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always" codeName="ThisWorkbook" hidePivotFieldList="1" autoCompressPictures="0"/>
  <mc:AlternateContent xmlns:mc="http://schemas.openxmlformats.org/markup-compatibility/2006">
    <mc:Choice Requires="x15">
      <x15ac:absPath xmlns:x15ac="http://schemas.microsoft.com/office/spreadsheetml/2010/11/ac" url="D:\CHRY\GCP\PUBLICACIONES\CCP\Clasificadores\2024\2025\"/>
    </mc:Choice>
  </mc:AlternateContent>
  <xr:revisionPtr revIDLastSave="0" documentId="8_{7498E21B-F19B-40F5-BFCC-D8276A4BC497}" xr6:coauthVersionLast="47" xr6:coauthVersionMax="47" xr10:uidLastSave="{00000000-0000-0000-0000-000000000000}"/>
  <bookViews>
    <workbookView xWindow="-120" yWindow="-120" windowWidth="29040" windowHeight="15720" tabRatio="855" firstSheet="1" activeTab="4" xr2:uid="{00000000-000D-0000-FFFF-FFFF00000000}"/>
  </bookViews>
  <sheets>
    <sheet name="Formulario 1.1- Ingresos E.P" sheetId="8" r:id="rId1"/>
    <sheet name="Formulario 1.1A - Cálculo I-E.P" sheetId="3" r:id="rId2"/>
    <sheet name="Formulario 1.2 - Ingresos F.E " sheetId="10" r:id="rId3"/>
    <sheet name="Formulario 1.2A-Cálculo I-F.E" sheetId="11" r:id="rId4"/>
    <sheet name="Formulario 3- Gasto" sheetId="7" r:id="rId5"/>
    <sheet name="Formulario 4. Programático" sheetId="20" r:id="rId6"/>
    <sheet name="Formulario 3.-C. Programáti (%)" sheetId="22" state="hidden" r:id="rId7"/>
    <sheet name="Formulario 5, Clas. Económica" sheetId="16" r:id="rId8"/>
    <sheet name="Formulario 6. Deuda Pública" sheetId="15" r:id="rId9"/>
    <sheet name="DESPLEGABLES" sheetId="2" state="hidden" r:id="rId10"/>
    <sheet name="Programático" sheetId="18" state="hidden" r:id="rId11"/>
  </sheets>
  <definedNames>
    <definedName name="_xlnm._FilterDatabase" localSheetId="9" hidden="1">DESPLEGABLES!$A$1:$C$229</definedName>
    <definedName name="_xlnm._FilterDatabase" localSheetId="4" hidden="1">'Formulario 3- Gasto'!$A$14:$D$532</definedName>
    <definedName name="_xlnm._FilterDatabase" localSheetId="6" hidden="1">'Formulario 3.-C. Programáti (%)'!$A$13:$Q$518</definedName>
    <definedName name="_xlnm._FilterDatabase" localSheetId="5" hidden="1">'Formulario 4. Programático'!$A$13:$S$518</definedName>
    <definedName name="_xlnm._FilterDatabase" localSheetId="10" hidden="1">Programático!$B$2:$Q$33</definedName>
    <definedName name="_ftn1" localSheetId="9">DESPLEGABLES!$Z$79</definedName>
    <definedName name="_ftnref1" localSheetId="9">DESPLEGABLES!$Z$69</definedName>
    <definedName name="activo" localSheetId="3">DESPLEGABLES!#REF!</definedName>
    <definedName name="activo" localSheetId="7">DESPLEGABLES!#REF!</definedName>
    <definedName name="activo">DESPLEGABLES!#REF!</definedName>
    <definedName name="bien_o_servicio" localSheetId="3">DESPLEGABLES!#REF!</definedName>
    <definedName name="bien_o_servicio" localSheetId="7">DESPLEGABLES!#REF!</definedName>
    <definedName name="bien_o_servicio">DESPLEGABLES!#REF!</definedName>
    <definedName name="CPC" localSheetId="3">DESPLEGABLES!#REF!</definedName>
    <definedName name="CPC" localSheetId="7">DESPLEGABLES!#REF!</definedName>
    <definedName name="CPC">DESPLEGABLES!#REF!</definedName>
    <definedName name="Derechos_administrativos" localSheetId="3">DESPLEGABLES!#REF!</definedName>
    <definedName name="Derechos_administrativos" localSheetId="7">DESPLEGABLES!#REF!</definedName>
    <definedName name="Derechos_administrativos">DESPLEGABLES!#REF!</definedName>
    <definedName name="Fondos" localSheetId="3">DESPLEGABLES!#REF!</definedName>
    <definedName name="Fondos" localSheetId="7">DESPLEGABLES!#REF!</definedName>
    <definedName name="Fondos">DESPLEGABLES!#REF!</definedName>
    <definedName name="TIPO_DE_INGRESO" localSheetId="3">DESPLEGABLES!#REF!</definedName>
    <definedName name="TIPO_DE_INGRESO" localSheetId="7">DESPLEGABLES!#REF!</definedName>
    <definedName name="TIPO_DE_INGRESO">DESPLEGABLES!#REF!</definedName>
    <definedName name="TIPO_DE_INGRESO_A_REGISTRAR" localSheetId="3">DESPLEGABLES!#REF!</definedName>
    <definedName name="TIPO_DE_INGRESO_A_REGISTRAR" localSheetId="7">DESPLEGABLES!#REF!</definedName>
    <definedName name="TIPO_DE_INGRESO_A_REGISTRAR">DESPLEGABLES!#REF!</definedName>
    <definedName name="TIPO_INGRESO" localSheetId="3">DESPLEGABLES!#REF!</definedName>
    <definedName name="TIPO_INGRESO" localSheetId="7">DESPLEGABLES!#REF!</definedName>
    <definedName name="TIPO_INGRESO">DESPLEGABLES!#REF!</definedName>
    <definedName name="Ventas_de_establecimientos_de_mercado" localSheetId="3">DESPLEGABLES!#REF!</definedName>
    <definedName name="Ventas_de_establecimientos_de_mercado" localSheetId="7">DESPLEGABLES!#REF!</definedName>
    <definedName name="Ventas_de_establecimientos_de_mercado">DESPLEGABLES!#REF!</definedName>
    <definedName name="Ventas_incidentales_de_establecimiento_no_de_mercado" localSheetId="3">DESPLEGABLES!#REF!</definedName>
    <definedName name="Ventas_incidentales_de_establecimiento_no_de_mercado" localSheetId="7">DESPLEGABLES!#REF!</definedName>
    <definedName name="Ventas_incidentales_de_establecimiento_no_de_mercado">DESPLEGABLES!#REF!</definedName>
    <definedName name="Ventas_incidentales_de_establecimientos_no_de_mercado" localSheetId="3">DESPLEGABLES!#REF!</definedName>
    <definedName name="Ventas_incidentales_de_establecimientos_no_de_mercado" localSheetId="7">DESPLEGABLES!#REF!</definedName>
    <definedName name="Ventas_incidentales_de_establecimientos_no_de_mercado">DESPLEGABLES!#REF!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36" i="20" l="1"/>
  <c r="F334" i="20"/>
  <c r="F333" i="20"/>
  <c r="F332" i="20"/>
  <c r="F331" i="20"/>
  <c r="F330" i="20"/>
  <c r="F329" i="20"/>
  <c r="F328" i="20"/>
  <c r="F327" i="20"/>
  <c r="F326" i="20"/>
  <c r="F325" i="20"/>
  <c r="F324" i="20"/>
  <c r="F323" i="20"/>
  <c r="F322" i="20"/>
  <c r="F321" i="20"/>
  <c r="F320" i="20"/>
  <c r="F319" i="20"/>
  <c r="T527" i="20"/>
  <c r="T523" i="20"/>
  <c r="T519" i="20"/>
  <c r="T515" i="20"/>
  <c r="T510" i="20"/>
  <c r="T506" i="20"/>
  <c r="T502" i="20"/>
  <c r="T501" i="20" s="1"/>
  <c r="T491" i="20"/>
  <c r="T487" i="20" s="1"/>
  <c r="T482" i="20"/>
  <c r="T478" i="20"/>
  <c r="T474" i="20"/>
  <c r="T473" i="20" s="1"/>
  <c r="T469" i="20"/>
  <c r="T466" i="20" s="1"/>
  <c r="T453" i="20"/>
  <c r="T449" i="20" s="1"/>
  <c r="T443" i="20"/>
  <c r="T442" i="20"/>
  <c r="T439" i="20"/>
  <c r="T434" i="20"/>
  <c r="T430" i="20"/>
  <c r="T425" i="20"/>
  <c r="T421" i="20"/>
  <c r="T420" i="20"/>
  <c r="T417" i="20"/>
  <c r="T415" i="20"/>
  <c r="T413" i="20"/>
  <c r="T409" i="20"/>
  <c r="T404" i="20"/>
  <c r="T398" i="20"/>
  <c r="T396" i="20"/>
  <c r="T392" i="20"/>
  <c r="T390" i="20"/>
  <c r="T380" i="20"/>
  <c r="T376" i="20"/>
  <c r="T375" i="20"/>
  <c r="T372" i="20"/>
  <c r="T371" i="20"/>
  <c r="T351" i="20"/>
  <c r="T350" i="20" s="1"/>
  <c r="T337" i="20"/>
  <c r="T246" i="20"/>
  <c r="T229" i="20"/>
  <c r="T218" i="20"/>
  <c r="T152" i="20"/>
  <c r="T114" i="20"/>
  <c r="T45" i="20"/>
  <c r="T44" i="20"/>
  <c r="T41" i="20"/>
  <c r="T36" i="20"/>
  <c r="T33" i="20"/>
  <c r="T30" i="20"/>
  <c r="T21" i="20"/>
  <c r="T15" i="20"/>
  <c r="S527" i="20"/>
  <c r="S523" i="20"/>
  <c r="S519" i="20"/>
  <c r="S515" i="20"/>
  <c r="S514" i="20" s="1"/>
  <c r="S510" i="20"/>
  <c r="S506" i="20"/>
  <c r="S502" i="20"/>
  <c r="S491" i="20"/>
  <c r="S487" i="20" s="1"/>
  <c r="S482" i="20"/>
  <c r="S478" i="20"/>
  <c r="S474" i="20"/>
  <c r="S473" i="20" s="1"/>
  <c r="S469" i="20"/>
  <c r="S466" i="20" s="1"/>
  <c r="S453" i="20"/>
  <c r="S449" i="20"/>
  <c r="S443" i="20"/>
  <c r="S442" i="20" s="1"/>
  <c r="S439" i="20"/>
  <c r="S434" i="20"/>
  <c r="S430" i="20"/>
  <c r="S428" i="20" s="1"/>
  <c r="S425" i="20"/>
  <c r="S421" i="20"/>
  <c r="S420" i="20"/>
  <c r="S417" i="20"/>
  <c r="S415" i="20"/>
  <c r="S413" i="20"/>
  <c r="S409" i="20"/>
  <c r="S404" i="20"/>
  <c r="S398" i="20"/>
  <c r="S396" i="20"/>
  <c r="S392" i="20"/>
  <c r="S390" i="20"/>
  <c r="S380" i="20"/>
  <c r="S376" i="20"/>
  <c r="S375" i="20"/>
  <c r="S372" i="20"/>
  <c r="S371" i="20"/>
  <c r="S351" i="20"/>
  <c r="S350" i="20" s="1"/>
  <c r="S337" i="20"/>
  <c r="S246" i="20"/>
  <c r="S229" i="20"/>
  <c r="S228" i="20" s="1"/>
  <c r="S218" i="20"/>
  <c r="S152" i="20"/>
  <c r="S114" i="20"/>
  <c r="S45" i="20"/>
  <c r="S41" i="20"/>
  <c r="S36" i="20"/>
  <c r="S33" i="20"/>
  <c r="S30" i="20"/>
  <c r="S29" i="20" s="1"/>
  <c r="S21" i="20"/>
  <c r="S15" i="20"/>
  <c r="Q4" i="18"/>
  <c r="Q5" i="18"/>
  <c r="Q6" i="18"/>
  <c r="Q7" i="18"/>
  <c r="Q8" i="18"/>
  <c r="Q9" i="18"/>
  <c r="Q10" i="18"/>
  <c r="Q11" i="18"/>
  <c r="Q12" i="18"/>
  <c r="Q13" i="18"/>
  <c r="Q14" i="18"/>
  <c r="Q15" i="18"/>
  <c r="Q16" i="18"/>
  <c r="Q17" i="18"/>
  <c r="Q18" i="18"/>
  <c r="Q19" i="18"/>
  <c r="Q20" i="18"/>
  <c r="Q21" i="18"/>
  <c r="Q22" i="18"/>
  <c r="Q23" i="18"/>
  <c r="Q24" i="18"/>
  <c r="Q25" i="18"/>
  <c r="Q26" i="18"/>
  <c r="Q27" i="18"/>
  <c r="Q28" i="18"/>
  <c r="Q29" i="18"/>
  <c r="Q30" i="18"/>
  <c r="Q31" i="18"/>
  <c r="Q32" i="18"/>
  <c r="Q33" i="18"/>
  <c r="Q3" i="18"/>
  <c r="M415" i="7"/>
  <c r="M411" i="7"/>
  <c r="M406" i="7"/>
  <c r="M400" i="7"/>
  <c r="M398" i="7"/>
  <c r="N398" i="7" s="1"/>
  <c r="M394" i="7"/>
  <c r="N394" i="7" s="1"/>
  <c r="M392" i="7"/>
  <c r="N392" i="7" s="1"/>
  <c r="M382" i="7"/>
  <c r="M378" i="7"/>
  <c r="M374" i="7"/>
  <c r="N374" i="7" s="1"/>
  <c r="M353" i="7"/>
  <c r="M339" i="7"/>
  <c r="M248" i="7"/>
  <c r="M231" i="7"/>
  <c r="N231" i="7" s="1"/>
  <c r="M220" i="7"/>
  <c r="N220" i="7" s="1"/>
  <c r="M154" i="7"/>
  <c r="N154" i="7" s="1"/>
  <c r="M116" i="7"/>
  <c r="M47" i="7"/>
  <c r="N47" i="7" s="1"/>
  <c r="M38" i="7"/>
  <c r="M32" i="7"/>
  <c r="N32" i="7" s="1"/>
  <c r="N532" i="7"/>
  <c r="N530" i="7"/>
  <c r="N529" i="7"/>
  <c r="N528" i="7"/>
  <c r="N527" i="7"/>
  <c r="N526" i="7"/>
  <c r="N525" i="7"/>
  <c r="N524" i="7"/>
  <c r="N523" i="7"/>
  <c r="N522" i="7"/>
  <c r="N521" i="7"/>
  <c r="N520" i="7"/>
  <c r="N519" i="7"/>
  <c r="N518" i="7"/>
  <c r="N517" i="7"/>
  <c r="N516" i="7"/>
  <c r="N515" i="7"/>
  <c r="N514" i="7"/>
  <c r="N513" i="7"/>
  <c r="N512" i="7"/>
  <c r="N511" i="7"/>
  <c r="N510" i="7"/>
  <c r="N509" i="7"/>
  <c r="N508" i="7"/>
  <c r="N507" i="7"/>
  <c r="N506" i="7"/>
  <c r="N505" i="7"/>
  <c r="N504" i="7"/>
  <c r="N503" i="7"/>
  <c r="N502" i="7"/>
  <c r="N501" i="7"/>
  <c r="N500" i="7"/>
  <c r="N499" i="7"/>
  <c r="N498" i="7"/>
  <c r="N497" i="7"/>
  <c r="N496" i="7"/>
  <c r="N495" i="7"/>
  <c r="N494" i="7"/>
  <c r="N493" i="7"/>
  <c r="N492" i="7"/>
  <c r="N491" i="7"/>
  <c r="N490" i="7"/>
  <c r="N489" i="7"/>
  <c r="N488" i="7"/>
  <c r="N487" i="7"/>
  <c r="N486" i="7"/>
  <c r="N485" i="7"/>
  <c r="N484" i="7"/>
  <c r="N483" i="7"/>
  <c r="N482" i="7"/>
  <c r="N481" i="7"/>
  <c r="N480" i="7"/>
  <c r="N479" i="7"/>
  <c r="N478" i="7"/>
  <c r="N477" i="7"/>
  <c r="N476" i="7"/>
  <c r="N475" i="7"/>
  <c r="N474" i="7"/>
  <c r="N473" i="7"/>
  <c r="N472" i="7"/>
  <c r="N471" i="7"/>
  <c r="N470" i="7"/>
  <c r="N469" i="7"/>
  <c r="N468" i="7"/>
  <c r="N467" i="7"/>
  <c r="N466" i="7"/>
  <c r="N465" i="7"/>
  <c r="N464"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8" i="7"/>
  <c r="N437" i="7"/>
  <c r="N436" i="7"/>
  <c r="N435" i="7"/>
  <c r="N434" i="7"/>
  <c r="N433" i="7"/>
  <c r="N432" i="7"/>
  <c r="N431" i="7"/>
  <c r="N430" i="7"/>
  <c r="N429" i="7"/>
  <c r="N428" i="7"/>
  <c r="N427" i="7"/>
  <c r="N426" i="7"/>
  <c r="N425" i="7"/>
  <c r="N424" i="7"/>
  <c r="N423" i="7"/>
  <c r="N422" i="7"/>
  <c r="N421" i="7"/>
  <c r="N420" i="7"/>
  <c r="N419" i="7"/>
  <c r="N418" i="7"/>
  <c r="N417" i="7"/>
  <c r="N416" i="7"/>
  <c r="N415" i="7"/>
  <c r="N414" i="7"/>
  <c r="N413" i="7"/>
  <c r="N412" i="7"/>
  <c r="N411" i="7"/>
  <c r="N410" i="7"/>
  <c r="N409" i="7"/>
  <c r="N408" i="7"/>
  <c r="N407" i="7"/>
  <c r="N406" i="7"/>
  <c r="N405" i="7"/>
  <c r="N404" i="7"/>
  <c r="N403" i="7"/>
  <c r="N402" i="7"/>
  <c r="N401" i="7"/>
  <c r="N400" i="7"/>
  <c r="N399" i="7"/>
  <c r="N397" i="7"/>
  <c r="N396" i="7"/>
  <c r="N395" i="7"/>
  <c r="N393" i="7"/>
  <c r="N391" i="7"/>
  <c r="N390" i="7"/>
  <c r="N389" i="7"/>
  <c r="N388" i="7"/>
  <c r="N387" i="7"/>
  <c r="N386" i="7"/>
  <c r="N385" i="7"/>
  <c r="N384" i="7"/>
  <c r="N383" i="7"/>
  <c r="N382" i="7"/>
  <c r="N380" i="7"/>
  <c r="N379" i="7"/>
  <c r="N378" i="7"/>
  <c r="N376" i="7"/>
  <c r="N375" i="7"/>
  <c r="N372" i="7"/>
  <c r="N371" i="7"/>
  <c r="N370" i="7"/>
  <c r="N369" i="7"/>
  <c r="N368" i="7"/>
  <c r="N367" i="7"/>
  <c r="N366" i="7"/>
  <c r="N365" i="7"/>
  <c r="N364" i="7"/>
  <c r="N363" i="7"/>
  <c r="N362" i="7"/>
  <c r="N361" i="7"/>
  <c r="N360" i="7"/>
  <c r="N359" i="7"/>
  <c r="N358" i="7"/>
  <c r="N357" i="7"/>
  <c r="N356" i="7"/>
  <c r="N355" i="7"/>
  <c r="N354" i="7"/>
  <c r="N353"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85" i="7"/>
  <c r="N284" i="7"/>
  <c r="N283" i="7"/>
  <c r="N282" i="7"/>
  <c r="N281" i="7"/>
  <c r="N280" i="7"/>
  <c r="N279" i="7"/>
  <c r="N278" i="7"/>
  <c r="N277" i="7"/>
  <c r="N276" i="7"/>
  <c r="N275" i="7"/>
  <c r="N274" i="7"/>
  <c r="N273" i="7"/>
  <c r="N272" i="7"/>
  <c r="N271" i="7"/>
  <c r="N270" i="7"/>
  <c r="N269" i="7"/>
  <c r="N268" i="7"/>
  <c r="N267" i="7"/>
  <c r="N266" i="7"/>
  <c r="N265" i="7"/>
  <c r="N264" i="7"/>
  <c r="N263" i="7"/>
  <c r="N262" i="7"/>
  <c r="N261" i="7"/>
  <c r="N260" i="7"/>
  <c r="N259" i="7"/>
  <c r="N258" i="7"/>
  <c r="N257" i="7"/>
  <c r="N256" i="7"/>
  <c r="N255" i="7"/>
  <c r="N254" i="7"/>
  <c r="N253" i="7"/>
  <c r="N252" i="7"/>
  <c r="N251" i="7"/>
  <c r="N250" i="7"/>
  <c r="N249" i="7"/>
  <c r="N248" i="7"/>
  <c r="N247" i="7"/>
  <c r="N246" i="7"/>
  <c r="N245" i="7"/>
  <c r="N244" i="7"/>
  <c r="N243" i="7"/>
  <c r="N242" i="7"/>
  <c r="N241" i="7"/>
  <c r="N240" i="7"/>
  <c r="N239" i="7"/>
  <c r="N238" i="7"/>
  <c r="N237" i="7"/>
  <c r="N236" i="7"/>
  <c r="N235" i="7"/>
  <c r="N234" i="7"/>
  <c r="N233" i="7"/>
  <c r="N232" i="7"/>
  <c r="N229" i="7"/>
  <c r="N228" i="7"/>
  <c r="N227" i="7"/>
  <c r="N226" i="7"/>
  <c r="N225" i="7"/>
  <c r="N224" i="7"/>
  <c r="N223" i="7"/>
  <c r="N222" i="7"/>
  <c r="N221" i="7"/>
  <c r="N219" i="7"/>
  <c r="N218" i="7"/>
  <c r="N217" i="7"/>
  <c r="N216" i="7"/>
  <c r="N215" i="7"/>
  <c r="N214" i="7"/>
  <c r="N213" i="7"/>
  <c r="N212" i="7"/>
  <c r="N211" i="7"/>
  <c r="N210" i="7"/>
  <c r="N209" i="7"/>
  <c r="N208" i="7"/>
  <c r="N207" i="7"/>
  <c r="N206" i="7"/>
  <c r="N205" i="7"/>
  <c r="N204" i="7"/>
  <c r="N203" i="7"/>
  <c r="N202"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9" i="7"/>
  <c r="N48" i="7"/>
  <c r="N45" i="7"/>
  <c r="N44" i="7"/>
  <c r="N43" i="7"/>
  <c r="N42" i="7"/>
  <c r="N41" i="7"/>
  <c r="N40" i="7"/>
  <c r="N39" i="7"/>
  <c r="N38" i="7"/>
  <c r="N37" i="7"/>
  <c r="N36" i="7"/>
  <c r="N35" i="7"/>
  <c r="N34" i="7"/>
  <c r="N33" i="7"/>
  <c r="N29" i="7"/>
  <c r="N28" i="7"/>
  <c r="N27" i="7"/>
  <c r="N26" i="7"/>
  <c r="N25" i="7"/>
  <c r="N24" i="7"/>
  <c r="N23" i="7"/>
  <c r="N22" i="7"/>
  <c r="N21" i="7"/>
  <c r="N20" i="7"/>
  <c r="N19" i="7"/>
  <c r="N18" i="7"/>
  <c r="N17" i="7"/>
  <c r="H532" i="7"/>
  <c r="H531" i="7"/>
  <c r="H530" i="7"/>
  <c r="H529" i="7"/>
  <c r="H528" i="7"/>
  <c r="H527" i="7"/>
  <c r="H526" i="7"/>
  <c r="H525" i="7"/>
  <c r="H524" i="7"/>
  <c r="H523" i="7"/>
  <c r="H522" i="7"/>
  <c r="H521" i="7"/>
  <c r="H520" i="7"/>
  <c r="H519" i="7"/>
  <c r="H518" i="7"/>
  <c r="H517" i="7"/>
  <c r="H516" i="7"/>
  <c r="H515" i="7"/>
  <c r="H514" i="7"/>
  <c r="H513" i="7"/>
  <c r="H512" i="7"/>
  <c r="H511" i="7"/>
  <c r="H510" i="7"/>
  <c r="H509" i="7"/>
  <c r="H508" i="7"/>
  <c r="H507" i="7"/>
  <c r="H506" i="7"/>
  <c r="H505" i="7"/>
  <c r="H504" i="7"/>
  <c r="H503" i="7"/>
  <c r="H502" i="7"/>
  <c r="H501" i="7"/>
  <c r="H500" i="7"/>
  <c r="H499" i="7"/>
  <c r="H498" i="7"/>
  <c r="H497" i="7"/>
  <c r="H496" i="7"/>
  <c r="H495" i="7"/>
  <c r="H494" i="7"/>
  <c r="H493" i="7"/>
  <c r="H492" i="7"/>
  <c r="H491" i="7"/>
  <c r="H490" i="7"/>
  <c r="H489" i="7"/>
  <c r="H488" i="7"/>
  <c r="H487" i="7"/>
  <c r="H486" i="7"/>
  <c r="H485" i="7"/>
  <c r="H484" i="7"/>
  <c r="H483" i="7"/>
  <c r="H482" i="7"/>
  <c r="H481" i="7"/>
  <c r="H480" i="7"/>
  <c r="H479" i="7"/>
  <c r="H478" i="7"/>
  <c r="H477" i="7"/>
  <c r="H476" i="7"/>
  <c r="H475" i="7"/>
  <c r="H474" i="7"/>
  <c r="H473" i="7"/>
  <c r="H472" i="7"/>
  <c r="H471" i="7"/>
  <c r="H470" i="7"/>
  <c r="H469" i="7"/>
  <c r="H468" i="7"/>
  <c r="H467" i="7"/>
  <c r="H466" i="7"/>
  <c r="H465" i="7"/>
  <c r="H464" i="7"/>
  <c r="H463" i="7"/>
  <c r="H462" i="7"/>
  <c r="H461" i="7"/>
  <c r="H460" i="7"/>
  <c r="H459" i="7"/>
  <c r="H458" i="7"/>
  <c r="H457" i="7"/>
  <c r="H456" i="7"/>
  <c r="H455" i="7"/>
  <c r="H454" i="7"/>
  <c r="H453" i="7"/>
  <c r="H452" i="7"/>
  <c r="H451" i="7"/>
  <c r="H450" i="7"/>
  <c r="H449" i="7"/>
  <c r="H448" i="7"/>
  <c r="H447" i="7"/>
  <c r="H446" i="7"/>
  <c r="H445" i="7"/>
  <c r="H444" i="7"/>
  <c r="H443" i="7"/>
  <c r="H442" i="7"/>
  <c r="H441" i="7"/>
  <c r="H440" i="7"/>
  <c r="H439" i="7"/>
  <c r="H438" i="7"/>
  <c r="H437" i="7"/>
  <c r="H436" i="7"/>
  <c r="H435" i="7"/>
  <c r="H434" i="7"/>
  <c r="H433" i="7"/>
  <c r="H432" i="7"/>
  <c r="H431" i="7"/>
  <c r="H430" i="7"/>
  <c r="H429" i="7"/>
  <c r="H428" i="7"/>
  <c r="H427" i="7"/>
  <c r="H426" i="7"/>
  <c r="H425" i="7"/>
  <c r="H424" i="7"/>
  <c r="H423" i="7"/>
  <c r="H422" i="7"/>
  <c r="H421" i="7"/>
  <c r="H420" i="7"/>
  <c r="H419" i="7"/>
  <c r="H418" i="7"/>
  <c r="H417" i="7"/>
  <c r="H416" i="7"/>
  <c r="H415" i="7"/>
  <c r="H414" i="7"/>
  <c r="H413" i="7"/>
  <c r="H412" i="7"/>
  <c r="H411" i="7"/>
  <c r="H410" i="7"/>
  <c r="H409" i="7"/>
  <c r="H408" i="7"/>
  <c r="H407" i="7"/>
  <c r="H406" i="7"/>
  <c r="H405" i="7"/>
  <c r="H404" i="7"/>
  <c r="H403" i="7"/>
  <c r="H402" i="7"/>
  <c r="H401" i="7"/>
  <c r="H400" i="7"/>
  <c r="H399" i="7"/>
  <c r="H398" i="7"/>
  <c r="H397" i="7"/>
  <c r="H396" i="7"/>
  <c r="H395" i="7"/>
  <c r="H394" i="7"/>
  <c r="H393" i="7"/>
  <c r="H392" i="7"/>
  <c r="H391" i="7"/>
  <c r="H390" i="7"/>
  <c r="H389" i="7"/>
  <c r="H388" i="7"/>
  <c r="H387" i="7"/>
  <c r="H386" i="7"/>
  <c r="H385" i="7"/>
  <c r="H384" i="7"/>
  <c r="H383" i="7"/>
  <c r="H382" i="7"/>
  <c r="H381" i="7"/>
  <c r="H380" i="7"/>
  <c r="H379" i="7"/>
  <c r="H378" i="7"/>
  <c r="H377" i="7"/>
  <c r="H376" i="7"/>
  <c r="H375" i="7"/>
  <c r="H374" i="7"/>
  <c r="H373" i="7"/>
  <c r="H372" i="7"/>
  <c r="H371" i="7"/>
  <c r="H370" i="7"/>
  <c r="H369" i="7"/>
  <c r="H368" i="7"/>
  <c r="H367" i="7"/>
  <c r="H366" i="7"/>
  <c r="H365" i="7"/>
  <c r="H364" i="7"/>
  <c r="H363" i="7"/>
  <c r="H362" i="7"/>
  <c r="H361" i="7"/>
  <c r="H360" i="7"/>
  <c r="H359" i="7"/>
  <c r="H358" i="7"/>
  <c r="H357" i="7"/>
  <c r="H356" i="7"/>
  <c r="H355" i="7"/>
  <c r="H354" i="7"/>
  <c r="H353" i="7"/>
  <c r="H352" i="7"/>
  <c r="H351" i="7"/>
  <c r="H350" i="7"/>
  <c r="H349" i="7"/>
  <c r="H348" i="7"/>
  <c r="H347" i="7"/>
  <c r="H346" i="7"/>
  <c r="H345" i="7"/>
  <c r="H344" i="7"/>
  <c r="H343" i="7"/>
  <c r="H342" i="7"/>
  <c r="H341" i="7"/>
  <c r="H340" i="7"/>
  <c r="H339" i="7"/>
  <c r="H338" i="7"/>
  <c r="H337" i="7"/>
  <c r="H336" i="7"/>
  <c r="H335" i="7"/>
  <c r="H334" i="7"/>
  <c r="H333" i="7"/>
  <c r="H332" i="7"/>
  <c r="H331" i="7"/>
  <c r="H330" i="7"/>
  <c r="H329" i="7"/>
  <c r="H328" i="7"/>
  <c r="H327" i="7"/>
  <c r="H326" i="7"/>
  <c r="H325" i="7"/>
  <c r="H324" i="7"/>
  <c r="H323" i="7"/>
  <c r="H322" i="7"/>
  <c r="H321" i="7"/>
  <c r="H320" i="7"/>
  <c r="H319" i="7"/>
  <c r="H318" i="7"/>
  <c r="H317" i="7"/>
  <c r="H316" i="7"/>
  <c r="H315" i="7"/>
  <c r="H314" i="7"/>
  <c r="H313" i="7"/>
  <c r="H312" i="7"/>
  <c r="H311" i="7"/>
  <c r="H310" i="7"/>
  <c r="H309" i="7"/>
  <c r="H308" i="7"/>
  <c r="H307" i="7"/>
  <c r="H306" i="7"/>
  <c r="H305" i="7"/>
  <c r="H304" i="7"/>
  <c r="H303" i="7"/>
  <c r="H302" i="7"/>
  <c r="H301" i="7"/>
  <c r="H300" i="7"/>
  <c r="H299" i="7"/>
  <c r="H298" i="7"/>
  <c r="H297" i="7"/>
  <c r="H296" i="7"/>
  <c r="H295" i="7"/>
  <c r="H294" i="7"/>
  <c r="H293" i="7"/>
  <c r="H292" i="7"/>
  <c r="H291" i="7"/>
  <c r="H290" i="7"/>
  <c r="H289" i="7"/>
  <c r="H288" i="7"/>
  <c r="H287" i="7"/>
  <c r="H286" i="7"/>
  <c r="H285" i="7"/>
  <c r="H284" i="7"/>
  <c r="H283" i="7"/>
  <c r="H282" i="7"/>
  <c r="H281" i="7"/>
  <c r="H280" i="7"/>
  <c r="H279" i="7"/>
  <c r="H278" i="7"/>
  <c r="H277" i="7"/>
  <c r="H276" i="7"/>
  <c r="H275" i="7"/>
  <c r="H274" i="7"/>
  <c r="H273" i="7"/>
  <c r="H272" i="7"/>
  <c r="H271" i="7"/>
  <c r="H270" i="7"/>
  <c r="H269" i="7"/>
  <c r="H268" i="7"/>
  <c r="H267" i="7"/>
  <c r="H266" i="7"/>
  <c r="H265" i="7"/>
  <c r="H264" i="7"/>
  <c r="H263" i="7"/>
  <c r="H262" i="7"/>
  <c r="H261" i="7"/>
  <c r="H260" i="7"/>
  <c r="H259" i="7"/>
  <c r="H258" i="7"/>
  <c r="H257" i="7"/>
  <c r="H256" i="7"/>
  <c r="H255" i="7"/>
  <c r="H254" i="7"/>
  <c r="H253" i="7"/>
  <c r="H252" i="7"/>
  <c r="H251" i="7"/>
  <c r="H250" i="7"/>
  <c r="H249" i="7"/>
  <c r="H248" i="7"/>
  <c r="H247" i="7"/>
  <c r="H246" i="7"/>
  <c r="H245" i="7"/>
  <c r="H244" i="7"/>
  <c r="H243" i="7"/>
  <c r="H242" i="7"/>
  <c r="H241" i="7"/>
  <c r="H240" i="7"/>
  <c r="H239" i="7"/>
  <c r="H238" i="7"/>
  <c r="H237" i="7"/>
  <c r="H236" i="7"/>
  <c r="H235" i="7"/>
  <c r="H234" i="7"/>
  <c r="H233" i="7"/>
  <c r="H232" i="7"/>
  <c r="H231" i="7"/>
  <c r="H230" i="7"/>
  <c r="H229" i="7"/>
  <c r="H228" i="7"/>
  <c r="H227" i="7"/>
  <c r="H226" i="7"/>
  <c r="H225" i="7"/>
  <c r="H224" i="7"/>
  <c r="H223" i="7"/>
  <c r="H222" i="7"/>
  <c r="H221" i="7"/>
  <c r="H220" i="7"/>
  <c r="H219" i="7"/>
  <c r="H218" i="7"/>
  <c r="H217" i="7"/>
  <c r="H216" i="7"/>
  <c r="H215" i="7"/>
  <c r="H214" i="7"/>
  <c r="H213" i="7"/>
  <c r="H212" i="7"/>
  <c r="H211" i="7"/>
  <c r="H210" i="7"/>
  <c r="H209" i="7"/>
  <c r="H208" i="7"/>
  <c r="H207" i="7"/>
  <c r="H206" i="7"/>
  <c r="H205" i="7"/>
  <c r="H204" i="7"/>
  <c r="H203" i="7"/>
  <c r="H202" i="7"/>
  <c r="H201" i="7"/>
  <c r="H200" i="7"/>
  <c r="H199" i="7"/>
  <c r="H198" i="7"/>
  <c r="H197" i="7"/>
  <c r="H196" i="7"/>
  <c r="H195" i="7"/>
  <c r="H194" i="7"/>
  <c r="H193" i="7"/>
  <c r="H192" i="7"/>
  <c r="H191" i="7"/>
  <c r="H190" i="7"/>
  <c r="H189" i="7"/>
  <c r="H188" i="7"/>
  <c r="H187" i="7"/>
  <c r="H186" i="7"/>
  <c r="H185" i="7"/>
  <c r="H184" i="7"/>
  <c r="H183" i="7"/>
  <c r="H182" i="7"/>
  <c r="H181" i="7"/>
  <c r="H180" i="7"/>
  <c r="H179" i="7"/>
  <c r="H178" i="7"/>
  <c r="H177" i="7"/>
  <c r="H176" i="7"/>
  <c r="H175" i="7"/>
  <c r="H174" i="7"/>
  <c r="H173" i="7"/>
  <c r="H172" i="7"/>
  <c r="H171" i="7"/>
  <c r="H170" i="7"/>
  <c r="H169" i="7"/>
  <c r="H168" i="7"/>
  <c r="H167" i="7"/>
  <c r="H166" i="7"/>
  <c r="H165" i="7"/>
  <c r="H164" i="7"/>
  <c r="H163" i="7"/>
  <c r="H162" i="7"/>
  <c r="H161" i="7"/>
  <c r="H160" i="7"/>
  <c r="H159" i="7"/>
  <c r="H158" i="7"/>
  <c r="H157" i="7"/>
  <c r="H156" i="7"/>
  <c r="H155" i="7"/>
  <c r="H154" i="7"/>
  <c r="H153" i="7"/>
  <c r="H152" i="7"/>
  <c r="H151" i="7"/>
  <c r="H150" i="7"/>
  <c r="H149" i="7"/>
  <c r="H148" i="7"/>
  <c r="H147" i="7"/>
  <c r="H146" i="7"/>
  <c r="H145" i="7"/>
  <c r="H144" i="7"/>
  <c r="H143" i="7"/>
  <c r="H142" i="7"/>
  <c r="H141" i="7"/>
  <c r="H140" i="7"/>
  <c r="H139" i="7"/>
  <c r="H138" i="7"/>
  <c r="H137" i="7"/>
  <c r="H136" i="7"/>
  <c r="H135" i="7"/>
  <c r="H134" i="7"/>
  <c r="H133"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93" i="7"/>
  <c r="H92" i="7"/>
  <c r="H91" i="7"/>
  <c r="H90" i="7"/>
  <c r="H89" i="7"/>
  <c r="H88"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5" i="7"/>
  <c r="H44" i="7"/>
  <c r="H43" i="7"/>
  <c r="H42" i="7"/>
  <c r="H41" i="7"/>
  <c r="H40" i="7"/>
  <c r="H39" i="7"/>
  <c r="H38" i="7"/>
  <c r="H37" i="7"/>
  <c r="H36" i="7"/>
  <c r="H35" i="7"/>
  <c r="H34" i="7"/>
  <c r="H33" i="7"/>
  <c r="H32" i="7"/>
  <c r="H31" i="7"/>
  <c r="H30" i="7"/>
  <c r="H29" i="7"/>
  <c r="H28" i="7"/>
  <c r="H27" i="7"/>
  <c r="H26" i="7"/>
  <c r="H25" i="7"/>
  <c r="H24" i="7"/>
  <c r="H23" i="7"/>
  <c r="H22" i="7"/>
  <c r="H21" i="7"/>
  <c r="H20" i="7"/>
  <c r="H19" i="7"/>
  <c r="H18" i="7"/>
  <c r="H17" i="7"/>
  <c r="K532" i="7"/>
  <c r="K530" i="7"/>
  <c r="K529" i="7"/>
  <c r="K528" i="7"/>
  <c r="K527" i="7"/>
  <c r="K526" i="7"/>
  <c r="K525" i="7"/>
  <c r="K524" i="7"/>
  <c r="K523" i="7"/>
  <c r="K522" i="7"/>
  <c r="K521" i="7"/>
  <c r="K520" i="7"/>
  <c r="K519" i="7"/>
  <c r="K518" i="7"/>
  <c r="K517" i="7"/>
  <c r="K516" i="7"/>
  <c r="K515" i="7"/>
  <c r="K514" i="7"/>
  <c r="K512" i="7"/>
  <c r="K511" i="7"/>
  <c r="K510" i="7"/>
  <c r="K509" i="7"/>
  <c r="K508" i="7"/>
  <c r="K507" i="7"/>
  <c r="K506" i="7"/>
  <c r="K505" i="7"/>
  <c r="K504" i="7"/>
  <c r="K503" i="7"/>
  <c r="K502" i="7"/>
  <c r="K501" i="7"/>
  <c r="K500" i="7"/>
  <c r="K499" i="7"/>
  <c r="K498" i="7"/>
  <c r="K497" i="7"/>
  <c r="K496" i="7"/>
  <c r="K495" i="7"/>
  <c r="K494" i="7"/>
  <c r="K493" i="7"/>
  <c r="K492" i="7"/>
  <c r="K491" i="7"/>
  <c r="K490" i="7"/>
  <c r="K489" i="7"/>
  <c r="K488" i="7"/>
  <c r="K487" i="7"/>
  <c r="K486" i="7"/>
  <c r="K485" i="7"/>
  <c r="K484" i="7"/>
  <c r="K483" i="7"/>
  <c r="K482" i="7"/>
  <c r="K481" i="7"/>
  <c r="K480" i="7"/>
  <c r="K479" i="7"/>
  <c r="K478" i="7"/>
  <c r="K477" i="7"/>
  <c r="K476" i="7"/>
  <c r="K475" i="7"/>
  <c r="K474" i="7"/>
  <c r="K473" i="7"/>
  <c r="K472" i="7"/>
  <c r="K471" i="7"/>
  <c r="K470" i="7"/>
  <c r="K469" i="7"/>
  <c r="K468" i="7"/>
  <c r="K467" i="7"/>
  <c r="K466" i="7"/>
  <c r="K465" i="7"/>
  <c r="K464" i="7"/>
  <c r="K463" i="7"/>
  <c r="K462" i="7"/>
  <c r="K461" i="7"/>
  <c r="K460" i="7"/>
  <c r="K459" i="7"/>
  <c r="K458" i="7"/>
  <c r="K457" i="7"/>
  <c r="K456" i="7"/>
  <c r="K455" i="7"/>
  <c r="K454" i="7"/>
  <c r="K453" i="7"/>
  <c r="K452" i="7"/>
  <c r="K451" i="7"/>
  <c r="K450" i="7"/>
  <c r="K449" i="7"/>
  <c r="K448" i="7"/>
  <c r="K447" i="7"/>
  <c r="K446" i="7"/>
  <c r="K445" i="7"/>
  <c r="K444" i="7"/>
  <c r="K443" i="7"/>
  <c r="K442" i="7"/>
  <c r="K441" i="7"/>
  <c r="K440" i="7"/>
  <c r="K439" i="7"/>
  <c r="K438" i="7"/>
  <c r="K437" i="7"/>
  <c r="K436" i="7"/>
  <c r="K435" i="7"/>
  <c r="K434" i="7"/>
  <c r="K433" i="7"/>
  <c r="K432" i="7"/>
  <c r="K431" i="7"/>
  <c r="K430" i="7"/>
  <c r="K429" i="7"/>
  <c r="K428" i="7"/>
  <c r="K427" i="7"/>
  <c r="K426" i="7"/>
  <c r="K425" i="7"/>
  <c r="K424" i="7"/>
  <c r="K423" i="7"/>
  <c r="K422" i="7"/>
  <c r="K421" i="7"/>
  <c r="K420" i="7"/>
  <c r="K419" i="7"/>
  <c r="K418" i="7"/>
  <c r="K417" i="7"/>
  <c r="K416" i="7"/>
  <c r="K415" i="7"/>
  <c r="K414" i="7"/>
  <c r="K413" i="7"/>
  <c r="K412" i="7"/>
  <c r="K411" i="7"/>
  <c r="K410" i="7"/>
  <c r="K409" i="7"/>
  <c r="K408" i="7"/>
  <c r="K407" i="7"/>
  <c r="K406" i="7"/>
  <c r="K405" i="7"/>
  <c r="K404" i="7"/>
  <c r="K403" i="7"/>
  <c r="K402" i="7"/>
  <c r="K401" i="7"/>
  <c r="K400" i="7"/>
  <c r="K399" i="7"/>
  <c r="K398" i="7"/>
  <c r="K397" i="7"/>
  <c r="K396" i="7"/>
  <c r="K395" i="7"/>
  <c r="K394" i="7"/>
  <c r="K393" i="7"/>
  <c r="K392" i="7"/>
  <c r="K391" i="7"/>
  <c r="K390" i="7"/>
  <c r="K389" i="7"/>
  <c r="K388" i="7"/>
  <c r="K387" i="7"/>
  <c r="K386" i="7"/>
  <c r="K385" i="7"/>
  <c r="K384" i="7"/>
  <c r="K383" i="7"/>
  <c r="K382" i="7"/>
  <c r="K381" i="7"/>
  <c r="K380" i="7"/>
  <c r="K379" i="7"/>
  <c r="K378" i="7"/>
  <c r="K377" i="7"/>
  <c r="K376" i="7"/>
  <c r="K375" i="7"/>
  <c r="K374" i="7"/>
  <c r="K373" i="7"/>
  <c r="K372" i="7"/>
  <c r="K371" i="7"/>
  <c r="K370" i="7"/>
  <c r="K369" i="7"/>
  <c r="K368" i="7"/>
  <c r="K367" i="7"/>
  <c r="K366" i="7"/>
  <c r="K365" i="7"/>
  <c r="K364" i="7"/>
  <c r="K363" i="7"/>
  <c r="K362" i="7"/>
  <c r="K361" i="7"/>
  <c r="K360" i="7"/>
  <c r="K359" i="7"/>
  <c r="K358" i="7"/>
  <c r="K357" i="7"/>
  <c r="K356" i="7"/>
  <c r="K355" i="7"/>
  <c r="K354" i="7"/>
  <c r="K353" i="7"/>
  <c r="K352" i="7"/>
  <c r="K351" i="7"/>
  <c r="K350" i="7"/>
  <c r="K349" i="7"/>
  <c r="K348" i="7"/>
  <c r="K347" i="7"/>
  <c r="K346" i="7"/>
  <c r="K345" i="7"/>
  <c r="K344" i="7"/>
  <c r="K343" i="7"/>
  <c r="K342" i="7"/>
  <c r="K341" i="7"/>
  <c r="K340" i="7"/>
  <c r="K339" i="7"/>
  <c r="K338" i="7"/>
  <c r="K337" i="7"/>
  <c r="F335" i="20" s="1"/>
  <c r="K336" i="7"/>
  <c r="K335" i="7"/>
  <c r="K334" i="7"/>
  <c r="K333" i="7"/>
  <c r="K332" i="7"/>
  <c r="K331" i="7"/>
  <c r="K330" i="7"/>
  <c r="K329" i="7"/>
  <c r="K328" i="7"/>
  <c r="K327" i="7"/>
  <c r="K326" i="7"/>
  <c r="K325" i="7"/>
  <c r="K324" i="7"/>
  <c r="K323" i="7"/>
  <c r="K322" i="7"/>
  <c r="K321" i="7"/>
  <c r="K320" i="7"/>
  <c r="K319" i="7"/>
  <c r="K318" i="7"/>
  <c r="K317" i="7"/>
  <c r="K316" i="7"/>
  <c r="K315" i="7"/>
  <c r="K314" i="7"/>
  <c r="K313" i="7"/>
  <c r="K312" i="7"/>
  <c r="K311" i="7"/>
  <c r="K310" i="7"/>
  <c r="K309" i="7"/>
  <c r="K308" i="7"/>
  <c r="K307" i="7"/>
  <c r="K306" i="7"/>
  <c r="K305" i="7"/>
  <c r="K304" i="7"/>
  <c r="K303" i="7"/>
  <c r="K302" i="7"/>
  <c r="K301" i="7"/>
  <c r="K300" i="7"/>
  <c r="K299" i="7"/>
  <c r="K298" i="7"/>
  <c r="K297" i="7"/>
  <c r="K296" i="7"/>
  <c r="K295" i="7"/>
  <c r="K294" i="7"/>
  <c r="K293" i="7"/>
  <c r="K292" i="7"/>
  <c r="K291" i="7"/>
  <c r="K290" i="7"/>
  <c r="K289" i="7"/>
  <c r="K288" i="7"/>
  <c r="K287" i="7"/>
  <c r="K286" i="7"/>
  <c r="K285" i="7"/>
  <c r="K284" i="7"/>
  <c r="K283" i="7"/>
  <c r="K282" i="7"/>
  <c r="K281" i="7"/>
  <c r="K280" i="7"/>
  <c r="K279" i="7"/>
  <c r="K278" i="7"/>
  <c r="K277" i="7"/>
  <c r="K276" i="7"/>
  <c r="K275" i="7"/>
  <c r="K274" i="7"/>
  <c r="K273" i="7"/>
  <c r="K272" i="7"/>
  <c r="K271" i="7"/>
  <c r="K270" i="7"/>
  <c r="K269" i="7"/>
  <c r="K268" i="7"/>
  <c r="K267" i="7"/>
  <c r="K266" i="7"/>
  <c r="K265" i="7"/>
  <c r="K264" i="7"/>
  <c r="K263" i="7"/>
  <c r="K262" i="7"/>
  <c r="K261" i="7"/>
  <c r="K260" i="7"/>
  <c r="K259" i="7"/>
  <c r="K258" i="7"/>
  <c r="K257" i="7"/>
  <c r="K256" i="7"/>
  <c r="K255" i="7"/>
  <c r="K254" i="7"/>
  <c r="K253" i="7"/>
  <c r="K252" i="7"/>
  <c r="K251" i="7"/>
  <c r="K250" i="7"/>
  <c r="K249" i="7"/>
  <c r="K247" i="7"/>
  <c r="K246" i="7"/>
  <c r="K245" i="7"/>
  <c r="K244" i="7"/>
  <c r="K243" i="7"/>
  <c r="K242" i="7"/>
  <c r="K241" i="7"/>
  <c r="K240" i="7"/>
  <c r="K239" i="7"/>
  <c r="K238" i="7"/>
  <c r="K237" i="7"/>
  <c r="K236" i="7"/>
  <c r="K235" i="7"/>
  <c r="K234" i="7"/>
  <c r="K233" i="7"/>
  <c r="K232" i="7"/>
  <c r="K231" i="7"/>
  <c r="K229" i="7"/>
  <c r="K228" i="7"/>
  <c r="K227" i="7"/>
  <c r="K226" i="7"/>
  <c r="K225" i="7"/>
  <c r="K224" i="7"/>
  <c r="K223" i="7"/>
  <c r="K222" i="7"/>
  <c r="K221" i="7"/>
  <c r="K220" i="7"/>
  <c r="K219" i="7"/>
  <c r="K218" i="7"/>
  <c r="K217" i="7"/>
  <c r="K216" i="7"/>
  <c r="K215" i="7"/>
  <c r="K214" i="7"/>
  <c r="K213" i="7"/>
  <c r="K212" i="7"/>
  <c r="K211" i="7"/>
  <c r="K210" i="7"/>
  <c r="K209" i="7"/>
  <c r="K208" i="7"/>
  <c r="K207" i="7"/>
  <c r="K206" i="7"/>
  <c r="K205" i="7"/>
  <c r="K204" i="7"/>
  <c r="K203" i="7"/>
  <c r="K202"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8" i="7"/>
  <c r="K157" i="7"/>
  <c r="K156" i="7"/>
  <c r="K155" i="7"/>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9" i="7"/>
  <c r="K118" i="7"/>
  <c r="K117"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29" i="7"/>
  <c r="K28" i="7"/>
  <c r="K27" i="7"/>
  <c r="K26" i="7"/>
  <c r="K25" i="7"/>
  <c r="K24" i="7"/>
  <c r="K23" i="7"/>
  <c r="K22" i="7"/>
  <c r="K21" i="7"/>
  <c r="K20" i="7"/>
  <c r="K19" i="7"/>
  <c r="K18" i="7"/>
  <c r="K17" i="7"/>
  <c r="K16" i="7"/>
  <c r="K30" i="20"/>
  <c r="R30" i="20"/>
  <c r="Q30" i="20"/>
  <c r="P30" i="20"/>
  <c r="O30" i="20"/>
  <c r="N30" i="20"/>
  <c r="M30" i="20"/>
  <c r="L30" i="20"/>
  <c r="J30" i="20"/>
  <c r="I30" i="20"/>
  <c r="H30" i="20"/>
  <c r="H527" i="20"/>
  <c r="H523" i="20"/>
  <c r="H514" i="20" s="1"/>
  <c r="H519" i="20"/>
  <c r="H515" i="20"/>
  <c r="H510" i="20"/>
  <c r="H506" i="20"/>
  <c r="H502" i="20"/>
  <c r="H501" i="20" s="1"/>
  <c r="H491" i="20"/>
  <c r="H487" i="20" s="1"/>
  <c r="H482" i="20"/>
  <c r="H478" i="20"/>
  <c r="H474" i="20"/>
  <c r="H473" i="20"/>
  <c r="H466" i="20"/>
  <c r="H453" i="20"/>
  <c r="H449" i="20" s="1"/>
  <c r="H443" i="20"/>
  <c r="H442" i="20"/>
  <c r="H439" i="20"/>
  <c r="H434" i="20"/>
  <c r="H428" i="20" s="1"/>
  <c r="H425" i="20"/>
  <c r="H421" i="20"/>
  <c r="H420" i="20"/>
  <c r="H417" i="20"/>
  <c r="H415" i="20"/>
  <c r="H413" i="20"/>
  <c r="H409" i="20"/>
  <c r="H404" i="20"/>
  <c r="H398" i="20"/>
  <c r="H396" i="20"/>
  <c r="H392" i="20"/>
  <c r="H390" i="20"/>
  <c r="H380" i="20"/>
  <c r="H376" i="20"/>
  <c r="H375" i="20"/>
  <c r="H372" i="20"/>
  <c r="H371" i="20"/>
  <c r="H351" i="20"/>
  <c r="H350" i="20" s="1"/>
  <c r="H337" i="20"/>
  <c r="H246" i="20"/>
  <c r="H229" i="20"/>
  <c r="H218" i="20"/>
  <c r="H152" i="20"/>
  <c r="H114" i="20"/>
  <c r="H45" i="20"/>
  <c r="H41" i="20"/>
  <c r="H36" i="20"/>
  <c r="H33" i="20"/>
  <c r="H21" i="20"/>
  <c r="H15" i="20"/>
  <c r="F493" i="7"/>
  <c r="F489" i="7" s="1"/>
  <c r="F455" i="7"/>
  <c r="F529" i="7"/>
  <c r="F525" i="7"/>
  <c r="F521" i="7"/>
  <c r="F517" i="7"/>
  <c r="F516" i="7"/>
  <c r="F512" i="7"/>
  <c r="F508" i="7"/>
  <c r="F504" i="7"/>
  <c r="F503" i="7"/>
  <c r="M493" i="7"/>
  <c r="L493" i="7"/>
  <c r="J493" i="7"/>
  <c r="I493" i="7"/>
  <c r="G493" i="7"/>
  <c r="F484" i="7"/>
  <c r="F432" i="7"/>
  <c r="F423" i="7"/>
  <c r="F422" i="7"/>
  <c r="M419" i="7"/>
  <c r="L419" i="7"/>
  <c r="J419" i="7"/>
  <c r="I419" i="7"/>
  <c r="G419" i="7"/>
  <c r="F419" i="7"/>
  <c r="F417" i="7"/>
  <c r="F415" i="7"/>
  <c r="F411" i="7"/>
  <c r="F406" i="7"/>
  <c r="F400" i="7"/>
  <c r="F398" i="7"/>
  <c r="F394" i="7"/>
  <c r="F392" i="7"/>
  <c r="F382" i="7"/>
  <c r="F378" i="7"/>
  <c r="F374" i="7"/>
  <c r="F353" i="7"/>
  <c r="F339" i="7"/>
  <c r="F230" i="7" s="1"/>
  <c r="F248" i="7"/>
  <c r="G231" i="7"/>
  <c r="F231" i="7"/>
  <c r="F220" i="7"/>
  <c r="F154" i="7"/>
  <c r="L47" i="7"/>
  <c r="J47" i="7"/>
  <c r="I47" i="7"/>
  <c r="G47" i="7"/>
  <c r="L116" i="7"/>
  <c r="J116" i="7"/>
  <c r="I116" i="7"/>
  <c r="G116" i="7"/>
  <c r="F116" i="7"/>
  <c r="T428" i="20" l="1"/>
  <c r="T424" i="20" s="1"/>
  <c r="S501" i="20"/>
  <c r="S448" i="20"/>
  <c r="T379" i="20"/>
  <c r="T228" i="20"/>
  <c r="T14" i="20"/>
  <c r="T29" i="20"/>
  <c r="T514" i="20"/>
  <c r="T448" i="20"/>
  <c r="S44" i="20"/>
  <c r="S379" i="20"/>
  <c r="T28" i="20"/>
  <c r="S424" i="20"/>
  <c r="S14" i="20"/>
  <c r="H448" i="20"/>
  <c r="H424" i="20"/>
  <c r="H379" i="20"/>
  <c r="H228" i="20"/>
  <c r="H44" i="20"/>
  <c r="H29" i="20"/>
  <c r="H14" i="20"/>
  <c r="E5" i="22"/>
  <c r="E7" i="22" s="1"/>
  <c r="F13" i="22" s="1" a="1"/>
  <c r="F13" i="22" s="1"/>
  <c r="G154" i="7"/>
  <c r="G220" i="7"/>
  <c r="H469" i="20"/>
  <c r="H430" i="20"/>
  <c r="T529" i="20" l="1"/>
  <c r="S28" i="20"/>
  <c r="S529" i="20"/>
  <c r="H28" i="20"/>
  <c r="H529" i="20" s="1"/>
  <c r="E6" i="22"/>
  <c r="R527" i="20" l="1"/>
  <c r="Q527" i="20"/>
  <c r="P527" i="20"/>
  <c r="O527" i="20"/>
  <c r="N527" i="20"/>
  <c r="M527" i="20"/>
  <c r="L527" i="20"/>
  <c r="K527" i="20"/>
  <c r="J527" i="20"/>
  <c r="R523" i="20"/>
  <c r="Q523" i="20"/>
  <c r="P523" i="20"/>
  <c r="O523" i="20"/>
  <c r="N523" i="20"/>
  <c r="M523" i="20"/>
  <c r="L523" i="20"/>
  <c r="K523" i="20"/>
  <c r="J523" i="20"/>
  <c r="R519" i="20"/>
  <c r="Q519" i="20"/>
  <c r="P519" i="20"/>
  <c r="O519" i="20"/>
  <c r="N519" i="20"/>
  <c r="M519" i="20"/>
  <c r="L519" i="20"/>
  <c r="K519" i="20"/>
  <c r="J519" i="20"/>
  <c r="R515" i="20"/>
  <c r="Q515" i="20"/>
  <c r="P515" i="20"/>
  <c r="O515" i="20"/>
  <c r="N515" i="20"/>
  <c r="M515" i="20"/>
  <c r="L515" i="20"/>
  <c r="K515" i="20"/>
  <c r="J515" i="20"/>
  <c r="R510" i="20"/>
  <c r="Q510" i="20"/>
  <c r="P510" i="20"/>
  <c r="O510" i="20"/>
  <c r="N510" i="20"/>
  <c r="M510" i="20"/>
  <c r="L510" i="20"/>
  <c r="K510" i="20"/>
  <c r="J510" i="20"/>
  <c r="R506" i="20"/>
  <c r="Q506" i="20"/>
  <c r="P506" i="20"/>
  <c r="O506" i="20"/>
  <c r="N506" i="20"/>
  <c r="M506" i="20"/>
  <c r="L506" i="20"/>
  <c r="K506" i="20"/>
  <c r="J506" i="20"/>
  <c r="R502" i="20"/>
  <c r="Q502" i="20"/>
  <c r="P502" i="20"/>
  <c r="O502" i="20"/>
  <c r="N502" i="20"/>
  <c r="M502" i="20"/>
  <c r="L502" i="20"/>
  <c r="K502" i="20"/>
  <c r="J502" i="20"/>
  <c r="J501" i="20" s="1"/>
  <c r="R491" i="20"/>
  <c r="R487" i="20" s="1"/>
  <c r="Q491" i="20"/>
  <c r="Q487" i="20" s="1"/>
  <c r="P491" i="20"/>
  <c r="P487" i="20" s="1"/>
  <c r="O491" i="20"/>
  <c r="O487" i="20" s="1"/>
  <c r="N491" i="20"/>
  <c r="N487" i="20" s="1"/>
  <c r="M491" i="20"/>
  <c r="M487" i="20" s="1"/>
  <c r="L491" i="20"/>
  <c r="L487" i="20" s="1"/>
  <c r="K491" i="20"/>
  <c r="K487" i="20" s="1"/>
  <c r="J491" i="20"/>
  <c r="J487" i="20" s="1"/>
  <c r="R482" i="20"/>
  <c r="Q482" i="20"/>
  <c r="P482" i="20"/>
  <c r="O482" i="20"/>
  <c r="N482" i="20"/>
  <c r="M482" i="20"/>
  <c r="L482" i="20"/>
  <c r="K482" i="20"/>
  <c r="J482" i="20"/>
  <c r="R478" i="20"/>
  <c r="Q478" i="20"/>
  <c r="P478" i="20"/>
  <c r="O478" i="20"/>
  <c r="O473" i="20" s="1"/>
  <c r="N478" i="20"/>
  <c r="M478" i="20"/>
  <c r="L478" i="20"/>
  <c r="K478" i="20"/>
  <c r="J478" i="20"/>
  <c r="R474" i="20"/>
  <c r="Q474" i="20"/>
  <c r="P474" i="20"/>
  <c r="O474" i="20"/>
  <c r="N474" i="20"/>
  <c r="M474" i="20"/>
  <c r="L474" i="20"/>
  <c r="K474" i="20"/>
  <c r="J474" i="20"/>
  <c r="R469" i="20"/>
  <c r="R466" i="20" s="1"/>
  <c r="Q469" i="20"/>
  <c r="Q466" i="20" s="1"/>
  <c r="P469" i="20"/>
  <c r="P466" i="20" s="1"/>
  <c r="O469" i="20"/>
  <c r="N469" i="20"/>
  <c r="N466" i="20" s="1"/>
  <c r="M469" i="20"/>
  <c r="M466" i="20" s="1"/>
  <c r="L469" i="20"/>
  <c r="L466" i="20" s="1"/>
  <c r="K469" i="20"/>
  <c r="K466" i="20" s="1"/>
  <c r="J469" i="20"/>
  <c r="J466" i="20" s="1"/>
  <c r="O466" i="20"/>
  <c r="R453" i="20"/>
  <c r="R449" i="20" s="1"/>
  <c r="Q453" i="20"/>
  <c r="Q449" i="20" s="1"/>
  <c r="P453" i="20"/>
  <c r="P449" i="20" s="1"/>
  <c r="O453" i="20"/>
  <c r="O449" i="20" s="1"/>
  <c r="N453" i="20"/>
  <c r="N449" i="20" s="1"/>
  <c r="M453" i="20"/>
  <c r="M449" i="20" s="1"/>
  <c r="L453" i="20"/>
  <c r="L449" i="20" s="1"/>
  <c r="K453" i="20"/>
  <c r="J453" i="20"/>
  <c r="J449" i="20" s="1"/>
  <c r="K449" i="20"/>
  <c r="R443" i="20"/>
  <c r="R442" i="20" s="1"/>
  <c r="Q443" i="20"/>
  <c r="Q442" i="20" s="1"/>
  <c r="P443" i="20"/>
  <c r="P442" i="20" s="1"/>
  <c r="O443" i="20"/>
  <c r="O442" i="20" s="1"/>
  <c r="N443" i="20"/>
  <c r="N442" i="20" s="1"/>
  <c r="M443" i="20"/>
  <c r="L443" i="20"/>
  <c r="L442" i="20" s="1"/>
  <c r="K443" i="20"/>
  <c r="K442" i="20" s="1"/>
  <c r="J443" i="20"/>
  <c r="J442" i="20" s="1"/>
  <c r="M442" i="20"/>
  <c r="R439" i="20"/>
  <c r="Q439" i="20"/>
  <c r="P439" i="20"/>
  <c r="O439" i="20"/>
  <c r="N439" i="20"/>
  <c r="M439" i="20"/>
  <c r="L439" i="20"/>
  <c r="K439" i="20"/>
  <c r="J439" i="20"/>
  <c r="R434" i="20"/>
  <c r="Q434" i="20"/>
  <c r="P434" i="20"/>
  <c r="O434" i="20"/>
  <c r="N434" i="20"/>
  <c r="M434" i="20"/>
  <c r="L434" i="20"/>
  <c r="K434" i="20"/>
  <c r="J434" i="20"/>
  <c r="R430" i="20"/>
  <c r="Q430" i="20"/>
  <c r="P430" i="20"/>
  <c r="O430" i="20"/>
  <c r="N430" i="20"/>
  <c r="N428" i="20" s="1"/>
  <c r="M430" i="20"/>
  <c r="L430" i="20"/>
  <c r="L428" i="20" s="1"/>
  <c r="K430" i="20"/>
  <c r="J430" i="20"/>
  <c r="P428" i="20"/>
  <c r="R425" i="20"/>
  <c r="Q425" i="20"/>
  <c r="P425" i="20"/>
  <c r="O425" i="20"/>
  <c r="N425" i="20"/>
  <c r="M425" i="20"/>
  <c r="L425" i="20"/>
  <c r="K425" i="20"/>
  <c r="J425" i="20"/>
  <c r="R421" i="20"/>
  <c r="R420" i="20" s="1"/>
  <c r="Q421" i="20"/>
  <c r="Q420" i="20" s="1"/>
  <c r="P421" i="20"/>
  <c r="P420" i="20" s="1"/>
  <c r="O421" i="20"/>
  <c r="O420" i="20" s="1"/>
  <c r="N421" i="20"/>
  <c r="N420" i="20" s="1"/>
  <c r="M421" i="20"/>
  <c r="M420" i="20" s="1"/>
  <c r="L421" i="20"/>
  <c r="L420" i="20" s="1"/>
  <c r="K421" i="20"/>
  <c r="J421" i="20"/>
  <c r="J420" i="20" s="1"/>
  <c r="K420" i="20"/>
  <c r="R417" i="20"/>
  <c r="Q417" i="20"/>
  <c r="P417" i="20"/>
  <c r="O417" i="20"/>
  <c r="N417" i="20"/>
  <c r="M417" i="20"/>
  <c r="L417" i="20"/>
  <c r="K417" i="20"/>
  <c r="J417" i="20"/>
  <c r="R415" i="20"/>
  <c r="Q415" i="20"/>
  <c r="P415" i="20"/>
  <c r="O415" i="20"/>
  <c r="N415" i="20"/>
  <c r="M415" i="20"/>
  <c r="L415" i="20"/>
  <c r="K415" i="20"/>
  <c r="J415" i="20"/>
  <c r="R413" i="20"/>
  <c r="Q413" i="20"/>
  <c r="P413" i="20"/>
  <c r="O413" i="20"/>
  <c r="N413" i="20"/>
  <c r="M413" i="20"/>
  <c r="L413" i="20"/>
  <c r="K413" i="20"/>
  <c r="J413" i="20"/>
  <c r="R409" i="20"/>
  <c r="Q409" i="20"/>
  <c r="P409" i="20"/>
  <c r="O409" i="20"/>
  <c r="N409" i="20"/>
  <c r="M409" i="20"/>
  <c r="L409" i="20"/>
  <c r="K409" i="20"/>
  <c r="J409" i="20"/>
  <c r="R404" i="20"/>
  <c r="Q404" i="20"/>
  <c r="P404" i="20"/>
  <c r="O404" i="20"/>
  <c r="N404" i="20"/>
  <c r="M404" i="20"/>
  <c r="L404" i="20"/>
  <c r="K404" i="20"/>
  <c r="J404" i="20"/>
  <c r="R398" i="20"/>
  <c r="Q398" i="20"/>
  <c r="P398" i="20"/>
  <c r="O398" i="20"/>
  <c r="N398" i="20"/>
  <c r="M398" i="20"/>
  <c r="L398" i="20"/>
  <c r="K398" i="20"/>
  <c r="J398" i="20"/>
  <c r="R396" i="20"/>
  <c r="Q396" i="20"/>
  <c r="P396" i="20"/>
  <c r="O396" i="20"/>
  <c r="N396" i="20"/>
  <c r="M396" i="20"/>
  <c r="L396" i="20"/>
  <c r="K396" i="20"/>
  <c r="J396" i="20"/>
  <c r="R392" i="20"/>
  <c r="Q392" i="20"/>
  <c r="P392" i="20"/>
  <c r="O392" i="20"/>
  <c r="N392" i="20"/>
  <c r="M392" i="20"/>
  <c r="L392" i="20"/>
  <c r="K392" i="20"/>
  <c r="J392" i="20"/>
  <c r="R390" i="20"/>
  <c r="Q390" i="20"/>
  <c r="P390" i="20"/>
  <c r="O390" i="20"/>
  <c r="N390" i="20"/>
  <c r="M390" i="20"/>
  <c r="L390" i="20"/>
  <c r="K390" i="20"/>
  <c r="J390" i="20"/>
  <c r="R380" i="20"/>
  <c r="Q380" i="20"/>
  <c r="P380" i="20"/>
  <c r="O380" i="20"/>
  <c r="N380" i="20"/>
  <c r="M380" i="20"/>
  <c r="L380" i="20"/>
  <c r="K380" i="20"/>
  <c r="J380" i="20"/>
  <c r="R376" i="20"/>
  <c r="R375" i="20" s="1"/>
  <c r="Q376" i="20"/>
  <c r="Q375" i="20" s="1"/>
  <c r="P376" i="20"/>
  <c r="P375" i="20" s="1"/>
  <c r="O376" i="20"/>
  <c r="O375" i="20" s="1"/>
  <c r="N376" i="20"/>
  <c r="N375" i="20" s="1"/>
  <c r="M376" i="20"/>
  <c r="L376" i="20"/>
  <c r="L375" i="20" s="1"/>
  <c r="K376" i="20"/>
  <c r="K375" i="20" s="1"/>
  <c r="J376" i="20"/>
  <c r="J375" i="20" s="1"/>
  <c r="M375" i="20"/>
  <c r="R372" i="20"/>
  <c r="R371" i="20" s="1"/>
  <c r="Q372" i="20"/>
  <c r="Q371" i="20" s="1"/>
  <c r="P372" i="20"/>
  <c r="P371" i="20" s="1"/>
  <c r="O372" i="20"/>
  <c r="O371" i="20" s="1"/>
  <c r="N372" i="20"/>
  <c r="N371" i="20" s="1"/>
  <c r="M372" i="20"/>
  <c r="M371" i="20" s="1"/>
  <c r="L372" i="20"/>
  <c r="L371" i="20" s="1"/>
  <c r="K372" i="20"/>
  <c r="J372" i="20"/>
  <c r="J371" i="20" s="1"/>
  <c r="K371" i="20"/>
  <c r="R351" i="20"/>
  <c r="R350" i="20" s="1"/>
  <c r="Q351" i="20"/>
  <c r="Q350" i="20" s="1"/>
  <c r="P351" i="20"/>
  <c r="P350" i="20" s="1"/>
  <c r="O351" i="20"/>
  <c r="O350" i="20" s="1"/>
  <c r="N351" i="20"/>
  <c r="N350" i="20" s="1"/>
  <c r="M351" i="20"/>
  <c r="M350" i="20" s="1"/>
  <c r="L351" i="20"/>
  <c r="L350" i="20" s="1"/>
  <c r="K351" i="20"/>
  <c r="K350" i="20" s="1"/>
  <c r="J351" i="20"/>
  <c r="J350" i="20" s="1"/>
  <c r="R337" i="20"/>
  <c r="Q337" i="20"/>
  <c r="P337" i="20"/>
  <c r="O337" i="20"/>
  <c r="N337" i="20"/>
  <c r="M337" i="20"/>
  <c r="L337" i="20"/>
  <c r="K337" i="20"/>
  <c r="J337" i="20"/>
  <c r="R246" i="20"/>
  <c r="Q246" i="20"/>
  <c r="P246" i="20"/>
  <c r="O246" i="20"/>
  <c r="N246" i="20"/>
  <c r="M246" i="20"/>
  <c r="L246" i="20"/>
  <c r="K246" i="20"/>
  <c r="J246" i="20"/>
  <c r="R229" i="20"/>
  <c r="Q229" i="20"/>
  <c r="Q228" i="20" s="1"/>
  <c r="P229" i="20"/>
  <c r="O229" i="20"/>
  <c r="N229" i="20"/>
  <c r="M229" i="20"/>
  <c r="L229" i="20"/>
  <c r="K229" i="20"/>
  <c r="J229" i="20"/>
  <c r="R218" i="20"/>
  <c r="Q218" i="20"/>
  <c r="P218" i="20"/>
  <c r="O218" i="20"/>
  <c r="N218" i="20"/>
  <c r="M218" i="20"/>
  <c r="L218" i="20"/>
  <c r="K218" i="20"/>
  <c r="J218" i="20"/>
  <c r="R152" i="20"/>
  <c r="Q152" i="20"/>
  <c r="P152" i="20"/>
  <c r="O152" i="20"/>
  <c r="N152" i="20"/>
  <c r="M152" i="20"/>
  <c r="L152" i="20"/>
  <c r="K152" i="20"/>
  <c r="J152" i="20"/>
  <c r="R114" i="20"/>
  <c r="Q114" i="20"/>
  <c r="P114" i="20"/>
  <c r="O114" i="20"/>
  <c r="N114" i="20"/>
  <c r="M114" i="20"/>
  <c r="L114" i="20"/>
  <c r="K114" i="20"/>
  <c r="J114" i="20"/>
  <c r="R45" i="20"/>
  <c r="Q45" i="20"/>
  <c r="P45" i="20"/>
  <c r="O45" i="20"/>
  <c r="N45" i="20"/>
  <c r="M45" i="20"/>
  <c r="L45" i="20"/>
  <c r="K45" i="20"/>
  <c r="J45" i="20"/>
  <c r="R41" i="20"/>
  <c r="Q41" i="20"/>
  <c r="P41" i="20"/>
  <c r="O41" i="20"/>
  <c r="N41" i="20"/>
  <c r="M41" i="20"/>
  <c r="L41" i="20"/>
  <c r="K41" i="20"/>
  <c r="J41" i="20"/>
  <c r="R36" i="20"/>
  <c r="Q36" i="20"/>
  <c r="P36" i="20"/>
  <c r="O36" i="20"/>
  <c r="N36" i="20"/>
  <c r="M36" i="20"/>
  <c r="L36" i="20"/>
  <c r="K36" i="20"/>
  <c r="J36" i="20"/>
  <c r="R33" i="20"/>
  <c r="Q33" i="20"/>
  <c r="P33" i="20"/>
  <c r="P29" i="20" s="1"/>
  <c r="O33" i="20"/>
  <c r="O29" i="20" s="1"/>
  <c r="N33" i="20"/>
  <c r="M33" i="20"/>
  <c r="L33" i="20"/>
  <c r="K33" i="20"/>
  <c r="K29" i="20" s="1"/>
  <c r="J33" i="20"/>
  <c r="R21" i="20"/>
  <c r="Q21" i="20"/>
  <c r="P21" i="20"/>
  <c r="O21" i="20"/>
  <c r="N21" i="20"/>
  <c r="M21" i="20"/>
  <c r="L21" i="20"/>
  <c r="K21" i="20"/>
  <c r="J21" i="20"/>
  <c r="R15" i="20"/>
  <c r="Q15" i="20"/>
  <c r="Q14" i="20" s="1"/>
  <c r="P15" i="20"/>
  <c r="P14" i="20" s="1"/>
  <c r="O15" i="20"/>
  <c r="N15" i="20"/>
  <c r="M15" i="20"/>
  <c r="L15" i="20"/>
  <c r="L14" i="20" s="1"/>
  <c r="K15" i="20"/>
  <c r="K14" i="20" s="1"/>
  <c r="J15" i="20"/>
  <c r="I510" i="20"/>
  <c r="I506" i="20"/>
  <c r="I491" i="20"/>
  <c r="I482" i="20"/>
  <c r="I469" i="20"/>
  <c r="I466" i="20" s="1"/>
  <c r="I453" i="20"/>
  <c r="I449" i="20" s="1"/>
  <c r="I425" i="20"/>
  <c r="I421" i="20"/>
  <c r="I420" i="20" s="1"/>
  <c r="I409" i="20"/>
  <c r="I404" i="20"/>
  <c r="I398" i="20"/>
  <c r="I396" i="20"/>
  <c r="I392" i="20"/>
  <c r="I390" i="20"/>
  <c r="I380" i="20"/>
  <c r="I376" i="20"/>
  <c r="I375" i="20" s="1"/>
  <c r="I372" i="20"/>
  <c r="I371" i="20" s="1"/>
  <c r="I351" i="20"/>
  <c r="I350" i="20" s="1"/>
  <c r="I337" i="20"/>
  <c r="I246" i="20"/>
  <c r="I229" i="20"/>
  <c r="I218" i="20"/>
  <c r="I152" i="20"/>
  <c r="I114" i="20"/>
  <c r="I45" i="20"/>
  <c r="I41" i="20"/>
  <c r="I21" i="20"/>
  <c r="I15" i="20"/>
  <c r="I527" i="20"/>
  <c r="I523" i="20"/>
  <c r="I519" i="20"/>
  <c r="I443" i="20"/>
  <c r="I442" i="20" s="1"/>
  <c r="I439" i="20"/>
  <c r="I430" i="20"/>
  <c r="I413" i="20"/>
  <c r="N14" i="20" l="1"/>
  <c r="P473" i="20"/>
  <c r="P448" i="20" s="1"/>
  <c r="R29" i="20"/>
  <c r="R473" i="20"/>
  <c r="R448" i="20" s="1"/>
  <c r="M514" i="20"/>
  <c r="M428" i="20"/>
  <c r="J473" i="20"/>
  <c r="K44" i="20"/>
  <c r="N29" i="20"/>
  <c r="M14" i="20"/>
  <c r="P514" i="20"/>
  <c r="M228" i="20"/>
  <c r="O14" i="20"/>
  <c r="Q29" i="20"/>
  <c r="J44" i="20"/>
  <c r="M473" i="20"/>
  <c r="L228" i="20"/>
  <c r="P379" i="20"/>
  <c r="K473" i="20"/>
  <c r="K448" i="20" s="1"/>
  <c r="L473" i="20"/>
  <c r="L448" i="20" s="1"/>
  <c r="L501" i="20"/>
  <c r="P424" i="20"/>
  <c r="Q379" i="20"/>
  <c r="R379" i="20"/>
  <c r="J14" i="20"/>
  <c r="L44" i="20"/>
  <c r="N228" i="20"/>
  <c r="N473" i="20"/>
  <c r="N448" i="20" s="1"/>
  <c r="M44" i="20"/>
  <c r="O228" i="20"/>
  <c r="J379" i="20"/>
  <c r="M379" i="20"/>
  <c r="N44" i="20"/>
  <c r="O44" i="20"/>
  <c r="P228" i="20"/>
  <c r="R228" i="20"/>
  <c r="M29" i="20"/>
  <c r="M28" i="20" s="1"/>
  <c r="Q473" i="20"/>
  <c r="O428" i="20"/>
  <c r="O424" i="20" s="1"/>
  <c r="Q428" i="20"/>
  <c r="Q424" i="20" s="1"/>
  <c r="M448" i="20"/>
  <c r="R428" i="20"/>
  <c r="R424" i="20" s="1"/>
  <c r="N514" i="20"/>
  <c r="L379" i="20"/>
  <c r="J29" i="20"/>
  <c r="J448" i="20"/>
  <c r="K379" i="20"/>
  <c r="O379" i="20"/>
  <c r="R14" i="20"/>
  <c r="O501" i="20"/>
  <c r="P501" i="20"/>
  <c r="O514" i="20"/>
  <c r="L29" i="20"/>
  <c r="K228" i="20"/>
  <c r="Q501" i="20"/>
  <c r="R501" i="20"/>
  <c r="Q514" i="20"/>
  <c r="R514" i="20"/>
  <c r="J228" i="20"/>
  <c r="Q44" i="20"/>
  <c r="O448" i="20"/>
  <c r="P44" i="20"/>
  <c r="R44" i="20"/>
  <c r="N424" i="20"/>
  <c r="Q448" i="20"/>
  <c r="J514" i="20"/>
  <c r="K514" i="20"/>
  <c r="L514" i="20"/>
  <c r="M424" i="20"/>
  <c r="J428" i="20"/>
  <c r="J424" i="20" s="1"/>
  <c r="K428" i="20"/>
  <c r="K424" i="20" s="1"/>
  <c r="K501" i="20"/>
  <c r="N379" i="20"/>
  <c r="M501" i="20"/>
  <c r="N501" i="20"/>
  <c r="L424" i="20"/>
  <c r="I14" i="20"/>
  <c r="I44" i="20"/>
  <c r="I228" i="20"/>
  <c r="G532" i="20"/>
  <c r="F411" i="20"/>
  <c r="F408" i="20"/>
  <c r="F407" i="20"/>
  <c r="F365" i="20"/>
  <c r="F364" i="20"/>
  <c r="F363" i="20"/>
  <c r="F156" i="20"/>
  <c r="F155" i="20"/>
  <c r="F154" i="20"/>
  <c r="F115" i="20"/>
  <c r="F93" i="20"/>
  <c r="F91" i="20"/>
  <c r="F78" i="20"/>
  <c r="F77" i="20"/>
  <c r="F76" i="20"/>
  <c r="F57" i="20"/>
  <c r="N28" i="20" l="1"/>
  <c r="N529" i="20" s="1"/>
  <c r="Q28" i="20"/>
  <c r="M529" i="20"/>
  <c r="G156" i="20"/>
  <c r="N156" i="22"/>
  <c r="L156" i="22"/>
  <c r="I156" i="22"/>
  <c r="K156" i="22"/>
  <c r="J156" i="22"/>
  <c r="H156" i="22"/>
  <c r="G156" i="22"/>
  <c r="F156" i="22"/>
  <c r="R156" i="22"/>
  <c r="Q156" i="22"/>
  <c r="P156" i="22"/>
  <c r="O156" i="22"/>
  <c r="M156" i="22"/>
  <c r="G154" i="20"/>
  <c r="P154" i="22"/>
  <c r="N154" i="22"/>
  <c r="K154" i="22"/>
  <c r="F154" i="22"/>
  <c r="R154" i="22"/>
  <c r="Q154" i="22"/>
  <c r="M154" i="22"/>
  <c r="L154" i="22"/>
  <c r="J154" i="22"/>
  <c r="I154" i="22"/>
  <c r="O154" i="22"/>
  <c r="H154" i="22"/>
  <c r="G154" i="22"/>
  <c r="G363" i="20"/>
  <c r="N363" i="22"/>
  <c r="H363" i="22"/>
  <c r="G363" i="22"/>
  <c r="R363" i="22"/>
  <c r="F363" i="22"/>
  <c r="Q363" i="22"/>
  <c r="P363" i="22"/>
  <c r="O363" i="22"/>
  <c r="M363" i="22"/>
  <c r="K363" i="22"/>
  <c r="J363" i="22"/>
  <c r="L363" i="22"/>
  <c r="I363" i="22"/>
  <c r="G364" i="20"/>
  <c r="M364" i="22"/>
  <c r="G364" i="22"/>
  <c r="R364" i="22"/>
  <c r="F364" i="22"/>
  <c r="Q364" i="22"/>
  <c r="K364" i="22"/>
  <c r="J364" i="22"/>
  <c r="I364" i="22"/>
  <c r="O364" i="22"/>
  <c r="N364" i="22"/>
  <c r="H364" i="22"/>
  <c r="P364" i="22"/>
  <c r="L364" i="22"/>
  <c r="G57" i="20"/>
  <c r="L57" i="22"/>
  <c r="K57" i="22"/>
  <c r="H57" i="22"/>
  <c r="G57" i="22"/>
  <c r="R57" i="22"/>
  <c r="F57" i="22"/>
  <c r="Q57" i="22"/>
  <c r="O57" i="22"/>
  <c r="M57" i="22"/>
  <c r="P57" i="22"/>
  <c r="N57" i="22"/>
  <c r="J57" i="22"/>
  <c r="I57" i="22"/>
  <c r="L365" i="22"/>
  <c r="R365" i="22"/>
  <c r="F365" i="22"/>
  <c r="Q365" i="22"/>
  <c r="P365" i="22"/>
  <c r="O365" i="22"/>
  <c r="N365" i="22"/>
  <c r="M365" i="22"/>
  <c r="J365" i="22"/>
  <c r="I365" i="22"/>
  <c r="H365" i="22"/>
  <c r="G365" i="22"/>
  <c r="K365" i="22"/>
  <c r="G76" i="20"/>
  <c r="Q76" i="22"/>
  <c r="P76" i="22"/>
  <c r="N76" i="22"/>
  <c r="M76" i="22"/>
  <c r="L76" i="22"/>
  <c r="K76" i="22"/>
  <c r="J76" i="22"/>
  <c r="H76" i="22"/>
  <c r="R76" i="22"/>
  <c r="F76" i="22"/>
  <c r="O76" i="22"/>
  <c r="I76" i="22"/>
  <c r="G76" i="22"/>
  <c r="G407" i="20"/>
  <c r="I407" i="22"/>
  <c r="H407" i="22"/>
  <c r="G407" i="22"/>
  <c r="R407" i="22"/>
  <c r="F407" i="22"/>
  <c r="Q407" i="22"/>
  <c r="P407" i="22"/>
  <c r="N407" i="22"/>
  <c r="L407" i="22"/>
  <c r="O407" i="22"/>
  <c r="M407" i="22"/>
  <c r="K407" i="22"/>
  <c r="J407" i="22"/>
  <c r="G77" i="20"/>
  <c r="P77" i="22"/>
  <c r="O77" i="22"/>
  <c r="M77" i="22"/>
  <c r="L77" i="22"/>
  <c r="K77" i="22"/>
  <c r="J77" i="22"/>
  <c r="I77" i="22"/>
  <c r="G77" i="22"/>
  <c r="Q77" i="22"/>
  <c r="F77" i="22"/>
  <c r="R77" i="22"/>
  <c r="N77" i="22"/>
  <c r="H77" i="22"/>
  <c r="H408" i="22"/>
  <c r="G408" i="22"/>
  <c r="R408" i="22"/>
  <c r="F408" i="22"/>
  <c r="Q408" i="22"/>
  <c r="P408" i="22"/>
  <c r="O408" i="22"/>
  <c r="M408" i="22"/>
  <c r="K408" i="22"/>
  <c r="L408" i="22"/>
  <c r="J408" i="22"/>
  <c r="I408" i="22"/>
  <c r="N408" i="22"/>
  <c r="G78" i="20"/>
  <c r="O78" i="22"/>
  <c r="N78" i="22"/>
  <c r="L78" i="22"/>
  <c r="K78" i="22"/>
  <c r="J78" i="22"/>
  <c r="I78" i="22"/>
  <c r="H78" i="22"/>
  <c r="R78" i="22"/>
  <c r="F78" i="22"/>
  <c r="P78" i="22"/>
  <c r="Q78" i="22"/>
  <c r="M78" i="22"/>
  <c r="G78" i="22"/>
  <c r="G411" i="20"/>
  <c r="Q411" i="22"/>
  <c r="P411" i="22"/>
  <c r="O411" i="22"/>
  <c r="N411" i="22"/>
  <c r="M411" i="22"/>
  <c r="L411" i="22"/>
  <c r="J411" i="22"/>
  <c r="H411" i="22"/>
  <c r="I411" i="22"/>
  <c r="G411" i="22"/>
  <c r="F411" i="22"/>
  <c r="R411" i="22"/>
  <c r="K411" i="22"/>
  <c r="G91" i="20"/>
  <c r="I91" i="22"/>
  <c r="O91" i="22"/>
  <c r="N91" i="22"/>
  <c r="L91" i="22"/>
  <c r="K91" i="22"/>
  <c r="J91" i="22"/>
  <c r="H91" i="22"/>
  <c r="G91" i="22"/>
  <c r="R91" i="22"/>
  <c r="P91" i="22"/>
  <c r="Q91" i="22"/>
  <c r="M91" i="22"/>
  <c r="F91" i="22"/>
  <c r="G93" i="20"/>
  <c r="G93" i="22"/>
  <c r="O93" i="22"/>
  <c r="N93" i="22"/>
  <c r="L93" i="22"/>
  <c r="K93" i="22"/>
  <c r="J93" i="22"/>
  <c r="I93" i="22"/>
  <c r="H93" i="22"/>
  <c r="R93" i="22"/>
  <c r="P93" i="22"/>
  <c r="Q93" i="22"/>
  <c r="M93" i="22"/>
  <c r="F93" i="22"/>
  <c r="G155" i="20"/>
  <c r="O155" i="22"/>
  <c r="M155" i="22"/>
  <c r="J155" i="22"/>
  <c r="H155" i="22"/>
  <c r="G155" i="22"/>
  <c r="F155" i="22"/>
  <c r="Q155" i="22"/>
  <c r="P155" i="22"/>
  <c r="N155" i="22"/>
  <c r="L155" i="22"/>
  <c r="R155" i="22"/>
  <c r="K155" i="22"/>
  <c r="I155" i="22"/>
  <c r="G115" i="20"/>
  <c r="K115" i="22"/>
  <c r="J115" i="22"/>
  <c r="I115" i="22"/>
  <c r="G115" i="22"/>
  <c r="M115" i="22"/>
  <c r="L115" i="22"/>
  <c r="F115" i="22"/>
  <c r="R115" i="22"/>
  <c r="Q115" i="22"/>
  <c r="P115" i="22"/>
  <c r="O115" i="22"/>
  <c r="N115" i="22"/>
  <c r="H115" i="22"/>
  <c r="K28" i="20"/>
  <c r="K529" i="20" s="1"/>
  <c r="O28" i="20"/>
  <c r="O529" i="20" s="1"/>
  <c r="J28" i="20"/>
  <c r="J529" i="20" s="1"/>
  <c r="L28" i="20"/>
  <c r="L529" i="20" s="1"/>
  <c r="Q529" i="20"/>
  <c r="R28" i="20"/>
  <c r="R529" i="20" s="1"/>
  <c r="P28" i="20"/>
  <c r="P529" i="20" s="1"/>
  <c r="F81" i="20" l="1"/>
  <c r="F25" i="20"/>
  <c r="I417" i="20"/>
  <c r="I36" i="20"/>
  <c r="I33" i="20"/>
  <c r="I29" i="20" s="1"/>
  <c r="G8" i="20"/>
  <c r="E5" i="20"/>
  <c r="E6" i="20" s="1"/>
  <c r="G25" i="20" l="1"/>
  <c r="K25" i="22"/>
  <c r="J25" i="22"/>
  <c r="Q25" i="22"/>
  <c r="P25" i="22"/>
  <c r="O25" i="22"/>
  <c r="N25" i="22"/>
  <c r="M25" i="22"/>
  <c r="L25" i="22"/>
  <c r="I25" i="22"/>
  <c r="F25" i="22"/>
  <c r="H25" i="22"/>
  <c r="G25" i="22"/>
  <c r="R25" i="22"/>
  <c r="G81" i="20"/>
  <c r="L81" i="22"/>
  <c r="K81" i="22"/>
  <c r="I81" i="22"/>
  <c r="H81" i="22"/>
  <c r="G81" i="22"/>
  <c r="R81" i="22"/>
  <c r="F81" i="22"/>
  <c r="Q81" i="22"/>
  <c r="O81" i="22"/>
  <c r="M81" i="22"/>
  <c r="P81" i="22"/>
  <c r="N81" i="22"/>
  <c r="J81" i="22"/>
  <c r="I478" i="20"/>
  <c r="G365" i="20"/>
  <c r="E7" i="20"/>
  <c r="H13" i="20" s="1" a="1"/>
  <c r="H13" i="20" s="1"/>
  <c r="F6" i="10"/>
  <c r="F7" i="10" s="1"/>
  <c r="F7" i="8"/>
  <c r="D5" i="15"/>
  <c r="D5" i="16"/>
  <c r="E5" i="7"/>
  <c r="E6" i="7" s="1"/>
  <c r="B5" i="11"/>
  <c r="B6" i="11" s="1"/>
  <c r="B5" i="3"/>
  <c r="I474" i="20" l="1"/>
  <c r="I473" i="20" s="1"/>
  <c r="I448" i="20" s="1"/>
  <c r="Q21" i="16"/>
  <c r="Q19" i="16"/>
  <c r="G14" i="16"/>
  <c r="F14" i="16"/>
  <c r="E17" i="16"/>
  <c r="M14" i="16"/>
  <c r="Q17" i="16"/>
  <c r="O14" i="16"/>
  <c r="N14" i="16"/>
  <c r="E15" i="16"/>
  <c r="G8" i="7"/>
  <c r="G248" i="7"/>
  <c r="I248" i="7"/>
  <c r="K248" i="7" s="1"/>
  <c r="J248" i="7"/>
  <c r="L248" i="7"/>
  <c r="I154" i="7"/>
  <c r="J154" i="7"/>
  <c r="L154" i="7"/>
  <c r="F214" i="20"/>
  <c r="F215" i="20"/>
  <c r="G215" i="20" l="1"/>
  <c r="M215" i="22"/>
  <c r="N215" i="22"/>
  <c r="L215" i="22"/>
  <c r="K215" i="22"/>
  <c r="H215" i="22"/>
  <c r="G215" i="22"/>
  <c r="R215" i="22"/>
  <c r="Q215" i="22"/>
  <c r="P215" i="22"/>
  <c r="O215" i="22"/>
  <c r="J215" i="22"/>
  <c r="I215" i="22"/>
  <c r="F215" i="22"/>
  <c r="G214" i="20"/>
  <c r="N214" i="22"/>
  <c r="M214" i="22"/>
  <c r="L214" i="22"/>
  <c r="K214" i="22"/>
  <c r="H214" i="22"/>
  <c r="G214" i="22"/>
  <c r="R214" i="22"/>
  <c r="Q214" i="22"/>
  <c r="P214" i="22"/>
  <c r="O214" i="22"/>
  <c r="I214" i="22"/>
  <c r="F214" i="22"/>
  <c r="J214" i="22"/>
  <c r="F216" i="20"/>
  <c r="O326" i="22" l="1"/>
  <c r="I326" i="22"/>
  <c r="H326" i="22"/>
  <c r="G326" i="22"/>
  <c r="F326" i="22"/>
  <c r="R326" i="22"/>
  <c r="Q326" i="22"/>
  <c r="P326" i="22"/>
  <c r="N326" i="22"/>
  <c r="L326" i="22"/>
  <c r="M326" i="22"/>
  <c r="K326" i="22"/>
  <c r="J326" i="22"/>
  <c r="Q336" i="22"/>
  <c r="K336" i="22"/>
  <c r="J336" i="22"/>
  <c r="F336" i="22"/>
  <c r="P336" i="22"/>
  <c r="O336" i="22"/>
  <c r="N336" i="22"/>
  <c r="M336" i="22"/>
  <c r="I336" i="22"/>
  <c r="H336" i="22"/>
  <c r="G336" i="22"/>
  <c r="R336" i="22"/>
  <c r="L336" i="22"/>
  <c r="R335" i="22"/>
  <c r="F335" i="22"/>
  <c r="L335" i="22"/>
  <c r="K335" i="22"/>
  <c r="Q335" i="22"/>
  <c r="P335" i="22"/>
  <c r="N335" i="22"/>
  <c r="M335" i="22"/>
  <c r="J335" i="22"/>
  <c r="I335" i="22"/>
  <c r="G335" i="22"/>
  <c r="O335" i="22"/>
  <c r="H335" i="22"/>
  <c r="P325" i="22"/>
  <c r="J325" i="22"/>
  <c r="I325" i="22"/>
  <c r="R325" i="22"/>
  <c r="O325" i="22"/>
  <c r="N325" i="22"/>
  <c r="M325" i="22"/>
  <c r="L325" i="22"/>
  <c r="H325" i="22"/>
  <c r="G325" i="22"/>
  <c r="F325" i="22"/>
  <c r="Q325" i="22"/>
  <c r="K325" i="22"/>
  <c r="G216" i="20"/>
  <c r="L216" i="22"/>
  <c r="N216" i="22"/>
  <c r="M216" i="22"/>
  <c r="K216" i="22"/>
  <c r="H216" i="22"/>
  <c r="G216" i="22"/>
  <c r="R216" i="22"/>
  <c r="Q216" i="22"/>
  <c r="P216" i="22"/>
  <c r="O216" i="22"/>
  <c r="J216" i="22"/>
  <c r="I216" i="22"/>
  <c r="F216" i="22"/>
  <c r="G336" i="20"/>
  <c r="G326" i="20"/>
  <c r="G335" i="20"/>
  <c r="G325" i="20"/>
  <c r="F470" i="20"/>
  <c r="M471" i="7"/>
  <c r="M468" i="7" s="1"/>
  <c r="L471" i="7"/>
  <c r="L468" i="7" s="1"/>
  <c r="J471" i="7"/>
  <c r="J468" i="7" s="1"/>
  <c r="I471" i="7"/>
  <c r="I468" i="7" s="1"/>
  <c r="G471" i="7"/>
  <c r="F471" i="7"/>
  <c r="F468" i="7" s="1"/>
  <c r="F213" i="20"/>
  <c r="F201" i="20"/>
  <c r="F202" i="20"/>
  <c r="F203" i="20"/>
  <c r="F204" i="20"/>
  <c r="F205" i="20"/>
  <c r="F206" i="20"/>
  <c r="F207" i="20"/>
  <c r="F208" i="20"/>
  <c r="F209" i="20"/>
  <c r="F210" i="20"/>
  <c r="F211" i="20"/>
  <c r="F212" i="20"/>
  <c r="F111" i="20"/>
  <c r="F112" i="20"/>
  <c r="F113" i="20"/>
  <c r="F17" i="7"/>
  <c r="F47" i="7"/>
  <c r="F43" i="7"/>
  <c r="F38" i="7"/>
  <c r="F35" i="7"/>
  <c r="F32" i="7"/>
  <c r="H33" i="10"/>
  <c r="G33" i="10"/>
  <c r="G101" i="8"/>
  <c r="G98" i="8"/>
  <c r="G90" i="8"/>
  <c r="G86" i="8"/>
  <c r="G83" i="8"/>
  <c r="G80" i="8"/>
  <c r="G59" i="8"/>
  <c r="G55" i="8"/>
  <c r="G35" i="8"/>
  <c r="G33" i="8"/>
  <c r="G29" i="8"/>
  <c r="G112" i="20" l="1"/>
  <c r="N112" i="22"/>
  <c r="M112" i="22"/>
  <c r="L112" i="22"/>
  <c r="J112" i="22"/>
  <c r="P112" i="22"/>
  <c r="O112" i="22"/>
  <c r="I112" i="22"/>
  <c r="H112" i="22"/>
  <c r="G112" i="22"/>
  <c r="F112" i="22"/>
  <c r="R112" i="22"/>
  <c r="Q112" i="22"/>
  <c r="K112" i="22"/>
  <c r="G209" i="20"/>
  <c r="G209" i="22"/>
  <c r="M209" i="22"/>
  <c r="L209" i="22"/>
  <c r="K209" i="22"/>
  <c r="H209" i="22"/>
  <c r="F209" i="22"/>
  <c r="Q209" i="22"/>
  <c r="O209" i="22"/>
  <c r="P209" i="22"/>
  <c r="N209" i="22"/>
  <c r="J209" i="22"/>
  <c r="I209" i="22"/>
  <c r="R209" i="22"/>
  <c r="G206" i="20"/>
  <c r="J206" i="22"/>
  <c r="M206" i="22"/>
  <c r="L206" i="22"/>
  <c r="K206" i="22"/>
  <c r="G206" i="22"/>
  <c r="F206" i="22"/>
  <c r="Q206" i="22"/>
  <c r="O206" i="22"/>
  <c r="R206" i="22"/>
  <c r="P206" i="22"/>
  <c r="N206" i="22"/>
  <c r="H206" i="22"/>
  <c r="I206" i="22"/>
  <c r="G207" i="20"/>
  <c r="I207" i="22"/>
  <c r="M207" i="22"/>
  <c r="L207" i="22"/>
  <c r="K207" i="22"/>
  <c r="G207" i="22"/>
  <c r="F207" i="22"/>
  <c r="Q207" i="22"/>
  <c r="O207" i="22"/>
  <c r="J207" i="22"/>
  <c r="H207" i="22"/>
  <c r="R207" i="22"/>
  <c r="P207" i="22"/>
  <c r="N207" i="22"/>
  <c r="G205" i="20"/>
  <c r="M205" i="22"/>
  <c r="L205" i="22"/>
  <c r="K205" i="22"/>
  <c r="H205" i="22"/>
  <c r="G205" i="22"/>
  <c r="Q205" i="22"/>
  <c r="O205" i="22"/>
  <c r="F205" i="22"/>
  <c r="R205" i="22"/>
  <c r="P205" i="22"/>
  <c r="N205" i="22"/>
  <c r="J205" i="22"/>
  <c r="I205" i="22"/>
  <c r="G210" i="20"/>
  <c r="R210" i="22"/>
  <c r="F210" i="22"/>
  <c r="M210" i="22"/>
  <c r="L210" i="22"/>
  <c r="K210" i="22"/>
  <c r="H210" i="22"/>
  <c r="G210" i="22"/>
  <c r="Q210" i="22"/>
  <c r="P210" i="22"/>
  <c r="O210" i="22"/>
  <c r="N210" i="22"/>
  <c r="J210" i="22"/>
  <c r="I210" i="22"/>
  <c r="G204" i="20"/>
  <c r="N204" i="22"/>
  <c r="M204" i="22"/>
  <c r="L204" i="22"/>
  <c r="I204" i="22"/>
  <c r="H204" i="22"/>
  <c r="R204" i="22"/>
  <c r="F204" i="22"/>
  <c r="P204" i="22"/>
  <c r="Q204" i="22"/>
  <c r="O204" i="22"/>
  <c r="K204" i="22"/>
  <c r="J204" i="22"/>
  <c r="G204" i="22"/>
  <c r="G208" i="20"/>
  <c r="H208" i="22"/>
  <c r="M208" i="22"/>
  <c r="L208" i="22"/>
  <c r="K208" i="22"/>
  <c r="G208" i="22"/>
  <c r="F208" i="22"/>
  <c r="Q208" i="22"/>
  <c r="O208" i="22"/>
  <c r="R208" i="22"/>
  <c r="N208" i="22"/>
  <c r="J208" i="22"/>
  <c r="I208" i="22"/>
  <c r="P208" i="22"/>
  <c r="G111" i="20"/>
  <c r="O111" i="22"/>
  <c r="N111" i="22"/>
  <c r="M111" i="22"/>
  <c r="K111" i="22"/>
  <c r="I111" i="22"/>
  <c r="H111" i="22"/>
  <c r="F111" i="22"/>
  <c r="R111" i="22"/>
  <c r="Q111" i="22"/>
  <c r="P111" i="22"/>
  <c r="L111" i="22"/>
  <c r="J111" i="22"/>
  <c r="G111" i="22"/>
  <c r="G202" i="20"/>
  <c r="P202" i="22"/>
  <c r="O202" i="22"/>
  <c r="N202" i="22"/>
  <c r="K202" i="22"/>
  <c r="J202" i="22"/>
  <c r="H202" i="22"/>
  <c r="R202" i="22"/>
  <c r="F202" i="22"/>
  <c r="Q202" i="22"/>
  <c r="M202" i="22"/>
  <c r="L202" i="22"/>
  <c r="I202" i="22"/>
  <c r="G202" i="22"/>
  <c r="G211" i="20"/>
  <c r="Q211" i="22"/>
  <c r="M211" i="22"/>
  <c r="L211" i="22"/>
  <c r="K211" i="22"/>
  <c r="H211" i="22"/>
  <c r="G211" i="22"/>
  <c r="R211" i="22"/>
  <c r="P211" i="22"/>
  <c r="O211" i="22"/>
  <c r="N211" i="22"/>
  <c r="I211" i="22"/>
  <c r="F211" i="22"/>
  <c r="J211" i="22"/>
  <c r="G113" i="20"/>
  <c r="M113" i="22"/>
  <c r="L113" i="22"/>
  <c r="K113" i="22"/>
  <c r="I113" i="22"/>
  <c r="R113" i="22"/>
  <c r="P113" i="22"/>
  <c r="O113" i="22"/>
  <c r="N113" i="22"/>
  <c r="J113" i="22"/>
  <c r="H113" i="22"/>
  <c r="G113" i="22"/>
  <c r="F113" i="22"/>
  <c r="Q113" i="22"/>
  <c r="G470" i="20"/>
  <c r="Q470" i="22"/>
  <c r="P470" i="22"/>
  <c r="O470" i="22"/>
  <c r="M470" i="22"/>
  <c r="L470" i="22"/>
  <c r="K470" i="22"/>
  <c r="J470" i="22"/>
  <c r="I470" i="22"/>
  <c r="H470" i="22"/>
  <c r="G470" i="22"/>
  <c r="F470" i="22"/>
  <c r="N470" i="22"/>
  <c r="R470" i="22"/>
  <c r="G203" i="20"/>
  <c r="O203" i="22"/>
  <c r="N203" i="22"/>
  <c r="M203" i="22"/>
  <c r="J203" i="22"/>
  <c r="I203" i="22"/>
  <c r="G203" i="22"/>
  <c r="Q203" i="22"/>
  <c r="R203" i="22"/>
  <c r="P203" i="22"/>
  <c r="L203" i="22"/>
  <c r="K203" i="22"/>
  <c r="H203" i="22"/>
  <c r="F203" i="22"/>
  <c r="H321" i="22"/>
  <c r="N321" i="22"/>
  <c r="M321" i="22"/>
  <c r="I321" i="22"/>
  <c r="G321" i="22"/>
  <c r="F321" i="22"/>
  <c r="R321" i="22"/>
  <c r="Q321" i="22"/>
  <c r="P321" i="22"/>
  <c r="O321" i="22"/>
  <c r="L321" i="22"/>
  <c r="K321" i="22"/>
  <c r="J321" i="22"/>
  <c r="G201" i="20"/>
  <c r="Q201" i="22"/>
  <c r="P201" i="22"/>
  <c r="O201" i="22"/>
  <c r="L201" i="22"/>
  <c r="K201" i="22"/>
  <c r="I201" i="22"/>
  <c r="G201" i="22"/>
  <c r="N201" i="22"/>
  <c r="M201" i="22"/>
  <c r="J201" i="22"/>
  <c r="H201" i="22"/>
  <c r="F201" i="22"/>
  <c r="R201" i="22"/>
  <c r="G212" i="20"/>
  <c r="P212" i="22"/>
  <c r="M212" i="22"/>
  <c r="L212" i="22"/>
  <c r="K212" i="22"/>
  <c r="H212" i="22"/>
  <c r="G212" i="22"/>
  <c r="R212" i="22"/>
  <c r="Q212" i="22"/>
  <c r="O212" i="22"/>
  <c r="N212" i="22"/>
  <c r="J212" i="22"/>
  <c r="I212" i="22"/>
  <c r="F212" i="22"/>
  <c r="G213" i="20"/>
  <c r="O213" i="22"/>
  <c r="M213" i="22"/>
  <c r="L213" i="22"/>
  <c r="K213" i="22"/>
  <c r="H213" i="22"/>
  <c r="G213" i="22"/>
  <c r="R213" i="22"/>
  <c r="Q213" i="22"/>
  <c r="P213" i="22"/>
  <c r="N213" i="22"/>
  <c r="J213" i="22"/>
  <c r="I213" i="22"/>
  <c r="F213" i="22"/>
  <c r="G468" i="7"/>
  <c r="R323" i="22" l="1"/>
  <c r="F323" i="22"/>
  <c r="L323" i="22"/>
  <c r="K323" i="22"/>
  <c r="O323" i="22"/>
  <c r="N323" i="22"/>
  <c r="M323" i="22"/>
  <c r="I323" i="22"/>
  <c r="H323" i="22"/>
  <c r="G323" i="22"/>
  <c r="Q323" i="22"/>
  <c r="P323" i="22"/>
  <c r="J323" i="22"/>
  <c r="G334" i="22"/>
  <c r="M334" i="22"/>
  <c r="L334" i="22"/>
  <c r="P334" i="22"/>
  <c r="O334" i="22"/>
  <c r="N334" i="22"/>
  <c r="J334" i="22"/>
  <c r="I334" i="22"/>
  <c r="H334" i="22"/>
  <c r="F334" i="22"/>
  <c r="Q334" i="22"/>
  <c r="K334" i="22"/>
  <c r="R334" i="22"/>
  <c r="G320" i="20"/>
  <c r="I320" i="22"/>
  <c r="O320" i="22"/>
  <c r="N320" i="22"/>
  <c r="F320" i="22"/>
  <c r="Q320" i="22"/>
  <c r="P320" i="22"/>
  <c r="M320" i="22"/>
  <c r="L320" i="22"/>
  <c r="R320" i="22"/>
  <c r="K320" i="22"/>
  <c r="J320" i="22"/>
  <c r="H320" i="22"/>
  <c r="G320" i="22"/>
  <c r="I332" i="22"/>
  <c r="O332" i="22"/>
  <c r="N332" i="22"/>
  <c r="J332" i="22"/>
  <c r="H332" i="22"/>
  <c r="G332" i="22"/>
  <c r="R332" i="22"/>
  <c r="Q332" i="22"/>
  <c r="M332" i="22"/>
  <c r="L332" i="22"/>
  <c r="K332" i="22"/>
  <c r="F332" i="22"/>
  <c r="P332" i="22"/>
  <c r="Q324" i="22"/>
  <c r="K324" i="22"/>
  <c r="J324" i="22"/>
  <c r="R324" i="22"/>
  <c r="P324" i="22"/>
  <c r="O324" i="22"/>
  <c r="M324" i="22"/>
  <c r="L324" i="22"/>
  <c r="I324" i="22"/>
  <c r="H324" i="22"/>
  <c r="N324" i="22"/>
  <c r="G324" i="22"/>
  <c r="F324" i="22"/>
  <c r="G322" i="22"/>
  <c r="M322" i="22"/>
  <c r="L322" i="22"/>
  <c r="K322" i="22"/>
  <c r="J322" i="22"/>
  <c r="I322" i="22"/>
  <c r="F322" i="22"/>
  <c r="R322" i="22"/>
  <c r="H322" i="22"/>
  <c r="Q322" i="22"/>
  <c r="P322" i="22"/>
  <c r="O322" i="22"/>
  <c r="N322" i="22"/>
  <c r="K330" i="22"/>
  <c r="Q330" i="22"/>
  <c r="P330" i="22"/>
  <c r="R330" i="22"/>
  <c r="N330" i="22"/>
  <c r="M330" i="22"/>
  <c r="L330" i="22"/>
  <c r="J330" i="22"/>
  <c r="H330" i="22"/>
  <c r="O330" i="22"/>
  <c r="I330" i="22"/>
  <c r="G330" i="22"/>
  <c r="F330" i="22"/>
  <c r="J331" i="22"/>
  <c r="P331" i="22"/>
  <c r="O331" i="22"/>
  <c r="G331" i="22"/>
  <c r="F331" i="22"/>
  <c r="R331" i="22"/>
  <c r="Q331" i="22"/>
  <c r="N331" i="22"/>
  <c r="M331" i="22"/>
  <c r="K331" i="22"/>
  <c r="L331" i="22"/>
  <c r="H331" i="22"/>
  <c r="I331" i="22"/>
  <c r="G323" i="20"/>
  <c r="H333" i="22"/>
  <c r="N333" i="22"/>
  <c r="M333" i="22"/>
  <c r="L333" i="22"/>
  <c r="K333" i="22"/>
  <c r="J333" i="22"/>
  <c r="G333" i="22"/>
  <c r="F333" i="22"/>
  <c r="Q333" i="22"/>
  <c r="R333" i="22"/>
  <c r="P333" i="22"/>
  <c r="O333" i="22"/>
  <c r="I333" i="22"/>
  <c r="G334" i="20"/>
  <c r="G333" i="20"/>
  <c r="G324" i="20"/>
  <c r="G322" i="20"/>
  <c r="G332" i="20"/>
  <c r="G321" i="20"/>
  <c r="G331" i="20"/>
  <c r="I434" i="20"/>
  <c r="F23" i="7"/>
  <c r="F16" i="7" s="1"/>
  <c r="G107" i="8"/>
  <c r="G79" i="8" s="1"/>
  <c r="H59" i="8"/>
  <c r="H55" i="8"/>
  <c r="H49" i="8"/>
  <c r="H48" i="8" s="1"/>
  <c r="G49" i="8"/>
  <c r="G48" i="8" s="1"/>
  <c r="G39" i="8"/>
  <c r="I428" i="20" l="1"/>
  <c r="I424" i="20" s="1"/>
  <c r="F31" i="7"/>
  <c r="M423" i="7" l="1"/>
  <c r="L423" i="7"/>
  <c r="J423" i="7"/>
  <c r="I423" i="7"/>
  <c r="G423" i="7"/>
  <c r="F419" i="20"/>
  <c r="F418" i="20"/>
  <c r="L23" i="7"/>
  <c r="I23" i="7"/>
  <c r="J23" i="7"/>
  <c r="F499" i="20"/>
  <c r="G499" i="20" l="1"/>
  <c r="L499" i="22"/>
  <c r="K499" i="22"/>
  <c r="J499" i="22"/>
  <c r="I499" i="22"/>
  <c r="H499" i="22"/>
  <c r="G499" i="22"/>
  <c r="R499" i="22"/>
  <c r="F499" i="22"/>
  <c r="Q499" i="22"/>
  <c r="P499" i="22"/>
  <c r="N499" i="22"/>
  <c r="O499" i="22"/>
  <c r="M499" i="22"/>
  <c r="G418" i="20"/>
  <c r="J418" i="22"/>
  <c r="I418" i="22"/>
  <c r="H418" i="22"/>
  <c r="G418" i="22"/>
  <c r="R418" i="22"/>
  <c r="F418" i="22"/>
  <c r="Q418" i="22"/>
  <c r="O418" i="22"/>
  <c r="M418" i="22"/>
  <c r="P418" i="22"/>
  <c r="N418" i="22"/>
  <c r="L418" i="22"/>
  <c r="K418" i="22"/>
  <c r="G419" i="20"/>
  <c r="I419" i="22"/>
  <c r="H419" i="22"/>
  <c r="G419" i="22"/>
  <c r="R419" i="22"/>
  <c r="F419" i="22"/>
  <c r="Q419" i="22"/>
  <c r="P419" i="22"/>
  <c r="N419" i="22"/>
  <c r="L419" i="22"/>
  <c r="M419" i="22"/>
  <c r="K419" i="22"/>
  <c r="J419" i="22"/>
  <c r="O419" i="22"/>
  <c r="F27" i="20"/>
  <c r="F417" i="20"/>
  <c r="F426" i="20"/>
  <c r="F421" i="20"/>
  <c r="I8" i="15"/>
  <c r="G27" i="20" l="1"/>
  <c r="I27" i="22"/>
  <c r="H27" i="22"/>
  <c r="R27" i="22"/>
  <c r="Q27" i="22"/>
  <c r="N27" i="22"/>
  <c r="P27" i="22"/>
  <c r="O27" i="22"/>
  <c r="M27" i="22"/>
  <c r="L27" i="22"/>
  <c r="K27" i="22"/>
  <c r="J27" i="22"/>
  <c r="F27" i="22"/>
  <c r="G27" i="22"/>
  <c r="G426" i="20"/>
  <c r="N426" i="22"/>
  <c r="M426" i="22"/>
  <c r="L426" i="22"/>
  <c r="K426" i="22"/>
  <c r="J426" i="22"/>
  <c r="I426" i="22"/>
  <c r="G426" i="22"/>
  <c r="R426" i="22"/>
  <c r="F426" i="22"/>
  <c r="Q426" i="22"/>
  <c r="P426" i="22"/>
  <c r="O426" i="22"/>
  <c r="H426" i="22"/>
  <c r="G417" i="20"/>
  <c r="K417" i="22"/>
  <c r="J417" i="22"/>
  <c r="I417" i="22"/>
  <c r="H417" i="22"/>
  <c r="G417" i="22"/>
  <c r="R417" i="22"/>
  <c r="F417" i="22"/>
  <c r="P417" i="22"/>
  <c r="N417" i="22"/>
  <c r="Q417" i="22"/>
  <c r="O417" i="22"/>
  <c r="M417" i="22"/>
  <c r="L417" i="22"/>
  <c r="G421" i="22"/>
  <c r="R421" i="22"/>
  <c r="F421" i="22"/>
  <c r="Q421" i="22"/>
  <c r="P421" i="22"/>
  <c r="O421" i="22"/>
  <c r="N421" i="22"/>
  <c r="L421" i="22"/>
  <c r="K421" i="22"/>
  <c r="J421" i="22"/>
  <c r="H421" i="22"/>
  <c r="M421" i="22"/>
  <c r="I421" i="22"/>
  <c r="M38" i="3"/>
  <c r="M37" i="3"/>
  <c r="M36" i="3"/>
  <c r="M35" i="3"/>
  <c r="M34" i="3"/>
  <c r="M33" i="3"/>
  <c r="K38" i="3"/>
  <c r="N38" i="3" s="1"/>
  <c r="K37" i="3"/>
  <c r="O37" i="3" s="1"/>
  <c r="K36" i="3"/>
  <c r="O36" i="3" s="1"/>
  <c r="K35" i="3"/>
  <c r="O35" i="3" s="1"/>
  <c r="K34" i="3"/>
  <c r="O34" i="3" s="1"/>
  <c r="K33" i="3"/>
  <c r="O33" i="3" s="1"/>
  <c r="I33" i="3"/>
  <c r="I34" i="3"/>
  <c r="I35" i="3"/>
  <c r="I36" i="3"/>
  <c r="I37" i="3"/>
  <c r="I38" i="3"/>
  <c r="F33" i="3"/>
  <c r="F34" i="3"/>
  <c r="F35" i="3"/>
  <c r="F36" i="3"/>
  <c r="F37" i="3"/>
  <c r="F38" i="3"/>
  <c r="G40" i="3"/>
  <c r="D40" i="3"/>
  <c r="O38" i="3" l="1"/>
  <c r="N33" i="3"/>
  <c r="N34" i="3"/>
  <c r="N36" i="3"/>
  <c r="N35" i="3"/>
  <c r="N37" i="3"/>
  <c r="G421" i="20" l="1"/>
  <c r="D46" i="3"/>
  <c r="D21" i="3"/>
  <c r="F26" i="3"/>
  <c r="I415" i="20" l="1"/>
  <c r="F436" i="20"/>
  <c r="F437" i="20"/>
  <c r="F245" i="20"/>
  <c r="F198" i="20"/>
  <c r="F199" i="20"/>
  <c r="F200" i="20"/>
  <c r="G245" i="20" l="1"/>
  <c r="G245" i="22"/>
  <c r="Q245" i="22"/>
  <c r="N245" i="22"/>
  <c r="M245" i="22"/>
  <c r="L245" i="22"/>
  <c r="J245" i="22"/>
  <c r="O245" i="22"/>
  <c r="K245" i="22"/>
  <c r="I245" i="22"/>
  <c r="F245" i="22"/>
  <c r="R245" i="22"/>
  <c r="P245" i="22"/>
  <c r="H245" i="22"/>
  <c r="G437" i="20"/>
  <c r="O437" i="22"/>
  <c r="N437" i="22"/>
  <c r="M437" i="22"/>
  <c r="L437" i="22"/>
  <c r="K437" i="22"/>
  <c r="J437" i="22"/>
  <c r="H437" i="22"/>
  <c r="G437" i="22"/>
  <c r="R437" i="22"/>
  <c r="F437" i="22"/>
  <c r="Q437" i="22"/>
  <c r="P437" i="22"/>
  <c r="I437" i="22"/>
  <c r="G200" i="20"/>
  <c r="R200" i="22"/>
  <c r="F200" i="22"/>
  <c r="Q200" i="22"/>
  <c r="P200" i="22"/>
  <c r="M200" i="22"/>
  <c r="L200" i="22"/>
  <c r="J200" i="22"/>
  <c r="H200" i="22"/>
  <c r="N200" i="22"/>
  <c r="K200" i="22"/>
  <c r="I200" i="22"/>
  <c r="G200" i="22"/>
  <c r="O200" i="22"/>
  <c r="G436" i="20"/>
  <c r="P436" i="22"/>
  <c r="O436" i="22"/>
  <c r="N436" i="22"/>
  <c r="M436" i="22"/>
  <c r="L436" i="22"/>
  <c r="K436" i="22"/>
  <c r="I436" i="22"/>
  <c r="H436" i="22"/>
  <c r="G436" i="22"/>
  <c r="R436" i="22"/>
  <c r="Q436" i="22"/>
  <c r="J436" i="22"/>
  <c r="F436" i="22"/>
  <c r="G199" i="20"/>
  <c r="G199" i="22"/>
  <c r="R199" i="22"/>
  <c r="F199" i="22"/>
  <c r="Q199" i="22"/>
  <c r="N199" i="22"/>
  <c r="M199" i="22"/>
  <c r="K199" i="22"/>
  <c r="I199" i="22"/>
  <c r="P199" i="22"/>
  <c r="L199" i="22"/>
  <c r="J199" i="22"/>
  <c r="H199" i="22"/>
  <c r="O199" i="22"/>
  <c r="G198" i="20"/>
  <c r="H198" i="22"/>
  <c r="G198" i="22"/>
  <c r="R198" i="22"/>
  <c r="F198" i="22"/>
  <c r="O198" i="22"/>
  <c r="N198" i="22"/>
  <c r="L198" i="22"/>
  <c r="J198" i="22"/>
  <c r="K198" i="22"/>
  <c r="I198" i="22"/>
  <c r="Q198" i="22"/>
  <c r="P198" i="22"/>
  <c r="M198" i="22"/>
  <c r="L329" i="22"/>
  <c r="R329" i="22"/>
  <c r="F329" i="22"/>
  <c r="Q329" i="22"/>
  <c r="P329" i="22"/>
  <c r="O329" i="22"/>
  <c r="N329" i="22"/>
  <c r="K329" i="22"/>
  <c r="J329" i="22"/>
  <c r="I329" i="22"/>
  <c r="H329" i="22"/>
  <c r="M329" i="22"/>
  <c r="G329" i="22"/>
  <c r="G319" i="20"/>
  <c r="J319" i="22"/>
  <c r="P319" i="22"/>
  <c r="O319" i="22"/>
  <c r="R319" i="22"/>
  <c r="Q319" i="22"/>
  <c r="M319" i="22"/>
  <c r="L319" i="22"/>
  <c r="K319" i="22"/>
  <c r="I319" i="22"/>
  <c r="G319" i="22"/>
  <c r="F319" i="22"/>
  <c r="N319" i="22"/>
  <c r="H319" i="22"/>
  <c r="I379" i="20"/>
  <c r="F195" i="20"/>
  <c r="F196" i="20"/>
  <c r="F197" i="20"/>
  <c r="F109" i="20"/>
  <c r="F275" i="20"/>
  <c r="M35" i="7"/>
  <c r="L35" i="7"/>
  <c r="M436" i="7"/>
  <c r="L436" i="7"/>
  <c r="J436" i="7"/>
  <c r="I436" i="7"/>
  <c r="G436" i="7"/>
  <c r="F436" i="7"/>
  <c r="F497" i="20"/>
  <c r="F498" i="20"/>
  <c r="F463" i="20"/>
  <c r="F464" i="20"/>
  <c r="F465" i="20"/>
  <c r="F241" i="20"/>
  <c r="F242" i="20"/>
  <c r="F243" i="20"/>
  <c r="F244" i="20"/>
  <c r="F105" i="20"/>
  <c r="F106" i="20"/>
  <c r="F107" i="20"/>
  <c r="F108" i="20"/>
  <c r="H105" i="10"/>
  <c r="G105" i="10"/>
  <c r="H103" i="10"/>
  <c r="G103" i="10"/>
  <c r="D58" i="10"/>
  <c r="D59" i="10"/>
  <c r="D60" i="10"/>
  <c r="D61" i="10"/>
  <c r="D57" i="10"/>
  <c r="E51" i="10"/>
  <c r="E52" i="10"/>
  <c r="E53" i="10"/>
  <c r="E54" i="10"/>
  <c r="E55" i="10"/>
  <c r="E50" i="10"/>
  <c r="M126" i="11"/>
  <c r="M127" i="11"/>
  <c r="M128" i="11"/>
  <c r="M129" i="11"/>
  <c r="M130" i="11"/>
  <c r="K126" i="11"/>
  <c r="O126" i="11" s="1"/>
  <c r="K127" i="11"/>
  <c r="O127" i="11" s="1"/>
  <c r="K128" i="11"/>
  <c r="K129" i="11"/>
  <c r="O129" i="11" s="1"/>
  <c r="K130" i="11"/>
  <c r="O130" i="11" s="1"/>
  <c r="I126" i="11"/>
  <c r="I127" i="11"/>
  <c r="I128" i="11"/>
  <c r="I129" i="11"/>
  <c r="I130" i="11"/>
  <c r="F126" i="11"/>
  <c r="F127" i="11"/>
  <c r="F128" i="11"/>
  <c r="F129" i="11"/>
  <c r="F130" i="11"/>
  <c r="F153" i="11"/>
  <c r="F154" i="11"/>
  <c r="F155" i="11"/>
  <c r="F156" i="11"/>
  <c r="F157" i="11"/>
  <c r="F158" i="11"/>
  <c r="F159" i="11"/>
  <c r="F160" i="11"/>
  <c r="D81" i="11"/>
  <c r="O19" i="11"/>
  <c r="O18" i="11" s="1"/>
  <c r="M19" i="11"/>
  <c r="N19" i="11" s="1"/>
  <c r="N18" i="11" s="1"/>
  <c r="I19" i="11"/>
  <c r="I18" i="11" s="1"/>
  <c r="F19" i="11"/>
  <c r="F18" i="11" s="1"/>
  <c r="D57" i="8"/>
  <c r="D58" i="8"/>
  <c r="D56" i="8"/>
  <c r="D40" i="8"/>
  <c r="D41" i="8"/>
  <c r="D42" i="8"/>
  <c r="D43" i="8"/>
  <c r="D44" i="8"/>
  <c r="D45" i="8"/>
  <c r="D46" i="8"/>
  <c r="D47" i="8"/>
  <c r="E37" i="8"/>
  <c r="E38" i="8"/>
  <c r="E36" i="8"/>
  <c r="H31" i="10"/>
  <c r="H30" i="10" s="1"/>
  <c r="G31" i="10"/>
  <c r="G30" i="10" s="1"/>
  <c r="D32" i="10"/>
  <c r="D36" i="10"/>
  <c r="D35" i="10"/>
  <c r="D37" i="10"/>
  <c r="D38" i="10"/>
  <c r="D34" i="10"/>
  <c r="H71" i="8"/>
  <c r="G71" i="8"/>
  <c r="G107" i="20" l="1"/>
  <c r="G107" i="22"/>
  <c r="R107" i="22"/>
  <c r="F107" i="22"/>
  <c r="Q107" i="22"/>
  <c r="L107" i="22"/>
  <c r="K107" i="22"/>
  <c r="I107" i="22"/>
  <c r="H107" i="22"/>
  <c r="P107" i="22"/>
  <c r="O107" i="22"/>
  <c r="N107" i="22"/>
  <c r="M107" i="22"/>
  <c r="J107" i="22"/>
  <c r="G242" i="20"/>
  <c r="J242" i="22"/>
  <c r="H242" i="22"/>
  <c r="P242" i="22"/>
  <c r="M242" i="22"/>
  <c r="N242" i="22"/>
  <c r="L242" i="22"/>
  <c r="K242" i="22"/>
  <c r="G242" i="22"/>
  <c r="F242" i="22"/>
  <c r="R242" i="22"/>
  <c r="Q242" i="22"/>
  <c r="O242" i="22"/>
  <c r="I242" i="22"/>
  <c r="G465" i="20"/>
  <c r="J465" i="22"/>
  <c r="I465" i="22"/>
  <c r="H465" i="22"/>
  <c r="R465" i="22"/>
  <c r="Q465" i="22"/>
  <c r="P465" i="22"/>
  <c r="O465" i="22"/>
  <c r="N465" i="22"/>
  <c r="M465" i="22"/>
  <c r="L465" i="22"/>
  <c r="K465" i="22"/>
  <c r="G465" i="22"/>
  <c r="F465" i="22"/>
  <c r="G109" i="20"/>
  <c r="Q109" i="22"/>
  <c r="P109" i="22"/>
  <c r="O109" i="22"/>
  <c r="R109" i="22"/>
  <c r="M109" i="22"/>
  <c r="L109" i="22"/>
  <c r="K109" i="22"/>
  <c r="J109" i="22"/>
  <c r="I109" i="22"/>
  <c r="H109" i="22"/>
  <c r="G109" i="22"/>
  <c r="F109" i="22"/>
  <c r="N109" i="22"/>
  <c r="G243" i="20"/>
  <c r="I243" i="22"/>
  <c r="G243" i="22"/>
  <c r="O243" i="22"/>
  <c r="L243" i="22"/>
  <c r="R243" i="22"/>
  <c r="Q243" i="22"/>
  <c r="P243" i="22"/>
  <c r="M243" i="22"/>
  <c r="K243" i="22"/>
  <c r="J243" i="22"/>
  <c r="H243" i="22"/>
  <c r="F243" i="22"/>
  <c r="N243" i="22"/>
  <c r="G105" i="20"/>
  <c r="I105" i="22"/>
  <c r="H105" i="22"/>
  <c r="G105" i="22"/>
  <c r="Q105" i="22"/>
  <c r="P105" i="22"/>
  <c r="O105" i="22"/>
  <c r="N105" i="22"/>
  <c r="M105" i="22"/>
  <c r="K105" i="22"/>
  <c r="J105" i="22"/>
  <c r="F105" i="22"/>
  <c r="R105" i="22"/>
  <c r="L105" i="22"/>
  <c r="G196" i="20"/>
  <c r="J196" i="22"/>
  <c r="I196" i="22"/>
  <c r="H196" i="22"/>
  <c r="Q196" i="22"/>
  <c r="P196" i="22"/>
  <c r="N196" i="22"/>
  <c r="L196" i="22"/>
  <c r="G196" i="22"/>
  <c r="F196" i="22"/>
  <c r="R196" i="22"/>
  <c r="O196" i="22"/>
  <c r="M196" i="22"/>
  <c r="K196" i="22"/>
  <c r="G244" i="20"/>
  <c r="H244" i="22"/>
  <c r="R244" i="22"/>
  <c r="F244" i="22"/>
  <c r="O244" i="22"/>
  <c r="N244" i="22"/>
  <c r="K244" i="22"/>
  <c r="Q244" i="22"/>
  <c r="P244" i="22"/>
  <c r="M244" i="22"/>
  <c r="L244" i="22"/>
  <c r="J244" i="22"/>
  <c r="I244" i="22"/>
  <c r="G244" i="22"/>
  <c r="G195" i="20"/>
  <c r="K195" i="22"/>
  <c r="J195" i="22"/>
  <c r="I195" i="22"/>
  <c r="R195" i="22"/>
  <c r="F195" i="22"/>
  <c r="Q195" i="22"/>
  <c r="O195" i="22"/>
  <c r="M195" i="22"/>
  <c r="P195" i="22"/>
  <c r="N195" i="22"/>
  <c r="L195" i="22"/>
  <c r="G195" i="22"/>
  <c r="H195" i="22"/>
  <c r="G241" i="20"/>
  <c r="K241" i="22"/>
  <c r="I241" i="22"/>
  <c r="Q241" i="22"/>
  <c r="N241" i="22"/>
  <c r="H241" i="22"/>
  <c r="G241" i="22"/>
  <c r="F241" i="22"/>
  <c r="R241" i="22"/>
  <c r="P241" i="22"/>
  <c r="O241" i="22"/>
  <c r="M241" i="22"/>
  <c r="L241" i="22"/>
  <c r="J241" i="22"/>
  <c r="G197" i="20"/>
  <c r="I197" i="22"/>
  <c r="H197" i="22"/>
  <c r="G197" i="22"/>
  <c r="P197" i="22"/>
  <c r="O197" i="22"/>
  <c r="M197" i="22"/>
  <c r="K197" i="22"/>
  <c r="R197" i="22"/>
  <c r="Q197" i="22"/>
  <c r="N197" i="22"/>
  <c r="J197" i="22"/>
  <c r="F197" i="22"/>
  <c r="L197" i="22"/>
  <c r="G464" i="20"/>
  <c r="K464" i="22"/>
  <c r="J464" i="22"/>
  <c r="I464" i="22"/>
  <c r="R464" i="22"/>
  <c r="F464" i="22"/>
  <c r="Q464" i="22"/>
  <c r="P464" i="22"/>
  <c r="G464" i="22"/>
  <c r="O464" i="22"/>
  <c r="N464" i="22"/>
  <c r="M464" i="22"/>
  <c r="L464" i="22"/>
  <c r="H464" i="22"/>
  <c r="M498" i="22"/>
  <c r="L498" i="22"/>
  <c r="K498" i="22"/>
  <c r="J498" i="22"/>
  <c r="I498" i="22"/>
  <c r="H498" i="22"/>
  <c r="G498" i="22"/>
  <c r="R498" i="22"/>
  <c r="F498" i="22"/>
  <c r="Q498" i="22"/>
  <c r="O498" i="22"/>
  <c r="P498" i="22"/>
  <c r="N498" i="22"/>
  <c r="G108" i="20"/>
  <c r="R108" i="22"/>
  <c r="F108" i="22"/>
  <c r="Q108" i="22"/>
  <c r="P108" i="22"/>
  <c r="N108" i="22"/>
  <c r="M108" i="22"/>
  <c r="K108" i="22"/>
  <c r="J108" i="22"/>
  <c r="I108" i="22"/>
  <c r="H108" i="22"/>
  <c r="G108" i="22"/>
  <c r="O108" i="22"/>
  <c r="L108" i="22"/>
  <c r="G275" i="20"/>
  <c r="J275" i="22"/>
  <c r="L275" i="22"/>
  <c r="K275" i="22"/>
  <c r="I275" i="22"/>
  <c r="H275" i="22"/>
  <c r="F275" i="22"/>
  <c r="R275" i="22"/>
  <c r="Q275" i="22"/>
  <c r="P275" i="22"/>
  <c r="O275" i="22"/>
  <c r="N275" i="22"/>
  <c r="M275" i="22"/>
  <c r="G275" i="22"/>
  <c r="G106" i="20"/>
  <c r="H106" i="22"/>
  <c r="G106" i="22"/>
  <c r="R106" i="22"/>
  <c r="F106" i="22"/>
  <c r="J106" i="22"/>
  <c r="I106" i="22"/>
  <c r="Q106" i="22"/>
  <c r="P106" i="22"/>
  <c r="O106" i="22"/>
  <c r="N106" i="22"/>
  <c r="M106" i="22"/>
  <c r="L106" i="22"/>
  <c r="K106" i="22"/>
  <c r="G463" i="20"/>
  <c r="L463" i="22"/>
  <c r="K463" i="22"/>
  <c r="J463" i="22"/>
  <c r="G463" i="22"/>
  <c r="R463" i="22"/>
  <c r="F463" i="22"/>
  <c r="Q463" i="22"/>
  <c r="P463" i="22"/>
  <c r="O463" i="22"/>
  <c r="N463" i="22"/>
  <c r="M463" i="22"/>
  <c r="I463" i="22"/>
  <c r="H463" i="22"/>
  <c r="G497" i="20"/>
  <c r="N497" i="22"/>
  <c r="M497" i="22"/>
  <c r="L497" i="22"/>
  <c r="K497" i="22"/>
  <c r="J497" i="22"/>
  <c r="I497" i="22"/>
  <c r="H497" i="22"/>
  <c r="G497" i="22"/>
  <c r="R497" i="22"/>
  <c r="F497" i="22"/>
  <c r="P497" i="22"/>
  <c r="Q497" i="22"/>
  <c r="O497" i="22"/>
  <c r="I28" i="20"/>
  <c r="N128" i="11"/>
  <c r="N126" i="11"/>
  <c r="N129" i="11"/>
  <c r="O128" i="11"/>
  <c r="N127" i="11"/>
  <c r="N130" i="11"/>
  <c r="F434" i="20"/>
  <c r="M18" i="11"/>
  <c r="M17" i="11" s="1"/>
  <c r="M130" i="3"/>
  <c r="M131" i="3"/>
  <c r="M132" i="3"/>
  <c r="M133" i="3"/>
  <c r="M134" i="3"/>
  <c r="K130" i="3"/>
  <c r="O130" i="3" s="1"/>
  <c r="K131" i="3"/>
  <c r="O131" i="3" s="1"/>
  <c r="K132" i="3"/>
  <c r="K133" i="3"/>
  <c r="K134" i="3"/>
  <c r="O134" i="3" s="1"/>
  <c r="K135" i="3"/>
  <c r="O135" i="3" s="1"/>
  <c r="K136" i="3"/>
  <c r="I130" i="3"/>
  <c r="I131" i="3"/>
  <c r="I132" i="3"/>
  <c r="I133" i="3"/>
  <c r="I134" i="3"/>
  <c r="I135" i="3"/>
  <c r="F130" i="3"/>
  <c r="F131" i="3"/>
  <c r="F132" i="3"/>
  <c r="F133" i="3"/>
  <c r="F134" i="3"/>
  <c r="F135" i="3"/>
  <c r="M162" i="3"/>
  <c r="M163" i="3"/>
  <c r="M164" i="3"/>
  <c r="M165" i="3"/>
  <c r="M166" i="3"/>
  <c r="M167" i="3"/>
  <c r="M168" i="3"/>
  <c r="M169" i="3"/>
  <c r="K162" i="3"/>
  <c r="O162" i="3" s="1"/>
  <c r="K163" i="3"/>
  <c r="N163" i="3" s="1"/>
  <c r="K164" i="3"/>
  <c r="N164" i="3" s="1"/>
  <c r="K165" i="3"/>
  <c r="O165" i="3" s="1"/>
  <c r="K166" i="3"/>
  <c r="O166" i="3" s="1"/>
  <c r="K167" i="3"/>
  <c r="O167" i="3" s="1"/>
  <c r="K168" i="3"/>
  <c r="K169" i="3"/>
  <c r="K170" i="3"/>
  <c r="I162" i="3"/>
  <c r="I163" i="3"/>
  <c r="I164" i="3"/>
  <c r="I165" i="3"/>
  <c r="I166" i="3"/>
  <c r="I167" i="3"/>
  <c r="I168" i="3"/>
  <c r="I169" i="3"/>
  <c r="F162" i="3"/>
  <c r="F163" i="3"/>
  <c r="F164" i="3"/>
  <c r="F165" i="3"/>
  <c r="F166" i="3"/>
  <c r="F167" i="3"/>
  <c r="F168" i="3"/>
  <c r="F169" i="3"/>
  <c r="M145" i="3"/>
  <c r="M146" i="3"/>
  <c r="M147" i="3"/>
  <c r="M148" i="3"/>
  <c r="M149" i="3"/>
  <c r="M150" i="3"/>
  <c r="M151" i="3"/>
  <c r="M152" i="3"/>
  <c r="K145" i="3"/>
  <c r="O145" i="3" s="1"/>
  <c r="K146" i="3"/>
  <c r="O146" i="3" s="1"/>
  <c r="K147" i="3"/>
  <c r="O147" i="3" s="1"/>
  <c r="K148" i="3"/>
  <c r="O148" i="3" s="1"/>
  <c r="K149" i="3"/>
  <c r="K150" i="3"/>
  <c r="K151" i="3"/>
  <c r="K152" i="3"/>
  <c r="I145" i="3"/>
  <c r="I146" i="3"/>
  <c r="I147" i="3"/>
  <c r="I148" i="3"/>
  <c r="I149" i="3"/>
  <c r="I150" i="3"/>
  <c r="I151" i="3"/>
  <c r="I152" i="3"/>
  <c r="F145" i="3"/>
  <c r="F146" i="3"/>
  <c r="F147" i="3"/>
  <c r="F148" i="3"/>
  <c r="F149" i="3"/>
  <c r="F150" i="3"/>
  <c r="F151" i="3"/>
  <c r="F152" i="3"/>
  <c r="F153" i="3"/>
  <c r="D124" i="3"/>
  <c r="M104" i="3"/>
  <c r="M105" i="3"/>
  <c r="M106" i="3"/>
  <c r="M107" i="3"/>
  <c r="M108" i="3"/>
  <c r="M109" i="3"/>
  <c r="M110" i="3"/>
  <c r="M111" i="3"/>
  <c r="M112" i="3"/>
  <c r="M113" i="3"/>
  <c r="M114" i="3"/>
  <c r="M115" i="3"/>
  <c r="M116" i="3"/>
  <c r="M117" i="3"/>
  <c r="K104" i="3"/>
  <c r="O104" i="3" s="1"/>
  <c r="K105" i="3"/>
  <c r="K106" i="3"/>
  <c r="K107" i="3"/>
  <c r="K108" i="3"/>
  <c r="O108" i="3" s="1"/>
  <c r="K109" i="3"/>
  <c r="K110" i="3"/>
  <c r="K111" i="3"/>
  <c r="K112" i="3"/>
  <c r="O112" i="3" s="1"/>
  <c r="K113" i="3"/>
  <c r="K114" i="3"/>
  <c r="K115" i="3"/>
  <c r="N115" i="3" s="1"/>
  <c r="I104" i="3"/>
  <c r="I105" i="3"/>
  <c r="I106" i="3"/>
  <c r="I107" i="3"/>
  <c r="I108" i="3"/>
  <c r="I109" i="3"/>
  <c r="I110" i="3"/>
  <c r="I111" i="3"/>
  <c r="I112" i="3"/>
  <c r="I113" i="3"/>
  <c r="I114" i="3"/>
  <c r="F104" i="3"/>
  <c r="F105" i="3"/>
  <c r="F106" i="3"/>
  <c r="F107" i="3"/>
  <c r="F108" i="3"/>
  <c r="F109" i="3"/>
  <c r="F110" i="3"/>
  <c r="F111" i="3"/>
  <c r="F112" i="3"/>
  <c r="F113" i="3"/>
  <c r="F114" i="3"/>
  <c r="M81" i="3"/>
  <c r="M82" i="3"/>
  <c r="M83" i="3"/>
  <c r="M84" i="3"/>
  <c r="M85" i="3"/>
  <c r="M86" i="3"/>
  <c r="M87" i="3"/>
  <c r="M88" i="3"/>
  <c r="M89" i="3"/>
  <c r="M90" i="3"/>
  <c r="M91" i="3"/>
  <c r="M92" i="3"/>
  <c r="K81" i="3"/>
  <c r="O81" i="3" s="1"/>
  <c r="K82" i="3"/>
  <c r="O82" i="3" s="1"/>
  <c r="K83" i="3"/>
  <c r="O83" i="3" s="1"/>
  <c r="K84" i="3"/>
  <c r="O84" i="3" s="1"/>
  <c r="K85" i="3"/>
  <c r="O85" i="3" s="1"/>
  <c r="K86" i="3"/>
  <c r="O86" i="3" s="1"/>
  <c r="K87" i="3"/>
  <c r="O87" i="3" s="1"/>
  <c r="K88" i="3"/>
  <c r="O88" i="3" s="1"/>
  <c r="K89" i="3"/>
  <c r="O89" i="3" s="1"/>
  <c r="K90" i="3"/>
  <c r="O90" i="3" s="1"/>
  <c r="K91" i="3"/>
  <c r="O91" i="3" s="1"/>
  <c r="K92" i="3"/>
  <c r="O92" i="3" s="1"/>
  <c r="K93" i="3"/>
  <c r="I81" i="3"/>
  <c r="I82" i="3"/>
  <c r="I83" i="3"/>
  <c r="I84" i="3"/>
  <c r="I85" i="3"/>
  <c r="I86" i="3"/>
  <c r="I87" i="3"/>
  <c r="I88" i="3"/>
  <c r="I89" i="3"/>
  <c r="I90" i="3"/>
  <c r="I91" i="3"/>
  <c r="I92" i="3"/>
  <c r="F81" i="3"/>
  <c r="F82" i="3"/>
  <c r="F83" i="3"/>
  <c r="F84" i="3"/>
  <c r="F85" i="3"/>
  <c r="F86" i="3"/>
  <c r="F87" i="3"/>
  <c r="F88" i="3"/>
  <c r="F89" i="3"/>
  <c r="F90" i="3"/>
  <c r="F91" i="3"/>
  <c r="F92" i="3"/>
  <c r="F93" i="3"/>
  <c r="M57" i="3"/>
  <c r="M58" i="3"/>
  <c r="M59" i="3"/>
  <c r="M60" i="3"/>
  <c r="M61" i="3"/>
  <c r="M62" i="3"/>
  <c r="M63" i="3"/>
  <c r="M64" i="3"/>
  <c r="M65" i="3"/>
  <c r="M66" i="3"/>
  <c r="M67" i="3"/>
  <c r="M68" i="3"/>
  <c r="M69" i="3"/>
  <c r="M70" i="3"/>
  <c r="M71" i="3"/>
  <c r="K57" i="3"/>
  <c r="K58" i="3"/>
  <c r="K59" i="3"/>
  <c r="O59" i="3" s="1"/>
  <c r="K60" i="3"/>
  <c r="O60" i="3" s="1"/>
  <c r="K61" i="3"/>
  <c r="K62" i="3"/>
  <c r="N62" i="3" s="1"/>
  <c r="K63" i="3"/>
  <c r="O63" i="3" s="1"/>
  <c r="K64" i="3"/>
  <c r="O64" i="3" s="1"/>
  <c r="K65" i="3"/>
  <c r="K66" i="3"/>
  <c r="N66" i="3" s="1"/>
  <c r="K67" i="3"/>
  <c r="O67" i="3" s="1"/>
  <c r="K68" i="3"/>
  <c r="O68" i="3" s="1"/>
  <c r="K69" i="3"/>
  <c r="K70" i="3"/>
  <c r="K71" i="3"/>
  <c r="I57" i="3"/>
  <c r="I58" i="3"/>
  <c r="I59" i="3"/>
  <c r="I60" i="3"/>
  <c r="I61" i="3"/>
  <c r="I62" i="3"/>
  <c r="I63" i="3"/>
  <c r="I64" i="3"/>
  <c r="I65" i="3"/>
  <c r="I66" i="3"/>
  <c r="I67" i="3"/>
  <c r="I68" i="3"/>
  <c r="I69" i="3"/>
  <c r="I70" i="3"/>
  <c r="I71" i="3"/>
  <c r="F57" i="3"/>
  <c r="F58" i="3"/>
  <c r="F59" i="3"/>
  <c r="F60" i="3"/>
  <c r="F61" i="3"/>
  <c r="F62" i="3"/>
  <c r="F63" i="3"/>
  <c r="F64" i="3"/>
  <c r="F65" i="3"/>
  <c r="F66" i="3"/>
  <c r="F67" i="3"/>
  <c r="F68" i="3"/>
  <c r="F69" i="3"/>
  <c r="F70" i="3"/>
  <c r="M175" i="11"/>
  <c r="M176" i="11"/>
  <c r="M177" i="11"/>
  <c r="M178" i="11"/>
  <c r="M179" i="11"/>
  <c r="M180" i="11"/>
  <c r="M181" i="11"/>
  <c r="M182" i="11"/>
  <c r="M183" i="11"/>
  <c r="M184" i="11"/>
  <c r="M185" i="11"/>
  <c r="M186" i="11"/>
  <c r="M187" i="11"/>
  <c r="M188" i="11"/>
  <c r="M189" i="11"/>
  <c r="M190" i="11"/>
  <c r="M191" i="11"/>
  <c r="K175" i="11"/>
  <c r="K176" i="11"/>
  <c r="K177" i="11"/>
  <c r="K178" i="11"/>
  <c r="O178" i="11" s="1"/>
  <c r="K179" i="11"/>
  <c r="K180" i="11"/>
  <c r="K181" i="11"/>
  <c r="K182" i="11"/>
  <c r="O182" i="11" s="1"/>
  <c r="K183" i="11"/>
  <c r="K184" i="11"/>
  <c r="K185" i="11"/>
  <c r="K186" i="11"/>
  <c r="O186" i="11" s="1"/>
  <c r="K187" i="11"/>
  <c r="K188" i="11"/>
  <c r="K189" i="11"/>
  <c r="K190" i="11"/>
  <c r="K191" i="11"/>
  <c r="K192" i="11"/>
  <c r="I175" i="11"/>
  <c r="I176" i="11"/>
  <c r="I177" i="11"/>
  <c r="I178" i="11"/>
  <c r="I179" i="11"/>
  <c r="I180" i="11"/>
  <c r="I181" i="11"/>
  <c r="I182" i="11"/>
  <c r="I183" i="11"/>
  <c r="I184" i="11"/>
  <c r="I185" i="11"/>
  <c r="I186" i="11"/>
  <c r="I187" i="11"/>
  <c r="I188" i="11"/>
  <c r="I189" i="11"/>
  <c r="I190" i="11"/>
  <c r="I191" i="11"/>
  <c r="F175" i="11"/>
  <c r="F176" i="11"/>
  <c r="F177" i="11"/>
  <c r="F178" i="11"/>
  <c r="F179" i="11"/>
  <c r="F180" i="11"/>
  <c r="F181" i="11"/>
  <c r="F182" i="11"/>
  <c r="F183" i="11"/>
  <c r="F184" i="11"/>
  <c r="F185" i="11"/>
  <c r="F186" i="11"/>
  <c r="F187" i="11"/>
  <c r="F188" i="11"/>
  <c r="F189" i="11"/>
  <c r="F190" i="11"/>
  <c r="F191" i="11"/>
  <c r="M147" i="11"/>
  <c r="M148" i="11"/>
  <c r="M149" i="11"/>
  <c r="M150" i="11"/>
  <c r="M151" i="11"/>
  <c r="M152" i="11"/>
  <c r="M161" i="11"/>
  <c r="M162" i="11"/>
  <c r="M163" i="11"/>
  <c r="M164" i="11"/>
  <c r="M165" i="11"/>
  <c r="M166" i="11"/>
  <c r="M167" i="11"/>
  <c r="K147" i="11"/>
  <c r="O147" i="11" s="1"/>
  <c r="K148" i="11"/>
  <c r="K149" i="11"/>
  <c r="O149" i="11" s="1"/>
  <c r="K150" i="11"/>
  <c r="O150" i="11" s="1"/>
  <c r="K151" i="11"/>
  <c r="O151" i="11" s="1"/>
  <c r="K152" i="11"/>
  <c r="K161" i="11"/>
  <c r="O161" i="11" s="1"/>
  <c r="K162" i="11"/>
  <c r="O162" i="11" s="1"/>
  <c r="K163" i="11"/>
  <c r="O163" i="11" s="1"/>
  <c r="K164" i="11"/>
  <c r="K165" i="11"/>
  <c r="O165" i="11" s="1"/>
  <c r="K166" i="11"/>
  <c r="O166" i="11" s="1"/>
  <c r="K167" i="11"/>
  <c r="O167" i="11" s="1"/>
  <c r="K168" i="11"/>
  <c r="I147" i="11"/>
  <c r="I148" i="11"/>
  <c r="I149" i="11"/>
  <c r="I150" i="11"/>
  <c r="I151" i="11"/>
  <c r="I152" i="11"/>
  <c r="I161" i="11"/>
  <c r="I162" i="11"/>
  <c r="I163" i="11"/>
  <c r="I164" i="11"/>
  <c r="I165" i="11"/>
  <c r="I166" i="11"/>
  <c r="I167" i="11"/>
  <c r="F147" i="11"/>
  <c r="F148" i="11"/>
  <c r="F149" i="11"/>
  <c r="F150" i="11"/>
  <c r="F151" i="11"/>
  <c r="F152" i="11"/>
  <c r="F161" i="11"/>
  <c r="F162" i="11"/>
  <c r="F163" i="11"/>
  <c r="F164" i="11"/>
  <c r="F165" i="11"/>
  <c r="F166" i="11"/>
  <c r="F167" i="11"/>
  <c r="M122" i="11"/>
  <c r="M123" i="11"/>
  <c r="M124" i="11"/>
  <c r="M125" i="11"/>
  <c r="M131" i="11"/>
  <c r="M132" i="11"/>
  <c r="M133" i="11"/>
  <c r="M134" i="11"/>
  <c r="M135" i="11"/>
  <c r="M136" i="11"/>
  <c r="M137" i="11"/>
  <c r="M138" i="11"/>
  <c r="M139" i="11"/>
  <c r="K122" i="11"/>
  <c r="O122" i="11" s="1"/>
  <c r="K123" i="11"/>
  <c r="K124" i="11"/>
  <c r="K125" i="11"/>
  <c r="K131" i="11"/>
  <c r="O131" i="11" s="1"/>
  <c r="K132" i="11"/>
  <c r="O132" i="11" s="1"/>
  <c r="K133" i="11"/>
  <c r="O133" i="11" s="1"/>
  <c r="K134" i="11"/>
  <c r="O134" i="11" s="1"/>
  <c r="K135" i="11"/>
  <c r="O135" i="11" s="1"/>
  <c r="K136" i="11"/>
  <c r="O136" i="11" s="1"/>
  <c r="K137" i="11"/>
  <c r="O137" i="11" s="1"/>
  <c r="K138" i="11"/>
  <c r="O138" i="11" s="1"/>
  <c r="K139" i="11"/>
  <c r="O139" i="11" s="1"/>
  <c r="K140" i="11"/>
  <c r="I122" i="11"/>
  <c r="I123" i="11"/>
  <c r="I124" i="11"/>
  <c r="I125" i="11"/>
  <c r="I131" i="11"/>
  <c r="I132" i="11"/>
  <c r="I133" i="11"/>
  <c r="I134" i="11"/>
  <c r="I135" i="11"/>
  <c r="I136" i="11"/>
  <c r="I137" i="11"/>
  <c r="I138" i="11"/>
  <c r="I139" i="11"/>
  <c r="F122" i="11"/>
  <c r="F123" i="11"/>
  <c r="F124" i="11"/>
  <c r="F125" i="11"/>
  <c r="F131" i="11"/>
  <c r="F132" i="11"/>
  <c r="F133" i="11"/>
  <c r="F134" i="11"/>
  <c r="F135" i="11"/>
  <c r="F136" i="11"/>
  <c r="F137" i="11"/>
  <c r="F138" i="11"/>
  <c r="F139" i="11"/>
  <c r="F140" i="11"/>
  <c r="M101" i="11"/>
  <c r="M102" i="11"/>
  <c r="M103" i="11"/>
  <c r="M104" i="11"/>
  <c r="M105" i="11"/>
  <c r="M106" i="11"/>
  <c r="M107" i="11"/>
  <c r="M108" i="11"/>
  <c r="M109" i="11"/>
  <c r="M110" i="11"/>
  <c r="M111" i="11"/>
  <c r="M112" i="11"/>
  <c r="M113" i="11"/>
  <c r="K101" i="11"/>
  <c r="O101" i="11" s="1"/>
  <c r="K102" i="11"/>
  <c r="O102" i="11" s="1"/>
  <c r="K103" i="11"/>
  <c r="K104" i="11"/>
  <c r="K105" i="11"/>
  <c r="O105" i="11" s="1"/>
  <c r="K106" i="11"/>
  <c r="O106" i="11" s="1"/>
  <c r="K107" i="11"/>
  <c r="K108" i="11"/>
  <c r="K109" i="11"/>
  <c r="O109" i="11" s="1"/>
  <c r="K110" i="11"/>
  <c r="O110" i="11" s="1"/>
  <c r="K111" i="11"/>
  <c r="K112" i="11"/>
  <c r="K113" i="11"/>
  <c r="O113" i="11" s="1"/>
  <c r="K114" i="11"/>
  <c r="O114" i="11" s="1"/>
  <c r="I101" i="11"/>
  <c r="I102" i="11"/>
  <c r="I103" i="11"/>
  <c r="I104" i="11"/>
  <c r="I105" i="11"/>
  <c r="I106" i="11"/>
  <c r="I107" i="11"/>
  <c r="I108" i="11"/>
  <c r="I109" i="11"/>
  <c r="I110" i="11"/>
  <c r="I111" i="11"/>
  <c r="I112" i="11"/>
  <c r="I113" i="11"/>
  <c r="I114" i="11"/>
  <c r="F101" i="11"/>
  <c r="F102" i="11"/>
  <c r="F103" i="11"/>
  <c r="F104" i="11"/>
  <c r="F105" i="11"/>
  <c r="F106" i="11"/>
  <c r="F107" i="11"/>
  <c r="F108" i="11"/>
  <c r="F109" i="11"/>
  <c r="F110" i="11"/>
  <c r="F111" i="11"/>
  <c r="F112" i="11"/>
  <c r="F113" i="11"/>
  <c r="F114" i="11"/>
  <c r="M83" i="11"/>
  <c r="M84" i="11"/>
  <c r="M85" i="11"/>
  <c r="M86" i="11"/>
  <c r="M87" i="11"/>
  <c r="M88" i="11"/>
  <c r="M89" i="11"/>
  <c r="M90" i="11"/>
  <c r="M91" i="11"/>
  <c r="M92" i="11"/>
  <c r="M93" i="11"/>
  <c r="K83" i="11"/>
  <c r="K84" i="11"/>
  <c r="K85" i="11"/>
  <c r="O85" i="11" s="1"/>
  <c r="K86" i="11"/>
  <c r="K87" i="11"/>
  <c r="K88" i="11"/>
  <c r="K89" i="11"/>
  <c r="O89" i="11" s="1"/>
  <c r="K90" i="11"/>
  <c r="K91" i="11"/>
  <c r="K92" i="11"/>
  <c r="K93" i="11"/>
  <c r="O93" i="11" s="1"/>
  <c r="K94" i="11"/>
  <c r="I83" i="11"/>
  <c r="I84" i="11"/>
  <c r="I85" i="11"/>
  <c r="I86" i="11"/>
  <c r="I87" i="11"/>
  <c r="I88" i="11"/>
  <c r="I89" i="11"/>
  <c r="I90" i="11"/>
  <c r="I91" i="11"/>
  <c r="I92" i="11"/>
  <c r="I93" i="11"/>
  <c r="I94" i="11"/>
  <c r="I95" i="11"/>
  <c r="F83" i="11"/>
  <c r="F84" i="11"/>
  <c r="F85" i="11"/>
  <c r="F86" i="11"/>
  <c r="F87" i="11"/>
  <c r="F88" i="11"/>
  <c r="F89" i="11"/>
  <c r="F90" i="11"/>
  <c r="F91" i="11"/>
  <c r="F92" i="11"/>
  <c r="F93" i="11"/>
  <c r="M64" i="11"/>
  <c r="M65" i="11"/>
  <c r="M66" i="11"/>
  <c r="M67" i="11"/>
  <c r="M68" i="11"/>
  <c r="M69" i="11"/>
  <c r="M70" i="11"/>
  <c r="K64" i="11"/>
  <c r="O64" i="11" s="1"/>
  <c r="K65" i="11"/>
  <c r="O65" i="11" s="1"/>
  <c r="K66" i="11"/>
  <c r="O66" i="11" s="1"/>
  <c r="K67" i="11"/>
  <c r="O67" i="11" s="1"/>
  <c r="K68" i="11"/>
  <c r="O68" i="11" s="1"/>
  <c r="K69" i="11"/>
  <c r="O69" i="11" s="1"/>
  <c r="I64" i="11"/>
  <c r="I65" i="11"/>
  <c r="I66" i="11"/>
  <c r="I67" i="11"/>
  <c r="I68" i="11"/>
  <c r="I69" i="11"/>
  <c r="I70" i="11"/>
  <c r="I71" i="11"/>
  <c r="F64" i="11"/>
  <c r="F65" i="11"/>
  <c r="F66" i="11"/>
  <c r="F67" i="11"/>
  <c r="F68" i="11"/>
  <c r="F69" i="11"/>
  <c r="F70" i="11"/>
  <c r="M71" i="11"/>
  <c r="M72" i="11"/>
  <c r="M73" i="11"/>
  <c r="M74" i="11"/>
  <c r="M75" i="11"/>
  <c r="M76" i="11"/>
  <c r="K70" i="11"/>
  <c r="O70" i="11" s="1"/>
  <c r="K71" i="11"/>
  <c r="O71" i="11" s="1"/>
  <c r="K72" i="11"/>
  <c r="O72" i="11" s="1"/>
  <c r="K73" i="11"/>
  <c r="O73" i="11" s="1"/>
  <c r="K74" i="11"/>
  <c r="O74" i="11" s="1"/>
  <c r="K75" i="11"/>
  <c r="O75" i="11" s="1"/>
  <c r="K76" i="11"/>
  <c r="K77" i="11"/>
  <c r="K78" i="11"/>
  <c r="K79" i="11"/>
  <c r="K80" i="11"/>
  <c r="I72" i="11"/>
  <c r="I73" i="11"/>
  <c r="I74" i="11"/>
  <c r="I75" i="11"/>
  <c r="I76" i="11"/>
  <c r="I77" i="11"/>
  <c r="F71" i="11"/>
  <c r="F72" i="11"/>
  <c r="F73" i="11"/>
  <c r="F74" i="11"/>
  <c r="F75" i="11"/>
  <c r="F76" i="11"/>
  <c r="R434" i="22" l="1"/>
  <c r="F434" i="22"/>
  <c r="Q434" i="22"/>
  <c r="P434" i="22"/>
  <c r="O434" i="22"/>
  <c r="N434" i="22"/>
  <c r="M434" i="22"/>
  <c r="K434" i="22"/>
  <c r="J434" i="22"/>
  <c r="I434" i="22"/>
  <c r="H434" i="22"/>
  <c r="G434" i="22"/>
  <c r="L434" i="22"/>
  <c r="G433" i="20"/>
  <c r="G434" i="20"/>
  <c r="G408" i="20"/>
  <c r="N150" i="3"/>
  <c r="N149" i="3"/>
  <c r="N169" i="3"/>
  <c r="N109" i="3"/>
  <c r="N168" i="3"/>
  <c r="N70" i="3"/>
  <c r="N58" i="3"/>
  <c r="N113" i="3"/>
  <c r="N105" i="3"/>
  <c r="N111" i="3"/>
  <c r="N69" i="3"/>
  <c r="N65" i="3"/>
  <c r="N61" i="3"/>
  <c r="N114" i="3"/>
  <c r="N57" i="3"/>
  <c r="N106" i="3"/>
  <c r="N110" i="3"/>
  <c r="N107" i="3"/>
  <c r="N132" i="3"/>
  <c r="N133" i="3"/>
  <c r="N152" i="11"/>
  <c r="N189" i="11"/>
  <c r="N185" i="11"/>
  <c r="N181" i="11"/>
  <c r="N177" i="11"/>
  <c r="N91" i="11"/>
  <c r="N87" i="11"/>
  <c r="N83" i="11"/>
  <c r="N112" i="11"/>
  <c r="N108" i="11"/>
  <c r="N104" i="11"/>
  <c r="N190" i="11"/>
  <c r="N148" i="11"/>
  <c r="N188" i="11"/>
  <c r="N184" i="11"/>
  <c r="N180" i="11"/>
  <c r="N176" i="11"/>
  <c r="N124" i="11"/>
  <c r="N191" i="11"/>
  <c r="N187" i="11"/>
  <c r="N183" i="11"/>
  <c r="N179" i="11"/>
  <c r="N90" i="11"/>
  <c r="N86" i="11"/>
  <c r="N92" i="11"/>
  <c r="N88" i="11"/>
  <c r="N84" i="11"/>
  <c r="N111" i="11"/>
  <c r="N107" i="11"/>
  <c r="N103" i="11"/>
  <c r="N164" i="11"/>
  <c r="N125" i="11"/>
  <c r="N175" i="11"/>
  <c r="N123" i="11"/>
  <c r="N74" i="11"/>
  <c r="N68" i="11"/>
  <c r="N64" i="11"/>
  <c r="N93" i="11"/>
  <c r="N89" i="11"/>
  <c r="N85" i="11"/>
  <c r="O92" i="11"/>
  <c r="O88" i="11"/>
  <c r="O84" i="11"/>
  <c r="N110" i="11"/>
  <c r="N106" i="11"/>
  <c r="N102" i="11"/>
  <c r="O112" i="11"/>
  <c r="O108" i="11"/>
  <c r="O104" i="11"/>
  <c r="N167" i="11"/>
  <c r="N163" i="11"/>
  <c r="N151" i="11"/>
  <c r="N147" i="11"/>
  <c r="O164" i="11"/>
  <c r="O152" i="11"/>
  <c r="O148" i="11"/>
  <c r="N186" i="11"/>
  <c r="N182" i="11"/>
  <c r="N178" i="11"/>
  <c r="O189" i="11"/>
  <c r="O185" i="11"/>
  <c r="O181" i="11"/>
  <c r="O177" i="11"/>
  <c r="N68" i="3"/>
  <c r="N64" i="3"/>
  <c r="N60" i="3"/>
  <c r="O70" i="3"/>
  <c r="O66" i="3"/>
  <c r="O62" i="3"/>
  <c r="O58" i="3"/>
  <c r="N89" i="3"/>
  <c r="N85" i="3"/>
  <c r="N81" i="3"/>
  <c r="N112" i="3"/>
  <c r="N108" i="3"/>
  <c r="N104" i="3"/>
  <c r="O111" i="3"/>
  <c r="O107" i="3"/>
  <c r="N146" i="3"/>
  <c r="N148" i="3"/>
  <c r="O168" i="3"/>
  <c r="N131" i="3"/>
  <c r="O133" i="3"/>
  <c r="N73" i="11"/>
  <c r="N67" i="11"/>
  <c r="O91" i="11"/>
  <c r="O87" i="11"/>
  <c r="O83" i="11"/>
  <c r="N113" i="11"/>
  <c r="N109" i="11"/>
  <c r="N105" i="11"/>
  <c r="N101" i="11"/>
  <c r="O111" i="11"/>
  <c r="O107" i="11"/>
  <c r="O103" i="11"/>
  <c r="N166" i="11"/>
  <c r="N162" i="11"/>
  <c r="N150" i="11"/>
  <c r="O188" i="11"/>
  <c r="O184" i="11"/>
  <c r="O180" i="11"/>
  <c r="O176" i="11"/>
  <c r="N67" i="3"/>
  <c r="N63" i="3"/>
  <c r="N59" i="3"/>
  <c r="O69" i="3"/>
  <c r="O65" i="3"/>
  <c r="O61" i="3"/>
  <c r="O57" i="3"/>
  <c r="N92" i="3"/>
  <c r="N88" i="3"/>
  <c r="N84" i="3"/>
  <c r="O114" i="3"/>
  <c r="O110" i="3"/>
  <c r="O106" i="3"/>
  <c r="N145" i="3"/>
  <c r="O150" i="3"/>
  <c r="O164" i="3"/>
  <c r="N134" i="3"/>
  <c r="N130" i="3"/>
  <c r="O132" i="3"/>
  <c r="N76" i="11"/>
  <c r="N72" i="11"/>
  <c r="N70" i="11"/>
  <c r="N66" i="11"/>
  <c r="O90" i="11"/>
  <c r="O86" i="11"/>
  <c r="N165" i="11"/>
  <c r="N161" i="11"/>
  <c r="N149" i="11"/>
  <c r="O187" i="11"/>
  <c r="O183" i="11"/>
  <c r="O179" i="11"/>
  <c r="O175" i="11"/>
  <c r="N91" i="3"/>
  <c r="N87" i="3"/>
  <c r="N83" i="3"/>
  <c r="O113" i="3"/>
  <c r="O109" i="3"/>
  <c r="O105" i="3"/>
  <c r="N152" i="3"/>
  <c r="O149" i="3"/>
  <c r="N167" i="3"/>
  <c r="O163" i="3"/>
  <c r="N75" i="11"/>
  <c r="N71" i="11"/>
  <c r="N69" i="11"/>
  <c r="N65" i="11"/>
  <c r="N90" i="3"/>
  <c r="N86" i="3"/>
  <c r="N82" i="3"/>
  <c r="N151" i="3"/>
  <c r="N147" i="3"/>
  <c r="N166" i="3"/>
  <c r="N162" i="3"/>
  <c r="N165" i="3"/>
  <c r="N139" i="11"/>
  <c r="N122" i="11"/>
  <c r="O123" i="11"/>
  <c r="N133" i="11"/>
  <c r="O140" i="11"/>
  <c r="O124" i="11"/>
  <c r="N138" i="11"/>
  <c r="N132" i="11"/>
  <c r="O125" i="11"/>
  <c r="N137" i="11"/>
  <c r="N131" i="11"/>
  <c r="N136" i="11"/>
  <c r="N135" i="11"/>
  <c r="N134" i="11"/>
  <c r="F157" i="3"/>
  <c r="I157" i="3"/>
  <c r="K157" i="3"/>
  <c r="O157" i="3" s="1"/>
  <c r="M157" i="3"/>
  <c r="F158" i="3"/>
  <c r="I158" i="3"/>
  <c r="K158" i="3"/>
  <c r="M158" i="3"/>
  <c r="F159" i="3"/>
  <c r="I159" i="3"/>
  <c r="K159" i="3"/>
  <c r="O159" i="3" s="1"/>
  <c r="M159" i="3"/>
  <c r="N157" i="3" l="1"/>
  <c r="N158" i="3"/>
  <c r="O158" i="3"/>
  <c r="N159" i="3"/>
  <c r="M161" i="3"/>
  <c r="M170" i="3"/>
  <c r="M171" i="3"/>
  <c r="M172" i="3"/>
  <c r="M173" i="3"/>
  <c r="M174" i="3"/>
  <c r="K161" i="3"/>
  <c r="K171" i="3"/>
  <c r="K172" i="3"/>
  <c r="O172" i="3" s="1"/>
  <c r="K173" i="3"/>
  <c r="I161" i="3"/>
  <c r="I170" i="3"/>
  <c r="I171" i="3"/>
  <c r="I172" i="3"/>
  <c r="I173" i="3"/>
  <c r="I174" i="3"/>
  <c r="F161" i="3"/>
  <c r="F170" i="3"/>
  <c r="F171" i="3"/>
  <c r="F172" i="3"/>
  <c r="F173" i="3"/>
  <c r="M153" i="3"/>
  <c r="M154" i="3"/>
  <c r="M155" i="3"/>
  <c r="M156" i="3"/>
  <c r="O151" i="3"/>
  <c r="O152" i="3"/>
  <c r="K153" i="3"/>
  <c r="O153" i="3" s="1"/>
  <c r="K154" i="3"/>
  <c r="O154" i="3" s="1"/>
  <c r="K155" i="3"/>
  <c r="O155" i="3" s="1"/>
  <c r="K156" i="3"/>
  <c r="O156" i="3" s="1"/>
  <c r="I153" i="3"/>
  <c r="I154" i="3"/>
  <c r="I155" i="3"/>
  <c r="I156" i="3"/>
  <c r="F154" i="3"/>
  <c r="F155" i="3"/>
  <c r="F156" i="3"/>
  <c r="M127" i="3"/>
  <c r="M128" i="3"/>
  <c r="M129" i="3"/>
  <c r="M135" i="3"/>
  <c r="N135" i="3" s="1"/>
  <c r="M136" i="3"/>
  <c r="M137" i="3"/>
  <c r="M138" i="3"/>
  <c r="K127" i="3"/>
  <c r="O127" i="3" s="1"/>
  <c r="K128" i="3"/>
  <c r="O128" i="3" s="1"/>
  <c r="K129" i="3"/>
  <c r="O129" i="3" s="1"/>
  <c r="O136" i="3"/>
  <c r="K137" i="3"/>
  <c r="O137" i="3" s="1"/>
  <c r="I127" i="3"/>
  <c r="I128" i="3"/>
  <c r="I129" i="3"/>
  <c r="I136" i="3"/>
  <c r="I137" i="3"/>
  <c r="F127" i="3"/>
  <c r="F128" i="3"/>
  <c r="F129" i="3"/>
  <c r="F136" i="3"/>
  <c r="M118" i="3"/>
  <c r="M119" i="3"/>
  <c r="M120" i="3"/>
  <c r="M121" i="3"/>
  <c r="M122" i="3"/>
  <c r="M123" i="3"/>
  <c r="O115" i="3"/>
  <c r="K116" i="3"/>
  <c r="K117" i="3"/>
  <c r="K118" i="3"/>
  <c r="O118" i="3" s="1"/>
  <c r="K119" i="3"/>
  <c r="O119" i="3" s="1"/>
  <c r="K120" i="3"/>
  <c r="K121" i="3"/>
  <c r="O121" i="3" s="1"/>
  <c r="K122" i="3"/>
  <c r="K123" i="3"/>
  <c r="I115" i="3"/>
  <c r="I116" i="3"/>
  <c r="I117" i="3"/>
  <c r="I118" i="3"/>
  <c r="I119" i="3"/>
  <c r="I120" i="3"/>
  <c r="I121" i="3"/>
  <c r="I122" i="3"/>
  <c r="I123" i="3"/>
  <c r="F115" i="3"/>
  <c r="F116" i="3"/>
  <c r="F117" i="3"/>
  <c r="F118" i="3"/>
  <c r="F119" i="3"/>
  <c r="F120" i="3"/>
  <c r="F121" i="3"/>
  <c r="F122" i="3"/>
  <c r="F123" i="3"/>
  <c r="M94" i="3"/>
  <c r="M95" i="3"/>
  <c r="M96" i="3"/>
  <c r="M97" i="3"/>
  <c r="M98" i="3"/>
  <c r="M99" i="3"/>
  <c r="M100" i="3"/>
  <c r="K94" i="3"/>
  <c r="O94" i="3" s="1"/>
  <c r="K95" i="3"/>
  <c r="O95" i="3" s="1"/>
  <c r="K96" i="3"/>
  <c r="O96" i="3" s="1"/>
  <c r="K97" i="3"/>
  <c r="O97" i="3" s="1"/>
  <c r="K98" i="3"/>
  <c r="O98" i="3" s="1"/>
  <c r="K99" i="3"/>
  <c r="O99" i="3" s="1"/>
  <c r="K100" i="3"/>
  <c r="I94" i="3"/>
  <c r="I95" i="3"/>
  <c r="I96" i="3"/>
  <c r="I97" i="3"/>
  <c r="I98" i="3"/>
  <c r="I99" i="3"/>
  <c r="I100" i="3"/>
  <c r="F94" i="3"/>
  <c r="F95" i="3"/>
  <c r="F96" i="3"/>
  <c r="F97" i="3"/>
  <c r="F98" i="3"/>
  <c r="F99" i="3"/>
  <c r="F100" i="3"/>
  <c r="M74" i="3"/>
  <c r="M75" i="3"/>
  <c r="M76" i="3"/>
  <c r="M77" i="3"/>
  <c r="M78" i="3"/>
  <c r="K74" i="3"/>
  <c r="O74" i="3" s="1"/>
  <c r="K75" i="3"/>
  <c r="K76" i="3"/>
  <c r="K77" i="3"/>
  <c r="K78" i="3"/>
  <c r="I74" i="3"/>
  <c r="I75" i="3"/>
  <c r="I76" i="3"/>
  <c r="I77" i="3"/>
  <c r="I78" i="3"/>
  <c r="F74" i="3"/>
  <c r="F75" i="3"/>
  <c r="F76" i="3"/>
  <c r="F77" i="3"/>
  <c r="F78" i="3"/>
  <c r="M93" i="3"/>
  <c r="N93" i="3" s="1"/>
  <c r="O93" i="3"/>
  <c r="I93" i="3"/>
  <c r="M72" i="3"/>
  <c r="M73" i="3"/>
  <c r="O71" i="3"/>
  <c r="K72" i="3"/>
  <c r="O72" i="3" s="1"/>
  <c r="K73" i="3"/>
  <c r="I72" i="3"/>
  <c r="I73" i="3"/>
  <c r="F71" i="3"/>
  <c r="F72" i="3"/>
  <c r="F73" i="3"/>
  <c r="N117" i="3" l="1"/>
  <c r="N170" i="3"/>
  <c r="N116" i="3"/>
  <c r="N154" i="3"/>
  <c r="N171" i="3"/>
  <c r="O171" i="3"/>
  <c r="O170" i="3"/>
  <c r="O169" i="3"/>
  <c r="N161" i="3"/>
  <c r="N156" i="3"/>
  <c r="N155" i="3"/>
  <c r="O161" i="3"/>
  <c r="N153" i="3"/>
  <c r="N120" i="3"/>
  <c r="N73" i="3"/>
  <c r="N129" i="3"/>
  <c r="N136" i="3"/>
  <c r="N137" i="3"/>
  <c r="N78" i="3"/>
  <c r="N77" i="3"/>
  <c r="N76" i="3"/>
  <c r="N128" i="3"/>
  <c r="N75" i="3"/>
  <c r="N127" i="3"/>
  <c r="N100" i="3"/>
  <c r="N119" i="3"/>
  <c r="N122" i="3"/>
  <c r="N98" i="3"/>
  <c r="N123" i="3"/>
  <c r="N74" i="3"/>
  <c r="O78" i="3"/>
  <c r="O117" i="3"/>
  <c r="N121" i="3"/>
  <c r="N118" i="3"/>
  <c r="O123" i="3"/>
  <c r="N99" i="3"/>
  <c r="N96" i="3"/>
  <c r="O122" i="3"/>
  <c r="O73" i="3"/>
  <c r="N97" i="3"/>
  <c r="O120" i="3"/>
  <c r="N95" i="3"/>
  <c r="N94" i="3"/>
  <c r="O116" i="3"/>
  <c r="O77" i="3"/>
  <c r="O100" i="3"/>
  <c r="N71" i="3"/>
  <c r="N72" i="3"/>
  <c r="O76" i="3"/>
  <c r="O75" i="3"/>
  <c r="O539" i="7" l="1"/>
  <c r="I540" i="7"/>
  <c r="L540" i="7"/>
  <c r="J540" i="7"/>
  <c r="M529" i="7"/>
  <c r="L529" i="7"/>
  <c r="J529" i="7"/>
  <c r="I529" i="7"/>
  <c r="G529" i="7"/>
  <c r="M525" i="7"/>
  <c r="L525" i="7"/>
  <c r="J525" i="7"/>
  <c r="I525" i="7"/>
  <c r="G525" i="7"/>
  <c r="M521" i="7"/>
  <c r="L521" i="7"/>
  <c r="J521" i="7"/>
  <c r="I521" i="7"/>
  <c r="G521" i="7"/>
  <c r="M517" i="7"/>
  <c r="L517" i="7"/>
  <c r="J517" i="7"/>
  <c r="I517" i="7"/>
  <c r="G517" i="7"/>
  <c r="M512" i="7"/>
  <c r="L512" i="7"/>
  <c r="J512" i="7"/>
  <c r="I512" i="7"/>
  <c r="G512" i="7"/>
  <c r="M508" i="7"/>
  <c r="L508" i="7"/>
  <c r="F507" i="20"/>
  <c r="J508" i="7"/>
  <c r="I508" i="7"/>
  <c r="G508" i="7"/>
  <c r="M504" i="7"/>
  <c r="L504" i="7"/>
  <c r="J504" i="7"/>
  <c r="I504" i="7"/>
  <c r="G504" i="7"/>
  <c r="M489" i="7"/>
  <c r="L489" i="7"/>
  <c r="J489" i="7"/>
  <c r="I489" i="7"/>
  <c r="G489" i="7"/>
  <c r="M484" i="7"/>
  <c r="L484" i="7"/>
  <c r="J484" i="7"/>
  <c r="G484" i="7"/>
  <c r="F476" i="20"/>
  <c r="F475" i="20"/>
  <c r="M476" i="7"/>
  <c r="L476" i="7"/>
  <c r="J476" i="7"/>
  <c r="I476" i="7"/>
  <c r="G476" i="7"/>
  <c r="M455" i="7"/>
  <c r="M451" i="7" s="1"/>
  <c r="L455" i="7"/>
  <c r="L451" i="7" s="1"/>
  <c r="J455" i="7"/>
  <c r="J451" i="7" s="1"/>
  <c r="I455" i="7"/>
  <c r="I451" i="7" s="1"/>
  <c r="G455" i="7"/>
  <c r="G451" i="7" s="1"/>
  <c r="F451" i="7"/>
  <c r="M445" i="7"/>
  <c r="L445" i="7"/>
  <c r="L444" i="7" s="1"/>
  <c r="J445" i="7"/>
  <c r="J444" i="7" s="1"/>
  <c r="I445" i="7"/>
  <c r="I444" i="7" s="1"/>
  <c r="G445" i="7"/>
  <c r="G444" i="7" s="1"/>
  <c r="F445" i="7"/>
  <c r="F444" i="7" s="1"/>
  <c r="F441" i="20"/>
  <c r="F441" i="7"/>
  <c r="F438" i="20"/>
  <c r="F435" i="20"/>
  <c r="M417" i="7"/>
  <c r="L417" i="7"/>
  <c r="F416" i="20"/>
  <c r="I417" i="7"/>
  <c r="J417" i="7"/>
  <c r="G417" i="7"/>
  <c r="L415" i="7"/>
  <c r="J415" i="7"/>
  <c r="I415" i="7"/>
  <c r="G415" i="7"/>
  <c r="L406" i="7"/>
  <c r="J406" i="7"/>
  <c r="I406" i="7"/>
  <c r="G406" i="7"/>
  <c r="L400" i="7"/>
  <c r="J400" i="7"/>
  <c r="I400" i="7"/>
  <c r="G400" i="7"/>
  <c r="L398" i="7"/>
  <c r="J398" i="7"/>
  <c r="I398" i="7"/>
  <c r="G398" i="7"/>
  <c r="L394" i="7"/>
  <c r="J394" i="7"/>
  <c r="I394" i="7"/>
  <c r="G394" i="7"/>
  <c r="F395" i="20"/>
  <c r="L392" i="7"/>
  <c r="J392" i="7"/>
  <c r="I392" i="7"/>
  <c r="G392" i="7"/>
  <c r="L382" i="7"/>
  <c r="F388" i="20"/>
  <c r="F387" i="20"/>
  <c r="F386" i="20"/>
  <c r="F385" i="20"/>
  <c r="F384" i="20"/>
  <c r="J382" i="7"/>
  <c r="I382" i="7"/>
  <c r="G382" i="7"/>
  <c r="M377" i="7"/>
  <c r="N377" i="7" s="1"/>
  <c r="L378" i="7"/>
  <c r="L377" i="7" s="1"/>
  <c r="J378" i="7"/>
  <c r="J377" i="7" s="1"/>
  <c r="I378" i="7"/>
  <c r="I377" i="7" s="1"/>
  <c r="G378" i="7"/>
  <c r="G377" i="7" s="1"/>
  <c r="F377" i="7"/>
  <c r="F373" i="7"/>
  <c r="M373" i="7"/>
  <c r="N373" i="7" s="1"/>
  <c r="L374" i="7"/>
  <c r="L373" i="7" s="1"/>
  <c r="J374" i="7"/>
  <c r="J373" i="7" s="1"/>
  <c r="I374" i="7"/>
  <c r="I373" i="7" s="1"/>
  <c r="G374" i="7"/>
  <c r="G373" i="7" s="1"/>
  <c r="F370" i="20"/>
  <c r="M352" i="7"/>
  <c r="N352" i="7" s="1"/>
  <c r="L353" i="7"/>
  <c r="L352" i="7" s="1"/>
  <c r="J353" i="7"/>
  <c r="J352" i="7" s="1"/>
  <c r="I353" i="7"/>
  <c r="I352" i="7" s="1"/>
  <c r="G353" i="7"/>
  <c r="F352" i="7"/>
  <c r="L339" i="7"/>
  <c r="J339" i="7"/>
  <c r="I339" i="7"/>
  <c r="G339" i="7"/>
  <c r="F240" i="20"/>
  <c r="L231" i="7"/>
  <c r="J231" i="7"/>
  <c r="I231" i="7"/>
  <c r="L220" i="7"/>
  <c r="J220" i="7"/>
  <c r="I220" i="7"/>
  <c r="F194" i="20"/>
  <c r="F193" i="20"/>
  <c r="F149" i="20"/>
  <c r="F46" i="7"/>
  <c r="F39" i="20"/>
  <c r="F104" i="20"/>
  <c r="F103" i="20"/>
  <c r="F102" i="20"/>
  <c r="L38" i="7"/>
  <c r="J38" i="7"/>
  <c r="I38" i="7"/>
  <c r="G38" i="7"/>
  <c r="J35" i="7"/>
  <c r="I35" i="7"/>
  <c r="G35" i="7"/>
  <c r="L32" i="7"/>
  <c r="J32" i="7"/>
  <c r="I32" i="7"/>
  <c r="G32" i="7"/>
  <c r="F496" i="20"/>
  <c r="F495" i="20"/>
  <c r="M480" i="7"/>
  <c r="L480" i="7"/>
  <c r="J480" i="7"/>
  <c r="I480" i="7"/>
  <c r="G480" i="7"/>
  <c r="F480" i="7"/>
  <c r="F476" i="7"/>
  <c r="F481" i="20"/>
  <c r="F480" i="20"/>
  <c r="F477" i="20"/>
  <c r="F479" i="20"/>
  <c r="F462" i="20"/>
  <c r="F414" i="20"/>
  <c r="G23" i="7"/>
  <c r="M23" i="7"/>
  <c r="O192" i="11"/>
  <c r="O191" i="11"/>
  <c r="O190" i="11"/>
  <c r="O168" i="11"/>
  <c r="O94" i="11"/>
  <c r="O80" i="11"/>
  <c r="O79" i="11"/>
  <c r="O78" i="11"/>
  <c r="O77" i="11"/>
  <c r="O76" i="11"/>
  <c r="I45" i="11"/>
  <c r="I42" i="11"/>
  <c r="I41" i="11"/>
  <c r="I40" i="11"/>
  <c r="I39" i="11"/>
  <c r="I38" i="11"/>
  <c r="K42" i="11"/>
  <c r="K41" i="11"/>
  <c r="K40" i="11"/>
  <c r="K39" i="11"/>
  <c r="K38" i="11"/>
  <c r="K35" i="11"/>
  <c r="K34" i="11"/>
  <c r="K27" i="3"/>
  <c r="K26" i="3"/>
  <c r="O26" i="3" s="1"/>
  <c r="K31" i="11"/>
  <c r="O31" i="11" s="1"/>
  <c r="O32" i="11" s="1"/>
  <c r="O30" i="11" s="1"/>
  <c r="K28" i="11"/>
  <c r="K27" i="11"/>
  <c r="M21" i="11"/>
  <c r="N21" i="11" s="1"/>
  <c r="K20" i="3"/>
  <c r="O20" i="3" s="1"/>
  <c r="K19" i="3"/>
  <c r="O19" i="3" s="1"/>
  <c r="K18" i="3"/>
  <c r="O18" i="3" s="1"/>
  <c r="K205" i="11"/>
  <c r="K204" i="11"/>
  <c r="K203" i="11"/>
  <c r="K202" i="11"/>
  <c r="O202" i="11" s="1"/>
  <c r="K201" i="11"/>
  <c r="K200" i="11"/>
  <c r="K199" i="11"/>
  <c r="K198" i="11"/>
  <c r="O198" i="11" s="1"/>
  <c r="K144" i="11"/>
  <c r="O144" i="11" s="1"/>
  <c r="K143" i="11"/>
  <c r="O143" i="11" s="1"/>
  <c r="K142" i="11"/>
  <c r="O142" i="11" s="1"/>
  <c r="K141" i="11"/>
  <c r="O141" i="11" s="1"/>
  <c r="K121" i="11"/>
  <c r="O121" i="11" s="1"/>
  <c r="G113" i="10"/>
  <c r="M80" i="11"/>
  <c r="N80" i="11" s="1"/>
  <c r="M79" i="11"/>
  <c r="N79" i="11" s="1"/>
  <c r="M78" i="11"/>
  <c r="N78" i="11" s="1"/>
  <c r="M77" i="11"/>
  <c r="N77" i="11" s="1"/>
  <c r="M63" i="11"/>
  <c r="M59" i="11"/>
  <c r="M56" i="11"/>
  <c r="M54" i="11"/>
  <c r="M53" i="11"/>
  <c r="M52" i="11"/>
  <c r="M48" i="11"/>
  <c r="M47" i="11"/>
  <c r="M46" i="11"/>
  <c r="M45" i="11"/>
  <c r="M42" i="11"/>
  <c r="M41" i="11"/>
  <c r="M39" i="11"/>
  <c r="M38" i="11"/>
  <c r="M35" i="11"/>
  <c r="M34" i="11"/>
  <c r="M31" i="11"/>
  <c r="M28" i="11"/>
  <c r="M27" i="11"/>
  <c r="M22" i="11"/>
  <c r="I205" i="11"/>
  <c r="I204" i="11"/>
  <c r="I203" i="11"/>
  <c r="I202" i="11"/>
  <c r="I201" i="11"/>
  <c r="I200" i="11"/>
  <c r="I199" i="11"/>
  <c r="I198" i="11"/>
  <c r="I195" i="11"/>
  <c r="I194" i="11"/>
  <c r="I193" i="11"/>
  <c r="I192" i="11"/>
  <c r="I174" i="11"/>
  <c r="I172" i="11"/>
  <c r="I171" i="11"/>
  <c r="I170" i="11"/>
  <c r="I169" i="11"/>
  <c r="I168" i="11"/>
  <c r="I146" i="11"/>
  <c r="I144" i="11"/>
  <c r="I143" i="11"/>
  <c r="I142" i="11"/>
  <c r="I141" i="11"/>
  <c r="I140" i="11"/>
  <c r="I121" i="11"/>
  <c r="I118" i="11"/>
  <c r="I117" i="11"/>
  <c r="I116" i="11"/>
  <c r="I115" i="11"/>
  <c r="I100" i="11"/>
  <c r="I98" i="11"/>
  <c r="I97" i="11"/>
  <c r="I96" i="11"/>
  <c r="I82" i="11"/>
  <c r="I80" i="11"/>
  <c r="I79" i="11"/>
  <c r="I78" i="11"/>
  <c r="I63" i="11"/>
  <c r="I59" i="11"/>
  <c r="I56" i="11"/>
  <c r="I57" i="11" s="1"/>
  <c r="I54" i="11"/>
  <c r="I53" i="11"/>
  <c r="I52" i="11"/>
  <c r="I48" i="11"/>
  <c r="I47" i="11"/>
  <c r="I46" i="11"/>
  <c r="I35" i="11"/>
  <c r="I34" i="11"/>
  <c r="I31" i="11"/>
  <c r="I32" i="11" s="1"/>
  <c r="I30" i="11" s="1"/>
  <c r="I28" i="11"/>
  <c r="I27" i="11"/>
  <c r="I22" i="11"/>
  <c r="I21" i="11"/>
  <c r="F199" i="11"/>
  <c r="F198" i="11"/>
  <c r="F195" i="11"/>
  <c r="F194" i="11"/>
  <c r="F193" i="11"/>
  <c r="F192" i="11"/>
  <c r="F174" i="11"/>
  <c r="F172" i="11"/>
  <c r="F171" i="11"/>
  <c r="F170" i="11"/>
  <c r="F169" i="11"/>
  <c r="F168" i="11"/>
  <c r="F146" i="11"/>
  <c r="F144" i="11"/>
  <c r="F143" i="11"/>
  <c r="F142" i="11"/>
  <c r="F141" i="11"/>
  <c r="F121" i="11"/>
  <c r="F118" i="11"/>
  <c r="F117" i="11"/>
  <c r="F116" i="11"/>
  <c r="F115" i="11"/>
  <c r="F100" i="11"/>
  <c r="F98" i="11"/>
  <c r="F97" i="11"/>
  <c r="F96" i="11"/>
  <c r="F95" i="11"/>
  <c r="F94" i="11"/>
  <c r="F82" i="11"/>
  <c r="F80" i="11"/>
  <c r="F79" i="11"/>
  <c r="F78" i="11"/>
  <c r="F77" i="11"/>
  <c r="F63" i="11"/>
  <c r="F59" i="11"/>
  <c r="F60" i="11" s="1"/>
  <c r="F58" i="11" s="1"/>
  <c r="F56" i="11"/>
  <c r="F57" i="11" s="1"/>
  <c r="F54" i="11"/>
  <c r="F53" i="11"/>
  <c r="F52" i="11"/>
  <c r="F48" i="11"/>
  <c r="F47" i="11"/>
  <c r="F46" i="11"/>
  <c r="F45" i="11"/>
  <c r="F42" i="11"/>
  <c r="F41" i="11"/>
  <c r="F40" i="11"/>
  <c r="F39" i="11"/>
  <c r="F38" i="11"/>
  <c r="F35" i="11"/>
  <c r="F34" i="11"/>
  <c r="F31" i="11"/>
  <c r="F32" i="11" s="1"/>
  <c r="F30" i="11" s="1"/>
  <c r="F28" i="11"/>
  <c r="F27" i="11"/>
  <c r="F22" i="11"/>
  <c r="F21" i="11"/>
  <c r="H113" i="10"/>
  <c r="H108" i="10"/>
  <c r="G108" i="10"/>
  <c r="G99" i="10"/>
  <c r="H99" i="10"/>
  <c r="H96" i="10"/>
  <c r="H84" i="10"/>
  <c r="G84" i="10"/>
  <c r="G79" i="10"/>
  <c r="H71" i="10"/>
  <c r="G71" i="10"/>
  <c r="H69" i="10"/>
  <c r="G69" i="10"/>
  <c r="H64" i="10"/>
  <c r="H63" i="10" s="1"/>
  <c r="G64" i="10"/>
  <c r="G63" i="10" s="1"/>
  <c r="K184" i="3"/>
  <c r="K183" i="3"/>
  <c r="K182" i="3"/>
  <c r="K181" i="3"/>
  <c r="K180" i="3"/>
  <c r="M184" i="3"/>
  <c r="M183" i="3"/>
  <c r="M182" i="3"/>
  <c r="M181" i="3"/>
  <c r="M180" i="3"/>
  <c r="M177" i="3"/>
  <c r="M176" i="3"/>
  <c r="M175" i="3"/>
  <c r="M144" i="3"/>
  <c r="M142" i="3"/>
  <c r="M141" i="3"/>
  <c r="M140" i="3"/>
  <c r="M139" i="3"/>
  <c r="M126" i="3"/>
  <c r="M56" i="3"/>
  <c r="M52" i="3"/>
  <c r="M51" i="3"/>
  <c r="M18" i="3"/>
  <c r="M19" i="3"/>
  <c r="M45" i="3"/>
  <c r="M44" i="3"/>
  <c r="M43" i="3"/>
  <c r="M39" i="3"/>
  <c r="M32" i="3"/>
  <c r="K32" i="3"/>
  <c r="O32" i="3" s="1"/>
  <c r="K31" i="3"/>
  <c r="O31" i="3" s="1"/>
  <c r="M31" i="3"/>
  <c r="M30" i="3"/>
  <c r="I184" i="3"/>
  <c r="I183" i="3"/>
  <c r="I182" i="3"/>
  <c r="I181" i="3"/>
  <c r="I180" i="3"/>
  <c r="I144" i="3"/>
  <c r="I160" i="3" s="1"/>
  <c r="I142" i="3"/>
  <c r="I141" i="3"/>
  <c r="I140" i="3"/>
  <c r="I139" i="3"/>
  <c r="I138" i="3"/>
  <c r="I126" i="3"/>
  <c r="I103" i="3"/>
  <c r="I101" i="3"/>
  <c r="I80" i="3"/>
  <c r="I56" i="3"/>
  <c r="I52" i="3"/>
  <c r="I51" i="3"/>
  <c r="I50" i="3"/>
  <c r="I47" i="3"/>
  <c r="F47" i="3"/>
  <c r="F48" i="3" s="1"/>
  <c r="G48" i="3"/>
  <c r="I39" i="3"/>
  <c r="I32" i="3"/>
  <c r="I31" i="3"/>
  <c r="I30" i="3"/>
  <c r="I27" i="3"/>
  <c r="I26" i="3"/>
  <c r="I28" i="3" s="1"/>
  <c r="I25" i="3" s="1"/>
  <c r="I23" i="3"/>
  <c r="I24" i="3" s="1"/>
  <c r="I22" i="3" s="1"/>
  <c r="F18" i="3"/>
  <c r="F19" i="3"/>
  <c r="I20" i="3"/>
  <c r="I19" i="3"/>
  <c r="I18" i="3"/>
  <c r="G24" i="3"/>
  <c r="G21" i="3"/>
  <c r="H107" i="8"/>
  <c r="H86" i="8"/>
  <c r="G66" i="8"/>
  <c r="G62" i="8" s="1"/>
  <c r="H29" i="8"/>
  <c r="G441" i="20" l="1"/>
  <c r="K441" i="22"/>
  <c r="J441" i="22"/>
  <c r="I441" i="22"/>
  <c r="H441" i="22"/>
  <c r="G441" i="22"/>
  <c r="R441" i="22"/>
  <c r="F441" i="22"/>
  <c r="P441" i="22"/>
  <c r="O441" i="22"/>
  <c r="N441" i="22"/>
  <c r="M441" i="22"/>
  <c r="L441" i="22"/>
  <c r="Q441" i="22"/>
  <c r="G395" i="20"/>
  <c r="I395" i="22"/>
  <c r="G395" i="22"/>
  <c r="Q395" i="22"/>
  <c r="K395" i="22"/>
  <c r="J395" i="22"/>
  <c r="R395" i="22"/>
  <c r="P395" i="22"/>
  <c r="O395" i="22"/>
  <c r="N395" i="22"/>
  <c r="M395" i="22"/>
  <c r="L395" i="22"/>
  <c r="H395" i="22"/>
  <c r="F395" i="22"/>
  <c r="G416" i="20"/>
  <c r="L416" i="22"/>
  <c r="K416" i="22"/>
  <c r="J416" i="22"/>
  <c r="I416" i="22"/>
  <c r="H416" i="22"/>
  <c r="G416" i="22"/>
  <c r="Q416" i="22"/>
  <c r="O416" i="22"/>
  <c r="P416" i="22"/>
  <c r="N416" i="22"/>
  <c r="M416" i="22"/>
  <c r="F416" i="22"/>
  <c r="R416" i="22"/>
  <c r="G479" i="20"/>
  <c r="H479" i="22"/>
  <c r="G479" i="22"/>
  <c r="R479" i="22"/>
  <c r="F479" i="22"/>
  <c r="Q479" i="22"/>
  <c r="P479" i="22"/>
  <c r="O479" i="22"/>
  <c r="N479" i="22"/>
  <c r="M479" i="22"/>
  <c r="L479" i="22"/>
  <c r="K479" i="22"/>
  <c r="J479" i="22"/>
  <c r="I479" i="22"/>
  <c r="G102" i="20"/>
  <c r="J102" i="22"/>
  <c r="P102" i="22"/>
  <c r="O102" i="22"/>
  <c r="M102" i="22"/>
  <c r="L102" i="22"/>
  <c r="K102" i="22"/>
  <c r="I102" i="22"/>
  <c r="H102" i="22"/>
  <c r="F102" i="22"/>
  <c r="R102" i="22"/>
  <c r="Q102" i="22"/>
  <c r="G102" i="22"/>
  <c r="N102" i="22"/>
  <c r="G414" i="20"/>
  <c r="N414" i="22"/>
  <c r="M414" i="22"/>
  <c r="L414" i="22"/>
  <c r="K414" i="22"/>
  <c r="J414" i="22"/>
  <c r="I414" i="22"/>
  <c r="G414" i="22"/>
  <c r="Q414" i="22"/>
  <c r="R414" i="22"/>
  <c r="F414" i="22"/>
  <c r="P414" i="22"/>
  <c r="O414" i="22"/>
  <c r="H414" i="22"/>
  <c r="G103" i="20"/>
  <c r="I103" i="22"/>
  <c r="P103" i="22"/>
  <c r="O103" i="22"/>
  <c r="M103" i="22"/>
  <c r="L103" i="22"/>
  <c r="K103" i="22"/>
  <c r="J103" i="22"/>
  <c r="H103" i="22"/>
  <c r="F103" i="22"/>
  <c r="R103" i="22"/>
  <c r="Q103" i="22"/>
  <c r="N103" i="22"/>
  <c r="G103" i="22"/>
  <c r="G240" i="20"/>
  <c r="L240" i="22"/>
  <c r="J240" i="22"/>
  <c r="R240" i="22"/>
  <c r="F240" i="22"/>
  <c r="P240" i="22"/>
  <c r="O240" i="22"/>
  <c r="N240" i="22"/>
  <c r="M240" i="22"/>
  <c r="K240" i="22"/>
  <c r="I240" i="22"/>
  <c r="H240" i="22"/>
  <c r="G240" i="22"/>
  <c r="Q240" i="22"/>
  <c r="G104" i="20"/>
  <c r="J104" i="22"/>
  <c r="I104" i="22"/>
  <c r="H104" i="22"/>
  <c r="R104" i="22"/>
  <c r="Q104" i="22"/>
  <c r="O104" i="22"/>
  <c r="N104" i="22"/>
  <c r="M104" i="22"/>
  <c r="L104" i="22"/>
  <c r="K104" i="22"/>
  <c r="F104" i="22"/>
  <c r="P104" i="22"/>
  <c r="G104" i="22"/>
  <c r="G370" i="20"/>
  <c r="G370" i="22"/>
  <c r="M370" i="22"/>
  <c r="L370" i="22"/>
  <c r="K370" i="22"/>
  <c r="Q370" i="22"/>
  <c r="P370" i="22"/>
  <c r="O370" i="22"/>
  <c r="N370" i="22"/>
  <c r="I370" i="22"/>
  <c r="H370" i="22"/>
  <c r="R370" i="22"/>
  <c r="J370" i="22"/>
  <c r="F370" i="22"/>
  <c r="G384" i="20"/>
  <c r="Q384" i="22"/>
  <c r="P384" i="22"/>
  <c r="L384" i="22"/>
  <c r="K384" i="22"/>
  <c r="J384" i="22"/>
  <c r="I384" i="22"/>
  <c r="G384" i="22"/>
  <c r="R384" i="22"/>
  <c r="F384" i="22"/>
  <c r="O384" i="22"/>
  <c r="N384" i="22"/>
  <c r="M384" i="22"/>
  <c r="H384" i="22"/>
  <c r="G149" i="20"/>
  <c r="I149" i="22"/>
  <c r="G149" i="22"/>
  <c r="P149" i="22"/>
  <c r="F149" i="22"/>
  <c r="R149" i="22"/>
  <c r="Q149" i="22"/>
  <c r="N149" i="22"/>
  <c r="M149" i="22"/>
  <c r="L149" i="22"/>
  <c r="K149" i="22"/>
  <c r="J149" i="22"/>
  <c r="H149" i="22"/>
  <c r="O149" i="22"/>
  <c r="G385" i="20"/>
  <c r="P385" i="22"/>
  <c r="O385" i="22"/>
  <c r="K385" i="22"/>
  <c r="J385" i="22"/>
  <c r="I385" i="22"/>
  <c r="H385" i="22"/>
  <c r="R385" i="22"/>
  <c r="F385" i="22"/>
  <c r="Q385" i="22"/>
  <c r="M385" i="22"/>
  <c r="L385" i="22"/>
  <c r="N385" i="22"/>
  <c r="G385" i="22"/>
  <c r="G435" i="20"/>
  <c r="Q435" i="22"/>
  <c r="P435" i="22"/>
  <c r="O435" i="22"/>
  <c r="N435" i="22"/>
  <c r="M435" i="22"/>
  <c r="L435" i="22"/>
  <c r="J435" i="22"/>
  <c r="I435" i="22"/>
  <c r="H435" i="22"/>
  <c r="R435" i="22"/>
  <c r="K435" i="22"/>
  <c r="G435" i="22"/>
  <c r="F435" i="22"/>
  <c r="G477" i="20"/>
  <c r="J477" i="22"/>
  <c r="I477" i="22"/>
  <c r="H477" i="22"/>
  <c r="G477" i="22"/>
  <c r="R477" i="22"/>
  <c r="F477" i="22"/>
  <c r="Q477" i="22"/>
  <c r="P477" i="22"/>
  <c r="O477" i="22"/>
  <c r="K477" i="22"/>
  <c r="N477" i="22"/>
  <c r="M477" i="22"/>
  <c r="L477" i="22"/>
  <c r="G495" i="20"/>
  <c r="P495" i="22"/>
  <c r="O495" i="22"/>
  <c r="N495" i="22"/>
  <c r="M495" i="22"/>
  <c r="L495" i="22"/>
  <c r="K495" i="22"/>
  <c r="J495" i="22"/>
  <c r="I495" i="22"/>
  <c r="H495" i="22"/>
  <c r="R495" i="22"/>
  <c r="F495" i="22"/>
  <c r="Q495" i="22"/>
  <c r="G495" i="22"/>
  <c r="G386" i="20"/>
  <c r="O386" i="22"/>
  <c r="N386" i="22"/>
  <c r="J386" i="22"/>
  <c r="I386" i="22"/>
  <c r="H386" i="22"/>
  <c r="G386" i="22"/>
  <c r="Q386" i="22"/>
  <c r="P386" i="22"/>
  <c r="M386" i="22"/>
  <c r="L386" i="22"/>
  <c r="K386" i="22"/>
  <c r="F386" i="22"/>
  <c r="R386" i="22"/>
  <c r="G438" i="20"/>
  <c r="N438" i="22"/>
  <c r="M438" i="22"/>
  <c r="L438" i="22"/>
  <c r="K438" i="22"/>
  <c r="J438" i="22"/>
  <c r="I438" i="22"/>
  <c r="G438" i="22"/>
  <c r="R438" i="22"/>
  <c r="F438" i="22"/>
  <c r="Q438" i="22"/>
  <c r="P438" i="22"/>
  <c r="O438" i="22"/>
  <c r="H438" i="22"/>
  <c r="G480" i="20"/>
  <c r="G480" i="22"/>
  <c r="R480" i="22"/>
  <c r="F480" i="22"/>
  <c r="Q480" i="22"/>
  <c r="P480" i="22"/>
  <c r="O480" i="22"/>
  <c r="N480" i="22"/>
  <c r="M480" i="22"/>
  <c r="L480" i="22"/>
  <c r="H480" i="22"/>
  <c r="K480" i="22"/>
  <c r="I480" i="22"/>
  <c r="J480" i="22"/>
  <c r="G387" i="20"/>
  <c r="N387" i="22"/>
  <c r="M387" i="22"/>
  <c r="I387" i="22"/>
  <c r="H387" i="22"/>
  <c r="G387" i="22"/>
  <c r="R387" i="22"/>
  <c r="F387" i="22"/>
  <c r="P387" i="22"/>
  <c r="O387" i="22"/>
  <c r="L387" i="22"/>
  <c r="K387" i="22"/>
  <c r="J387" i="22"/>
  <c r="Q387" i="22"/>
  <c r="G475" i="20"/>
  <c r="L475" i="22"/>
  <c r="K475" i="22"/>
  <c r="J475" i="22"/>
  <c r="H475" i="22"/>
  <c r="G475" i="22"/>
  <c r="R475" i="22"/>
  <c r="F475" i="22"/>
  <c r="Q475" i="22"/>
  <c r="O475" i="22"/>
  <c r="N475" i="22"/>
  <c r="M475" i="22"/>
  <c r="I475" i="22"/>
  <c r="P475" i="22"/>
  <c r="P507" i="22"/>
  <c r="O507" i="22"/>
  <c r="N507" i="22"/>
  <c r="M507" i="22"/>
  <c r="L507" i="22"/>
  <c r="K507" i="22"/>
  <c r="J507" i="22"/>
  <c r="I507" i="22"/>
  <c r="H507" i="22"/>
  <c r="R507" i="22"/>
  <c r="F507" i="22"/>
  <c r="Q507" i="22"/>
  <c r="G507" i="22"/>
  <c r="G481" i="20"/>
  <c r="R481" i="22"/>
  <c r="F481" i="22"/>
  <c r="Q481" i="22"/>
  <c r="P481" i="22"/>
  <c r="O481" i="22"/>
  <c r="N481" i="22"/>
  <c r="M481" i="22"/>
  <c r="L481" i="22"/>
  <c r="K481" i="22"/>
  <c r="J481" i="22"/>
  <c r="H481" i="22"/>
  <c r="G481" i="22"/>
  <c r="I481" i="22"/>
  <c r="G193" i="20"/>
  <c r="M193" i="22"/>
  <c r="L193" i="22"/>
  <c r="K193" i="22"/>
  <c r="H193" i="22"/>
  <c r="G193" i="22"/>
  <c r="Q193" i="22"/>
  <c r="O193" i="22"/>
  <c r="R193" i="22"/>
  <c r="P193" i="22"/>
  <c r="N193" i="22"/>
  <c r="J193" i="22"/>
  <c r="I193" i="22"/>
  <c r="F193" i="22"/>
  <c r="G388" i="20"/>
  <c r="M388" i="22"/>
  <c r="L388" i="22"/>
  <c r="H388" i="22"/>
  <c r="G388" i="22"/>
  <c r="R388" i="22"/>
  <c r="F388" i="22"/>
  <c r="Q388" i="22"/>
  <c r="O388" i="22"/>
  <c r="N388" i="22"/>
  <c r="P388" i="22"/>
  <c r="J388" i="22"/>
  <c r="I388" i="22"/>
  <c r="K388" i="22"/>
  <c r="G476" i="20"/>
  <c r="K476" i="22"/>
  <c r="J476" i="22"/>
  <c r="I476" i="22"/>
  <c r="G476" i="22"/>
  <c r="R476" i="22"/>
  <c r="F476" i="22"/>
  <c r="Q476" i="22"/>
  <c r="P476" i="22"/>
  <c r="O476" i="22"/>
  <c r="N476" i="22"/>
  <c r="M476" i="22"/>
  <c r="L476" i="22"/>
  <c r="H476" i="22"/>
  <c r="G462" i="20"/>
  <c r="M462" i="22"/>
  <c r="L462" i="22"/>
  <c r="H462" i="22"/>
  <c r="G462" i="22"/>
  <c r="R462" i="22"/>
  <c r="F462" i="22"/>
  <c r="J462" i="22"/>
  <c r="I462" i="22"/>
  <c r="Q462" i="22"/>
  <c r="P462" i="22"/>
  <c r="O462" i="22"/>
  <c r="K462" i="22"/>
  <c r="N462" i="22"/>
  <c r="G496" i="20"/>
  <c r="O496" i="22"/>
  <c r="N496" i="22"/>
  <c r="M496" i="22"/>
  <c r="L496" i="22"/>
  <c r="K496" i="22"/>
  <c r="J496" i="22"/>
  <c r="I496" i="22"/>
  <c r="H496" i="22"/>
  <c r="G496" i="22"/>
  <c r="Q496" i="22"/>
  <c r="R496" i="22"/>
  <c r="F496" i="22"/>
  <c r="P496" i="22"/>
  <c r="G39" i="20"/>
  <c r="O39" i="22"/>
  <c r="J39" i="22"/>
  <c r="I39" i="22"/>
  <c r="P39" i="22"/>
  <c r="N39" i="22"/>
  <c r="M39" i="22"/>
  <c r="L39" i="22"/>
  <c r="H39" i="22"/>
  <c r="K39" i="22"/>
  <c r="G39" i="22"/>
  <c r="F39" i="22"/>
  <c r="Q39" i="22"/>
  <c r="R39" i="22"/>
  <c r="G194" i="20"/>
  <c r="L194" i="22"/>
  <c r="K194" i="22"/>
  <c r="J194" i="22"/>
  <c r="G194" i="22"/>
  <c r="R194" i="22"/>
  <c r="F194" i="22"/>
  <c r="P194" i="22"/>
  <c r="N194" i="22"/>
  <c r="Q194" i="22"/>
  <c r="O194" i="22"/>
  <c r="M194" i="22"/>
  <c r="I194" i="22"/>
  <c r="H194" i="22"/>
  <c r="H95" i="10"/>
  <c r="I40" i="3"/>
  <c r="I29" i="3" s="1"/>
  <c r="F415" i="20"/>
  <c r="L475" i="7"/>
  <c r="F483" i="20"/>
  <c r="F398" i="20"/>
  <c r="F380" i="20"/>
  <c r="F114" i="20"/>
  <c r="G74" i="10"/>
  <c r="K29" i="11"/>
  <c r="F29" i="11"/>
  <c r="F26" i="11" s="1"/>
  <c r="F36" i="11"/>
  <c r="F33" i="11" s="1"/>
  <c r="I49" i="11"/>
  <c r="I44" i="11" s="1"/>
  <c r="I196" i="11"/>
  <c r="I43" i="11"/>
  <c r="I37" i="11" s="1"/>
  <c r="K32" i="11"/>
  <c r="K43" i="11"/>
  <c r="I36" i="11"/>
  <c r="I33" i="11" s="1"/>
  <c r="F196" i="11"/>
  <c r="N35" i="11"/>
  <c r="F49" i="11"/>
  <c r="F55" i="11"/>
  <c r="F51" i="11" s="1"/>
  <c r="F50" i="11" s="1"/>
  <c r="I23" i="11"/>
  <c r="K36" i="11"/>
  <c r="N34" i="11"/>
  <c r="O201" i="11"/>
  <c r="O205" i="11"/>
  <c r="G516" i="7"/>
  <c r="F466" i="20"/>
  <c r="F519" i="20"/>
  <c r="F23" i="11"/>
  <c r="F20" i="11" s="1"/>
  <c r="F17" i="11" s="1"/>
  <c r="I206" i="11"/>
  <c r="I197" i="11" s="1"/>
  <c r="K206" i="11"/>
  <c r="N31" i="11"/>
  <c r="N32" i="11" s="1"/>
  <c r="N30" i="11" s="1"/>
  <c r="O199" i="11"/>
  <c r="O203" i="11"/>
  <c r="F43" i="11"/>
  <c r="F37" i="11" s="1"/>
  <c r="F99" i="11"/>
  <c r="I55" i="11"/>
  <c r="O200" i="11"/>
  <c r="O204" i="11"/>
  <c r="F376" i="20"/>
  <c r="F390" i="20"/>
  <c r="F404" i="20"/>
  <c r="F440" i="20"/>
  <c r="J475" i="7"/>
  <c r="F502" i="20"/>
  <c r="F515" i="20"/>
  <c r="I173" i="11"/>
  <c r="F145" i="11"/>
  <c r="I145" i="11"/>
  <c r="O145" i="11"/>
  <c r="I99" i="11"/>
  <c r="F119" i="11"/>
  <c r="I119" i="11"/>
  <c r="F81" i="11"/>
  <c r="I81" i="11"/>
  <c r="F229" i="20"/>
  <c r="F372" i="20"/>
  <c r="G475" i="7"/>
  <c r="I484" i="7"/>
  <c r="F482" i="20" s="1"/>
  <c r="F35" i="20"/>
  <c r="F43" i="20"/>
  <c r="I475" i="7"/>
  <c r="M230" i="7"/>
  <c r="N230" i="7" s="1"/>
  <c r="F392" i="20"/>
  <c r="F510" i="20"/>
  <c r="F33" i="20"/>
  <c r="M475" i="7"/>
  <c r="F506" i="20"/>
  <c r="F475" i="7"/>
  <c r="J516" i="7"/>
  <c r="F523" i="20"/>
  <c r="F413" i="20"/>
  <c r="F396" i="20"/>
  <c r="G28" i="8"/>
  <c r="G27" i="8" s="1"/>
  <c r="G26" i="8" s="1"/>
  <c r="N182" i="3"/>
  <c r="N184" i="3"/>
  <c r="I53" i="3"/>
  <c r="I49" i="3" s="1"/>
  <c r="N18" i="3"/>
  <c r="I21" i="3"/>
  <c r="I17" i="3" s="1"/>
  <c r="I16" i="3" s="1"/>
  <c r="O21" i="3"/>
  <c r="O17" i="3" s="1"/>
  <c r="N19" i="3"/>
  <c r="N181" i="3"/>
  <c r="K21" i="3"/>
  <c r="K185" i="3"/>
  <c r="N183" i="3"/>
  <c r="K28" i="3"/>
  <c r="N180" i="3"/>
  <c r="N32" i="3"/>
  <c r="O27" i="3"/>
  <c r="N31" i="3"/>
  <c r="I143" i="3"/>
  <c r="I102" i="3"/>
  <c r="I124" i="3"/>
  <c r="I516" i="7"/>
  <c r="M516" i="7"/>
  <c r="F527" i="20"/>
  <c r="L516" i="7"/>
  <c r="F491" i="20"/>
  <c r="F474" i="20"/>
  <c r="M444" i="7"/>
  <c r="F430" i="7"/>
  <c r="F443" i="20"/>
  <c r="F427" i="7"/>
  <c r="L230" i="7"/>
  <c r="F36" i="20"/>
  <c r="F45" i="20"/>
  <c r="F487" i="20"/>
  <c r="F449" i="20"/>
  <c r="F442" i="20"/>
  <c r="J31" i="7"/>
  <c r="J230" i="7"/>
  <c r="F371" i="20"/>
  <c r="I230" i="7"/>
  <c r="K230" i="7" s="1"/>
  <c r="G352" i="7"/>
  <c r="F351" i="20"/>
  <c r="G230" i="7"/>
  <c r="F377" i="20"/>
  <c r="F350" i="20"/>
  <c r="M31" i="7"/>
  <c r="N31" i="7" s="1"/>
  <c r="I31" i="7"/>
  <c r="L31" i="7"/>
  <c r="F478" i="20"/>
  <c r="K145" i="11"/>
  <c r="I48" i="3"/>
  <c r="G483" i="20" l="1"/>
  <c r="P483" i="22"/>
  <c r="O483" i="22"/>
  <c r="N483" i="22"/>
  <c r="M483" i="22"/>
  <c r="L483" i="22"/>
  <c r="K483" i="22"/>
  <c r="J483" i="22"/>
  <c r="I483" i="22"/>
  <c r="R483" i="22"/>
  <c r="Q483" i="22"/>
  <c r="H483" i="22"/>
  <c r="G483" i="22"/>
  <c r="F483" i="22"/>
  <c r="G440" i="20"/>
  <c r="L440" i="22"/>
  <c r="K440" i="22"/>
  <c r="J440" i="22"/>
  <c r="I440" i="22"/>
  <c r="H440" i="22"/>
  <c r="G440" i="22"/>
  <c r="Q440" i="22"/>
  <c r="P440" i="22"/>
  <c r="O440" i="22"/>
  <c r="R440" i="22"/>
  <c r="N440" i="22"/>
  <c r="M440" i="22"/>
  <c r="F440" i="22"/>
  <c r="G404" i="20"/>
  <c r="L404" i="22"/>
  <c r="K404" i="22"/>
  <c r="J404" i="22"/>
  <c r="I404" i="22"/>
  <c r="H404" i="22"/>
  <c r="R404" i="22"/>
  <c r="N404" i="22"/>
  <c r="M404" i="22"/>
  <c r="G404" i="22"/>
  <c r="F404" i="22"/>
  <c r="Q404" i="22"/>
  <c r="P404" i="22"/>
  <c r="O404" i="22"/>
  <c r="G474" i="20"/>
  <c r="M474" i="22"/>
  <c r="L474" i="22"/>
  <c r="K474" i="22"/>
  <c r="I474" i="22"/>
  <c r="H474" i="22"/>
  <c r="G474" i="22"/>
  <c r="R474" i="22"/>
  <c r="F474" i="22"/>
  <c r="P474" i="22"/>
  <c r="O474" i="22"/>
  <c r="N474" i="22"/>
  <c r="J474" i="22"/>
  <c r="Q474" i="22"/>
  <c r="G35" i="20"/>
  <c r="G35" i="22"/>
  <c r="N35" i="22"/>
  <c r="M35" i="22"/>
  <c r="R35" i="22"/>
  <c r="Q35" i="22"/>
  <c r="P35" i="22"/>
  <c r="L35" i="22"/>
  <c r="O35" i="22"/>
  <c r="K35" i="22"/>
  <c r="J35" i="22"/>
  <c r="I35" i="22"/>
  <c r="H35" i="22"/>
  <c r="F35" i="22"/>
  <c r="G449" i="20"/>
  <c r="O449" i="22"/>
  <c r="N449" i="22"/>
  <c r="M449" i="22"/>
  <c r="L449" i="22"/>
  <c r="K449" i="22"/>
  <c r="J449" i="22"/>
  <c r="H449" i="22"/>
  <c r="G449" i="22"/>
  <c r="R449" i="22"/>
  <c r="F449" i="22"/>
  <c r="Q449" i="22"/>
  <c r="P449" i="22"/>
  <c r="I449" i="22"/>
  <c r="G398" i="20"/>
  <c r="R398" i="22"/>
  <c r="F398" i="22"/>
  <c r="P398" i="22"/>
  <c r="N398" i="22"/>
  <c r="L398" i="22"/>
  <c r="K398" i="22"/>
  <c r="J398" i="22"/>
  <c r="I398" i="22"/>
  <c r="H398" i="22"/>
  <c r="G398" i="22"/>
  <c r="Q398" i="22"/>
  <c r="O398" i="22"/>
  <c r="M398" i="22"/>
  <c r="L487" i="22"/>
  <c r="K487" i="22"/>
  <c r="J487" i="22"/>
  <c r="I487" i="22"/>
  <c r="H487" i="22"/>
  <c r="G487" i="22"/>
  <c r="R487" i="22"/>
  <c r="F487" i="22"/>
  <c r="Q487" i="22"/>
  <c r="P487" i="22"/>
  <c r="N487" i="22"/>
  <c r="M487" i="22"/>
  <c r="O487" i="22"/>
  <c r="H491" i="22"/>
  <c r="G491" i="22"/>
  <c r="R491" i="22"/>
  <c r="F491" i="22"/>
  <c r="Q491" i="22"/>
  <c r="P491" i="22"/>
  <c r="O491" i="22"/>
  <c r="N491" i="22"/>
  <c r="M491" i="22"/>
  <c r="L491" i="22"/>
  <c r="J491" i="22"/>
  <c r="K491" i="22"/>
  <c r="I491" i="22"/>
  <c r="G371" i="20"/>
  <c r="R371" i="22"/>
  <c r="F371" i="22"/>
  <c r="L371" i="22"/>
  <c r="K371" i="22"/>
  <c r="J371" i="22"/>
  <c r="G371" i="22"/>
  <c r="M371" i="22"/>
  <c r="I371" i="22"/>
  <c r="H371" i="22"/>
  <c r="P371" i="22"/>
  <c r="O371" i="22"/>
  <c r="Q371" i="22"/>
  <c r="N371" i="22"/>
  <c r="G390" i="20"/>
  <c r="K390" i="22"/>
  <c r="J390" i="22"/>
  <c r="R390" i="22"/>
  <c r="F390" i="22"/>
  <c r="Q390" i="22"/>
  <c r="P390" i="22"/>
  <c r="O390" i="22"/>
  <c r="N390" i="22"/>
  <c r="M390" i="22"/>
  <c r="L390" i="22"/>
  <c r="I390" i="22"/>
  <c r="H390" i="22"/>
  <c r="G390" i="22"/>
  <c r="G350" i="20"/>
  <c r="O350" i="22"/>
  <c r="I350" i="22"/>
  <c r="H350" i="22"/>
  <c r="G350" i="22"/>
  <c r="M350" i="22"/>
  <c r="L350" i="22"/>
  <c r="K350" i="22"/>
  <c r="F350" i="22"/>
  <c r="Q350" i="22"/>
  <c r="P350" i="22"/>
  <c r="N350" i="22"/>
  <c r="J350" i="22"/>
  <c r="R350" i="22"/>
  <c r="G482" i="20"/>
  <c r="Q482" i="22"/>
  <c r="P482" i="22"/>
  <c r="O482" i="22"/>
  <c r="N482" i="22"/>
  <c r="M482" i="22"/>
  <c r="L482" i="22"/>
  <c r="K482" i="22"/>
  <c r="J482" i="22"/>
  <c r="R482" i="22"/>
  <c r="I482" i="22"/>
  <c r="H482" i="22"/>
  <c r="G482" i="22"/>
  <c r="F482" i="22"/>
  <c r="G376" i="20"/>
  <c r="M376" i="22"/>
  <c r="L376" i="22"/>
  <c r="H376" i="22"/>
  <c r="G376" i="22"/>
  <c r="R376" i="22"/>
  <c r="F376" i="22"/>
  <c r="Q376" i="22"/>
  <c r="N376" i="22"/>
  <c r="P376" i="22"/>
  <c r="O376" i="22"/>
  <c r="K376" i="22"/>
  <c r="I376" i="22"/>
  <c r="J376" i="22"/>
  <c r="Q506" i="22"/>
  <c r="P506" i="22"/>
  <c r="O506" i="22"/>
  <c r="N506" i="22"/>
  <c r="M506" i="22"/>
  <c r="L506" i="22"/>
  <c r="K506" i="22"/>
  <c r="J506" i="22"/>
  <c r="I506" i="22"/>
  <c r="G506" i="22"/>
  <c r="R506" i="22"/>
  <c r="H506" i="22"/>
  <c r="F506" i="22"/>
  <c r="G351" i="20"/>
  <c r="N351" i="22"/>
  <c r="H351" i="22"/>
  <c r="G351" i="22"/>
  <c r="R351" i="22"/>
  <c r="F351" i="22"/>
  <c r="Q351" i="22"/>
  <c r="P351" i="22"/>
  <c r="O351" i="22"/>
  <c r="L351" i="22"/>
  <c r="K351" i="22"/>
  <c r="J351" i="22"/>
  <c r="I351" i="22"/>
  <c r="M351" i="22"/>
  <c r="G523" i="20"/>
  <c r="L523" i="22"/>
  <c r="K523" i="22"/>
  <c r="J523" i="22"/>
  <c r="I523" i="22"/>
  <c r="H523" i="22"/>
  <c r="G523" i="22"/>
  <c r="R523" i="22"/>
  <c r="F523" i="22"/>
  <c r="Q523" i="22"/>
  <c r="P523" i="22"/>
  <c r="O523" i="22"/>
  <c r="N523" i="22"/>
  <c r="M523" i="22"/>
  <c r="G36" i="20"/>
  <c r="R36" i="22"/>
  <c r="F36" i="22"/>
  <c r="M36" i="22"/>
  <c r="L36" i="22"/>
  <c r="G36" i="22"/>
  <c r="Q36" i="22"/>
  <c r="P36" i="22"/>
  <c r="O36" i="22"/>
  <c r="N36" i="22"/>
  <c r="K36" i="22"/>
  <c r="H36" i="22"/>
  <c r="J36" i="22"/>
  <c r="I36" i="22"/>
  <c r="I33" i="22"/>
  <c r="P33" i="22"/>
  <c r="O33" i="22"/>
  <c r="M33" i="22"/>
  <c r="L33" i="22"/>
  <c r="G33" i="22"/>
  <c r="K33" i="22"/>
  <c r="J33" i="22"/>
  <c r="H33" i="22"/>
  <c r="F33" i="22"/>
  <c r="R33" i="22"/>
  <c r="Q33" i="22"/>
  <c r="N33" i="22"/>
  <c r="G372" i="20"/>
  <c r="Q372" i="22"/>
  <c r="P372" i="22"/>
  <c r="L372" i="22"/>
  <c r="K372" i="22"/>
  <c r="J372" i="22"/>
  <c r="I372" i="22"/>
  <c r="R372" i="22"/>
  <c r="F372" i="22"/>
  <c r="N372" i="22"/>
  <c r="M372" i="22"/>
  <c r="H372" i="22"/>
  <c r="G372" i="22"/>
  <c r="O372" i="22"/>
  <c r="H515" i="22"/>
  <c r="G515" i="22"/>
  <c r="R515" i="22"/>
  <c r="F515" i="22"/>
  <c r="Q515" i="22"/>
  <c r="P515" i="22"/>
  <c r="O515" i="22"/>
  <c r="N515" i="22"/>
  <c r="M515" i="22"/>
  <c r="L515" i="22"/>
  <c r="K515" i="22"/>
  <c r="J515" i="22"/>
  <c r="I515" i="22"/>
  <c r="G114" i="20"/>
  <c r="L114" i="22"/>
  <c r="K114" i="22"/>
  <c r="J114" i="22"/>
  <c r="H114" i="22"/>
  <c r="F114" i="22"/>
  <c r="R114" i="22"/>
  <c r="Q114" i="22"/>
  <c r="P114" i="22"/>
  <c r="O114" i="22"/>
  <c r="N114" i="22"/>
  <c r="M114" i="22"/>
  <c r="I114" i="22"/>
  <c r="G114" i="22"/>
  <c r="G478" i="20"/>
  <c r="I478" i="22"/>
  <c r="H478" i="22"/>
  <c r="G478" i="22"/>
  <c r="R478" i="22"/>
  <c r="F478" i="22"/>
  <c r="Q478" i="22"/>
  <c r="P478" i="22"/>
  <c r="O478" i="22"/>
  <c r="N478" i="22"/>
  <c r="M478" i="22"/>
  <c r="K478" i="22"/>
  <c r="J478" i="22"/>
  <c r="L478" i="22"/>
  <c r="G45" i="20"/>
  <c r="L45" i="22"/>
  <c r="G45" i="22"/>
  <c r="R45" i="22"/>
  <c r="F45" i="22"/>
  <c r="I45" i="22"/>
  <c r="H45" i="22"/>
  <c r="Q45" i="22"/>
  <c r="P45" i="22"/>
  <c r="O45" i="22"/>
  <c r="N45" i="22"/>
  <c r="M45" i="22"/>
  <c r="K45" i="22"/>
  <c r="J45" i="22"/>
  <c r="G519" i="20"/>
  <c r="P519" i="22"/>
  <c r="O519" i="22"/>
  <c r="N519" i="22"/>
  <c r="M519" i="22"/>
  <c r="L519" i="22"/>
  <c r="K519" i="22"/>
  <c r="J519" i="22"/>
  <c r="I519" i="22"/>
  <c r="H519" i="22"/>
  <c r="G519" i="22"/>
  <c r="R519" i="22"/>
  <c r="F519" i="22"/>
  <c r="Q519" i="22"/>
  <c r="G527" i="20"/>
  <c r="H527" i="22"/>
  <c r="G527" i="22"/>
  <c r="R527" i="22"/>
  <c r="F527" i="22"/>
  <c r="Q527" i="22"/>
  <c r="P527" i="22"/>
  <c r="O527" i="22"/>
  <c r="N527" i="22"/>
  <c r="M527" i="22"/>
  <c r="L527" i="22"/>
  <c r="K527" i="22"/>
  <c r="J527" i="22"/>
  <c r="I527" i="22"/>
  <c r="G396" i="20"/>
  <c r="H396" i="22"/>
  <c r="R396" i="22"/>
  <c r="F396" i="22"/>
  <c r="P396" i="22"/>
  <c r="M396" i="22"/>
  <c r="L396" i="22"/>
  <c r="G396" i="22"/>
  <c r="Q396" i="22"/>
  <c r="O396" i="22"/>
  <c r="N396" i="22"/>
  <c r="K396" i="22"/>
  <c r="J396" i="22"/>
  <c r="I396" i="22"/>
  <c r="G392" i="20"/>
  <c r="I392" i="22"/>
  <c r="H392" i="22"/>
  <c r="P392" i="22"/>
  <c r="O392" i="22"/>
  <c r="N392" i="22"/>
  <c r="M392" i="22"/>
  <c r="L392" i="22"/>
  <c r="K392" i="22"/>
  <c r="J392" i="22"/>
  <c r="R392" i="22"/>
  <c r="Q392" i="22"/>
  <c r="G392" i="22"/>
  <c r="F392" i="22"/>
  <c r="I502" i="22"/>
  <c r="H502" i="22"/>
  <c r="G502" i="22"/>
  <c r="R502" i="22"/>
  <c r="F502" i="22"/>
  <c r="Q502" i="22"/>
  <c r="P502" i="22"/>
  <c r="O502" i="22"/>
  <c r="N502" i="22"/>
  <c r="M502" i="22"/>
  <c r="K502" i="22"/>
  <c r="L502" i="22"/>
  <c r="J502" i="22"/>
  <c r="G415" i="20"/>
  <c r="M415" i="22"/>
  <c r="L415" i="22"/>
  <c r="K415" i="22"/>
  <c r="J415" i="22"/>
  <c r="I415" i="22"/>
  <c r="H415" i="22"/>
  <c r="R415" i="22"/>
  <c r="F415" i="22"/>
  <c r="P415" i="22"/>
  <c r="G415" i="22"/>
  <c r="Q415" i="22"/>
  <c r="O415" i="22"/>
  <c r="N415" i="22"/>
  <c r="G413" i="20"/>
  <c r="O413" i="22"/>
  <c r="N413" i="22"/>
  <c r="M413" i="22"/>
  <c r="L413" i="22"/>
  <c r="K413" i="22"/>
  <c r="J413" i="22"/>
  <c r="H413" i="22"/>
  <c r="R413" i="22"/>
  <c r="F413" i="22"/>
  <c r="Q413" i="22"/>
  <c r="P413" i="22"/>
  <c r="I413" i="22"/>
  <c r="G413" i="22"/>
  <c r="G443" i="20"/>
  <c r="I443" i="22"/>
  <c r="H443" i="22"/>
  <c r="G443" i="22"/>
  <c r="R443" i="22"/>
  <c r="F443" i="22"/>
  <c r="Q443" i="22"/>
  <c r="P443" i="22"/>
  <c r="N443" i="22"/>
  <c r="M443" i="22"/>
  <c r="L443" i="22"/>
  <c r="J443" i="22"/>
  <c r="O443" i="22"/>
  <c r="K443" i="22"/>
  <c r="G229" i="20"/>
  <c r="K229" i="22"/>
  <c r="I229" i="22"/>
  <c r="Q229" i="22"/>
  <c r="R229" i="22"/>
  <c r="O229" i="22"/>
  <c r="N229" i="22"/>
  <c r="M229" i="22"/>
  <c r="L229" i="22"/>
  <c r="J229" i="22"/>
  <c r="H229" i="22"/>
  <c r="G229" i="22"/>
  <c r="P229" i="22"/>
  <c r="F229" i="22"/>
  <c r="G377" i="20"/>
  <c r="L377" i="22"/>
  <c r="K377" i="22"/>
  <c r="G377" i="22"/>
  <c r="R377" i="22"/>
  <c r="F377" i="22"/>
  <c r="Q377" i="22"/>
  <c r="P377" i="22"/>
  <c r="M377" i="22"/>
  <c r="O377" i="22"/>
  <c r="N377" i="22"/>
  <c r="J377" i="22"/>
  <c r="H377" i="22"/>
  <c r="I377" i="22"/>
  <c r="G442" i="20"/>
  <c r="J442" i="22"/>
  <c r="I442" i="22"/>
  <c r="H442" i="22"/>
  <c r="G442" i="22"/>
  <c r="R442" i="22"/>
  <c r="F442" i="22"/>
  <c r="Q442" i="22"/>
  <c r="O442" i="22"/>
  <c r="N442" i="22"/>
  <c r="M442" i="22"/>
  <c r="P442" i="22"/>
  <c r="L442" i="22"/>
  <c r="K442" i="22"/>
  <c r="M510" i="22"/>
  <c r="L510" i="22"/>
  <c r="K510" i="22"/>
  <c r="J510" i="22"/>
  <c r="I510" i="22"/>
  <c r="H510" i="22"/>
  <c r="G510" i="22"/>
  <c r="R510" i="22"/>
  <c r="F510" i="22"/>
  <c r="Q510" i="22"/>
  <c r="P510" i="22"/>
  <c r="O510" i="22"/>
  <c r="N510" i="22"/>
  <c r="G466" i="20"/>
  <c r="I466" i="22"/>
  <c r="H466" i="22"/>
  <c r="G466" i="22"/>
  <c r="Q466" i="22"/>
  <c r="P466" i="22"/>
  <c r="O466" i="22"/>
  <c r="N466" i="22"/>
  <c r="F466" i="22"/>
  <c r="R466" i="22"/>
  <c r="M466" i="22"/>
  <c r="L466" i="22"/>
  <c r="K466" i="22"/>
  <c r="J466" i="22"/>
  <c r="G380" i="20"/>
  <c r="I380" i="22"/>
  <c r="H380" i="22"/>
  <c r="P380" i="22"/>
  <c r="O380" i="22"/>
  <c r="N380" i="22"/>
  <c r="M380" i="22"/>
  <c r="J380" i="22"/>
  <c r="F380" i="22"/>
  <c r="R380" i="22"/>
  <c r="L380" i="22"/>
  <c r="K380" i="22"/>
  <c r="Q380" i="22"/>
  <c r="G380" i="22"/>
  <c r="G43" i="20"/>
  <c r="M43" i="22"/>
  <c r="L43" i="22"/>
  <c r="K43" i="22"/>
  <c r="J43" i="22"/>
  <c r="I43" i="22"/>
  <c r="H43" i="22"/>
  <c r="G43" i="22"/>
  <c r="N43" i="22"/>
  <c r="R43" i="22"/>
  <c r="F43" i="22"/>
  <c r="Q43" i="22"/>
  <c r="P43" i="22"/>
  <c r="O43" i="22"/>
  <c r="F218" i="20"/>
  <c r="F217" i="20"/>
  <c r="G32" i="20"/>
  <c r="G33" i="20"/>
  <c r="F337" i="20"/>
  <c r="F514" i="20"/>
  <c r="F378" i="20"/>
  <c r="F228" i="20"/>
  <c r="F473" i="20"/>
  <c r="F25" i="11"/>
  <c r="N36" i="11"/>
  <c r="N33" i="11" s="1"/>
  <c r="O206" i="11"/>
  <c r="O197" i="11" s="1"/>
  <c r="G117" i="8"/>
  <c r="F62" i="11"/>
  <c r="F426" i="7"/>
  <c r="I120" i="11"/>
  <c r="F450" i="7"/>
  <c r="N185" i="3"/>
  <c r="N179" i="3" s="1"/>
  <c r="H125" i="10"/>
  <c r="M17" i="7"/>
  <c r="M16" i="7" s="1"/>
  <c r="L17" i="7"/>
  <c r="F20" i="20"/>
  <c r="J17" i="7"/>
  <c r="I17" i="7"/>
  <c r="G17" i="7"/>
  <c r="G16" i="7" s="1"/>
  <c r="H16" i="7" s="1"/>
  <c r="G228" i="20" l="1"/>
  <c r="L228" i="22"/>
  <c r="J228" i="22"/>
  <c r="R228" i="22"/>
  <c r="F228" i="22"/>
  <c r="Q228" i="22"/>
  <c r="P228" i="22"/>
  <c r="O228" i="22"/>
  <c r="M228" i="22"/>
  <c r="K228" i="22"/>
  <c r="I228" i="22"/>
  <c r="H228" i="22"/>
  <c r="G228" i="22"/>
  <c r="N228" i="22"/>
  <c r="G218" i="20"/>
  <c r="J218" i="22"/>
  <c r="N218" i="22"/>
  <c r="M218" i="22"/>
  <c r="L218" i="22"/>
  <c r="I218" i="22"/>
  <c r="H218" i="22"/>
  <c r="G218" i="22"/>
  <c r="R218" i="22"/>
  <c r="Q218" i="22"/>
  <c r="P218" i="22"/>
  <c r="O218" i="22"/>
  <c r="K218" i="22"/>
  <c r="F218" i="22"/>
  <c r="G20" i="20"/>
  <c r="R20" i="22"/>
  <c r="F20" i="22"/>
  <c r="Q20" i="22"/>
  <c r="P20" i="22"/>
  <c r="N20" i="22"/>
  <c r="O20" i="22"/>
  <c r="M20" i="22"/>
  <c r="L20" i="22"/>
  <c r="K20" i="22"/>
  <c r="J20" i="22"/>
  <c r="I20" i="22"/>
  <c r="H20" i="22"/>
  <c r="G20" i="22"/>
  <c r="I514" i="22"/>
  <c r="H514" i="22"/>
  <c r="G514" i="22"/>
  <c r="R514" i="22"/>
  <c r="F514" i="22"/>
  <c r="Q514" i="22"/>
  <c r="P514" i="22"/>
  <c r="O514" i="22"/>
  <c r="N514" i="22"/>
  <c r="M514" i="22"/>
  <c r="L514" i="22"/>
  <c r="K514" i="22"/>
  <c r="J514" i="22"/>
  <c r="G378" i="20"/>
  <c r="K378" i="22"/>
  <c r="J378" i="22"/>
  <c r="R378" i="22"/>
  <c r="F378" i="22"/>
  <c r="Q378" i="22"/>
  <c r="P378" i="22"/>
  <c r="O378" i="22"/>
  <c r="L378" i="22"/>
  <c r="N378" i="22"/>
  <c r="I378" i="22"/>
  <c r="H378" i="22"/>
  <c r="M378" i="22"/>
  <c r="G378" i="22"/>
  <c r="P337" i="22"/>
  <c r="J337" i="22"/>
  <c r="I337" i="22"/>
  <c r="H337" i="22"/>
  <c r="G337" i="22"/>
  <c r="F337" i="22"/>
  <c r="R337" i="22"/>
  <c r="Q337" i="22"/>
  <c r="O337" i="22"/>
  <c r="M337" i="22"/>
  <c r="N337" i="22"/>
  <c r="L337" i="22"/>
  <c r="K337" i="22"/>
  <c r="N327" i="22"/>
  <c r="H327" i="22"/>
  <c r="G327" i="22"/>
  <c r="K327" i="22"/>
  <c r="J327" i="22"/>
  <c r="I327" i="22"/>
  <c r="R327" i="22"/>
  <c r="Q327" i="22"/>
  <c r="O327" i="22"/>
  <c r="P327" i="22"/>
  <c r="L327" i="22"/>
  <c r="F327" i="22"/>
  <c r="M327" i="22"/>
  <c r="G473" i="20"/>
  <c r="N473" i="22"/>
  <c r="M473" i="22"/>
  <c r="L473" i="22"/>
  <c r="J473" i="22"/>
  <c r="I473" i="22"/>
  <c r="H473" i="22"/>
  <c r="G473" i="22"/>
  <c r="R473" i="22"/>
  <c r="Q473" i="22"/>
  <c r="O473" i="22"/>
  <c r="K473" i="22"/>
  <c r="F473" i="22"/>
  <c r="P473" i="22"/>
  <c r="G217" i="20"/>
  <c r="K217" i="22"/>
  <c r="N217" i="22"/>
  <c r="M217" i="22"/>
  <c r="L217" i="22"/>
  <c r="H217" i="22"/>
  <c r="G217" i="22"/>
  <c r="R217" i="22"/>
  <c r="Q217" i="22"/>
  <c r="P217" i="22"/>
  <c r="O217" i="22"/>
  <c r="I217" i="22"/>
  <c r="F217" i="22"/>
  <c r="J217" i="22"/>
  <c r="F29" i="20"/>
  <c r="G337" i="20"/>
  <c r="G327" i="20"/>
  <c r="F48" i="20"/>
  <c r="G48" i="20" l="1"/>
  <c r="I48" i="22"/>
  <c r="Q48" i="22"/>
  <c r="P48" i="22"/>
  <c r="O48" i="22"/>
  <c r="N48" i="22"/>
  <c r="M48" i="22"/>
  <c r="R48" i="22"/>
  <c r="L48" i="22"/>
  <c r="K48" i="22"/>
  <c r="J48" i="22"/>
  <c r="H48" i="22"/>
  <c r="F48" i="22"/>
  <c r="G48" i="22"/>
  <c r="G29" i="20"/>
  <c r="H29" i="22"/>
  <c r="G29" i="22"/>
  <c r="F29" i="22"/>
  <c r="R29" i="22"/>
  <c r="Q29" i="22"/>
  <c r="O29" i="22"/>
  <c r="P29" i="22"/>
  <c r="N29" i="22"/>
  <c r="M29" i="22"/>
  <c r="L29" i="22"/>
  <c r="K29" i="22"/>
  <c r="J29" i="22"/>
  <c r="I29" i="22"/>
  <c r="H39" i="8"/>
  <c r="F393" i="20" l="1"/>
  <c r="F391" i="20"/>
  <c r="G391" i="20" l="1"/>
  <c r="J391" i="22"/>
  <c r="I391" i="22"/>
  <c r="Q391" i="22"/>
  <c r="P391" i="22"/>
  <c r="O391" i="22"/>
  <c r="N391" i="22"/>
  <c r="M391" i="22"/>
  <c r="L391" i="22"/>
  <c r="K391" i="22"/>
  <c r="H391" i="22"/>
  <c r="G391" i="22"/>
  <c r="R391" i="22"/>
  <c r="F391" i="22"/>
  <c r="G393" i="20"/>
  <c r="G393" i="22"/>
  <c r="I393" i="22"/>
  <c r="H393" i="22"/>
  <c r="P393" i="22"/>
  <c r="O393" i="22"/>
  <c r="N393" i="22"/>
  <c r="M393" i="22"/>
  <c r="L393" i="22"/>
  <c r="K393" i="22"/>
  <c r="J393" i="22"/>
  <c r="R393" i="22"/>
  <c r="Q393" i="22"/>
  <c r="F393" i="22"/>
  <c r="I422" i="7"/>
  <c r="K47" i="11" l="1"/>
  <c r="N47" i="11" s="1"/>
  <c r="K46" i="11"/>
  <c r="N46" i="11" s="1"/>
  <c r="K48" i="11"/>
  <c r="N48" i="11" s="1"/>
  <c r="K52" i="3" l="1"/>
  <c r="N22" i="11"/>
  <c r="N23" i="11" s="1"/>
  <c r="D23" i="11"/>
  <c r="D29" i="11"/>
  <c r="G23" i="11"/>
  <c r="K23" i="11" s="1"/>
  <c r="H56" i="10"/>
  <c r="G56" i="10"/>
  <c r="G49" i="10"/>
  <c r="H46" i="10"/>
  <c r="G46" i="10"/>
  <c r="O28" i="3"/>
  <c r="O25" i="3" s="1"/>
  <c r="M50" i="3"/>
  <c r="K51" i="3"/>
  <c r="K50" i="3"/>
  <c r="D53" i="3"/>
  <c r="G53" i="3"/>
  <c r="K53" i="3" l="1"/>
  <c r="O52" i="3"/>
  <c r="N52" i="3"/>
  <c r="N50" i="3"/>
  <c r="O50" i="3"/>
  <c r="O51" i="3"/>
  <c r="N51" i="3"/>
  <c r="O53" i="3" l="1"/>
  <c r="O49" i="3" s="1"/>
  <c r="N53" i="3"/>
  <c r="N49" i="3" s="1"/>
  <c r="F460" i="20"/>
  <c r="G460" i="20" l="1"/>
  <c r="O460" i="22"/>
  <c r="N460" i="22"/>
  <c r="J460" i="22"/>
  <c r="I460" i="22"/>
  <c r="H460" i="22"/>
  <c r="P460" i="22"/>
  <c r="M460" i="22"/>
  <c r="L460" i="22"/>
  <c r="K460" i="22"/>
  <c r="G460" i="22"/>
  <c r="F460" i="22"/>
  <c r="R460" i="22"/>
  <c r="Q460" i="22"/>
  <c r="O22" i="11"/>
  <c r="H35" i="8"/>
  <c r="H33" i="8"/>
  <c r="H28" i="8" l="1"/>
  <c r="H8" i="10"/>
  <c r="D6" i="15" l="1"/>
  <c r="D6" i="16"/>
  <c r="B6" i="3"/>
  <c r="F51" i="3" l="1"/>
  <c r="F52" i="3"/>
  <c r="E51" i="8"/>
  <c r="E52" i="8"/>
  <c r="E53" i="8"/>
  <c r="E50" i="8"/>
  <c r="E34" i="8"/>
  <c r="M199" i="11" l="1"/>
  <c r="N199" i="11" s="1"/>
  <c r="M200" i="11"/>
  <c r="N200" i="11" s="1"/>
  <c r="M201" i="11"/>
  <c r="N201" i="11" s="1"/>
  <c r="M202" i="11"/>
  <c r="N202" i="11" s="1"/>
  <c r="F200" i="11"/>
  <c r="F201" i="11"/>
  <c r="F202" i="11"/>
  <c r="F203" i="11"/>
  <c r="E66" i="10"/>
  <c r="E67" i="10"/>
  <c r="E65" i="10"/>
  <c r="O46" i="11" l="1"/>
  <c r="O47" i="11"/>
  <c r="O48" i="11"/>
  <c r="H79" i="10"/>
  <c r="H74" i="10" s="1"/>
  <c r="E70" i="10"/>
  <c r="H49" i="10" l="1"/>
  <c r="H66" i="8" l="1"/>
  <c r="H62" i="8" s="1"/>
  <c r="F38" i="20"/>
  <c r="F423" i="20"/>
  <c r="F422" i="20"/>
  <c r="M422" i="7"/>
  <c r="L422" i="7"/>
  <c r="J422" i="7"/>
  <c r="G422" i="7"/>
  <c r="F381" i="7"/>
  <c r="F30" i="7" s="1"/>
  <c r="F34" i="20"/>
  <c r="J16" i="7"/>
  <c r="I16" i="7"/>
  <c r="F528" i="20"/>
  <c r="F472" i="20"/>
  <c r="F471" i="20"/>
  <c r="F469" i="20"/>
  <c r="F457" i="20"/>
  <c r="F458" i="20"/>
  <c r="F459" i="20"/>
  <c r="F461" i="20"/>
  <c r="F456" i="20"/>
  <c r="F455" i="20"/>
  <c r="F406" i="20"/>
  <c r="G423" i="20" l="1"/>
  <c r="Q423" i="22"/>
  <c r="P423" i="22"/>
  <c r="O423" i="22"/>
  <c r="N423" i="22"/>
  <c r="M423" i="22"/>
  <c r="L423" i="22"/>
  <c r="J423" i="22"/>
  <c r="I423" i="22"/>
  <c r="H423" i="22"/>
  <c r="G423" i="22"/>
  <c r="F423" i="22"/>
  <c r="R423" i="22"/>
  <c r="K423" i="22"/>
  <c r="G459" i="20"/>
  <c r="P459" i="22"/>
  <c r="O459" i="22"/>
  <c r="K459" i="22"/>
  <c r="J459" i="22"/>
  <c r="I459" i="22"/>
  <c r="G459" i="22"/>
  <c r="F459" i="22"/>
  <c r="Q459" i="22"/>
  <c r="N459" i="22"/>
  <c r="M459" i="22"/>
  <c r="L459" i="22"/>
  <c r="H459" i="22"/>
  <c r="R459" i="22"/>
  <c r="G458" i="20"/>
  <c r="Q458" i="22"/>
  <c r="P458" i="22"/>
  <c r="L458" i="22"/>
  <c r="K458" i="22"/>
  <c r="J458" i="22"/>
  <c r="R458" i="22"/>
  <c r="O458" i="22"/>
  <c r="N458" i="22"/>
  <c r="M458" i="22"/>
  <c r="H458" i="22"/>
  <c r="G458" i="22"/>
  <c r="F458" i="22"/>
  <c r="I458" i="22"/>
  <c r="G456" i="20"/>
  <c r="G456" i="22"/>
  <c r="R456" i="22"/>
  <c r="F456" i="22"/>
  <c r="N456" i="22"/>
  <c r="M456" i="22"/>
  <c r="L456" i="22"/>
  <c r="Q456" i="22"/>
  <c r="O456" i="22"/>
  <c r="K456" i="22"/>
  <c r="J456" i="22"/>
  <c r="H456" i="22"/>
  <c r="P456" i="22"/>
  <c r="I456" i="22"/>
  <c r="G34" i="20"/>
  <c r="H34" i="22"/>
  <c r="O34" i="22"/>
  <c r="N34" i="22"/>
  <c r="Q34" i="22"/>
  <c r="J34" i="22"/>
  <c r="P34" i="22"/>
  <c r="M34" i="22"/>
  <c r="L34" i="22"/>
  <c r="K34" i="22"/>
  <c r="I34" i="22"/>
  <c r="R34" i="22"/>
  <c r="G34" i="22"/>
  <c r="F34" i="22"/>
  <c r="G406" i="20"/>
  <c r="J406" i="22"/>
  <c r="I406" i="22"/>
  <c r="H406" i="22"/>
  <c r="G406" i="22"/>
  <c r="R406" i="22"/>
  <c r="F406" i="22"/>
  <c r="Q406" i="22"/>
  <c r="P406" i="22"/>
  <c r="O406" i="22"/>
  <c r="K406" i="22"/>
  <c r="N406" i="22"/>
  <c r="M406" i="22"/>
  <c r="L406" i="22"/>
  <c r="G469" i="20"/>
  <c r="R469" i="22"/>
  <c r="F469" i="22"/>
  <c r="Q469" i="22"/>
  <c r="P469" i="22"/>
  <c r="N469" i="22"/>
  <c r="M469" i="22"/>
  <c r="L469" i="22"/>
  <c r="K469" i="22"/>
  <c r="O469" i="22"/>
  <c r="J469" i="22"/>
  <c r="H469" i="22"/>
  <c r="G469" i="22"/>
  <c r="I469" i="22"/>
  <c r="G471" i="20"/>
  <c r="P471" i="22"/>
  <c r="O471" i="22"/>
  <c r="N471" i="22"/>
  <c r="L471" i="22"/>
  <c r="K471" i="22"/>
  <c r="J471" i="22"/>
  <c r="I471" i="22"/>
  <c r="R471" i="22"/>
  <c r="Q471" i="22"/>
  <c r="H471" i="22"/>
  <c r="G471" i="22"/>
  <c r="F471" i="22"/>
  <c r="M471" i="22"/>
  <c r="G38" i="20"/>
  <c r="P38" i="22"/>
  <c r="K38" i="22"/>
  <c r="J38" i="22"/>
  <c r="M38" i="22"/>
  <c r="L38" i="22"/>
  <c r="I38" i="22"/>
  <c r="F38" i="22"/>
  <c r="H38" i="22"/>
  <c r="G38" i="22"/>
  <c r="R38" i="22"/>
  <c r="Q38" i="22"/>
  <c r="O38" i="22"/>
  <c r="N38" i="22"/>
  <c r="G472" i="20"/>
  <c r="O472" i="22"/>
  <c r="N472" i="22"/>
  <c r="M472" i="22"/>
  <c r="K472" i="22"/>
  <c r="J472" i="22"/>
  <c r="I472" i="22"/>
  <c r="H472" i="22"/>
  <c r="P472" i="22"/>
  <c r="L472" i="22"/>
  <c r="G472" i="22"/>
  <c r="F472" i="22"/>
  <c r="R472" i="22"/>
  <c r="Q472" i="22"/>
  <c r="G455" i="20"/>
  <c r="H455" i="22"/>
  <c r="G455" i="22"/>
  <c r="O455" i="22"/>
  <c r="N455" i="22"/>
  <c r="M455" i="22"/>
  <c r="R455" i="22"/>
  <c r="Q455" i="22"/>
  <c r="P455" i="22"/>
  <c r="L455" i="22"/>
  <c r="K455" i="22"/>
  <c r="J455" i="22"/>
  <c r="F455" i="22"/>
  <c r="I455" i="22"/>
  <c r="G461" i="20"/>
  <c r="N461" i="22"/>
  <c r="M461" i="22"/>
  <c r="I461" i="22"/>
  <c r="H461" i="22"/>
  <c r="G461" i="22"/>
  <c r="R461" i="22"/>
  <c r="Q461" i="22"/>
  <c r="P461" i="22"/>
  <c r="O461" i="22"/>
  <c r="K461" i="22"/>
  <c r="J461" i="22"/>
  <c r="F461" i="22"/>
  <c r="L461" i="22"/>
  <c r="G457" i="20"/>
  <c r="R457" i="22"/>
  <c r="F457" i="22"/>
  <c r="Q457" i="22"/>
  <c r="M457" i="22"/>
  <c r="L457" i="22"/>
  <c r="K457" i="22"/>
  <c r="N457" i="22"/>
  <c r="J457" i="22"/>
  <c r="I457" i="22"/>
  <c r="H457" i="22"/>
  <c r="G457" i="22"/>
  <c r="P457" i="22"/>
  <c r="O457" i="22"/>
  <c r="G528" i="20"/>
  <c r="G528" i="22"/>
  <c r="R528" i="22"/>
  <c r="F528" i="22"/>
  <c r="Q528" i="22"/>
  <c r="P528" i="22"/>
  <c r="O528" i="22"/>
  <c r="N528" i="22"/>
  <c r="M528" i="22"/>
  <c r="L528" i="22"/>
  <c r="K528" i="22"/>
  <c r="J528" i="22"/>
  <c r="I528" i="22"/>
  <c r="H528" i="22"/>
  <c r="G422" i="20"/>
  <c r="R422" i="22"/>
  <c r="F422" i="22"/>
  <c r="Q422" i="22"/>
  <c r="P422" i="22"/>
  <c r="O422" i="22"/>
  <c r="N422" i="22"/>
  <c r="M422" i="22"/>
  <c r="K422" i="22"/>
  <c r="J422" i="22"/>
  <c r="I422" i="22"/>
  <c r="L422" i="22"/>
  <c r="H422" i="22"/>
  <c r="G422" i="22"/>
  <c r="H27" i="8"/>
  <c r="H26" i="8" s="1"/>
  <c r="H117" i="8" s="1"/>
  <c r="L16" i="7"/>
  <c r="F467" i="20"/>
  <c r="F468" i="20"/>
  <c r="F361" i="20"/>
  <c r="F362" i="20"/>
  <c r="F366" i="20"/>
  <c r="F367" i="20"/>
  <c r="F368" i="20"/>
  <c r="F369" i="20"/>
  <c r="F277" i="20"/>
  <c r="F278" i="20"/>
  <c r="F279" i="20"/>
  <c r="F280" i="20"/>
  <c r="F281" i="20"/>
  <c r="F282" i="20"/>
  <c r="F283" i="20"/>
  <c r="F284" i="20"/>
  <c r="F285" i="20"/>
  <c r="F286" i="20"/>
  <c r="F287" i="20"/>
  <c r="F288" i="20"/>
  <c r="F289" i="20"/>
  <c r="F290" i="20"/>
  <c r="F291" i="20"/>
  <c r="F292" i="20"/>
  <c r="F293" i="20"/>
  <c r="F294" i="20"/>
  <c r="F295" i="20"/>
  <c r="F296" i="20"/>
  <c r="F297" i="20"/>
  <c r="F298" i="20"/>
  <c r="F299" i="20"/>
  <c r="F300" i="20"/>
  <c r="F301" i="20"/>
  <c r="F302" i="20"/>
  <c r="F303" i="20"/>
  <c r="F304" i="20"/>
  <c r="F305" i="20"/>
  <c r="F306" i="20"/>
  <c r="F307" i="20"/>
  <c r="F308" i="20"/>
  <c r="F309" i="20"/>
  <c r="F310" i="20"/>
  <c r="F311" i="20"/>
  <c r="F312" i="20"/>
  <c r="F313" i="20"/>
  <c r="F314" i="20"/>
  <c r="F315" i="20"/>
  <c r="F316" i="20"/>
  <c r="F317" i="20"/>
  <c r="F318" i="20"/>
  <c r="F192" i="20"/>
  <c r="F134" i="20"/>
  <c r="F135" i="20"/>
  <c r="F136" i="20"/>
  <c r="F137" i="20"/>
  <c r="F138" i="20"/>
  <c r="F139" i="20"/>
  <c r="F140" i="20"/>
  <c r="F141" i="20"/>
  <c r="F142" i="20"/>
  <c r="F143" i="20"/>
  <c r="F144" i="20"/>
  <c r="F145" i="20"/>
  <c r="F146" i="20"/>
  <c r="F147" i="20"/>
  <c r="F148" i="20"/>
  <c r="F150" i="20"/>
  <c r="G302" i="20" l="1"/>
  <c r="H302" i="22"/>
  <c r="G302" i="22"/>
  <c r="R302" i="22"/>
  <c r="F302" i="22"/>
  <c r="P302" i="22"/>
  <c r="K302" i="22"/>
  <c r="J302" i="22"/>
  <c r="I302" i="22"/>
  <c r="Q302" i="22"/>
  <c r="O302" i="22"/>
  <c r="N302" i="22"/>
  <c r="M302" i="22"/>
  <c r="L302" i="22"/>
  <c r="G142" i="20"/>
  <c r="P142" i="22"/>
  <c r="K142" i="22"/>
  <c r="J142" i="22"/>
  <c r="I142" i="22"/>
  <c r="H142" i="22"/>
  <c r="G142" i="22"/>
  <c r="F142" i="22"/>
  <c r="R142" i="22"/>
  <c r="Q142" i="22"/>
  <c r="O142" i="22"/>
  <c r="N142" i="22"/>
  <c r="M142" i="22"/>
  <c r="L142" i="22"/>
  <c r="G277" i="20"/>
  <c r="H277" i="22"/>
  <c r="L277" i="22"/>
  <c r="K277" i="22"/>
  <c r="J277" i="22"/>
  <c r="I277" i="22"/>
  <c r="F277" i="22"/>
  <c r="R277" i="22"/>
  <c r="Q277" i="22"/>
  <c r="P277" i="22"/>
  <c r="O277" i="22"/>
  <c r="N277" i="22"/>
  <c r="M277" i="22"/>
  <c r="G277" i="22"/>
  <c r="G141" i="20"/>
  <c r="Q141" i="22"/>
  <c r="J141" i="22"/>
  <c r="I141" i="22"/>
  <c r="H141" i="22"/>
  <c r="G141" i="22"/>
  <c r="F141" i="22"/>
  <c r="P141" i="22"/>
  <c r="O141" i="22"/>
  <c r="N141" i="22"/>
  <c r="R141" i="22"/>
  <c r="M141" i="22"/>
  <c r="L141" i="22"/>
  <c r="K141" i="22"/>
  <c r="G312" i="20"/>
  <c r="J312" i="22"/>
  <c r="I312" i="22"/>
  <c r="H312" i="22"/>
  <c r="R312" i="22"/>
  <c r="F312" i="22"/>
  <c r="Q312" i="22"/>
  <c r="P312" i="22"/>
  <c r="O312" i="22"/>
  <c r="N312" i="22"/>
  <c r="M312" i="22"/>
  <c r="L312" i="22"/>
  <c r="K312" i="22"/>
  <c r="G312" i="22"/>
  <c r="G300" i="20"/>
  <c r="J300" i="22"/>
  <c r="I300" i="22"/>
  <c r="H300" i="22"/>
  <c r="R300" i="22"/>
  <c r="F300" i="22"/>
  <c r="Q300" i="22"/>
  <c r="P300" i="22"/>
  <c r="O300" i="22"/>
  <c r="N300" i="22"/>
  <c r="L300" i="22"/>
  <c r="K300" i="22"/>
  <c r="G300" i="22"/>
  <c r="M300" i="22"/>
  <c r="G288" i="20"/>
  <c r="I288" i="22"/>
  <c r="M288" i="22"/>
  <c r="L288" i="22"/>
  <c r="K288" i="22"/>
  <c r="J288" i="22"/>
  <c r="G288" i="22"/>
  <c r="F288" i="22"/>
  <c r="R288" i="22"/>
  <c r="Q288" i="22"/>
  <c r="P288" i="22"/>
  <c r="O288" i="22"/>
  <c r="H288" i="22"/>
  <c r="N288" i="22"/>
  <c r="G301" i="20"/>
  <c r="I301" i="22"/>
  <c r="H301" i="22"/>
  <c r="G301" i="22"/>
  <c r="Q301" i="22"/>
  <c r="R301" i="22"/>
  <c r="O301" i="22"/>
  <c r="N301" i="22"/>
  <c r="M301" i="22"/>
  <c r="L301" i="22"/>
  <c r="K301" i="22"/>
  <c r="J301" i="22"/>
  <c r="P301" i="22"/>
  <c r="F301" i="22"/>
  <c r="G140" i="20"/>
  <c r="R140" i="22"/>
  <c r="F140" i="22"/>
  <c r="J140" i="22"/>
  <c r="I140" i="22"/>
  <c r="H140" i="22"/>
  <c r="G140" i="22"/>
  <c r="P140" i="22"/>
  <c r="O140" i="22"/>
  <c r="N140" i="22"/>
  <c r="L140" i="22"/>
  <c r="K140" i="22"/>
  <c r="Q140" i="22"/>
  <c r="M140" i="22"/>
  <c r="G192" i="20"/>
  <c r="N192" i="22"/>
  <c r="M192" i="22"/>
  <c r="L192" i="22"/>
  <c r="I192" i="22"/>
  <c r="H192" i="22"/>
  <c r="R192" i="22"/>
  <c r="F192" i="22"/>
  <c r="P192" i="22"/>
  <c r="Q192" i="22"/>
  <c r="O192" i="22"/>
  <c r="K192" i="22"/>
  <c r="J192" i="22"/>
  <c r="G192" i="22"/>
  <c r="G311" i="20"/>
  <c r="K311" i="22"/>
  <c r="J311" i="22"/>
  <c r="I311" i="22"/>
  <c r="G311" i="22"/>
  <c r="R311" i="22"/>
  <c r="F311" i="22"/>
  <c r="Q311" i="22"/>
  <c r="P311" i="22"/>
  <c r="M311" i="22"/>
  <c r="L311" i="22"/>
  <c r="H311" i="22"/>
  <c r="O311" i="22"/>
  <c r="N311" i="22"/>
  <c r="G287" i="20"/>
  <c r="J287" i="22"/>
  <c r="M287" i="22"/>
  <c r="L287" i="22"/>
  <c r="K287" i="22"/>
  <c r="I287" i="22"/>
  <c r="G287" i="22"/>
  <c r="F287" i="22"/>
  <c r="R287" i="22"/>
  <c r="Q287" i="22"/>
  <c r="P287" i="22"/>
  <c r="O287" i="22"/>
  <c r="N287" i="22"/>
  <c r="H287" i="22"/>
  <c r="G313" i="20"/>
  <c r="I313" i="22"/>
  <c r="H313" i="22"/>
  <c r="G313" i="22"/>
  <c r="Q313" i="22"/>
  <c r="P313" i="22"/>
  <c r="O313" i="22"/>
  <c r="N313" i="22"/>
  <c r="M313" i="22"/>
  <c r="L313" i="22"/>
  <c r="K313" i="22"/>
  <c r="J313" i="22"/>
  <c r="F313" i="22"/>
  <c r="R313" i="22"/>
  <c r="G139" i="20"/>
  <c r="G139" i="22"/>
  <c r="J139" i="22"/>
  <c r="I139" i="22"/>
  <c r="H139" i="22"/>
  <c r="F139" i="22"/>
  <c r="R139" i="22"/>
  <c r="P139" i="22"/>
  <c r="O139" i="22"/>
  <c r="N139" i="22"/>
  <c r="M139" i="22"/>
  <c r="L139" i="22"/>
  <c r="K139" i="22"/>
  <c r="Q139" i="22"/>
  <c r="G310" i="20"/>
  <c r="L310" i="22"/>
  <c r="K310" i="22"/>
  <c r="J310" i="22"/>
  <c r="H310" i="22"/>
  <c r="G310" i="22"/>
  <c r="Q310" i="22"/>
  <c r="R310" i="22"/>
  <c r="O310" i="22"/>
  <c r="N310" i="22"/>
  <c r="M310" i="22"/>
  <c r="I310" i="22"/>
  <c r="F310" i="22"/>
  <c r="P310" i="22"/>
  <c r="G298" i="20"/>
  <c r="L298" i="22"/>
  <c r="K298" i="22"/>
  <c r="J298" i="22"/>
  <c r="H298" i="22"/>
  <c r="G298" i="22"/>
  <c r="F298" i="22"/>
  <c r="R298" i="22"/>
  <c r="Q298" i="22"/>
  <c r="P298" i="22"/>
  <c r="O298" i="22"/>
  <c r="N298" i="22"/>
  <c r="M298" i="22"/>
  <c r="I298" i="22"/>
  <c r="G286" i="20"/>
  <c r="K286" i="22"/>
  <c r="M286" i="22"/>
  <c r="L286" i="22"/>
  <c r="J286" i="22"/>
  <c r="I286" i="22"/>
  <c r="G286" i="22"/>
  <c r="F286" i="22"/>
  <c r="R286" i="22"/>
  <c r="Q286" i="22"/>
  <c r="P286" i="22"/>
  <c r="O286" i="22"/>
  <c r="H286" i="22"/>
  <c r="N286" i="22"/>
  <c r="G285" i="20"/>
  <c r="L285" i="22"/>
  <c r="M285" i="22"/>
  <c r="K285" i="22"/>
  <c r="J285" i="22"/>
  <c r="I285" i="22"/>
  <c r="G285" i="22"/>
  <c r="F285" i="22"/>
  <c r="R285" i="22"/>
  <c r="Q285" i="22"/>
  <c r="P285" i="22"/>
  <c r="O285" i="22"/>
  <c r="N285" i="22"/>
  <c r="H285" i="22"/>
  <c r="G143" i="20"/>
  <c r="O143" i="22"/>
  <c r="J143" i="22"/>
  <c r="L143" i="22"/>
  <c r="K143" i="22"/>
  <c r="I143" i="22"/>
  <c r="H143" i="22"/>
  <c r="G143" i="22"/>
  <c r="R143" i="22"/>
  <c r="Q143" i="22"/>
  <c r="N143" i="22"/>
  <c r="M143" i="22"/>
  <c r="P143" i="22"/>
  <c r="F143" i="22"/>
  <c r="G314" i="20"/>
  <c r="O314" i="22"/>
  <c r="I314" i="22"/>
  <c r="H314" i="22"/>
  <c r="G314" i="22"/>
  <c r="F314" i="22"/>
  <c r="R314" i="22"/>
  <c r="Q314" i="22"/>
  <c r="P314" i="22"/>
  <c r="N314" i="22"/>
  <c r="M314" i="22"/>
  <c r="L314" i="22"/>
  <c r="K314" i="22"/>
  <c r="J314" i="22"/>
  <c r="G296" i="20"/>
  <c r="N296" i="22"/>
  <c r="M296" i="22"/>
  <c r="L296" i="22"/>
  <c r="Q296" i="22"/>
  <c r="P296" i="22"/>
  <c r="O296" i="22"/>
  <c r="K296" i="22"/>
  <c r="I296" i="22"/>
  <c r="H296" i="22"/>
  <c r="G296" i="22"/>
  <c r="F296" i="22"/>
  <c r="R296" i="22"/>
  <c r="J296" i="22"/>
  <c r="G289" i="20"/>
  <c r="H289" i="22"/>
  <c r="M289" i="22"/>
  <c r="L289" i="22"/>
  <c r="K289" i="22"/>
  <c r="J289" i="22"/>
  <c r="G289" i="22"/>
  <c r="F289" i="22"/>
  <c r="R289" i="22"/>
  <c r="Q289" i="22"/>
  <c r="P289" i="22"/>
  <c r="O289" i="22"/>
  <c r="N289" i="22"/>
  <c r="I289" i="22"/>
  <c r="G299" i="20"/>
  <c r="K299" i="22"/>
  <c r="J299" i="22"/>
  <c r="I299" i="22"/>
  <c r="G299" i="22"/>
  <c r="N299" i="22"/>
  <c r="M299" i="22"/>
  <c r="L299" i="22"/>
  <c r="H299" i="22"/>
  <c r="R299" i="22"/>
  <c r="Q299" i="22"/>
  <c r="P299" i="22"/>
  <c r="O299" i="22"/>
  <c r="F299" i="22"/>
  <c r="G148" i="20"/>
  <c r="J148" i="22"/>
  <c r="Q148" i="22"/>
  <c r="R148" i="22"/>
  <c r="P148" i="22"/>
  <c r="O148" i="22"/>
  <c r="N148" i="22"/>
  <c r="L148" i="22"/>
  <c r="K148" i="22"/>
  <c r="I148" i="22"/>
  <c r="M148" i="22"/>
  <c r="H148" i="22"/>
  <c r="G148" i="22"/>
  <c r="F148" i="22"/>
  <c r="G136" i="20"/>
  <c r="J136" i="22"/>
  <c r="I136" i="22"/>
  <c r="H136" i="22"/>
  <c r="G136" i="22"/>
  <c r="F136" i="22"/>
  <c r="R136" i="22"/>
  <c r="P136" i="22"/>
  <c r="O136" i="22"/>
  <c r="N136" i="22"/>
  <c r="M136" i="22"/>
  <c r="L136" i="22"/>
  <c r="K136" i="22"/>
  <c r="Q136" i="22"/>
  <c r="G307" i="20"/>
  <c r="O307" i="22"/>
  <c r="N307" i="22"/>
  <c r="M307" i="22"/>
  <c r="K307" i="22"/>
  <c r="J307" i="22"/>
  <c r="R307" i="22"/>
  <c r="Q307" i="22"/>
  <c r="L307" i="22"/>
  <c r="I307" i="22"/>
  <c r="H307" i="22"/>
  <c r="G307" i="22"/>
  <c r="F307" i="22"/>
  <c r="P307" i="22"/>
  <c r="G295" i="20"/>
  <c r="O295" i="22"/>
  <c r="N295" i="22"/>
  <c r="M295" i="22"/>
  <c r="L295" i="22"/>
  <c r="K295" i="22"/>
  <c r="J295" i="22"/>
  <c r="I295" i="22"/>
  <c r="G295" i="22"/>
  <c r="F295" i="22"/>
  <c r="R295" i="22"/>
  <c r="Q295" i="22"/>
  <c r="H295" i="22"/>
  <c r="P295" i="22"/>
  <c r="G283" i="20"/>
  <c r="N283" i="22"/>
  <c r="L283" i="22"/>
  <c r="K283" i="22"/>
  <c r="J283" i="22"/>
  <c r="I283" i="22"/>
  <c r="G283" i="22"/>
  <c r="F283" i="22"/>
  <c r="R283" i="22"/>
  <c r="Q283" i="22"/>
  <c r="P283" i="22"/>
  <c r="O283" i="22"/>
  <c r="M283" i="22"/>
  <c r="H283" i="22"/>
  <c r="G368" i="20"/>
  <c r="I368" i="22"/>
  <c r="O368" i="22"/>
  <c r="N368" i="22"/>
  <c r="M368" i="22"/>
  <c r="L368" i="22"/>
  <c r="K368" i="22"/>
  <c r="J368" i="22"/>
  <c r="G368" i="22"/>
  <c r="F368" i="22"/>
  <c r="R368" i="22"/>
  <c r="Q368" i="22"/>
  <c r="P368" i="22"/>
  <c r="H368" i="22"/>
  <c r="G468" i="20"/>
  <c r="G468" i="22"/>
  <c r="R468" i="22"/>
  <c r="F468" i="22"/>
  <c r="Q468" i="22"/>
  <c r="O468" i="22"/>
  <c r="N468" i="22"/>
  <c r="M468" i="22"/>
  <c r="L468" i="22"/>
  <c r="I468" i="22"/>
  <c r="H468" i="22"/>
  <c r="P468" i="22"/>
  <c r="K468" i="22"/>
  <c r="J468" i="22"/>
  <c r="G290" i="20"/>
  <c r="H290" i="22"/>
  <c r="G290" i="22"/>
  <c r="R290" i="22"/>
  <c r="N290" i="22"/>
  <c r="M290" i="22"/>
  <c r="L290" i="22"/>
  <c r="K290" i="22"/>
  <c r="I290" i="22"/>
  <c r="F290" i="22"/>
  <c r="Q290" i="22"/>
  <c r="P290" i="22"/>
  <c r="O290" i="22"/>
  <c r="J290" i="22"/>
  <c r="G138" i="20"/>
  <c r="H138" i="22"/>
  <c r="J138" i="22"/>
  <c r="I138" i="22"/>
  <c r="G138" i="22"/>
  <c r="F138" i="22"/>
  <c r="R138" i="22"/>
  <c r="P138" i="22"/>
  <c r="O138" i="22"/>
  <c r="N138" i="22"/>
  <c r="Q138" i="22"/>
  <c r="M138" i="22"/>
  <c r="L138" i="22"/>
  <c r="K138" i="22"/>
  <c r="G309" i="20"/>
  <c r="M309" i="22"/>
  <c r="L309" i="22"/>
  <c r="K309" i="22"/>
  <c r="I309" i="22"/>
  <c r="H309" i="22"/>
  <c r="P309" i="22"/>
  <c r="O309" i="22"/>
  <c r="N309" i="22"/>
  <c r="J309" i="22"/>
  <c r="F309" i="22"/>
  <c r="R309" i="22"/>
  <c r="G309" i="22"/>
  <c r="Q309" i="22"/>
  <c r="G297" i="20"/>
  <c r="M297" i="22"/>
  <c r="L297" i="22"/>
  <c r="K297" i="22"/>
  <c r="I297" i="22"/>
  <c r="R297" i="22"/>
  <c r="Q297" i="22"/>
  <c r="O297" i="22"/>
  <c r="N297" i="22"/>
  <c r="J297" i="22"/>
  <c r="H297" i="22"/>
  <c r="G297" i="22"/>
  <c r="F297" i="22"/>
  <c r="P297" i="22"/>
  <c r="G150" i="20"/>
  <c r="H150" i="22"/>
  <c r="R150" i="22"/>
  <c r="F150" i="22"/>
  <c r="O150" i="22"/>
  <c r="J150" i="22"/>
  <c r="I150" i="22"/>
  <c r="G150" i="22"/>
  <c r="Q150" i="22"/>
  <c r="P150" i="22"/>
  <c r="N150" i="22"/>
  <c r="L150" i="22"/>
  <c r="K150" i="22"/>
  <c r="M150" i="22"/>
  <c r="G137" i="20"/>
  <c r="I137" i="22"/>
  <c r="J137" i="22"/>
  <c r="H137" i="22"/>
  <c r="G137" i="22"/>
  <c r="F137" i="22"/>
  <c r="R137" i="22"/>
  <c r="P137" i="22"/>
  <c r="O137" i="22"/>
  <c r="N137" i="22"/>
  <c r="L137" i="22"/>
  <c r="K137" i="22"/>
  <c r="Q137" i="22"/>
  <c r="M137" i="22"/>
  <c r="G308" i="20"/>
  <c r="N308" i="22"/>
  <c r="M308" i="22"/>
  <c r="L308" i="22"/>
  <c r="J308" i="22"/>
  <c r="I308" i="22"/>
  <c r="G308" i="22"/>
  <c r="F308" i="22"/>
  <c r="R308" i="22"/>
  <c r="Q308" i="22"/>
  <c r="P308" i="22"/>
  <c r="O308" i="22"/>
  <c r="K308" i="22"/>
  <c r="H308" i="22"/>
  <c r="G284" i="20"/>
  <c r="M284" i="22"/>
  <c r="L284" i="22"/>
  <c r="K284" i="22"/>
  <c r="J284" i="22"/>
  <c r="I284" i="22"/>
  <c r="G284" i="22"/>
  <c r="F284" i="22"/>
  <c r="R284" i="22"/>
  <c r="Q284" i="22"/>
  <c r="P284" i="22"/>
  <c r="O284" i="22"/>
  <c r="N284" i="22"/>
  <c r="H284" i="22"/>
  <c r="G369" i="20"/>
  <c r="H369" i="22"/>
  <c r="N369" i="22"/>
  <c r="M369" i="22"/>
  <c r="L369" i="22"/>
  <c r="R369" i="22"/>
  <c r="Q369" i="22"/>
  <c r="P369" i="22"/>
  <c r="K369" i="22"/>
  <c r="J369" i="22"/>
  <c r="I369" i="22"/>
  <c r="G369" i="22"/>
  <c r="O369" i="22"/>
  <c r="F369" i="22"/>
  <c r="G147" i="20"/>
  <c r="K147" i="22"/>
  <c r="R147" i="22"/>
  <c r="F147" i="22"/>
  <c r="Q147" i="22"/>
  <c r="P147" i="22"/>
  <c r="O147" i="22"/>
  <c r="N147" i="22"/>
  <c r="M147" i="22"/>
  <c r="J147" i="22"/>
  <c r="I147" i="22"/>
  <c r="H147" i="22"/>
  <c r="L147" i="22"/>
  <c r="G147" i="22"/>
  <c r="G135" i="20"/>
  <c r="K135" i="22"/>
  <c r="I135" i="22"/>
  <c r="H135" i="22"/>
  <c r="G135" i="22"/>
  <c r="F135" i="22"/>
  <c r="R135" i="22"/>
  <c r="P135" i="22"/>
  <c r="O135" i="22"/>
  <c r="N135" i="22"/>
  <c r="Q135" i="22"/>
  <c r="M135" i="22"/>
  <c r="L135" i="22"/>
  <c r="J135" i="22"/>
  <c r="G318" i="20"/>
  <c r="K318" i="22"/>
  <c r="Q318" i="22"/>
  <c r="P318" i="22"/>
  <c r="O318" i="22"/>
  <c r="N318" i="22"/>
  <c r="M318" i="22"/>
  <c r="J318" i="22"/>
  <c r="I318" i="22"/>
  <c r="H318" i="22"/>
  <c r="G318" i="22"/>
  <c r="R318" i="22"/>
  <c r="L318" i="22"/>
  <c r="F318" i="22"/>
  <c r="G306" i="20"/>
  <c r="P306" i="22"/>
  <c r="O306" i="22"/>
  <c r="N306" i="22"/>
  <c r="L306" i="22"/>
  <c r="K306" i="22"/>
  <c r="M306" i="22"/>
  <c r="J306" i="22"/>
  <c r="I306" i="22"/>
  <c r="H306" i="22"/>
  <c r="F306" i="22"/>
  <c r="R306" i="22"/>
  <c r="Q306" i="22"/>
  <c r="G306" i="22"/>
  <c r="G294" i="20"/>
  <c r="P294" i="22"/>
  <c r="O294" i="22"/>
  <c r="N294" i="22"/>
  <c r="J294" i="22"/>
  <c r="I294" i="22"/>
  <c r="H294" i="22"/>
  <c r="G294" i="22"/>
  <c r="R294" i="22"/>
  <c r="Q294" i="22"/>
  <c r="M294" i="22"/>
  <c r="L294" i="22"/>
  <c r="K294" i="22"/>
  <c r="F294" i="22"/>
  <c r="G282" i="20"/>
  <c r="O282" i="22"/>
  <c r="L282" i="22"/>
  <c r="K282" i="22"/>
  <c r="J282" i="22"/>
  <c r="I282" i="22"/>
  <c r="G282" i="22"/>
  <c r="F282" i="22"/>
  <c r="R282" i="22"/>
  <c r="Q282" i="22"/>
  <c r="P282" i="22"/>
  <c r="N282" i="22"/>
  <c r="H282" i="22"/>
  <c r="M282" i="22"/>
  <c r="G367" i="20"/>
  <c r="J367" i="22"/>
  <c r="P367" i="22"/>
  <c r="O367" i="22"/>
  <c r="N367" i="22"/>
  <c r="H367" i="22"/>
  <c r="G367" i="22"/>
  <c r="F367" i="22"/>
  <c r="R367" i="22"/>
  <c r="Q367" i="22"/>
  <c r="L367" i="22"/>
  <c r="K367" i="22"/>
  <c r="I367" i="22"/>
  <c r="M367" i="22"/>
  <c r="G146" i="20"/>
  <c r="L146" i="22"/>
  <c r="G146" i="22"/>
  <c r="P146" i="22"/>
  <c r="O146" i="22"/>
  <c r="N146" i="22"/>
  <c r="M146" i="22"/>
  <c r="K146" i="22"/>
  <c r="I146" i="22"/>
  <c r="H146" i="22"/>
  <c r="F146" i="22"/>
  <c r="R146" i="22"/>
  <c r="Q146" i="22"/>
  <c r="J146" i="22"/>
  <c r="G293" i="20"/>
  <c r="Q293" i="22"/>
  <c r="P293" i="22"/>
  <c r="O293" i="22"/>
  <c r="H293" i="22"/>
  <c r="G293" i="22"/>
  <c r="F293" i="22"/>
  <c r="R293" i="22"/>
  <c r="N293" i="22"/>
  <c r="M293" i="22"/>
  <c r="L293" i="22"/>
  <c r="K293" i="22"/>
  <c r="J293" i="22"/>
  <c r="I293" i="22"/>
  <c r="G467" i="20"/>
  <c r="H467" i="22"/>
  <c r="G467" i="22"/>
  <c r="R467" i="22"/>
  <c r="F467" i="22"/>
  <c r="P467" i="22"/>
  <c r="O467" i="22"/>
  <c r="N467" i="22"/>
  <c r="M467" i="22"/>
  <c r="Q467" i="22"/>
  <c r="L467" i="22"/>
  <c r="K467" i="22"/>
  <c r="J467" i="22"/>
  <c r="I467" i="22"/>
  <c r="G145" i="20"/>
  <c r="M145" i="22"/>
  <c r="H145" i="22"/>
  <c r="O145" i="22"/>
  <c r="N145" i="22"/>
  <c r="L145" i="22"/>
  <c r="K145" i="22"/>
  <c r="J145" i="22"/>
  <c r="G145" i="22"/>
  <c r="F145" i="22"/>
  <c r="R145" i="22"/>
  <c r="Q145" i="22"/>
  <c r="P145" i="22"/>
  <c r="I145" i="22"/>
  <c r="G316" i="20"/>
  <c r="M316" i="22"/>
  <c r="G316" i="22"/>
  <c r="K316" i="22"/>
  <c r="J316" i="22"/>
  <c r="I316" i="22"/>
  <c r="F316" i="22"/>
  <c r="R316" i="22"/>
  <c r="Q316" i="22"/>
  <c r="L316" i="22"/>
  <c r="H316" i="22"/>
  <c r="P316" i="22"/>
  <c r="O316" i="22"/>
  <c r="N316" i="22"/>
  <c r="G304" i="20"/>
  <c r="R304" i="22"/>
  <c r="F304" i="22"/>
  <c r="Q304" i="22"/>
  <c r="P304" i="22"/>
  <c r="N304" i="22"/>
  <c r="O304" i="22"/>
  <c r="L304" i="22"/>
  <c r="K304" i="22"/>
  <c r="J304" i="22"/>
  <c r="I304" i="22"/>
  <c r="H304" i="22"/>
  <c r="G304" i="22"/>
  <c r="M304" i="22"/>
  <c r="G292" i="20"/>
  <c r="R292" i="22"/>
  <c r="F292" i="22"/>
  <c r="Q292" i="22"/>
  <c r="P292" i="22"/>
  <c r="O292" i="22"/>
  <c r="M292" i="22"/>
  <c r="L292" i="22"/>
  <c r="K292" i="22"/>
  <c r="J292" i="22"/>
  <c r="I292" i="22"/>
  <c r="H292" i="22"/>
  <c r="N292" i="22"/>
  <c r="G292" i="22"/>
  <c r="G280" i="20"/>
  <c r="Q280" i="22"/>
  <c r="L280" i="22"/>
  <c r="K280" i="22"/>
  <c r="J280" i="22"/>
  <c r="I280" i="22"/>
  <c r="G280" i="22"/>
  <c r="F280" i="22"/>
  <c r="R280" i="22"/>
  <c r="P280" i="22"/>
  <c r="O280" i="22"/>
  <c r="N280" i="22"/>
  <c r="H280" i="22"/>
  <c r="M280" i="22"/>
  <c r="G362" i="20"/>
  <c r="O362" i="22"/>
  <c r="I362" i="22"/>
  <c r="H362" i="22"/>
  <c r="G362" i="22"/>
  <c r="R362" i="22"/>
  <c r="Q362" i="22"/>
  <c r="P362" i="22"/>
  <c r="M362" i="22"/>
  <c r="L362" i="22"/>
  <c r="K362" i="22"/>
  <c r="J362" i="22"/>
  <c r="N362" i="22"/>
  <c r="F362" i="22"/>
  <c r="G278" i="20"/>
  <c r="G278" i="22"/>
  <c r="L278" i="22"/>
  <c r="K278" i="22"/>
  <c r="J278" i="22"/>
  <c r="I278" i="22"/>
  <c r="F278" i="22"/>
  <c r="R278" i="22"/>
  <c r="Q278" i="22"/>
  <c r="P278" i="22"/>
  <c r="O278" i="22"/>
  <c r="N278" i="22"/>
  <c r="M278" i="22"/>
  <c r="H278" i="22"/>
  <c r="G134" i="20"/>
  <c r="L134" i="22"/>
  <c r="I134" i="22"/>
  <c r="H134" i="22"/>
  <c r="G134" i="22"/>
  <c r="F134" i="22"/>
  <c r="R134" i="22"/>
  <c r="P134" i="22"/>
  <c r="O134" i="22"/>
  <c r="N134" i="22"/>
  <c r="K134" i="22"/>
  <c r="J134" i="22"/>
  <c r="Q134" i="22"/>
  <c r="M134" i="22"/>
  <c r="G317" i="20"/>
  <c r="L317" i="22"/>
  <c r="R317" i="22"/>
  <c r="F317" i="22"/>
  <c r="Q317" i="22"/>
  <c r="M317" i="22"/>
  <c r="K317" i="22"/>
  <c r="J317" i="22"/>
  <c r="H317" i="22"/>
  <c r="G317" i="22"/>
  <c r="P317" i="22"/>
  <c r="O317" i="22"/>
  <c r="N317" i="22"/>
  <c r="I317" i="22"/>
  <c r="G305" i="20"/>
  <c r="Q305" i="22"/>
  <c r="P305" i="22"/>
  <c r="O305" i="22"/>
  <c r="M305" i="22"/>
  <c r="H305" i="22"/>
  <c r="G305" i="22"/>
  <c r="F305" i="22"/>
  <c r="R305" i="22"/>
  <c r="N305" i="22"/>
  <c r="L305" i="22"/>
  <c r="K305" i="22"/>
  <c r="J305" i="22"/>
  <c r="I305" i="22"/>
  <c r="G281" i="20"/>
  <c r="P281" i="22"/>
  <c r="L281" i="22"/>
  <c r="K281" i="22"/>
  <c r="J281" i="22"/>
  <c r="I281" i="22"/>
  <c r="G281" i="22"/>
  <c r="F281" i="22"/>
  <c r="R281" i="22"/>
  <c r="Q281" i="22"/>
  <c r="O281" i="22"/>
  <c r="N281" i="22"/>
  <c r="M281" i="22"/>
  <c r="H281" i="22"/>
  <c r="G366" i="20"/>
  <c r="K366" i="22"/>
  <c r="Q366" i="22"/>
  <c r="P366" i="22"/>
  <c r="O366" i="22"/>
  <c r="N366" i="22"/>
  <c r="M366" i="22"/>
  <c r="L366" i="22"/>
  <c r="J366" i="22"/>
  <c r="H366" i="22"/>
  <c r="G366" i="22"/>
  <c r="R366" i="22"/>
  <c r="I366" i="22"/>
  <c r="F366" i="22"/>
  <c r="G144" i="20"/>
  <c r="N144" i="22"/>
  <c r="I144" i="22"/>
  <c r="M144" i="22"/>
  <c r="L144" i="22"/>
  <c r="K144" i="22"/>
  <c r="J144" i="22"/>
  <c r="H144" i="22"/>
  <c r="F144" i="22"/>
  <c r="R144" i="22"/>
  <c r="Q144" i="22"/>
  <c r="P144" i="22"/>
  <c r="O144" i="22"/>
  <c r="G144" i="22"/>
  <c r="G315" i="20"/>
  <c r="N315" i="22"/>
  <c r="H315" i="22"/>
  <c r="J315" i="22"/>
  <c r="I315" i="22"/>
  <c r="G315" i="22"/>
  <c r="R315" i="22"/>
  <c r="Q315" i="22"/>
  <c r="P315" i="22"/>
  <c r="O315" i="22"/>
  <c r="M315" i="22"/>
  <c r="K315" i="22"/>
  <c r="F315" i="22"/>
  <c r="L315" i="22"/>
  <c r="G303" i="20"/>
  <c r="G303" i="22"/>
  <c r="R303" i="22"/>
  <c r="F303" i="22"/>
  <c r="Q303" i="22"/>
  <c r="O303" i="22"/>
  <c r="N303" i="22"/>
  <c r="M303" i="22"/>
  <c r="L303" i="22"/>
  <c r="K303" i="22"/>
  <c r="I303" i="22"/>
  <c r="H303" i="22"/>
  <c r="J303" i="22"/>
  <c r="P303" i="22"/>
  <c r="G291" i="20"/>
  <c r="G291" i="22"/>
  <c r="R291" i="22"/>
  <c r="F291" i="22"/>
  <c r="Q291" i="22"/>
  <c r="P291" i="22"/>
  <c r="O291" i="22"/>
  <c r="N291" i="22"/>
  <c r="M291" i="22"/>
  <c r="K291" i="22"/>
  <c r="J291" i="22"/>
  <c r="I291" i="22"/>
  <c r="H291" i="22"/>
  <c r="L291" i="22"/>
  <c r="G279" i="20"/>
  <c r="R279" i="22"/>
  <c r="F279" i="22"/>
  <c r="L279" i="22"/>
  <c r="K279" i="22"/>
  <c r="J279" i="22"/>
  <c r="I279" i="22"/>
  <c r="G279" i="22"/>
  <c r="Q279" i="22"/>
  <c r="P279" i="22"/>
  <c r="O279" i="22"/>
  <c r="N279" i="22"/>
  <c r="M279" i="22"/>
  <c r="H279" i="22"/>
  <c r="G361" i="20"/>
  <c r="P361" i="22"/>
  <c r="J361" i="22"/>
  <c r="I361" i="22"/>
  <c r="H361" i="22"/>
  <c r="N361" i="22"/>
  <c r="M361" i="22"/>
  <c r="L361" i="22"/>
  <c r="G361" i="22"/>
  <c r="F361" i="22"/>
  <c r="R361" i="22"/>
  <c r="Q361" i="22"/>
  <c r="O361" i="22"/>
  <c r="K361" i="22"/>
  <c r="F14" i="20"/>
  <c r="F15" i="20"/>
  <c r="N16" i="7"/>
  <c r="F420" i="20"/>
  <c r="F99" i="20"/>
  <c r="F100" i="20"/>
  <c r="F101" i="20"/>
  <c r="F110" i="20"/>
  <c r="G100" i="20" l="1"/>
  <c r="L100" i="22"/>
  <c r="P100" i="22"/>
  <c r="O100" i="22"/>
  <c r="M100" i="22"/>
  <c r="K100" i="22"/>
  <c r="J100" i="22"/>
  <c r="I100" i="22"/>
  <c r="H100" i="22"/>
  <c r="F100" i="22"/>
  <c r="R100" i="22"/>
  <c r="Q100" i="22"/>
  <c r="N100" i="22"/>
  <c r="G100" i="22"/>
  <c r="G99" i="20"/>
  <c r="M99" i="22"/>
  <c r="P99" i="22"/>
  <c r="O99" i="22"/>
  <c r="L99" i="22"/>
  <c r="K99" i="22"/>
  <c r="J99" i="22"/>
  <c r="I99" i="22"/>
  <c r="H99" i="22"/>
  <c r="F99" i="22"/>
  <c r="R99" i="22"/>
  <c r="Q99" i="22"/>
  <c r="N99" i="22"/>
  <c r="G99" i="22"/>
  <c r="G420" i="20"/>
  <c r="H420" i="22"/>
  <c r="G420" i="22"/>
  <c r="R420" i="22"/>
  <c r="F420" i="22"/>
  <c r="Q420" i="22"/>
  <c r="P420" i="22"/>
  <c r="O420" i="22"/>
  <c r="M420" i="22"/>
  <c r="L420" i="22"/>
  <c r="K420" i="22"/>
  <c r="N420" i="22"/>
  <c r="J420" i="22"/>
  <c r="I420" i="22"/>
  <c r="G15" i="20"/>
  <c r="K15" i="22"/>
  <c r="G15" i="22"/>
  <c r="J15" i="22"/>
  <c r="H15" i="22"/>
  <c r="I15" i="22"/>
  <c r="R15" i="22"/>
  <c r="F15" i="22"/>
  <c r="Q15" i="22"/>
  <c r="N15" i="22"/>
  <c r="P15" i="22"/>
  <c r="O15" i="22"/>
  <c r="M15" i="22"/>
  <c r="L15" i="22"/>
  <c r="G110" i="20"/>
  <c r="P110" i="22"/>
  <c r="O110" i="22"/>
  <c r="N110" i="22"/>
  <c r="L110" i="22"/>
  <c r="F110" i="22"/>
  <c r="R110" i="22"/>
  <c r="Q110" i="22"/>
  <c r="M110" i="22"/>
  <c r="K110" i="22"/>
  <c r="J110" i="22"/>
  <c r="I110" i="22"/>
  <c r="H110" i="22"/>
  <c r="G110" i="22"/>
  <c r="G101" i="20"/>
  <c r="K101" i="22"/>
  <c r="P101" i="22"/>
  <c r="O101" i="22"/>
  <c r="M101" i="22"/>
  <c r="L101" i="22"/>
  <c r="J101" i="22"/>
  <c r="I101" i="22"/>
  <c r="H101" i="22"/>
  <c r="F101" i="22"/>
  <c r="R101" i="22"/>
  <c r="Q101" i="22"/>
  <c r="N101" i="22"/>
  <c r="G101" i="22"/>
  <c r="G14" i="20"/>
  <c r="L14" i="22"/>
  <c r="J14" i="22"/>
  <c r="K14" i="22"/>
  <c r="G14" i="22"/>
  <c r="I14" i="22"/>
  <c r="H14" i="22"/>
  <c r="M14" i="22"/>
  <c r="R14" i="22"/>
  <c r="F14" i="22"/>
  <c r="Q14" i="22"/>
  <c r="O14" i="22"/>
  <c r="P14" i="22"/>
  <c r="N14" i="22"/>
  <c r="F26" i="20"/>
  <c r="F24" i="20"/>
  <c r="F23" i="20"/>
  <c r="F22" i="20"/>
  <c r="F19" i="20"/>
  <c r="F18" i="20"/>
  <c r="F17" i="20"/>
  <c r="G23" i="20" l="1"/>
  <c r="M23" i="22"/>
  <c r="P23" i="22"/>
  <c r="O23" i="22"/>
  <c r="N23" i="22"/>
  <c r="L23" i="22"/>
  <c r="J23" i="22"/>
  <c r="K23" i="22"/>
  <c r="I23" i="22"/>
  <c r="G23" i="22"/>
  <c r="Q23" i="22"/>
  <c r="H23" i="22"/>
  <c r="F23" i="22"/>
  <c r="R23" i="22"/>
  <c r="G18" i="20"/>
  <c r="H18" i="22"/>
  <c r="P18" i="22"/>
  <c r="G18" i="22"/>
  <c r="O18" i="22"/>
  <c r="R18" i="22"/>
  <c r="F18" i="22"/>
  <c r="Q18" i="22"/>
  <c r="I18" i="22"/>
  <c r="N18" i="22"/>
  <c r="K18" i="22"/>
  <c r="J18" i="22"/>
  <c r="M18" i="22"/>
  <c r="L18" i="22"/>
  <c r="G19" i="20"/>
  <c r="G19" i="22"/>
  <c r="Q19" i="22"/>
  <c r="R19" i="22"/>
  <c r="F19" i="22"/>
  <c r="N19" i="22"/>
  <c r="P19" i="22"/>
  <c r="O19" i="22"/>
  <c r="M19" i="22"/>
  <c r="K19" i="22"/>
  <c r="L19" i="22"/>
  <c r="I19" i="22"/>
  <c r="H19" i="22"/>
  <c r="J19" i="22"/>
  <c r="G26" i="20"/>
  <c r="J26" i="22"/>
  <c r="I26" i="22"/>
  <c r="R26" i="22"/>
  <c r="Q26" i="22"/>
  <c r="P26" i="22"/>
  <c r="O26" i="22"/>
  <c r="M26" i="22"/>
  <c r="N26" i="22"/>
  <c r="L26" i="22"/>
  <c r="K26" i="22"/>
  <c r="H26" i="22"/>
  <c r="G26" i="22"/>
  <c r="F26" i="22"/>
  <c r="G22" i="20"/>
  <c r="P22" i="22"/>
  <c r="L22" i="22"/>
  <c r="O22" i="22"/>
  <c r="N22" i="22"/>
  <c r="M22" i="22"/>
  <c r="K22" i="22"/>
  <c r="J22" i="22"/>
  <c r="I22" i="22"/>
  <c r="H22" i="22"/>
  <c r="G22" i="22"/>
  <c r="R22" i="22"/>
  <c r="F22" i="22"/>
  <c r="Q22" i="22"/>
  <c r="G24" i="20"/>
  <c r="L24" i="22"/>
  <c r="P24" i="22"/>
  <c r="O24" i="22"/>
  <c r="N24" i="22"/>
  <c r="M24" i="22"/>
  <c r="J24" i="22"/>
  <c r="K24" i="22"/>
  <c r="I24" i="22"/>
  <c r="H24" i="22"/>
  <c r="G24" i="22"/>
  <c r="F24" i="22"/>
  <c r="Q24" i="22"/>
  <c r="R24" i="22"/>
  <c r="G17" i="20"/>
  <c r="I17" i="22"/>
  <c r="G17" i="22"/>
  <c r="H17" i="22"/>
  <c r="R17" i="22"/>
  <c r="F17" i="22"/>
  <c r="P17" i="22"/>
  <c r="Q17" i="22"/>
  <c r="O17" i="22"/>
  <c r="J17" i="22"/>
  <c r="N17" i="22"/>
  <c r="M17" i="22"/>
  <c r="L17" i="22"/>
  <c r="K17" i="22"/>
  <c r="F16" i="20"/>
  <c r="G16" i="20" l="1"/>
  <c r="J16" i="22"/>
  <c r="I16" i="22"/>
  <c r="H16" i="22"/>
  <c r="R16" i="22"/>
  <c r="F16" i="22"/>
  <c r="G16" i="22"/>
  <c r="Q16" i="22"/>
  <c r="P16" i="22"/>
  <c r="N16" i="22"/>
  <c r="L16" i="22"/>
  <c r="O16" i="22"/>
  <c r="M16" i="22"/>
  <c r="K16" i="22"/>
  <c r="F191" i="20"/>
  <c r="G191" i="20" l="1"/>
  <c r="O191" i="22"/>
  <c r="N191" i="22"/>
  <c r="M191" i="22"/>
  <c r="J191" i="22"/>
  <c r="I191" i="22"/>
  <c r="G191" i="22"/>
  <c r="Q191" i="22"/>
  <c r="P191" i="22"/>
  <c r="L191" i="22"/>
  <c r="K191" i="22"/>
  <c r="H191" i="22"/>
  <c r="F191" i="22"/>
  <c r="R191" i="22"/>
  <c r="F494" i="20"/>
  <c r="G494" i="20" l="1"/>
  <c r="Q494" i="22"/>
  <c r="P494" i="22"/>
  <c r="O494" i="22"/>
  <c r="N494" i="22"/>
  <c r="M494" i="22"/>
  <c r="L494" i="22"/>
  <c r="K494" i="22"/>
  <c r="J494" i="22"/>
  <c r="I494" i="22"/>
  <c r="G494" i="22"/>
  <c r="R494" i="22"/>
  <c r="H494" i="22"/>
  <c r="F494" i="22"/>
  <c r="F454" i="20"/>
  <c r="F485" i="20"/>
  <c r="F98" i="20"/>
  <c r="G98" i="20" l="1"/>
  <c r="N98" i="22"/>
  <c r="P98" i="22"/>
  <c r="O98" i="22"/>
  <c r="L98" i="22"/>
  <c r="K98" i="22"/>
  <c r="J98" i="22"/>
  <c r="I98" i="22"/>
  <c r="H98" i="22"/>
  <c r="F98" i="22"/>
  <c r="R98" i="22"/>
  <c r="Q98" i="22"/>
  <c r="M98" i="22"/>
  <c r="G98" i="22"/>
  <c r="G485" i="20"/>
  <c r="N485" i="22"/>
  <c r="M485" i="22"/>
  <c r="L485" i="22"/>
  <c r="K485" i="22"/>
  <c r="J485" i="22"/>
  <c r="I485" i="22"/>
  <c r="H485" i="22"/>
  <c r="G485" i="22"/>
  <c r="R485" i="22"/>
  <c r="F485" i="22"/>
  <c r="Q485" i="22"/>
  <c r="P485" i="22"/>
  <c r="O485" i="22"/>
  <c r="G454" i="20"/>
  <c r="I454" i="22"/>
  <c r="H454" i="22"/>
  <c r="P454" i="22"/>
  <c r="O454" i="22"/>
  <c r="N454" i="22"/>
  <c r="K454" i="22"/>
  <c r="J454" i="22"/>
  <c r="G454" i="22"/>
  <c r="F454" i="22"/>
  <c r="R454" i="22"/>
  <c r="Q454" i="22"/>
  <c r="M454" i="22"/>
  <c r="L454" i="22"/>
  <c r="F516" i="20"/>
  <c r="F445" i="20"/>
  <c r="G432" i="7"/>
  <c r="I432" i="7"/>
  <c r="J432" i="7"/>
  <c r="L432" i="7"/>
  <c r="M432" i="7"/>
  <c r="F427" i="20"/>
  <c r="M381" i="7"/>
  <c r="N381" i="7" s="1"/>
  <c r="L411" i="7"/>
  <c r="L381" i="7" s="1"/>
  <c r="J411" i="7"/>
  <c r="J381" i="7" s="1"/>
  <c r="I411" i="7"/>
  <c r="I381" i="7" s="1"/>
  <c r="G411" i="7"/>
  <c r="G381" i="7" s="1"/>
  <c r="F410" i="20"/>
  <c r="F405" i="20"/>
  <c r="F403" i="20"/>
  <c r="F397" i="20"/>
  <c r="F394" i="20"/>
  <c r="F374" i="20"/>
  <c r="F359" i="20"/>
  <c r="F358" i="20"/>
  <c r="F348" i="20"/>
  <c r="F347" i="20"/>
  <c r="F239" i="20"/>
  <c r="F238" i="20"/>
  <c r="M46" i="7"/>
  <c r="N46" i="7" s="1"/>
  <c r="J46" i="7"/>
  <c r="I46" i="7"/>
  <c r="G46" i="7"/>
  <c r="F133" i="20"/>
  <c r="F129" i="20"/>
  <c r="F128" i="20"/>
  <c r="F127" i="20"/>
  <c r="M43" i="7"/>
  <c r="L43" i="7"/>
  <c r="J43" i="7"/>
  <c r="I43" i="7"/>
  <c r="G43" i="7"/>
  <c r="F37" i="20"/>
  <c r="F32" i="20"/>
  <c r="G129" i="20" l="1"/>
  <c r="Q129" i="22"/>
  <c r="I129" i="22"/>
  <c r="H129" i="22"/>
  <c r="G129" i="22"/>
  <c r="F129" i="22"/>
  <c r="R129" i="22"/>
  <c r="O129" i="22"/>
  <c r="N129" i="22"/>
  <c r="M129" i="22"/>
  <c r="P129" i="22"/>
  <c r="L129" i="22"/>
  <c r="K129" i="22"/>
  <c r="J129" i="22"/>
  <c r="G445" i="20"/>
  <c r="G445" i="22"/>
  <c r="R445" i="22"/>
  <c r="F445" i="22"/>
  <c r="Q445" i="22"/>
  <c r="P445" i="22"/>
  <c r="O445" i="22"/>
  <c r="N445" i="22"/>
  <c r="L445" i="22"/>
  <c r="K445" i="22"/>
  <c r="J445" i="22"/>
  <c r="I445" i="22"/>
  <c r="H445" i="22"/>
  <c r="M445" i="22"/>
  <c r="G403" i="20"/>
  <c r="M403" i="22"/>
  <c r="L403" i="22"/>
  <c r="K403" i="22"/>
  <c r="J403" i="22"/>
  <c r="I403" i="22"/>
  <c r="O403" i="22"/>
  <c r="N403" i="22"/>
  <c r="R403" i="22"/>
  <c r="Q403" i="22"/>
  <c r="P403" i="22"/>
  <c r="G403" i="22"/>
  <c r="F403" i="22"/>
  <c r="H403" i="22"/>
  <c r="G359" i="20"/>
  <c r="R359" i="22"/>
  <c r="F359" i="22"/>
  <c r="L359" i="22"/>
  <c r="K359" i="22"/>
  <c r="J359" i="22"/>
  <c r="P359" i="22"/>
  <c r="O359" i="22"/>
  <c r="N359" i="22"/>
  <c r="M359" i="22"/>
  <c r="H359" i="22"/>
  <c r="G359" i="22"/>
  <c r="Q359" i="22"/>
  <c r="I359" i="22"/>
  <c r="G127" i="20"/>
  <c r="K127" i="22"/>
  <c r="J127" i="22"/>
  <c r="I127" i="22"/>
  <c r="H127" i="22"/>
  <c r="G127" i="22"/>
  <c r="Q127" i="22"/>
  <c r="P127" i="22"/>
  <c r="R127" i="22"/>
  <c r="O127" i="22"/>
  <c r="N127" i="22"/>
  <c r="M127" i="22"/>
  <c r="L127" i="22"/>
  <c r="F127" i="22"/>
  <c r="G405" i="20"/>
  <c r="K405" i="22"/>
  <c r="J405" i="22"/>
  <c r="I405" i="22"/>
  <c r="H405" i="22"/>
  <c r="G405" i="22"/>
  <c r="R405" i="22"/>
  <c r="F405" i="22"/>
  <c r="Q405" i="22"/>
  <c r="P405" i="22"/>
  <c r="O405" i="22"/>
  <c r="N405" i="22"/>
  <c r="M405" i="22"/>
  <c r="L405" i="22"/>
  <c r="G397" i="20"/>
  <c r="G397" i="22"/>
  <c r="Q397" i="22"/>
  <c r="O397" i="22"/>
  <c r="P397" i="22"/>
  <c r="N397" i="22"/>
  <c r="J397" i="22"/>
  <c r="I397" i="22"/>
  <c r="H397" i="22"/>
  <c r="F397" i="22"/>
  <c r="R397" i="22"/>
  <c r="L397" i="22"/>
  <c r="K397" i="22"/>
  <c r="M397" i="22"/>
  <c r="G239" i="20"/>
  <c r="M239" i="22"/>
  <c r="K239" i="22"/>
  <c r="G239" i="22"/>
  <c r="R239" i="22"/>
  <c r="Q239" i="22"/>
  <c r="P239" i="22"/>
  <c r="N239" i="22"/>
  <c r="L239" i="22"/>
  <c r="J239" i="22"/>
  <c r="I239" i="22"/>
  <c r="H239" i="22"/>
  <c r="F239" i="22"/>
  <c r="O239" i="22"/>
  <c r="G347" i="20"/>
  <c r="R347" i="22"/>
  <c r="F347" i="22"/>
  <c r="L347" i="22"/>
  <c r="K347" i="22"/>
  <c r="J347" i="22"/>
  <c r="P347" i="22"/>
  <c r="O347" i="22"/>
  <c r="N347" i="22"/>
  <c r="I347" i="22"/>
  <c r="H347" i="22"/>
  <c r="G347" i="22"/>
  <c r="Q347" i="22"/>
  <c r="M347" i="22"/>
  <c r="G348" i="20"/>
  <c r="Q348" i="22"/>
  <c r="K348" i="22"/>
  <c r="J348" i="22"/>
  <c r="I348" i="22"/>
  <c r="R348" i="22"/>
  <c r="O348" i="22"/>
  <c r="N348" i="22"/>
  <c r="M348" i="22"/>
  <c r="L348" i="22"/>
  <c r="G348" i="22"/>
  <c r="F348" i="22"/>
  <c r="P348" i="22"/>
  <c r="H348" i="22"/>
  <c r="M133" i="22"/>
  <c r="I133" i="22"/>
  <c r="H133" i="22"/>
  <c r="G133" i="22"/>
  <c r="F133" i="22"/>
  <c r="R133" i="22"/>
  <c r="P133" i="22"/>
  <c r="O133" i="22"/>
  <c r="N133" i="22"/>
  <c r="L133" i="22"/>
  <c r="K133" i="22"/>
  <c r="J133" i="22"/>
  <c r="Q133" i="22"/>
  <c r="G374" i="20"/>
  <c r="O374" i="22"/>
  <c r="N374" i="22"/>
  <c r="J374" i="22"/>
  <c r="I374" i="22"/>
  <c r="H374" i="22"/>
  <c r="G374" i="22"/>
  <c r="P374" i="22"/>
  <c r="Q374" i="22"/>
  <c r="M374" i="22"/>
  <c r="L374" i="22"/>
  <c r="K374" i="22"/>
  <c r="R374" i="22"/>
  <c r="F374" i="22"/>
  <c r="Q32" i="22"/>
  <c r="P32" i="22"/>
  <c r="K32" i="22"/>
  <c r="J32" i="22"/>
  <c r="I32" i="22"/>
  <c r="H32" i="22"/>
  <c r="F32" i="22"/>
  <c r="G32" i="22"/>
  <c r="R32" i="22"/>
  <c r="O32" i="22"/>
  <c r="N32" i="22"/>
  <c r="L32" i="22"/>
  <c r="M32" i="22"/>
  <c r="G427" i="20"/>
  <c r="M427" i="22"/>
  <c r="L427" i="22"/>
  <c r="K427" i="22"/>
  <c r="J427" i="22"/>
  <c r="I427" i="22"/>
  <c r="H427" i="22"/>
  <c r="R427" i="22"/>
  <c r="F427" i="22"/>
  <c r="Q427" i="22"/>
  <c r="P427" i="22"/>
  <c r="O427" i="22"/>
  <c r="N427" i="22"/>
  <c r="G427" i="22"/>
  <c r="G128" i="20"/>
  <c r="J128" i="22"/>
  <c r="I128" i="22"/>
  <c r="H128" i="22"/>
  <c r="G128" i="22"/>
  <c r="R128" i="22"/>
  <c r="F128" i="22"/>
  <c r="P128" i="22"/>
  <c r="O128" i="22"/>
  <c r="M128" i="22"/>
  <c r="L128" i="22"/>
  <c r="Q128" i="22"/>
  <c r="N128" i="22"/>
  <c r="K128" i="22"/>
  <c r="G394" i="20"/>
  <c r="R394" i="22"/>
  <c r="F394" i="22"/>
  <c r="I394" i="22"/>
  <c r="H394" i="22"/>
  <c r="P394" i="22"/>
  <c r="O394" i="22"/>
  <c r="N394" i="22"/>
  <c r="M394" i="22"/>
  <c r="L394" i="22"/>
  <c r="K394" i="22"/>
  <c r="J394" i="22"/>
  <c r="G394" i="22"/>
  <c r="Q394" i="22"/>
  <c r="G410" i="20"/>
  <c r="R410" i="22"/>
  <c r="F410" i="22"/>
  <c r="Q410" i="22"/>
  <c r="P410" i="22"/>
  <c r="O410" i="22"/>
  <c r="N410" i="22"/>
  <c r="M410" i="22"/>
  <c r="K410" i="22"/>
  <c r="I410" i="22"/>
  <c r="L410" i="22"/>
  <c r="J410" i="22"/>
  <c r="H410" i="22"/>
  <c r="G410" i="22"/>
  <c r="G516" i="20"/>
  <c r="G516" i="22"/>
  <c r="R516" i="22"/>
  <c r="F516" i="22"/>
  <c r="Q516" i="22"/>
  <c r="P516" i="22"/>
  <c r="O516" i="22"/>
  <c r="N516" i="22"/>
  <c r="M516" i="22"/>
  <c r="L516" i="22"/>
  <c r="K516" i="22"/>
  <c r="J516" i="22"/>
  <c r="I516" i="22"/>
  <c r="H516" i="22"/>
  <c r="G37" i="20"/>
  <c r="Q37" i="22"/>
  <c r="L37" i="22"/>
  <c r="K37" i="22"/>
  <c r="I37" i="22"/>
  <c r="H37" i="22"/>
  <c r="G37" i="22"/>
  <c r="F37" i="22"/>
  <c r="R37" i="22"/>
  <c r="P37" i="22"/>
  <c r="O37" i="22"/>
  <c r="N37" i="22"/>
  <c r="M37" i="22"/>
  <c r="J37" i="22"/>
  <c r="G238" i="20"/>
  <c r="N238" i="22"/>
  <c r="L238" i="22"/>
  <c r="H238" i="22"/>
  <c r="P238" i="22"/>
  <c r="O238" i="22"/>
  <c r="M238" i="22"/>
  <c r="J238" i="22"/>
  <c r="I238" i="22"/>
  <c r="G238" i="22"/>
  <c r="F238" i="22"/>
  <c r="R238" i="22"/>
  <c r="K238" i="22"/>
  <c r="Q238" i="22"/>
  <c r="G358" i="20"/>
  <c r="G358" i="22"/>
  <c r="M358" i="22"/>
  <c r="L358" i="22"/>
  <c r="K358" i="22"/>
  <c r="Q358" i="22"/>
  <c r="P358" i="22"/>
  <c r="O358" i="22"/>
  <c r="J358" i="22"/>
  <c r="I358" i="22"/>
  <c r="H358" i="22"/>
  <c r="F358" i="22"/>
  <c r="N358" i="22"/>
  <c r="R358" i="22"/>
  <c r="G133" i="20"/>
  <c r="G132" i="20"/>
  <c r="J30" i="7"/>
  <c r="M30" i="7"/>
  <c r="N30" i="7" s="1"/>
  <c r="I30" i="7"/>
  <c r="K30" i="7" s="1"/>
  <c r="F44" i="20"/>
  <c r="J430" i="7"/>
  <c r="G430" i="7"/>
  <c r="M430" i="7"/>
  <c r="L430" i="7"/>
  <c r="I430" i="7"/>
  <c r="I427" i="7"/>
  <c r="L427" i="7"/>
  <c r="M427" i="7"/>
  <c r="F531" i="7"/>
  <c r="F41" i="20"/>
  <c r="G44" i="20" l="1"/>
  <c r="M44" i="22"/>
  <c r="H44" i="22"/>
  <c r="G44" i="22"/>
  <c r="R44" i="22"/>
  <c r="Q44" i="22"/>
  <c r="O44" i="22"/>
  <c r="P44" i="22"/>
  <c r="N44" i="22"/>
  <c r="L44" i="22"/>
  <c r="K44" i="22"/>
  <c r="J44" i="22"/>
  <c r="I44" i="22"/>
  <c r="F44" i="22"/>
  <c r="G41" i="20"/>
  <c r="O41" i="22"/>
  <c r="N41" i="22"/>
  <c r="M41" i="22"/>
  <c r="L41" i="22"/>
  <c r="K41" i="22"/>
  <c r="J41" i="22"/>
  <c r="I41" i="22"/>
  <c r="H41" i="22"/>
  <c r="P41" i="22"/>
  <c r="G41" i="22"/>
  <c r="R41" i="22"/>
  <c r="F41" i="22"/>
  <c r="Q41" i="22"/>
  <c r="F428" i="20"/>
  <c r="M203" i="11"/>
  <c r="N203" i="11" s="1"/>
  <c r="G49" i="11"/>
  <c r="D49" i="11"/>
  <c r="K45" i="11"/>
  <c r="N45" i="11" s="1"/>
  <c r="N49" i="11" s="1"/>
  <c r="N44" i="11" s="1"/>
  <c r="E32" i="8"/>
  <c r="E31" i="8"/>
  <c r="E30" i="8"/>
  <c r="O42" i="11"/>
  <c r="E48" i="10"/>
  <c r="G428" i="20" l="1"/>
  <c r="L428" i="22"/>
  <c r="K428" i="22"/>
  <c r="J428" i="22"/>
  <c r="I428" i="22"/>
  <c r="H428" i="22"/>
  <c r="G428" i="22"/>
  <c r="Q428" i="22"/>
  <c r="P428" i="22"/>
  <c r="O428" i="22"/>
  <c r="M428" i="22"/>
  <c r="F428" i="22"/>
  <c r="R428" i="22"/>
  <c r="N428" i="22"/>
  <c r="F28" i="20"/>
  <c r="O45" i="11"/>
  <c r="O49" i="11" s="1"/>
  <c r="O44" i="11" s="1"/>
  <c r="N42" i="11"/>
  <c r="E42" i="10"/>
  <c r="E47" i="10"/>
  <c r="E43" i="10"/>
  <c r="O182" i="3"/>
  <c r="F182" i="3"/>
  <c r="G28" i="20" l="1"/>
  <c r="P28" i="22"/>
  <c r="O28" i="22"/>
  <c r="N28" i="22"/>
  <c r="M28" i="22"/>
  <c r="L28" i="22"/>
  <c r="K28" i="22"/>
  <c r="J28" i="22"/>
  <c r="I28" i="22"/>
  <c r="H28" i="22"/>
  <c r="G28" i="22"/>
  <c r="Q28" i="22"/>
  <c r="R28" i="22"/>
  <c r="F28" i="22"/>
  <c r="F433" i="20"/>
  <c r="F402" i="20"/>
  <c r="F360" i="20"/>
  <c r="F357" i="20"/>
  <c r="F356" i="20"/>
  <c r="F349" i="20"/>
  <c r="F226" i="20"/>
  <c r="F225" i="20"/>
  <c r="F224" i="20"/>
  <c r="F190" i="20"/>
  <c r="F189" i="20"/>
  <c r="F188" i="20"/>
  <c r="F187" i="20"/>
  <c r="F186" i="20"/>
  <c r="F185" i="20"/>
  <c r="F184" i="20"/>
  <c r="F183" i="20"/>
  <c r="F182" i="20"/>
  <c r="F181" i="20"/>
  <c r="F180" i="20"/>
  <c r="F179" i="20"/>
  <c r="F178" i="20"/>
  <c r="F177" i="20"/>
  <c r="F132" i="20"/>
  <c r="G360" i="20" l="1"/>
  <c r="Q360" i="22"/>
  <c r="K360" i="22"/>
  <c r="J360" i="22"/>
  <c r="I360" i="22"/>
  <c r="H360" i="22"/>
  <c r="G360" i="22"/>
  <c r="F360" i="22"/>
  <c r="R360" i="22"/>
  <c r="P360" i="22"/>
  <c r="N360" i="22"/>
  <c r="M360" i="22"/>
  <c r="O360" i="22"/>
  <c r="L360" i="22"/>
  <c r="G189" i="20"/>
  <c r="Q189" i="22"/>
  <c r="P189" i="22"/>
  <c r="O189" i="22"/>
  <c r="L189" i="22"/>
  <c r="K189" i="22"/>
  <c r="I189" i="22"/>
  <c r="G189" i="22"/>
  <c r="M189" i="22"/>
  <c r="J189" i="22"/>
  <c r="H189" i="22"/>
  <c r="F189" i="22"/>
  <c r="R189" i="22"/>
  <c r="N189" i="22"/>
  <c r="G226" i="20"/>
  <c r="N226" i="22"/>
  <c r="L226" i="22"/>
  <c r="H226" i="22"/>
  <c r="K226" i="22"/>
  <c r="J226" i="22"/>
  <c r="I226" i="22"/>
  <c r="F226" i="22"/>
  <c r="R226" i="22"/>
  <c r="Q226" i="22"/>
  <c r="P226" i="22"/>
  <c r="O226" i="22"/>
  <c r="M226" i="22"/>
  <c r="G226" i="22"/>
  <c r="G182" i="20"/>
  <c r="L182" i="22"/>
  <c r="J182" i="22"/>
  <c r="G182" i="22"/>
  <c r="R182" i="22"/>
  <c r="F182" i="22"/>
  <c r="P182" i="22"/>
  <c r="N182" i="22"/>
  <c r="Q182" i="22"/>
  <c r="O182" i="22"/>
  <c r="M182" i="22"/>
  <c r="I182" i="22"/>
  <c r="H182" i="22"/>
  <c r="K182" i="22"/>
  <c r="G402" i="20"/>
  <c r="N402" i="22"/>
  <c r="M402" i="22"/>
  <c r="L402" i="22"/>
  <c r="K402" i="22"/>
  <c r="J402" i="22"/>
  <c r="F402" i="22"/>
  <c r="R402" i="22"/>
  <c r="Q402" i="22"/>
  <c r="P402" i="22"/>
  <c r="O402" i="22"/>
  <c r="I402" i="22"/>
  <c r="H402" i="22"/>
  <c r="G402" i="22"/>
  <c r="G180" i="20"/>
  <c r="N180" i="22"/>
  <c r="L180" i="22"/>
  <c r="I180" i="22"/>
  <c r="H180" i="22"/>
  <c r="R180" i="22"/>
  <c r="F180" i="22"/>
  <c r="P180" i="22"/>
  <c r="Q180" i="22"/>
  <c r="O180" i="22"/>
  <c r="K180" i="22"/>
  <c r="J180" i="22"/>
  <c r="G180" i="22"/>
  <c r="M180" i="22"/>
  <c r="G188" i="20"/>
  <c r="R188" i="22"/>
  <c r="F188" i="22"/>
  <c r="Q188" i="22"/>
  <c r="P188" i="22"/>
  <c r="M188" i="22"/>
  <c r="L188" i="22"/>
  <c r="J188" i="22"/>
  <c r="H188" i="22"/>
  <c r="O188" i="22"/>
  <c r="K188" i="22"/>
  <c r="I188" i="22"/>
  <c r="G188" i="22"/>
  <c r="N188" i="22"/>
  <c r="G185" i="20"/>
  <c r="I185" i="22"/>
  <c r="H185" i="22"/>
  <c r="G185" i="22"/>
  <c r="P185" i="22"/>
  <c r="O185" i="22"/>
  <c r="M185" i="22"/>
  <c r="K185" i="22"/>
  <c r="F185" i="22"/>
  <c r="R185" i="22"/>
  <c r="Q185" i="22"/>
  <c r="N185" i="22"/>
  <c r="L185" i="22"/>
  <c r="J185" i="22"/>
  <c r="G184" i="20"/>
  <c r="J184" i="22"/>
  <c r="H184" i="22"/>
  <c r="Q184" i="22"/>
  <c r="P184" i="22"/>
  <c r="N184" i="22"/>
  <c r="L184" i="22"/>
  <c r="R184" i="22"/>
  <c r="O184" i="22"/>
  <c r="M184" i="22"/>
  <c r="K184" i="22"/>
  <c r="G184" i="22"/>
  <c r="F184" i="22"/>
  <c r="I184" i="22"/>
  <c r="G225" i="20"/>
  <c r="O225" i="22"/>
  <c r="M225" i="22"/>
  <c r="I225" i="22"/>
  <c r="H225" i="22"/>
  <c r="G225" i="22"/>
  <c r="F225" i="22"/>
  <c r="R225" i="22"/>
  <c r="Q225" i="22"/>
  <c r="P225" i="22"/>
  <c r="N225" i="22"/>
  <c r="L225" i="22"/>
  <c r="K225" i="22"/>
  <c r="J225" i="22"/>
  <c r="G190" i="20"/>
  <c r="P190" i="22"/>
  <c r="O190" i="22"/>
  <c r="N190" i="22"/>
  <c r="K190" i="22"/>
  <c r="J190" i="22"/>
  <c r="H190" i="22"/>
  <c r="R190" i="22"/>
  <c r="F190" i="22"/>
  <c r="M190" i="22"/>
  <c r="L190" i="22"/>
  <c r="I190" i="22"/>
  <c r="G190" i="22"/>
  <c r="Q190" i="22"/>
  <c r="N132" i="22"/>
  <c r="I132" i="22"/>
  <c r="H132" i="22"/>
  <c r="G132" i="22"/>
  <c r="F132" i="22"/>
  <c r="R132" i="22"/>
  <c r="P132" i="22"/>
  <c r="O132" i="22"/>
  <c r="M132" i="22"/>
  <c r="Q132" i="22"/>
  <c r="L132" i="22"/>
  <c r="K132" i="22"/>
  <c r="J132" i="22"/>
  <c r="G177" i="20"/>
  <c r="Q177" i="22"/>
  <c r="O177" i="22"/>
  <c r="L177" i="22"/>
  <c r="K177" i="22"/>
  <c r="I177" i="22"/>
  <c r="G177" i="22"/>
  <c r="N177" i="22"/>
  <c r="M177" i="22"/>
  <c r="J177" i="22"/>
  <c r="H177" i="22"/>
  <c r="F177" i="22"/>
  <c r="R177" i="22"/>
  <c r="P177" i="22"/>
  <c r="G178" i="20"/>
  <c r="P178" i="22"/>
  <c r="N178" i="22"/>
  <c r="K178" i="22"/>
  <c r="J178" i="22"/>
  <c r="H178" i="22"/>
  <c r="R178" i="22"/>
  <c r="F178" i="22"/>
  <c r="Q178" i="22"/>
  <c r="M178" i="22"/>
  <c r="L178" i="22"/>
  <c r="I178" i="22"/>
  <c r="G178" i="22"/>
  <c r="O178" i="22"/>
  <c r="G349" i="20"/>
  <c r="P349" i="22"/>
  <c r="J349" i="22"/>
  <c r="I349" i="22"/>
  <c r="H349" i="22"/>
  <c r="G349" i="22"/>
  <c r="F349" i="22"/>
  <c r="R349" i="22"/>
  <c r="Q349" i="22"/>
  <c r="O349" i="22"/>
  <c r="M349" i="22"/>
  <c r="N349" i="22"/>
  <c r="L349" i="22"/>
  <c r="K349" i="22"/>
  <c r="G179" i="20"/>
  <c r="O179" i="22"/>
  <c r="M179" i="22"/>
  <c r="J179" i="22"/>
  <c r="I179" i="22"/>
  <c r="G179" i="22"/>
  <c r="Q179" i="22"/>
  <c r="L179" i="22"/>
  <c r="K179" i="22"/>
  <c r="H179" i="22"/>
  <c r="F179" i="22"/>
  <c r="R179" i="22"/>
  <c r="P179" i="22"/>
  <c r="N179" i="22"/>
  <c r="G433" i="22"/>
  <c r="R433" i="22"/>
  <c r="F433" i="22"/>
  <c r="Q433" i="22"/>
  <c r="P433" i="22"/>
  <c r="O433" i="22"/>
  <c r="N433" i="22"/>
  <c r="L433" i="22"/>
  <c r="K433" i="22"/>
  <c r="J433" i="22"/>
  <c r="M433" i="22"/>
  <c r="I433" i="22"/>
  <c r="H433" i="22"/>
  <c r="G357" i="20"/>
  <c r="H357" i="22"/>
  <c r="N357" i="22"/>
  <c r="M357" i="22"/>
  <c r="L357" i="22"/>
  <c r="K357" i="22"/>
  <c r="J357" i="22"/>
  <c r="I357" i="22"/>
  <c r="F357" i="22"/>
  <c r="Q357" i="22"/>
  <c r="P357" i="22"/>
  <c r="R357" i="22"/>
  <c r="O357" i="22"/>
  <c r="G357" i="22"/>
  <c r="G224" i="20"/>
  <c r="P224" i="22"/>
  <c r="N224" i="22"/>
  <c r="J224" i="22"/>
  <c r="F224" i="22"/>
  <c r="Q224" i="22"/>
  <c r="O224" i="22"/>
  <c r="M224" i="22"/>
  <c r="L224" i="22"/>
  <c r="K224" i="22"/>
  <c r="I224" i="22"/>
  <c r="H224" i="22"/>
  <c r="R224" i="22"/>
  <c r="G224" i="22"/>
  <c r="G181" i="20"/>
  <c r="M181" i="22"/>
  <c r="K181" i="22"/>
  <c r="H181" i="22"/>
  <c r="G181" i="22"/>
  <c r="Q181" i="22"/>
  <c r="O181" i="22"/>
  <c r="J181" i="22"/>
  <c r="I181" i="22"/>
  <c r="F181" i="22"/>
  <c r="R181" i="22"/>
  <c r="P181" i="22"/>
  <c r="N181" i="22"/>
  <c r="L181" i="22"/>
  <c r="G186" i="20"/>
  <c r="H186" i="22"/>
  <c r="G186" i="22"/>
  <c r="R186" i="22"/>
  <c r="F186" i="22"/>
  <c r="O186" i="22"/>
  <c r="N186" i="22"/>
  <c r="L186" i="22"/>
  <c r="J186" i="22"/>
  <c r="Q186" i="22"/>
  <c r="P186" i="22"/>
  <c r="M186" i="22"/>
  <c r="I186" i="22"/>
  <c r="K186" i="22"/>
  <c r="G183" i="20"/>
  <c r="K183" i="22"/>
  <c r="I183" i="22"/>
  <c r="R183" i="22"/>
  <c r="F183" i="22"/>
  <c r="Q183" i="22"/>
  <c r="O183" i="22"/>
  <c r="M183" i="22"/>
  <c r="H183" i="22"/>
  <c r="G183" i="22"/>
  <c r="P183" i="22"/>
  <c r="N183" i="22"/>
  <c r="L183" i="22"/>
  <c r="J183" i="22"/>
  <c r="G187" i="20"/>
  <c r="G187" i="22"/>
  <c r="R187" i="22"/>
  <c r="F187" i="22"/>
  <c r="Q187" i="22"/>
  <c r="N187" i="22"/>
  <c r="M187" i="22"/>
  <c r="K187" i="22"/>
  <c r="I187" i="22"/>
  <c r="J187" i="22"/>
  <c r="H187" i="22"/>
  <c r="P187" i="22"/>
  <c r="O187" i="22"/>
  <c r="L187" i="22"/>
  <c r="G356" i="20"/>
  <c r="I356" i="22"/>
  <c r="O356" i="22"/>
  <c r="N356" i="22"/>
  <c r="M356" i="22"/>
  <c r="G356" i="22"/>
  <c r="F356" i="22"/>
  <c r="R356" i="22"/>
  <c r="Q356" i="22"/>
  <c r="P356" i="22"/>
  <c r="K356" i="22"/>
  <c r="J356" i="22"/>
  <c r="H356" i="22"/>
  <c r="L356" i="22"/>
  <c r="F130" i="20"/>
  <c r="F131" i="20"/>
  <c r="Q29" i="16"/>
  <c r="Q27" i="16"/>
  <c r="Q25" i="16"/>
  <c r="Q23" i="16"/>
  <c r="Q15" i="16"/>
  <c r="P14" i="16"/>
  <c r="L14" i="16"/>
  <c r="K14" i="16"/>
  <c r="J14" i="16"/>
  <c r="I14" i="16"/>
  <c r="H14" i="16"/>
  <c r="E29" i="16"/>
  <c r="E27" i="16"/>
  <c r="E25" i="16"/>
  <c r="E23" i="16"/>
  <c r="E21" i="16"/>
  <c r="E19" i="16"/>
  <c r="D14" i="16"/>
  <c r="C14" i="16"/>
  <c r="E14" i="16" s="1"/>
  <c r="G131" i="20" l="1"/>
  <c r="O131" i="22"/>
  <c r="I131" i="22"/>
  <c r="H131" i="22"/>
  <c r="G131" i="22"/>
  <c r="F131" i="22"/>
  <c r="R131" i="22"/>
  <c r="P131" i="22"/>
  <c r="N131" i="22"/>
  <c r="M131" i="22"/>
  <c r="K131" i="22"/>
  <c r="J131" i="22"/>
  <c r="Q131" i="22"/>
  <c r="L131" i="22"/>
  <c r="G130" i="20"/>
  <c r="P130" i="22"/>
  <c r="I130" i="22"/>
  <c r="H130" i="22"/>
  <c r="G130" i="22"/>
  <c r="F130" i="22"/>
  <c r="R130" i="22"/>
  <c r="O130" i="22"/>
  <c r="N130" i="22"/>
  <c r="M130" i="22"/>
  <c r="L130" i="22"/>
  <c r="K130" i="22"/>
  <c r="J130" i="22"/>
  <c r="Q130" i="22"/>
  <c r="Q14" i="16"/>
  <c r="G29" i="11"/>
  <c r="O28" i="11"/>
  <c r="H41" i="10"/>
  <c r="G41" i="10"/>
  <c r="N28" i="11" l="1"/>
  <c r="E45" i="10"/>
  <c r="F126" i="20" l="1"/>
  <c r="G126" i="20" l="1"/>
  <c r="L126" i="22"/>
  <c r="K126" i="22"/>
  <c r="J126" i="22"/>
  <c r="I126" i="22"/>
  <c r="H126" i="22"/>
  <c r="R126" i="22"/>
  <c r="F126" i="22"/>
  <c r="Q126" i="22"/>
  <c r="M126" i="22"/>
  <c r="G126" i="22"/>
  <c r="P126" i="22"/>
  <c r="O126" i="22"/>
  <c r="N126" i="22"/>
  <c r="M40" i="11"/>
  <c r="O40" i="11"/>
  <c r="O39" i="11"/>
  <c r="O41" i="11"/>
  <c r="G36" i="11"/>
  <c r="D36" i="11"/>
  <c r="O34" i="11"/>
  <c r="O21" i="11"/>
  <c r="O23" i="11" s="1"/>
  <c r="O20" i="11" s="1"/>
  <c r="O17" i="11" s="1"/>
  <c r="G206" i="11"/>
  <c r="D206" i="11"/>
  <c r="M205" i="11"/>
  <c r="N205" i="11" s="1"/>
  <c r="F205" i="11"/>
  <c r="M204" i="11"/>
  <c r="N204" i="11" s="1"/>
  <c r="F204" i="11"/>
  <c r="M198" i="11"/>
  <c r="N198" i="11" s="1"/>
  <c r="G196" i="11"/>
  <c r="D196" i="11"/>
  <c r="M195" i="11"/>
  <c r="K195" i="11"/>
  <c r="O195" i="11" s="1"/>
  <c r="M194" i="11"/>
  <c r="K194" i="11"/>
  <c r="O194" i="11" s="1"/>
  <c r="M193" i="11"/>
  <c r="K193" i="11"/>
  <c r="O193" i="11" s="1"/>
  <c r="M192" i="11"/>
  <c r="M174" i="11"/>
  <c r="K174" i="11"/>
  <c r="O174" i="11" s="1"/>
  <c r="G173" i="11"/>
  <c r="D173" i="11"/>
  <c r="M172" i="11"/>
  <c r="K172" i="11"/>
  <c r="O172" i="11" s="1"/>
  <c r="M171" i="11"/>
  <c r="K171" i="11"/>
  <c r="O171" i="11" s="1"/>
  <c r="M170" i="11"/>
  <c r="K170" i="11"/>
  <c r="O170" i="11" s="1"/>
  <c r="M169" i="11"/>
  <c r="K169" i="11"/>
  <c r="O169" i="11" s="1"/>
  <c r="M168" i="11"/>
  <c r="N168" i="11" s="1"/>
  <c r="F173" i="11"/>
  <c r="F120" i="11" s="1"/>
  <c r="F61" i="11" s="1"/>
  <c r="M146" i="11"/>
  <c r="K146" i="11"/>
  <c r="G145" i="11"/>
  <c r="D145" i="11"/>
  <c r="M144" i="11"/>
  <c r="M143" i="11"/>
  <c r="M142" i="11"/>
  <c r="M141" i="11"/>
  <c r="M140" i="11"/>
  <c r="N140" i="11" s="1"/>
  <c r="M121" i="11"/>
  <c r="G119" i="11"/>
  <c r="D119" i="11"/>
  <c r="M118" i="11"/>
  <c r="K118" i="11"/>
  <c r="M117" i="11"/>
  <c r="K117" i="11"/>
  <c r="M116" i="11"/>
  <c r="K116" i="11"/>
  <c r="M115" i="11"/>
  <c r="K115" i="11"/>
  <c r="M114" i="11"/>
  <c r="N114" i="11" s="1"/>
  <c r="M100" i="11"/>
  <c r="K100" i="11"/>
  <c r="G99" i="11"/>
  <c r="D99" i="11"/>
  <c r="M98" i="11"/>
  <c r="K98" i="11"/>
  <c r="M97" i="11"/>
  <c r="K97" i="11"/>
  <c r="M96" i="11"/>
  <c r="K96" i="11"/>
  <c r="M95" i="11"/>
  <c r="K95" i="11"/>
  <c r="M94" i="11"/>
  <c r="N94" i="11" s="1"/>
  <c r="M82" i="11"/>
  <c r="K82" i="11"/>
  <c r="G81" i="11"/>
  <c r="K63" i="11"/>
  <c r="G60" i="11"/>
  <c r="D60" i="11"/>
  <c r="K59" i="11"/>
  <c r="I60" i="11"/>
  <c r="I58" i="11" s="1"/>
  <c r="G57" i="11"/>
  <c r="D57" i="11"/>
  <c r="K56" i="11"/>
  <c r="G55" i="11"/>
  <c r="D55" i="11"/>
  <c r="K54" i="11"/>
  <c r="K53" i="11"/>
  <c r="K52" i="11"/>
  <c r="G43" i="11"/>
  <c r="D43" i="11"/>
  <c r="G32" i="11"/>
  <c r="D32" i="11"/>
  <c r="M103" i="3"/>
  <c r="M101" i="3"/>
  <c r="M80" i="3"/>
  <c r="M47" i="3"/>
  <c r="M27" i="3"/>
  <c r="N27" i="3" s="1"/>
  <c r="M26" i="3"/>
  <c r="N26" i="3" s="1"/>
  <c r="M23" i="3"/>
  <c r="M20" i="3"/>
  <c r="N20" i="3" s="1"/>
  <c r="N21" i="3" s="1"/>
  <c r="N17" i="3" s="1"/>
  <c r="G185" i="3"/>
  <c r="G178" i="3"/>
  <c r="G160" i="3"/>
  <c r="G143" i="3"/>
  <c r="G124" i="3"/>
  <c r="G102" i="3"/>
  <c r="G79" i="3"/>
  <c r="G46" i="3"/>
  <c r="G28" i="3"/>
  <c r="D185" i="3"/>
  <c r="D178" i="3"/>
  <c r="D160" i="3"/>
  <c r="D143" i="3"/>
  <c r="D102" i="3"/>
  <c r="D79" i="3"/>
  <c r="D28" i="3"/>
  <c r="D24" i="3"/>
  <c r="O183" i="3"/>
  <c r="O181" i="3"/>
  <c r="O180" i="3"/>
  <c r="K177" i="3"/>
  <c r="K174" i="3"/>
  <c r="K175" i="3"/>
  <c r="K176" i="3"/>
  <c r="K144" i="3"/>
  <c r="K142" i="3"/>
  <c r="K138" i="3"/>
  <c r="K139" i="3"/>
  <c r="K140" i="3"/>
  <c r="K141" i="3"/>
  <c r="K126" i="3"/>
  <c r="K103" i="3"/>
  <c r="K101" i="3"/>
  <c r="K80" i="3"/>
  <c r="K56" i="3"/>
  <c r="K47" i="3"/>
  <c r="K45" i="3"/>
  <c r="K44" i="3"/>
  <c r="K43" i="3"/>
  <c r="O43" i="3" s="1"/>
  <c r="K39" i="3"/>
  <c r="K30" i="3"/>
  <c r="K23" i="3"/>
  <c r="F184" i="3"/>
  <c r="F183" i="3"/>
  <c r="F181" i="3"/>
  <c r="F180" i="3"/>
  <c r="I177" i="3"/>
  <c r="I175" i="3"/>
  <c r="I176" i="3"/>
  <c r="I79" i="3"/>
  <c r="I45" i="3"/>
  <c r="I44" i="3"/>
  <c r="I43" i="3"/>
  <c r="F177" i="3"/>
  <c r="F176" i="3"/>
  <c r="F175" i="3"/>
  <c r="F174" i="3"/>
  <c r="F43" i="3"/>
  <c r="F144" i="3"/>
  <c r="F160" i="3" s="1"/>
  <c r="F142" i="3"/>
  <c r="F138" i="3"/>
  <c r="F139" i="3"/>
  <c r="F140" i="3"/>
  <c r="F141" i="3"/>
  <c r="F137" i="3"/>
  <c r="F126" i="3"/>
  <c r="F103" i="3"/>
  <c r="F124" i="3" s="1"/>
  <c r="F101" i="3"/>
  <c r="F80" i="3"/>
  <c r="F56" i="3"/>
  <c r="F50" i="3"/>
  <c r="F53" i="3" s="1"/>
  <c r="F49" i="3" s="1"/>
  <c r="F45" i="3"/>
  <c r="F44" i="3"/>
  <c r="F39" i="3"/>
  <c r="F32" i="3"/>
  <c r="F31" i="3"/>
  <c r="F30" i="3"/>
  <c r="F27" i="3"/>
  <c r="F23" i="3"/>
  <c r="F24" i="3" s="1"/>
  <c r="F22" i="3" s="1"/>
  <c r="F20" i="3"/>
  <c r="F21" i="3" s="1"/>
  <c r="F17" i="3" s="1"/>
  <c r="F40" i="3" l="1"/>
  <c r="F29" i="3" s="1"/>
  <c r="N206" i="11"/>
  <c r="O53" i="11"/>
  <c r="N53" i="11"/>
  <c r="O56" i="11"/>
  <c r="O57" i="11" s="1"/>
  <c r="N56" i="11"/>
  <c r="N57" i="11" s="1"/>
  <c r="O59" i="11"/>
  <c r="O60" i="11" s="1"/>
  <c r="O58" i="11" s="1"/>
  <c r="N59" i="11"/>
  <c r="N60" i="11" s="1"/>
  <c r="N58" i="11" s="1"/>
  <c r="N118" i="11"/>
  <c r="O118" i="11"/>
  <c r="O146" i="11"/>
  <c r="O173" i="11" s="1"/>
  <c r="O54" i="11"/>
  <c r="N54" i="11"/>
  <c r="K99" i="11"/>
  <c r="N82" i="11"/>
  <c r="O82" i="11"/>
  <c r="O196" i="11"/>
  <c r="O52" i="11"/>
  <c r="N52" i="11"/>
  <c r="O63" i="11"/>
  <c r="O81" i="11" s="1"/>
  <c r="N63" i="11"/>
  <c r="N81" i="11" s="1"/>
  <c r="O98" i="11"/>
  <c r="N98" i="11"/>
  <c r="O100" i="11"/>
  <c r="N100" i="11"/>
  <c r="O115" i="11"/>
  <c r="N115" i="11"/>
  <c r="O117" i="11"/>
  <c r="N117" i="11"/>
  <c r="O116" i="11"/>
  <c r="N116" i="11"/>
  <c r="O97" i="11"/>
  <c r="N97" i="11"/>
  <c r="O96" i="11"/>
  <c r="N96" i="11"/>
  <c r="O95" i="11"/>
  <c r="N95" i="11"/>
  <c r="F28" i="3"/>
  <c r="F25" i="3" s="1"/>
  <c r="I178" i="3"/>
  <c r="N47" i="3"/>
  <c r="N48" i="3" s="1"/>
  <c r="F185" i="3"/>
  <c r="F179" i="3" s="1"/>
  <c r="N28" i="3"/>
  <c r="N25" i="3" s="1"/>
  <c r="O126" i="3"/>
  <c r="N126" i="3"/>
  <c r="O39" i="3"/>
  <c r="N39" i="3"/>
  <c r="N45" i="3"/>
  <c r="O45" i="3"/>
  <c r="O141" i="3"/>
  <c r="N141" i="3"/>
  <c r="O47" i="3"/>
  <c r="O48" i="3" s="1"/>
  <c r="O140" i="3"/>
  <c r="N140" i="3"/>
  <c r="N172" i="3"/>
  <c r="O176" i="3"/>
  <c r="N176" i="3"/>
  <c r="F143" i="3"/>
  <c r="N101" i="3"/>
  <c r="O101" i="3"/>
  <c r="N138" i="3"/>
  <c r="O138" i="3"/>
  <c r="N175" i="3"/>
  <c r="O175" i="3"/>
  <c r="O30" i="3"/>
  <c r="N30" i="3"/>
  <c r="F102" i="3"/>
  <c r="N103" i="3"/>
  <c r="O142" i="3"/>
  <c r="N142" i="3"/>
  <c r="N174" i="3"/>
  <c r="O174" i="3"/>
  <c r="F46" i="3"/>
  <c r="F42" i="3" s="1"/>
  <c r="F41" i="3" s="1"/>
  <c r="O144" i="3"/>
  <c r="N144" i="3"/>
  <c r="N173" i="3"/>
  <c r="O173" i="3"/>
  <c r="O139" i="3"/>
  <c r="N139" i="3"/>
  <c r="F178" i="3"/>
  <c r="O177" i="3"/>
  <c r="N177" i="3"/>
  <c r="N80" i="3"/>
  <c r="O80" i="3"/>
  <c r="N44" i="3"/>
  <c r="O44" i="3"/>
  <c r="K79" i="3"/>
  <c r="N56" i="3"/>
  <c r="O56" i="3"/>
  <c r="F79" i="3"/>
  <c r="N23" i="3"/>
  <c r="N24" i="3" s="1"/>
  <c r="N22" i="3" s="1"/>
  <c r="K24" i="3"/>
  <c r="O23" i="3"/>
  <c r="O24" i="3" s="1"/>
  <c r="O22" i="3" s="1"/>
  <c r="O16" i="3" s="1"/>
  <c r="F206" i="11"/>
  <c r="F197" i="11" s="1"/>
  <c r="K57" i="11"/>
  <c r="K48" i="3"/>
  <c r="I29" i="11"/>
  <c r="I26" i="11" s="1"/>
  <c r="I25" i="11" s="1"/>
  <c r="K49" i="11"/>
  <c r="N141" i="11"/>
  <c r="I185" i="3"/>
  <c r="I179" i="3" s="1"/>
  <c r="K160" i="3"/>
  <c r="K40" i="3"/>
  <c r="I46" i="3"/>
  <c r="I42" i="3" s="1"/>
  <c r="I41" i="3" s="1"/>
  <c r="K102" i="3"/>
  <c r="N146" i="11"/>
  <c r="N174" i="11"/>
  <c r="N193" i="11"/>
  <c r="N27" i="11"/>
  <c r="N29" i="11" s="1"/>
  <c r="N26" i="11" s="1"/>
  <c r="I51" i="11"/>
  <c r="I50" i="11" s="1"/>
  <c r="O27" i="11"/>
  <c r="O29" i="11" s="1"/>
  <c r="O26" i="11" s="1"/>
  <c r="N40" i="11"/>
  <c r="N39" i="11"/>
  <c r="N41" i="11"/>
  <c r="O35" i="11"/>
  <c r="O36" i="11" s="1"/>
  <c r="O33" i="11" s="1"/>
  <c r="N169" i="11"/>
  <c r="N171" i="11"/>
  <c r="K60" i="11"/>
  <c r="K119" i="11"/>
  <c r="N170" i="11"/>
  <c r="F44" i="11"/>
  <c r="K173" i="11"/>
  <c r="K81" i="11"/>
  <c r="K55" i="11"/>
  <c r="N144" i="11"/>
  <c r="N192" i="11"/>
  <c r="K196" i="11"/>
  <c r="O38" i="11"/>
  <c r="O43" i="11" s="1"/>
  <c r="O37" i="11" s="1"/>
  <c r="N172" i="11"/>
  <c r="N38" i="11"/>
  <c r="N143" i="11"/>
  <c r="N195" i="11"/>
  <c r="N121" i="11"/>
  <c r="N142" i="11"/>
  <c r="N194" i="11"/>
  <c r="O184" i="3"/>
  <c r="O185" i="3" s="1"/>
  <c r="O179" i="3" s="1"/>
  <c r="O103" i="3"/>
  <c r="K178" i="3"/>
  <c r="K46" i="3"/>
  <c r="K143" i="3"/>
  <c r="N43" i="3"/>
  <c r="K124" i="3"/>
  <c r="I125" i="3" l="1"/>
  <c r="N55" i="11"/>
  <c r="O120" i="11"/>
  <c r="N43" i="11"/>
  <c r="N37" i="11" s="1"/>
  <c r="O55" i="11"/>
  <c r="O51" i="11" s="1"/>
  <c r="O50" i="11" s="1"/>
  <c r="N99" i="11"/>
  <c r="O99" i="11"/>
  <c r="F125" i="3"/>
  <c r="N119" i="11"/>
  <c r="O119" i="11"/>
  <c r="O124" i="3"/>
  <c r="F55" i="3"/>
  <c r="O40" i="3"/>
  <c r="O29" i="3" s="1"/>
  <c r="N40" i="3"/>
  <c r="N29" i="3" s="1"/>
  <c r="N102" i="3"/>
  <c r="O46" i="3"/>
  <c r="O42" i="3" s="1"/>
  <c r="O41" i="3" s="1"/>
  <c r="N143" i="3"/>
  <c r="O143" i="3"/>
  <c r="N124" i="3"/>
  <c r="N178" i="3"/>
  <c r="N16" i="3"/>
  <c r="N79" i="3"/>
  <c r="O160" i="3"/>
  <c r="O79" i="3"/>
  <c r="N160" i="3"/>
  <c r="N46" i="3"/>
  <c r="N42" i="3" s="1"/>
  <c r="N41" i="3" s="1"/>
  <c r="O102" i="3"/>
  <c r="O178" i="3"/>
  <c r="N20" i="11"/>
  <c r="N17" i="11" s="1"/>
  <c r="N51" i="11"/>
  <c r="N50" i="11" s="1"/>
  <c r="F16" i="3"/>
  <c r="I55" i="3"/>
  <c r="I54" i="3" s="1"/>
  <c r="I15" i="3" s="1"/>
  <c r="O25" i="11"/>
  <c r="F24" i="11"/>
  <c r="N197" i="11"/>
  <c r="N196" i="11"/>
  <c r="I62" i="11"/>
  <c r="N173" i="11"/>
  <c r="N145" i="11"/>
  <c r="F54" i="3" l="1"/>
  <c r="F15" i="3" s="1"/>
  <c r="O62" i="11"/>
  <c r="O61" i="11" s="1"/>
  <c r="O24" i="11" s="1"/>
  <c r="N62" i="11"/>
  <c r="O55" i="3"/>
  <c r="O125" i="3"/>
  <c r="N125" i="3"/>
  <c r="I61" i="11"/>
  <c r="I24" i="11" s="1"/>
  <c r="N25" i="11"/>
  <c r="N55" i="3"/>
  <c r="N120" i="11"/>
  <c r="F444" i="20"/>
  <c r="G444" i="20" l="1"/>
  <c r="H444" i="22"/>
  <c r="G444" i="22"/>
  <c r="R444" i="22"/>
  <c r="F444" i="22"/>
  <c r="Q444" i="22"/>
  <c r="P444" i="22"/>
  <c r="O444" i="22"/>
  <c r="M444" i="22"/>
  <c r="L444" i="22"/>
  <c r="K444" i="22"/>
  <c r="N444" i="22"/>
  <c r="J444" i="22"/>
  <c r="I444" i="22"/>
  <c r="N61" i="11"/>
  <c r="N24" i="11" s="1"/>
  <c r="O54" i="3"/>
  <c r="O15" i="3" s="1"/>
  <c r="N54" i="3"/>
  <c r="N15" i="3" s="1"/>
  <c r="F409" i="20"/>
  <c r="L46" i="7"/>
  <c r="F172" i="20"/>
  <c r="F171" i="20"/>
  <c r="F97" i="20"/>
  <c r="G409" i="20" l="1"/>
  <c r="G409" i="22"/>
  <c r="R409" i="22"/>
  <c r="F409" i="22"/>
  <c r="Q409" i="22"/>
  <c r="P409" i="22"/>
  <c r="O409" i="22"/>
  <c r="N409" i="22"/>
  <c r="L409" i="22"/>
  <c r="J409" i="22"/>
  <c r="M409" i="22"/>
  <c r="K409" i="22"/>
  <c r="I409" i="22"/>
  <c r="H409" i="22"/>
  <c r="G171" i="20"/>
  <c r="K171" i="22"/>
  <c r="I171" i="22"/>
  <c r="R171" i="22"/>
  <c r="F171" i="22"/>
  <c r="O171" i="22"/>
  <c r="H171" i="22"/>
  <c r="G171" i="22"/>
  <c r="Q171" i="22"/>
  <c r="P171" i="22"/>
  <c r="N171" i="22"/>
  <c r="M171" i="22"/>
  <c r="L171" i="22"/>
  <c r="J171" i="22"/>
  <c r="G172" i="20"/>
  <c r="J172" i="22"/>
  <c r="H172" i="22"/>
  <c r="Q172" i="22"/>
  <c r="P172" i="22"/>
  <c r="N172" i="22"/>
  <c r="M172" i="22"/>
  <c r="L172" i="22"/>
  <c r="K172" i="22"/>
  <c r="I172" i="22"/>
  <c r="G172" i="22"/>
  <c r="R172" i="22"/>
  <c r="O172" i="22"/>
  <c r="F172" i="22"/>
  <c r="G97" i="20"/>
  <c r="O97" i="22"/>
  <c r="P97" i="22"/>
  <c r="N97" i="22"/>
  <c r="L97" i="22"/>
  <c r="K97" i="22"/>
  <c r="J97" i="22"/>
  <c r="I97" i="22"/>
  <c r="H97" i="22"/>
  <c r="F97" i="22"/>
  <c r="R97" i="22"/>
  <c r="Q97" i="22"/>
  <c r="M97" i="22"/>
  <c r="G97" i="22"/>
  <c r="L30" i="7"/>
  <c r="F447" i="20"/>
  <c r="G447" i="20" l="1"/>
  <c r="Q447" i="22"/>
  <c r="P447" i="22"/>
  <c r="O447" i="22"/>
  <c r="N447" i="22"/>
  <c r="M447" i="22"/>
  <c r="L447" i="22"/>
  <c r="J447" i="22"/>
  <c r="I447" i="22"/>
  <c r="H447" i="22"/>
  <c r="F447" i="22"/>
  <c r="R447" i="22"/>
  <c r="K447" i="22"/>
  <c r="G447" i="22"/>
  <c r="O540" i="7"/>
  <c r="M540" i="7"/>
  <c r="G540" i="7"/>
  <c r="F540" i="7"/>
  <c r="O538" i="7"/>
  <c r="N540" i="7"/>
  <c r="F530" i="20"/>
  <c r="H540" i="7"/>
  <c r="F526" i="20"/>
  <c r="F522" i="20"/>
  <c r="F513" i="20"/>
  <c r="F509" i="20"/>
  <c r="F500" i="20"/>
  <c r="F493" i="20"/>
  <c r="F492" i="20"/>
  <c r="F490" i="20"/>
  <c r="F489" i="20"/>
  <c r="F486" i="20"/>
  <c r="F484" i="20"/>
  <c r="F452" i="20"/>
  <c r="F451" i="20"/>
  <c r="F450" i="20"/>
  <c r="M450" i="7"/>
  <c r="L450" i="7"/>
  <c r="J450" i="7"/>
  <c r="G450" i="7"/>
  <c r="F446" i="20"/>
  <c r="J441" i="7"/>
  <c r="M441" i="7"/>
  <c r="M426" i="7" s="1"/>
  <c r="I441" i="7"/>
  <c r="I426" i="7" s="1"/>
  <c r="G441" i="7"/>
  <c r="J427" i="7"/>
  <c r="G427" i="7"/>
  <c r="F412" i="20"/>
  <c r="F401" i="20"/>
  <c r="F400" i="20"/>
  <c r="F399" i="20"/>
  <c r="F389" i="20"/>
  <c r="F383" i="20"/>
  <c r="F382" i="20"/>
  <c r="F375" i="20"/>
  <c r="F373" i="20"/>
  <c r="F355" i="20"/>
  <c r="F354" i="20"/>
  <c r="F353" i="20"/>
  <c r="F352" i="20"/>
  <c r="F346" i="20"/>
  <c r="F345" i="20"/>
  <c r="F344" i="20"/>
  <c r="F343" i="20"/>
  <c r="F342" i="20"/>
  <c r="F341" i="20"/>
  <c r="F340" i="20"/>
  <c r="F339" i="20"/>
  <c r="F276" i="20"/>
  <c r="F274" i="20"/>
  <c r="F273" i="20"/>
  <c r="F272" i="20"/>
  <c r="F271" i="20"/>
  <c r="F270" i="20"/>
  <c r="F269" i="20"/>
  <c r="F268" i="20"/>
  <c r="F267" i="20"/>
  <c r="F266" i="20"/>
  <c r="F265" i="20"/>
  <c r="F264" i="20"/>
  <c r="F263" i="20"/>
  <c r="F262" i="20"/>
  <c r="F261" i="20"/>
  <c r="F260" i="20"/>
  <c r="F259" i="20"/>
  <c r="F258" i="20"/>
  <c r="F257" i="20"/>
  <c r="F256" i="20"/>
  <c r="F255" i="20"/>
  <c r="F254" i="20"/>
  <c r="F253" i="20"/>
  <c r="F252" i="20"/>
  <c r="F251" i="20"/>
  <c r="F250" i="20"/>
  <c r="F249" i="20"/>
  <c r="F248" i="20"/>
  <c r="F247" i="20"/>
  <c r="F237" i="20"/>
  <c r="F236" i="20"/>
  <c r="F235" i="20"/>
  <c r="F234" i="20"/>
  <c r="F233" i="20"/>
  <c r="F230" i="20"/>
  <c r="F227" i="20"/>
  <c r="F223" i="20"/>
  <c r="F222" i="20"/>
  <c r="F221" i="20"/>
  <c r="F220" i="20"/>
  <c r="F219" i="20"/>
  <c r="F176" i="20"/>
  <c r="F175" i="20"/>
  <c r="F174" i="20"/>
  <c r="F173" i="20"/>
  <c r="F170" i="20"/>
  <c r="F169" i="20"/>
  <c r="F168" i="20"/>
  <c r="F167" i="20"/>
  <c r="F166" i="20"/>
  <c r="F165" i="20"/>
  <c r="F164" i="20"/>
  <c r="F163" i="20"/>
  <c r="F162" i="20"/>
  <c r="F161" i="20"/>
  <c r="F160" i="20"/>
  <c r="F159" i="20"/>
  <c r="F158" i="20"/>
  <c r="F157" i="20"/>
  <c r="F153" i="20"/>
  <c r="F151" i="20"/>
  <c r="F125" i="20"/>
  <c r="F124" i="20"/>
  <c r="F123" i="20"/>
  <c r="F122" i="20"/>
  <c r="F121" i="20"/>
  <c r="F120" i="20"/>
  <c r="F119" i="20"/>
  <c r="F118" i="20"/>
  <c r="F117" i="20"/>
  <c r="F116" i="20"/>
  <c r="F96" i="20"/>
  <c r="F95" i="20"/>
  <c r="F94" i="20"/>
  <c r="F92" i="20"/>
  <c r="F90" i="20"/>
  <c r="F89" i="20"/>
  <c r="F88" i="20"/>
  <c r="F87" i="20"/>
  <c r="F86" i="20"/>
  <c r="F85" i="20"/>
  <c r="F84" i="20"/>
  <c r="F83" i="20"/>
  <c r="F82" i="20"/>
  <c r="F80" i="20"/>
  <c r="F79" i="20"/>
  <c r="F75" i="20"/>
  <c r="F74" i="20"/>
  <c r="F73" i="20"/>
  <c r="F72" i="20"/>
  <c r="F71" i="20"/>
  <c r="F70" i="20"/>
  <c r="F69" i="20"/>
  <c r="F68" i="20"/>
  <c r="F67" i="20"/>
  <c r="F66" i="20"/>
  <c r="F65" i="20"/>
  <c r="F64" i="20"/>
  <c r="F63" i="20"/>
  <c r="F62" i="20"/>
  <c r="F61" i="20"/>
  <c r="F60" i="20"/>
  <c r="F59" i="20"/>
  <c r="F58" i="20"/>
  <c r="F56" i="20"/>
  <c r="F55" i="20"/>
  <c r="F54" i="20"/>
  <c r="F53" i="20"/>
  <c r="F52" i="20"/>
  <c r="F51" i="20"/>
  <c r="F50" i="20"/>
  <c r="F49" i="20"/>
  <c r="F47" i="20"/>
  <c r="F46" i="20"/>
  <c r="F42" i="20"/>
  <c r="F40" i="20"/>
  <c r="G96" i="10"/>
  <c r="G95" i="10" s="1"/>
  <c r="G125" i="10" s="1"/>
  <c r="H44" i="10"/>
  <c r="G44" i="10"/>
  <c r="H101" i="8"/>
  <c r="H98" i="8"/>
  <c r="H90" i="8"/>
  <c r="H83" i="8"/>
  <c r="H80" i="8"/>
  <c r="G120" i="20" l="1"/>
  <c r="R120" i="22"/>
  <c r="F120" i="22"/>
  <c r="Q120" i="22"/>
  <c r="P120" i="22"/>
  <c r="O120" i="22"/>
  <c r="N120" i="22"/>
  <c r="L120" i="22"/>
  <c r="H120" i="22"/>
  <c r="G120" i="22"/>
  <c r="M120" i="22"/>
  <c r="K120" i="22"/>
  <c r="J120" i="22"/>
  <c r="I120" i="22"/>
  <c r="G526" i="20"/>
  <c r="I526" i="22"/>
  <c r="H526" i="22"/>
  <c r="G526" i="22"/>
  <c r="R526" i="22"/>
  <c r="F526" i="22"/>
  <c r="Q526" i="22"/>
  <c r="P526" i="22"/>
  <c r="O526" i="22"/>
  <c r="N526" i="22"/>
  <c r="M526" i="22"/>
  <c r="L526" i="22"/>
  <c r="K526" i="22"/>
  <c r="J526" i="22"/>
  <c r="G169" i="20"/>
  <c r="M169" i="22"/>
  <c r="K169" i="22"/>
  <c r="H169" i="22"/>
  <c r="R169" i="22"/>
  <c r="Q169" i="22"/>
  <c r="P169" i="22"/>
  <c r="O169" i="22"/>
  <c r="N169" i="22"/>
  <c r="J169" i="22"/>
  <c r="I169" i="22"/>
  <c r="G169" i="22"/>
  <c r="F169" i="22"/>
  <c r="L169" i="22"/>
  <c r="G61" i="20"/>
  <c r="H61" i="22"/>
  <c r="G61" i="22"/>
  <c r="P61" i="22"/>
  <c r="O61" i="22"/>
  <c r="N61" i="22"/>
  <c r="M61" i="22"/>
  <c r="K61" i="22"/>
  <c r="I61" i="22"/>
  <c r="R61" i="22"/>
  <c r="J61" i="22"/>
  <c r="Q61" i="22"/>
  <c r="L61" i="22"/>
  <c r="F61" i="22"/>
  <c r="G252" i="20"/>
  <c r="L252" i="22"/>
  <c r="K252" i="22"/>
  <c r="J252" i="22"/>
  <c r="G252" i="22"/>
  <c r="R252" i="22"/>
  <c r="F252" i="22"/>
  <c r="Q252" i="22"/>
  <c r="O252" i="22"/>
  <c r="N252" i="22"/>
  <c r="M252" i="22"/>
  <c r="I252" i="22"/>
  <c r="H252" i="22"/>
  <c r="P252" i="22"/>
  <c r="G256" i="20"/>
  <c r="H256" i="22"/>
  <c r="G256" i="22"/>
  <c r="R256" i="22"/>
  <c r="F256" i="22"/>
  <c r="O256" i="22"/>
  <c r="N256" i="22"/>
  <c r="M256" i="22"/>
  <c r="K256" i="22"/>
  <c r="J256" i="22"/>
  <c r="Q256" i="22"/>
  <c r="P256" i="22"/>
  <c r="L256" i="22"/>
  <c r="I256" i="22"/>
  <c r="G260" i="20"/>
  <c r="P260" i="22"/>
  <c r="O260" i="22"/>
  <c r="N260" i="22"/>
  <c r="K260" i="22"/>
  <c r="J260" i="22"/>
  <c r="I260" i="22"/>
  <c r="G260" i="22"/>
  <c r="R260" i="22"/>
  <c r="F260" i="22"/>
  <c r="Q260" i="22"/>
  <c r="M260" i="22"/>
  <c r="L260" i="22"/>
  <c r="H260" i="22"/>
  <c r="G264" i="20"/>
  <c r="L264" i="22"/>
  <c r="K264" i="22"/>
  <c r="J264" i="22"/>
  <c r="G264" i="22"/>
  <c r="R264" i="22"/>
  <c r="F264" i="22"/>
  <c r="Q264" i="22"/>
  <c r="O264" i="22"/>
  <c r="N264" i="22"/>
  <c r="P264" i="22"/>
  <c r="M264" i="22"/>
  <c r="I264" i="22"/>
  <c r="H264" i="22"/>
  <c r="G268" i="20"/>
  <c r="Q268" i="22"/>
  <c r="K268" i="22"/>
  <c r="J268" i="22"/>
  <c r="I268" i="22"/>
  <c r="H268" i="22"/>
  <c r="F268" i="22"/>
  <c r="R268" i="22"/>
  <c r="P268" i="22"/>
  <c r="N268" i="22"/>
  <c r="M268" i="22"/>
  <c r="O268" i="22"/>
  <c r="L268" i="22"/>
  <c r="G268" i="22"/>
  <c r="G272" i="20"/>
  <c r="M272" i="22"/>
  <c r="K272" i="22"/>
  <c r="J272" i="22"/>
  <c r="I272" i="22"/>
  <c r="H272" i="22"/>
  <c r="F272" i="22"/>
  <c r="R272" i="22"/>
  <c r="Q272" i="22"/>
  <c r="O272" i="22"/>
  <c r="N272" i="22"/>
  <c r="P272" i="22"/>
  <c r="L272" i="22"/>
  <c r="G272" i="22"/>
  <c r="G342" i="20"/>
  <c r="K342" i="22"/>
  <c r="Q342" i="22"/>
  <c r="P342" i="22"/>
  <c r="O342" i="22"/>
  <c r="I342" i="22"/>
  <c r="H342" i="22"/>
  <c r="G342" i="22"/>
  <c r="R342" i="22"/>
  <c r="M342" i="22"/>
  <c r="N342" i="22"/>
  <c r="J342" i="22"/>
  <c r="F342" i="22"/>
  <c r="L342" i="22"/>
  <c r="G346" i="20"/>
  <c r="G346" i="22"/>
  <c r="M346" i="22"/>
  <c r="L346" i="22"/>
  <c r="K346" i="22"/>
  <c r="J346" i="22"/>
  <c r="I346" i="22"/>
  <c r="H346" i="22"/>
  <c r="R346" i="22"/>
  <c r="P346" i="22"/>
  <c r="Q346" i="22"/>
  <c r="N346" i="22"/>
  <c r="F346" i="22"/>
  <c r="O346" i="22"/>
  <c r="G355" i="20"/>
  <c r="J355" i="22"/>
  <c r="P355" i="22"/>
  <c r="O355" i="22"/>
  <c r="N355" i="22"/>
  <c r="R355" i="22"/>
  <c r="M355" i="22"/>
  <c r="L355" i="22"/>
  <c r="K355" i="22"/>
  <c r="I355" i="22"/>
  <c r="G355" i="22"/>
  <c r="F355" i="22"/>
  <c r="Q355" i="22"/>
  <c r="H355" i="22"/>
  <c r="G389" i="20"/>
  <c r="L389" i="22"/>
  <c r="K389" i="22"/>
  <c r="G389" i="22"/>
  <c r="R389" i="22"/>
  <c r="F389" i="22"/>
  <c r="Q389" i="22"/>
  <c r="P389" i="22"/>
  <c r="N389" i="22"/>
  <c r="M389" i="22"/>
  <c r="J389" i="22"/>
  <c r="I389" i="22"/>
  <c r="H389" i="22"/>
  <c r="O389" i="22"/>
  <c r="G486" i="20"/>
  <c r="M486" i="22"/>
  <c r="L486" i="22"/>
  <c r="K486" i="22"/>
  <c r="J486" i="22"/>
  <c r="I486" i="22"/>
  <c r="H486" i="22"/>
  <c r="G486" i="22"/>
  <c r="R486" i="22"/>
  <c r="F486" i="22"/>
  <c r="Q486" i="22"/>
  <c r="P486" i="22"/>
  <c r="O486" i="22"/>
  <c r="N486" i="22"/>
  <c r="G73" i="20"/>
  <c r="H73" i="22"/>
  <c r="G73" i="22"/>
  <c r="Q73" i="22"/>
  <c r="P73" i="22"/>
  <c r="O73" i="22"/>
  <c r="N73" i="22"/>
  <c r="M73" i="22"/>
  <c r="K73" i="22"/>
  <c r="I73" i="22"/>
  <c r="J73" i="22"/>
  <c r="F73" i="22"/>
  <c r="R73" i="22"/>
  <c r="L73" i="22"/>
  <c r="G248" i="20"/>
  <c r="P248" i="22"/>
  <c r="O248" i="22"/>
  <c r="N248" i="22"/>
  <c r="K248" i="22"/>
  <c r="J248" i="22"/>
  <c r="I248" i="22"/>
  <c r="G248" i="22"/>
  <c r="R248" i="22"/>
  <c r="Q248" i="22"/>
  <c r="M248" i="22"/>
  <c r="L248" i="22"/>
  <c r="H248" i="22"/>
  <c r="F248" i="22"/>
  <c r="G49" i="20"/>
  <c r="H49" i="22"/>
  <c r="P49" i="22"/>
  <c r="O49" i="22"/>
  <c r="N49" i="22"/>
  <c r="M49" i="22"/>
  <c r="J49" i="22"/>
  <c r="I49" i="22"/>
  <c r="G49" i="22"/>
  <c r="F49" i="22"/>
  <c r="K49" i="22"/>
  <c r="R49" i="22"/>
  <c r="Q49" i="22"/>
  <c r="L49" i="22"/>
  <c r="G55" i="20"/>
  <c r="N55" i="22"/>
  <c r="M55" i="22"/>
  <c r="J55" i="22"/>
  <c r="I55" i="22"/>
  <c r="H55" i="22"/>
  <c r="G55" i="22"/>
  <c r="Q55" i="22"/>
  <c r="O55" i="22"/>
  <c r="P55" i="22"/>
  <c r="R55" i="22"/>
  <c r="L55" i="22"/>
  <c r="K55" i="22"/>
  <c r="F55" i="22"/>
  <c r="G62" i="20"/>
  <c r="G62" i="22"/>
  <c r="R62" i="22"/>
  <c r="F62" i="22"/>
  <c r="O62" i="22"/>
  <c r="N62" i="22"/>
  <c r="M62" i="22"/>
  <c r="L62" i="22"/>
  <c r="J62" i="22"/>
  <c r="H62" i="22"/>
  <c r="K62" i="22"/>
  <c r="I62" i="22"/>
  <c r="Q62" i="22"/>
  <c r="P62" i="22"/>
  <c r="G68" i="20"/>
  <c r="M68" i="22"/>
  <c r="L68" i="22"/>
  <c r="J68" i="22"/>
  <c r="I68" i="22"/>
  <c r="H68" i="22"/>
  <c r="G68" i="22"/>
  <c r="R68" i="22"/>
  <c r="F68" i="22"/>
  <c r="P68" i="22"/>
  <c r="N68" i="22"/>
  <c r="Q68" i="22"/>
  <c r="O68" i="22"/>
  <c r="K68" i="22"/>
  <c r="G74" i="20"/>
  <c r="G74" i="22"/>
  <c r="R74" i="22"/>
  <c r="F74" i="22"/>
  <c r="P74" i="22"/>
  <c r="O74" i="22"/>
  <c r="N74" i="22"/>
  <c r="M74" i="22"/>
  <c r="L74" i="22"/>
  <c r="J74" i="22"/>
  <c r="H74" i="22"/>
  <c r="Q74" i="22"/>
  <c r="K74" i="22"/>
  <c r="I74" i="22"/>
  <c r="G84" i="20"/>
  <c r="I84" i="22"/>
  <c r="H84" i="22"/>
  <c r="R84" i="22"/>
  <c r="F84" i="22"/>
  <c r="Q84" i="22"/>
  <c r="P84" i="22"/>
  <c r="O84" i="22"/>
  <c r="N84" i="22"/>
  <c r="L84" i="22"/>
  <c r="J84" i="22"/>
  <c r="K84" i="22"/>
  <c r="G84" i="22"/>
  <c r="M84" i="22"/>
  <c r="G90" i="20"/>
  <c r="O90" i="22"/>
  <c r="N90" i="22"/>
  <c r="L90" i="22"/>
  <c r="K90" i="22"/>
  <c r="J90" i="22"/>
  <c r="I90" i="22"/>
  <c r="H90" i="22"/>
  <c r="R90" i="22"/>
  <c r="F90" i="22"/>
  <c r="P90" i="22"/>
  <c r="Q90" i="22"/>
  <c r="G90" i="22"/>
  <c r="M90" i="22"/>
  <c r="G117" i="20"/>
  <c r="I117" i="22"/>
  <c r="H117" i="22"/>
  <c r="G117" i="22"/>
  <c r="Q117" i="22"/>
  <c r="O117" i="22"/>
  <c r="R117" i="22"/>
  <c r="P117" i="22"/>
  <c r="N117" i="22"/>
  <c r="M117" i="22"/>
  <c r="L117" i="22"/>
  <c r="K117" i="22"/>
  <c r="J117" i="22"/>
  <c r="F117" i="22"/>
  <c r="G121" i="20"/>
  <c r="Q121" i="22"/>
  <c r="P121" i="22"/>
  <c r="O121" i="22"/>
  <c r="N121" i="22"/>
  <c r="M121" i="22"/>
  <c r="K121" i="22"/>
  <c r="R121" i="22"/>
  <c r="J121" i="22"/>
  <c r="I121" i="22"/>
  <c r="H121" i="22"/>
  <c r="G121" i="22"/>
  <c r="F121" i="22"/>
  <c r="L121" i="22"/>
  <c r="G125" i="20"/>
  <c r="M125" i="22"/>
  <c r="L125" i="22"/>
  <c r="K125" i="22"/>
  <c r="J125" i="22"/>
  <c r="I125" i="22"/>
  <c r="G125" i="22"/>
  <c r="R125" i="22"/>
  <c r="F125" i="22"/>
  <c r="P125" i="22"/>
  <c r="O125" i="22"/>
  <c r="N125" i="22"/>
  <c r="H125" i="22"/>
  <c r="Q125" i="22"/>
  <c r="G158" i="20"/>
  <c r="L158" i="22"/>
  <c r="J158" i="22"/>
  <c r="G158" i="22"/>
  <c r="Q158" i="22"/>
  <c r="P158" i="22"/>
  <c r="O158" i="22"/>
  <c r="N158" i="22"/>
  <c r="M158" i="22"/>
  <c r="I158" i="22"/>
  <c r="H158" i="22"/>
  <c r="F158" i="22"/>
  <c r="K158" i="22"/>
  <c r="R158" i="22"/>
  <c r="G162" i="20"/>
  <c r="H162" i="22"/>
  <c r="R162" i="22"/>
  <c r="F162" i="22"/>
  <c r="O162" i="22"/>
  <c r="M162" i="22"/>
  <c r="L162" i="22"/>
  <c r="K162" i="22"/>
  <c r="J162" i="22"/>
  <c r="I162" i="22"/>
  <c r="Q162" i="22"/>
  <c r="P162" i="22"/>
  <c r="N162" i="22"/>
  <c r="G162" i="22"/>
  <c r="G166" i="20"/>
  <c r="P166" i="22"/>
  <c r="N166" i="22"/>
  <c r="K166" i="22"/>
  <c r="I166" i="22"/>
  <c r="H166" i="22"/>
  <c r="G166" i="22"/>
  <c r="F166" i="22"/>
  <c r="R166" i="22"/>
  <c r="Q166" i="22"/>
  <c r="O166" i="22"/>
  <c r="M166" i="22"/>
  <c r="L166" i="22"/>
  <c r="J166" i="22"/>
  <c r="G170" i="20"/>
  <c r="L170" i="22"/>
  <c r="J170" i="22"/>
  <c r="G170" i="22"/>
  <c r="R170" i="22"/>
  <c r="Q170" i="22"/>
  <c r="P170" i="22"/>
  <c r="N170" i="22"/>
  <c r="M170" i="22"/>
  <c r="K170" i="22"/>
  <c r="I170" i="22"/>
  <c r="H170" i="22"/>
  <c r="O170" i="22"/>
  <c r="F170" i="22"/>
  <c r="G176" i="20"/>
  <c r="R176" i="22"/>
  <c r="F176" i="22"/>
  <c r="P176" i="22"/>
  <c r="M176" i="22"/>
  <c r="L176" i="22"/>
  <c r="J176" i="22"/>
  <c r="H176" i="22"/>
  <c r="O176" i="22"/>
  <c r="N176" i="22"/>
  <c r="K176" i="22"/>
  <c r="I176" i="22"/>
  <c r="G176" i="22"/>
  <c r="Q176" i="22"/>
  <c r="G451" i="20"/>
  <c r="R451" i="22"/>
  <c r="Q451" i="22"/>
  <c r="M451" i="22"/>
  <c r="L451" i="22"/>
  <c r="K451" i="22"/>
  <c r="J451" i="22"/>
  <c r="I451" i="22"/>
  <c r="H451" i="22"/>
  <c r="F451" i="22"/>
  <c r="P451" i="22"/>
  <c r="O451" i="22"/>
  <c r="N451" i="22"/>
  <c r="G451" i="22"/>
  <c r="J489" i="22"/>
  <c r="I489" i="22"/>
  <c r="H489" i="22"/>
  <c r="G489" i="22"/>
  <c r="R489" i="22"/>
  <c r="F489" i="22"/>
  <c r="Q489" i="22"/>
  <c r="P489" i="22"/>
  <c r="O489" i="22"/>
  <c r="N489" i="22"/>
  <c r="L489" i="22"/>
  <c r="M489" i="22"/>
  <c r="K489" i="22"/>
  <c r="G530" i="20"/>
  <c r="R530" i="22"/>
  <c r="F530" i="22"/>
  <c r="Q530" i="22"/>
  <c r="P530" i="22"/>
  <c r="O530" i="22"/>
  <c r="N530" i="22"/>
  <c r="M530" i="22"/>
  <c r="L530" i="22"/>
  <c r="K530" i="22"/>
  <c r="J530" i="22"/>
  <c r="I530" i="22"/>
  <c r="H530" i="22"/>
  <c r="G530" i="22"/>
  <c r="G175" i="20"/>
  <c r="G175" i="22"/>
  <c r="Q175" i="22"/>
  <c r="N175" i="22"/>
  <c r="M175" i="22"/>
  <c r="K175" i="22"/>
  <c r="P175" i="22"/>
  <c r="O175" i="22"/>
  <c r="L175" i="22"/>
  <c r="J175" i="22"/>
  <c r="I175" i="22"/>
  <c r="F175" i="22"/>
  <c r="H175" i="22"/>
  <c r="R175" i="22"/>
  <c r="G83" i="20"/>
  <c r="J83" i="22"/>
  <c r="I83" i="22"/>
  <c r="G83" i="22"/>
  <c r="R83" i="22"/>
  <c r="F83" i="22"/>
  <c r="Q83" i="22"/>
  <c r="P83" i="22"/>
  <c r="O83" i="22"/>
  <c r="M83" i="22"/>
  <c r="K83" i="22"/>
  <c r="N83" i="22"/>
  <c r="L83" i="22"/>
  <c r="H83" i="22"/>
  <c r="G412" i="20"/>
  <c r="P412" i="22"/>
  <c r="O412" i="22"/>
  <c r="N412" i="22"/>
  <c r="M412" i="22"/>
  <c r="L412" i="22"/>
  <c r="K412" i="22"/>
  <c r="I412" i="22"/>
  <c r="G412" i="22"/>
  <c r="J412" i="22"/>
  <c r="H412" i="22"/>
  <c r="R412" i="22"/>
  <c r="Q412" i="22"/>
  <c r="F412" i="22"/>
  <c r="G509" i="20"/>
  <c r="N509" i="22"/>
  <c r="M509" i="22"/>
  <c r="L509" i="22"/>
  <c r="K509" i="22"/>
  <c r="J509" i="22"/>
  <c r="I509" i="22"/>
  <c r="H509" i="22"/>
  <c r="G509" i="22"/>
  <c r="R509" i="22"/>
  <c r="F509" i="22"/>
  <c r="Q509" i="22"/>
  <c r="P509" i="22"/>
  <c r="O509" i="22"/>
  <c r="G124" i="20"/>
  <c r="N124" i="22"/>
  <c r="M124" i="22"/>
  <c r="L124" i="22"/>
  <c r="K124" i="22"/>
  <c r="J124" i="22"/>
  <c r="H124" i="22"/>
  <c r="G124" i="22"/>
  <c r="F124" i="22"/>
  <c r="R124" i="22"/>
  <c r="Q124" i="22"/>
  <c r="P124" i="22"/>
  <c r="O124" i="22"/>
  <c r="I124" i="22"/>
  <c r="G89" i="20"/>
  <c r="P89" i="22"/>
  <c r="O89" i="22"/>
  <c r="M89" i="22"/>
  <c r="L89" i="22"/>
  <c r="K89" i="22"/>
  <c r="J89" i="22"/>
  <c r="I89" i="22"/>
  <c r="G89" i="22"/>
  <c r="Q89" i="22"/>
  <c r="R89" i="22"/>
  <c r="N89" i="22"/>
  <c r="H89" i="22"/>
  <c r="F89" i="22"/>
  <c r="G222" i="20"/>
  <c r="R222" i="22"/>
  <c r="F222" i="22"/>
  <c r="P222" i="22"/>
  <c r="Q222" i="22"/>
  <c r="O222" i="22"/>
  <c r="N222" i="22"/>
  <c r="L222" i="22"/>
  <c r="K222" i="22"/>
  <c r="J222" i="22"/>
  <c r="H222" i="22"/>
  <c r="G222" i="22"/>
  <c r="M222" i="22"/>
  <c r="I222" i="22"/>
  <c r="G50" i="20"/>
  <c r="G50" i="22"/>
  <c r="O50" i="22"/>
  <c r="N50" i="22"/>
  <c r="M50" i="22"/>
  <c r="L50" i="22"/>
  <c r="R50" i="22"/>
  <c r="Q50" i="22"/>
  <c r="P50" i="22"/>
  <c r="K50" i="22"/>
  <c r="I50" i="22"/>
  <c r="J50" i="22"/>
  <c r="H50" i="22"/>
  <c r="F50" i="22"/>
  <c r="G63" i="20"/>
  <c r="R63" i="22"/>
  <c r="F63" i="22"/>
  <c r="Q63" i="22"/>
  <c r="O63" i="22"/>
  <c r="N63" i="22"/>
  <c r="M63" i="22"/>
  <c r="L63" i="22"/>
  <c r="K63" i="22"/>
  <c r="I63" i="22"/>
  <c r="G63" i="22"/>
  <c r="P63" i="22"/>
  <c r="J63" i="22"/>
  <c r="H63" i="22"/>
  <c r="G75" i="20"/>
  <c r="R75" i="22"/>
  <c r="F75" i="22"/>
  <c r="Q75" i="22"/>
  <c r="O75" i="22"/>
  <c r="N75" i="22"/>
  <c r="M75" i="22"/>
  <c r="L75" i="22"/>
  <c r="K75" i="22"/>
  <c r="I75" i="22"/>
  <c r="G75" i="22"/>
  <c r="J75" i="22"/>
  <c r="P75" i="22"/>
  <c r="H75" i="22"/>
  <c r="G92" i="20"/>
  <c r="H92" i="22"/>
  <c r="O92" i="22"/>
  <c r="N92" i="22"/>
  <c r="L92" i="22"/>
  <c r="K92" i="22"/>
  <c r="J92" i="22"/>
  <c r="I92" i="22"/>
  <c r="G92" i="22"/>
  <c r="R92" i="22"/>
  <c r="P92" i="22"/>
  <c r="F92" i="22"/>
  <c r="Q92" i="22"/>
  <c r="M92" i="22"/>
  <c r="G223" i="20"/>
  <c r="Q223" i="22"/>
  <c r="O223" i="22"/>
  <c r="R223" i="22"/>
  <c r="P223" i="22"/>
  <c r="M223" i="22"/>
  <c r="L223" i="22"/>
  <c r="K223" i="22"/>
  <c r="J223" i="22"/>
  <c r="I223" i="22"/>
  <c r="H223" i="22"/>
  <c r="G223" i="22"/>
  <c r="N223" i="22"/>
  <c r="F223" i="22"/>
  <c r="G249" i="20"/>
  <c r="O249" i="22"/>
  <c r="N249" i="22"/>
  <c r="M249" i="22"/>
  <c r="J249" i="22"/>
  <c r="I249" i="22"/>
  <c r="H249" i="22"/>
  <c r="R249" i="22"/>
  <c r="F249" i="22"/>
  <c r="Q249" i="22"/>
  <c r="P249" i="22"/>
  <c r="L249" i="22"/>
  <c r="K249" i="22"/>
  <c r="G249" i="22"/>
  <c r="G253" i="20"/>
  <c r="K253" i="22"/>
  <c r="J253" i="22"/>
  <c r="I253" i="22"/>
  <c r="R253" i="22"/>
  <c r="F253" i="22"/>
  <c r="Q253" i="22"/>
  <c r="P253" i="22"/>
  <c r="N253" i="22"/>
  <c r="M253" i="22"/>
  <c r="O253" i="22"/>
  <c r="L253" i="22"/>
  <c r="H253" i="22"/>
  <c r="G253" i="22"/>
  <c r="G257" i="20"/>
  <c r="G257" i="22"/>
  <c r="R257" i="22"/>
  <c r="F257" i="22"/>
  <c r="Q257" i="22"/>
  <c r="N257" i="22"/>
  <c r="M257" i="22"/>
  <c r="L257" i="22"/>
  <c r="J257" i="22"/>
  <c r="I257" i="22"/>
  <c r="P257" i="22"/>
  <c r="O257" i="22"/>
  <c r="H257" i="22"/>
  <c r="K257" i="22"/>
  <c r="G261" i="20"/>
  <c r="O261" i="22"/>
  <c r="N261" i="22"/>
  <c r="M261" i="22"/>
  <c r="J261" i="22"/>
  <c r="I261" i="22"/>
  <c r="H261" i="22"/>
  <c r="R261" i="22"/>
  <c r="F261" i="22"/>
  <c r="Q261" i="22"/>
  <c r="P261" i="22"/>
  <c r="L261" i="22"/>
  <c r="K261" i="22"/>
  <c r="G261" i="22"/>
  <c r="G265" i="20"/>
  <c r="K265" i="22"/>
  <c r="J265" i="22"/>
  <c r="I265" i="22"/>
  <c r="H265" i="22"/>
  <c r="R265" i="22"/>
  <c r="F265" i="22"/>
  <c r="Q265" i="22"/>
  <c r="P265" i="22"/>
  <c r="N265" i="22"/>
  <c r="M265" i="22"/>
  <c r="O265" i="22"/>
  <c r="L265" i="22"/>
  <c r="G265" i="22"/>
  <c r="G269" i="20"/>
  <c r="P269" i="22"/>
  <c r="K269" i="22"/>
  <c r="J269" i="22"/>
  <c r="I269" i="22"/>
  <c r="H269" i="22"/>
  <c r="F269" i="22"/>
  <c r="R269" i="22"/>
  <c r="Q269" i="22"/>
  <c r="N269" i="22"/>
  <c r="M269" i="22"/>
  <c r="O269" i="22"/>
  <c r="L269" i="22"/>
  <c r="G269" i="22"/>
  <c r="G273" i="20"/>
  <c r="L273" i="22"/>
  <c r="K273" i="22"/>
  <c r="J273" i="22"/>
  <c r="I273" i="22"/>
  <c r="H273" i="22"/>
  <c r="F273" i="22"/>
  <c r="R273" i="22"/>
  <c r="Q273" i="22"/>
  <c r="P273" i="22"/>
  <c r="O273" i="22"/>
  <c r="N273" i="22"/>
  <c r="M273" i="22"/>
  <c r="G273" i="22"/>
  <c r="N339" i="22"/>
  <c r="H339" i="22"/>
  <c r="G339" i="22"/>
  <c r="O339" i="22"/>
  <c r="M339" i="22"/>
  <c r="L339" i="22"/>
  <c r="J339" i="22"/>
  <c r="I339" i="22"/>
  <c r="F339" i="22"/>
  <c r="R339" i="22"/>
  <c r="Q339" i="22"/>
  <c r="P339" i="22"/>
  <c r="K339" i="22"/>
  <c r="G343" i="20"/>
  <c r="J343" i="22"/>
  <c r="P343" i="22"/>
  <c r="O343" i="22"/>
  <c r="N343" i="22"/>
  <c r="M343" i="22"/>
  <c r="L343" i="22"/>
  <c r="K343" i="22"/>
  <c r="H343" i="22"/>
  <c r="G343" i="22"/>
  <c r="F343" i="22"/>
  <c r="R343" i="22"/>
  <c r="Q343" i="22"/>
  <c r="I343" i="22"/>
  <c r="G352" i="20"/>
  <c r="M352" i="22"/>
  <c r="G352" i="22"/>
  <c r="R352" i="22"/>
  <c r="F352" i="22"/>
  <c r="Q352" i="22"/>
  <c r="P352" i="22"/>
  <c r="O352" i="22"/>
  <c r="N352" i="22"/>
  <c r="L352" i="22"/>
  <c r="J352" i="22"/>
  <c r="I352" i="22"/>
  <c r="K352" i="22"/>
  <c r="H352" i="22"/>
  <c r="G446" i="20"/>
  <c r="R446" i="22"/>
  <c r="F446" i="22"/>
  <c r="Q446" i="22"/>
  <c r="P446" i="22"/>
  <c r="O446" i="22"/>
  <c r="N446" i="22"/>
  <c r="M446" i="22"/>
  <c r="K446" i="22"/>
  <c r="J446" i="22"/>
  <c r="I446" i="22"/>
  <c r="L446" i="22"/>
  <c r="H446" i="22"/>
  <c r="G446" i="22"/>
  <c r="G67" i="20"/>
  <c r="N67" i="22"/>
  <c r="M67" i="22"/>
  <c r="K67" i="22"/>
  <c r="J67" i="22"/>
  <c r="I67" i="22"/>
  <c r="H67" i="22"/>
  <c r="G67" i="22"/>
  <c r="Q67" i="22"/>
  <c r="O67" i="22"/>
  <c r="R67" i="22"/>
  <c r="P67" i="22"/>
  <c r="L67" i="22"/>
  <c r="F67" i="22"/>
  <c r="G373" i="20"/>
  <c r="P373" i="22"/>
  <c r="O373" i="22"/>
  <c r="K373" i="22"/>
  <c r="J373" i="22"/>
  <c r="I373" i="22"/>
  <c r="H373" i="22"/>
  <c r="Q373" i="22"/>
  <c r="L373" i="22"/>
  <c r="G373" i="22"/>
  <c r="F373" i="22"/>
  <c r="R373" i="22"/>
  <c r="N373" i="22"/>
  <c r="M373" i="22"/>
  <c r="G56" i="20"/>
  <c r="M56" i="22"/>
  <c r="L56" i="22"/>
  <c r="I56" i="22"/>
  <c r="H56" i="22"/>
  <c r="G56" i="22"/>
  <c r="R56" i="22"/>
  <c r="F56" i="22"/>
  <c r="P56" i="22"/>
  <c r="N56" i="22"/>
  <c r="Q56" i="22"/>
  <c r="O56" i="22"/>
  <c r="K56" i="22"/>
  <c r="J56" i="22"/>
  <c r="G69" i="20"/>
  <c r="L69" i="22"/>
  <c r="K69" i="22"/>
  <c r="I69" i="22"/>
  <c r="H69" i="22"/>
  <c r="G69" i="22"/>
  <c r="R69" i="22"/>
  <c r="F69" i="22"/>
  <c r="Q69" i="22"/>
  <c r="O69" i="22"/>
  <c r="M69" i="22"/>
  <c r="N69" i="22"/>
  <c r="J69" i="22"/>
  <c r="P69" i="22"/>
  <c r="G85" i="20"/>
  <c r="H85" i="22"/>
  <c r="G85" i="22"/>
  <c r="Q85" i="22"/>
  <c r="P85" i="22"/>
  <c r="O85" i="22"/>
  <c r="N85" i="22"/>
  <c r="M85" i="22"/>
  <c r="K85" i="22"/>
  <c r="I85" i="22"/>
  <c r="R85" i="22"/>
  <c r="L85" i="22"/>
  <c r="J85" i="22"/>
  <c r="F85" i="22"/>
  <c r="G236" i="20"/>
  <c r="P236" i="22"/>
  <c r="N236" i="22"/>
  <c r="J236" i="22"/>
  <c r="I236" i="22"/>
  <c r="H236" i="22"/>
  <c r="G236" i="22"/>
  <c r="R236" i="22"/>
  <c r="Q236" i="22"/>
  <c r="O236" i="22"/>
  <c r="M236" i="22"/>
  <c r="L236" i="22"/>
  <c r="K236" i="22"/>
  <c r="F236" i="22"/>
  <c r="G118" i="20"/>
  <c r="H118" i="22"/>
  <c r="G118" i="22"/>
  <c r="R118" i="22"/>
  <c r="F118" i="22"/>
  <c r="P118" i="22"/>
  <c r="N118" i="22"/>
  <c r="L118" i="22"/>
  <c r="K118" i="22"/>
  <c r="I118" i="22"/>
  <c r="Q118" i="22"/>
  <c r="O118" i="22"/>
  <c r="M118" i="22"/>
  <c r="J118" i="22"/>
  <c r="G122" i="20"/>
  <c r="P122" i="22"/>
  <c r="O122" i="22"/>
  <c r="N122" i="22"/>
  <c r="M122" i="22"/>
  <c r="L122" i="22"/>
  <c r="J122" i="22"/>
  <c r="I122" i="22"/>
  <c r="F122" i="22"/>
  <c r="R122" i="22"/>
  <c r="Q122" i="22"/>
  <c r="K122" i="22"/>
  <c r="H122" i="22"/>
  <c r="G122" i="22"/>
  <c r="G151" i="20"/>
  <c r="G151" i="22"/>
  <c r="Q151" i="22"/>
  <c r="N151" i="22"/>
  <c r="L151" i="22"/>
  <c r="K151" i="22"/>
  <c r="J151" i="22"/>
  <c r="I151" i="22"/>
  <c r="H151" i="22"/>
  <c r="R151" i="22"/>
  <c r="P151" i="22"/>
  <c r="O151" i="22"/>
  <c r="M151" i="22"/>
  <c r="F151" i="22"/>
  <c r="G159" i="20"/>
  <c r="K159" i="22"/>
  <c r="I159" i="22"/>
  <c r="R159" i="22"/>
  <c r="F159" i="22"/>
  <c r="Q159" i="22"/>
  <c r="P159" i="22"/>
  <c r="O159" i="22"/>
  <c r="M159" i="22"/>
  <c r="L159" i="22"/>
  <c r="J159" i="22"/>
  <c r="H159" i="22"/>
  <c r="N159" i="22"/>
  <c r="G159" i="22"/>
  <c r="G163" i="20"/>
  <c r="G163" i="22"/>
  <c r="Q163" i="22"/>
  <c r="N163" i="22"/>
  <c r="P163" i="22"/>
  <c r="O163" i="22"/>
  <c r="M163" i="22"/>
  <c r="L163" i="22"/>
  <c r="K163" i="22"/>
  <c r="I163" i="22"/>
  <c r="H163" i="22"/>
  <c r="F163" i="22"/>
  <c r="R163" i="22"/>
  <c r="J163" i="22"/>
  <c r="G167" i="20"/>
  <c r="O167" i="22"/>
  <c r="M167" i="22"/>
  <c r="J167" i="22"/>
  <c r="L167" i="22"/>
  <c r="K167" i="22"/>
  <c r="I167" i="22"/>
  <c r="H167" i="22"/>
  <c r="G167" i="22"/>
  <c r="R167" i="22"/>
  <c r="Q167" i="22"/>
  <c r="P167" i="22"/>
  <c r="F167" i="22"/>
  <c r="N167" i="22"/>
  <c r="G173" i="20"/>
  <c r="I173" i="22"/>
  <c r="G173" i="22"/>
  <c r="P173" i="22"/>
  <c r="O173" i="22"/>
  <c r="M173" i="22"/>
  <c r="R173" i="22"/>
  <c r="Q173" i="22"/>
  <c r="N173" i="22"/>
  <c r="K173" i="22"/>
  <c r="J173" i="22"/>
  <c r="H173" i="22"/>
  <c r="F173" i="22"/>
  <c r="L173" i="22"/>
  <c r="G219" i="20"/>
  <c r="I219" i="22"/>
  <c r="N219" i="22"/>
  <c r="M219" i="22"/>
  <c r="L219" i="22"/>
  <c r="J219" i="22"/>
  <c r="H219" i="22"/>
  <c r="G219" i="22"/>
  <c r="R219" i="22"/>
  <c r="Q219" i="22"/>
  <c r="P219" i="22"/>
  <c r="F219" i="22"/>
  <c r="O219" i="22"/>
  <c r="K219" i="22"/>
  <c r="G375" i="20"/>
  <c r="N375" i="22"/>
  <c r="M375" i="22"/>
  <c r="I375" i="22"/>
  <c r="H375" i="22"/>
  <c r="G375" i="22"/>
  <c r="R375" i="22"/>
  <c r="F375" i="22"/>
  <c r="O375" i="22"/>
  <c r="L375" i="22"/>
  <c r="K375" i="22"/>
  <c r="J375" i="22"/>
  <c r="Q375" i="22"/>
  <c r="P375" i="22"/>
  <c r="G452" i="20"/>
  <c r="K452" i="22"/>
  <c r="R452" i="22"/>
  <c r="F452" i="22"/>
  <c r="Q452" i="22"/>
  <c r="P452" i="22"/>
  <c r="O452" i="22"/>
  <c r="N452" i="22"/>
  <c r="M452" i="22"/>
  <c r="L452" i="22"/>
  <c r="J452" i="22"/>
  <c r="H452" i="22"/>
  <c r="G452" i="22"/>
  <c r="I452" i="22"/>
  <c r="I490" i="22"/>
  <c r="H490" i="22"/>
  <c r="G490" i="22"/>
  <c r="R490" i="22"/>
  <c r="F490" i="22"/>
  <c r="Q490" i="22"/>
  <c r="P490" i="22"/>
  <c r="O490" i="22"/>
  <c r="N490" i="22"/>
  <c r="M490" i="22"/>
  <c r="K490" i="22"/>
  <c r="J490" i="22"/>
  <c r="L490" i="22"/>
  <c r="G157" i="20"/>
  <c r="M157" i="22"/>
  <c r="K157" i="22"/>
  <c r="H157" i="22"/>
  <c r="O157" i="22"/>
  <c r="N157" i="22"/>
  <c r="L157" i="22"/>
  <c r="J157" i="22"/>
  <c r="I157" i="22"/>
  <c r="F157" i="22"/>
  <c r="R157" i="22"/>
  <c r="Q157" i="22"/>
  <c r="P157" i="22"/>
  <c r="G157" i="22"/>
  <c r="G500" i="20"/>
  <c r="K500" i="22"/>
  <c r="J500" i="22"/>
  <c r="I500" i="22"/>
  <c r="H500" i="22"/>
  <c r="G500" i="22"/>
  <c r="R500" i="22"/>
  <c r="F500" i="22"/>
  <c r="Q500" i="22"/>
  <c r="P500" i="22"/>
  <c r="O500" i="22"/>
  <c r="M500" i="22"/>
  <c r="N500" i="22"/>
  <c r="L500" i="22"/>
  <c r="G58" i="20"/>
  <c r="K58" i="22"/>
  <c r="J58" i="22"/>
  <c r="G58" i="22"/>
  <c r="R58" i="22"/>
  <c r="F58" i="22"/>
  <c r="Q58" i="22"/>
  <c r="P58" i="22"/>
  <c r="N58" i="22"/>
  <c r="L58" i="22"/>
  <c r="M58" i="22"/>
  <c r="O58" i="22"/>
  <c r="I58" i="22"/>
  <c r="H58" i="22"/>
  <c r="G94" i="20"/>
  <c r="R94" i="22"/>
  <c r="F94" i="22"/>
  <c r="O94" i="22"/>
  <c r="N94" i="22"/>
  <c r="L94" i="22"/>
  <c r="K94" i="22"/>
  <c r="J94" i="22"/>
  <c r="I94" i="22"/>
  <c r="H94" i="22"/>
  <c r="P94" i="22"/>
  <c r="Q94" i="22"/>
  <c r="M94" i="22"/>
  <c r="G94" i="22"/>
  <c r="G399" i="20"/>
  <c r="Q399" i="22"/>
  <c r="P399" i="22"/>
  <c r="O399" i="22"/>
  <c r="M399" i="22"/>
  <c r="G399" i="22"/>
  <c r="F399" i="22"/>
  <c r="R399" i="22"/>
  <c r="N399" i="22"/>
  <c r="L399" i="22"/>
  <c r="K399" i="22"/>
  <c r="J399" i="22"/>
  <c r="I399" i="22"/>
  <c r="H399" i="22"/>
  <c r="G513" i="20"/>
  <c r="J513" i="22"/>
  <c r="I513" i="22"/>
  <c r="H513" i="22"/>
  <c r="G513" i="22"/>
  <c r="R513" i="22"/>
  <c r="F513" i="22"/>
  <c r="Q513" i="22"/>
  <c r="P513" i="22"/>
  <c r="O513" i="22"/>
  <c r="N513" i="22"/>
  <c r="M513" i="22"/>
  <c r="L513" i="22"/>
  <c r="K513" i="22"/>
  <c r="G450" i="20"/>
  <c r="N450" i="22"/>
  <c r="M450" i="22"/>
  <c r="L450" i="22"/>
  <c r="K450" i="22"/>
  <c r="J450" i="22"/>
  <c r="I450" i="22"/>
  <c r="G450" i="22"/>
  <c r="R450" i="22"/>
  <c r="F450" i="22"/>
  <c r="Q450" i="22"/>
  <c r="O450" i="22"/>
  <c r="H450" i="22"/>
  <c r="P450" i="22"/>
  <c r="G47" i="20"/>
  <c r="J47" i="22"/>
  <c r="R47" i="22"/>
  <c r="Q47" i="22"/>
  <c r="P47" i="22"/>
  <c r="O47" i="22"/>
  <c r="N47" i="22"/>
  <c r="M47" i="22"/>
  <c r="L47" i="22"/>
  <c r="K47" i="22"/>
  <c r="I47" i="22"/>
  <c r="H47" i="22"/>
  <c r="G47" i="22"/>
  <c r="F47" i="22"/>
  <c r="G235" i="20"/>
  <c r="Q235" i="22"/>
  <c r="O235" i="22"/>
  <c r="K235" i="22"/>
  <c r="G235" i="22"/>
  <c r="F235" i="22"/>
  <c r="R235" i="22"/>
  <c r="P235" i="22"/>
  <c r="N235" i="22"/>
  <c r="M235" i="22"/>
  <c r="L235" i="22"/>
  <c r="J235" i="22"/>
  <c r="I235" i="22"/>
  <c r="H235" i="22"/>
  <c r="G40" i="20"/>
  <c r="N40" i="22"/>
  <c r="I40" i="22"/>
  <c r="H40" i="22"/>
  <c r="R40" i="22"/>
  <c r="Q40" i="22"/>
  <c r="P40" i="22"/>
  <c r="O40" i="22"/>
  <c r="L40" i="22"/>
  <c r="M40" i="22"/>
  <c r="K40" i="22"/>
  <c r="J40" i="22"/>
  <c r="G40" i="22"/>
  <c r="F40" i="22"/>
  <c r="G79" i="20"/>
  <c r="N79" i="22"/>
  <c r="M79" i="22"/>
  <c r="K79" i="22"/>
  <c r="J79" i="22"/>
  <c r="I79" i="22"/>
  <c r="H79" i="22"/>
  <c r="G79" i="22"/>
  <c r="Q79" i="22"/>
  <c r="O79" i="22"/>
  <c r="R79" i="22"/>
  <c r="P79" i="22"/>
  <c r="F79" i="22"/>
  <c r="L79" i="22"/>
  <c r="G227" i="20"/>
  <c r="M227" i="22"/>
  <c r="K227" i="22"/>
  <c r="G227" i="22"/>
  <c r="O227" i="22"/>
  <c r="N227" i="22"/>
  <c r="L227" i="22"/>
  <c r="I227" i="22"/>
  <c r="H227" i="22"/>
  <c r="F227" i="22"/>
  <c r="R227" i="22"/>
  <c r="Q227" i="22"/>
  <c r="J227" i="22"/>
  <c r="P227" i="22"/>
  <c r="G233" i="22"/>
  <c r="Q233" i="22"/>
  <c r="M233" i="22"/>
  <c r="P233" i="22"/>
  <c r="O233" i="22"/>
  <c r="N233" i="22"/>
  <c r="K233" i="22"/>
  <c r="J233" i="22"/>
  <c r="I233" i="22"/>
  <c r="H233" i="22"/>
  <c r="F233" i="22"/>
  <c r="R233" i="22"/>
  <c r="L233" i="22"/>
  <c r="G237" i="20"/>
  <c r="O237" i="22"/>
  <c r="M237" i="22"/>
  <c r="I237" i="22"/>
  <c r="L237" i="22"/>
  <c r="K237" i="22"/>
  <c r="J237" i="22"/>
  <c r="G237" i="22"/>
  <c r="F237" i="22"/>
  <c r="R237" i="22"/>
  <c r="Q237" i="22"/>
  <c r="P237" i="22"/>
  <c r="N237" i="22"/>
  <c r="H237" i="22"/>
  <c r="G250" i="20"/>
  <c r="N250" i="22"/>
  <c r="M250" i="22"/>
  <c r="L250" i="22"/>
  <c r="I250" i="22"/>
  <c r="H250" i="22"/>
  <c r="G250" i="22"/>
  <c r="Q250" i="22"/>
  <c r="P250" i="22"/>
  <c r="R250" i="22"/>
  <c r="O250" i="22"/>
  <c r="K250" i="22"/>
  <c r="J250" i="22"/>
  <c r="F250" i="22"/>
  <c r="G254" i="20"/>
  <c r="J254" i="22"/>
  <c r="I254" i="22"/>
  <c r="H254" i="22"/>
  <c r="Q254" i="22"/>
  <c r="P254" i="22"/>
  <c r="O254" i="22"/>
  <c r="M254" i="22"/>
  <c r="L254" i="22"/>
  <c r="R254" i="22"/>
  <c r="K254" i="22"/>
  <c r="G254" i="22"/>
  <c r="F254" i="22"/>
  <c r="N254" i="22"/>
  <c r="G258" i="20"/>
  <c r="R258" i="22"/>
  <c r="F258" i="22"/>
  <c r="Q258" i="22"/>
  <c r="P258" i="22"/>
  <c r="M258" i="22"/>
  <c r="L258" i="22"/>
  <c r="K258" i="22"/>
  <c r="I258" i="22"/>
  <c r="H258" i="22"/>
  <c r="G258" i="22"/>
  <c r="O258" i="22"/>
  <c r="N258" i="22"/>
  <c r="J258" i="22"/>
  <c r="G262" i="20"/>
  <c r="N262" i="22"/>
  <c r="M262" i="22"/>
  <c r="L262" i="22"/>
  <c r="I262" i="22"/>
  <c r="H262" i="22"/>
  <c r="G262" i="22"/>
  <c r="Q262" i="22"/>
  <c r="P262" i="22"/>
  <c r="O262" i="22"/>
  <c r="K262" i="22"/>
  <c r="J262" i="22"/>
  <c r="F262" i="22"/>
  <c r="R262" i="22"/>
  <c r="G266" i="20"/>
  <c r="G266" i="22"/>
  <c r="K266" i="22"/>
  <c r="J266" i="22"/>
  <c r="I266" i="22"/>
  <c r="H266" i="22"/>
  <c r="R266" i="22"/>
  <c r="Q266" i="22"/>
  <c r="P266" i="22"/>
  <c r="N266" i="22"/>
  <c r="M266" i="22"/>
  <c r="O266" i="22"/>
  <c r="L266" i="22"/>
  <c r="F266" i="22"/>
  <c r="G270" i="20"/>
  <c r="O270" i="22"/>
  <c r="K270" i="22"/>
  <c r="J270" i="22"/>
  <c r="I270" i="22"/>
  <c r="H270" i="22"/>
  <c r="F270" i="22"/>
  <c r="R270" i="22"/>
  <c r="Q270" i="22"/>
  <c r="N270" i="22"/>
  <c r="M270" i="22"/>
  <c r="P270" i="22"/>
  <c r="L270" i="22"/>
  <c r="G270" i="22"/>
  <c r="G274" i="20"/>
  <c r="K274" i="22"/>
  <c r="L274" i="22"/>
  <c r="J274" i="22"/>
  <c r="I274" i="22"/>
  <c r="H274" i="22"/>
  <c r="F274" i="22"/>
  <c r="R274" i="22"/>
  <c r="Q274" i="22"/>
  <c r="P274" i="22"/>
  <c r="O274" i="22"/>
  <c r="N274" i="22"/>
  <c r="G274" i="22"/>
  <c r="M274" i="22"/>
  <c r="M340" i="22"/>
  <c r="G340" i="22"/>
  <c r="R340" i="22"/>
  <c r="F340" i="22"/>
  <c r="Q340" i="22"/>
  <c r="P340" i="22"/>
  <c r="O340" i="22"/>
  <c r="L340" i="22"/>
  <c r="K340" i="22"/>
  <c r="J340" i="22"/>
  <c r="I340" i="22"/>
  <c r="N340" i="22"/>
  <c r="H340" i="22"/>
  <c r="G344" i="20"/>
  <c r="I344" i="22"/>
  <c r="O344" i="22"/>
  <c r="N344" i="22"/>
  <c r="M344" i="22"/>
  <c r="R344" i="22"/>
  <c r="Q344" i="22"/>
  <c r="L344" i="22"/>
  <c r="K344" i="22"/>
  <c r="J344" i="22"/>
  <c r="H344" i="22"/>
  <c r="F344" i="22"/>
  <c r="P344" i="22"/>
  <c r="G344" i="22"/>
  <c r="G353" i="20"/>
  <c r="L353" i="22"/>
  <c r="R353" i="22"/>
  <c r="F353" i="22"/>
  <c r="Q353" i="22"/>
  <c r="P353" i="22"/>
  <c r="J353" i="22"/>
  <c r="I353" i="22"/>
  <c r="H353" i="22"/>
  <c r="N353" i="22"/>
  <c r="M353" i="22"/>
  <c r="G353" i="22"/>
  <c r="O353" i="22"/>
  <c r="K353" i="22"/>
  <c r="G382" i="20"/>
  <c r="G382" i="22"/>
  <c r="R382" i="22"/>
  <c r="F382" i="22"/>
  <c r="N382" i="22"/>
  <c r="M382" i="22"/>
  <c r="L382" i="22"/>
  <c r="K382" i="22"/>
  <c r="H382" i="22"/>
  <c r="I382" i="22"/>
  <c r="P382" i="22"/>
  <c r="O382" i="22"/>
  <c r="J382" i="22"/>
  <c r="Q382" i="22"/>
  <c r="G492" i="20"/>
  <c r="G492" i="22"/>
  <c r="R492" i="22"/>
  <c r="F492" i="22"/>
  <c r="Q492" i="22"/>
  <c r="P492" i="22"/>
  <c r="O492" i="22"/>
  <c r="N492" i="22"/>
  <c r="M492" i="22"/>
  <c r="L492" i="22"/>
  <c r="K492" i="22"/>
  <c r="I492" i="22"/>
  <c r="J492" i="22"/>
  <c r="H492" i="22"/>
  <c r="G165" i="20"/>
  <c r="Q165" i="22"/>
  <c r="O165" i="22"/>
  <c r="L165" i="22"/>
  <c r="G165" i="22"/>
  <c r="F165" i="22"/>
  <c r="R165" i="22"/>
  <c r="N165" i="22"/>
  <c r="M165" i="22"/>
  <c r="K165" i="22"/>
  <c r="J165" i="22"/>
  <c r="I165" i="22"/>
  <c r="H165" i="22"/>
  <c r="P165" i="22"/>
  <c r="G54" i="20"/>
  <c r="O54" i="22"/>
  <c r="N54" i="22"/>
  <c r="K54" i="22"/>
  <c r="J54" i="22"/>
  <c r="I54" i="22"/>
  <c r="H54" i="22"/>
  <c r="P54" i="22"/>
  <c r="L54" i="22"/>
  <c r="G54" i="22"/>
  <c r="F54" i="22"/>
  <c r="M54" i="22"/>
  <c r="R54" i="22"/>
  <c r="Q54" i="22"/>
  <c r="G401" i="20"/>
  <c r="O401" i="22"/>
  <c r="N401" i="22"/>
  <c r="M401" i="22"/>
  <c r="L401" i="22"/>
  <c r="K401" i="22"/>
  <c r="R401" i="22"/>
  <c r="I401" i="22"/>
  <c r="H401" i="22"/>
  <c r="G401" i="22"/>
  <c r="F401" i="22"/>
  <c r="Q401" i="22"/>
  <c r="P401" i="22"/>
  <c r="J401" i="22"/>
  <c r="G64" i="20"/>
  <c r="Q64" i="22"/>
  <c r="P64" i="22"/>
  <c r="N64" i="22"/>
  <c r="M64" i="22"/>
  <c r="L64" i="22"/>
  <c r="K64" i="22"/>
  <c r="J64" i="22"/>
  <c r="H64" i="22"/>
  <c r="R64" i="22"/>
  <c r="F64" i="22"/>
  <c r="I64" i="22"/>
  <c r="O64" i="22"/>
  <c r="G64" i="22"/>
  <c r="G59" i="20"/>
  <c r="J59" i="22"/>
  <c r="I59" i="22"/>
  <c r="R59" i="22"/>
  <c r="F59" i="22"/>
  <c r="Q59" i="22"/>
  <c r="P59" i="22"/>
  <c r="O59" i="22"/>
  <c r="M59" i="22"/>
  <c r="K59" i="22"/>
  <c r="N59" i="22"/>
  <c r="L59" i="22"/>
  <c r="H59" i="22"/>
  <c r="G59" i="22"/>
  <c r="G71" i="20"/>
  <c r="J71" i="22"/>
  <c r="I71" i="22"/>
  <c r="G71" i="22"/>
  <c r="R71" i="22"/>
  <c r="F71" i="22"/>
  <c r="Q71" i="22"/>
  <c r="P71" i="22"/>
  <c r="O71" i="22"/>
  <c r="M71" i="22"/>
  <c r="K71" i="22"/>
  <c r="N71" i="22"/>
  <c r="L71" i="22"/>
  <c r="H71" i="22"/>
  <c r="G87" i="20"/>
  <c r="R87" i="22"/>
  <c r="F87" i="22"/>
  <c r="Q87" i="22"/>
  <c r="O87" i="22"/>
  <c r="N87" i="22"/>
  <c r="M87" i="22"/>
  <c r="L87" i="22"/>
  <c r="K87" i="22"/>
  <c r="I87" i="22"/>
  <c r="G87" i="22"/>
  <c r="P87" i="22"/>
  <c r="J87" i="22"/>
  <c r="H87" i="22"/>
  <c r="G119" i="20"/>
  <c r="G119" i="22"/>
  <c r="R119" i="22"/>
  <c r="F119" i="22"/>
  <c r="Q119" i="22"/>
  <c r="O119" i="22"/>
  <c r="M119" i="22"/>
  <c r="N119" i="22"/>
  <c r="L119" i="22"/>
  <c r="K119" i="22"/>
  <c r="J119" i="22"/>
  <c r="I119" i="22"/>
  <c r="H119" i="22"/>
  <c r="P119" i="22"/>
  <c r="G123" i="20"/>
  <c r="O123" i="22"/>
  <c r="N123" i="22"/>
  <c r="M123" i="22"/>
  <c r="L123" i="22"/>
  <c r="K123" i="22"/>
  <c r="I123" i="22"/>
  <c r="H123" i="22"/>
  <c r="R123" i="22"/>
  <c r="P123" i="22"/>
  <c r="J123" i="22"/>
  <c r="G123" i="22"/>
  <c r="F123" i="22"/>
  <c r="Q123" i="22"/>
  <c r="G153" i="20"/>
  <c r="Q153" i="22"/>
  <c r="O153" i="22"/>
  <c r="L153" i="22"/>
  <c r="R153" i="22"/>
  <c r="P153" i="22"/>
  <c r="N153" i="22"/>
  <c r="M153" i="22"/>
  <c r="J153" i="22"/>
  <c r="I153" i="22"/>
  <c r="H153" i="22"/>
  <c r="G153" i="22"/>
  <c r="K153" i="22"/>
  <c r="F153" i="22"/>
  <c r="G160" i="20"/>
  <c r="J160" i="22"/>
  <c r="H160" i="22"/>
  <c r="Q160" i="22"/>
  <c r="G160" i="22"/>
  <c r="F160" i="22"/>
  <c r="R160" i="22"/>
  <c r="O160" i="22"/>
  <c r="N160" i="22"/>
  <c r="M160" i="22"/>
  <c r="L160" i="22"/>
  <c r="K160" i="22"/>
  <c r="P160" i="22"/>
  <c r="I160" i="22"/>
  <c r="G164" i="20"/>
  <c r="R164" i="22"/>
  <c r="F164" i="22"/>
  <c r="P164" i="22"/>
  <c r="M164" i="22"/>
  <c r="Q164" i="22"/>
  <c r="O164" i="22"/>
  <c r="N164" i="22"/>
  <c r="K164" i="22"/>
  <c r="J164" i="22"/>
  <c r="I164" i="22"/>
  <c r="H164" i="22"/>
  <c r="G164" i="22"/>
  <c r="L164" i="22"/>
  <c r="G168" i="20"/>
  <c r="N168" i="22"/>
  <c r="L168" i="22"/>
  <c r="I168" i="22"/>
  <c r="P168" i="22"/>
  <c r="O168" i="22"/>
  <c r="M168" i="22"/>
  <c r="K168" i="22"/>
  <c r="J168" i="22"/>
  <c r="G168" i="22"/>
  <c r="F168" i="22"/>
  <c r="R168" i="22"/>
  <c r="Q168" i="22"/>
  <c r="H168" i="22"/>
  <c r="G174" i="20"/>
  <c r="H174" i="22"/>
  <c r="R174" i="22"/>
  <c r="F174" i="22"/>
  <c r="O174" i="22"/>
  <c r="N174" i="22"/>
  <c r="L174" i="22"/>
  <c r="I174" i="22"/>
  <c r="G174" i="22"/>
  <c r="Q174" i="22"/>
  <c r="P174" i="22"/>
  <c r="M174" i="22"/>
  <c r="K174" i="22"/>
  <c r="J174" i="22"/>
  <c r="G220" i="20"/>
  <c r="H220" i="22"/>
  <c r="R220" i="22"/>
  <c r="N220" i="22"/>
  <c r="M220" i="22"/>
  <c r="L220" i="22"/>
  <c r="J220" i="22"/>
  <c r="I220" i="22"/>
  <c r="G220" i="22"/>
  <c r="Q220" i="22"/>
  <c r="P220" i="22"/>
  <c r="O220" i="22"/>
  <c r="K220" i="22"/>
  <c r="F220" i="22"/>
  <c r="G484" i="20"/>
  <c r="O484" i="22"/>
  <c r="N484" i="22"/>
  <c r="M484" i="22"/>
  <c r="L484" i="22"/>
  <c r="K484" i="22"/>
  <c r="J484" i="22"/>
  <c r="I484" i="22"/>
  <c r="H484" i="22"/>
  <c r="G484" i="22"/>
  <c r="R484" i="22"/>
  <c r="Q484" i="22"/>
  <c r="P484" i="22"/>
  <c r="F484" i="22"/>
  <c r="G161" i="20"/>
  <c r="I161" i="22"/>
  <c r="G161" i="22"/>
  <c r="P161" i="22"/>
  <c r="K161" i="22"/>
  <c r="J161" i="22"/>
  <c r="H161" i="22"/>
  <c r="F161" i="22"/>
  <c r="R161" i="22"/>
  <c r="Q161" i="22"/>
  <c r="O161" i="22"/>
  <c r="N161" i="22"/>
  <c r="M161" i="22"/>
  <c r="L161" i="22"/>
  <c r="G116" i="20"/>
  <c r="J116" i="22"/>
  <c r="I116" i="22"/>
  <c r="H116" i="22"/>
  <c r="R116" i="22"/>
  <c r="F116" i="22"/>
  <c r="P116" i="22"/>
  <c r="Q116" i="22"/>
  <c r="O116" i="22"/>
  <c r="M116" i="22"/>
  <c r="L116" i="22"/>
  <c r="K116" i="22"/>
  <c r="G116" i="22"/>
  <c r="N116" i="22"/>
  <c r="G70" i="20"/>
  <c r="K70" i="22"/>
  <c r="J70" i="22"/>
  <c r="H70" i="22"/>
  <c r="G70" i="22"/>
  <c r="R70" i="22"/>
  <c r="F70" i="22"/>
  <c r="Q70" i="22"/>
  <c r="P70" i="22"/>
  <c r="N70" i="22"/>
  <c r="L70" i="22"/>
  <c r="O70" i="22"/>
  <c r="M70" i="22"/>
  <c r="I70" i="22"/>
  <c r="G86" i="20"/>
  <c r="G86" i="22"/>
  <c r="R86" i="22"/>
  <c r="F86" i="22"/>
  <c r="P86" i="22"/>
  <c r="O86" i="22"/>
  <c r="N86" i="22"/>
  <c r="M86" i="22"/>
  <c r="L86" i="22"/>
  <c r="J86" i="22"/>
  <c r="H86" i="22"/>
  <c r="K86" i="22"/>
  <c r="Q86" i="22"/>
  <c r="I86" i="22"/>
  <c r="G52" i="20"/>
  <c r="Q52" i="22"/>
  <c r="M52" i="22"/>
  <c r="L52" i="22"/>
  <c r="K52" i="22"/>
  <c r="J52" i="22"/>
  <c r="R52" i="22"/>
  <c r="N52" i="22"/>
  <c r="I52" i="22"/>
  <c r="H52" i="22"/>
  <c r="G52" i="22"/>
  <c r="F52" i="22"/>
  <c r="P52" i="22"/>
  <c r="O52" i="22"/>
  <c r="G65" i="20"/>
  <c r="P65" i="22"/>
  <c r="O65" i="22"/>
  <c r="M65" i="22"/>
  <c r="L65" i="22"/>
  <c r="K65" i="22"/>
  <c r="J65" i="22"/>
  <c r="I65" i="22"/>
  <c r="G65" i="22"/>
  <c r="Q65" i="22"/>
  <c r="R65" i="22"/>
  <c r="N65" i="22"/>
  <c r="H65" i="22"/>
  <c r="F65" i="22"/>
  <c r="G80" i="20"/>
  <c r="M80" i="22"/>
  <c r="L80" i="22"/>
  <c r="J80" i="22"/>
  <c r="I80" i="22"/>
  <c r="H80" i="22"/>
  <c r="G80" i="22"/>
  <c r="R80" i="22"/>
  <c r="F80" i="22"/>
  <c r="P80" i="22"/>
  <c r="N80" i="22"/>
  <c r="O80" i="22"/>
  <c r="K80" i="22"/>
  <c r="Q80" i="22"/>
  <c r="G95" i="20"/>
  <c r="Q95" i="22"/>
  <c r="O95" i="22"/>
  <c r="N95" i="22"/>
  <c r="L95" i="22"/>
  <c r="K95" i="22"/>
  <c r="J95" i="22"/>
  <c r="I95" i="22"/>
  <c r="H95" i="22"/>
  <c r="F95" i="22"/>
  <c r="R95" i="22"/>
  <c r="P95" i="22"/>
  <c r="M95" i="22"/>
  <c r="G95" i="22"/>
  <c r="G400" i="20"/>
  <c r="P400" i="22"/>
  <c r="O400" i="22"/>
  <c r="N400" i="22"/>
  <c r="M400" i="22"/>
  <c r="L400" i="22"/>
  <c r="J400" i="22"/>
  <c r="I400" i="22"/>
  <c r="R400" i="22"/>
  <c r="Q400" i="22"/>
  <c r="K400" i="22"/>
  <c r="H400" i="22"/>
  <c r="G400" i="22"/>
  <c r="F400" i="22"/>
  <c r="G493" i="20"/>
  <c r="R493" i="22"/>
  <c r="F493" i="22"/>
  <c r="Q493" i="22"/>
  <c r="P493" i="22"/>
  <c r="O493" i="22"/>
  <c r="N493" i="22"/>
  <c r="M493" i="22"/>
  <c r="L493" i="22"/>
  <c r="K493" i="22"/>
  <c r="J493" i="22"/>
  <c r="H493" i="22"/>
  <c r="I493" i="22"/>
  <c r="G493" i="22"/>
  <c r="G522" i="20"/>
  <c r="M522" i="22"/>
  <c r="L522" i="22"/>
  <c r="K522" i="22"/>
  <c r="J522" i="22"/>
  <c r="I522" i="22"/>
  <c r="H522" i="22"/>
  <c r="G522" i="22"/>
  <c r="R522" i="22"/>
  <c r="F522" i="22"/>
  <c r="Q522" i="22"/>
  <c r="P522" i="22"/>
  <c r="O522" i="22"/>
  <c r="N522" i="22"/>
  <c r="G221" i="20"/>
  <c r="G221" i="22"/>
  <c r="Q221" i="22"/>
  <c r="O221" i="22"/>
  <c r="N221" i="22"/>
  <c r="M221" i="22"/>
  <c r="K221" i="22"/>
  <c r="J221" i="22"/>
  <c r="I221" i="22"/>
  <c r="F221" i="22"/>
  <c r="R221" i="22"/>
  <c r="P221" i="22"/>
  <c r="H221" i="22"/>
  <c r="L221" i="22"/>
  <c r="G51" i="20"/>
  <c r="R51" i="22"/>
  <c r="F51" i="22"/>
  <c r="N51" i="22"/>
  <c r="M51" i="22"/>
  <c r="L51" i="22"/>
  <c r="K51" i="22"/>
  <c r="Q51" i="22"/>
  <c r="P51" i="22"/>
  <c r="O51" i="22"/>
  <c r="J51" i="22"/>
  <c r="G51" i="22"/>
  <c r="I51" i="22"/>
  <c r="H51" i="22"/>
  <c r="G46" i="20"/>
  <c r="K46" i="22"/>
  <c r="R46" i="22"/>
  <c r="F46" i="22"/>
  <c r="Q46" i="22"/>
  <c r="L46" i="22"/>
  <c r="J46" i="22"/>
  <c r="I46" i="22"/>
  <c r="H46" i="22"/>
  <c r="G46" i="22"/>
  <c r="P46" i="22"/>
  <c r="O46" i="22"/>
  <c r="N46" i="22"/>
  <c r="M46" i="22"/>
  <c r="G53" i="20"/>
  <c r="P53" i="22"/>
  <c r="L53" i="22"/>
  <c r="K53" i="22"/>
  <c r="J53" i="22"/>
  <c r="I53" i="22"/>
  <c r="Q53" i="22"/>
  <c r="R53" i="22"/>
  <c r="N53" i="22"/>
  <c r="O53" i="22"/>
  <c r="M53" i="22"/>
  <c r="H53" i="22"/>
  <c r="G53" i="22"/>
  <c r="F53" i="22"/>
  <c r="G60" i="20"/>
  <c r="I60" i="22"/>
  <c r="H60" i="22"/>
  <c r="Q60" i="22"/>
  <c r="P60" i="22"/>
  <c r="O60" i="22"/>
  <c r="N60" i="22"/>
  <c r="L60" i="22"/>
  <c r="J60" i="22"/>
  <c r="R60" i="22"/>
  <c r="M60" i="22"/>
  <c r="K60" i="22"/>
  <c r="G60" i="22"/>
  <c r="F60" i="22"/>
  <c r="G66" i="20"/>
  <c r="O66" i="22"/>
  <c r="N66" i="22"/>
  <c r="L66" i="22"/>
  <c r="K66" i="22"/>
  <c r="J66" i="22"/>
  <c r="I66" i="22"/>
  <c r="H66" i="22"/>
  <c r="R66" i="22"/>
  <c r="F66" i="22"/>
  <c r="P66" i="22"/>
  <c r="Q66" i="22"/>
  <c r="M66" i="22"/>
  <c r="G66" i="22"/>
  <c r="G72" i="20"/>
  <c r="I72" i="22"/>
  <c r="H72" i="22"/>
  <c r="R72" i="22"/>
  <c r="F72" i="22"/>
  <c r="Q72" i="22"/>
  <c r="P72" i="22"/>
  <c r="O72" i="22"/>
  <c r="N72" i="22"/>
  <c r="L72" i="22"/>
  <c r="J72" i="22"/>
  <c r="M72" i="22"/>
  <c r="K72" i="22"/>
  <c r="G72" i="22"/>
  <c r="G82" i="20"/>
  <c r="K82" i="22"/>
  <c r="J82" i="22"/>
  <c r="H82" i="22"/>
  <c r="G82" i="22"/>
  <c r="R82" i="22"/>
  <c r="F82" i="22"/>
  <c r="Q82" i="22"/>
  <c r="P82" i="22"/>
  <c r="N82" i="22"/>
  <c r="L82" i="22"/>
  <c r="O82" i="22"/>
  <c r="M82" i="22"/>
  <c r="I82" i="22"/>
  <c r="G88" i="20"/>
  <c r="Q88" i="22"/>
  <c r="P88" i="22"/>
  <c r="N88" i="22"/>
  <c r="M88" i="22"/>
  <c r="L88" i="22"/>
  <c r="K88" i="22"/>
  <c r="J88" i="22"/>
  <c r="H88" i="22"/>
  <c r="R88" i="22"/>
  <c r="F88" i="22"/>
  <c r="G88" i="22"/>
  <c r="O88" i="22"/>
  <c r="I88" i="22"/>
  <c r="G96" i="20"/>
  <c r="P96" i="22"/>
  <c r="O96" i="22"/>
  <c r="N96" i="22"/>
  <c r="L96" i="22"/>
  <c r="K96" i="22"/>
  <c r="J96" i="22"/>
  <c r="I96" i="22"/>
  <c r="H96" i="22"/>
  <c r="F96" i="22"/>
  <c r="R96" i="22"/>
  <c r="Q96" i="22"/>
  <c r="G96" i="22"/>
  <c r="M96" i="22"/>
  <c r="G230" i="20"/>
  <c r="J230" i="22"/>
  <c r="H230" i="22"/>
  <c r="P230" i="22"/>
  <c r="G230" i="22"/>
  <c r="F230" i="22"/>
  <c r="R230" i="22"/>
  <c r="Q230" i="22"/>
  <c r="O230" i="22"/>
  <c r="N230" i="22"/>
  <c r="M230" i="22"/>
  <c r="L230" i="22"/>
  <c r="K230" i="22"/>
  <c r="I230" i="22"/>
  <c r="R234" i="22"/>
  <c r="F234" i="22"/>
  <c r="P234" i="22"/>
  <c r="L234" i="22"/>
  <c r="Q234" i="22"/>
  <c r="N234" i="22"/>
  <c r="M234" i="22"/>
  <c r="K234" i="22"/>
  <c r="J234" i="22"/>
  <c r="I234" i="22"/>
  <c r="H234" i="22"/>
  <c r="G234" i="22"/>
  <c r="O234" i="22"/>
  <c r="G247" i="20"/>
  <c r="Q247" i="22"/>
  <c r="O247" i="22"/>
  <c r="L247" i="22"/>
  <c r="K247" i="22"/>
  <c r="J247" i="22"/>
  <c r="H247" i="22"/>
  <c r="M247" i="22"/>
  <c r="I247" i="22"/>
  <c r="G247" i="22"/>
  <c r="R247" i="22"/>
  <c r="P247" i="22"/>
  <c r="N247" i="22"/>
  <c r="F247" i="22"/>
  <c r="G251" i="20"/>
  <c r="M251" i="22"/>
  <c r="L251" i="22"/>
  <c r="K251" i="22"/>
  <c r="H251" i="22"/>
  <c r="G251" i="22"/>
  <c r="R251" i="22"/>
  <c r="F251" i="22"/>
  <c r="P251" i="22"/>
  <c r="O251" i="22"/>
  <c r="N251" i="22"/>
  <c r="J251" i="22"/>
  <c r="I251" i="22"/>
  <c r="Q251" i="22"/>
  <c r="G255" i="20"/>
  <c r="I255" i="22"/>
  <c r="H255" i="22"/>
  <c r="G255" i="22"/>
  <c r="P255" i="22"/>
  <c r="O255" i="22"/>
  <c r="N255" i="22"/>
  <c r="L255" i="22"/>
  <c r="K255" i="22"/>
  <c r="J255" i="22"/>
  <c r="F255" i="22"/>
  <c r="R255" i="22"/>
  <c r="Q255" i="22"/>
  <c r="M255" i="22"/>
  <c r="G259" i="20"/>
  <c r="Q259" i="22"/>
  <c r="P259" i="22"/>
  <c r="O259" i="22"/>
  <c r="L259" i="22"/>
  <c r="K259" i="22"/>
  <c r="J259" i="22"/>
  <c r="H259" i="22"/>
  <c r="G259" i="22"/>
  <c r="R259" i="22"/>
  <c r="N259" i="22"/>
  <c r="M259" i="22"/>
  <c r="I259" i="22"/>
  <c r="F259" i="22"/>
  <c r="G263" i="20"/>
  <c r="M263" i="22"/>
  <c r="L263" i="22"/>
  <c r="K263" i="22"/>
  <c r="H263" i="22"/>
  <c r="G263" i="22"/>
  <c r="R263" i="22"/>
  <c r="F263" i="22"/>
  <c r="P263" i="22"/>
  <c r="O263" i="22"/>
  <c r="N263" i="22"/>
  <c r="J263" i="22"/>
  <c r="I263" i="22"/>
  <c r="Q263" i="22"/>
  <c r="G267" i="20"/>
  <c r="R267" i="22"/>
  <c r="F267" i="22"/>
  <c r="K267" i="22"/>
  <c r="J267" i="22"/>
  <c r="I267" i="22"/>
  <c r="H267" i="22"/>
  <c r="Q267" i="22"/>
  <c r="P267" i="22"/>
  <c r="N267" i="22"/>
  <c r="M267" i="22"/>
  <c r="G267" i="22"/>
  <c r="O267" i="22"/>
  <c r="L267" i="22"/>
  <c r="G271" i="20"/>
  <c r="N271" i="22"/>
  <c r="K271" i="22"/>
  <c r="J271" i="22"/>
  <c r="I271" i="22"/>
  <c r="H271" i="22"/>
  <c r="F271" i="22"/>
  <c r="R271" i="22"/>
  <c r="Q271" i="22"/>
  <c r="O271" i="22"/>
  <c r="M271" i="22"/>
  <c r="G271" i="22"/>
  <c r="P271" i="22"/>
  <c r="L271" i="22"/>
  <c r="G276" i="20"/>
  <c r="I276" i="22"/>
  <c r="L276" i="22"/>
  <c r="K276" i="22"/>
  <c r="J276" i="22"/>
  <c r="H276" i="22"/>
  <c r="F276" i="22"/>
  <c r="R276" i="22"/>
  <c r="Q276" i="22"/>
  <c r="P276" i="22"/>
  <c r="O276" i="22"/>
  <c r="N276" i="22"/>
  <c r="G276" i="22"/>
  <c r="M276" i="22"/>
  <c r="G341" i="20"/>
  <c r="L341" i="22"/>
  <c r="R341" i="22"/>
  <c r="F341" i="22"/>
  <c r="Q341" i="22"/>
  <c r="P341" i="22"/>
  <c r="O341" i="22"/>
  <c r="N341" i="22"/>
  <c r="M341" i="22"/>
  <c r="K341" i="22"/>
  <c r="I341" i="22"/>
  <c r="J341" i="22"/>
  <c r="H341" i="22"/>
  <c r="G341" i="22"/>
  <c r="G345" i="20"/>
  <c r="H345" i="22"/>
  <c r="N345" i="22"/>
  <c r="M345" i="22"/>
  <c r="L345" i="22"/>
  <c r="F345" i="22"/>
  <c r="R345" i="22"/>
  <c r="Q345" i="22"/>
  <c r="P345" i="22"/>
  <c r="O345" i="22"/>
  <c r="J345" i="22"/>
  <c r="K345" i="22"/>
  <c r="I345" i="22"/>
  <c r="G345" i="22"/>
  <c r="G354" i="20"/>
  <c r="K354" i="22"/>
  <c r="Q354" i="22"/>
  <c r="P354" i="22"/>
  <c r="O354" i="22"/>
  <c r="N354" i="22"/>
  <c r="M354" i="22"/>
  <c r="L354" i="22"/>
  <c r="I354" i="22"/>
  <c r="H354" i="22"/>
  <c r="G354" i="22"/>
  <c r="F354" i="22"/>
  <c r="R354" i="22"/>
  <c r="J354" i="22"/>
  <c r="G383" i="20"/>
  <c r="R383" i="22"/>
  <c r="F383" i="22"/>
  <c r="Q383" i="22"/>
  <c r="M383" i="22"/>
  <c r="L383" i="22"/>
  <c r="K383" i="22"/>
  <c r="J383" i="22"/>
  <c r="H383" i="22"/>
  <c r="G383" i="22"/>
  <c r="P383" i="22"/>
  <c r="O383" i="22"/>
  <c r="N383" i="22"/>
  <c r="I383" i="22"/>
  <c r="G42" i="20"/>
  <c r="N42" i="22"/>
  <c r="L42" i="22"/>
  <c r="K42" i="22"/>
  <c r="M42" i="22"/>
  <c r="J42" i="22"/>
  <c r="I42" i="22"/>
  <c r="H42" i="22"/>
  <c r="G42" i="22"/>
  <c r="R42" i="22"/>
  <c r="F42" i="22"/>
  <c r="Q42" i="22"/>
  <c r="O42" i="22"/>
  <c r="P42" i="22"/>
  <c r="F338" i="20"/>
  <c r="G329" i="20"/>
  <c r="G339" i="20"/>
  <c r="F431" i="20"/>
  <c r="F432" i="20"/>
  <c r="G234" i="20"/>
  <c r="G233" i="20"/>
  <c r="F30" i="20"/>
  <c r="F31" i="20"/>
  <c r="F231" i="20"/>
  <c r="F232" i="20"/>
  <c r="G340" i="20"/>
  <c r="G330" i="20"/>
  <c r="K540" i="7"/>
  <c r="F246" i="20"/>
  <c r="G118" i="8"/>
  <c r="G116" i="8" s="1"/>
  <c r="H79" i="8"/>
  <c r="H118" i="8" s="1"/>
  <c r="H116" i="8" s="1"/>
  <c r="G110" i="8"/>
  <c r="J426" i="7"/>
  <c r="J538" i="7" s="1"/>
  <c r="G426" i="7"/>
  <c r="G40" i="10"/>
  <c r="G39" i="10" s="1"/>
  <c r="G29" i="10" s="1"/>
  <c r="F21" i="20"/>
  <c r="F504" i="20"/>
  <c r="F517" i="20"/>
  <c r="F518" i="20"/>
  <c r="F520" i="20"/>
  <c r="F521" i="20"/>
  <c r="F525" i="20"/>
  <c r="G31" i="7"/>
  <c r="F425" i="20"/>
  <c r="F430" i="20"/>
  <c r="F488" i="20"/>
  <c r="F505" i="20"/>
  <c r="F512" i="20"/>
  <c r="H40" i="10"/>
  <c r="H39" i="10" s="1"/>
  <c r="H29" i="10" s="1"/>
  <c r="F429" i="20"/>
  <c r="F439" i="20"/>
  <c r="L441" i="7"/>
  <c r="F381" i="20"/>
  <c r="F503" i="20"/>
  <c r="F508" i="20"/>
  <c r="K513" i="7"/>
  <c r="F511" i="20" s="1"/>
  <c r="F524" i="20"/>
  <c r="G232" i="20" l="1"/>
  <c r="H232" i="22"/>
  <c r="R232" i="22"/>
  <c r="F232" i="22"/>
  <c r="N232" i="22"/>
  <c r="M232" i="22"/>
  <c r="L232" i="22"/>
  <c r="K232" i="22"/>
  <c r="I232" i="22"/>
  <c r="G232" i="22"/>
  <c r="Q232" i="22"/>
  <c r="P232" i="22"/>
  <c r="O232" i="22"/>
  <c r="J232" i="22"/>
  <c r="H503" i="22"/>
  <c r="G503" i="22"/>
  <c r="R503" i="22"/>
  <c r="F503" i="22"/>
  <c r="Q503" i="22"/>
  <c r="P503" i="22"/>
  <c r="O503" i="22"/>
  <c r="N503" i="22"/>
  <c r="M503" i="22"/>
  <c r="L503" i="22"/>
  <c r="J503" i="22"/>
  <c r="K503" i="22"/>
  <c r="I503" i="22"/>
  <c r="G231" i="20"/>
  <c r="I231" i="22"/>
  <c r="G231" i="22"/>
  <c r="O231" i="22"/>
  <c r="K231" i="22"/>
  <c r="J231" i="22"/>
  <c r="H231" i="22"/>
  <c r="R231" i="22"/>
  <c r="Q231" i="22"/>
  <c r="P231" i="22"/>
  <c r="N231" i="22"/>
  <c r="M231" i="22"/>
  <c r="F231" i="22"/>
  <c r="L231" i="22"/>
  <c r="G31" i="20"/>
  <c r="R31" i="22"/>
  <c r="F31" i="22"/>
  <c r="Q31" i="22"/>
  <c r="J31" i="22"/>
  <c r="I31" i="22"/>
  <c r="H31" i="22"/>
  <c r="G31" i="22"/>
  <c r="P31" i="22"/>
  <c r="O31" i="22"/>
  <c r="M31" i="22"/>
  <c r="K31" i="22"/>
  <c r="N31" i="22"/>
  <c r="L31" i="22"/>
  <c r="G381" i="20"/>
  <c r="H381" i="22"/>
  <c r="G381" i="22"/>
  <c r="O381" i="22"/>
  <c r="N381" i="22"/>
  <c r="M381" i="22"/>
  <c r="L381" i="22"/>
  <c r="I381" i="22"/>
  <c r="R381" i="22"/>
  <c r="Q381" i="22"/>
  <c r="K381" i="22"/>
  <c r="J381" i="22"/>
  <c r="F381" i="22"/>
  <c r="P381" i="22"/>
  <c r="G30" i="20"/>
  <c r="G30" i="22"/>
  <c r="R30" i="22"/>
  <c r="F30" i="22"/>
  <c r="I30" i="22"/>
  <c r="H30" i="22"/>
  <c r="P30" i="22"/>
  <c r="Q30" i="22"/>
  <c r="O30" i="22"/>
  <c r="L30" i="22"/>
  <c r="N30" i="22"/>
  <c r="M30" i="22"/>
  <c r="K30" i="22"/>
  <c r="J30" i="22"/>
  <c r="L511" i="22"/>
  <c r="K511" i="22"/>
  <c r="J511" i="22"/>
  <c r="I511" i="22"/>
  <c r="H511" i="22"/>
  <c r="G511" i="22"/>
  <c r="R511" i="22"/>
  <c r="F511" i="22"/>
  <c r="Q511" i="22"/>
  <c r="P511" i="22"/>
  <c r="O511" i="22"/>
  <c r="N511" i="22"/>
  <c r="M511" i="22"/>
  <c r="G488" i="20"/>
  <c r="K488" i="22"/>
  <c r="J488" i="22"/>
  <c r="I488" i="22"/>
  <c r="H488" i="22"/>
  <c r="G488" i="22"/>
  <c r="R488" i="22"/>
  <c r="F488" i="22"/>
  <c r="Q488" i="22"/>
  <c r="P488" i="22"/>
  <c r="O488" i="22"/>
  <c r="N488" i="22"/>
  <c r="M488" i="22"/>
  <c r="L488" i="22"/>
  <c r="G504" i="20"/>
  <c r="G504" i="22"/>
  <c r="R504" i="22"/>
  <c r="F504" i="22"/>
  <c r="Q504" i="22"/>
  <c r="P504" i="22"/>
  <c r="O504" i="22"/>
  <c r="N504" i="22"/>
  <c r="M504" i="22"/>
  <c r="L504" i="22"/>
  <c r="K504" i="22"/>
  <c r="I504" i="22"/>
  <c r="J504" i="22"/>
  <c r="H504" i="22"/>
  <c r="G246" i="20"/>
  <c r="R246" i="22"/>
  <c r="F246" i="22"/>
  <c r="P246" i="22"/>
  <c r="M246" i="22"/>
  <c r="L246" i="22"/>
  <c r="K246" i="22"/>
  <c r="I246" i="22"/>
  <c r="Q246" i="22"/>
  <c r="O246" i="22"/>
  <c r="N246" i="22"/>
  <c r="J246" i="22"/>
  <c r="H246" i="22"/>
  <c r="G246" i="22"/>
  <c r="G505" i="20"/>
  <c r="R505" i="22"/>
  <c r="F505" i="22"/>
  <c r="Q505" i="22"/>
  <c r="P505" i="22"/>
  <c r="O505" i="22"/>
  <c r="N505" i="22"/>
  <c r="M505" i="22"/>
  <c r="L505" i="22"/>
  <c r="K505" i="22"/>
  <c r="J505" i="22"/>
  <c r="H505" i="22"/>
  <c r="I505" i="22"/>
  <c r="G505" i="22"/>
  <c r="G525" i="20"/>
  <c r="J525" i="22"/>
  <c r="I525" i="22"/>
  <c r="H525" i="22"/>
  <c r="G525" i="22"/>
  <c r="R525" i="22"/>
  <c r="F525" i="22"/>
  <c r="Q525" i="22"/>
  <c r="P525" i="22"/>
  <c r="O525" i="22"/>
  <c r="N525" i="22"/>
  <c r="M525" i="22"/>
  <c r="L525" i="22"/>
  <c r="K525" i="22"/>
  <c r="G508" i="20"/>
  <c r="O508" i="22"/>
  <c r="N508" i="22"/>
  <c r="M508" i="22"/>
  <c r="L508" i="22"/>
  <c r="K508" i="22"/>
  <c r="J508" i="22"/>
  <c r="I508" i="22"/>
  <c r="H508" i="22"/>
  <c r="G508" i="22"/>
  <c r="R508" i="22"/>
  <c r="F508" i="22"/>
  <c r="Q508" i="22"/>
  <c r="P508" i="22"/>
  <c r="G521" i="20"/>
  <c r="N521" i="22"/>
  <c r="M521" i="22"/>
  <c r="L521" i="22"/>
  <c r="K521" i="22"/>
  <c r="J521" i="22"/>
  <c r="I521" i="22"/>
  <c r="H521" i="22"/>
  <c r="G521" i="22"/>
  <c r="R521" i="22"/>
  <c r="F521" i="22"/>
  <c r="Q521" i="22"/>
  <c r="P521" i="22"/>
  <c r="O521" i="22"/>
  <c r="G520" i="20"/>
  <c r="O520" i="22"/>
  <c r="N520" i="22"/>
  <c r="M520" i="22"/>
  <c r="L520" i="22"/>
  <c r="K520" i="22"/>
  <c r="J520" i="22"/>
  <c r="I520" i="22"/>
  <c r="H520" i="22"/>
  <c r="G520" i="22"/>
  <c r="R520" i="22"/>
  <c r="F520" i="22"/>
  <c r="Q520" i="22"/>
  <c r="P520" i="22"/>
  <c r="G439" i="20"/>
  <c r="M439" i="22"/>
  <c r="L439" i="22"/>
  <c r="K439" i="22"/>
  <c r="J439" i="22"/>
  <c r="I439" i="22"/>
  <c r="H439" i="22"/>
  <c r="R439" i="22"/>
  <c r="F439" i="22"/>
  <c r="Q439" i="22"/>
  <c r="P439" i="22"/>
  <c r="N439" i="22"/>
  <c r="G439" i="22"/>
  <c r="O439" i="22"/>
  <c r="G432" i="20"/>
  <c r="H432" i="22"/>
  <c r="G432" i="22"/>
  <c r="R432" i="22"/>
  <c r="F432" i="22"/>
  <c r="Q432" i="22"/>
  <c r="P432" i="22"/>
  <c r="O432" i="22"/>
  <c r="M432" i="22"/>
  <c r="L432" i="22"/>
  <c r="K432" i="22"/>
  <c r="I432" i="22"/>
  <c r="N432" i="22"/>
  <c r="J432" i="22"/>
  <c r="G429" i="20"/>
  <c r="K429" i="22"/>
  <c r="J429" i="22"/>
  <c r="I429" i="22"/>
  <c r="H429" i="22"/>
  <c r="G429" i="22"/>
  <c r="R429" i="22"/>
  <c r="F429" i="22"/>
  <c r="P429" i="22"/>
  <c r="O429" i="22"/>
  <c r="N429" i="22"/>
  <c r="Q429" i="22"/>
  <c r="M429" i="22"/>
  <c r="L429" i="22"/>
  <c r="G430" i="20"/>
  <c r="J430" i="22"/>
  <c r="I430" i="22"/>
  <c r="H430" i="22"/>
  <c r="G430" i="22"/>
  <c r="R430" i="22"/>
  <c r="F430" i="22"/>
  <c r="Q430" i="22"/>
  <c r="O430" i="22"/>
  <c r="N430" i="22"/>
  <c r="M430" i="22"/>
  <c r="L430" i="22"/>
  <c r="K430" i="22"/>
  <c r="P430" i="22"/>
  <c r="G21" i="20"/>
  <c r="Q21" i="22"/>
  <c r="L21" i="22"/>
  <c r="P21" i="22"/>
  <c r="O21" i="22"/>
  <c r="M21" i="22"/>
  <c r="N21" i="22"/>
  <c r="R21" i="22"/>
  <c r="K21" i="22"/>
  <c r="H21" i="22"/>
  <c r="J21" i="22"/>
  <c r="I21" i="22"/>
  <c r="F21" i="22"/>
  <c r="G21" i="22"/>
  <c r="G431" i="20"/>
  <c r="I431" i="22"/>
  <c r="H431" i="22"/>
  <c r="G431" i="22"/>
  <c r="R431" i="22"/>
  <c r="F431" i="22"/>
  <c r="Q431" i="22"/>
  <c r="P431" i="22"/>
  <c r="N431" i="22"/>
  <c r="M431" i="22"/>
  <c r="L431" i="22"/>
  <c r="O431" i="22"/>
  <c r="K431" i="22"/>
  <c r="J431" i="22"/>
  <c r="G518" i="20"/>
  <c r="Q518" i="22"/>
  <c r="P518" i="22"/>
  <c r="O518" i="22"/>
  <c r="N518" i="22"/>
  <c r="M518" i="22"/>
  <c r="L518" i="22"/>
  <c r="K518" i="22"/>
  <c r="J518" i="22"/>
  <c r="I518" i="22"/>
  <c r="H518" i="22"/>
  <c r="G518" i="22"/>
  <c r="R518" i="22"/>
  <c r="F518" i="22"/>
  <c r="G425" i="20"/>
  <c r="O425" i="22"/>
  <c r="N425" i="22"/>
  <c r="M425" i="22"/>
  <c r="L425" i="22"/>
  <c r="K425" i="22"/>
  <c r="J425" i="22"/>
  <c r="H425" i="22"/>
  <c r="G425" i="22"/>
  <c r="R425" i="22"/>
  <c r="F425" i="22"/>
  <c r="Q425" i="22"/>
  <c r="P425" i="22"/>
  <c r="I425" i="22"/>
  <c r="G524" i="20"/>
  <c r="K524" i="22"/>
  <c r="J524" i="22"/>
  <c r="I524" i="22"/>
  <c r="H524" i="22"/>
  <c r="G524" i="22"/>
  <c r="R524" i="22"/>
  <c r="F524" i="22"/>
  <c r="Q524" i="22"/>
  <c r="P524" i="22"/>
  <c r="O524" i="22"/>
  <c r="N524" i="22"/>
  <c r="M524" i="22"/>
  <c r="L524" i="22"/>
  <c r="R517" i="22"/>
  <c r="F517" i="22"/>
  <c r="Q517" i="22"/>
  <c r="P517" i="22"/>
  <c r="O517" i="22"/>
  <c r="N517" i="22"/>
  <c r="M517" i="22"/>
  <c r="L517" i="22"/>
  <c r="K517" i="22"/>
  <c r="J517" i="22"/>
  <c r="I517" i="22"/>
  <c r="H517" i="22"/>
  <c r="G517" i="22"/>
  <c r="O338" i="22"/>
  <c r="I338" i="22"/>
  <c r="H338" i="22"/>
  <c r="L338" i="22"/>
  <c r="K338" i="22"/>
  <c r="J338" i="22"/>
  <c r="F338" i="22"/>
  <c r="R338" i="22"/>
  <c r="P338" i="22"/>
  <c r="Q338" i="22"/>
  <c r="M338" i="22"/>
  <c r="G338" i="22"/>
  <c r="N338" i="22"/>
  <c r="G512" i="20"/>
  <c r="K512" i="22"/>
  <c r="J512" i="22"/>
  <c r="I512" i="22"/>
  <c r="H512" i="22"/>
  <c r="G512" i="22"/>
  <c r="R512" i="22"/>
  <c r="F512" i="22"/>
  <c r="Q512" i="22"/>
  <c r="P512" i="22"/>
  <c r="O512" i="22"/>
  <c r="N512" i="22"/>
  <c r="M512" i="22"/>
  <c r="L512" i="22"/>
  <c r="M328" i="22"/>
  <c r="G328" i="22"/>
  <c r="R328" i="22"/>
  <c r="F328" i="22"/>
  <c r="N328" i="22"/>
  <c r="L328" i="22"/>
  <c r="K328" i="22"/>
  <c r="I328" i="22"/>
  <c r="H328" i="22"/>
  <c r="Q328" i="22"/>
  <c r="P328" i="22"/>
  <c r="O328" i="22"/>
  <c r="J328" i="22"/>
  <c r="F152" i="20"/>
  <c r="G338" i="20"/>
  <c r="G328" i="20"/>
  <c r="G117" i="10"/>
  <c r="G124" i="10"/>
  <c r="G123" i="10" s="1"/>
  <c r="G30" i="7"/>
  <c r="F424" i="20"/>
  <c r="L426" i="7"/>
  <c r="H110" i="8"/>
  <c r="G503" i="7"/>
  <c r="J503" i="7"/>
  <c r="J539" i="7" s="1"/>
  <c r="I503" i="7"/>
  <c r="F539" i="7"/>
  <c r="F379" i="20"/>
  <c r="M503" i="7"/>
  <c r="M531" i="7" s="1"/>
  <c r="N531" i="7" s="1"/>
  <c r="L503" i="7"/>
  <c r="L539" i="7" s="1"/>
  <c r="G379" i="20" l="1"/>
  <c r="J379" i="22"/>
  <c r="I379" i="22"/>
  <c r="Q379" i="22"/>
  <c r="P379" i="22"/>
  <c r="O379" i="22"/>
  <c r="N379" i="22"/>
  <c r="K379" i="22"/>
  <c r="R379" i="22"/>
  <c r="M379" i="22"/>
  <c r="H379" i="22"/>
  <c r="G379" i="22"/>
  <c r="F379" i="22"/>
  <c r="L379" i="22"/>
  <c r="G152" i="20"/>
  <c r="R152" i="22"/>
  <c r="F152" i="22"/>
  <c r="P152" i="22"/>
  <c r="M152" i="22"/>
  <c r="O152" i="22"/>
  <c r="N152" i="22"/>
  <c r="L152" i="22"/>
  <c r="K152" i="22"/>
  <c r="J152" i="22"/>
  <c r="H152" i="22"/>
  <c r="G152" i="22"/>
  <c r="Q152" i="22"/>
  <c r="I152" i="22"/>
  <c r="G424" i="20"/>
  <c r="P424" i="22"/>
  <c r="O424" i="22"/>
  <c r="N424" i="22"/>
  <c r="M424" i="22"/>
  <c r="L424" i="22"/>
  <c r="K424" i="22"/>
  <c r="I424" i="22"/>
  <c r="H424" i="22"/>
  <c r="G424" i="22"/>
  <c r="Q424" i="22"/>
  <c r="J424" i="22"/>
  <c r="R424" i="22"/>
  <c r="F424" i="22"/>
  <c r="H124" i="10"/>
  <c r="H123" i="10" s="1"/>
  <c r="H117" i="10"/>
  <c r="L538" i="7"/>
  <c r="H538" i="7"/>
  <c r="G538" i="7"/>
  <c r="G539" i="7"/>
  <c r="M539" i="7"/>
  <c r="G531" i="7"/>
  <c r="M538" i="7"/>
  <c r="I539" i="7"/>
  <c r="F501" i="20"/>
  <c r="J501" i="22" l="1"/>
  <c r="I501" i="22"/>
  <c r="H501" i="22"/>
  <c r="G501" i="22"/>
  <c r="R501" i="22"/>
  <c r="F501" i="22"/>
  <c r="Q501" i="22"/>
  <c r="P501" i="22"/>
  <c r="O501" i="22"/>
  <c r="N501" i="22"/>
  <c r="L501" i="22"/>
  <c r="K501" i="22"/>
  <c r="M501" i="22"/>
  <c r="K539" i="7"/>
  <c r="F538" i="7"/>
  <c r="H539" i="7"/>
  <c r="N539" i="7"/>
  <c r="J531" i="7"/>
  <c r="N538" i="7"/>
  <c r="L531" i="7"/>
  <c r="I20" i="11"/>
  <c r="I17" i="11" s="1"/>
  <c r="F453" i="20"/>
  <c r="G453" i="20" l="1"/>
  <c r="J453" i="22"/>
  <c r="Q453" i="22"/>
  <c r="P453" i="22"/>
  <c r="O453" i="22"/>
  <c r="F453" i="22"/>
  <c r="R453" i="22"/>
  <c r="N453" i="22"/>
  <c r="L453" i="22"/>
  <c r="K453" i="22"/>
  <c r="I453" i="22"/>
  <c r="H453" i="22"/>
  <c r="G453" i="22"/>
  <c r="M453" i="22"/>
  <c r="I450" i="7"/>
  <c r="I538" i="7" s="1"/>
  <c r="F448" i="20" l="1"/>
  <c r="I531" i="7"/>
  <c r="K531" i="7" s="1"/>
  <c r="G448" i="20" l="1"/>
  <c r="P448" i="22"/>
  <c r="O448" i="22"/>
  <c r="N448" i="22"/>
  <c r="M448" i="22"/>
  <c r="L448" i="22"/>
  <c r="K448" i="22"/>
  <c r="I448" i="22"/>
  <c r="H448" i="22"/>
  <c r="G448" i="22"/>
  <c r="R448" i="22"/>
  <c r="Q448" i="22"/>
  <c r="J448" i="22"/>
  <c r="F448" i="22"/>
  <c r="F529" i="20"/>
  <c r="K538" i="7"/>
  <c r="G11" i="10"/>
  <c r="C10" i="11"/>
  <c r="L8" i="16"/>
  <c r="G9" i="8"/>
  <c r="R529" i="22" l="1"/>
  <c r="F529" i="22"/>
  <c r="Q529" i="22"/>
  <c r="P529" i="22"/>
  <c r="O529" i="22"/>
  <c r="N529" i="22"/>
  <c r="M529" i="22"/>
  <c r="L529" i="22"/>
  <c r="K529" i="22"/>
  <c r="J529" i="22"/>
  <c r="H529" i="22"/>
  <c r="I529" i="22"/>
  <c r="G490" i="20"/>
  <c r="G489" i="20"/>
  <c r="I487" i="20"/>
  <c r="I502" i="20"/>
  <c r="I515" i="20"/>
  <c r="I514" i="20" s="1"/>
  <c r="I501" i="20" l="1"/>
  <c r="I529" i="20" s="1"/>
  <c r="G503" i="20"/>
  <c r="G502" i="20"/>
  <c r="G501" i="20"/>
  <c r="G510" i="20"/>
  <c r="G507" i="20"/>
  <c r="G498" i="20"/>
  <c r="G511" i="20"/>
  <c r="G491" i="20"/>
  <c r="G514" i="20"/>
  <c r="G487" i="20"/>
  <c r="G515" i="20"/>
  <c r="G506" i="20"/>
  <c r="G517" i="20"/>
  <c r="G529" i="20" l="1"/>
  <c r="G529"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Daniel Fernando Romero Fandiño</author>
  </authors>
  <commentList>
    <comment ref="B6" authorId="0" shapeId="0" xr:uid="{00000000-0006-0000-00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000-000002000000}">
      <text>
        <r>
          <rPr>
            <sz val="9"/>
            <color indexed="81"/>
            <rFont val="Tahoma"/>
            <family val="2"/>
          </rPr>
          <t>El nombre de la unidad ejecutora se desplegará automáticamente después de seleccionar la sección.</t>
        </r>
      </text>
    </comment>
    <comment ref="F26" authorId="0" shapeId="0" xr:uid="{00000000-0006-0000-0000-000003000000}">
      <text>
        <r>
          <rPr>
            <sz val="8"/>
            <color indexed="81"/>
            <rFont val="Tahoma"/>
            <family val="2"/>
          </rPr>
          <t xml:space="preserve">Son los ingresos </t>
        </r>
        <r>
          <rPr>
            <b/>
            <sz val="8"/>
            <color indexed="81"/>
            <rFont val="Tahoma"/>
            <family val="2"/>
          </rPr>
          <t>REGULARES</t>
        </r>
        <r>
          <rPr>
            <sz val="8"/>
            <color indexed="81"/>
            <rFont val="Tahoma"/>
            <family val="2"/>
          </rPr>
          <t xml:space="preserve"> que percibe el Establecimiento Público.</t>
        </r>
      </text>
    </comment>
    <comment ref="F27" authorId="0" shapeId="0" xr:uid="{00000000-0006-0000-0000-000004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28" authorId="0" shapeId="0" xr:uid="{00000000-0006-0000-0000-000005000000}">
      <text>
        <r>
          <rPr>
            <sz val="8"/>
            <color indexed="81"/>
            <rFont val="Tahoma"/>
            <family val="2"/>
          </rPr>
          <t xml:space="preserve">Son los ingresos por cargas fiscales al patrimonio particular, sustentadas en la potestad tributaria del Estado. Incluye el ingreso por </t>
        </r>
        <r>
          <rPr>
            <b/>
            <sz val="8"/>
            <color indexed="81"/>
            <rFont val="Tahoma"/>
            <family val="2"/>
          </rPr>
          <t>contribuciones parafiscales</t>
        </r>
        <r>
          <rPr>
            <sz val="8"/>
            <color indexed="81"/>
            <rFont val="Tahoma"/>
            <family val="2"/>
          </rPr>
          <t xml:space="preserve">, que son los pagos que deben realizar los usuarios de algunos organismos públicos, mixtos o privados, para asegurar el financiamiento de estas entidades de manera autónoma. 
Hacen parte de las contribuciones que perciben los Establecimientos Públicos: Las contribuciones sociales, las contribuciones asociadas a la nómina y las contribuciones diversas.
</t>
        </r>
        <r>
          <rPr>
            <u/>
            <sz val="8"/>
            <color indexed="81"/>
            <rFont val="Tahoma"/>
            <family val="2"/>
          </rPr>
          <t xml:space="preserve">POR FAVOR INDIQUE CON CLARIDAD LA BASE LEGAL DE CADA UNA DE LAS CONTRIBUCIONES REGISTRADAS.
</t>
        </r>
      </text>
    </comment>
    <comment ref="F29" authorId="0" shapeId="0" xr:uid="{00000000-0006-0000-0000-000006000000}">
      <text>
        <r>
          <rPr>
            <sz val="8"/>
            <color rgb="FF000000"/>
            <rFont val="Tahoma"/>
            <family val="2"/>
          </rPr>
          <t xml:space="preserve">Son los ingresos por aportes de los empleados y de los empleadores a los sistemas de seguros sociales, destinados a cubrir un riesgo social como la enfermedad y la vejez.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3" authorId="0" shapeId="0" xr:uid="{00000000-0006-0000-0000-000007000000}">
      <text>
        <r>
          <rPr>
            <sz val="8"/>
            <color rgb="FF000000"/>
            <rFont val="Tahoma"/>
            <family val="2"/>
          </rPr>
          <t xml:space="preserve">Son los recaudos de aportes de los empleados y de los empleadores asociados a la nómina y que se destinan a financiar actividades del Instituto Colombiano de Bienestar Familiar - ICBF, el Servicio Nacional de Aprendizaje - SENA y la Escuela Superior de Administración Pública - ESAP.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5" authorId="0" shapeId="0" xr:uid="{00000000-0006-0000-0000-000008000000}">
      <text>
        <r>
          <rPr>
            <sz val="8"/>
            <color rgb="FF000000"/>
            <rFont val="Tahoma"/>
            <family val="2"/>
          </rPr>
          <t xml:space="preserve">Comprende los ingresos por las demás contribuciones que no se clasifican en las cuentas anteriores.
</t>
        </r>
        <r>
          <rPr>
            <sz val="8"/>
            <color rgb="FF000000"/>
            <rFont val="Tahoma"/>
            <family val="2"/>
          </rPr>
          <t xml:space="preserve"> </t>
        </r>
        <r>
          <rPr>
            <u/>
            <sz val="8"/>
            <color rgb="FF000000"/>
            <rFont val="Tahoma"/>
            <family val="2"/>
          </rPr>
          <t xml:space="preserve">
</t>
        </r>
        <r>
          <rPr>
            <u/>
            <sz val="8"/>
            <color rgb="FF000000"/>
            <rFont val="Tahoma"/>
            <family val="2"/>
          </rPr>
          <t>SI SU ESTABLECIMIENTO RECIBE INGRESOS POR ESTE CONCEPTO, HAGA USO DE LA LISTA DESPLEGABLE PARA SEÑALAR LA CONTRIBUCIÓN CORRESPONDIENTE.</t>
        </r>
      </text>
    </comment>
    <comment ref="F39" authorId="0" shapeId="0" xr:uid="{00000000-0006-0000-0000-000009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SU ESTABLECIMIENTO RECIBE INGRESOS POR ESTE CONCEPTO, HAGA USO DE LA LISTA DESPLEGABLE PARA SEÑALAR LA TASA O EL DERECHO ADMINISTRATIVO CORRESPONDIENTE.</t>
        </r>
      </text>
    </comment>
    <comment ref="F47" authorId="0" shapeId="0" xr:uid="{00000000-0006-0000-0000-00000A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F48" authorId="0" shapeId="0" xr:uid="{00000000-0006-0000-0000-00000B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(Como infracciones, zonas francas, multas superintendencias, comparendos, otras multas, sanciones tributarias, aduaneras, cambiarias, disciplinarias, contractuales, comerciales, administrativas y fiscales); y los intereses de mora derivados del resarcimiento tarifado o indemnización de los perjuicios que padece un Estapúblico por no tener consigo el dinero en la oportunidad debida.</t>
        </r>
      </text>
    </comment>
    <comment ref="F49" authorId="0" shapeId="0" xr:uid="{00000000-0006-0000-0000-00000C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54" authorId="0" shapeId="0" xr:uid="{00000000-0006-0000-0000-00000D000000}">
      <text>
        <r>
          <rPr>
            <sz val="8"/>
            <color rgb="FF000000"/>
            <rFont val="Tahoma"/>
            <family val="2"/>
          </rPr>
          <t>Comprende los ingresos derivados del resarcimiento tarifado o indemnización de los perjuicios que padece un Estapúblico por no tener consigo el dinero en la oportunidad debida.</t>
        </r>
      </text>
    </comment>
    <comment ref="F55" authorId="0" shapeId="0" xr:uid="{00000000-0006-0000-0000-00000E000000}">
      <text>
        <r>
          <rPr>
            <sz val="8"/>
            <color indexed="81"/>
            <rFont val="Tahoma"/>
            <family val="2"/>
          </rPr>
          <t xml:space="preserve">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
</t>
        </r>
        <r>
          <rPr>
            <u/>
            <sz val="8"/>
            <color indexed="81"/>
            <rFont val="Tahoma"/>
            <family val="2"/>
          </rPr>
          <t>SI SU ESTABLECIMIENTO RECIBE INGRESOS POR ESTE CONCEPTO, HAGA USO DE LA LISTA DESPLEGABLE PARA SEÑALAR EL DERECHO ECONÓMICO POR USO DE RECURSOS NATURALES CORRESPONDIENTE.</t>
        </r>
        <r>
          <rPr>
            <sz val="8"/>
            <color indexed="81"/>
            <rFont val="Tahoma"/>
            <family val="2"/>
          </rPr>
          <t xml:space="preserve">
</t>
        </r>
      </text>
    </comment>
    <comment ref="F59" authorId="0" shapeId="0" xr:uid="{00000000-0006-0000-0000-00000F000000}">
      <text>
        <r>
          <rPr>
            <sz val="8"/>
            <color theme="1"/>
            <rFont val="Tahoma"/>
            <family val="2"/>
          </rPr>
          <t>Comprende los ingresos por la venta de bienes y la prestación de servicios que realiza el Establecimiento Público en desarrollo de sus funciones, independientemente de que las mismas estén o no relacionadas con actividades de producción, o si se venden o no a precios económicamente significativos.</t>
        </r>
      </text>
    </comment>
    <comment ref="F60" authorId="0" shapeId="0" xr:uid="{00000000-0006-0000-0000-000010000000}">
      <text>
        <r>
          <rPr>
            <sz val="8"/>
            <color indexed="81"/>
            <rFont val="Tahoma"/>
            <family val="2"/>
          </rPr>
          <t xml:space="preserve">Comprende la venta de bienes producidos o comercializados y de los servicios prestados por el Establecimiento Público de forma regular, en desarrollo de las funciones definidas por la Constitución o la ley.  
</t>
        </r>
        <r>
          <rPr>
            <u/>
            <sz val="8"/>
            <color indexed="81"/>
            <rFont val="Tahoma"/>
            <family val="2"/>
          </rPr>
          <t>NO  INCLUYE TASAS Y DERECHOS ADMINISTRATIVOS.</t>
        </r>
        <r>
          <rPr>
            <sz val="8"/>
            <color indexed="81"/>
            <rFont val="Tahoma"/>
            <family val="2"/>
          </rPr>
          <t xml:space="preserve">
</t>
        </r>
      </text>
    </comment>
    <comment ref="F61" authorId="0" shapeId="0" xr:uid="{00000000-0006-0000-0000-000011000000}">
      <text>
        <r>
          <rPr>
            <sz val="8"/>
            <color indexed="81"/>
            <rFont val="Tahoma"/>
            <family val="2"/>
          </rPr>
          <t xml:space="preserve">Comprende la venta de bienes y servicios que no están relacionados directamente con las funciones principales del Establecimiento Público. Es decir, que la venta de dichos bienes y servicios no resulta del desarrollo de las actividades económicas o sociales que realiza regularmente. 
</t>
        </r>
        <r>
          <rPr>
            <u/>
            <sz val="8"/>
            <color indexed="81"/>
            <rFont val="Tahoma"/>
            <family val="2"/>
          </rPr>
          <t>GENERALMENTE, SON VENTAS DE CARÁCTER INCIDENTAL.</t>
        </r>
      </text>
    </comment>
    <comment ref="F62" authorId="0" shapeId="0" xr:uid="{00000000-0006-0000-0000-000012000000}">
      <text>
        <r>
          <rPr>
            <sz val="8"/>
            <color indexed="81"/>
            <rFont val="Tahoma"/>
            <family val="2"/>
          </rPr>
          <t xml:space="preserve">Son los recursos que percibe REGULARMENTE el Establecimiento Público SIN que exista la obligación de adquirir un bien, servicio o activo a cambio como contrapartida directa. </t>
        </r>
      </text>
    </comment>
    <comment ref="F63" authorId="0" shapeId="0" xr:uid="{00000000-0006-0000-0000-000013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64" authorId="0" shapeId="0" xr:uid="{00000000-0006-0000-0000-000014000000}">
      <text>
        <r>
          <rPr>
            <sz val="8"/>
            <color indexed="81"/>
            <rFont val="Tahoma"/>
            <family val="2"/>
          </rPr>
          <t>Ingresos recibidos como producto de conciliaciones, o fallos en procesos judiciales a favor del Estado, en donde haya lugar a una indemnización económica.</t>
        </r>
      </text>
    </comment>
    <comment ref="F65" authorId="0" shapeId="0" xr:uid="{00000000-0006-0000-0000-000015000000}">
      <text>
        <r>
          <rPr>
            <sz val="8"/>
            <color indexed="81"/>
            <rFont val="Tahoma"/>
            <family val="2"/>
          </rPr>
          <t>Comprende los ingresos por la devolución del Impuesto al Valor Agregado - IVA que pagan los Establecimientos Públicos en calidad de instituciones estatales u oficiales de educación superior.</t>
        </r>
      </text>
    </comment>
    <comment ref="F66" authorId="0" shapeId="0" xr:uid="{00000000-0006-0000-0000-000016000000}">
      <text>
        <r>
          <rPr>
            <sz val="8"/>
            <color indexed="81"/>
            <rFont val="Tahoma"/>
            <family val="2"/>
          </rPr>
          <t>Corresponde a las transferencias recibidas regularmente de otras unidades de gobierno y que no están condicionadas a la adquisición de un activo o al pago de un pasivo.</t>
        </r>
      </text>
    </comment>
    <comment ref="F67" authorId="0" shapeId="0" xr:uid="{00000000-0006-0000-0000-000017000000}">
      <text>
        <r>
          <rPr>
            <sz val="8"/>
            <color indexed="81"/>
            <rFont val="Tahoma"/>
            <family val="2"/>
          </rPr>
          <t>Son los recursos del PGN que el gobierno transfiere al Establecimiento Público con el objeto de contribuir a la atención de sus compromisos y al cumplimiento de sus funciones.</t>
        </r>
      </text>
    </comment>
    <comment ref="F68" authorId="0" shapeId="0" xr:uid="{00000000-0006-0000-0000-000018000000}">
      <text>
        <r>
          <rPr>
            <sz val="8"/>
            <color indexed="81"/>
            <rFont val="Tahoma"/>
            <family val="2"/>
          </rPr>
          <t xml:space="preserve">Corresponde a los ingresos por concepto de transferencias recibidas por otras unidades de gobierno, distintas de los aportes de la Nación.
</t>
        </r>
        <r>
          <rPr>
            <u/>
            <sz val="8"/>
            <color indexed="81"/>
            <rFont val="Tahoma"/>
            <family val="2"/>
          </rPr>
          <t xml:space="preserve">
POR FAVOR INDIQUE CON CLARIDAD LA BASE LEGAL O JUSTIFICACIÓN PARA PERCIBIR ESTE INGRESO.</t>
        </r>
      </text>
    </comment>
    <comment ref="F69" authorId="2" shapeId="0" xr:uid="{00000000-0006-0000-0000-000019000000}">
      <text>
        <r>
          <rPr>
            <sz val="9"/>
            <color rgb="FF000000"/>
            <rFont val="Tahoma"/>
            <family val="2"/>
          </rPr>
          <t xml:space="preserve">Corresponde a recursos de carácter transitorio que por disposición legal deben ser recepcionados por algunos órganos del PGN para su posterior asignación a los beneficiarios o ejecutores de los mismos.
</t>
        </r>
      </text>
    </comment>
    <comment ref="F70" authorId="0" shapeId="0" xr:uid="{00000000-0006-0000-0000-00001A000000}">
      <text>
        <r>
          <rPr>
            <sz val="8"/>
            <color indexed="81"/>
            <rFont val="Tahoma"/>
            <family val="2"/>
          </rPr>
          <t>Ingresos por concepto de los derechos atribuidos al ICBF, sobre los bienes muebles que se encuentran dentro del territorio respectivo a cargo de la Nación, sin dueño aparente o conocido; y sobre los activos pertenecientes a un patrimonio particular que le son atribuidos por vocación hereditaria, al encontrarse en el quinto orden sucesoral.</t>
        </r>
      </text>
    </comment>
    <comment ref="F71" authorId="2" shapeId="0" xr:uid="{00000000-0006-0000-0000-00001B000000}">
      <text>
        <r>
          <rPr>
            <sz val="8"/>
            <color indexed="81"/>
            <rFont val="Tahoma"/>
            <family val="2"/>
          </rPr>
          <t>Recursos provenientes de la compensación por Unidad de Pago por Capitación que reciben algunos Establecimientos Públicos que prestan servicios de aseguramiento en salud.</t>
        </r>
      </text>
    </comment>
    <comment ref="F72" authorId="3" shapeId="0" xr:uid="{00000000-0006-0000-0000-00001C000000}">
      <text>
        <r>
          <rPr>
            <sz val="9"/>
            <color rgb="FF000000"/>
            <rFont val="Tahoma"/>
            <family val="2"/>
          </rPr>
          <t>Corresponde al ingreso que percibe la Unidad de Salud del Fondo Pasivo Social de Ferrocarriles Nacionales de Colombia, como Entidad Promotora de Salud (EPS) y entidad Obligada a Compensar (EOC) correspondiente al descuento de las cotizaciones recaudadas íntegramente e identificadas para cada periodo al que pertenece el pago de la cotización.</t>
        </r>
      </text>
    </comment>
    <comment ref="F73" authorId="2" shapeId="0" xr:uid="{00000000-0006-0000-0000-00001D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derivados de los procesos de compensación donde se reconoce el valor por afiliado correspondiente a promoción y prevención</t>
        </r>
      </text>
    </comment>
    <comment ref="F74" authorId="2" shapeId="0" xr:uid="{00000000-0006-0000-0000-00001E000000}">
      <text>
        <r>
          <rPr>
            <sz val="8"/>
            <color rgb="FF000000"/>
            <rFont val="Tahoma"/>
            <family val="2"/>
          </rPr>
          <t>Corresponde al ingreso que percibe la Unidad de Salud del Fondo Pasivo Social de Ferrocarriles Nacionales de Colombia, como Entidad Promotora de Salud (EPS) y entidad Obligada a Compensar (EOC) correspondiente a los recursos que debe reconocer al afiliado de manera directa o transferencia electrónica en un plazo no mayor a cinco (5) días hábiles contados a partir de la autorización de la prestación económica</t>
        </r>
        <r>
          <rPr>
            <sz val="9"/>
            <color rgb="FF000000"/>
            <rFont val="Tahoma"/>
            <family val="2"/>
          </rPr>
          <t xml:space="preserve">.
</t>
        </r>
      </text>
    </comment>
    <comment ref="F75" authorId="2" shapeId="0" xr:uid="{00000000-0006-0000-0000-00001F000000}">
      <text>
        <r>
          <rPr>
            <sz val="8"/>
            <color rgb="FF000000"/>
            <rFont val="Tahoma"/>
            <family val="2"/>
          </rPr>
          <t xml:space="preserve">Corresponde al ingreso que percibe la Unidad de Salud del Fondo Pasivo Social de Ferrocarriles
</t>
        </r>
        <r>
          <rPr>
            <sz val="8"/>
            <color rgb="FF000000"/>
            <rFont val="Tahoma"/>
            <family val="2"/>
          </rPr>
          <t xml:space="preserve">Nacionales de Colombia, como Entidad Promotora de Salud (EPS) y entidad Obligada a Compensar
</t>
        </r>
        <r>
          <rPr>
            <sz val="8"/>
            <color rgb="FF000000"/>
            <rFont val="Tahoma"/>
            <family val="2"/>
          </rPr>
          <t>(EOC) correspondiente a la desviación del perfil poblacional que analiza la cuenta de alto costo.</t>
        </r>
      </text>
    </comment>
    <comment ref="F77" authorId="2" shapeId="0" xr:uid="{00000000-0006-0000-0000-000020000000}">
      <text>
        <r>
          <rPr>
            <sz val="8"/>
            <color rgb="FF000000"/>
            <rFont val="Tahoma"/>
            <family val="2"/>
          </rPr>
          <t xml:space="preserve">Comprende al ingreso que percibe la Unidad Administrativa Especial - Dirección de Impuestos y
</t>
        </r>
        <r>
          <rPr>
            <sz val="8"/>
            <color rgb="FF000000"/>
            <rFont val="Tahoma"/>
            <family val="2"/>
          </rPr>
          <t xml:space="preserve">Aduanas Nacionales (DIAN), por concepto de la disposición de las mercancías declaradas como
</t>
        </r>
        <r>
          <rPr>
            <sz val="8"/>
            <color rgb="FF000000"/>
            <rFont val="Tahoma"/>
            <family val="2"/>
          </rPr>
          <t xml:space="preserve">Aprehendidas, Decomisadas y Abandonadas; durante el desarrollo de las funciones misionales de la
</t>
        </r>
        <r>
          <rPr>
            <sz val="8"/>
            <color rgb="FF000000"/>
            <rFont val="Tahoma"/>
            <family val="2"/>
          </rPr>
          <t>entidad (Ley 1450 de 2011 y el Decreto 2685 de 1999).</t>
        </r>
      </text>
    </comment>
    <comment ref="F78" authorId="0" shapeId="0" xr:uid="{00000000-0006-0000-0000-000021000000}">
      <text>
        <r>
          <rPr>
            <sz val="8"/>
            <color rgb="FF000000"/>
            <rFont val="Tahoma"/>
            <family val="2"/>
          </rPr>
          <t xml:space="preserve">En caso de percibir ingresos por una transferencia corriente distinta a las señaladas por favor haga uso de esta casilla para su registro. 
</t>
        </r>
        <r>
          <rPr>
            <sz val="8"/>
            <color rgb="FF000000"/>
            <rFont val="Tahoma"/>
            <family val="2"/>
          </rPr>
          <t xml:space="preserve">
</t>
        </r>
        <r>
          <rPr>
            <sz val="8"/>
            <color rgb="FF000000"/>
            <rFont val="Tahoma"/>
            <family val="2"/>
          </rPr>
          <t>ES OBLIGATORIO SEÑALAR LA BASE LEGAL DE LA MISMA PARA SU ANÁLISIS POSTERIOR.</t>
        </r>
      </text>
    </comment>
    <comment ref="F79" authorId="0" shapeId="0" xr:uid="{00000000-0006-0000-0000-000022000000}">
      <text>
        <r>
          <rPr>
            <sz val="8"/>
            <color rgb="FF000000"/>
            <rFont val="Tahoma"/>
            <family val="2"/>
          </rPr>
          <t>Recursos que entran a las arcas públicas de manera esporádica. Su cuantía es indeterminada, lo cual difícilmente asegura su continuidad durante amplios periodos presupuestales.</t>
        </r>
      </text>
    </comment>
    <comment ref="F80" authorId="0" shapeId="0" xr:uid="{00000000-0006-0000-0000-000023000000}">
      <text>
        <r>
          <rPr>
            <sz val="8"/>
            <color rgb="FF000000"/>
            <rFont val="Tahoma"/>
            <family val="2"/>
          </rPr>
          <t>Comprende los recursos provenientes del traslado de derecho y dominio parcial o total de activos con destino a la financiación del Estableciemiento Público.</t>
        </r>
      </text>
    </comment>
    <comment ref="F81" authorId="0" shapeId="0" xr:uid="{00000000-0006-0000-0000-000024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82" authorId="0" shapeId="0" xr:uid="{00000000-0006-0000-0000-000025000000}">
      <text>
        <r>
          <rPr>
            <sz val="8"/>
            <color indexed="81"/>
            <rFont val="Tahoma"/>
            <family val="2"/>
          </rPr>
          <t xml:space="preserve">Son los recursos recibidos esporádicamente, a cambio de poner activos no financieros (activos producidos y activos no producidos) a disposición de otra unidad. Estos ingresos no aumentan el patrimonio del Establecimiento Público.
</t>
        </r>
        <r>
          <rPr>
            <u/>
            <sz val="8"/>
            <color indexed="81"/>
            <rFont val="Tahoma"/>
            <family val="2"/>
          </rPr>
          <t>INCLUYE LA VENTA DE TERRENOS Y EDIFICACIONES.</t>
        </r>
        <r>
          <rPr>
            <sz val="8"/>
            <color indexed="81"/>
            <rFont val="Tahoma"/>
            <family val="2"/>
          </rPr>
          <t xml:space="preserve">
</t>
        </r>
      </text>
    </comment>
    <comment ref="F83" authorId="0" shapeId="0" xr:uid="{00000000-0006-0000-0000-000026000000}">
      <text>
        <r>
          <rPr>
            <sz val="8"/>
            <color indexed="81"/>
            <rFont val="Tahoma"/>
            <family val="2"/>
          </rPr>
          <t>Es el monto de recursos, proveniente de los Establecimientos Públicos del orden nacional, que anualmente el CONPES determina que entrarán a hacer parte del PGN por concepto de excedentes financieros.</t>
        </r>
      </text>
    </comment>
    <comment ref="F84" authorId="0" shapeId="0" xr:uid="{00000000-0006-0000-0000-000027000000}">
      <text>
        <r>
          <rPr>
            <sz val="8"/>
            <color indexed="81"/>
            <rFont val="Tahoma"/>
            <family val="2"/>
          </rPr>
          <t xml:space="preserve">Recursos provenientes del efecto patrimonial resultante de deducir al valor del patrimonio, el monto del capital social, la reserva legal y las donaciones. </t>
        </r>
      </text>
    </comment>
    <comment ref="F85" authorId="0" shapeId="0" xr:uid="{00000000-0006-0000-0000-000028000000}">
      <text>
        <r>
          <rPr>
            <sz val="8"/>
            <color rgb="FF000000"/>
            <rFont val="Tahoma"/>
            <family val="2"/>
          </rPr>
          <t>Comprende las ganancias que recibe el Establecimiento Público en calidad de propietario de inversiones de capital, a cambio de poner fondos a disposición de sociedades.</t>
        </r>
      </text>
    </comment>
    <comment ref="F86" authorId="0" shapeId="0" xr:uid="{00000000-0006-0000-0000-000029000000}">
      <text>
        <r>
          <rPr>
            <sz val="8"/>
            <color theme="1"/>
            <rFont val="Tahoma"/>
            <family val="2"/>
          </rPr>
          <t xml:space="preserve">Son los ingresos que se reciben en retorno por poner ciertos activos financieros a disposición de terceros, sin trasladar el derecho o dominio, total o parcial del activo. 
</t>
        </r>
        <r>
          <rPr>
            <u/>
            <sz val="8"/>
            <color theme="1"/>
            <rFont val="Tahoma"/>
            <family val="2"/>
          </rPr>
          <t>SI SE TRASLADA EL DERECHO O DOMINIO DEL ACTIVO SE REGISTRA COMO DISPOSICIÓN DE ACTIVOS FINANCIEROS.</t>
        </r>
      </text>
    </comment>
    <comment ref="F87" authorId="0" shapeId="0" xr:uid="{00000000-0006-0000-0000-00002A000000}">
      <text>
        <r>
          <rPr>
            <sz val="8"/>
            <color indexed="81"/>
            <rFont val="Tahoma"/>
            <family val="2"/>
          </rPr>
          <t>Son las rentas de inversión derivadas de las operaciones financieras que realiza el Establecimiento Público con sus excedentes de liquidez : Títulos participativos, depósitos, valores distintos de acciones, rendimientos de la Cuenta Única Nacional y anticipos a terceros.</t>
        </r>
      </text>
    </comment>
    <comment ref="F88" authorId="0" shapeId="0" xr:uid="{00000000-0006-0000-0000-00002B000000}">
      <text>
        <r>
          <rPr>
            <sz val="8"/>
            <color indexed="81"/>
            <rFont val="Tahoma"/>
            <family val="2"/>
          </rPr>
          <t>Son las rentas de inversión que generan los fondos en préstamo que tiene el Establecimiento Público.</t>
        </r>
      </text>
    </comment>
    <comment ref="F90" authorId="0" shapeId="0" xr:uid="{00000000-0006-0000-0000-00002C000000}">
      <text>
        <r>
          <rPr>
            <sz val="8"/>
            <color indexed="81"/>
            <rFont val="Tahoma"/>
            <family val="2"/>
          </rPr>
          <t xml:space="preserve">Corresponde a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text>
    </comment>
    <comment ref="F91" authorId="0" shapeId="0" xr:uid="{00000000-0006-0000-0000-00002D000000}">
      <text>
        <r>
          <rPr>
            <sz val="8"/>
            <color theme="1"/>
            <rFont val="Tahoma"/>
            <family val="2"/>
          </rPr>
          <t>Corresponde a los préstamos obtenidos por la banca comercial, en su función de intermediario entre quienes tienen recursos y quienes los necesitan.</t>
        </r>
        <r>
          <rPr>
            <sz val="11"/>
            <color theme="1"/>
            <rFont val="Calibri"/>
            <family val="2"/>
            <scheme val="minor"/>
          </rPr>
          <t xml:space="preserve">
</t>
        </r>
      </text>
    </comment>
    <comment ref="F92" authorId="0" shapeId="0" xr:uid="{00000000-0006-0000-0000-00002E000000}">
      <text>
        <r>
          <rPr>
            <sz val="8"/>
            <color indexed="81"/>
            <rFont val="Tahoma"/>
            <family val="2"/>
          </rPr>
          <t>Corresponde a los recursos obtenidos de una persona natural o jurídica, con residencia en el extranjero, que utiliza las disponibilidades económicas para adquirir una rentabilidad.</t>
        </r>
      </text>
    </comment>
    <comment ref="F93" authorId="0" shapeId="0" xr:uid="{00000000-0006-0000-0000-00002F000000}">
      <text>
        <r>
          <rPr>
            <sz val="8"/>
            <color theme="1"/>
            <rFont val="Tahoma"/>
            <family val="2"/>
          </rPr>
          <t>Corresponde a los recursos por concepto de préstamos que se obtienen de las entidades de fomento, las cuales apoyan a ciertos sectores económicos y funcionan por medio de operaciones de crédito público.</t>
        </r>
      </text>
    </comment>
    <comment ref="F94" authorId="0" shapeId="0" xr:uid="{00000000-0006-0000-0000-000030000000}">
      <text>
        <r>
          <rPr>
            <sz val="8"/>
            <color indexed="81"/>
            <rFont val="Tahoma"/>
            <family val="2"/>
          </rPr>
          <t xml:space="preserve">Son recursos a través de los cuales un gobierno extranjero adquiere el compromiso de poner a disposición de un Establecimiento Público los recursos para la financiación de determinados proyectos, bienes o servicios. 
</t>
        </r>
      </text>
    </comment>
    <comment ref="F95" authorId="0" shapeId="0" xr:uid="{00000000-0006-0000-0000-000031000000}">
      <text>
        <r>
          <rPr>
            <sz val="8"/>
            <color rgb="FF000000"/>
            <rFont val="Tahoma"/>
            <family val="2"/>
          </rPr>
          <t>Son recursos por conceptos de créditos de organismos internacionales creados con el objetivo de apoyar el desarrollo y crecimiento económico de los países menos desarrollados, mediante la consecución y la movilización de recursos en condiciones favorables, así como la asistencia técnica en la preparación, ejecución y evaluación de programas y proyectos.</t>
        </r>
        <r>
          <rPr>
            <sz val="11"/>
            <color rgb="FF000000"/>
            <rFont val="Calibri"/>
            <family val="2"/>
          </rPr>
          <t xml:space="preserve">
</t>
        </r>
      </text>
    </comment>
    <comment ref="F96" authorId="0" shapeId="0" xr:uid="{00000000-0006-0000-0000-000032000000}">
      <text>
        <r>
          <rPr>
            <sz val="8"/>
            <color rgb="FF000000"/>
            <rFont val="Tahoma"/>
            <family val="2"/>
          </rPr>
          <t xml:space="preserve">Comprende los créditos obtenidos con agentes residentes fuera del país, mediante los cuales se contrata la adquisición de bienes o servicios con plazo para su pago. </t>
        </r>
      </text>
    </comment>
    <comment ref="F97" authorId="0" shapeId="0" xr:uid="{00000000-0006-0000-0000-000033000000}">
      <text>
        <r>
          <rPr>
            <sz val="8"/>
            <color theme="1"/>
            <rFont val="Calibri"/>
            <family val="2"/>
            <scheme val="minor"/>
          </rPr>
          <t>Corresponde a recursos de crédito externo provenientes de otras instituciones que por su naturaleza no son clasificables en los rubros anteriores.</t>
        </r>
      </text>
    </comment>
    <comment ref="F98" authorId="0" shapeId="0" xr:uid="{00000000-0006-0000-0000-000034000000}">
      <text>
        <r>
          <rPr>
            <sz val="8"/>
            <color indexed="81"/>
            <rFont val="Tahoma"/>
            <family val="2"/>
          </rPr>
          <t>Corresponde a los recursos provenientes de operaciones de crédito público realizadas con agentes residentes en el territorio colombiano, para ser pagaderas en moneda legal colombiana. Entiéndase por operaciones de crédito público todo acto o contrato que tienen por objeto dotar al Establecimiento Público de recursos, bienes o servicios con plazo para su pago.</t>
        </r>
      </text>
    </comment>
    <comment ref="F99" authorId="0" shapeId="0" xr:uid="{00000000-0006-0000-0000-000035000000}">
      <text>
        <r>
          <rPr>
            <sz val="8"/>
            <color indexed="81"/>
            <rFont val="Tahoma"/>
            <family val="2"/>
          </rPr>
          <t xml:space="preserve">Corresponde a los recursos provenientes de las operaciones financieras ordinarias, las cuales incluyen la colocación de títulos de deuda pública, los bonos y otros títulos emitidos.
</t>
        </r>
      </text>
    </comment>
    <comment ref="F100" authorId="0" shapeId="0" xr:uid="{00000000-0006-0000-0000-000036000000}">
      <text>
        <r>
          <rPr>
            <sz val="8"/>
            <color indexed="81"/>
            <rFont val="Tahoma"/>
            <family val="2"/>
          </rPr>
          <t xml:space="preserve">Corresponde a los recursos provenientes de las operaciones de crédito público representadas en empréstitos con entidades financieras públicas.
</t>
        </r>
      </text>
    </comment>
    <comment ref="F101" authorId="0" shapeId="0" xr:uid="{00000000-0006-0000-0000-000037000000}">
      <text>
        <r>
          <rPr>
            <sz val="8"/>
            <color indexed="81"/>
            <rFont val="Tahoma"/>
            <family val="2"/>
          </rPr>
          <t xml:space="preserve">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Establecimiento Público. </t>
        </r>
      </text>
    </comment>
    <comment ref="F102" authorId="0" shapeId="0" xr:uid="{00000000-0006-0000-0000-000038000000}">
      <text>
        <r>
          <rPr>
            <sz val="8"/>
            <color theme="1"/>
            <rFont val="Tahoma"/>
            <family val="2"/>
          </rPr>
          <t xml:space="preserve">Recursos que se reciben de otros gobiernos o instituciones públicas o privadas de carácter nacional o internacional, sin contraprestación directa, pero con la destinación que establezca el donante. </t>
        </r>
      </text>
    </comment>
    <comment ref="F103" authorId="0" shapeId="0" xr:uid="{00000000-0006-0000-0000-000039000000}">
      <text>
        <r>
          <rPr>
            <sz val="8"/>
            <color theme="1"/>
            <rFont val="Tahoma"/>
            <family val="2"/>
          </rPr>
          <t>Recursos que se reciben por liquidaciones de seguros no de vida, excepcionalmente cuantiosas, que se reciben luego de un desastre o una catástrofe natural.</t>
        </r>
      </text>
    </comment>
    <comment ref="F104" authorId="0" shapeId="0" xr:uid="{00000000-0006-0000-0000-00003A000000}">
      <text>
        <r>
          <rPr>
            <sz val="8"/>
            <color indexed="81"/>
            <rFont val="Tahoma"/>
            <family val="2"/>
          </rPr>
          <t>Corresponde al reembolso de los aportes hechos al fondo de contingencia de las entidades estatales cuando se verifica en forma definitiva la no realización de los riesgos previstos.
LOS INTERESES GENERADOS POR EL FONDO SE INCLUYEN EN RENDIMIENTOS FINANCIEROS.</t>
        </r>
      </text>
    </comment>
    <comment ref="F105" authorId="0" shapeId="0" xr:uid="{00000000-0006-0000-0000-00003B000000}">
      <text>
        <r>
          <rPr>
            <sz val="8"/>
            <color indexed="81"/>
            <rFont val="Tahoma"/>
            <family val="2"/>
          </rPr>
          <t xml:space="preserve">Corresponde a la amortización de los préstamos que hace el Establecimiento Público a otras unidades del gobierno o a personas naturales. </t>
        </r>
        <r>
          <rPr>
            <sz val="9"/>
            <color indexed="81"/>
            <rFont val="Tahoma"/>
            <family val="2"/>
          </rPr>
          <t xml:space="preserve">
</t>
        </r>
      </text>
    </comment>
    <comment ref="F106" authorId="0" shapeId="0" xr:uid="{00000000-0006-0000-0000-00003C000000}">
      <text>
        <r>
          <rPr>
            <sz val="8"/>
            <color theme="1"/>
            <rFont val="Tahoma"/>
            <family val="2"/>
          </rPr>
          <t>Son los recursos que ingresan a la tesorería del Establecimiento Público en una vigencia y quedan disponibles para la vigencia siguiente.</t>
        </r>
      </text>
    </comment>
    <comment ref="F107" authorId="1" shapeId="0" xr:uid="{00000000-0006-0000-0000-00003D000000}">
      <text>
        <r>
          <rPr>
            <sz val="8"/>
            <color indexed="81"/>
            <rFont val="Tahoma"/>
            <family val="2"/>
          </rPr>
          <t>Son los recursos que se consignan transitoriamente en un Establecimiento Público, porque la norma centraliza su recaudo en esa unidad, mientras se entregan a su beneficiario legal.</t>
        </r>
      </text>
    </comment>
    <comment ref="F108" authorId="0" shapeId="0" xr:uid="{00000000-0006-0000-0000-00003E000000}">
      <text>
        <r>
          <rPr>
            <sz val="8"/>
            <color indexed="81"/>
            <rFont val="Tahoma"/>
            <family val="2"/>
          </rPr>
          <t>Son los ingresos que reciben algunos Establecimientos Públicos por concepto de un depósito original en prenda en contratos de arrendamiento o disposición no remunerada de activos fijos del Estado.</t>
        </r>
      </text>
    </comment>
    <comment ref="F109" authorId="0" shapeId="0" xr:uid="{00000000-0006-0000-0000-00003F000000}">
      <text>
        <r>
          <rPr>
            <sz val="8"/>
            <color indexed="81"/>
            <rFont val="Tahoma"/>
            <family val="2"/>
          </rPr>
          <t>Son los montos que las entidades financiadas con aportes del presupuesto nacional reintegran a la DGCPTN, como saldos de recursos no ejecutados o valores superiores no previstos.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A5" authorId="0" shapeId="0" xr:uid="{00000000-0006-0000-01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100-000002000000}">
      <text>
        <r>
          <rPr>
            <sz val="9"/>
            <color indexed="81"/>
            <rFont val="Tahoma"/>
            <family val="2"/>
          </rPr>
          <t>El nombre de la unidad ejecutora se desplegará automáticamente después de seleccionar la sección.</t>
        </r>
      </text>
    </comment>
    <comment ref="A10" authorId="0" shapeId="0" xr:uid="{00000000-0006-0000-0100-000003000000}">
      <text>
        <r>
          <rPr>
            <sz val="9"/>
            <color indexed="81"/>
            <rFont val="Tahoma"/>
            <family val="2"/>
          </rPr>
          <t>Haga uso de las listas desplegables para escoger el producto respectivo cuando sea el caso.</t>
        </r>
      </text>
    </comment>
    <comment ref="B10" authorId="0" shapeId="0" xr:uid="{00000000-0006-0000-0100-000004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 xml:space="preserve">Haga uso de la lista desplegable generada para tal fin.
</t>
        </r>
        <r>
          <rPr>
            <sz val="9"/>
            <color indexed="81"/>
            <rFont val="Tahoma"/>
            <family val="2"/>
          </rPr>
          <t xml:space="preserve">
EL USO DE ESTA COLUMNA NO APLICA PARA LAS CUENTAS DE CONTRIBUCIONES, TASAS Y DERECHOS ADMINISTRATIVOS, MULTAS, SANCIONES E INTERESES DE MORA, DERECHOS ECONÓMICOS POR USO DE RECURSOS NATURALES NI TRANSFERENCIAS CORRIENTES.</t>
        </r>
      </text>
    </comment>
    <comment ref="J12" authorId="0" shapeId="0" xr:uid="{00000000-0006-0000-0100-000005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39" authorId="0" shapeId="0" xr:uid="{00000000-0006-0000-0100-000006000000}">
      <text>
        <r>
          <rPr>
            <sz val="8"/>
            <color rgb="FF000000"/>
            <rFont val="Tahoma"/>
            <family val="2"/>
          </rPr>
          <t xml:space="preserve">En caso de percibir ingresos por una tasa o derecho administrativo distinto a los señalados por favor haga uso de esta casilla para su registro. 
</t>
        </r>
        <r>
          <rPr>
            <sz val="8"/>
            <color rgb="FF000000"/>
            <rFont val="Tahoma"/>
            <family val="2"/>
          </rPr>
          <t xml:space="preserve">
</t>
        </r>
        <r>
          <rPr>
            <sz val="8"/>
            <color rgb="FF000000"/>
            <rFont val="Tahoma"/>
            <family val="2"/>
          </rPr>
          <t xml:space="preserve">ES OBLIGATORIO SEÑALAR LA BASE LEGAL DE LOS MISMOS PARA SU ANÁLISIS POSTERIOR.
</t>
        </r>
        <r>
          <rPr>
            <sz val="8"/>
            <color rgb="FF000000"/>
            <rFont val="Tahoma"/>
            <family val="2"/>
          </rPr>
          <t xml:space="preserve">
</t>
        </r>
        <r>
          <rPr>
            <sz val="8"/>
            <color rgb="FF000000"/>
            <rFont val="Tahoma"/>
            <family val="2"/>
          </rPr>
          <t xml:space="preserve">RECUERDE QUE ESTA CUENTA SOLO INCLUYE LOS CONCEPTOS QUE ESTÁN </t>
        </r>
        <r>
          <rPr>
            <b/>
            <sz val="8"/>
            <color rgb="FF000000"/>
            <rFont val="Tahoma"/>
            <family val="2"/>
          </rPr>
          <t>EXPRESAMENTE</t>
        </r>
        <r>
          <rPr>
            <sz val="8"/>
            <color rgb="FF000000"/>
            <rFont val="Tahoma"/>
            <family val="2"/>
          </rPr>
          <t xml:space="preserve"> DEFINIDOS COMO TASAS O DERECHOS ADMINISTRATIVOS EN UNA </t>
        </r>
        <r>
          <rPr>
            <b/>
            <sz val="8"/>
            <color rgb="FF000000"/>
            <rFont val="Tahoma"/>
            <family val="2"/>
          </rPr>
          <t>LEY.</t>
        </r>
      </text>
    </comment>
    <comment ref="A184" authorId="0" shapeId="0" xr:uid="{00000000-0006-0000-0100-000007000000}">
      <text>
        <r>
          <rPr>
            <b/>
            <sz val="9"/>
            <color indexed="81"/>
            <rFont val="Tahoma"/>
            <family val="2"/>
          </rPr>
          <t>En caso de percibir ingresos por una transferencia corriente distinta a las señaladas en la lista desplegable por favor haga uso de esta casilla para su registro. 
ES OBLIGATORIO SEÑALAR LA BASE LEGAL DE LA MISMA PARA SU ANÁLISIS POSTERIOR.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B6" authorId="0" shapeId="0" xr:uid="{00000000-0006-0000-02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7" authorId="1" shapeId="0" xr:uid="{00000000-0006-0000-0200-000002000000}">
      <text>
        <r>
          <rPr>
            <sz val="9"/>
            <color indexed="81"/>
            <rFont val="Tahoma"/>
            <family val="2"/>
          </rPr>
          <t>El nombre de la unidad ejecutora se desplegará automáticamente después de seleccionar la sección.</t>
        </r>
      </text>
    </comment>
    <comment ref="B8" authorId="0" shapeId="0" xr:uid="{00000000-0006-0000-0200-000003000000}">
      <text>
        <r>
          <rPr>
            <sz val="9"/>
            <color indexed="81"/>
            <rFont val="Tahoma"/>
            <family val="2"/>
          </rPr>
          <t>Haga uso de la lista desplegable para seleccionar el nombre del Fondo Especial  o de la Renta Parafiscal de la cuál se programan los ingresos. Recuerde que este formulario aplica para Fondos Especiales Nación, Fondos Especiales de los Establecimientos Públicos y Rentas Parafiscales Nación (Contribución Espectáculos Públicos y FOMAG).
LAS DEMÁS RENTAS PARAFISCALES, A MENOS QUE SE REGISTREN DENTRO DE UN FONDO ESPECIAL ESPECÍFICO, SE PROGRAMAN COMO RECURSOS PROPIOS DE LOS ESTABLECIMIENTOS PÚBLICOS. 
En caso de programar ingresos para más de un fondo especial, por favor cree una copia de este formulario en otra hoja excel y diligénciela.</t>
        </r>
      </text>
    </comment>
    <comment ref="G8" authorId="1" shapeId="0" xr:uid="{00000000-0006-0000-0200-000004000000}">
      <text>
        <r>
          <rPr>
            <sz val="8"/>
            <color indexed="81"/>
            <rFont val="Tahoma"/>
            <family val="2"/>
          </rPr>
          <t>El Código SIIF se desplegará automáticamente al seleccionar el nombre del Fondo Especial.</t>
        </r>
      </text>
    </comment>
    <comment ref="F29" authorId="0" shapeId="0" xr:uid="{00000000-0006-0000-0200-000005000000}">
      <text>
        <r>
          <rPr>
            <sz val="8"/>
            <color rgb="FF000000"/>
            <rFont val="Tahoma"/>
            <family val="2"/>
          </rPr>
          <t xml:space="preserve">Son los ingresos </t>
        </r>
        <r>
          <rPr>
            <b/>
            <sz val="8"/>
            <color rgb="FF000000"/>
            <rFont val="Tahoma"/>
            <family val="2"/>
          </rPr>
          <t>REGULARES</t>
        </r>
        <r>
          <rPr>
            <sz val="8"/>
            <color rgb="FF000000"/>
            <rFont val="Tahoma"/>
            <family val="2"/>
          </rPr>
          <t xml:space="preserve"> que percibe el Fondo Especial.</t>
        </r>
      </text>
    </comment>
    <comment ref="F30" authorId="0" shapeId="0" xr:uid="{00000000-0006-0000-0200-000006000000}">
      <text>
        <r>
          <rPr>
            <sz val="8"/>
            <color rgb="FF000000"/>
            <rFont val="Tahoma"/>
            <family val="2"/>
          </rPr>
          <t>Son los ingreso por todo tipo de</t>
        </r>
        <r>
          <rPr>
            <b/>
            <sz val="8"/>
            <color rgb="FF000000"/>
            <rFont val="Tahoma"/>
            <family val="2"/>
          </rPr>
          <t xml:space="preserve"> impuestos</t>
        </r>
        <r>
          <rPr>
            <sz val="8"/>
            <color rgb="FF000000"/>
            <rFont val="Tahoma"/>
            <family val="2"/>
          </rPr>
          <t>, entendidos como  la obligación de hacer un pago, sin que exista una retribución particular por parte del Estado.</t>
        </r>
      </text>
    </comment>
    <comment ref="F33" authorId="0" shapeId="0" xr:uid="{00000000-0006-0000-0200-000007000000}">
      <text>
        <r>
          <rPr>
            <sz val="8"/>
            <color rgb="FF000000"/>
            <rFont val="Tahoma"/>
            <family val="2"/>
          </rPr>
          <t xml:space="preserve">Son aquellos ingresos que la ley define como impuestos, pero que no gravan directamente los ingresos o el patrimonio de las personas naturales y jurídicas sino una manifestación o hecho específico. En los impuestos indirectos no existe una identificación concreta y previa del sujeto contribuyente y, por tanto, la capacidad de pago solamente se puede determinar por la propensión al consumo de los distintos sujetos pasivos del tributo.
</t>
        </r>
        <r>
          <rPr>
            <sz val="8"/>
            <color rgb="FF000000"/>
            <rFont val="Tahoma"/>
            <family val="2"/>
          </rPr>
          <t xml:space="preserve">
</t>
        </r>
        <r>
          <rPr>
            <u/>
            <sz val="8"/>
            <color rgb="FF000000"/>
            <rFont val="Tahoma"/>
            <family val="2"/>
          </rPr>
          <t>SI EL FONDO ESPECIAL RECIBE INGRESOS POR ESTE CONCEPTO, HAGA USO DE LA LISTA DESPLEGABLE PARA SEÑALAR EL IMPUESTO CORRESPONDIENTE</t>
        </r>
        <r>
          <rPr>
            <sz val="8"/>
            <color rgb="FF000000"/>
            <rFont val="Tahoma"/>
            <family val="2"/>
          </rPr>
          <t>.</t>
        </r>
      </text>
    </comment>
    <comment ref="F39" authorId="0" shapeId="0" xr:uid="{00000000-0006-0000-0200-000008000000}">
      <text>
        <r>
          <rPr>
            <sz val="8"/>
            <color rgb="FF000000"/>
            <rFont val="Tahoma"/>
            <family val="2"/>
          </rPr>
          <t xml:space="preserve">Son los ingresos corrientes que por ley </t>
        </r>
        <r>
          <rPr>
            <b/>
            <sz val="8"/>
            <color rgb="FF000000"/>
            <rFont val="Tahoma"/>
            <family val="2"/>
          </rPr>
          <t>NO</t>
        </r>
        <r>
          <rPr>
            <sz val="8"/>
            <color rgb="FF000000"/>
            <rFont val="Tahoma"/>
            <family val="2"/>
          </rPr>
          <t xml:space="preserve"> están definidos como impuestos.</t>
        </r>
      </text>
    </comment>
    <comment ref="F40" authorId="0" shapeId="0" xr:uid="{00000000-0006-0000-0200-000009000000}">
      <text>
        <r>
          <rPr>
            <sz val="8"/>
            <color rgb="FF000000"/>
            <rFont val="Tahoma"/>
            <family val="2"/>
          </rPr>
          <t xml:space="preserve">Son los ingresos por cargas fiscales al patrimonio particular, sustentadas en la potestad tributaria del Estado. Incluye el ingreso por </t>
        </r>
        <r>
          <rPr>
            <b/>
            <sz val="8"/>
            <color rgb="FF000000"/>
            <rFont val="Tahoma"/>
            <family val="2"/>
          </rPr>
          <t>contribuciones parafiscales</t>
        </r>
        <r>
          <rPr>
            <sz val="8"/>
            <color rgb="FF000000"/>
            <rFont val="Tahoma"/>
            <family val="2"/>
          </rPr>
          <t xml:space="preserve">, que son los pagos que deben realizar los usuarios de algunos organismos públicos, mixtos o privados, para asegurar el financiamiento de estas entidades de manera autónoma; y el ingreso por </t>
        </r>
        <r>
          <rPr>
            <b/>
            <sz val="8"/>
            <color rgb="FF000000"/>
            <rFont val="Tahoma"/>
            <family val="2"/>
          </rPr>
          <t>contribuciones especiales</t>
        </r>
        <r>
          <rPr>
            <sz val="8"/>
            <color rgb="FF000000"/>
            <rFont val="Tahoma"/>
            <family val="2"/>
          </rPr>
          <t xml:space="preserve">, las cuales corresponden al pago por una inversión que beneficia a un grupo de personas. 
</t>
        </r>
        <r>
          <rPr>
            <sz val="8"/>
            <color rgb="FF000000"/>
            <rFont val="Tahoma"/>
            <family val="2"/>
          </rPr>
          <t xml:space="preserve">
</t>
        </r>
        <r>
          <rPr>
            <u/>
            <sz val="8"/>
            <color rgb="FF000000"/>
            <rFont val="Tahoma"/>
            <family val="2"/>
          </rPr>
          <t>POR FAVOR INDIQUE CON CLARIDAD LA BASE LEGAL DE CADA UNA DE LAS CONTRIBUCIONES REGISTRADAS.</t>
        </r>
      </text>
    </comment>
    <comment ref="F41" authorId="0" shapeId="0" xr:uid="{00000000-0006-0000-0200-00000A000000}">
      <text>
        <r>
          <rPr>
            <sz val="8"/>
            <color rgb="FF000000"/>
            <rFont val="Tahoma"/>
            <family val="2"/>
          </rPr>
          <t>Son los ingresos por aportes de los empleados y de los empleadores a los sistemas de seguros sociales, destinados a cubrir un riesgo social como lo es en este caso la enfermedad o la vejez.</t>
        </r>
      </text>
    </comment>
    <comment ref="F44" authorId="0" shapeId="0" xr:uid="{00000000-0006-0000-0200-00000B000000}">
      <text>
        <r>
          <rPr>
            <sz val="8"/>
            <color rgb="FF000000"/>
            <rFont val="Tahoma"/>
            <family val="2"/>
          </rPr>
          <t>Son los recaudos de aportes de los empleados y de los empleadores asociados a la nómina y que se destinan a financiar en este caso actividades de las Escuelas Industriales e Institutos Técnicos. Incluye Aportes de Cesantías.</t>
        </r>
      </text>
    </comment>
    <comment ref="F46" authorId="0" shapeId="0" xr:uid="{00000000-0006-0000-0200-00000C000000}">
      <text>
        <r>
          <rPr>
            <sz val="8"/>
            <color indexed="81"/>
            <rFont val="Tahoma"/>
            <family val="2"/>
          </rPr>
          <t>Las contribuciones especiales derivan su recaudo de la facultad impositiva del Estado y se fijan individualmente a cada una de las entidades de la administración y de los particulares o entidades que manejen fondos o bienes de la Nación.
A diferencia de las contribuciones diversas, las contribuciones especiales son señaladas expresamente por la ley o jurisprudencia como</t>
        </r>
        <r>
          <rPr>
            <b/>
            <sz val="8"/>
            <color indexed="81"/>
            <rFont val="Tahoma"/>
            <family val="2"/>
          </rPr>
          <t xml:space="preserve"> tributos especiales</t>
        </r>
        <r>
          <rPr>
            <sz val="8"/>
            <color indexed="81"/>
            <rFont val="Tahoma"/>
            <family val="2"/>
          </rPr>
          <t xml:space="preserve">, en la medida en que no están enmarcadas dentro de los conceptos de tasas y contribuciones que se cobren a los contribuyentes, como recuperación de los costos de los servicios que les presten o participación en los beneficios que les proporcionen, sino que se derivan de la facultad impositiva del Estado.
</t>
        </r>
        <r>
          <rPr>
            <u/>
            <sz val="8"/>
            <color indexed="81"/>
            <rFont val="Tahoma"/>
            <family val="2"/>
          </rPr>
          <t>SI EL FONDO ESPECIAL RECIBE INGRESOS POR ESTE CONCEPTO, HAGA USO DE LA LISTA DESPLEGABLE PARA SEÑALAR LA CONTRIBUCIÓN CORRESPONDIENTE.</t>
        </r>
      </text>
    </comment>
    <comment ref="F49" authorId="0" shapeId="0" xr:uid="{00000000-0006-0000-0200-00000D000000}">
      <text>
        <r>
          <rPr>
            <sz val="8"/>
            <color indexed="81"/>
            <rFont val="Tahoma"/>
            <family val="2"/>
          </rPr>
          <t xml:space="preserve">Comprende los ingresos por las demás contribuciones que no se clasifican en las cuentas anteriores.
 </t>
        </r>
        <r>
          <rPr>
            <u/>
            <sz val="8"/>
            <color indexed="81"/>
            <rFont val="Tahoma"/>
            <family val="2"/>
          </rPr>
          <t xml:space="preserve">
SI SU FONDO ESPECIAL RECIBE INGRESOS POR ESTE CONCEPTO, HAGA USO DE LA LISTA DESPLEGABLE PARA SEÑALAR LA CONTRIBUCIÓN CORRESPONDIENTE.</t>
        </r>
      </text>
    </comment>
    <comment ref="F55" authorId="0" shapeId="0" xr:uid="{00000000-0006-0000-0200-00000E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56" authorId="0" shapeId="0" xr:uid="{00000000-0006-0000-0200-00000F000000}">
      <text>
        <r>
          <rPr>
            <sz val="8"/>
            <color indexed="81"/>
            <rFont val="Tahoma"/>
            <family val="2"/>
          </rPr>
          <t xml:space="preserve">Son los ingresos derivados de la prestación directa y efectiva de un servicio público individualizado y específico o de las funciones regulatorias que realizan los establecimientos públicos (la expedición de visas, de cédulas de cidadanía, de tarjetas profesionales, de permisos de porte y tenencia de armas, entre otros).
LAS TASAS Y DERECHOS ADMINISTRATIVOS DEBEN ESTAR DEFINIDAS COMO TAL POR LEY, DE LO CONTRARIO SE REGISTRAN COMO VENTA DE BIENES Y SERVICIOS.
</t>
        </r>
        <r>
          <rPr>
            <u/>
            <sz val="8"/>
            <color indexed="81"/>
            <rFont val="Tahoma"/>
            <family val="2"/>
          </rPr>
          <t>SI EL FONDO ESPECIAL RECIBE INGRESOS POR ESTE CONCEPTO, HAGA USO DE LA LISTA DESPLEGABLE PARA SEÑALAR LA TASA O EL DERECHO ADMINISTRATIVO CORRESPONDIENTE.</t>
        </r>
      </text>
    </comment>
    <comment ref="F62" authorId="0" shapeId="0" xr:uid="{00000000-0006-0000-0200-000010000000}">
      <text>
        <r>
          <rPr>
            <sz val="8"/>
            <color indexed="81"/>
            <rFont val="Tahoma"/>
            <family val="2"/>
          </rPr>
          <t xml:space="preserve">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t>
        </r>
        <r>
          <rPr>
            <b/>
            <sz val="8"/>
            <color indexed="81"/>
            <rFont val="Tahoma"/>
            <family val="2"/>
          </rPr>
          <t>EXPRESAMENTE</t>
        </r>
        <r>
          <rPr>
            <sz val="8"/>
            <color indexed="81"/>
            <rFont val="Tahoma"/>
            <family val="2"/>
          </rPr>
          <t xml:space="preserve"> DEFINIDOS COMO TASAS O DERECHOS ADMINISTRATIVOS EN UNA </t>
        </r>
        <r>
          <rPr>
            <b/>
            <sz val="8"/>
            <color indexed="81"/>
            <rFont val="Tahoma"/>
            <family val="2"/>
          </rPr>
          <t>LEY.</t>
        </r>
      </text>
    </comment>
    <comment ref="F63" authorId="0" shapeId="0" xr:uid="{00000000-0006-0000-0200-000011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 y los intereses de mora derivados del resarcimiento tarifado o indemnización de los perjuicios que padece un Estapúblico por no tener consigo el dinero en la oportunidad debida.</t>
        </r>
      </text>
    </comment>
    <comment ref="F64" authorId="0" shapeId="0" xr:uid="{00000000-0006-0000-0200-000012000000}">
      <text>
        <r>
          <rPr>
            <sz val="8"/>
            <color indexed="81"/>
            <rFont val="Tahoma"/>
            <family val="2"/>
          </rPr>
          <t>Incluye los ingresos por penalidades pecuniarias que derivan del poder punitivo del Estado, y que se establecen por el incumplimiento de leyes o normas administrativas, con el fin de prevenir un comportamiento considerado indeseable.</t>
        </r>
      </text>
    </comment>
    <comment ref="F68" authorId="0" shapeId="0" xr:uid="{00000000-0006-0000-0200-000013000000}">
      <text>
        <r>
          <rPr>
            <sz val="8"/>
            <color indexed="81"/>
            <rFont val="Tahoma"/>
            <family val="2"/>
          </rPr>
          <t>Comprende los ingresos derivados del resarcimiento tarifado o indemnización de los perjuicios que padece un Estapúblico por no tener consigo el dinero en la oportunidad debida.</t>
        </r>
      </text>
    </comment>
    <comment ref="F69" authorId="0" shapeId="0" xr:uid="{00000000-0006-0000-0200-000014000000}">
      <text>
        <r>
          <rPr>
            <sz val="8"/>
            <color indexed="81"/>
            <rFont val="Tahoma"/>
            <family val="2"/>
          </rPr>
          <t>Son los ingresos que se reciben como contraprestación por poner activos no producidos a disposición de otros, para su uso en el proceso de producción. Entiendase como activos no producidos los activos de origen natural (tierras,terrenos, yacimientos de minerales del subsuelo, peces en mares abiertos y el espectro radial); y las creaciones de la sociedad (ciertos contratos o concesiones).</t>
        </r>
        <r>
          <rPr>
            <sz val="8"/>
            <color indexed="81"/>
            <rFont val="Tahoma"/>
            <family val="2"/>
          </rPr>
          <t xml:space="preserve">
</t>
        </r>
      </text>
    </comment>
    <comment ref="F70" authorId="1" shapeId="0" xr:uid="{00000000-0006-0000-0200-000015000000}">
      <text>
        <r>
          <rPr>
            <sz val="8"/>
            <color indexed="81"/>
            <rFont val="Tahoma"/>
            <family val="2"/>
          </rPr>
          <t xml:space="preserve">Recursos por concepto de la explotación de recursos naturales no renovables de propiedad del Estado. </t>
        </r>
      </text>
    </comment>
    <comment ref="F71" authorId="0" shapeId="0" xr:uid="{00000000-0006-0000-0200-000016000000}">
      <text>
        <r>
          <rPr>
            <sz val="8"/>
            <color theme="1"/>
            <rFont val="Tahoma"/>
            <family val="2"/>
          </rPr>
          <t>Comprende los ingresos por la venta de bienes y la prestación de servicios que realiza el Fondo Especial en desarrollo de sus funciones, independientemente de que las mismas estén o no relacionadas con actividades de producción, o si se venden o no a precios económicamente significativos.</t>
        </r>
      </text>
    </comment>
    <comment ref="F72" authorId="0" shapeId="0" xr:uid="{00000000-0006-0000-0200-000017000000}">
      <text>
        <r>
          <rPr>
            <sz val="8"/>
            <color rgb="FF000000"/>
            <rFont val="Tahoma"/>
            <family val="2"/>
          </rPr>
          <t xml:space="preserve">Comprende la venta de bienes producidos o comercializados y de los servicios prestados por el Fondo Especial de forma regular, en desarrollo de las funciones definidas por la Constitución o la ley.  
</t>
        </r>
        <r>
          <rPr>
            <sz val="8"/>
            <color rgb="FF000000"/>
            <rFont val="Tahoma"/>
            <family val="2"/>
          </rPr>
          <t xml:space="preserve">
</t>
        </r>
        <r>
          <rPr>
            <u/>
            <sz val="8"/>
            <color rgb="FF000000"/>
            <rFont val="Tahoma"/>
            <family val="2"/>
          </rPr>
          <t>NO  INCLUYE TASAS Y DERECHOS ADMINISTRATIVOS.</t>
        </r>
      </text>
    </comment>
    <comment ref="F73" authorId="0" shapeId="0" xr:uid="{00000000-0006-0000-0200-000018000000}">
      <text>
        <r>
          <rPr>
            <sz val="8"/>
            <color rgb="FF000000"/>
            <rFont val="Tahoma"/>
            <family val="2"/>
          </rPr>
          <t xml:space="preserve">Comprende la venta de bienes y servicios que no están relacionados directamente con las funciones principales del Fondo Especial. Es decir, que la venta de dichos bienes y servicios no resulta del desarrollo de las actividades económicas o sociales que realiza regularmente. 
</t>
        </r>
        <r>
          <rPr>
            <sz val="8"/>
            <color rgb="FF000000"/>
            <rFont val="Tahoma"/>
            <family val="2"/>
          </rPr>
          <t xml:space="preserve">
</t>
        </r>
        <r>
          <rPr>
            <u/>
            <sz val="8"/>
            <color rgb="FF000000"/>
            <rFont val="Tahoma"/>
            <family val="2"/>
          </rPr>
          <t>GENERALMENTE, SON VENTAS DE CARÁCTER INCIDENTAL.</t>
        </r>
      </text>
    </comment>
    <comment ref="F74" authorId="0" shapeId="0" xr:uid="{00000000-0006-0000-0200-000019000000}">
      <text>
        <r>
          <rPr>
            <sz val="8"/>
            <color rgb="FF000000"/>
            <rFont val="Tahoma"/>
            <family val="2"/>
          </rPr>
          <t xml:space="preserve">Son los recursos que percibe REGULARMENTE el Fondo Especial SIN que exista la obligación de adquirir un bien, servicio o activo a cambio como contrapartida directa. </t>
        </r>
      </text>
    </comment>
    <comment ref="F75" authorId="0" shapeId="0" xr:uid="{00000000-0006-0000-0200-00001A000000}">
      <text>
        <r>
          <rPr>
            <sz val="8"/>
            <color indexed="81"/>
            <rFont val="Tahoma"/>
            <family val="2"/>
          </rPr>
          <t xml:space="preserve">Comprende los ingresos por indemnizaciones otorgadas por un sistema de aseguramiento contra riesgos, así como ingresos por liquidaciones de seguros no de vida que no sean excepcionales.
</t>
        </r>
        <r>
          <rPr>
            <u/>
            <sz val="8"/>
            <color indexed="81"/>
            <rFont val="Tahoma"/>
            <family val="2"/>
          </rPr>
          <t>SI ES UNA INDEMNIZACIÓN EXCEPCIONALMENTE CUANTIOSA QUE SE RECIBE POR UN DESASTRE O UNA CATÁSTROFE NATURAL SE REGISTRA COMO TRANSFERENCIA DE CAPITAL.</t>
        </r>
      </text>
    </comment>
    <comment ref="F77" authorId="0" shapeId="0" xr:uid="{00000000-0006-0000-0200-00001B000000}">
      <text>
        <r>
          <rPr>
            <sz val="8"/>
            <color rgb="FF000000"/>
            <rFont val="Tahoma"/>
            <family val="2"/>
          </rPr>
          <t>Corresponde a los recursos que, al no ser reclamados por sus beneficiarios, son asignados a órdenes de los despachos judiciales que se convierten a favor del Tesoro Nacional – Rama Judicial.</t>
        </r>
      </text>
    </comment>
    <comment ref="F78" authorId="0" shapeId="0" xr:uid="{00000000-0006-0000-0200-00001C000000}">
      <text>
        <r>
          <rPr>
            <sz val="8"/>
            <color rgb="FF000000"/>
            <rFont val="Tahoma"/>
            <family val="2"/>
          </rPr>
          <t>Comprende los ingresos por la devolución del Impuesto al Valor Agregado - IVA que pagan algunos Fondos Especiales en calidad de instituciones estatales u oficiales de educación superior.</t>
        </r>
      </text>
    </comment>
    <comment ref="F79" authorId="0" shapeId="0" xr:uid="{00000000-0006-0000-0200-00001D000000}">
      <text>
        <r>
          <rPr>
            <sz val="8"/>
            <color rgb="FF000000"/>
            <rFont val="Tahoma"/>
            <family val="2"/>
          </rPr>
          <t>Corresponde a las transferencias recibidas regularmente de otras unidades de gobierno y que no están condicionadas a la adquisición de un activo o al pago de un pasivo.</t>
        </r>
      </text>
    </comment>
    <comment ref="F80" authorId="0" shapeId="0" xr:uid="{00000000-0006-0000-0200-00001E000000}">
      <text>
        <r>
          <rPr>
            <sz val="8"/>
            <color indexed="81"/>
            <rFont val="Tahoma"/>
            <family val="2"/>
          </rPr>
          <t xml:space="preserve">Corresponde a los ingresos por concepto de transferencias recibidas por otras unidades de gobierno, distintas de los aportes de la Nación a los Establecimientos Públicos.
</t>
        </r>
        <r>
          <rPr>
            <u/>
            <sz val="8"/>
            <color indexed="81"/>
            <rFont val="Tahoma"/>
            <family val="2"/>
          </rPr>
          <t xml:space="preserve">
POR FAVOR INDIQUE CON CLARIDAD LA BASE LEGAL O JUSTIFICACIÓN PARA PERCIBIR ESTE INGRESO.</t>
        </r>
      </text>
    </comment>
    <comment ref="F81" authorId="0" shapeId="0" xr:uid="{00000000-0006-0000-0200-00001F000000}">
      <text>
        <r>
          <rPr>
            <sz val="8"/>
            <color indexed="81"/>
            <rFont val="Tahoma"/>
            <family val="2"/>
          </rPr>
          <t>Corresponde a recursos de carácter transitorio que por disposición deben ser recepcionados para su posterior asignación a los beneficiarios o ejecutores de los mismos.
Incluye: Ingresos por concepto de acciones populares y de grupo que se consignan en el Fondo Especial Fondo para defensa de derechos e intereses colectivos, pagaderos a los beneficiarios de las mismas y los ingresos del fondo especial Fondo FONPET Magisterio.</t>
        </r>
      </text>
    </comment>
    <comment ref="F82" authorId="0" shapeId="0" xr:uid="{00000000-0006-0000-0200-000020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3" authorId="0" shapeId="0" xr:uid="{00000000-0006-0000-0200-000021000000}">
      <text>
        <r>
          <rPr>
            <sz val="8"/>
            <color indexed="81"/>
            <rFont val="Tahoma"/>
            <family val="2"/>
          </rPr>
          <t>Recursos provenientes de la pérdida del derecho real, principal o accesorio que se tiene sobre un bien o recurso, a favor del Estado, y sin contraprestación o compensación alguna para su titular.</t>
        </r>
      </text>
    </comment>
    <comment ref="F84" authorId="2" shapeId="0" xr:uid="{00000000-0006-0000-0200-000022000000}">
      <text>
        <r>
          <rPr>
            <sz val="9"/>
            <color indexed="81"/>
            <rFont val="Tahoma"/>
            <family val="2"/>
          </rPr>
          <t xml:space="preserve">Recursos provenientes de la compensación por la Unidad de Pago por Capitación (UPC) que reciben los órganos del PGN que prestan servicios de aseguramiento en salud.
</t>
        </r>
      </text>
    </comment>
    <comment ref="F89" authorId="2" shapeId="0" xr:uid="{00000000-0006-0000-0200-000023000000}">
      <text>
        <r>
          <rPr>
            <sz val="9"/>
            <color rgb="FF000000"/>
            <rFont val="Tahoma"/>
            <family val="2"/>
          </rPr>
          <t>Ingreso que perciben las entidades definidas por ley como beneficiarias del porcentaje de recursos que se destinan de FRISCO</t>
        </r>
      </text>
    </comment>
    <comment ref="F90" authorId="2" shapeId="0" xr:uid="{00000000-0006-0000-0200-000024000000}">
      <text>
        <r>
          <rPr>
            <sz val="9"/>
            <color indexed="81"/>
            <rFont val="Tahoma"/>
            <family val="2"/>
          </rPr>
          <t>Recursos  que son declarados a favor del Fondo para la Administración de Bienes de la Fiscalía (FEAB)</t>
        </r>
      </text>
    </comment>
    <comment ref="F91" authorId="2" shapeId="0" xr:uid="{00000000-0006-0000-0200-000025000000}">
      <text>
        <r>
          <rPr>
            <sz val="9"/>
            <color indexed="81"/>
            <rFont val="Tahoma"/>
            <family val="2"/>
          </rPr>
          <t>Comprende el ingreso que percibe el Gobierno Nacional en virtud de los acuerdos suscritos con otros Estados a partir de los cuales el Estado colombiano puede compartir con los Estados parte de dichos convenios, los bienes y recursos producto de actividades ilícitas que sean objeto de comiso, decomiso o extinción de dominio</t>
        </r>
      </text>
    </comment>
    <comment ref="F92" authorId="2" shapeId="0" xr:uid="{00000000-0006-0000-0200-000026000000}">
      <text>
        <r>
          <rPr>
            <sz val="9"/>
            <color indexed="81"/>
            <rFont val="Tahoma"/>
            <family val="2"/>
          </rPr>
          <t>Corresponde al 2% de los recursos recaudados en cumplimiento de lo establecido en la ley 1743 de 2014</t>
        </r>
      </text>
    </comment>
    <comment ref="F93" authorId="2" shapeId="0" xr:uid="{00000000-0006-0000-0200-000027000000}">
      <text>
        <r>
          <rPr>
            <sz val="9"/>
            <color rgb="FF000000"/>
            <rFont val="Tahoma"/>
            <family val="2"/>
          </rPr>
          <t>Ingreso correspondiente a la distribucción del 72% de los ingresos por  los derechos por registro de instrumentos públicos y otorgamiento de escrituras recaudados por la SNR</t>
        </r>
      </text>
    </comment>
    <comment ref="F94" authorId="0" shapeId="0" xr:uid="{00000000-0006-0000-0200-000028000000}">
      <text>
        <r>
          <rPr>
            <sz val="8"/>
            <color indexed="81"/>
            <rFont val="Tahoma"/>
            <family val="2"/>
          </rPr>
          <t>En caso de percibir ingresos por una transferencia corriente distinta a las señaladas por favor haga uso de esta casilla para su registro. 
ES OBLIGATORIO SEÑALAR LA BASE LEGAL DE LA MISMA PARA SU ANÁLISIS POSTERIOR.</t>
        </r>
      </text>
    </comment>
    <comment ref="F95" authorId="0" shapeId="0" xr:uid="{00000000-0006-0000-0200-000029000000}">
      <text>
        <r>
          <rPr>
            <sz val="8"/>
            <color indexed="81"/>
            <rFont val="Tahoma"/>
            <family val="2"/>
          </rPr>
          <t>Recursos que entran a las arcas públicas de manera esporádica. Su cuantía es indeterminada, lo cual difícilmente asegura su continuidad durante amplios periodos presupuestales.</t>
        </r>
      </text>
    </comment>
    <comment ref="F96" authorId="0" shapeId="0" xr:uid="{00000000-0006-0000-0200-00002A000000}">
      <text>
        <r>
          <rPr>
            <sz val="8"/>
            <color indexed="81"/>
            <rFont val="Tahoma"/>
            <family val="2"/>
          </rPr>
          <t>Comprende los recursos provenientes del traslado de derecho y dominio parcial o total de activos con destino a la financiación del Fondo Especial.</t>
        </r>
      </text>
    </comment>
    <comment ref="F97" authorId="0" shapeId="0" xr:uid="{00000000-0006-0000-0200-00002B000000}">
      <text>
        <r>
          <rPr>
            <sz val="8"/>
            <color rgb="FF000000"/>
            <rFont val="Tahoma"/>
            <family val="2"/>
          </rPr>
          <t xml:space="preserve">Son los ingresos recibidos a cambio de poner activos financieros a disposición de otra unidad. Entiéndase por activos financieros, aquellos activos que tienen un pasivo de contrapartida, es decir, que generan a su propietario un derecho sobre otra unidad institucional.
</t>
        </r>
        <r>
          <rPr>
            <sz val="8"/>
            <color rgb="FF000000"/>
            <rFont val="Tahoma"/>
            <family val="2"/>
          </rPr>
          <t xml:space="preserve">Incluye: Acciones, reducciones de capital y reembolso de participaciones en fondos de inversión.
</t>
        </r>
        <r>
          <rPr>
            <sz val="8"/>
            <color rgb="FF000000"/>
            <rFont val="Tahoma"/>
            <family val="2"/>
          </rPr>
          <t xml:space="preserve">
</t>
        </r>
        <r>
          <rPr>
            <u/>
            <sz val="8"/>
            <color rgb="FF000000"/>
            <rFont val="Tahoma"/>
            <family val="2"/>
          </rPr>
          <t>NO INCLUYE NI DISTRIBUCIÓN DE UTILIDADES NI EXCENDENTES FINANCIEROS.</t>
        </r>
      </text>
    </comment>
    <comment ref="F98" authorId="0" shapeId="0" xr:uid="{00000000-0006-0000-0200-00002C000000}">
      <text>
        <r>
          <rPr>
            <sz val="8"/>
            <color rgb="FF000000"/>
            <rFont val="Tahoma"/>
            <family val="2"/>
          </rPr>
          <t xml:space="preserve">Son los recursos recibidos esporádicamente, a cambio de poner activos no financieros (activos producidos y activos no producidos) a disposición de otra unidad. Estos ingresos no aumentan el patrimonio del Fondo Especial.
</t>
        </r>
        <r>
          <rPr>
            <sz val="8"/>
            <color rgb="FF000000"/>
            <rFont val="Tahoma"/>
            <family val="2"/>
          </rPr>
          <t xml:space="preserve">
</t>
        </r>
        <r>
          <rPr>
            <u/>
            <sz val="8"/>
            <color rgb="FF000000"/>
            <rFont val="Tahoma"/>
            <family val="2"/>
          </rPr>
          <t>INCLUYE LA VENTA DE TERRENOS Y EDIFICACIONES.</t>
        </r>
      </text>
    </comment>
    <comment ref="F99" authorId="0" shapeId="0" xr:uid="{00000000-0006-0000-0200-00002D000000}">
      <text>
        <r>
          <rPr>
            <sz val="8"/>
            <color rgb="FF000000"/>
            <rFont val="Tahoma"/>
            <family val="2"/>
          </rPr>
          <t xml:space="preserve">Son los ingresos que se reciben en retorno por poner ciertos activos financieros del Fondo Especial a disposición de terceros, sin trasladar el derecho o dominio, total o parcial del activo. 
</t>
        </r>
        <r>
          <rPr>
            <sz val="8"/>
            <color rgb="FF000000"/>
            <rFont val="Tahoma"/>
            <family val="2"/>
          </rPr>
          <t xml:space="preserve">
</t>
        </r>
        <r>
          <rPr>
            <u/>
            <sz val="8"/>
            <color rgb="FF000000"/>
            <rFont val="Tahoma"/>
            <family val="2"/>
          </rPr>
          <t>SI SE TRASLADA EL DERECHO O DOMINIO DEL ACTIVO SE REGISTRA COMO DISPOSICIÓN DE ACTIVOS FINANCIEROS.</t>
        </r>
      </text>
    </comment>
    <comment ref="F100" authorId="0" shapeId="0" xr:uid="{00000000-0006-0000-0200-00002E000000}">
      <text>
        <r>
          <rPr>
            <sz val="8"/>
            <color indexed="81"/>
            <rFont val="Tahoma"/>
            <family val="2"/>
          </rPr>
          <t>Son las rentas de inversión derivadas de las operaciones financieras que realiza el Fondo Especial con sus excedentes de liquidez : Títulos participativos, depósitos, valores distintos de acciones, rendimientos de la Cuenta Única Nacional y anticipos a terceros.</t>
        </r>
      </text>
    </comment>
    <comment ref="F101" authorId="0" shapeId="0" xr:uid="{00000000-0006-0000-0200-00002F000000}">
      <text>
        <r>
          <rPr>
            <sz val="8"/>
            <color rgb="FF000000"/>
            <rFont val="Tahoma"/>
            <family val="2"/>
          </rPr>
          <t>Son las rentas de inversión que generan los fondos en préstamo que tiene el Fondo Especial.</t>
        </r>
      </text>
    </comment>
    <comment ref="F103" authorId="3" shapeId="0" xr:uid="{00000000-0006-0000-0200-000030000000}">
      <text>
        <r>
          <rPr>
            <sz val="10"/>
            <color rgb="FF000000"/>
            <rFont val="Calibri"/>
            <family val="2"/>
            <scheme val="minor"/>
          </rPr>
          <t xml:space="preserve">Comprende los recursos provenientes de operaciones de crédito público realizadas con agentes residentes fuera del país. Entiéndase por operaciones de crédito público todo acto o contrato que tienen por objeto dotar a la entidad estatal de recursos, bienes o servicios con plazo para su pago. </t>
        </r>
        <r>
          <rPr>
            <sz val="10"/>
            <color rgb="FF000000"/>
            <rFont val="Calibri"/>
            <family val="2"/>
            <scheme val="minor"/>
          </rPr>
          <t xml:space="preserve">
</t>
        </r>
      </text>
    </comment>
    <comment ref="F108" authorId="0" shapeId="0" xr:uid="{00000000-0006-0000-0200-000031000000}">
      <text>
        <r>
          <rPr>
            <sz val="8"/>
            <color rgb="FF000000"/>
            <rFont val="Tahoma"/>
            <family val="2"/>
          </rPr>
          <t>Son los ingresos que se reciben de otra unidad sin contrapartida directa, pero que implican el traspaso de la propiedad de un activo (distinto del efectivo y de las existencias ) de una unidad a otra, la obligación de adquirir o de disponer de un activo por una o ambas partes, o la obligación de pagar un pasivo por parte del Fondo Especial.</t>
        </r>
      </text>
    </comment>
    <comment ref="F109" authorId="0" shapeId="0" xr:uid="{00000000-0006-0000-0200-000032000000}">
      <text>
        <r>
          <rPr>
            <sz val="8"/>
            <color rgb="FF000000"/>
            <rFont val="Tahoma"/>
            <family val="2"/>
          </rPr>
          <t xml:space="preserve">Recursos que recibe el Fondo Especial, de otros gobiernos o instituciones públicas o privadas de carácter nacional o internacional, sin contraprestación directa, pero con la destinación que establezca el donante. </t>
        </r>
      </text>
    </comment>
    <comment ref="F110" authorId="0" shapeId="0" xr:uid="{00000000-0006-0000-0200-000033000000}">
      <text>
        <r>
          <rPr>
            <sz val="8"/>
            <color rgb="FF000000"/>
            <rFont val="Tahoma"/>
            <family val="2"/>
          </rPr>
          <t>Recursos que recibe el Fondo Especial por liquidaciones de seguros no de vida, excepcionalmente cuantiosas, que se reciben luego de un desastre o una catástrofe natural.</t>
        </r>
      </text>
    </comment>
    <comment ref="F111" authorId="0" shapeId="0" xr:uid="{00000000-0006-0000-0200-000034000000}">
      <text>
        <r>
          <rPr>
            <sz val="8"/>
            <color rgb="FF000000"/>
            <rFont val="Tahoma"/>
            <family val="2"/>
          </rPr>
          <t xml:space="preserve">Corresponde a la amortización de los préstamos que hace el Fondo Especial a otras unidades del gobierno o a personas naturales. </t>
        </r>
      </text>
    </comment>
    <comment ref="F112" authorId="4" shapeId="0" xr:uid="{00000000-0006-0000-0200-000035000000}">
      <text>
        <r>
          <rPr>
            <sz val="9"/>
            <color rgb="FF000000"/>
            <rFont val="Tahoma"/>
            <family val="2"/>
          </rPr>
          <t xml:space="preserve">Es un concepto de Tesorería (art. 21, Ley 38 de 1989) que resulta en un ingreso para los Fondos Especiales, contribuciones parafiscales y el Tesoro Nacional, por la diferencia en la estimación de la ejecución anual entre los recaudos y los egresos, (y la anulación /cancelación de reservas cuando se han provisionado, caso entidades territoriales), 
</t>
        </r>
      </text>
    </comment>
    <comment ref="F113" authorId="1" shapeId="0" xr:uid="{00000000-0006-0000-0200-000036000000}">
      <text>
        <r>
          <rPr>
            <sz val="8"/>
            <color rgb="FF000000"/>
            <rFont val="Tahoma"/>
            <family val="2"/>
          </rPr>
          <t>Son los recursos que se consignan transitoriamente en un Fondo Especial porque la norma centraliza su recaudo en esa unidad, mientras se entregan a su beneficiario legal.</t>
        </r>
      </text>
    </comment>
    <comment ref="F114" authorId="0" shapeId="0" xr:uid="{00000000-0006-0000-0200-000037000000}">
      <text>
        <r>
          <rPr>
            <sz val="8"/>
            <color rgb="FF000000"/>
            <rFont val="Tahoma"/>
            <family val="2"/>
          </rPr>
          <t>Son los ingresos que reciben algunos órganos del PGN por concepto de los ahorros que voluntariamente hacen sus trabajadores a un Fondo Especial.</t>
        </r>
      </text>
    </comment>
    <comment ref="F116" authorId="0" shapeId="0" xr:uid="{00000000-0006-0000-0200-000038000000}">
      <text>
        <r>
          <rPr>
            <sz val="8"/>
            <color rgb="FF000000"/>
            <rFont val="Tahoma"/>
            <family val="2"/>
          </rPr>
          <t>Son los montos que las entidades financiadas con aportes del presupuesto nacional reintegran a la DGCPTN, como saldos de recursos no ejecutados o valores superiores no previstos correspondientes a un Fondo Especial.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s>
  <commentList>
    <comment ref="A5" authorId="0" shapeId="0" xr:uid="{00000000-0006-0000-03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300-000002000000}">
      <text>
        <r>
          <rPr>
            <sz val="9"/>
            <color indexed="81"/>
            <rFont val="Tahoma"/>
            <family val="2"/>
          </rPr>
          <t>El nombre de la unidad ejecutora se desplegará automáticamente después de seleccionar la sección.</t>
        </r>
      </text>
    </comment>
    <comment ref="A7" authorId="0" shapeId="0" xr:uid="{00000000-0006-0000-0300-000003000000}">
      <text>
        <r>
          <rPr>
            <sz val="9"/>
            <color indexed="81"/>
            <rFont val="Tahoma"/>
            <family val="2"/>
          </rPr>
          <t>Haga uso de la lista desplegable para seleccionar el nombre del Fondo Especial  o de la Contribución Parafiscal Nación de la cuál se calculan los ingresos corrientes. Recuerde que este formulario aplica para Fondos Especiales Nación, Fondos Especiales de los Establecimientos Públicos y Contribuciones Parafiscales Nación (Contribución Espectáculos Públicos y FOMAG).
En caso de programar ingresos para más de un fondo especial, por favor cree una copia de este formulario en otra hoja excel y diligénciela.</t>
        </r>
      </text>
    </comment>
    <comment ref="A12" authorId="0" shapeId="0" xr:uid="{00000000-0006-0000-0300-000004000000}">
      <text>
        <r>
          <rPr>
            <sz val="9"/>
            <color indexed="81"/>
            <rFont val="Tahoma"/>
            <family val="2"/>
          </rPr>
          <t>Haga uso de las listas desplegables para escoger el producto respectivo cuando sea el caso.</t>
        </r>
      </text>
    </comment>
    <comment ref="B12" authorId="0" shapeId="0" xr:uid="{00000000-0006-0000-0300-000005000000}">
      <text>
        <r>
          <rPr>
            <sz val="9"/>
            <color indexed="81"/>
            <rFont val="Tahoma"/>
            <family val="2"/>
          </rPr>
          <t xml:space="preserve">Utilice esta columna para clasificar cada uno de los productos registrados en la cuenta 1.02.5. VENTA DE BIENES Y SERVICIOS dentro de la Clasificación Central de Productos (CPC) al primer nivel de desagregación.
</t>
        </r>
        <r>
          <rPr>
            <u/>
            <sz val="9"/>
            <color indexed="81"/>
            <rFont val="Tahoma"/>
            <family val="2"/>
          </rPr>
          <t>Haga uso de la lista desplegable generada para tal fin.</t>
        </r>
        <r>
          <rPr>
            <sz val="9"/>
            <color indexed="81"/>
            <rFont val="Tahoma"/>
            <family val="2"/>
          </rPr>
          <t xml:space="preserve">
</t>
        </r>
      </text>
    </comment>
    <comment ref="J14" authorId="0" shapeId="0" xr:uid="{00000000-0006-0000-0300-000006000000}">
      <text>
        <r>
          <rPr>
            <sz val="9"/>
            <color indexed="81"/>
            <rFont val="Tahoma"/>
            <family val="2"/>
          </rPr>
          <t>Se expresa en forma de razón, sumada la unidad. Por ejemplo, si varía en 3%, se debe notar como 1,03 (1 que es el valor base + 0,03 que es la expresión como razón de 3%)</t>
        </r>
        <r>
          <rPr>
            <sz val="9"/>
            <color indexed="81"/>
            <rFont val="Tahoma"/>
            <family val="2"/>
          </rPr>
          <t xml:space="preserve">
</t>
        </r>
      </text>
    </comment>
    <comment ref="A43" authorId="2" shapeId="0" xr:uid="{00000000-0006-0000-0300-000007000000}">
      <text>
        <r>
          <rPr>
            <sz val="9"/>
            <color indexed="81"/>
            <rFont val="Tahoma"/>
            <family val="2"/>
          </rPr>
          <t>En caso de percibir ingresos por una tasa o derecho administrativo distinto a los señalados por favor haga uso de esta casilla para su registro. 
ES OBLIGATORIO SEÑALAR LA BASE LEGAL DE LOS MISMOS PARA SU ANÁLISIS POSTERIOR.
RECUERDE QUE ESTA CUENTA SOLO INCLUYE LOS CONCEPTOS QUE ESTÁN EXPRESAMENTE DEFINIDOS COMO TASAS O DERECHOS ADMINISTRATIVOS EN UNA LEY.</t>
        </r>
      </text>
    </comment>
    <comment ref="A48" authorId="0" shapeId="0" xr:uid="{00000000-0006-0000-0300-000008000000}">
      <text>
        <r>
          <rPr>
            <sz val="9"/>
            <color indexed="81"/>
            <rFont val="Tahoma"/>
            <family val="2"/>
          </rPr>
          <t xml:space="preserve">En caso de percibir ingresos por una tasa o derecho administrativo distinto a los señalados en la lista desplegable por favor haga uso de esta casilla para su registro. </t>
        </r>
        <r>
          <rPr>
            <b/>
            <sz val="9"/>
            <color indexed="81"/>
            <rFont val="Tahoma"/>
            <family val="2"/>
          </rPr>
          <t xml:space="preserve">
ES OBLIGATORIO SEÑALAR LA BASE LEGAL DE LOS MISMOS PARA SU ANÁLISIS POSTERIOR.
RECUERDE QUE ESTA CUENTA SOLO INCLUYE LOS CONCEPTOS QUE ESTÁN EXPRESAMENTE DEFINIDOS COMO TASAS O DERECHOS ADMINISTRATIVOS EN UNA </t>
        </r>
        <r>
          <rPr>
            <b/>
            <u/>
            <sz val="8"/>
            <color indexed="81"/>
            <rFont val="Tahoma"/>
            <family val="2"/>
          </rPr>
          <t>LEY</t>
        </r>
        <r>
          <rPr>
            <b/>
            <sz val="9"/>
            <color indexed="81"/>
            <rFont val="Tahoma"/>
            <family val="2"/>
          </rPr>
          <t>.</t>
        </r>
      </text>
    </comment>
    <comment ref="A205" authorId="0" shapeId="0" xr:uid="{00000000-0006-0000-0300-000009000000}">
      <text>
        <r>
          <rPr>
            <sz val="9"/>
            <color indexed="81"/>
            <rFont val="Tahoma"/>
            <family val="2"/>
          </rPr>
          <t>En caso de percibir ingresos por una transferencia corriente distinta a las señaladas en la lista desplegable por favor haga uso de esta casilla para su registro</t>
        </r>
        <r>
          <rPr>
            <b/>
            <sz val="9"/>
            <color indexed="81"/>
            <rFont val="Tahoma"/>
            <family val="2"/>
          </rPr>
          <t>. 
ES OBLIGATORIO SEÑALAR LA BASE LEGAL DE LA MISMA PARA SU ANÁLISIS POSTERIOR.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Daniel Fernando Romero Fandiño</author>
    <author>Alejandra Castañeda Rivera</author>
    <author>alejandra castañeda rivera</author>
  </authors>
  <commentList>
    <comment ref="A5" authorId="0" shapeId="0" xr:uid="{00000000-0006-0000-05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00000000-0006-0000-0500-000002000000}">
      <text>
        <r>
          <rPr>
            <sz val="9"/>
            <color indexed="81"/>
            <rFont val="Tahoma"/>
            <family val="2"/>
          </rPr>
          <t>El nombre de la unidad ejecutora se desplegará automáticamente después de seleccionar la sección.</t>
        </r>
      </text>
    </comment>
    <comment ref="O13" authorId="2" shapeId="0" xr:uid="{00000000-0006-0000-0500-000003000000}">
      <text>
        <r>
          <rPr>
            <sz val="9"/>
            <color indexed="81"/>
            <rFont val="Tahoma"/>
            <family val="2"/>
          </rPr>
          <t xml:space="preserve">Utilice esta columna para registrar el fundamento legal / justificación que sustenta el gasto respectivo, que constituye el soporte para el análisis de programación por parte de la DGPPN. </t>
        </r>
      </text>
    </comment>
    <comment ref="E16" authorId="0" shapeId="0" xr:uid="{00000000-0006-0000-0500-000004000000}">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7" authorId="0" shapeId="0" xr:uid="{00000000-0006-0000-0500-000005000000}">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8" authorId="0" shapeId="0" xr:uid="{00000000-0006-0000-0500-000006000000}">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9" authorId="0" shapeId="0" xr:uid="{00000000-0006-0000-0500-000007000000}">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0" authorId="0" shapeId="0" xr:uid="{00000000-0006-0000-0500-000008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1" authorId="0" shapeId="0" xr:uid="{00000000-0006-0000-0500-000009000000}">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3" authorId="0" shapeId="0" xr:uid="{00000000-0006-0000-0500-00000A000000}">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4" authorId="0" shapeId="0" xr:uid="{00000000-0006-0000-0500-00000B000000}">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5" authorId="0" shapeId="0" xr:uid="{00000000-0006-0000-0500-00000C000000}">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6" authorId="0" shapeId="0" xr:uid="{00000000-0006-0000-0500-00000D000000}">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7" authorId="0" shapeId="0" xr:uid="{DFC8EE36-B660-4340-AE08-A3F36CF220A9}">
      <text>
        <r>
          <rPr>
            <sz val="8"/>
            <color indexed="81"/>
            <rFont val="Tahoma"/>
            <family val="2"/>
          </rPr>
          <t>Se consideran aquí los otros gastos de personal previo concepto DGPPN para la programación de incremento salarial.</t>
        </r>
      </text>
    </comment>
    <comment ref="E29" authorId="0" shapeId="0" xr:uid="{00000000-0006-0000-0500-00000F000000}">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30" authorId="0" shapeId="0" xr:uid="{00000000-0006-0000-0500-000010000000}">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31" authorId="0" shapeId="0" xr:uid="{00000000-0006-0000-0500-000011000000}">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2" authorId="0" shapeId="0" xr:uid="{00000000-0006-0000-0500-000012000000}">
      <text>
        <r>
          <rPr>
            <sz val="8"/>
            <color indexed="81"/>
            <rFont val="Tahoma"/>
            <family val="2"/>
          </rPr>
          <t>Son empresas públicas financieras, aquellas residentes en Colombia que están controladas directa o indirectamente por el gobierno y prestan servicios financieros.</t>
        </r>
      </text>
    </comment>
    <comment ref="E35" authorId="0" shapeId="0" xr:uid="{00000000-0006-0000-0500-000013000000}">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7" authorId="0" shapeId="0" xr:uid="{00000000-0006-0000-0500-000014000000}">
      <text>
        <r>
          <rPr>
            <sz val="8"/>
            <color rgb="FF000000"/>
            <rFont val="Tahoma"/>
            <family val="2"/>
          </rPr>
          <t>Son empresas privadas financieras, aquellas residentes en Colombia que no están controladas por el gobierno y prestan servicios financieros.</t>
        </r>
      </text>
    </comment>
    <comment ref="E38" authorId="0" shapeId="0" xr:uid="{00000000-0006-0000-0500-000015000000}">
      <text>
        <r>
          <rPr>
            <sz val="8"/>
            <color rgb="FF000000"/>
            <rFont val="Tahoma"/>
            <family val="2"/>
          </rPr>
          <t>Son empresas privadas no financieras, aquellas residentes en Colombia que no están controladas por el gobierno, no prestan servicios financieros y son productores de mercado.</t>
        </r>
      </text>
    </comment>
    <comment ref="E42" authorId="0" shapeId="0" xr:uid="{00000000-0006-0000-0500-000016000000}">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3" authorId="0" shapeId="0" xr:uid="{00000000-0006-0000-0500-000017000000}">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4" authorId="0" shapeId="0" xr:uid="{00000000-0006-0000-0500-000018000000}">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5" authorId="0" shapeId="0" xr:uid="{00000000-0006-0000-0500-000019000000}">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6" authorId="0" shapeId="0" xr:uid="{00000000-0006-0000-0500-00001A000000}">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7" authorId="0" shapeId="0" xr:uid="{00000000-0006-0000-0500-00001B000000}">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6" authorId="0" shapeId="0" xr:uid="{00000000-0006-0000-0500-00001C000000}">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2" authorId="0" shapeId="0" xr:uid="{00000000-0006-0000-0500-00001D000000}">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3" authorId="0" shapeId="0" xr:uid="{00000000-0006-0000-0500-00001E000000}">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4" authorId="0" shapeId="0" xr:uid="{00000000-0006-0000-0500-00001F000000}">
      <text>
        <r>
          <rPr>
            <sz val="8"/>
            <color indexed="81"/>
            <rFont val="Tahoma"/>
            <family val="2"/>
          </rPr>
          <t>Comprende las transferencias a entidades del gobierno distintas a establecimientos públicos, entidades territoriales y esquemas asociativos.</t>
        </r>
      </text>
    </comment>
    <comment ref="E220" authorId="0" shapeId="0" xr:uid="{00000000-0006-0000-0500-000020000000}">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30" authorId="0" shapeId="0" xr:uid="{00000000-0006-0000-0500-000021000000}">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31" authorId="0" shapeId="0" xr:uid="{00000000-0006-0000-0500-000022000000}">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48" authorId="0" shapeId="0" xr:uid="{00000000-0006-0000-0500-000023000000}">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39" authorId="0" shapeId="0" xr:uid="{00000000-0006-0000-0500-000024000000}">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2" authorId="0" shapeId="0" xr:uid="{00000000-0006-0000-0500-000025000000}">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2" authorId="0" shapeId="0" xr:uid="{00000000-0006-0000-0500-000026000000}">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73" authorId="0" shapeId="0" xr:uid="{00000000-0006-0000-0500-000027000000}">
      <text>
        <r>
          <rPr>
            <sz val="8"/>
            <color indexed="81"/>
            <rFont val="Tahoma"/>
            <family val="2"/>
          </rPr>
          <t>Consiste en los pagos directamente a los hogares por concepto de becas y otros beneficios de educación que no están relacionados con riesgos sociales.</t>
        </r>
      </text>
    </comment>
    <comment ref="E377" authorId="0" shapeId="0" xr:uid="{00000000-0006-0000-0500-000028000000}">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80" authorId="0" shapeId="0" xr:uid="{00000000-0006-0000-0500-000029000000}">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81" authorId="0" shapeId="0" xr:uid="{00000000-0006-0000-0500-00002A000000}">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2" authorId="0" shapeId="0" xr:uid="{00000000-0006-0000-0500-00002B000000}">
      <text>
        <r>
          <rPr>
            <sz val="8"/>
            <color rgb="FF000000"/>
            <rFont val="Tahoma"/>
            <family val="2"/>
          </rPr>
          <t>Comprende las transferencias  a empresas que prestan servicios de atención de la salud humana y de asistencia social</t>
        </r>
      </text>
    </comment>
    <comment ref="E392" authorId="0" shapeId="0" xr:uid="{00000000-0006-0000-0500-00002C000000}">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394" authorId="0" shapeId="0" xr:uid="{00000000-0006-0000-0500-00002D000000}">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398" authorId="0" shapeId="0" xr:uid="{00000000-0006-0000-0500-00002E000000}">
      <text>
        <r>
          <rPr>
            <sz val="8"/>
            <color indexed="81"/>
            <rFont val="Tahoma"/>
            <family val="2"/>
          </rPr>
          <t>Comprende las transferencias a empresas que prestan servicios relacionados con la educación pública o privada en todos sus niveles.</t>
        </r>
      </text>
    </comment>
    <comment ref="E400" authorId="0" shapeId="0" xr:uid="{00000000-0006-0000-0500-00002F000000}">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06" authorId="0" shapeId="0" xr:uid="{00000000-0006-0000-0500-000030000000}">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22" authorId="0" shapeId="0" xr:uid="{00000000-0006-0000-0500-000031000000}">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26" authorId="0" shapeId="0" xr:uid="{00000000-0006-0000-0500-000032000000}">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27" authorId="0" shapeId="0" xr:uid="{00000000-0006-0000-0500-000033000000}">
      <text>
        <r>
          <rPr>
            <sz val="8"/>
            <color indexed="81"/>
            <rFont val="Tahoma"/>
            <family val="2"/>
          </rPr>
          <t>Incluye los gastos que estén relacionados con la capitalización de organismos o asociaciones internacionales.</t>
        </r>
      </text>
    </comment>
    <comment ref="E428" authorId="0" shapeId="0" xr:uid="{00000000-0006-0000-0500-000034000000}">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29" authorId="0" shapeId="0" xr:uid="{00000000-0006-0000-0500-000035000000}">
      <text>
        <r>
          <rPr>
            <sz val="8"/>
            <color indexed="81"/>
            <rFont val="Tahoma"/>
            <family val="2"/>
          </rPr>
          <t>Son las transferencias condicionadas que se entregan a las  organizaciones internacionales.</t>
        </r>
        <r>
          <rPr>
            <sz val="9"/>
            <color indexed="81"/>
            <rFont val="Tahoma"/>
            <family val="2"/>
          </rPr>
          <t xml:space="preserve">
</t>
        </r>
      </text>
    </comment>
    <comment ref="E430" authorId="0" shapeId="0" xr:uid="{00000000-0006-0000-0500-000036000000}">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31" authorId="0" shapeId="0" xr:uid="{00000000-0006-0000-0500-000037000000}">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32" authorId="0" shapeId="0" xr:uid="{00000000-0006-0000-0500-000038000000}">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34" authorId="0" shapeId="0" xr:uid="{00000000-0006-0000-0500-000039000000}">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35" authorId="0" shapeId="0" xr:uid="{00000000-0006-0000-0500-00003A000000}">
      <text>
        <r>
          <rPr>
            <sz val="8"/>
            <color indexed="81"/>
            <rFont val="Tahoma"/>
            <family val="2"/>
          </rPr>
          <t>Comprende las transferencias de capital que un órgano del PGN realiza a una entidad del gobierno general.</t>
        </r>
      </text>
    </comment>
    <comment ref="E436" authorId="0" shapeId="0" xr:uid="{00000000-0006-0000-0500-00003B000000}">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40" authorId="0" shapeId="0" xr:uid="{00000000-0006-0000-0500-00003C000000}">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41" authorId="0" shapeId="0" xr:uid="{00000000-0006-0000-0500-00003D000000}">
      <text>
        <r>
          <rPr>
            <sz val="8"/>
            <color indexed="81"/>
            <rFont val="Tahoma"/>
            <family val="2"/>
          </rPr>
          <t>Comprende las transferencias de capital que los órganos del PGN hacen a los hogares para financiar la adquisición de activos no financieros.</t>
        </r>
      </text>
    </comment>
    <comment ref="E443" authorId="0" shapeId="0" xr:uid="{00000000-0006-0000-0500-00003E000000}">
      <text>
        <r>
          <rPr>
            <sz val="8"/>
            <color indexed="81"/>
            <rFont val="Tahoma"/>
            <family val="2"/>
          </rPr>
          <t>Son los recursos que los órganos del PGN hacen a una unidad para cubrir su déficit de los últimos dos años o más. .</t>
        </r>
      </text>
    </comment>
    <comment ref="E444" authorId="0" shapeId="0" xr:uid="{00000000-0006-0000-0500-00003F000000}">
      <text>
        <r>
          <rPr>
            <sz val="8"/>
            <color rgb="FF000000"/>
            <rFont val="Tahoma"/>
            <family val="2"/>
          </rPr>
          <t>Son los recursos que una entidad ejecutora del PGN gira a una entidad para que esta pague el monto que adeuda o los intereses de la misma.</t>
        </r>
      </text>
    </comment>
    <comment ref="E448" authorId="0" shapeId="0" xr:uid="{00000000-0006-0000-0500-000040000000}">
      <text>
        <r>
          <rPr>
            <sz val="8"/>
            <color indexed="81"/>
            <rFont val="Tahoma"/>
            <family val="2"/>
          </rPr>
          <t xml:space="preserve">Montos pagaderos en exceso del valor de las obligaciones para provisiones de derechos de pensiones asumidos por otras entidades. </t>
        </r>
      </text>
    </comment>
    <comment ref="E449" authorId="0" shapeId="0" xr:uid="{00000000-0006-0000-0500-000041000000}">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50" authorId="0" shapeId="0" xr:uid="{00000000-0006-0000-0500-000042000000}">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51" authorId="0" shapeId="0" xr:uid="{00000000-0006-0000-0500-000043000000}">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68" authorId="0" shapeId="0" xr:uid="{00000000-0006-0000-0500-000044000000}">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69" authorId="0" shapeId="0" xr:uid="{00000000-0006-0000-0500-000045000000}">
      <text>
        <r>
          <rPr>
            <sz val="8"/>
            <color indexed="81"/>
            <rFont val="Tahoma"/>
            <family val="2"/>
          </rPr>
          <t xml:space="preserve"> Aportes realizados a organismos internacionales para la adquisición de acciones u otros valores representativos de capital.</t>
        </r>
      </text>
    </comment>
    <comment ref="E470" authorId="0" shapeId="0" xr:uid="{00000000-0006-0000-0500-000046000000}">
      <text>
        <r>
          <rPr>
            <sz val="8"/>
            <color indexed="81"/>
            <rFont val="Tahoma"/>
            <family val="2"/>
          </rPr>
          <t>Comprende la adquisición de acciones de empresas públicas financieras.</t>
        </r>
      </text>
    </comment>
    <comment ref="E471" authorId="0" shapeId="0" xr:uid="{00000000-0006-0000-0500-000047000000}">
      <text>
        <r>
          <rPr>
            <sz val="8"/>
            <color indexed="81"/>
            <rFont val="Tahoma"/>
            <family val="2"/>
          </rPr>
          <t xml:space="preserve">Comprende la adquisición de acciones de empresas públicas no financieras. </t>
        </r>
      </text>
    </comment>
    <comment ref="E473" authorId="0" shapeId="0" xr:uid="{00000000-0006-0000-0500-000048000000}">
      <text>
        <r>
          <rPr>
            <sz val="8"/>
            <color rgb="FF000000"/>
            <rFont val="Tahoma"/>
            <family val="2"/>
          </rPr>
          <t>Comprende la adquisición de acciones de empresas privadas financiera</t>
        </r>
      </text>
    </comment>
    <comment ref="E474" authorId="0" shapeId="0" xr:uid="{00000000-0006-0000-0500-000049000000}">
      <text>
        <r>
          <rPr>
            <sz val="8"/>
            <color indexed="81"/>
            <rFont val="Tahoma"/>
            <family val="2"/>
          </rPr>
          <t>Comprende la adquisición de acciones de empresas privadas no financieras.</t>
        </r>
      </text>
    </comment>
    <comment ref="E475" authorId="0" shapeId="0" xr:uid="{00000000-0006-0000-0500-00004A000000}">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84" authorId="0" shapeId="0" xr:uid="{00000000-0006-0000-0500-00004B000000}">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85" authorId="0" shapeId="0" xr:uid="{00000000-0006-0000-0500-00004C000000}">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86" authorId="0" shapeId="0" xr:uid="{00000000-0006-0000-0500-00004D000000}">
      <text>
        <r>
          <rPr>
            <sz val="8"/>
            <color indexed="81"/>
            <rFont val="Tahoma"/>
            <family val="2"/>
          </rPr>
          <t>Son los gastos asociados a la devolución de los recursos que reciben algunos Establecimientos Públicos por concepto de ahorros hacen sus trabajadores de manera voluntaria.</t>
        </r>
      </text>
    </comment>
    <comment ref="E487" authorId="0" shapeId="0" xr:uid="{00000000-0006-0000-0500-00004E000000}">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88" authorId="0" shapeId="0" xr:uid="{00000000-0006-0000-0500-00004F000000}">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89" authorId="0" shapeId="0" xr:uid="{00000000-0006-0000-0500-000050000000}">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90" authorId="0" shapeId="0" xr:uid="{00000000-0006-0000-0500-000051000000}">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91" authorId="0" shapeId="0" xr:uid="{00000000-0006-0000-0500-000052000000}">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492" authorId="0" shapeId="0" xr:uid="{00000000-0006-0000-0500-000053000000}">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493" authorId="0" shapeId="0" xr:uid="{00000000-0006-0000-0500-000054000000}">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494" authorId="0" shapeId="0" xr:uid="{00000000-0006-0000-0500-000055000000}">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495" authorId="0" shapeId="0" xr:uid="{00000000-0006-0000-0500-000056000000}">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496" authorId="0" shapeId="0" xr:uid="{00000000-0006-0000-0500-000057000000}">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497" authorId="0" shapeId="0" xr:uid="{00000000-0006-0000-0500-000058000000}">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498" authorId="3" shapeId="0" xr:uid="{00000000-0006-0000-0500-000059000000}">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499" authorId="4" shapeId="0" xr:uid="{00000000-0006-0000-0500-00005A000000}">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500" authorId="4" shapeId="0" xr:uid="{00000000-0006-0000-0500-00005B000000}">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02" authorId="0" shapeId="0" xr:uid="{00000000-0006-0000-0500-00005C000000}">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03" authorId="0" shapeId="0" xr:uid="{00000000-0006-0000-0500-00005D000000}">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04" authorId="0" shapeId="0" xr:uid="{00000000-0006-0000-0500-00005E000000}">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05" authorId="0" shapeId="0" xr:uid="{00000000-0006-0000-0500-00005F000000}">
      <text>
        <r>
          <rPr>
            <sz val="8"/>
            <color indexed="81"/>
            <rFont val="Tahoma"/>
            <family val="2"/>
          </rPr>
          <t xml:space="preserve">Incluye el pago de las amortizaciones de la deuda pública externa contraída por medio de un título de deuda. </t>
        </r>
      </text>
    </comment>
    <comment ref="E506" authorId="0" shapeId="0" xr:uid="{00000000-0006-0000-0500-000060000000}">
      <text>
        <r>
          <rPr>
            <sz val="8"/>
            <color rgb="FF000000"/>
            <rFont val="Tahoma"/>
            <family val="2"/>
          </rPr>
          <t>Incluye el pago del principal de la deuda pública externa adquirida por medio de préstamos.</t>
        </r>
      </text>
    </comment>
    <comment ref="E507" authorId="0" shapeId="0" xr:uid="{00000000-0006-0000-0500-000061000000}">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08" authorId="0" shapeId="0" xr:uid="{00000000-0006-0000-0500-000062000000}">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09" authorId="0" shapeId="0" xr:uid="{00000000-0006-0000-0500-000063000000}">
      <text>
        <r>
          <rPr>
            <sz val="8"/>
            <color indexed="81"/>
            <rFont val="Tahoma"/>
            <family val="2"/>
          </rPr>
          <t xml:space="preserve">Incluye el pago de lntereses de la deuda pública externa contraída por medio de un título de deuda. </t>
        </r>
      </text>
    </comment>
    <comment ref="E510" authorId="0" shapeId="0" xr:uid="{00000000-0006-0000-0500-000064000000}">
      <text>
        <r>
          <rPr>
            <sz val="8"/>
            <color indexed="81"/>
            <rFont val="Tahoma"/>
            <family val="2"/>
          </rPr>
          <t>Incluye el pago de intereses de la deuda pública externa adquirida a través de préstamos.</t>
        </r>
      </text>
    </comment>
    <comment ref="E511" authorId="0" shapeId="0" xr:uid="{00000000-0006-0000-0500-000065000000}">
      <text>
        <r>
          <rPr>
            <sz val="8"/>
            <color indexed="81"/>
            <rFont val="Tahoma"/>
            <family val="2"/>
          </rPr>
          <t>Incluye el pago de los intereses correspondientes a otras cuentas por pagar con unidades extranjeras.</t>
        </r>
      </text>
    </comment>
    <comment ref="E512" authorId="0" shapeId="0" xr:uid="{00000000-0006-0000-0500-000066000000}">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13" authorId="0" shapeId="0" xr:uid="{00000000-0006-0000-0500-000067000000}">
      <text>
        <r>
          <rPr>
            <sz val="8"/>
            <color indexed="81"/>
            <rFont val="Tahoma"/>
            <family val="2"/>
          </rPr>
          <t>Corresponde al pago de comisiones y otros cargos de la deuda pública externa adquirida por medio de títulos de deuda.</t>
        </r>
      </text>
    </comment>
    <comment ref="E514" authorId="0" shapeId="0" xr:uid="{00000000-0006-0000-0500-000068000000}">
      <text>
        <r>
          <rPr>
            <sz val="8"/>
            <color indexed="81"/>
            <rFont val="Tahoma"/>
            <family val="2"/>
          </rPr>
          <t>Incluye el pago de comisiones y otros cargos de la deuda pública externa adquirida a través de préstamos.</t>
        </r>
      </text>
    </comment>
    <comment ref="E515" authorId="0" shapeId="0" xr:uid="{00000000-0006-0000-0500-000069000000}">
      <text>
        <r>
          <rPr>
            <sz val="8"/>
            <color indexed="81"/>
            <rFont val="Tahoma"/>
            <family val="2"/>
          </rPr>
          <t xml:space="preserve">Incluye el pago de comisiones y otros cargos de la deuda pública externa correspondiente a otras cuentas por pagar. </t>
        </r>
      </text>
    </comment>
    <comment ref="E516" authorId="0" shapeId="0" xr:uid="{00000000-0006-0000-0500-00006A000000}">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17" authorId="0" shapeId="0" xr:uid="{00000000-0006-0000-0500-00006B000000}">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18" authorId="0" shapeId="0" xr:uid="{00000000-0006-0000-0500-00006C000000}">
      <text>
        <r>
          <rPr>
            <sz val="8"/>
            <color indexed="81"/>
            <rFont val="Tahoma"/>
            <family val="2"/>
          </rPr>
          <t xml:space="preserve">Incluye el pago de las amortizaciones de la deuda pública interna contraída por medio de un título de deuda. </t>
        </r>
      </text>
    </comment>
    <comment ref="E519" authorId="0" shapeId="0" xr:uid="{00000000-0006-0000-0500-00006D000000}">
      <text>
        <r>
          <rPr>
            <sz val="8"/>
            <color indexed="81"/>
            <rFont val="Tahoma"/>
            <family val="2"/>
          </rPr>
          <t>Es el pago del principal de la deuda pública interna adquirida por medio de préstamos.</t>
        </r>
      </text>
    </comment>
    <comment ref="E520" authorId="0" shapeId="0" xr:uid="{00000000-0006-0000-0500-00006E000000}">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21" authorId="0" shapeId="0" xr:uid="{00000000-0006-0000-0500-00006F000000}">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22" authorId="0" shapeId="0" xr:uid="{00000000-0006-0000-0500-000070000000}">
      <text>
        <r>
          <rPr>
            <sz val="8"/>
            <color indexed="81"/>
            <rFont val="Tahoma"/>
            <family val="2"/>
          </rPr>
          <t>Incluye el pago de lntereses de la deuda pública interna contraída por medio de un título de deuda.</t>
        </r>
      </text>
    </comment>
    <comment ref="E523" authorId="0" shapeId="0" xr:uid="{00000000-0006-0000-0500-000071000000}">
      <text>
        <r>
          <rPr>
            <sz val="8"/>
            <color indexed="81"/>
            <rFont val="Tahoma"/>
            <family val="2"/>
          </rPr>
          <t>Es el pago de los intereses de la deuda pública interna adquirida por medio de préstamos.</t>
        </r>
      </text>
    </comment>
    <comment ref="E524" authorId="0" shapeId="0" xr:uid="{00000000-0006-0000-0500-000072000000}">
      <text>
        <r>
          <rPr>
            <sz val="8"/>
            <color indexed="81"/>
            <rFont val="Tahoma"/>
            <family val="2"/>
          </rPr>
          <t>Incluye el pago de los intereses correspondientes a otras cuentas por pagar con unidades connacionales.</t>
        </r>
      </text>
    </comment>
    <comment ref="E525" authorId="0" shapeId="0" xr:uid="{00000000-0006-0000-0500-000073000000}">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26" authorId="0" shapeId="0" xr:uid="{00000000-0006-0000-0500-000074000000}">
      <text>
        <r>
          <rPr>
            <sz val="8"/>
            <color indexed="81"/>
            <rFont val="Tahoma"/>
            <family val="2"/>
          </rPr>
          <t>Corresponde al pago de comisiones y otros cargos de la deuda pública interna adquirida por medio de títulos de deuda.</t>
        </r>
      </text>
    </comment>
    <comment ref="E527" authorId="0" shapeId="0" xr:uid="{00000000-0006-0000-0500-000075000000}">
      <text>
        <r>
          <rPr>
            <sz val="8"/>
            <color indexed="81"/>
            <rFont val="Tahoma"/>
            <family val="2"/>
          </rPr>
          <t>Incluye el pago de comisiones y otros cargos de la deuda pública interna adquirida a través de préstamos.</t>
        </r>
      </text>
    </comment>
    <comment ref="E528" authorId="0" shapeId="0" xr:uid="{00000000-0006-0000-0500-000076000000}">
      <text>
        <r>
          <rPr>
            <sz val="8"/>
            <color indexed="81"/>
            <rFont val="Tahoma"/>
            <family val="2"/>
          </rPr>
          <t>Incluye el pago de las comisiones y otros gastos correspondientes a otras cuentas por pagar con unidades connacionales.</t>
        </r>
      </text>
    </comment>
    <comment ref="E529" authorId="0" shapeId="0" xr:uid="{00000000-0006-0000-0500-000077000000}">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30" authorId="0" shapeId="0" xr:uid="{00000000-0006-0000-0500-000078000000}">
      <text>
        <r>
          <rPr>
            <sz val="8"/>
            <color indexed="81"/>
            <rFont val="Tahoma"/>
            <family val="2"/>
          </rPr>
          <t>Incluye el pago de las comisiones y otros gastos correspondientes a otras cuentas por pagar con unidades connacionales.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alejandra castañeda rivera</author>
  </authors>
  <commentList>
    <comment ref="A5" authorId="0" shapeId="0" xr:uid="{5D748289-CC7B-4ED2-BCB7-83D1F68F1D8D}">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1568561A-030E-4588-A95E-9FF831AA2142}">
      <text>
        <r>
          <rPr>
            <sz val="9"/>
            <color indexed="81"/>
            <rFont val="Tahoma"/>
            <family val="2"/>
          </rPr>
          <t>El nombre de la unidad ejecutora se desplegará automáticamente después de seleccionar la sección.</t>
        </r>
      </text>
    </comment>
    <comment ref="E14" authorId="0" shapeId="0" xr:uid="{3B445784-B1CD-4C40-9114-AADDC49C441D}">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5" authorId="0" shapeId="0" xr:uid="{CBAB4B5F-D9EE-4D43-B4E7-F89938DE8B96}">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6" authorId="0" shapeId="0" xr:uid="{D826500F-7460-4CEC-AAA2-E32174676DBA}">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7" authorId="0" shapeId="0" xr:uid="{AE27DA8B-3836-48C8-80E6-1BA1984295D9}">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18" authorId="0" shapeId="0" xr:uid="{5BE55D91-5FC3-49B8-8681-51B83098837E}">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19" authorId="0" shapeId="0" xr:uid="{447810A0-13C9-46A1-B3EB-C2CEC744C07B}">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1" authorId="0" shapeId="0" xr:uid="{3D7B3843-8B10-490E-85AD-CDEAE762A2DA}">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2" authorId="0" shapeId="0" xr:uid="{5786DB83-5916-47F0-B273-5584ABF7772B}">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3" authorId="0" shapeId="0" xr:uid="{95B3AF49-A511-4870-821B-B234970AD26E}">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4" authorId="0" shapeId="0" xr:uid="{7C20953D-378F-4A60-AAFA-DFCD21A821E8}">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5" authorId="0" shapeId="0" xr:uid="{FC55327A-DB6C-49BA-8C91-052D76F30485}">
      <text>
        <r>
          <rPr>
            <sz val="8"/>
            <color indexed="81"/>
            <rFont val="Tahoma"/>
            <family val="2"/>
          </rPr>
          <t>Se consideran aquí los otros gastos de personal previo concepto DGPPN para la programación de incremento salarial.</t>
        </r>
      </text>
    </comment>
    <comment ref="E27" authorId="0" shapeId="0" xr:uid="{69808777-500B-4184-9D69-A57F8F0ED2F2}">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28" authorId="0" shapeId="0" xr:uid="{665CC34B-2F02-43D3-9CB8-649783EED4D3}">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29" authorId="0" shapeId="0" xr:uid="{CA3E8357-203E-4E17-9E86-503BDFEF536C}">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0" authorId="0" shapeId="0" xr:uid="{39FB4C1F-F873-4C60-9075-7F9DAB0B68B0}">
      <text>
        <r>
          <rPr>
            <sz val="8"/>
            <color indexed="81"/>
            <rFont val="Tahoma"/>
            <family val="2"/>
          </rPr>
          <t>Son empresas públicas financieras, aquellas residentes en Colombia que están controladas directa o indirectamente por el gobierno y prestan servicios financieros.</t>
        </r>
      </text>
    </comment>
    <comment ref="E33" authorId="0" shapeId="0" xr:uid="{05F12E9D-37DF-494C-8F8C-5CDEEECA732E}">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5" authorId="0" shapeId="0" xr:uid="{6D019AA1-E6EB-41B6-93C0-1C566938F9E7}">
      <text>
        <r>
          <rPr>
            <sz val="8"/>
            <color rgb="FF000000"/>
            <rFont val="Tahoma"/>
            <family val="2"/>
          </rPr>
          <t>Son empresas privadas financieras, aquellas residentes en Colombia que no están controladas por el gobierno y prestan servicios financieros.</t>
        </r>
      </text>
    </comment>
    <comment ref="E36" authorId="0" shapeId="0" xr:uid="{76C6CC2B-69C8-4C8F-A9EF-F1D987DCAA3A}">
      <text>
        <r>
          <rPr>
            <sz val="8"/>
            <color rgb="FF000000"/>
            <rFont val="Tahoma"/>
            <family val="2"/>
          </rPr>
          <t>Son empresas privadas no financieras, aquellas residentes en Colombia que no están controladas por el gobierno, no prestan servicios financieros y son productores de mercado.</t>
        </r>
      </text>
    </comment>
    <comment ref="E40" authorId="0" shapeId="0" xr:uid="{D63719A7-09AA-47AD-9AAA-17020E72F24F}">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1" authorId="0" shapeId="0" xr:uid="{A586408F-3664-40C4-84E3-3D4E00DDC6E1}">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2" authorId="0" shapeId="0" xr:uid="{23EBC68E-508A-4805-A28A-403B8E58997A}">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3" authorId="0" shapeId="0" xr:uid="{C45474AA-D080-4A96-B29D-C235EBF71D5A}">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4" authorId="0" shapeId="0" xr:uid="{EAD86756-E702-478A-A12F-420E8E51AF33}">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5" authorId="0" shapeId="0" xr:uid="{79C86CC8-5CC8-4D2D-ABBB-1165E04DAC8A}">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4" authorId="0" shapeId="0" xr:uid="{31F4D56E-158E-4048-9A2C-22CC7AEA5319}">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0" authorId="0" shapeId="0" xr:uid="{8419BA04-F5B9-4A1F-98D1-2D9990550F57}">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1" authorId="0" shapeId="0" xr:uid="{741A7D50-3C83-4321-8367-8BAEF381A7B9}">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2" authorId="0" shapeId="0" xr:uid="{65062339-DF78-4F07-B4A8-C47308E5098C}">
      <text>
        <r>
          <rPr>
            <sz val="8"/>
            <color indexed="81"/>
            <rFont val="Tahoma"/>
            <family val="2"/>
          </rPr>
          <t>Comprende las transferencias a entidades del gobierno distintas a establecimientos públicos, entidades territoriales y esquemas asociativos.</t>
        </r>
      </text>
    </comment>
    <comment ref="E218" authorId="0" shapeId="0" xr:uid="{1F8A4461-A144-4C78-BCB9-DA0DEDF2D4C2}">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28" authorId="0" shapeId="0" xr:uid="{D96BB66E-5CC1-4D21-949B-128C8AA5CCF8}">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29" authorId="0" shapeId="0" xr:uid="{AD9F0E05-4C71-4FED-836A-7FE72E0E3E23}">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46" authorId="0" shapeId="0" xr:uid="{4D670447-5A9D-4FD3-BB23-F4A29F2359C8}">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37" authorId="0" shapeId="0" xr:uid="{1C7358E0-D83C-4907-A483-A1080BB23435}">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0" authorId="0" shapeId="0" xr:uid="{0D72A239-8865-43BF-A73B-A1DA306F3C1E}">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0" authorId="0" shapeId="0" xr:uid="{0C0A891E-F23A-4883-9340-6F88FEF8A09E}">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71" authorId="0" shapeId="0" xr:uid="{B669D674-41D0-43F5-9750-5F0C6E408A0B}">
      <text>
        <r>
          <rPr>
            <sz val="8"/>
            <color indexed="81"/>
            <rFont val="Tahoma"/>
            <family val="2"/>
          </rPr>
          <t>Consiste en los pagos directamente a los hogares por concepto de becas y otros beneficios de educación que no están relacionados con riesgos sociales.</t>
        </r>
      </text>
    </comment>
    <comment ref="E375" authorId="0" shapeId="0" xr:uid="{F69EC417-9350-4772-8CEB-E2D51A4B3459}">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78" authorId="0" shapeId="0" xr:uid="{028D4C74-D21A-40A8-86ED-71D45CCCA913}">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79" authorId="0" shapeId="0" xr:uid="{25F69EFA-7410-48CA-A548-B99082DA942A}">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0" authorId="0" shapeId="0" xr:uid="{39198B71-88FA-4831-9B38-FEA3660F9469}">
      <text>
        <r>
          <rPr>
            <sz val="8"/>
            <color rgb="FF000000"/>
            <rFont val="Tahoma"/>
            <family val="2"/>
          </rPr>
          <t>Comprende las transferencias  a empresas que prestan servicios de atención de la salud humana y de asistencia social</t>
        </r>
      </text>
    </comment>
    <comment ref="E390" authorId="0" shapeId="0" xr:uid="{CC6607F5-71FE-40C0-B070-917FE5448233}">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392" authorId="0" shapeId="0" xr:uid="{5B6010DF-A444-4CDF-B267-98B3FB674051}">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396" authorId="0" shapeId="0" xr:uid="{CFD206A9-9A5F-4B68-8A47-FA8551BC2141}">
      <text>
        <r>
          <rPr>
            <sz val="8"/>
            <color indexed="81"/>
            <rFont val="Tahoma"/>
            <family val="2"/>
          </rPr>
          <t>Comprende las transferencias a empresas que prestan servicios relacionados con la educación pública o privada en todos sus niveles.</t>
        </r>
      </text>
    </comment>
    <comment ref="E398" authorId="0" shapeId="0" xr:uid="{0CF6FF65-4F7E-48C0-B108-C87D55B4AF39}">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04" authorId="0" shapeId="0" xr:uid="{7816B1A7-3350-4BE4-A00A-A444BEE76173}">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20" authorId="0" shapeId="0" xr:uid="{72538BEC-B61E-4E7F-BE67-6E9F7DDF50DA}">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24" authorId="0" shapeId="0" xr:uid="{A72B07F1-9724-4EBB-88C4-BE751D52F6F3}">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25" authorId="0" shapeId="0" xr:uid="{7B6CCBA4-7AD3-41D6-BDCC-FB2EF6774E45}">
      <text>
        <r>
          <rPr>
            <sz val="8"/>
            <color indexed="81"/>
            <rFont val="Tahoma"/>
            <family val="2"/>
          </rPr>
          <t>Incluye los gastos que estén relacionados con la capitalización de organismos o asociaciones internacionales.</t>
        </r>
      </text>
    </comment>
    <comment ref="E426" authorId="0" shapeId="0" xr:uid="{EB103283-2623-4849-98FE-034660DA9B26}">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27" authorId="0" shapeId="0" xr:uid="{7260F51B-7B02-4509-8208-C23364DEB016}">
      <text>
        <r>
          <rPr>
            <sz val="8"/>
            <color indexed="81"/>
            <rFont val="Tahoma"/>
            <family val="2"/>
          </rPr>
          <t>Son las transferencias condicionadas que se entregan a las  organizaciones internacionales.</t>
        </r>
        <r>
          <rPr>
            <sz val="9"/>
            <color indexed="81"/>
            <rFont val="Tahoma"/>
            <family val="2"/>
          </rPr>
          <t xml:space="preserve">
</t>
        </r>
      </text>
    </comment>
    <comment ref="E428" authorId="0" shapeId="0" xr:uid="{1050121B-BCCA-492A-8F38-6A5CB27A169E}">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29" authorId="0" shapeId="0" xr:uid="{A90DA1E9-5DF1-4167-88ED-D03DB3BB57FC}">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30" authorId="0" shapeId="0" xr:uid="{2146D33C-C492-4F26-84AF-A361611FDD0E}">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32" authorId="0" shapeId="0" xr:uid="{AD2B0EC1-8D96-4BB1-BAE9-2B4A8C418003}">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33" authorId="0" shapeId="0" xr:uid="{2C5C7FBF-B979-4AE6-96CF-69CD965B644A}">
      <text>
        <r>
          <rPr>
            <sz val="8"/>
            <color indexed="81"/>
            <rFont val="Tahoma"/>
            <family val="2"/>
          </rPr>
          <t>Comprende las transferencias de capital que un órgano del PGN realiza a una entidad del gobierno general.</t>
        </r>
      </text>
    </comment>
    <comment ref="E434" authorId="0" shapeId="0" xr:uid="{4AD5FB06-F88D-4BBF-9871-0013BA2DC514}">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38" authorId="0" shapeId="0" xr:uid="{7991B739-228F-4798-A7F0-3E6CA56D6F45}">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39" authorId="0" shapeId="0" xr:uid="{2FEE040D-664A-40D7-B881-462AA0ADCE40}">
      <text>
        <r>
          <rPr>
            <sz val="8"/>
            <color indexed="81"/>
            <rFont val="Tahoma"/>
            <family val="2"/>
          </rPr>
          <t>Comprende las transferencias de capital que los órganos del PGN hacen a los hogares para financiar la adquisición de activos no financieros.</t>
        </r>
      </text>
    </comment>
    <comment ref="E441" authorId="0" shapeId="0" xr:uid="{526A603D-E483-4D96-A3AE-50DC3856F706}">
      <text>
        <r>
          <rPr>
            <sz val="8"/>
            <color indexed="81"/>
            <rFont val="Tahoma"/>
            <family val="2"/>
          </rPr>
          <t>Son los recursos que los órganos del PGN hacen a una unidad para cubrir su déficit de los últimos dos años o más. .</t>
        </r>
      </text>
    </comment>
    <comment ref="E442" authorId="0" shapeId="0" xr:uid="{94F0A2A1-8FA2-4CD6-98E6-85B17269BA47}">
      <text>
        <r>
          <rPr>
            <sz val="8"/>
            <color rgb="FF000000"/>
            <rFont val="Tahoma"/>
            <family val="2"/>
          </rPr>
          <t>Son los recursos que una entidad ejecutora del PGN gira a una entidad para que esta pague el monto que adeuda o los intereses de la misma.</t>
        </r>
      </text>
    </comment>
    <comment ref="E446" authorId="0" shapeId="0" xr:uid="{4E508186-CC15-4051-8D47-9D060D14476A}">
      <text>
        <r>
          <rPr>
            <sz val="8"/>
            <color indexed="81"/>
            <rFont val="Tahoma"/>
            <family val="2"/>
          </rPr>
          <t xml:space="preserve">Montos pagaderos en exceso del valor de las obligaciones para provisiones de derechos de pensiones asumidos por otras entidades. </t>
        </r>
      </text>
    </comment>
    <comment ref="E447" authorId="0" shapeId="0" xr:uid="{218610C6-7499-4EFE-977A-AA3895881A66}">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48" authorId="0" shapeId="0" xr:uid="{8F617A7A-A021-4CAF-B4A7-E518EE77EB4F}">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49" authorId="0" shapeId="0" xr:uid="{817BA18D-0884-4381-98EF-AD7546ACA78A}">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66" authorId="0" shapeId="0" xr:uid="{FBC98F93-EB20-422F-BF39-B263049D34DD}">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67" authorId="0" shapeId="0" xr:uid="{B8EC0BC2-E73A-4A12-8DCF-179FEB9E0B2B}">
      <text>
        <r>
          <rPr>
            <sz val="8"/>
            <color indexed="81"/>
            <rFont val="Tahoma"/>
            <family val="2"/>
          </rPr>
          <t xml:space="preserve"> Aportes realizados a organismos internacionales para la adquisición de acciones u otros valores representativos de capital.</t>
        </r>
      </text>
    </comment>
    <comment ref="E468" authorId="0" shapeId="0" xr:uid="{7E6E8AFA-EDE8-43EA-A236-07510821CCBB}">
      <text>
        <r>
          <rPr>
            <sz val="8"/>
            <color indexed="81"/>
            <rFont val="Tahoma"/>
            <family val="2"/>
          </rPr>
          <t>Comprende la adquisición de acciones de empresas públicas financieras.</t>
        </r>
      </text>
    </comment>
    <comment ref="E469" authorId="0" shapeId="0" xr:uid="{3A36F8D2-FE28-4E0A-ADD5-05ACA5C174F8}">
      <text>
        <r>
          <rPr>
            <sz val="8"/>
            <color indexed="81"/>
            <rFont val="Tahoma"/>
            <family val="2"/>
          </rPr>
          <t xml:space="preserve">Comprende la adquisición de acciones de empresas públicas no financieras. </t>
        </r>
      </text>
    </comment>
    <comment ref="E471" authorId="0" shapeId="0" xr:uid="{621435FB-3DC2-452C-B093-1A9597254C58}">
      <text>
        <r>
          <rPr>
            <sz val="8"/>
            <color rgb="FF000000"/>
            <rFont val="Tahoma"/>
            <family val="2"/>
          </rPr>
          <t>Comprende la adquisición de acciones de empresas privadas financiera</t>
        </r>
      </text>
    </comment>
    <comment ref="E472" authorId="0" shapeId="0" xr:uid="{72CC4034-4707-4F52-8711-F0380142380E}">
      <text>
        <r>
          <rPr>
            <sz val="8"/>
            <color indexed="81"/>
            <rFont val="Tahoma"/>
            <family val="2"/>
          </rPr>
          <t>Comprende la adquisición de acciones de empresas privadas no financieras.</t>
        </r>
      </text>
    </comment>
    <comment ref="E473" authorId="0" shapeId="0" xr:uid="{F0FD216F-BAFE-4B56-B101-50CD71745A48}">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82" authorId="0" shapeId="0" xr:uid="{64E7DCC3-1AA4-4475-A818-ADEBDC99AA92}">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83" authorId="0" shapeId="0" xr:uid="{98A07A34-2F72-44E6-8B1E-09C180D1CCF3}">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84" authorId="0" shapeId="0" xr:uid="{BA4A45B2-D4EA-4088-A3A4-657C1473FA52}">
      <text>
        <r>
          <rPr>
            <sz val="8"/>
            <color indexed="81"/>
            <rFont val="Tahoma"/>
            <family val="2"/>
          </rPr>
          <t>Son los gastos asociados a la devolución de los recursos que reciben algunos Establecimientos Públicos por concepto de ahorros hacen sus trabajadores de manera voluntaria.</t>
        </r>
      </text>
    </comment>
    <comment ref="E485" authorId="0" shapeId="0" xr:uid="{EA0A446F-A47B-4877-8E2A-A0254098A7DB}">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86" authorId="0" shapeId="0" xr:uid="{2F888FC8-4732-4EEC-96CB-EFAA6C895DAC}">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87" authorId="0" shapeId="0" xr:uid="{9D806DF2-1B94-41BB-A93E-7C4B699B9D77}">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88" authorId="0" shapeId="0" xr:uid="{54AF36B5-F7AC-418B-AB44-1EB253381DA6}">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89" authorId="0" shapeId="0" xr:uid="{22836DA7-D64E-4118-A28E-CC9E79597D51}">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490" authorId="0" shapeId="0" xr:uid="{947C5A9F-0A0A-429F-9458-6CB1F5DBDAC9}">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491" authorId="0" shapeId="0" xr:uid="{EB40133F-245B-4B42-AB75-934305A73091}">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492" authorId="0" shapeId="0" xr:uid="{7719BF13-A1F3-46D1-8025-9DA3B951B8FD}">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493" authorId="0" shapeId="0" xr:uid="{587C0E71-5906-4672-8328-6B3806238BFF}">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494" authorId="0" shapeId="0" xr:uid="{66A2B6D3-5DFC-49AA-A86B-3982F4DF3CDA}">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495" authorId="0" shapeId="0" xr:uid="{937E9650-50F2-4591-9614-91053B5E94EF}">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496" authorId="2" shapeId="0" xr:uid="{42651A46-031E-48E5-9BDC-6AA36D565A39}">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497" authorId="3" shapeId="0" xr:uid="{42D495F1-147E-45DD-93F2-3C7F98D80F28}">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498" authorId="3" shapeId="0" xr:uid="{7736F925-9591-4DCD-B818-9AF7AAAAA90B}">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00" authorId="0" shapeId="0" xr:uid="{2E278532-C44C-454E-8663-1AB3B9DEA359}">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01" authorId="0" shapeId="0" xr:uid="{7458D927-6358-4ACF-AE6F-9A2BB107F5EA}">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02" authorId="0" shapeId="0" xr:uid="{B8445095-A67D-40A5-9110-40F06866B75A}">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03" authorId="0" shapeId="0" xr:uid="{0149CC68-33F1-489A-924A-617BE8468137}">
      <text>
        <r>
          <rPr>
            <sz val="8"/>
            <color indexed="81"/>
            <rFont val="Tahoma"/>
            <family val="2"/>
          </rPr>
          <t xml:space="preserve">Incluye el pago de las amortizaciones de la deuda pública externa contraída por medio de un título de deuda. </t>
        </r>
      </text>
    </comment>
    <comment ref="E504" authorId="0" shapeId="0" xr:uid="{3B113B21-47D3-420E-9398-987978967A0A}">
      <text>
        <r>
          <rPr>
            <sz val="8"/>
            <color rgb="FF000000"/>
            <rFont val="Tahoma"/>
            <family val="2"/>
          </rPr>
          <t>Incluye el pago del principal de la deuda pública externa adquirida por medio de préstamos.</t>
        </r>
      </text>
    </comment>
    <comment ref="E505" authorId="0" shapeId="0" xr:uid="{1B4BC47C-417B-4F40-B463-EBD298071665}">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06" authorId="0" shapeId="0" xr:uid="{43DF0763-1381-45D9-83E8-540EC0DCCDF8}">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07" authorId="0" shapeId="0" xr:uid="{FA40000C-76C5-485D-A530-755DC9B718AB}">
      <text>
        <r>
          <rPr>
            <sz val="8"/>
            <color indexed="81"/>
            <rFont val="Tahoma"/>
            <family val="2"/>
          </rPr>
          <t xml:space="preserve">Incluye el pago de lntereses de la deuda pública externa contraída por medio de un título de deuda. </t>
        </r>
      </text>
    </comment>
    <comment ref="E508" authorId="0" shapeId="0" xr:uid="{CC9EFDC6-7EA6-4407-ADFE-B921817C42D2}">
      <text>
        <r>
          <rPr>
            <sz val="8"/>
            <color indexed="81"/>
            <rFont val="Tahoma"/>
            <family val="2"/>
          </rPr>
          <t>Incluye el pago de intereses de la deuda pública externa adquirida a través de préstamos.</t>
        </r>
      </text>
    </comment>
    <comment ref="E509" authorId="0" shapeId="0" xr:uid="{4EDDF4CE-10DC-4448-B2E0-C7DB39DE4686}">
      <text>
        <r>
          <rPr>
            <sz val="8"/>
            <color indexed="81"/>
            <rFont val="Tahoma"/>
            <family val="2"/>
          </rPr>
          <t>Incluye el pago de los intereses correspondientes a otras cuentas por pagar con unidades extranjeras.</t>
        </r>
      </text>
    </comment>
    <comment ref="E510" authorId="0" shapeId="0" xr:uid="{F239B45E-0393-43A1-A949-93A9C1C50062}">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11" authorId="0" shapeId="0" xr:uid="{F88A1013-EC75-45C8-BE40-E2F14E72E0D3}">
      <text>
        <r>
          <rPr>
            <sz val="8"/>
            <color indexed="81"/>
            <rFont val="Tahoma"/>
            <family val="2"/>
          </rPr>
          <t>Corresponde al pago de comisiones y otros cargos de la deuda pública externa adquirida por medio de títulos de deuda.</t>
        </r>
      </text>
    </comment>
    <comment ref="E512" authorId="0" shapeId="0" xr:uid="{7C9F9ECE-6E58-44FD-B33A-462BAE54705D}">
      <text>
        <r>
          <rPr>
            <sz val="8"/>
            <color indexed="81"/>
            <rFont val="Tahoma"/>
            <family val="2"/>
          </rPr>
          <t>Incluye el pago de comisiones y otros cargos de la deuda pública externa adquirida a través de préstamos.</t>
        </r>
      </text>
    </comment>
    <comment ref="E513" authorId="0" shapeId="0" xr:uid="{90530627-1390-42B6-B6E9-0123A752D228}">
      <text>
        <r>
          <rPr>
            <sz val="8"/>
            <color indexed="81"/>
            <rFont val="Tahoma"/>
            <family val="2"/>
          </rPr>
          <t xml:space="preserve">Incluye el pago de comisiones y otros cargos de la deuda pública externa correspondiente a otras cuentas por pagar. </t>
        </r>
      </text>
    </comment>
    <comment ref="E514" authorId="0" shapeId="0" xr:uid="{A3DCA638-E9EE-4F79-A84A-BCA6105191CE}">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15" authorId="0" shapeId="0" xr:uid="{29ED6303-F7B3-4190-A50C-9F09C04F6FCB}">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16" authorId="0" shapeId="0" xr:uid="{DC26C9F5-8580-4918-B6E8-CD3CF7E8A336}">
      <text>
        <r>
          <rPr>
            <sz val="8"/>
            <color indexed="81"/>
            <rFont val="Tahoma"/>
            <family val="2"/>
          </rPr>
          <t xml:space="preserve">Incluye el pago de las amortizaciones de la deuda pública interna contraída por medio de un título de deuda. </t>
        </r>
      </text>
    </comment>
    <comment ref="E517" authorId="0" shapeId="0" xr:uid="{2AC3772D-51C2-4438-B07D-16C8FBFB8B71}">
      <text>
        <r>
          <rPr>
            <sz val="8"/>
            <color indexed="81"/>
            <rFont val="Tahoma"/>
            <family val="2"/>
          </rPr>
          <t>Es el pago del principal de la deuda pública interna adquirida por medio de préstamos.</t>
        </r>
      </text>
    </comment>
    <comment ref="E518" authorId="0" shapeId="0" xr:uid="{9950204E-ACCB-4424-A7F1-4ABB482B1CA1}">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19" authorId="0" shapeId="0" xr:uid="{E19FBB49-EDC3-4C66-B21C-AD19E52018D6}">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20" authorId="0" shapeId="0" xr:uid="{A0830186-0E81-4E32-A437-A87A85D59738}">
      <text>
        <r>
          <rPr>
            <sz val="8"/>
            <color indexed="81"/>
            <rFont val="Tahoma"/>
            <family val="2"/>
          </rPr>
          <t>Incluye el pago de lntereses de la deuda pública interna contraída por medio de un título de deuda.</t>
        </r>
      </text>
    </comment>
    <comment ref="E521" authorId="0" shapeId="0" xr:uid="{0AC6DFE8-1726-4476-AD9B-E8CFB6A95A54}">
      <text>
        <r>
          <rPr>
            <sz val="8"/>
            <color indexed="81"/>
            <rFont val="Tahoma"/>
            <family val="2"/>
          </rPr>
          <t>Es el pago de los intereses de la deuda pública interna adquirida por medio de préstamos.</t>
        </r>
      </text>
    </comment>
    <comment ref="E522" authorId="0" shapeId="0" xr:uid="{377C440E-341E-4A38-811A-B7360EFC6B1E}">
      <text>
        <r>
          <rPr>
            <sz val="8"/>
            <color indexed="81"/>
            <rFont val="Tahoma"/>
            <family val="2"/>
          </rPr>
          <t>Incluye el pago de los intereses correspondientes a otras cuentas por pagar con unidades connacionales.</t>
        </r>
      </text>
    </comment>
    <comment ref="E523" authorId="0" shapeId="0" xr:uid="{DC8AF93B-D04B-4C3C-933A-07ECBABC8722}">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24" authorId="0" shapeId="0" xr:uid="{3CB35575-4509-41DA-BDCC-29EC8461AC47}">
      <text>
        <r>
          <rPr>
            <sz val="8"/>
            <color indexed="81"/>
            <rFont val="Tahoma"/>
            <family val="2"/>
          </rPr>
          <t>Corresponde al pago de comisiones y otros cargos de la deuda pública interna adquirida por medio de títulos de deuda.</t>
        </r>
      </text>
    </comment>
    <comment ref="E525" authorId="0" shapeId="0" xr:uid="{E10F60F0-0298-4BBB-9F86-69472D37B1CC}">
      <text>
        <r>
          <rPr>
            <sz val="8"/>
            <color indexed="81"/>
            <rFont val="Tahoma"/>
            <family val="2"/>
          </rPr>
          <t>Incluye el pago de comisiones y otros cargos de la deuda pública interna adquirida a través de préstamos.</t>
        </r>
      </text>
    </comment>
    <comment ref="E526" authorId="0" shapeId="0" xr:uid="{74C95EB5-A20B-428C-A734-A5C5391DD001}">
      <text>
        <r>
          <rPr>
            <sz val="8"/>
            <color indexed="81"/>
            <rFont val="Tahoma"/>
            <family val="2"/>
          </rPr>
          <t>Incluye el pago de las comisiones y otros gastos correspondientes a otras cuentas por pagar con unidades connacionales.</t>
        </r>
      </text>
    </comment>
    <comment ref="E527" authorId="0" shapeId="0" xr:uid="{8792DDB6-E8F5-4359-8502-B5B22BA9F494}">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28" authorId="0" shapeId="0" xr:uid="{F280B54C-E0F1-4F52-A178-DEBA23D18F60}">
      <text>
        <r>
          <rPr>
            <sz val="8"/>
            <color indexed="81"/>
            <rFont val="Tahoma"/>
            <family val="2"/>
          </rPr>
          <t>Incluye el pago de las comisiones y otros gastos correspondientes a otras cuentas por pagar con unidades connacionales.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Alejandra Castañeda Rivera</author>
    <author>alejandra castañeda rivera</author>
  </authors>
  <commentList>
    <comment ref="A5" authorId="0" shapeId="0" xr:uid="{AAF8DF35-3C92-4525-8011-093FE2ECF795}">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A6" authorId="1" shapeId="0" xr:uid="{5D7ACDF6-C89C-4BFB-B222-8EC198B9E295}">
      <text>
        <r>
          <rPr>
            <sz val="9"/>
            <color indexed="81"/>
            <rFont val="Tahoma"/>
            <family val="2"/>
          </rPr>
          <t>El nombre de la unidad ejecutora se desplegará automáticamente después de seleccionar la sección.</t>
        </r>
      </text>
    </comment>
    <comment ref="E14" authorId="0" shapeId="0" xr:uid="{CC68ECED-4A45-4728-89D1-A1FB6E9B9E50}">
      <text>
        <r>
          <rPr>
            <sz val="8"/>
            <color indexed="81"/>
            <rFont val="Tahoma"/>
            <family val="2"/>
          </rPr>
          <t xml:space="preserve">Son los gastos asociados con el personal vinculado laboralmente con el Estado. Entiéndase como personal vinculado laboralmente con el Estado a los servidores públicos –en estricto sentido- que prestan servicios personales remunerados en los organismos y entidades de la administración pública a través de una relación legal/reglamentaria o de una relación contractual laboral.
</t>
        </r>
        <r>
          <rPr>
            <b/>
            <sz val="8"/>
            <color indexed="81"/>
            <rFont val="Tahoma"/>
            <family val="2"/>
          </rPr>
          <t>NO</t>
        </r>
        <r>
          <rPr>
            <sz val="8"/>
            <color indexed="81"/>
            <rFont val="Tahoma"/>
            <family val="2"/>
          </rPr>
          <t xml:space="preserve"> incluye aquellos servicios personales indirectos o hechos a través de contratos de prestación de servicios personales.</t>
        </r>
      </text>
    </comment>
    <comment ref="E15" authorId="0" shapeId="0" xr:uid="{EE3F8A78-4959-4F41-BA63-A3412BE92034}">
      <text>
        <r>
          <rPr>
            <sz val="8"/>
            <color rgb="FF000000"/>
            <rFont val="Tahoma"/>
            <family val="2"/>
          </rPr>
          <t xml:space="preserve">Comprende la remuneración por los servicios laborales prestados por servidores públicos vinculados a la planta de personal aprobada para cada Establecimiento Público. La planta de personal es el conjunto de empleos requeridos para el cumplimiento de los objetivos y funciones asignadas a una institución, identificados y ordenados jerárquicamente, acorde con un sistema de nomenclatura y clasificación vigente y aplicable a la respectiva institución.
</t>
        </r>
        <r>
          <rPr>
            <sz val="8"/>
            <color rgb="FF000000"/>
            <rFont val="Tahoma"/>
            <family val="2"/>
          </rPr>
          <t xml:space="preserve">
</t>
        </r>
        <r>
          <rPr>
            <sz val="8"/>
            <color rgb="FF000000"/>
            <rFont val="Tahoma"/>
            <family val="2"/>
          </rPr>
          <t>Antes servicios personales asociados a la nómina.</t>
        </r>
      </text>
    </comment>
    <comment ref="E16" authorId="0" shapeId="0" xr:uid="{AE7C9C45-9331-4131-9F72-BD9201342E4B}">
      <text>
        <r>
          <rPr>
            <sz val="8"/>
            <color indexed="81"/>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indexed="81"/>
            <rFont val="Tahoma"/>
            <family val="2"/>
          </rPr>
          <t xml:space="preserve"> el trabajo</t>
        </r>
        <r>
          <rPr>
            <sz val="8"/>
            <color indexed="81"/>
            <rFont val="Tahoma"/>
            <family val="2"/>
          </rPr>
          <t xml:space="preserve"> del empleado. 
</t>
        </r>
      </text>
    </comment>
    <comment ref="E17" authorId="0" shapeId="0" xr:uid="{68A27E27-71B6-410F-8C02-00AC82F7652B}">
      <text>
        <r>
          <rPr>
            <sz val="8"/>
            <color theme="1"/>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18" authorId="0" shapeId="0" xr:uid="{4A5B634F-7782-4292-9784-9A6CF37E0D9C}">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19" authorId="0" shapeId="0" xr:uid="{1110D4C7-9194-435E-91F1-9FD16FE71708}">
      <text>
        <r>
          <rPr>
            <sz val="8"/>
            <color indexed="81"/>
            <rFont val="Tahoma"/>
            <family val="2"/>
          </rPr>
          <t xml:space="preserve">Se consideran aquí los otros gastos de personal previo concepto DGPPN para la programación de incremento salarial y otros gastos de personal correspondientes a personal local en sedes en el exterior del Ministerio de Relaciones Exteriores. </t>
        </r>
      </text>
    </comment>
    <comment ref="E21" authorId="0" shapeId="0" xr:uid="{3C9C64C5-6BBC-4FE6-87FD-EB249F93E2AA}">
      <text>
        <r>
          <rPr>
            <sz val="8"/>
            <color indexed="81"/>
            <rFont val="Tahoma"/>
            <family val="2"/>
          </rPr>
          <t>Comprende la remuneración por los servicios laborales prestados por el personal vinculado de forma temporal o transitoria con la administración pública, bien sea dentro de una planta de personal temporal o como personal supernumerario.
Incluye: Remuneración a empleados públicos de las Unidades Técnicas Legislativas (UTL) del Congreso de la República y profesores por horas Cátedra.</t>
        </r>
      </text>
    </comment>
    <comment ref="E22" authorId="0" shapeId="0" xr:uid="{21955585-9E54-41CF-B2DB-CC347E6FA712}">
      <text>
        <r>
          <rPr>
            <sz val="8"/>
            <color rgb="FF000000"/>
            <rFont val="Tahoma"/>
            <family val="2"/>
          </rPr>
          <t>Son las remuneraciones pagadas en efectivo o en especie a los empleados, como contraprestación por los servicios prestados. El salario se compone por un sueldo básico y los demás pagos que tienen como particularidad remunerar</t>
        </r>
        <r>
          <rPr>
            <b/>
            <sz val="8"/>
            <color rgb="FF000000"/>
            <rFont val="Tahoma"/>
            <family val="2"/>
          </rPr>
          <t xml:space="preserve"> el trabajo</t>
        </r>
        <r>
          <rPr>
            <sz val="8"/>
            <color rgb="FF000000"/>
            <rFont val="Tahoma"/>
            <family val="2"/>
          </rPr>
          <t xml:space="preserve"> del empleado. </t>
        </r>
      </text>
    </comment>
    <comment ref="E23" authorId="0" shapeId="0" xr:uid="{25D23FC9-ED15-4B57-AA4A-4A8D21067832}">
      <text>
        <r>
          <rPr>
            <sz val="8"/>
            <color rgb="FF000000"/>
            <rFont val="Tahoma"/>
            <family val="2"/>
          </rPr>
          <t>Corresponde a las contribuciones legales que debe hacer una entidad como empleadora, a entidades del sector privado y público, tales como: Cajas de Compensación Familiar, SENA, ICBF, ESAP, Fondo Nacional de Ahorro, Fondos Administradores de Cesantías y Pensiones, Empresas Promotoras de Salud privadas y públicas, así como, las administradoras públicas y privadas de aportes que se destinan para accidentes de trabajo y enfermedad profesional.</t>
        </r>
      </text>
    </comment>
    <comment ref="E24" authorId="0" shapeId="0" xr:uid="{6D208137-15CB-4697-AE28-BF1BD9902656}">
      <text>
        <r>
          <rPr>
            <sz val="8"/>
            <color rgb="FF000000"/>
            <rFont val="Tahoma"/>
            <family val="2"/>
          </rPr>
          <t>Corresponde a los gastos del personal vinculado laboralmente con el Estado que la ley no reconoce como constitutivos de factor salarial.  Estos pagos</t>
        </r>
        <r>
          <rPr>
            <b/>
            <sz val="8"/>
            <color rgb="FF000000"/>
            <rFont val="Tahoma"/>
            <family val="2"/>
          </rPr>
          <t xml:space="preserve"> NO forman parte de la base para el cálculo y pago de las prestaciones sociales, aportes parafiscales y seguridad social</t>
        </r>
        <r>
          <rPr>
            <sz val="8"/>
            <color rgb="FF000000"/>
            <rFont val="Tahoma"/>
            <family val="2"/>
          </rPr>
          <t xml:space="preserve">, aunque sí forman parte de la base de retención en la fuente, por ingresos laborales.
</t>
        </r>
        <r>
          <rPr>
            <sz val="8"/>
            <color rgb="FF000000"/>
            <rFont val="Tahoma"/>
            <family val="2"/>
          </rPr>
          <t xml:space="preserve">
</t>
        </r>
        <r>
          <rPr>
            <sz val="8"/>
            <color rgb="FF000000"/>
            <rFont val="Tahoma"/>
            <family val="2"/>
          </rPr>
          <t xml:space="preserve">Incluye: Sueldo de vacaciones, indemnización por vacaciones, bonificación especial de recreación, prima técnica no salarial, bonificación especial por servicios de seguridad a ex presidentes, Bonificación especial por servicios de comisión en Presidencia,  prima de riesgo, prima de gestión, prima de dirección, prima geográfica, prima costos de vida, prima de capacitación, prima de localización y vivienda, prima de alto mando, prima de alta gestión, prima de clima, estímulos a los empleados del Estado, vivienda para los embajadores, viáticos de los funcionarios en comisión (cuando es por un término </t>
        </r>
        <r>
          <rPr>
            <b/>
            <sz val="8"/>
            <color rgb="FF000000"/>
            <rFont val="Tahoma"/>
            <family val="2"/>
          </rPr>
          <t>menor</t>
        </r>
        <r>
          <rPr>
            <sz val="8"/>
            <color rgb="FF000000"/>
            <rFont val="Tahoma"/>
            <family val="2"/>
          </rPr>
          <t xml:space="preserve"> a 180 días), entre otras. 
</t>
        </r>
      </text>
    </comment>
    <comment ref="E25" authorId="0" shapeId="0" xr:uid="{F0787570-7901-47AB-9C98-FB1517DE69CA}">
      <text>
        <r>
          <rPr>
            <sz val="8"/>
            <color indexed="81"/>
            <rFont val="Tahoma"/>
            <family val="2"/>
          </rPr>
          <t>Se consideran aquí los otros gastos de personal previo concepto DGPPN para la programación de incremento salarial.</t>
        </r>
      </text>
    </comment>
    <comment ref="E27" authorId="0" shapeId="0" xr:uid="{DC85A7D1-22ED-450C-A393-22A8C72E02F8}">
      <text>
        <r>
          <rPr>
            <sz val="8"/>
            <color rgb="FF000000"/>
            <rFont val="Tahoma"/>
            <family val="2"/>
          </rPr>
          <t xml:space="preserve">Son los gastos asociados a la compra de bienes y a la contratación de servicios, suministrados por personas naturales o jurídicas, que son necesarios para el cumplimiento de las funciones asignadas por la Constitución Política y la ley al Establecimiento Público.
</t>
        </r>
        <r>
          <rPr>
            <sz val="8"/>
            <color rgb="FF000000"/>
            <rFont val="Tahoma"/>
            <family val="2"/>
          </rPr>
          <t xml:space="preserve">
</t>
        </r>
        <r>
          <rPr>
            <u/>
            <sz val="8"/>
            <color rgb="FF000000"/>
            <rFont val="Tahoma"/>
            <family val="2"/>
          </rPr>
          <t>ESTA CATEGORÍA REORDENA LOS OBJETOS DE GASTO ANTES CLASIFICADOS EN GASTOS GENERALES E INCLUYE EL GASTO POR SERVICIOS PERSONALES INDIRECTOS Y HONORARIOS.</t>
        </r>
      </text>
    </comment>
    <comment ref="E28" authorId="0" shapeId="0" xr:uid="{BC2B9C0B-9E64-45D7-AFC8-FD38D0225001}">
      <text>
        <r>
          <rPr>
            <sz val="8"/>
            <color rgb="FF000000"/>
            <rFont val="Tahoma"/>
            <family val="2"/>
          </rPr>
          <t xml:space="preserve">Comprende las transacciones que realiza un Establecimiento Público a otra unidad sin recibir de esta última ningún bien, servicio o activo a cambio como contrapartida directa. 
</t>
        </r>
        <r>
          <rPr>
            <sz val="8"/>
            <color rgb="FF000000"/>
            <rFont val="Tahoma"/>
            <family val="2"/>
          </rPr>
          <t xml:space="preserve">
</t>
        </r>
        <r>
          <rPr>
            <u/>
            <sz val="8"/>
            <color rgb="FF000000"/>
            <rFont val="Tahoma"/>
            <family val="2"/>
          </rPr>
          <t>A DIFERENCIA DE LAS DE CAPITAL, NO ESTÁN CONDICIONADAS A LA ADQUISICIÓN DE UN ACTIVO O AL PAGO DE UN PASIVO.</t>
        </r>
      </text>
    </comment>
    <comment ref="E29" authorId="0" shapeId="0" xr:uid="{2F99E1B1-FF77-4698-8C27-62E661CE6D12}">
      <text>
        <r>
          <rPr>
            <sz val="8"/>
            <color rgb="FF000000"/>
            <rFont val="Tahoma"/>
            <family val="2"/>
          </rPr>
          <t>Comprende las transferencias que los Establecimientos Públicos hacen a las empresas, con el fin de ejercer influencia en sus niveles de producción o en los precios de los bienes y servicios que estas producen, venden, exportan o importan.</t>
        </r>
      </text>
    </comment>
    <comment ref="E30" authorId="0" shapeId="0" xr:uid="{7963A495-F7D8-4B08-A659-EF302DFFA0BB}">
      <text>
        <r>
          <rPr>
            <sz val="8"/>
            <color indexed="81"/>
            <rFont val="Tahoma"/>
            <family val="2"/>
          </rPr>
          <t>Son empresas públicas financieras, aquellas residentes en Colombia que están controladas directa o indirectamente por el gobierno y prestan servicios financieros.</t>
        </r>
      </text>
    </comment>
    <comment ref="E33" authorId="0" shapeId="0" xr:uid="{A669A457-11F4-4AE5-A606-3924747D2FFD}">
      <text>
        <r>
          <rPr>
            <sz val="8"/>
            <color rgb="FF000000"/>
            <rFont val="Tahoma"/>
            <family val="2"/>
          </rPr>
          <t>Son empresas públicas no financieras, aquellas residentes en Colombia que están controladas directa o indirectamente por el gobierno, no prestan servicios financieros y son productores de mercado.</t>
        </r>
      </text>
    </comment>
    <comment ref="E35" authorId="0" shapeId="0" xr:uid="{65ECA215-C8E6-471F-ADD4-20212871C972}">
      <text>
        <r>
          <rPr>
            <sz val="8"/>
            <color rgb="FF000000"/>
            <rFont val="Tahoma"/>
            <family val="2"/>
          </rPr>
          <t>Son empresas privadas financieras, aquellas residentes en Colombia que no están controladas por el gobierno y prestan servicios financieros.</t>
        </r>
      </text>
    </comment>
    <comment ref="E36" authorId="0" shapeId="0" xr:uid="{194CE8C2-6EBC-44E6-934D-7B539BB9DCC1}">
      <text>
        <r>
          <rPr>
            <sz val="8"/>
            <color rgb="FF000000"/>
            <rFont val="Tahoma"/>
            <family val="2"/>
          </rPr>
          <t>Son empresas privadas no financieras, aquellas residentes en Colombia que no están controladas por el gobierno, no prestan servicios financieros y son productores de mercado.</t>
        </r>
      </text>
    </comment>
    <comment ref="E40" authorId="0" shapeId="0" xr:uid="{5F0F811F-E9F3-4CFE-8972-4C22547CBDFF}">
      <text>
        <r>
          <rPr>
            <sz val="8"/>
            <color indexed="81"/>
            <rFont val="Tahoma"/>
            <family val="2"/>
          </rPr>
          <t xml:space="preserve">En caso de programar gastos por una transferencia distinta a las señaladas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41" authorId="0" shapeId="0" xr:uid="{00FFAD2E-209E-4C26-888C-8344611CD12E}">
      <text>
        <r>
          <rPr>
            <sz val="8"/>
            <color indexed="81"/>
            <rFont val="Tahoma"/>
            <family val="2"/>
          </rPr>
          <t>Son transferencias corrientes entregadas a gobiernos y organizaciones internacionales derivadas de acuerdos y convenios de cooperación internacional, y de cuotas de afiliación o membresías a organismos o asociaciones internacionales.</t>
        </r>
      </text>
    </comment>
    <comment ref="E42" authorId="0" shapeId="0" xr:uid="{5E2E3CE0-D8C4-476F-A3B6-BEADE2115206}">
      <text>
        <r>
          <rPr>
            <sz val="8"/>
            <color rgb="FF000000"/>
            <rFont val="Tahoma"/>
            <family val="2"/>
          </rPr>
          <t xml:space="preserve">Son transferencias corrientes entregadas a gobiernos extranjeros, es decir, aquellos que se encuentran fuera del territorio económico colombiano y ejercen soberanía sobre un área determinada del resto del mundo. </t>
        </r>
      </text>
    </comment>
    <comment ref="E43" authorId="0" shapeId="0" xr:uid="{D0E861BD-0855-40BF-8173-D027BF56D780}">
      <text>
        <r>
          <rPr>
            <sz val="8"/>
            <color indexed="81"/>
            <rFont val="Tahoma"/>
            <family val="2"/>
          </rPr>
          <t xml:space="preserve">Incluyen las transferencias por </t>
        </r>
        <r>
          <rPr>
            <b/>
            <sz val="8"/>
            <color indexed="81"/>
            <rFont val="Tahoma"/>
            <family val="2"/>
          </rPr>
          <t>membresías</t>
        </r>
        <r>
          <rPr>
            <sz val="8"/>
            <color indexed="81"/>
            <rFont val="Tahoma"/>
            <family val="2"/>
          </rPr>
          <t xml:space="preserve"> o cuotas de afiliación y las transferencias </t>
        </r>
        <r>
          <rPr>
            <b/>
            <sz val="8"/>
            <color indexed="81"/>
            <rFont val="Tahoma"/>
            <family val="2"/>
          </rPr>
          <t>distintas a las membresías</t>
        </r>
        <r>
          <rPr>
            <sz val="8"/>
            <color indexed="81"/>
            <rFont val="Tahoma"/>
            <family val="2"/>
          </rPr>
          <t xml:space="preserve"> relacionadas con centros internacionales, convenios, comisiones económicas y permanentes, convenciones, fondos, entre otros.</t>
        </r>
      </text>
    </comment>
    <comment ref="E44" authorId="0" shapeId="0" xr:uid="{228F98F1-71C4-4953-BFB2-2CB9B10029F8}">
      <text>
        <r>
          <rPr>
            <sz val="8"/>
            <color indexed="81"/>
            <rFont val="Tahoma"/>
            <family val="2"/>
          </rPr>
          <t>Son transferencias corrientes que una entidad ejecutora del PGN realiza a una unidad del gobierno general o a un esquema asociativo de gobierno.</t>
        </r>
        <r>
          <rPr>
            <sz val="9"/>
            <color indexed="81"/>
            <rFont val="Tahoma"/>
            <family val="2"/>
          </rPr>
          <t xml:space="preserve"> </t>
        </r>
      </text>
    </comment>
    <comment ref="E45" authorId="0" shapeId="0" xr:uid="{AF41874F-3A36-4687-B406-E4B1FAD35B93}">
      <text>
        <r>
          <rPr>
            <sz val="8"/>
            <color rgb="FF000000"/>
            <rFont val="Tahoma"/>
            <family val="2"/>
          </rPr>
          <t xml:space="preserve">Son transferencias corrientes que una entidad ejecutora realiza a otro órgano  del PGN.
</t>
        </r>
        <r>
          <rPr>
            <sz val="8"/>
            <color rgb="FF000000"/>
            <rFont val="Tahoma"/>
            <family val="2"/>
          </rPr>
          <t xml:space="preserve">
</t>
        </r>
        <r>
          <rPr>
            <sz val="8"/>
            <color rgb="FF000000"/>
            <rFont val="Tahoma"/>
            <family val="2"/>
          </rPr>
          <t xml:space="preserve">Incluye:
</t>
        </r>
        <r>
          <rPr>
            <sz val="8"/>
            <color rgb="FF000000"/>
            <rFont val="Tahoma"/>
            <family val="2"/>
          </rPr>
          <t xml:space="preserve">• Transferencias a establecimientos públicos .
</t>
        </r>
        <r>
          <rPr>
            <sz val="8"/>
            <color rgb="FF000000"/>
            <rFont val="Tahoma"/>
            <family val="2"/>
          </rPr>
          <t>• Aportes que realiza la Nación a las entidades descentralizadas del orden nacional con el objeto de contribuir a la atención de sus compromisos y al cumplimiento de sus funciones</t>
        </r>
        <r>
          <rPr>
            <sz val="9"/>
            <color rgb="FF000000"/>
            <rFont val="Tahoma"/>
            <family val="2"/>
          </rPr>
          <t>.</t>
        </r>
        <r>
          <rPr>
            <u/>
            <sz val="9"/>
            <color rgb="FF000000"/>
            <rFont val="Tahoma"/>
            <family val="2"/>
          </rPr>
          <t xml:space="preserve">
</t>
        </r>
      </text>
    </comment>
    <comment ref="E114" authorId="0" shapeId="0" xr:uid="{CA0DBDAF-3276-4628-9F37-9888DB19B3DA}">
      <text>
        <r>
          <rPr>
            <sz val="9"/>
            <color rgb="FF000000"/>
            <rFont val="Tahoma"/>
            <family val="2"/>
          </rPr>
          <t xml:space="preserve">Comprende las transferencias corrientes que un órgano del PGN realiza a una entidad territorial pero que no se desarrollan dentro del Sistema General de Participaciones - SGP. 
</t>
        </r>
        <r>
          <rPr>
            <sz val="9"/>
            <color rgb="FF000000"/>
            <rFont val="Tahoma"/>
            <family val="2"/>
          </rPr>
          <t xml:space="preserve">
</t>
        </r>
        <r>
          <rPr>
            <u/>
            <sz val="9"/>
            <color rgb="FF000000"/>
            <rFont val="Tahoma"/>
            <family val="2"/>
          </rPr>
          <t xml:space="preserve">INCLUIR SOLO LAS TRANSFERENCIAS CORRIENTES A ENTIDADES TERRITORIALES QUE </t>
        </r>
        <r>
          <rPr>
            <b/>
            <u/>
            <sz val="9"/>
            <color rgb="FF000000"/>
            <rFont val="Tahoma"/>
            <family val="2"/>
          </rPr>
          <t>NO</t>
        </r>
        <r>
          <rPr>
            <u/>
            <sz val="9"/>
            <color rgb="FF000000"/>
            <rFont val="Tahoma"/>
            <family val="2"/>
          </rPr>
          <t xml:space="preserve"> ESTÉN INCLUIDAS EN LA SECCIÓN 03.03.05.</t>
        </r>
      </text>
    </comment>
    <comment ref="E150" authorId="0" shapeId="0" xr:uid="{152F49C9-A18C-45E2-83D2-1C3D10E8DE6A}">
      <text>
        <r>
          <rPr>
            <sz val="8"/>
            <color indexed="81"/>
            <rFont val="Tahoma"/>
            <family val="2"/>
          </rPr>
          <t xml:space="preserve">En caso de programar gastos por una transferencia de este tipo por favor haga uso de esta casilla para su registro. </t>
        </r>
        <r>
          <rPr>
            <b/>
            <sz val="9"/>
            <color indexed="81"/>
            <rFont val="Tahoma"/>
            <family val="2"/>
          </rPr>
          <t xml:space="preserve">
</t>
        </r>
        <r>
          <rPr>
            <b/>
            <sz val="8"/>
            <color indexed="81"/>
            <rFont val="Tahoma"/>
            <family val="2"/>
          </rPr>
          <t xml:space="preserve">
ES OBLIGATORIO SEÑALAR LA BASE LEGAL DE LA MISMA PARA SU ANÁLISIS POSTERIOR</t>
        </r>
        <r>
          <rPr>
            <b/>
            <sz val="9"/>
            <color indexed="81"/>
            <rFont val="Tahoma"/>
            <family val="2"/>
          </rPr>
          <t>.</t>
        </r>
      </text>
    </comment>
    <comment ref="E151" authorId="0" shapeId="0" xr:uid="{1587B8D1-BB9C-46DB-9094-74D5F8BFE11F}">
      <text>
        <r>
          <rPr>
            <sz val="8"/>
            <color rgb="FF000000"/>
            <rFont val="Tahoma"/>
            <family val="2"/>
          </rPr>
          <t>Comprende las transferencias corrientes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152" authorId="0" shapeId="0" xr:uid="{C888EEF0-3A12-42FB-BE9E-7DF79B6F5512}">
      <text>
        <r>
          <rPr>
            <sz val="8"/>
            <color indexed="81"/>
            <rFont val="Tahoma"/>
            <family val="2"/>
          </rPr>
          <t>Comprende las transferencias a entidades del gobierno distintas a establecimientos públicos, entidades territoriales y esquemas asociativos.</t>
        </r>
      </text>
    </comment>
    <comment ref="E218" authorId="0" shapeId="0" xr:uid="{631FC5F9-DB78-4518-B779-2106F96228F5}">
      <text>
        <r>
          <rPr>
            <sz val="8"/>
            <color rgb="FF000000"/>
            <rFont val="Tahoma"/>
            <family val="2"/>
          </rPr>
          <t>Comprende las transferencias corrientes que la Nación hace a las entidades territoriales por concepto del Sistema General de Participaciones – SGP establecido en los artículos 356 y 357 de la Constitución Política de Colombia.</t>
        </r>
      </text>
    </comment>
    <comment ref="E228" authorId="0" shapeId="0" xr:uid="{49CD1AFB-2E16-4DBA-AC33-8156DD9A6D89}">
      <text>
        <r>
          <rPr>
            <sz val="8"/>
            <color indexed="81"/>
            <rFont val="Tahoma"/>
            <family val="2"/>
          </rPr>
          <t>Comprende las transferencias que los órganos del PGN hacen a los hogares o a sus empleados con el fin de cubrir las necesidades que surgen de riesgos sociales como la enfernedad, la invalidez, la discapacidad, los accidentes o enfermedades ocupacionales, la vejez, la maternidad y el desempleo.</t>
        </r>
      </text>
    </comment>
    <comment ref="E229" authorId="0" shapeId="0" xr:uid="{056A4B77-CF38-49DE-8CFD-CA763F4D46D9}">
      <text>
        <r>
          <rPr>
            <sz val="8"/>
            <color indexed="81"/>
            <rFont val="Tahoma"/>
            <family val="2"/>
          </rPr>
          <t xml:space="preserve">Comprende las transferencias corrientes que los órganos del PGN hacen directamente a los hogares (y no a través de un sistema de aseguramiento), para cubrir necesidades que se derivan de los riesgos sociales. </t>
        </r>
        <r>
          <rPr>
            <b/>
            <sz val="8"/>
            <color indexed="81"/>
            <rFont val="Tahoma"/>
            <family val="2"/>
          </rPr>
          <t xml:space="preserve"> </t>
        </r>
      </text>
    </comment>
    <comment ref="E246" authorId="0" shapeId="0" xr:uid="{121D319C-513D-458A-B29A-11C5F747661D}">
      <text>
        <r>
          <rPr>
            <sz val="8"/>
            <color indexed="81"/>
            <rFont val="Tahoma"/>
            <family val="2"/>
          </rPr>
          <t>Comprende las transferencias corrientes que los órganos del PGN hacen</t>
        </r>
        <r>
          <rPr>
            <b/>
            <sz val="8"/>
            <color indexed="81"/>
            <rFont val="Tahoma"/>
            <family val="2"/>
          </rPr>
          <t xml:space="preserve"> directamente</t>
        </r>
        <r>
          <rPr>
            <sz val="8"/>
            <color indexed="81"/>
            <rFont val="Tahoma"/>
            <family val="2"/>
          </rPr>
          <t xml:space="preserve"> a sus empleados para cubrir necesidades derivadas de riesgos sociales. El pago de las prestaciones sociales relacionadas con el empleo se hace con los recursos del gobierno, sin la intervención de una empresa de seguros o un fondo de pensiones autónomo o no autónomo.</t>
        </r>
      </text>
    </comment>
    <comment ref="E337" authorId="0" shapeId="0" xr:uid="{B9AF5C68-35D9-4912-A325-D86B8A0396B7}">
      <text>
        <r>
          <rPr>
            <sz val="8"/>
            <color rgb="FF000000"/>
            <rFont val="Tahoma"/>
            <family val="2"/>
          </rPr>
          <t xml:space="preserve">Comprende las transferencias corrientes que los órganos del PGN hacen a los hogares </t>
        </r>
        <r>
          <rPr>
            <b/>
            <sz val="8"/>
            <color rgb="FF000000"/>
            <rFont val="Tahoma"/>
            <family val="2"/>
          </rPr>
          <t>a través de un sistema de aseguramiento</t>
        </r>
        <r>
          <rPr>
            <sz val="8"/>
            <color rgb="FF000000"/>
            <rFont val="Tahoma"/>
            <family val="2"/>
          </rPr>
          <t>, para cubrir necesidades derivadas de riesgos sociales.</t>
        </r>
      </text>
    </comment>
    <comment ref="E350" authorId="0" shapeId="0" xr:uid="{0ADB6196-B0FD-4B36-B8B6-0C8F5B82C2EA}">
      <text>
        <r>
          <rPr>
            <sz val="9"/>
            <color rgb="FF000000"/>
            <rFont val="Tahoma"/>
            <family val="2"/>
          </rPr>
          <t>Compr</t>
        </r>
        <r>
          <rPr>
            <sz val="8"/>
            <color rgb="FF000000"/>
            <rFont val="Tahoma"/>
            <family val="2"/>
          </rPr>
          <t>ende las transferencias corrientes que los órganos del PGN hacen a instituciones sin ánimo de lucro que sirven a los hogares, de manera regular u ocasional, en forma de cuotas, suscripciones y donaciones voluntarias. Estas transferencias se hacen para cubrir parte de los gastos en que incurren las instituciones sin ánimo de lucro en el desarrollo de sus actividades sociales o para proporcionar recursos a los hogares beneficiarios de las mismas.</t>
        </r>
        <r>
          <rPr>
            <sz val="9"/>
            <color rgb="FF000000"/>
            <rFont val="Tahoma"/>
            <family val="2"/>
          </rPr>
          <t xml:space="preserve"> </t>
        </r>
      </text>
    </comment>
    <comment ref="E370" authorId="0" shapeId="0" xr:uid="{B42BF2D3-4ACE-4EE6-A616-87C50C774850}">
      <text>
        <r>
          <rPr>
            <sz val="8"/>
            <color indexed="81"/>
            <rFont val="Tahoma"/>
            <family val="2"/>
          </rPr>
          <t>Comprende la compensación por los perjuicios relacionados con lesiones personales o daños a la propiedad ocasionados por el gobierno general o las unidades del gobierno.</t>
        </r>
        <r>
          <rPr>
            <sz val="9"/>
            <color indexed="81"/>
            <rFont val="Tahoma"/>
            <family val="2"/>
          </rPr>
          <t xml:space="preserve"> </t>
        </r>
      </text>
    </comment>
    <comment ref="E371" authorId="0" shapeId="0" xr:uid="{73817BED-08CD-48DF-8692-76776E5721B4}">
      <text>
        <r>
          <rPr>
            <sz val="8"/>
            <color indexed="81"/>
            <rFont val="Tahoma"/>
            <family val="2"/>
          </rPr>
          <t>Consiste en los pagos directamente a los hogares por concepto de becas y otros beneficios de educación que no están relacionados con riesgos sociales.</t>
        </r>
      </text>
    </comment>
    <comment ref="E375" authorId="0" shapeId="0" xr:uid="{5A86BB0C-9AA5-4023-A4EA-624D8BB0BBD8}">
      <text>
        <r>
          <rPr>
            <sz val="8"/>
            <color rgb="FF000000"/>
            <rFont val="Tahoma"/>
            <family val="2"/>
          </rPr>
          <t xml:space="preserve">En este tipo de transferencias, los órganos del PGN adquieren bienes y servicios con productores de mercado, y estos últimos los distribuyen directamente a los hogares para su consumo final.
</t>
        </r>
        <r>
          <rPr>
            <sz val="8"/>
            <color rgb="FF000000"/>
            <rFont val="Tahoma"/>
            <family val="2"/>
          </rPr>
          <t xml:space="preserve">
</t>
        </r>
        <r>
          <rPr>
            <sz val="8"/>
            <color rgb="FF000000"/>
            <rFont val="Tahoma"/>
            <family val="2"/>
          </rPr>
          <t>Incluye: Bienes que adquiere el gobierno y entrega a los hogares sin transformarlos.</t>
        </r>
      </text>
    </comment>
    <comment ref="E378" authorId="0" shapeId="0" xr:uid="{4919E676-644C-4071-9339-B0CB2BA2CAE3}">
      <text>
        <r>
          <rPr>
            <sz val="8"/>
            <color indexed="81"/>
            <rFont val="Tahoma"/>
            <family val="2"/>
          </rPr>
          <t>Comprende las transferencias por el acatamiento de un fallo judicial, de un mandamiento ejecutivo, de créditos judicialmente reconocidos, de laudos arbitrales, o de una conciliación ante autoridad competente, en los que se ordene resarcir un derecho de terceros.</t>
        </r>
      </text>
    </comment>
    <comment ref="E379" authorId="0" shapeId="0" xr:uid="{3C0C226F-5078-4020-BFF9-BF42FB10D3F2}">
      <text>
        <r>
          <rPr>
            <sz val="8"/>
            <color rgb="FF000000"/>
            <rFont val="Tahoma"/>
            <family val="2"/>
          </rPr>
          <t xml:space="preserve">Son aquellas transferencias que </t>
        </r>
        <r>
          <rPr>
            <b/>
            <sz val="8"/>
            <color rgb="FF000000"/>
            <rFont val="Tahoma"/>
            <family val="2"/>
          </rPr>
          <t>NO</t>
        </r>
        <r>
          <rPr>
            <sz val="8"/>
            <color rgb="FF000000"/>
            <rFont val="Tahoma"/>
            <family val="2"/>
          </rPr>
          <t xml:space="preserve"> están basadas en el nivel de producción ni los precios de las empresas públicas o privadas. Tampoco implican la adquisición de activos ni la reducción de pasivos o cubrimiento de déficit. 
</t>
        </r>
        <r>
          <rPr>
            <u/>
            <sz val="8"/>
            <color rgb="FF000000"/>
            <rFont val="Tahoma"/>
            <family val="2"/>
          </rPr>
          <t>NO INCLUYE SUBVENCIONES (SECCIÓN 03.01)</t>
        </r>
      </text>
    </comment>
    <comment ref="E380" authorId="0" shapeId="0" xr:uid="{C33A2F04-83EA-4FC0-B613-92ED09C2489D}">
      <text>
        <r>
          <rPr>
            <sz val="8"/>
            <color rgb="FF000000"/>
            <rFont val="Tahoma"/>
            <family val="2"/>
          </rPr>
          <t>Comprende las transferencias  a empresas que prestan servicios de atención de la salud humana y de asistencia social</t>
        </r>
      </text>
    </comment>
    <comment ref="E390" authorId="0" shapeId="0" xr:uid="{8BFDD30C-D45D-4D9E-B638-9F48B89CEF13}">
      <text>
        <r>
          <rPr>
            <sz val="8"/>
            <color indexed="81"/>
            <rFont val="Tahoma"/>
            <family val="2"/>
          </rPr>
          <t>Comprende las transferencias a empresas que realizan actividades de explotación de recursos naturales vegetales y animales, es decir, actividades de cultivo, cría y reproducción de animales; explotación maderera y recolección de plantas, animales o de productos animales en explotaciones agropecuarias o en su hábitat natural.</t>
        </r>
      </text>
    </comment>
    <comment ref="E392" authorId="0" shapeId="0" xr:uid="{CEDC6558-CFB1-41EE-BB1A-DF43F99FECC3}">
      <text>
        <r>
          <rPr>
            <sz val="8"/>
            <color indexed="81"/>
            <rFont val="Tahoma"/>
            <family val="2"/>
          </rPr>
          <t xml:space="preserve">Comprende las transferencias a empresas que realizan actividades que están a cargo de la administración pública, entre las que se cuentan las actividades legislativas, ejecutivas y judiciales; actividades tributarias, de defensa nacional, de orden público y seguridad; y las relaciones exteriores y la administración de programas gubernamentales. Se incluyen también las actividades relacionadas con planes de seguridad social de afiliación obligatoria. </t>
        </r>
      </text>
    </comment>
    <comment ref="E396" authorId="0" shapeId="0" xr:uid="{8D4348F1-77DB-4F83-B719-7599427A6764}">
      <text>
        <r>
          <rPr>
            <sz val="8"/>
            <color indexed="81"/>
            <rFont val="Tahoma"/>
            <family val="2"/>
          </rPr>
          <t>Comprende las transferencias a empresas que prestan servicios relacionados con la educación pública o privada en todos sus niveles.</t>
        </r>
      </text>
    </comment>
    <comment ref="E398" authorId="0" shapeId="0" xr:uid="{2085F2A7-1AF1-476B-8CCD-6EE686D060AD}">
      <text>
        <r>
          <rPr>
            <sz val="8"/>
            <color indexed="81"/>
            <rFont val="Tahoma"/>
            <family val="2"/>
          </rPr>
          <t>Comprende las transferencias a empresas que prestan servicios financieros, incluyendo actividades de seguros, reaseguros y de pensiones y actividades de apoyo a los servicios financieros.</t>
        </r>
      </text>
    </comment>
    <comment ref="E404" authorId="0" shapeId="0" xr:uid="{CA0073AE-A1E2-4249-B61E-8C1CB4A5435C}">
      <text>
        <r>
          <rPr>
            <sz val="8"/>
            <color rgb="FF000000"/>
            <rFont val="Tahoma"/>
            <family val="2"/>
          </rPr>
          <t xml:space="preserve">Comprende las transferencias a empresas dedicadas a la producción y distribución de información y productos culturales, el suministro de los medios para transmitir o distribuir esos productos, así como de datos o de comunicaciones, actividades de tecnologías de información y el procesamiento de datos y otras actividades de servicios de información. </t>
        </r>
      </text>
    </comment>
    <comment ref="E420" authorId="0" shapeId="0" xr:uid="{1F7BCCDE-CB8B-4E7F-B60E-74A9AE13887B}">
      <text>
        <r>
          <rPr>
            <sz val="8"/>
            <color indexed="81"/>
            <rFont val="Tahoma"/>
            <family val="2"/>
          </rPr>
          <t xml:space="preserve">Son transferencias a los hogares que </t>
        </r>
        <r>
          <rPr>
            <b/>
            <sz val="8"/>
            <color indexed="81"/>
            <rFont val="Tahoma"/>
            <family val="2"/>
          </rPr>
          <t xml:space="preserve">NO </t>
        </r>
        <r>
          <rPr>
            <sz val="8"/>
            <color indexed="81"/>
            <rFont val="Tahoma"/>
            <family val="2"/>
          </rPr>
          <t xml:space="preserve">cubren un riesgo social.
</t>
        </r>
        <r>
          <rPr>
            <u/>
            <sz val="8"/>
            <color indexed="81"/>
            <rFont val="Tahoma"/>
            <family val="2"/>
          </rPr>
          <t>NO INCLUYE GASTOS POR PRESTACIONES SOCIALES (SECCIÓN 03.04.01)</t>
        </r>
      </text>
    </comment>
    <comment ref="E424" authorId="0" shapeId="0" xr:uid="{8CE20B63-4708-439C-976D-55A6E5605059}">
      <text>
        <r>
          <rPr>
            <sz val="8"/>
            <color indexed="81"/>
            <rFont val="Tahoma"/>
            <family val="2"/>
          </rPr>
          <t xml:space="preserve">Comprende las transacciones que realiza un órgano del PGN  </t>
        </r>
        <r>
          <rPr>
            <b/>
            <sz val="8"/>
            <color indexed="81"/>
            <rFont val="Tahoma"/>
            <family val="2"/>
          </rPr>
          <t>condicionada</t>
        </r>
        <r>
          <rPr>
            <sz val="8"/>
            <color indexed="81"/>
            <rFont val="Tahoma"/>
            <family val="2"/>
          </rPr>
          <t xml:space="preserve"> a la adquisición de un bien o el pago de un pasivo, sin recibir de esta última ningún bien, servicio o activo a cambio como contrapartida directa. 
A diferencia de las transferencias corrientes, estas implican el traspaso de la propiedad de un activo (distinto del efectivo y de las existencias ) de una unidad a otra, la obligación de adquirir o de disponer de un activo por una o ambas partes, o la obligación de pagar un pasivo por parte del receptor.</t>
        </r>
      </text>
    </comment>
    <comment ref="E425" authorId="0" shapeId="0" xr:uid="{F9D723A3-A4E9-4654-8080-B2CA7DF5E177}">
      <text>
        <r>
          <rPr>
            <sz val="8"/>
            <color indexed="81"/>
            <rFont val="Tahoma"/>
            <family val="2"/>
          </rPr>
          <t>Incluye los gastos que estén relacionados con la capitalización de organismos o asociaciones internacionales.</t>
        </r>
      </text>
    </comment>
    <comment ref="E426" authorId="0" shapeId="0" xr:uid="{2AC9A733-3170-4A6E-B1AD-783FAAD80D55}">
      <text>
        <r>
          <rPr>
            <sz val="8"/>
            <color rgb="FF000000"/>
            <rFont val="Tahoma"/>
            <family val="2"/>
          </rPr>
          <t xml:space="preserve">Son transferencias </t>
        </r>
        <r>
          <rPr>
            <b/>
            <sz val="8"/>
            <color rgb="FF000000"/>
            <rFont val="Tahoma"/>
            <family val="2"/>
          </rPr>
          <t>condicionadas</t>
        </r>
        <r>
          <rPr>
            <sz val="8"/>
            <color rgb="FF000000"/>
            <rFont val="Tahoma"/>
            <family val="2"/>
          </rPr>
          <t xml:space="preserve"> entregadas a gobiernos extranjeros, es decir, aquellos que se encuentran fuera del territorio económico colombiano y ejercen soberanía sobre un área determinada del resto del mundo. </t>
        </r>
      </text>
    </comment>
    <comment ref="E427" authorId="0" shapeId="0" xr:uid="{379DC183-54FE-4D14-AFDD-B4CB61561B68}">
      <text>
        <r>
          <rPr>
            <sz val="8"/>
            <color indexed="81"/>
            <rFont val="Tahoma"/>
            <family val="2"/>
          </rPr>
          <t>Son las transferencias condicionadas que se entregan a las  organizaciones internacionales.</t>
        </r>
        <r>
          <rPr>
            <sz val="9"/>
            <color indexed="81"/>
            <rFont val="Tahoma"/>
            <family val="2"/>
          </rPr>
          <t xml:space="preserve">
</t>
        </r>
      </text>
    </comment>
    <comment ref="E428" authorId="0" shapeId="0" xr:uid="{9945DBD6-321C-4DCE-BAA2-31C834B0C5C5}">
      <text>
        <r>
          <rPr>
            <sz val="8"/>
            <color indexed="81"/>
            <rFont val="Tahoma"/>
            <family val="2"/>
          </rPr>
          <t>Comprende las transferencias que los órganos del PGN hacen a una unidad del gobierno general, a un esquema asociativo de gobierno, a entidades territoriales o a otras entidades públicas y están condicionadas a la adquisición de un bien o al pago de un pasivo.</t>
        </r>
      </text>
    </comment>
    <comment ref="E429" authorId="0" shapeId="0" xr:uid="{F5BA2896-2333-43F5-BFEA-DBCC3B38792A}">
      <text>
        <r>
          <rPr>
            <sz val="8"/>
            <color rgb="FF000000"/>
            <rFont val="Tahoma"/>
            <family val="2"/>
          </rPr>
          <t xml:space="preserve">Son transferencias de capital que una entidad ejecutora realiza a otro órgano  del PGN.
</t>
        </r>
        <r>
          <rPr>
            <sz val="8"/>
            <color rgb="FF000000"/>
            <rFont val="Tahoma"/>
            <family val="2"/>
          </rPr>
          <t xml:space="preserve">
</t>
        </r>
        <r>
          <rPr>
            <sz val="8"/>
            <color rgb="FF000000"/>
            <rFont val="Tahoma"/>
            <family val="2"/>
          </rPr>
          <t>Incluye: Transferencias a Establecimientos Públicos.</t>
        </r>
      </text>
    </comment>
    <comment ref="E430" authorId="0" shapeId="0" xr:uid="{151ED561-AB8B-404A-89D6-24E50620A470}">
      <text>
        <r>
          <rPr>
            <sz val="8"/>
            <color rgb="FF000000"/>
            <rFont val="Tahoma"/>
            <family val="2"/>
          </rPr>
          <t>Comprende las transferencias de capital que un órgano del PGN realiza a una entidad territorial. Constituyen entidades territoriales los departamentos, distritos, municipios o territorios indígenas.</t>
        </r>
      </text>
    </comment>
    <comment ref="E432" authorId="0" shapeId="0" xr:uid="{A4E1DB68-AC53-4F5C-9ED3-7CC631FC3A9B}">
      <text>
        <r>
          <rPr>
            <sz val="8"/>
            <color rgb="FF000000"/>
            <rFont val="Tahoma"/>
            <family val="2"/>
          </rPr>
          <t>Comprende las transferencias de capital que un órgano del PGN realiza a un esquema asociativo territorial. Constituyen esquemas asociativos territoriales: las regiones administrativas y de planificación, las regiones de planeación y gestión, las asociaciones de departamentos, las áreas metropolitanas, las asociaciones de distritos especiales, las provincias administrativas y de planificación y las asociaciones de municipios.</t>
        </r>
      </text>
    </comment>
    <comment ref="E433" authorId="0" shapeId="0" xr:uid="{40D33F37-5FCF-444E-B72E-4F57B845E6FB}">
      <text>
        <r>
          <rPr>
            <sz val="8"/>
            <color indexed="81"/>
            <rFont val="Tahoma"/>
            <family val="2"/>
          </rPr>
          <t>Comprende las transferencias de capital que un órgano del PGN realiza a una entidad del gobierno general.</t>
        </r>
      </text>
    </comment>
    <comment ref="E434" authorId="0" shapeId="0" xr:uid="{F3C538E1-1825-49AC-B9E0-A2677FA6F13F}">
      <text>
        <r>
          <rPr>
            <sz val="8"/>
            <color indexed="81"/>
            <rFont val="Tahoma"/>
            <family val="2"/>
          </rPr>
          <t xml:space="preserve">Comprende las transferencias de capital que un órgano del PGN realiza a otras entidades públicas para el fortalecimiento, por ejemplo, de las participaciones del Estado en entidades financieras públicas.
</t>
        </r>
      </text>
    </comment>
    <comment ref="E438" authorId="0" shapeId="0" xr:uid="{5D2C3D71-D49C-4C43-8258-00F8E4B8F375}">
      <text>
        <r>
          <rPr>
            <sz val="8"/>
            <color rgb="FF000000"/>
            <rFont val="Tahoma"/>
            <family val="2"/>
          </rPr>
          <t xml:space="preserve">Comprende las transferencias de capital que los órganos del PGN deben hacer a otra unidad para compensar los perjuicios relacionados con lesiones graves derivadas por catástrofes no cubiertas por pólizas de seguros. 
</t>
        </r>
      </text>
    </comment>
    <comment ref="E439" authorId="0" shapeId="0" xr:uid="{1AF7C626-80CC-4609-8278-8ECFB00CE0CB}">
      <text>
        <r>
          <rPr>
            <sz val="8"/>
            <color indexed="81"/>
            <rFont val="Tahoma"/>
            <family val="2"/>
          </rPr>
          <t>Comprende las transferencias de capital que los órganos del PGN hacen a los hogares para financiar la adquisición de activos no financieros.</t>
        </r>
      </text>
    </comment>
    <comment ref="E441" authorId="0" shapeId="0" xr:uid="{18E3F95B-258D-4533-A9A9-61BB4BAA4643}">
      <text>
        <r>
          <rPr>
            <sz val="8"/>
            <color indexed="81"/>
            <rFont val="Tahoma"/>
            <family val="2"/>
          </rPr>
          <t>Son los recursos que los órganos del PGN hacen a una unidad para cubrir su déficit de los últimos dos años o más. .</t>
        </r>
      </text>
    </comment>
    <comment ref="E442" authorId="0" shapeId="0" xr:uid="{0CB24680-451E-460C-9605-33E74D6EBAA0}">
      <text>
        <r>
          <rPr>
            <sz val="8"/>
            <color rgb="FF000000"/>
            <rFont val="Tahoma"/>
            <family val="2"/>
          </rPr>
          <t>Son los recursos que una entidad ejecutora del PGN gira a una entidad para que esta pague el monto que adeuda o los intereses de la misma.</t>
        </r>
      </text>
    </comment>
    <comment ref="E446" authorId="0" shapeId="0" xr:uid="{99B8863C-6FC5-4ADA-A50E-AC15BCBF7D54}">
      <text>
        <r>
          <rPr>
            <sz val="8"/>
            <color indexed="81"/>
            <rFont val="Tahoma"/>
            <family val="2"/>
          </rPr>
          <t xml:space="preserve">Montos pagaderos en exceso del valor de las obligaciones para provisiones de derechos de pensiones asumidos por otras entidades. </t>
        </r>
      </text>
    </comment>
    <comment ref="E447" authorId="0" shapeId="0" xr:uid="{85D8969E-D9A5-42F8-B1B3-FD91CA3BE99B}">
      <text>
        <r>
          <rPr>
            <sz val="8"/>
            <color indexed="81"/>
            <rFont val="Tahoma"/>
            <family val="2"/>
          </rPr>
          <t xml:space="preserve">Comprende los gastos asociados a la adquisición de insumos necesarios para la producción y comercialización de los bienes y servicios que provee el órgano del PGN.
</t>
        </r>
        <r>
          <rPr>
            <u/>
            <sz val="8"/>
            <color indexed="81"/>
            <rFont val="Tahoma"/>
            <family val="2"/>
          </rPr>
          <t>ESTA SECCIÓN  ADOPTA LA CLASIFICACACIÓN DEL CPC.</t>
        </r>
      </text>
    </comment>
    <comment ref="E448" authorId="0" shapeId="0" xr:uid="{228BEC28-CCE9-45DD-BD1A-E62830E50DF4}">
      <text>
        <r>
          <rPr>
            <sz val="8"/>
            <color theme="1"/>
            <rFont val="Calibri"/>
            <family val="2"/>
            <scheme val="minor"/>
          </rPr>
          <t>Comprende los recursos destinados a la adquisición de derechos financieros, los cuales brindan a su propietario el derecho a recibir fondos u otros recursos de otra unidad.</t>
        </r>
      </text>
    </comment>
    <comment ref="E449" authorId="0" shapeId="0" xr:uid="{4487629A-1A40-4FED-8B36-E24750468031}">
      <text>
        <r>
          <rPr>
            <sz val="8"/>
            <color rgb="FF000000"/>
            <rFont val="Tahoma"/>
            <family val="2"/>
          </rPr>
          <t>Comprende los recursos financieros concedidos  a instituciones del sector público en calidad de préstamo, para el desarrollo de objetivos de política. Entiéndase como préstamo, todo instrumento financiero que se crea cuando un acreedor entrega fondos directamente a un deudor y recibe un documento no negociable como evidencia del activo.</t>
        </r>
      </text>
    </comment>
    <comment ref="E466" authorId="0" shapeId="0" xr:uid="{E1FF7E20-D312-4406-BF73-30C71A0E655D}">
      <text>
        <r>
          <rPr>
            <sz val="8"/>
            <color indexed="81"/>
            <rFont val="Tahoma"/>
            <family val="2"/>
          </rPr>
          <t>Comprende los recursos destinados a la adquisición de acciones. Las acciones son todos los instrumentos y registros que reconocen derechos sobre el valor residual de una empresa, una vez se hayan satisfecho los derechos de todos los acreedores.</t>
        </r>
      </text>
    </comment>
    <comment ref="E467" authorId="0" shapeId="0" xr:uid="{5DD63B48-9037-400D-B0E0-C80A9F84AE61}">
      <text>
        <r>
          <rPr>
            <sz val="8"/>
            <color indexed="81"/>
            <rFont val="Tahoma"/>
            <family val="2"/>
          </rPr>
          <t xml:space="preserve"> Aportes realizados a organismos internacionales para la adquisición de acciones u otros valores representativos de capital.</t>
        </r>
      </text>
    </comment>
    <comment ref="E468" authorId="0" shapeId="0" xr:uid="{12E8DEC3-BFA8-4404-80DC-DF75E1FF07D0}">
      <text>
        <r>
          <rPr>
            <sz val="8"/>
            <color indexed="81"/>
            <rFont val="Tahoma"/>
            <family val="2"/>
          </rPr>
          <t>Comprende la adquisición de acciones de empresas públicas financieras.</t>
        </r>
      </text>
    </comment>
    <comment ref="E469" authorId="0" shapeId="0" xr:uid="{7E128860-2F29-4280-AE68-BCDD3D8715C5}">
      <text>
        <r>
          <rPr>
            <sz val="8"/>
            <color indexed="81"/>
            <rFont val="Tahoma"/>
            <family val="2"/>
          </rPr>
          <t xml:space="preserve">Comprende la adquisición de acciones de empresas públicas no financieras. </t>
        </r>
      </text>
    </comment>
    <comment ref="E471" authorId="0" shapeId="0" xr:uid="{03D43E5B-1FB8-4F00-A81B-2ABA07133F1D}">
      <text>
        <r>
          <rPr>
            <sz val="8"/>
            <color rgb="FF000000"/>
            <rFont val="Tahoma"/>
            <family val="2"/>
          </rPr>
          <t>Comprende la adquisición de acciones de empresas privadas financiera</t>
        </r>
      </text>
    </comment>
    <comment ref="E472" authorId="0" shapeId="0" xr:uid="{24E2536A-A221-497B-BAAF-534EB2FADB94}">
      <text>
        <r>
          <rPr>
            <sz val="8"/>
            <color indexed="81"/>
            <rFont val="Tahoma"/>
            <family val="2"/>
          </rPr>
          <t>Comprende la adquisición de acciones de empresas privadas no financieras.</t>
        </r>
      </text>
    </comment>
    <comment ref="E473" authorId="0" shapeId="0" xr:uid="{469B45C4-E1D7-46C7-A673-775622690F71}">
      <text>
        <r>
          <rPr>
            <sz val="8"/>
            <color indexed="81"/>
            <rFont val="Tahoma"/>
            <family val="2"/>
          </rPr>
          <t>Comprende los recursos destinados a la adquisición de participaciones de capital. Las participaciones de capital son las participaciones que el Establecimiento Público tiene en sociedades que no se encuentran divididas en acciones.</t>
        </r>
      </text>
    </comment>
    <comment ref="E482" authorId="0" shapeId="0" xr:uid="{44FD0A1E-D73B-4CC7-A5BD-2660F5E93240}">
      <text>
        <r>
          <rPr>
            <sz val="8"/>
            <color rgb="FF000000"/>
            <rFont val="Tahoma"/>
            <family val="2"/>
          </rPr>
          <t>Son los gastos asociados a una obligación de pago adquirida por el Establecimiento Público, pero que está sustentada en el recaudo previo de los recursos. Los gastos por disminución de pasivos se caracterizan por no afectar el patrimonio de la unidad institucional.</t>
        </r>
      </text>
    </comment>
    <comment ref="E483" authorId="0" shapeId="0" xr:uid="{3956401D-4B37-4118-B7EC-4E67402BF029}">
      <text>
        <r>
          <rPr>
            <sz val="8"/>
            <color indexed="81"/>
            <rFont val="Tahoma"/>
            <family val="2"/>
          </rPr>
          <t xml:space="preserve">Son los gastos asociados a la devolución del ahorro forzoso que deben hacer los trabajadores con el fin de cubrir o prever las necesidades que se originan al momento de quedar cesante. La devolución de cesantías se causa por regla general, al momento de la terminación del contrato de trabajo; y de manera excepcional, como simple anticipo para pagar, adquirir, construir o liberar gravámenes de bienes raíces destinados a la vivienda del trabajador o para financiar o pagar matrículas y demás conceptos de educación del trabajador, cónyuge, compañero permanente e hijos
</t>
        </r>
        <r>
          <rPr>
            <u/>
            <sz val="8"/>
            <color indexed="81"/>
            <rFont val="Tahoma"/>
            <family val="2"/>
          </rPr>
          <t>SOLO APLICA PARA LOS ÓRGANOS DEL PGN QUE ADMINISTREN SUS PROPIOS FONDOS DE SEGUROS SOCIALES.</t>
        </r>
      </text>
    </comment>
    <comment ref="E484" authorId="0" shapeId="0" xr:uid="{AFF89809-D100-44C0-80F1-52108E34801E}">
      <text>
        <r>
          <rPr>
            <sz val="8"/>
            <color indexed="81"/>
            <rFont val="Tahoma"/>
            <family val="2"/>
          </rPr>
          <t>Son los gastos asociados a la devolución de los recursos que reciben algunos Establecimientos Públicos por concepto de ahorros hacen sus trabajadores de manera voluntaria.</t>
        </r>
      </text>
    </comment>
    <comment ref="E485" authorId="0" shapeId="0" xr:uid="{489007ED-999F-4C73-8BC3-3FDA5482B058}">
      <text>
        <r>
          <rPr>
            <sz val="8"/>
            <color theme="1"/>
            <rFont val="Tahoma"/>
            <family val="2"/>
          </rPr>
          <t>La devolución de depósito en prenda comprende el reintegro que aplique sobre depósito original en prenda en contratos de arrendamiento o disposición no remunerada de activos fijos del Estado.</t>
        </r>
      </text>
    </comment>
    <comment ref="E486" authorId="0" shapeId="0" xr:uid="{CA05B48E-341B-4C3E-814D-6E03831552B2}">
      <text>
        <r>
          <rPr>
            <sz val="8"/>
            <color theme="1"/>
            <rFont val="Tahoma"/>
            <family val="2"/>
          </rPr>
          <t xml:space="preserve">Partida para uso del administrador tributario en la que se incorporan los saldos a favor generados en declaraciones del impuesto sobre la renta e IVA, en los casos en que estos no sean compensados mediante otro instrumento como los Títulos de devolución de Impuestos -TIDIS o contra el impuesto a cargo. </t>
        </r>
      </text>
    </comment>
    <comment ref="E487" authorId="0" shapeId="0" xr:uid="{263CD22F-4230-490C-8F6E-3A0D79D742AC}">
      <text>
        <r>
          <rPr>
            <sz val="8"/>
            <color rgb="FF000000"/>
            <rFont val="Tahoma"/>
            <family val="2"/>
          </rPr>
          <t xml:space="preserve">Comprende el gasto por tributos, multas, sanciones e intereses de mora, que por mandato legal deben atender los órganos del PGN. Entiéndase por tributos, las prestaciones pecuniarias establecidas por una autoridad estatal, en ejercicio de su poder de imperio, para el cumplimiento de sus fines. </t>
        </r>
      </text>
    </comment>
    <comment ref="E488" authorId="0" shapeId="0" xr:uid="{6C9B60C5-EA09-4CD7-92F4-7E43E2E60DD1}">
      <text>
        <r>
          <rPr>
            <sz val="8"/>
            <color indexed="81"/>
            <rFont val="Tahoma"/>
            <family val="2"/>
          </rPr>
          <t>Son los gastos asociados a pagos obligatorios que debe realizar el Establecimiento Público a la Nación, Municipio o Departamento, sin que exista una retribución particular por parte de los mismos, en función de su condición de contribuyente o sujeto pasivo de un impuesto nacional o territorial.</t>
        </r>
      </text>
    </comment>
    <comment ref="E489" authorId="0" shapeId="0" xr:uid="{133EF21B-72CA-4AA5-96ED-0858908D65A6}">
      <text>
        <r>
          <rPr>
            <sz val="8"/>
            <color indexed="81"/>
            <rFont val="Tahoma"/>
            <family val="2"/>
          </rPr>
          <t xml:space="preserve">Son los gastos asociados al pago de estampillas. Las estampillas pertenecen a una especie de tasas parafiscales, dado que cumplen con las siguientes características:
· Constituyen un gravamen cuyo pago obligatorio deben realizar los usuarios de algunas operaciones o actividades que se realizan frente a organismos de carácter público;
· Son de carácter excepcional en cuanto al sujeto pasivo del tributo;
· Los recursos se revierten en beneficio de un sector específico; y
· Están destinados a sufragar gastos en que incurran las entidades que desarrollan o prestan un servicio público, como función propia del Estado. </t>
        </r>
      </text>
    </comment>
    <comment ref="E490" authorId="0" shapeId="0" xr:uid="{EB2AB5F6-DE3B-4593-B55A-4DCEB36D9C4A}">
      <text>
        <r>
          <rPr>
            <sz val="8"/>
            <color rgb="FF000000"/>
            <rFont val="Tahoma"/>
            <family val="2"/>
          </rPr>
          <t>Son los gastos asociados al pago por la prestación directa y efectiva de un servicio público individualizado y específico (tasa); o al pago de un bien o servicio ofrecido por un órgano del PGN en cumplimiento de su función regulatoria (derecho administrativo).</t>
        </r>
      </text>
    </comment>
    <comment ref="E491" authorId="0" shapeId="0" xr:uid="{96BD6228-E56A-410D-A76D-736A4D2B217C}">
      <text>
        <r>
          <rPr>
            <sz val="8"/>
            <color rgb="FF000000"/>
            <rFont val="Tahoma"/>
            <family val="2"/>
          </rPr>
          <t xml:space="preserve">Son los gastos asociados al pago de cargas fiscales que recaen sobre el patrimonio particular, sustentadas en la potestad tributaria del Estado. La jurisprudencia diferencia entre contribuciones parafiscales y contribuciones especiales; las primeras son los pagos que deben realizar los usuarios de algunos organismos públicos, mixtos o privados, para asegurar el financiamiento de estas entidades de manera autónoma, mientras que las segundas corresponden al pago por una inversión que beneficia a un grupo de personas.
</t>
        </r>
        <r>
          <rPr>
            <sz val="8"/>
            <color rgb="FF000000"/>
            <rFont val="Tahoma"/>
            <family val="2"/>
          </rPr>
          <t xml:space="preserve">
</t>
        </r>
        <r>
          <rPr>
            <sz val="8"/>
            <color rgb="FF000000"/>
            <rFont val="Tahoma"/>
            <family val="2"/>
          </rPr>
          <t>No incluye: Contribuciones sociales ni contribuciones asociadas a la nómina.</t>
        </r>
      </text>
    </comment>
    <comment ref="E492" authorId="0" shapeId="0" xr:uid="{7D947CFA-B754-495F-910C-C7997CBD1FBB}">
      <text>
        <r>
          <rPr>
            <sz val="8"/>
            <color rgb="FF000000"/>
            <rFont val="Tahoma"/>
            <family val="2"/>
          </rPr>
          <t xml:space="preserve">Son los gastos asociados al pago de la tarifa de control fiscal que cobra la Contraloría General de la República (CGR) a los organismos y entidades fiscalizadas, con el fin de asegurar su financiamiento de manera autónoma. </t>
        </r>
      </text>
    </comment>
    <comment ref="E493" authorId="0" shapeId="0" xr:uid="{8903AA3B-016B-4D05-9004-DD59194AAD9B}">
      <text>
        <r>
          <rPr>
            <sz val="8"/>
            <color indexed="81"/>
            <rFont val="Tahoma"/>
            <family val="2"/>
          </rPr>
          <t>Son los gastos asociados al pago de la contribución que exige la Superintendencia Financiera de Colombia a las entidades vigiladas, con el fin de asegurar su financiamiento de manera autónoma.</t>
        </r>
      </text>
    </comment>
    <comment ref="E494" authorId="0" shapeId="0" xr:uid="{C3DF8B86-EA8E-4F1F-8ACF-6AA12426A170}">
      <text>
        <r>
          <rPr>
            <sz val="8"/>
            <color rgb="FF000000"/>
            <rFont val="Tahoma"/>
            <family val="2"/>
          </rPr>
          <t>Son los gastos asociados al pago del gravamen que genera los beneficios adquiridos por obras de interés público o por proyectos de infraestructura que realiza la</t>
        </r>
        <r>
          <rPr>
            <b/>
            <sz val="8"/>
            <color rgb="FF000000"/>
            <rFont val="Tahoma"/>
            <family val="2"/>
          </rPr>
          <t xml:space="preserve"> Nación</t>
        </r>
        <r>
          <rPr>
            <sz val="8"/>
            <color rgb="FF000000"/>
            <rFont val="Tahoma"/>
            <family val="2"/>
          </rPr>
          <t>. Dicha contribución se establece como un mecanismo de recuperación de los costos o como participación de los beneficios generados y recae sobre Ios bienes inmuebles que se afecten con la ejecución de las obras.</t>
        </r>
      </text>
    </comment>
    <comment ref="E495" authorId="0" shapeId="0" xr:uid="{BFAF8ECD-341F-457F-A3B4-A9A5658E8E41}">
      <text>
        <r>
          <rPr>
            <sz val="8"/>
            <color indexed="81"/>
            <rFont val="Tahoma"/>
            <family val="2"/>
          </rPr>
          <t>Son los gastos asociados al gravamen sobre las propiedades raíces que se benefician con las obras de interés público que ejecutan los</t>
        </r>
        <r>
          <rPr>
            <b/>
            <sz val="8"/>
            <color indexed="81"/>
            <rFont val="Tahoma"/>
            <family val="2"/>
          </rPr>
          <t xml:space="preserve"> municipios</t>
        </r>
        <r>
          <rPr>
            <sz val="8"/>
            <color indexed="81"/>
            <rFont val="Tahoma"/>
            <family val="2"/>
          </rPr>
          <t>, como la limpieza y canalización de ríos, la construcción de diques para evitar inundaciones, la desecación de lagos, pantanos y tierras anegadizas, regadíos y otras análogas.</t>
        </r>
      </text>
    </comment>
    <comment ref="E496" authorId="2" shapeId="0" xr:uid="{6E2CF3D1-B423-4BB1-9FCB-E8C3734EB8DD}">
      <text>
        <r>
          <rPr>
            <sz val="9"/>
            <color rgb="FF000000"/>
            <rFont val="Tahoma"/>
            <family val="2"/>
          </rPr>
          <t>Son los gastos asociados al gravamen sobre las propiedades raíces que se benefician con las obras de interés público que ejecutan los departamentos, como la limpieza y canalización de ríos, la construcción de diques para evitar inundaciones, la desecación de lagos, pantanos y tierras anegadizas, regadíos y otras análogas</t>
        </r>
      </text>
    </comment>
    <comment ref="E497" authorId="3" shapeId="0" xr:uid="{0C2739FC-6D67-4DD3-BEF8-25383C9D98DF}">
      <text>
        <r>
          <rPr>
            <sz val="9"/>
            <color rgb="FF000000"/>
            <rFont val="+mn-lt"/>
            <charset val="1"/>
          </rPr>
          <t>Corresponde al gasto asociado a la contribución que exige la Superintendencia de Vigilancia y Seguridad Privada para cubrir los costos y gastos asociados a su funcionamiento e inversión y la cual está a cargo de las personas naturales o jurídicas que ejerzan o presten las actividades y los servicios sometidos a su control, inspección y vigilancia (Art. 76, Ley 1151 de 2007)</t>
        </r>
        <r>
          <rPr>
            <sz val="9"/>
            <color rgb="FF000000"/>
            <rFont val="+mn-lt"/>
            <charset val="1"/>
          </rPr>
          <t xml:space="preserve">
</t>
        </r>
      </text>
    </comment>
    <comment ref="E498" authorId="3" shapeId="0" xr:uid="{01DCDAE1-EBB5-4CD7-A134-A67D35ECAB4C}">
      <text>
        <r>
          <rPr>
            <sz val="9"/>
            <color rgb="FF000000"/>
            <rFont val="+mn-lt"/>
            <charset val="1"/>
          </rPr>
          <t>Son los gastos asociados a la contribución que exige la Superintendencia Nacional de Salud con el fin de apoyar el cubrimiento de los costos y gastos que ocasione el funcionamiento e inversión de dicha Superintendencia, la cual deberán cancelar anualmente las personas jurídicas de derecho privado y derecho público sometidos a Inspección, Vigilancia y Control (IVC) de acuerdo con la ley o el reglamento. (Art. 76 Ley 1955 de 2019)</t>
        </r>
        <r>
          <rPr>
            <sz val="9"/>
            <color rgb="FF000000"/>
            <rFont val="+mn-lt"/>
            <charset val="1"/>
          </rPr>
          <t xml:space="preserve">
</t>
        </r>
      </text>
    </comment>
    <comment ref="E500" authorId="0" shapeId="0" xr:uid="{1B85F94C-CAD0-4933-8405-F8B08281C6D5}">
      <text>
        <r>
          <rPr>
            <sz val="8"/>
            <color theme="1"/>
            <rFont val="Tahoma"/>
            <family val="2"/>
          </rPr>
          <t>Son los gastos asociados al pago de penalidades pecuniarias que se derivan del poder punitivo del Estado, y que se establecen por el incumplimiento de leyes o normas administrativas, con el fin de prevenir un comportamiento considerado indeseable.
Esta cuenta incluye también el pago de los intereses de mora generados como resarcimiento tarifado o indemnización a los perjuicios que padece el acreedor por no tener consigo el dinero en la oportunidad debida.</t>
        </r>
      </text>
    </comment>
    <comment ref="E501" authorId="0" shapeId="0" xr:uid="{12677D84-0E80-46B1-A189-35A9FDAA959D}">
      <text>
        <r>
          <rPr>
            <sz val="8"/>
            <color rgb="FF000000"/>
            <rFont val="Tahoma"/>
            <family val="2"/>
          </rPr>
          <t>Corresponde al pago de amortizaciones, intereses y otros gastos asociados a los recursos de crédito contraídos con agentes públicos o privados (bancos comerciales, inversionistas, entidades de fomento, etc.) con residencia fuera de Colombia.</t>
        </r>
      </text>
    </comment>
    <comment ref="E502" authorId="0" shapeId="0" xr:uid="{75953791-C8CB-457B-985E-E689015C188D}">
      <text>
        <r>
          <rPr>
            <sz val="8"/>
            <color indexed="81"/>
            <rFont val="Tahoma"/>
            <family val="2"/>
          </rPr>
          <t xml:space="preserve">Corresponde a los pagos realizados por concepto de amortizaciones de recursos de crédito externo. Su pago genera una redención o extinción gradual de la obligación (amortización de empréstitos) contratada. </t>
        </r>
      </text>
    </comment>
    <comment ref="E503" authorId="0" shapeId="0" xr:uid="{17C7ECC1-727B-4402-97C3-7EFD23A89F40}">
      <text>
        <r>
          <rPr>
            <sz val="8"/>
            <color indexed="81"/>
            <rFont val="Tahoma"/>
            <family val="2"/>
          </rPr>
          <t xml:space="preserve">Incluye el pago de las amortizaciones de la deuda pública externa contraída por medio de un título de deuda. </t>
        </r>
      </text>
    </comment>
    <comment ref="E504" authorId="0" shapeId="0" xr:uid="{A979CA6F-314E-4C5A-99B7-5417D6E15A64}">
      <text>
        <r>
          <rPr>
            <sz val="8"/>
            <color rgb="FF000000"/>
            <rFont val="Tahoma"/>
            <family val="2"/>
          </rPr>
          <t>Incluye el pago del principal de la deuda pública externa adquirida por medio de préstamos.</t>
        </r>
      </text>
    </comment>
    <comment ref="E505" authorId="0" shapeId="0" xr:uid="{B320F874-76C2-4ED5-A15F-F65523B3312C}">
      <text>
        <r>
          <rPr>
            <sz val="8"/>
            <color rgb="FF000000"/>
            <rFont val="Tahoma"/>
            <family val="2"/>
          </rPr>
          <t>Incluye el pago del principal de otras cuentas por pagar. Por ejemplo, la deuda pública contratada con proveedores extranjeros, para el pago en un plazo establecido de la adquisición de bienes y servicios.</t>
        </r>
      </text>
    </comment>
    <comment ref="E506" authorId="0" shapeId="0" xr:uid="{1A83E725-2334-4075-A418-929D8964B5CA}">
      <text>
        <r>
          <rPr>
            <sz val="8"/>
            <color indexed="81"/>
            <rFont val="Tahoma"/>
            <family val="2"/>
          </rPr>
          <t>Corresponde a los pagos realizados por concepto de intereses de la deuda pública externa.
No incluye: Comisiones, cargos por servicios y otros cargos cobrados por los agentes financieros en su labor de intermediación.</t>
        </r>
      </text>
    </comment>
    <comment ref="E507" authorId="0" shapeId="0" xr:uid="{0E97288F-AF1F-41E7-B86F-ADCF8D4BF9D3}">
      <text>
        <r>
          <rPr>
            <sz val="8"/>
            <color indexed="81"/>
            <rFont val="Tahoma"/>
            <family val="2"/>
          </rPr>
          <t xml:space="preserve">Incluye el pago de lntereses de la deuda pública externa contraída por medio de un título de deuda. </t>
        </r>
      </text>
    </comment>
    <comment ref="E508" authorId="0" shapeId="0" xr:uid="{87B475B7-42F5-47CE-BA13-77B636BE99F5}">
      <text>
        <r>
          <rPr>
            <sz val="8"/>
            <color indexed="81"/>
            <rFont val="Tahoma"/>
            <family val="2"/>
          </rPr>
          <t>Incluye el pago de intereses de la deuda pública externa adquirida a través de préstamos.</t>
        </r>
      </text>
    </comment>
    <comment ref="E509" authorId="0" shapeId="0" xr:uid="{8404207F-9A9D-492D-9554-8C4BFB52C46F}">
      <text>
        <r>
          <rPr>
            <sz val="8"/>
            <color indexed="81"/>
            <rFont val="Tahoma"/>
            <family val="2"/>
          </rPr>
          <t>Incluye el pago de los intereses correspondientes a otras cuentas por pagar con unidades extranjeras.</t>
        </r>
      </text>
    </comment>
    <comment ref="E510" authorId="0" shapeId="0" xr:uid="{A364AF6A-A07F-4303-814C-0F63D74EC6B1}">
      <text>
        <r>
          <rPr>
            <sz val="8"/>
            <color indexed="81"/>
            <rFont val="Tahoma"/>
            <family val="2"/>
          </rPr>
          <t xml:space="preserve">Corresponde a los pagos realizados por concepto de comisiones y otros cargos cobrados por los agentes financieros en su labor de intermediación.
</t>
        </r>
        <r>
          <rPr>
            <u/>
            <sz val="8"/>
            <color indexed="81"/>
            <rFont val="Tahoma"/>
            <family val="2"/>
          </rPr>
          <t>AHORA SE SEPARAN DE LOS PAGOS DE INTERESES</t>
        </r>
      </text>
    </comment>
    <comment ref="E511" authorId="0" shapeId="0" xr:uid="{B241F1EB-4599-44B8-9DBE-2056B8ECDD39}">
      <text>
        <r>
          <rPr>
            <sz val="8"/>
            <color indexed="81"/>
            <rFont val="Tahoma"/>
            <family val="2"/>
          </rPr>
          <t>Corresponde al pago de comisiones y otros cargos de la deuda pública externa adquirida por medio de títulos de deuda.</t>
        </r>
      </text>
    </comment>
    <comment ref="E512" authorId="0" shapeId="0" xr:uid="{ABC8EF82-DCE4-47EB-B79A-A16377AB7279}">
      <text>
        <r>
          <rPr>
            <sz val="8"/>
            <color indexed="81"/>
            <rFont val="Tahoma"/>
            <family val="2"/>
          </rPr>
          <t>Incluye el pago de comisiones y otros cargos de la deuda pública externa adquirida a través de préstamos.</t>
        </r>
      </text>
    </comment>
    <comment ref="E513" authorId="0" shapeId="0" xr:uid="{410E6186-A80F-4C3B-8712-FAC465327F7D}">
      <text>
        <r>
          <rPr>
            <sz val="8"/>
            <color indexed="81"/>
            <rFont val="Tahoma"/>
            <family val="2"/>
          </rPr>
          <t xml:space="preserve">Incluye el pago de comisiones y otros cargos de la deuda pública externa correspondiente a otras cuentas por pagar. </t>
        </r>
      </text>
    </comment>
    <comment ref="E514" authorId="0" shapeId="0" xr:uid="{2C374702-D1F3-4209-BBF7-C3815C17358B}">
      <text>
        <r>
          <rPr>
            <sz val="8"/>
            <color rgb="FF000000"/>
            <rFont val="Tahoma"/>
            <family val="2"/>
          </rPr>
          <t>Corresponde al pago de amortizaciones e intereses asociados a los recursos de crédito contraídos con agentes nacionales, a través de préstamos u otras operaciones financieras ordinarias.</t>
        </r>
      </text>
    </comment>
    <comment ref="E515" authorId="0" shapeId="0" xr:uid="{2E89270A-9E7C-44F9-B623-61BE3FA3E9FF}">
      <text>
        <r>
          <rPr>
            <sz val="8"/>
            <color indexed="81"/>
            <rFont val="Tahoma"/>
            <family val="2"/>
          </rPr>
          <t xml:space="preserve">Corresponde a los pagos realizados por concepto de amortizaciones de recursos de crédito interno. Su pago genera una redención o extinción gradual de la obligación (amortización de empréstitos) contratada. </t>
        </r>
      </text>
    </comment>
    <comment ref="E516" authorId="0" shapeId="0" xr:uid="{10A6B2D7-4A74-4E66-BBC4-5C6ADAFF309A}">
      <text>
        <r>
          <rPr>
            <sz val="8"/>
            <color indexed="81"/>
            <rFont val="Tahoma"/>
            <family val="2"/>
          </rPr>
          <t xml:space="preserve">Incluye el pago de las amortizaciones de la deuda pública interna contraída por medio de un título de deuda. </t>
        </r>
      </text>
    </comment>
    <comment ref="E517" authorId="0" shapeId="0" xr:uid="{8F1B82D2-5F42-4586-8CC1-9C219E40FE73}">
      <text>
        <r>
          <rPr>
            <sz val="8"/>
            <color indexed="81"/>
            <rFont val="Tahoma"/>
            <family val="2"/>
          </rPr>
          <t>Es el pago del principal de la deuda pública interna adquirida por medio de préstamos.</t>
        </r>
      </text>
    </comment>
    <comment ref="E518" authorId="0" shapeId="0" xr:uid="{D0EC1E79-4B7B-471C-936A-68633133D588}">
      <text>
        <r>
          <rPr>
            <sz val="8"/>
            <color indexed="81"/>
            <rFont val="Tahoma"/>
            <family val="2"/>
          </rPr>
          <t>Incluye el pago del principal de otras cuentas por pagar. Por ejemplo, la deuda pública contratada con proveedores nacionales, para el pago en un plazo establecido de la adquisición de bienes y servicios.</t>
        </r>
      </text>
    </comment>
    <comment ref="E519" authorId="0" shapeId="0" xr:uid="{BCF33F0B-0177-4135-BF22-6174B07B79DC}">
      <text>
        <r>
          <rPr>
            <sz val="8"/>
            <color rgb="FF000000"/>
            <rFont val="Tahoma"/>
            <family val="2"/>
          </rPr>
          <t xml:space="preserve">Corresponde a los pagos realizados por concepto de intereses de la deuda pública interna.
</t>
        </r>
        <r>
          <rPr>
            <sz val="8"/>
            <color rgb="FF000000"/>
            <rFont val="Tahoma"/>
            <family val="2"/>
          </rPr>
          <t xml:space="preserve">
</t>
        </r>
        <r>
          <rPr>
            <sz val="8"/>
            <color rgb="FF000000"/>
            <rFont val="Tahoma"/>
            <family val="2"/>
          </rPr>
          <t>No incluye: Comisiones, cargos por servicios y otros cargos cobrados por los agentes financieros en su labor de intermediación.</t>
        </r>
      </text>
    </comment>
    <comment ref="E520" authorId="0" shapeId="0" xr:uid="{C93D8EE9-F17F-49A4-915C-8F65AE880F3D}">
      <text>
        <r>
          <rPr>
            <sz val="8"/>
            <color indexed="81"/>
            <rFont val="Tahoma"/>
            <family val="2"/>
          </rPr>
          <t>Incluye el pago de lntereses de la deuda pública interna contraída por medio de un título de deuda.</t>
        </r>
      </text>
    </comment>
    <comment ref="E521" authorId="0" shapeId="0" xr:uid="{6DB8FC34-39AB-4AE4-9322-C9F779182F04}">
      <text>
        <r>
          <rPr>
            <sz val="8"/>
            <color indexed="81"/>
            <rFont val="Tahoma"/>
            <family val="2"/>
          </rPr>
          <t>Es el pago de los intereses de la deuda pública interna adquirida por medio de préstamos.</t>
        </r>
      </text>
    </comment>
    <comment ref="E522" authorId="0" shapeId="0" xr:uid="{97D44770-0AF7-4B4B-8D3C-FED623D3CD48}">
      <text>
        <r>
          <rPr>
            <sz val="8"/>
            <color indexed="81"/>
            <rFont val="Tahoma"/>
            <family val="2"/>
          </rPr>
          <t>Incluye el pago de los intereses correspondientes a otras cuentas por pagar con unidades connacionales.</t>
        </r>
      </text>
    </comment>
    <comment ref="E523" authorId="0" shapeId="0" xr:uid="{A5772908-1B58-43D8-83F4-BA58C7EFA701}">
      <text>
        <r>
          <rPr>
            <sz val="8"/>
            <color rgb="FF000000"/>
            <rFont val="Tahoma"/>
            <family val="2"/>
          </rPr>
          <t xml:space="preserve">Corresponde a los pagos realizados por concepto de comisiones y otros cargos cobrados por los agentes financieros en su labor de intermediación.
</t>
        </r>
        <r>
          <rPr>
            <sz val="8"/>
            <color rgb="FF000000"/>
            <rFont val="Tahoma"/>
            <family val="2"/>
          </rPr>
          <t xml:space="preserve">
</t>
        </r>
        <r>
          <rPr>
            <u/>
            <sz val="8"/>
            <color rgb="FF000000"/>
            <rFont val="Tahoma"/>
            <family val="2"/>
          </rPr>
          <t>AHORA SE SEPARAN DE LOS PAGOS DE INTERESES</t>
        </r>
      </text>
    </comment>
    <comment ref="E524" authorId="0" shapeId="0" xr:uid="{AF8C65B1-F62E-4C52-A8B1-AFB5FFFC5483}">
      <text>
        <r>
          <rPr>
            <sz val="8"/>
            <color indexed="81"/>
            <rFont val="Tahoma"/>
            <family val="2"/>
          </rPr>
          <t>Corresponde al pago de comisiones y otros cargos de la deuda pública interna adquirida por medio de títulos de deuda.</t>
        </r>
      </text>
    </comment>
    <comment ref="E525" authorId="0" shapeId="0" xr:uid="{5DEBD501-CD48-4835-A77F-A4D95C154630}">
      <text>
        <r>
          <rPr>
            <sz val="8"/>
            <color indexed="81"/>
            <rFont val="Tahoma"/>
            <family val="2"/>
          </rPr>
          <t>Incluye el pago de comisiones y otros cargos de la deuda pública interna adquirida a través de préstamos.</t>
        </r>
      </text>
    </comment>
    <comment ref="E526" authorId="0" shapeId="0" xr:uid="{AC25FE1B-6897-4671-8082-A29752748914}">
      <text>
        <r>
          <rPr>
            <sz val="8"/>
            <color indexed="81"/>
            <rFont val="Tahoma"/>
            <family val="2"/>
          </rPr>
          <t>Incluye el pago de las comisiones y otros gastos correspondientes a otras cuentas por pagar con unidades connacionales.</t>
        </r>
      </text>
    </comment>
    <comment ref="E527" authorId="0" shapeId="0" xr:uid="{0A54BBAD-3CAD-41CE-9154-E6FB39F90017}">
      <text>
        <r>
          <rPr>
            <sz val="8"/>
            <color indexed="81"/>
            <rFont val="Tahoma"/>
            <family val="2"/>
          </rPr>
          <t>Corresponde a los aportes de recursos al Fondo de Contingencias de las Entidades Estatales creado por la Ley 448 de 1998. Están obligados a realizar estos aportes: La Nación, los establecimientos públicos, las empresas industriales y comerciales del Estado, las sociedades de economía mixta, las unidades administrativas especiales con personería jurídica, las corporaciones autónomas regionales, los departamentos, municipios y distritos, y las empresas de servicios públicos oficiales y mixtos.</t>
        </r>
      </text>
    </comment>
    <comment ref="E528" authorId="0" shapeId="0" xr:uid="{B0CEACB6-F692-41E7-9D93-643E5C0CF94A}">
      <text>
        <r>
          <rPr>
            <sz val="8"/>
            <color indexed="81"/>
            <rFont val="Tahoma"/>
            <family val="2"/>
          </rPr>
          <t>Incluye el pago de las comisiones y otros gastos correspondientes a otras cuentas por pagar con unidades connacionales.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Lelio Rodriguez Pabon</author>
  </authors>
  <commentList>
    <comment ref="B5" authorId="0" shapeId="0" xr:uid="{00000000-0006-0000-06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600-000002000000}">
      <text>
        <r>
          <rPr>
            <sz val="9"/>
            <color indexed="81"/>
            <rFont val="Tahoma"/>
            <family val="2"/>
          </rPr>
          <t>El nombre de la unidad ejecutora se desplegará automáticamente después de seleccionar la sección.</t>
        </r>
      </text>
    </comment>
    <comment ref="L13" authorId="0" shapeId="0" xr:uid="{00000000-0006-0000-0600-000003000000}">
      <text>
        <r>
          <rPr>
            <sz val="10"/>
            <color rgb="FF000000"/>
            <rFont val="Tahoma"/>
            <family val="2"/>
          </rPr>
          <t>Las celdas habilitadas en este concepto (y en otros específicos) contienen comentarios para guiar la clasificación.</t>
        </r>
      </text>
    </comment>
    <comment ref="L15" authorId="2" shapeId="0" xr:uid="{00000000-0006-0000-0600-000004000000}">
      <text>
        <r>
          <rPr>
            <sz val="9"/>
            <color indexed="81"/>
            <rFont val="Tahoma"/>
            <family val="2"/>
          </rPr>
          <t>Aportes al SENA, ICBF, ESAP</t>
        </r>
      </text>
    </comment>
    <comment ref="K19" authorId="2" shapeId="0" xr:uid="{00000000-0006-0000-0600-000005000000}">
      <text>
        <r>
          <rPr>
            <sz val="9"/>
            <color indexed="81"/>
            <rFont val="Tahoma"/>
            <family val="2"/>
          </rPr>
          <t>Pensiones y programas de asistencia social.</t>
        </r>
      </text>
    </comment>
    <comment ref="L19" authorId="2" shapeId="0" xr:uid="{00000000-0006-0000-0600-000006000000}">
      <text>
        <r>
          <rPr>
            <sz val="9"/>
            <color indexed="81"/>
            <rFont val="Tahoma"/>
            <family val="2"/>
          </rPr>
          <t>A instituciones sin ánimo de lucro, becas, sentencias, entre otros.</t>
        </r>
      </text>
    </comment>
    <comment ref="N19" authorId="2" shapeId="0" xr:uid="{00000000-0006-0000-0600-000007000000}">
      <text>
        <r>
          <rPr>
            <sz val="9"/>
            <color indexed="81"/>
            <rFont val="Tahoma"/>
            <family val="2"/>
          </rPr>
          <t>A productores de mercado que se distribuyen directamente a los hogares</t>
        </r>
      </text>
    </comment>
    <comment ref="L21" authorId="2" shapeId="0" xr:uid="{00000000-0006-0000-0600-000008000000}">
      <text>
        <r>
          <rPr>
            <sz val="9"/>
            <color indexed="81"/>
            <rFont val="Tahoma"/>
            <family val="2"/>
          </rPr>
          <t>Para pago de deuda o intereses.</t>
        </r>
      </text>
    </comment>
    <comment ref="L29" authorId="0" shapeId="0" xr:uid="{00000000-0006-0000-0600-000009000000}">
      <text>
        <r>
          <rPr>
            <sz val="9"/>
            <color indexed="81"/>
            <rFont val="Tahoma"/>
            <family val="2"/>
          </rPr>
          <t>Impuestos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Rosa Angelica Blanco Pinzon</author>
    <author>saul</author>
  </authors>
  <commentList>
    <comment ref="B5" authorId="0" shapeId="0" xr:uid="{00000000-0006-0000-0700-000001000000}">
      <text>
        <r>
          <rPr>
            <sz val="9"/>
            <color indexed="81"/>
            <rFont val="Tahoma"/>
            <family val="2"/>
          </rPr>
          <t xml:space="preserve">Haga uso de la lista desplegable para seleccionar la sección respectiva.
En caso de que la unidad ejecutora sea nueva y no aparezca en la lista, por favor enviar un correo a </t>
        </r>
        <r>
          <rPr>
            <u/>
            <sz val="9"/>
            <color indexed="81"/>
            <rFont val="Tahoma"/>
            <family val="2"/>
          </rPr>
          <t>proyecto_presupuesto@minhacienda.gov.co</t>
        </r>
        <r>
          <rPr>
            <sz val="9"/>
            <color indexed="81"/>
            <rFont val="Tahoma"/>
            <family val="2"/>
          </rPr>
          <t xml:space="preserve"> dando a conocer el caso específico para remitir un nuevo formulario. </t>
        </r>
      </text>
    </comment>
    <comment ref="B6" authorId="1" shapeId="0" xr:uid="{00000000-0006-0000-0700-000002000000}">
      <text>
        <r>
          <rPr>
            <sz val="9"/>
            <color indexed="81"/>
            <rFont val="Tahoma"/>
            <family val="2"/>
          </rPr>
          <t>El nombre de la unidad ejecutora se desplegará automáticamente después de seleccionar la sección.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<sst xmlns="http://schemas.openxmlformats.org/spreadsheetml/2006/main" count="9583" uniqueCount="2145">
  <si>
    <t xml:space="preserve">MINISTERIO DE HACIENDA Y CRÉDITO PÚBLICO </t>
  </si>
  <si>
    <t xml:space="preserve">Ingresos corrientes </t>
  </si>
  <si>
    <t>Ingresos no tributarios</t>
  </si>
  <si>
    <t>Contribuciones</t>
  </si>
  <si>
    <t>Venta de bienes y servicios</t>
  </si>
  <si>
    <t>Ventas incidentales de establecimiento no de mercado</t>
  </si>
  <si>
    <t>Transferencias corrientes</t>
  </si>
  <si>
    <t xml:space="preserve">Recursos de capital </t>
  </si>
  <si>
    <t xml:space="preserve">Disposición de activos financieros </t>
  </si>
  <si>
    <t>Excedentes financieros</t>
  </si>
  <si>
    <t>Rendimientos financieros</t>
  </si>
  <si>
    <t>Recursos de crédito externo</t>
  </si>
  <si>
    <t>Bancos comerciales</t>
  </si>
  <si>
    <t>Inversionistas</t>
  </si>
  <si>
    <t>Entidades de fomento</t>
  </si>
  <si>
    <t>Gobiernos</t>
  </si>
  <si>
    <t>Organismos multilaterales</t>
  </si>
  <si>
    <t>Proveedores</t>
  </si>
  <si>
    <t>Otras instituciones financieras</t>
  </si>
  <si>
    <t>Recursos de crédito interno</t>
  </si>
  <si>
    <t xml:space="preserve">Operaciones  financieras ordinarias </t>
  </si>
  <si>
    <t>Transferencias de capital</t>
  </si>
  <si>
    <t>Donaciones</t>
  </si>
  <si>
    <t>Indemnizaciones relacionadas con seguros no de vida</t>
  </si>
  <si>
    <t>Reembolso fondo de contingencias</t>
  </si>
  <si>
    <t>Dividendos y utilidades por otras inversiones de capital</t>
  </si>
  <si>
    <t>Recursos del balance</t>
  </si>
  <si>
    <t>Ahorro voluntario de los trabajadores</t>
  </si>
  <si>
    <t>Reintegros y otros recursos no apropiados</t>
  </si>
  <si>
    <t>2</t>
  </si>
  <si>
    <t>Nivel</t>
  </si>
  <si>
    <t>Concepto</t>
  </si>
  <si>
    <t>Ingresos estimados (t)
1</t>
  </si>
  <si>
    <t>Ingresos estimados (t+1)
2</t>
  </si>
  <si>
    <t>ANTEPROYECTO DE PRESUPUESTO DE INGRESOS  - VIGENCIA</t>
  </si>
  <si>
    <t>TIPO DE INGRESO REGISTRADO</t>
  </si>
  <si>
    <t>Aportes de la Nación</t>
  </si>
  <si>
    <t>Inversión</t>
  </si>
  <si>
    <t>RESUMEN PRESUPUESTO DE INGRESOS</t>
  </si>
  <si>
    <t>Ingresos Corrientes</t>
  </si>
  <si>
    <t>Recursos de Capital</t>
  </si>
  <si>
    <t>MINISTERIO DE HACIENDA Y CRÉDITO PÚBLICO</t>
  </si>
  <si>
    <t xml:space="preserve">CÁLCULO DE LOS INGRESOS CORRIENTES POR PRODUCTO - VIGENCIA </t>
  </si>
  <si>
    <t>Producto</t>
  </si>
  <si>
    <t>Vigencia anterior (t-1)</t>
  </si>
  <si>
    <t>Vigencia en curso (t)</t>
  </si>
  <si>
    <t>Próxima Vigencia (t+1)</t>
  </si>
  <si>
    <t>Unidad de</t>
  </si>
  <si>
    <t>Cantidades</t>
  </si>
  <si>
    <t>Precio</t>
  </si>
  <si>
    <t>Ingreso Año</t>
  </si>
  <si>
    <t>Precio Promedio Unidad</t>
  </si>
  <si>
    <t>Ingreso</t>
  </si>
  <si>
    <t>medida</t>
  </si>
  <si>
    <t>Año</t>
  </si>
  <si>
    <t>Promedio</t>
  </si>
  <si>
    <t>Factor de</t>
  </si>
  <si>
    <t>Cantidad</t>
  </si>
  <si>
    <t>(t+1)</t>
  </si>
  <si>
    <t>Unidad</t>
  </si>
  <si>
    <t>Incremento</t>
  </si>
  <si>
    <t>Base Cero</t>
  </si>
  <si>
    <t>Subtotal producto 1</t>
  </si>
  <si>
    <t>Subtotal producto 2</t>
  </si>
  <si>
    <t>Subtotal producto 3</t>
  </si>
  <si>
    <t>Agricultura, silvicultura y productos de la pesca</t>
  </si>
  <si>
    <t>Minerales; electricidad, gas y agua</t>
  </si>
  <si>
    <t>Productos alimenticios, bebidas y tabaco; textiles, prendas de vestir y productos de cuero</t>
  </si>
  <si>
    <t>Otros bienes transportables, (excepto productos metálicos, maquinaria y equipo)</t>
  </si>
  <si>
    <t>Productos metálicos, maquinaria y equipo</t>
  </si>
  <si>
    <t>Construcción y servicios de la construcción</t>
  </si>
  <si>
    <t>Servicios de venta y de distribución; alojamiento; servicios de suministro de comidas y bebidas; servicios de transporte; y servicios de distribución de electricidad, gas y agua</t>
  </si>
  <si>
    <t>Servicios financieros y servicios conexos, servicios inmobiliarios y servicios de leasing</t>
  </si>
  <si>
    <t>Servicios prestados a las empresas y servicios de producción</t>
  </si>
  <si>
    <t>Servicios para la comunidad, sociales y personales</t>
  </si>
  <si>
    <t>Subtotal producto 4</t>
  </si>
  <si>
    <t>Dirección General del Presupuesto Público Nacional</t>
  </si>
  <si>
    <t>Proyectado vigencia en curso (t)</t>
  </si>
  <si>
    <t>Gastos programados (t+1)</t>
  </si>
  <si>
    <t>Vigencias Futuras aprobadas</t>
  </si>
  <si>
    <t>Total</t>
  </si>
  <si>
    <t>3= 1+2</t>
  </si>
  <si>
    <t>6= 4+5</t>
  </si>
  <si>
    <t>9= 7+8</t>
  </si>
  <si>
    <t>Recursos Propios</t>
  </si>
  <si>
    <t>Aportes de la nación</t>
  </si>
  <si>
    <t>Sentencias y conciliaciones</t>
  </si>
  <si>
    <t>Cuota de fiscalización y auditaje</t>
  </si>
  <si>
    <t xml:space="preserve">Entidades financieras </t>
  </si>
  <si>
    <t>Total Presupuesto de Gastos</t>
  </si>
  <si>
    <t>Recursos Disponibles Para Inversión</t>
  </si>
  <si>
    <t>Resumen Presupuesto de Gastos</t>
  </si>
  <si>
    <t>Gastos de Funcionamiento</t>
  </si>
  <si>
    <t>servicio a la Deuda</t>
  </si>
  <si>
    <t>ANTEPROYECTO DE PRESUPUESTO DE GASTOS  - VIGENCIA</t>
  </si>
  <si>
    <t>6=5X4</t>
  </si>
  <si>
    <t>9=7X8</t>
  </si>
  <si>
    <t>11=7X10</t>
  </si>
  <si>
    <t>13=8X12</t>
  </si>
  <si>
    <t>14=11X13</t>
  </si>
  <si>
    <t>15=8X11</t>
  </si>
  <si>
    <t>Derechos económicos por uso de recursos naturales</t>
  </si>
  <si>
    <t xml:space="preserve">Disposición de activos </t>
  </si>
  <si>
    <t xml:space="preserve">Disposición de activos no financieros </t>
  </si>
  <si>
    <t>Recuperación de cartera - Préstamos</t>
  </si>
  <si>
    <t xml:space="preserve">UNIDAD EJECUTORA </t>
  </si>
  <si>
    <t>CAJA DE RETIRO DE LAS FUERZAS MILITARES</t>
  </si>
  <si>
    <t>CLUB MILITAR DE OFICIALES</t>
  </si>
  <si>
    <t>SUPERINTENDENCIA DE VIGILANCIA Y SEGURIDAD PRIVADA</t>
  </si>
  <si>
    <t>HOSPITAL MILITAR</t>
  </si>
  <si>
    <t>AUTORIDAD NACIONAL DE ACUICULTURA Y PESCA - AUNAP</t>
  </si>
  <si>
    <t>AGENCIA NACIONAL DE TIERRAS - ANT</t>
  </si>
  <si>
    <t>AGENCIA DE DESARROLLO RURAL - ADR</t>
  </si>
  <si>
    <t>INSTITUTO NACIONAL DE VIGILANCIA DE MEDICAMENTOS Y ALIMENTOS - INVIMA</t>
  </si>
  <si>
    <t>AGENCIA NACIONAL DE INFRAESTRUCTURA</t>
  </si>
  <si>
    <t>INSTITUTO CARO Y CUERVO</t>
  </si>
  <si>
    <t>SUPERINTENDENCIA DE SOCIEDADES</t>
  </si>
  <si>
    <t>SUPERINTENDENCIA DE INDUSTRIA Y COMERCIO</t>
  </si>
  <si>
    <t>UNIDAD ADMINISTRATIVA ESPECIAL JUNTA CENTRAL CONTADORES</t>
  </si>
  <si>
    <t>Clasificación</t>
  </si>
  <si>
    <t>Ord</t>
  </si>
  <si>
    <t>UNIDAD EJECUTORA</t>
  </si>
  <si>
    <t>Observaciones</t>
  </si>
  <si>
    <t>Cta</t>
  </si>
  <si>
    <t>Subcta</t>
  </si>
  <si>
    <t>Obj gasto</t>
  </si>
  <si>
    <t>ANTEPROYECTO DE PRESUPUESTO DE INGRESO - VIGENCIA</t>
  </si>
  <si>
    <t>ESTABLECIMIENTOS PÚBLICOS</t>
  </si>
  <si>
    <t xml:space="preserve">RECURSOS DEL FONDO ESPECIAL </t>
  </si>
  <si>
    <t>ESAP</t>
  </si>
  <si>
    <t>SENA</t>
  </si>
  <si>
    <t>ICBF</t>
  </si>
  <si>
    <t>SUPERINTENDENCIA FINANCIERA DE COLOMBIA</t>
  </si>
  <si>
    <t>010101</t>
  </si>
  <si>
    <t>010102</t>
  </si>
  <si>
    <t>020101</t>
  </si>
  <si>
    <t>020900</t>
  </si>
  <si>
    <t>021100</t>
  </si>
  <si>
    <t>021200</t>
  </si>
  <si>
    <t>030101</t>
  </si>
  <si>
    <t>030300</t>
  </si>
  <si>
    <t>032400</t>
  </si>
  <si>
    <t>040101</t>
  </si>
  <si>
    <t>040200</t>
  </si>
  <si>
    <t>040300</t>
  </si>
  <si>
    <t>050101</t>
  </si>
  <si>
    <t>050300</t>
  </si>
  <si>
    <t>110101</t>
  </si>
  <si>
    <t>110200</t>
  </si>
  <si>
    <t>110400</t>
  </si>
  <si>
    <t>120101</t>
  </si>
  <si>
    <t>120400</t>
  </si>
  <si>
    <t>120800</t>
  </si>
  <si>
    <t>121000</t>
  </si>
  <si>
    <t>121100</t>
  </si>
  <si>
    <t>130101</t>
  </si>
  <si>
    <t>130117</t>
  </si>
  <si>
    <t>130118</t>
  </si>
  <si>
    <t>130800</t>
  </si>
  <si>
    <t>130900</t>
  </si>
  <si>
    <t>131000</t>
  </si>
  <si>
    <t>131200</t>
  </si>
  <si>
    <t>131300</t>
  </si>
  <si>
    <t>131401</t>
  </si>
  <si>
    <t>131500</t>
  </si>
  <si>
    <t>150101</t>
  </si>
  <si>
    <t>150102</t>
  </si>
  <si>
    <t>150103</t>
  </si>
  <si>
    <t>150104</t>
  </si>
  <si>
    <t>150105</t>
  </si>
  <si>
    <t>150111</t>
  </si>
  <si>
    <t>150112</t>
  </si>
  <si>
    <t>150300</t>
  </si>
  <si>
    <t>150700</t>
  </si>
  <si>
    <t>150800</t>
  </si>
  <si>
    <t>151000</t>
  </si>
  <si>
    <t>151100</t>
  </si>
  <si>
    <t>151201</t>
  </si>
  <si>
    <t>151600</t>
  </si>
  <si>
    <t>151900</t>
  </si>
  <si>
    <t>152000</t>
  </si>
  <si>
    <t>160101</t>
  </si>
  <si>
    <t>160102</t>
  </si>
  <si>
    <t>170101</t>
  </si>
  <si>
    <t>170106</t>
  </si>
  <si>
    <t>170200</t>
  </si>
  <si>
    <t>171500</t>
  </si>
  <si>
    <t>171600</t>
  </si>
  <si>
    <t>171700</t>
  </si>
  <si>
    <t>171800</t>
  </si>
  <si>
    <t>190101</t>
  </si>
  <si>
    <t>190106</t>
  </si>
  <si>
    <t>190300</t>
  </si>
  <si>
    <t>191000</t>
  </si>
  <si>
    <t>191200</t>
  </si>
  <si>
    <t>191301</t>
  </si>
  <si>
    <t>191302</t>
  </si>
  <si>
    <t>191401</t>
  </si>
  <si>
    <t>191402</t>
  </si>
  <si>
    <t>210101</t>
  </si>
  <si>
    <t>210113</t>
  </si>
  <si>
    <t>210300</t>
  </si>
  <si>
    <t>210900</t>
  </si>
  <si>
    <t>211000</t>
  </si>
  <si>
    <t>211100</t>
  </si>
  <si>
    <t>211200</t>
  </si>
  <si>
    <t>220101</t>
  </si>
  <si>
    <t>223400</t>
  </si>
  <si>
    <t>223800</t>
  </si>
  <si>
    <t>223900</t>
  </si>
  <si>
    <t>224100</t>
  </si>
  <si>
    <t>224200</t>
  </si>
  <si>
    <t>230101</t>
  </si>
  <si>
    <t>230600</t>
  </si>
  <si>
    <t>230900</t>
  </si>
  <si>
    <t>240101</t>
  </si>
  <si>
    <t>240200</t>
  </si>
  <si>
    <t>241200</t>
  </si>
  <si>
    <t>241300</t>
  </si>
  <si>
    <t>250101</t>
  </si>
  <si>
    <t>250105</t>
  </si>
  <si>
    <t>250200</t>
  </si>
  <si>
    <t>260101</t>
  </si>
  <si>
    <t>260200</t>
  </si>
  <si>
    <t>270102</t>
  </si>
  <si>
    <t>270103</t>
  </si>
  <si>
    <t>270104</t>
  </si>
  <si>
    <t>270105</t>
  </si>
  <si>
    <t>270108</t>
  </si>
  <si>
    <t>280101</t>
  </si>
  <si>
    <t>280102</t>
  </si>
  <si>
    <t>280200</t>
  </si>
  <si>
    <t>280300</t>
  </si>
  <si>
    <t>290101</t>
  </si>
  <si>
    <t>290200</t>
  </si>
  <si>
    <t>320101</t>
  </si>
  <si>
    <t>320102</t>
  </si>
  <si>
    <t>320104</t>
  </si>
  <si>
    <t>320200</t>
  </si>
  <si>
    <t>320401</t>
  </si>
  <si>
    <t>320800</t>
  </si>
  <si>
    <t>320900</t>
  </si>
  <si>
    <t>321000</t>
  </si>
  <si>
    <t>321100</t>
  </si>
  <si>
    <t>321200</t>
  </si>
  <si>
    <t>321400</t>
  </si>
  <si>
    <t>321500</t>
  </si>
  <si>
    <t>321600</t>
  </si>
  <si>
    <t>321700</t>
  </si>
  <si>
    <t>321800</t>
  </si>
  <si>
    <t>321900</t>
  </si>
  <si>
    <t>322100</t>
  </si>
  <si>
    <t>322200</t>
  </si>
  <si>
    <t>322300</t>
  </si>
  <si>
    <t>322400</t>
  </si>
  <si>
    <t>322600</t>
  </si>
  <si>
    <t>322700</t>
  </si>
  <si>
    <t>322800</t>
  </si>
  <si>
    <t>322900</t>
  </si>
  <si>
    <t>323000</t>
  </si>
  <si>
    <t>323100</t>
  </si>
  <si>
    <t>323200</t>
  </si>
  <si>
    <t>323300</t>
  </si>
  <si>
    <t>323400</t>
  </si>
  <si>
    <t>323500</t>
  </si>
  <si>
    <t>323600</t>
  </si>
  <si>
    <t>323700</t>
  </si>
  <si>
    <t>323800</t>
  </si>
  <si>
    <t>323900</t>
  </si>
  <si>
    <t>330101</t>
  </si>
  <si>
    <t>330400</t>
  </si>
  <si>
    <t>330500</t>
  </si>
  <si>
    <t>330700</t>
  </si>
  <si>
    <t>340101</t>
  </si>
  <si>
    <t>350101</t>
  </si>
  <si>
    <t>350102</t>
  </si>
  <si>
    <t>350200</t>
  </si>
  <si>
    <t>350300</t>
  </si>
  <si>
    <t>350400</t>
  </si>
  <si>
    <t>350500</t>
  </si>
  <si>
    <t>360101</t>
  </si>
  <si>
    <t>360107</t>
  </si>
  <si>
    <t>360200</t>
  </si>
  <si>
    <t>361200</t>
  </si>
  <si>
    <t>361300</t>
  </si>
  <si>
    <t>370101</t>
  </si>
  <si>
    <t>370300</t>
  </si>
  <si>
    <t>370400</t>
  </si>
  <si>
    <t>370800</t>
  </si>
  <si>
    <t>370900</t>
  </si>
  <si>
    <t>380100</t>
  </si>
  <si>
    <t>400101</t>
  </si>
  <si>
    <t>400102</t>
  </si>
  <si>
    <t>400200</t>
  </si>
  <si>
    <t>410101</t>
  </si>
  <si>
    <t>410400</t>
  </si>
  <si>
    <t>410500</t>
  </si>
  <si>
    <t>410600</t>
  </si>
  <si>
    <t>420101</t>
  </si>
  <si>
    <t>430101</t>
  </si>
  <si>
    <t>321300</t>
  </si>
  <si>
    <t>241400</t>
  </si>
  <si>
    <t>241500</t>
  </si>
  <si>
    <t>241600</t>
  </si>
  <si>
    <t>021300</t>
  </si>
  <si>
    <t>150113</t>
  </si>
  <si>
    <t>241700</t>
  </si>
  <si>
    <t>Contribución - Superintendencia de Sociedades</t>
  </si>
  <si>
    <t>CÓD</t>
  </si>
  <si>
    <t>FONDO EMPRENDER</t>
  </si>
  <si>
    <t>FONDO NOTARIAS DECRETO 1672 DE 1997</t>
  </si>
  <si>
    <t>FONDOS INPEC</t>
  </si>
  <si>
    <t>CONTRIBUCIÓN ENTIDADES VIGILADAS SUPERINTENDENCIA SUBSIDIO FAMILIAR</t>
  </si>
  <si>
    <t>FONDO DE DEFENSA NACIONAL</t>
  </si>
  <si>
    <t>FONDO ESTUPEFACIENTES - MINSALUD</t>
  </si>
  <si>
    <t>FONDOS INTERNOS MINISTERIO DEFENSA</t>
  </si>
  <si>
    <t>FONDO ROTATORIO DE MINAS Y ENERGÍA</t>
  </si>
  <si>
    <t>FONDO DE SOLIDARIDAD PENSIONAL</t>
  </si>
  <si>
    <t>INSTITUTO DE ESTUDIOS DEL MINISTERIO PUBLICO</t>
  </si>
  <si>
    <t>FONDO SALUD FUERZAS MILITARES</t>
  </si>
  <si>
    <t>PENSIONES EPSA-CVC</t>
  </si>
  <si>
    <t>FONDO SEGURIDAD Y CONVIVENCIA CIUDADANA</t>
  </si>
  <si>
    <t>UNIDAD ADMINISTRATIVA ESPECIAL DE COMERCIO EXTERIOR</t>
  </si>
  <si>
    <t>FONDO PARA DEFENSA DE DERECHOS E INTERESES COLECTIVOS</t>
  </si>
  <si>
    <t>FONDO CONSERVACIÓN DE MUSEOS Y TEATROS</t>
  </si>
  <si>
    <t>FONDO FONPET - MAGISTERIO</t>
  </si>
  <si>
    <t>FONDO ESPECIAL CUOTA DE FOMENTO DE GAS NATURAL</t>
  </si>
  <si>
    <t>FONDO ESPECIAL IMPUESTO SOBRE LA RENTA PARA LA EQUIDAD - CREE</t>
  </si>
  <si>
    <t>FONDO NACIONAL DE BOMBEROS DE COLOMBIA</t>
  </si>
  <si>
    <t>FONDO ESPECIAL DE PENSIONES TELECOM, INRAVISIÓN Y TELEASOCIADAS</t>
  </si>
  <si>
    <t>FONDO NACIONAL DE LAS UNIVERSIDADES ESTATALES DE COLOMBIA</t>
  </si>
  <si>
    <t>FONDO DE ENERGÍAS NO CONVENCIONALES Y GESTIÓN EFICIENTE DE LA ENERGÍA</t>
  </si>
  <si>
    <t>Base legal/Justificación</t>
  </si>
  <si>
    <t>AGENCIA NACIONAL INMOBILIARIA VIRGILIO BARCO VARGAS</t>
  </si>
  <si>
    <t>FONDO ROTATORIO DEL DANE</t>
  </si>
  <si>
    <t>FONDO ROTATORIO DEL MINISTERIO DE RELACIONES EXTERIORES</t>
  </si>
  <si>
    <t>SUPERINTENDENCIA DE NOTARIADO Y REGISTRO</t>
  </si>
  <si>
    <t>INSTITUTO NACIONAL PENITENCIARIO Y CARCELARIO - INPEC</t>
  </si>
  <si>
    <t>UNIDAD DE SERVICIOS PENITENCIARIOS Y CARCELARIOS - USPEC</t>
  </si>
  <si>
    <t>MINISTERIO DE DEFENSA NACIONAL - SALUD</t>
  </si>
  <si>
    <t>DEFENSA CIVIL COLOMBIANA, GUILLERMO LEÓN VALENCIA</t>
  </si>
  <si>
    <t>INSTITUTO COLOMBIANO AGROPECUARIO (ICA)</t>
  </si>
  <si>
    <t>INSTITUTO NACIONAL DE SALUD (INS)</t>
  </si>
  <si>
    <t>SUPERINTENDENCIA NACIONAL DE SALUD</t>
  </si>
  <si>
    <t xml:space="preserve">FONDO PASIVO SOCIAL DE FERROCARRILES NACIONALES DE COLOMBIA - SALUD </t>
  </si>
  <si>
    <t>AGENCIA NACIONAL DE HIDROCARBUROS - ANH</t>
  </si>
  <si>
    <t>INSTITUTO NACIONAL PARA SORDOS (INSOR)</t>
  </si>
  <si>
    <t>AGENCIA NACIONAL DEL ESPECTRO - ANE</t>
  </si>
  <si>
    <t>AGENCIA NACIONAL DE SEGURIDAD VIAL</t>
  </si>
  <si>
    <t>SUPERINTENDENCIA DE PUERTOS Y TRANSPORTE</t>
  </si>
  <si>
    <t>INSTITUTO NACIONAL DE MEDICINA LEGAL Y CIENCIAS FORENSES</t>
  </si>
  <si>
    <t>PARQUES NACIONALES NATURALES DE COLOMBIA</t>
  </si>
  <si>
    <t>AUTORIDAD NACIONAL DE LICENCIAS AMBIENTALES ANLA</t>
  </si>
  <si>
    <t>UNIDAD ADMINISTRATIVA ESPECIAL DE ORGANIZACIONES SOLIDARIAS</t>
  </si>
  <si>
    <t>FONDO NACIONAL DE VIVIENDA - FONVIVIENDA</t>
  </si>
  <si>
    <t>Ingresos tributarios</t>
  </si>
  <si>
    <t xml:space="preserve">Impuestos indirectos </t>
  </si>
  <si>
    <t xml:space="preserve">CÓD </t>
  </si>
  <si>
    <t>Impuesto social a las armas y municiones</t>
  </si>
  <si>
    <t>Sobretasa al ACPM</t>
  </si>
  <si>
    <t xml:space="preserve">Contribuciones sociales </t>
  </si>
  <si>
    <t>Contribuciones asignaciones de retiro militares y policía</t>
  </si>
  <si>
    <t>Multas, sanciones e intereses de mora</t>
  </si>
  <si>
    <t>CONTRIBUCIONES DIVERSAS - FE</t>
  </si>
  <si>
    <t>CONTRIBUCIONES DIVERSAS - ESTAPÚBLICO</t>
  </si>
  <si>
    <t>Contribución - Comisión de Regulación de Comunicaciones (CRC)</t>
  </si>
  <si>
    <t>Contribución - Comisión de Regulación de Energía y Gas (CREG)</t>
  </si>
  <si>
    <t>Contribución - Comisión de Regulación de Agua Potable y Saneamiento Básico (CRA)</t>
  </si>
  <si>
    <t>01</t>
  </si>
  <si>
    <t>02</t>
  </si>
  <si>
    <t>03</t>
  </si>
  <si>
    <t>Contribución - Superintendencia de Vigilancia y Seguridad Privada</t>
  </si>
  <si>
    <t>04</t>
  </si>
  <si>
    <t>05</t>
  </si>
  <si>
    <t>06</t>
  </si>
  <si>
    <t>Contribución - Superintendencia del Subsidio Familiar</t>
  </si>
  <si>
    <t>07</t>
  </si>
  <si>
    <t>Contribución de vigilancia - Superintendencia de Industria y Comercio</t>
  </si>
  <si>
    <t>Contribución de seguimiento - Superintendencia de Industria y Comercio</t>
  </si>
  <si>
    <t>Contribución - Superintendencia Financiera de Colombia</t>
  </si>
  <si>
    <t>08</t>
  </si>
  <si>
    <t>09</t>
  </si>
  <si>
    <t>10</t>
  </si>
  <si>
    <t>Contribución - Superintendencia de Servicios Públicos Domiciliarios</t>
  </si>
  <si>
    <t>11</t>
  </si>
  <si>
    <t>Contribución - Fondo de Compensación Ambiental</t>
  </si>
  <si>
    <t xml:space="preserve">Contribución - Fondo Apoyo Financiero Zonas No Interconectadas (FAZNI) </t>
  </si>
  <si>
    <t>Contribución - Fondo Apoyo Financiero para la Energización de las Zonas Rurales Interconectadas (FAER)</t>
  </si>
  <si>
    <t>Contribución - Fondo de Energías No Convencionales y Gestión Eficiente de la Energía (FENOGE)</t>
  </si>
  <si>
    <t>Contribución - Fondo Especial de Energía Social (FOES)</t>
  </si>
  <si>
    <t>Contribución - Fondo Especial Cuota de Fomento de Gas Natural</t>
  </si>
  <si>
    <t>Contribución - Fondo Especial para el programa de Normalización de Redes Eléctricas (Prone)</t>
  </si>
  <si>
    <t>Contribución - Fondo Emprender</t>
  </si>
  <si>
    <t>Contribución - Fondo Nacional de las Universidades Estatales de Colombia</t>
  </si>
  <si>
    <t>Cuota de compensación militar - Fondo de Defensa Nacional</t>
  </si>
  <si>
    <t>Aporte sobre pólizas de seguros - Fondo Nacional de Bomberos de Colombia</t>
  </si>
  <si>
    <t>Arancel judicial - Ley 1394 de 2010</t>
  </si>
  <si>
    <t>Arancel judicial CSJ - Ley 1653 de 2013</t>
  </si>
  <si>
    <t>Arancel judicial - Ley 1743 de 2014</t>
  </si>
  <si>
    <t>Contribución especial arbitral</t>
  </si>
  <si>
    <t>Contribución especial para laudos arbitrales de contenido económico</t>
  </si>
  <si>
    <t>Derecho económico por precios altos</t>
  </si>
  <si>
    <t>Derecho económico por participación en la producción</t>
  </si>
  <si>
    <t>Aporte afiliados al Sistema General de Pensiones - Subcuenta de Solidaridad</t>
  </si>
  <si>
    <t>Aporte afiliados al Sistema General de Pensiones - Subcuenta de Subsistencia</t>
  </si>
  <si>
    <t>Aportes diferenciales - Fondo de Solidaridad Pensional</t>
  </si>
  <si>
    <t>Aporte pensionados - Fondo de Solidaridad Pensional</t>
  </si>
  <si>
    <t>Contribución Nacional de Valorización</t>
  </si>
  <si>
    <t>Contribución cultural a la boletería de los espectáculos públicos</t>
  </si>
  <si>
    <t>Recursos por la explotación de juegos de suerte y azar – Fondo de Investigación en Salud</t>
  </si>
  <si>
    <t>Contribución - Fondo Industria de la Construcción (FIC)</t>
  </si>
  <si>
    <t>Contribución SOAT - Fondo Nacional de Seguridad Vial</t>
  </si>
  <si>
    <t>Contribución - Fondo de Seguridad y Convivencia</t>
  </si>
  <si>
    <t>Contribución Industria Militar – ICFE</t>
  </si>
  <si>
    <t>CONTRIBUCIONES ASOCIADAS A NÓMINA - EP</t>
  </si>
  <si>
    <t>CONTRIBUCIONES ASOCIADAS A NÓMINA -FE</t>
  </si>
  <si>
    <t>Escuelas industriales e institutos técnicos</t>
  </si>
  <si>
    <t>Aportes de cesantías</t>
  </si>
  <si>
    <t>CONTRIBUCIONES ESPECIALES -FE</t>
  </si>
  <si>
    <t>Aporte a la administración de justicia</t>
  </si>
  <si>
    <t>CONTRIBUCIONES SOCIALES- EP</t>
  </si>
  <si>
    <t>CONTRIBUCIONES SOCIALES -FE</t>
  </si>
  <si>
    <t>Salud</t>
  </si>
  <si>
    <t>Expedición de visas</t>
  </si>
  <si>
    <t>Expedición de pasaportes</t>
  </si>
  <si>
    <t>Apostilla o legalización</t>
  </si>
  <si>
    <t>Protocolización de escrituras públicas</t>
  </si>
  <si>
    <t>Expedición de certificaciones en el exterior</t>
  </si>
  <si>
    <t>Certificación sobre la existencia legal de sociedades</t>
  </si>
  <si>
    <t>Reconocimiento y autenticación de firmas ante cónsules colombianos</t>
  </si>
  <si>
    <t>Expedición de tarjetas de registro consular</t>
  </si>
  <si>
    <t>Trámite de nacionalidad colombiana por adopción</t>
  </si>
  <si>
    <t>Trámite de renuncia a la nacionalidad colombiana</t>
  </si>
  <si>
    <t>Expedición de certificados de antepasados de extranjeros nacionalizados como colombianos por adopción</t>
  </si>
  <si>
    <t>Expedición de certificados de no objeción a la permanencia en el exterior de estudiantes colombianos</t>
  </si>
  <si>
    <t>Tasa de inspección y vigilancia - Superintendencia Nacional de Salud</t>
  </si>
  <si>
    <t>Permiso para el uso del espectro radioeléctrico</t>
  </si>
  <si>
    <t>Derecho de ingreso áreas protegidas</t>
  </si>
  <si>
    <t>Expedición de tarjetas de identidad</t>
  </si>
  <si>
    <t>Expedición de certificaciones no sujetas a reserva legal</t>
  </si>
  <si>
    <t>Expedición de bases de datos sujeta a reserva legal</t>
  </si>
  <si>
    <t>Expedición de certificaciones excepcionales de nacionalidad</t>
  </si>
  <si>
    <t>Expedición de certificados de Registro Civil</t>
  </si>
  <si>
    <t>Impresión de publicaciones de la Organización Electoral</t>
  </si>
  <si>
    <t>Venta de licencias de software</t>
  </si>
  <si>
    <t>Expedición de cédula de extranjería</t>
  </si>
  <si>
    <t>Certificación de movimientos migratorios</t>
  </si>
  <si>
    <t>Permisos de ingreso y permanencia en el país</t>
  </si>
  <si>
    <t>Expedición de salvoconductos de permanencia y salida del país</t>
  </si>
  <si>
    <t>Expedición de registros sanitarios</t>
  </si>
  <si>
    <t>Renovación de la capacidad de laboratorios</t>
  </si>
  <si>
    <t>Realización de exámenes de laboratorio</t>
  </si>
  <si>
    <t>Expedición de certificados de registro sanitario</t>
  </si>
  <si>
    <t>12</t>
  </si>
  <si>
    <t>13</t>
  </si>
  <si>
    <t>14</t>
  </si>
  <si>
    <t>15</t>
  </si>
  <si>
    <t>16</t>
  </si>
  <si>
    <t>17</t>
  </si>
  <si>
    <t>18</t>
  </si>
  <si>
    <t>19</t>
  </si>
  <si>
    <t>20</t>
  </si>
  <si>
    <t>21</t>
  </si>
  <si>
    <t>22</t>
  </si>
  <si>
    <t>23</t>
  </si>
  <si>
    <t>24</t>
  </si>
  <si>
    <t>25</t>
  </si>
  <si>
    <t>26</t>
  </si>
  <si>
    <t>27</t>
  </si>
  <si>
    <t>28</t>
  </si>
  <si>
    <t>29</t>
  </si>
  <si>
    <t>30</t>
  </si>
  <si>
    <t>31</t>
  </si>
  <si>
    <t>IMPUESTOS INDIRECTOS -FE</t>
  </si>
  <si>
    <t>Impuesto de remate y adjudicaciones</t>
  </si>
  <si>
    <t>Sobretasa nacional a la gasolina</t>
  </si>
  <si>
    <t>DERECHOS ECONÓMICOS POR USO DE RECURSOS NATURALES- EP</t>
  </si>
  <si>
    <t>DERECHOS ECONÓMICOS POR USO DE RECURSOS NATURALES- FE</t>
  </si>
  <si>
    <t>Derecho económico por uso del subsuelo</t>
  </si>
  <si>
    <t>Concesiones mineras</t>
  </si>
  <si>
    <t>Contraprestaciones portuarias</t>
  </si>
  <si>
    <t>Concesiones parques naturales</t>
  </si>
  <si>
    <t>TRANSFERENCIAS CORRIENTES- EP</t>
  </si>
  <si>
    <t>TRANSFERENCIAS CORRIENTES- FE</t>
  </si>
  <si>
    <t>Prescripción de depósitos judiciales</t>
  </si>
  <si>
    <t>Transferencias de otras unidades de gobierno</t>
  </si>
  <si>
    <t>Recursos por bienes mostrencos y vocaciones hereditarias</t>
  </si>
  <si>
    <t>Recursos por procesos de extinción de dominio</t>
  </si>
  <si>
    <t>Compensación UPC – SSS</t>
  </si>
  <si>
    <t>Pensión</t>
  </si>
  <si>
    <t>Tasas y derechos administrativos</t>
  </si>
  <si>
    <t>Contribuciones especiales</t>
  </si>
  <si>
    <t>Recursos de terceros en consignación</t>
  </si>
  <si>
    <t>FONDO CONTRA LA EXPLOTACIÓN SEXUAL DE MENORES</t>
  </si>
  <si>
    <t>Devolución IVA - Instituciones de Educación Superior</t>
  </si>
  <si>
    <t>Aportes Nación</t>
  </si>
  <si>
    <t>Otras unidades de gobierno</t>
  </si>
  <si>
    <t>Compensación UPC- SSS</t>
  </si>
  <si>
    <t>Establecimientos Públicos</t>
  </si>
  <si>
    <t>Depósito en prenda</t>
  </si>
  <si>
    <t>CPC</t>
  </si>
  <si>
    <t>FONDO DE PRESTACIONES SOCIALES DEL MAGISTERIO</t>
  </si>
  <si>
    <t>CONTRIBUCIÓN ESPECTÁCULOS PÚBLICOS (ART. 7 LEY 1493 DE 2011)</t>
  </si>
  <si>
    <t>COD</t>
  </si>
  <si>
    <t>Expedición de cédulas de ciudadanía</t>
  </si>
  <si>
    <t>Expedición de información no sujeta a reserva legal</t>
  </si>
  <si>
    <t>Expedición de la tarjeta de movilidad fronteriza</t>
  </si>
  <si>
    <t>Inscripción al sistema de migración automática</t>
  </si>
  <si>
    <t>Verificación migratoria en el sistema PLATINUM</t>
  </si>
  <si>
    <t>32</t>
  </si>
  <si>
    <t>33</t>
  </si>
  <si>
    <t>34</t>
  </si>
  <si>
    <t>35</t>
  </si>
  <si>
    <t>36</t>
  </si>
  <si>
    <t>37</t>
  </si>
  <si>
    <t>38</t>
  </si>
  <si>
    <t>39</t>
  </si>
  <si>
    <t>40</t>
  </si>
  <si>
    <t>41</t>
  </si>
  <si>
    <t>42</t>
  </si>
  <si>
    <t>Peajes</t>
  </si>
  <si>
    <t>Permiso para transporte de carga</t>
  </si>
  <si>
    <t xml:space="preserve">Autorización para el uso de materiales radiactivos y nucleares </t>
  </si>
  <si>
    <t>Evaluación de licencias y trámites ambientales</t>
  </si>
  <si>
    <t>Seguimiento a licencias y trámites ambientales</t>
  </si>
  <si>
    <t xml:space="preserve">Expedición de tarjetas profesionales </t>
  </si>
  <si>
    <t xml:space="preserve">Derechos de registro </t>
  </si>
  <si>
    <t>Autorización para el manejo de sustancias químicas controladas</t>
  </si>
  <si>
    <t>43</t>
  </si>
  <si>
    <t>44</t>
  </si>
  <si>
    <t>45</t>
  </si>
  <si>
    <t>46</t>
  </si>
  <si>
    <t>47</t>
  </si>
  <si>
    <t>48</t>
  </si>
  <si>
    <t>49</t>
  </si>
  <si>
    <t>50</t>
  </si>
  <si>
    <t>51</t>
  </si>
  <si>
    <t>52</t>
  </si>
  <si>
    <t>53</t>
  </si>
  <si>
    <t>54</t>
  </si>
  <si>
    <t>Permiso por tenencia y porte de armas</t>
  </si>
  <si>
    <t>Capacitación en metrología</t>
  </si>
  <si>
    <t>Servicios de asistencia técnica en materia metrológica</t>
  </si>
  <si>
    <t>Calibración y medición metrológica</t>
  </si>
  <si>
    <t>Comercialización de materiales de referencia</t>
  </si>
  <si>
    <t>Comparación interlaboratorios</t>
  </si>
  <si>
    <t>Tasa para la sostenibilidad del RUNT</t>
  </si>
  <si>
    <t>Explotación de las concesiones de televisión</t>
  </si>
  <si>
    <t>Fiscalización y seguimiento a títulos mineros</t>
  </si>
  <si>
    <t>Derechos de aeródromo</t>
  </si>
  <si>
    <t>Tasas aeroportuarias</t>
  </si>
  <si>
    <t>TASAS Y DERECHOS ADMINISTRATIVOS - FE</t>
  </si>
  <si>
    <t>TASAS Y DERECHOS ADMINISTRATIVOS - EP</t>
  </si>
  <si>
    <t>Recursos de la entidad</t>
  </si>
  <si>
    <t>Intereses por préstamos</t>
  </si>
  <si>
    <t>Contribuciones asociadas a la nómina</t>
  </si>
  <si>
    <t xml:space="preserve">Contribuciones diversas </t>
  </si>
  <si>
    <t>TOTAL INGRESOS VIGENCIA</t>
  </si>
  <si>
    <t>Contribución - Fondo de Solidaridad para Subsidios y Redistribución de Ingresos</t>
  </si>
  <si>
    <t xml:space="preserve"> NOMBRE DEL FONDO ESPECIAL</t>
  </si>
  <si>
    <t>FONDO DE PENSIONES FONDO ROTATORIO DE NOTARIADO Y REGISTRO</t>
  </si>
  <si>
    <t>CÓDIGO SIIF</t>
  </si>
  <si>
    <t>Clasificación Central de Producto</t>
  </si>
  <si>
    <t>RECURSOS PROPIOS DEL ESTABLECIMIENTO PÚBLICO</t>
  </si>
  <si>
    <t>Ventas de establecimiento de mercado</t>
  </si>
  <si>
    <t>1.02. INGRESOS NO TRIBUTARIOS</t>
  </si>
  <si>
    <t>1.02.1. CONTRIBUCIONES</t>
  </si>
  <si>
    <t>1.02.1.01. Contribuciones sociales</t>
  </si>
  <si>
    <t>1.02.1.02. Contribuciones asociadas a la nómina</t>
  </si>
  <si>
    <t>1.02.1.04. Contribuciones diversas</t>
  </si>
  <si>
    <t>1.02.1.01.01. Salud</t>
  </si>
  <si>
    <t>1.02.1.01.02. Pensión</t>
  </si>
  <si>
    <t>1.02.1.01.03. Contribuciones asignaciones de retiro militares y policía</t>
  </si>
  <si>
    <t>1.02.1.02.01. ICBF</t>
  </si>
  <si>
    <t>1.02.1.02.02. SENA</t>
  </si>
  <si>
    <t>1.02.1.02.03. ESAP</t>
  </si>
  <si>
    <t>CÁLCULO POR INGRESOS CORRIENTES</t>
  </si>
  <si>
    <t>1.02.1.04.04. Contribución - Superintendencia de Sociedades</t>
  </si>
  <si>
    <t>1.02.1.04.05. Contribución - Superintendencia de Vigilancia y Seguridad Privada</t>
  </si>
  <si>
    <t>1.02.1.04.08. Contribución de vigilancia - Superintendencia de Industria y Comercio</t>
  </si>
  <si>
    <t>1.02.1.04.09. Contribución de seguimiento - Superintendencia de Industria y Comercio</t>
  </si>
  <si>
    <t>1.02.1.04.10. Contribución - Superintendencia Financiera de Colombia</t>
  </si>
  <si>
    <t>1.02.1.04.11. Contribución - Superintendencia de Servicios Públicos Domiciliarios</t>
  </si>
  <si>
    <t>1.02.1.04.23. Contribución pensionados militares y policía</t>
  </si>
  <si>
    <t>1.02.1.04.33. Derecho económico por precios altos</t>
  </si>
  <si>
    <t>1.02.1.04.34. Derecho económico por participación en la producción</t>
  </si>
  <si>
    <t>1.02.1.04.40. Contribución Nacional de Valorización</t>
  </si>
  <si>
    <t>1.02.1.04.45. Contribución Industria Militar - ICFE</t>
  </si>
  <si>
    <t>1.02.2. TASAS Y DERECHOS ADMINISTRATIVOS</t>
  </si>
  <si>
    <t>1.02.2.01. Expedición de visas</t>
  </si>
  <si>
    <t>1.02.2.02. Expedición de pasaportes</t>
  </si>
  <si>
    <t>1.02.2.03. Apostilla o legalización</t>
  </si>
  <si>
    <t>1.02.2.04. Protocolización de escrituras públicas</t>
  </si>
  <si>
    <t xml:space="preserve">1.02.2.05. Expedición de certificaciones en el exterior </t>
  </si>
  <si>
    <t>1.02.2.06. Certificación sobre la existencia legal de sociedades</t>
  </si>
  <si>
    <t>1.02.2.07. Reconocimiento y autenticación de firmas ante cónsules colombianos</t>
  </si>
  <si>
    <t>1.02.2.08. Expedición de tarjetas de registro consular</t>
  </si>
  <si>
    <t>1.02.2.09. Trámite de nacionalidad colombiana por adopción</t>
  </si>
  <si>
    <t>1.02.2.10. Trámite de renuncia a la nacionalidad colombiana</t>
  </si>
  <si>
    <t>1.02.2.11. Expedición de certificados de antepasados de extranjeros nacionalizados como colombianos por adopción</t>
  </si>
  <si>
    <t>1.02.2.12. Expedición de  certificados de no objeción a la permanencia en el exterior de estudiantes colombianos</t>
  </si>
  <si>
    <t>1.02.2.13. Expedición de cédulas de ciudadanía</t>
  </si>
  <si>
    <t>1.02.2.14. Expedición de tarjetas de identidad</t>
  </si>
  <si>
    <t>1.02.2.15. Expedición de certificaciones no sujetas a reserva legal</t>
  </si>
  <si>
    <t>1.02.2.16. Expedición de bases de datos sujeta a reserva legal</t>
  </si>
  <si>
    <t>1.02.2.17. Expedición de certificaciones excepcionales de nacionalidad</t>
  </si>
  <si>
    <t>1.02.2.18. Expedición de certificados de Registro Civil</t>
  </si>
  <si>
    <t>1.02.2.19. Impresión de publicaciones de la Organización Electoral</t>
  </si>
  <si>
    <t>1.02.2.20. Venta de licencias de software</t>
  </si>
  <si>
    <t>1.02.2.21. Expedición de cédulas de extranjería</t>
  </si>
  <si>
    <t>1.02.2.22. Certificación de movimientos migratorios</t>
  </si>
  <si>
    <t>1.02.2.23. Permisos de ingreso y permanencia en el país</t>
  </si>
  <si>
    <t>1.02.2.24. Expedición de salvoconductos de permanencia y salida del país</t>
  </si>
  <si>
    <t>1.02.2.25. Expedición de información no sujeta a reserva legal</t>
  </si>
  <si>
    <t>1.02.2.26. Expedición de la tarjeta de movilidad fronteriza</t>
  </si>
  <si>
    <t>1.02.2.27. Inscripción al sistema de migración automática</t>
  </si>
  <si>
    <t>1.02.2.28. Verificación migratoria en el sistema PLATINUM</t>
  </si>
  <si>
    <t>1.02.2.29. Expedición de registros sanitarios</t>
  </si>
  <si>
    <t>1.02.2.30. Renovación de la capacidad de laboratorios</t>
  </si>
  <si>
    <t>1.02.2.31. Realización de exámenes de laboratorio</t>
  </si>
  <si>
    <t>1.02.2.32. Expedición de certificados de registro sanitario</t>
  </si>
  <si>
    <t>1.02.2.33. Peajes</t>
  </si>
  <si>
    <t>1.02.2.34. Permiso para transporte de carga</t>
  </si>
  <si>
    <t>1.02.2.35. Autorización para el uso de materiales radiactivos y nucleares</t>
  </si>
  <si>
    <t>1.02.2.36. Evaluación de licencias y trámites ambientales</t>
  </si>
  <si>
    <t>1.02.2.37. Seguimiento a licencias y trámites ambientales</t>
  </si>
  <si>
    <t>1.02.2.38. Tasa de inspección y vigilancia – Superintendencia Nacional de Salud</t>
  </si>
  <si>
    <t>1.02.2.39. Expedición de tarjetas profesionales</t>
  </si>
  <si>
    <t>1.02.2.40. Derechos de registro</t>
  </si>
  <si>
    <t>1.02.2.42. Permiso para el uso del espectro radioeléctrico</t>
  </si>
  <si>
    <t>1.02.2.43. Permiso por tenencia y porte de armas</t>
  </si>
  <si>
    <t>1.02.2.44. Derecho de ingreso áreas protegidas</t>
  </si>
  <si>
    <t>1.02.2.45. Servicios de asistencia técnica en materia metrológica</t>
  </si>
  <si>
    <t>1.02.2.46. Capacitación en metrología</t>
  </si>
  <si>
    <t>1.02.2.47. Calibración y medición metrológica</t>
  </si>
  <si>
    <t>1.02.2.48. Comparación interlaboratorios</t>
  </si>
  <si>
    <t>1.02.2.49. Comercialización de materiales de referencia</t>
  </si>
  <si>
    <t>1.02.2.51. Explotación de las concesiones de televisión</t>
  </si>
  <si>
    <t>1.02.2.53. Derechos de aeródromo</t>
  </si>
  <si>
    <t xml:space="preserve">1.02.2.54. Tasas aeroportuarias </t>
  </si>
  <si>
    <t xml:space="preserve">1.02.3. MULTAS, SANCIONES E INTERESES DE MORA </t>
  </si>
  <si>
    <t>1.02.3.01. Multas y sanciones</t>
  </si>
  <si>
    <t>1.02.3.02. Intereses de mora</t>
  </si>
  <si>
    <t>MULTAS Y SANCIONES - ESTAPÚBLICO</t>
  </si>
  <si>
    <t>1.02.4. DERECHOS ECONÓMICOS POR USO DE RECURSOS NATURALES</t>
  </si>
  <si>
    <t>1.02.4.01. Derecho económico por uso del subsuelo</t>
  </si>
  <si>
    <t>1.02.4.02. Concesiones mineras</t>
  </si>
  <si>
    <t>1.02.4.03. Contraprestaciones portuarias</t>
  </si>
  <si>
    <t>1.02.4.05. Concesiones parques naturales</t>
  </si>
  <si>
    <t>1.02.5. VENTA DE BIENES Y SERVICIOS</t>
  </si>
  <si>
    <t>1.02.5.01. Ventas de establecimiento de mercado</t>
  </si>
  <si>
    <t>1.02.5.02. Ventas incidentales de establecimiento no de mercado</t>
  </si>
  <si>
    <t>1.02.6. TRANSFERENCIAS CORRIENTES</t>
  </si>
  <si>
    <t>1.02.6.01. Indemnizaciones relacionadas con seguros no de vida</t>
  </si>
  <si>
    <t>1.02.6.02. Sentencias y conciliaciones</t>
  </si>
  <si>
    <t>1.02.6.03. Prescripción de depósitos judiciales</t>
  </si>
  <si>
    <t>1.02.6.05. Transferencias de otras unidades de gobierno</t>
  </si>
  <si>
    <t>1.02.6.06. Recursos de terceros en consignación</t>
  </si>
  <si>
    <t>1.02.6.07. Recursos por bienes mostrencos y vocaciones hereditarias</t>
  </si>
  <si>
    <t>1.02.6.08. Recursos por procesos de extinción de dominio</t>
  </si>
  <si>
    <t>1.02.6.09. Compensación UPC – SSS</t>
  </si>
  <si>
    <t>1.02.6.04. Devolución IVA - Instituciones de educación superior</t>
  </si>
  <si>
    <t>Formulario 1.1 Anteproyecto Ingresos - Establecimientos Públicos</t>
  </si>
  <si>
    <t>Formulario 1.1A Cálculo de ingresos corrientes por productos - Establecimientos Públicos</t>
  </si>
  <si>
    <t>1.01. INGRESOS TRIBUTARIOS</t>
  </si>
  <si>
    <t>1.01.2. IMPUESTOS INDIRECTOS</t>
  </si>
  <si>
    <t>1.01.2.10. Impuesto social a las armas y municiones</t>
  </si>
  <si>
    <t>1.01.2.11. Impuesto de remate y adjudicaciones</t>
  </si>
  <si>
    <t>1.01.2.12. Sobretasa nacional a la gasolina</t>
  </si>
  <si>
    <t>1.01.2.13. Sobretasa al ACPM</t>
  </si>
  <si>
    <t>1.02.1.02.04. Escuelas industriales e institutos técnicos</t>
  </si>
  <si>
    <t>1.02.1.03.01. Cuota de fiscalización y auditaje</t>
  </si>
  <si>
    <t>1.02.1.03.02. Aporte a la administración de justicia</t>
  </si>
  <si>
    <t>1.02.1.03. Contribuciones especiales</t>
  </si>
  <si>
    <t xml:space="preserve">1.02.1.04.01. Contribución - Comisión de Regulación de Comunicaciones (CRC) </t>
  </si>
  <si>
    <t>1.02.1.04.02. Contribución - Comisión de Regulación de Energía y Gas (CREG)</t>
  </si>
  <si>
    <t>1.02.1.04.03. Contribución - Comisión de Regulación de Agua Potable y Saneamiento Básico (CRA)</t>
  </si>
  <si>
    <t>1.02.1.04.07. Contribución - Superintendencia del Subsidio Familiar</t>
  </si>
  <si>
    <t>1.02.1.04.12. Contribución - Superintendencia de Puertos y Transporte</t>
  </si>
  <si>
    <t>1.02.1.04.13. Contribución - Fondo de Compensación Ambiental</t>
  </si>
  <si>
    <t xml:space="preserve">1.02.1.04.14. Contribución - Fondo Apoyo Financiero Zonas No Interconectadas (FAZNI) </t>
  </si>
  <si>
    <t>1.02.1.04.15. Contribución - Fondo Apoyo Financiero para la Energización de las Zonas Rurales Interconectadas (FAER)</t>
  </si>
  <si>
    <t>1.02.1.04.16. Contribución - Fondo de Energías No Convencionales y Gestión Eficiente de la Energía (FENOGE)</t>
  </si>
  <si>
    <t>1.02.1.04.17. Contribución - Fondo Especial de Energía Social (FOES)</t>
  </si>
  <si>
    <t>1.02.1.04.18. Contribución - Fondo Especial Cuota de Fomento de Gas Natural</t>
  </si>
  <si>
    <t>1.02.1.04.19. Contribución - Fondo Especial para el programa de Normalización de Redes Eléctricas (Prone)</t>
  </si>
  <si>
    <t>1.02.1.04.20. Contribución – Fondo de Solidaridad para Subsidios y Redistribución de Ingresos</t>
  </si>
  <si>
    <t>1.02.1.04.21. Contribución - Fondo Emprender</t>
  </si>
  <si>
    <t>1.02.1.04.22. Contribución – Fondo Nacional de las Universidades Estatales de Colombia</t>
  </si>
  <si>
    <t>1.02.1.04.24. Cuota de compensación militar - Fondo de Defensa Nacional</t>
  </si>
  <si>
    <t>1.02.1.04.25. Aporte sobre pólizas de seguros - Fondo Nacional de Bomberos de Colombia</t>
  </si>
  <si>
    <t>1.02.1.04.27. Arancel judicial - Ley 1394 de 2010</t>
  </si>
  <si>
    <t>1.02.1.04.29. Arancel judicial - Ley 1743 de 2014</t>
  </si>
  <si>
    <t>1.02.1.04.30. Contribución especial arbitral</t>
  </si>
  <si>
    <t>1.02.1.04.28. Arancel judicial CSJ - Ley 1653 de 2013</t>
  </si>
  <si>
    <t>1.02.1.04.31. Contribución especial para laudos arbitrales de contenido económico</t>
  </si>
  <si>
    <t>1.02.1.04.36. Aporte afiliados al Sistema General de Pensiones - Subcuenta de Solidaridad</t>
  </si>
  <si>
    <t>1.02.1.04.37. Aporte afiliados al Sistema General de Pensiones - Subcuenta de Subsistencia</t>
  </si>
  <si>
    <t>1.02.1.04.38. Aportes diferenciales - Fondo de Solidaridad Pensional</t>
  </si>
  <si>
    <t>1.02.1.04.39. Aporte pensionados - Fondo de Solidaridad Pensional</t>
  </si>
  <si>
    <t>1.02.1.04.41. Contribución cultural a la boletería de los espectáculos públicos</t>
  </si>
  <si>
    <t>1.02.1.04.42. Recursos por la explotación de juegos de suerte y azar – Fondo de Investigación en Salud</t>
  </si>
  <si>
    <t>1.02.1.04.43. Contribución - Fondo Industria de la Construcción (FIC)</t>
  </si>
  <si>
    <t>1.02.1.04.44. Contribución SOAT - Fondo Nacional de Seguridad Vial</t>
  </si>
  <si>
    <t>1.02.1.04.46. Contribución - Fondo de Seguridad y Convivencia</t>
  </si>
  <si>
    <t xml:space="preserve"> </t>
  </si>
  <si>
    <t>1.02.2.50. Tasa para la sostenibilidad del RUNT</t>
  </si>
  <si>
    <t>1.02.2.52. Fiscalización y seguimiento a títulos mineros</t>
  </si>
  <si>
    <t>1.02.2.41. Autorización para el manejo de sustancias químicas controladas</t>
  </si>
  <si>
    <t>Pagos Próxima Vigencia, (t+1), (Moneda Original)</t>
  </si>
  <si>
    <t>Pagos Próxima Vigencia, (t+1), (Pesos Colombianos)</t>
  </si>
  <si>
    <t>Amortizaciones</t>
  </si>
  <si>
    <t>Intereses</t>
  </si>
  <si>
    <t>Comisiones</t>
  </si>
  <si>
    <t>Total Pagos</t>
  </si>
  <si>
    <t>Moneda</t>
  </si>
  <si>
    <t>Valor</t>
  </si>
  <si>
    <t>ANTEPROYECTO DEUDA PÚBLICA - VIGENCIA</t>
  </si>
  <si>
    <t>Clase de Prestamista</t>
  </si>
  <si>
    <t>Identificación Código del Empréstito</t>
  </si>
  <si>
    <t>Saldo Emprestito Moneda Original</t>
  </si>
  <si>
    <t>CLASIFICADOR PRESUPUESTAL</t>
  </si>
  <si>
    <t>CLASIFICADOR ECONÓMICO</t>
  </si>
  <si>
    <t>A</t>
  </si>
  <si>
    <t>FUENTE FINANCIACIÓN</t>
  </si>
  <si>
    <t>GASTOS</t>
  </si>
  <si>
    <t>ACTIVOS NO FINANCIEROS</t>
  </si>
  <si>
    <t>ACTIVOS FINANCIEROS</t>
  </si>
  <si>
    <t>CONCEPTO</t>
  </si>
  <si>
    <r>
      <t xml:space="preserve">VALOR CLASIFICADOR        </t>
    </r>
    <r>
      <rPr>
        <b/>
        <sz val="8"/>
        <color indexed="8"/>
        <rFont val="Arial"/>
        <family val="2"/>
      </rPr>
      <t>APORTES NACIÓN</t>
    </r>
  </si>
  <si>
    <r>
      <t xml:space="preserve">VALOR CLASIFICADOR  </t>
    </r>
    <r>
      <rPr>
        <b/>
        <sz val="8"/>
        <color indexed="8"/>
        <rFont val="Arial"/>
        <family val="2"/>
      </rPr>
      <t>RECURSOS PROPIOS</t>
    </r>
  </si>
  <si>
    <t>REMUNERACIÓN A LOS EMPLEADOS</t>
  </si>
  <si>
    <t>COMPRA DE BIENES Y SERVICIOS</t>
  </si>
  <si>
    <t>INTERESES</t>
  </si>
  <si>
    <t>SUBSIDIOS</t>
  </si>
  <si>
    <t>DONACIONES</t>
  </si>
  <si>
    <t>PRESTACIONES SOCIALES</t>
  </si>
  <si>
    <t>OTROS GASTOS</t>
  </si>
  <si>
    <t>ACTIVOS FIJOS</t>
  </si>
  <si>
    <t>EXISTENCIAS</t>
  </si>
  <si>
    <t>OBJETOS DE VALOR
Y
ACTIVOS NO PRODUCIDOS</t>
  </si>
  <si>
    <t>ADQUISICIÓN ACTIVOS FINANCIEROS</t>
  </si>
  <si>
    <t>GASTOS DE FUNCIONAMIENTO</t>
  </si>
  <si>
    <t xml:space="preserve">          GASTOS DE PERSONAL</t>
  </si>
  <si>
    <t xml:space="preserve">          ADQUISICIÓN DE BIENES  Y SERVICIOS</t>
  </si>
  <si>
    <t xml:space="preserve">          TRANSFERENCIAS CORRIENTES</t>
  </si>
  <si>
    <t xml:space="preserve">            TRANSFERENCIA DE CAPITAL</t>
  </si>
  <si>
    <t xml:space="preserve">          GASTOS DE COMERCIALIZACIÓN Y PRODUCCIÓN</t>
  </si>
  <si>
    <t xml:space="preserve">          ADQUISICIÓN DE ACTIVOS FINANCIEROS</t>
  </si>
  <si>
    <t xml:space="preserve">          DISMINUCIÓN DE PASIVOS</t>
  </si>
  <si>
    <t>ANTEPROYECTO CLASIFICACIÓN ECONÓMICA DE LOS GASTOS DE FUNCIONAMIENTO - VIGENCIA</t>
  </si>
  <si>
    <r>
      <t xml:space="preserve">VALOR CLASIFICADOR POR OBJETO
</t>
    </r>
    <r>
      <rPr>
        <b/>
        <sz val="8"/>
        <color indexed="8"/>
        <rFont val="Arial"/>
        <family val="2"/>
      </rPr>
      <t>TOTAL</t>
    </r>
  </si>
  <si>
    <r>
      <rPr>
        <sz val="8"/>
        <color indexed="8"/>
        <rFont val="Arial"/>
        <family val="2"/>
      </rPr>
      <t xml:space="preserve">VALOR CLASIFICADOR ECONÓMICO
</t>
    </r>
    <r>
      <rPr>
        <b/>
        <sz val="8"/>
        <color indexed="8"/>
        <rFont val="Arial"/>
        <family val="2"/>
      </rPr>
      <t xml:space="preserve">TOTAL </t>
    </r>
  </si>
  <si>
    <t xml:space="preserve">          TRIBUTOS, MULTAS, SANCIONES E INTERESES DE  MORA</t>
  </si>
  <si>
    <t>B</t>
  </si>
  <si>
    <t>C</t>
  </si>
  <si>
    <t>D</t>
  </si>
  <si>
    <t>E</t>
  </si>
  <si>
    <t>F</t>
  </si>
  <si>
    <t>G</t>
  </si>
  <si>
    <t>H</t>
  </si>
  <si>
    <t>I</t>
  </si>
  <si>
    <t>J</t>
  </si>
  <si>
    <t>K</t>
  </si>
  <si>
    <t>L</t>
  </si>
  <si>
    <t>M</t>
  </si>
  <si>
    <t>N</t>
  </si>
  <si>
    <t>P</t>
  </si>
  <si>
    <t>Q</t>
  </si>
  <si>
    <t>O</t>
  </si>
  <si>
    <t>INSTRUCCIONES</t>
  </si>
  <si>
    <t>La tarea consiste en desagregar el monto presupuestal, en todos y cada uno de los conceptos del clasificador económico.</t>
  </si>
  <si>
    <t>El monto presupuestal se debe incluir en las columnas C o D.</t>
  </si>
  <si>
    <t>Al final del ejercicio, los valores de las columnas E y Q, deben ser iguales.</t>
  </si>
  <si>
    <r>
      <t xml:space="preserve">El concepto económico </t>
    </r>
    <r>
      <rPr>
        <b/>
        <sz val="8"/>
        <color indexed="8"/>
        <rFont val="Arial"/>
        <family val="2"/>
      </rPr>
      <t xml:space="preserve">Donaciones </t>
    </r>
    <r>
      <rPr>
        <sz val="8"/>
        <color indexed="8"/>
        <rFont val="Arial"/>
        <family val="2"/>
      </rPr>
      <t xml:space="preserve">son transferencias sin contrapartida, total o parcial, </t>
    </r>
    <r>
      <rPr>
        <b/>
        <sz val="8"/>
        <color indexed="8"/>
        <rFont val="Arial"/>
        <family val="2"/>
      </rPr>
      <t>a otras unidades</t>
    </r>
    <r>
      <rPr>
        <sz val="8"/>
        <color indexed="8"/>
        <rFont val="Arial"/>
        <family val="2"/>
      </rPr>
      <t xml:space="preserve"> de gobierno o a organismos internacionales y que no cumplen ocn la definición de impuesto, subsidio o contribución social.</t>
    </r>
  </si>
  <si>
    <t>El formulario presenta los conceptos de los gastos de funcionamiento desde el punto de vista presupuestal, columna B - Filas 15-34, y económico, columnas F-P, Filas 11 y 13.</t>
  </si>
  <si>
    <t>El monto económico se debe incluir en las columnas F, G, H, I, J, k ó L si corresponden a gastos propiamente dichos, en las columnas M, N u O si corresponde su uso a la adquisición de activos no financieros, o finalmente en la columna P si se trata de la adquisición de un activo financiero.</t>
  </si>
  <si>
    <r>
      <t xml:space="preserve">Los </t>
    </r>
    <r>
      <rPr>
        <b/>
        <sz val="8"/>
        <color indexed="8"/>
        <rFont val="Arial"/>
        <family val="2"/>
      </rPr>
      <t>Gastos de personal</t>
    </r>
    <r>
      <rPr>
        <sz val="8"/>
        <color indexed="8"/>
        <rFont val="Arial"/>
        <family val="2"/>
      </rPr>
      <t xml:space="preserve"> se refieren a los pagos realizados a un servidor público y que surgen de la relación empleador- empleado.</t>
    </r>
  </si>
  <si>
    <r>
      <t xml:space="preserve">Las </t>
    </r>
    <r>
      <rPr>
        <b/>
        <sz val="8"/>
        <color indexed="8"/>
        <rFont val="Arial"/>
        <family val="2"/>
      </rPr>
      <t>Transferencias corrientes</t>
    </r>
    <r>
      <rPr>
        <sz val="8"/>
        <color indexed="8"/>
        <rFont val="Arial"/>
        <family val="2"/>
      </rPr>
      <t xml:space="preserve"> son efectuadas con base legal por las entidades, sin recibir a cambio ningún bien, servicio o activo como contrapartida directa. Incluye las subvenciones, prestaciones sociales, las sentencias y conciliaciones, entre otros conceptos.</t>
    </r>
  </si>
  <si>
    <r>
      <t xml:space="preserve">Las </t>
    </r>
    <r>
      <rPr>
        <b/>
        <sz val="8"/>
        <color indexed="8"/>
        <rFont val="Arial"/>
        <family val="2"/>
      </rPr>
      <t>Transferencias de capital</t>
    </r>
    <r>
      <rPr>
        <sz val="8"/>
        <color indexed="8"/>
        <rFont val="Arial"/>
        <family val="2"/>
      </rPr>
      <t>, a diferencia de las corrientes, condicionan al receptor a la adquisición de un activo o al pago de un pasivo.</t>
    </r>
  </si>
  <si>
    <r>
      <t xml:space="preserve">Los </t>
    </r>
    <r>
      <rPr>
        <b/>
        <sz val="8"/>
        <color indexed="8"/>
        <rFont val="Arial"/>
        <family val="2"/>
      </rPr>
      <t>Gastos de comercialización y producción</t>
    </r>
    <r>
      <rPr>
        <sz val="8"/>
        <color indexed="8"/>
        <rFont val="Arial"/>
        <family val="2"/>
      </rPr>
      <t xml:space="preserve"> contienen los insumos necesario para realización de estas actividades por la entidad</t>
    </r>
  </si>
  <si>
    <r>
      <t xml:space="preserve">La </t>
    </r>
    <r>
      <rPr>
        <b/>
        <sz val="8"/>
        <color indexed="8"/>
        <rFont val="Arial"/>
        <family val="2"/>
      </rPr>
      <t>Disminución de pasivos</t>
    </r>
    <r>
      <rPr>
        <sz val="8"/>
        <color indexed="8"/>
        <rFont val="Arial"/>
        <family val="2"/>
      </rPr>
      <t xml:space="preserve"> corresponde a obligaciones de gasto sustentadas en el recaudo previo de los recursos. Incluye cesantías, devolución del ahorro voluntario de los trabajadores y de depósitos en prenda.</t>
    </r>
  </si>
  <si>
    <r>
      <t xml:space="preserve">Los </t>
    </r>
    <r>
      <rPr>
        <b/>
        <sz val="8"/>
        <color indexed="8"/>
        <rFont val="Arial"/>
        <family val="2"/>
      </rPr>
      <t>Tributos, multas, sanciones e intereses de mora</t>
    </r>
    <r>
      <rPr>
        <sz val="8"/>
        <color indexed="8"/>
        <rFont val="Arial"/>
        <family val="2"/>
      </rPr>
      <t xml:space="preserve"> incluyen los pagos por impuestos, contribuciones, estampillas y tasas y derechos administrativos.</t>
    </r>
  </si>
  <si>
    <t>Gastos</t>
  </si>
  <si>
    <r>
      <t xml:space="preserve">El concepto económico </t>
    </r>
    <r>
      <rPr>
        <b/>
        <sz val="8"/>
        <color indexed="8"/>
        <rFont val="Arial"/>
        <family val="2"/>
      </rPr>
      <t>Remuneraciones</t>
    </r>
    <r>
      <rPr>
        <sz val="8"/>
        <color indexed="8"/>
        <rFont val="Arial"/>
        <family val="2"/>
      </rPr>
      <t xml:space="preserve"> se refiere a los pagos realizados a una persona y que surgen de la relación empleador- empleado. Incluye los sueldos y salarios, y las contribuciones sociales.</t>
    </r>
  </si>
  <si>
    <r>
      <t xml:space="preserve">El concepto económico </t>
    </r>
    <r>
      <rPr>
        <b/>
        <sz val="8"/>
        <color indexed="8"/>
        <rFont val="Arial"/>
        <family val="2"/>
      </rPr>
      <t>Intereses</t>
    </r>
    <r>
      <rPr>
        <sz val="8"/>
        <color indexed="8"/>
        <rFont val="Arial"/>
        <family val="2"/>
      </rPr>
      <t xml:space="preserve"> hace referencia a los gastos en que incurre la entidad por utilizar recursos obtenidos en préstamo.</t>
    </r>
  </si>
  <si>
    <r>
      <t xml:space="preserve">El concepto económico </t>
    </r>
    <r>
      <rPr>
        <b/>
        <sz val="8"/>
        <color indexed="8"/>
        <rFont val="Arial"/>
        <family val="2"/>
      </rPr>
      <t xml:space="preserve">Subsidios </t>
    </r>
    <r>
      <rPr>
        <sz val="8"/>
        <color indexed="8"/>
        <rFont val="Arial"/>
        <family val="2"/>
      </rPr>
      <t xml:space="preserve">hace referencia a transferencias sin contrapartida, total o parcial, que se hacen a las </t>
    </r>
    <r>
      <rPr>
        <b/>
        <sz val="8"/>
        <color indexed="8"/>
        <rFont val="Arial"/>
        <family val="2"/>
      </rPr>
      <t>empresas</t>
    </r>
    <r>
      <rPr>
        <sz val="8"/>
        <color indexed="8"/>
        <rFont val="Arial"/>
        <family val="2"/>
      </rPr>
      <t xml:space="preserve"> en función de los niveles de actividad productiva o de los precios de los bienes y servicios que producen, venden, exportan o importan.</t>
    </r>
  </si>
  <si>
    <r>
      <t xml:space="preserve">El concepto económico </t>
    </r>
    <r>
      <rPr>
        <b/>
        <sz val="8"/>
        <color indexed="8"/>
        <rFont val="Arial"/>
        <family val="2"/>
      </rPr>
      <t>Compra de bienes y servicios</t>
    </r>
    <r>
      <rPr>
        <sz val="8"/>
        <color indexed="8"/>
        <rFont val="Arial"/>
        <family val="2"/>
      </rPr>
      <t xml:space="preserve"> comprende los utilizados por la entidad para desarrollar su objeto misional. No incluye los activos fijos, los que adquiera y distribuya sin transformación, los que adquiere para formación de capital por cuenta propia ni los objetos de valor.</t>
    </r>
  </si>
  <si>
    <r>
      <t xml:space="preserve">El concepto económico </t>
    </r>
    <r>
      <rPr>
        <b/>
        <sz val="8"/>
        <color indexed="8"/>
        <rFont val="Arial"/>
        <family val="2"/>
      </rPr>
      <t>Prestaciones sociales</t>
    </r>
    <r>
      <rPr>
        <sz val="8"/>
        <color indexed="8"/>
        <rFont val="Arial"/>
        <family val="2"/>
      </rPr>
      <t xml:space="preserve"> son transferencias a los hogares para atender necesidades que surgen de riesgos sociales en salud, empleo, vivienda, educación, edad y pensión. Corresponden a prestaciones de seguridad social, asistencia social y las relacionadas con el empleo.</t>
    </r>
  </si>
  <si>
    <r>
      <t xml:space="preserve">El concepto económico </t>
    </r>
    <r>
      <rPr>
        <b/>
        <sz val="8"/>
        <color indexed="8"/>
        <rFont val="Arial"/>
        <family val="2"/>
      </rPr>
      <t>Otros gastos</t>
    </r>
    <r>
      <rPr>
        <sz val="8"/>
        <color indexed="8"/>
        <rFont val="Arial"/>
        <family val="2"/>
      </rPr>
      <t xml:space="preserve">  comprenden los de la propiedad (como dividendos, excedentes a Nación), transferencias no clasificadas en otra parte, pago de primas, tasas e indemnizaciones. </t>
    </r>
  </si>
  <si>
    <t>Activos financieros</t>
  </si>
  <si>
    <r>
      <t xml:space="preserve">El concepto económico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</si>
  <si>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r>
      <t xml:space="preserve">La </t>
    </r>
    <r>
      <rPr>
        <b/>
        <sz val="8"/>
        <color indexed="8"/>
        <rFont val="Arial"/>
        <family val="2"/>
      </rPr>
      <t>Adquisición de activos financieros</t>
    </r>
    <r>
      <rPr>
        <sz val="8"/>
        <color indexed="8"/>
        <rFont val="Arial"/>
        <family val="2"/>
      </rPr>
      <t xml:space="preserve"> se refiere a la compra de derechos financieros, por ejemplo: acciones, bonos,  y TES. Incluye la concesión de préstamos.</t>
    </r>
  </si>
  <si>
    <t>Activos no financieros</t>
  </si>
  <si>
    <r>
      <t xml:space="preserve">El concepto económico </t>
    </r>
    <r>
      <rPr>
        <b/>
        <sz val="8"/>
        <color indexed="8"/>
        <rFont val="Arial"/>
        <family val="2"/>
      </rPr>
      <t xml:space="preserve">Activos fijos </t>
    </r>
    <r>
      <rPr>
        <sz val="8"/>
        <color indexed="8"/>
        <rFont val="Arial"/>
        <family val="2"/>
      </rPr>
      <t>hace referencia a activos producidos que se utilizan repetida o continuamente en procesos de producción durante más de un año.</t>
    </r>
  </si>
  <si>
    <r>
      <t xml:space="preserve">El concepto económico </t>
    </r>
    <r>
      <rPr>
        <b/>
        <sz val="8"/>
        <color indexed="8"/>
        <rFont val="Arial"/>
        <family val="2"/>
      </rPr>
      <t>Existencias</t>
    </r>
    <r>
      <rPr>
        <sz val="8"/>
        <color indexed="8"/>
        <rFont val="Arial"/>
        <family val="2"/>
      </rPr>
      <t xml:space="preserve"> hace referencia a los activos producidos que han entrado en existencia en el período actual o en un período anterior, y que se mantienen para ser vendidos, utilizados en la producción o destinados a otro uso en una fecha posterior.</t>
    </r>
  </si>
  <si>
    <r>
      <t xml:space="preserve">El concepto económico </t>
    </r>
    <r>
      <rPr>
        <b/>
        <sz val="8"/>
        <color indexed="8"/>
        <rFont val="Arial"/>
        <family val="2"/>
      </rPr>
      <t xml:space="preserve">Objetos de Valor </t>
    </r>
    <r>
      <rPr>
        <sz val="8"/>
        <color indexed="8"/>
        <rFont val="Arial"/>
        <family val="2"/>
      </rPr>
      <t xml:space="preserve">hace referencia a bienes de considerable valor que no se usan para fines de producción o consumo, sino que se mantienen a lo largo del tiempo principalmente como depósitos de valor;  por su parte, los </t>
    </r>
    <r>
      <rPr>
        <b/>
        <sz val="8"/>
        <color indexed="8"/>
        <rFont val="Arial"/>
        <family val="2"/>
      </rPr>
      <t>Activos no producidos</t>
    </r>
    <r>
      <rPr>
        <sz val="8"/>
        <color indexed="8"/>
        <rFont val="Arial"/>
        <family val="2"/>
      </rPr>
      <t xml:space="preserve"> incluyen las tierras y terrenos, los yacimientos de minerales del subsuelo, los peces en los mares abiertos pero territoriales y el espectro radial y las creaciones de la sociedad.</t>
    </r>
  </si>
  <si>
    <t xml:space="preserve">Formulario 1.2. Anteproyecto Ingresos - Fondos Especiales </t>
  </si>
  <si>
    <t xml:space="preserve">Formulario 1.2A Cálculo de ingresos corrientes por productos - Fondos Especiales </t>
  </si>
  <si>
    <t>(SI EL NOMBRE DEL FONDO ESPECIAL NO APARECE EN LA LISTA DESPLEGABLE POR FAVOR  REGÍSTRELO AQUÍ)</t>
  </si>
  <si>
    <t>Multas y sanciones</t>
  </si>
  <si>
    <t>Intereses de mora</t>
  </si>
  <si>
    <t>MULTAS Y SANCIONES</t>
  </si>
  <si>
    <t>002</t>
  </si>
  <si>
    <t>001</t>
  </si>
  <si>
    <t>003</t>
  </si>
  <si>
    <t>004</t>
  </si>
  <si>
    <t>006</t>
  </si>
  <si>
    <t>010</t>
  </si>
  <si>
    <t>005</t>
  </si>
  <si>
    <t>007</t>
  </si>
  <si>
    <t>008</t>
  </si>
  <si>
    <t>009</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</si>
  <si>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</si>
  <si>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</si>
  <si>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</si>
  <si>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</si>
  <si>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</si>
  <si>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</si>
  <si>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</si>
  <si>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</si>
  <si>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</si>
  <si>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</si>
  <si>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</si>
  <si>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</si>
  <si>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</si>
  <si>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</si>
  <si>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</si>
  <si>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</si>
  <si>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</si>
  <si>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</si>
  <si>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</si>
  <si>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</si>
  <si>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</si>
  <si>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</si>
  <si>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</si>
  <si>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</si>
  <si>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</si>
  <si>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</si>
  <si>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</si>
  <si>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</si>
  <si>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</si>
  <si>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</si>
  <si>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</si>
  <si>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</si>
  <si>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</si>
  <si>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</si>
  <si>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</si>
  <si>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</si>
  <si>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</si>
  <si>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</si>
  <si>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</si>
  <si>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</si>
  <si>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</si>
  <si>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</si>
  <si>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</si>
  <si>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</si>
  <si>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</si>
  <si>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</si>
  <si>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</si>
  <si>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</si>
  <si>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</si>
  <si>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</si>
  <si>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</si>
  <si>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</si>
  <si>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</si>
  <si>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</si>
  <si>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</si>
  <si>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</si>
  <si>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</si>
  <si>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</si>
  <si>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</si>
  <si>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</si>
  <si>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</si>
  <si>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</si>
  <si>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</si>
  <si>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</si>
  <si>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</si>
  <si>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</si>
  <si>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</si>
  <si>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</si>
  <si>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</si>
  <si>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</si>
  <si>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</si>
  <si>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</si>
  <si>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</si>
  <si>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</si>
  <si>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</si>
  <si>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</si>
  <si>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</si>
  <si>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</si>
  <si>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</si>
  <si>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(diligenciar en pesos)</t>
  </si>
  <si>
    <t>999</t>
  </si>
  <si>
    <t xml:space="preserve">FONDOS ESPECIALES </t>
  </si>
  <si>
    <t>Permiso para la toma de fotografías y videos en parque naturales</t>
  </si>
  <si>
    <t>Tasa por el uso de agua</t>
  </si>
  <si>
    <t xml:space="preserve">Evaluación de calidad de las estadísticas </t>
  </si>
  <si>
    <t>Acreditación de laboratorios ambientales</t>
  </si>
  <si>
    <t xml:space="preserve">Derecho por el registro de marcas </t>
  </si>
  <si>
    <t xml:space="preserve">Sanciones disciplinarias </t>
  </si>
  <si>
    <t xml:space="preserve">Sanciones contractuales </t>
  </si>
  <si>
    <t>Sanciones administrativas</t>
  </si>
  <si>
    <t>1.02.2.55. Permiso para la toma de fotografías y videos en parque naturales</t>
  </si>
  <si>
    <t>1.02.2.56. Tasa por el uso de agua</t>
  </si>
  <si>
    <t xml:space="preserve">1.02.2.57. Evaluación de calidad de las estadísticas </t>
  </si>
  <si>
    <t>1.02.2.61. Acreditación de laboratorios ambientales</t>
  </si>
  <si>
    <t xml:space="preserve">1.02.2.62. Derecho por el registro de marcas </t>
  </si>
  <si>
    <t>1.02.3.01.03. Sanciones disciplinarias</t>
  </si>
  <si>
    <t>1.02.3.01.04. Sanciones contractuales</t>
  </si>
  <si>
    <t>1.02.3.01.05. Sanciones administrativas</t>
  </si>
  <si>
    <t>Contribución - Fondo Notarias Decreto 1672 de 1997</t>
  </si>
  <si>
    <t xml:space="preserve">Contribución - Servicios notariales </t>
  </si>
  <si>
    <t xml:space="preserve">De Indumil </t>
  </si>
  <si>
    <t xml:space="preserve">Autorización de uso de zonas de fondeo - DIMAR </t>
  </si>
  <si>
    <t>1.02.1.04.49 Contribución Fondo de Curadores Urbanos</t>
  </si>
  <si>
    <t>1.02.1.04.50 Contribución Fondo Notarias Decreto 1672 de 1997</t>
  </si>
  <si>
    <t xml:space="preserve">1.02.1.04.51 Contribución Servicios Notariales </t>
  </si>
  <si>
    <t>1.02.1.04.52 De Indumil</t>
  </si>
  <si>
    <t>Recursos FRISCO</t>
  </si>
  <si>
    <t>Prescripción especial adquisitivo de dominio</t>
  </si>
  <si>
    <t>Recursos por acuerdos de compartición Ley 1743 de 2014</t>
  </si>
  <si>
    <t xml:space="preserve">Del Fondo para la Modernización, Descongestión y Bienestar de la Administración de la Justicia </t>
  </si>
  <si>
    <t>Devolución IVA - Instituciones de educación superior</t>
  </si>
  <si>
    <t xml:space="preserve">Recursos de terceros en consignación </t>
  </si>
  <si>
    <t>1.02.6.10.Recursos FRISCO</t>
  </si>
  <si>
    <t>1.02.6.12.Prescripción especial adquisitivo de dominio</t>
  </si>
  <si>
    <t>1.02.6.13.Recursos por acuerdos de compartición Ley 1743 de 2014</t>
  </si>
  <si>
    <t xml:space="preserve">1.02.6.14.Del Fondo para la Modernización, Descongestión y Bienestar de la Administración de la Justicia </t>
  </si>
  <si>
    <t xml:space="preserve">1.02.6.15.Distribucción Ley 55 de 1985 Superintendencia de Notariado y Registro </t>
  </si>
  <si>
    <t xml:space="preserve">Certificaciones y constancias </t>
  </si>
  <si>
    <t xml:space="preserve">Permiso por tenencia y porte de armas </t>
  </si>
  <si>
    <t xml:space="preserve">Expedición de licencias de fabricación de derivados de cannabis </t>
  </si>
  <si>
    <t xml:space="preserve">Seguimiento a las licencias de fabricación de derivados de cannabis </t>
  </si>
  <si>
    <t xml:space="preserve">Derechos marítimos </t>
  </si>
  <si>
    <t xml:space="preserve">Tasas Servicio de seguridad marítima </t>
  </si>
  <si>
    <t xml:space="preserve">Expedición de cédulas militares y policiales </t>
  </si>
  <si>
    <t>Expedición de tarjetas de reservista y provisional</t>
  </si>
  <si>
    <t>59</t>
  </si>
  <si>
    <t>60</t>
  </si>
  <si>
    <t>68</t>
  </si>
  <si>
    <t>69</t>
  </si>
  <si>
    <t>70</t>
  </si>
  <si>
    <t>71</t>
  </si>
  <si>
    <t xml:space="preserve">1.02.2.59. Expedición de licencias de fabricación de derivados de cannabis </t>
  </si>
  <si>
    <t xml:space="preserve">1.02.2.15. Certificaciones y constancias </t>
  </si>
  <si>
    <t xml:space="preserve">1.02.2.39. Expedición de tarjetas profesionales </t>
  </si>
  <si>
    <t xml:space="preserve">1.02.2.40. Derechos de registro </t>
  </si>
  <si>
    <t xml:space="preserve">1.02.2.43. Permiso por tenencia y porte de armas </t>
  </si>
  <si>
    <t xml:space="preserve">1.02.2.60. Seguimiento a las licencias de fabricación de derivados de cannabis </t>
  </si>
  <si>
    <t xml:space="preserve">1.02.2.68. Derechos marítimos </t>
  </si>
  <si>
    <t xml:space="preserve">1.02.2.69. Tasas Servicio de seguridad marítima </t>
  </si>
  <si>
    <t>1.02.2.70. Expedición de tarjetas de reservista y provisional</t>
  </si>
  <si>
    <t xml:space="preserve">1.02.2.71. Expedición de cédulas militares y policiales </t>
  </si>
  <si>
    <t>Multas Superintendencias</t>
  </si>
  <si>
    <t>Sanciones aduaneras</t>
  </si>
  <si>
    <t xml:space="preserve">Recursos FRISCO </t>
  </si>
  <si>
    <t xml:space="preserve">Prescripción especial adquisitivo de dominio </t>
  </si>
  <si>
    <t>Recursos por Acuerdos de Compartición  Ley 1743 de 2014</t>
  </si>
  <si>
    <t>Del Fondo para la Modernización, Descongestión y Bienestar de la Administración de la Justicia</t>
  </si>
  <si>
    <t xml:space="preserve">Dsitribucción Ley 55 de 1985 Superintendencia de Notariado y Registro </t>
  </si>
  <si>
    <t>Sanciones fiscales</t>
  </si>
  <si>
    <t xml:space="preserve">Multas judiciales </t>
  </si>
  <si>
    <t xml:space="preserve">1.02.3.01.01. Multas Superintendencias </t>
  </si>
  <si>
    <t xml:space="preserve">1.02.3.01.02. Sanciones Aduaneras </t>
  </si>
  <si>
    <t xml:space="preserve">1.02.3.01.06. Sanciones fiscales </t>
  </si>
  <si>
    <t xml:space="preserve">1.02.3.01.07. Multas judiciales </t>
  </si>
  <si>
    <t xml:space="preserve">1.02.4.06. Autorización zonas de fondeo - DIMAR </t>
  </si>
  <si>
    <t>Monetización cuota de aprendizaje</t>
  </si>
  <si>
    <t xml:space="preserve">Expedición de antecedentes disciplinarios profesionales </t>
  </si>
  <si>
    <t>63</t>
  </si>
  <si>
    <t xml:space="preserve">Certificados catastrales </t>
  </si>
  <si>
    <t>65</t>
  </si>
  <si>
    <t>66</t>
  </si>
  <si>
    <t>67</t>
  </si>
  <si>
    <t>Expedición de permisos para ejercer actividades pesqueras</t>
  </si>
  <si>
    <t>Expedición de patentes de pesca</t>
  </si>
  <si>
    <t xml:space="preserve">Contraprestación para la provisión de redes y servicios </t>
  </si>
  <si>
    <t>72</t>
  </si>
  <si>
    <t>73</t>
  </si>
  <si>
    <t>74</t>
  </si>
  <si>
    <t xml:space="preserve">1.02.2.63. Expedición de antecedentes disciplinarios profesionales </t>
  </si>
  <si>
    <t xml:space="preserve">1.02.2.65. Certificados catastrales </t>
  </si>
  <si>
    <t>1.02.2.72. Expedición de permisos para ejercer actividades pesqueras</t>
  </si>
  <si>
    <t>1.02.2.73. Expedición de patentes de pesca</t>
  </si>
  <si>
    <t xml:space="preserve">1.02.2.74. Contraprestación para la provisión de redes y servicios </t>
  </si>
  <si>
    <t xml:space="preserve">Devolución IVA - Instituciones de educación superior </t>
  </si>
  <si>
    <t xml:space="preserve">1.02.1.04.48. Monetización cuota de aprendizaje </t>
  </si>
  <si>
    <t>1.02.6.04 Devolución IVA - Instituciones de educación superior</t>
  </si>
  <si>
    <t>Mercancías Aprehendidas, Decomisadas o Abandonadas</t>
  </si>
  <si>
    <t>6010</t>
  </si>
  <si>
    <t>6013</t>
  </si>
  <si>
    <t>6014</t>
  </si>
  <si>
    <t>6015</t>
  </si>
  <si>
    <t>6017</t>
  </si>
  <si>
    <t>6019</t>
  </si>
  <si>
    <t>FONDO DE RECURSOS SOAT Y FONSAT (ANTES FOSYGA)</t>
  </si>
  <si>
    <t>6021</t>
  </si>
  <si>
    <t>6022</t>
  </si>
  <si>
    <t>6024</t>
  </si>
  <si>
    <t>6025</t>
  </si>
  <si>
    <t>6031</t>
  </si>
  <si>
    <t>6033</t>
  </si>
  <si>
    <t>6034</t>
  </si>
  <si>
    <t>6035</t>
  </si>
  <si>
    <t>6036</t>
  </si>
  <si>
    <t>6039</t>
  </si>
  <si>
    <t>6040</t>
  </si>
  <si>
    <t>FONDO SUBSIDIO SOBRETASA GASOLINA LEY 488/98</t>
  </si>
  <si>
    <t>6041</t>
  </si>
  <si>
    <t>FONDO PENSIONES SUPERINTENDENCIAS, CARBOCOL Y CAMINOS VECINALES</t>
  </si>
  <si>
    <t>6042</t>
  </si>
  <si>
    <t>6043</t>
  </si>
  <si>
    <t>FONDO SOBRETASA AL ACPM (LEY 488/98)</t>
  </si>
  <si>
    <t>6046</t>
  </si>
  <si>
    <t>6049</t>
  </si>
  <si>
    <t>6050</t>
  </si>
  <si>
    <t>6051</t>
  </si>
  <si>
    <t>FONDO APOYO FINANCIERO ZONAS  NO INTERCONECTADAS (FAZNI)</t>
  </si>
  <si>
    <t>6052</t>
  </si>
  <si>
    <t>FONDO APOYO FINANCIERO PARA LA ENERGIZACIÓN DE LAS ZONAS RURALES INTERCONECTADAS (FAER)</t>
  </si>
  <si>
    <t>6053</t>
  </si>
  <si>
    <t>6055</t>
  </si>
  <si>
    <t>6056</t>
  </si>
  <si>
    <t>FONDO ESPECIAL DE ENERGÍA SOCIAL (FOES ART.118 DE LA LEY 812 DE 2003).</t>
  </si>
  <si>
    <t>6057</t>
  </si>
  <si>
    <t>6059</t>
  </si>
  <si>
    <t>6060</t>
  </si>
  <si>
    <t>6061</t>
  </si>
  <si>
    <t>6062</t>
  </si>
  <si>
    <t>6063</t>
  </si>
  <si>
    <t>6066</t>
  </si>
  <si>
    <t>FONDO DE MODERNIZACIÓN, DESCONGESTIÓN Y BIENESTAR DE LA ADMINISTRACIÓN DE   JUSTICIA</t>
  </si>
  <si>
    <t>6067</t>
  </si>
  <si>
    <t>FONDO RENTAS MONOPOLIO PARA EL SECTOR SALUD - LEY 643 DE 2001</t>
  </si>
  <si>
    <t>6068</t>
  </si>
  <si>
    <t>6069</t>
  </si>
  <si>
    <t>6070</t>
  </si>
  <si>
    <t>FONDOS MINISTERIO JUSTICIA</t>
  </si>
  <si>
    <t>6071</t>
  </si>
  <si>
    <t>6074</t>
  </si>
  <si>
    <t>6075</t>
  </si>
  <si>
    <t>6077</t>
  </si>
  <si>
    <t>6078</t>
  </si>
  <si>
    <t>FONDO DE REPARACIÓN DE VICTIMAS</t>
  </si>
  <si>
    <t>FONDO NACIONAL DE SEGURIDAD VIAL</t>
  </si>
  <si>
    <t>FONDO FISCALIZACIÓN MINERA</t>
  </si>
  <si>
    <t>FONDO VIVIENDA - SENA</t>
  </si>
  <si>
    <t>FONDO VIVIENDA - SUPERINTENDENCIA NOTARIADO Y REGISTRO</t>
  </si>
  <si>
    <t>3210</t>
  </si>
  <si>
    <t>FONDO DE CURADORES URBANOS</t>
  </si>
  <si>
    <t>3211</t>
  </si>
  <si>
    <t>3212</t>
  </si>
  <si>
    <t>CONTRIBUCIONES ESPECIALES  - EP</t>
  </si>
  <si>
    <t>FONDOS ESPECIALES - CONTRIBUCCIONES PARAFISCALES DE LA NACIÓN</t>
  </si>
  <si>
    <t xml:space="preserve">Cesantías definitivas </t>
  </si>
  <si>
    <t xml:space="preserve">Cesantías parciales </t>
  </si>
  <si>
    <t>Deuda Cesantías soldados profesionales afiliados Caja Promotora de Vivienda Militar y de Policía - CPVMP</t>
  </si>
  <si>
    <t>Deuda Cesantías Policía Nacional afiliados Caja Promotora de Vivienda Militar y de Policía - CPVMP</t>
  </si>
  <si>
    <t>Principal</t>
  </si>
  <si>
    <t>Tasa de cambio</t>
  </si>
  <si>
    <t>021401</t>
  </si>
  <si>
    <t>021402</t>
  </si>
  <si>
    <t>231100</t>
  </si>
  <si>
    <t>CORPORACIÓN AGENCIA NACIONAL DE GOBIERNO DIGITAL - AND</t>
  </si>
  <si>
    <t>DIRECCIÓN DE LA AUTORIDAD NACIONAL DE CONSULTA PREVIA</t>
  </si>
  <si>
    <t>FONDO DE LA DIRECCIÓN DE CONSULTA PREVIA</t>
  </si>
  <si>
    <t>FONDO PARA EL FORTALECIMIENTO DE LA INSPECCIÓN, VIGILANCIA Y CONTROL DEL TRABAJO Y LA SEGURIDAD SOCIAL - FIVICOT</t>
  </si>
  <si>
    <t>Contribución SOAT</t>
  </si>
  <si>
    <t>55</t>
  </si>
  <si>
    <t>Aporte de contratistas por el uso económico del subsuelo</t>
  </si>
  <si>
    <t>Contribución de recuperación de la inversión</t>
  </si>
  <si>
    <t>56</t>
  </si>
  <si>
    <t>Contribución - Comisión de regulación de comunicaciones</t>
  </si>
  <si>
    <t>1.02.1.04.01. Contribución - Comisión de regulación de comunicaciones</t>
  </si>
  <si>
    <t>Contribución - Superintendencia de sociedades</t>
  </si>
  <si>
    <t>1.02.1.04.06. Contribución – Superintendencia de sociedades</t>
  </si>
  <si>
    <t>1.02.1.04.44. Contribución SOAT</t>
  </si>
  <si>
    <t>1.02.1.04.55. Aporte de contratistas por el uso económico del subsuelo</t>
  </si>
  <si>
    <t>1.02.1.04.56. Contribución de recuperación de la inversión</t>
  </si>
  <si>
    <t>FONSAT</t>
  </si>
  <si>
    <t>Permisos de importación y exportación de fauna y flora -CITES</t>
  </si>
  <si>
    <t>Acreditación para procesos de selección</t>
  </si>
  <si>
    <t>78</t>
  </si>
  <si>
    <t>79</t>
  </si>
  <si>
    <t>Servicios de inspección</t>
  </si>
  <si>
    <t>80</t>
  </si>
  <si>
    <t>Tasa por la prestación del servicio público de adecuación de tierras</t>
  </si>
  <si>
    <t>1.02.2.77. Permisos de importación y exportación de fauna y flora -CITES</t>
  </si>
  <si>
    <t>1.02.2.78. Acreditación para procesos de selección</t>
  </si>
  <si>
    <t>1.02.2.80. Servicios de inspección</t>
  </si>
  <si>
    <t>1.02.2.81. Tasa por la prestación del servicio público de adecuación de tierras</t>
  </si>
  <si>
    <t>Tasa sobre tarifas por servicios de los organismos de apoyo</t>
  </si>
  <si>
    <t>Tasa por la realización de la consulta previa</t>
  </si>
  <si>
    <t>1.02.2.76. Tasa sobre tarifas por servicios de organismos de apoyo</t>
  </si>
  <si>
    <t>1.02.2.82. Tasa por la realización de consulta previa</t>
  </si>
  <si>
    <t>Permiso por acceso a recursos genéticos</t>
  </si>
  <si>
    <t>1.02.4.07 Permiso por acceso a recurso genéticos</t>
  </si>
  <si>
    <t>Recursos de terceros</t>
  </si>
  <si>
    <t>Compensación UPC - SSS</t>
  </si>
  <si>
    <t>Compensación UPC</t>
  </si>
  <si>
    <t>Compensación promoción y prevención</t>
  </si>
  <si>
    <t>Compensación prestaciones económicas (licencias e incapacidades)</t>
  </si>
  <si>
    <t>Cuenta de alto costo</t>
  </si>
  <si>
    <t>Mercancias aprehendidas, decomisadas o abandonadas</t>
  </si>
  <si>
    <t>Rendimientos recursos de terceros</t>
  </si>
  <si>
    <t>Auxilio mutuo</t>
  </si>
  <si>
    <t>Contribución de vigilancia - superintendencia nacional de salud</t>
  </si>
  <si>
    <t>1.02.1.04.57. Contribución de vigilancia - superintendencia nacional de salud</t>
  </si>
  <si>
    <t>Derechos de inscripción</t>
  </si>
  <si>
    <t>Tasa de recuperación de costos de servicios del ICA</t>
  </si>
  <si>
    <t>85</t>
  </si>
  <si>
    <t>Tasa por el trámite de control previo de integraciones empresariales</t>
  </si>
  <si>
    <t>86</t>
  </si>
  <si>
    <t>Tasa por servicios de información</t>
  </si>
  <si>
    <t xml:space="preserve">1.02.2.82. Tasa por la realización de la consulta previa </t>
  </si>
  <si>
    <t xml:space="preserve">1.02.2.83.  Derechos de inscripción </t>
  </si>
  <si>
    <t xml:space="preserve">1.02.2.85. Tasa de recuperación de costos de servicios del ICA </t>
  </si>
  <si>
    <t xml:space="preserve">1.02.2.86. Tasa por el trámite de control previo de integraciones empresariales </t>
  </si>
  <si>
    <t>Servicios de tecnologías de salud no financiados con  UPC y no excluidos del SGSSS</t>
  </si>
  <si>
    <t>Contribución adicional con destino al Fondo Empresarial</t>
  </si>
  <si>
    <t>1.02.1.04.58. Contribuciones del sector eléctrico</t>
  </si>
  <si>
    <t>Contribución del sector eléctrico</t>
  </si>
  <si>
    <t>1.02.1.04.60. Contribución adicional con destino al Fondo Empresarial</t>
  </si>
  <si>
    <t>Impuestos directos</t>
  </si>
  <si>
    <t>Impuesto solidario por el COVID-19</t>
  </si>
  <si>
    <t>1.01.1 IMPUESTOS DIRECTOS</t>
  </si>
  <si>
    <t>IMPUESTOS DIRECTOS -FE</t>
  </si>
  <si>
    <t>1.01.1.13 Impuesto solidario por el COVID-19</t>
  </si>
  <si>
    <t>Aporte solidario por el COVID-19</t>
  </si>
  <si>
    <t>1.02.1.04.54 FONSAT</t>
  </si>
  <si>
    <t xml:space="preserve">1.02.1.04.59 Aporte solidario por el COVID-19 </t>
  </si>
  <si>
    <t xml:space="preserve">       Otras entidades e instutuciones</t>
  </si>
  <si>
    <t>Títulos de solidaridad (TDS)</t>
  </si>
  <si>
    <t>Fondo de riesgos laborales (FDL)</t>
  </si>
  <si>
    <t>FONDO DE MITIGACIÓN DE EMERGENCIAS - FOME</t>
  </si>
  <si>
    <t>152100</t>
  </si>
  <si>
    <t>UNIDAD ADMINISTRATIVA ESPECIAL DE LA JUSTICIA PENAL MILITAR Y POLICIAL</t>
  </si>
  <si>
    <t>224600</t>
  </si>
  <si>
    <t>230800</t>
  </si>
  <si>
    <t>231200</t>
  </si>
  <si>
    <t>290400</t>
  </si>
  <si>
    <t>SERVICIO NACIONAL DE APRENDIZAJE (SENA)</t>
  </si>
  <si>
    <t>370102</t>
  </si>
  <si>
    <t>390101</t>
  </si>
  <si>
    <t>INSTITUTO COLOMBIANO DE BIENESTAR FAMILIAR (ICBF)</t>
  </si>
  <si>
    <t>440101</t>
  </si>
  <si>
    <t>440300</t>
  </si>
  <si>
    <t>090</t>
  </si>
  <si>
    <t>SALARIO</t>
  </si>
  <si>
    <t>CONTRIBUCIONES INHERENTES A LA NÓMINA</t>
  </si>
  <si>
    <t>GASTOS DE PERSONAL</t>
  </si>
  <si>
    <t>PLANTA DE PERSONAL PERMANENTE</t>
  </si>
  <si>
    <t>REMUNERACIONES NO CONSTITUTIVAS DE FACTOR SALARIAL</t>
  </si>
  <si>
    <t>OTROS GASTOS DE PERSONAL - DISTRIBUCIÓN PREVIO CONCEPTO DGPPN</t>
  </si>
  <si>
    <t>PERSONAL SUPERNUMERARIO Y PLANTA TEMPORAL</t>
  </si>
  <si>
    <t>PERSONAL EXTRANJERO EN CONSULADOS Y EMBAJADAS (LOCAL)</t>
  </si>
  <si>
    <t>ADQUISICIÓN DE BIENES  Y SERVICIOS</t>
  </si>
  <si>
    <t>TRANSFERENCIAS CORRIENTES</t>
  </si>
  <si>
    <t>SUBVENCIONES</t>
  </si>
  <si>
    <t xml:space="preserve">A EMPRESAS  PÚBLICAS FINANCIERAS </t>
  </si>
  <si>
    <t>TRANSFERENCIA DE RECURSOS AL PATRIMONIO AUTÓNOMO FIDEICOMISO DE PROMOCIÓN DE EXPORTACIONES - PROEXPORT. ARTÍCULO 33 LEY 1328 DE 2009</t>
  </si>
  <si>
    <t>TRANSFERENCIA FONTUR ARTÍCULO 21 LEY 1558 DE 2012</t>
  </si>
  <si>
    <t xml:space="preserve">A EMPRESAS  PÚBLICAS NO FINANCIERAS </t>
  </si>
  <si>
    <t>SUBVENCIONES A SATENA S.A. COMO ÚNICO OPERADOR DE RUTAS SOCIALES. (ART. 240 LEY 1753 DE 2015)</t>
  </si>
  <si>
    <t>A EMPRESAS PRIVADAS FINANCIERAS</t>
  </si>
  <si>
    <t>A EMPRESAS PRIVADAS NO FINANCIERAS</t>
  </si>
  <si>
    <t>TRANSFERENCIA A LOS PROVEEDORES DE REDES Y SERVICIOS DE TELECOMUNICACIONES ART 58 DE LEY 1450 DE 2011</t>
  </si>
  <si>
    <t>PROGRAMA DE SEGUROS PARA EL SECTOR EXPORTADOR</t>
  </si>
  <si>
    <t>INCENTIVO A LAS INVERSIONES EN HIDROCARBUROS Y MINERÍA - CERTIFICADO DE REEMBOLSO TRIBUTARIO - CERT. ARTÍCULO 365 DE LA LEY 1819 DE 2016.</t>
  </si>
  <si>
    <t>CUBRIMIENTO DE COSTOS NO RECUPERABLES VIA TARIFA O SUBSIDIO DE LA OPERACIÓN INTEGRAL DEL SERVICIO DE ASEO – DEPARTAMENTO ARCHIPIÉLAGO DE SAN ANDRÉS, PROVIDENCIA Y SANTA CATALINA</t>
  </si>
  <si>
    <t>A GOBIERNOS Y ORGANIZACIONES INTERNACIONALES</t>
  </si>
  <si>
    <t>A GOBIERNOS EXTRANJEROS</t>
  </si>
  <si>
    <t xml:space="preserve">A ORGANIZACIONES INTERNACIONALES </t>
  </si>
  <si>
    <t>091</t>
  </si>
  <si>
    <t>092</t>
  </si>
  <si>
    <t>093</t>
  </si>
  <si>
    <t>FONDO DE COOPERACIÓN Y ASISTENCIA INTERNACIONAL  (LEY 318 DE 1996)</t>
  </si>
  <si>
    <t>A ENTIDADES DEL GOBIERNO</t>
  </si>
  <si>
    <t>A ÓRGANOS DEL PGN</t>
  </si>
  <si>
    <t>FONDO DE PROGRAMAS ESPECIALES PARA LA PAZ: PROGRAMA DE REINTEGRACIÓN SOCIAL Y ECONÓMICA</t>
  </si>
  <si>
    <t>TRANSFERIR A LA UPME LEY 143 DE 1994</t>
  </si>
  <si>
    <t>FONDO DE CAPACITACIÓN Y PUBLICACIONES CONTRALORÍA GENERAL DE LA REPÚBLICA - DECRETO 267 DE 2000 Y LEY 1807 DE 2016</t>
  </si>
  <si>
    <t>DEFENSORÍA PÚBLICA (LEY 24 DE 1992)</t>
  </si>
  <si>
    <t>FONDO PARA LA DEFENSA DE LOS DERECHOS E INTERESES COLECTIVOS -LEY 472 DE 1998.</t>
  </si>
  <si>
    <t>PROGRAMA DE PROTECCIÓN A PERSONAS QUE SE ENCUENTRAN EN SITUACIÓN DE RIESGO CONTRA SU VIDA, INTEGRIDAD, SEGURIDAD O LIBERTAD, POR CAUSAS RELACIONADAS CON LA VIOLENCIA EN COLOMBIA</t>
  </si>
  <si>
    <t>TRANSFERIR A LA AUTORIDAD NACIONAL DE LICENCIAS AMBIENTALES ANLA. ARTÍCULO 96 LEY 633 DE 2000</t>
  </si>
  <si>
    <t>TRANSFERIR A LA AGENCIA NACIONAL DEL ESPECTRO ARTICULO 31 LEY 1341 DE 2009 Y ARTICULO 6O. DEL DECRETO 4169 DE 2011</t>
  </si>
  <si>
    <t>TRANSFERIR A LA SUPERINTENDENCIA DE INDUSTRIA Y COMERCIO DECRETOS 1130 Y 1620 DE 1999 Y 2003.  LEYES 1341 Y 1369 DE 2009</t>
  </si>
  <si>
    <t>PROGRAMAS PARA LA PARTICIPACIÓN CIUDADANA</t>
  </si>
  <si>
    <t>ADJUDICACIÓN Y LIBERACIÓN JUDICIAL</t>
  </si>
  <si>
    <t>ATENCIÓN REHABILITACIÓN AL RECLUSO</t>
  </si>
  <si>
    <t>IMPLEMENTACIÓN Y DESARROLLO DEL SISTEMA INTEGRAL DE TRATAMIENTO PROGRESIVO PENITENCIARIO</t>
  </si>
  <si>
    <t>FONDO DE FOMENTO AGROPECUARIO DECRETO LEY  1279 DE 1994</t>
  </si>
  <si>
    <t>PROGRAMA DE DESMOVILIZACIÓN Y SOMETIMIENTO (DECRETO 128 DE 2003 Y 965 DE 2020)</t>
  </si>
  <si>
    <t>TRANSFERENCIA AL HOSPITAL MILITAR CENTRAL</t>
  </si>
  <si>
    <t>FONDO DE COMPENSACIÓN INTERMINISTERIAL</t>
  </si>
  <si>
    <t>GASTOS INHERENTES A LA INTERVENCIÓN ADMINISTRATIVA PARÁGRAFO  3,  ART. 10, DECRETO 4334 DE 2008, ART. 1   DECRETO 1761 DE 2009</t>
  </si>
  <si>
    <t>FONDO PARA LA LUCHA CONTRA LAS DROGAS</t>
  </si>
  <si>
    <t>DECISIONES JUDICIALES EN CONTRA DE LA NACIÓN EN LA LIQUIDACIÓN DE ENTIDADES PÚBLICAS DEL ORDEN NACIONAL</t>
  </si>
  <si>
    <t>CONVENIO POLICÍA NACIONAL - DIVISIÓN CARRETERAS</t>
  </si>
  <si>
    <t>APOYO COMITÉ INTERINSTITUCIONAL DE ALERTAS TEMPRANAS CIAT SENTENCIA T-025 DE 2004.</t>
  </si>
  <si>
    <t>FONDO NACIONAL DE SEGURIDAD Y CONVIVENCIA CIUDADANA -FONSECON</t>
  </si>
  <si>
    <t>FONDO NACIONAL PARA LA LUCHA CONTRA LA TRATA DE PERSONAS. LEY 985 DE 2005 Y DECRETO 4319 DE 2006</t>
  </si>
  <si>
    <t>FORTALECIMIENTO A LA CONSULTA PREVIA. CONVENIO 169 OIT, LEY 21 DE 1991, LEY 70 DE 1993</t>
  </si>
  <si>
    <t>FORTALECIMIENTO A LA GESTIÓN TERRITORIAL Y BUEN GOBIERNO LOCAL</t>
  </si>
  <si>
    <t>IMPLEMENTACIÓN LEY 985 DE 2005 SOBRE TRATA DE PERSONAS</t>
  </si>
  <si>
    <t>MEJORAMIENTO DE LA ENSEÑANZA DE LAS LENGUAS EXTRANJERAS EN EDUCACIÓN BÁSICA</t>
  </si>
  <si>
    <t>FONDO DE PROGRAMAS ESPECIALES PARA LA PAZ</t>
  </si>
  <si>
    <t>PLAN DE PROMOCIÓN DE COLOMBIA EN EL EXTERIOR</t>
  </si>
  <si>
    <t>FONDO DE PROTECCIÓN DE JUSTICIA. DECRETO 1890 DE 1999 Y DECRETO 200 DE 2003</t>
  </si>
  <si>
    <t>FONDO PARA LOS NOTARIOS DE INSUFICIENTES INGRESOS. DECRETO 1672 DE 1997</t>
  </si>
  <si>
    <t>FONDO EMPRESARIAL - LEY 812 DE 2003</t>
  </si>
  <si>
    <t>DEPORTACIÓN A EXTRANJEROS</t>
  </si>
  <si>
    <t>FONDO ESPECIAL COMISIÓN NACIONAL DE BÚSQUEDA (ART. 18 LEY 971 DE 2005)</t>
  </si>
  <si>
    <t>FONDO DE CONTINGENCIAS DE LAS ENTIDADES ESTATALES</t>
  </si>
  <si>
    <t>FONDO PARA LA REHABILITACIÓN, INVERSIÓN SOCIAL Y LUCHA CONTRA EL CRIMEN ORGANIZADO</t>
  </si>
  <si>
    <t>APOYO A LAS DISPOSICIONES PARA GARANTIZAR EL PLENO EJERCICIO DE LOS DERECHOS DE LAS PERSONAS CON DISCAPACIDAD. LEY 1618 DE 2013</t>
  </si>
  <si>
    <t>CONGRESO DE MEDICINA LEGAL Y CIENCIAS FORENSES</t>
  </si>
  <si>
    <t>DESARROLLO DE FUNCIONES DE APOYO AL SECTOR AGROPECUARIO EN CIENCIA, TECNOLOGÍA E INNOVACIÓN A CARGO DE CORPOICA A NIVEL NACIONAL. LEY 1731 DE 2014</t>
  </si>
  <si>
    <t>COMISIÓN DE BÚSQUEDA DE PERSONAS DESAPARECIDAS LEY 589 DE 2000</t>
  </si>
  <si>
    <t>GASTOS DE ADMINISTRACIÓN DE PENSIONES, NÓMINA, ARCHIVO Y OTRAS ACTIVIDADES INHERENTES DECRETO 4986 DE 2007, DECRETO 2721 DE 2008 Y DECRETO 2601 DE 2009</t>
  </si>
  <si>
    <t>ATENCIÓN DE PROCESOS JUDICIALES Y RECLAMACIONES ADMINISTRATIVAS DEL EXTINTO DAS O SU FONDO ROTATORIO. ART. 238 LEY 1753 DE 2015 - PND</t>
  </si>
  <si>
    <t>PAGOS BENEFICIARIOS FUNDACIÓN SAN JUAN DE DIOS DERIVADOS DEL FALLO SU-484 2008 CORTE CONSTITUCIONAL</t>
  </si>
  <si>
    <t>TRANSFERENCIAS PARA LA ESTRATEGIA DE INTERACCIÓN Y DIÁLOGO PERMANENTE ENTRE LAS AUTORIDADES DE ORDEN TERRITORIAL, GOBIERNO NACIONAL Y LOS CIUDADANOS</t>
  </si>
  <si>
    <t>DEFENSA DE LOS INTERESES DEL ESTADO EN CONTROVERSIAS INTERNACIONALES</t>
  </si>
  <si>
    <t>FONDO PARA LA MODERNIZACIÓN, DESCONGESTIÓN Y BIENESTAR DE LA ADMINISTRACIÓN DE JUSTICIA</t>
  </si>
  <si>
    <t>TRANSFERENCIA PARA ENTIDADES EN PROCESO DE LIQUIDACIÓN</t>
  </si>
  <si>
    <t>FONDO DE LA DIRECCIÓN DE CONSULTA PREVIA. ART. 161 LEY 1955 DE 2019</t>
  </si>
  <si>
    <t>APOYO A ACTIVIDADES DEL MINTIC. ART 22 LEY 1978 DE 2019</t>
  </si>
  <si>
    <t>DISTRIBUCIÓN RECURSOS CONCESIONES FÉRREAS Y AÉREAS. ART. 308 LEY 1955 DE 2019</t>
  </si>
  <si>
    <t>FONDO DE DEFENSA TÉCNICA Y ESPECIALIZADA DE LOS MIEMBROS DE LA FUERZA PÚBLICA</t>
  </si>
  <si>
    <t>OTRAS TRANSFERENCIAS - DISTRIBUCIÓN PREVIO CONCEPTO DGPPN</t>
  </si>
  <si>
    <t>A ENTIDADES TERRITORIALES DISTINTAS AL SISTEMA GENERAL DE PARTICIPACIONES</t>
  </si>
  <si>
    <t>APOYO A PROGRAMAS DE DESARROLLO DE LA SALUD LEY 100 DE 1993</t>
  </si>
  <si>
    <t>ASISTENCIA ANCIANOS, NIÑOS ADOPTIVOS Y POBLACIÓN DESPROTEGIDA LEY 1251 DE 2002</t>
  </si>
  <si>
    <t>RECURSOS A MUNICIPIOS, ESPECTÁCULOS PÚBLICOS ART. 7 DE LA LEY 1493 DEL 26 DE DICIEMBRE DE 2011</t>
  </si>
  <si>
    <t>PREVENCIÓN DE LA FARMACODEPENDENCIA Y DE MEDICAMENTOS DE CONTROL ESPECIAL</t>
  </si>
  <si>
    <t>DEPARTAMENTO ARCHIPIÉLAGO DE SAN ANDRÉS, PROVIDENCIA Y SANTA CATALINA (LEY 1A. DE 1972)</t>
  </si>
  <si>
    <t>FONDO DE DESARROLLO PARA LA GUAJIRA - FONDEG, ARTÍCULO 19 LEY 677 DE 2001</t>
  </si>
  <si>
    <t>RECURSOS DE ORO Y PLATINO PARA LOS MUNICIPIOS PRODUCTORES DECRETO 2173 DE 1992</t>
  </si>
  <si>
    <t>RECURSOS A LOS MUNICIPIOS CON RESGUARDOS INDÍGENAS ART. 24 LEY 44 DE 1990, ART. 184 LEY 223 DE 1995</t>
  </si>
  <si>
    <t>APORTES A PROGRAMAS DE PREVENCIÓN Y CONTROL DE ENFERMEDADES TRANSMITIDAS POR VECTORES</t>
  </si>
  <si>
    <t>PUEBLO NUKAK MAKU (ARTÍCULO 35 DECRETO 1953 DE 2014)</t>
  </si>
  <si>
    <t>RECURSOS A LOS MUNICIPIOS CON TERRITORIOS COLECTIVOS DE COMUNIDADES NEGRAS. ARTÍCULO 255 LEY 1753 DE 2015</t>
  </si>
  <si>
    <t>PAGO ACREENCIAS LEY 226 DE 1995</t>
  </si>
  <si>
    <t>CUMPLIMIENTO PARÁGRAFO ÚNICO ARTÍCULO 4° LEY 1393 DE 2010. COMPENSACIÓN DEPARTAMENTOS</t>
  </si>
  <si>
    <t>COMPENSACIÓN DE LAS DISMINUCIONES DEL RECAUDO POR CONCEPTO DE DERECHOS DE EXPLOTACIÓN DEL JUEGO DE APUESTAS PERMANENTES.  DECRETO 2550 DE 2012</t>
  </si>
  <si>
    <t>CUMPLIMIENTO PARÁGRAFO ÚNICO ARTÍCULO 4° LEY 1393 DE 2010. COMPENSACIÓN DISTRITO CAPITAL</t>
  </si>
  <si>
    <t>TRANSFERENCIA A DEPARTAMENTOS, MUNICIPIOS Y FONPET, RECURSOS DE JUEGOS DE SUERTE Y AZAR - LEY 643 DE 2001</t>
  </si>
  <si>
    <t>DISTRIBUCIÓN DE RECURSOS IMPUESTO NACIONAL AL CONSUMO SOBRE LOS SERVICIOS DE TELEFONÍA MÓVIL - SECTOR CULTURA, ART 201 LEY 1819 DE 2016</t>
  </si>
  <si>
    <t>ORGANIZACIÓN Y FUNCIONAMIENTO DEPARTAMENTO DEL AMAZONAS</t>
  </si>
  <si>
    <t>ORGANIZACIÓN Y FUNCIONAMIENTO DEPARTAMENTO DEL GUAINÍA</t>
  </si>
  <si>
    <t>ORGANIZACIÓN Y FUNCIONAMIENTO DEPARTAMENTO DEL GUAVIARE</t>
  </si>
  <si>
    <t>ORGANIZACIÓN Y FUNCIONAMIENTO DEPARTAMENTO DEL VICHADA</t>
  </si>
  <si>
    <t>PARTICIPACIÓN IVA - DEPARTAMENTO ARCHIPIÉLAGO DE SAN ANDRÉS PROVIDENCIA Y SANTA CATALINA</t>
  </si>
  <si>
    <t>PARTICIPACIÓN IVA - DEPARTAMENTO DEL AMAZONAS</t>
  </si>
  <si>
    <t>PARTICIPACIÓN IVA - DEPARTAMENTO DEL ARAUCA</t>
  </si>
  <si>
    <t>PARTICIPACIÓN IVA - DEPARTAMENTO DEL CASANARE</t>
  </si>
  <si>
    <t>PARTICIPACIÓN IVA - DEPARTAMENTO DEL GUAINÍA</t>
  </si>
  <si>
    <t>PARTICIPACIÓN IVA - DEPARTAMENTO DEL GUAVIARE</t>
  </si>
  <si>
    <t>PARTICIPACIÓN IVA - DEPARTAMENTO DEL PUTUMAYO</t>
  </si>
  <si>
    <t>PARTICIPACIÓN IVA - DEPARTAMENTO DEL VICHADA</t>
  </si>
  <si>
    <t>A ESQUEMAS ASOCIATIVOS</t>
  </si>
  <si>
    <t>A OTRAS ENTIDADES DEL GOBIERNO GENERAL</t>
  </si>
  <si>
    <t>TRANSFERENCIAS BIENESTAR UNIVERSITARIO (LEY 30 DE 1992)</t>
  </si>
  <si>
    <t>TRANSFERENCIAS DE EXCEDENTES FINANCIEROS A LA NACIÓN (ART. 16 EOP)</t>
  </si>
  <si>
    <t>PROVISIÓN PARA GASTOS INSTITUCIONALES Y/O SECTORIALES CONTINGENTES- PREVIO CONCEPTO DGPPN</t>
  </si>
  <si>
    <t>LEY 30 DE 1992, ARTICULO 87 - DISTRIBUCIÓN CESU</t>
  </si>
  <si>
    <t>LEY 37 DE 1987 - APORTES CONSERVATORIO DEL TOLIMA.</t>
  </si>
  <si>
    <t>MONITOREO Y VIGILANCIA EDUCACIÓN SUPERIOR PARA DISTRIBUIR</t>
  </si>
  <si>
    <t>TRANSFERENCIA FONDO DE DESARROLLO DE LA EDUCACIÓN SUPERIOR FODESEP - ARTÍCULO 91 LEY 30 DE 1992</t>
  </si>
  <si>
    <t>FONDO NACIONAL DE EMERGENCIAS</t>
  </si>
  <si>
    <t>A INSTITUTOS DE INVESTIGACIÓN LEY 99 DE 1993</t>
  </si>
  <si>
    <t>A UNIVERSIDADES PARA FUNCIONAMIENTO LEY 30 DE 1992 ARTÍCULO 86</t>
  </si>
  <si>
    <t>TRIBUNALES DE ÉTICA MÉDICA, ODONTOLOGÍA Y ENFERMERÍA</t>
  </si>
  <si>
    <t>CONSEJO NACIONAL DEL TRABAJO SOCIAL</t>
  </si>
  <si>
    <t>COMISIÓN NACIONAL INTERSECTORIAL DE ASEGURAMIENTO DE LA CALIDAD DE LA EDUCACIÓN SUPERIOR - CONACES</t>
  </si>
  <si>
    <t>CONSEJO NACIONAL DE ACREDITACIÓN - CNA</t>
  </si>
  <si>
    <t>CONSEJO NACIONAL DE EDUCACIÓN SUPERIOR - CESU (LEY 30 DE 1992)</t>
  </si>
  <si>
    <t>APOYO PARA EL FUNCIONAMIENTO DEL COLEGIO MIGUEL ANTONIO CARO - TRANSFERENCIA AL ICETEX</t>
  </si>
  <si>
    <t>RECURSOS A BANCOLDEX</t>
  </si>
  <si>
    <t>RECURSOS AL FONDO FÍLMICO COLOMBIA (FFC) - LEY 1556 DE 2012</t>
  </si>
  <si>
    <t>CUERPOS CONSULTIVOS</t>
  </si>
  <si>
    <t>APORTES PARA LA CORPORACIÓN DE ALTA TECNOLOGÍA PARA LA DEFENSA</t>
  </si>
  <si>
    <t>AJUSTE IPC VIGENCIAS ANTERIORES - UNIVERSIDADES</t>
  </si>
  <si>
    <t>FONDO PARA LA PARTICIPACIÓN CIUDADANA Y EL FORTALECIMIENTO DE LA DEMOCRACIA. ARTICULO 96 LEY 1757 DE 2015</t>
  </si>
  <si>
    <t>FONDO COLOMBIA EN PAZ (FCP) - DECRETO 691 DE 2017</t>
  </si>
  <si>
    <t>COLEGIO BOYACÁ (DECRETO 3176 DE 2005 ARTÍCULO 2)</t>
  </si>
  <si>
    <t>INSTITUTO TECNOLÓGICO METROPOLITANO</t>
  </si>
  <si>
    <t>INSTITUTO UNIVERSITARIO DE LA PAZ</t>
  </si>
  <si>
    <t>UNIDADES TECNOLÓGICAS DE SANTANDER</t>
  </si>
  <si>
    <t>INSTITUCIÓN UNIVERSITARIA ANTONIO JOSE CAMACHO-UNIAJC</t>
  </si>
  <si>
    <t>INSTITUCIÓN UNIVERSITARIA DE ENVIGADO</t>
  </si>
  <si>
    <t>INSTITUCIÓN UNIVERSITARIA BELLAS ARTES Y CIENCIAS DE BOLÍVAR</t>
  </si>
  <si>
    <t>ESCUELA SUPERIOR TECNOLÓGICA DE ARTES "DEBORA ARANGO"</t>
  </si>
  <si>
    <t>INSTITUTO DEPARTAMENTAL DE BELLAS ARTES</t>
  </si>
  <si>
    <t>POLITÉCNICO COLOMBIANO "JAIME ISAZA CADAVID"</t>
  </si>
  <si>
    <t>TECNOLÓGICO DE ANTIOQUIA</t>
  </si>
  <si>
    <t>ESCUELA NACIONAL DEL DEPORTE - ART. 51 DECRETO 2845 DE 1984</t>
  </si>
  <si>
    <t>TRANSFERENCIA A LA SOCIEDAD FIDUCIARIA DE DESARROLLO AGROPECUARIO S.A. FIDUAGRARIA - PATRIMONIO AUTÓNOMO DE REMANENTES - INCODER EN LIQUIDACIÓN</t>
  </si>
  <si>
    <t>PREVENCIÓN Y PROMOCIÓN DE LA SALUD</t>
  </si>
  <si>
    <t>ASEGURAMIENTO EN SALUD - ENTIDADES TERRITORIALES - IMPUESTO AL CONSUMO DE LICORES</t>
  </si>
  <si>
    <t>PROGRAMAS PARA EL APOYO A LAS MYPIMES LEY 590 DE 2000</t>
  </si>
  <si>
    <t>PAGO DE APORTES SOBRE LOS VOLUNTARIOS ACREDITADOS Y ACTIVOS DEL SUBSISTEMA NACIONAL DE PRIMERA RESPUESTA AFILIADOS AL SGRL - DECRETO 1809 DE 2020</t>
  </si>
  <si>
    <t>A  INSTITUCIONES  DE EDUCACIÓN SUPERIOR PÚBLICAS – DESCUENTO DE MATRÍCULAS POR VOTACIONES (LEY 2019 DE 2020)</t>
  </si>
  <si>
    <t>ÓRGANOS ASESORES Y CONSULTORES DE LA CALIDAD EN EDUCACIÓN SUPERIOR</t>
  </si>
  <si>
    <t>FONDO MUJER EMPRENDE. DECRETO LEY 810 DE 2020 Y LEY 2069 DE 2020.</t>
  </si>
  <si>
    <t>FONDO DE ESTABILIZACIÓN DE PRECIOS DE LOS COMBUSTIBLES - FEPC</t>
  </si>
  <si>
    <t>SISTEMA GENERAL DE PARTICIPACIONES</t>
  </si>
  <si>
    <t>PARTICIPACIÓN PARA PROPÓSITO GENERAL</t>
  </si>
  <si>
    <t>AGUA POTABLE Y SANEAMIENTO BÁSICO</t>
  </si>
  <si>
    <t>TRANSFERENCIA ATENCIÓN INTEGRAL A LA PRIMERA INFANCIA</t>
  </si>
  <si>
    <t>PRESTACIONES PARA CUBRIR RIESGOS SOCIALES</t>
  </si>
  <si>
    <t>PRESTACIONES DE ASISTENCIA SOCIAL</t>
  </si>
  <si>
    <t>MESADAS PENSIONALES ENFERMOS DE LEPRA (LEY 148 DE 1961) (DE PENSIONES)</t>
  </si>
  <si>
    <t>SOSTENIMIENTO EDUCATIVO HIJOS ENFERMOS DE LEPRA (LEY 148 DE 1961) (NO DE PENSIONES)</t>
  </si>
  <si>
    <t>SUBSIDIO ENFERMOS DE LEPRA (DECRETOS 0475 DE 1954/ DECRETO 1975 DE 1957/ LEY 148 DE 1961/ LEY 380 DE 1997) (NO DE PENSIONES)</t>
  </si>
  <si>
    <t>DERECHOS DE LOS SOLDADOS CUANDO RECIBEN LESIONES PERMANENTES, LITERAL F, ART. 40, LEY 48 DE 1993 (NO DE PENSIONES)</t>
  </si>
  <si>
    <t>SUBSIDIO VETERANOS GUERRA DE KOREA Y CONFLICTO CON EL PERÚ. LEY 683 DE 2001 (NO DE PENSIONES)</t>
  </si>
  <si>
    <t>PROGRAMA ATENCIÓN ÁREAS MARGINADAS Y POBLACIÓN DISPERSA (LEY 100 DE 1993) (NO DE PENSIONES)</t>
  </si>
  <si>
    <t>IMPLEMENTACIÓN DEL SISTEMA INTEGRAL DE SALUD EN EL SISTEMA PENITENCIARIO (NO DE PENSIONES)</t>
  </si>
  <si>
    <t>ATENCIÓN INTEGRAL A LA POBLACIÓN DESPLAZADA EN CUMPLIMIENTO DE LA SENTENCIA T-025 DE 2004 (NO DE PENSIONES)</t>
  </si>
  <si>
    <t>ALIMENTACIÓN PARA INTERNOS</t>
  </si>
  <si>
    <t>PROGRAMA INGRESO SOLIDARIO</t>
  </si>
  <si>
    <t>ATENCION EN SALUD A POBLACION INIMPUTABLE POR TRASTORNO MENTAL (LEY 65 DE 1993) (NO DE PENSIONES)</t>
  </si>
  <si>
    <t>PRESTACIONES SOCIALES RELACIONADAS CON EL EMPLEO</t>
  </si>
  <si>
    <t>MESADAS PENSIONALES (DE PENSIONES)</t>
  </si>
  <si>
    <t>CUOTAS PARTES PENSIONALES (DE PENSIONES)</t>
  </si>
  <si>
    <t>BONOS PENSIONALES (DE PENSIONES)</t>
  </si>
  <si>
    <t>FONDO PRESTACIONES DE LOS PENSIONADOS DE LAS EMPRESAS PRODUCTORAS DE METALES DEL CHOCÓ LEY 50 DE 1990 (DE PENSIONES)</t>
  </si>
  <si>
    <t>FONDO NACIONAL DE PRESTACIONES SOCIALES DEL MAGISTERIO (DE PENSIONES)</t>
  </si>
  <si>
    <t>APORTES PREVISIÓN PENSIONES VEJEZ JUBILADOS (DE PENSIONES)</t>
  </si>
  <si>
    <t>MESADAS PENSIONALES HOSPITAL SAN JUAN DE DIOS E INSTITUTO MATERNO INFANTIL</t>
  </si>
  <si>
    <t>INCAPACIDADES Y LICENCIAS DE MATERNIDAD Y PATERNIDAD (NO DE PENSIONES)</t>
  </si>
  <si>
    <t>SERVICIOS MÉDICOS, EDUCATIVOS, RECREATIVOS, Y CULTURALES PARA FUNCIONARIOS DE LA CONTRALORÍA GENERAL DE LA REPÚBLICA (ART. 90 Y 91 LEY 106 DE 1993) (NO DE PENSIONES)</t>
  </si>
  <si>
    <t>INDEMNIZACIONES ENFERMEDAD GENERAL (NO DE PENSIONES)</t>
  </si>
  <si>
    <t>PROMOCIÓN Y PREVENCIÓN EN SALUD (NO DE PENSIONES)</t>
  </si>
  <si>
    <t>SERVICIOS MÉDICOS ASISTENCIALES (NO DE PENSIONES)</t>
  </si>
  <si>
    <t>SERVICIOS MÉDICOS CONVENCIONALES (NO DE PENSIONES)</t>
  </si>
  <si>
    <t>PROGRAMAS DE VIVIENDA Y OTROS (NO DE PENSIONES)</t>
  </si>
  <si>
    <t>INDEMNIZACIÓN POR DISMINUCIÓN DE LA CAPACIDAD PSICOFÍSICA (NO DE PENSIONES)</t>
  </si>
  <si>
    <t>INDEMNIZACIONES (NO DE PENSIONES)</t>
  </si>
  <si>
    <t>INDEMNIZACIONES Y RECONOCIMIENTO ECONÓMICO,  ART 8 LEY 790 DE 2002 (NO DE PENSIONES)</t>
  </si>
  <si>
    <t>ATENCIÓN EN SALUD A POBLACIÓN INIMPUTABLE POR TRASTORNO MENTAL (LEY 65 DE 1993) (NO DE PENSIONES)</t>
  </si>
  <si>
    <t>APORTE PATRONAL FAVI (DECRETO 294 DE 1981) (NO DE PENSIONES)</t>
  </si>
  <si>
    <t>FONDO NACIONAL DE PRESTACIONES SOCIALES DEL MAGISTERIO (NO DE PENSIONES)</t>
  </si>
  <si>
    <t>AUXILIO SINDICAL (NO DE PENSIONES)</t>
  </si>
  <si>
    <t>PROGRAMA DE SALUD OCUPACIONAL (NO DE PENSIONES)</t>
  </si>
  <si>
    <t>BIENESTAR SOCIAL AFILIADOS DE LA CAJA DE RETIRO DE LAS FUERZAS MILITARES Y LA CAJA DE SUELDOS DE RETIRO DE LA POLICÍA NACIONAL, DECRETOS 2002 Y 2003 DE 1984 (NO DE PENSIONES)</t>
  </si>
  <si>
    <t>FONDO DE PENSIONES PÚBLICAS DE NIVEL NACIONAL - PENSIONES SUPERINTENDENCIA DE VALORES (DE PENSIONES)</t>
  </si>
  <si>
    <t>FONDO DE PENSIONES PÚBLICAS DEL NIVEL NACIONAL - CAJANAL PENSIONES (DE PENSIONES)</t>
  </si>
  <si>
    <t>FONDO DE PENSIONES PÚBLICAS DEL NIVEL NACIONAL - CARBOCOL (DE PENSIONES)</t>
  </si>
  <si>
    <t>FONDO DE PENSIONES PÚBLICAS DEL NIVEL NACIONAL - PENSIONES CAJA DE CRÉDITO AGRARIO INDUSTRIAL Y MINERO (DE PENSIONES)</t>
  </si>
  <si>
    <t>FONDO DE PENSIONES PÚBLICAS DEL NIVEL NACIONAL - PENSIONES FONPRENOR (DE PENSIONES)</t>
  </si>
  <si>
    <t>FONDO DE PENSIONES PÚBLICAS DEL NIVEL NACIONAL - PENSIONES SUPERINDUSTRIA Y COMERCIO (DE PENSIONES)</t>
  </si>
  <si>
    <t>FONDO DE PENSIONES PÚBLICAS DEL NIVEL NACIONAL - PENSIONES SUPERSOCIEDADES (DE PENSIONES)</t>
  </si>
  <si>
    <t>FONDO DE PENSIONES PÚBLICAS DEL NIVEL NACIONAL -PENSIONES CVC - EPSA (DE PENSIONES)</t>
  </si>
  <si>
    <t>FONDO DE PENSIONES PÚBLICAS DEL NIVEL NACIONAL-PENSIONES FONDO PASIVO SOCIAL EMPRESA PUERTOS DE COLOMBIA (DE PENSIONES)</t>
  </si>
  <si>
    <t>FONDO DE PENSIONES PÚBLICAS DEL NIVEL NACIONAL - PENSIONES FONDO NACIONAL DE CAMINOS VECINALES (DE PENSIONES)</t>
  </si>
  <si>
    <t>FONDO DE PENSIONES PÚBLICAS DEL NIVEL NACIONAL - PENSIONES MINERCOL LTDA. EN LIQUIDACIÓN (DE PENSIONES)</t>
  </si>
  <si>
    <t>FONDO DE PENSIONES PÚBLICAS DEL NIVEL NACIONAL - PENSIONES INCORA (DE PENSIONES)</t>
  </si>
  <si>
    <t>FONDO DE PENSIONES PÚBLICAS DEL NIVEL NACIONAL - PENSIONES INURBE (DE PENSIONES)</t>
  </si>
  <si>
    <t>FONDO DE PENSIONES PÚBLICAS DEL NIVEL NACIONAL - PENSIONES EXFUNCIONARIOS ISS (DE PENSIONES)</t>
  </si>
  <si>
    <t>FONDO DE PENSIONES PÚBLICAS DEL NIVEL NACIONAL - PENSIONES COMPAÑÍA DE FOMENTO CINEMATOGRÁFICO - FOCINE (DE PENSIONES)</t>
  </si>
  <si>
    <t>FONDO DE PENSIONES PÚBLICAS DEL NIVEL NACIONAL - COMPAÑÍA DE INFORMACIONES AUDIOVISUALES (DE PENSIONES)</t>
  </si>
  <si>
    <t>FONDO DE PENSIONES PÚBLICAS DEL NIVEL NACIONAL - CAJA DE PREVISIÓN SOCIAL DE COMUNICACIONES - CAPRECOM (DE PENSIONES)</t>
  </si>
  <si>
    <t>FONDO DE PENSIONES PÚBLICAS DEL NIVEL NACIONAL - ADMINISTRACIÓN POSTAL NACIONAL - ADPOSTAL (DE PENSIONES)</t>
  </si>
  <si>
    <t>FONDO DE PENSIONES PÚBLICAS DEL NIVEL NACIONAL - MINISTERIO DE TECNOLOGÍAS DE LA INFORMACIÓN Y COMUNICACIONES (DE PENSIONES)</t>
  </si>
  <si>
    <t>FONDO DE PENSIONES PÚBLICAS DEL NIVEL NACIONAL - EMPRESA DE TELECOMUNICACIONES DEL HUILA - TELEHUILA (DE PENSIONES)</t>
  </si>
  <si>
    <t>FONDO DE PENSIONES PÚBLICAS DEL NIVEL NACIONAL - EMPRESA DE TELECOMUNICACIONES DE NARIÑO - TELENARIÑO (DE PENSIONES)</t>
  </si>
  <si>
    <t>FONDO DE PENSIONES PÚBLICAS DEL NIVEL NACIONAL - EMPRESA DE TELECOMUNICACIONES DE CARTAGENA - TELECARTAGENA (DE PENSIONES)</t>
  </si>
  <si>
    <t>FONDO DE PENSIONES PÚBLICAS DEL NIVEL NACIONAL - EMPRESA DE TELECOMUNICACIONES DE SANTA MARTA - TELESANTAMARTA (DE PENSIONES)</t>
  </si>
  <si>
    <t>FONDO DE PENSIONES PÚBLICAS DEL NIVEL NACIONAL - EMPRESA DE TELECOMUNICACIONES DE ARMENIA - TELEARMENIA (DE PENSIONES)</t>
  </si>
  <si>
    <t>FONDO DE PENSIONES PÚBLICAS DEL NIVEL NACIONAL - EMPRESA DE TELECOMUNICACIONES DE CALARCA - TELECALARCA (DE PENSIONES)</t>
  </si>
  <si>
    <t>FONDO DE PENSIONES PÚBLICAS DEL NIVEL NACIONAL - MESADAS PENSIONALES INAT (DE PENSIONES)</t>
  </si>
  <si>
    <t>FONDO DE PENSIONES PÚBLICAS DEL NIVEL NACIONAL - MESADAS PENSIONALES - ZONAS FRANCAS (DE PENSIONES)</t>
  </si>
  <si>
    <t>FONDO DE PENSIONES PÚBLICAS DEL NIVEL NACIONAL - MESADAS PENSIONALES - CORPORACIÓN FINANCIERA DEL TRANSPORTE (LEY 51/90) (DE PENSIONES)</t>
  </si>
  <si>
    <t>FONDO DE PENSIONES PÚBLICAS DEL NIVEL NACIONAL - MESADAS PENSIONALES - CORPORACIÓN NACIONAL DEL TURISMO (DE PENSIONES)</t>
  </si>
  <si>
    <t>FONDO DE PENSIONES PÚBLICAS DEL NIVEL NACIONAL - MESADAS PENSIONALES - CAPRESUB (DE PENSIONES)</t>
  </si>
  <si>
    <t>FONDO DE PENSIONES PÚBLICAS DEL NIVEL NACIONAL - MESADAS PENSIONALES - INEA (DE PENSIONES)</t>
  </si>
  <si>
    <t>FONDO DE PENSIONES PÚBLICAS DEL NIVEL NACIONAL - MESADAS PENSIONALES - INTRA (DE PENSIONES)</t>
  </si>
  <si>
    <t>FONDO DE PENSIONES PÚBLICAS DEL NIVEL NACIONAL - MESADAS PENSIONALES - INVIAS (DE PENSIONES)</t>
  </si>
  <si>
    <t>FONDO DE PENSIONES PÚBLICAS DEL NIVEL NACIONAL - PENSIONES POSITIVA S.A. (ARTICULO 80 LEY 1753 DE 2015 PLAN NACIONAL DE DESARROLLO Y DECRETO 1437 DE 2015) (DE PENSIONES)</t>
  </si>
  <si>
    <t>FONDO DE PENSIONES PÚBLICAS DEL NIVEL NACIONAL - MESADAS PENSIONALES - CORPORACIÓN ELÉCTRICA DE LA COSTA ATLÁNTICA S.A E.S.P CORELCA S.A E.S.P (DE PENSIONES)</t>
  </si>
  <si>
    <t>FONDO DE PENSIONES PÚBLICAS DEL NIVEL NACIONAL - MESADAS PENSIONALES - PROMOTORA DE VACACIONES Y RECREACIÓN SOCIAL - PROSOCIAL - LIQUIDADA (DE PENSIONES)</t>
  </si>
  <si>
    <t>MESADAS PENSIONALES - ZONAS FRANCAS (DE PENSIONES)</t>
  </si>
  <si>
    <t>MESADAS PENSIONALES DE LAS EMPRESAS DE OBRAS SANITARIAS EMPOS (DE PENSIONES)</t>
  </si>
  <si>
    <t>MESADAS PENSIONALES DEL IDEMA (DE PENSIONES)</t>
  </si>
  <si>
    <t>RECURSOS PARA TRANSFERIR AL FONDO NACIONAL DE PRESTACIONES SOCIALES DEL MAGISTERIO, PREVIA REVISIÓN FALTANTE DE CESANTÍAS</t>
  </si>
  <si>
    <t>AUXILIO MUTUO (NO DE PRÉSTAMOS) (NO DE PENSIONES)</t>
  </si>
  <si>
    <t>FONDO DE PENSIONES PÚBLICAS DEL NIVEL NACIONAL - ÁLCALIS DE COLOMBIA LIMITADA (DE PENSIONES)</t>
  </si>
  <si>
    <t>PRESTACIONES SOCIALES ASUMIDAS POR EL GOBIERNO</t>
  </si>
  <si>
    <t>FONDO NACIONAL DE PENSIONES DE LAS ENTIDADES TERRITORIALES LEY 549 DE 1999 (DE PENSIONES)</t>
  </si>
  <si>
    <t>FINANCIACIÓN PENSIONES RÉGIMEN DE PRIMA MEDIA CON PRESTACIÓN DEFINIDA COLPENSIONES LEY 1151 DE 2007 (DE PENSIONES)</t>
  </si>
  <si>
    <t>OTROS RECURSOS PARA SEGURIDAD SOCIAL</t>
  </si>
  <si>
    <t>CONCURRENCIA NACIÓN PASIVO PENSIONAL LEYES 1151 DE 2007 Y 1371 DE 2009 (DE PENSIONES)</t>
  </si>
  <si>
    <t>PAGOS EXCEPCIONALES DE EXTRABAJADORES DE LA FUNDACIÓN SAN JUAN DE DIOS (DE PENSIONES)</t>
  </si>
  <si>
    <t>PASIVO PENSIONAL MUNICIPIO ARMERO GUAYABAL (LEY 1478 DE 2011 DECRETO 2622 DE 2014) (DE PENSIONES)</t>
  </si>
  <si>
    <t>PRESTACIONES DEL SECTOR SALUD (LEY 715 DE 2001) (DE PENSIONES)</t>
  </si>
  <si>
    <t>PLANES COMPLEMENTARIOS DE SALUD LEY 314 DE 1996 (NO DE PENSIONES)</t>
  </si>
  <si>
    <t>OBLIGACIONES LABORALES DEL INSTITUTO DE SEGUROS SOCIALES -ISS Y EMPRESAS SOCIALES DEL ESTADO- DECRETO 1750 DE 2003, EN LIQUIDACIÓN (DE PENSIONES)</t>
  </si>
  <si>
    <t>A INSTITUCIONES SIN ÁNIMO DE LUCRO QUE SIRVEN A LOS HOGARES</t>
  </si>
  <si>
    <t>PROGRAMAS DE REHABILITACIÓN PARA ADULTOS CIEGOS - CONVENIO CON EL CENTRO DE REHABILITACIÓN PARA ADULTOS CIEGOS -CRAC-</t>
  </si>
  <si>
    <t>ASOCIACIÓN COLOMBIANA DE UNIVERSIDADES -ASCUN-</t>
  </si>
  <si>
    <t>CENTRO INTERNACIONAL DE FÍSICA (DECRETO 267 DE 1984)</t>
  </si>
  <si>
    <t>CENTRO INTERNACIONAL DE INVESTIGACIONES MÉDICAS - CIDEIM (DECRETO 578 DE 1990)</t>
  </si>
  <si>
    <t>CENTRO DE EDUCACIÓN EN ADMINISTRACIÓN DE SALUD - CEADS - CONVENIO</t>
  </si>
  <si>
    <t>FORTALECIMIENTO A LOS PROCESOS ORGANIZATIVOS Y DE CONCERTACIÓN DE LAS MINORÍAS ÉTNICAS CON EL FIN DE GARANTIZAR SU INTEGRIDAD. CONVENIO 169 OIT, LEY 21 DE 1991, LEY 70 DE 1993.</t>
  </si>
  <si>
    <t>FORTALECIMIENTO A LOS PROCESOS ORGANIZATIVOS Y DE CONCERTACIÓN DE LAS COMUNIDADES NEGRAS, AFROCOLOMBIANAS, RAIZALES Y PALENQUERAS</t>
  </si>
  <si>
    <t>FORTALECIMIENTO A LOS PROCESOS ORGANIZATIVOS Y DE CONCERTACIÓN DE LAS COMUNIDADES INDÍGENAS, MINORÍAS Y ROM</t>
  </si>
  <si>
    <t>FORTALECIMIENTO INSTITUCIONAL DE LA MESA PERMANENTE DE CONCERTACIÓN CON LOS PUEBLOS Y ORGANIZACIONES INDÍGENAS - DECRETO 1397 DE 1996</t>
  </si>
  <si>
    <t>COMPENSACIONES CORRIENTES</t>
  </si>
  <si>
    <t xml:space="preserve">BECAS Y OTROS BENEFICIOS DE EDUCACIÓN </t>
  </si>
  <si>
    <t>CRÉDITOS EDUCATIVOS DE EXCELENCIA</t>
  </si>
  <si>
    <t>TRANSFERENCIA CONVENIOS ICETEX</t>
  </si>
  <si>
    <t>A PRODUCTORES DE MERCADO QUE DISTRIBUYEN DIRECTAMENTE A LOS HOGARES</t>
  </si>
  <si>
    <t>A PRODUCTORES DE MERCADO QUE DISTRIBUYEN DIRECTAMENTE A LOS HOGARES.</t>
  </si>
  <si>
    <t>SENTENCIAS Y CONCILIACIONES</t>
  </si>
  <si>
    <t>ACTIVIDADES DE ATENCIÓN A LA SALUD HUMANA Y DE ASISTENCIA SOCIAL</t>
  </si>
  <si>
    <t>A EMPRESAS DIFERENTE DE SUBVENCIONES</t>
  </si>
  <si>
    <t>PLAN NACIONAL DE SALUD RURAL</t>
  </si>
  <si>
    <t>PROGRAMA EMERGENCIA SANITARIA</t>
  </si>
  <si>
    <t xml:space="preserve">TRANSFERENCIA AL INSTITUTO NACIONAL DE CANCEROLOGÍA </t>
  </si>
  <si>
    <t>TRANSFERENCIA AL SANATORIO DE CONTRATACIÓN</t>
  </si>
  <si>
    <t>TRANSFERENCIA AL SANATORIO DE AGUA DE DIOS</t>
  </si>
  <si>
    <t>TRANSFERENCIA AL CENTRO DERMATOLÓGICO FEDERICO LLERAS ACOSTA</t>
  </si>
  <si>
    <t>AGRICULTURA, GANADERÍA, CAZA, SILVICULTURA Y PESCA</t>
  </si>
  <si>
    <t>ADMINISTRACIÓN PÚBLICA Y DEFENSA; PLANES DE SEGURIDAD SOCIAL DE AFILIACIÓN OBLIGATORIA</t>
  </si>
  <si>
    <t>SUBSIDIO LIQUIDACIONES LEYES 550 DE 1999 Y 1116 DE 2006.</t>
  </si>
  <si>
    <t>TRANSFERIR A COLPENSIONES - COSTAS JUDICIALES ANTIGUA ISS DECRETO 0553 DE 2015</t>
  </si>
  <si>
    <t>TRANSFERENCIA A COLJUEGOS</t>
  </si>
  <si>
    <t>EDUCACIÓN</t>
  </si>
  <si>
    <t>FUNDACIÓN COLEGIO MAYOR DE SAN BARTOLOMÉ (LEY 72/83)</t>
  </si>
  <si>
    <t>ACTIVIDADES DE SERVICIOS FINANCIEROS Y DE SEGUROS</t>
  </si>
  <si>
    <t>TRANSFERENCIA A FOGAFIN AVAL GUARDADORES LEY 1306 DE 2009</t>
  </si>
  <si>
    <t>TRANSFERENCIA A FOGAFIN PARA ADMINISTRACIÓN DE NEGOCIOS FIDUCIARIOS. DECRETO 2555 DE 2010</t>
  </si>
  <si>
    <t>TRANSFERENCIAS  A FOGAFIN, PASIVOS CONTINGENTES DERIVADOS DE LA VENTA DE ACCIONES BANCO POPULAR Y BANCO DE COLOMBIA . ART 31. LEY 35 DE 1993, DECRETO 2049 DE 1993 Y 1118  DE 1995</t>
  </si>
  <si>
    <t>APERTURA Y/U OPERACIÓN OFICINAS DE LA RED SOCIAL DEL BANCO AGRARIO A NIVEL NACIONAL. LEY 795 DE 2003</t>
  </si>
  <si>
    <t>CUBRIMIENTO DEL RIESGO DEL DESLIZAMIENTO DEL SALARIO MÍNIMO - DECRETO 036 DE 2015</t>
  </si>
  <si>
    <t>INFORMACIÓN Y COMUNICACIONES</t>
  </si>
  <si>
    <t>TRANSFERIR AL OPERADOR OFICIAL DE LOS SERVICIOS DE FRANQUICIA POSTAL Y TELEGRÁFICA</t>
  </si>
  <si>
    <t xml:space="preserve">TRANSFERENCIA  PARA FINANCIAMIENTO DEL SERVICIO POSTAL UNIVERSAL </t>
  </si>
  <si>
    <t>OTRAS ACTIVIDADES DE SERVICIOS</t>
  </si>
  <si>
    <t>APOYO PARA EL FOMENTO AL EMPLEO</t>
  </si>
  <si>
    <t>COMERCIO AL POR MAYOR Y AL POR MENOR; REPARACIÓN DE VEHÍCULOS AUTOMOTORES Y MOTOCICLETAS</t>
  </si>
  <si>
    <t>TRANSFERENCIA A ARTESANÍAS DE COLOMBIA S.A.</t>
  </si>
  <si>
    <t>DISTRIBUCIÓN DE AGUA; EVACUACIÓN Y TRATAMIENTO DE AGUAS RESIDUALES, GESTIÓN DE DESECHOS Y ACTIVIDADES DE SANEAMIENTO AMBIENTAL</t>
  </si>
  <si>
    <t>TRANSFERENCIA A LA CORPORACIÓN AUTÓNOMA REGIONAL DEL RÍO GRANDE DE LA MAGDALENA - CORMAGDALENA</t>
  </si>
  <si>
    <t>ACTIVIDADES DE PROMOCIÓN Y DESARROLLO DE LA CULTURA</t>
  </si>
  <si>
    <t>A HOGARES DIFERENTES DE PRESTACIONES SOCIALES</t>
  </si>
  <si>
    <t xml:space="preserve">A LOS HOGARES DIFERENTES DE PRESTACIONES SOCIALES </t>
  </si>
  <si>
    <t>TRANSFERENCIAS DE CAPITAL</t>
  </si>
  <si>
    <t>A ENTIDADES PÚBLICAS</t>
  </si>
  <si>
    <t>A OTROS ÓRGANOS DEL PGN</t>
  </si>
  <si>
    <t>FONDO DE SOSTENIBILIDAD FINANCIERA DEL SECTOR ELÉCTRICO (FONSE). ART. 146 LEY 2010 DE 2019</t>
  </si>
  <si>
    <t>A OTRAS ENTIDADES PÚBLICAS</t>
  </si>
  <si>
    <t>COMPENSACIONES DE CAPITAL</t>
  </si>
  <si>
    <t>PARA LA ADQUISICIÓN DE ACTIVOS NO FINANCIEROS</t>
  </si>
  <si>
    <t>PARA FINANCIAR GRANDES DÉFICIT DE LOS ÚLTIMOS AÑOS</t>
  </si>
  <si>
    <t>PARA EL PAGO DE DEUDA O INTERESES</t>
  </si>
  <si>
    <t>PAGO SERVICIO DE LA DEUDA EXTERNA INSTITUTO COLOMBIANO PARA EL FOMENTO DE LA EDUCACIÓN SUPERIOR - ICFES</t>
  </si>
  <si>
    <t>PARA LA PROVISIÓN DE DERECHOS DE PENSIONES</t>
  </si>
  <si>
    <t>GASTOS DE COMERCIALIZACIÓN Y PRODUCCIÓN</t>
  </si>
  <si>
    <t>ADQUISICIÓN DE ACTIVOS FINANCIEROS</t>
  </si>
  <si>
    <t>CONCESIÓN DE PRÉSTAMOS</t>
  </si>
  <si>
    <t>A ESTABLECIMIENTOS PÚBLICOS</t>
  </si>
  <si>
    <t>A PERSONAS NATURALES</t>
  </si>
  <si>
    <t>PRÉSTAMOS DIRECTOS (DECRETO LEY 1010/2000)</t>
  </si>
  <si>
    <t>CRÉDITO HIPOTECARIO PARA SUS EMPLEADOS</t>
  </si>
  <si>
    <t>FONDO DE PRÉSTAMOS</t>
  </si>
  <si>
    <t>FONDO ROTATORIO DEL TRANSPORTE</t>
  </si>
  <si>
    <t>PROGRAMA DE CRÉDITO DE VIVIENDA PARA LOS EMPLEADOS DE LA SUPERINTENDENCIA DE SOCIEDADES (DECRETO 1695 DE 1997)</t>
  </si>
  <si>
    <t>PRÉSTAMOS FONDO ROTATORIO DE LA POLICÍA</t>
  </si>
  <si>
    <t>PRÉSTAMOS EDUCATIVOS</t>
  </si>
  <si>
    <t>PRÉSTAMOS DE VIVIENDA</t>
  </si>
  <si>
    <t>PRÉSTAMOS DE SALUD</t>
  </si>
  <si>
    <t xml:space="preserve">ADQUISICIÓN DE ACCIONES </t>
  </si>
  <si>
    <t xml:space="preserve">DE ORGANIZACIONES INTERNACIONALES </t>
  </si>
  <si>
    <t xml:space="preserve">DE EMPRESAS  PÚBLICAS FINANCIERAS </t>
  </si>
  <si>
    <t xml:space="preserve">DE EMPRESAS  PÚBLICAS NO FINANCIERAS </t>
  </si>
  <si>
    <t>NUEVA EPS - ART. 84 LEY 2063 DE 2020</t>
  </si>
  <si>
    <t>DE EMPRESAS PRIVADAS FINANCIERAS</t>
  </si>
  <si>
    <t>DE EMPRESAS PRIVADAS NO FINANCIERAS</t>
  </si>
  <si>
    <t>ADQUISICIÓN DE OTRAS PARTICIPACIONES DE CAPITAL</t>
  </si>
  <si>
    <t xml:space="preserve">EN ORGANIZACIONES INTERNACIONALES </t>
  </si>
  <si>
    <t>FONDO DE ORGANISMOS FINANCIEROS INTERNACIONALES - FOFI, LEY 318 DE 1996</t>
  </si>
  <si>
    <t xml:space="preserve">EN EMPRESAS  PÚBLICAS FINANCIERAS </t>
  </si>
  <si>
    <t xml:space="preserve">EN EMPRESAS  PÚBLICAS NO FINANCIERAS </t>
  </si>
  <si>
    <t>CAPITALIZACIÓN PARA EL FORTALECIMIENTO DE LOS CANALES PÚBLICOS DE TELEVISIÓN</t>
  </si>
  <si>
    <t>EN EMPRESAS PRIVADAS FINANCIERAS</t>
  </si>
  <si>
    <t>EN EMPRESAS PRIVADAS NO FINANCIERAS</t>
  </si>
  <si>
    <t>DISMINUCIÓN DE PASIVOS</t>
  </si>
  <si>
    <t>CESANTÍAS</t>
  </si>
  <si>
    <t>DEVOLUCIÓN DEL AHORRO VOLUNTARIO DE LOS TRABAJADORES</t>
  </si>
  <si>
    <t>DEPÓSITO EN PRENDA</t>
  </si>
  <si>
    <t>DEVOLUCIONES TRIBUTARIAS</t>
  </si>
  <si>
    <t>GASTOS POR TRIBUTOS, MULTAS, SANCIONES E INTERESES DE MORA</t>
  </si>
  <si>
    <t xml:space="preserve">IMPUESTOS </t>
  </si>
  <si>
    <t>ESTAMPILLAS</t>
  </si>
  <si>
    <t>TASAS Y DERECHOS ADMINISTRATIVOS</t>
  </si>
  <si>
    <t>CONTRIBUCIONES</t>
  </si>
  <si>
    <t>CUOTA DE FISCALIZACIÓN Y AUDITAJE</t>
  </si>
  <si>
    <t>CONTRIBUCIÓN - SUPERINTENDENCIA FINANCIERA DE COLOMBIA</t>
  </si>
  <si>
    <t>CONTRIBUCIÓN NACIONAL DE VALORIZACIÓN</t>
  </si>
  <si>
    <t>CONTRIBUCIÓN DE VALORIZACIÓN MUNICIPAL</t>
  </si>
  <si>
    <t xml:space="preserve">CONTRIBUCIÓN DE VALORIZACIÓN DEPARTAMENTAL </t>
  </si>
  <si>
    <t>CONTRIBUCIÓN – SUPERINTENDENCIA DE VIGILANCIA Y SEGURIDAD PRIVADA</t>
  </si>
  <si>
    <t>CONTRIBUCIÓN DE VIGILANCIA – SUPERINTENDENCIA NACIONAL DE SALUD</t>
  </si>
  <si>
    <t>CONTRIBUCIÓN PARAFISCAL PARA LA PROMOCIÒN DEL TURISMO</t>
  </si>
  <si>
    <t>MULTAS, SANCIONES E INTERESES DE MORA</t>
  </si>
  <si>
    <t>SERVICIO DE LA DEUDA PÚBLICA EXTERNA</t>
  </si>
  <si>
    <t>PRINCIPAL</t>
  </si>
  <si>
    <t>TÍTULOS DE DEUDA</t>
  </si>
  <si>
    <t>PRÉSTAMOS</t>
  </si>
  <si>
    <t xml:space="preserve">OTRAS CUENTAS POR PAGAR </t>
  </si>
  <si>
    <t>COMISIONES Y OTROS GASTOS</t>
  </si>
  <si>
    <t>SERVICIO DE LA DEUDA PÚBLICA INTERNA</t>
  </si>
  <si>
    <t>FONDO DE CONTINGENCIAS</t>
  </si>
  <si>
    <t>APORTES AL FONDO DE CONTINGENCIAS</t>
  </si>
  <si>
    <t>ACTIVIDADES NO CLASIFICADAS PREVIAMENTE</t>
  </si>
  <si>
    <t>PROGRAMA DE APOYO AL EMPLEO FORMAL - PAEF. ART. 23, LEY 2155 DE 2021</t>
  </si>
  <si>
    <t>APOYO A LAS EMPRESAS AFECTADAS POR EL PARO NACIONAL - AEAP. ART. 26 LEY 2155 DE 2021</t>
  </si>
  <si>
    <t>DEPARTAMENTO ADMINISTRATIVO NACIONAL DE ESTADÍSTICA (DANE) - GESTIÓN GENERAL</t>
  </si>
  <si>
    <t>FONDO DE SALUD POLICÍA NACIONAL</t>
  </si>
  <si>
    <t xml:space="preserve">Contribución servicios notariales </t>
  </si>
  <si>
    <t>FONDO COMPENSACIÓN AMBIENTAL</t>
  </si>
  <si>
    <t>UNIDAD ADMINISTRATIVA ESPECIAL MIGRACIÓN COLOMBIA</t>
  </si>
  <si>
    <t>FONDO SOLIDARIDAD PARA SUBSIDIOS Y REDISTRIBUCIÓN INGRESOS</t>
  </si>
  <si>
    <t xml:space="preserve">Sanciones por desistimiento </t>
  </si>
  <si>
    <t>UNIDAD ADMINISTRATIVA ESPECIAL AGENCIA NACIONAL DE DEFENSA JURÍDICA DEL ESTADO</t>
  </si>
  <si>
    <t>FONDO DE INVESTIGACIÓN EN SALUD (Ley643/01)</t>
  </si>
  <si>
    <t>UNIDAD ADMINISTRATIVA ESPECIAL CONTADURÍA GENERAL DE LA NACIÓN</t>
  </si>
  <si>
    <t>SUPERINTENDENCIA DE LA ECONOMÍA SOLIDARIA</t>
  </si>
  <si>
    <t>FONDO RECURSOS MONITOREO Y VIGILANCIA EDUCACIÓN SUPERIOR</t>
  </si>
  <si>
    <t xml:space="preserve">Contribución - Fondo de Curadores Urbanos </t>
  </si>
  <si>
    <t>UNIDAD ADMINISTRATIVA ESPECIAL DIRECCIÓN DE IMPUESTOS Y ADUANAS NACIONALES</t>
  </si>
  <si>
    <t>UNIDAD DE INFORMACIÓN Y ANÁLISIS FINANCIERO</t>
  </si>
  <si>
    <t>FONDO CUENTA DE CAPACITACIÓN Y PUBLICACIONES DE LA CONTRALORÍA GENERAL REPUBLICA</t>
  </si>
  <si>
    <t>FONDO ADAPTACIÓN</t>
  </si>
  <si>
    <t>FONDO ESPECIAL COMISIÓN NACIONAL DE BÚSQUEDA (ART 18 LEY 971/05)</t>
  </si>
  <si>
    <t>MINISTERIO DE DEFENSA NACIONAL - GESTIÓN GENERAL</t>
  </si>
  <si>
    <t>FONDO ESPECIAL PARA PROGRAMA DE NORMALIZACIÓN DE REDES ELÉCTRICAS</t>
  </si>
  <si>
    <t>1.02.1.04.51. Contribución servicios notariales</t>
  </si>
  <si>
    <t>FONDO ESPECIAL REGISTRO ÚNICO NACIONAL DE TRANSITO - RUNT</t>
  </si>
  <si>
    <t>FONDO DE RESTITUCIÓN DE TIERRAS DESPOJADAS</t>
  </si>
  <si>
    <t>CAJA DE SUELDOS DE RETIRO DE LA POLICÍA NACIONAL</t>
  </si>
  <si>
    <t>AGENCIA LOGÍSTICA DE LAS FUERZAS MILITARES</t>
  </si>
  <si>
    <t>POLICÍA NACIONAL - GESTIÓN GENERAL</t>
  </si>
  <si>
    <t>1.02.3.01.08. Sanciones por desistimiento</t>
  </si>
  <si>
    <t>POLICÍA NACIONAL - SALUD</t>
  </si>
  <si>
    <t>Tasa por el uso de la infraestructura de transporte</t>
  </si>
  <si>
    <t xml:space="preserve">Por uso de laboratorios y espacios físicos </t>
  </si>
  <si>
    <t>Autorización para el ejercicio de las actividades</t>
  </si>
  <si>
    <t>1.02.2.66. Tasa por el uso de la infraestructura de transporte</t>
  </si>
  <si>
    <t xml:space="preserve">1.02.2.67. Por uso de laboratorios y espacios físicos </t>
  </si>
  <si>
    <t>FONDO DE PREVISIÓN SOCIAL DEL CONGRESO - PENSIONES</t>
  </si>
  <si>
    <t>1.02.6.11. Mercancías aprehendidas, decomisadas o abandonadas</t>
  </si>
  <si>
    <t>FONDO DE PREVISIÓN SOCIAL DEL CONGRESO - CESANTÍAS Y VIVIENDA</t>
  </si>
  <si>
    <t>1.02.2.79. Autorización para el ejercicio de las actividades</t>
  </si>
  <si>
    <t>MINISTERIO DE TECNOLOGÍAS DE LA INFORMACIÓN Y LAS COMUNICACIONES - GESTIÓN GENERAL</t>
  </si>
  <si>
    <t>COMISIÓN DE REGULACIÓN DE INFRAESTRUCTURA Y TRANSPORTE</t>
  </si>
  <si>
    <t>FONDO SOCIAL DE VIVIENDA DE LA REGISTRADURÍA NACIONAL DEL ESTADO CIVIL</t>
  </si>
  <si>
    <t>CORPORACIÓN AUTÓNOMA REGIONAL DE LOS VALLES DEL SINÚ Y SAN JORGE (CVS)</t>
  </si>
  <si>
    <t>CORPORACIÓN AUTÓNOMA REGIONAL DEL QUINDÍO (CRQ)</t>
  </si>
  <si>
    <t>CORPORACIÓN AUTÓNOMA REGIONAL DE CALDAS (CORPOCALDAS)</t>
  </si>
  <si>
    <t>CORPORACIÓN AUTÓNOMA REGIONAL DEL TOLIMA (CORTOLIMA)</t>
  </si>
  <si>
    <t>CORPORACIÓN AUTÓNOMA REGIONAL DE RISARALDA (CARDER)</t>
  </si>
  <si>
    <t>CORPORACIÓN AUTÓNOMA REGIONAL DE LA FRONTERA NORORIENTAL (CORPONOR)</t>
  </si>
  <si>
    <t>CORPORACIÓN AUTÓNOMA REGIONAL DE LA GUAJIRA (CORPOGUAJIRA)</t>
  </si>
  <si>
    <t>CORPORACIÓN AUTÓNOMA REGIONAL DEL CESAR (CORPOCESAR)</t>
  </si>
  <si>
    <t>CORPORACIÓN AUTÓNOMA REGIONAL DEL CAUCA (CRC)</t>
  </si>
  <si>
    <t>CORPORACIÓN AUTÓNOMA REGIONAL DEL MAGDALENA (CORPAMAG)</t>
  </si>
  <si>
    <t>CORPORACIÓN AUTÓNOMA REGIONAL DE LA ORINOQUIA (CORPORINOQUIA)</t>
  </si>
  <si>
    <t>CORPORACIÓN AUTÓNOMA REGIONAL DE SUCRE (CARSUCRE)</t>
  </si>
  <si>
    <t>CORPORACIÓN AUTÓNOMA REGIONAL DEL ALTO MAGDALENA (CAM)</t>
  </si>
  <si>
    <t>CORPORACIÓN AUTÓNOMA REGIONAL DEL CENTRO DE ANTIOQUIA (CORANTIOQUIA)</t>
  </si>
  <si>
    <t>CORPORACIÓN AUTÓNOMA REGIONAL DE SANTANDER (CAS)</t>
  </si>
  <si>
    <t>CORPORACIÓN AUTÓNOMA REGIONAL DE CHIVOR (CORPOCHIVOR)</t>
  </si>
  <si>
    <t>CORPORACIÓN AUTÓNOMA REGIONAL DEL GUAVIO (CORPOGUAVIO)</t>
  </si>
  <si>
    <t>CORPORACIÓN AUTÓNOMA REGIONAL DEL CANAL DEL DIQUE (CARDIQUE)</t>
  </si>
  <si>
    <t>UNIDAD NACIONAL DE PROTECCIÓN - UNP</t>
  </si>
  <si>
    <t>COMISIÓN NACIONAL DEL SERVICIO CIVIL</t>
  </si>
  <si>
    <t>CONTRIBUCIÓN ENTIDADES VIGILADAS CONTRALORÍA GENERAL NACIÓN</t>
  </si>
  <si>
    <t>FINANCIACIÓN SECTOR JUSTICIA</t>
  </si>
  <si>
    <t>FONDOS INTERNOS POLICÍA NACIONAL</t>
  </si>
  <si>
    <t>ESCUELAS INDUSTRIALES E INSTITUTOS TÉCNICOS</t>
  </si>
  <si>
    <t>Contribución - Superintendencia de Puertos y Transporte</t>
  </si>
  <si>
    <t>Contribución pensionados militares y policía</t>
  </si>
  <si>
    <t>SUPERINTENDENCIA DE SERVICIOS PÚBLICOS DOMICILIARIOS</t>
  </si>
  <si>
    <t>COMISIÓN DE REGULACIÓN DE ENERGÍA Y GAS</t>
  </si>
  <si>
    <t xml:space="preserve">Distribución Ley 55 de 1985 Superintendencia de Notariado y Registro </t>
  </si>
  <si>
    <t>COMISIÓN DE REGULACIÓN DE AGUA POTABLE</t>
  </si>
  <si>
    <t>INSTITUTO GEOGRÁFICO AGUSTÍN CODAZZI - IGAC</t>
  </si>
  <si>
    <t>DIRECCIÓN DE SUSTITUCIÓN DE CULTIVOS DE USO ILÍCITO</t>
  </si>
  <si>
    <t>DEPARTAMENTO DE LA FUNCIÓN PÚBLICA - GESTIÓN GENERAL</t>
  </si>
  <si>
    <t>ESCUELA SUPERIOR DE ADMINISTRACIÓN PÚBLICA (ESAP)</t>
  </si>
  <si>
    <t>MINIRELACIONES EXTERIORES - GESTIÓN GENERAL</t>
  </si>
  <si>
    <t>MINISTERIO DE HACIENDA Y CRÉDITO PÚBLICO - GESTIÓN GENERAL</t>
  </si>
  <si>
    <t>UNIDAD ADMINISTRATIVA ESPECIAL AGENCIA DEL INSPECTOR GENERAL DE TRIBUTOS, RENTAS Y CONTRIBUCIONES PARAFISCALES (ITRC)</t>
  </si>
  <si>
    <t>UNIDAD ADMINISTRATIVA ESPECIAL UNIDAD DE PROYECCIÓN NORMATIVA Y ESTUDIOS DE REGULACIÓN FINANCIERA (URF)</t>
  </si>
  <si>
    <t>UNIDAD ADMINISTRATIVA ESPECIAL DE GESTIÓN  PENSIONAL Y CONTRIBUCIONES PARAFISCALES DE LA PROTECCIÓN SOCIAL (UGPPP) - GESTIÓN GENERAL</t>
  </si>
  <si>
    <t>MINISTERIO DE DEFENSA NACIONAL - COMANDO GENERAL</t>
  </si>
  <si>
    <t>MINISTERIO DE DEFENSA NACIONAL - EJÉRCITO</t>
  </si>
  <si>
    <t>MINISTERIO DE DEFENSA NACIONAL - ARMADA</t>
  </si>
  <si>
    <t>MINISTERIO DE DEFENSA NACIONAL - FUERZA AÉREA</t>
  </si>
  <si>
    <t>MINISTERIO DE DEFENSA NACIONAL - DIRECCIÓN GENERAL MARITIMA (DIMAR)</t>
  </si>
  <si>
    <t>MINISTERIO DE DEFENSA NACIONAL - DIRECCIÓN DE VETERANOS Y REHABILITACIÓN INCLUSIVA</t>
  </si>
  <si>
    <t>INSTITUTO CASAS FISCALES DEL EJÉRCITO</t>
  </si>
  <si>
    <t>FONPOLICÍA - GESTIÓN GENERAL</t>
  </si>
  <si>
    <t>MINAGRICULTURA - GESTIÓN GENERAL</t>
  </si>
  <si>
    <t>MINISTERIO  DE SALUD Y PROTECCIÓN SOCIAL - UNIDAD ADMINISTRATIVA ESPECIAL FONDO NACIONAL DE ESTUPEFACIENTES</t>
  </si>
  <si>
    <t>FONDO PASIVO SOCIAL DE FERROCARRILES NACIONALES DE COLOMBIA - PENSIONES</t>
  </si>
  <si>
    <t>COMPUTADORES PARA EDUCAR (CPE)</t>
  </si>
  <si>
    <t>FONDO DE BIENESTAR SOCIAL DE LA CONTRALORÍA GENERAL DE LA REPÚBLICA</t>
  </si>
  <si>
    <t>RAMA JUDICIAL - CONSEJO SUPERIOR DE LA JUDICATURA</t>
  </si>
  <si>
    <t>RAMA JUDICIAL - CORTE SUPREMA DE JUSTICIA</t>
  </si>
  <si>
    <t>RAMA JUDICIAL - CONSEJO DE ESTADO</t>
  </si>
  <si>
    <t>RAMA JUDICIAL - CORTE CONSTITUCIONAL</t>
  </si>
  <si>
    <t>RAMA JUDICIAL - TRIBUNALES Y JUZGADOS</t>
  </si>
  <si>
    <t>COMISIÓN NACIONAL DE DISCIPLINA JUDICIAL</t>
  </si>
  <si>
    <t>CORPORACIÓN PARA EL DESARROLLO SOSTENIBLE DEL URABÁ (CORPOURABÁ)</t>
  </si>
  <si>
    <t>CORPORACIÓN AUTÓNOMA REGIONAL PARA EL DESARROLLO SOSTENIBLE DEL CHOCO (CODECHOCO)</t>
  </si>
  <si>
    <t>CORPORACIÓN AUTÓNOMA REGIONAL PARA LA DEFENSA DE LA MESETA DE BUCARAMANGA (CDMB)</t>
  </si>
  <si>
    <t>CORPORACIÓN AUTÓNOMA REGIONAL DE NARIÑO (CORPONARIÑO)</t>
  </si>
  <si>
    <t>CORPORACIÓN PARA EL DESARROLLO SOSTENIBLE DEL SUR DE LA AMAZONIA (CORPOAMAZONIA)</t>
  </si>
  <si>
    <t>CORPORACIÓN PARA EL DESARROLLO SOSTENIBLE DEL NORTE Y ORIENTE DE LA AMAZONIA (CDA)</t>
  </si>
  <si>
    <t>CORPORACIÓN PARA EL DESARROLLO SOSTENIBLE DEL ARCHIPIÉLAGO DE SAN ANDRÉS, PROVIDENCIA Y SANTA CATALINA (CORALINA)</t>
  </si>
  <si>
    <t>CORPORACIÓN PARA EL DESARROLLO SOSTENIBLE DEL ÁREA DE MANEJO ESPECIAL LA MACARENA (CORMACARENA)</t>
  </si>
  <si>
    <t>CORPORACIÓN PARA EL DESARROLLO SOSTENIBLE DE LA MOJANA Y EL SAN JORGE (CORPOMOJANA)</t>
  </si>
  <si>
    <t>CORPORACIÓN AUTÓNOMA REGIONAL DEL ATLÁNTICO (CRA)</t>
  </si>
  <si>
    <t>CORPORACIÓN AUTÓNOMA REGIONAL DE BOYACÁ (CORPOBOYACÁ)</t>
  </si>
  <si>
    <t>CORPORACIÓN AUTÓNOMA REGIONAL DEL SUR DE BOLIVAR (CSB)</t>
  </si>
  <si>
    <t>MINISTERIO DEL TRABAJO - SUPERINTENDENCIA DE SUBSIDIO FAMILIAR</t>
  </si>
  <si>
    <t>UNIDAD ADMINISTRATIVA ESPECIAL DEL SERVICIO PÚBLICO DE EMPLEO</t>
  </si>
  <si>
    <t>270109</t>
  </si>
  <si>
    <t>FONDO DE ESTABILIZACIÓN DEL INGRESO FISCAL – FEIF</t>
  </si>
  <si>
    <t>FONDO DE ESTABILIZACIÓN DE LOS PRECIOS DE LOS COMBUSTIBLES – FEPC</t>
  </si>
  <si>
    <t>FONDO PARA LA PROMOCIÓN DEL PATRIMONIO, LA CULTURA, LAS ARTES Y LA CREATIVIDAD -FONCULTURA- LEY 2070 DE 2020</t>
  </si>
  <si>
    <t>FONDO INDUSTRIA DE LA CONSTRUCCION FIC</t>
  </si>
  <si>
    <t>FONDO PARA LA ADMINISTRACIÓN DE BIENES DE LA FISCALIA</t>
  </si>
  <si>
    <t>160103</t>
  </si>
  <si>
    <t>UNIVERSIDADES PÚBLICAS - UNIVERSIDAD DE CARTAGENA</t>
  </si>
  <si>
    <t>UNIVERSIDADES PÚBLICAS - UNIVERSIDAD DE NARIÑO</t>
  </si>
  <si>
    <t>UNIVERSIDADES PÚBLICAS - UNIVERSIDAD DEL MAGDALENA</t>
  </si>
  <si>
    <t>UNIVERSIDADES PÚBLICAS - UNIVERSIDAD DE PAMPLONA</t>
  </si>
  <si>
    <t>UNIVERSIDADES PÚBLICAS - UNIVERSIDAD MILITAR NUEVA GRANADA</t>
  </si>
  <si>
    <t>UNIVERSIDADES PÚBLICAS - UNIVERSIDAD DEL ATLÁNTICO</t>
  </si>
  <si>
    <t>UNIVERSIDADES PÚBLICAS - UNIVERSIDAD DE SUCRE</t>
  </si>
  <si>
    <t>UNIVERSIDADES PÚBLICAS - UNIVERSIDAD DE LA GUAJIRA</t>
  </si>
  <si>
    <t>UNIVERSIDADES PÚBLICAS - UNIVERSIDAD AUTÓNOMA INDÍGENA INTERCULTURAL UAIIN CRIC</t>
  </si>
  <si>
    <t>FONDO ESPECIAL PARA EL RECAUDO POR MULTAS Y COBRO COACTIVO (ARTICULO 6 LEY 2197 DEL 2022)</t>
  </si>
  <si>
    <t>FONDO DE LA JUSTICIA PENAL MILITAR Y POLICIAL</t>
  </si>
  <si>
    <t>FONDO DE FOMENTO PARA LAS MUJERES RURALES -FOMMUR, LEY 731 DE 2002</t>
  </si>
  <si>
    <t>FONDO PARA EL ACCESO A LOS INSUMOS AGROPECUARIOS -FAIA, LEY 2183 DE 2022</t>
  </si>
  <si>
    <t>094</t>
  </si>
  <si>
    <t>095</t>
  </si>
  <si>
    <t>AUXILIO FUNERARIO (OTRAS PRESTACIONES DE JUBILACIÓN)</t>
  </si>
  <si>
    <t>INDEMNIZACIÓN SUSTITUTIVA (OTRAS PRESTACIONES DE JUBILACIÓN)</t>
  </si>
  <si>
    <r>
      <t xml:space="preserve">La </t>
    </r>
    <r>
      <rPr>
        <b/>
        <sz val="8"/>
        <color indexed="8"/>
        <rFont val="Arial"/>
        <family val="2"/>
      </rPr>
      <t>Adquisición de bienes y servicios</t>
    </r>
    <r>
      <rPr>
        <sz val="8"/>
        <color indexed="8"/>
        <rFont val="Arial"/>
        <family val="2"/>
      </rPr>
      <t xml:space="preserve"> corresponde a los necesarios para el cumplimiento de las funciones de la entidad.Se incluye activos fijos, objetos de valor y activos no producidos (activos no financieros) y tambien  incluyen la compra de materiales y suministros y la adquisición de servicios (Adquisiciones diferentes de activos).</t>
    </r>
  </si>
  <si>
    <t>SECTOR</t>
  </si>
  <si>
    <t>CÓDIGO UNIDAD EJECUTORA</t>
  </si>
  <si>
    <t>140100</t>
  </si>
  <si>
    <t>225701</t>
  </si>
  <si>
    <t>225702</t>
  </si>
  <si>
    <t>225703</t>
  </si>
  <si>
    <t>225704</t>
  </si>
  <si>
    <t>225705</t>
  </si>
  <si>
    <t>225706</t>
  </si>
  <si>
    <t>225707</t>
  </si>
  <si>
    <t>225708</t>
  </si>
  <si>
    <t>225709</t>
  </si>
  <si>
    <t>225710</t>
  </si>
  <si>
    <t>225711</t>
  </si>
  <si>
    <t>225712</t>
  </si>
  <si>
    <t>225713</t>
  </si>
  <si>
    <t>225714</t>
  </si>
  <si>
    <t>225715</t>
  </si>
  <si>
    <t>225716</t>
  </si>
  <si>
    <t>225717</t>
  </si>
  <si>
    <t>225718</t>
  </si>
  <si>
    <t>225719</t>
  </si>
  <si>
    <t>225720</t>
  </si>
  <si>
    <t>225721</t>
  </si>
  <si>
    <t>225722</t>
  </si>
  <si>
    <t>225723</t>
  </si>
  <si>
    <t>225724</t>
  </si>
  <si>
    <t>225725</t>
  </si>
  <si>
    <t>225726</t>
  </si>
  <si>
    <t>225727</t>
  </si>
  <si>
    <t>225728</t>
  </si>
  <si>
    <t>225729</t>
  </si>
  <si>
    <t>225730</t>
  </si>
  <si>
    <t>225731</t>
  </si>
  <si>
    <t>225732</t>
  </si>
  <si>
    <t>225733</t>
  </si>
  <si>
    <t>225734</t>
  </si>
  <si>
    <t>SENADO DE LA REPUBLICA</t>
  </si>
  <si>
    <t>CONGRESO DE LA REPÚBLICA</t>
  </si>
  <si>
    <t>CAMARA DE REPRESENTANTES</t>
  </si>
  <si>
    <t>PRESIDENCIA DE LA REPUBLICA - GESTION GENERAL</t>
  </si>
  <si>
    <t>PRESIDENCIA DE LA REPÚBLICA</t>
  </si>
  <si>
    <t xml:space="preserve">AGENCIA PRESIDENCIAL DE COOPERACION INTERNACIONAL DE COLOMBIA, APC - COLOMBIA </t>
  </si>
  <si>
    <t xml:space="preserve">UNIDAD NACIONAL PARA LA GESTION DEL RIESGO DE DESASTRES </t>
  </si>
  <si>
    <t>AGENCIA PARA LA REINCORPORACION Y LA NORMALIZACION - ARN</t>
  </si>
  <si>
    <t>AGENCIA DE RENOVACION DEL TERRITORIO ART - GESTION GENERAL</t>
  </si>
  <si>
    <t>DEPARTAMENTO NACIONAL DE PLANEACION - GESTION GENERAL</t>
  </si>
  <si>
    <t>PLANEACIÓN</t>
  </si>
  <si>
    <t>UNIDAD ADMINISTRATIVA ESPECIAL - AGENCIA NACIONAL DE CONTRATACION PUBLICA - COLOMBIA COMPRA EFICIENTE</t>
  </si>
  <si>
    <t>INFORMACIÓN ESTADÍSTICA</t>
  </si>
  <si>
    <t>EMPLEO PÚBLICO</t>
  </si>
  <si>
    <t>RELACIONES EXTERIORES</t>
  </si>
  <si>
    <t>MINISTERIO DE JUSTICIA Y DEL DERECHO - GESTION GENERAL</t>
  </si>
  <si>
    <t>JUSTICIA Y DEL DERECHO</t>
  </si>
  <si>
    <t>HACIENDA</t>
  </si>
  <si>
    <t>SERVICIO DE LA DEUDA PÚBLICA NACIONAL</t>
  </si>
  <si>
    <t>DEFENSA Y POLICÍA</t>
  </si>
  <si>
    <t>POLICIA NACIONAL - EDUCACION</t>
  </si>
  <si>
    <t>AGRICULTURA Y DESARROLLO RURAL</t>
  </si>
  <si>
    <t>UNIDAD DE PLANIFICACION DE TIERRAS RURALES, ADECUACION DE TIERRAS Y USOS AGROPECUARIOS (UPRA)</t>
  </si>
  <si>
    <t>UNIDAD ADMINISTRATIVA ESPECIAL DE GESTION DE RESTITUCION DE TIERRAS DESPOJADAS</t>
  </si>
  <si>
    <t>MINISTERIO DE SALUD Y PROTECCION SOCIAL - GESTION GENERAL</t>
  </si>
  <si>
    <t>SALUD Y PROTECCIÓN SOCIAL</t>
  </si>
  <si>
    <t xml:space="preserve">MINISTERIO DE MINAS Y ENERGIA - GESTION GENERAL </t>
  </si>
  <si>
    <t>MINAS Y ENERGÍA</t>
  </si>
  <si>
    <t>MINISTERIO DE MINAS Y ENERGIA - COMISION DE REGULACION DE ENERGIA Y GAS - CREG -</t>
  </si>
  <si>
    <t>SERVICIO GEOLOGICO COLOMBIANO</t>
  </si>
  <si>
    <t>UNIDAD DE PLANEACION MINERO ENERGETICA - UPME</t>
  </si>
  <si>
    <t>INSTITUTO DE PLANIFICACION Y PROMOCION DE SOLUCIONES  ENERGETICAS PARA LAS ZONAS NO INTERCONECTADAS - IPSE</t>
  </si>
  <si>
    <t>AGENCIA NACIONAL DE MINERIA - ANM</t>
  </si>
  <si>
    <t>MINISTERIO EDUCACION NACIONAL - GESTION GENERAL</t>
  </si>
  <si>
    <t>IGUALDAD Y EQUIDAD</t>
  </si>
  <si>
    <t>ESCUELA TECNOLOGICA INSTITUTO TECNICO CENTRAL</t>
  </si>
  <si>
    <t>INSTITUTO NACIONAL DE FORMACION TECNICA PROFESIONAL DE SAN ANDRES Y PROVIDENCIA</t>
  </si>
  <si>
    <t>INSTITUTO NACIONAL DE FORMACION TECNICA PROFESIONAL DE SAN JUAN DEL CESAR</t>
  </si>
  <si>
    <t>INSTITUTO TOLIMENSE DE FORMACION TECNICA PROFESIONAL</t>
  </si>
  <si>
    <t>INSTITUTO TECNICO NACIONAL DE COMERCIO SIMON RODRIGUEZ DE CALI</t>
  </si>
  <si>
    <t>UNIDAD ADMINISTRATIVA ESPECIAL DE ALIMENTACION ESCOLAR</t>
  </si>
  <si>
    <t>UNIVERSIDADES PUBLICAS - UNIVERSIDAD NACIONAL DE COLOMBIA</t>
  </si>
  <si>
    <t>UNIVERSIDADES PÚBLICAS - UNIVERSIDAD DE ANTIOQUIA</t>
  </si>
  <si>
    <t>UNIVERSIDADES PÚBLICAS - UNIVERSIDAD DEL VALLE</t>
  </si>
  <si>
    <t>UNIVERSIDADES PÚBLICAS - UNIVERSIDAD INDUSTRIAL DE SANTANDER</t>
  </si>
  <si>
    <t>UNIVERSIDADES PUBLICAS - UNIVERSIDAD PEDAGOGICA Y TECNOLOGICA DE COLOMBIA</t>
  </si>
  <si>
    <t>UNIVERSIDADES PÚBLICAS - UNIVERSIDAD DISTRITAL FRANCISCO JOSE DE CALDAS</t>
  </si>
  <si>
    <t>UNIVERSIDADES PUBLICAS - UNIVERSIDAD NACIONAL ABIERTA Y A DISTANCIA UNAD</t>
  </si>
  <si>
    <t>UNIVERSIDADES PUBLICAS - UNIVERSIDAD DEL CAUCA</t>
  </si>
  <si>
    <t>UNIVERSIDADES PUBLICAS - UNIVERSIDAD TECNOLOGICA DE PEREIRA</t>
  </si>
  <si>
    <t>UNIVERSIDADES PUBLICAS - UNIVERSIDAD SURCOLOMBIANA</t>
  </si>
  <si>
    <t>UNIVERSIDADES PUBLICAS - UNIVERSIDAD PEDAGOGICA NACIONAL</t>
  </si>
  <si>
    <t>UNIVERSIDADES PUBLICAS - UNIVERSIDAD DE CALDAS</t>
  </si>
  <si>
    <t>UNIVERSIDADES PÚBLICAS - UNIVERSIDAD DEL TOLIMA</t>
  </si>
  <si>
    <t>UNIVERSIDADES PUBLICAS - UNIVERSIDAD DE CORDOBA</t>
  </si>
  <si>
    <t>UNIVERSIDADES PÚBLICAS - UNIVERSIDAD DEL QUINDÍO</t>
  </si>
  <si>
    <t>UNIVERSIDADES PUBLICAS - UNIVERSIDAD POPULAR DEL CESAR</t>
  </si>
  <si>
    <t>UNIVERSIDADES PUBLICAS - UNIVERSIDAD DE LOS LLANOS</t>
  </si>
  <si>
    <t>UNIVERSIDADES PÚBLICAS - UNIVERSIDAD FRANCISCO DE PAULA SANTANDER</t>
  </si>
  <si>
    <t>UNIVERSIDADES PÚBLICAS - UNIVERSIDAD FRANCISCO DE PAULA SANTANDER SECCIONAL OCAÑA</t>
  </si>
  <si>
    <t>UNIVERSIDADES PUBLICAS - UNIVERSIDAD DE LA AMAZONIA</t>
  </si>
  <si>
    <t>UNIVERSIDADES PUBLICAS - UNIVERSIDAD COLEGIO MAYOR DE CUNDINAMARCA</t>
  </si>
  <si>
    <t>UNIVERSIDADES PÚBLICAS - UNIVERSIDAD DE CUNDINAMARCA</t>
  </si>
  <si>
    <t>UNIVERSIDADES PUBLICAS - UNIVERSIDAD TECNOLOGICA DEL CHOCO DIEGO LUIS CORDOBA</t>
  </si>
  <si>
    <t>UNIVERSIDADES PUBLICAS - UNIVERSIDAD DEL PACIFICO</t>
  </si>
  <si>
    <t>UNIVERSIDADES PÚBLICAS - UNIVERSIDAD INTERNACIONAL DEL TRÓPICO AMERICANO</t>
  </si>
  <si>
    <t>TECNOLOGÍAS DE LA INFORMACIÓN Y LAS COMUNICACIONES</t>
  </si>
  <si>
    <t>FONDO UNICO DE TECNOLOGIAS DE LA INFORMACION Y LAS COMUNICACIONES</t>
  </si>
  <si>
    <t>UNIDAD ADMINISTRATIVA ESPECIAL COMISION DE REGULACION DE COMUNICACIONES</t>
  </si>
  <si>
    <t>MINISTERIO DE TRANSPORTE - GESTION GENERAL</t>
  </si>
  <si>
    <t>TRANSPORTE</t>
  </si>
  <si>
    <t>INSTITUTO NACIONAL DE VIAS</t>
  </si>
  <si>
    <t>UNIDAD ADMINISTRATIVA ESPECIAL DE LA AERONAUTICA CIVIL</t>
  </si>
  <si>
    <t>UNIDAD DE PLANEACION DEL SECTOR DE INFRAESTRUCTURA DE TRANSPORTE</t>
  </si>
  <si>
    <t>PROCURADURIA GENERAL DE LA NACION - GESTION GENERAL</t>
  </si>
  <si>
    <t>ORGANISMOS DE CONTROL</t>
  </si>
  <si>
    <t>MINISTERIO PUBLICO - INSTITUTO DE ESTUDIOS DEL MINISTERIO PUBLICO</t>
  </si>
  <si>
    <t>DEFENSORIA DEL PUEBLO</t>
  </si>
  <si>
    <t>CONTRALORIA GENERAL DE LA REPUBLICA - GESTION GENERAL</t>
  </si>
  <si>
    <t>RAMA JUDICIAL</t>
  </si>
  <si>
    <t>REGISTRADURIA NACIONAL DEL ESTADO CIVIL - GESTION GENERAL</t>
  </si>
  <si>
    <t>REGISTRADURÍA</t>
  </si>
  <si>
    <t>REGISTRADURIA NACIONAL DEL ESTADO CIVIL - CONSEJO NACIONAL ELECTORAL</t>
  </si>
  <si>
    <t>FONDO ROTATORIO DE LA REGISTRADURIA</t>
  </si>
  <si>
    <t>280400</t>
  </si>
  <si>
    <t>CONSEJO NACIONAL ELECTORAL- CNE</t>
  </si>
  <si>
    <t>FISCALIA GENERAL DE LA NACION - GESTION GENERAL</t>
  </si>
  <si>
    <t>FISCALÍA</t>
  </si>
  <si>
    <t>FONDO ESPECIAL PARA LA ADMINISTRACION DE BIENES DE LA FISCALIA GENERAL DE LA NACION</t>
  </si>
  <si>
    <t>MINISTERIO DE AMBIENTE Y DESARROLLO SOSTENIBLE - GESTION GENERAL</t>
  </si>
  <si>
    <t>AMBIENTE Y DESARROLLO SOSTENIBLE</t>
  </si>
  <si>
    <t>INSTITUTO DE HIDROLOGIA, METEOROLOGIA Y ESTUDIOS AMBIENTALES - IDEAM</t>
  </si>
  <si>
    <t>FONDO NACIONAL AMBIENTAL - GESTION GENERAL</t>
  </si>
  <si>
    <t>CULTURA</t>
  </si>
  <si>
    <t>ARCHIVO GENERAL DE LA NACION</t>
  </si>
  <si>
    <t>INSTITUTO COLOMBIANO DE ANTROPOLOGIA E HISTORIA</t>
  </si>
  <si>
    <t>AUDITORIA GENERAL DE LA REPUBLICA - GESTION GENERAL</t>
  </si>
  <si>
    <t>MINCOMERCIO INDUSTRIA TURISMO - GESTION GENERAL</t>
  </si>
  <si>
    <t>COMERCIO, INDUSTRIA Y TURISMO</t>
  </si>
  <si>
    <t>MINCOMERCIO INDUSTRIA TURISMO - DIRECCION GENERAL DE COMERCIO EXTERIOR</t>
  </si>
  <si>
    <t>INSTITUTO NACIONAL DE METROLOGIA - INM</t>
  </si>
  <si>
    <t>MINISTERIO DEL TRABAJO - GESTION GENERAL</t>
  </si>
  <si>
    <t>TRABAJO</t>
  </si>
  <si>
    <t>MINISTERIO DEL INTERIOR - GESTION GENERAL</t>
  </si>
  <si>
    <t>INTERIOR</t>
  </si>
  <si>
    <t>DIRECCION NACIONAL DEL DERECHO DE AUTOR</t>
  </si>
  <si>
    <t>CORPORACION NACIONAL PARA LA RECONSTRUCCION DE LA CUENCA DEL RIO PAEZ Y ZONAS ALEDAÑAS NASA KI WE</t>
  </si>
  <si>
    <t>DIRECCION NACIONAL DE BOMBEROS</t>
  </si>
  <si>
    <t>MINISTERIO DE CIENCIA, TECNOLOGIA E INNOVACION - GESTION GENERAL</t>
  </si>
  <si>
    <t>CIENCIA, TECNOLOGÍA E INNOVACIÓN</t>
  </si>
  <si>
    <t>MINISTERIO DE VIVIENDA, CIUDAD Y TERRITORIO - GESTION GENERAL</t>
  </si>
  <si>
    <t>VIVIENDA, CIUDAD Y TERRITORIO</t>
  </si>
  <si>
    <t>COMISION DE REGULACION DE AGUA POTABLE Y SANEAMIENTO BASICO (CRA)</t>
  </si>
  <si>
    <t>DEPARTAMENTO ADMINISTRATIVO PARA LA PROSPERIDAD SOCIAL - GESTION GENERAL</t>
  </si>
  <si>
    <t>INCLUSIÓN SOCIAL Y RECONCILIACIÓN</t>
  </si>
  <si>
    <t>UNIDAD DE ATENCION Y REPARACION INTEGRAL A LAS VICTIMAS</t>
  </si>
  <si>
    <t>CENTRO DE MEMORIA HISTORICA</t>
  </si>
  <si>
    <t>DEPARTAMENTO ADMINISTRATIVO DIRECCION NACIONAL DE INTELIGENCIA - GESTION GENERAL</t>
  </si>
  <si>
    <t>INTELIGENCIA</t>
  </si>
  <si>
    <t>MINISTERIO DEL DEPORTE - GESTION GENERAL</t>
  </si>
  <si>
    <t>DEPORTE Y RECREACIÓN</t>
  </si>
  <si>
    <t>JURISDICCION ESPECIAL PARA LA PAZ - GESTION GENERAL</t>
  </si>
  <si>
    <t>SISTEMA INTEGRAL DE VERDAD, JUSTICIA, REPARACIÓN Y NO REPETICIÓN</t>
  </si>
  <si>
    <t>UNIDAD DE BUSQUEDA DE PERSONAS DADAS POR DESAPARECIDAS EN EL CONTEXTO Y EN RAZON DEL CONFLICTO ARMADO (UBPD)</t>
  </si>
  <si>
    <t>460101</t>
  </si>
  <si>
    <t>MINISTERIO DE IGUALDAD Y EQUIDAD - GESTIÓN GENERAL</t>
  </si>
  <si>
    <t>Sector</t>
  </si>
  <si>
    <t>JEP</t>
  </si>
  <si>
    <t>IGUALDAD</t>
  </si>
  <si>
    <t>MINISTERIO DE LAS CULTURAS, LAS ARTES Y LOS SABERES - GESTION GENERAL</t>
  </si>
  <si>
    <t>460200</t>
  </si>
  <si>
    <t>460300</t>
  </si>
  <si>
    <t>460400</t>
  </si>
  <si>
    <t xml:space="preserve">INSTITUTO NACIONAL PARA CIEGOS (INCI) </t>
  </si>
  <si>
    <t>CÓDIGO</t>
  </si>
  <si>
    <t>1703 Servicios financieros y gestión del riesgo para las actividades agropecuarias y rurales</t>
  </si>
  <si>
    <t>1705 Restitución de tierras a víctimas del conflicto armado</t>
  </si>
  <si>
    <t>1708 Ciencia, tecnología e innovación agropecuaria</t>
  </si>
  <si>
    <t>3201 Fortalecimiento del desempeño ambiental de los sectores productivos</t>
  </si>
  <si>
    <t>3202 Conservación de la biodiversidad y sus servicios ecosistémicos</t>
  </si>
  <si>
    <t>3204 Gestión de la información y el conocimiento ambiental</t>
  </si>
  <si>
    <t>3205 Ordenamiento ambiental territorial</t>
  </si>
  <si>
    <t>3206 Gestión del cambio climático para un desarrollo bajo en carbono y resiliente al clima</t>
  </si>
  <si>
    <t>3207 Gestión integral de mares, costas y recursos acuáticos</t>
  </si>
  <si>
    <t>3200 No asignable a programas</t>
  </si>
  <si>
    <t>3900 No asignable a programas</t>
  </si>
  <si>
    <t>3503 Ambiente regulatorio y económico para la competencia y la actividad empresarial</t>
  </si>
  <si>
    <t>3500 No asignable a programas</t>
  </si>
  <si>
    <t>0101 Mejoramiento de la eficiencia y la transparencia legislativa</t>
  </si>
  <si>
    <t>0100 No asignable a programas</t>
  </si>
  <si>
    <t>3301 Promoción y acceso efectivo a procesos culturales y artísticos</t>
  </si>
  <si>
    <t>3302 Gestión, protección y salvaguardia del patrimonio cultural colombiano</t>
  </si>
  <si>
    <t>3300 No asignable a programas</t>
  </si>
  <si>
    <t>1501 Capacidades de la Policía Nacional en seguridad pública, prevención, convivencia y seguridad ciudadana</t>
  </si>
  <si>
    <t>1504 Desarrollo marítimo, fluvial y costero desde el sector defensa</t>
  </si>
  <si>
    <t>1505 Generación de bienestar para la Fuerza Pública y sus familias</t>
  </si>
  <si>
    <t>1500 No asignable a programas</t>
  </si>
  <si>
    <t>4301 Fomento a la recreación, la actividad física y el deporte</t>
  </si>
  <si>
    <t>4302 Formación y preparación de deportistas</t>
  </si>
  <si>
    <t>2201 Calidad, cobertura y fortalecimiento de la educación inicial, prescolar, básica y media</t>
  </si>
  <si>
    <t>2202 Calidad y fomento de la educación superior</t>
  </si>
  <si>
    <t>2203 Cierre de brechas para el goce efectivo de derechos fundamentales de la población en condición de discapacidad</t>
  </si>
  <si>
    <t>2200 No asignable a programas</t>
  </si>
  <si>
    <t>0504 Administración y vigilancia de las carreras administrativas de los servidores públicos</t>
  </si>
  <si>
    <t>0505 Fortalecimiento de la gestión pública en las entidades nacionales y territoriales</t>
  </si>
  <si>
    <t>0500 No asignable a programas</t>
  </si>
  <si>
    <t>2901 Efectividad de la investigación penal y técnico científica</t>
  </si>
  <si>
    <t>2900 No asignable a programas</t>
  </si>
  <si>
    <t>1302 Gestión de recursos públicos</t>
  </si>
  <si>
    <t>1303 Reducción de la vulnerabilidad fiscal ante desastres y riesgos climáticos</t>
  </si>
  <si>
    <t>1304 Inspección, control y vigilancia financiera, solidaria y de recursos públicos</t>
  </si>
  <si>
    <t>1305 Fortalecimiento de recaudo y tributación</t>
  </si>
  <si>
    <t>1300 No asignable a programas</t>
  </si>
  <si>
    <t>4103 Inclusión social y productiva para la población en situación de vulnerabilidad</t>
  </si>
  <si>
    <t>0401 Levantamiento y actualización de información estadística de calidad</t>
  </si>
  <si>
    <t>0406 Generación de la información geográfica del territorio nacional</t>
  </si>
  <si>
    <t>0400 No asignable a programas</t>
  </si>
  <si>
    <t>4200 No asignable a programas</t>
  </si>
  <si>
    <t>3701 Fortalecimiento institucional a los procesos organizativos de concertación; garantía, prevención y respeto de los derechos humanos como fundamentos para la paz</t>
  </si>
  <si>
    <t>3705 Protección de personas, grupos y comunidades en riesgo extraordinario y extremo Unidad Nacional de Protección (UNP)</t>
  </si>
  <si>
    <t>3706 Protección, promoción y difusión del derecho de autor y los derechos conexos</t>
  </si>
  <si>
    <t>3700 No asignable a programas</t>
  </si>
  <si>
    <t>4401 Jurisdicción Especial para la Paz</t>
  </si>
  <si>
    <t>4403 Unidad de Búsqueda de Personas dadas por Desaparecidas en el contexto y en razón del Conflicto Armado (UBPD)</t>
  </si>
  <si>
    <t>4499 Fortalecimiento y apoyo a la gestión institucional del sector Justicia Especial para la Paz</t>
  </si>
  <si>
    <t>4400 No asignable a programas</t>
  </si>
  <si>
    <t>1204 Justicia transicional</t>
  </si>
  <si>
    <t>1205 Defensa jurídica del Estado</t>
  </si>
  <si>
    <t>1206 Sistema penitenciario y carcelario en el marco de los derechos humanos</t>
  </si>
  <si>
    <t>1207 Fortalecimiento de la política criminal del Estado colombiano</t>
  </si>
  <si>
    <t>1208 Formulación y coordinación de la política integral frente a las drogas y actividades relacionadas</t>
  </si>
  <si>
    <t>1209 Modernización de la información inmobiliaria</t>
  </si>
  <si>
    <t>1200 No asignable a programas</t>
  </si>
  <si>
    <t>2101 Acceso al servicio público domiciliario de gas combustible</t>
  </si>
  <si>
    <t>2102 Consolidación productiva del sector de energía eléctrica</t>
  </si>
  <si>
    <t>2104 Consolidación productiva del sector minero</t>
  </si>
  <si>
    <t>2105  Desarrollo ambiental sostenible del sector minero energético</t>
  </si>
  <si>
    <t>2106 Gestión de la información en el sector minero energético</t>
  </si>
  <si>
    <t>2100 No asignable a programas</t>
  </si>
  <si>
    <t>2502 Promoción, protección y defensa de los Derechos Humanos y el Derecho Internacional Humanitario</t>
  </si>
  <si>
    <t>2501 Fortalecimiento del control y la vigilancia de la gestión fiscal y resarcimiento al daño del patrimonio público</t>
  </si>
  <si>
    <t>0301 Mejoramiento de la planeación territorial, sectorial y de inversión pública</t>
  </si>
  <si>
    <t>0303 Promoción de la prestación eficiente de los servicios públicos domiciliarios</t>
  </si>
  <si>
    <t>0304 Fortalecimiento del Sistema de Compra Pública</t>
  </si>
  <si>
    <t>0300 No asignable a programas</t>
  </si>
  <si>
    <t>0207 Prevención y mitigación del riesgo de desastres desde el sector Presidencia</t>
  </si>
  <si>
    <t>0208 Gestión de la cooperación internacional del sector Presidencia</t>
  </si>
  <si>
    <t>0209 Fortalecimiento de la infraestructura física de las entidades del Estado del nivel nacional desde el Sector Presidencia</t>
  </si>
  <si>
    <t>0210 Mecanismos de transición hacia la paz a nivel nacional y territorial desde el sector Presidencia</t>
  </si>
  <si>
    <t>0211 Reintegración de personas y grupos alzados en armas desde el Sector Presidencia</t>
  </si>
  <si>
    <t>0214 Fortalecimiento de las capacidades de articulación estratégica, modernización, eficiencia administrativa, transparencia y acceso a la información desde el sector Presidencia</t>
  </si>
  <si>
    <t>0200 No asignable a programas</t>
  </si>
  <si>
    <t>2700 No asignable a programas</t>
  </si>
  <si>
    <t>2801 Procesos democráticos y asuntos electorales</t>
  </si>
  <si>
    <t>2802 Identificación y registro del estado civil de la población</t>
  </si>
  <si>
    <t>1100 No asignable a programas</t>
  </si>
  <si>
    <t>2301 Facilitar el acceso y uso de las Tecnologías de la Información y las Comunicaciones en todo el territorio nacional</t>
  </si>
  <si>
    <t>2302 Fomento del desarrollo de aplicaciones, software y contenidos para impulsar la apropiación de las Tecnologías de la Información y las Comunicaciones (TIC)</t>
  </si>
  <si>
    <t>2300 No asignable a programas</t>
  </si>
  <si>
    <t>3601 Protección Social</t>
  </si>
  <si>
    <t>3602 Generación y formalización del empleo</t>
  </si>
  <si>
    <t>3604 Derechos fundamentales del trabajo y fortalecimiento del diálogo social</t>
  </si>
  <si>
    <t>3605 Fomento de la investigación, desarrollo tecnológico e innovación del sector trabajo</t>
  </si>
  <si>
    <t>3600 No asignable a programas</t>
  </si>
  <si>
    <t>2401 Infraestructura red vial primaria</t>
  </si>
  <si>
    <t>2402 Infraestructura red vial regional</t>
  </si>
  <si>
    <t>2403 Infraestructura y servicios de transporte aéreo</t>
  </si>
  <si>
    <t>2404 Infraestructura de transporte férreo</t>
  </si>
  <si>
    <t>2405 Infraestructura de transporte marítimo</t>
  </si>
  <si>
    <t>2406 Infraestructura de transporte fluvial</t>
  </si>
  <si>
    <t>2407 Infraestructura y servicios de logística de transporte</t>
  </si>
  <si>
    <t>2408 Prestación de servicios de transporte público de pasajeros</t>
  </si>
  <si>
    <t>2409 Seguridad de transporte</t>
  </si>
  <si>
    <t>2410 Política, regulación y supervisión de la infraestructura y servicios de transporte</t>
  </si>
  <si>
    <t>2400 No asignable a programas</t>
  </si>
  <si>
    <t>4001 Acceso a soluciones de vivienda</t>
  </si>
  <si>
    <t>4002 Ordenamiento territorial y desarrollo urbano</t>
  </si>
  <si>
    <t>4003 Acceso de la población a los servicios de agua potable y saneamiento básico</t>
  </si>
  <si>
    <t>4000 No asignable a programas</t>
  </si>
  <si>
    <t>Programa 01</t>
  </si>
  <si>
    <t>Programa 02</t>
  </si>
  <si>
    <t>Programa 03</t>
  </si>
  <si>
    <t>Programa 04</t>
  </si>
  <si>
    <t>Programa 05</t>
  </si>
  <si>
    <t>Programa 06</t>
  </si>
  <si>
    <t>Programa 07</t>
  </si>
  <si>
    <t>Programa 08</t>
  </si>
  <si>
    <t>Programa 09</t>
  </si>
  <si>
    <t>Programa 10</t>
  </si>
  <si>
    <t>Programa 11</t>
  </si>
  <si>
    <t>Programa 12</t>
  </si>
  <si>
    <t>Conteo</t>
  </si>
  <si>
    <t>Validación 
(El valor debe ser cero)</t>
  </si>
  <si>
    <t>A LA COMISIÓN DE REGULACIÓN DE COMUNICACIONES (CRC). ARTÍCULO 20 LEY 1978 DE 2019</t>
  </si>
  <si>
    <t>SERVICIO POSTPENITENCIARIO LEY 65 DE 1993</t>
  </si>
  <si>
    <t>FONDO DE COMPENSACIÓN AMBIENTAL DISTRIBUCIÓN COMITÉ FONDO-MINISTERIO DEL MEDIO AMBIENTE ARTÍCULO 24 LEY 344 DE 1996.</t>
  </si>
  <si>
    <t>FORTALECIMIENTO A LOS PROCESOS ORGANIZATIVOS Y DE CONCERTACIÓN DE LAS COMUNIDADES NEGRAS, AFROCOLOMBIANAS, RAIZALES Y PALANQUERAS</t>
  </si>
  <si>
    <t>FORTALECIMIENTO INSTITUCIONAL DE LA MESA PERMANENTE DE CONCERTACION CON LOS PUEBLOS Y ORGANIZACIONES INDIGENAS - DECRETO 1397 DE 1996</t>
  </si>
  <si>
    <t>PROGRAMA ACTUALIZACIÓN DE LIDERES SINDICALES</t>
  </si>
  <si>
    <t>EDUCACIÓN DE NIÑAS Y NIÑOS EN SITUACIONES ESPECIALES</t>
  </si>
  <si>
    <t>FONDO PARA LA REPARACIÓN DE LAS VÍCTIMAS (ART.54 LEY 975 DE 2005)</t>
  </si>
  <si>
    <t>RECURSOS PARA LA CORPORACIÓN AUTÓNOMA REGIONAL DEL RÍO GRANDE DE LA MAGDALENA. ARTÍCULO 17 LEY 161 DE 1994</t>
  </si>
  <si>
    <t>AL FOPEP PARA PAGO DE MESADAS PENSIONALES</t>
  </si>
  <si>
    <t xml:space="preserve">FONDO DE MITIGACIÓN DE EMERGENCIAS - FOME </t>
  </si>
  <si>
    <t>FONDO NACIONAL DE EMERGENCIAS SANITARIAS Y FITOSANITARIAS DEL INSTITUTO COLOMBIANO AGROPECUARIO - ICA</t>
  </si>
  <si>
    <t>COMITÉ AUTÓNOMO DE LA REGLA FISCAL - CARF ART. 61. LEY 2155 de 2021</t>
  </si>
  <si>
    <t>COMPUTADORES PARA EDUCAR - CPE (ART. 39 LEY  1341 DE 2009)</t>
  </si>
  <si>
    <t>PARTICIPACIÓN IVA</t>
  </si>
  <si>
    <t>SUMINISTRO DE MEDICAMENTOS DE LEISHMANIASIS</t>
  </si>
  <si>
    <t>SEGUIMIENTO, ACTUALIZACIÓN DE CALCULOS ACTUARIALES, DISEÑO DE ADMINISTRACIÓN FINANCIERA DEL PASIVO PENSIONAL DE LAS ENTIDADES TERRITORIALES (ARTÍCULO 48 DE LA LEY 863 DE 2003)</t>
  </si>
  <si>
    <t>ORGANIZACIÓN Y FUNCIONAMIENTO DEPARTAMENTO DEL VAUPÉS</t>
  </si>
  <si>
    <t>PARTICIPACIÓN IVA - DEPARTAMENTO DEL VAUPÉS</t>
  </si>
  <si>
    <t>TRANSFERIR POR REGALÍAS DERIVADAS EXPLOTACIÓN DE SAL EN MANAURE - GUAJIRA. LEYES 141 DE 1994, 549 DE 1993 Y 863 DE 2003</t>
  </si>
  <si>
    <t>A INSTITUCIONES DE EDUCACIÓN SUPERIOR -ESTABLECIMIENTOS PÚBLICOS DEL ORDEN TERRITORIAL, ARTÍCULO 183 DE LA LEY 1955 DE 2019</t>
  </si>
  <si>
    <t>ACTIVIDADES DE PROMOCIÓN Y DESARROLLO DE LA CULTURA. LEY  397 DE 1997</t>
  </si>
  <si>
    <t>APOYO A LAS UNIVERSIDADES PÚBLICAS - DESCUENTO VOTACIONES (LEY 403 DE 1997 Y LEY 815 DE 2003)</t>
  </si>
  <si>
    <t>ATENCIÓN DE DESASTRES Y EMERGENCIAS EN EL TERRITORIO NACIONAL -FONDO NACIONAL DE GESTIÓN DEL RIESGO DE DESASTRES</t>
  </si>
  <si>
    <t>FONDO DE RESERVA PARA LA ESTABILIZACIÓN DE LA CARTERA HIPOTECARIA BANCO DE LA REPÚBLICA</t>
  </si>
  <si>
    <t>COLEGIO MAYOR DE BOLÍVAR (DECRETO 1052 DE 2006)</t>
  </si>
  <si>
    <t>ASEGURAMIENTO, RECLAMACIONES Y SERVICIOS INTEGRALES EN SALUD, (LEY 100 DE 1993 y DECRETO 780 DE 2016)</t>
  </si>
  <si>
    <t>MEJORAMIENTO DE LA RED DE URGENCIAS Y ATENCIÓN DE ENFERMEDADES CATASTRÓFICAS Y ACCIDENTES DE TRÁFICO (SERVICIOS INTEGRANTES DE SALUD)</t>
  </si>
  <si>
    <t>A INSTITUTOS TÉCNICOS, TECNOLÓGICOS Y COLEGIOS MAYORES - DECRETO 1052 DE 2006</t>
  </si>
  <si>
    <t>RECURSOS PARA TRANSFERIR A INSTITUCIONES DE EDUCACIÓN SUPERIOR PÚBLICAS, ARTÍCULO 142 DE LA LEY 1819 DE 2016.</t>
  </si>
  <si>
    <t>A INSTITUCIONES DE EDUCACIÓN SUPERIOR PÚBLICAS</t>
  </si>
  <si>
    <t>FONDO SOLIDARIO PARA LA EDUCACIÓN - MATRÍCULA CERO IES PÚBLICAS. ART. 27 LEY 2155/2021</t>
  </si>
  <si>
    <t>COMITÉ DE SEGUIMIENTO Y MONITOREO A LA IMPLEMENTACIÓN DE LAS RECOMENDACIONES DE LA CEV – ARTÍCULO 32 DEL DECRETO LEY 588 DE 2017</t>
  </si>
  <si>
    <t>OPERACIÓN Y FUNCIONAMIENTO DEL CENTRO DE ALTOS ESTUDIOS LEGISLATIVOS JORGE AURELIO IRAGORRI HORMAZA (CAEL), CREADO POR EL ARTÍCULO 6° DE LA LEY 2165 DE 2021</t>
  </si>
  <si>
    <t>FONDO PARA LA SUPERACIÓN DE BRECHAS DE DESIGUALDAD POBLACIONAL E INEQUIDAD TERRITORIAL (ART. 72- LEY 2294/2023</t>
  </si>
  <si>
    <t>PARTICIPACIÓN PARA EDUCACIÓN - DISTRIBUCIÓN PREVIO CONCEPTO DNP</t>
  </si>
  <si>
    <t>PARTICIPACIÓN PARA SALUD - DISTRIBUCIÓN PREVIO CONCEPTO DNP</t>
  </si>
  <si>
    <t>MUNICIPIOS DE LA RIBERA DEL RÍO MAGDALENA - ASIGNACIONES ESPECIALES</t>
  </si>
  <si>
    <t>PROGRAMAS DE ALIMENTACIÓN ESCOLAR - ASIGNACIONES ESPECIALES</t>
  </si>
  <si>
    <t>FONPET - ASIGNACIONES ESPECIALES</t>
  </si>
  <si>
    <t>RESGUARDOS INDÍGENAS - ASIGNACIONES ESPECIALES</t>
  </si>
  <si>
    <t>TRANSFERIR A COLPENSIONES – ADMINISTRADORA DE BENEFICIOS ECONÓMICOS PERIÓDICOS (LEY 1328 DE 2009 Y DECRETO 604 DE 2013 (OTRAS PRESTACIONES DE JUBILACIÓN)</t>
  </si>
  <si>
    <t>CAMPAÑAS CONTROL LEPRA (LEY 148 DE 1961 Y LEY 380 DE 1997) (NO DE PENSIONES)</t>
  </si>
  <si>
    <t>TRANSFERENCIAS MONETARIAS NO CONDICIONADAS Y EXTRAORDINARIAS - PROGRAMA FAMILIAS EN ACCIÓN</t>
  </si>
  <si>
    <t>TRANSFERENCIAS MONETARIAS NO CONDICIONADAS Y EXTRAORDINARIAS - PROGRAMA JÓVENES EN ACCIÓN.</t>
  </si>
  <si>
    <t>TRANSFERENCIAS MONETARIAS NO CONDICIONADAS Y EXTRAORDINARIAS - PROGRAMA ADULTO MAYOR.</t>
  </si>
  <si>
    <t>PRESTACIONES CONVENCIONALES (OTRAS PRESTACIONES DE JUBILACIÓN)</t>
  </si>
  <si>
    <t>OBLIGACIONES CONVENCIONALES PENSIONADOS DEL IDEMA (OTRAS PRESTACIONES DE JUBILACIÓN)</t>
  </si>
  <si>
    <t>ASIGNACIONES DE RETIRO (NO DE PENSIONES)</t>
  </si>
  <si>
    <t>AUXILIO FUNERARIO (NO DE PENSIONES)</t>
  </si>
  <si>
    <t>APORTE PREVISIÓN SOCIAL SERVICIOS MÉDICOS (OTRAS PRESTACIONES DE JUBILACIÓN)</t>
  </si>
  <si>
    <t>BIENESTAR SOCIAL DEL PENSIONADO (OTRAS PRESTACIONES DE JUBILACIÓN)</t>
  </si>
  <si>
    <t>TRANSFERIR AL FONDO DE SOLIDARIDAD DE LA CAJA DE VIVIENDA MILITAR Y DE POLICÍA. NUMERAL 5 PARÁGRAFO 2 ARTICULO 1 LEY 1305 DE 2009 (NO DE PENSIONES)</t>
  </si>
  <si>
    <t>APORTES CONVENCIONALES A SALUD Y AUXILIO FUNERARIOS FONDO PASIVO SOCIAL EMPRESA PUERTOS DE COLOMBIA (OTRAS PRESTACIONES DE JUBILACIÓN)</t>
  </si>
  <si>
    <t>PLANES COMPLEMENTARIOS DE SALUD (NO DE PENSIONES).</t>
  </si>
  <si>
    <t>FONDO DE PENSIONES PÚBLICAS DEL NIVEL NACIONAL - INSTITUTO NACIONAL DE RADIO Y TELEVISIÓN - INRAVISIÓN (DE PENSIONES)</t>
  </si>
  <si>
    <t>FONDO DE PENSIONES PÚBLICAS DEL NIVEL NACIONAL -  EMPRESA NACIONAL DE COMUNICACIONES - TELECOM (DE PENSIONES)</t>
  </si>
  <si>
    <t>FONDO DE PENSIONES PÚBLICAS DEL NIVEL NACIONAL - EMPRESA DE TELECOMUNICACIONES DEL TOLIMA - TELETOLIMA (DE PENSIONES)</t>
  </si>
  <si>
    <t>MESADAS PENSIONALES CONCESIÓN DE SALINAS (DE PENSIONES)</t>
  </si>
  <si>
    <t>MESADAS PENSIONALES ÁLCALIS DE COLOMBIA LTDA. EN LIQUIDACIÓN (DE PENSIONES)</t>
  </si>
  <si>
    <t>MESADAS PENSIONALES DE LA SUPERINTENDENCIA DE SOCIEDADES A TRAVÉS DEL FOPEP (DE PENSIONES)</t>
  </si>
  <si>
    <t>COMPENSACIÓN POR MUERTE</t>
  </si>
  <si>
    <t>SUBSIDIO POR INVALIDEZ (OTRAS PRESTACIONES DE JUBILACIÓN)</t>
  </si>
  <si>
    <t>BONIFICACIÓN PARA PENSIONADOS (OTRAS PRESTACIONES DE JUBILACIÓN)</t>
  </si>
  <si>
    <t>FONDO DE PENSIONES PÚBLICAS DEL NIVEL NACIONAL – MINISTERIO DE OBRAS PÚBLICAS Y TRANSPORTE (DE PENSIONES)</t>
  </si>
  <si>
    <t>PRESTACIONES ECONÓMICAS FONPRENOR - LEY 1668 DE 1997 (OTRAS PRESTACIONES DE JUBILACIÓN)</t>
  </si>
  <si>
    <t>FONDO NACIONAL PASIVO PENSIONAL Y PRESTACIONAL DE LA ELECTRIFICADORA DEL CARIBE S.A E.S.P - FONECA (DE PENSIONES)</t>
  </si>
  <si>
    <t>FONDO DE PENSIONES PÚBLICAS DEL NIVEL NACIONAL -  INSTITUTO NACIONAL DE LOS RECURSOS NATURALES RENOVABLES Y DEL AMBIENTE - INDERENA (DE PENSIONES)</t>
  </si>
  <si>
    <t>FONDO DE PENSIONES PÚBLICAS DEL NIVEL NACIONAL -  INSTITUTO DE MERCADEO AGROPECUARIO – IDEMA (DE PENSIONES</t>
  </si>
  <si>
    <t>PRESTACIONES CONVENCIONALES PENSIONADOS PUERTOS DE COLOMBIA (OTRAS PRESTACIONES DE JUBILACIÓN)</t>
  </si>
  <si>
    <t>TRANSFERIR OBLIGACIONES LABORALES RECONOCIDAS INSOLUTAS  EMPRESAS SOCIALES DEL ESTADO CREADAS POR EL DECRETO 1750 DE 2003 (NO DE PENSIONES)</t>
  </si>
  <si>
    <t>PRESTACIÓN HUMANITARIA PERIÓDICA ARTÍCULO 2.2.9.5.7 DECRETO 600 DE 2017 (NO DE PENSIONES)</t>
  </si>
  <si>
    <t>FORTALECIMIENTO DE LAS ASOCIACIONES Y LIGAS DE CONSUMIDORES (LEY 73 DE 1981 Y DECRETO 1320 DE 1982)</t>
  </si>
  <si>
    <t>ANTICIPOS FINANCIACIÓN ESTATAL CAMPAÑAS ELECTORALES (ART. 22 LEY 1475/2011 Y ART. TRANSITORIO 8 ACTO LEGISLATIVO 02 /2021)</t>
  </si>
  <si>
    <t>FINANCIACIÓN DE PARTIDOS Y CAMPAÑAS ELECTORALES (LEY 130 DE 94, ART. 3 ACTO LEGISLATIVO 001 DE 03)</t>
  </si>
  <si>
    <t>ANTICIPOS FINANCIACIÓN ESTATAL PARA LAS CAMPAÑAS ELECTORALES (ART. 22 LEY 1475/2011)</t>
  </si>
  <si>
    <t>SUBSIDIO A LA TARIFA DE LOS USUARIOS DE PEQUEÑOS PRESTADORES DEL AGUA Y SANEAMIENTO BÁSICO (NUM. 3, ART. 274 - LEY 2294 DE 2023)</t>
  </si>
  <si>
    <t>AL INSTITUTO DE EVALUACIÓN TECNOLÓGICA EN SALUD-IETS – ARTÍCULO 160 LEY 2294 DE 2023</t>
  </si>
  <si>
    <t>MEDIDAS DE PROTECCIÓN UNP - BLINDAJE ARQUITECTÓNICO - ENFOQUE DIFERENCIAL</t>
  </si>
  <si>
    <t>CAMPAÑA Y CONTROL ANTITUBERCULOSIS</t>
  </si>
  <si>
    <t>FINANCIACIÓN DE BENEFICIARIOS DEL RÉGIMEN SUBSIDIADO EN SALUD. ART.10 DE LA LEY 1122 DE 2017</t>
  </si>
  <si>
    <t xml:space="preserve"> APOYO A SOSTENIMIENTO A RESIDENTES QUE CURSEN PROGRAMAS DE ESPECIALIZACIÓN MÉDICO QUIRÚRGICA LEY 1917 DE 2018</t>
  </si>
  <si>
    <t>TRANSFERENCIAS AL SECTOR AGRÍCOLA Y SECTOR INDUSTRIAL PARA APOYO A LA PRODUCCIÓN - ARTÍCULO 1 LEY 16 DE 1990 Y ARTÍCULO 1 LEY 101 DE 1993; LEY 795 DE 2003</t>
  </si>
  <si>
    <t>A RADIO TELEVISIÓN NACIONAL DE COLOMBIA (RTVC). ARTICULO 45 LEY 1978 DE 2019</t>
  </si>
  <si>
    <t>A RTVC Y ORGANIZACIONES REGIONALES DE TELEVISIÓN - LEY 14 DE 1991 (ART 21)</t>
  </si>
  <si>
    <t>FORTALECIMIENTO ORGANIZACIONAL DE LAS ENTIDADES RELIGIOSAS Y LAS ORGANIZACIONES BASADAS EN LA FE COMO ACTORES SOCIALES TRASCENDENTES EN EL MARCO DE LA LEY 133 DE 1994</t>
  </si>
  <si>
    <t xml:space="preserve">SISTEMA ÚNICO DE INFORMACIÓN DE RECAUDO A NIVEL NACIONAL DE PAGOS POR COMPARENDOS Y MEDIDAS CORRECTIVAS. LEY 2197 DE 2022, ARTS. 44 Y 45. </t>
  </si>
  <si>
    <t>MEDIDAS DE PROTECCIÓN UNP- APOYO DE TRANSPORTE, TRASTEO Y DE REUBICACIÓN TEMPORAL</t>
  </si>
  <si>
    <t>APOYO A LOS SISTEMAS INTEGRADOS DE TRANSPORTE MASIVO (SITM) Y SISTEMAS ESTRATÉGICOS DE TRANSPORTE PÚBLICO (SETP)</t>
  </si>
  <si>
    <t>CAPITALIZACIÓN DE ENTIDADES PÚBLICAS</t>
  </si>
  <si>
    <t>CAPITALIZACIÓN DEL FONDO NACIONAL DE GARANTÍAS (FNG)</t>
  </si>
  <si>
    <t>APORTES A FINDETER - SUBSIDIOS PARA OPERACIONES DE CREDITO EN LOS USOS AUTORIZADOS PARÁGRAFO ÚNICO, NUMERAL 3 ART. 270 DEL ESTATUTO ORGÁNICO DEL SISTEMA FINANCIERO.</t>
  </si>
  <si>
    <t>PRÉSTAMOS POR CALAMIDAD DOMÉSTICA</t>
  </si>
  <si>
    <t>PRÉSTAMOS DIRECTOS LEY 106 DE 1933</t>
  </si>
  <si>
    <t>PRÉSTAMOS DE CONSUMO</t>
  </si>
  <si>
    <t>0199 Fortalecimiento de la gestión y dirección del sector Congreso de la República</t>
  </si>
  <si>
    <t>0204 Impulsar el desarrollo integral de las poblaciones con enfoque diferencial desde el sector Presidencia</t>
  </si>
  <si>
    <t>0212 Renovación territorial para el desarrollo integral de las zonas rurales afectadas por el conflicto armado</t>
  </si>
  <si>
    <t>0299 Fortalecimiento de la gestión y dirección del sector Presidencia</t>
  </si>
  <si>
    <t>0399 Fortalecimiento de la gestión y dirección del sector Planeación</t>
  </si>
  <si>
    <t>0499 Fortalecimiento de la gestión y dirección del sector Información Estadística</t>
  </si>
  <si>
    <t xml:space="preserve">0503 Mejoramiento de la calidad educativa en gestión pública </t>
  </si>
  <si>
    <t>0599 Fortalecimiento de la gestión y dirección del sector Empleo Público</t>
  </si>
  <si>
    <t>1101 Fortalecimiento y diversificación de relaciones bilaterales</t>
  </si>
  <si>
    <t>1102 Posicionamiento en instancias globales, multilaterales, regionales y subregionales</t>
  </si>
  <si>
    <t>1103 Política migratoria y servicio al ciudadano</t>
  </si>
  <si>
    <t>1104 Soberanía territorial y desarrollo fronterizo</t>
  </si>
  <si>
    <t>1105 Cooperación internacional del sector relaciones exteriores</t>
  </si>
  <si>
    <t>1199 Fortalecimiento de la gestión y dirección del sector Relaciones Exteriores</t>
  </si>
  <si>
    <t>1201  Fortalecimiento del principio de seguridad jurídica, divulgación y depuración del ordenamiento jurídico</t>
  </si>
  <si>
    <t>1202  Promoción al acceso a la justicia</t>
  </si>
  <si>
    <t>1203  Promoción de los métodos de resolución de conflictos</t>
  </si>
  <si>
    <t>1299 Fortalecimiento de la gestión y dirección del sector Justicia y del Derecho</t>
  </si>
  <si>
    <t>1301 Política macroeconómica y fiscal</t>
  </si>
  <si>
    <t>1399 Fortalecimiento de la gestión y dirección del sector Hacienda</t>
  </si>
  <si>
    <t>1502 Capacidades de las Fuerzas Militares en seguridad pública y defensa en el territorio nacional</t>
  </si>
  <si>
    <t>1506 Gestión del riesgo de desastres desde el sector defensa y seguridad</t>
  </si>
  <si>
    <t>1507 Grupo Social y Empresarial de la Defensa (GSED) Competitivo</t>
  </si>
  <si>
    <t>1599 Fortalecimiento de la gestión y dirección del Sector Defensa y Policía</t>
  </si>
  <si>
    <t>1702 Inclusión productiva de pequeños productores rurales</t>
  </si>
  <si>
    <t>1704 Ordenamiento social y uso productivo del territorio rural</t>
  </si>
  <si>
    <t>1706  Aprovechamiento de mercados externos</t>
  </si>
  <si>
    <t>1707 Sanidad agropecuaria e inocuidad agroalimentaria</t>
  </si>
  <si>
    <t>1709 Infraestructura productiva y comercialización</t>
  </si>
  <si>
    <t>1799 Fortalecimiento de la gestión y dirección del sector Agricultura y Desarrollo Rural</t>
  </si>
  <si>
    <t>1903 Inspección, vigilancia y control</t>
  </si>
  <si>
    <t>1905 Salud Pública</t>
  </si>
  <si>
    <t>1906 Aseguramiento y prestación integral de servicios de salud</t>
  </si>
  <si>
    <t>1999  Fortalecimiento de la gestión y dirección del sector Salud</t>
  </si>
  <si>
    <t>2103 Consolidación productiva del sector hidrocarburos</t>
  </si>
  <si>
    <t xml:space="preserve">2199 Fortalecimiento de la gestión y dirección del sector Minas y Energía </t>
  </si>
  <si>
    <t>2299 Fortalecimiento de la gestión y dirección del sector Educación</t>
  </si>
  <si>
    <t>2399 Fortalecimiento de la gestión y dirección del sector Tecnologías de la Información y las Comunicaciones</t>
  </si>
  <si>
    <t>2499 Fortalecimiento de la gestión y dirección del sector Transporte</t>
  </si>
  <si>
    <t>2503 Lucha contra la corrupción</t>
  </si>
  <si>
    <t>2504 Vigilancia de la gestión administrativa de los funcionarios del estado</t>
  </si>
  <si>
    <t>2599 Fortalecimiento de la gestión y dirección del sector Organismos de Control</t>
  </si>
  <si>
    <t>2701 Mejoramiento a las competencias de la administración de justica</t>
  </si>
  <si>
    <t>2799 Fortalecimiento de la gestión y dirección del sector Rama Judicial</t>
  </si>
  <si>
    <t>2899 Fortalecimiento de la gestión y dirección del sector Registraduría</t>
  </si>
  <si>
    <t xml:space="preserve">2999 Fortalecimiento de la gestión y dirección del sector Fiscalía </t>
  </si>
  <si>
    <t>3203 Gestión integral del recurso hídrico</t>
  </si>
  <si>
    <t xml:space="preserve">3208 Educación ambiental </t>
  </si>
  <si>
    <t>3299 Fortalecimiento de la gestión y dirección del sector Ambiente y Desarrollo Sostenible</t>
  </si>
  <si>
    <t>3399 Fortalecimiento de la gestión y dirección del sector Cultura</t>
  </si>
  <si>
    <t>3501 Internacionalización de la economía</t>
  </si>
  <si>
    <t>3502 Productividad y competitividad de las empresas colombianas</t>
  </si>
  <si>
    <t>3599 Fortalecimiento de la gestión y dirección del sector Comercio, Industria y Turismo</t>
  </si>
  <si>
    <t>3603 Formación para el trabajo</t>
  </si>
  <si>
    <t>3699 Fortalecimiento de la gestión y dirección del sector Trabajo</t>
  </si>
  <si>
    <t>3702 Fortalecimiento a la gobernabilidad territorial para la seguridad, convivencia ciudadana, paz y postconflicto</t>
  </si>
  <si>
    <t>3703 Política pública de víctimas del conflicto armado y postconflicto</t>
  </si>
  <si>
    <t>3704 Participación ciudadana, política y diversidad de creencias</t>
  </si>
  <si>
    <t>3707 Gestión del riesgo de desastres naturales y antrópicos en la zona de influencia del volcán Nevado del Huila</t>
  </si>
  <si>
    <t>3708 Fortalecimiento institucional y operativo de los Bomberos de Colombia</t>
  </si>
  <si>
    <t>3799 Fortalecimiento de la gestión y dirección del sector Interior</t>
  </si>
  <si>
    <t xml:space="preserve">3901 Consolidación de una institucionalidad habilitante para la Ciencia Tecnología e Innovación (CTeI) </t>
  </si>
  <si>
    <t>3902 Investigación con calidad e impacto</t>
  </si>
  <si>
    <t>3903 Desarrollo tecnológico e innovación para crecimiento empresarial</t>
  </si>
  <si>
    <t>3904 Generación de una cultura que valora y gestiona el conocimiento y la innovación</t>
  </si>
  <si>
    <t>3905 Fortalecimiento de la gobernanza e institucionalidad multinivel del sector de CTeI</t>
  </si>
  <si>
    <t>3906 Fomento a vocaciones y formación, generación, uso y apropiación social del conocimiento de la ciencia, tecnología e innovación</t>
  </si>
  <si>
    <t xml:space="preserve">3999 Fortalecimiento de la gestión y dirección del sector Ciencia, Tecnología e Innovación </t>
  </si>
  <si>
    <t>4099 Fortalecimiento de la gestión y dirección del sector Vivienda, Ciudad y Territorio</t>
  </si>
  <si>
    <t>4101 Atención, asistencia  y reparación integral a las víctimas</t>
  </si>
  <si>
    <t>4102 Desarrollo integral de la primera infancia a la juventud, y fortalecimiento de las capacidades de las familias de niñas, niños y adolescentes</t>
  </si>
  <si>
    <t>4104 Atención integral de población en situación permanente de desprotección social y/o familiar</t>
  </si>
  <si>
    <t xml:space="preserve">4199 Fortalecimiento de la gestión y dirección del sector Inclusión Social y Reconciliación </t>
  </si>
  <si>
    <t>4201 Desarrollo de Inteligencia estratégica y contrainteligencia de Estado</t>
  </si>
  <si>
    <t>4299 Fortalecimiento de la gestión y dirección del sector Inteligencia</t>
  </si>
  <si>
    <t xml:space="preserve">4399 Fortalecimiento de la gestión y dirección del sector Deporte y Recreación </t>
  </si>
  <si>
    <t>4601 Cierre de brechas para el goce efectivo de derechos fundamentales de la población en condición de discapacidad - Sector igualdad y equidad</t>
  </si>
  <si>
    <t>4602  Desarrollo integral de la primera infancia a la juventud, y fortalecimiento de las capacidades de las familias de niñas, niños y adolescentes - Sector igualdad y equidad</t>
  </si>
  <si>
    <t>4603 Cierre de brechas de desigualdad e inequidad para el goce efectivo de derechos fundamentales de los sujetos de especial protección constitucional</t>
  </si>
  <si>
    <t>4699 Fortalecimiento de la gestión y dirección
del sector igualdad y equidad</t>
  </si>
  <si>
    <t>1700 No asignable a programas</t>
  </si>
  <si>
    <t>4300 No asignable a programas</t>
  </si>
  <si>
    <t>4100 No asignable a programas</t>
  </si>
  <si>
    <t>2500 No asignable a programas</t>
  </si>
  <si>
    <t>2800 No asignable a programas</t>
  </si>
  <si>
    <t>1900 No asignable a programas</t>
  </si>
  <si>
    <t>4600 No asignable a programas</t>
  </si>
  <si>
    <t>TRANSFERENCIA DE RECURSOS AL PATRIMONIO AUTÓNOMO FIDEICOMISO DE PROMOCIÓN DE EXPORTACIONES - PROEXPORT. ARTÍCULO 33 LEY 1338 DE 2009</t>
  </si>
  <si>
    <t>COMITÉ DE SEGUIMIENTO Y MONITOREO A LA IMPLEMENTACIÓN DE LAS RECOMENDACIONES DE LA CEV – ARTÍCULO 33 DEL DECRETO LEY 588 DE 2017</t>
  </si>
  <si>
    <t>TRANSFERIR A COLPENSIONES – ADMINISTRADORA DE BENEFICIOS ECONÓMICOS PERIÓDICOS (LEY 1338 DE 2009 Y DECRETO 604 DE 2013 (OTRAS PRESTACIONES DE JUBILACIÓN)</t>
  </si>
  <si>
    <t>FORTALECIMIENTO DE LAS ASOCIACIONES Y LIGAS DE CONSUMIDORES (LEY 73 DE 1981 Y DECRETO 1330 DE 1982)</t>
  </si>
  <si>
    <t>FONDO PARA LA VIDA Y LA BIODIVERSIDAD. ART.196 LEY 2294 DE 2023.</t>
  </si>
  <si>
    <t>Formulario 3. Anteproyecto Presupuesto de Gastos - C. Programático</t>
  </si>
  <si>
    <t>Formulario 6. Pagos Programados de Deuda Pública</t>
  </si>
  <si>
    <t>Formulario 3. Anteproyecto Presupuesto de Gastos</t>
  </si>
  <si>
    <t>Formulario 4. Anteproyecto Presupuesto de Gastos - C. Programático</t>
  </si>
  <si>
    <t>Formulario 5. Clasificación económica de los gastos de funcionamiento</t>
  </si>
  <si>
    <t>Programa 13</t>
  </si>
  <si>
    <t>Programa 14</t>
  </si>
  <si>
    <t>4101 Atención, asistencia y reparación integral a las víctimas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</si>
</sst>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_-;\-* #,##0_-;_-* &quot;-&quot;??_-;_-@_-"/>
    <numFmt numFmtId="168" formatCode="_(* #,##0_);_(* \(#,##0\);_(* &quot;-&quot;??_);_(@_)"/>
    <numFmt numFmtId="169" formatCode="#,##0_ ;[Red]\-#,##0\ "/>
    <numFmt numFmtId="170" formatCode="000"/>
    <numFmt numFmtId="171" formatCode="00"/>
    <numFmt numFmtId="172" formatCode="_(&quot;$&quot;\ * #,##0_);_(&quot;$&quot;\ * \(#,##0\);_(&quot;$&quot;\ * &quot;-&quot;??_);_(@_)"/>
    <numFmt numFmtId="173" formatCode="0.0%"/>
  </numFmts>
  <fonts count="55">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0"/>
      <name val="Arial"/>
      <family val="2"/>
    </font>
    <font>
      <sz val="9"/>
      <color indexed="81"/>
      <name val="Tahoma"/>
      <family val="2"/>
    </font>
    <font>
      <u/>
      <sz val="9"/>
      <color indexed="81"/>
      <name val="Tahoma"/>
      <family val="2"/>
    </font>
    <font>
      <sz val="9"/>
      <color theme="1"/>
      <name val="Calibri"/>
      <family val="2"/>
      <scheme val="minor"/>
    </font>
    <font>
      <sz val="8"/>
      <color theme="1"/>
      <name val="Calibri"/>
      <family val="2"/>
      <scheme val="minor"/>
    </font>
    <font>
      <b/>
      <sz val="8"/>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name val="Calibri"/>
      <family val="2"/>
      <scheme val="minor"/>
    </font>
    <font>
      <b/>
      <sz val="8"/>
      <color rgb="FFFFFFFF"/>
      <name val="Calibri"/>
      <family val="2"/>
      <scheme val="minor"/>
    </font>
    <font>
      <sz val="8"/>
      <color rgb="FF000000"/>
      <name val="Calibri"/>
      <family val="2"/>
      <scheme val="minor"/>
    </font>
    <font>
      <b/>
      <sz val="8"/>
      <color theme="0"/>
      <name val="Arial"/>
      <family val="2"/>
    </font>
    <font>
      <b/>
      <sz val="8"/>
      <name val="Arial"/>
      <family val="2"/>
    </font>
    <font>
      <sz val="8"/>
      <name val="Arial"/>
      <family val="2"/>
    </font>
    <font>
      <sz val="8"/>
      <color indexed="8"/>
      <name val="Arial"/>
      <family val="2"/>
    </font>
    <font>
      <u/>
      <sz val="11"/>
      <color theme="10"/>
      <name val="Calibri"/>
      <family val="2"/>
      <scheme val="minor"/>
    </font>
    <font>
      <u/>
      <sz val="11"/>
      <color theme="11"/>
      <name val="Calibri"/>
      <family val="2"/>
      <scheme val="minor"/>
    </font>
    <font>
      <b/>
      <sz val="9"/>
      <color theme="1"/>
      <name val="Calibri"/>
      <family val="2"/>
      <scheme val="minor"/>
    </font>
    <font>
      <sz val="8"/>
      <color indexed="81"/>
      <name val="Tahoma"/>
      <family val="2"/>
    </font>
    <font>
      <b/>
      <sz val="8"/>
      <color indexed="81"/>
      <name val="Tahoma"/>
      <family val="2"/>
    </font>
    <font>
      <u/>
      <sz val="8"/>
      <color indexed="81"/>
      <name val="Tahoma"/>
      <family val="2"/>
    </font>
    <font>
      <b/>
      <sz val="9"/>
      <color theme="1"/>
      <name val="Calibri"/>
      <family val="2"/>
      <scheme val="minor"/>
    </font>
    <font>
      <sz val="8"/>
      <color rgb="FFFF0000"/>
      <name val="Arial"/>
      <family val="2"/>
    </font>
    <font>
      <sz val="8"/>
      <color theme="1"/>
      <name val="Tahoma"/>
      <family val="2"/>
    </font>
    <font>
      <u/>
      <sz val="8"/>
      <color theme="1"/>
      <name val="Tahoma"/>
      <family val="2"/>
    </font>
    <font>
      <b/>
      <sz val="7"/>
      <color theme="1"/>
      <name val="Calibri"/>
      <family val="2"/>
      <scheme val="minor"/>
    </font>
    <font>
      <b/>
      <sz val="8"/>
      <color indexed="8"/>
      <name val="Arial"/>
      <family val="2"/>
    </font>
    <font>
      <b/>
      <sz val="10"/>
      <name val="Arial"/>
      <family val="2"/>
    </font>
    <font>
      <b/>
      <sz val="12"/>
      <name val="Arial"/>
      <family val="2"/>
    </font>
    <font>
      <b/>
      <sz val="10"/>
      <color theme="0"/>
      <name val="Arial"/>
      <family val="2"/>
    </font>
    <font>
      <sz val="10"/>
      <color theme="0"/>
      <name val="Arial"/>
      <family val="2"/>
    </font>
    <font>
      <sz val="8"/>
      <color theme="1"/>
      <name val="Arial"/>
      <family val="2"/>
    </font>
    <font>
      <b/>
      <sz val="9"/>
      <color indexed="81"/>
      <name val="Tahoma"/>
      <family val="2"/>
    </font>
    <font>
      <b/>
      <u/>
      <sz val="8"/>
      <color indexed="81"/>
      <name val="Tahoma"/>
      <family val="2"/>
    </font>
    <font>
      <sz val="10"/>
      <name val="Arial Narrow"/>
      <family val="2"/>
    </font>
    <font>
      <sz val="8"/>
      <color rgb="FF000000"/>
      <name val="Tahoma"/>
      <family val="2"/>
    </font>
    <font>
      <u/>
      <sz val="8"/>
      <color rgb="FF000000"/>
      <name val="Tahoma"/>
      <family val="2"/>
    </font>
    <font>
      <sz val="9"/>
      <color rgb="FF000000"/>
      <name val="Tahoma"/>
      <family val="2"/>
    </font>
    <font>
      <b/>
      <sz val="8"/>
      <color rgb="FF000000"/>
      <name val="Tahoma"/>
      <family val="2"/>
    </font>
    <font>
      <sz val="8"/>
      <color rgb="FF000000"/>
      <name val="Arial"/>
      <family val="2"/>
    </font>
    <font>
      <sz val="11"/>
      <color rgb="FF000000"/>
      <name val="Calibri"/>
      <family val="2"/>
    </font>
    <font>
      <sz val="10"/>
      <color rgb="FF000000"/>
      <name val="Calibri"/>
      <family val="2"/>
      <scheme val="minor"/>
    </font>
    <font>
      <u/>
      <sz val="9"/>
      <color rgb="FF000000"/>
      <name val="Tahoma"/>
      <family val="2"/>
    </font>
    <font>
      <sz val="9"/>
      <color rgb="FF000000"/>
      <name val="+mn-lt"/>
      <charset val="1"/>
    </font>
    <font>
      <sz val="10"/>
      <color rgb="FF000000"/>
      <name val="Tahoma"/>
      <family val="2"/>
    </font>
    <font>
      <b/>
      <u/>
      <sz val="9"/>
      <color rgb="FF000000"/>
      <name val="Tahoma"/>
      <family val="2"/>
    </font>
    <font>
      <b/>
      <sz val="11"/>
      <color theme="0"/>
      <name val="Calibri"/>
      <family val="2"/>
      <scheme val="minor"/>
    </font>
    <font>
      <sz val="11"/>
      <name val="Calibri Light"/>
      <family val="2"/>
      <scheme val="major"/>
    </font>
    <font>
      <sz val="11"/>
      <color rgb="FF000000"/>
      <name val="Calibri"/>
      <family val="2"/>
      <scheme val="minor"/>
    </font>
    <font>
      <sz val="11"/>
      <color indexed="8"/>
      <name val="Calibri"/>
      <family val="2"/>
      <scheme val="minor"/>
    </font>
  </fonts>
  <fills count="20">
    <fill>
      <patternFill patternType="none"/>
    </fill>
    <fill>
      <patternFill patternType="gray125"/>
    </fill>
    <fill>
      <patternFill patternType="solid">
        <fgColor theme="4" tint="0.79998168889431442"/>
        <bgColor indexed="65"/>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bgColor indexed="64"/>
      </patternFill>
    </fill>
    <fill>
      <patternFill patternType="solid">
        <fgColor theme="5" tint="0.59999389629810485"/>
        <bgColor indexed="65"/>
      </patternFill>
    </fill>
    <fill>
      <patternFill patternType="solid">
        <fgColor rgb="FF790909"/>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FF00"/>
        <bgColor indexed="64"/>
      </patternFill>
    </fill>
    <fill>
      <patternFill patternType="solid">
        <fgColor theme="5" tint="-0.249977111117893"/>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rgb="FF002060"/>
        <bgColor indexed="64"/>
      </patternFill>
    </fill>
    <fill>
      <patternFill patternType="solid">
        <fgColor theme="9" tint="0.59999389629810485"/>
        <bgColor indexed="64"/>
      </patternFill>
    </fill>
  </fills>
  <borders count="2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double">
        <color auto="1"/>
      </top>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thin">
        <color auto="1"/>
      </right>
      <top/>
      <bottom/>
      <diagonal/>
    </border>
    <border>
      <left style="thin">
        <color auto="1"/>
      </left>
      <right style="double">
        <color auto="1"/>
      </right>
      <top/>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dashed">
        <color auto="1"/>
      </left>
      <right style="dashed">
        <color auto="1"/>
      </right>
      <top/>
      <bottom/>
      <diagonal/>
    </border>
    <border>
      <left style="thick">
        <color auto="1"/>
      </left>
      <right style="thick">
        <color auto="1"/>
      </right>
      <top style="thick">
        <color auto="1"/>
      </top>
      <bottom style="medium">
        <color auto="1"/>
      </bottom>
      <diagonal/>
    </border>
    <border>
      <left style="thin">
        <color auto="1"/>
      </left>
      <right style="thick">
        <color auto="1"/>
      </right>
      <top style="thin">
        <color auto="1"/>
      </top>
      <bottom style="thin">
        <color auto="1"/>
      </bottom>
      <diagonal/>
    </border>
    <border>
      <left/>
      <right style="thick">
        <color auto="1"/>
      </right>
      <top style="thick">
        <color auto="1"/>
      </top>
      <bottom style="medium">
        <color auto="1"/>
      </bottom>
      <diagonal/>
    </border>
    <border>
      <left style="medium">
        <color auto="1"/>
      </left>
      <right style="thick">
        <color auto="1"/>
      </right>
      <top style="medium">
        <color auto="1"/>
      </top>
      <bottom style="medium">
        <color auto="1"/>
      </bottom>
      <diagonal/>
    </border>
    <border>
      <left style="thin">
        <color auto="1"/>
      </left>
      <right style="thick">
        <color auto="1"/>
      </right>
      <top/>
      <bottom style="thin">
        <color auto="1"/>
      </bottom>
      <diagonal/>
    </border>
    <border>
      <left style="dashed">
        <color auto="1"/>
      </left>
      <right style="thick">
        <color auto="1"/>
      </right>
      <top/>
      <bottom/>
      <diagonal/>
    </border>
    <border>
      <left style="thin">
        <color auto="1"/>
      </left>
      <right style="thick">
        <color auto="1"/>
      </right>
      <top/>
      <bottom/>
      <diagonal/>
    </border>
    <border>
      <left style="medium">
        <color auto="1"/>
      </left>
      <right style="thick">
        <color auto="1"/>
      </right>
      <top/>
      <bottom/>
      <diagonal/>
    </border>
    <border>
      <left style="medium">
        <color auto="1"/>
      </left>
      <right style="medium">
        <color auto="1"/>
      </right>
      <top style="thick">
        <color auto="1"/>
      </top>
      <bottom style="medium">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medium">
        <color auto="1"/>
      </right>
      <top style="thick">
        <color auto="1"/>
      </top>
      <bottom style="medium">
        <color auto="1"/>
      </bottom>
      <diagonal/>
    </border>
    <border>
      <left style="dashed">
        <color auto="1"/>
      </left>
      <right/>
      <top/>
      <bottom/>
      <diagonal/>
    </border>
    <border>
      <left/>
      <right/>
      <top style="medium">
        <color auto="1"/>
      </top>
      <bottom style="medium">
        <color auto="1"/>
      </bottom>
      <diagonal/>
    </border>
    <border>
      <left/>
      <right/>
      <top style="thin">
        <color auto="1"/>
      </top>
      <bottom style="thin">
        <color auto="1"/>
      </bottom>
      <diagonal/>
    </border>
    <border>
      <left/>
      <right/>
      <top style="thick">
        <color auto="1"/>
      </top>
      <bottom style="medium">
        <color auto="1"/>
      </bottom>
      <diagonal/>
    </border>
    <border>
      <left style="thick">
        <color auto="1"/>
      </left>
      <right style="thick">
        <color auto="1"/>
      </right>
      <top/>
      <bottom style="medium">
        <color auto="1"/>
      </bottom>
      <diagonal/>
    </border>
    <border>
      <left style="medium">
        <color auto="1"/>
      </left>
      <right style="medium">
        <color auto="1"/>
      </right>
      <top/>
      <bottom style="thick">
        <color auto="1"/>
      </bottom>
      <diagonal/>
    </border>
    <border>
      <left style="medium">
        <color auto="1"/>
      </left>
      <right/>
      <top style="thick">
        <color auto="1"/>
      </top>
      <bottom style="medium">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dashed">
        <color auto="1"/>
      </left>
      <right style="dashed">
        <color auto="1"/>
      </right>
      <top style="dashed">
        <color auto="1"/>
      </top>
      <bottom style="dashed">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right style="thick">
        <color auto="1"/>
      </right>
      <top style="dashed">
        <color auto="1"/>
      </top>
      <bottom style="dashed">
        <color auto="1"/>
      </bottom>
      <diagonal/>
    </border>
    <border>
      <left style="thick">
        <color auto="1"/>
      </left>
      <right style="thick">
        <color auto="1"/>
      </right>
      <top style="dashed">
        <color auto="1"/>
      </top>
      <bottom style="dashed">
        <color auto="1"/>
      </bottom>
      <diagonal/>
    </border>
    <border>
      <left/>
      <right style="thick">
        <color auto="1"/>
      </right>
      <top/>
      <bottom/>
      <diagonal/>
    </border>
    <border>
      <left/>
      <right style="thick">
        <color auto="1"/>
      </right>
      <top/>
      <bottom style="medium">
        <color auto="1"/>
      </bottom>
      <diagonal/>
    </border>
    <border>
      <left/>
      <right style="thick">
        <color auto="1"/>
      </right>
      <top/>
      <bottom style="thin">
        <color auto="1"/>
      </bottom>
      <diagonal/>
    </border>
    <border>
      <left/>
      <right style="thick">
        <color auto="1"/>
      </right>
      <top style="medium">
        <color auto="1"/>
      </top>
      <bottom style="medium">
        <color auto="1"/>
      </bottom>
      <diagonal/>
    </border>
    <border>
      <left/>
      <right style="thick">
        <color auto="1"/>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dashed">
        <color auto="1"/>
      </top>
      <bottom/>
      <diagonal/>
    </border>
    <border>
      <left style="hair">
        <color auto="1"/>
      </left>
      <right style="hair">
        <color auto="1"/>
      </right>
      <top style="hair">
        <color auto="1"/>
      </top>
      <bottom style="hair">
        <color auto="1"/>
      </bottom>
      <diagonal/>
    </border>
    <border>
      <left style="dashed">
        <color auto="1"/>
      </left>
      <right style="dashed">
        <color auto="1"/>
      </right>
      <top style="dashed">
        <color auto="1"/>
      </top>
      <bottom/>
      <diagonal/>
    </border>
    <border>
      <left style="thick">
        <color auto="1"/>
      </left>
      <right style="thick">
        <color auto="1"/>
      </right>
      <top style="hair">
        <color auto="1"/>
      </top>
      <bottom style="hair">
        <color auto="1"/>
      </bottom>
      <diagonal/>
    </border>
    <border>
      <left/>
      <right style="thick">
        <color auto="1"/>
      </right>
      <top style="dashed">
        <color auto="1"/>
      </top>
      <bottom/>
      <diagonal/>
    </border>
    <border>
      <left style="dashed">
        <color auto="1"/>
      </left>
      <right style="dashed">
        <color auto="1"/>
      </right>
      <top/>
      <bottom style="dashed">
        <color auto="1"/>
      </bottom>
      <diagonal/>
    </border>
    <border>
      <left style="thick">
        <color auto="1"/>
      </left>
      <right style="thick">
        <color auto="1"/>
      </right>
      <top style="medium">
        <color auto="1"/>
      </top>
      <bottom style="thin">
        <color auto="1"/>
      </bottom>
      <diagonal/>
    </border>
    <border>
      <left/>
      <right style="thick">
        <color auto="1"/>
      </right>
      <top style="medium">
        <color auto="1"/>
      </top>
      <bottom/>
      <diagonal/>
    </border>
    <border>
      <left style="thick">
        <color auto="1"/>
      </left>
      <right style="thick">
        <color auto="1"/>
      </right>
      <top/>
      <bottom style="dashed">
        <color auto="1"/>
      </bottom>
      <diagonal/>
    </border>
    <border>
      <left style="hair">
        <color auto="1"/>
      </left>
      <right style="hair">
        <color auto="1"/>
      </right>
      <top style="hair">
        <color auto="1"/>
      </top>
      <bottom/>
      <diagonal/>
    </border>
    <border>
      <left/>
      <right/>
      <top style="medium">
        <color auto="1"/>
      </top>
      <bottom/>
      <diagonal/>
    </border>
    <border>
      <left style="thick">
        <color auto="1"/>
      </left>
      <right style="thick">
        <color auto="1"/>
      </right>
      <top style="thin">
        <color auto="1"/>
      </top>
      <bottom style="dashed">
        <color auto="1"/>
      </bottom>
      <diagonal/>
    </border>
    <border>
      <left style="dashed">
        <color auto="1"/>
      </left>
      <right style="thick">
        <color auto="1"/>
      </right>
      <top style="thin">
        <color auto="1"/>
      </top>
      <bottom style="dashed">
        <color auto="1"/>
      </bottom>
      <diagonal/>
    </border>
    <border>
      <left style="dashed">
        <color auto="1"/>
      </left>
      <right style="thick">
        <color auto="1"/>
      </right>
      <top style="dashed">
        <color auto="1"/>
      </top>
      <bottom style="dashed">
        <color auto="1"/>
      </bottom>
      <diagonal/>
    </border>
    <border>
      <left style="medium">
        <color auto="1"/>
      </left>
      <right style="thick">
        <color auto="1"/>
      </right>
      <top style="medium">
        <color auto="1"/>
      </top>
      <bottom/>
      <diagonal/>
    </border>
    <border>
      <left style="thick">
        <color auto="1"/>
      </left>
      <right style="thick">
        <color auto="1"/>
      </right>
      <top style="thick">
        <color auto="1"/>
      </top>
      <bottom style="thin">
        <color auto="1"/>
      </bottom>
      <diagonal/>
    </border>
    <border>
      <left/>
      <right style="thick">
        <color auto="1"/>
      </right>
      <top style="thin">
        <color auto="1"/>
      </top>
      <bottom/>
      <diagonal/>
    </border>
    <border>
      <left/>
      <right style="thick">
        <color auto="1"/>
      </right>
      <top style="medium">
        <color auto="1"/>
      </top>
      <bottom style="thin">
        <color auto="1"/>
      </bottom>
      <diagonal/>
    </border>
    <border>
      <left/>
      <right style="thick">
        <color auto="1"/>
      </right>
      <top style="thin">
        <color auto="1"/>
      </top>
      <bottom style="hair">
        <color auto="1"/>
      </bottom>
      <diagonal/>
    </border>
    <border>
      <left style="dashed">
        <color auto="1"/>
      </left>
      <right style="thick">
        <color auto="1"/>
      </right>
      <top style="dashed">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auto="1"/>
      </top>
      <bottom/>
      <diagonal/>
    </border>
    <border>
      <left style="thick">
        <color auto="1"/>
      </left>
      <right/>
      <top style="thick">
        <color auto="1"/>
      </top>
      <bottom style="medium">
        <color auto="1"/>
      </bottom>
      <diagonal/>
    </border>
    <border>
      <left style="medium">
        <color auto="1"/>
      </left>
      <right style="medium">
        <color auto="1"/>
      </right>
      <top style="thick">
        <color auto="1"/>
      </top>
      <bottom/>
      <diagonal/>
    </border>
    <border>
      <left style="medium">
        <color auto="1"/>
      </left>
      <right style="thin">
        <color auto="1"/>
      </right>
      <top/>
      <bottom/>
      <diagonal/>
    </border>
    <border>
      <left style="thick">
        <color auto="1"/>
      </left>
      <right style="thick">
        <color auto="1"/>
      </right>
      <top style="thin">
        <color auto="1"/>
      </top>
      <bottom/>
      <diagonal/>
    </border>
    <border>
      <left style="thick">
        <color auto="1"/>
      </left>
      <right style="thick">
        <color auto="1"/>
      </right>
      <top style="thick">
        <color auto="1"/>
      </top>
      <bottom style="thick">
        <color auto="1"/>
      </bottom>
      <diagonal/>
    </border>
    <border>
      <left style="thick">
        <color auto="1"/>
      </left>
      <right style="thick">
        <color auto="1"/>
      </right>
      <top style="thin">
        <color auto="1"/>
      </top>
      <bottom style="thick">
        <color auto="1"/>
      </bottom>
      <diagonal/>
    </border>
    <border>
      <left style="medium">
        <color auto="1"/>
      </left>
      <right/>
      <top style="thick">
        <color auto="1"/>
      </top>
      <bottom style="thick">
        <color auto="1"/>
      </bottom>
      <diagonal/>
    </border>
    <border>
      <left/>
      <right/>
      <top style="thick">
        <color auto="1"/>
      </top>
      <bottom/>
      <diagonal/>
    </border>
    <border>
      <left style="dashDotDot">
        <color auto="1"/>
      </left>
      <right style="dashDotDot">
        <color auto="1"/>
      </right>
      <top/>
      <bottom/>
      <diagonal/>
    </border>
    <border>
      <left/>
      <right style="thick">
        <color auto="1"/>
      </right>
      <top style="thick">
        <color auto="1"/>
      </top>
      <bottom/>
      <diagonal/>
    </border>
    <border>
      <left style="hair">
        <color auto="1"/>
      </left>
      <right style="thick">
        <color auto="1"/>
      </right>
      <top style="dashed">
        <color auto="1"/>
      </top>
      <bottom style="dashed">
        <color auto="1"/>
      </bottom>
      <diagonal/>
    </border>
    <border>
      <left style="hair">
        <color auto="1"/>
      </left>
      <right style="thick">
        <color auto="1"/>
      </right>
      <top style="dashed">
        <color auto="1"/>
      </top>
      <bottom style="hair">
        <color auto="1"/>
      </bottom>
      <diagonal/>
    </border>
    <border>
      <left style="hair">
        <color auto="1"/>
      </left>
      <right style="hair">
        <color auto="1"/>
      </right>
      <top style="dashed">
        <color auto="1"/>
      </top>
      <bottom style="hair">
        <color auto="1"/>
      </bottom>
      <diagonal/>
    </border>
    <border>
      <left/>
      <right/>
      <top style="dashed">
        <color auto="1"/>
      </top>
      <bottom style="hair">
        <color auto="1"/>
      </bottom>
      <diagonal/>
    </border>
    <border>
      <left style="thin">
        <color auto="1"/>
      </left>
      <right style="thick">
        <color auto="1"/>
      </right>
      <top style="thin">
        <color auto="1"/>
      </top>
      <bottom/>
      <diagonal/>
    </border>
    <border>
      <left style="thin">
        <color auto="1"/>
      </left>
      <right/>
      <top/>
      <bottom/>
      <diagonal/>
    </border>
    <border>
      <left/>
      <right/>
      <top/>
      <bottom style="thin">
        <color auto="1"/>
      </bottom>
      <diagonal/>
    </border>
    <border>
      <left style="thick">
        <color auto="1"/>
      </left>
      <right style="thick">
        <color auto="1"/>
      </right>
      <top style="medium">
        <color auto="1"/>
      </top>
      <bottom style="thick">
        <color auto="1"/>
      </bottom>
      <diagonal/>
    </border>
    <border>
      <left style="dashed">
        <color auto="1"/>
      </left>
      <right/>
      <top style="dashed">
        <color auto="1"/>
      </top>
      <bottom style="dashed">
        <color auto="1"/>
      </bottom>
      <diagonal/>
    </border>
    <border>
      <left style="thick">
        <color auto="1"/>
      </left>
      <right/>
      <top style="thick">
        <color auto="1"/>
      </top>
      <bottom/>
      <diagonal/>
    </border>
    <border>
      <left style="hair">
        <color auto="1"/>
      </left>
      <right/>
      <top style="hair">
        <color auto="1"/>
      </top>
      <bottom/>
      <diagonal/>
    </border>
    <border>
      <left style="thick">
        <color auto="1"/>
      </left>
      <right style="thick">
        <color auto="1"/>
      </right>
      <top style="dashed">
        <color auto="1"/>
      </top>
      <bottom style="hair">
        <color auto="1"/>
      </bottom>
      <diagonal/>
    </border>
    <border>
      <left style="thick">
        <color auto="1"/>
      </left>
      <right style="thick">
        <color auto="1"/>
      </right>
      <top style="hair">
        <color auto="1"/>
      </top>
      <bottom style="dashed">
        <color auto="1"/>
      </bottom>
      <diagonal/>
    </border>
    <border>
      <left style="thick">
        <color auto="1"/>
      </left>
      <right style="thick">
        <color auto="1"/>
      </right>
      <top style="medium">
        <color auto="1"/>
      </top>
      <bottom style="medium">
        <color auto="1"/>
      </bottom>
      <diagonal/>
    </border>
    <border>
      <left style="medium">
        <color auto="1"/>
      </left>
      <right/>
      <top style="medium">
        <color auto="1"/>
      </top>
      <bottom style="medium">
        <color auto="1"/>
      </bottom>
      <diagonal/>
    </border>
    <border>
      <left style="hair">
        <color auto="1"/>
      </left>
      <right style="hair">
        <color auto="1"/>
      </right>
      <top style="hair">
        <color auto="1"/>
      </top>
      <bottom style="thin">
        <color auto="1"/>
      </bottom>
      <diagonal/>
    </border>
    <border>
      <left style="thick">
        <color auto="1"/>
      </left>
      <right style="thick">
        <color auto="1"/>
      </right>
      <top style="hair">
        <color auto="1"/>
      </top>
      <bottom/>
      <diagonal/>
    </border>
    <border>
      <left style="thick">
        <color auto="1"/>
      </left>
      <right style="thick">
        <color auto="1"/>
      </right>
      <top style="hair">
        <color auto="1"/>
      </top>
      <bottom style="thin">
        <color auto="1"/>
      </bottom>
      <diagonal/>
    </border>
    <border>
      <left style="slantDashDot">
        <color theme="1"/>
      </left>
      <right style="slantDashDot">
        <color theme="1"/>
      </right>
      <top style="medium">
        <color auto="1"/>
      </top>
      <bottom style="medium">
        <color auto="1"/>
      </bottom>
      <diagonal/>
    </border>
    <border>
      <left style="thick">
        <color theme="1"/>
      </left>
      <right style="thick">
        <color theme="1"/>
      </right>
      <top style="medium">
        <color auto="1"/>
      </top>
      <bottom style="medium">
        <color auto="1"/>
      </bottom>
      <diagonal/>
    </border>
    <border>
      <left style="slantDashDot">
        <color theme="1"/>
      </left>
      <right/>
      <top style="medium">
        <color auto="1"/>
      </top>
      <bottom style="medium">
        <color auto="1"/>
      </bottom>
      <diagonal/>
    </border>
    <border>
      <left style="hair">
        <color auto="1"/>
      </left>
      <right style="hair">
        <color auto="1"/>
      </right>
      <top style="hair">
        <color auto="1"/>
      </top>
      <bottom style="dashed">
        <color auto="1"/>
      </bottom>
      <diagonal/>
    </border>
    <border>
      <left style="hair">
        <color auto="1"/>
      </left>
      <right style="thick">
        <color auto="1"/>
      </right>
      <top style="dashed">
        <color auto="1"/>
      </top>
      <bottom/>
      <diagonal/>
    </border>
    <border>
      <left style="dashed">
        <color indexed="64"/>
      </left>
      <right style="dashed">
        <color indexed="64"/>
      </right>
      <top style="dashed">
        <color indexed="64"/>
      </top>
      <bottom style="thin">
        <color auto="1"/>
      </bottom>
      <diagonal/>
    </border>
    <border>
      <left style="dashed">
        <color indexed="64"/>
      </left>
      <right style="thick">
        <color auto="1"/>
      </right>
      <top style="dashed">
        <color indexed="64"/>
      </top>
      <bottom style="thin">
        <color auto="1"/>
      </bottom>
      <diagonal/>
    </border>
    <border>
      <left style="thick">
        <color auto="1"/>
      </left>
      <right style="thick">
        <color auto="1"/>
      </right>
      <top style="dashed">
        <color indexed="64"/>
      </top>
      <bottom style="thin">
        <color auto="1"/>
      </bottom>
      <diagonal/>
    </border>
    <border>
      <left/>
      <right style="dashed">
        <color indexed="64"/>
      </right>
      <top/>
      <bottom/>
      <diagonal/>
    </border>
    <border>
      <left/>
      <right style="slantDashDot">
        <color theme="1"/>
      </right>
      <top style="medium">
        <color indexed="64"/>
      </top>
      <bottom style="medium">
        <color indexed="64"/>
      </bottom>
      <diagonal/>
    </border>
    <border>
      <left style="hair">
        <color auto="1"/>
      </left>
      <right style="thick">
        <color auto="1"/>
      </right>
      <top style="hair">
        <color indexed="64"/>
      </top>
      <bottom style="thin">
        <color auto="1"/>
      </bottom>
      <diagonal/>
    </border>
    <border>
      <left style="medium">
        <color auto="1"/>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thick">
        <color auto="1"/>
      </left>
      <right style="thick">
        <color auto="1"/>
      </right>
      <top style="medium">
        <color auto="1"/>
      </top>
      <bottom/>
      <diagonal/>
    </border>
    <border>
      <left style="thick">
        <color indexed="64"/>
      </left>
      <right/>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thick">
        <color auto="1"/>
      </left>
      <right style="thick">
        <color auto="1"/>
      </right>
      <top style="thin">
        <color auto="1"/>
      </top>
      <bottom style="medium">
        <color indexed="64"/>
      </bottom>
      <diagonal/>
    </border>
    <border>
      <left/>
      <right/>
      <top/>
      <bottom style="medium">
        <color indexed="64"/>
      </bottom>
      <diagonal/>
    </border>
    <border>
      <left style="thin">
        <color auto="1"/>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double">
        <color auto="1"/>
      </right>
      <top style="double">
        <color auto="1"/>
      </top>
      <bottom style="thin">
        <color auto="1"/>
      </bottom>
      <diagonal/>
    </border>
    <border>
      <left style="thin">
        <color auto="1"/>
      </left>
      <right style="double">
        <color auto="1"/>
      </right>
      <top/>
      <bottom style="thin">
        <color indexed="64"/>
      </bottom>
      <diagonal/>
    </border>
    <border>
      <left style="thin">
        <color auto="1"/>
      </left>
      <right style="thin">
        <color auto="1"/>
      </right>
      <top style="thin">
        <color indexed="64"/>
      </top>
      <bottom style="double">
        <color auto="1"/>
      </bottom>
      <diagonal/>
    </border>
    <border>
      <left style="thin">
        <color auto="1"/>
      </left>
      <right style="double">
        <color auto="1"/>
      </right>
      <top style="thin">
        <color indexed="64"/>
      </top>
      <bottom style="double">
        <color auto="1"/>
      </bottom>
      <diagonal/>
    </border>
    <border>
      <left style="medium">
        <color auto="1"/>
      </left>
      <right style="thin">
        <color auto="1"/>
      </right>
      <top/>
      <bottom style="double">
        <color indexed="64"/>
      </bottom>
      <diagonal/>
    </border>
    <border>
      <left/>
      <right style="double">
        <color auto="1"/>
      </right>
      <top/>
      <bottom/>
      <diagonal/>
    </border>
    <border>
      <left/>
      <right style="double">
        <color auto="1"/>
      </right>
      <top/>
      <bottom style="double">
        <color auto="1"/>
      </bottom>
      <diagonal/>
    </border>
    <border>
      <left style="double">
        <color auto="1"/>
      </left>
      <right/>
      <top style="double">
        <color auto="1"/>
      </top>
      <bottom/>
      <diagonal/>
    </border>
    <border>
      <left style="double">
        <color auto="1"/>
      </left>
      <right/>
      <top/>
      <bottom/>
      <diagonal/>
    </border>
    <border>
      <left style="double">
        <color auto="1"/>
      </left>
      <right/>
      <top/>
      <bottom style="double">
        <color indexed="64"/>
      </bottom>
      <diagonal/>
    </border>
    <border>
      <left/>
      <right style="thin">
        <color auto="1"/>
      </right>
      <top/>
      <bottom style="double">
        <color auto="1"/>
      </bottom>
      <diagonal/>
    </border>
    <border>
      <left/>
      <right style="thin">
        <color auto="1"/>
      </right>
      <top style="double">
        <color auto="1"/>
      </top>
      <bottom style="double">
        <color auto="1"/>
      </bottom>
      <diagonal/>
    </border>
    <border>
      <left/>
      <right style="thin">
        <color auto="1"/>
      </right>
      <top/>
      <bottom/>
      <diagonal/>
    </border>
    <border>
      <left style="double">
        <color auto="1"/>
      </left>
      <right style="thin">
        <color indexed="64"/>
      </right>
      <top style="double">
        <color auto="1"/>
      </top>
      <bottom style="double">
        <color auto="1"/>
      </bottom>
      <diagonal/>
    </border>
    <border>
      <left style="medium">
        <color auto="1"/>
      </left>
      <right style="thin">
        <color indexed="64"/>
      </right>
      <top style="double">
        <color indexed="64"/>
      </top>
      <bottom style="double">
        <color indexed="64"/>
      </bottom>
      <diagonal/>
    </border>
    <border>
      <left/>
      <right style="thin">
        <color auto="1"/>
      </right>
      <top style="double">
        <color auto="1"/>
      </top>
      <bottom/>
      <diagonal/>
    </border>
    <border>
      <left style="thin">
        <color auto="1"/>
      </left>
      <right/>
      <top/>
      <bottom style="double">
        <color indexed="64"/>
      </bottom>
      <diagonal/>
    </border>
    <border>
      <left style="thin">
        <color auto="1"/>
      </left>
      <right style="double">
        <color auto="1"/>
      </right>
      <top style="double">
        <color auto="1"/>
      </top>
      <bottom/>
      <diagonal/>
    </border>
    <border>
      <left/>
      <right style="thin">
        <color indexed="64"/>
      </right>
      <top style="thin">
        <color auto="1"/>
      </top>
      <bottom style="double">
        <color auto="1"/>
      </bottom>
      <diagonal/>
    </border>
    <border>
      <left/>
      <right style="thin">
        <color indexed="64"/>
      </right>
      <top/>
      <bottom style="thin">
        <color auto="1"/>
      </bottom>
      <diagonal/>
    </border>
    <border>
      <left/>
      <right style="thin">
        <color indexed="64"/>
      </right>
      <top style="thin">
        <color auto="1"/>
      </top>
      <bottom/>
      <diagonal/>
    </border>
    <border>
      <left/>
      <right/>
      <top style="double">
        <color indexed="64"/>
      </top>
      <bottom/>
      <diagonal/>
    </border>
    <border>
      <left/>
      <right style="double">
        <color auto="1"/>
      </right>
      <top/>
      <bottom style="thin">
        <color indexed="64"/>
      </bottom>
      <diagonal/>
    </border>
    <border>
      <left style="thin">
        <color auto="1"/>
      </left>
      <right style="double">
        <color auto="1"/>
      </right>
      <top style="thin">
        <color indexed="64"/>
      </top>
      <bottom/>
      <diagonal/>
    </border>
    <border>
      <left/>
      <right style="double">
        <color indexed="64"/>
      </right>
      <top style="double">
        <color auto="1"/>
      </top>
      <bottom/>
      <diagonal/>
    </border>
    <border>
      <left/>
      <right/>
      <top style="double">
        <color indexed="64"/>
      </top>
      <bottom style="double">
        <color indexed="64"/>
      </bottom>
      <diagonal/>
    </border>
    <border>
      <left style="thin">
        <color auto="1"/>
      </left>
      <right/>
      <top style="thin">
        <color auto="1"/>
      </top>
      <bottom style="double">
        <color indexed="64"/>
      </bottom>
      <diagonal/>
    </border>
    <border>
      <left style="double">
        <color auto="1"/>
      </left>
      <right style="thin">
        <color indexed="64"/>
      </right>
      <top style="double">
        <color auto="1"/>
      </top>
      <bottom/>
      <diagonal/>
    </border>
    <border>
      <left/>
      <right/>
      <top/>
      <bottom style="double">
        <color indexed="64"/>
      </bottom>
      <diagonal/>
    </border>
    <border>
      <left style="thin">
        <color auto="1"/>
      </left>
      <right/>
      <top style="double">
        <color auto="1"/>
      </top>
      <bottom/>
      <diagonal/>
    </border>
    <border>
      <left style="medium">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double">
        <color indexed="64"/>
      </left>
      <right/>
      <top/>
      <bottom style="thin">
        <color auto="1"/>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auto="1"/>
      </left>
      <right style="medium">
        <color auto="1"/>
      </right>
      <top style="double">
        <color indexed="64"/>
      </top>
      <bottom style="medium">
        <color auto="1"/>
      </bottom>
      <diagonal/>
    </border>
    <border>
      <left/>
      <right style="medium">
        <color auto="1"/>
      </right>
      <top style="double">
        <color indexed="64"/>
      </top>
      <bottom style="medium">
        <color auto="1"/>
      </bottom>
      <diagonal/>
    </border>
    <border>
      <left style="double">
        <color indexed="64"/>
      </left>
      <right style="double">
        <color indexed="64"/>
      </right>
      <top style="double">
        <color indexed="64"/>
      </top>
      <bottom style="double">
        <color indexed="64"/>
      </bottom>
      <diagonal/>
    </border>
    <border>
      <left/>
      <right style="double">
        <color indexed="64"/>
      </right>
      <top style="thin">
        <color auto="1"/>
      </top>
      <bottom/>
      <diagonal/>
    </border>
    <border>
      <left style="medium">
        <color auto="1"/>
      </left>
      <right style="medium">
        <color auto="1"/>
      </right>
      <top style="double">
        <color indexed="64"/>
      </top>
      <bottom style="double">
        <color indexed="64"/>
      </bottom>
      <diagonal/>
    </border>
    <border>
      <left style="medium">
        <color auto="1"/>
      </left>
      <right/>
      <top style="double">
        <color indexed="64"/>
      </top>
      <bottom style="double">
        <color indexed="64"/>
      </bottom>
      <diagonal/>
    </border>
    <border>
      <left/>
      <right style="medium">
        <color auto="1"/>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auto="1"/>
      </bottom>
      <diagonal/>
    </border>
    <border>
      <left style="double">
        <color indexed="64"/>
      </left>
      <right style="double">
        <color indexed="64"/>
      </right>
      <top style="thin">
        <color auto="1"/>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medium">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right style="medium">
        <color indexed="64"/>
      </right>
      <top style="medium">
        <color indexed="64"/>
      </top>
      <bottom style="medium">
        <color indexed="64"/>
      </bottom>
      <diagonal/>
    </border>
    <border>
      <left/>
      <right style="double">
        <color auto="1"/>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medium">
        <color auto="1"/>
      </left>
      <right style="medium">
        <color indexed="64"/>
      </right>
      <top/>
      <bottom style="thin">
        <color indexed="64"/>
      </bottom>
      <diagonal/>
    </border>
    <border>
      <left style="double">
        <color indexed="64"/>
      </left>
      <right style="dashDot">
        <color indexed="64"/>
      </right>
      <top/>
      <bottom/>
      <diagonal/>
    </border>
    <border>
      <left style="double">
        <color indexed="64"/>
      </left>
      <right style="dashDot">
        <color indexed="64"/>
      </right>
      <top style="thin">
        <color auto="1"/>
      </top>
      <bottom/>
      <diagonal/>
    </border>
    <border>
      <left style="double">
        <color indexed="64"/>
      </left>
      <right style="dashDot">
        <color indexed="64"/>
      </right>
      <top/>
      <bottom style="double">
        <color indexed="64"/>
      </bottom>
      <diagonal/>
    </border>
    <border>
      <left style="double">
        <color indexed="64"/>
      </left>
      <right style="dashDot">
        <color indexed="64"/>
      </right>
      <top/>
      <bottom style="thin">
        <color auto="1"/>
      </bottom>
      <diagonal/>
    </border>
    <border>
      <left style="double">
        <color indexed="64"/>
      </left>
      <right style="dashDot">
        <color indexed="64"/>
      </right>
      <top style="double">
        <color indexed="64"/>
      </top>
      <bottom style="medium">
        <color auto="1"/>
      </bottom>
      <diagonal/>
    </border>
    <border>
      <left style="double">
        <color indexed="64"/>
      </left>
      <right style="dashDot">
        <color indexed="64"/>
      </right>
      <top style="medium">
        <color auto="1"/>
      </top>
      <bottom style="medium">
        <color auto="1"/>
      </bottom>
      <diagonal/>
    </border>
    <border>
      <left style="dashDot">
        <color indexed="64"/>
      </left>
      <right style="dashDot">
        <color indexed="64"/>
      </right>
      <top/>
      <bottom/>
      <diagonal/>
    </border>
    <border>
      <left style="dashDot">
        <color indexed="64"/>
      </left>
      <right style="dashDot">
        <color indexed="64"/>
      </right>
      <top style="thin">
        <color auto="1"/>
      </top>
      <bottom/>
      <diagonal/>
    </border>
    <border>
      <left style="dashDot">
        <color indexed="64"/>
      </left>
      <right style="dashDot">
        <color indexed="64"/>
      </right>
      <top/>
      <bottom style="double">
        <color indexed="64"/>
      </bottom>
      <diagonal/>
    </border>
    <border>
      <left style="dashDot">
        <color indexed="64"/>
      </left>
      <right style="dashDot">
        <color indexed="64"/>
      </right>
      <top/>
      <bottom style="thin">
        <color indexed="64"/>
      </bottom>
      <diagonal/>
    </border>
    <border>
      <left style="dashDot">
        <color indexed="64"/>
      </left>
      <right style="dashDot">
        <color indexed="64"/>
      </right>
      <top style="double">
        <color indexed="64"/>
      </top>
      <bottom style="medium">
        <color indexed="64"/>
      </bottom>
      <diagonal/>
    </border>
    <border>
      <left style="dashDot">
        <color indexed="64"/>
      </left>
      <right style="dashDot">
        <color indexed="64"/>
      </right>
      <top style="medium">
        <color indexed="64"/>
      </top>
      <bottom style="medium">
        <color indexed="64"/>
      </bottom>
      <diagonal/>
    </border>
    <border>
      <left/>
      <right style="dashDot">
        <color indexed="64"/>
      </right>
      <top style="thin">
        <color auto="1"/>
      </top>
      <bottom/>
      <diagonal/>
    </border>
    <border>
      <left/>
      <right style="dashDot">
        <color indexed="64"/>
      </right>
      <top/>
      <bottom style="double">
        <color indexed="64"/>
      </bottom>
      <diagonal/>
    </border>
    <border>
      <left/>
      <right style="dashDot">
        <color indexed="64"/>
      </right>
      <top/>
      <bottom/>
      <diagonal/>
    </border>
    <border>
      <left/>
      <right style="dashDot">
        <color indexed="64"/>
      </right>
      <top/>
      <bottom style="thin">
        <color indexed="64"/>
      </bottom>
      <diagonal/>
    </border>
    <border>
      <left/>
      <right style="dashDot">
        <color indexed="64"/>
      </right>
      <top style="double">
        <color indexed="64"/>
      </top>
      <bottom style="medium">
        <color indexed="64"/>
      </bottom>
      <diagonal/>
    </border>
    <border>
      <left/>
      <right style="dashDot">
        <color indexed="64"/>
      </right>
      <top style="medium">
        <color indexed="64"/>
      </top>
      <bottom style="medium">
        <color indexed="64"/>
      </bottom>
      <diagonal/>
    </border>
    <border>
      <left style="medium">
        <color indexed="64"/>
      </left>
      <right style="dashDot">
        <color indexed="64"/>
      </right>
      <top/>
      <bottom/>
      <diagonal/>
    </border>
    <border>
      <left style="medium">
        <color indexed="64"/>
      </left>
      <right style="dashDot">
        <color indexed="64"/>
      </right>
      <top style="thin">
        <color auto="1"/>
      </top>
      <bottom/>
      <diagonal/>
    </border>
    <border>
      <left style="medium">
        <color indexed="64"/>
      </left>
      <right style="dashDot">
        <color indexed="64"/>
      </right>
      <top/>
      <bottom style="double">
        <color indexed="64"/>
      </bottom>
      <diagonal/>
    </border>
    <border>
      <left style="medium">
        <color indexed="64"/>
      </left>
      <right style="dashDot">
        <color indexed="64"/>
      </right>
      <top/>
      <bottom style="thin">
        <color auto="1"/>
      </bottom>
      <diagonal/>
    </border>
    <border>
      <left style="medium">
        <color indexed="64"/>
      </left>
      <right style="dashDot">
        <color indexed="64"/>
      </right>
      <top style="double">
        <color indexed="64"/>
      </top>
      <bottom style="medium">
        <color auto="1"/>
      </bottom>
      <diagonal/>
    </border>
    <border>
      <left style="medium">
        <color indexed="64"/>
      </left>
      <right style="dashDot">
        <color indexed="64"/>
      </right>
      <top style="medium">
        <color auto="1"/>
      </top>
      <bottom style="medium">
        <color auto="1"/>
      </bottom>
      <diagonal/>
    </border>
    <border>
      <left style="medium">
        <color indexed="64"/>
      </left>
      <right style="medium">
        <color indexed="64"/>
      </right>
      <top style="thin">
        <color auto="1"/>
      </top>
      <bottom/>
      <diagonal/>
    </border>
    <border>
      <left style="medium">
        <color auto="1"/>
      </left>
      <right/>
      <top/>
      <bottom style="double">
        <color indexed="64"/>
      </bottom>
      <diagonal/>
    </border>
    <border>
      <left style="medium">
        <color indexed="64"/>
      </left>
      <right style="medium">
        <color indexed="64"/>
      </right>
      <top/>
      <bottom style="double">
        <color indexed="64"/>
      </bottom>
      <diagonal/>
    </border>
    <border>
      <left style="medium">
        <color auto="1"/>
      </left>
      <right style="medium">
        <color auto="1"/>
      </right>
      <top style="double">
        <color indexed="64"/>
      </top>
      <bottom/>
      <diagonal/>
    </border>
    <border>
      <left/>
      <right style="medium">
        <color auto="1"/>
      </right>
      <top style="double">
        <color indexed="64"/>
      </top>
      <bottom/>
      <diagonal/>
    </border>
    <border>
      <left style="double">
        <color indexed="64"/>
      </left>
      <right style="double">
        <color indexed="64"/>
      </right>
      <top style="double">
        <color indexed="64"/>
      </top>
      <bottom/>
      <diagonal/>
    </border>
    <border>
      <left style="medium">
        <color auto="1"/>
      </left>
      <right style="dashDot">
        <color indexed="64"/>
      </right>
      <top style="double">
        <color indexed="64"/>
      </top>
      <bottom style="double">
        <color indexed="64"/>
      </bottom>
      <diagonal/>
    </border>
    <border>
      <left style="dashDot">
        <color indexed="64"/>
      </left>
      <right style="medium">
        <color auto="1"/>
      </right>
      <top style="double">
        <color indexed="64"/>
      </top>
      <bottom style="double">
        <color indexed="64"/>
      </bottom>
      <diagonal/>
    </border>
    <border>
      <left style="dashDot">
        <color indexed="64"/>
      </left>
      <right/>
      <top style="double">
        <color indexed="64"/>
      </top>
      <bottom style="double">
        <color indexed="64"/>
      </bottom>
      <diagonal/>
    </border>
    <border>
      <left style="dashDot">
        <color indexed="64"/>
      </left>
      <right style="double">
        <color indexed="64"/>
      </right>
      <top style="double">
        <color auto="1"/>
      </top>
      <bottom style="double">
        <color indexed="64"/>
      </bottom>
      <diagonal/>
    </border>
    <border>
      <left style="thick">
        <color indexed="64"/>
      </left>
      <right/>
      <top style="thin">
        <color auto="1"/>
      </top>
      <bottom/>
      <diagonal/>
    </border>
    <border>
      <left style="dashed">
        <color auto="1"/>
      </left>
      <right/>
      <top/>
      <bottom style="thin">
        <color indexed="64"/>
      </bottom>
      <diagonal/>
    </border>
    <border>
      <left style="hair">
        <color auto="1"/>
      </left>
      <right style="thick">
        <color auto="1"/>
      </right>
      <top style="hair">
        <color indexed="64"/>
      </top>
      <bottom style="dashed">
        <color auto="1"/>
      </bottom>
      <diagonal/>
    </border>
    <border>
      <left style="hair">
        <color auto="1"/>
      </left>
      <right style="thick">
        <color auto="1"/>
      </right>
      <top style="hair">
        <color indexed="64"/>
      </top>
      <bottom/>
      <diagonal/>
    </border>
    <border>
      <left style="thin">
        <color auto="1"/>
      </left>
      <right style="thick">
        <color auto="1"/>
      </right>
      <top style="medium">
        <color auto="1"/>
      </top>
      <bottom style="thin">
        <color indexed="64"/>
      </bottom>
      <diagonal/>
    </border>
    <border>
      <left/>
      <right/>
      <top/>
      <bottom style="thick">
        <color auto="1"/>
      </bottom>
      <diagonal/>
    </border>
    <border>
      <left/>
      <right style="thick">
        <color auto="1"/>
      </right>
      <top/>
      <bottom style="thick">
        <color auto="1"/>
      </bottom>
      <diagonal/>
    </border>
    <border>
      <left style="thin">
        <color auto="1"/>
      </left>
      <right style="thick">
        <color auto="1"/>
      </right>
      <top style="thin">
        <color auto="1"/>
      </top>
      <bottom style="medium">
        <color indexed="64"/>
      </bottom>
      <diagonal/>
    </border>
    <border>
      <left/>
      <right style="thick">
        <color auto="1"/>
      </right>
      <top style="thin">
        <color auto="1"/>
      </top>
      <bottom style="medium">
        <color indexed="64"/>
      </bottom>
      <diagonal/>
    </border>
    <border>
      <left style="dotted">
        <color indexed="64"/>
      </left>
      <right style="dotted">
        <color indexed="64"/>
      </right>
      <top style="dotted">
        <color indexed="64"/>
      </top>
      <bottom style="dotted">
        <color indexed="64"/>
      </bottom>
      <diagonal/>
    </border>
    <border>
      <left style="dashed">
        <color indexed="64"/>
      </left>
      <right style="thick">
        <color auto="1"/>
      </right>
      <top/>
      <bottom style="thin">
        <color auto="1"/>
      </bottom>
      <diagonal/>
    </border>
    <border>
      <left/>
      <right style="thick">
        <color auto="1"/>
      </right>
      <top/>
      <bottom style="dashed">
        <color auto="1"/>
      </bottom>
      <diagonal/>
    </border>
    <border>
      <left style="thick">
        <color indexed="64"/>
      </left>
      <right/>
      <top style="hair">
        <color auto="1"/>
      </top>
      <bottom style="hair">
        <color auto="1"/>
      </bottom>
      <diagonal/>
    </border>
    <border>
      <left style="hair">
        <color auto="1"/>
      </left>
      <right style="hair">
        <color auto="1"/>
      </right>
      <top/>
      <bottom style="hair">
        <color auto="1"/>
      </bottom>
      <diagonal/>
    </border>
    <border>
      <left style="hair">
        <color auto="1"/>
      </left>
      <right/>
      <top/>
      <bottom/>
      <diagonal/>
    </border>
    <border>
      <left style="thick">
        <color indexed="64"/>
      </left>
      <right/>
      <top/>
      <bottom style="hair">
        <color auto="1"/>
      </bottom>
      <diagonal/>
    </border>
    <border>
      <left style="dotted">
        <color indexed="64"/>
      </left>
      <right style="thick">
        <color auto="1"/>
      </right>
      <top style="dashed">
        <color auto="1"/>
      </top>
      <bottom style="dashed">
        <color auto="1"/>
      </bottom>
      <diagonal/>
    </border>
    <border>
      <left style="hair">
        <color auto="1"/>
      </left>
      <right/>
      <top style="dashed">
        <color auto="1"/>
      </top>
      <bottom/>
      <diagonal/>
    </border>
    <border>
      <left style="dashed">
        <color auto="1"/>
      </left>
      <right/>
      <top style="dashed">
        <color auto="1"/>
      </top>
      <bottom/>
      <diagonal/>
    </border>
    <border>
      <left style="hair">
        <color auto="1"/>
      </left>
      <right/>
      <top style="hair">
        <color auto="1"/>
      </top>
      <bottom style="hair">
        <color auto="1"/>
      </bottom>
      <diagonal/>
    </border>
    <border>
      <left style="double">
        <color auto="1"/>
      </left>
      <right style="thin">
        <color indexed="64"/>
      </right>
      <top/>
      <bottom style="double">
        <color auto="1"/>
      </bottom>
      <diagonal/>
    </border>
    <border>
      <left style="thick">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ashed">
        <color auto="1"/>
      </right>
      <top style="dashed">
        <color auto="1"/>
      </top>
      <bottom/>
      <diagonal/>
    </border>
    <border>
      <left style="thin">
        <color theme="1"/>
      </left>
      <right style="thin">
        <color theme="1"/>
      </right>
      <top style="thin">
        <color theme="1"/>
      </top>
      <bottom style="thin">
        <color theme="1"/>
      </bottom>
      <diagonal/>
    </border>
    <border>
      <left style="thin">
        <color auto="1"/>
      </left>
      <right style="thick">
        <color theme="1"/>
      </right>
      <top/>
      <bottom style="thin">
        <color auto="1"/>
      </bottom>
      <diagonal/>
    </border>
    <border>
      <left style="thick">
        <color theme="1"/>
      </left>
      <right style="thick">
        <color theme="1"/>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thick">
        <color theme="1"/>
      </right>
      <top style="thin">
        <color theme="1"/>
      </top>
      <bottom/>
      <diagonal/>
    </border>
    <border>
      <left style="dashed">
        <color auto="1"/>
      </left>
      <right style="hair">
        <color auto="1"/>
      </right>
      <top style="thin">
        <color auto="1"/>
      </top>
      <bottom style="hair">
        <color theme="1"/>
      </bottom>
      <diagonal/>
    </border>
    <border>
      <left style="dashed">
        <color auto="1"/>
      </left>
      <right style="dashed">
        <color auto="1"/>
      </right>
      <top style="thin">
        <color auto="1"/>
      </top>
      <bottom style="dashed">
        <color auto="1"/>
      </bottom>
      <diagonal/>
    </border>
    <border>
      <left style="dashed">
        <color auto="1"/>
      </left>
      <right style="dashed">
        <color auto="1"/>
      </right>
      <top style="dashed">
        <color auto="1"/>
      </top>
      <bottom style="medium">
        <color auto="1"/>
      </bottom>
      <diagonal/>
    </border>
    <border>
      <left/>
      <right style="thick">
        <color theme="1"/>
      </right>
      <top/>
      <bottom style="thin">
        <color auto="1"/>
      </bottom>
      <diagonal/>
    </border>
    <border>
      <left/>
      <right style="thick">
        <color auto="1"/>
      </right>
      <top style="thin">
        <color auto="1"/>
      </top>
      <bottom style="dashed">
        <color auto="1"/>
      </bottom>
      <diagonal/>
    </border>
    <border>
      <left/>
      <right style="thick">
        <color auto="1"/>
      </right>
      <top style="dashed">
        <color auto="1"/>
      </top>
      <bottom style="medium">
        <color auto="1"/>
      </bottom>
      <diagonal/>
    </border>
    <border>
      <left style="dashed">
        <color auto="1"/>
      </left>
      <right style="thick">
        <color theme="1"/>
      </right>
      <top style="thin">
        <color auto="1"/>
      </top>
      <bottom style="dashed">
        <color auto="1"/>
      </bottom>
      <diagonal/>
    </border>
    <border>
      <left style="dashed">
        <color auto="1"/>
      </left>
      <right style="thick">
        <color theme="1"/>
      </right>
      <top style="dashed">
        <color auto="1"/>
      </top>
      <bottom style="dashed">
        <color auto="1"/>
      </bottom>
      <diagonal/>
    </border>
    <border>
      <left style="dashed">
        <color auto="1"/>
      </left>
      <right style="thick">
        <color theme="1"/>
      </right>
      <top style="dashed">
        <color auto="1"/>
      </top>
      <bottom style="medium">
        <color auto="1"/>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diagonal/>
    </border>
    <border>
      <left style="medium">
        <color theme="1"/>
      </left>
      <right style="medium">
        <color theme="1"/>
      </right>
      <top style="medium">
        <color theme="1"/>
      </top>
      <bottom/>
      <diagonal/>
    </border>
    <border>
      <left style="medium">
        <color theme="1"/>
      </left>
      <right style="thick">
        <color auto="1"/>
      </right>
      <top style="medium">
        <color theme="1"/>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134">
    <xf numFmtId="0" fontId="0" fillId="0" borderId="0"/>
    <xf numFmtId="43" fontId="1" fillId="0" borderId="0" applyFont="0" applyFill="0" applyBorder="0" applyAlignment="0" applyProtection="0"/>
    <xf numFmtId="0" fontId="2" fillId="2" borderId="0" applyNumberFormat="0" applyBorder="0" applyAlignment="0" applyProtection="0"/>
    <xf numFmtId="0" fontId="2" fillId="0" borderId="0"/>
    <xf numFmtId="0" fontId="1" fillId="0" borderId="0"/>
    <xf numFmtId="0" fontId="1" fillId="0" borderId="0"/>
    <xf numFmtId="0" fontId="1" fillId="8" borderId="0" applyNumberFormat="0" applyBorder="0" applyAlignment="0" applyProtection="0"/>
    <xf numFmtId="0" fontId="1" fillId="0" borderId="0"/>
    <xf numFmtId="0" fontId="4"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37" fontId="4" fillId="0" borderId="0"/>
    <xf numFmtId="170" fontId="39" fillId="13" borderId="0" applyFill="0" applyProtection="0">
      <alignment horizontal="center" vertical="center"/>
    </xf>
    <xf numFmtId="171" fontId="39" fillId="0" borderId="0" applyFill="0">
      <alignment horizontal="center" vertical="center" wrapText="1"/>
    </xf>
    <xf numFmtId="1" fontId="39" fillId="7" borderId="0" applyFill="0">
      <alignment horizontal="center" vertical="center"/>
    </xf>
    <xf numFmtId="9" fontId="1" fillId="0" borderId="0" applyFont="0" applyFill="0" applyBorder="0" applyAlignment="0" applyProtection="0"/>
  </cellStyleXfs>
  <cellXfs count="1105">
    <xf numFmtId="0" fontId="0" fillId="0" borderId="0" xfId="0"/>
    <xf numFmtId="0" fontId="8" fillId="7" borderId="0" xfId="0" applyFont="1" applyFill="1" applyProtection="1">
      <protection locked="0"/>
    </xf>
    <xf numFmtId="0" fontId="8" fillId="0" borderId="0" xfId="0" applyFont="1" applyProtection="1">
      <protection locked="0"/>
    </xf>
    <xf numFmtId="0" fontId="11" fillId="9" borderId="15" xfId="0" applyFont="1" applyFill="1" applyBorder="1" applyAlignment="1" applyProtection="1">
      <alignment horizontal="center" vertical="center" wrapText="1"/>
      <protection locked="0"/>
    </xf>
    <xf numFmtId="0" fontId="11" fillId="9" borderId="22" xfId="0" applyFont="1" applyFill="1" applyBorder="1" applyAlignment="1" applyProtection="1">
      <alignment horizontal="center" vertical="center" wrapText="1"/>
      <protection locked="0"/>
    </xf>
    <xf numFmtId="0" fontId="11" fillId="9" borderId="28" xfId="0" applyFont="1" applyFill="1" applyBorder="1" applyAlignment="1" applyProtection="1">
      <alignment horizontal="center" vertical="center"/>
      <protection locked="0"/>
    </xf>
    <xf numFmtId="0" fontId="11" fillId="9" borderId="29" xfId="0" applyFont="1" applyFill="1" applyBorder="1" applyAlignment="1" applyProtection="1">
      <alignment horizontal="center" vertical="center"/>
      <protection locked="0"/>
    </xf>
    <xf numFmtId="0" fontId="15" fillId="5" borderId="41" xfId="8" applyFont="1" applyFill="1" applyBorder="1" applyAlignment="1" applyProtection="1">
      <alignment horizontal="left" wrapText="1" indent="6"/>
      <protection locked="0"/>
    </xf>
    <xf numFmtId="0" fontId="15" fillId="7" borderId="62" xfId="8" applyFont="1" applyFill="1" applyBorder="1" applyAlignment="1" applyProtection="1">
      <alignment horizontal="left" wrapText="1" indent="6"/>
      <protection locked="0"/>
    </xf>
    <xf numFmtId="0" fontId="11" fillId="6" borderId="2" xfId="0" applyFont="1" applyFill="1" applyBorder="1" applyAlignment="1" applyProtection="1">
      <alignment horizontal="center" vertical="center"/>
      <protection locked="0"/>
    </xf>
    <xf numFmtId="0" fontId="10" fillId="7" borderId="0" xfId="0" applyFont="1" applyFill="1" applyProtection="1">
      <protection locked="0"/>
    </xf>
    <xf numFmtId="1" fontId="10" fillId="7" borderId="0" xfId="0" applyNumberFormat="1" applyFont="1" applyFill="1" applyProtection="1">
      <protection locked="0"/>
    </xf>
    <xf numFmtId="0" fontId="15" fillId="7" borderId="89" xfId="8" applyFont="1" applyFill="1" applyBorder="1" applyAlignment="1" applyProtection="1">
      <alignment horizontal="left" wrapText="1" indent="6"/>
      <protection locked="0"/>
    </xf>
    <xf numFmtId="0" fontId="10" fillId="7" borderId="0" xfId="0" applyFont="1" applyFill="1" applyAlignment="1" applyProtection="1">
      <alignment horizontal="center" vertical="center" wrapText="1"/>
      <protection locked="0"/>
    </xf>
    <xf numFmtId="0" fontId="10" fillId="7" borderId="0" xfId="0" applyFont="1" applyFill="1" applyAlignment="1" applyProtection="1">
      <alignment horizontal="left" vertical="center"/>
      <protection locked="0"/>
    </xf>
    <xf numFmtId="49" fontId="11" fillId="6" borderId="19" xfId="1" applyNumberFormat="1" applyFont="1" applyFill="1" applyBorder="1" applyAlignment="1" applyProtection="1">
      <alignment vertical="center" wrapText="1"/>
      <protection locked="0"/>
    </xf>
    <xf numFmtId="49" fontId="9" fillId="4" borderId="59" xfId="4" applyNumberFormat="1" applyFont="1" applyFill="1" applyBorder="1" applyAlignment="1" applyProtection="1">
      <alignment horizontal="right" vertical="center" wrapText="1"/>
      <protection locked="0"/>
    </xf>
    <xf numFmtId="49" fontId="8" fillId="7" borderId="87" xfId="1" applyNumberFormat="1" applyFont="1" applyFill="1" applyBorder="1" applyAlignment="1" applyProtection="1">
      <alignment horizontal="right" vertical="center" wrapText="1"/>
      <protection locked="0"/>
    </xf>
    <xf numFmtId="49" fontId="8" fillId="7" borderId="88" xfId="1" applyNumberFormat="1" applyFont="1" applyFill="1" applyBorder="1" applyAlignment="1" applyProtection="1">
      <alignment horizontal="right" vertical="center" wrapText="1"/>
      <protection locked="0"/>
    </xf>
    <xf numFmtId="49" fontId="11" fillId="3" borderId="49" xfId="1" applyNumberFormat="1" applyFont="1" applyFill="1" applyBorder="1" applyAlignment="1" applyProtection="1">
      <alignment horizontal="left" vertical="center" wrapText="1"/>
      <protection locked="0"/>
    </xf>
    <xf numFmtId="49" fontId="8" fillId="5" borderId="57" xfId="1" applyNumberFormat="1" applyFont="1" applyFill="1" applyBorder="1" applyAlignment="1" applyProtection="1">
      <alignment vertical="center" wrapText="1"/>
      <protection locked="0"/>
    </xf>
    <xf numFmtId="49" fontId="8" fillId="5" borderId="45" xfId="1" applyNumberFormat="1" applyFont="1" applyFill="1" applyBorder="1" applyAlignment="1" applyProtection="1">
      <alignment vertical="center" wrapText="1"/>
      <protection locked="0"/>
    </xf>
    <xf numFmtId="0" fontId="8" fillId="7" borderId="93" xfId="0" applyFont="1" applyFill="1" applyBorder="1" applyProtection="1">
      <protection locked="0"/>
    </xf>
    <xf numFmtId="0" fontId="16" fillId="9" borderId="7" xfId="0" applyFont="1" applyFill="1" applyBorder="1" applyAlignment="1" applyProtection="1">
      <alignment horizontal="centerContinuous"/>
      <protection locked="0"/>
    </xf>
    <xf numFmtId="0" fontId="16" fillId="9" borderId="10" xfId="0" applyFont="1" applyFill="1" applyBorder="1" applyAlignment="1" applyProtection="1">
      <alignment horizontal="center"/>
      <protection locked="0"/>
    </xf>
    <xf numFmtId="168" fontId="19" fillId="0" borderId="0" xfId="1" applyNumberFormat="1" applyFont="1" applyFill="1" applyBorder="1" applyAlignment="1" applyProtection="1"/>
    <xf numFmtId="49" fontId="9" fillId="4" borderId="50" xfId="4" applyNumberFormat="1" applyFont="1" applyFill="1" applyBorder="1" applyAlignment="1" applyProtection="1">
      <alignment horizontal="right" vertical="center" wrapText="1"/>
      <protection locked="0"/>
    </xf>
    <xf numFmtId="49" fontId="10" fillId="4" borderId="50" xfId="1" applyNumberFormat="1" applyFont="1" applyFill="1" applyBorder="1" applyAlignment="1" applyProtection="1">
      <alignment horizontal="left" vertical="center" wrapText="1"/>
      <protection locked="0"/>
    </xf>
    <xf numFmtId="49" fontId="8" fillId="5" borderId="44" xfId="1" applyNumberFormat="1" applyFont="1" applyFill="1" applyBorder="1" applyAlignment="1" applyProtection="1">
      <alignment vertical="center" wrapText="1"/>
      <protection locked="0"/>
    </xf>
    <xf numFmtId="49" fontId="11" fillId="6" borderId="21" xfId="1" applyNumberFormat="1" applyFont="1" applyFill="1" applyBorder="1" applyAlignment="1" applyProtection="1">
      <alignment vertical="center" wrapText="1"/>
      <protection locked="0"/>
    </xf>
    <xf numFmtId="1" fontId="8" fillId="0" borderId="0" xfId="0" applyNumberFormat="1" applyFont="1" applyProtection="1">
      <protection locked="0"/>
    </xf>
    <xf numFmtId="49" fontId="8" fillId="5" borderId="64" xfId="1" applyNumberFormat="1" applyFont="1" applyFill="1" applyBorder="1" applyAlignment="1" applyProtection="1">
      <alignment vertical="center" wrapText="1"/>
      <protection locked="0"/>
    </xf>
    <xf numFmtId="49" fontId="11" fillId="3" borderId="60" xfId="1" applyNumberFormat="1" applyFont="1" applyFill="1" applyBorder="1" applyAlignment="1" applyProtection="1">
      <alignment horizontal="left" vertical="center" wrapText="1"/>
      <protection locked="0"/>
    </xf>
    <xf numFmtId="49" fontId="19" fillId="0" borderId="0" xfId="1" applyNumberFormat="1" applyFont="1" applyFill="1" applyBorder="1" applyAlignment="1" applyProtection="1">
      <alignment horizontal="right"/>
    </xf>
    <xf numFmtId="167" fontId="8" fillId="7" borderId="98" xfId="1" applyNumberFormat="1" applyFont="1" applyFill="1" applyBorder="1" applyAlignment="1" applyProtection="1">
      <alignment vertical="center" wrapText="1"/>
      <protection locked="0"/>
    </xf>
    <xf numFmtId="1" fontId="8" fillId="7" borderId="103" xfId="1" applyNumberFormat="1" applyFont="1" applyFill="1" applyBorder="1" applyAlignment="1" applyProtection="1">
      <alignment horizontal="right" vertical="center" wrapText="1"/>
      <protection locked="0"/>
    </xf>
    <xf numFmtId="1" fontId="8" fillId="7" borderId="104" xfId="1" applyNumberFormat="1" applyFont="1" applyFill="1" applyBorder="1" applyAlignment="1" applyProtection="1">
      <alignment horizontal="right" vertical="center" wrapText="1"/>
      <protection locked="0"/>
    </xf>
    <xf numFmtId="49" fontId="11" fillId="6" borderId="106" xfId="1" applyNumberFormat="1" applyFont="1" applyFill="1" applyBorder="1" applyAlignment="1" applyProtection="1">
      <alignment horizontal="left" vertical="center" wrapText="1"/>
      <protection locked="0"/>
    </xf>
    <xf numFmtId="49" fontId="8" fillId="7" borderId="109" xfId="1" applyNumberFormat="1" applyFont="1" applyFill="1" applyBorder="1" applyAlignment="1" applyProtection="1">
      <alignment horizontal="right" vertical="center" wrapText="1"/>
      <protection locked="0"/>
    </xf>
    <xf numFmtId="49" fontId="8" fillId="7" borderId="99" xfId="1" applyNumberFormat="1" applyFont="1" applyFill="1" applyBorder="1" applyAlignment="1" applyProtection="1">
      <alignment horizontal="right" vertical="center" wrapText="1"/>
      <protection locked="0"/>
    </xf>
    <xf numFmtId="0" fontId="17" fillId="7" borderId="1" xfId="0" applyFont="1" applyFill="1" applyBorder="1"/>
    <xf numFmtId="168" fontId="27" fillId="0" borderId="0" xfId="1" applyNumberFormat="1" applyFont="1" applyFill="1" applyBorder="1" applyAlignment="1" applyProtection="1"/>
    <xf numFmtId="1" fontId="11" fillId="6" borderId="19" xfId="1" applyNumberFormat="1" applyFont="1" applyFill="1" applyBorder="1" applyAlignment="1" applyProtection="1">
      <alignment horizontal="center" vertical="center" wrapText="1"/>
    </xf>
    <xf numFmtId="1" fontId="11" fillId="3" borderId="15" xfId="1" applyNumberFormat="1" applyFont="1" applyFill="1" applyBorder="1" applyAlignment="1" applyProtection="1">
      <alignment horizontal="center" vertical="center" wrapText="1"/>
    </xf>
    <xf numFmtId="1" fontId="9" fillId="4" borderId="1" xfId="4" applyNumberFormat="1" applyFont="1" applyFill="1" applyBorder="1" applyAlignment="1">
      <alignment horizontal="center" vertical="center" wrapText="1"/>
    </xf>
    <xf numFmtId="1" fontId="8" fillId="5" borderId="41" xfId="1" applyNumberFormat="1" applyFont="1" applyFill="1" applyBorder="1" applyAlignment="1" applyProtection="1">
      <alignment horizontal="center" vertical="center" wrapText="1"/>
    </xf>
    <xf numFmtId="1" fontId="8" fillId="7" borderId="62" xfId="1" applyNumberFormat="1" applyFont="1" applyFill="1" applyBorder="1" applyAlignment="1" applyProtection="1">
      <alignment horizontal="center" vertical="center" wrapText="1"/>
    </xf>
    <xf numFmtId="1" fontId="8" fillId="7" borderId="0" xfId="1" applyNumberFormat="1" applyFont="1" applyFill="1" applyBorder="1" applyAlignment="1" applyProtection="1">
      <alignment horizontal="center" vertical="center" wrapText="1"/>
    </xf>
    <xf numFmtId="49" fontId="8" fillId="7" borderId="104" xfId="1" applyNumberFormat="1" applyFont="1" applyFill="1" applyBorder="1" applyAlignment="1" applyProtection="1">
      <alignment horizontal="right" vertical="center" wrapText="1"/>
      <protection locked="0"/>
    </xf>
    <xf numFmtId="0" fontId="11" fillId="6" borderId="21" xfId="6" applyFont="1" applyFill="1" applyBorder="1" applyAlignment="1" applyProtection="1">
      <alignment vertical="center" wrapText="1"/>
    </xf>
    <xf numFmtId="0" fontId="11" fillId="3" borderId="15" xfId="4" applyFont="1" applyFill="1" applyBorder="1" applyAlignment="1">
      <alignment horizontal="left" vertical="center" wrapText="1" indent="2"/>
    </xf>
    <xf numFmtId="0" fontId="9" fillId="4" borderId="1" xfId="4" applyFont="1" applyFill="1" applyBorder="1" applyAlignment="1">
      <alignment horizontal="left" vertical="center" wrapText="1" indent="4"/>
    </xf>
    <xf numFmtId="0" fontId="15" fillId="5" borderId="41" xfId="8" applyFont="1" applyFill="1" applyBorder="1" applyAlignment="1">
      <alignment horizontal="left" wrapText="1" indent="6"/>
    </xf>
    <xf numFmtId="0" fontId="15" fillId="7" borderId="62" xfId="8" applyFont="1" applyFill="1" applyBorder="1" applyAlignment="1">
      <alignment horizontal="left" wrapText="1" indent="6"/>
    </xf>
    <xf numFmtId="0" fontId="11" fillId="3" borderId="16" xfId="4" applyFont="1" applyFill="1" applyBorder="1" applyAlignment="1">
      <alignment horizontal="left" vertical="center" wrapText="1" indent="2"/>
    </xf>
    <xf numFmtId="49" fontId="19" fillId="0" borderId="0" xfId="1" applyNumberFormat="1" applyFont="1" applyFill="1" applyBorder="1" applyAlignment="1" applyProtection="1">
      <alignment horizontal="center"/>
    </xf>
    <xf numFmtId="0" fontId="19" fillId="0" borderId="0" xfId="1" applyNumberFormat="1" applyFont="1" applyFill="1" applyBorder="1" applyAlignment="1" applyProtection="1">
      <alignment horizontal="center"/>
    </xf>
    <xf numFmtId="2" fontId="19" fillId="0" borderId="0" xfId="1" applyNumberFormat="1" applyFont="1" applyFill="1" applyBorder="1" applyAlignment="1" applyProtection="1">
      <alignment horizontal="center" vertical="center"/>
    </xf>
    <xf numFmtId="1" fontId="19" fillId="0" borderId="0" xfId="1" applyNumberFormat="1" applyFont="1" applyFill="1" applyBorder="1" applyAlignment="1" applyProtection="1">
      <alignment horizontal="center" vertical="center"/>
    </xf>
    <xf numFmtId="49" fontId="19" fillId="0" borderId="0" xfId="1" applyNumberFormat="1" applyFont="1" applyFill="1" applyBorder="1" applyAlignment="1" applyProtection="1">
      <alignment horizontal="center" vertical="center"/>
    </xf>
    <xf numFmtId="0" fontId="19" fillId="0" borderId="0" xfId="1" applyNumberFormat="1" applyFont="1" applyFill="1" applyBorder="1" applyAlignment="1" applyProtection="1">
      <alignment horizontal="center" vertical="center"/>
    </xf>
    <xf numFmtId="0" fontId="7" fillId="7" borderId="1" xfId="0" applyFont="1" applyFill="1" applyBorder="1" applyAlignment="1">
      <alignment horizontal="center" vertical="center"/>
    </xf>
    <xf numFmtId="0" fontId="15" fillId="5" borderId="41" xfId="8" applyFont="1" applyFill="1" applyBorder="1" applyAlignment="1">
      <alignment horizontal="left" vertical="center" wrapText="1" indent="6"/>
    </xf>
    <xf numFmtId="2" fontId="8" fillId="7" borderId="0" xfId="1" applyNumberFormat="1" applyFont="1" applyFill="1" applyBorder="1" applyAlignment="1" applyProtection="1">
      <alignment horizontal="center" vertical="center" wrapText="1"/>
    </xf>
    <xf numFmtId="1" fontId="8" fillId="7" borderId="89" xfId="1" applyNumberFormat="1" applyFont="1" applyFill="1" applyBorder="1" applyAlignment="1" applyProtection="1">
      <alignment horizontal="center" vertical="center" wrapText="1"/>
    </xf>
    <xf numFmtId="1" fontId="8" fillId="7" borderId="90" xfId="1" applyNumberFormat="1" applyFont="1" applyFill="1" applyBorder="1" applyAlignment="1" applyProtection="1">
      <alignment horizontal="center" vertical="center" wrapText="1"/>
    </xf>
    <xf numFmtId="1" fontId="8" fillId="7" borderId="54" xfId="1" applyNumberFormat="1" applyFont="1" applyFill="1" applyBorder="1" applyAlignment="1" applyProtection="1">
      <alignment horizontal="center" vertical="center" wrapText="1"/>
    </xf>
    <xf numFmtId="49" fontId="11" fillId="3" borderId="119" xfId="1" applyNumberFormat="1" applyFont="1" applyFill="1" applyBorder="1" applyAlignment="1" applyProtection="1">
      <alignment horizontal="left" vertical="center" wrapText="1"/>
      <protection locked="0"/>
    </xf>
    <xf numFmtId="49" fontId="11" fillId="6" borderId="94" xfId="1" applyNumberFormat="1" applyFont="1" applyFill="1" applyBorder="1" applyAlignment="1" applyProtection="1">
      <alignment horizontal="left" vertical="center" wrapText="1"/>
      <protection locked="0"/>
    </xf>
    <xf numFmtId="166" fontId="10" fillId="7" borderId="1" xfId="127" applyFont="1" applyFill="1" applyBorder="1" applyProtection="1"/>
    <xf numFmtId="166" fontId="8" fillId="7" borderId="2" xfId="127" applyFont="1" applyFill="1" applyBorder="1" applyProtection="1"/>
    <xf numFmtId="166" fontId="8" fillId="7" borderId="3" xfId="127" applyFont="1" applyFill="1" applyBorder="1" applyProtection="1"/>
    <xf numFmtId="0" fontId="8" fillId="7" borderId="0" xfId="0" applyFont="1" applyFill="1" applyAlignment="1" applyProtection="1">
      <alignment vertical="center"/>
      <protection locked="0"/>
    </xf>
    <xf numFmtId="0" fontId="8" fillId="0" borderId="41" xfId="0" applyFont="1" applyBorder="1" applyAlignment="1" applyProtection="1">
      <alignment vertical="center"/>
      <protection locked="0"/>
    </xf>
    <xf numFmtId="1" fontId="11" fillId="9" borderId="83" xfId="0" applyNumberFormat="1" applyFont="1" applyFill="1" applyBorder="1" applyAlignment="1" applyProtection="1">
      <alignment horizontal="center" vertical="center"/>
      <protection locked="0"/>
    </xf>
    <xf numFmtId="0" fontId="10" fillId="7" borderId="1" xfId="0" applyFont="1" applyFill="1" applyBorder="1" applyAlignment="1" applyProtection="1">
      <alignment horizontal="center" vertical="center"/>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0" fontId="8" fillId="7" borderId="120" xfId="0" applyFont="1" applyFill="1" applyBorder="1" applyProtection="1">
      <protection locked="0"/>
    </xf>
    <xf numFmtId="166" fontId="11" fillId="6" borderId="19" xfId="127" applyFont="1" applyFill="1" applyBorder="1" applyAlignment="1" applyProtection="1">
      <alignment horizontal="left" vertical="center" wrapText="1"/>
    </xf>
    <xf numFmtId="166" fontId="11" fillId="3" borderId="16" xfId="127" applyFont="1" applyFill="1" applyBorder="1" applyAlignment="1" applyProtection="1">
      <alignment horizontal="left" vertical="center" wrapText="1"/>
    </xf>
    <xf numFmtId="166" fontId="10" fillId="4" borderId="1" xfId="127" applyFont="1" applyFill="1" applyBorder="1" applyAlignment="1" applyProtection="1">
      <alignment horizontal="left" vertical="center" wrapText="1"/>
    </xf>
    <xf numFmtId="166" fontId="8" fillId="5" borderId="55" xfId="127" applyFont="1" applyFill="1" applyBorder="1" applyAlignment="1" applyProtection="1">
      <alignment horizontal="left" vertical="center" wrapText="1"/>
      <protection locked="0"/>
    </xf>
    <xf numFmtId="166" fontId="10" fillId="4" borderId="1" xfId="127" applyFont="1" applyFill="1" applyBorder="1" applyAlignment="1" applyProtection="1">
      <alignment horizontal="left" vertical="center" wrapText="1"/>
      <protection locked="0"/>
    </xf>
    <xf numFmtId="166" fontId="10" fillId="4" borderId="20" xfId="127"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protection locked="0"/>
    </xf>
    <xf numFmtId="166" fontId="8" fillId="5" borderId="41"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protection locked="0"/>
    </xf>
    <xf numFmtId="166" fontId="10" fillId="4" borderId="3" xfId="127" applyFont="1" applyFill="1" applyBorder="1" applyAlignment="1" applyProtection="1">
      <alignment horizontal="left" vertical="center" wrapText="1"/>
    </xf>
    <xf numFmtId="166" fontId="8" fillId="4" borderId="3"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protection locked="0"/>
    </xf>
    <xf numFmtId="166" fontId="10" fillId="4" borderId="10" xfId="127" applyFont="1" applyFill="1" applyBorder="1" applyAlignment="1" applyProtection="1">
      <alignment horizontal="left" vertical="center" wrapText="1"/>
    </xf>
    <xf numFmtId="166" fontId="8" fillId="4" borderId="10" xfId="127" applyFont="1" applyFill="1" applyBorder="1" applyAlignment="1" applyProtection="1">
      <alignment horizontal="left" vertical="center" wrapText="1"/>
      <protection locked="0"/>
    </xf>
    <xf numFmtId="166" fontId="10" fillId="4" borderId="23"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xf>
    <xf numFmtId="166" fontId="11" fillId="3" borderId="22" xfId="127" applyFont="1" applyFill="1" applyBorder="1" applyAlignment="1" applyProtection="1">
      <alignment horizontal="left" vertical="center" wrapText="1"/>
    </xf>
    <xf numFmtId="166" fontId="10" fillId="4" borderId="6" xfId="127" applyFont="1" applyFill="1" applyBorder="1" applyAlignment="1" applyProtection="1">
      <alignment horizontal="left" vertical="center" wrapText="1"/>
    </xf>
    <xf numFmtId="166" fontId="11" fillId="3" borderId="15" xfId="127" applyFont="1" applyFill="1" applyBorder="1" applyAlignment="1" applyProtection="1">
      <alignment horizontal="left" vertical="center" wrapText="1"/>
      <protection locked="0"/>
    </xf>
    <xf numFmtId="166" fontId="12" fillId="3" borderId="15" xfId="127" applyFont="1" applyFill="1" applyBorder="1" applyAlignment="1" applyProtection="1">
      <alignment horizontal="left" vertical="center" wrapText="1"/>
      <protection locked="0"/>
    </xf>
    <xf numFmtId="166" fontId="11" fillId="3" borderId="42" xfId="127" applyFont="1" applyFill="1" applyBorder="1" applyAlignment="1" applyProtection="1">
      <alignment horizontal="left" vertical="center" wrapText="1"/>
    </xf>
    <xf numFmtId="166" fontId="11" fillId="3" borderId="43" xfId="127" applyFont="1" applyFill="1" applyBorder="1" applyAlignment="1" applyProtection="1">
      <alignment horizontal="left" vertical="center" wrapText="1"/>
    </xf>
    <xf numFmtId="166" fontId="10" fillId="4" borderId="25" xfId="127" applyFont="1" applyFill="1" applyBorder="1" applyAlignment="1" applyProtection="1">
      <alignment horizontal="left" vertical="center" wrapText="1"/>
    </xf>
    <xf numFmtId="166" fontId="11" fillId="6" borderId="35" xfId="127" applyFont="1" applyFill="1" applyBorder="1" applyAlignment="1" applyProtection="1">
      <alignment horizontal="left" vertical="center" wrapText="1"/>
    </xf>
    <xf numFmtId="166" fontId="8" fillId="5" borderId="18" xfId="127" applyFont="1" applyFill="1" applyBorder="1" applyAlignment="1" applyProtection="1">
      <alignment horizontal="left" vertical="center" wrapText="1"/>
      <protection locked="0"/>
    </xf>
    <xf numFmtId="166" fontId="10" fillId="5" borderId="18" xfId="127" applyFont="1" applyFill="1" applyBorder="1" applyAlignment="1" applyProtection="1">
      <alignment horizontal="left" vertical="center" wrapText="1"/>
    </xf>
    <xf numFmtId="166" fontId="10" fillId="5" borderId="41" xfId="127" applyFont="1" applyFill="1" applyBorder="1" applyAlignment="1" applyProtection="1">
      <alignment horizontal="left" vertical="center" wrapText="1"/>
    </xf>
    <xf numFmtId="166" fontId="10" fillId="5" borderId="55" xfId="127" applyFont="1" applyFill="1" applyBorder="1" applyAlignment="1" applyProtection="1">
      <alignment horizontal="left" vertical="center" wrapText="1"/>
    </xf>
    <xf numFmtId="166" fontId="11" fillId="6" borderId="52" xfId="127" applyFont="1" applyFill="1" applyBorder="1" applyAlignment="1" applyProtection="1">
      <alignment horizontal="left" vertical="center" wrapText="1"/>
    </xf>
    <xf numFmtId="166" fontId="10" fillId="4" borderId="2" xfId="127" applyFont="1" applyFill="1" applyBorder="1" applyAlignment="1" applyProtection="1">
      <alignment horizontal="left" vertical="center" wrapText="1"/>
      <protection locked="0"/>
    </xf>
    <xf numFmtId="166" fontId="10" fillId="4" borderId="2" xfId="127" applyFont="1" applyFill="1" applyBorder="1" applyAlignment="1" applyProtection="1">
      <alignment horizontal="left" vertical="center" wrapText="1"/>
    </xf>
    <xf numFmtId="166" fontId="10" fillId="4" borderId="91" xfId="127" applyFont="1" applyFill="1" applyBorder="1" applyAlignment="1" applyProtection="1">
      <alignment horizontal="left" vertical="center" wrapText="1"/>
    </xf>
    <xf numFmtId="166" fontId="11" fillId="6" borderId="81" xfId="127" applyFont="1" applyFill="1" applyBorder="1" applyAlignment="1" applyProtection="1">
      <alignment horizontal="left" vertical="center" wrapText="1"/>
    </xf>
    <xf numFmtId="166" fontId="11" fillId="6" borderId="21" xfId="127" applyFont="1" applyFill="1" applyBorder="1" applyAlignment="1" applyProtection="1">
      <alignment horizontal="left" vertical="center" wrapText="1"/>
      <protection locked="0"/>
    </xf>
    <xf numFmtId="166" fontId="11" fillId="6" borderId="19" xfId="127" applyFont="1" applyFill="1" applyBorder="1" applyAlignment="1" applyProtection="1">
      <alignment horizontal="left" vertical="center" wrapText="1"/>
      <protection locked="0"/>
    </xf>
    <xf numFmtId="166" fontId="10" fillId="4" borderId="121" xfId="127" applyFont="1" applyFill="1" applyBorder="1" applyAlignment="1" applyProtection="1">
      <alignment horizontal="left" vertical="center" wrapText="1"/>
    </xf>
    <xf numFmtId="166" fontId="10" fillId="4" borderId="122" xfId="127" applyFont="1" applyFill="1" applyBorder="1" applyAlignment="1" applyProtection="1">
      <alignment horizontal="left" vertical="center" wrapText="1"/>
      <protection locked="0"/>
    </xf>
    <xf numFmtId="166" fontId="10" fillId="4" borderId="122" xfId="127" applyFont="1" applyFill="1" applyBorder="1" applyAlignment="1" applyProtection="1">
      <alignment horizontal="left" vertical="center" wrapText="1"/>
    </xf>
    <xf numFmtId="166" fontId="8" fillId="4" borderId="122" xfId="127" applyFont="1" applyFill="1" applyBorder="1" applyAlignment="1" applyProtection="1">
      <alignment horizontal="left" vertical="center" wrapText="1"/>
      <protection locked="0"/>
    </xf>
    <xf numFmtId="166" fontId="8" fillId="4" borderId="2" xfId="127" applyFont="1" applyFill="1" applyBorder="1" applyAlignment="1" applyProtection="1">
      <alignment horizontal="left" vertical="center" wrapText="1"/>
      <protection locked="0"/>
    </xf>
    <xf numFmtId="166" fontId="11" fillId="3" borderId="26" xfId="127" applyFont="1" applyFill="1" applyBorder="1" applyAlignment="1" applyProtection="1">
      <alignment horizontal="left" vertical="center" wrapText="1"/>
    </xf>
    <xf numFmtId="0" fontId="9" fillId="4" borderId="3" xfId="4" applyFont="1" applyFill="1" applyBorder="1" applyAlignment="1">
      <alignment horizontal="left" vertical="center" wrapText="1" indent="4"/>
    </xf>
    <xf numFmtId="0" fontId="14" fillId="6" borderId="19" xfId="6" applyFont="1" applyFill="1" applyBorder="1" applyAlignment="1" applyProtection="1">
      <alignment vertical="center" wrapText="1"/>
    </xf>
    <xf numFmtId="0" fontId="15" fillId="5" borderId="55" xfId="8" applyFont="1" applyFill="1" applyBorder="1" applyAlignment="1">
      <alignment horizontal="left" wrapText="1" indent="6"/>
    </xf>
    <xf numFmtId="0" fontId="11" fillId="6" borderId="19" xfId="6" applyFont="1" applyFill="1" applyBorder="1" applyAlignment="1" applyProtection="1">
      <alignment vertical="center" wrapText="1"/>
    </xf>
    <xf numFmtId="0" fontId="9" fillId="4" borderId="2" xfId="4" applyFont="1" applyFill="1" applyBorder="1" applyAlignment="1">
      <alignment horizontal="left" vertical="center" wrapText="1" indent="4"/>
    </xf>
    <xf numFmtId="0" fontId="11" fillId="6" borderId="35" xfId="6" applyFont="1" applyFill="1" applyBorder="1" applyAlignment="1" applyProtection="1">
      <alignment vertical="center" wrapText="1"/>
    </xf>
    <xf numFmtId="0" fontId="9" fillId="4" borderId="122" xfId="4" applyFont="1" applyFill="1" applyBorder="1" applyAlignment="1">
      <alignment horizontal="left" vertical="center" wrapText="1" indent="4"/>
    </xf>
    <xf numFmtId="0" fontId="11" fillId="6" borderId="81" xfId="6" applyFont="1" applyFill="1" applyBorder="1" applyAlignment="1" applyProtection="1">
      <alignment vertical="center" wrapText="1"/>
    </xf>
    <xf numFmtId="1" fontId="11" fillId="6" borderId="35" xfId="1" applyNumberFormat="1" applyFont="1" applyFill="1" applyBorder="1" applyAlignment="1" applyProtection="1">
      <alignment horizontal="center" vertical="center" wrapText="1"/>
    </xf>
    <xf numFmtId="1" fontId="11" fillId="9" borderId="81" xfId="0" applyNumberFormat="1" applyFont="1" applyFill="1" applyBorder="1" applyAlignment="1" applyProtection="1">
      <alignment horizontal="center" vertical="center"/>
      <protection locked="0"/>
    </xf>
    <xf numFmtId="1" fontId="11" fillId="9" borderId="73" xfId="0" applyNumberFormat="1" applyFont="1" applyFill="1" applyBorder="1" applyAlignment="1" applyProtection="1">
      <alignment horizontal="center" vertical="center"/>
      <protection locked="0"/>
    </xf>
    <xf numFmtId="1" fontId="11" fillId="9" borderId="84" xfId="0" applyNumberFormat="1" applyFont="1" applyFill="1" applyBorder="1" applyAlignment="1" applyProtection="1">
      <alignment horizontal="center" vertical="center"/>
      <protection locked="0"/>
    </xf>
    <xf numFmtId="0" fontId="11" fillId="6" borderId="21" xfId="6" applyFont="1" applyFill="1" applyBorder="1" applyAlignment="1" applyProtection="1">
      <alignment horizontal="center" vertical="center" wrapText="1"/>
      <protection locked="0"/>
    </xf>
    <xf numFmtId="0" fontId="16" fillId="9" borderId="125" xfId="0" applyFont="1" applyFill="1" applyBorder="1" applyAlignment="1" applyProtection="1">
      <alignment horizontal="center"/>
      <protection locked="0"/>
    </xf>
    <xf numFmtId="0" fontId="16" fillId="9" borderId="135" xfId="0" applyFont="1" applyFill="1" applyBorder="1" applyAlignment="1" applyProtection="1">
      <alignment horizontal="center"/>
      <protection locked="0"/>
    </xf>
    <xf numFmtId="0" fontId="16" fillId="9" borderId="136" xfId="0" applyFont="1" applyFill="1" applyBorder="1" applyAlignment="1" applyProtection="1">
      <alignment horizontal="center"/>
      <protection locked="0"/>
    </xf>
    <xf numFmtId="0" fontId="16" fillId="9" borderId="2" xfId="0" applyFont="1" applyFill="1" applyBorder="1" applyAlignment="1" applyProtection="1">
      <alignment horizontal="center"/>
      <protection locked="0"/>
    </xf>
    <xf numFmtId="0" fontId="16" fillId="9" borderId="139" xfId="0" applyFont="1" applyFill="1" applyBorder="1" applyAlignment="1" applyProtection="1">
      <alignment horizontal="center"/>
      <protection locked="0"/>
    </xf>
    <xf numFmtId="0" fontId="11" fillId="3" borderId="144" xfId="4" applyFont="1" applyFill="1" applyBorder="1" applyAlignment="1">
      <alignment vertical="center" wrapText="1"/>
    </xf>
    <xf numFmtId="0" fontId="17" fillId="7" borderId="149" xfId="0" applyFont="1" applyFill="1" applyBorder="1"/>
    <xf numFmtId="0" fontId="17" fillId="7" borderId="3" xfId="0" applyFont="1" applyFill="1" applyBorder="1"/>
    <xf numFmtId="0" fontId="8" fillId="7" borderId="129" xfId="0" applyFont="1" applyFill="1" applyBorder="1" applyProtection="1">
      <protection locked="0"/>
    </xf>
    <xf numFmtId="0" fontId="8" fillId="7" borderId="8" xfId="0" applyFont="1" applyFill="1" applyBorder="1" applyProtection="1">
      <protection locked="0"/>
    </xf>
    <xf numFmtId="0" fontId="17" fillId="4" borderId="141" xfId="0" applyFont="1" applyFill="1" applyBorder="1"/>
    <xf numFmtId="0" fontId="17" fillId="7" borderId="125" xfId="0" applyFont="1" applyFill="1" applyBorder="1"/>
    <xf numFmtId="0" fontId="17" fillId="7" borderId="140" xfId="0" applyFont="1" applyFill="1" applyBorder="1"/>
    <xf numFmtId="0" fontId="18" fillId="5" borderId="129" xfId="0" applyFont="1" applyFill="1" applyBorder="1" applyProtection="1">
      <protection locked="0"/>
    </xf>
    <xf numFmtId="0" fontId="17" fillId="7" borderId="148" xfId="0" applyFont="1" applyFill="1" applyBorder="1"/>
    <xf numFmtId="0" fontId="17" fillId="7" borderId="132" xfId="0" applyFont="1" applyFill="1" applyBorder="1"/>
    <xf numFmtId="164" fontId="16" fillId="3" borderId="12" xfId="128" applyFont="1" applyFill="1" applyBorder="1" applyAlignment="1" applyProtection="1">
      <alignment horizontal="right"/>
    </xf>
    <xf numFmtId="164" fontId="13" fillId="4" borderId="125" xfId="128" applyFont="1" applyFill="1" applyBorder="1" applyProtection="1"/>
    <xf numFmtId="164" fontId="17" fillId="7" borderId="1" xfId="128" applyFont="1" applyFill="1" applyBorder="1" applyProtection="1"/>
    <xf numFmtId="164" fontId="13" fillId="5" borderId="12" xfId="128" applyFont="1" applyFill="1" applyBorder="1" applyProtection="1"/>
    <xf numFmtId="164" fontId="8" fillId="7" borderId="8" xfId="128" applyFont="1" applyFill="1" applyBorder="1" applyProtection="1">
      <protection locked="0"/>
    </xf>
    <xf numFmtId="164" fontId="8" fillId="7" borderId="8" xfId="128" applyFont="1" applyFill="1" applyBorder="1" applyProtection="1"/>
    <xf numFmtId="164" fontId="17" fillId="7" borderId="3" xfId="128" applyFont="1" applyFill="1" applyBorder="1" applyProtection="1"/>
    <xf numFmtId="164" fontId="13" fillId="4" borderId="12" xfId="128" applyFont="1" applyFill="1" applyBorder="1" applyProtection="1"/>
    <xf numFmtId="164" fontId="13" fillId="5" borderId="10" xfId="128" applyFont="1" applyFill="1" applyBorder="1" applyProtection="1"/>
    <xf numFmtId="164" fontId="17" fillId="7" borderId="140" xfId="128" applyFont="1" applyFill="1" applyBorder="1" applyProtection="1"/>
    <xf numFmtId="164" fontId="17" fillId="7" borderId="149" xfId="128" applyFont="1" applyFill="1" applyBorder="1" applyProtection="1"/>
    <xf numFmtId="164" fontId="13" fillId="5" borderId="8" xfId="128" applyFont="1" applyFill="1" applyBorder="1" applyProtection="1"/>
    <xf numFmtId="164" fontId="17" fillId="7" borderId="132" xfId="128" applyFont="1" applyFill="1" applyBorder="1" applyProtection="1"/>
    <xf numFmtId="164" fontId="17" fillId="5" borderId="8" xfId="128" applyFont="1" applyFill="1" applyBorder="1" applyAlignment="1" applyProtection="1">
      <alignment horizontal="center"/>
    </xf>
    <xf numFmtId="164" fontId="16" fillId="3" borderId="13" xfId="128" applyFont="1" applyFill="1" applyBorder="1" applyAlignment="1" applyProtection="1">
      <alignment horizontal="right"/>
    </xf>
    <xf numFmtId="164" fontId="13" fillId="4" borderId="126" xfId="128" applyFont="1" applyFill="1" applyBorder="1" applyProtection="1"/>
    <xf numFmtId="164" fontId="17" fillId="7" borderId="133" xfId="128" applyFont="1" applyFill="1" applyBorder="1" applyProtection="1"/>
    <xf numFmtId="164" fontId="13" fillId="5" borderId="13" xfId="128" applyFont="1" applyFill="1" applyBorder="1" applyProtection="1"/>
    <xf numFmtId="164" fontId="8" fillId="7" borderId="127" xfId="128" applyFont="1" applyFill="1" applyBorder="1" applyProtection="1"/>
    <xf numFmtId="164" fontId="8" fillId="7" borderId="9" xfId="128" applyFont="1" applyFill="1" applyBorder="1" applyProtection="1"/>
    <xf numFmtId="164" fontId="17" fillId="7" borderId="5" xfId="128" applyFont="1" applyFill="1" applyBorder="1" applyProtection="1"/>
    <xf numFmtId="164" fontId="17" fillId="7" borderId="131" xfId="128" applyFont="1" applyFill="1" applyBorder="1" applyProtection="1"/>
    <xf numFmtId="164" fontId="13" fillId="4" borderId="13" xfId="128" applyFont="1" applyFill="1" applyBorder="1" applyProtection="1"/>
    <xf numFmtId="164" fontId="13" fillId="5" borderId="11" xfId="128" applyFont="1" applyFill="1" applyBorder="1" applyProtection="1"/>
    <xf numFmtId="164" fontId="17" fillId="7" borderId="136" xfId="128" applyFont="1" applyFill="1" applyBorder="1" applyProtection="1"/>
    <xf numFmtId="164" fontId="13" fillId="5" borderId="9" xfId="128" applyFont="1" applyFill="1" applyBorder="1" applyProtection="1"/>
    <xf numFmtId="164" fontId="17" fillId="7" borderId="156" xfId="128" applyFont="1" applyFill="1" applyBorder="1" applyProtection="1"/>
    <xf numFmtId="164" fontId="17" fillId="7" borderId="125" xfId="128" applyFont="1" applyFill="1" applyBorder="1" applyProtection="1"/>
    <xf numFmtId="164" fontId="17" fillId="7" borderId="146" xfId="128" applyFont="1" applyFill="1" applyBorder="1" applyProtection="1"/>
    <xf numFmtId="164" fontId="17" fillId="7" borderId="126" xfId="128" applyFont="1" applyFill="1" applyBorder="1" applyProtection="1"/>
    <xf numFmtId="164" fontId="13" fillId="5" borderId="7" xfId="128" applyFont="1" applyFill="1" applyBorder="1" applyProtection="1"/>
    <xf numFmtId="1" fontId="17" fillId="7" borderId="1" xfId="0" applyNumberFormat="1" applyFont="1" applyFill="1" applyBorder="1" applyAlignment="1">
      <alignment horizontal="right"/>
    </xf>
    <xf numFmtId="1" fontId="8" fillId="7" borderId="8" xfId="0" applyNumberFormat="1" applyFont="1" applyFill="1" applyBorder="1" applyProtection="1">
      <protection locked="0"/>
    </xf>
    <xf numFmtId="1" fontId="17" fillId="7" borderId="132" xfId="0" applyNumberFormat="1" applyFont="1" applyFill="1" applyBorder="1" applyAlignment="1">
      <alignment horizontal="right"/>
    </xf>
    <xf numFmtId="1" fontId="17" fillId="7" borderId="3" xfId="0" applyNumberFormat="1" applyFont="1" applyFill="1" applyBorder="1" applyAlignment="1">
      <alignment horizontal="right"/>
    </xf>
    <xf numFmtId="1" fontId="17" fillId="7" borderId="125" xfId="0" applyNumberFormat="1" applyFont="1" applyFill="1" applyBorder="1" applyAlignment="1">
      <alignment horizontal="right"/>
    </xf>
    <xf numFmtId="1" fontId="13" fillId="5" borderId="8" xfId="0" applyNumberFormat="1" applyFont="1" applyFill="1" applyBorder="1"/>
    <xf numFmtId="1" fontId="17" fillId="7" borderId="1" xfId="0" applyNumberFormat="1" applyFont="1" applyFill="1" applyBorder="1"/>
    <xf numFmtId="1" fontId="17" fillId="7" borderId="132" xfId="0" applyNumberFormat="1" applyFont="1" applyFill="1" applyBorder="1"/>
    <xf numFmtId="1" fontId="17" fillId="7" borderId="3" xfId="0" applyNumberFormat="1" applyFont="1" applyFill="1" applyBorder="1"/>
    <xf numFmtId="1" fontId="17" fillId="7" borderId="140" xfId="0" applyNumberFormat="1" applyFont="1" applyFill="1" applyBorder="1"/>
    <xf numFmtId="1" fontId="17" fillId="7" borderId="125" xfId="0" applyNumberFormat="1" applyFont="1" applyFill="1" applyBorder="1"/>
    <xf numFmtId="0" fontId="8" fillId="0" borderId="0" xfId="0" applyFont="1"/>
    <xf numFmtId="0" fontId="8" fillId="7" borderId="0" xfId="0" applyFont="1" applyFill="1"/>
    <xf numFmtId="0" fontId="8" fillId="7" borderId="1" xfId="0" applyFont="1" applyFill="1" applyBorder="1" applyAlignment="1">
      <alignment horizontal="center"/>
    </xf>
    <xf numFmtId="0" fontId="18" fillId="5" borderId="141" xfId="0" applyFont="1" applyFill="1" applyBorder="1"/>
    <xf numFmtId="0" fontId="17" fillId="4" borderId="143" xfId="0" applyFont="1" applyFill="1" applyBorder="1"/>
    <xf numFmtId="0" fontId="18" fillId="5" borderId="145" xfId="0" applyFont="1" applyFill="1" applyBorder="1"/>
    <xf numFmtId="0" fontId="18" fillId="5" borderId="129" xfId="0" applyFont="1" applyFill="1" applyBorder="1"/>
    <xf numFmtId="0" fontId="17" fillId="4" borderId="157" xfId="0" applyFont="1" applyFill="1" applyBorder="1"/>
    <xf numFmtId="0" fontId="12" fillId="3" borderId="12" xfId="0" applyFont="1" applyFill="1" applyBorder="1" applyProtection="1">
      <protection locked="0"/>
    </xf>
    <xf numFmtId="1" fontId="12" fillId="3" borderId="12" xfId="0" applyNumberFormat="1" applyFont="1" applyFill="1" applyBorder="1" applyProtection="1">
      <protection locked="0"/>
    </xf>
    <xf numFmtId="164" fontId="12" fillId="3" borderId="12" xfId="128" applyFont="1" applyFill="1" applyBorder="1" applyProtection="1">
      <protection locked="0"/>
    </xf>
    <xf numFmtId="1" fontId="16" fillId="3" borderId="12" xfId="0" applyNumberFormat="1" applyFont="1" applyFill="1" applyBorder="1" applyAlignment="1" applyProtection="1">
      <alignment horizontal="center"/>
      <protection locked="0"/>
    </xf>
    <xf numFmtId="164" fontId="16" fillId="3" borderId="12" xfId="128" applyFont="1" applyFill="1" applyBorder="1" applyAlignment="1" applyProtection="1">
      <alignment horizontal="center"/>
      <protection locked="0"/>
    </xf>
    <xf numFmtId="0" fontId="16" fillId="3" borderId="12" xfId="0" applyFont="1" applyFill="1" applyBorder="1" applyAlignment="1" applyProtection="1">
      <alignment horizontal="center"/>
      <protection locked="0"/>
    </xf>
    <xf numFmtId="0" fontId="13" fillId="4" borderId="125" xfId="0" applyFont="1" applyFill="1" applyBorder="1" applyProtection="1">
      <protection locked="0"/>
    </xf>
    <xf numFmtId="1" fontId="13" fillId="4" borderId="125" xfId="0" applyNumberFormat="1" applyFont="1" applyFill="1" applyBorder="1" applyProtection="1">
      <protection locked="0"/>
    </xf>
    <xf numFmtId="164" fontId="13" fillId="4" borderId="125" xfId="128" applyFont="1" applyFill="1" applyBorder="1" applyProtection="1">
      <protection locked="0"/>
    </xf>
    <xf numFmtId="164" fontId="17" fillId="4" borderId="125" xfId="128" applyFont="1" applyFill="1" applyBorder="1" applyAlignment="1" applyProtection="1">
      <alignment horizontal="center"/>
      <protection locked="0"/>
    </xf>
    <xf numFmtId="0" fontId="17" fillId="4" borderId="125" xfId="0" applyFont="1" applyFill="1" applyBorder="1" applyAlignment="1" applyProtection="1">
      <alignment horizontal="center"/>
      <protection locked="0"/>
    </xf>
    <xf numFmtId="0" fontId="13" fillId="5" borderId="12" xfId="0" applyFont="1" applyFill="1" applyBorder="1" applyProtection="1">
      <protection locked="0"/>
    </xf>
    <xf numFmtId="1" fontId="13" fillId="5" borderId="12" xfId="0" applyNumberFormat="1" applyFont="1" applyFill="1" applyBorder="1" applyProtection="1">
      <protection locked="0"/>
    </xf>
    <xf numFmtId="164" fontId="13" fillId="5" borderId="12" xfId="128" applyFont="1" applyFill="1" applyBorder="1" applyProtection="1">
      <protection locked="0"/>
    </xf>
    <xf numFmtId="164" fontId="17" fillId="5" borderId="12" xfId="128" applyFont="1" applyFill="1" applyBorder="1" applyAlignment="1" applyProtection="1">
      <alignment horizontal="center"/>
      <protection locked="0"/>
    </xf>
    <xf numFmtId="0" fontId="17" fillId="5" borderId="12" xfId="0" applyFont="1" applyFill="1" applyBorder="1" applyAlignment="1" applyProtection="1">
      <alignment horizontal="center"/>
      <protection locked="0"/>
    </xf>
    <xf numFmtId="0" fontId="13" fillId="4" borderId="12" xfId="0" applyFont="1" applyFill="1" applyBorder="1" applyProtection="1">
      <protection locked="0"/>
    </xf>
    <xf numFmtId="1" fontId="13" fillId="4" borderId="12" xfId="0" applyNumberFormat="1" applyFont="1" applyFill="1" applyBorder="1" applyProtection="1">
      <protection locked="0"/>
    </xf>
    <xf numFmtId="164" fontId="13" fillId="4" borderId="12" xfId="128" applyFont="1" applyFill="1" applyBorder="1" applyProtection="1">
      <protection locked="0"/>
    </xf>
    <xf numFmtId="164" fontId="17" fillId="4" borderId="12" xfId="128" applyFont="1" applyFill="1" applyBorder="1" applyAlignment="1" applyProtection="1">
      <alignment horizontal="center"/>
      <protection locked="0"/>
    </xf>
    <xf numFmtId="0" fontId="17" fillId="4" borderId="12" xfId="0" applyFont="1" applyFill="1" applyBorder="1" applyAlignment="1" applyProtection="1">
      <alignment horizontal="center"/>
      <protection locked="0"/>
    </xf>
    <xf numFmtId="0" fontId="13" fillId="5" borderId="10" xfId="0" applyFont="1" applyFill="1" applyBorder="1" applyProtection="1">
      <protection locked="0"/>
    </xf>
    <xf numFmtId="1" fontId="13" fillId="5" borderId="10" xfId="0" applyNumberFormat="1" applyFont="1" applyFill="1" applyBorder="1" applyProtection="1">
      <protection locked="0"/>
    </xf>
    <xf numFmtId="164" fontId="13" fillId="5" borderId="10" xfId="128" applyFont="1" applyFill="1" applyBorder="1" applyProtection="1">
      <protection locked="0"/>
    </xf>
    <xf numFmtId="164" fontId="17" fillId="5" borderId="10" xfId="128" applyFont="1" applyFill="1" applyBorder="1" applyAlignment="1" applyProtection="1">
      <alignment horizontal="center"/>
      <protection locked="0"/>
    </xf>
    <xf numFmtId="0" fontId="17" fillId="5" borderId="10" xfId="0" applyFont="1" applyFill="1" applyBorder="1" applyAlignment="1" applyProtection="1">
      <alignment horizontal="center"/>
      <protection locked="0"/>
    </xf>
    <xf numFmtId="0" fontId="13" fillId="5" borderId="8" xfId="0" applyFont="1" applyFill="1" applyBorder="1" applyProtection="1">
      <protection locked="0"/>
    </xf>
    <xf numFmtId="1" fontId="13" fillId="5" borderId="8" xfId="0" applyNumberFormat="1" applyFont="1" applyFill="1" applyBorder="1" applyProtection="1">
      <protection locked="0"/>
    </xf>
    <xf numFmtId="164" fontId="13" fillId="5" borderId="8" xfId="128" applyFont="1" applyFill="1" applyBorder="1" applyProtection="1">
      <protection locked="0"/>
    </xf>
    <xf numFmtId="164" fontId="17" fillId="5" borderId="8" xfId="128" applyFont="1" applyFill="1" applyBorder="1" applyAlignment="1" applyProtection="1">
      <alignment horizontal="center"/>
      <protection locked="0"/>
    </xf>
    <xf numFmtId="0" fontId="17" fillId="5" borderId="8" xfId="0" applyFont="1" applyFill="1" applyBorder="1" applyAlignment="1" applyProtection="1">
      <alignment horizontal="center"/>
      <protection locked="0"/>
    </xf>
    <xf numFmtId="0" fontId="13" fillId="5" borderId="7" xfId="0" applyFont="1" applyFill="1" applyBorder="1" applyProtection="1">
      <protection locked="0"/>
    </xf>
    <xf numFmtId="1" fontId="13" fillId="5" borderId="7" xfId="0" applyNumberFormat="1" applyFont="1" applyFill="1" applyBorder="1" applyProtection="1">
      <protection locked="0"/>
    </xf>
    <xf numFmtId="164" fontId="13" fillId="5" borderId="7" xfId="128" applyFont="1" applyFill="1" applyBorder="1" applyProtection="1">
      <protection locked="0"/>
    </xf>
    <xf numFmtId="164" fontId="17" fillId="5" borderId="7" xfId="128" applyFont="1" applyFill="1" applyBorder="1" applyAlignment="1" applyProtection="1">
      <alignment horizontal="center"/>
      <protection locked="0"/>
    </xf>
    <xf numFmtId="0" fontId="17" fillId="5" borderId="7" xfId="0" applyFont="1" applyFill="1" applyBorder="1" applyAlignment="1" applyProtection="1">
      <alignment horizontal="center"/>
      <protection locked="0"/>
    </xf>
    <xf numFmtId="0" fontId="11" fillId="9" borderId="7" xfId="0" applyFont="1" applyFill="1" applyBorder="1" applyAlignment="1" applyProtection="1">
      <alignment horizontal="centerContinuous"/>
      <protection locked="0"/>
    </xf>
    <xf numFmtId="0" fontId="11" fillId="9" borderId="10" xfId="0" applyFont="1" applyFill="1" applyBorder="1" applyAlignment="1" applyProtection="1">
      <alignment horizontal="center"/>
      <protection locked="0"/>
    </xf>
    <xf numFmtId="0" fontId="11" fillId="9" borderId="2" xfId="0" applyFont="1" applyFill="1" applyBorder="1" applyAlignment="1" applyProtection="1">
      <alignment horizontal="center"/>
      <protection locked="0"/>
    </xf>
    <xf numFmtId="0" fontId="11" fillId="9" borderId="135" xfId="0" applyFont="1" applyFill="1" applyBorder="1" applyAlignment="1" applyProtection="1">
      <alignment horizontal="center"/>
      <protection locked="0"/>
    </xf>
    <xf numFmtId="0" fontId="11" fillId="9" borderId="139" xfId="0" applyFont="1" applyFill="1" applyBorder="1" applyAlignment="1" applyProtection="1">
      <alignment horizontal="center"/>
      <protection locked="0"/>
    </xf>
    <xf numFmtId="0" fontId="11" fillId="9" borderId="125" xfId="0" applyFont="1" applyFill="1" applyBorder="1" applyAlignment="1" applyProtection="1">
      <alignment horizontal="center"/>
      <protection locked="0"/>
    </xf>
    <xf numFmtId="0" fontId="11" fillId="9" borderId="136" xfId="0" applyFont="1" applyFill="1" applyBorder="1" applyAlignment="1" applyProtection="1">
      <alignment horizontal="center"/>
      <protection locked="0"/>
    </xf>
    <xf numFmtId="37" fontId="4" fillId="0" borderId="160" xfId="129" applyBorder="1" applyProtection="1">
      <protection locked="0"/>
    </xf>
    <xf numFmtId="37" fontId="32" fillId="0" borderId="0" xfId="129" applyFont="1" applyAlignment="1" applyProtection="1">
      <alignment horizontal="centerContinuous"/>
      <protection locked="0"/>
    </xf>
    <xf numFmtId="37" fontId="4" fillId="0" borderId="0" xfId="129" applyAlignment="1" applyProtection="1">
      <alignment horizontal="centerContinuous"/>
      <protection locked="0"/>
    </xf>
    <xf numFmtId="37" fontId="4" fillId="0" borderId="0" xfId="129" applyProtection="1">
      <protection locked="0"/>
    </xf>
    <xf numFmtId="37" fontId="32" fillId="0" borderId="0" xfId="129" applyFont="1" applyProtection="1">
      <protection locked="0"/>
    </xf>
    <xf numFmtId="37" fontId="4" fillId="0" borderId="142" xfId="129" applyBorder="1" applyProtection="1">
      <protection locked="0"/>
    </xf>
    <xf numFmtId="164" fontId="4" fillId="0" borderId="11" xfId="128" applyFont="1" applyBorder="1" applyProtection="1">
      <protection locked="0"/>
    </xf>
    <xf numFmtId="37" fontId="4" fillId="0" borderId="138" xfId="129" applyBorder="1" applyProtection="1">
      <protection locked="0"/>
    </xf>
    <xf numFmtId="0" fontId="11" fillId="9" borderId="139" xfId="0" applyFont="1" applyFill="1" applyBorder="1" applyAlignment="1">
      <alignment horizontal="center" vertical="center" wrapText="1"/>
    </xf>
    <xf numFmtId="0" fontId="11" fillId="9" borderId="146" xfId="0" applyFont="1" applyFill="1" applyBorder="1" applyAlignment="1">
      <alignment horizontal="center" vertical="center" wrapText="1"/>
    </xf>
    <xf numFmtId="37" fontId="33" fillId="0" borderId="0" xfId="129" applyFont="1" applyProtection="1">
      <protection locked="0"/>
    </xf>
    <xf numFmtId="37" fontId="4" fillId="0" borderId="0" xfId="129" applyAlignment="1" applyProtection="1">
      <alignment horizontal="right"/>
      <protection locked="0"/>
    </xf>
    <xf numFmtId="37" fontId="4" fillId="0" borderId="161" xfId="129" applyBorder="1" applyProtection="1">
      <protection locked="0"/>
    </xf>
    <xf numFmtId="37" fontId="4" fillId="0" borderId="162" xfId="129" applyBorder="1" applyProtection="1">
      <protection locked="0"/>
    </xf>
    <xf numFmtId="37" fontId="4" fillId="0" borderId="79" xfId="129" applyBorder="1" applyProtection="1">
      <protection locked="0"/>
    </xf>
    <xf numFmtId="37" fontId="4" fillId="0" borderId="134" xfId="129" applyBorder="1" applyProtection="1">
      <protection locked="0"/>
    </xf>
    <xf numFmtId="37" fontId="4" fillId="0" borderId="140" xfId="129" applyBorder="1" applyProtection="1">
      <protection locked="0"/>
    </xf>
    <xf numFmtId="164" fontId="4" fillId="0" borderId="0" xfId="128" applyFont="1" applyBorder="1" applyProtection="1">
      <protection locked="0"/>
    </xf>
    <xf numFmtId="164" fontId="4" fillId="0" borderId="126" xfId="128" applyFont="1" applyBorder="1" applyProtection="1">
      <protection locked="0"/>
    </xf>
    <xf numFmtId="164" fontId="4" fillId="0" borderId="142" xfId="128" applyFont="1" applyBorder="1" applyProtection="1">
      <protection locked="0"/>
    </xf>
    <xf numFmtId="164" fontId="4" fillId="0" borderId="140" xfId="128" applyFont="1" applyBorder="1" applyProtection="1">
      <protection locked="0"/>
    </xf>
    <xf numFmtId="168" fontId="18" fillId="0" borderId="0" xfId="1" applyNumberFormat="1" applyFont="1" applyFill="1" applyBorder="1" applyAlignment="1" applyProtection="1"/>
    <xf numFmtId="49" fontId="18" fillId="0" borderId="0" xfId="1" applyNumberFormat="1" applyFont="1" applyFill="1" applyBorder="1" applyAlignment="1" applyProtection="1">
      <alignment horizontal="center"/>
    </xf>
    <xf numFmtId="1" fontId="10" fillId="0" borderId="6" xfId="0" applyNumberFormat="1" applyFont="1" applyBorder="1" applyAlignment="1">
      <alignment horizontal="center" vertical="center"/>
    </xf>
    <xf numFmtId="0" fontId="10" fillId="7" borderId="6" xfId="0" applyFont="1" applyFill="1" applyBorder="1" applyAlignment="1">
      <alignment horizontal="center" vertical="center" wrapText="1"/>
    </xf>
    <xf numFmtId="0" fontId="10" fillId="0" borderId="6" xfId="0" applyFont="1" applyBorder="1" applyAlignment="1">
      <alignment horizontal="center"/>
    </xf>
    <xf numFmtId="0" fontId="8" fillId="7" borderId="1" xfId="0" applyFont="1" applyFill="1" applyBorder="1" applyAlignment="1">
      <alignment horizontal="center" vertical="center"/>
    </xf>
    <xf numFmtId="164" fontId="11" fillId="6" borderId="19" xfId="128" applyFont="1" applyFill="1" applyBorder="1" applyAlignment="1" applyProtection="1">
      <alignment vertical="center" wrapText="1"/>
    </xf>
    <xf numFmtId="164" fontId="11" fillId="3" borderId="15" xfId="128" applyFont="1" applyFill="1" applyBorder="1" applyAlignment="1" applyProtection="1">
      <alignment horizontal="left" vertical="center" wrapText="1"/>
    </xf>
    <xf numFmtId="164" fontId="10" fillId="4" borderId="1" xfId="128" applyFont="1" applyFill="1" applyBorder="1" applyAlignment="1" applyProtection="1">
      <alignment horizontal="left" vertical="center" wrapText="1"/>
    </xf>
    <xf numFmtId="164" fontId="10" fillId="4" borderId="20" xfId="128" applyFont="1" applyFill="1" applyBorder="1" applyAlignment="1" applyProtection="1">
      <alignment horizontal="left" vertical="center" wrapText="1"/>
    </xf>
    <xf numFmtId="164" fontId="15" fillId="5" borderId="41" xfId="128" applyFont="1" applyFill="1" applyBorder="1" applyAlignment="1" applyProtection="1">
      <alignment wrapText="1"/>
      <protection locked="0"/>
    </xf>
    <xf numFmtId="164" fontId="15" fillId="5" borderId="65" xfId="128" applyFont="1" applyFill="1" applyBorder="1" applyAlignment="1" applyProtection="1">
      <alignment wrapText="1"/>
      <protection locked="0"/>
    </xf>
    <xf numFmtId="164" fontId="11" fillId="3" borderId="22" xfId="128" applyFont="1" applyFill="1" applyBorder="1" applyAlignment="1" applyProtection="1">
      <alignment horizontal="left" vertical="center" wrapText="1"/>
    </xf>
    <xf numFmtId="164" fontId="15" fillId="5" borderId="41" xfId="128" applyFont="1" applyFill="1" applyBorder="1" applyAlignment="1" applyProtection="1">
      <alignment wrapText="1"/>
    </xf>
    <xf numFmtId="164" fontId="15" fillId="5" borderId="95" xfId="128" applyFont="1" applyFill="1" applyBorder="1" applyAlignment="1" applyProtection="1">
      <alignment wrapText="1"/>
    </xf>
    <xf numFmtId="164" fontId="8" fillId="7" borderId="0" xfId="128" applyFont="1" applyFill="1" applyBorder="1" applyAlignment="1" applyProtection="1">
      <alignment vertical="center" wrapText="1"/>
      <protection locked="0"/>
    </xf>
    <xf numFmtId="164" fontId="15" fillId="7" borderId="97" xfId="128" applyFont="1" applyFill="1" applyBorder="1" applyAlignment="1" applyProtection="1">
      <alignment horizontal="left" wrapText="1" indent="6"/>
      <protection locked="0"/>
    </xf>
    <xf numFmtId="164" fontId="8" fillId="7" borderId="108" xfId="128" applyFont="1" applyFill="1" applyBorder="1" applyAlignment="1" applyProtection="1">
      <alignment vertical="center" wrapText="1"/>
      <protection locked="0"/>
    </xf>
    <xf numFmtId="164" fontId="15" fillId="5" borderId="66" xfId="128" applyFont="1" applyFill="1" applyBorder="1" applyAlignment="1" applyProtection="1">
      <alignment wrapText="1"/>
    </xf>
    <xf numFmtId="164" fontId="8" fillId="7" borderId="87" xfId="128" applyFont="1" applyFill="1" applyBorder="1" applyAlignment="1" applyProtection="1">
      <alignment vertical="center" wrapText="1"/>
      <protection locked="0"/>
    </xf>
    <xf numFmtId="164" fontId="8" fillId="7" borderId="90" xfId="128" applyFont="1" applyFill="1" applyBorder="1" applyAlignment="1" applyProtection="1">
      <alignment vertical="center" wrapText="1"/>
      <protection locked="0"/>
    </xf>
    <xf numFmtId="164" fontId="8" fillId="7" borderId="88" xfId="128" applyFont="1" applyFill="1" applyBorder="1" applyAlignment="1" applyProtection="1">
      <alignment vertical="center" wrapText="1"/>
      <protection locked="0"/>
    </xf>
    <xf numFmtId="164" fontId="8" fillId="7" borderId="62" xfId="128" applyFont="1" applyFill="1" applyBorder="1" applyAlignment="1" applyProtection="1">
      <alignment horizontal="right" vertical="center" wrapText="1"/>
      <protection locked="0"/>
    </xf>
    <xf numFmtId="164" fontId="10" fillId="4" borderId="1" xfId="128" applyFont="1" applyFill="1" applyBorder="1" applyAlignment="1" applyProtection="1">
      <alignment horizontal="left" vertical="center" wrapText="1"/>
      <protection locked="0"/>
    </xf>
    <xf numFmtId="164" fontId="10" fillId="4" borderId="20" xfId="128" applyFont="1" applyFill="1" applyBorder="1" applyAlignment="1" applyProtection="1">
      <alignment horizontal="left" vertical="center" wrapText="1"/>
      <protection locked="0"/>
    </xf>
    <xf numFmtId="164" fontId="15" fillId="5" borderId="66" xfId="128" applyFont="1" applyFill="1" applyBorder="1" applyAlignment="1" applyProtection="1">
      <alignment wrapText="1"/>
      <protection locked="0"/>
    </xf>
    <xf numFmtId="164" fontId="11" fillId="3" borderId="15" xfId="128" applyFont="1" applyFill="1" applyBorder="1" applyAlignment="1" applyProtection="1">
      <alignment horizontal="left" vertical="center" wrapText="1"/>
      <protection locked="0"/>
    </xf>
    <xf numFmtId="164" fontId="11" fillId="3" borderId="22" xfId="128" applyFont="1" applyFill="1" applyBorder="1" applyAlignment="1" applyProtection="1">
      <alignment horizontal="left" vertical="center" wrapText="1"/>
      <protection locked="0"/>
    </xf>
    <xf numFmtId="164" fontId="9" fillId="4" borderId="1" xfId="128" applyFont="1" applyFill="1" applyBorder="1" applyAlignment="1" applyProtection="1">
      <alignment vertical="center" wrapText="1"/>
      <protection locked="0"/>
    </xf>
    <xf numFmtId="164" fontId="9" fillId="4" borderId="20" xfId="128" applyFont="1" applyFill="1" applyBorder="1" applyAlignment="1" applyProtection="1">
      <alignment vertical="center" wrapText="1"/>
      <protection locked="0"/>
    </xf>
    <xf numFmtId="164" fontId="11" fillId="3" borderId="15" xfId="128" applyFont="1" applyFill="1" applyBorder="1" applyAlignment="1" applyProtection="1">
      <alignment vertical="center" wrapText="1"/>
    </xf>
    <xf numFmtId="164" fontId="11" fillId="3" borderId="22" xfId="128" applyFont="1" applyFill="1" applyBorder="1" applyAlignment="1" applyProtection="1">
      <alignment vertical="center" wrapText="1"/>
    </xf>
    <xf numFmtId="164" fontId="11" fillId="3" borderId="67" xfId="128" applyFont="1" applyFill="1" applyBorder="1" applyAlignment="1" applyProtection="1">
      <alignment horizontal="left" vertical="center" wrapText="1"/>
      <protection locked="0"/>
    </xf>
    <xf numFmtId="164" fontId="11" fillId="6" borderId="28" xfId="128" applyFont="1" applyFill="1" applyBorder="1" applyAlignment="1" applyProtection="1">
      <alignment horizontal="left" vertical="center" wrapText="1"/>
    </xf>
    <xf numFmtId="164" fontId="13" fillId="4" borderId="1" xfId="128" applyFont="1" applyFill="1" applyBorder="1" applyAlignment="1" applyProtection="1">
      <alignment vertical="center" wrapText="1"/>
    </xf>
    <xf numFmtId="164" fontId="8" fillId="7" borderId="109" xfId="128" applyFont="1" applyFill="1" applyBorder="1" applyAlignment="1" applyProtection="1">
      <alignment vertical="center" wrapText="1"/>
      <protection locked="0"/>
    </xf>
    <xf numFmtId="164" fontId="8" fillId="7" borderId="102" xfId="128" applyFont="1" applyFill="1" applyBorder="1" applyAlignment="1" applyProtection="1">
      <alignment vertical="center" wrapText="1"/>
      <protection locked="0"/>
    </xf>
    <xf numFmtId="164" fontId="8" fillId="7" borderId="115" xfId="128" applyFont="1" applyFill="1" applyBorder="1" applyAlignment="1" applyProtection="1">
      <alignment vertical="center" wrapText="1"/>
      <protection locked="0"/>
    </xf>
    <xf numFmtId="164" fontId="9" fillId="4" borderId="1" xfId="128" applyFont="1" applyFill="1" applyBorder="1" applyAlignment="1" applyProtection="1">
      <alignment vertical="center" wrapText="1"/>
    </xf>
    <xf numFmtId="164" fontId="9" fillId="4" borderId="20" xfId="128" applyFont="1" applyFill="1" applyBorder="1" applyAlignment="1" applyProtection="1">
      <alignment vertical="center" wrapText="1"/>
    </xf>
    <xf numFmtId="164" fontId="10" fillId="4" borderId="1" xfId="128" applyFont="1" applyFill="1" applyBorder="1" applyAlignment="1" applyProtection="1">
      <alignment vertical="center" wrapText="1"/>
    </xf>
    <xf numFmtId="164" fontId="11" fillId="3" borderId="15" xfId="128" applyFont="1" applyFill="1" applyBorder="1" applyAlignment="1" applyProtection="1">
      <alignment vertical="center" wrapText="1"/>
      <protection locked="0"/>
    </xf>
    <xf numFmtId="164" fontId="11" fillId="3" borderId="22" xfId="128" applyFont="1" applyFill="1" applyBorder="1" applyAlignment="1" applyProtection="1">
      <alignment vertical="center" wrapText="1"/>
      <protection locked="0"/>
    </xf>
    <xf numFmtId="164" fontId="11" fillId="3" borderId="16" xfId="128" applyFont="1" applyFill="1" applyBorder="1" applyAlignment="1" applyProtection="1">
      <alignment vertical="center" wrapText="1"/>
      <protection locked="0"/>
    </xf>
    <xf numFmtId="164" fontId="11" fillId="3" borderId="67" xfId="128" applyFont="1" applyFill="1" applyBorder="1" applyAlignment="1" applyProtection="1">
      <alignment vertical="center" wrapText="1"/>
      <protection locked="0"/>
    </xf>
    <xf numFmtId="164" fontId="11" fillId="6" borderId="105" xfId="128" applyFont="1" applyFill="1" applyBorder="1" applyAlignment="1" applyProtection="1">
      <alignment vertical="center" wrapText="1"/>
    </xf>
    <xf numFmtId="164" fontId="11" fillId="6" borderId="107" xfId="128" applyFont="1" applyFill="1" applyBorder="1" applyAlignment="1" applyProtection="1">
      <alignment vertical="center" wrapText="1"/>
    </xf>
    <xf numFmtId="1" fontId="18" fillId="0" borderId="0" xfId="1" applyNumberFormat="1" applyFont="1" applyFill="1" applyBorder="1" applyAlignment="1" applyProtection="1">
      <alignment horizontal="center" vertical="center"/>
    </xf>
    <xf numFmtId="37" fontId="35" fillId="0" borderId="0" xfId="129" applyFont="1" applyProtection="1">
      <protection locked="0"/>
    </xf>
    <xf numFmtId="0" fontId="34" fillId="3" borderId="171" xfId="0" applyFont="1" applyFill="1" applyBorder="1" applyAlignment="1">
      <alignment horizontal="center" vertical="center" wrapText="1"/>
    </xf>
    <xf numFmtId="0" fontId="34" fillId="3" borderId="176" xfId="0" applyFont="1" applyFill="1" applyBorder="1" applyAlignment="1">
      <alignment horizontal="center" vertical="center" wrapText="1"/>
    </xf>
    <xf numFmtId="169" fontId="19" fillId="4" borderId="170" xfId="0" applyNumberFormat="1" applyFont="1" applyFill="1" applyBorder="1" applyAlignment="1">
      <alignment horizontal="center" vertical="center" wrapText="1"/>
    </xf>
    <xf numFmtId="169" fontId="19" fillId="4" borderId="182" xfId="0" applyNumberFormat="1" applyFont="1" applyFill="1" applyBorder="1" applyAlignment="1">
      <alignment horizontal="center" vertical="center" wrapText="1"/>
    </xf>
    <xf numFmtId="169" fontId="19" fillId="4" borderId="183" xfId="0" applyNumberFormat="1" applyFont="1" applyFill="1" applyBorder="1" applyAlignment="1">
      <alignment horizontal="center" vertical="center" wrapText="1"/>
    </xf>
    <xf numFmtId="169" fontId="31" fillId="4" borderId="182" xfId="0" applyNumberFormat="1" applyFont="1" applyFill="1" applyBorder="1" applyAlignment="1">
      <alignment horizontal="center" vertical="center" wrapText="1"/>
    </xf>
    <xf numFmtId="0" fontId="19" fillId="4" borderId="170" xfId="0" applyFont="1" applyFill="1" applyBorder="1" applyAlignment="1">
      <alignment horizontal="center" vertical="center" wrapText="1"/>
    </xf>
    <xf numFmtId="0" fontId="9" fillId="10" borderId="184" xfId="4" applyFont="1" applyFill="1" applyBorder="1" applyAlignment="1">
      <alignment vertical="center" wrapText="1"/>
    </xf>
    <xf numFmtId="0" fontId="19" fillId="4" borderId="169" xfId="0" applyFont="1" applyFill="1" applyBorder="1" applyAlignment="1">
      <alignment horizontal="center" vertical="center" wrapText="1"/>
    </xf>
    <xf numFmtId="0" fontId="19" fillId="10" borderId="15" xfId="0" applyFont="1" applyFill="1" applyBorder="1" applyAlignment="1">
      <alignment horizontal="center" vertical="center"/>
    </xf>
    <xf numFmtId="169" fontId="19" fillId="4" borderId="192" xfId="0" applyNumberFormat="1" applyFont="1" applyFill="1" applyBorder="1" applyAlignment="1">
      <alignment horizontal="center" vertical="center" wrapText="1"/>
    </xf>
    <xf numFmtId="169" fontId="19" fillId="4" borderId="198" xfId="0" applyNumberFormat="1" applyFont="1" applyFill="1" applyBorder="1" applyAlignment="1">
      <alignment horizontal="center" vertical="center" wrapText="1"/>
    </xf>
    <xf numFmtId="169" fontId="19" fillId="4" borderId="204" xfId="0" applyNumberFormat="1" applyFont="1" applyFill="1" applyBorder="1" applyAlignment="1">
      <alignment horizontal="center" vertical="center" wrapText="1"/>
    </xf>
    <xf numFmtId="0" fontId="19" fillId="4" borderId="204" xfId="0" applyFont="1" applyFill="1" applyBorder="1" applyAlignment="1">
      <alignment horizontal="center" vertical="center" wrapText="1"/>
    </xf>
    <xf numFmtId="0" fontId="19" fillId="4" borderId="210" xfId="0" applyFont="1" applyFill="1" applyBorder="1" applyAlignment="1">
      <alignment horizontal="center" vertical="center" wrapText="1"/>
    </xf>
    <xf numFmtId="169" fontId="19" fillId="4" borderId="210" xfId="0" applyNumberFormat="1" applyFont="1" applyFill="1" applyBorder="1" applyAlignment="1">
      <alignment horizontal="center" vertical="center" wrapText="1"/>
    </xf>
    <xf numFmtId="0" fontId="34" fillId="3" borderId="173" xfId="0" applyFont="1" applyFill="1" applyBorder="1" applyAlignment="1">
      <alignment horizontal="center" vertical="center" wrapText="1"/>
    </xf>
    <xf numFmtId="0" fontId="11" fillId="3" borderId="175" xfId="6" applyFont="1" applyFill="1" applyBorder="1" applyAlignment="1" applyProtection="1">
      <alignment vertical="center" wrapText="1"/>
    </xf>
    <xf numFmtId="164" fontId="19" fillId="10" borderId="211" xfId="128" applyFont="1" applyFill="1" applyBorder="1" applyAlignment="1" applyProtection="1">
      <alignment vertical="center"/>
    </xf>
    <xf numFmtId="164" fontId="19" fillId="10" borderId="205" xfId="128" applyFont="1" applyFill="1" applyBorder="1" applyAlignment="1" applyProtection="1">
      <alignment vertical="center"/>
    </xf>
    <xf numFmtId="164" fontId="19" fillId="10" borderId="184" xfId="128" applyFont="1" applyFill="1" applyBorder="1" applyAlignment="1" applyProtection="1">
      <alignment vertical="center"/>
    </xf>
    <xf numFmtId="164" fontId="19" fillId="10" borderId="211" xfId="128" applyFont="1" applyFill="1" applyBorder="1" applyAlignment="1" applyProtection="1">
      <alignment horizontal="left" vertical="center"/>
    </xf>
    <xf numFmtId="164" fontId="19" fillId="10" borderId="185" xfId="128" applyFont="1" applyFill="1" applyBorder="1" applyAlignment="1" applyProtection="1">
      <alignment vertical="center"/>
    </xf>
    <xf numFmtId="164" fontId="19" fillId="10" borderId="193" xfId="128" applyFont="1" applyFill="1" applyBorder="1" applyAlignment="1" applyProtection="1">
      <alignment vertical="center"/>
    </xf>
    <xf numFmtId="164" fontId="19" fillId="10" borderId="199" xfId="128" applyFont="1" applyFill="1" applyBorder="1" applyAlignment="1" applyProtection="1">
      <alignment vertical="center"/>
    </xf>
    <xf numFmtId="164" fontId="19" fillId="10" borderId="186" xfId="128" applyFont="1" applyFill="1" applyBorder="1" applyAlignment="1" applyProtection="1">
      <alignment vertical="center"/>
    </xf>
    <xf numFmtId="0" fontId="34" fillId="3" borderId="215" xfId="0" applyFont="1" applyFill="1" applyBorder="1" applyAlignment="1">
      <alignment horizontal="center" vertical="center" wrapText="1"/>
    </xf>
    <xf numFmtId="0" fontId="34" fillId="3" borderId="151" xfId="0" applyFont="1" applyFill="1" applyBorder="1" applyAlignment="1">
      <alignment horizontal="center" vertical="center" wrapText="1"/>
    </xf>
    <xf numFmtId="0" fontId="34" fillId="3" borderId="154" xfId="0" applyFont="1" applyFill="1" applyBorder="1" applyAlignment="1">
      <alignment horizontal="center" vertical="center" wrapText="1"/>
    </xf>
    <xf numFmtId="0" fontId="34" fillId="3" borderId="217" xfId="0" applyFont="1" applyFill="1" applyBorder="1" applyAlignment="1">
      <alignment horizontal="center" vertical="center" wrapText="1"/>
    </xf>
    <xf numFmtId="0" fontId="11" fillId="3" borderId="216" xfId="6" applyFont="1" applyFill="1" applyBorder="1" applyAlignment="1" applyProtection="1">
      <alignment horizontal="center" vertical="center" wrapText="1"/>
    </xf>
    <xf numFmtId="0" fontId="34" fillId="3" borderId="218" xfId="0" applyFont="1" applyFill="1" applyBorder="1" applyAlignment="1">
      <alignment horizontal="center" vertical="center" wrapText="1"/>
    </xf>
    <xf numFmtId="0" fontId="34" fillId="3" borderId="219" xfId="0" applyFont="1" applyFill="1" applyBorder="1" applyAlignment="1">
      <alignment horizontal="center" vertical="center" wrapText="1"/>
    </xf>
    <xf numFmtId="0" fontId="34" fillId="3" borderId="220" xfId="0" applyFont="1" applyFill="1" applyBorder="1" applyAlignment="1">
      <alignment horizontal="center" vertical="center" wrapText="1"/>
    </xf>
    <xf numFmtId="0" fontId="34" fillId="3" borderId="221" xfId="0" applyFont="1" applyFill="1" applyBorder="1" applyAlignment="1">
      <alignment horizontal="center" vertical="center" wrapText="1"/>
    </xf>
    <xf numFmtId="0" fontId="19" fillId="0" borderId="0" xfId="0" applyFont="1" applyAlignment="1">
      <alignment vertical="center"/>
    </xf>
    <xf numFmtId="0" fontId="19" fillId="0" borderId="0" xfId="0" applyFont="1" applyAlignment="1">
      <alignment horizontal="left" vertical="center"/>
    </xf>
    <xf numFmtId="0" fontId="16" fillId="3" borderId="0" xfId="0" applyFont="1" applyFill="1" applyAlignment="1">
      <alignment vertical="center"/>
    </xf>
    <xf numFmtId="0" fontId="16" fillId="3" borderId="0" xfId="0" applyFont="1" applyFill="1" applyAlignment="1">
      <alignment horizontal="left" vertical="center"/>
    </xf>
    <xf numFmtId="0" fontId="19" fillId="0" borderId="4" xfId="0" applyFont="1" applyBorder="1" applyAlignment="1">
      <alignment vertical="center"/>
    </xf>
    <xf numFmtId="0" fontId="0" fillId="0" borderId="76" xfId="0" applyBorder="1"/>
    <xf numFmtId="0" fontId="19" fillId="0" borderId="76" xfId="0" applyFont="1" applyBorder="1" applyAlignment="1">
      <alignment vertical="center"/>
    </xf>
    <xf numFmtId="0" fontId="19" fillId="0" borderId="76" xfId="0" applyFont="1" applyBorder="1" applyAlignment="1">
      <alignment horizontal="left" vertical="center"/>
    </xf>
    <xf numFmtId="0" fontId="19" fillId="0" borderId="150" xfId="0" applyFont="1" applyBorder="1" applyAlignment="1">
      <alignment vertical="center"/>
    </xf>
    <xf numFmtId="0" fontId="19" fillId="0" borderId="92" xfId="0" applyFont="1" applyBorder="1" applyAlignment="1">
      <alignment vertical="center"/>
    </xf>
    <xf numFmtId="0" fontId="19" fillId="0" borderId="142" xfId="0" applyFont="1" applyBorder="1" applyAlignment="1">
      <alignment vertical="center"/>
    </xf>
    <xf numFmtId="0" fontId="19" fillId="0" borderId="5" xfId="0" applyFont="1" applyBorder="1" applyAlignment="1">
      <alignment vertical="center"/>
    </xf>
    <xf numFmtId="0" fontId="19" fillId="0" borderId="93" xfId="0" applyFont="1" applyBorder="1" applyAlignment="1">
      <alignment vertical="center"/>
    </xf>
    <xf numFmtId="0" fontId="19" fillId="0" borderId="92" xfId="0" applyFont="1" applyBorder="1" applyAlignment="1">
      <alignment horizontal="left" vertical="center" wrapText="1"/>
    </xf>
    <xf numFmtId="0" fontId="19" fillId="0" borderId="0" xfId="0" applyFont="1" applyAlignment="1">
      <alignment horizontal="left" vertical="center" wrapText="1"/>
    </xf>
    <xf numFmtId="0" fontId="19" fillId="0" borderId="142" xfId="0" applyFont="1" applyBorder="1" applyAlignment="1">
      <alignment horizontal="left" vertical="center" wrapText="1"/>
    </xf>
    <xf numFmtId="49" fontId="8" fillId="5" borderId="80" xfId="1" applyNumberFormat="1" applyFont="1" applyFill="1" applyBorder="1" applyAlignment="1" applyProtection="1">
      <alignment vertical="center" wrapText="1"/>
      <protection locked="0"/>
    </xf>
    <xf numFmtId="0" fontId="31" fillId="0" borderId="0" xfId="0" applyFont="1" applyAlignment="1">
      <alignment horizontal="left" vertical="center"/>
    </xf>
    <xf numFmtId="0" fontId="16" fillId="11" borderId="141" xfId="0" applyFont="1" applyFill="1" applyBorder="1"/>
    <xf numFmtId="0" fontId="17" fillId="11" borderId="140" xfId="0" applyFont="1" applyFill="1" applyBorder="1"/>
    <xf numFmtId="0" fontId="17" fillId="11" borderId="141" xfId="0" applyFont="1" applyFill="1" applyBorder="1"/>
    <xf numFmtId="0" fontId="8" fillId="11" borderId="129" xfId="0" applyFont="1" applyFill="1" applyBorder="1" applyAlignment="1">
      <alignment wrapText="1"/>
    </xf>
    <xf numFmtId="0" fontId="17" fillId="11" borderId="148" xfId="0" applyFont="1" applyFill="1" applyBorder="1"/>
    <xf numFmtId="0" fontId="17" fillId="11" borderId="142" xfId="0" applyFont="1" applyFill="1" applyBorder="1"/>
    <xf numFmtId="0" fontId="17" fillId="11" borderId="149" xfId="0" applyFont="1" applyFill="1" applyBorder="1"/>
    <xf numFmtId="0" fontId="17" fillId="11" borderId="129" xfId="0" applyFont="1" applyFill="1" applyBorder="1"/>
    <xf numFmtId="0" fontId="17" fillId="11" borderId="145" xfId="0" applyFont="1" applyFill="1" applyBorder="1"/>
    <xf numFmtId="0" fontId="10" fillId="7" borderId="0" xfId="0" applyFont="1" applyFill="1" applyAlignment="1">
      <alignment vertical="center" wrapText="1"/>
    </xf>
    <xf numFmtId="49" fontId="11" fillId="3" borderId="15" xfId="1" applyNumberFormat="1" applyFont="1" applyFill="1" applyBorder="1" applyAlignment="1" applyProtection="1">
      <alignment horizontal="center" vertical="center" wrapText="1"/>
    </xf>
    <xf numFmtId="49" fontId="9" fillId="4" borderId="1" xfId="4" applyNumberFormat="1" applyFont="1" applyFill="1" applyBorder="1" applyAlignment="1">
      <alignment horizontal="center" vertical="center" wrapText="1"/>
    </xf>
    <xf numFmtId="49" fontId="8" fillId="5" borderId="41" xfId="1" applyNumberFormat="1" applyFont="1" applyFill="1" applyBorder="1" applyAlignment="1" applyProtection="1">
      <alignment horizontal="center" vertical="center" wrapText="1"/>
    </xf>
    <xf numFmtId="49" fontId="8" fillId="7" borderId="62" xfId="1" applyNumberFormat="1" applyFont="1" applyFill="1" applyBorder="1" applyAlignment="1" applyProtection="1">
      <alignment horizontal="center" vertical="center" wrapText="1"/>
    </xf>
    <xf numFmtId="49" fontId="11" fillId="6" borderId="19" xfId="1" applyNumberFormat="1" applyFont="1" applyFill="1" applyBorder="1" applyAlignment="1" applyProtection="1">
      <alignment horizontal="center" vertical="center" wrapText="1"/>
    </xf>
    <xf numFmtId="49" fontId="8" fillId="7" borderId="89" xfId="1" applyNumberFormat="1" applyFont="1" applyFill="1" applyBorder="1" applyAlignment="1" applyProtection="1">
      <alignment horizontal="center" vertical="center" wrapText="1"/>
    </xf>
    <xf numFmtId="164" fontId="8" fillId="7" borderId="62" xfId="128" applyFont="1" applyFill="1" applyBorder="1" applyAlignment="1" applyProtection="1">
      <alignment vertical="center" wrapText="1"/>
      <protection locked="0"/>
    </xf>
    <xf numFmtId="164" fontId="8" fillId="7" borderId="224" xfId="128" applyFont="1" applyFill="1" applyBorder="1" applyAlignment="1" applyProtection="1">
      <alignment vertical="center" wrapText="1"/>
      <protection locked="0"/>
    </xf>
    <xf numFmtId="164" fontId="8" fillId="7" borderId="225" xfId="128" applyFont="1" applyFill="1" applyBorder="1" applyAlignment="1" applyProtection="1">
      <alignment vertical="center" wrapText="1"/>
      <protection locked="0"/>
    </xf>
    <xf numFmtId="49" fontId="8" fillId="7" borderId="103" xfId="1" applyNumberFormat="1" applyFont="1" applyFill="1" applyBorder="1" applyAlignment="1" applyProtection="1">
      <alignment horizontal="right" vertical="center" wrapText="1"/>
      <protection locked="0"/>
    </xf>
    <xf numFmtId="164" fontId="13" fillId="5" borderId="147" xfId="128" applyFont="1" applyFill="1" applyBorder="1" applyProtection="1"/>
    <xf numFmtId="0" fontId="17" fillId="11" borderId="145" xfId="0" applyFont="1" applyFill="1" applyBorder="1" applyProtection="1">
      <protection locked="0"/>
    </xf>
    <xf numFmtId="49" fontId="8" fillId="7" borderId="0" xfId="0" applyNumberFormat="1" applyFont="1" applyFill="1" applyAlignment="1" applyProtection="1">
      <alignment horizontal="center" vertical="center"/>
      <protection locked="0"/>
    </xf>
    <xf numFmtId="49" fontId="10" fillId="7" borderId="0" xfId="0" applyNumberFormat="1" applyFont="1" applyFill="1" applyAlignment="1" applyProtection="1">
      <alignment horizontal="center" vertical="center" wrapText="1"/>
      <protection locked="0"/>
    </xf>
    <xf numFmtId="49" fontId="8" fillId="5" borderId="55" xfId="1" applyNumberFormat="1" applyFont="1" applyFill="1" applyBorder="1" applyAlignment="1" applyProtection="1">
      <alignment horizontal="center" vertical="center" wrapText="1"/>
    </xf>
    <xf numFmtId="49" fontId="8" fillId="0" borderId="0" xfId="0" applyNumberFormat="1" applyFont="1" applyAlignment="1" applyProtection="1">
      <alignment horizontal="center" vertical="center"/>
      <protection locked="0"/>
    </xf>
    <xf numFmtId="49" fontId="8" fillId="5" borderId="18" xfId="1" applyNumberFormat="1" applyFont="1" applyFill="1" applyBorder="1" applyAlignment="1" applyProtection="1">
      <alignment horizontal="center" vertical="center" wrapText="1"/>
    </xf>
    <xf numFmtId="166" fontId="10" fillId="4" borderId="226" xfId="127" applyFont="1" applyFill="1" applyBorder="1" applyAlignment="1" applyProtection="1">
      <alignment horizontal="left" vertical="center" wrapText="1"/>
    </xf>
    <xf numFmtId="49" fontId="8" fillId="5" borderId="58" xfId="1" applyNumberFormat="1" applyFont="1" applyFill="1" applyBorder="1" applyAlignment="1" applyProtection="1">
      <alignment horizontal="center" vertical="center" wrapText="1"/>
    </xf>
    <xf numFmtId="166" fontId="11" fillId="6" borderId="40" xfId="127" applyFont="1" applyFill="1" applyBorder="1" applyAlignment="1" applyProtection="1">
      <alignment horizontal="left" vertical="center" wrapText="1"/>
    </xf>
    <xf numFmtId="166" fontId="10" fillId="4" borderId="229" xfId="127" applyFont="1" applyFill="1" applyBorder="1" applyAlignment="1" applyProtection="1">
      <alignment horizontal="left" vertical="center" wrapText="1"/>
    </xf>
    <xf numFmtId="166" fontId="10" fillId="5" borderId="65" xfId="127" applyFont="1" applyFill="1" applyBorder="1" applyAlignment="1" applyProtection="1">
      <alignment horizontal="left" vertical="center" wrapText="1"/>
    </xf>
    <xf numFmtId="166" fontId="10" fillId="5" borderId="72" xfId="127" applyFont="1" applyFill="1" applyBorder="1" applyAlignment="1" applyProtection="1">
      <alignment horizontal="left" vertical="center" wrapText="1"/>
    </xf>
    <xf numFmtId="166" fontId="10" fillId="5" borderId="66" xfId="127" applyFont="1" applyFill="1" applyBorder="1" applyAlignment="1" applyProtection="1">
      <alignment horizontal="left" vertical="center" wrapText="1"/>
    </xf>
    <xf numFmtId="166" fontId="10" fillId="5" borderId="95" xfId="127" applyFont="1" applyFill="1" applyBorder="1" applyAlignment="1" applyProtection="1">
      <alignment horizontal="left" vertical="center" wrapText="1"/>
    </xf>
    <xf numFmtId="166" fontId="10" fillId="5" borderId="24" xfId="127" applyFont="1" applyFill="1" applyBorder="1" applyAlignment="1" applyProtection="1">
      <alignment horizontal="left" vertical="center" wrapText="1"/>
    </xf>
    <xf numFmtId="0" fontId="10" fillId="7" borderId="0" xfId="0" applyFont="1" applyFill="1" applyAlignment="1" applyProtection="1">
      <alignment horizontal="center" vertical="center"/>
      <protection locked="0"/>
    </xf>
    <xf numFmtId="164" fontId="8" fillId="5" borderId="41" xfId="128" applyFont="1" applyFill="1" applyBorder="1" applyAlignment="1" applyProtection="1">
      <alignment horizontal="left" vertical="center" wrapText="1"/>
      <protection locked="0"/>
    </xf>
    <xf numFmtId="164" fontId="10" fillId="5" borderId="41" xfId="128" applyFont="1" applyFill="1" applyBorder="1" applyAlignment="1" applyProtection="1">
      <alignment horizontal="left" vertical="center" wrapText="1"/>
    </xf>
    <xf numFmtId="166" fontId="8" fillId="4" borderId="1" xfId="127" applyFont="1" applyFill="1" applyBorder="1" applyAlignment="1" applyProtection="1">
      <alignment horizontal="left" vertical="center" wrapText="1"/>
    </xf>
    <xf numFmtId="166" fontId="9" fillId="4" borderId="0" xfId="127" applyFont="1" applyFill="1" applyBorder="1" applyAlignment="1" applyProtection="1">
      <alignment horizontal="left" vertical="center" wrapText="1"/>
    </xf>
    <xf numFmtId="166" fontId="11" fillId="6" borderId="15" xfId="127" applyFont="1" applyFill="1" applyBorder="1" applyAlignment="1" applyProtection="1">
      <alignment horizontal="left" vertical="center" wrapText="1"/>
    </xf>
    <xf numFmtId="166" fontId="11" fillId="6" borderId="22" xfId="127" applyFont="1" applyFill="1" applyBorder="1" applyAlignment="1" applyProtection="1">
      <alignment horizontal="left" vertical="center" wrapText="1"/>
    </xf>
    <xf numFmtId="0" fontId="15" fillId="7" borderId="231" xfId="8" applyFont="1" applyFill="1" applyBorder="1" applyAlignment="1" applyProtection="1">
      <alignment wrapText="1"/>
      <protection locked="0"/>
    </xf>
    <xf numFmtId="0" fontId="8" fillId="7" borderId="231" xfId="0" applyFont="1" applyFill="1" applyBorder="1" applyProtection="1">
      <protection locked="0"/>
    </xf>
    <xf numFmtId="1" fontId="8" fillId="7" borderId="231" xfId="0" applyNumberFormat="1" applyFont="1" applyFill="1" applyBorder="1" applyProtection="1">
      <protection locked="0"/>
    </xf>
    <xf numFmtId="164" fontId="8" fillId="7" borderId="231" xfId="128" applyFont="1" applyFill="1" applyBorder="1" applyProtection="1">
      <protection locked="0"/>
    </xf>
    <xf numFmtId="0" fontId="18" fillId="5" borderId="142" xfId="0" applyFont="1" applyFill="1" applyBorder="1"/>
    <xf numFmtId="0" fontId="17" fillId="7" borderId="142" xfId="0" applyFont="1" applyFill="1" applyBorder="1"/>
    <xf numFmtId="0" fontId="17" fillId="7" borderId="10" xfId="0" applyFont="1" applyFill="1" applyBorder="1"/>
    <xf numFmtId="1" fontId="17" fillId="7" borderId="10" xfId="0" applyNumberFormat="1" applyFont="1" applyFill="1" applyBorder="1" applyAlignment="1">
      <alignment horizontal="right"/>
    </xf>
    <xf numFmtId="164" fontId="17" fillId="7" borderId="10" xfId="128" applyFont="1" applyFill="1" applyBorder="1" applyProtection="1"/>
    <xf numFmtId="1" fontId="17" fillId="7" borderId="10" xfId="0" applyNumberFormat="1" applyFont="1" applyFill="1" applyBorder="1"/>
    <xf numFmtId="164" fontId="17" fillId="7" borderId="92" xfId="128" applyFont="1" applyFill="1" applyBorder="1" applyProtection="1"/>
    <xf numFmtId="164" fontId="17" fillId="7" borderId="11" xfId="128" applyFont="1" applyFill="1" applyBorder="1" applyProtection="1"/>
    <xf numFmtId="0" fontId="13" fillId="4" borderId="7" xfId="0" applyFont="1" applyFill="1" applyBorder="1" applyProtection="1">
      <protection locked="0"/>
    </xf>
    <xf numFmtId="1" fontId="13" fillId="4" borderId="7" xfId="0" applyNumberFormat="1" applyFont="1" applyFill="1" applyBorder="1" applyProtection="1">
      <protection locked="0"/>
    </xf>
    <xf numFmtId="164" fontId="13" fillId="4" borderId="7" xfId="128" applyFont="1" applyFill="1" applyBorder="1" applyProtection="1">
      <protection locked="0"/>
    </xf>
    <xf numFmtId="164" fontId="13" fillId="4" borderId="7" xfId="128" applyFont="1" applyFill="1" applyBorder="1" applyProtection="1"/>
    <xf numFmtId="164" fontId="17" fillId="4" borderId="7" xfId="128" applyFont="1" applyFill="1" applyBorder="1" applyAlignment="1" applyProtection="1">
      <alignment horizontal="center"/>
      <protection locked="0"/>
    </xf>
    <xf numFmtId="0" fontId="17" fillId="4" borderId="7" xfId="0" applyFont="1" applyFill="1" applyBorder="1" applyAlignment="1" applyProtection="1">
      <alignment horizontal="center"/>
      <protection locked="0"/>
    </xf>
    <xf numFmtId="164" fontId="13" fillId="4" borderId="147" xfId="128" applyFont="1" applyFill="1" applyBorder="1" applyProtection="1"/>
    <xf numFmtId="0" fontId="18" fillId="5" borderId="231" xfId="0" applyFont="1" applyFill="1" applyBorder="1" applyProtection="1">
      <protection locked="0"/>
    </xf>
    <xf numFmtId="0" fontId="13" fillId="5" borderId="231" xfId="0" applyFont="1" applyFill="1" applyBorder="1" applyProtection="1">
      <protection locked="0"/>
    </xf>
    <xf numFmtId="1" fontId="13" fillId="5" borderId="231" xfId="0" applyNumberFormat="1" applyFont="1" applyFill="1" applyBorder="1" applyProtection="1">
      <protection locked="0"/>
    </xf>
    <xf numFmtId="164" fontId="13" fillId="5" borderId="231" xfId="128" applyFont="1" applyFill="1" applyBorder="1" applyProtection="1">
      <protection locked="0"/>
    </xf>
    <xf numFmtId="164" fontId="17" fillId="5" borderId="231" xfId="128" applyFont="1" applyFill="1" applyBorder="1" applyAlignment="1" applyProtection="1">
      <alignment horizontal="center"/>
      <protection locked="0"/>
    </xf>
    <xf numFmtId="0" fontId="17" fillId="5" borderId="231" xfId="0" applyFont="1" applyFill="1" applyBorder="1" applyAlignment="1" applyProtection="1">
      <alignment horizontal="center"/>
      <protection locked="0"/>
    </xf>
    <xf numFmtId="0" fontId="17" fillId="5" borderId="7" xfId="0" applyFont="1" applyFill="1" applyBorder="1"/>
    <xf numFmtId="0" fontId="8" fillId="7" borderId="231" xfId="0" applyFont="1" applyFill="1" applyBorder="1" applyAlignment="1" applyProtection="1">
      <alignment wrapText="1"/>
      <protection locked="0"/>
    </xf>
    <xf numFmtId="0" fontId="17" fillId="5" borderId="7" xfId="0" applyFont="1" applyFill="1" applyBorder="1" applyProtection="1">
      <protection locked="0"/>
    </xf>
    <xf numFmtId="168" fontId="31" fillId="12" borderId="0" xfId="1" applyNumberFormat="1" applyFont="1" applyFill="1" applyBorder="1" applyAlignment="1" applyProtection="1">
      <alignment horizontal="center"/>
    </xf>
    <xf numFmtId="1" fontId="8" fillId="15" borderId="41" xfId="1" applyNumberFormat="1" applyFont="1" applyFill="1" applyBorder="1" applyAlignment="1" applyProtection="1">
      <alignment horizontal="center" vertical="center" wrapText="1"/>
    </xf>
    <xf numFmtId="49" fontId="8" fillId="15" borderId="41" xfId="1" applyNumberFormat="1" applyFont="1" applyFill="1" applyBorder="1" applyAlignment="1" applyProtection="1">
      <alignment horizontal="center" vertical="center" wrapText="1"/>
    </xf>
    <xf numFmtId="1" fontId="8" fillId="15" borderId="62" xfId="1" applyNumberFormat="1" applyFont="1" applyFill="1" applyBorder="1" applyAlignment="1" applyProtection="1">
      <alignment horizontal="center" vertical="center" wrapText="1"/>
    </xf>
    <xf numFmtId="0" fontId="15" fillId="15" borderId="41" xfId="8" applyFont="1" applyFill="1" applyBorder="1" applyAlignment="1" applyProtection="1">
      <alignment horizontal="left" vertical="center" wrapText="1" indent="6"/>
      <protection locked="0"/>
    </xf>
    <xf numFmtId="164" fontId="15" fillId="15" borderId="41" xfId="128" applyFont="1" applyFill="1" applyBorder="1" applyAlignment="1" applyProtection="1">
      <alignment wrapText="1"/>
      <protection locked="0"/>
    </xf>
    <xf numFmtId="49" fontId="8" fillId="15" borderId="44" xfId="1" applyNumberFormat="1" applyFont="1" applyFill="1" applyBorder="1" applyAlignment="1" applyProtection="1">
      <alignment vertical="center" wrapText="1"/>
      <protection locked="0"/>
    </xf>
    <xf numFmtId="49" fontId="8" fillId="15" borderId="62" xfId="1" applyNumberFormat="1" applyFont="1" applyFill="1" applyBorder="1" applyAlignment="1" applyProtection="1">
      <alignment horizontal="center" vertical="center" wrapText="1"/>
    </xf>
    <xf numFmtId="0" fontId="15" fillId="15" borderId="62" xfId="8" applyFont="1" applyFill="1" applyBorder="1" applyAlignment="1" applyProtection="1">
      <alignment horizontal="left" wrapText="1" indent="6"/>
      <protection locked="0"/>
    </xf>
    <xf numFmtId="164" fontId="8" fillId="15" borderId="0" xfId="128" applyFont="1" applyFill="1" applyBorder="1" applyAlignment="1" applyProtection="1">
      <alignment vertical="center" wrapText="1"/>
      <protection locked="0"/>
    </xf>
    <xf numFmtId="164" fontId="15" fillId="15" borderId="97" xfId="128" applyFont="1" applyFill="1" applyBorder="1" applyAlignment="1" applyProtection="1">
      <alignment horizontal="left" wrapText="1" indent="6"/>
      <protection locked="0"/>
    </xf>
    <xf numFmtId="167" fontId="8" fillId="15" borderId="98" xfId="1" applyNumberFormat="1" applyFont="1" applyFill="1" applyBorder="1" applyAlignment="1" applyProtection="1">
      <alignment vertical="center" wrapText="1"/>
      <protection locked="0"/>
    </xf>
    <xf numFmtId="164" fontId="8" fillId="15" borderId="108" xfId="128" applyFont="1" applyFill="1" applyBorder="1" applyAlignment="1" applyProtection="1">
      <alignment vertical="center" wrapText="1"/>
      <protection locked="0"/>
    </xf>
    <xf numFmtId="1" fontId="8" fillId="5" borderId="58" xfId="1" applyNumberFormat="1" applyFont="1" applyFill="1" applyBorder="1" applyAlignment="1" applyProtection="1">
      <alignment horizontal="center" vertical="center" wrapText="1"/>
    </xf>
    <xf numFmtId="0" fontId="15" fillId="5" borderId="58" xfId="8" applyFont="1" applyFill="1" applyBorder="1" applyAlignment="1" applyProtection="1">
      <alignment horizontal="left" wrapText="1" indent="6"/>
      <protection locked="0"/>
    </xf>
    <xf numFmtId="164" fontId="15" fillId="5" borderId="58" xfId="128" applyFont="1" applyFill="1" applyBorder="1" applyAlignment="1" applyProtection="1">
      <alignment wrapText="1"/>
      <protection locked="0"/>
    </xf>
    <xf numFmtId="164" fontId="15" fillId="5" borderId="232" xfId="128" applyFont="1" applyFill="1" applyBorder="1" applyAlignment="1" applyProtection="1">
      <alignment wrapText="1"/>
      <protection locked="0"/>
    </xf>
    <xf numFmtId="49" fontId="8" fillId="5" borderId="233" xfId="1" applyNumberFormat="1" applyFont="1" applyFill="1" applyBorder="1" applyAlignment="1" applyProtection="1">
      <alignment vertical="center" wrapText="1"/>
      <protection locked="0"/>
    </xf>
    <xf numFmtId="49" fontId="8" fillId="7" borderId="54" xfId="1" applyNumberFormat="1" applyFont="1" applyFill="1" applyBorder="1" applyAlignment="1" applyProtection="1">
      <alignment horizontal="center" vertical="center" wrapText="1"/>
    </xf>
    <xf numFmtId="164" fontId="15" fillId="7" borderId="54" xfId="128" applyFont="1" applyFill="1" applyBorder="1" applyAlignment="1" applyProtection="1">
      <alignment wrapText="1"/>
      <protection locked="0"/>
    </xf>
    <xf numFmtId="49" fontId="8" fillId="7" borderId="234" xfId="1" applyNumberFormat="1" applyFont="1" applyFill="1" applyBorder="1" applyAlignment="1" applyProtection="1">
      <alignment vertical="center" wrapText="1"/>
      <protection locked="0"/>
    </xf>
    <xf numFmtId="49" fontId="8" fillId="7" borderId="56" xfId="1" applyNumberFormat="1" applyFont="1" applyFill="1" applyBorder="1" applyAlignment="1" applyProtection="1">
      <alignment vertical="center" wrapText="1"/>
      <protection locked="0"/>
    </xf>
    <xf numFmtId="1" fontId="8" fillId="7" borderId="235" xfId="1" applyNumberFormat="1" applyFont="1" applyFill="1" applyBorder="1" applyAlignment="1" applyProtection="1">
      <alignment horizontal="center" vertical="center" wrapText="1"/>
    </xf>
    <xf numFmtId="49" fontId="8" fillId="7" borderId="235" xfId="1" applyNumberFormat="1" applyFont="1" applyFill="1" applyBorder="1" applyAlignment="1" applyProtection="1">
      <alignment horizontal="center" vertical="center" wrapText="1"/>
    </xf>
    <xf numFmtId="164" fontId="15" fillId="7" borderId="235" xfId="128" applyFont="1" applyFill="1" applyBorder="1" applyAlignment="1" applyProtection="1">
      <alignment wrapText="1"/>
      <protection locked="0"/>
    </xf>
    <xf numFmtId="164" fontId="15" fillId="7" borderId="236" xfId="128" applyFont="1" applyFill="1" applyBorder="1" applyAlignment="1" applyProtection="1">
      <alignment horizontal="left" wrapText="1" indent="6"/>
      <protection locked="0"/>
    </xf>
    <xf numFmtId="49" fontId="8" fillId="7" borderId="237" xfId="1" applyNumberFormat="1" applyFont="1" applyFill="1" applyBorder="1" applyAlignment="1" applyProtection="1">
      <alignment vertical="center" wrapText="1"/>
      <protection locked="0"/>
    </xf>
    <xf numFmtId="0" fontId="15" fillId="7" borderId="41" xfId="8" applyFont="1" applyFill="1" applyBorder="1" applyAlignment="1" applyProtection="1">
      <alignment wrapText="1"/>
      <protection locked="0"/>
    </xf>
    <xf numFmtId="0" fontId="8" fillId="11" borderId="41" xfId="0" applyFont="1" applyFill="1" applyBorder="1" applyAlignment="1">
      <alignment wrapText="1"/>
    </xf>
    <xf numFmtId="0" fontId="8" fillId="7" borderId="41" xfId="0" applyFont="1" applyFill="1" applyBorder="1" applyProtection="1">
      <protection locked="0"/>
    </xf>
    <xf numFmtId="1" fontId="8" fillId="7" borderId="41" xfId="0" applyNumberFormat="1" applyFont="1" applyFill="1" applyBorder="1" applyProtection="1">
      <protection locked="0"/>
    </xf>
    <xf numFmtId="164" fontId="8" fillId="7" borderId="41" xfId="128" applyFont="1" applyFill="1" applyBorder="1" applyProtection="1">
      <protection locked="0"/>
    </xf>
    <xf numFmtId="164" fontId="8" fillId="7" borderId="41" xfId="128" applyFont="1" applyFill="1" applyBorder="1" applyProtection="1"/>
    <xf numFmtId="1" fontId="8" fillId="7" borderId="41" xfId="0" applyNumberFormat="1" applyFont="1" applyFill="1" applyBorder="1"/>
    <xf numFmtId="0" fontId="18" fillId="15" borderId="41" xfId="0" applyFont="1" applyFill="1" applyBorder="1" applyProtection="1">
      <protection locked="0"/>
    </xf>
    <xf numFmtId="0" fontId="13" fillId="15" borderId="41" xfId="0" applyFont="1" applyFill="1" applyBorder="1" applyProtection="1">
      <protection locked="0"/>
    </xf>
    <xf numFmtId="1" fontId="13" fillId="15" borderId="41" xfId="0" applyNumberFormat="1" applyFont="1" applyFill="1" applyBorder="1" applyProtection="1">
      <protection locked="0"/>
    </xf>
    <xf numFmtId="164" fontId="13" fillId="15" borderId="41" xfId="128" applyFont="1" applyFill="1" applyBorder="1" applyProtection="1">
      <protection locked="0"/>
    </xf>
    <xf numFmtId="164" fontId="13" fillId="15" borderId="41" xfId="128" applyFont="1" applyFill="1" applyBorder="1" applyProtection="1"/>
    <xf numFmtId="164" fontId="17" fillId="15" borderId="41" xfId="128" applyFont="1" applyFill="1" applyBorder="1" applyAlignment="1" applyProtection="1">
      <alignment horizontal="center"/>
      <protection locked="0"/>
    </xf>
    <xf numFmtId="0" fontId="17" fillId="15" borderId="41" xfId="0" applyFont="1" applyFill="1" applyBorder="1" applyAlignment="1" applyProtection="1">
      <alignment horizontal="center"/>
      <protection locked="0"/>
    </xf>
    <xf numFmtId="1" fontId="13" fillId="15" borderId="41" xfId="0" applyNumberFormat="1" applyFont="1" applyFill="1" applyBorder="1"/>
    <xf numFmtId="164" fontId="18" fillId="15" borderId="41" xfId="128" applyFont="1" applyFill="1" applyBorder="1" applyAlignment="1" applyProtection="1">
      <alignment horizontal="center"/>
    </xf>
    <xf numFmtId="0" fontId="17" fillId="16" borderId="145" xfId="0" applyFont="1" applyFill="1" applyBorder="1"/>
    <xf numFmtId="0" fontId="17" fillId="16" borderId="41" xfId="0" applyFont="1" applyFill="1" applyBorder="1"/>
    <xf numFmtId="0" fontId="17" fillId="16" borderId="149" xfId="0" applyFont="1" applyFill="1" applyBorder="1"/>
    <xf numFmtId="0" fontId="8" fillId="7" borderId="41" xfId="0" applyFont="1" applyFill="1" applyBorder="1" applyAlignment="1" applyProtection="1">
      <alignment wrapText="1"/>
      <protection locked="0"/>
    </xf>
    <xf numFmtId="0" fontId="8" fillId="7" borderId="55" xfId="0" applyFont="1" applyFill="1" applyBorder="1" applyProtection="1">
      <protection locked="0"/>
    </xf>
    <xf numFmtId="0" fontId="8" fillId="7" borderId="55" xfId="0" applyFont="1" applyFill="1" applyBorder="1" applyAlignment="1" applyProtection="1">
      <alignment wrapText="1"/>
      <protection locked="0"/>
    </xf>
    <xf numFmtId="1" fontId="8" fillId="7" borderId="55" xfId="0" applyNumberFormat="1" applyFont="1" applyFill="1" applyBorder="1" applyProtection="1">
      <protection locked="0"/>
    </xf>
    <xf numFmtId="164" fontId="8" fillId="7" borderId="55" xfId="128" applyFont="1" applyFill="1" applyBorder="1" applyProtection="1">
      <protection locked="0"/>
    </xf>
    <xf numFmtId="164" fontId="8" fillId="7" borderId="55" xfId="128" applyFont="1" applyFill="1" applyBorder="1" applyProtection="1"/>
    <xf numFmtId="1" fontId="8" fillId="7" borderId="55" xfId="0" applyNumberFormat="1" applyFont="1" applyFill="1" applyBorder="1"/>
    <xf numFmtId="0" fontId="8" fillId="7" borderId="58" xfId="0" applyFont="1" applyFill="1" applyBorder="1" applyProtection="1">
      <protection locked="0"/>
    </xf>
    <xf numFmtId="0" fontId="8" fillId="7" borderId="58" xfId="0" applyFont="1" applyFill="1" applyBorder="1" applyAlignment="1" applyProtection="1">
      <alignment wrapText="1"/>
      <protection locked="0"/>
    </xf>
    <xf numFmtId="1" fontId="8" fillId="7" borderId="58" xfId="0" applyNumberFormat="1" applyFont="1" applyFill="1" applyBorder="1" applyProtection="1">
      <protection locked="0"/>
    </xf>
    <xf numFmtId="164" fontId="8" fillId="7" borderId="58" xfId="128" applyFont="1" applyFill="1" applyBorder="1" applyProtection="1">
      <protection locked="0"/>
    </xf>
    <xf numFmtId="164" fontId="8" fillId="7" borderId="58" xfId="128" applyFont="1" applyFill="1" applyBorder="1" applyProtection="1"/>
    <xf numFmtId="1" fontId="8" fillId="7" borderId="58" xfId="0" applyNumberFormat="1" applyFont="1" applyFill="1" applyBorder="1"/>
    <xf numFmtId="0" fontId="18" fillId="15" borderId="231" xfId="0" applyFont="1" applyFill="1" applyBorder="1" applyProtection="1">
      <protection locked="0"/>
    </xf>
    <xf numFmtId="0" fontId="17" fillId="15" borderId="231" xfId="0" applyFont="1" applyFill="1" applyBorder="1" applyProtection="1">
      <protection locked="0"/>
    </xf>
    <xf numFmtId="0" fontId="13" fillId="15" borderId="231" xfId="0" applyFont="1" applyFill="1" applyBorder="1" applyProtection="1">
      <protection locked="0"/>
    </xf>
    <xf numFmtId="1" fontId="13" fillId="15" borderId="231" xfId="0" applyNumberFormat="1" applyFont="1" applyFill="1" applyBorder="1" applyProtection="1">
      <protection locked="0"/>
    </xf>
    <xf numFmtId="164" fontId="13" fillId="15" borderId="231" xfId="128" applyFont="1" applyFill="1" applyBorder="1" applyProtection="1">
      <protection locked="0"/>
    </xf>
    <xf numFmtId="164" fontId="13" fillId="15" borderId="231" xfId="128" applyFont="1" applyFill="1" applyBorder="1" applyProtection="1"/>
    <xf numFmtId="164" fontId="17" fillId="15" borderId="231" xfId="128" applyFont="1" applyFill="1" applyBorder="1" applyAlignment="1" applyProtection="1">
      <alignment horizontal="center"/>
      <protection locked="0"/>
    </xf>
    <xf numFmtId="0" fontId="17" fillId="15" borderId="231" xfId="0" applyFont="1" applyFill="1" applyBorder="1" applyAlignment="1" applyProtection="1">
      <alignment horizontal="center"/>
      <protection locked="0"/>
    </xf>
    <xf numFmtId="1" fontId="13" fillId="15" borderId="231" xfId="0" applyNumberFormat="1" applyFont="1" applyFill="1" applyBorder="1"/>
    <xf numFmtId="164" fontId="18" fillId="15" borderId="231" xfId="128" applyFont="1" applyFill="1" applyBorder="1" applyAlignment="1" applyProtection="1">
      <alignment horizontal="center"/>
    </xf>
    <xf numFmtId="164" fontId="8" fillId="7" borderId="239" xfId="128" applyFont="1" applyFill="1" applyBorder="1" applyAlignment="1" applyProtection="1">
      <alignment vertical="center" wrapText="1"/>
      <protection locked="0"/>
    </xf>
    <xf numFmtId="164" fontId="8" fillId="7" borderId="238" xfId="128" applyFont="1" applyFill="1" applyBorder="1" applyAlignment="1" applyProtection="1">
      <alignment vertical="center" wrapText="1"/>
      <protection locked="0"/>
    </xf>
    <xf numFmtId="1" fontId="8" fillId="5" borderId="55" xfId="1" applyNumberFormat="1" applyFont="1" applyFill="1" applyBorder="1" applyAlignment="1" applyProtection="1">
      <alignment horizontal="center" vertical="center" wrapText="1"/>
    </xf>
    <xf numFmtId="164" fontId="15" fillId="5" borderId="55" xfId="128" applyFont="1" applyFill="1" applyBorder="1" applyAlignment="1" applyProtection="1">
      <alignment wrapText="1"/>
    </xf>
    <xf numFmtId="164" fontId="15" fillId="5" borderId="240" xfId="128" applyFont="1" applyFill="1" applyBorder="1" applyAlignment="1" applyProtection="1">
      <alignment wrapText="1"/>
    </xf>
    <xf numFmtId="164" fontId="8" fillId="7" borderId="54" xfId="128" applyFont="1" applyFill="1" applyBorder="1" applyAlignment="1" applyProtection="1">
      <alignment vertical="center" wrapText="1"/>
      <protection locked="0"/>
    </xf>
    <xf numFmtId="164" fontId="8" fillId="7" borderId="241" xfId="128" applyFont="1" applyFill="1" applyBorder="1" applyAlignment="1" applyProtection="1">
      <alignment vertical="center" wrapText="1"/>
      <protection locked="0"/>
    </xf>
    <xf numFmtId="0" fontId="15" fillId="7" borderId="54" xfId="8" applyFont="1" applyFill="1" applyBorder="1" applyAlignment="1" applyProtection="1">
      <alignment horizontal="left" wrapText="1" indent="6"/>
      <protection locked="0"/>
    </xf>
    <xf numFmtId="164" fontId="8" fillId="15" borderId="57" xfId="128" applyFont="1" applyFill="1" applyBorder="1" applyAlignment="1" applyProtection="1">
      <alignment vertical="center" wrapText="1"/>
      <protection locked="0"/>
    </xf>
    <xf numFmtId="49" fontId="8" fillId="15" borderId="64" xfId="1" applyNumberFormat="1" applyFont="1" applyFill="1" applyBorder="1" applyAlignment="1" applyProtection="1">
      <alignment horizontal="right" vertical="center" wrapText="1"/>
      <protection locked="0"/>
    </xf>
    <xf numFmtId="164" fontId="8" fillId="15" borderId="55" xfId="128" applyFont="1" applyFill="1" applyBorder="1" applyAlignment="1" applyProtection="1">
      <alignment vertical="center" wrapText="1"/>
      <protection locked="0"/>
    </xf>
    <xf numFmtId="164" fontId="8" fillId="15" borderId="72" xfId="128" applyFont="1" applyFill="1" applyBorder="1" applyAlignment="1" applyProtection="1">
      <alignment vertical="center" wrapText="1"/>
      <protection locked="0"/>
    </xf>
    <xf numFmtId="49" fontId="8" fillId="15" borderId="61" xfId="1" applyNumberFormat="1" applyFont="1" applyFill="1" applyBorder="1" applyAlignment="1" applyProtection="1">
      <alignment horizontal="right" vertical="center" wrapText="1"/>
      <protection locked="0"/>
    </xf>
    <xf numFmtId="49" fontId="8" fillId="15" borderId="45" xfId="1" applyNumberFormat="1" applyFont="1" applyFill="1" applyBorder="1" applyAlignment="1" applyProtection="1">
      <alignment horizontal="right" vertical="center" wrapText="1"/>
      <protection locked="0"/>
    </xf>
    <xf numFmtId="164" fontId="8" fillId="15" borderId="110" xfId="128" applyFont="1" applyFill="1" applyBorder="1" applyAlignment="1" applyProtection="1">
      <alignment vertical="center" wrapText="1"/>
      <protection locked="0"/>
    </xf>
    <xf numFmtId="164" fontId="8" fillId="15" borderId="111" xfId="128" applyFont="1" applyFill="1" applyBorder="1" applyAlignment="1" applyProtection="1">
      <alignment vertical="center" wrapText="1"/>
      <protection locked="0"/>
    </xf>
    <xf numFmtId="49" fontId="8" fillId="15" borderId="112" xfId="1" applyNumberFormat="1" applyFont="1" applyFill="1" applyBorder="1" applyAlignment="1" applyProtection="1">
      <alignment horizontal="right" vertical="center" wrapText="1"/>
      <protection locked="0"/>
    </xf>
    <xf numFmtId="49" fontId="8" fillId="7" borderId="234" xfId="1" applyNumberFormat="1" applyFont="1" applyFill="1" applyBorder="1" applyAlignment="1" applyProtection="1">
      <alignment horizontal="right" vertical="center" wrapText="1"/>
      <protection locked="0"/>
    </xf>
    <xf numFmtId="0" fontId="10" fillId="7" borderId="120" xfId="0" applyFont="1" applyFill="1" applyBorder="1" applyProtection="1">
      <protection locked="0"/>
    </xf>
    <xf numFmtId="0" fontId="10" fillId="7" borderId="1" xfId="0" applyFont="1" applyFill="1" applyBorder="1" applyAlignment="1">
      <alignment horizontal="center" vertical="center" wrapText="1"/>
    </xf>
    <xf numFmtId="0" fontId="15" fillId="7" borderId="235" xfId="8" applyFont="1" applyFill="1" applyBorder="1" applyAlignment="1" applyProtection="1">
      <alignment horizontal="left" vertical="center" wrapText="1" indent="6"/>
      <protection locked="0"/>
    </xf>
    <xf numFmtId="0" fontId="13" fillId="5" borderId="3" xfId="0" applyFont="1" applyFill="1" applyBorder="1" applyProtection="1">
      <protection locked="0"/>
    </xf>
    <xf numFmtId="1" fontId="13" fillId="5" borderId="3" xfId="0" applyNumberFormat="1" applyFont="1" applyFill="1" applyBorder="1" applyProtection="1">
      <protection locked="0"/>
    </xf>
    <xf numFmtId="164" fontId="13" fillId="5" borderId="3" xfId="128" applyFont="1" applyFill="1" applyBorder="1" applyProtection="1">
      <protection locked="0"/>
    </xf>
    <xf numFmtId="164" fontId="17" fillId="5" borderId="3" xfId="128" applyFont="1" applyFill="1" applyBorder="1" applyAlignment="1" applyProtection="1">
      <alignment horizontal="center"/>
      <protection locked="0"/>
    </xf>
    <xf numFmtId="0" fontId="17" fillId="5" borderId="3" xfId="0" applyFont="1" applyFill="1" applyBorder="1" applyAlignment="1" applyProtection="1">
      <alignment horizontal="center"/>
      <protection locked="0"/>
    </xf>
    <xf numFmtId="166" fontId="9" fillId="4" borderId="16" xfId="127" applyFont="1" applyFill="1" applyBorder="1" applyAlignment="1" applyProtection="1">
      <alignment horizontal="left" vertical="center" wrapText="1"/>
    </xf>
    <xf numFmtId="166" fontId="9" fillId="4" borderId="67" xfId="127" applyFont="1" applyFill="1" applyBorder="1" applyAlignment="1" applyProtection="1">
      <alignment horizontal="left" vertical="center" wrapText="1"/>
    </xf>
    <xf numFmtId="166" fontId="11" fillId="3" borderId="17" xfId="127" applyFont="1" applyFill="1" applyBorder="1" applyAlignment="1" applyProtection="1">
      <alignment horizontal="left" vertical="center" wrapText="1"/>
    </xf>
    <xf numFmtId="166" fontId="9" fillId="5" borderId="231" xfId="127" applyFont="1" applyFill="1" applyBorder="1" applyAlignment="1" applyProtection="1">
      <alignment horizontal="left" vertical="center" wrapText="1"/>
      <protection locked="0"/>
    </xf>
    <xf numFmtId="166" fontId="9" fillId="5" borderId="231" xfId="127" applyFont="1" applyFill="1" applyBorder="1" applyAlignment="1" applyProtection="1">
      <alignment horizontal="left" vertical="center" wrapText="1"/>
    </xf>
    <xf numFmtId="166" fontId="9" fillId="5" borderId="244" xfId="127" applyFont="1" applyFill="1" applyBorder="1" applyAlignment="1" applyProtection="1">
      <alignment horizontal="left" vertical="center" wrapText="1"/>
    </xf>
    <xf numFmtId="0" fontId="10" fillId="7" borderId="0" xfId="0" applyFont="1" applyFill="1"/>
    <xf numFmtId="1" fontId="10" fillId="7" borderId="0" xfId="0" applyNumberFormat="1" applyFont="1" applyFill="1"/>
    <xf numFmtId="1" fontId="8" fillId="0" borderId="0" xfId="0" applyNumberFormat="1" applyFont="1"/>
    <xf numFmtId="0" fontId="10" fillId="7" borderId="0" xfId="0" applyFont="1" applyFill="1" applyAlignment="1">
      <alignment horizontal="center" vertical="center"/>
    </xf>
    <xf numFmtId="1" fontId="11" fillId="9" borderId="83" xfId="0" applyNumberFormat="1" applyFont="1" applyFill="1" applyBorder="1" applyAlignment="1">
      <alignment horizontal="center" vertical="center"/>
    </xf>
    <xf numFmtId="1" fontId="11" fillId="9" borderId="81" xfId="0" applyNumberFormat="1" applyFont="1" applyFill="1" applyBorder="1" applyAlignment="1">
      <alignment horizontal="center" vertical="center"/>
    </xf>
    <xf numFmtId="1" fontId="11" fillId="9" borderId="84" xfId="0" applyNumberFormat="1" applyFont="1" applyFill="1" applyBorder="1" applyAlignment="1">
      <alignment horizontal="center" vertical="center"/>
    </xf>
    <xf numFmtId="0" fontId="11" fillId="6" borderId="21" xfId="6" applyFont="1" applyFill="1" applyBorder="1" applyAlignment="1" applyProtection="1">
      <alignment horizontal="center" vertical="center" wrapText="1"/>
    </xf>
    <xf numFmtId="0" fontId="10" fillId="7" borderId="1" xfId="0" applyFont="1" applyFill="1" applyBorder="1"/>
    <xf numFmtId="0" fontId="8" fillId="7" borderId="4" xfId="0" applyFont="1" applyFill="1" applyBorder="1"/>
    <xf numFmtId="0" fontId="8" fillId="7" borderId="5" xfId="0" applyFont="1" applyFill="1" applyBorder="1"/>
    <xf numFmtId="49" fontId="22" fillId="3" borderId="0" xfId="0" applyNumberFormat="1" applyFont="1" applyFill="1" applyAlignment="1">
      <alignment horizontal="center" wrapText="1"/>
    </xf>
    <xf numFmtId="0" fontId="22" fillId="3" borderId="0" xfId="0" applyFont="1" applyFill="1" applyAlignment="1">
      <alignment horizontal="center" wrapText="1"/>
    </xf>
    <xf numFmtId="0" fontId="22" fillId="14" borderId="0" xfId="0" applyFont="1" applyFill="1" applyAlignment="1">
      <alignment horizontal="center"/>
    </xf>
    <xf numFmtId="49" fontId="26" fillId="14" borderId="0" xfId="0" applyNumberFormat="1" applyFont="1" applyFill="1" applyAlignment="1">
      <alignment horizontal="center" wrapText="1"/>
    </xf>
    <xf numFmtId="0" fontId="3" fillId="0" borderId="0" xfId="0" applyFont="1" applyAlignment="1">
      <alignment horizontal="center"/>
    </xf>
    <xf numFmtId="0" fontId="22" fillId="14" borderId="0" xfId="0" applyFont="1" applyFill="1" applyAlignment="1">
      <alignment horizontal="center" vertical="center"/>
    </xf>
    <xf numFmtId="0" fontId="22" fillId="3" borderId="0" xfId="0" applyFont="1" applyFill="1" applyAlignment="1">
      <alignment horizontal="center"/>
    </xf>
    <xf numFmtId="0" fontId="22" fillId="0" borderId="0" xfId="0" applyFont="1" applyAlignment="1">
      <alignment horizontal="center"/>
    </xf>
    <xf numFmtId="0" fontId="22" fillId="0" borderId="0" xfId="0" applyFont="1" applyAlignment="1">
      <alignment horizontal="center" vertical="center"/>
    </xf>
    <xf numFmtId="0" fontId="26" fillId="3" borderId="0" xfId="0" applyFont="1" applyFill="1" applyAlignment="1">
      <alignment horizontal="center"/>
    </xf>
    <xf numFmtId="0" fontId="22" fillId="17" borderId="0" xfId="0" applyFont="1" applyFill="1" applyAlignment="1">
      <alignment horizontal="center"/>
    </xf>
    <xf numFmtId="0" fontId="0" fillId="0" borderId="0" xfId="0" applyAlignment="1">
      <alignment horizontal="center"/>
    </xf>
    <xf numFmtId="0" fontId="0" fillId="0" borderId="0" xfId="0" applyAlignment="1">
      <alignment horizontal="center" vertical="center"/>
    </xf>
    <xf numFmtId="0" fontId="26" fillId="14" borderId="0" xfId="0" applyFont="1" applyFill="1" applyAlignment="1">
      <alignment horizontal="center"/>
    </xf>
    <xf numFmtId="0" fontId="0" fillId="0" borderId="85" xfId="0" applyBorder="1"/>
    <xf numFmtId="0" fontId="0" fillId="0" borderId="0" xfId="0" applyAlignment="1">
      <alignment vertical="center"/>
    </xf>
    <xf numFmtId="49" fontId="0" fillId="0" borderId="85" xfId="0" applyNumberFormat="1" applyBorder="1"/>
    <xf numFmtId="168" fontId="19" fillId="0" borderId="0" xfId="1" applyNumberFormat="1" applyFont="1" applyFill="1" applyBorder="1" applyAlignment="1" applyProtection="1">
      <alignment horizontal="left" vertical="center"/>
    </xf>
    <xf numFmtId="166" fontId="11" fillId="3" borderId="42" xfId="127" applyFont="1" applyFill="1" applyBorder="1" applyAlignment="1" applyProtection="1">
      <alignment horizontal="left" vertical="center" wrapText="1"/>
      <protection locked="0"/>
    </xf>
    <xf numFmtId="166" fontId="12" fillId="3" borderId="42" xfId="127" applyFont="1" applyFill="1" applyBorder="1" applyAlignment="1" applyProtection="1">
      <alignment horizontal="left" vertical="center" wrapText="1"/>
      <protection locked="0"/>
    </xf>
    <xf numFmtId="0" fontId="11" fillId="6" borderId="38" xfId="6" applyFont="1" applyFill="1" applyBorder="1" applyAlignment="1" applyProtection="1">
      <alignment vertical="center" wrapText="1"/>
    </xf>
    <xf numFmtId="166" fontId="11" fillId="6" borderId="38" xfId="127" applyFont="1" applyFill="1" applyBorder="1" applyAlignment="1" applyProtection="1">
      <alignment horizontal="left" vertical="center" wrapText="1"/>
    </xf>
    <xf numFmtId="0" fontId="17" fillId="7" borderId="140" xfId="0" applyFont="1" applyFill="1" applyBorder="1" applyProtection="1">
      <protection locked="0"/>
    </xf>
    <xf numFmtId="166" fontId="11" fillId="3" borderId="22" xfId="127" applyFont="1" applyFill="1" applyBorder="1" applyAlignment="1" applyProtection="1">
      <alignment horizontal="left" vertical="center" wrapText="1"/>
      <protection locked="0"/>
    </xf>
    <xf numFmtId="0" fontId="11" fillId="6" borderId="15" xfId="4" applyFont="1" applyFill="1" applyBorder="1" applyAlignment="1">
      <alignment vertical="center" wrapText="1"/>
    </xf>
    <xf numFmtId="1" fontId="8" fillId="15" borderId="95" xfId="1" applyNumberFormat="1" applyFont="1" applyFill="1" applyBorder="1" applyAlignment="1" applyProtection="1">
      <alignment horizontal="center" vertical="center" wrapText="1"/>
    </xf>
    <xf numFmtId="164" fontId="8" fillId="15" borderId="245" xfId="128" applyFont="1" applyFill="1" applyBorder="1" applyAlignment="1" applyProtection="1">
      <alignment vertical="center" wrapText="1"/>
      <protection locked="0"/>
    </xf>
    <xf numFmtId="0" fontId="15" fillId="15" borderId="231" xfId="8" applyFont="1" applyFill="1" applyBorder="1" applyAlignment="1" applyProtection="1">
      <alignment horizontal="left" wrapText="1" indent="6"/>
      <protection locked="0"/>
    </xf>
    <xf numFmtId="2" fontId="19" fillId="0" borderId="0" xfId="1" quotePrefix="1" applyNumberFormat="1" applyFont="1" applyFill="1" applyBorder="1" applyAlignment="1" applyProtection="1">
      <alignment horizontal="center" vertical="center"/>
    </xf>
    <xf numFmtId="168" fontId="19" fillId="0" borderId="0" xfId="1" quotePrefix="1" applyNumberFormat="1" applyFont="1" applyFill="1" applyBorder="1" applyAlignment="1" applyProtection="1"/>
    <xf numFmtId="0" fontId="7" fillId="0" borderId="0" xfId="0" quotePrefix="1" applyFont="1" applyAlignment="1">
      <alignment horizontal="center"/>
    </xf>
    <xf numFmtId="1" fontId="8" fillId="5" borderId="41" xfId="1" quotePrefix="1" applyNumberFormat="1" applyFont="1" applyFill="1" applyBorder="1" applyAlignment="1" applyProtection="1">
      <alignment horizontal="center" vertical="center" wrapText="1"/>
    </xf>
    <xf numFmtId="164" fontId="9" fillId="4" borderId="46" xfId="128" applyFont="1" applyFill="1" applyBorder="1" applyAlignment="1" applyProtection="1">
      <alignment vertical="center" wrapText="1"/>
      <protection locked="0"/>
    </xf>
    <xf numFmtId="49" fontId="9" fillId="4" borderId="46" xfId="4" applyNumberFormat="1" applyFont="1" applyFill="1" applyBorder="1" applyAlignment="1" applyProtection="1">
      <alignment horizontal="right" vertical="center" wrapText="1"/>
      <protection locked="0"/>
    </xf>
    <xf numFmtId="49" fontId="11" fillId="3" borderId="15" xfId="1" quotePrefix="1" applyNumberFormat="1" applyFont="1" applyFill="1" applyBorder="1" applyAlignment="1" applyProtection="1">
      <alignment horizontal="center" vertical="center" wrapText="1"/>
    </xf>
    <xf numFmtId="166" fontId="8" fillId="4" borderId="0" xfId="127" applyFont="1" applyFill="1" applyBorder="1" applyAlignment="1" applyProtection="1">
      <alignment horizontal="left" vertical="center" wrapText="1"/>
      <protection locked="0"/>
    </xf>
    <xf numFmtId="1" fontId="10" fillId="0" borderId="6" xfId="0" applyNumberFormat="1" applyFont="1" applyBorder="1" applyAlignment="1" applyProtection="1">
      <alignment horizontal="center" vertical="center"/>
      <protection locked="0"/>
    </xf>
    <xf numFmtId="0" fontId="8" fillId="7" borderId="1" xfId="0" applyFont="1" applyFill="1" applyBorder="1" applyAlignment="1" applyProtection="1">
      <alignment horizontal="center"/>
      <protection locked="0"/>
    </xf>
    <xf numFmtId="0" fontId="11" fillId="3" borderId="144" xfId="4" applyFont="1" applyFill="1" applyBorder="1" applyAlignment="1" applyProtection="1">
      <alignment vertical="center" wrapText="1"/>
      <protection locked="0"/>
    </xf>
    <xf numFmtId="0" fontId="16" fillId="11" borderId="141" xfId="0" applyFont="1" applyFill="1" applyBorder="1" applyProtection="1">
      <protection locked="0"/>
    </xf>
    <xf numFmtId="0" fontId="17" fillId="4" borderId="141" xfId="0" applyFont="1" applyFill="1" applyBorder="1" applyProtection="1">
      <protection locked="0"/>
    </xf>
    <xf numFmtId="0" fontId="17" fillId="11" borderId="140" xfId="0" applyFont="1" applyFill="1" applyBorder="1" applyProtection="1">
      <protection locked="0"/>
    </xf>
    <xf numFmtId="0" fontId="18" fillId="5" borderId="145" xfId="0" applyFont="1" applyFill="1" applyBorder="1" applyProtection="1">
      <protection locked="0"/>
    </xf>
    <xf numFmtId="0" fontId="17" fillId="11" borderId="142" xfId="0" applyFont="1" applyFill="1" applyBorder="1" applyProtection="1">
      <protection locked="0"/>
    </xf>
    <xf numFmtId="0" fontId="8" fillId="11" borderId="231" xfId="0" applyFont="1" applyFill="1" applyBorder="1" applyAlignment="1" applyProtection="1">
      <alignment wrapText="1"/>
      <protection locked="0"/>
    </xf>
    <xf numFmtId="0" fontId="17" fillId="11" borderId="149" xfId="0" applyFont="1" applyFill="1" applyBorder="1" applyProtection="1">
      <protection locked="0"/>
    </xf>
    <xf numFmtId="0" fontId="17" fillId="7" borderId="3" xfId="0" applyFont="1" applyFill="1" applyBorder="1" applyProtection="1">
      <protection locked="0"/>
    </xf>
    <xf numFmtId="1" fontId="17" fillId="7" borderId="3" xfId="0" applyNumberFormat="1" applyFont="1" applyFill="1" applyBorder="1" applyAlignment="1" applyProtection="1">
      <alignment horizontal="right"/>
      <protection locked="0"/>
    </xf>
    <xf numFmtId="164" fontId="17" fillId="7" borderId="3" xfId="128" applyFont="1" applyFill="1" applyBorder="1" applyProtection="1">
      <protection locked="0"/>
    </xf>
    <xf numFmtId="1" fontId="17" fillId="7" borderId="3" xfId="0" applyNumberFormat="1" applyFont="1" applyFill="1" applyBorder="1" applyProtection="1">
      <protection locked="0"/>
    </xf>
    <xf numFmtId="0" fontId="18" fillId="5" borderId="141" xfId="0" applyFont="1" applyFill="1" applyBorder="1" applyProtection="1">
      <protection locked="0"/>
    </xf>
    <xf numFmtId="0" fontId="17" fillId="11" borderId="141" xfId="0" applyFont="1" applyFill="1" applyBorder="1" applyProtection="1">
      <protection locked="0"/>
    </xf>
    <xf numFmtId="0" fontId="8" fillId="11" borderId="129" xfId="0" applyFont="1" applyFill="1" applyBorder="1" applyAlignment="1" applyProtection="1">
      <alignment wrapText="1"/>
      <protection locked="0"/>
    </xf>
    <xf numFmtId="0" fontId="17" fillId="7" borderId="148" xfId="0" applyFont="1" applyFill="1" applyBorder="1" applyProtection="1">
      <protection locked="0"/>
    </xf>
    <xf numFmtId="0" fontId="17" fillId="11" borderId="148" xfId="0" applyFont="1" applyFill="1" applyBorder="1" applyProtection="1">
      <protection locked="0"/>
    </xf>
    <xf numFmtId="0" fontId="17" fillId="7" borderId="132" xfId="0" applyFont="1" applyFill="1" applyBorder="1" applyProtection="1">
      <protection locked="0"/>
    </xf>
    <xf numFmtId="1" fontId="17" fillId="7" borderId="132" xfId="0" applyNumberFormat="1" applyFont="1" applyFill="1" applyBorder="1" applyAlignment="1" applyProtection="1">
      <alignment horizontal="right"/>
      <protection locked="0"/>
    </xf>
    <xf numFmtId="164" fontId="17" fillId="7" borderId="132" xfId="128" applyFont="1" applyFill="1" applyBorder="1" applyProtection="1">
      <protection locked="0"/>
    </xf>
    <xf numFmtId="1" fontId="17" fillId="7" borderId="132" xfId="0" applyNumberFormat="1" applyFont="1" applyFill="1" applyBorder="1" applyProtection="1">
      <protection locked="0"/>
    </xf>
    <xf numFmtId="0" fontId="18" fillId="5" borderId="142" xfId="0" applyFont="1" applyFill="1" applyBorder="1" applyProtection="1">
      <protection locked="0"/>
    </xf>
    <xf numFmtId="0" fontId="17" fillId="7" borderId="142" xfId="0" applyFont="1" applyFill="1" applyBorder="1" applyProtection="1">
      <protection locked="0"/>
    </xf>
    <xf numFmtId="0" fontId="17" fillId="7" borderId="10" xfId="0" applyFont="1" applyFill="1" applyBorder="1" applyProtection="1">
      <protection locked="0"/>
    </xf>
    <xf numFmtId="1" fontId="17" fillId="7" borderId="10" xfId="0" applyNumberFormat="1" applyFont="1" applyFill="1" applyBorder="1" applyAlignment="1" applyProtection="1">
      <alignment horizontal="right"/>
      <protection locked="0"/>
    </xf>
    <xf numFmtId="164" fontId="17" fillId="7" borderId="10" xfId="128" applyFont="1" applyFill="1" applyBorder="1" applyProtection="1">
      <protection locked="0"/>
    </xf>
    <xf numFmtId="1" fontId="17" fillId="7" borderId="10" xfId="0" applyNumberFormat="1" applyFont="1" applyFill="1" applyBorder="1" applyProtection="1">
      <protection locked="0"/>
    </xf>
    <xf numFmtId="0" fontId="17" fillId="4" borderId="157" xfId="0" applyFont="1" applyFill="1" applyBorder="1" applyProtection="1">
      <protection locked="0"/>
    </xf>
    <xf numFmtId="0" fontId="17" fillId="11" borderId="231" xfId="0" applyFont="1" applyFill="1" applyBorder="1" applyProtection="1">
      <protection locked="0"/>
    </xf>
    <xf numFmtId="164" fontId="18" fillId="5" borderId="231" xfId="128" applyFont="1" applyFill="1" applyBorder="1" applyAlignment="1" applyProtection="1">
      <alignment horizontal="center"/>
      <protection locked="0"/>
    </xf>
    <xf numFmtId="0" fontId="17" fillId="7" borderId="149" xfId="0" applyFont="1" applyFill="1" applyBorder="1" applyProtection="1">
      <protection locked="0"/>
    </xf>
    <xf numFmtId="0" fontId="17" fillId="4" borderId="143" xfId="0" applyFont="1" applyFill="1" applyBorder="1" applyProtection="1">
      <protection locked="0"/>
    </xf>
    <xf numFmtId="1" fontId="17" fillId="7" borderId="125" xfId="0" applyNumberFormat="1" applyFont="1" applyFill="1" applyBorder="1" applyAlignment="1" applyProtection="1">
      <alignment horizontal="right"/>
      <protection locked="0"/>
    </xf>
    <xf numFmtId="164" fontId="17" fillId="7" borderId="140" xfId="128" applyFont="1" applyFill="1" applyBorder="1" applyProtection="1">
      <protection locked="0"/>
    </xf>
    <xf numFmtId="0" fontId="17" fillId="7" borderId="125" xfId="0" applyFont="1" applyFill="1" applyBorder="1" applyProtection="1">
      <protection locked="0"/>
    </xf>
    <xf numFmtId="1" fontId="17" fillId="7" borderId="140" xfId="0" applyNumberFormat="1" applyFont="1" applyFill="1" applyBorder="1" applyProtection="1">
      <protection locked="0"/>
    </xf>
    <xf numFmtId="0" fontId="17" fillId="11" borderId="129" xfId="0" applyFont="1" applyFill="1" applyBorder="1" applyProtection="1">
      <protection locked="0"/>
    </xf>
    <xf numFmtId="0" fontId="17" fillId="7" borderId="231" xfId="0" applyFont="1" applyFill="1" applyBorder="1" applyProtection="1">
      <protection locked="0"/>
    </xf>
    <xf numFmtId="1" fontId="17" fillId="7" borderId="231" xfId="0" applyNumberFormat="1" applyFont="1" applyFill="1" applyBorder="1" applyAlignment="1" applyProtection="1">
      <alignment horizontal="right"/>
      <protection locked="0"/>
    </xf>
    <xf numFmtId="164" fontId="17" fillId="7" borderId="231" xfId="128" applyFont="1" applyFill="1" applyBorder="1" applyProtection="1">
      <protection locked="0"/>
    </xf>
    <xf numFmtId="1" fontId="17" fillId="7" borderId="231" xfId="0" applyNumberFormat="1" applyFont="1" applyFill="1" applyBorder="1" applyProtection="1">
      <protection locked="0"/>
    </xf>
    <xf numFmtId="0" fontId="17" fillId="4" borderId="242" xfId="0" applyFont="1" applyFill="1" applyBorder="1" applyProtection="1">
      <protection locked="0"/>
    </xf>
    <xf numFmtId="0" fontId="17" fillId="4" borderId="140" xfId="0" applyFont="1" applyFill="1" applyBorder="1" applyProtection="1">
      <protection locked="0"/>
    </xf>
    <xf numFmtId="164" fontId="17" fillId="7" borderId="125" xfId="128" applyFont="1" applyFill="1" applyBorder="1" applyProtection="1">
      <protection locked="0"/>
    </xf>
    <xf numFmtId="1" fontId="17" fillId="7" borderId="125" xfId="0" applyNumberFormat="1" applyFont="1" applyFill="1" applyBorder="1" applyProtection="1">
      <protection locked="0"/>
    </xf>
    <xf numFmtId="0" fontId="17" fillId="16" borderId="145" xfId="0" applyFont="1" applyFill="1" applyBorder="1" applyProtection="1">
      <protection locked="0"/>
    </xf>
    <xf numFmtId="0" fontId="17" fillId="16" borderId="231" xfId="0" applyFont="1" applyFill="1" applyBorder="1" applyProtection="1">
      <protection locked="0"/>
    </xf>
    <xf numFmtId="0" fontId="17" fillId="16" borderId="140" xfId="0" applyFont="1" applyFill="1" applyBorder="1" applyProtection="1">
      <protection locked="0"/>
    </xf>
    <xf numFmtId="168" fontId="36" fillId="0" borderId="0" xfId="1" quotePrefix="1" applyNumberFormat="1" applyFont="1" applyFill="1" applyBorder="1" applyAlignment="1" applyProtection="1"/>
    <xf numFmtId="168" fontId="44" fillId="0" borderId="0" xfId="0" applyNumberFormat="1" applyFont="1"/>
    <xf numFmtId="164" fontId="8" fillId="7" borderId="57" xfId="128" applyFont="1" applyFill="1" applyBorder="1" applyAlignment="1" applyProtection="1">
      <alignment vertical="center" wrapText="1"/>
      <protection locked="0"/>
    </xf>
    <xf numFmtId="49" fontId="8" fillId="7" borderId="57" xfId="1" applyNumberFormat="1" applyFont="1" applyFill="1" applyBorder="1" applyAlignment="1" applyProtection="1">
      <alignment horizontal="right" vertical="center" wrapText="1"/>
      <protection locked="0"/>
    </xf>
    <xf numFmtId="0" fontId="15" fillId="5" borderId="58" xfId="8" applyFont="1" applyFill="1" applyBorder="1" applyAlignment="1">
      <alignment horizontal="left" wrapText="1" indent="6"/>
    </xf>
    <xf numFmtId="0" fontId="15" fillId="7" borderId="54" xfId="8" applyFont="1" applyFill="1" applyBorder="1" applyAlignment="1">
      <alignment horizontal="left" wrapText="1" indent="6"/>
    </xf>
    <xf numFmtId="168" fontId="36" fillId="0" borderId="0" xfId="1" applyNumberFormat="1" applyFont="1" applyFill="1" applyBorder="1" applyAlignment="1" applyProtection="1"/>
    <xf numFmtId="1" fontId="36" fillId="0" borderId="0" xfId="1" applyNumberFormat="1" applyFont="1" applyFill="1" applyBorder="1" applyAlignment="1" applyProtection="1">
      <alignment horizontal="center" vertical="center"/>
    </xf>
    <xf numFmtId="1" fontId="11" fillId="3" borderId="16" xfId="1" applyNumberFormat="1" applyFont="1" applyFill="1" applyBorder="1" applyAlignment="1" applyProtection="1">
      <alignment horizontal="center" vertical="center" wrapText="1"/>
    </xf>
    <xf numFmtId="49" fontId="11" fillId="3" borderId="16" xfId="1" applyNumberFormat="1" applyFont="1" applyFill="1" applyBorder="1" applyAlignment="1" applyProtection="1">
      <alignment horizontal="center" vertical="center" wrapText="1"/>
    </xf>
    <xf numFmtId="164" fontId="11" fillId="3" borderId="16" xfId="128" applyFont="1" applyFill="1" applyBorder="1" applyAlignment="1" applyProtection="1">
      <alignment horizontal="left" vertical="center" wrapText="1"/>
    </xf>
    <xf numFmtId="1" fontId="9" fillId="4" borderId="3" xfId="4" applyNumberFormat="1" applyFont="1" applyFill="1" applyBorder="1" applyAlignment="1">
      <alignment horizontal="center" vertical="center" wrapText="1"/>
    </xf>
    <xf numFmtId="49" fontId="9" fillId="4" borderId="3" xfId="4" applyNumberFormat="1" applyFont="1" applyFill="1" applyBorder="1" applyAlignment="1">
      <alignment horizontal="center" vertical="center" wrapText="1"/>
    </xf>
    <xf numFmtId="164" fontId="10" fillId="4" borderId="3" xfId="128" applyFont="1" applyFill="1" applyBorder="1" applyAlignment="1" applyProtection="1">
      <alignment horizontal="left" vertical="center" wrapText="1"/>
    </xf>
    <xf numFmtId="1" fontId="9" fillId="4" borderId="246" xfId="4" applyNumberFormat="1" applyFont="1" applyFill="1" applyBorder="1" applyAlignment="1">
      <alignment horizontal="center" vertical="center" wrapText="1"/>
    </xf>
    <xf numFmtId="49" fontId="9" fillId="4" borderId="246" xfId="4" applyNumberFormat="1" applyFont="1" applyFill="1" applyBorder="1" applyAlignment="1">
      <alignment horizontal="center" vertical="center" wrapText="1"/>
    </xf>
    <xf numFmtId="0" fontId="9" fillId="4" borderId="246" xfId="4" applyFont="1" applyFill="1" applyBorder="1" applyAlignment="1">
      <alignment horizontal="left" vertical="center" wrapText="1" indent="4"/>
    </xf>
    <xf numFmtId="164" fontId="10" fillId="4" borderId="246" xfId="128" applyFont="1" applyFill="1" applyBorder="1" applyAlignment="1" applyProtection="1">
      <alignment horizontal="left" vertical="center" wrapText="1"/>
    </xf>
    <xf numFmtId="164" fontId="10" fillId="4" borderId="247" xfId="128" applyFont="1" applyFill="1" applyBorder="1" applyAlignment="1" applyProtection="1">
      <alignment horizontal="left" vertical="center" wrapText="1"/>
    </xf>
    <xf numFmtId="49" fontId="9" fillId="4" borderId="248" xfId="4" applyNumberFormat="1" applyFont="1" applyFill="1" applyBorder="1" applyAlignment="1" applyProtection="1">
      <alignment horizontal="right" vertical="center" wrapText="1"/>
      <protection locked="0"/>
    </xf>
    <xf numFmtId="1" fontId="9" fillId="15" borderId="249" xfId="4" applyNumberFormat="1" applyFont="1" applyFill="1" applyBorder="1" applyAlignment="1">
      <alignment horizontal="center" vertical="center" wrapText="1"/>
    </xf>
    <xf numFmtId="49" fontId="9" fillId="15" borderId="250" xfId="4" applyNumberFormat="1" applyFont="1" applyFill="1" applyBorder="1" applyAlignment="1">
      <alignment horizontal="center" vertical="center" wrapText="1"/>
    </xf>
    <xf numFmtId="1" fontId="9" fillId="15" borderId="250" xfId="4" applyNumberFormat="1" applyFont="1" applyFill="1" applyBorder="1" applyAlignment="1">
      <alignment horizontal="center" vertical="center" wrapText="1"/>
    </xf>
    <xf numFmtId="0" fontId="9" fillId="15" borderId="250" xfId="4" applyFont="1" applyFill="1" applyBorder="1" applyAlignment="1">
      <alignment horizontal="left" vertical="center" wrapText="1" indent="4"/>
    </xf>
    <xf numFmtId="164" fontId="10" fillId="15" borderId="250" xfId="128" applyFont="1" applyFill="1" applyBorder="1" applyAlignment="1" applyProtection="1">
      <alignment horizontal="left" vertical="center" wrapText="1"/>
    </xf>
    <xf numFmtId="164" fontId="10" fillId="15" borderId="251" xfId="128" applyFont="1" applyFill="1" applyBorder="1" applyAlignment="1" applyProtection="1">
      <alignment horizontal="left" vertical="center" wrapText="1"/>
    </xf>
    <xf numFmtId="49" fontId="9" fillId="15" borderId="252" xfId="4" applyNumberFormat="1" applyFont="1" applyFill="1" applyBorder="1" applyAlignment="1" applyProtection="1">
      <alignment horizontal="right" vertical="center" wrapText="1"/>
      <protection locked="0"/>
    </xf>
    <xf numFmtId="1" fontId="8" fillId="15" borderId="253" xfId="1" applyNumberFormat="1" applyFont="1" applyFill="1" applyBorder="1" applyAlignment="1" applyProtection="1">
      <alignment horizontal="center" vertical="center" wrapText="1"/>
    </xf>
    <xf numFmtId="1" fontId="8" fillId="15" borderId="254" xfId="1" applyNumberFormat="1" applyFont="1" applyFill="1" applyBorder="1" applyAlignment="1" applyProtection="1">
      <alignment horizontal="center" vertical="center" wrapText="1"/>
    </xf>
    <xf numFmtId="49" fontId="8" fillId="15" borderId="254" xfId="1" applyNumberFormat="1" applyFont="1" applyFill="1" applyBorder="1" applyAlignment="1" applyProtection="1">
      <alignment horizontal="center" vertical="center" wrapText="1"/>
    </xf>
    <xf numFmtId="0" fontId="15" fillId="15" borderId="254" xfId="8" applyFont="1" applyFill="1" applyBorder="1" applyAlignment="1" applyProtection="1">
      <alignment horizontal="left" vertical="center" wrapText="1" indent="6"/>
      <protection locked="0"/>
    </xf>
    <xf numFmtId="164" fontId="15" fillId="15" borderId="254" xfId="128" applyFont="1" applyFill="1" applyBorder="1" applyAlignment="1" applyProtection="1">
      <alignment wrapText="1"/>
      <protection locked="0"/>
    </xf>
    <xf numFmtId="0" fontId="8" fillId="15" borderId="41" xfId="0" applyFont="1" applyFill="1" applyBorder="1" applyProtection="1">
      <protection locked="0"/>
    </xf>
    <xf numFmtId="1" fontId="8" fillId="15" borderId="255" xfId="1" applyNumberFormat="1" applyFont="1" applyFill="1" applyBorder="1" applyAlignment="1" applyProtection="1">
      <alignment horizontal="center" vertical="center" wrapText="1"/>
    </xf>
    <xf numFmtId="49" fontId="8" fillId="15" borderId="255" xfId="1" applyNumberFormat="1" applyFont="1" applyFill="1" applyBorder="1" applyAlignment="1" applyProtection="1">
      <alignment horizontal="center" vertical="center" wrapText="1"/>
    </xf>
    <xf numFmtId="0" fontId="8" fillId="15" borderId="255" xfId="0" applyFont="1" applyFill="1" applyBorder="1" applyProtection="1">
      <protection locked="0"/>
    </xf>
    <xf numFmtId="0" fontId="15" fillId="15" borderId="255" xfId="8" applyFont="1" applyFill="1" applyBorder="1" applyAlignment="1" applyProtection="1">
      <alignment horizontal="left" vertical="center" wrapText="1" indent="6"/>
      <protection locked="0"/>
    </xf>
    <xf numFmtId="164" fontId="15" fillId="15" borderId="255" xfId="128" applyFont="1" applyFill="1" applyBorder="1" applyAlignment="1" applyProtection="1">
      <alignment wrapText="1"/>
      <protection locked="0"/>
    </xf>
    <xf numFmtId="49" fontId="9" fillId="4" borderId="256" xfId="4" applyNumberFormat="1" applyFont="1" applyFill="1" applyBorder="1" applyAlignment="1" applyProtection="1">
      <alignment horizontal="right" vertical="center" wrapText="1"/>
      <protection locked="0"/>
    </xf>
    <xf numFmtId="49" fontId="8" fillId="15" borderId="257" xfId="1" applyNumberFormat="1" applyFont="1" applyFill="1" applyBorder="1" applyAlignment="1" applyProtection="1">
      <alignment vertical="center" wrapText="1"/>
      <protection locked="0"/>
    </xf>
    <xf numFmtId="49" fontId="8" fillId="15" borderId="258" xfId="1" applyNumberFormat="1" applyFont="1" applyFill="1" applyBorder="1" applyAlignment="1" applyProtection="1">
      <alignment vertical="center" wrapText="1"/>
      <protection locked="0"/>
    </xf>
    <xf numFmtId="164" fontId="15" fillId="15" borderId="259" xfId="128" applyFont="1" applyFill="1" applyBorder="1" applyAlignment="1" applyProtection="1">
      <alignment wrapText="1"/>
      <protection locked="0"/>
    </xf>
    <xf numFmtId="164" fontId="15" fillId="15" borderId="260" xfId="128" applyFont="1" applyFill="1" applyBorder="1" applyAlignment="1" applyProtection="1">
      <alignment wrapText="1"/>
      <protection locked="0"/>
    </xf>
    <xf numFmtId="164" fontId="15" fillId="15" borderId="261" xfId="128" applyFont="1" applyFill="1" applyBorder="1" applyAlignment="1" applyProtection="1">
      <alignment wrapText="1"/>
      <protection locked="0"/>
    </xf>
    <xf numFmtId="49" fontId="44" fillId="0" borderId="0" xfId="0" applyNumberFormat="1" applyFont="1" applyAlignment="1">
      <alignment horizontal="center"/>
    </xf>
    <xf numFmtId="1" fontId="9" fillId="4" borderId="2" xfId="4" applyNumberFormat="1" applyFont="1" applyFill="1" applyBorder="1" applyAlignment="1">
      <alignment horizontal="center" vertical="center" wrapText="1"/>
    </xf>
    <xf numFmtId="1" fontId="9" fillId="4" borderId="2" xfId="4" quotePrefix="1" applyNumberFormat="1" applyFont="1" applyFill="1" applyBorder="1" applyAlignment="1">
      <alignment horizontal="center" vertical="center" wrapText="1"/>
    </xf>
    <xf numFmtId="164" fontId="9" fillId="4" borderId="2" xfId="128" applyFont="1" applyFill="1" applyBorder="1" applyAlignment="1" applyProtection="1">
      <alignment vertical="center" wrapText="1"/>
      <protection locked="0"/>
    </xf>
    <xf numFmtId="1" fontId="11" fillId="3" borderId="262" xfId="1" applyNumberFormat="1" applyFont="1" applyFill="1" applyBorder="1" applyAlignment="1" applyProtection="1">
      <alignment horizontal="center" vertical="center" wrapText="1"/>
    </xf>
    <xf numFmtId="49" fontId="11" fillId="3" borderId="262" xfId="1" applyNumberFormat="1" applyFont="1" applyFill="1" applyBorder="1" applyAlignment="1" applyProtection="1">
      <alignment horizontal="center" vertical="center" wrapText="1"/>
    </xf>
    <xf numFmtId="0" fontId="11" fillId="3" borderId="262" xfId="4" applyFont="1" applyFill="1" applyBorder="1" applyAlignment="1">
      <alignment horizontal="left" vertical="center" wrapText="1" indent="2"/>
    </xf>
    <xf numFmtId="164" fontId="11" fillId="3" borderId="262" xfId="128" applyFont="1" applyFill="1" applyBorder="1" applyAlignment="1" applyProtection="1">
      <alignment horizontal="left" vertical="center" wrapText="1"/>
    </xf>
    <xf numFmtId="49" fontId="11" fillId="3" borderId="262" xfId="1" applyNumberFormat="1" applyFont="1" applyFill="1" applyBorder="1" applyAlignment="1" applyProtection="1">
      <alignment horizontal="left" vertical="center" wrapText="1"/>
      <protection locked="0"/>
    </xf>
    <xf numFmtId="1" fontId="10" fillId="4" borderId="263" xfId="1" applyNumberFormat="1" applyFont="1" applyFill="1" applyBorder="1" applyAlignment="1" applyProtection="1">
      <alignment horizontal="center" vertical="center" wrapText="1"/>
    </xf>
    <xf numFmtId="49" fontId="10" fillId="4" borderId="264" xfId="1" applyNumberFormat="1" applyFont="1" applyFill="1" applyBorder="1" applyAlignment="1" applyProtection="1">
      <alignment horizontal="center" vertical="center" wrapText="1"/>
    </xf>
    <xf numFmtId="1" fontId="10" fillId="4" borderId="264" xfId="1" applyNumberFormat="1" applyFont="1" applyFill="1" applyBorder="1" applyAlignment="1" applyProtection="1">
      <alignment horizontal="center" vertical="center" wrapText="1"/>
    </xf>
    <xf numFmtId="0" fontId="10" fillId="4" borderId="264" xfId="4" applyFont="1" applyFill="1" applyBorder="1" applyAlignment="1">
      <alignment horizontal="left" vertical="center" wrapText="1" indent="2"/>
    </xf>
    <xf numFmtId="164" fontId="10" fillId="4" borderId="264" xfId="128" applyFont="1" applyFill="1" applyBorder="1" applyAlignment="1" applyProtection="1">
      <alignment horizontal="left" vertical="center" wrapText="1"/>
    </xf>
    <xf numFmtId="49" fontId="10" fillId="4" borderId="265" xfId="1" applyNumberFormat="1" applyFont="1" applyFill="1" applyBorder="1" applyAlignment="1" applyProtection="1">
      <alignment horizontal="left" vertical="center" wrapText="1"/>
      <protection locked="0"/>
    </xf>
    <xf numFmtId="1" fontId="9" fillId="4" borderId="266" xfId="4" applyNumberFormat="1" applyFont="1" applyFill="1" applyBorder="1" applyAlignment="1">
      <alignment horizontal="center" vertical="center" wrapText="1"/>
    </xf>
    <xf numFmtId="49" fontId="9" fillId="4" borderId="122" xfId="4" applyNumberFormat="1" applyFont="1" applyFill="1" applyBorder="1" applyAlignment="1">
      <alignment horizontal="center" vertical="center" wrapText="1"/>
    </xf>
    <xf numFmtId="1" fontId="9" fillId="4" borderId="122" xfId="4" applyNumberFormat="1" applyFont="1" applyFill="1" applyBorder="1" applyAlignment="1">
      <alignment horizontal="center" vertical="center" wrapText="1"/>
    </xf>
    <xf numFmtId="1" fontId="9" fillId="4" borderId="267" xfId="4" applyNumberFormat="1" applyFont="1" applyFill="1" applyBorder="1" applyAlignment="1">
      <alignment horizontal="center" vertical="center" wrapText="1"/>
    </xf>
    <xf numFmtId="165" fontId="11" fillId="6" borderId="19" xfId="127" applyNumberFormat="1" applyFont="1" applyFill="1" applyBorder="1" applyAlignment="1" applyProtection="1">
      <alignment horizontal="left" vertical="center" wrapText="1"/>
    </xf>
    <xf numFmtId="166" fontId="11" fillId="3" borderId="17" xfId="127" applyFont="1" applyFill="1" applyBorder="1" applyAlignment="1" applyProtection="1">
      <alignment horizontal="left" vertical="center" wrapText="1"/>
      <protection locked="0"/>
    </xf>
    <xf numFmtId="164" fontId="8" fillId="7" borderId="231" xfId="128" applyFont="1" applyFill="1" applyBorder="1" applyProtection="1"/>
    <xf numFmtId="164" fontId="13" fillId="5" borderId="231" xfId="128" applyFont="1" applyFill="1" applyBorder="1" applyProtection="1"/>
    <xf numFmtId="164" fontId="17" fillId="7" borderId="231" xfId="128" applyFont="1" applyFill="1" applyBorder="1" applyProtection="1"/>
    <xf numFmtId="1" fontId="13" fillId="5" borderId="12" xfId="0" applyNumberFormat="1" applyFont="1" applyFill="1" applyBorder="1"/>
    <xf numFmtId="164" fontId="17" fillId="5" borderId="12" xfId="128" applyFont="1" applyFill="1" applyBorder="1" applyAlignment="1" applyProtection="1">
      <alignment horizontal="center"/>
    </xf>
    <xf numFmtId="0" fontId="17" fillId="5" borderId="12" xfId="0" applyFont="1" applyFill="1" applyBorder="1" applyAlignment="1">
      <alignment horizontal="center"/>
    </xf>
    <xf numFmtId="49" fontId="8" fillId="0" borderId="0" xfId="0" applyNumberFormat="1" applyFont="1" applyAlignment="1">
      <alignment horizontal="center" vertical="center"/>
    </xf>
    <xf numFmtId="0" fontId="0" fillId="7" borderId="0" xfId="0" applyFill="1"/>
    <xf numFmtId="168" fontId="19" fillId="0" borderId="0" xfId="1" applyNumberFormat="1" applyFont="1" applyFill="1" applyBorder="1" applyAlignment="1" applyProtection="1">
      <alignment horizontal="left"/>
    </xf>
    <xf numFmtId="49" fontId="19" fillId="0" borderId="0" xfId="1" applyNumberFormat="1" applyFont="1" applyFill="1" applyBorder="1" applyAlignment="1" applyProtection="1">
      <alignment horizontal="left"/>
    </xf>
    <xf numFmtId="0" fontId="8" fillId="0" borderId="1" xfId="0" applyFont="1" applyBorder="1" applyAlignment="1">
      <alignment horizontal="center" vertical="center"/>
    </xf>
    <xf numFmtId="0" fontId="8" fillId="0" borderId="1" xfId="0" applyFont="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8" fillId="0" borderId="1" xfId="0" applyFont="1" applyBorder="1" applyAlignment="1">
      <alignment vertical="center"/>
    </xf>
    <xf numFmtId="0" fontId="8" fillId="0" borderId="0" xfId="0" applyFont="1" applyAlignment="1">
      <alignment vertical="center"/>
    </xf>
    <xf numFmtId="0" fontId="8" fillId="0" borderId="0" xfId="0" applyFont="1" applyAlignment="1" applyProtection="1">
      <alignment vertical="center"/>
      <protection locked="0"/>
    </xf>
    <xf numFmtId="0" fontId="8" fillId="7" borderId="0" xfId="0" applyFont="1" applyFill="1" applyAlignment="1" applyProtection="1">
      <alignment vertical="center" wrapText="1"/>
      <protection locked="0"/>
    </xf>
    <xf numFmtId="0" fontId="8" fillId="7" borderId="0" xfId="0" applyFont="1" applyFill="1" applyAlignment="1">
      <alignment vertical="center"/>
    </xf>
    <xf numFmtId="0" fontId="10" fillId="7" borderId="1" xfId="0" applyFont="1" applyFill="1" applyBorder="1" applyAlignment="1" applyProtection="1">
      <alignment vertical="center" wrapText="1"/>
      <protection locked="0"/>
    </xf>
    <xf numFmtId="0" fontId="8" fillId="7" borderId="1" xfId="0" applyFont="1" applyFill="1" applyBorder="1" applyAlignment="1">
      <alignment vertical="center" wrapText="1"/>
    </xf>
    <xf numFmtId="0" fontId="8" fillId="7" borderId="0" xfId="0" applyFont="1" applyFill="1" applyAlignment="1">
      <alignment vertical="center" wrapText="1"/>
    </xf>
    <xf numFmtId="0" fontId="10" fillId="7" borderId="0" xfId="0" applyFont="1" applyFill="1" applyAlignment="1" applyProtection="1">
      <alignment vertical="center" wrapText="1"/>
      <protection locked="0"/>
    </xf>
    <xf numFmtId="0" fontId="8" fillId="7" borderId="1" xfId="0" applyFont="1" applyFill="1" applyBorder="1" applyAlignment="1">
      <alignment vertical="center"/>
    </xf>
    <xf numFmtId="0" fontId="8" fillId="7" borderId="2" xfId="0" applyFont="1" applyFill="1" applyBorder="1" applyAlignment="1">
      <alignment vertical="center"/>
    </xf>
    <xf numFmtId="49" fontId="11" fillId="9" borderId="16" xfId="0" applyNumberFormat="1" applyFont="1" applyFill="1" applyBorder="1" applyAlignment="1" applyProtection="1">
      <alignment horizontal="center" vertical="center" wrapText="1"/>
      <protection locked="0"/>
    </xf>
    <xf numFmtId="49" fontId="11" fillId="9" borderId="16" xfId="0" applyNumberFormat="1" applyFont="1" applyFill="1" applyBorder="1" applyAlignment="1" applyProtection="1">
      <alignment horizontal="center" vertical="center"/>
      <protection locked="0"/>
    </xf>
    <xf numFmtId="0" fontId="11" fillId="9" borderId="78" xfId="0" applyFont="1" applyFill="1" applyBorder="1" applyAlignment="1" applyProtection="1">
      <alignment vertical="center" wrapText="1"/>
      <protection locked="0"/>
    </xf>
    <xf numFmtId="0" fontId="10" fillId="7" borderId="6" xfId="0" applyFont="1" applyFill="1" applyBorder="1" applyAlignment="1">
      <alignment vertical="center"/>
    </xf>
    <xf numFmtId="0" fontId="10" fillId="7" borderId="33" xfId="0" applyFont="1" applyFill="1" applyBorder="1" applyAlignment="1">
      <alignment vertical="center"/>
    </xf>
    <xf numFmtId="0" fontId="9" fillId="19" borderId="16" xfId="0" applyFont="1" applyFill="1" applyBorder="1" applyAlignment="1">
      <alignment horizontal="center" vertical="center" wrapText="1"/>
    </xf>
    <xf numFmtId="0" fontId="11" fillId="9" borderId="16" xfId="0" applyFont="1" applyFill="1" applyBorder="1" applyAlignment="1">
      <alignment horizontal="center" vertical="center" wrapText="1"/>
    </xf>
    <xf numFmtId="166" fontId="11" fillId="6" borderId="21" xfId="127" applyFont="1" applyFill="1" applyBorder="1" applyAlignment="1" applyProtection="1">
      <alignment horizontal="left" vertical="center" wrapText="1"/>
    </xf>
    <xf numFmtId="166" fontId="14" fillId="6" borderId="19" xfId="127" applyFont="1" applyFill="1" applyBorder="1" applyAlignment="1" applyProtection="1">
      <alignment horizontal="left" vertical="center" wrapText="1"/>
    </xf>
    <xf numFmtId="172" fontId="11" fillId="6" borderId="21" xfId="127" applyNumberFormat="1" applyFont="1" applyFill="1" applyBorder="1" applyAlignment="1" applyProtection="1">
      <alignment horizontal="left" vertical="center" wrapText="1"/>
    </xf>
    <xf numFmtId="172" fontId="11" fillId="6" borderId="19" xfId="127" applyNumberFormat="1" applyFont="1" applyFill="1" applyBorder="1" applyAlignment="1" applyProtection="1">
      <alignment horizontal="left" vertical="center" wrapText="1"/>
    </xf>
    <xf numFmtId="172" fontId="11" fillId="6" borderId="35" xfId="127" applyNumberFormat="1" applyFont="1" applyFill="1" applyBorder="1" applyAlignment="1" applyProtection="1">
      <alignment horizontal="left" vertical="center" wrapText="1"/>
    </xf>
    <xf numFmtId="172" fontId="11" fillId="6" borderId="38" xfId="127" applyNumberFormat="1" applyFont="1" applyFill="1" applyBorder="1" applyAlignment="1" applyProtection="1">
      <alignment horizontal="left" vertical="center" wrapText="1"/>
    </xf>
    <xf numFmtId="172" fontId="11" fillId="6" borderId="81" xfId="127" applyNumberFormat="1" applyFont="1" applyFill="1" applyBorder="1" applyAlignment="1" applyProtection="1">
      <alignment horizontal="left" vertical="center" wrapText="1"/>
    </xf>
    <xf numFmtId="0" fontId="52" fillId="7" borderId="0" xfId="3" applyFont="1" applyFill="1" applyAlignment="1">
      <alignment horizontal="center" vertical="center" wrapText="1"/>
    </xf>
    <xf numFmtId="0" fontId="51" fillId="18" borderId="0" xfId="0" applyFont="1" applyFill="1" applyAlignment="1">
      <alignment horizontal="left" vertical="center" wrapText="1"/>
    </xf>
    <xf numFmtId="0" fontId="53" fillId="7" borderId="0" xfId="0" applyFont="1" applyFill="1" applyAlignment="1">
      <alignment horizontal="left" vertical="center" wrapText="1"/>
    </xf>
    <xf numFmtId="0" fontId="0" fillId="7" borderId="0" xfId="0" applyFill="1" applyAlignment="1">
      <alignment horizontal="left" vertical="center" wrapText="1"/>
    </xf>
    <xf numFmtId="168" fontId="54" fillId="0" borderId="0" xfId="1" applyNumberFormat="1" applyFont="1" applyFill="1" applyBorder="1" applyAlignment="1" applyProtection="1">
      <alignment horizontal="left" vertical="center"/>
    </xf>
    <xf numFmtId="0" fontId="0" fillId="7" borderId="0" xfId="0" applyFill="1" applyAlignment="1">
      <alignment horizontal="left" vertical="center"/>
    </xf>
    <xf numFmtId="0" fontId="9" fillId="7" borderId="0" xfId="0" applyFont="1" applyFill="1" applyAlignment="1" applyProtection="1">
      <alignment horizontal="center" vertical="center"/>
      <protection locked="0"/>
    </xf>
    <xf numFmtId="49" fontId="11" fillId="6" borderId="35" xfId="1" applyNumberFormat="1" applyFont="1" applyFill="1" applyBorder="1" applyAlignment="1" applyProtection="1">
      <alignment horizontal="center" vertical="center" wrapText="1"/>
    </xf>
    <xf numFmtId="0" fontId="11" fillId="3" borderId="15" xfId="4" applyFont="1" applyFill="1" applyBorder="1" applyAlignment="1">
      <alignment horizontal="left" vertical="center" wrapText="1"/>
    </xf>
    <xf numFmtId="166" fontId="11" fillId="3" borderId="15" xfId="127" applyFont="1" applyFill="1" applyBorder="1" applyAlignment="1">
      <alignment horizontal="left" vertical="center" wrapText="1"/>
    </xf>
    <xf numFmtId="49" fontId="9" fillId="4" borderId="5" xfId="4" applyNumberFormat="1" applyFont="1" applyFill="1" applyBorder="1" applyAlignment="1">
      <alignment horizontal="center" vertical="center" wrapText="1"/>
    </xf>
    <xf numFmtId="49" fontId="9" fillId="4" borderId="93" xfId="4" applyNumberFormat="1" applyFont="1" applyFill="1" applyBorder="1" applyAlignment="1">
      <alignment horizontal="center" vertical="center" wrapText="1"/>
    </xf>
    <xf numFmtId="0" fontId="9" fillId="4" borderId="3" xfId="4" applyFont="1" applyFill="1" applyBorder="1" applyAlignment="1">
      <alignment horizontal="left" vertical="center" wrapText="1"/>
    </xf>
    <xf numFmtId="166" fontId="9" fillId="4" borderId="3" xfId="127" applyFont="1" applyFill="1" applyBorder="1" applyAlignment="1">
      <alignment horizontal="left" vertical="center" wrapText="1"/>
    </xf>
    <xf numFmtId="49" fontId="9" fillId="4" borderId="6" xfId="4" applyNumberFormat="1" applyFont="1" applyFill="1" applyBorder="1" applyAlignment="1">
      <alignment horizontal="center" vertical="center" wrapText="1"/>
    </xf>
    <xf numFmtId="49" fontId="9" fillId="4" borderId="33" xfId="4" applyNumberFormat="1" applyFont="1" applyFill="1" applyBorder="1" applyAlignment="1">
      <alignment horizontal="center" vertical="center" wrapText="1"/>
    </xf>
    <xf numFmtId="0" fontId="9" fillId="4" borderId="1" xfId="4" applyFont="1" applyFill="1" applyBorder="1" applyAlignment="1">
      <alignment horizontal="left" vertical="center" wrapText="1"/>
    </xf>
    <xf numFmtId="0" fontId="15" fillId="5" borderId="41" xfId="8" applyFont="1" applyFill="1" applyBorder="1" applyAlignment="1">
      <alignment horizontal="left" vertical="center" wrapText="1"/>
    </xf>
    <xf numFmtId="0" fontId="15" fillId="5" borderId="41" xfId="8" applyFont="1" applyFill="1" applyBorder="1" applyAlignment="1" applyProtection="1">
      <alignment horizontal="left" vertical="center" wrapText="1"/>
      <protection locked="0"/>
    </xf>
    <xf numFmtId="166" fontId="15" fillId="5" borderId="41" xfId="127" applyFont="1" applyFill="1" applyBorder="1" applyAlignment="1" applyProtection="1">
      <alignment horizontal="left" vertical="center" wrapText="1"/>
      <protection locked="0"/>
    </xf>
    <xf numFmtId="172" fontId="15" fillId="5" borderId="41" xfId="127" applyNumberFormat="1" applyFont="1" applyFill="1" applyBorder="1" applyAlignment="1" applyProtection="1">
      <alignment horizontal="left" vertical="center" wrapText="1"/>
      <protection locked="0"/>
    </xf>
    <xf numFmtId="49" fontId="11" fillId="3" borderId="42" xfId="1" applyNumberFormat="1" applyFont="1" applyFill="1" applyBorder="1" applyAlignment="1" applyProtection="1">
      <alignment horizontal="center" vertical="center" wrapText="1"/>
    </xf>
    <xf numFmtId="0" fontId="11" fillId="3" borderId="42" xfId="4" applyFont="1" applyFill="1" applyBorder="1" applyAlignment="1">
      <alignment horizontal="left" vertical="center" wrapText="1"/>
    </xf>
    <xf numFmtId="49" fontId="10" fillId="4" borderId="1" xfId="1" applyNumberFormat="1" applyFont="1" applyFill="1" applyBorder="1" applyAlignment="1" applyProtection="1">
      <alignment horizontal="center" vertical="center" wrapText="1"/>
    </xf>
    <xf numFmtId="0" fontId="8" fillId="0" borderId="63" xfId="0" applyFont="1" applyBorder="1" applyAlignment="1" applyProtection="1">
      <alignment vertical="center"/>
      <protection locked="0"/>
    </xf>
    <xf numFmtId="49" fontId="9" fillId="4" borderId="10" xfId="4" applyNumberFormat="1" applyFont="1" applyFill="1" applyBorder="1" applyAlignment="1">
      <alignment horizontal="center" vertical="center" wrapText="1"/>
    </xf>
    <xf numFmtId="49" fontId="9" fillId="4" borderId="16" xfId="1" applyNumberFormat="1" applyFont="1" applyFill="1" applyBorder="1" applyAlignment="1" applyProtection="1">
      <alignment horizontal="center" vertical="center" wrapText="1"/>
    </xf>
    <xf numFmtId="49" fontId="13" fillId="5" borderId="231" xfId="1" applyNumberFormat="1" applyFont="1" applyFill="1" applyBorder="1" applyAlignment="1" applyProtection="1">
      <alignment horizontal="center" vertical="center" wrapText="1"/>
    </xf>
    <xf numFmtId="0" fontId="9" fillId="4" borderId="2" xfId="4" applyFont="1" applyFill="1" applyBorder="1" applyAlignment="1">
      <alignment horizontal="left" vertical="center" wrapText="1"/>
    </xf>
    <xf numFmtId="0" fontId="8" fillId="0" borderId="32" xfId="0" applyFont="1" applyBorder="1" applyAlignment="1" applyProtection="1">
      <alignment vertical="center"/>
      <protection locked="0"/>
    </xf>
    <xf numFmtId="49" fontId="9" fillId="4" borderId="0" xfId="1" applyNumberFormat="1" applyFont="1" applyFill="1" applyBorder="1" applyAlignment="1" applyProtection="1">
      <alignment horizontal="center" vertical="center" wrapText="1"/>
    </xf>
    <xf numFmtId="0" fontId="9" fillId="4" borderId="0" xfId="4" applyFont="1" applyFill="1" applyAlignment="1">
      <alignment horizontal="left" vertical="center" wrapText="1"/>
    </xf>
    <xf numFmtId="49" fontId="9" fillId="4" borderId="121" xfId="4" applyNumberFormat="1" applyFont="1" applyFill="1" applyBorder="1" applyAlignment="1">
      <alignment horizontal="center" vertical="center" wrapText="1"/>
    </xf>
    <xf numFmtId="49" fontId="11" fillId="6" borderId="15" xfId="1" applyNumberFormat="1" applyFont="1" applyFill="1" applyBorder="1" applyAlignment="1" applyProtection="1">
      <alignment horizontal="center" vertical="center" wrapText="1"/>
    </xf>
    <xf numFmtId="49" fontId="11" fillId="6" borderId="38" xfId="1" applyNumberFormat="1" applyFont="1" applyFill="1" applyBorder="1" applyAlignment="1" applyProtection="1">
      <alignment horizontal="center" vertical="center" wrapText="1"/>
    </xf>
    <xf numFmtId="49" fontId="9" fillId="4" borderId="2" xfId="4" applyNumberFormat="1" applyFont="1" applyFill="1" applyBorder="1" applyAlignment="1">
      <alignment horizontal="center" vertical="center" wrapText="1"/>
    </xf>
    <xf numFmtId="49" fontId="9" fillId="4" borderId="0" xfId="4" applyNumberFormat="1" applyFont="1" applyFill="1" applyAlignment="1">
      <alignment horizontal="center" vertical="center" wrapText="1"/>
    </xf>
    <xf numFmtId="0" fontId="8" fillId="0" borderId="33" xfId="0" applyFont="1" applyBorder="1" applyAlignment="1" applyProtection="1">
      <alignment vertical="center"/>
      <protection locked="0"/>
    </xf>
    <xf numFmtId="0" fontId="9" fillId="4" borderId="122" xfId="4" applyFont="1" applyFill="1" applyBorder="1" applyAlignment="1">
      <alignment horizontal="left" vertical="center" wrapText="1"/>
    </xf>
    <xf numFmtId="49" fontId="11" fillId="6" borderId="81" xfId="1" applyNumberFormat="1" applyFont="1" applyFill="1" applyBorder="1" applyAlignment="1" applyProtection="1">
      <alignment horizontal="center" vertical="center" wrapText="1"/>
    </xf>
    <xf numFmtId="0" fontId="8" fillId="0" borderId="0" xfId="0" applyFont="1" applyAlignment="1" applyProtection="1">
      <alignment vertical="center" wrapText="1"/>
      <protection locked="0"/>
    </xf>
    <xf numFmtId="49" fontId="12" fillId="3" borderId="100" xfId="1" applyNumberFormat="1" applyFont="1" applyFill="1" applyBorder="1" applyAlignment="1" applyProtection="1">
      <alignment vertical="center" wrapText="1"/>
      <protection locked="0"/>
    </xf>
    <xf numFmtId="49" fontId="8" fillId="4" borderId="51" xfId="1" applyNumberFormat="1" applyFont="1" applyFill="1" applyBorder="1" applyAlignment="1" applyProtection="1">
      <alignment vertical="center" wrapText="1"/>
      <protection locked="0"/>
    </xf>
    <xf numFmtId="49" fontId="10" fillId="4" borderId="50" xfId="0" applyNumberFormat="1" applyFont="1" applyFill="1" applyBorder="1" applyAlignment="1" applyProtection="1">
      <alignment vertical="center" wrapText="1"/>
      <protection locked="0"/>
    </xf>
    <xf numFmtId="49" fontId="8" fillId="4" borderId="52" xfId="1" applyNumberFormat="1" applyFont="1" applyFill="1" applyBorder="1" applyAlignment="1" applyProtection="1">
      <alignment vertical="center" wrapText="1"/>
      <protection locked="0"/>
    </xf>
    <xf numFmtId="49" fontId="12" fillId="3" borderId="49" xfId="1" applyNumberFormat="1" applyFont="1" applyFill="1" applyBorder="1" applyAlignment="1" applyProtection="1">
      <alignment vertical="center" wrapText="1"/>
      <protection locked="0"/>
    </xf>
    <xf numFmtId="49" fontId="8" fillId="4" borderId="48" xfId="1" applyNumberFormat="1" applyFont="1" applyFill="1" applyBorder="1" applyAlignment="1" applyProtection="1">
      <alignment vertical="center" wrapText="1"/>
      <protection locked="0"/>
    </xf>
    <xf numFmtId="49" fontId="8" fillId="4" borderId="46" xfId="1" applyNumberFormat="1" applyFont="1" applyFill="1" applyBorder="1" applyAlignment="1" applyProtection="1">
      <alignment vertical="center" wrapText="1"/>
      <protection locked="0"/>
    </xf>
    <xf numFmtId="49" fontId="12" fillId="6" borderId="21" xfId="1" applyNumberFormat="1" applyFont="1" applyFill="1" applyBorder="1" applyAlignment="1" applyProtection="1">
      <alignment vertical="center" wrapText="1"/>
      <protection locked="0"/>
    </xf>
    <xf numFmtId="49" fontId="8" fillId="4" borderId="70" xfId="1" applyNumberFormat="1" applyFont="1" applyFill="1" applyBorder="1" applyAlignment="1" applyProtection="1">
      <alignment vertical="center" wrapText="1"/>
      <protection locked="0"/>
    </xf>
    <xf numFmtId="49" fontId="8" fillId="5" borderId="112" xfId="1" applyNumberFormat="1" applyFont="1" applyFill="1" applyBorder="1" applyAlignment="1" applyProtection="1">
      <alignment vertical="center" wrapText="1"/>
      <protection locked="0"/>
    </xf>
    <xf numFmtId="49" fontId="8" fillId="4" borderId="50" xfId="1" applyNumberFormat="1" applyFont="1" applyFill="1" applyBorder="1" applyAlignment="1" applyProtection="1">
      <alignment vertical="center" wrapText="1"/>
      <protection locked="0"/>
    </xf>
    <xf numFmtId="49" fontId="12" fillId="3" borderId="47" xfId="1" applyNumberFormat="1" applyFont="1" applyFill="1" applyBorder="1" applyAlignment="1" applyProtection="1">
      <alignment vertical="center" wrapText="1"/>
      <protection locked="0"/>
    </xf>
    <xf numFmtId="49" fontId="8" fillId="4" borderId="59" xfId="1" applyNumberFormat="1" applyFont="1" applyFill="1" applyBorder="1" applyAlignment="1" applyProtection="1">
      <alignment vertical="center" wrapText="1"/>
      <protection locked="0"/>
    </xf>
    <xf numFmtId="49" fontId="8" fillId="5" borderId="69" xfId="1" applyNumberFormat="1" applyFont="1" applyFill="1" applyBorder="1" applyAlignment="1" applyProtection="1">
      <alignment vertical="center" wrapText="1"/>
      <protection locked="0"/>
    </xf>
    <xf numFmtId="0" fontId="8" fillId="0" borderId="55" xfId="0" applyFont="1" applyBorder="1" applyAlignment="1" applyProtection="1">
      <alignment vertical="center"/>
      <protection locked="0"/>
    </xf>
    <xf numFmtId="49" fontId="8" fillId="5" borderId="53" xfId="1" applyNumberFormat="1" applyFont="1" applyFill="1" applyBorder="1" applyAlignment="1" applyProtection="1">
      <alignment vertical="center" wrapText="1"/>
      <protection locked="0"/>
    </xf>
    <xf numFmtId="49" fontId="8" fillId="5" borderId="46" xfId="1" applyNumberFormat="1" applyFont="1" applyFill="1" applyBorder="1" applyAlignment="1" applyProtection="1">
      <alignment vertical="center" wrapText="1"/>
      <protection locked="0"/>
    </xf>
    <xf numFmtId="49" fontId="8" fillId="5" borderId="61" xfId="1" applyNumberFormat="1" applyFont="1" applyFill="1" applyBorder="1" applyAlignment="1" applyProtection="1">
      <alignment vertical="center" wrapText="1"/>
      <protection locked="0"/>
    </xf>
    <xf numFmtId="49" fontId="8" fillId="5" borderId="71" xfId="1" applyNumberFormat="1" applyFont="1" applyFill="1" applyBorder="1" applyAlignment="1" applyProtection="1">
      <alignment vertical="center" wrapText="1"/>
      <protection locked="0"/>
    </xf>
    <xf numFmtId="49" fontId="13" fillId="4" borderId="60" xfId="1" applyNumberFormat="1" applyFont="1" applyFill="1" applyBorder="1" applyAlignment="1" applyProtection="1">
      <alignment vertical="center" wrapText="1"/>
      <protection locked="0"/>
    </xf>
    <xf numFmtId="49" fontId="13" fillId="5" borderId="243" xfId="1" applyNumberFormat="1" applyFont="1" applyFill="1" applyBorder="1" applyAlignment="1" applyProtection="1">
      <alignment vertical="center" wrapText="1"/>
      <protection locked="0"/>
    </xf>
    <xf numFmtId="0" fontId="8" fillId="7" borderId="120" xfId="0" applyFont="1" applyFill="1" applyBorder="1" applyAlignment="1" applyProtection="1">
      <alignment vertical="center"/>
      <protection locked="0"/>
    </xf>
    <xf numFmtId="49" fontId="8" fillId="4" borderId="222" xfId="1" applyNumberFormat="1" applyFont="1" applyFill="1" applyBorder="1" applyAlignment="1" applyProtection="1">
      <alignment vertical="center" wrapText="1"/>
      <protection locked="0"/>
    </xf>
    <xf numFmtId="49" fontId="8" fillId="4" borderId="80" xfId="1" applyNumberFormat="1" applyFont="1" applyFill="1" applyBorder="1" applyAlignment="1" applyProtection="1">
      <alignment vertical="center" wrapText="1"/>
      <protection locked="0"/>
    </xf>
    <xf numFmtId="49" fontId="8" fillId="5" borderId="39" xfId="1" applyNumberFormat="1" applyFont="1" applyFill="1" applyBorder="1" applyAlignment="1" applyProtection="1">
      <alignment vertical="center" wrapText="1"/>
      <protection locked="0"/>
    </xf>
    <xf numFmtId="49" fontId="13" fillId="4" borderId="39" xfId="1" applyNumberFormat="1" applyFont="1" applyFill="1" applyBorder="1" applyAlignment="1" applyProtection="1">
      <alignment vertical="center" wrapText="1"/>
      <protection locked="0"/>
    </xf>
    <xf numFmtId="49" fontId="12" fillId="6" borderId="47" xfId="1" applyNumberFormat="1" applyFont="1" applyFill="1" applyBorder="1" applyAlignment="1" applyProtection="1">
      <alignment vertical="center" wrapText="1"/>
      <protection locked="0"/>
    </xf>
    <xf numFmtId="49" fontId="12" fillId="3" borderId="94" xfId="1" applyNumberFormat="1" applyFont="1" applyFill="1" applyBorder="1" applyAlignment="1" applyProtection="1">
      <alignment vertical="center" wrapText="1"/>
      <protection locked="0"/>
    </xf>
    <xf numFmtId="49" fontId="12" fillId="6" borderId="49" xfId="1" applyNumberFormat="1" applyFont="1" applyFill="1" applyBorder="1" applyAlignment="1" applyProtection="1">
      <alignment vertical="center" wrapText="1"/>
      <protection locked="0"/>
    </xf>
    <xf numFmtId="49" fontId="12" fillId="6" borderId="86" xfId="1" applyNumberFormat="1" applyFont="1" applyFill="1" applyBorder="1" applyAlignment="1" applyProtection="1">
      <alignment vertical="center" wrapText="1"/>
      <protection locked="0"/>
    </xf>
    <xf numFmtId="49" fontId="12" fillId="3" borderId="101" xfId="1" applyNumberFormat="1" applyFont="1" applyFill="1" applyBorder="1" applyAlignment="1" applyProtection="1">
      <alignment vertical="center" wrapText="1"/>
      <protection locked="0"/>
    </xf>
    <xf numFmtId="49" fontId="8" fillId="4" borderId="123" xfId="1" applyNumberFormat="1" applyFont="1" applyFill="1" applyBorder="1" applyAlignment="1" applyProtection="1">
      <alignment vertical="center" wrapText="1"/>
      <protection locked="0"/>
    </xf>
    <xf numFmtId="49" fontId="12" fillId="3" borderId="35" xfId="1" applyNumberFormat="1" applyFont="1" applyFill="1" applyBorder="1" applyAlignment="1" applyProtection="1">
      <alignment vertical="center" wrapText="1"/>
      <protection locked="0"/>
    </xf>
    <xf numFmtId="49" fontId="12" fillId="6" borderId="75" xfId="1" applyNumberFormat="1" applyFont="1" applyFill="1" applyBorder="1" applyAlignment="1" applyProtection="1">
      <alignment vertical="center" wrapText="1"/>
      <protection locked="0"/>
    </xf>
    <xf numFmtId="49" fontId="12" fillId="3" borderId="124" xfId="1" applyNumberFormat="1" applyFont="1" applyFill="1" applyBorder="1" applyAlignment="1" applyProtection="1">
      <alignment vertical="center" wrapText="1"/>
      <protection locked="0"/>
    </xf>
    <xf numFmtId="0" fontId="8" fillId="0" borderId="76" xfId="0" applyFont="1" applyBorder="1" applyAlignment="1" applyProtection="1">
      <alignment vertical="center"/>
      <protection locked="0"/>
    </xf>
    <xf numFmtId="49" fontId="8" fillId="4" borderId="69" xfId="1" applyNumberFormat="1" applyFont="1" applyFill="1" applyBorder="1" applyAlignment="1" applyProtection="1">
      <alignment vertical="center" wrapText="1"/>
      <protection locked="0"/>
    </xf>
    <xf numFmtId="49" fontId="8" fillId="4" borderId="230" xfId="1" applyNumberFormat="1" applyFont="1" applyFill="1" applyBorder="1" applyAlignment="1" applyProtection="1">
      <alignment vertical="center" wrapText="1"/>
      <protection locked="0"/>
    </xf>
    <xf numFmtId="49" fontId="12" fillId="3" borderId="47" xfId="1" applyNumberFormat="1" applyFont="1" applyFill="1" applyBorder="1" applyAlignment="1" applyProtection="1">
      <alignment vertical="center" wrapText="1"/>
    </xf>
    <xf numFmtId="49" fontId="8" fillId="6" borderId="21" xfId="0" applyNumberFormat="1" applyFont="1" applyFill="1" applyBorder="1" applyAlignment="1" applyProtection="1">
      <alignment vertical="center" wrapText="1"/>
      <protection locked="0"/>
    </xf>
    <xf numFmtId="166" fontId="12" fillId="6" borderId="19" xfId="127" applyFont="1" applyFill="1" applyBorder="1" applyAlignment="1" applyProtection="1">
      <alignment horizontal="left" vertical="center" wrapText="1"/>
      <protection locked="0"/>
    </xf>
    <xf numFmtId="0" fontId="10" fillId="7" borderId="1" xfId="0" applyFont="1" applyFill="1" applyBorder="1" applyAlignment="1">
      <alignment vertical="center" wrapText="1"/>
    </xf>
    <xf numFmtId="167" fontId="10" fillId="7" borderId="1" xfId="1" applyNumberFormat="1" applyFont="1" applyFill="1" applyBorder="1" applyAlignment="1" applyProtection="1">
      <alignment vertical="center"/>
    </xf>
    <xf numFmtId="0" fontId="10" fillId="7" borderId="6" xfId="0" applyFont="1" applyFill="1" applyBorder="1" applyAlignment="1">
      <alignment horizontal="center" vertical="center"/>
    </xf>
    <xf numFmtId="0" fontId="0" fillId="7" borderId="0" xfId="0" applyFill="1" applyAlignment="1">
      <alignment vertical="center"/>
    </xf>
    <xf numFmtId="173" fontId="11" fillId="6" borderId="21" xfId="133" applyNumberFormat="1" applyFont="1" applyFill="1" applyBorder="1" applyAlignment="1" applyProtection="1">
      <alignment horizontal="left" vertical="center" wrapText="1"/>
    </xf>
    <xf numFmtId="173" fontId="11" fillId="3" borderId="15" xfId="133" applyNumberFormat="1" applyFont="1" applyFill="1" applyBorder="1" applyAlignment="1">
      <alignment horizontal="left" vertical="center" wrapText="1"/>
    </xf>
    <xf numFmtId="173" fontId="9" fillId="4" borderId="3" xfId="133" applyNumberFormat="1" applyFont="1" applyFill="1" applyBorder="1" applyAlignment="1">
      <alignment horizontal="left" vertical="center" wrapText="1"/>
    </xf>
    <xf numFmtId="173" fontId="9" fillId="4" borderId="1" xfId="133" applyNumberFormat="1" applyFont="1" applyFill="1" applyBorder="1" applyAlignment="1">
      <alignment horizontal="left" vertical="center" wrapText="1"/>
    </xf>
    <xf numFmtId="173" fontId="14" fillId="6" borderId="19" xfId="133" applyNumberFormat="1" applyFont="1" applyFill="1" applyBorder="1" applyAlignment="1" applyProtection="1">
      <alignment horizontal="left" vertical="center" wrapText="1"/>
    </xf>
    <xf numFmtId="173" fontId="11" fillId="6" borderId="19" xfId="133" applyNumberFormat="1" applyFont="1" applyFill="1" applyBorder="1" applyAlignment="1" applyProtection="1">
      <alignment horizontal="left" vertical="center" wrapText="1"/>
    </xf>
    <xf numFmtId="173" fontId="15" fillId="5" borderId="41" xfId="133" applyNumberFormat="1" applyFont="1" applyFill="1" applyBorder="1" applyAlignment="1">
      <alignment horizontal="left" vertical="center" wrapText="1"/>
    </xf>
    <xf numFmtId="173" fontId="15" fillId="5" borderId="41" xfId="133" applyNumberFormat="1" applyFont="1" applyFill="1" applyBorder="1" applyAlignment="1" applyProtection="1">
      <alignment horizontal="left" vertical="center" wrapText="1"/>
      <protection locked="0"/>
    </xf>
    <xf numFmtId="173" fontId="11" fillId="3" borderId="42" xfId="133" applyNumberFormat="1" applyFont="1" applyFill="1" applyBorder="1" applyAlignment="1">
      <alignment horizontal="left" vertical="center" wrapText="1"/>
    </xf>
    <xf numFmtId="173" fontId="9" fillId="4" borderId="2" xfId="133" applyNumberFormat="1" applyFont="1" applyFill="1" applyBorder="1" applyAlignment="1">
      <alignment horizontal="left" vertical="center" wrapText="1"/>
    </xf>
    <xf numFmtId="173" fontId="9" fillId="4" borderId="0" xfId="133" applyNumberFormat="1" applyFont="1" applyFill="1" applyAlignment="1">
      <alignment horizontal="left" vertical="center" wrapText="1"/>
    </xf>
    <xf numFmtId="173" fontId="11" fillId="6" borderId="35" xfId="133" applyNumberFormat="1" applyFont="1" applyFill="1" applyBorder="1" applyAlignment="1" applyProtection="1">
      <alignment horizontal="left" vertical="center" wrapText="1"/>
    </xf>
    <xf numFmtId="173" fontId="11" fillId="6" borderId="15" xfId="133" applyNumberFormat="1" applyFont="1" applyFill="1" applyBorder="1" applyAlignment="1">
      <alignment horizontal="left" vertical="center" wrapText="1"/>
    </xf>
    <xf numFmtId="173" fontId="11" fillId="6" borderId="38" xfId="133" applyNumberFormat="1" applyFont="1" applyFill="1" applyBorder="1" applyAlignment="1" applyProtection="1">
      <alignment horizontal="left" vertical="center" wrapText="1"/>
    </xf>
    <xf numFmtId="173" fontId="9" fillId="4" borderId="122" xfId="133" applyNumberFormat="1" applyFont="1" applyFill="1" applyBorder="1" applyAlignment="1">
      <alignment horizontal="left" vertical="center" wrapText="1"/>
    </xf>
    <xf numFmtId="173" fontId="11" fillId="6" borderId="81" xfId="133" applyNumberFormat="1" applyFont="1" applyFill="1" applyBorder="1" applyAlignment="1" applyProtection="1">
      <alignment horizontal="left" vertical="center" wrapText="1"/>
    </xf>
    <xf numFmtId="166" fontId="10" fillId="4" borderId="121" xfId="127" applyFont="1" applyFill="1" applyBorder="1" applyAlignment="1" applyProtection="1">
      <alignment horizontal="left" vertical="center" wrapText="1"/>
      <protection locked="0"/>
    </xf>
    <xf numFmtId="166" fontId="9" fillId="4" borderId="3" xfId="127" applyFont="1" applyFill="1" applyBorder="1" applyAlignment="1" applyProtection="1">
      <alignment horizontal="left" vertical="center" wrapText="1"/>
    </xf>
    <xf numFmtId="166" fontId="9" fillId="4" borderId="1" xfId="127" applyFont="1" applyFill="1" applyBorder="1" applyAlignment="1" applyProtection="1">
      <alignment horizontal="left" vertical="center" wrapText="1"/>
    </xf>
    <xf numFmtId="166" fontId="15" fillId="5" borderId="41" xfId="127" applyFont="1" applyFill="1" applyBorder="1" applyAlignment="1" applyProtection="1">
      <alignment horizontal="left" vertical="center" wrapText="1"/>
    </xf>
    <xf numFmtId="166" fontId="9" fillId="4" borderId="2" xfId="127" applyFont="1" applyFill="1" applyBorder="1" applyAlignment="1" applyProtection="1">
      <alignment horizontal="left" vertical="center" wrapText="1"/>
    </xf>
    <xf numFmtId="166" fontId="9" fillId="4" borderId="0" xfId="127" applyFont="1" applyFill="1" applyAlignment="1" applyProtection="1">
      <alignment horizontal="left" vertical="center" wrapText="1"/>
    </xf>
    <xf numFmtId="166" fontId="9" fillId="4" borderId="122" xfId="127" applyFont="1" applyFill="1" applyBorder="1" applyAlignment="1" applyProtection="1">
      <alignment horizontal="left" vertical="center" wrapText="1"/>
    </xf>
    <xf numFmtId="172" fontId="11" fillId="3" borderId="15" xfId="127" applyNumberFormat="1" applyFont="1" applyFill="1" applyBorder="1" applyAlignment="1" applyProtection="1">
      <alignment horizontal="left" vertical="center" wrapText="1"/>
    </xf>
    <xf numFmtId="172" fontId="9" fillId="4" borderId="3" xfId="127" applyNumberFormat="1" applyFont="1" applyFill="1" applyBorder="1" applyAlignment="1" applyProtection="1">
      <alignment horizontal="left" vertical="center" wrapText="1"/>
    </xf>
    <xf numFmtId="172" fontId="9" fillId="4" borderId="1" xfId="127" applyNumberFormat="1" applyFont="1" applyFill="1" applyBorder="1" applyAlignment="1" applyProtection="1">
      <alignment horizontal="left" vertical="center" wrapText="1"/>
    </xf>
    <xf numFmtId="172" fontId="15" fillId="5" borderId="41" xfId="127" applyNumberFormat="1" applyFont="1" applyFill="1" applyBorder="1" applyAlignment="1" applyProtection="1">
      <alignment horizontal="left" vertical="center" wrapText="1"/>
    </xf>
    <xf numFmtId="172" fontId="11" fillId="3" borderId="42" xfId="127" applyNumberFormat="1" applyFont="1" applyFill="1" applyBorder="1" applyAlignment="1" applyProtection="1">
      <alignment horizontal="left" vertical="center" wrapText="1"/>
    </xf>
    <xf numFmtId="172" fontId="9" fillId="4" borderId="2" xfId="127" applyNumberFormat="1" applyFont="1" applyFill="1" applyBorder="1" applyAlignment="1" applyProtection="1">
      <alignment horizontal="left" vertical="center" wrapText="1"/>
    </xf>
    <xf numFmtId="172" fontId="9" fillId="4" borderId="0" xfId="127" applyNumberFormat="1" applyFont="1" applyFill="1" applyAlignment="1" applyProtection="1">
      <alignment horizontal="left" vertical="center" wrapText="1"/>
    </xf>
    <xf numFmtId="172" fontId="11" fillId="6" borderId="15" xfId="127" applyNumberFormat="1" applyFont="1" applyFill="1" applyBorder="1" applyAlignment="1" applyProtection="1">
      <alignment horizontal="left" vertical="center" wrapText="1"/>
    </xf>
    <xf numFmtId="172" fontId="9" fillId="4" borderId="3" xfId="127" applyNumberFormat="1" applyFont="1" applyFill="1" applyBorder="1" applyAlignment="1" applyProtection="1">
      <alignment horizontal="left" vertical="center" wrapText="1"/>
      <protection locked="0"/>
    </xf>
    <xf numFmtId="166" fontId="9" fillId="4" borderId="3" xfId="127" applyFont="1" applyFill="1" applyBorder="1" applyAlignment="1" applyProtection="1">
      <alignment horizontal="left" vertical="center" wrapText="1"/>
      <protection locked="0"/>
    </xf>
    <xf numFmtId="172" fontId="9" fillId="4" borderId="1" xfId="127" applyNumberFormat="1" applyFont="1" applyFill="1" applyBorder="1" applyAlignment="1" applyProtection="1">
      <alignment horizontal="left" vertical="center" wrapText="1"/>
      <protection locked="0"/>
    </xf>
    <xf numFmtId="166" fontId="9" fillId="4" borderId="1" xfId="127" applyFont="1" applyFill="1" applyBorder="1" applyAlignment="1" applyProtection="1">
      <alignment horizontal="left" vertical="center" wrapText="1"/>
      <protection locked="0"/>
    </xf>
    <xf numFmtId="172" fontId="14" fillId="6" borderId="19" xfId="127" applyNumberFormat="1" applyFont="1" applyFill="1" applyBorder="1" applyAlignment="1" applyProtection="1">
      <alignment horizontal="left" vertical="center" wrapText="1"/>
      <protection locked="0"/>
    </xf>
    <xf numFmtId="166" fontId="14" fillId="6" borderId="19" xfId="127" applyFont="1" applyFill="1" applyBorder="1" applyAlignment="1" applyProtection="1">
      <alignment horizontal="left" vertical="center" wrapText="1"/>
      <protection locked="0"/>
    </xf>
    <xf numFmtId="172" fontId="11" fillId="3" borderId="15" xfId="127" applyNumberFormat="1" applyFont="1" applyFill="1" applyBorder="1" applyAlignment="1" applyProtection="1">
      <alignment horizontal="left" vertical="center" wrapText="1"/>
      <protection locked="0"/>
    </xf>
    <xf numFmtId="172" fontId="11" fillId="6" borderId="19" xfId="127" applyNumberFormat="1" applyFont="1" applyFill="1" applyBorder="1" applyAlignment="1" applyProtection="1">
      <alignment horizontal="left" vertical="center" wrapText="1"/>
      <protection locked="0"/>
    </xf>
    <xf numFmtId="172" fontId="11" fillId="3" borderId="42" xfId="127" applyNumberFormat="1" applyFont="1" applyFill="1" applyBorder="1" applyAlignment="1" applyProtection="1">
      <alignment horizontal="left" vertical="center" wrapText="1"/>
      <protection locked="0"/>
    </xf>
    <xf numFmtId="172" fontId="9" fillId="4" borderId="2" xfId="127" applyNumberFormat="1" applyFont="1" applyFill="1" applyBorder="1" applyAlignment="1" applyProtection="1">
      <alignment horizontal="left" vertical="center" wrapText="1"/>
      <protection locked="0"/>
    </xf>
    <xf numFmtId="166" fontId="9" fillId="4" borderId="2" xfId="127" applyFont="1" applyFill="1" applyBorder="1" applyAlignment="1" applyProtection="1">
      <alignment horizontal="left" vertical="center" wrapText="1"/>
      <protection locked="0"/>
    </xf>
    <xf numFmtId="172" fontId="9" fillId="4" borderId="122" xfId="127" applyNumberFormat="1" applyFont="1" applyFill="1" applyBorder="1" applyAlignment="1" applyProtection="1">
      <alignment horizontal="left" vertical="center" wrapText="1"/>
      <protection locked="0"/>
    </xf>
    <xf numFmtId="166" fontId="9" fillId="4" borderId="122" xfId="127" applyFont="1" applyFill="1" applyBorder="1" applyAlignment="1" applyProtection="1">
      <alignment horizontal="left" vertical="center" wrapText="1"/>
      <protection locked="0"/>
    </xf>
    <xf numFmtId="172" fontId="11" fillId="6" borderId="81" xfId="127" applyNumberFormat="1" applyFont="1" applyFill="1" applyBorder="1" applyAlignment="1" applyProtection="1">
      <alignment horizontal="left" vertical="center" wrapText="1"/>
      <protection locked="0"/>
    </xf>
    <xf numFmtId="166" fontId="11" fillId="6" borderId="81" xfId="127" applyFont="1" applyFill="1" applyBorder="1" applyAlignment="1" applyProtection="1">
      <alignment horizontal="left" vertical="center" wrapText="1"/>
      <protection locked="0"/>
    </xf>
    <xf numFmtId="167" fontId="11" fillId="6" borderId="32" xfId="1" applyNumberFormat="1" applyFont="1" applyFill="1" applyBorder="1" applyAlignment="1" applyProtection="1">
      <alignment horizontal="center" vertical="center" wrapText="1"/>
    </xf>
    <xf numFmtId="167" fontId="11" fillId="6" borderId="114" xfId="1" applyNumberFormat="1" applyFont="1" applyFill="1" applyBorder="1" applyAlignment="1" applyProtection="1">
      <alignment horizontal="center" vertical="center" wrapText="1"/>
    </xf>
    <xf numFmtId="0" fontId="11" fillId="9" borderId="68" xfId="0" applyFont="1" applyFill="1" applyBorder="1" applyAlignment="1">
      <alignment horizontal="center" vertical="center"/>
    </xf>
    <xf numFmtId="0" fontId="11" fillId="9" borderId="82" xfId="0" applyFont="1" applyFill="1" applyBorder="1" applyAlignment="1">
      <alignment horizontal="center" vertical="center"/>
    </xf>
    <xf numFmtId="0" fontId="10" fillId="7" borderId="0" xfId="0" applyFont="1" applyFill="1" applyAlignment="1">
      <alignment horizontal="center"/>
    </xf>
    <xf numFmtId="0" fontId="11" fillId="9" borderId="68" xfId="0" applyFont="1" applyFill="1" applyBorder="1" applyAlignment="1">
      <alignment horizontal="center" vertical="center" wrapText="1"/>
    </xf>
    <xf numFmtId="0" fontId="11" fillId="9" borderId="82" xfId="0" applyFont="1" applyFill="1" applyBorder="1" applyAlignment="1">
      <alignment horizontal="center" vertical="center" wrapText="1"/>
    </xf>
    <xf numFmtId="0" fontId="11" fillId="9" borderId="80" xfId="0" applyFont="1" applyFill="1" applyBorder="1" applyAlignment="1">
      <alignment horizontal="center" vertical="center" wrapText="1"/>
    </xf>
    <xf numFmtId="1" fontId="10" fillId="0" borderId="6" xfId="0" applyNumberFormat="1" applyFont="1" applyBorder="1" applyAlignment="1">
      <alignment horizontal="center" vertical="center" wrapText="1"/>
    </xf>
    <xf numFmtId="1" fontId="10" fillId="0" borderId="33" xfId="0" applyNumberFormat="1" applyFont="1" applyBorder="1" applyAlignment="1">
      <alignment horizontal="center" vertical="center" wrapText="1"/>
    </xf>
    <xf numFmtId="1" fontId="10" fillId="0" borderId="14" xfId="0" applyNumberFormat="1" applyFont="1" applyBorder="1" applyAlignment="1">
      <alignment horizontal="center" vertical="center" wrapText="1"/>
    </xf>
    <xf numFmtId="1" fontId="10" fillId="0" borderId="6" xfId="0" applyNumberFormat="1" applyFont="1" applyBorder="1" applyAlignment="1">
      <alignment horizontal="center"/>
    </xf>
    <xf numFmtId="1" fontId="10" fillId="0" borderId="33" xfId="0" applyNumberFormat="1" applyFont="1" applyBorder="1" applyAlignment="1">
      <alignment horizontal="center"/>
    </xf>
    <xf numFmtId="1" fontId="10" fillId="0" borderId="14" xfId="0" applyNumberFormat="1" applyFont="1" applyBorder="1" applyAlignment="1">
      <alignment horizontal="center"/>
    </xf>
    <xf numFmtId="1" fontId="30" fillId="0" borderId="6" xfId="0" applyNumberFormat="1" applyFont="1" applyBorder="1" applyAlignment="1">
      <alignment horizontal="center" vertical="center"/>
    </xf>
    <xf numFmtId="1" fontId="30" fillId="0" borderId="33" xfId="0" applyNumberFormat="1" applyFont="1" applyBorder="1" applyAlignment="1">
      <alignment horizontal="center" vertical="center"/>
    </xf>
    <xf numFmtId="1" fontId="30" fillId="0" borderId="14" xfId="0" applyNumberFormat="1" applyFont="1" applyBorder="1" applyAlignment="1">
      <alignment horizontal="center" vertical="center"/>
    </xf>
    <xf numFmtId="1" fontId="11" fillId="9" borderId="83" xfId="0" applyNumberFormat="1" applyFont="1" applyFill="1" applyBorder="1" applyAlignment="1">
      <alignment horizontal="center" vertical="center"/>
    </xf>
    <xf numFmtId="1" fontId="11" fillId="9" borderId="74" xfId="0" applyNumberFormat="1" applyFont="1" applyFill="1" applyBorder="1" applyAlignment="1">
      <alignment horizontal="center" vertical="center"/>
    </xf>
    <xf numFmtId="1" fontId="11" fillId="9" borderId="75" xfId="0" applyNumberFormat="1" applyFont="1" applyFill="1" applyBorder="1" applyAlignment="1">
      <alignment horizontal="center" vertical="center"/>
    </xf>
    <xf numFmtId="0" fontId="16" fillId="9" borderId="7" xfId="0" applyFont="1" applyFill="1" applyBorder="1" applyAlignment="1" applyProtection="1">
      <alignment horizontal="center" vertical="center" wrapText="1"/>
      <protection locked="0"/>
    </xf>
    <xf numFmtId="0" fontId="16" fillId="9" borderId="10" xfId="0"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protection locked="0"/>
    </xf>
    <xf numFmtId="0" fontId="10" fillId="7" borderId="0" xfId="0" applyFont="1" applyFill="1" applyAlignment="1" applyProtection="1">
      <alignment horizontal="center"/>
      <protection locked="0"/>
    </xf>
    <xf numFmtId="0" fontId="16" fillId="9" borderId="127" xfId="0" applyFont="1" applyFill="1" applyBorder="1" applyAlignment="1" applyProtection="1">
      <alignment horizontal="center" vertical="center"/>
      <protection locked="0"/>
    </xf>
    <xf numFmtId="0" fontId="16" fillId="9" borderId="128" xfId="0" applyFont="1" applyFill="1" applyBorder="1" applyAlignment="1" applyProtection="1">
      <alignment horizontal="center" vertical="center"/>
      <protection locked="0"/>
    </xf>
    <xf numFmtId="0" fontId="16" fillId="9" borderId="129" xfId="0" applyFont="1" applyFill="1" applyBorder="1" applyAlignment="1" applyProtection="1">
      <alignment horizontal="center" vertical="center"/>
      <protection locked="0"/>
    </xf>
    <xf numFmtId="0" fontId="16" fillId="9" borderId="130" xfId="0" applyFont="1" applyFill="1" applyBorder="1" applyAlignment="1" applyProtection="1">
      <alignment horizontal="center" vertical="center"/>
      <protection locked="0"/>
    </xf>
    <xf numFmtId="0" fontId="16" fillId="9" borderId="137" xfId="0" applyFont="1" applyFill="1" applyBorder="1" applyAlignment="1" applyProtection="1">
      <alignment horizontal="center" vertical="center"/>
      <protection locked="0"/>
    </xf>
    <xf numFmtId="0" fontId="16" fillId="9" borderId="138" xfId="0" applyFont="1" applyFill="1" applyBorder="1" applyAlignment="1" applyProtection="1">
      <alignment horizontal="center" vertical="center"/>
      <protection locked="0"/>
    </xf>
    <xf numFmtId="0" fontId="16" fillId="9" borderId="6" xfId="0" applyFont="1" applyFill="1" applyBorder="1" applyAlignment="1" applyProtection="1">
      <alignment horizontal="center" vertical="center"/>
      <protection locked="0"/>
    </xf>
    <xf numFmtId="0" fontId="16" fillId="9" borderId="14" xfId="0" applyFont="1" applyFill="1" applyBorder="1" applyAlignment="1" applyProtection="1">
      <alignment horizontal="center" vertical="center"/>
      <protection locked="0"/>
    </xf>
    <xf numFmtId="0" fontId="11" fillId="6" borderId="116" xfId="4" applyFont="1" applyFill="1" applyBorder="1" applyAlignment="1">
      <alignment horizontal="center" vertical="center" wrapText="1"/>
    </xf>
    <xf numFmtId="0" fontId="11" fillId="6" borderId="117" xfId="4" applyFont="1" applyFill="1" applyBorder="1" applyAlignment="1">
      <alignment horizontal="center" vertical="center" wrapText="1"/>
    </xf>
    <xf numFmtId="0" fontId="11" fillId="6" borderId="118" xfId="4" applyFont="1" applyFill="1" applyBorder="1" applyAlignment="1">
      <alignment horizontal="center" vertical="center" wrapText="1"/>
    </xf>
    <xf numFmtId="0" fontId="10" fillId="7" borderId="1" xfId="0" applyFont="1" applyFill="1" applyBorder="1" applyAlignment="1">
      <alignment horizontal="center" vertical="center" wrapText="1"/>
    </xf>
    <xf numFmtId="1" fontId="10" fillId="0" borderId="6" xfId="0" applyNumberFormat="1" applyFont="1" applyBorder="1" applyAlignment="1">
      <alignment horizontal="center" wrapText="1"/>
    </xf>
    <xf numFmtId="1" fontId="10" fillId="0" borderId="33" xfId="0" applyNumberFormat="1" applyFont="1" applyBorder="1" applyAlignment="1">
      <alignment horizontal="center" wrapText="1"/>
    </xf>
    <xf numFmtId="1" fontId="10" fillId="0" borderId="14" xfId="0" applyNumberFormat="1" applyFont="1" applyBorder="1" applyAlignment="1">
      <alignment horizontal="center" wrapText="1"/>
    </xf>
    <xf numFmtId="0" fontId="10" fillId="7" borderId="6"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1" fillId="9" borderId="96" xfId="0" applyFont="1" applyFill="1" applyBorder="1" applyAlignment="1" applyProtection="1">
      <alignment horizontal="center" vertical="center"/>
      <protection locked="0"/>
    </xf>
    <xf numFmtId="0" fontId="11" fillId="9" borderId="84" xfId="0" applyFont="1" applyFill="1" applyBorder="1" applyAlignment="1" applyProtection="1">
      <alignment horizontal="center" vertical="center"/>
      <protection locked="0"/>
    </xf>
    <xf numFmtId="0" fontId="11" fillId="9" borderId="86" xfId="0" applyFont="1" applyFill="1" applyBorder="1" applyAlignment="1" applyProtection="1">
      <alignment horizontal="center" vertical="center"/>
      <protection locked="0"/>
    </xf>
    <xf numFmtId="0" fontId="8" fillId="7" borderId="1" xfId="0" applyFont="1" applyFill="1" applyBorder="1" applyAlignment="1" applyProtection="1">
      <alignment horizontal="center" vertical="center"/>
      <protection locked="0"/>
    </xf>
    <xf numFmtId="0" fontId="11" fillId="9" borderId="68" xfId="0" applyFont="1" applyFill="1" applyBorder="1" applyAlignment="1" applyProtection="1">
      <alignment horizontal="center" vertical="center"/>
      <protection locked="0"/>
    </xf>
    <xf numFmtId="0" fontId="11" fillId="9" borderId="82" xfId="0" applyFont="1" applyFill="1" applyBorder="1" applyAlignment="1" applyProtection="1">
      <alignment horizontal="center" vertical="center"/>
      <protection locked="0"/>
    </xf>
    <xf numFmtId="0" fontId="10" fillId="7" borderId="6" xfId="0" applyFont="1" applyFill="1" applyBorder="1" applyAlignment="1">
      <alignment horizontal="center" vertical="center"/>
    </xf>
    <xf numFmtId="0" fontId="10" fillId="7" borderId="33" xfId="0" applyFont="1" applyFill="1" applyBorder="1" applyAlignment="1">
      <alignment horizontal="center" vertical="center"/>
    </xf>
    <xf numFmtId="0" fontId="10" fillId="7" borderId="14" xfId="0" applyFont="1" applyFill="1" applyBorder="1" applyAlignment="1">
      <alignment horizontal="center" vertical="center"/>
    </xf>
    <xf numFmtId="0" fontId="11" fillId="9" borderId="68" xfId="0" applyFont="1" applyFill="1" applyBorder="1" applyAlignment="1" applyProtection="1">
      <alignment horizontal="center" vertical="center" wrapText="1"/>
      <protection locked="0"/>
    </xf>
    <xf numFmtId="0" fontId="11" fillId="9" borderId="82" xfId="0" applyFont="1" applyFill="1" applyBorder="1" applyAlignment="1" applyProtection="1">
      <alignment horizontal="center" vertical="center" wrapText="1"/>
      <protection locked="0"/>
    </xf>
    <xf numFmtId="0" fontId="11" fillId="9" borderId="80" xfId="0"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xf>
    <xf numFmtId="0" fontId="11" fillId="9" borderId="137" xfId="0" applyFont="1" applyFill="1" applyBorder="1" applyAlignment="1" applyProtection="1">
      <alignment horizontal="center" vertical="center"/>
      <protection locked="0"/>
    </xf>
    <xf numFmtId="0" fontId="11" fillId="9" borderId="138" xfId="0" applyFont="1" applyFill="1" applyBorder="1" applyAlignment="1" applyProtection="1">
      <alignment horizontal="center" vertical="center"/>
      <protection locked="0"/>
    </xf>
    <xf numFmtId="0" fontId="11" fillId="9" borderId="7" xfId="0" applyFont="1" applyFill="1" applyBorder="1" applyAlignment="1" applyProtection="1">
      <alignment horizontal="center" vertical="center" wrapText="1"/>
      <protection locked="0"/>
    </xf>
    <xf numFmtId="0" fontId="11" fillId="9" borderId="10" xfId="0" applyFont="1" applyFill="1" applyBorder="1" applyAlignment="1" applyProtection="1">
      <alignment horizontal="center" vertical="center" wrapText="1"/>
      <protection locked="0"/>
    </xf>
    <xf numFmtId="0" fontId="11" fillId="9" borderId="127" xfId="0" applyFont="1" applyFill="1" applyBorder="1" applyAlignment="1" applyProtection="1">
      <alignment horizontal="center" vertical="center"/>
      <protection locked="0"/>
    </xf>
    <xf numFmtId="0" fontId="11" fillId="9" borderId="128" xfId="0" applyFont="1" applyFill="1" applyBorder="1" applyAlignment="1" applyProtection="1">
      <alignment horizontal="center" vertical="center"/>
      <protection locked="0"/>
    </xf>
    <xf numFmtId="0" fontId="11" fillId="9" borderId="129" xfId="0" applyFont="1" applyFill="1" applyBorder="1" applyAlignment="1" applyProtection="1">
      <alignment horizontal="center" vertical="center"/>
      <protection locked="0"/>
    </xf>
    <xf numFmtId="0" fontId="11" fillId="9" borderId="130" xfId="0" applyFont="1" applyFill="1" applyBorder="1" applyAlignment="1" applyProtection="1">
      <alignment horizontal="center" vertical="center"/>
      <protection locked="0"/>
    </xf>
    <xf numFmtId="0" fontId="11" fillId="9" borderId="6" xfId="0" applyFont="1" applyFill="1" applyBorder="1" applyAlignment="1" applyProtection="1">
      <alignment horizontal="center" vertical="center"/>
      <protection locked="0"/>
    </xf>
    <xf numFmtId="0" fontId="11" fillId="9" borderId="14" xfId="0" applyFont="1" applyFill="1" applyBorder="1" applyAlignment="1" applyProtection="1">
      <alignment horizontal="center" vertical="center"/>
      <protection locked="0"/>
    </xf>
    <xf numFmtId="49" fontId="11" fillId="9" borderId="38" xfId="0" applyNumberFormat="1" applyFont="1" applyFill="1" applyBorder="1" applyAlignment="1" applyProtection="1">
      <alignment horizontal="center" vertical="center" wrapText="1"/>
      <protection locked="0"/>
    </xf>
    <xf numFmtId="49" fontId="11" fillId="9" borderId="39" xfId="0" applyNumberFormat="1" applyFont="1" applyFill="1" applyBorder="1" applyAlignment="1" applyProtection="1">
      <alignment horizontal="center" vertical="center" wrapText="1"/>
      <protection locked="0"/>
    </xf>
    <xf numFmtId="49" fontId="11" fillId="9" borderId="40" xfId="0" applyNumberFormat="1" applyFont="1" applyFill="1" applyBorder="1" applyAlignment="1" applyProtection="1">
      <alignment horizontal="center" vertical="center" wrapText="1"/>
      <protection locked="0"/>
    </xf>
    <xf numFmtId="49" fontId="11" fillId="9" borderId="16" xfId="0" applyNumberFormat="1" applyFont="1" applyFill="1" applyBorder="1" applyAlignment="1" applyProtection="1">
      <alignment horizontal="center" vertical="center" wrapText="1"/>
      <protection locked="0"/>
    </xf>
    <xf numFmtId="49" fontId="11" fillId="9" borderId="36" xfId="0" applyNumberFormat="1"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49" fontId="11" fillId="9" borderId="37" xfId="0" applyNumberFormat="1" applyFont="1" applyFill="1" applyBorder="1" applyAlignment="1" applyProtection="1">
      <alignment horizontal="center" vertical="center"/>
      <protection locked="0"/>
    </xf>
    <xf numFmtId="49" fontId="11" fillId="9" borderId="34" xfId="0" applyNumberFormat="1" applyFont="1" applyFill="1" applyBorder="1" applyAlignment="1" applyProtection="1">
      <alignment horizontal="center" vertical="center"/>
      <protection locked="0"/>
    </xf>
    <xf numFmtId="0" fontId="11" fillId="6" borderId="6" xfId="0" applyFont="1" applyFill="1" applyBorder="1" applyAlignment="1" applyProtection="1">
      <alignment horizontal="center" vertical="center"/>
      <protection locked="0"/>
    </xf>
    <xf numFmtId="0" fontId="11" fillId="6" borderId="33" xfId="0" applyFont="1" applyFill="1" applyBorder="1" applyAlignment="1" applyProtection="1">
      <alignment horizontal="center" vertical="center"/>
      <protection locked="0"/>
    </xf>
    <xf numFmtId="0" fontId="11" fillId="6" borderId="14" xfId="0" applyFont="1" applyFill="1" applyBorder="1" applyAlignment="1" applyProtection="1">
      <alignment horizontal="center" vertical="center"/>
      <protection locked="0"/>
    </xf>
    <xf numFmtId="167" fontId="11" fillId="6" borderId="73" xfId="1" applyNumberFormat="1" applyFont="1" applyFill="1" applyBorder="1" applyAlignment="1" applyProtection="1">
      <alignment horizontal="center" vertical="center" wrapText="1"/>
      <protection locked="0"/>
    </xf>
    <xf numFmtId="167" fontId="11" fillId="6" borderId="227" xfId="1" applyNumberFormat="1" applyFont="1" applyFill="1" applyBorder="1" applyAlignment="1" applyProtection="1">
      <alignment horizontal="center" vertical="center" wrapText="1"/>
      <protection locked="0"/>
    </xf>
    <xf numFmtId="167" fontId="11" fillId="6" borderId="228" xfId="1" applyNumberFormat="1" applyFont="1" applyFill="1" applyBorder="1" applyAlignment="1" applyProtection="1">
      <alignment horizontal="center" vertical="center" wrapText="1"/>
      <protection locked="0"/>
    </xf>
    <xf numFmtId="167" fontId="11" fillId="6" borderId="77" xfId="1" applyNumberFormat="1" applyFont="1" applyFill="1" applyBorder="1" applyAlignment="1" applyProtection="1">
      <alignment horizontal="center" vertical="center" wrapText="1"/>
      <protection locked="0"/>
    </xf>
    <xf numFmtId="167" fontId="11" fillId="6" borderId="34" xfId="1" applyNumberFormat="1" applyFont="1" applyFill="1" applyBorder="1" applyAlignment="1" applyProtection="1">
      <alignment horizontal="center" vertical="center" wrapText="1"/>
      <protection locked="0"/>
    </xf>
    <xf numFmtId="167" fontId="11" fillId="6" borderId="21" xfId="1" applyNumberFormat="1" applyFont="1" applyFill="1" applyBorder="1" applyAlignment="1" applyProtection="1">
      <alignment horizontal="center" vertical="center" wrapText="1"/>
      <protection locked="0"/>
    </xf>
    <xf numFmtId="49" fontId="11" fillId="9" borderId="16" xfId="0" applyNumberFormat="1" applyFont="1" applyFill="1" applyBorder="1" applyAlignment="1" applyProtection="1">
      <alignment horizontal="center" vertical="center"/>
      <protection locked="0"/>
    </xf>
    <xf numFmtId="49" fontId="11" fillId="9" borderId="36" xfId="0" applyNumberFormat="1" applyFont="1" applyFill="1" applyBorder="1" applyAlignment="1" applyProtection="1">
      <alignment horizontal="center" vertical="center"/>
      <protection locked="0"/>
    </xf>
    <xf numFmtId="0" fontId="9" fillId="7" borderId="0" xfId="0" applyFont="1" applyFill="1" applyAlignment="1">
      <alignment horizontal="center" vertical="center"/>
    </xf>
    <xf numFmtId="0" fontId="11" fillId="9" borderId="37" xfId="0" applyFont="1" applyFill="1" applyBorder="1" applyAlignment="1" applyProtection="1">
      <alignment horizontal="center" vertical="center"/>
      <protection locked="0"/>
    </xf>
    <xf numFmtId="0" fontId="11" fillId="9" borderId="34" xfId="0" applyFont="1" applyFill="1" applyBorder="1" applyAlignment="1" applyProtection="1">
      <alignment horizontal="center" vertical="center"/>
      <protection locked="0"/>
    </xf>
    <xf numFmtId="0" fontId="11" fillId="9" borderId="30" xfId="0" applyFont="1" applyFill="1" applyBorder="1" applyAlignment="1" applyProtection="1">
      <alignment horizontal="center" vertical="center"/>
      <protection locked="0"/>
    </xf>
    <xf numFmtId="0" fontId="11" fillId="9" borderId="27" xfId="0" applyFont="1" applyFill="1" applyBorder="1" applyAlignment="1" applyProtection="1">
      <alignment horizontal="center" vertical="center"/>
      <protection locked="0"/>
    </xf>
    <xf numFmtId="0" fontId="11" fillId="9" borderId="78" xfId="0" applyFont="1" applyFill="1" applyBorder="1" applyAlignment="1" applyProtection="1">
      <alignment horizontal="center" vertical="center" wrapText="1"/>
      <protection locked="0"/>
    </xf>
    <xf numFmtId="0" fontId="11" fillId="9" borderId="17" xfId="0" applyFont="1" applyFill="1" applyBorder="1" applyAlignment="1" applyProtection="1">
      <alignment horizontal="center" vertical="center" wrapText="1"/>
      <protection locked="0"/>
    </xf>
    <xf numFmtId="0" fontId="11" fillId="9" borderId="36" xfId="0" applyFont="1" applyFill="1" applyBorder="1" applyAlignment="1" applyProtection="1">
      <alignment horizontal="center" vertical="center" wrapText="1"/>
      <protection locked="0"/>
    </xf>
    <xf numFmtId="0" fontId="8" fillId="7" borderId="1" xfId="0" applyFont="1" applyFill="1" applyBorder="1" applyAlignment="1">
      <alignment horizontal="center" vertical="center"/>
    </xf>
    <xf numFmtId="0" fontId="11" fillId="9" borderId="37" xfId="0" applyFont="1" applyFill="1" applyBorder="1" applyAlignment="1" applyProtection="1">
      <alignment horizontal="center" vertical="center" wrapText="1"/>
      <protection locked="0"/>
    </xf>
    <xf numFmtId="0" fontId="11" fillId="9" borderId="34" xfId="0" applyFont="1" applyFill="1" applyBorder="1" applyAlignment="1" applyProtection="1">
      <alignment horizontal="center" vertical="center" wrapText="1"/>
      <protection locked="0"/>
    </xf>
    <xf numFmtId="0" fontId="11" fillId="9" borderId="21" xfId="0" applyFont="1" applyFill="1" applyBorder="1" applyAlignment="1" applyProtection="1">
      <alignment horizontal="center" vertical="center" wrapText="1"/>
      <protection locked="0"/>
    </xf>
    <xf numFmtId="49" fontId="10" fillId="0" borderId="6"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6" xfId="0" applyNumberFormat="1" applyFont="1" applyBorder="1" applyAlignment="1">
      <alignment horizontal="center" vertical="center"/>
    </xf>
    <xf numFmtId="49" fontId="10" fillId="0" borderId="33" xfId="0" applyNumberFormat="1" applyFont="1" applyBorder="1" applyAlignment="1">
      <alignment horizontal="center" vertical="center"/>
    </xf>
    <xf numFmtId="49" fontId="10" fillId="0" borderId="14" xfId="0" applyNumberFormat="1" applyFont="1" applyBorder="1" applyAlignment="1">
      <alignment horizontal="center" vertical="center"/>
    </xf>
    <xf numFmtId="167" fontId="11" fillId="6" borderId="73" xfId="1" applyNumberFormat="1" applyFont="1" applyFill="1" applyBorder="1" applyAlignment="1" applyProtection="1">
      <alignment horizontal="center" vertical="center" wrapText="1"/>
    </xf>
    <xf numFmtId="167" fontId="11" fillId="6" borderId="227" xfId="1" applyNumberFormat="1" applyFont="1" applyFill="1" applyBorder="1" applyAlignment="1" applyProtection="1">
      <alignment horizontal="center" vertical="center" wrapText="1"/>
    </xf>
    <xf numFmtId="167" fontId="11" fillId="6" borderId="228" xfId="1" applyNumberFormat="1" applyFont="1" applyFill="1" applyBorder="1" applyAlignment="1" applyProtection="1">
      <alignment horizontal="center" vertical="center" wrapText="1"/>
    </xf>
    <xf numFmtId="167" fontId="11" fillId="6" borderId="77" xfId="1" applyNumberFormat="1" applyFont="1" applyFill="1" applyBorder="1" applyAlignment="1" applyProtection="1">
      <alignment horizontal="center" vertical="center" wrapText="1"/>
    </xf>
    <xf numFmtId="167" fontId="11" fillId="6" borderId="34" xfId="1" applyNumberFormat="1" applyFont="1" applyFill="1" applyBorder="1" applyAlignment="1" applyProtection="1">
      <alignment horizontal="center" vertical="center" wrapText="1"/>
    </xf>
    <xf numFmtId="167" fontId="11" fillId="6" borderId="21" xfId="1" applyNumberFormat="1" applyFont="1" applyFill="1" applyBorder="1" applyAlignment="1" applyProtection="1">
      <alignment horizontal="center" vertical="center" wrapText="1"/>
    </xf>
    <xf numFmtId="49" fontId="10" fillId="0" borderId="76" xfId="0" applyNumberFormat="1" applyFont="1" applyBorder="1" applyAlignment="1">
      <alignment horizontal="center" vertical="center" wrapText="1"/>
    </xf>
    <xf numFmtId="49" fontId="10" fillId="0" borderId="150" xfId="0" applyNumberFormat="1" applyFont="1" applyBorder="1" applyAlignment="1">
      <alignment horizontal="center" vertical="center" wrapText="1"/>
    </xf>
    <xf numFmtId="164" fontId="19" fillId="5" borderId="135" xfId="128" applyFont="1" applyFill="1" applyBorder="1" applyAlignment="1" applyProtection="1">
      <alignment horizontal="center" vertical="center"/>
    </xf>
    <xf numFmtId="164" fontId="19" fillId="5" borderId="152" xfId="128" applyFont="1" applyFill="1" applyBorder="1" applyAlignment="1" applyProtection="1">
      <alignment horizontal="center" vertical="center"/>
    </xf>
    <xf numFmtId="0" fontId="11" fillId="6" borderId="155" xfId="0" applyFont="1" applyFill="1" applyBorder="1" applyAlignment="1">
      <alignment horizontal="center" vertical="center"/>
    </xf>
    <xf numFmtId="0" fontId="11" fillId="6" borderId="176" xfId="0" applyFont="1" applyFill="1" applyBorder="1" applyAlignment="1">
      <alignment horizontal="center" vertical="center"/>
    </xf>
    <xf numFmtId="0" fontId="34" fillId="3" borderId="155" xfId="0" applyFont="1" applyFill="1" applyBorder="1" applyAlignment="1">
      <alignment horizontal="center" vertical="center" wrapText="1"/>
    </xf>
    <xf numFmtId="0" fontId="34" fillId="3" borderId="175" xfId="0" applyFont="1" applyFill="1" applyBorder="1" applyAlignment="1">
      <alignment horizontal="center" vertical="center" wrapText="1"/>
    </xf>
    <xf numFmtId="0" fontId="34" fillId="3" borderId="176" xfId="0" applyFont="1" applyFill="1" applyBorder="1" applyAlignment="1">
      <alignment horizontal="center" vertical="center" wrapText="1"/>
    </xf>
    <xf numFmtId="1" fontId="19" fillId="0" borderId="16" xfId="0" applyNumberFormat="1" applyFont="1" applyBorder="1" applyAlignment="1">
      <alignment horizontal="center" vertical="center"/>
    </xf>
    <xf numFmtId="1" fontId="19" fillId="0" borderId="187" xfId="0" applyNumberFormat="1" applyFont="1" applyBorder="1" applyAlignment="1">
      <alignment horizontal="center" vertical="center"/>
    </xf>
    <xf numFmtId="0" fontId="19" fillId="0" borderId="164" xfId="0" applyFont="1" applyBorder="1" applyAlignment="1">
      <alignment horizontal="left" vertical="center"/>
    </xf>
    <xf numFmtId="0" fontId="19" fillId="0" borderId="167" xfId="0" applyFont="1" applyBorder="1" applyAlignment="1">
      <alignment horizontal="left" vertical="center"/>
    </xf>
    <xf numFmtId="164" fontId="19" fillId="7" borderId="206" xfId="128" applyFont="1" applyFill="1" applyBorder="1" applyAlignment="1" applyProtection="1">
      <alignment horizontal="center" vertical="center"/>
      <protection locked="0"/>
    </xf>
    <xf numFmtId="164" fontId="19" fillId="7" borderId="209" xfId="128" applyFont="1" applyFill="1" applyBorder="1" applyAlignment="1" applyProtection="1">
      <alignment horizontal="center" vertical="center"/>
      <protection locked="0"/>
    </xf>
    <xf numFmtId="164" fontId="19" fillId="7" borderId="202" xfId="128" applyFont="1" applyFill="1" applyBorder="1" applyAlignment="1" applyProtection="1">
      <alignment horizontal="center" vertical="center"/>
      <protection locked="0"/>
    </xf>
    <xf numFmtId="164" fontId="19" fillId="7" borderId="203" xfId="128" applyFont="1" applyFill="1" applyBorder="1" applyAlignment="1" applyProtection="1">
      <alignment horizontal="center" vertical="center"/>
      <protection locked="0"/>
    </xf>
    <xf numFmtId="164" fontId="19" fillId="5" borderId="164" xfId="128" applyFont="1" applyFill="1" applyBorder="1" applyAlignment="1" applyProtection="1">
      <alignment horizontal="center" vertical="center"/>
    </xf>
    <xf numFmtId="164" fontId="19" fillId="5" borderId="167" xfId="128" applyFont="1" applyFill="1" applyBorder="1" applyAlignment="1" applyProtection="1">
      <alignment horizontal="center" vertical="center"/>
    </xf>
    <xf numFmtId="0" fontId="11" fillId="6" borderId="174" xfId="0" applyFont="1" applyFill="1" applyBorder="1" applyAlignment="1">
      <alignment horizontal="center" vertical="center"/>
    </xf>
    <xf numFmtId="0" fontId="11" fillId="6" borderId="175" xfId="0" applyFont="1" applyFill="1" applyBorder="1" applyAlignment="1">
      <alignment horizontal="center" vertical="center"/>
    </xf>
    <xf numFmtId="0" fontId="8" fillId="0" borderId="6" xfId="0" applyFont="1" applyBorder="1" applyAlignment="1">
      <alignment horizontal="center" vertical="center"/>
    </xf>
    <xf numFmtId="0" fontId="8" fillId="0" borderId="33" xfId="0" applyFont="1" applyBorder="1" applyAlignment="1">
      <alignment horizontal="center" vertical="center"/>
    </xf>
    <xf numFmtId="0" fontId="8" fillId="0" borderId="14" xfId="0" applyFont="1" applyBorder="1" applyAlignment="1">
      <alignment horizontal="center" vertical="center"/>
    </xf>
    <xf numFmtId="37" fontId="13" fillId="0" borderId="6" xfId="129" applyFont="1" applyBorder="1" applyAlignment="1">
      <alignment horizontal="center" vertical="center"/>
    </xf>
    <xf numFmtId="37" fontId="13" fillId="0" borderId="33" xfId="129" applyFont="1" applyBorder="1" applyAlignment="1">
      <alignment horizontal="center" vertical="center"/>
    </xf>
    <xf numFmtId="37" fontId="13" fillId="0" borderId="14" xfId="129" applyFont="1" applyBorder="1" applyAlignment="1">
      <alignment horizontal="center" vertical="center"/>
    </xf>
    <xf numFmtId="0" fontId="10" fillId="0" borderId="6" xfId="0" applyFont="1" applyBorder="1" applyAlignment="1">
      <alignment horizontal="center" vertical="center"/>
    </xf>
    <xf numFmtId="0" fontId="10" fillId="0" borderId="33" xfId="0" applyFont="1" applyBorder="1" applyAlignment="1">
      <alignment horizontal="center" vertical="center"/>
    </xf>
    <xf numFmtId="0" fontId="10" fillId="0" borderId="14" xfId="0" applyFont="1" applyBorder="1" applyAlignment="1">
      <alignment horizontal="center" vertical="center"/>
    </xf>
    <xf numFmtId="1" fontId="10" fillId="0" borderId="1" xfId="0" applyNumberFormat="1" applyFont="1" applyBorder="1" applyAlignment="1">
      <alignment horizontal="center"/>
    </xf>
    <xf numFmtId="1" fontId="10" fillId="0" borderId="1" xfId="0" applyNumberFormat="1" applyFont="1" applyBorder="1" applyAlignment="1">
      <alignment horizontal="center" vertical="center"/>
    </xf>
    <xf numFmtId="164" fontId="19" fillId="6" borderId="188" xfId="128" applyFont="1" applyFill="1" applyBorder="1" applyAlignment="1" applyProtection="1">
      <alignment horizontal="center" vertical="center"/>
    </xf>
    <xf numFmtId="164" fontId="19" fillId="6" borderId="191" xfId="128" applyFont="1" applyFill="1" applyBorder="1" applyAlignment="1" applyProtection="1">
      <alignment horizontal="center" vertical="center"/>
    </xf>
    <xf numFmtId="164" fontId="19" fillId="6" borderId="202" xfId="128" applyFont="1" applyFill="1" applyBorder="1" applyAlignment="1" applyProtection="1">
      <alignment horizontal="center" vertical="center"/>
    </xf>
    <xf numFmtId="164" fontId="19" fillId="6" borderId="203" xfId="128" applyFont="1" applyFill="1" applyBorder="1" applyAlignment="1" applyProtection="1">
      <alignment horizontal="center" vertical="center"/>
    </xf>
    <xf numFmtId="164" fontId="19" fillId="5" borderId="172" xfId="128" applyFont="1" applyFill="1" applyBorder="1" applyAlignment="1" applyProtection="1">
      <alignment horizontal="center" vertical="center"/>
    </xf>
    <xf numFmtId="164" fontId="18" fillId="7" borderId="200" xfId="128" applyFont="1" applyFill="1" applyBorder="1" applyAlignment="1" applyProtection="1">
      <alignment horizontal="center" vertical="center" wrapText="1"/>
      <protection locked="0"/>
    </xf>
    <xf numFmtId="164" fontId="18" fillId="7" borderId="203" xfId="128" applyFont="1" applyFill="1" applyBorder="1" applyAlignment="1" applyProtection="1">
      <alignment horizontal="center" vertical="center" wrapText="1"/>
      <protection locked="0"/>
    </xf>
    <xf numFmtId="164" fontId="19" fillId="6" borderId="200" xfId="128" applyFont="1" applyFill="1" applyBorder="1" applyAlignment="1" applyProtection="1">
      <alignment horizontal="center" vertical="center"/>
    </xf>
    <xf numFmtId="164" fontId="19" fillId="6" borderId="172" xfId="128" applyFont="1" applyFill="1" applyBorder="1" applyAlignment="1" applyProtection="1">
      <alignment horizontal="center" vertical="center"/>
    </xf>
    <xf numFmtId="164" fontId="19" fillId="6" borderId="152" xfId="128" applyFont="1" applyFill="1" applyBorder="1" applyAlignment="1" applyProtection="1">
      <alignment horizontal="center" vertical="center"/>
    </xf>
    <xf numFmtId="164" fontId="18" fillId="7" borderId="189" xfId="128" applyFont="1" applyFill="1" applyBorder="1" applyAlignment="1" applyProtection="1">
      <alignment horizontal="center" vertical="center" wrapText="1"/>
      <protection locked="0"/>
    </xf>
    <xf numFmtId="164" fontId="18" fillId="7" borderId="191" xfId="128" applyFont="1" applyFill="1" applyBorder="1" applyAlignment="1" applyProtection="1">
      <alignment horizontal="center" vertical="center" wrapText="1"/>
      <protection locked="0"/>
    </xf>
    <xf numFmtId="164" fontId="18" fillId="7" borderId="172" xfId="128" applyFont="1" applyFill="1" applyBorder="1" applyAlignment="1" applyProtection="1">
      <alignment horizontal="center" vertical="center" wrapText="1"/>
      <protection locked="0"/>
    </xf>
    <xf numFmtId="164" fontId="18" fillId="7" borderId="152" xfId="128" applyFont="1" applyFill="1" applyBorder="1" applyAlignment="1" applyProtection="1">
      <alignment horizontal="center" vertical="center" wrapText="1"/>
      <protection locked="0"/>
    </xf>
    <xf numFmtId="1" fontId="19" fillId="0" borderId="166" xfId="0" applyNumberFormat="1" applyFont="1" applyBorder="1" applyAlignment="1">
      <alignment horizontal="center" vertical="center"/>
    </xf>
    <xf numFmtId="1" fontId="19" fillId="0" borderId="168" xfId="0" applyNumberFormat="1" applyFont="1" applyBorder="1" applyAlignment="1">
      <alignment horizontal="center" vertical="center"/>
    </xf>
    <xf numFmtId="0" fontId="19" fillId="0" borderId="212" xfId="0" applyFont="1" applyBorder="1" applyAlignment="1">
      <alignment horizontal="left" vertical="center"/>
    </xf>
    <xf numFmtId="0" fontId="19" fillId="0" borderId="187" xfId="0" applyFont="1" applyBorder="1" applyAlignment="1">
      <alignment horizontal="left" vertical="center"/>
    </xf>
    <xf numFmtId="164" fontId="19" fillId="7" borderId="207" xfId="128" applyFont="1" applyFill="1" applyBorder="1" applyAlignment="1" applyProtection="1">
      <alignment horizontal="center" vertical="center"/>
      <protection locked="0"/>
    </xf>
    <xf numFmtId="164" fontId="19" fillId="7" borderId="200" xfId="128" applyFont="1" applyFill="1" applyBorder="1" applyAlignment="1" applyProtection="1">
      <alignment horizontal="center" vertical="center"/>
      <protection locked="0"/>
    </xf>
    <xf numFmtId="164" fontId="19" fillId="5" borderId="165" xfId="128" applyFont="1" applyFill="1" applyBorder="1" applyAlignment="1" applyProtection="1">
      <alignment horizontal="center" vertical="center"/>
    </xf>
    <xf numFmtId="164" fontId="19" fillId="6" borderId="207" xfId="128" applyFont="1" applyFill="1" applyBorder="1" applyAlignment="1" applyProtection="1">
      <alignment horizontal="center" vertical="center"/>
    </xf>
    <xf numFmtId="164" fontId="19" fillId="6" borderId="209" xfId="128" applyFont="1" applyFill="1" applyBorder="1" applyAlignment="1" applyProtection="1">
      <alignment horizontal="center" vertical="center"/>
    </xf>
    <xf numFmtId="164" fontId="19" fillId="7" borderId="172" xfId="128" applyFont="1" applyFill="1" applyBorder="1" applyAlignment="1" applyProtection="1">
      <alignment horizontal="center" vertical="center"/>
      <protection locked="0"/>
    </xf>
    <xf numFmtId="164" fontId="19" fillId="7" borderId="152" xfId="128" applyFont="1" applyFill="1" applyBorder="1" applyAlignment="1" applyProtection="1">
      <alignment horizontal="center" vertical="center"/>
      <protection locked="0"/>
    </xf>
    <xf numFmtId="164" fontId="18" fillId="7" borderId="194" xfId="128" applyFont="1" applyFill="1" applyBorder="1" applyAlignment="1" applyProtection="1">
      <alignment horizontal="center" vertical="center" wrapText="1"/>
      <protection locked="0"/>
    </xf>
    <xf numFmtId="164" fontId="18" fillId="7" borderId="197" xfId="128" applyFont="1" applyFill="1" applyBorder="1" applyAlignment="1" applyProtection="1">
      <alignment horizontal="center" vertical="center" wrapText="1"/>
      <protection locked="0"/>
    </xf>
    <xf numFmtId="164" fontId="19" fillId="7" borderId="178" xfId="128" applyFont="1" applyFill="1" applyBorder="1" applyAlignment="1" applyProtection="1">
      <alignment horizontal="center" vertical="center"/>
      <protection locked="0"/>
    </xf>
    <xf numFmtId="164" fontId="19" fillId="7" borderId="177" xfId="128" applyFont="1" applyFill="1" applyBorder="1" applyAlignment="1" applyProtection="1">
      <alignment horizontal="center" vertical="center"/>
      <protection locked="0"/>
    </xf>
    <xf numFmtId="164" fontId="19" fillId="6" borderId="189" xfId="128" applyFont="1" applyFill="1" applyBorder="1" applyAlignment="1" applyProtection="1">
      <alignment horizontal="center" vertical="center"/>
    </xf>
    <xf numFmtId="164" fontId="19" fillId="7" borderId="195" xfId="128" applyFont="1" applyFill="1" applyBorder="1" applyAlignment="1" applyProtection="1">
      <alignment horizontal="center" vertical="center"/>
      <protection locked="0"/>
    </xf>
    <xf numFmtId="164" fontId="19" fillId="7" borderId="197" xfId="128" applyFont="1" applyFill="1" applyBorder="1" applyAlignment="1" applyProtection="1">
      <alignment horizontal="center" vertical="center"/>
      <protection locked="0"/>
    </xf>
    <xf numFmtId="164" fontId="19" fillId="5" borderId="136" xfId="128" applyFont="1" applyFill="1" applyBorder="1" applyAlignment="1" applyProtection="1">
      <alignment horizontal="center" vertical="center"/>
    </xf>
    <xf numFmtId="1" fontId="19" fillId="0" borderId="213" xfId="0" applyNumberFormat="1" applyFont="1" applyBorder="1" applyAlignment="1">
      <alignment horizontal="center" vertical="center"/>
    </xf>
    <xf numFmtId="0" fontId="19" fillId="0" borderId="214" xfId="0" applyFont="1" applyBorder="1" applyAlignment="1">
      <alignment horizontal="left" vertical="center"/>
    </xf>
    <xf numFmtId="164" fontId="19" fillId="7" borderId="208" xfId="128" applyFont="1" applyFill="1" applyBorder="1" applyAlignment="1" applyProtection="1">
      <alignment horizontal="center" vertical="center"/>
      <protection locked="0"/>
    </xf>
    <xf numFmtId="164" fontId="19" fillId="7" borderId="201" xfId="128" applyFont="1" applyFill="1" applyBorder="1" applyAlignment="1" applyProtection="1">
      <alignment horizontal="center" vertical="center"/>
      <protection locked="0"/>
    </xf>
    <xf numFmtId="164" fontId="19" fillId="5" borderId="181" xfId="128" applyFont="1" applyFill="1" applyBorder="1" applyAlignment="1" applyProtection="1">
      <alignment horizontal="center" vertical="center"/>
    </xf>
    <xf numFmtId="164" fontId="19" fillId="6" borderId="208" xfId="128" applyFont="1" applyFill="1" applyBorder="1" applyAlignment="1" applyProtection="1">
      <alignment horizontal="center" vertical="center"/>
    </xf>
    <xf numFmtId="164" fontId="19" fillId="6" borderId="201" xfId="128" applyFont="1" applyFill="1" applyBorder="1" applyAlignment="1" applyProtection="1">
      <alignment horizontal="center" vertical="center"/>
    </xf>
    <xf numFmtId="164" fontId="18" fillId="6" borderId="202" xfId="128" applyFont="1" applyFill="1" applyBorder="1" applyAlignment="1" applyProtection="1">
      <alignment horizontal="center" vertical="center"/>
    </xf>
    <xf numFmtId="164" fontId="18" fillId="6" borderId="203" xfId="128" applyFont="1" applyFill="1" applyBorder="1" applyAlignment="1" applyProtection="1">
      <alignment horizontal="center" vertical="center"/>
    </xf>
    <xf numFmtId="164" fontId="19" fillId="7" borderId="135" xfId="128" applyFont="1" applyFill="1" applyBorder="1" applyAlignment="1" applyProtection="1">
      <alignment horizontal="center" vertical="center"/>
      <protection locked="0"/>
    </xf>
    <xf numFmtId="164" fontId="19" fillId="6" borderId="190" xfId="128" applyFont="1" applyFill="1" applyBorder="1" applyAlignment="1" applyProtection="1">
      <alignment horizontal="center" vertical="center"/>
    </xf>
    <xf numFmtId="164" fontId="19" fillId="6" borderId="195" xfId="128" applyFont="1" applyFill="1" applyBorder="1" applyAlignment="1" applyProtection="1">
      <alignment horizontal="center" vertical="center"/>
    </xf>
    <xf numFmtId="164" fontId="19" fillId="6" borderId="196" xfId="128" applyFont="1" applyFill="1" applyBorder="1" applyAlignment="1" applyProtection="1">
      <alignment horizontal="center" vertical="center"/>
    </xf>
    <xf numFmtId="164" fontId="19" fillId="6" borderId="197" xfId="128" applyFont="1" applyFill="1" applyBorder="1" applyAlignment="1" applyProtection="1">
      <alignment horizontal="center" vertical="center"/>
    </xf>
    <xf numFmtId="164" fontId="18" fillId="6" borderId="195" xfId="128" applyFont="1" applyFill="1" applyBorder="1" applyAlignment="1" applyProtection="1">
      <alignment horizontal="center" vertical="center" wrapText="1"/>
    </xf>
    <xf numFmtId="164" fontId="18" fillId="6" borderId="197" xfId="128" applyFont="1" applyFill="1" applyBorder="1" applyAlignment="1" applyProtection="1">
      <alignment horizontal="center" vertical="center" wrapText="1"/>
    </xf>
    <xf numFmtId="164" fontId="19" fillId="7" borderId="136" xfId="128" applyFont="1" applyFill="1" applyBorder="1" applyAlignment="1" applyProtection="1">
      <alignment horizontal="center" vertical="center"/>
      <protection locked="0"/>
    </xf>
    <xf numFmtId="164" fontId="19" fillId="6" borderId="136" xfId="128" applyFont="1" applyFill="1" applyBorder="1" applyAlignment="1" applyProtection="1">
      <alignment horizontal="center" vertical="center"/>
    </xf>
    <xf numFmtId="164" fontId="36" fillId="6" borderId="178" xfId="128" applyFont="1" applyFill="1" applyBorder="1" applyAlignment="1" applyProtection="1">
      <alignment horizontal="center" vertical="center"/>
    </xf>
    <xf numFmtId="164" fontId="36" fillId="6" borderId="180" xfId="128" applyFont="1" applyFill="1" applyBorder="1" applyAlignment="1" applyProtection="1">
      <alignment horizontal="center" vertical="center"/>
    </xf>
    <xf numFmtId="164" fontId="36" fillId="6" borderId="177" xfId="128" applyFont="1" applyFill="1" applyBorder="1" applyAlignment="1" applyProtection="1">
      <alignment horizontal="center" vertical="center"/>
    </xf>
    <xf numFmtId="164" fontId="19" fillId="6" borderId="178" xfId="128" applyFont="1" applyFill="1" applyBorder="1" applyAlignment="1" applyProtection="1">
      <alignment horizontal="center" vertical="center"/>
    </xf>
    <xf numFmtId="164" fontId="19" fillId="6" borderId="177" xfId="128" applyFont="1" applyFill="1" applyBorder="1" applyAlignment="1" applyProtection="1">
      <alignment horizontal="center" vertical="center"/>
    </xf>
    <xf numFmtId="164" fontId="19" fillId="6" borderId="194" xfId="128" applyFont="1" applyFill="1" applyBorder="1" applyAlignment="1" applyProtection="1">
      <alignment horizontal="center" vertical="center"/>
    </xf>
    <xf numFmtId="164" fontId="19" fillId="6" borderId="135" xfId="128" applyFont="1" applyFill="1" applyBorder="1" applyAlignment="1" applyProtection="1">
      <alignment horizontal="center" vertical="center"/>
    </xf>
    <xf numFmtId="164" fontId="19" fillId="6" borderId="179" xfId="128" applyFont="1" applyFill="1" applyBorder="1" applyAlignment="1" applyProtection="1">
      <alignment horizontal="center" vertical="center"/>
    </xf>
    <xf numFmtId="0" fontId="19" fillId="0" borderId="92" xfId="0" applyFont="1" applyBorder="1" applyAlignment="1">
      <alignment horizontal="left" vertical="center" wrapText="1"/>
    </xf>
    <xf numFmtId="0" fontId="19" fillId="0" borderId="0" xfId="0" applyFont="1" applyAlignment="1">
      <alignment horizontal="left" vertical="center" wrapText="1"/>
    </xf>
    <xf numFmtId="0" fontId="19" fillId="0" borderId="31" xfId="0" applyFont="1" applyBorder="1" applyAlignment="1">
      <alignment horizontal="left" vertical="center" wrapText="1"/>
    </xf>
    <xf numFmtId="0" fontId="19" fillId="0" borderId="142" xfId="0" applyFont="1" applyBorder="1" applyAlignment="1">
      <alignment horizontal="left" vertical="center" wrapText="1"/>
    </xf>
    <xf numFmtId="0" fontId="19" fillId="7" borderId="31" xfId="0" applyFont="1" applyFill="1" applyBorder="1" applyAlignment="1">
      <alignment horizontal="left" vertical="center" wrapText="1"/>
    </xf>
    <xf numFmtId="0" fontId="19" fillId="7" borderId="0" xfId="0" applyFont="1" applyFill="1" applyAlignment="1">
      <alignment horizontal="left" vertical="center" wrapText="1"/>
    </xf>
    <xf numFmtId="0" fontId="19" fillId="7" borderId="142" xfId="0" applyFont="1" applyFill="1" applyBorder="1" applyAlignment="1">
      <alignment horizontal="left" vertical="center" wrapText="1"/>
    </xf>
    <xf numFmtId="0" fontId="19" fillId="0" borderId="113" xfId="0" applyFont="1" applyBorder="1" applyAlignment="1">
      <alignment horizontal="left" vertical="center" wrapText="1"/>
    </xf>
    <xf numFmtId="0" fontId="31" fillId="0" borderId="31" xfId="0" applyFont="1" applyBorder="1" applyAlignment="1">
      <alignment horizontal="left" vertical="center" wrapText="1"/>
    </xf>
    <xf numFmtId="0" fontId="31" fillId="0" borderId="0" xfId="0" applyFont="1" applyAlignment="1">
      <alignment horizontal="left" vertical="center" wrapText="1"/>
    </xf>
    <xf numFmtId="0" fontId="19" fillId="0" borderId="223" xfId="0" applyFont="1" applyBorder="1" applyAlignment="1">
      <alignment horizontal="left" vertical="center" wrapText="1"/>
    </xf>
    <xf numFmtId="0" fontId="19" fillId="0" borderId="93" xfId="0" applyFont="1" applyBorder="1" applyAlignment="1">
      <alignment horizontal="left" vertical="center" wrapText="1"/>
    </xf>
    <xf numFmtId="0" fontId="19" fillId="0" borderId="149" xfId="0" applyFont="1" applyBorder="1" applyAlignment="1">
      <alignment horizontal="left" vertical="center" wrapText="1"/>
    </xf>
    <xf numFmtId="0" fontId="11" fillId="9" borderId="151"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158" xfId="0" applyFont="1" applyFill="1" applyBorder="1" applyAlignment="1">
      <alignment horizontal="center" vertical="center" wrapText="1"/>
    </xf>
    <xf numFmtId="0" fontId="11" fillId="9" borderId="127" xfId="0" applyFont="1" applyFill="1" applyBorder="1" applyAlignment="1">
      <alignment horizontal="center" vertical="center" wrapText="1"/>
    </xf>
    <xf numFmtId="0" fontId="11" fillId="9" borderId="128" xfId="0" applyFont="1" applyFill="1" applyBorder="1" applyAlignment="1">
      <alignment horizontal="center" vertical="center" wrapText="1"/>
    </xf>
    <xf numFmtId="0" fontId="11" fillId="9" borderId="130"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125" xfId="0" applyFont="1" applyFill="1" applyBorder="1" applyAlignment="1">
      <alignment horizontal="center" vertical="center" wrapText="1"/>
    </xf>
    <xf numFmtId="0" fontId="11" fillId="9" borderId="153" xfId="0" applyFont="1" applyFill="1" applyBorder="1" applyAlignment="1">
      <alignment horizontal="center" vertical="center" wrapText="1"/>
    </xf>
    <xf numFmtId="0" fontId="11" fillId="9" borderId="126"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59" xfId="0" applyFont="1" applyFill="1" applyBorder="1" applyAlignment="1">
      <alignment horizontal="center" vertical="center" wrapText="1"/>
    </xf>
    <xf numFmtId="0" fontId="11" fillId="9" borderId="92" xfId="0" applyFont="1" applyFill="1" applyBorder="1" applyAlignment="1">
      <alignment horizontal="center" vertical="center" wrapText="1"/>
    </xf>
    <xf numFmtId="0" fontId="11" fillId="9" borderId="146" xfId="0" applyFont="1" applyFill="1" applyBorder="1" applyAlignment="1">
      <alignment horizontal="center" vertical="center" wrapText="1"/>
    </xf>
    <xf numFmtId="0" fontId="8" fillId="0" borderId="1" xfId="0" applyFont="1" applyBorder="1" applyAlignment="1">
      <alignment horizontal="center" vertical="center"/>
    </xf>
    <xf numFmtId="37" fontId="13" fillId="0" borderId="1" xfId="129" applyFont="1" applyBorder="1" applyAlignment="1">
      <alignment horizontal="center" vertical="center"/>
    </xf>
    <xf numFmtId="0" fontId="11" fillId="9" borderId="137" xfId="0" applyFont="1" applyFill="1" applyBorder="1" applyAlignment="1">
      <alignment horizontal="center" vertical="center" wrapText="1"/>
    </xf>
    <xf numFmtId="0" fontId="11" fillId="9" borderId="145" xfId="0" applyFont="1" applyFill="1" applyBorder="1" applyAlignment="1">
      <alignment horizontal="center" vertical="center" wrapText="1"/>
    </xf>
    <xf numFmtId="0" fontId="11" fillId="9" borderId="163" xfId="0" applyFont="1" applyFill="1" applyBorder="1" applyAlignment="1">
      <alignment horizontal="center" vertical="center" wrapText="1"/>
    </xf>
    <xf numFmtId="0" fontId="11" fillId="9" borderId="93" xfId="0" applyFont="1" applyFill="1" applyBorder="1" applyAlignment="1">
      <alignment horizontal="center" vertical="center" wrapText="1"/>
    </xf>
    <xf numFmtId="0" fontId="11" fillId="9" borderId="129" xfId="0" applyFont="1" applyFill="1" applyBorder="1" applyAlignment="1">
      <alignment horizontal="center" vertical="center" wrapText="1"/>
    </xf>
    <xf numFmtId="0" fontId="10" fillId="0" borderId="1" xfId="0" applyFont="1" applyBorder="1" applyAlignment="1">
      <alignment horizontal="center" vertical="center"/>
    </xf>
  </cellXfs>
  <cellStyles count="134">
    <cellStyle name="20% - Énfasis1 2" xfId="2" xr:uid="{00000000-0005-0000-0000-000000000000}"/>
    <cellStyle name="40% - Énfasis2 2" xfId="6" xr:uid="{00000000-0005-0000-0000-000001000000}"/>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Millares" xfId="1" builtinId="3"/>
    <cellStyle name="Moneda" xfId="127" builtinId="4"/>
    <cellStyle name="Moneda [0]" xfId="128" builtinId="7"/>
    <cellStyle name="Nivel 1,2.3,5,6,9" xfId="131" xr:uid="{00000000-0005-0000-0000-00007B000000}"/>
    <cellStyle name="Nivel 4" xfId="130" xr:uid="{00000000-0005-0000-0000-00007C000000}"/>
    <cellStyle name="Nivel 7" xfId="132" xr:uid="{00000000-0005-0000-0000-00007D000000}"/>
    <cellStyle name="Normal" xfId="0" builtinId="0"/>
    <cellStyle name="Normal 2" xfId="3" xr:uid="{00000000-0005-0000-0000-00007F000000}"/>
    <cellStyle name="Normal 2 2" xfId="4" xr:uid="{00000000-0005-0000-0000-000080000000}"/>
    <cellStyle name="Normal 2 2 2" xfId="7" xr:uid="{00000000-0005-0000-0000-000081000000}"/>
    <cellStyle name="Normal 3" xfId="129" xr:uid="{00000000-0005-0000-0000-000082000000}"/>
    <cellStyle name="Normal 4" xfId="8" xr:uid="{00000000-0005-0000-0000-000083000000}"/>
    <cellStyle name="Normal 6" xfId="5" xr:uid="{00000000-0005-0000-0000-000084000000}"/>
    <cellStyle name="Porcentaje" xfId="133" builtinId="5"/>
  </cellStyles>
  <dxfs count="63">
    <dxf>
      <numFmt numFmtId="174" formatCode="&quot;0&quot;0"/>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b/>
        <i val="0"/>
        <color theme="0"/>
      </font>
      <fill>
        <patternFill patternType="solid">
          <bgColor theme="0"/>
        </patternFill>
      </fill>
      <border>
        <left/>
        <right/>
        <top/>
        <bottom/>
      </border>
    </dxf>
    <dxf>
      <font>
        <color theme="0"/>
      </font>
      <fill>
        <patternFill>
          <bgColor theme="0"/>
        </patternFill>
      </fill>
      <border>
        <left/>
        <right/>
        <top/>
        <bottom/>
      </border>
    </dxf>
    <dxf>
      <numFmt numFmtId="175" formatCode="&quot;00&quot;0"/>
    </dxf>
    <dxf>
      <numFmt numFmtId="174" formatCode="&quot;0&quot;0"/>
    </dxf>
    <dxf>
      <numFmt numFmtId="175" formatCode="&quot;00&quot;0"/>
    </dxf>
    <dxf>
      <numFmt numFmtId="174" formatCode="&quot;0&quot;0"/>
    </dxf>
    <dxf>
      <numFmt numFmtId="175" formatCode="&quot;00&quot;0"/>
    </dxf>
    <dxf>
      <numFmt numFmtId="174" formatCode="&quot;0&quot;0"/>
    </dxf>
    <dxf>
      <numFmt numFmtId="174" formatCode="&quot;0&quot;0"/>
    </dxf>
    <dxf>
      <numFmt numFmtId="174" formatCode="&quot;0&quot;0"/>
    </dxf>
    <dxf>
      <numFmt numFmtId="174" formatCode="&quot;0&quot;0"/>
    </dxf>
    <dxf>
      <numFmt numFmtId="174" formatCode="&quot;0&quot;0"/>
    </dxf>
    <dxf>
      <numFmt numFmtId="174" formatCode="&quot;0&quot;0"/>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b/>
        <i val="0"/>
        <color theme="0"/>
      </font>
      <fill>
        <patternFill patternType="solid">
          <bgColor theme="0"/>
        </patternFill>
      </fill>
      <border>
        <left/>
        <right/>
        <top/>
        <bottom/>
      </border>
    </dxf>
    <dxf>
      <font>
        <color theme="0"/>
      </font>
      <fill>
        <patternFill>
          <bgColor theme="0"/>
        </patternFill>
      </fill>
      <border>
        <left/>
        <right/>
        <top/>
        <bottom/>
      </border>
    </dxf>
    <dxf>
      <font>
        <color rgb="FF006100"/>
      </font>
      <fill>
        <patternFill>
          <bgColor rgb="FFC6EFCE"/>
        </patternFill>
      </fill>
    </dxf>
    <dxf>
      <font>
        <color auto="1"/>
      </font>
      <fill>
        <patternFill>
          <bgColor rgb="FFFF3B3B"/>
        </patternFill>
      </fill>
    </dxf>
    <dxf>
      <numFmt numFmtId="175" formatCode="&quot;00&quot;0"/>
    </dxf>
    <dxf>
      <numFmt numFmtId="174" formatCode="&quot;0&quot;0"/>
    </dxf>
    <dxf>
      <numFmt numFmtId="175" formatCode="&quot;00&quot;0"/>
    </dxf>
    <dxf>
      <numFmt numFmtId="174" formatCode="&quot;0&quot;0"/>
    </dxf>
    <dxf>
      <numFmt numFmtId="175" formatCode="&quot;00&quot;0"/>
    </dxf>
    <dxf>
      <numFmt numFmtId="174" formatCode="&quot;0&quot;0"/>
    </dxf>
    <dxf>
      <numFmt numFmtId="174" formatCode="&quot;0&quot;0"/>
    </dxf>
    <dxf>
      <numFmt numFmtId="174" formatCode="&quot;0&quot;0"/>
    </dxf>
    <dxf>
      <numFmt numFmtId="174" formatCode="&quot;0&quot;0"/>
    </dxf>
    <dxf>
      <numFmt numFmtId="174" formatCode="&quot;0&quot;0"/>
    </dxf>
    <dxf>
      <numFmt numFmtId="174" formatCode="&quot;0&quot;0"/>
    </dxf>
    <dxf>
      <numFmt numFmtId="175" formatCode="&quot;00&quot;0"/>
    </dxf>
    <dxf>
      <numFmt numFmtId="174" formatCode="&quot;0&quot;0"/>
    </dxf>
    <dxf>
      <numFmt numFmtId="175" formatCode="&quot;00&quot;0"/>
    </dxf>
    <dxf>
      <numFmt numFmtId="174" formatCode="&quot;0&quot;0"/>
    </dxf>
    <dxf>
      <numFmt numFmtId="175" formatCode="&quot;00&quot;0"/>
    </dxf>
    <dxf>
      <numFmt numFmtId="174" formatCode="&quot;0&quot;0"/>
    </dxf>
    <dxf>
      <numFmt numFmtId="174" formatCode="&quot;0&quot;0"/>
    </dxf>
    <dxf>
      <numFmt numFmtId="174" formatCode="&quot;0&quot;0"/>
    </dxf>
    <dxf>
      <numFmt numFmtId="174" formatCode="&quot;0&quot;0"/>
    </dxf>
    <dxf>
      <numFmt numFmtId="174" formatCode="&quot;0&quot;0"/>
    </dxf>
    <dxf>
      <numFmt numFmtId="174" formatCode="&quot;0&quot;0"/>
    </dxf>
  </dxfs>
  <tableStyles count="0" defaultTableStyle="TableStyleMedium2" defaultPivotStyle="PivotStyleLight16"/>
  <colors>
    <mruColors>
      <color rgb="FFFF3B3B"/>
      <color rgb="FF790909"/>
      <color rgb="FF8D0B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304800</xdr:colOff>
      <xdr:row>9</xdr:row>
      <xdr:rowOff>127001</xdr:rowOff>
    </xdr:from>
    <xdr:to>
      <xdr:col>8</xdr:col>
      <xdr:colOff>952499</xdr:colOff>
      <xdr:row>13</xdr:row>
      <xdr:rowOff>119062</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14363" y="1829595"/>
          <a:ext cx="9982199" cy="5635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 </a:t>
          </a:r>
          <a:r>
            <a:rPr lang="es-CO" sz="1000" baseline="0">
              <a:solidFill>
                <a:schemeClr val="dk1"/>
              </a:solidFill>
              <a:effectLst/>
              <a:latin typeface="+mn-lt"/>
              <a:ea typeface="+mn-ea"/>
              <a:cs typeface="+mn-cs"/>
            </a:rPr>
            <a:t>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LA EXPLICACIÓN DE SU ORIGEN O GENERACIÓN.</a:t>
          </a:r>
          <a:endParaRPr lang="es-CO" sz="1000">
            <a:effectLst/>
          </a:endParaRPr>
        </a:p>
      </xdr:txBody>
    </xdr:sp>
    <xdr:clientData/>
  </xdr:twoCellAnchor>
  <xdr:twoCellAnchor>
    <xdr:from>
      <xdr:col>2</xdr:col>
      <xdr:colOff>1</xdr:colOff>
      <xdr:row>20</xdr:row>
      <xdr:rowOff>0</xdr:rowOff>
    </xdr:from>
    <xdr:to>
      <xdr:col>8</xdr:col>
      <xdr:colOff>830036</xdr:colOff>
      <xdr:row>22</xdr:row>
      <xdr:rowOff>11906</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619126" y="2425473"/>
          <a:ext cx="9854973" cy="372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2</xdr:col>
      <xdr:colOff>11907</xdr:colOff>
      <xdr:row>15</xdr:row>
      <xdr:rowOff>11905</xdr:rowOff>
    </xdr:from>
    <xdr:to>
      <xdr:col>8</xdr:col>
      <xdr:colOff>964406</xdr:colOff>
      <xdr:row>19</xdr:row>
      <xdr:rowOff>83342</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631032" y="2571749"/>
          <a:ext cx="9977437" cy="642937"/>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ESTABLECIMIENTO  PÚBLICO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a:p>
          <a:pPr algn="ctr" eaLnBrk="1" fontAlgn="auto" latinLnBrk="0" hangingPunct="1"/>
          <a:endParaRPr lang="es-CO"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122465</xdr:colOff>
      <xdr:row>23</xdr:row>
      <xdr:rowOff>89959</xdr:rowOff>
    </xdr:from>
    <xdr:to>
      <xdr:col>8</xdr:col>
      <xdr:colOff>1250156</xdr:colOff>
      <xdr:row>24</xdr:row>
      <xdr:rowOff>130969</xdr:rowOff>
    </xdr:to>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1051153" y="3090334"/>
          <a:ext cx="9640659" cy="1838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p>
      </xdr:txBody>
    </xdr:sp>
    <xdr:clientData/>
  </xdr:twoCellAnchor>
  <xdr:twoCellAnchor>
    <xdr:from>
      <xdr:col>3</xdr:col>
      <xdr:colOff>120954</xdr:colOff>
      <xdr:row>13</xdr:row>
      <xdr:rowOff>1</xdr:rowOff>
    </xdr:from>
    <xdr:to>
      <xdr:col>8</xdr:col>
      <xdr:colOff>1236738</xdr:colOff>
      <xdr:row>16</xdr:row>
      <xdr:rowOff>107156</xdr:rowOff>
    </xdr:to>
    <xdr:sp macro="" textlink="">
      <xdr:nvSpPr>
        <xdr:cNvPr id="3" name="CuadroTexto 2">
          <a:extLst>
            <a:ext uri="{FF2B5EF4-FFF2-40B4-BE49-F238E27FC236}">
              <a16:creationId xmlns:a16="http://schemas.microsoft.com/office/drawing/2014/main" id="{00000000-0008-0000-0200-000003000000}"/>
            </a:ext>
          </a:extLst>
        </xdr:cNvPr>
        <xdr:cNvSpPr txBox="1"/>
      </xdr:nvSpPr>
      <xdr:spPr>
        <a:xfrm>
          <a:off x="1049642" y="2476501"/>
          <a:ext cx="10116909" cy="5357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a:t>
          </a:r>
          <a:r>
            <a:rPr lang="es-CO" sz="1000" b="1" baseline="0">
              <a:solidFill>
                <a:schemeClr val="dk1"/>
              </a:solidFill>
              <a:effectLst/>
              <a:latin typeface="+mn-lt"/>
              <a:ea typeface="+mn-ea"/>
              <a:cs typeface="+mn-cs"/>
            </a:rPr>
            <a:t>SIEMPRE</a:t>
          </a:r>
          <a:r>
            <a:rPr lang="es-CO" sz="1000" baseline="0">
              <a:solidFill>
                <a:schemeClr val="dk1"/>
              </a:solidFill>
              <a:effectLst/>
              <a:latin typeface="+mn-lt"/>
              <a:ea typeface="+mn-ea"/>
              <a:cs typeface="+mn-cs"/>
            </a:rPr>
            <a:t> LA COLUMNA </a:t>
          </a:r>
          <a:r>
            <a:rPr lang="es-CO" sz="1000" i="0"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BASE LEGAL/JUSTIFICACIÓN </a:t>
          </a:r>
          <a:r>
            <a:rPr lang="es-CO" sz="1000" baseline="0">
              <a:solidFill>
                <a:schemeClr val="dk1"/>
              </a:solidFill>
              <a:effectLst/>
              <a:latin typeface="+mn-lt"/>
              <a:ea typeface="+mn-ea"/>
              <a:cs typeface="+mn-cs"/>
            </a:rPr>
            <a:t>PARA REGISTRAR EL FUNDAMENTO JURÍDICO QUE SUSTENTA LA FACULTAD DEL ESTABLECIMIENTO PÚBLICO PARA PERCIBIR DICHO INGRESO, Y/ O LA EXPLICACIÓN DE SU ORIGEN O GENERACIÓN.</a:t>
          </a:r>
          <a:endParaRPr lang="es-CO" sz="1000">
            <a:effectLst/>
          </a:endParaRPr>
        </a:p>
      </xdr:txBody>
    </xdr:sp>
    <xdr:clientData/>
  </xdr:twoCellAnchor>
  <xdr:twoCellAnchor>
    <xdr:from>
      <xdr:col>3</xdr:col>
      <xdr:colOff>106667</xdr:colOff>
      <xdr:row>17</xdr:row>
      <xdr:rowOff>104775</xdr:rowOff>
    </xdr:from>
    <xdr:to>
      <xdr:col>8</xdr:col>
      <xdr:colOff>1222451</xdr:colOff>
      <xdr:row>21</xdr:row>
      <xdr:rowOff>142874</xdr:rowOff>
    </xdr:to>
    <xdr:sp macro="" textlink="">
      <xdr:nvSpPr>
        <xdr:cNvPr id="4" name="CuadroTexto 3">
          <a:extLst>
            <a:ext uri="{FF2B5EF4-FFF2-40B4-BE49-F238E27FC236}">
              <a16:creationId xmlns:a16="http://schemas.microsoft.com/office/drawing/2014/main" id="{00000000-0008-0000-0200-000004000000}"/>
            </a:ext>
          </a:extLst>
        </xdr:cNvPr>
        <xdr:cNvSpPr txBox="1"/>
      </xdr:nvSpPr>
      <xdr:spPr>
        <a:xfrm>
          <a:off x="1035355" y="3152775"/>
          <a:ext cx="10116909" cy="62150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eaLnBrk="1" fontAlgn="auto" latinLnBrk="0" hangingPunct="1"/>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0" baseline="0">
              <a:solidFill>
                <a:schemeClr val="dk1"/>
              </a:solidFill>
              <a:effectLst/>
              <a:latin typeface="+mn-lt"/>
              <a:ea typeface="+mn-ea"/>
              <a:cs typeface="+mn-cs"/>
            </a:rPr>
            <a:t>VERIFIQUE QUE LA TOTALIDAD DE LOS INGRESOS QUE PERCIBE EL FONDO ESPECIAL QUEDEN DILIGENCIADOS EN EL FORMULARIO DE PROGRAMACIÓN, EN CASO DE QUEDAR  INCLUIDO AL FINAL DE  LA PROGRAMACIÓN  VERIFIQUE QUE TENGA EL CONCEPTO HABILITADO EN EL  SISTEMA INTEGRADODE INFORMACIÓN FINANCIERA - SIIF, EN CASO CONTRARIO COMUNIQUE LA NOIVEDAD MEDIANTE EL PROCEDIMIENTO PREVISTO.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154522</xdr:colOff>
      <xdr:row>0</xdr:row>
      <xdr:rowOff>111125</xdr:rowOff>
    </xdr:from>
    <xdr:to>
      <xdr:col>13</xdr:col>
      <xdr:colOff>1118811</xdr:colOff>
      <xdr:row>5</xdr:row>
      <xdr:rowOff>23812</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14442022" y="111125"/>
          <a:ext cx="9070064" cy="627062"/>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00000000-0008-0000-0500-000003000000}"/>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 xmlns:a14="http://schemas.microsoft.com/office/drawing/2010/main">
                <a:solidFill>
                  <a:srgbClr val="FFFFFF"/>
                </a:solidFill>
              </a14:hiddenFill>
            </a:ext>
          </a:extLst>
        </xdr:spPr>
      </xdr:pic>
    </xdr:grpSp>
    <xdr:clientData/>
  </xdr:twoCellAnchor>
  <xdr:twoCellAnchor>
    <xdr:from>
      <xdr:col>7</xdr:col>
      <xdr:colOff>973667</xdr:colOff>
      <xdr:row>5</xdr:row>
      <xdr:rowOff>423334</xdr:rowOff>
    </xdr:from>
    <xdr:to>
      <xdr:col>14</xdr:col>
      <xdr:colOff>1014488</xdr:colOff>
      <xdr:row>6</xdr:row>
      <xdr:rowOff>95251</xdr:rowOff>
    </xdr:to>
    <xdr:sp macro="" textlink="">
      <xdr:nvSpPr>
        <xdr:cNvPr id="9" name="CuadroTexto 8">
          <a:extLst>
            <a:ext uri="{FF2B5EF4-FFF2-40B4-BE49-F238E27FC236}">
              <a16:creationId xmlns:a16="http://schemas.microsoft.com/office/drawing/2014/main" id="{00000000-0008-0000-0500-000009000000}"/>
            </a:ext>
          </a:extLst>
        </xdr:cNvPr>
        <xdr:cNvSpPr txBox="1"/>
      </xdr:nvSpPr>
      <xdr:spPr>
        <a:xfrm>
          <a:off x="10541000" y="1164167"/>
          <a:ext cx="13153571" cy="1481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7</xdr:col>
      <xdr:colOff>1559151</xdr:colOff>
      <xdr:row>7</xdr:row>
      <xdr:rowOff>62100</xdr:rowOff>
    </xdr:from>
    <xdr:to>
      <xdr:col>14</xdr:col>
      <xdr:colOff>89578</xdr:colOff>
      <xdr:row>11</xdr:row>
      <xdr:rowOff>112447</xdr:rowOff>
    </xdr:to>
    <xdr:sp macro="" textlink="">
      <xdr:nvSpPr>
        <xdr:cNvPr id="6" name="CuadroTexto 5">
          <a:extLst>
            <a:ext uri="{FF2B5EF4-FFF2-40B4-BE49-F238E27FC236}">
              <a16:creationId xmlns:a16="http://schemas.microsoft.com/office/drawing/2014/main" id="{00000000-0008-0000-0500-000006000000}"/>
            </a:ext>
          </a:extLst>
        </xdr:cNvPr>
        <xdr:cNvSpPr txBox="1"/>
      </xdr:nvSpPr>
      <xdr:spPr>
        <a:xfrm>
          <a:off x="11727089" y="1062225"/>
          <a:ext cx="12806020"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UTILICE LA COLUMNA </a:t>
          </a:r>
          <a:r>
            <a:rPr lang="es-CO" sz="1000" i="0" u="none" baseline="0">
              <a:solidFill>
                <a:schemeClr val="dk1"/>
              </a:solidFill>
              <a:effectLst/>
              <a:latin typeface="+mn-lt"/>
              <a:ea typeface="+mn-ea"/>
              <a:cs typeface="+mn-cs"/>
            </a:rPr>
            <a:t>DE</a:t>
          </a:r>
          <a:r>
            <a:rPr lang="es-CO" sz="1000" i="1" u="sng" baseline="0">
              <a:solidFill>
                <a:schemeClr val="dk1"/>
              </a:solidFill>
              <a:effectLst/>
              <a:latin typeface="+mn-lt"/>
              <a:ea typeface="+mn-ea"/>
              <a:cs typeface="+mn-cs"/>
            </a:rPr>
            <a:t> OBSERVACIONES </a:t>
          </a:r>
          <a:r>
            <a:rPr lang="es-CO" sz="1000" baseline="0">
              <a:solidFill>
                <a:schemeClr val="dk1"/>
              </a:solidFill>
              <a:effectLst/>
              <a:latin typeface="+mn-lt"/>
              <a:ea typeface="+mn-ea"/>
              <a:cs typeface="+mn-cs"/>
            </a:rPr>
            <a:t>PARA REGISTRAR COMENTARIOS, ACLARACIONES, INDICACIONES DE ESTIMACIÓN, AMPLIACIÓN DEL CONCEPTO DE GASTO, PROPÓSITO DE USO DEL RECURSO, ASÍ COMO PARA SOPORTES Y JUSTIFICACIONES QUE CONSIDERE PERTINENTE</a:t>
          </a:r>
          <a:r>
            <a:rPr lang="es-CO" sz="1100" baseline="0">
              <a:solidFill>
                <a:schemeClr val="dk1"/>
              </a:solidFill>
              <a:effectLst/>
              <a:latin typeface="+mn-lt"/>
              <a:ea typeface="+mn-ea"/>
              <a:cs typeface="+mn-cs"/>
            </a:rPr>
            <a:t>.</a:t>
          </a:r>
          <a:endParaRPr lang="es-CO">
            <a:effectLst/>
          </a:endParaRPr>
        </a:p>
        <a:p>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154522</xdr:colOff>
      <xdr:row>0</xdr:row>
      <xdr:rowOff>111125</xdr:rowOff>
    </xdr:from>
    <xdr:to>
      <xdr:col>13</xdr:col>
      <xdr:colOff>1118811</xdr:colOff>
      <xdr:row>5</xdr:row>
      <xdr:rowOff>23812</xdr:rowOff>
    </xdr:to>
    <xdr:grpSp>
      <xdr:nvGrpSpPr>
        <xdr:cNvPr id="2" name="Grupo 1">
          <a:extLst>
            <a:ext uri="{FF2B5EF4-FFF2-40B4-BE49-F238E27FC236}">
              <a16:creationId xmlns:a16="http://schemas.microsoft.com/office/drawing/2014/main" id="{513B7E69-7C85-4AF5-B8B2-D63F098B14C0}"/>
            </a:ext>
          </a:extLst>
        </xdr:cNvPr>
        <xdr:cNvGrpSpPr/>
      </xdr:nvGrpSpPr>
      <xdr:grpSpPr>
        <a:xfrm>
          <a:off x="13537147" y="111125"/>
          <a:ext cx="9031964" cy="627062"/>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DF2C16A4-864A-7CCE-6C42-DEC8E6B747D2}"/>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7A8AAA91-9D19-939B-97BA-15F97432EE77}"/>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11901408-5BBF-38F7-FB54-B15AB3466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 xmlns:a14="http://schemas.microsoft.com/office/drawing/2010/main">
                <a:solidFill>
                  <a:srgbClr val="FFFFFF"/>
                </a:solidFill>
              </a14:hiddenFill>
            </a:ext>
          </a:extLst>
        </xdr:spPr>
      </xdr:pic>
    </xdr:grpSp>
    <xdr:clientData/>
  </xdr:twoCellAnchor>
  <xdr:twoCellAnchor>
    <xdr:from>
      <xdr:col>7</xdr:col>
      <xdr:colOff>973667</xdr:colOff>
      <xdr:row>5</xdr:row>
      <xdr:rowOff>423334</xdr:rowOff>
    </xdr:from>
    <xdr:to>
      <xdr:col>14</xdr:col>
      <xdr:colOff>1014488</xdr:colOff>
      <xdr:row>6</xdr:row>
      <xdr:rowOff>95251</xdr:rowOff>
    </xdr:to>
    <xdr:sp macro="" textlink="">
      <xdr:nvSpPr>
        <xdr:cNvPr id="6" name="CuadroTexto 5">
          <a:extLst>
            <a:ext uri="{FF2B5EF4-FFF2-40B4-BE49-F238E27FC236}">
              <a16:creationId xmlns:a16="http://schemas.microsoft.com/office/drawing/2014/main" id="{AB800CAE-27E6-468A-9ABE-8890800A6E01}"/>
            </a:ext>
          </a:extLst>
        </xdr:cNvPr>
        <xdr:cNvSpPr txBox="1"/>
      </xdr:nvSpPr>
      <xdr:spPr>
        <a:xfrm>
          <a:off x="11089217" y="861484"/>
          <a:ext cx="14328321" cy="91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7</xdr:col>
      <xdr:colOff>1559151</xdr:colOff>
      <xdr:row>7</xdr:row>
      <xdr:rowOff>62100</xdr:rowOff>
    </xdr:from>
    <xdr:to>
      <xdr:col>14</xdr:col>
      <xdr:colOff>89578</xdr:colOff>
      <xdr:row>11</xdr:row>
      <xdr:rowOff>112447</xdr:rowOff>
    </xdr:to>
    <xdr:sp macro="" textlink="">
      <xdr:nvSpPr>
        <xdr:cNvPr id="7" name="CuadroTexto 6">
          <a:extLst>
            <a:ext uri="{FF2B5EF4-FFF2-40B4-BE49-F238E27FC236}">
              <a16:creationId xmlns:a16="http://schemas.microsoft.com/office/drawing/2014/main" id="{DF187B13-B643-468D-913C-161F61FB1D79}"/>
            </a:ext>
          </a:extLst>
        </xdr:cNvPr>
        <xdr:cNvSpPr txBox="1"/>
      </xdr:nvSpPr>
      <xdr:spPr>
        <a:xfrm>
          <a:off x="11674701" y="1062225"/>
          <a:ext cx="12817927"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VERIFIQUE QUE EN LA COLUMNA DE VALIDACIÓN TODOS LOS VALORES ESTÁN EN CERO Y LAS CELDAS ESTÁN DE COLOR VERDE.</a:t>
          </a:r>
          <a:endParaRPr lang="es-CO">
            <a:effectLst/>
          </a:endParaRPr>
        </a:p>
        <a:p>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154522</xdr:colOff>
      <xdr:row>0</xdr:row>
      <xdr:rowOff>111125</xdr:rowOff>
    </xdr:from>
    <xdr:to>
      <xdr:col>11</xdr:col>
      <xdr:colOff>1118811</xdr:colOff>
      <xdr:row>5</xdr:row>
      <xdr:rowOff>23812</xdr:rowOff>
    </xdr:to>
    <xdr:grpSp>
      <xdr:nvGrpSpPr>
        <xdr:cNvPr id="2" name="Grupo 1">
          <a:extLst>
            <a:ext uri="{FF2B5EF4-FFF2-40B4-BE49-F238E27FC236}">
              <a16:creationId xmlns:a16="http://schemas.microsoft.com/office/drawing/2014/main" id="{6D97DF61-3BE2-4575-9A73-51F34C6AD86C}"/>
            </a:ext>
          </a:extLst>
        </xdr:cNvPr>
        <xdr:cNvGrpSpPr/>
      </xdr:nvGrpSpPr>
      <xdr:grpSpPr>
        <a:xfrm>
          <a:off x="10355797" y="111125"/>
          <a:ext cx="9031964" cy="627062"/>
          <a:chOff x="11393715" y="1147536"/>
          <a:chExt cx="10619861" cy="1450807"/>
        </a:xfrm>
      </xdr:grpSpPr>
      <xdr:sp macro="" textlink="">
        <xdr:nvSpPr>
          <xdr:cNvPr id="3" name="Recortar rectángulo de esquina diagonal 2">
            <a:extLst>
              <a:ext uri="{FF2B5EF4-FFF2-40B4-BE49-F238E27FC236}">
                <a16:creationId xmlns:a16="http://schemas.microsoft.com/office/drawing/2014/main" id="{799DC9D4-A840-3787-4259-C37B7CE709AA}"/>
              </a:ext>
            </a:extLst>
          </xdr:cNvPr>
          <xdr:cNvSpPr/>
        </xdr:nvSpPr>
        <xdr:spPr>
          <a:xfrm>
            <a:off x="11393715" y="1147536"/>
            <a:ext cx="10619861" cy="1450807"/>
          </a:xfrm>
          <a:prstGeom prst="snip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1DCAED4-268D-820C-1F18-50FE8841B13D}"/>
              </a:ext>
            </a:extLst>
          </xdr:cNvPr>
          <xdr:cNvSpPr txBox="1"/>
        </xdr:nvSpPr>
        <xdr:spPr>
          <a:xfrm>
            <a:off x="12529537" y="1248541"/>
            <a:ext cx="9316356" cy="10443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INCLUYA EN ESTE FORMULARIO </a:t>
            </a:r>
            <a:r>
              <a:rPr lang="es-CO" sz="1100" b="1" u="sng"/>
              <a:t>LA TOTALIDAD DE LOS GASTOS</a:t>
            </a:r>
            <a:r>
              <a:rPr lang="es-CO" sz="1100"/>
              <a:t> DE LA UNIDAD EJECUTORA,</a:t>
            </a:r>
            <a:r>
              <a:rPr lang="es-CO" sz="1100" baseline="0"/>
              <a:t> INDEPENDIENTEMENTE DEL CONCEPTO DE  INGRESO QUE LOS FINANCIE.</a:t>
            </a:r>
            <a:endParaRPr lang="es-CO" sz="1100"/>
          </a:p>
        </xdr:txBody>
      </xdr:sp>
      <xdr:pic>
        <xdr:nvPicPr>
          <xdr:cNvPr id="5" name="Imagen 4" descr="Resultado de imagen para IMAGEN ADVERTENCIA PNG">
            <a:extLst>
              <a:ext uri="{FF2B5EF4-FFF2-40B4-BE49-F238E27FC236}">
                <a16:creationId xmlns:a16="http://schemas.microsoft.com/office/drawing/2014/main" id="{CD67004A-9F81-CA20-BF04-9C9C20511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7487" y="1332075"/>
            <a:ext cx="898209" cy="528980"/>
          </a:xfrm>
          <a:prstGeom prst="rect">
            <a:avLst/>
          </a:prstGeom>
          <a:noFill/>
          <a:extLst>
            <a:ext uri="{909E8E84-426E-40dd-AFC4-6F175D3DCCD1}">
              <a14:hiddenFill xmlns="" xmlns:a14="http://schemas.microsoft.com/office/drawing/2010/main">
                <a:solidFill>
                  <a:srgbClr val="FFFFFF"/>
                </a:solidFill>
              </a14:hiddenFill>
            </a:ext>
          </a:extLst>
        </xdr:spPr>
      </xdr:pic>
    </xdr:grpSp>
    <xdr:clientData/>
  </xdr:twoCellAnchor>
  <xdr:twoCellAnchor>
    <xdr:from>
      <xdr:col>5</xdr:col>
      <xdr:colOff>973667</xdr:colOff>
      <xdr:row>5</xdr:row>
      <xdr:rowOff>423334</xdr:rowOff>
    </xdr:from>
    <xdr:to>
      <xdr:col>12</xdr:col>
      <xdr:colOff>1014488</xdr:colOff>
      <xdr:row>6</xdr:row>
      <xdr:rowOff>95251</xdr:rowOff>
    </xdr:to>
    <xdr:sp macro="" textlink="">
      <xdr:nvSpPr>
        <xdr:cNvPr id="6" name="CuadroTexto 5">
          <a:extLst>
            <a:ext uri="{FF2B5EF4-FFF2-40B4-BE49-F238E27FC236}">
              <a16:creationId xmlns:a16="http://schemas.microsoft.com/office/drawing/2014/main" id="{D2261330-9711-4031-98EA-4E062FF7AFDB}"/>
            </a:ext>
          </a:extLst>
        </xdr:cNvPr>
        <xdr:cNvSpPr txBox="1"/>
      </xdr:nvSpPr>
      <xdr:spPr>
        <a:xfrm>
          <a:off x="10184342" y="861484"/>
          <a:ext cx="14328321" cy="910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100" b="1">
              <a:solidFill>
                <a:schemeClr val="dk1"/>
              </a:solidFill>
              <a:effectLst/>
              <a:latin typeface="+mn-lt"/>
              <a:ea typeface="+mn-ea"/>
              <a:cs typeface="+mn-cs"/>
            </a:rPr>
            <a:t>RECUERDE</a:t>
          </a:r>
          <a:r>
            <a:rPr lang="es-CO" sz="1100" b="1" baseline="0">
              <a:solidFill>
                <a:schemeClr val="dk1"/>
              </a:solidFill>
              <a:effectLst/>
              <a:latin typeface="+mn-lt"/>
              <a:ea typeface="+mn-ea"/>
              <a:cs typeface="+mn-cs"/>
            </a:rPr>
            <a:t> QUE LA LEGALIDAD DE LOS DATOS REGISTRADOS ES RESPONSABILIDAD DE LA ENTIDAD Y SU REPRESENTANTE LEGAL</a:t>
          </a:r>
          <a:r>
            <a:rPr lang="es-CO" sz="1050" b="1" baseline="0">
              <a:solidFill>
                <a:schemeClr val="dk1"/>
              </a:solidFill>
              <a:effectLst/>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endParaRPr lang="es-CO">
            <a:effectLst/>
          </a:endParaRPr>
        </a:p>
      </xdr:txBody>
    </xdr:sp>
    <xdr:clientData/>
  </xdr:twoCellAnchor>
  <xdr:twoCellAnchor>
    <xdr:from>
      <xdr:col>5</xdr:col>
      <xdr:colOff>1559151</xdr:colOff>
      <xdr:row>7</xdr:row>
      <xdr:rowOff>62100</xdr:rowOff>
    </xdr:from>
    <xdr:to>
      <xdr:col>12</xdr:col>
      <xdr:colOff>89578</xdr:colOff>
      <xdr:row>11</xdr:row>
      <xdr:rowOff>112447</xdr:rowOff>
    </xdr:to>
    <xdr:sp macro="" textlink="">
      <xdr:nvSpPr>
        <xdr:cNvPr id="7" name="CuadroTexto 6">
          <a:extLst>
            <a:ext uri="{FF2B5EF4-FFF2-40B4-BE49-F238E27FC236}">
              <a16:creationId xmlns:a16="http://schemas.microsoft.com/office/drawing/2014/main" id="{91B8E6AC-F52D-43AB-95FE-9320A347907B}"/>
            </a:ext>
          </a:extLst>
        </xdr:cNvPr>
        <xdr:cNvSpPr txBox="1"/>
      </xdr:nvSpPr>
      <xdr:spPr>
        <a:xfrm>
          <a:off x="10769826" y="1109850"/>
          <a:ext cx="12817927" cy="6218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1000" b="1">
              <a:solidFill>
                <a:schemeClr val="dk1"/>
              </a:solidFill>
              <a:effectLst/>
              <a:latin typeface="+mn-lt"/>
              <a:ea typeface="+mn-ea"/>
              <a:cs typeface="+mn-cs"/>
            </a:rPr>
            <a:t>NOTA:</a:t>
          </a:r>
          <a:r>
            <a:rPr lang="es-CO" sz="1000" b="1" baseline="0">
              <a:solidFill>
                <a:schemeClr val="dk1"/>
              </a:solidFill>
              <a:effectLst/>
              <a:latin typeface="+mn-lt"/>
              <a:ea typeface="+mn-ea"/>
              <a:cs typeface="+mn-cs"/>
            </a:rPr>
            <a:t> </a:t>
          </a:r>
          <a:r>
            <a:rPr lang="es-CO" sz="1000" baseline="0">
              <a:solidFill>
                <a:schemeClr val="dk1"/>
              </a:solidFill>
              <a:effectLst/>
              <a:latin typeface="+mn-lt"/>
              <a:ea typeface="+mn-ea"/>
              <a:cs typeface="+mn-cs"/>
            </a:rPr>
            <a:t>DILIGENCIE ÚNICAMENTE LAS CELDAS HABILITADAS PARA TAL FIN. HAGA USO DE LOS BOTONES AGRUPAR/ DESAGRUPAR (DE LA IZQUIERDA) PARA FACILITAR LA IDENTIFICACIÓN DE CUENTAS Y SUBCUENTAS. VERIFIQUE QUE EN LA COLUMNA DE VALIDACIÓN TODOS LOS VALORES ESTÁN EN CERO Y LAS CELDAS ESTÁN DE COLOR VERDE.</a:t>
          </a:r>
          <a:endParaRPr lang="es-CO">
            <a:effectLst/>
          </a:endParaRPr>
        </a:p>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outlinePr summaryBelow="0"/>
    <pageSetUpPr fitToPage="1"/>
  </sheetPr>
  <dimension ref="A1:J128"/>
  <sheetViews>
    <sheetView showGridLines="0" zoomScaleNormal="100" workbookViewId="0">
      <selection activeCell="F6" sqref="F6"/>
    </sheetView>
  </sheetViews>
  <sheetFormatPr baseColWidth="10" defaultColWidth="11.42578125" defaultRowHeight="11.25" zeroHeight="1" outlineLevelRow="3"/>
  <cols>
    <col min="1" max="5" width="4.42578125" style="539" customWidth="1"/>
    <col min="6" max="6" width="64" style="191" customWidth="1"/>
    <col min="7" max="8" width="28.7109375" style="191" customWidth="1"/>
    <col min="9" max="9" width="41.42578125" style="191" customWidth="1"/>
    <col min="10" max="10" width="11.42578125" style="537" customWidth="1"/>
    <col min="11" max="16384" width="11.42578125" style="191"/>
  </cols>
  <sheetData>
    <row r="1" spans="1:10" s="2" customFormat="1">
      <c r="A1" s="873" t="s">
        <v>0</v>
      </c>
      <c r="B1" s="873"/>
      <c r="C1" s="873"/>
      <c r="D1" s="873"/>
      <c r="E1" s="873"/>
      <c r="F1" s="873"/>
      <c r="G1" s="873"/>
      <c r="H1" s="873"/>
      <c r="I1" s="873"/>
      <c r="J1" s="537"/>
    </row>
    <row r="2" spans="1:10" s="2" customFormat="1">
      <c r="A2" s="873" t="s">
        <v>76</v>
      </c>
      <c r="B2" s="873"/>
      <c r="C2" s="873"/>
      <c r="D2" s="873"/>
      <c r="E2" s="873"/>
      <c r="F2" s="873"/>
      <c r="G2" s="873"/>
      <c r="H2" s="873"/>
      <c r="I2" s="873"/>
      <c r="J2" s="537"/>
    </row>
    <row r="3" spans="1:10" s="2" customFormat="1">
      <c r="A3" s="873" t="s">
        <v>662</v>
      </c>
      <c r="B3" s="873"/>
      <c r="C3" s="873"/>
      <c r="D3" s="873"/>
      <c r="E3" s="873"/>
      <c r="F3" s="873"/>
      <c r="G3" s="873"/>
      <c r="H3" s="873"/>
      <c r="I3" s="873"/>
      <c r="J3" s="537"/>
    </row>
    <row r="4" spans="1:10" s="2" customFormat="1">
      <c r="A4" s="538"/>
      <c r="B4" s="538"/>
      <c r="C4" s="538"/>
      <c r="D4" s="538"/>
      <c r="E4" s="538"/>
      <c r="F4" s="537"/>
      <c r="G4" s="537"/>
      <c r="H4" s="537"/>
      <c r="I4" s="537"/>
      <c r="J4" s="537"/>
    </row>
    <row r="5" spans="1:10" s="2" customFormat="1" ht="39.75" customHeight="1">
      <c r="A5" s="539"/>
      <c r="B5" s="877" t="s">
        <v>35</v>
      </c>
      <c r="C5" s="878"/>
      <c r="D5" s="878"/>
      <c r="E5" s="879"/>
      <c r="F5" s="709" t="s">
        <v>127</v>
      </c>
      <c r="G5" s="713"/>
      <c r="H5" s="713"/>
      <c r="I5" s="537"/>
      <c r="J5" s="537"/>
    </row>
    <row r="6" spans="1:10" s="2" customFormat="1">
      <c r="A6" s="11"/>
      <c r="B6" s="880" t="s">
        <v>1661</v>
      </c>
      <c r="C6" s="881"/>
      <c r="D6" s="881"/>
      <c r="E6" s="882"/>
      <c r="F6" s="710"/>
      <c r="G6" s="714"/>
      <c r="H6" s="714"/>
      <c r="I6" s="10"/>
      <c r="J6" s="10"/>
    </row>
    <row r="7" spans="1:10" s="2" customFormat="1" ht="15.75" customHeight="1">
      <c r="A7" s="30"/>
      <c r="B7" s="883" t="s">
        <v>121</v>
      </c>
      <c r="C7" s="884"/>
      <c r="D7" s="884"/>
      <c r="E7" s="885"/>
      <c r="F7" s="712" t="str">
        <f>IFERROR(VLOOKUP(F6,DESPLEGABLES!A1:B231,2,FALSE),"")</f>
        <v/>
      </c>
      <c r="G7" s="713"/>
      <c r="H7" s="713"/>
      <c r="I7" s="10"/>
      <c r="J7" s="10"/>
    </row>
    <row r="8" spans="1:10" s="2" customFormat="1">
      <c r="A8" s="538"/>
      <c r="B8" s="538"/>
      <c r="C8" s="538"/>
      <c r="D8" s="538"/>
      <c r="E8" s="538"/>
      <c r="F8" s="537"/>
      <c r="G8" s="537"/>
      <c r="H8" s="537"/>
      <c r="I8" s="537"/>
      <c r="J8" s="10"/>
    </row>
    <row r="9" spans="1:10" s="2" customFormat="1">
      <c r="A9" s="539"/>
      <c r="B9" s="538"/>
      <c r="C9" s="538"/>
      <c r="D9" s="538"/>
      <c r="E9" s="538"/>
      <c r="F9" s="267" t="s">
        <v>126</v>
      </c>
      <c r="G9" s="193">
        <f>+'Formulario 1.1A - Cálculo I-E.P'!C8</f>
        <v>2025</v>
      </c>
      <c r="H9" s="191"/>
      <c r="I9" s="540" t="s">
        <v>892</v>
      </c>
      <c r="J9" s="10"/>
    </row>
    <row r="10" spans="1:10" s="2" customFormat="1">
      <c r="A10" s="538"/>
      <c r="B10" s="538"/>
      <c r="C10" s="538"/>
      <c r="D10" s="538"/>
      <c r="E10" s="538"/>
      <c r="F10" s="537"/>
      <c r="G10" s="537"/>
      <c r="H10" s="537"/>
      <c r="I10" s="537"/>
      <c r="J10" s="10"/>
    </row>
    <row r="11" spans="1:10" s="2" customFormat="1">
      <c r="A11" s="538"/>
      <c r="B11" s="538"/>
      <c r="C11" s="538"/>
      <c r="D11" s="538"/>
      <c r="E11" s="538"/>
      <c r="F11" s="537"/>
      <c r="G11" s="537"/>
      <c r="H11" s="537"/>
      <c r="I11" s="537"/>
      <c r="J11" s="10"/>
    </row>
    <row r="12" spans="1:10" s="2" customFormat="1">
      <c r="A12" s="538"/>
      <c r="B12" s="538"/>
      <c r="C12" s="538"/>
      <c r="D12" s="538"/>
      <c r="E12" s="538"/>
      <c r="F12" s="537"/>
      <c r="G12" s="537"/>
      <c r="H12" s="537"/>
      <c r="I12" s="537"/>
      <c r="J12" s="10"/>
    </row>
    <row r="13" spans="1:10" s="2" customFormat="1">
      <c r="A13" s="538"/>
      <c r="B13" s="538"/>
      <c r="C13" s="538"/>
      <c r="D13" s="538"/>
      <c r="E13" s="538"/>
      <c r="F13" s="537"/>
      <c r="G13" s="537"/>
      <c r="H13" s="537"/>
      <c r="I13" s="537"/>
      <c r="J13" s="10"/>
    </row>
    <row r="14" spans="1:10" s="2" customFormat="1">
      <c r="A14" s="538"/>
      <c r="B14" s="538"/>
      <c r="C14" s="538"/>
      <c r="D14" s="538"/>
      <c r="E14" s="538"/>
      <c r="F14" s="537"/>
      <c r="G14" s="537"/>
      <c r="H14" s="537"/>
      <c r="I14" s="537"/>
      <c r="J14" s="10"/>
    </row>
    <row r="15" spans="1:10" s="2" customFormat="1">
      <c r="A15" s="538"/>
      <c r="B15" s="538"/>
      <c r="C15" s="538"/>
      <c r="D15" s="538"/>
      <c r="E15" s="538"/>
      <c r="F15" s="537"/>
      <c r="G15" s="537"/>
      <c r="H15" s="537"/>
      <c r="I15" s="537"/>
      <c r="J15" s="10"/>
    </row>
    <row r="16" spans="1:10" s="2" customFormat="1">
      <c r="A16" s="538"/>
      <c r="B16" s="538"/>
      <c r="C16" s="538"/>
      <c r="D16" s="538"/>
      <c r="E16" s="538"/>
      <c r="F16" s="537"/>
      <c r="G16" s="537"/>
      <c r="H16" s="537"/>
      <c r="I16" s="537"/>
      <c r="J16" s="10"/>
    </row>
    <row r="17" spans="1:10" s="2" customFormat="1">
      <c r="A17" s="538"/>
      <c r="B17" s="538"/>
      <c r="C17" s="538"/>
      <c r="D17" s="538"/>
      <c r="E17" s="538"/>
      <c r="F17" s="537"/>
      <c r="G17" s="537"/>
      <c r="H17" s="537"/>
      <c r="I17" s="537"/>
      <c r="J17" s="10"/>
    </row>
    <row r="18" spans="1:10" s="2" customFormat="1">
      <c r="A18" s="538"/>
      <c r="B18" s="538"/>
      <c r="C18" s="538"/>
      <c r="D18" s="538"/>
      <c r="E18" s="538"/>
      <c r="F18" s="537"/>
      <c r="G18" s="537"/>
      <c r="H18" s="537"/>
      <c r="I18" s="537"/>
      <c r="J18" s="10"/>
    </row>
    <row r="19" spans="1:10" s="2" customFormat="1">
      <c r="A19" s="538"/>
      <c r="B19" s="538"/>
      <c r="C19" s="538"/>
      <c r="D19" s="538"/>
      <c r="E19" s="538"/>
      <c r="F19" s="537"/>
      <c r="G19" s="537"/>
      <c r="H19" s="537"/>
      <c r="I19" s="537"/>
      <c r="J19" s="10"/>
    </row>
    <row r="20" spans="1:10" s="2" customFormat="1">
      <c r="A20" s="538"/>
      <c r="B20" s="538"/>
      <c r="C20" s="538"/>
      <c r="D20" s="538"/>
      <c r="E20" s="538"/>
      <c r="F20" s="537"/>
      <c r="G20" s="537"/>
      <c r="H20" s="537"/>
      <c r="I20" s="537"/>
      <c r="J20" s="10"/>
    </row>
    <row r="21" spans="1:10" s="2" customFormat="1">
      <c r="A21" s="538"/>
      <c r="B21" s="538"/>
      <c r="C21" s="538"/>
      <c r="D21" s="538"/>
      <c r="E21" s="538"/>
      <c r="F21" s="537"/>
      <c r="G21" s="537"/>
      <c r="H21" s="537"/>
      <c r="I21" s="537"/>
      <c r="J21" s="10"/>
    </row>
    <row r="22" spans="1:10" s="2" customFormat="1">
      <c r="A22" s="538"/>
      <c r="B22" s="538"/>
      <c r="C22" s="538"/>
      <c r="D22" s="538"/>
      <c r="E22" s="538"/>
      <c r="F22" s="537"/>
      <c r="G22" s="537"/>
      <c r="H22" s="537"/>
      <c r="I22" s="537"/>
      <c r="J22" s="10"/>
    </row>
    <row r="23" spans="1:10" s="2" customFormat="1" ht="12" thickBot="1">
      <c r="A23" s="538"/>
      <c r="B23" s="538"/>
      <c r="C23" s="538"/>
      <c r="D23" s="538"/>
      <c r="E23" s="538"/>
      <c r="F23" s="537"/>
      <c r="G23" s="537"/>
      <c r="H23" s="537"/>
      <c r="I23" s="537"/>
      <c r="J23" s="10"/>
    </row>
    <row r="24" spans="1:10" s="2" customFormat="1" ht="36.75" customHeight="1" thickTop="1" thickBot="1">
      <c r="A24" s="886" t="s">
        <v>30</v>
      </c>
      <c r="B24" s="887"/>
      <c r="C24" s="887"/>
      <c r="D24" s="887"/>
      <c r="E24" s="888"/>
      <c r="F24" s="871" t="s">
        <v>31</v>
      </c>
      <c r="G24" s="874" t="s">
        <v>32</v>
      </c>
      <c r="H24" s="874" t="s">
        <v>33</v>
      </c>
      <c r="I24" s="871" t="s">
        <v>332</v>
      </c>
      <c r="J24" s="10"/>
    </row>
    <row r="25" spans="1:10" s="2" customFormat="1" ht="12.75" thickTop="1" thickBot="1">
      <c r="A25" s="541">
        <v>1</v>
      </c>
      <c r="B25" s="542">
        <v>2</v>
      </c>
      <c r="C25" s="542">
        <v>3</v>
      </c>
      <c r="D25" s="542">
        <v>4</v>
      </c>
      <c r="E25" s="543">
        <v>5</v>
      </c>
      <c r="F25" s="872"/>
      <c r="G25" s="875"/>
      <c r="H25" s="876"/>
      <c r="I25" s="872"/>
      <c r="J25" s="10"/>
    </row>
    <row r="26" spans="1:10" s="2" customFormat="1" ht="12.75" thickTop="1" thickBot="1">
      <c r="A26" s="42">
        <v>1</v>
      </c>
      <c r="B26" s="42"/>
      <c r="C26" s="42"/>
      <c r="D26" s="42"/>
      <c r="E26" s="42"/>
      <c r="F26" s="49" t="s">
        <v>1</v>
      </c>
      <c r="G26" s="269">
        <f>G27</f>
        <v>0</v>
      </c>
      <c r="H26" s="269">
        <f>H27</f>
        <v>0</v>
      </c>
      <c r="I26" s="15"/>
      <c r="J26" s="10"/>
    </row>
    <row r="27" spans="1:10" s="2" customFormat="1" ht="12" outlineLevel="1" collapsed="1" thickBot="1">
      <c r="A27" s="43">
        <v>1</v>
      </c>
      <c r="B27" s="375" t="s">
        <v>369</v>
      </c>
      <c r="C27" s="43"/>
      <c r="D27" s="43"/>
      <c r="E27" s="43"/>
      <c r="F27" s="50" t="s">
        <v>2</v>
      </c>
      <c r="G27" s="293">
        <f>G28+G48+G55+G59+G62+G39</f>
        <v>0</v>
      </c>
      <c r="H27" s="293">
        <f>H28+H48+H55+H59+H62+H39</f>
        <v>0</v>
      </c>
      <c r="I27" s="19"/>
      <c r="J27" s="10"/>
    </row>
    <row r="28" spans="1:10" s="2" customFormat="1" outlineLevel="1">
      <c r="A28" s="44">
        <v>1</v>
      </c>
      <c r="B28" s="376" t="s">
        <v>369</v>
      </c>
      <c r="C28" s="44">
        <v>1</v>
      </c>
      <c r="D28" s="44"/>
      <c r="E28" s="44"/>
      <c r="F28" s="51" t="s">
        <v>3</v>
      </c>
      <c r="G28" s="297">
        <f>SUM(G29+G33+G35)</f>
        <v>0</v>
      </c>
      <c r="H28" s="297">
        <f>SUM(H29+H33+H35)</f>
        <v>0</v>
      </c>
      <c r="I28" s="16"/>
      <c r="J28" s="10"/>
    </row>
    <row r="29" spans="1:10" s="2" customFormat="1" outlineLevel="2">
      <c r="A29" s="45">
        <v>1</v>
      </c>
      <c r="B29" s="377" t="s">
        <v>369</v>
      </c>
      <c r="C29" s="45">
        <v>1</v>
      </c>
      <c r="D29" s="377" t="s">
        <v>368</v>
      </c>
      <c r="E29" s="45"/>
      <c r="F29" s="52" t="s">
        <v>360</v>
      </c>
      <c r="G29" s="276">
        <f>SUM(G30:G32)</f>
        <v>0</v>
      </c>
      <c r="H29" s="277">
        <f>SUM(H30:H32)</f>
        <v>0</v>
      </c>
      <c r="I29" s="31"/>
      <c r="J29" s="10"/>
    </row>
    <row r="30" spans="1:10" s="2" customFormat="1" outlineLevel="3">
      <c r="A30" s="46">
        <v>1</v>
      </c>
      <c r="B30" s="378" t="s">
        <v>369</v>
      </c>
      <c r="C30" s="46">
        <v>1</v>
      </c>
      <c r="D30" s="378" t="s">
        <v>368</v>
      </c>
      <c r="E30" s="64" t="str">
        <f>IFERROR(VLOOKUP(F30,DESPLEGABLES!K2:L4,2,FALSE),"")</f>
        <v/>
      </c>
      <c r="F30" s="8"/>
      <c r="G30" s="278"/>
      <c r="H30" s="298"/>
      <c r="I30" s="38"/>
      <c r="J30" s="10"/>
    </row>
    <row r="31" spans="1:10" s="2" customFormat="1" outlineLevel="3">
      <c r="A31" s="46">
        <v>1</v>
      </c>
      <c r="B31" s="378" t="s">
        <v>369</v>
      </c>
      <c r="C31" s="46">
        <v>1</v>
      </c>
      <c r="D31" s="378" t="s">
        <v>368</v>
      </c>
      <c r="E31" s="47" t="str">
        <f>IFERROR(VLOOKUP(F31,DESPLEGABLES!K2:L4,2,FALSE),"")</f>
        <v/>
      </c>
      <c r="F31" s="8"/>
      <c r="G31" s="381"/>
      <c r="H31" s="383"/>
      <c r="I31" s="384"/>
      <c r="J31" s="10"/>
    </row>
    <row r="32" spans="1:10" s="2" customFormat="1" outlineLevel="3">
      <c r="A32" s="46">
        <v>1</v>
      </c>
      <c r="B32" s="378" t="s">
        <v>369</v>
      </c>
      <c r="C32" s="46">
        <v>1</v>
      </c>
      <c r="D32" s="378" t="s">
        <v>368</v>
      </c>
      <c r="E32" s="46" t="str">
        <f>IFERROR(VLOOKUP(F32,DESPLEGABLES!K2:L4,2,FALSE),"")</f>
        <v/>
      </c>
      <c r="F32" s="8"/>
      <c r="G32" s="280"/>
      <c r="H32" s="382"/>
      <c r="I32" s="48"/>
      <c r="J32" s="10"/>
    </row>
    <row r="33" spans="1:10" s="2" customFormat="1" outlineLevel="2">
      <c r="A33" s="45">
        <v>1</v>
      </c>
      <c r="B33" s="377" t="s">
        <v>369</v>
      </c>
      <c r="C33" s="45">
        <v>1</v>
      </c>
      <c r="D33" s="377" t="s">
        <v>369</v>
      </c>
      <c r="E33" s="45"/>
      <c r="F33" s="52" t="s">
        <v>555</v>
      </c>
      <c r="G33" s="276">
        <f>SUM(G34:G34)</f>
        <v>0</v>
      </c>
      <c r="H33" s="276">
        <f>SUM(H34:H34)</f>
        <v>0</v>
      </c>
      <c r="I33" s="31"/>
      <c r="J33" s="10"/>
    </row>
    <row r="34" spans="1:10" s="2" customFormat="1" ht="10.5" customHeight="1" outlineLevel="3">
      <c r="A34" s="46">
        <v>1</v>
      </c>
      <c r="B34" s="378" t="s">
        <v>369</v>
      </c>
      <c r="C34" s="46">
        <v>1</v>
      </c>
      <c r="D34" s="378" t="s">
        <v>369</v>
      </c>
      <c r="E34" s="458" t="str">
        <f>IFERROR(VLOOKUP(F34,DESPLEGABLES!$K$7:$L$9,2,FALSE),"")</f>
        <v/>
      </c>
      <c r="F34" s="8"/>
      <c r="G34" s="505"/>
      <c r="H34" s="506"/>
      <c r="I34" s="17"/>
      <c r="J34" s="10"/>
    </row>
    <row r="35" spans="1:10" s="2" customFormat="1" outlineLevel="2">
      <c r="A35" s="45">
        <v>1</v>
      </c>
      <c r="B35" s="377" t="s">
        <v>369</v>
      </c>
      <c r="C35" s="45">
        <v>1</v>
      </c>
      <c r="D35" s="377" t="s">
        <v>372</v>
      </c>
      <c r="E35" s="507"/>
      <c r="F35" s="122" t="s">
        <v>556</v>
      </c>
      <c r="G35" s="508">
        <f>SUM(G36:G38)</f>
        <v>0</v>
      </c>
      <c r="H35" s="509">
        <f>SUM(H36:H38)</f>
        <v>0</v>
      </c>
      <c r="I35" s="363"/>
      <c r="J35" s="10"/>
    </row>
    <row r="36" spans="1:10" s="2" customFormat="1" outlineLevel="3">
      <c r="A36" s="46">
        <v>1</v>
      </c>
      <c r="B36" s="378" t="s">
        <v>369</v>
      </c>
      <c r="C36" s="46">
        <v>1</v>
      </c>
      <c r="D36" s="378" t="s">
        <v>372</v>
      </c>
      <c r="E36" s="66" t="str">
        <f>IFERROR(VLOOKUP(F36,DESPLEGABLES!$T$3:$U$23,2,FALSE),"")</f>
        <v/>
      </c>
      <c r="F36" s="512"/>
      <c r="G36" s="510"/>
      <c r="H36" s="511"/>
      <c r="I36" s="522"/>
      <c r="J36" s="523"/>
    </row>
    <row r="37" spans="1:10" s="2" customFormat="1" outlineLevel="3">
      <c r="A37" s="46">
        <v>1</v>
      </c>
      <c r="B37" s="378" t="s">
        <v>369</v>
      </c>
      <c r="C37" s="46">
        <v>1</v>
      </c>
      <c r="D37" s="378" t="s">
        <v>372</v>
      </c>
      <c r="E37" s="66" t="str">
        <f>IFERROR(VLOOKUP(F37,DESPLEGABLES!$T$3:$U$23,2,FALSE),"")</f>
        <v/>
      </c>
      <c r="F37" s="512"/>
      <c r="G37" s="510"/>
      <c r="H37" s="511"/>
      <c r="I37" s="522"/>
      <c r="J37" s="523"/>
    </row>
    <row r="38" spans="1:10" s="2" customFormat="1" outlineLevel="3">
      <c r="A38" s="46">
        <v>1</v>
      </c>
      <c r="B38" s="378" t="s">
        <v>369</v>
      </c>
      <c r="C38" s="46">
        <v>1</v>
      </c>
      <c r="D38" s="378" t="s">
        <v>372</v>
      </c>
      <c r="E38" s="66" t="str">
        <f>IFERROR(VLOOKUP(F38,DESPLEGABLES!$T$3:$U$23,2,FALSE),"")</f>
        <v/>
      </c>
      <c r="F38" s="512"/>
      <c r="G38" s="299"/>
      <c r="H38" s="300"/>
      <c r="I38" s="48"/>
      <c r="J38" s="10"/>
    </row>
    <row r="39" spans="1:10" s="2" customFormat="1" outlineLevel="1">
      <c r="A39" s="44">
        <v>1</v>
      </c>
      <c r="B39" s="376" t="s">
        <v>369</v>
      </c>
      <c r="C39" s="44">
        <v>2</v>
      </c>
      <c r="D39" s="44"/>
      <c r="E39" s="44"/>
      <c r="F39" s="124" t="s">
        <v>490</v>
      </c>
      <c r="G39" s="301">
        <f>SUM(G40:G47)</f>
        <v>0</v>
      </c>
      <c r="H39" s="302">
        <f>SUM(H40:H47)</f>
        <v>0</v>
      </c>
      <c r="I39" s="26"/>
      <c r="J39" s="10"/>
    </row>
    <row r="40" spans="1:10" s="2" customFormat="1" outlineLevel="1">
      <c r="A40" s="437">
        <v>1</v>
      </c>
      <c r="B40" s="438" t="s">
        <v>369</v>
      </c>
      <c r="C40" s="437">
        <v>2</v>
      </c>
      <c r="D40" s="437" t="str">
        <f>IFERROR(VLOOKUP(F40,DESPLEGABLES!$W$2:$X$74,2,FALSE),"")</f>
        <v/>
      </c>
      <c r="E40" s="573"/>
      <c r="F40" s="575"/>
      <c r="G40" s="574"/>
      <c r="H40" s="516"/>
      <c r="I40" s="517"/>
      <c r="J40" s="10"/>
    </row>
    <row r="41" spans="1:10" s="2" customFormat="1" outlineLevel="1">
      <c r="A41" s="437">
        <v>1</v>
      </c>
      <c r="B41" s="438" t="s">
        <v>369</v>
      </c>
      <c r="C41" s="437">
        <v>2</v>
      </c>
      <c r="D41" s="437" t="str">
        <f>IFERROR(VLOOKUP(F41,DESPLEGABLES!$W$2:$X$74,2,FALSE),"")</f>
        <v/>
      </c>
      <c r="E41" s="573"/>
      <c r="F41" s="575"/>
      <c r="G41" s="574"/>
      <c r="H41" s="516"/>
      <c r="I41" s="517"/>
      <c r="J41" s="10"/>
    </row>
    <row r="42" spans="1:10" s="2" customFormat="1" outlineLevel="1">
      <c r="A42" s="437">
        <v>1</v>
      </c>
      <c r="B42" s="438" t="s">
        <v>369</v>
      </c>
      <c r="C42" s="437">
        <v>2</v>
      </c>
      <c r="D42" s="437" t="str">
        <f>IFERROR(VLOOKUP(F42,DESPLEGABLES!$W$2:$X$74,2,FALSE),"")</f>
        <v/>
      </c>
      <c r="E42" s="573"/>
      <c r="F42" s="575"/>
      <c r="G42" s="515"/>
      <c r="H42" s="516"/>
      <c r="I42" s="517"/>
      <c r="J42" s="10"/>
    </row>
    <row r="43" spans="1:10" s="2" customFormat="1" outlineLevel="3">
      <c r="A43" s="437">
        <v>1</v>
      </c>
      <c r="B43" s="438" t="s">
        <v>369</v>
      </c>
      <c r="C43" s="437">
        <v>2</v>
      </c>
      <c r="D43" s="437" t="str">
        <f>IFERROR(VLOOKUP(F43,DESPLEGABLES!$W$2:$X$74,2,FALSE),"")</f>
        <v/>
      </c>
      <c r="E43" s="573"/>
      <c r="F43" s="575"/>
      <c r="G43" s="515"/>
      <c r="H43" s="513"/>
      <c r="I43" s="514"/>
      <c r="J43" s="10"/>
    </row>
    <row r="44" spans="1:10" s="2" customFormat="1" outlineLevel="3">
      <c r="A44" s="437">
        <v>1</v>
      </c>
      <c r="B44" s="438" t="s">
        <v>369</v>
      </c>
      <c r="C44" s="437">
        <v>2</v>
      </c>
      <c r="D44" s="437" t="str">
        <f>IFERROR(VLOOKUP(F44,DESPLEGABLES!$W$2:$X$74,2,FALSE),"")</f>
        <v/>
      </c>
      <c r="E44" s="437"/>
      <c r="F44" s="575"/>
      <c r="G44" s="515"/>
      <c r="H44" s="516"/>
      <c r="I44" s="517"/>
      <c r="J44" s="10"/>
    </row>
    <row r="45" spans="1:10" s="2" customFormat="1" outlineLevel="3">
      <c r="A45" s="437">
        <v>1</v>
      </c>
      <c r="B45" s="438" t="s">
        <v>369</v>
      </c>
      <c r="C45" s="437">
        <v>2</v>
      </c>
      <c r="D45" s="437" t="str">
        <f>IFERROR(VLOOKUP(F45,DESPLEGABLES!$W$2:$X$74,2,FALSE),"")</f>
        <v/>
      </c>
      <c r="E45" s="437"/>
      <c r="F45" s="575"/>
      <c r="G45" s="515"/>
      <c r="H45" s="516"/>
      <c r="I45" s="518"/>
      <c r="J45" s="10"/>
    </row>
    <row r="46" spans="1:10" s="2" customFormat="1" outlineLevel="3">
      <c r="A46" s="437">
        <v>1</v>
      </c>
      <c r="B46" s="438" t="s">
        <v>369</v>
      </c>
      <c r="C46" s="437">
        <v>2</v>
      </c>
      <c r="D46" s="437" t="str">
        <f>IFERROR(VLOOKUP(F46,DESPLEGABLES!$W$2:$X$74,2,FALSE),"")</f>
        <v/>
      </c>
      <c r="E46" s="437"/>
      <c r="F46" s="575"/>
      <c r="G46" s="515"/>
      <c r="H46" s="516"/>
      <c r="I46" s="518"/>
      <c r="J46" s="10"/>
    </row>
    <row r="47" spans="1:10" s="2" customFormat="1" outlineLevel="3">
      <c r="A47" s="437">
        <v>1</v>
      </c>
      <c r="B47" s="438" t="s">
        <v>369</v>
      </c>
      <c r="C47" s="437">
        <v>2</v>
      </c>
      <c r="D47" s="437" t="str">
        <f>IFERROR(VLOOKUP(F47,DESPLEGABLES!$W$2:$X$74,2,FALSE),"")</f>
        <v/>
      </c>
      <c r="E47" s="437"/>
      <c r="F47" s="575"/>
      <c r="G47" s="519"/>
      <c r="H47" s="520"/>
      <c r="I47" s="521"/>
      <c r="J47" s="10"/>
    </row>
    <row r="48" spans="1:10" s="2" customFormat="1" outlineLevel="1">
      <c r="A48" s="44">
        <v>1</v>
      </c>
      <c r="B48" s="376" t="s">
        <v>369</v>
      </c>
      <c r="C48" s="44">
        <v>3</v>
      </c>
      <c r="D48" s="44"/>
      <c r="E48" s="44"/>
      <c r="F48" s="51" t="s">
        <v>362</v>
      </c>
      <c r="G48" s="301">
        <f>G49+G54</f>
        <v>0</v>
      </c>
      <c r="H48" s="301">
        <f>H49+H54</f>
        <v>0</v>
      </c>
      <c r="I48" s="26"/>
      <c r="J48" s="10"/>
    </row>
    <row r="49" spans="1:10" s="2" customFormat="1" outlineLevel="2">
      <c r="A49" s="45">
        <v>1</v>
      </c>
      <c r="B49" s="377" t="s">
        <v>369</v>
      </c>
      <c r="C49" s="45">
        <v>3</v>
      </c>
      <c r="D49" s="377" t="s">
        <v>368</v>
      </c>
      <c r="E49" s="45"/>
      <c r="F49" s="52" t="s">
        <v>800</v>
      </c>
      <c r="G49" s="276">
        <f>SUM(G50:G53)</f>
        <v>0</v>
      </c>
      <c r="H49" s="276">
        <f>SUM(H50:H53)</f>
        <v>0</v>
      </c>
      <c r="I49" s="21"/>
      <c r="J49" s="10"/>
    </row>
    <row r="50" spans="1:10" s="2" customFormat="1" outlineLevel="3">
      <c r="A50" s="64">
        <v>1</v>
      </c>
      <c r="B50" s="380" t="s">
        <v>369</v>
      </c>
      <c r="C50" s="64">
        <v>3</v>
      </c>
      <c r="D50" s="378" t="s">
        <v>368</v>
      </c>
      <c r="E50" s="65" t="str">
        <f>IFERROR(VLOOKUP(F50,DESPLEGABLES!$H$14:$I$21,2,FALSE),"")</f>
        <v/>
      </c>
      <c r="F50" s="12"/>
      <c r="G50" s="283"/>
      <c r="H50" s="284"/>
      <c r="I50" s="18"/>
      <c r="J50" s="10"/>
    </row>
    <row r="51" spans="1:10" s="2" customFormat="1" outlineLevel="3">
      <c r="A51" s="64">
        <v>1</v>
      </c>
      <c r="B51" s="380" t="s">
        <v>369</v>
      </c>
      <c r="C51" s="64">
        <v>3</v>
      </c>
      <c r="D51" s="378" t="s">
        <v>368</v>
      </c>
      <c r="E51" s="65" t="str">
        <f>IFERROR(VLOOKUP(F51,DESPLEGABLES!$H$14:$I$21,2,FALSE),"")</f>
        <v/>
      </c>
      <c r="F51" s="12"/>
      <c r="G51" s="283"/>
      <c r="H51" s="284"/>
      <c r="I51" s="18"/>
      <c r="J51" s="10"/>
    </row>
    <row r="52" spans="1:10" s="2" customFormat="1" outlineLevel="3">
      <c r="A52" s="64">
        <v>1</v>
      </c>
      <c r="B52" s="380" t="s">
        <v>369</v>
      </c>
      <c r="C52" s="64">
        <v>3</v>
      </c>
      <c r="D52" s="378" t="s">
        <v>368</v>
      </c>
      <c r="E52" s="65" t="str">
        <f>IFERROR(VLOOKUP(F52,DESPLEGABLES!$H$14:$I$21,2,FALSE),"")</f>
        <v/>
      </c>
      <c r="F52" s="12"/>
      <c r="G52" s="283"/>
      <c r="H52" s="284"/>
      <c r="I52" s="18"/>
      <c r="J52" s="10"/>
    </row>
    <row r="53" spans="1:10" s="2" customFormat="1" outlineLevel="3">
      <c r="A53" s="64">
        <v>1</v>
      </c>
      <c r="B53" s="380" t="s">
        <v>369</v>
      </c>
      <c r="C53" s="64">
        <v>3</v>
      </c>
      <c r="D53" s="378" t="s">
        <v>368</v>
      </c>
      <c r="E53" s="65" t="str">
        <f>IFERROR(VLOOKUP(F53,DESPLEGABLES!$H$14:$I$21,2,FALSE),"")</f>
        <v/>
      </c>
      <c r="F53" s="12"/>
      <c r="G53" s="283"/>
      <c r="H53" s="284"/>
      <c r="I53" s="18"/>
      <c r="J53" s="10"/>
    </row>
    <row r="54" spans="1:10" s="2" customFormat="1" outlineLevel="2">
      <c r="A54" s="45">
        <v>1</v>
      </c>
      <c r="B54" s="377" t="s">
        <v>369</v>
      </c>
      <c r="C54" s="45">
        <v>3</v>
      </c>
      <c r="D54" s="377" t="s">
        <v>369</v>
      </c>
      <c r="E54" s="45"/>
      <c r="F54" s="52" t="s">
        <v>801</v>
      </c>
      <c r="G54" s="273"/>
      <c r="H54" s="273"/>
      <c r="I54" s="21"/>
      <c r="J54" s="10"/>
    </row>
    <row r="55" spans="1:10" s="2" customFormat="1" outlineLevel="1">
      <c r="A55" s="44">
        <v>1</v>
      </c>
      <c r="B55" s="376" t="s">
        <v>369</v>
      </c>
      <c r="C55" s="44">
        <v>4</v>
      </c>
      <c r="D55" s="44"/>
      <c r="E55" s="44"/>
      <c r="F55" s="51" t="s">
        <v>101</v>
      </c>
      <c r="G55" s="301">
        <f>SUM(G56:G58)</f>
        <v>0</v>
      </c>
      <c r="H55" s="301">
        <f>SUM(H56:H58)</f>
        <v>0</v>
      </c>
      <c r="I55" s="26"/>
      <c r="J55" s="10"/>
    </row>
    <row r="56" spans="1:10" s="2" customFormat="1" outlineLevel="2">
      <c r="A56" s="45">
        <v>1</v>
      </c>
      <c r="B56" s="377" t="s">
        <v>369</v>
      </c>
      <c r="C56" s="45">
        <v>4</v>
      </c>
      <c r="D56" s="45" t="str">
        <f>IFERROR(VLOOKUP(F56,DESPLEGABLES!Z1:AA6,2,FALSE),"")</f>
        <v/>
      </c>
      <c r="E56" s="45"/>
      <c r="F56" s="7"/>
      <c r="G56" s="273"/>
      <c r="H56" s="288"/>
      <c r="I56" s="28"/>
      <c r="J56" s="10"/>
    </row>
    <row r="57" spans="1:10" s="2" customFormat="1" outlineLevel="2">
      <c r="A57" s="45">
        <v>1</v>
      </c>
      <c r="B57" s="377" t="s">
        <v>369</v>
      </c>
      <c r="C57" s="45">
        <v>4</v>
      </c>
      <c r="D57" s="45" t="str">
        <f>IFERROR(VLOOKUP(F57,DESPLEGABLES!Z2:AA7,2,FALSE),"")</f>
        <v/>
      </c>
      <c r="E57" s="45"/>
      <c r="F57" s="7"/>
      <c r="G57" s="273"/>
      <c r="H57" s="288"/>
      <c r="I57" s="28"/>
      <c r="J57" s="10"/>
    </row>
    <row r="58" spans="1:10" s="2" customFormat="1" outlineLevel="2">
      <c r="A58" s="45">
        <v>1</v>
      </c>
      <c r="B58" s="377" t="s">
        <v>369</v>
      </c>
      <c r="C58" s="45">
        <v>4</v>
      </c>
      <c r="D58" s="45" t="str">
        <f>IFERROR(VLOOKUP(F58,DESPLEGABLES!Z3:AA8,2,FALSE),"")</f>
        <v/>
      </c>
      <c r="E58" s="45"/>
      <c r="F58" s="7"/>
      <c r="G58" s="273"/>
      <c r="H58" s="288"/>
      <c r="I58" s="28"/>
      <c r="J58" s="10"/>
    </row>
    <row r="59" spans="1:10" s="2" customFormat="1" outlineLevel="1">
      <c r="A59" s="44">
        <v>1</v>
      </c>
      <c r="B59" s="376" t="s">
        <v>369</v>
      </c>
      <c r="C59" s="44">
        <v>5</v>
      </c>
      <c r="D59" s="44"/>
      <c r="E59" s="44"/>
      <c r="F59" s="51" t="s">
        <v>4</v>
      </c>
      <c r="G59" s="303">
        <f>SUM(G60:G61)</f>
        <v>0</v>
      </c>
      <c r="H59" s="303">
        <f>SUM(H60:H61)</f>
        <v>0</v>
      </c>
      <c r="I59" s="27"/>
      <c r="J59" s="10"/>
    </row>
    <row r="60" spans="1:10" s="2" customFormat="1" outlineLevel="2">
      <c r="A60" s="45">
        <v>1</v>
      </c>
      <c r="B60" s="377" t="s">
        <v>369</v>
      </c>
      <c r="C60" s="45">
        <v>5</v>
      </c>
      <c r="D60" s="377" t="s">
        <v>368</v>
      </c>
      <c r="E60" s="45"/>
      <c r="F60" s="52" t="s">
        <v>564</v>
      </c>
      <c r="G60" s="273"/>
      <c r="H60" s="288"/>
      <c r="I60" s="28"/>
      <c r="J60" s="10"/>
    </row>
    <row r="61" spans="1:10" s="2" customFormat="1" outlineLevel="2">
      <c r="A61" s="45">
        <v>1</v>
      </c>
      <c r="B61" s="377" t="s">
        <v>369</v>
      </c>
      <c r="C61" s="45">
        <v>5</v>
      </c>
      <c r="D61" s="377" t="s">
        <v>369</v>
      </c>
      <c r="E61" s="45"/>
      <c r="F61" s="52" t="s">
        <v>5</v>
      </c>
      <c r="G61" s="273"/>
      <c r="H61" s="288"/>
      <c r="I61" s="28"/>
      <c r="J61" s="10"/>
    </row>
    <row r="62" spans="1:10" s="2" customFormat="1" outlineLevel="1">
      <c r="A62" s="44">
        <v>1</v>
      </c>
      <c r="B62" s="376" t="s">
        <v>369</v>
      </c>
      <c r="C62" s="44">
        <v>6</v>
      </c>
      <c r="D62" s="376"/>
      <c r="E62" s="44"/>
      <c r="F62" s="51" t="s">
        <v>6</v>
      </c>
      <c r="G62" s="303">
        <f>G63+G64+G65+G66+G69+G70+G71+G77+G78</f>
        <v>0</v>
      </c>
      <c r="H62" s="302">
        <f>H63+H64+H65+H66+H69+H70+H71+H77+H78</f>
        <v>0</v>
      </c>
      <c r="I62" s="26"/>
      <c r="J62" s="10"/>
    </row>
    <row r="63" spans="1:10" s="2" customFormat="1" outlineLevel="2">
      <c r="A63" s="45">
        <v>1</v>
      </c>
      <c r="B63" s="377" t="s">
        <v>369</v>
      </c>
      <c r="C63" s="45">
        <v>6</v>
      </c>
      <c r="D63" s="377" t="s">
        <v>368</v>
      </c>
      <c r="E63" s="45"/>
      <c r="F63" s="52" t="s">
        <v>23</v>
      </c>
      <c r="G63" s="273"/>
      <c r="H63" s="288"/>
      <c r="I63" s="28"/>
      <c r="J63" s="10"/>
    </row>
    <row r="64" spans="1:10" s="2" customFormat="1" outlineLevel="2">
      <c r="A64" s="45">
        <v>1</v>
      </c>
      <c r="B64" s="377" t="s">
        <v>369</v>
      </c>
      <c r="C64" s="45">
        <v>6</v>
      </c>
      <c r="D64" s="377" t="s">
        <v>369</v>
      </c>
      <c r="E64" s="45"/>
      <c r="F64" s="52" t="s">
        <v>86</v>
      </c>
      <c r="G64" s="273"/>
      <c r="H64" s="288"/>
      <c r="I64" s="28"/>
      <c r="J64" s="10"/>
    </row>
    <row r="65" spans="1:10" s="2" customFormat="1" outlineLevel="2">
      <c r="A65" s="45">
        <v>1</v>
      </c>
      <c r="B65" s="377" t="s">
        <v>369</v>
      </c>
      <c r="C65" s="45">
        <v>6</v>
      </c>
      <c r="D65" s="377" t="s">
        <v>372</v>
      </c>
      <c r="E65" s="45"/>
      <c r="F65" s="52" t="s">
        <v>494</v>
      </c>
      <c r="G65" s="273"/>
      <c r="H65" s="288"/>
      <c r="I65" s="28"/>
      <c r="J65" s="10"/>
    </row>
    <row r="66" spans="1:10" s="2" customFormat="1" outlineLevel="2">
      <c r="A66" s="45">
        <v>1</v>
      </c>
      <c r="B66" s="377" t="s">
        <v>369</v>
      </c>
      <c r="C66" s="45">
        <v>6</v>
      </c>
      <c r="D66" s="377" t="s">
        <v>373</v>
      </c>
      <c r="E66" s="45"/>
      <c r="F66" s="52" t="s">
        <v>485</v>
      </c>
      <c r="G66" s="276">
        <f>G67+G68</f>
        <v>0</v>
      </c>
      <c r="H66" s="281">
        <f>H67+H68</f>
        <v>0</v>
      </c>
      <c r="I66" s="28"/>
      <c r="J66" s="10"/>
    </row>
    <row r="67" spans="1:10" s="2" customFormat="1" outlineLevel="3">
      <c r="A67" s="46">
        <v>1</v>
      </c>
      <c r="B67" s="378" t="s">
        <v>369</v>
      </c>
      <c r="C67" s="46">
        <v>6</v>
      </c>
      <c r="D67" s="378" t="s">
        <v>373</v>
      </c>
      <c r="E67" s="378" t="s">
        <v>368</v>
      </c>
      <c r="F67" s="53" t="s">
        <v>495</v>
      </c>
      <c r="G67" s="278"/>
      <c r="H67" s="298"/>
      <c r="I67" s="38"/>
      <c r="J67" s="10"/>
    </row>
    <row r="68" spans="1:10" s="2" customFormat="1" outlineLevel="3">
      <c r="A68" s="46">
        <v>1</v>
      </c>
      <c r="B68" s="378" t="s">
        <v>369</v>
      </c>
      <c r="C68" s="46">
        <v>6</v>
      </c>
      <c r="D68" s="378" t="s">
        <v>373</v>
      </c>
      <c r="E68" s="378" t="s">
        <v>369</v>
      </c>
      <c r="F68" s="53" t="s">
        <v>496</v>
      </c>
      <c r="G68" s="280"/>
      <c r="H68" s="280"/>
      <c r="I68" s="39"/>
      <c r="J68" s="10"/>
    </row>
    <row r="69" spans="1:10" s="2" customFormat="1" outlineLevel="2">
      <c r="A69" s="45">
        <v>1</v>
      </c>
      <c r="B69" s="579" t="s">
        <v>369</v>
      </c>
      <c r="C69" s="45">
        <v>6</v>
      </c>
      <c r="D69" s="579" t="s">
        <v>374</v>
      </c>
      <c r="E69" s="45"/>
      <c r="F69" s="52" t="s">
        <v>1098</v>
      </c>
      <c r="G69" s="273"/>
      <c r="H69" s="288"/>
      <c r="I69" s="28"/>
      <c r="J69" s="10"/>
    </row>
    <row r="70" spans="1:10" s="2" customFormat="1" outlineLevel="2">
      <c r="A70" s="45">
        <v>1</v>
      </c>
      <c r="B70" s="377" t="s">
        <v>369</v>
      </c>
      <c r="C70" s="45">
        <v>6</v>
      </c>
      <c r="D70" s="377" t="s">
        <v>376</v>
      </c>
      <c r="E70" s="45"/>
      <c r="F70" s="52" t="s">
        <v>486</v>
      </c>
      <c r="G70" s="273"/>
      <c r="H70" s="288"/>
      <c r="I70" s="28"/>
      <c r="J70" s="10"/>
    </row>
    <row r="71" spans="1:10" s="2" customFormat="1" outlineLevel="2">
      <c r="A71" s="45">
        <v>1</v>
      </c>
      <c r="B71" s="377" t="s">
        <v>369</v>
      </c>
      <c r="C71" s="45">
        <v>6</v>
      </c>
      <c r="D71" s="377" t="s">
        <v>381</v>
      </c>
      <c r="E71" s="45"/>
      <c r="F71" s="52" t="s">
        <v>1099</v>
      </c>
      <c r="G71" s="281">
        <f>G72+G73+G74+G75+G76</f>
        <v>0</v>
      </c>
      <c r="H71" s="281">
        <f>H72+H73+H74+H75+H76</f>
        <v>0</v>
      </c>
      <c r="I71" s="28"/>
      <c r="J71" s="10"/>
    </row>
    <row r="72" spans="1:10" s="2" customFormat="1" outlineLevel="2">
      <c r="A72" s="46">
        <v>1</v>
      </c>
      <c r="B72" s="378" t="s">
        <v>369</v>
      </c>
      <c r="C72" s="46">
        <v>6</v>
      </c>
      <c r="D72" s="378" t="s">
        <v>381</v>
      </c>
      <c r="E72" s="378" t="s">
        <v>368</v>
      </c>
      <c r="F72" s="53" t="s">
        <v>1100</v>
      </c>
      <c r="G72" s="378"/>
      <c r="H72" s="298"/>
      <c r="I72" s="38"/>
      <c r="J72" s="10"/>
    </row>
    <row r="73" spans="1:10" s="2" customFormat="1" outlineLevel="2">
      <c r="A73" s="46">
        <v>1</v>
      </c>
      <c r="B73" s="378" t="s">
        <v>369</v>
      </c>
      <c r="C73" s="46">
        <v>6</v>
      </c>
      <c r="D73" s="378" t="s">
        <v>381</v>
      </c>
      <c r="E73" s="378" t="s">
        <v>369</v>
      </c>
      <c r="F73" s="53" t="s">
        <v>1101</v>
      </c>
      <c r="G73" s="378"/>
      <c r="H73" s="298"/>
      <c r="I73" s="38"/>
      <c r="J73" s="10"/>
    </row>
    <row r="74" spans="1:10" s="2" customFormat="1" outlineLevel="2">
      <c r="A74" s="46">
        <v>1</v>
      </c>
      <c r="B74" s="378" t="s">
        <v>369</v>
      </c>
      <c r="C74" s="46">
        <v>6</v>
      </c>
      <c r="D74" s="378" t="s">
        <v>381</v>
      </c>
      <c r="E74" s="378" t="s">
        <v>370</v>
      </c>
      <c r="F74" s="53" t="s">
        <v>1102</v>
      </c>
      <c r="G74" s="378"/>
      <c r="H74" s="298"/>
      <c r="I74" s="38"/>
      <c r="J74" s="10"/>
    </row>
    <row r="75" spans="1:10" s="2" customFormat="1" outlineLevel="2">
      <c r="A75" s="46">
        <v>1</v>
      </c>
      <c r="B75" s="378" t="s">
        <v>369</v>
      </c>
      <c r="C75" s="46">
        <v>6</v>
      </c>
      <c r="D75" s="378" t="s">
        <v>381</v>
      </c>
      <c r="E75" s="378" t="s">
        <v>372</v>
      </c>
      <c r="F75" s="53" t="s">
        <v>1103</v>
      </c>
      <c r="G75" s="46"/>
      <c r="H75" s="298"/>
      <c r="I75" s="38"/>
      <c r="J75" s="10"/>
    </row>
    <row r="76" spans="1:10" s="2" customFormat="1" ht="22.5" outlineLevel="2">
      <c r="A76" s="66">
        <v>1</v>
      </c>
      <c r="B76" s="454" t="s">
        <v>369</v>
      </c>
      <c r="C76" s="66">
        <v>6</v>
      </c>
      <c r="D76" s="454" t="s">
        <v>381</v>
      </c>
      <c r="E76" s="454" t="s">
        <v>373</v>
      </c>
      <c r="F76" s="639" t="s">
        <v>1119</v>
      </c>
      <c r="G76" s="66"/>
      <c r="H76" s="636"/>
      <c r="I76" s="637"/>
      <c r="J76" s="10"/>
    </row>
    <row r="77" spans="1:10" s="2" customFormat="1" outlineLevel="2">
      <c r="A77" s="449">
        <v>1</v>
      </c>
      <c r="B77" s="393" t="s">
        <v>369</v>
      </c>
      <c r="C77" s="449">
        <v>6</v>
      </c>
      <c r="D77" s="393" t="s">
        <v>384</v>
      </c>
      <c r="E77" s="449"/>
      <c r="F77" s="638" t="s">
        <v>1104</v>
      </c>
      <c r="G77" s="451"/>
      <c r="H77" s="288"/>
      <c r="I77" s="28"/>
      <c r="J77" s="10"/>
    </row>
    <row r="78" spans="1:10" s="2" customFormat="1" ht="12" outlineLevel="2" thickBot="1">
      <c r="A78" s="45">
        <v>1</v>
      </c>
      <c r="B78" s="377" t="s">
        <v>369</v>
      </c>
      <c r="C78" s="45">
        <v>6</v>
      </c>
      <c r="D78" s="45"/>
      <c r="E78" s="45"/>
      <c r="F78" s="7"/>
      <c r="G78" s="273"/>
      <c r="H78" s="288"/>
      <c r="I78" s="28"/>
      <c r="J78" s="10"/>
    </row>
    <row r="79" spans="1:10" s="2" customFormat="1" ht="12.75" thickTop="1" thickBot="1">
      <c r="A79" s="42">
        <v>2</v>
      </c>
      <c r="B79" s="379"/>
      <c r="C79" s="42"/>
      <c r="D79" s="42"/>
      <c r="E79" s="42"/>
      <c r="F79" s="49" t="s">
        <v>7</v>
      </c>
      <c r="G79" s="269">
        <f>+G80+G83+G86+G90+G98+G101+G85+G105+G106+G107+G109</f>
        <v>0</v>
      </c>
      <c r="H79" s="269">
        <f>+H80+H83+H86+H90+H98+H101+H85+H105+H106+H107+H109</f>
        <v>0</v>
      </c>
      <c r="I79" s="29"/>
      <c r="J79" s="10"/>
    </row>
    <row r="80" spans="1:10" s="2" customFormat="1" ht="12" outlineLevel="1" thickBot="1">
      <c r="A80" s="43">
        <v>2</v>
      </c>
      <c r="B80" s="375" t="s">
        <v>368</v>
      </c>
      <c r="C80" s="43"/>
      <c r="D80" s="43"/>
      <c r="E80" s="43"/>
      <c r="F80" s="50" t="s">
        <v>102</v>
      </c>
      <c r="G80" s="293">
        <f>SUM(G81:G82)</f>
        <v>0</v>
      </c>
      <c r="H80" s="294">
        <f>SUM(H81:H82)</f>
        <v>0</v>
      </c>
      <c r="I80" s="19"/>
      <c r="J80" s="10"/>
    </row>
    <row r="81" spans="1:10" s="2" customFormat="1" outlineLevel="2">
      <c r="A81" s="44">
        <v>2</v>
      </c>
      <c r="B81" s="376" t="s">
        <v>368</v>
      </c>
      <c r="C81" s="44">
        <v>1</v>
      </c>
      <c r="D81" s="44"/>
      <c r="E81" s="44"/>
      <c r="F81" s="51" t="s">
        <v>8</v>
      </c>
      <c r="G81" s="291"/>
      <c r="H81" s="292"/>
      <c r="I81" s="26"/>
      <c r="J81" s="10"/>
    </row>
    <row r="82" spans="1:10" s="2" customFormat="1" ht="12" outlineLevel="2" thickBot="1">
      <c r="A82" s="44">
        <v>2</v>
      </c>
      <c r="B82" s="376" t="s">
        <v>368</v>
      </c>
      <c r="C82" s="44">
        <v>2</v>
      </c>
      <c r="D82" s="44"/>
      <c r="E82" s="44"/>
      <c r="F82" s="51" t="s">
        <v>103</v>
      </c>
      <c r="G82" s="291"/>
      <c r="H82" s="292"/>
      <c r="I82" s="26"/>
      <c r="J82" s="10"/>
    </row>
    <row r="83" spans="1:10" s="2" customFormat="1" ht="12" outlineLevel="1" thickBot="1">
      <c r="A83" s="43">
        <v>2</v>
      </c>
      <c r="B83" s="375" t="s">
        <v>369</v>
      </c>
      <c r="C83" s="43"/>
      <c r="D83" s="43"/>
      <c r="E83" s="43"/>
      <c r="F83" s="50" t="s">
        <v>9</v>
      </c>
      <c r="G83" s="293">
        <f>G84</f>
        <v>0</v>
      </c>
      <c r="H83" s="294">
        <f>H84</f>
        <v>0</v>
      </c>
      <c r="I83" s="19"/>
      <c r="J83" s="10"/>
    </row>
    <row r="84" spans="1:10" s="2" customFormat="1" ht="12" outlineLevel="2" thickBot="1">
      <c r="A84" s="44">
        <v>2</v>
      </c>
      <c r="B84" s="376" t="s">
        <v>369</v>
      </c>
      <c r="C84" s="44">
        <v>1</v>
      </c>
      <c r="D84" s="44"/>
      <c r="E84" s="44"/>
      <c r="F84" s="51" t="s">
        <v>498</v>
      </c>
      <c r="G84" s="291"/>
      <c r="H84" s="292"/>
      <c r="I84" s="26"/>
      <c r="J84" s="10"/>
    </row>
    <row r="85" spans="1:10" s="2" customFormat="1" ht="12" outlineLevel="1" thickBot="1">
      <c r="A85" s="43">
        <v>2</v>
      </c>
      <c r="B85" s="375" t="s">
        <v>370</v>
      </c>
      <c r="C85" s="43"/>
      <c r="D85" s="43"/>
      <c r="E85" s="43"/>
      <c r="F85" s="50" t="s">
        <v>25</v>
      </c>
      <c r="G85" s="304"/>
      <c r="H85" s="305"/>
      <c r="I85" s="19"/>
      <c r="J85" s="10"/>
    </row>
    <row r="86" spans="1:10" s="2" customFormat="1" ht="12" outlineLevel="1" thickBot="1">
      <c r="A86" s="43">
        <v>2</v>
      </c>
      <c r="B86" s="375" t="s">
        <v>373</v>
      </c>
      <c r="C86" s="43"/>
      <c r="D86" s="43"/>
      <c r="E86" s="43"/>
      <c r="F86" s="50" t="s">
        <v>10</v>
      </c>
      <c r="G86" s="293">
        <f>SUM(G87+G88+G89)</f>
        <v>0</v>
      </c>
      <c r="H86" s="293">
        <f>SUM(H87+H88+H89)</f>
        <v>0</v>
      </c>
      <c r="I86" s="19"/>
      <c r="J86" s="10"/>
    </row>
    <row r="87" spans="1:10" s="2" customFormat="1" outlineLevel="2">
      <c r="A87" s="44">
        <v>2</v>
      </c>
      <c r="B87" s="376" t="s">
        <v>373</v>
      </c>
      <c r="C87" s="44">
        <v>1</v>
      </c>
      <c r="D87" s="44"/>
      <c r="E87" s="44"/>
      <c r="F87" s="51" t="s">
        <v>553</v>
      </c>
      <c r="G87" s="291"/>
      <c r="H87" s="292"/>
      <c r="I87" s="26"/>
      <c r="J87" s="10"/>
    </row>
    <row r="88" spans="1:10" s="2" customFormat="1" outlineLevel="2">
      <c r="A88" s="44">
        <v>2</v>
      </c>
      <c r="B88" s="376" t="s">
        <v>373</v>
      </c>
      <c r="C88" s="44">
        <v>2</v>
      </c>
      <c r="D88" s="44"/>
      <c r="E88" s="44"/>
      <c r="F88" s="51" t="s">
        <v>554</v>
      </c>
      <c r="G88" s="291"/>
      <c r="H88" s="292"/>
      <c r="I88" s="26"/>
      <c r="J88" s="10"/>
    </row>
    <row r="89" spans="1:10" s="2" customFormat="1" ht="12" outlineLevel="2" thickBot="1">
      <c r="A89" s="44">
        <v>2</v>
      </c>
      <c r="B89" s="376" t="s">
        <v>373</v>
      </c>
      <c r="C89" s="44">
        <v>3</v>
      </c>
      <c r="D89" s="44"/>
      <c r="E89" s="44"/>
      <c r="F89" s="51" t="s">
        <v>1098</v>
      </c>
      <c r="G89" s="291"/>
      <c r="H89" s="292"/>
      <c r="I89" s="26"/>
      <c r="J89" s="10"/>
    </row>
    <row r="90" spans="1:10" s="2" customFormat="1" ht="12" outlineLevel="1" thickBot="1">
      <c r="A90" s="43">
        <v>2</v>
      </c>
      <c r="B90" s="375" t="s">
        <v>374</v>
      </c>
      <c r="C90" s="43"/>
      <c r="D90" s="43"/>
      <c r="E90" s="43"/>
      <c r="F90" s="50" t="s">
        <v>11</v>
      </c>
      <c r="G90" s="293">
        <f>+SUM(G91:G97)</f>
        <v>0</v>
      </c>
      <c r="H90" s="294">
        <f>+SUM(H91:H97)</f>
        <v>0</v>
      </c>
      <c r="I90" s="19"/>
      <c r="J90" s="10"/>
    </row>
    <row r="91" spans="1:10" s="2" customFormat="1" outlineLevel="2">
      <c r="A91" s="44">
        <v>2</v>
      </c>
      <c r="B91" s="376" t="s">
        <v>374</v>
      </c>
      <c r="C91" s="44">
        <v>1</v>
      </c>
      <c r="D91" s="44"/>
      <c r="E91" s="44"/>
      <c r="F91" s="51" t="s">
        <v>12</v>
      </c>
      <c r="G91" s="291"/>
      <c r="H91" s="292"/>
      <c r="I91" s="26"/>
      <c r="J91" s="10"/>
    </row>
    <row r="92" spans="1:10" s="2" customFormat="1" outlineLevel="2">
      <c r="A92" s="44">
        <v>2</v>
      </c>
      <c r="B92" s="376" t="s">
        <v>374</v>
      </c>
      <c r="C92" s="44">
        <v>2</v>
      </c>
      <c r="D92" s="44"/>
      <c r="E92" s="44"/>
      <c r="F92" s="51" t="s">
        <v>13</v>
      </c>
      <c r="G92" s="291"/>
      <c r="H92" s="292"/>
      <c r="I92" s="26"/>
      <c r="J92" s="10"/>
    </row>
    <row r="93" spans="1:10" s="2" customFormat="1" outlineLevel="2">
      <c r="A93" s="44">
        <v>2</v>
      </c>
      <c r="B93" s="376" t="s">
        <v>374</v>
      </c>
      <c r="C93" s="44">
        <v>3</v>
      </c>
      <c r="D93" s="44"/>
      <c r="E93" s="44"/>
      <c r="F93" s="51" t="s">
        <v>14</v>
      </c>
      <c r="G93" s="291"/>
      <c r="H93" s="292"/>
      <c r="I93" s="26"/>
      <c r="J93" s="10"/>
    </row>
    <row r="94" spans="1:10" s="2" customFormat="1" outlineLevel="2">
      <c r="A94" s="44">
        <v>2</v>
      </c>
      <c r="B94" s="376" t="s">
        <v>374</v>
      </c>
      <c r="C94" s="44">
        <v>4</v>
      </c>
      <c r="D94" s="44"/>
      <c r="E94" s="44"/>
      <c r="F94" s="51" t="s">
        <v>15</v>
      </c>
      <c r="G94" s="291"/>
      <c r="H94" s="292"/>
      <c r="I94" s="26"/>
      <c r="J94" s="10"/>
    </row>
    <row r="95" spans="1:10" s="2" customFormat="1" outlineLevel="2">
      <c r="A95" s="44">
        <v>2</v>
      </c>
      <c r="B95" s="376" t="s">
        <v>374</v>
      </c>
      <c r="C95" s="44">
        <v>5</v>
      </c>
      <c r="D95" s="44"/>
      <c r="E95" s="44"/>
      <c r="F95" s="51" t="s">
        <v>16</v>
      </c>
      <c r="G95" s="291"/>
      <c r="H95" s="292"/>
      <c r="I95" s="26"/>
      <c r="J95" s="10"/>
    </row>
    <row r="96" spans="1:10" s="2" customFormat="1" outlineLevel="2">
      <c r="A96" s="44">
        <v>2</v>
      </c>
      <c r="B96" s="376" t="s">
        <v>374</v>
      </c>
      <c r="C96" s="44">
        <v>6</v>
      </c>
      <c r="D96" s="44"/>
      <c r="E96" s="44"/>
      <c r="F96" s="51" t="s">
        <v>17</v>
      </c>
      <c r="G96" s="291"/>
      <c r="H96" s="292"/>
      <c r="I96" s="26"/>
      <c r="J96" s="10"/>
    </row>
    <row r="97" spans="1:10" s="2" customFormat="1" ht="12" outlineLevel="2" thickBot="1">
      <c r="A97" s="44">
        <v>2</v>
      </c>
      <c r="B97" s="376" t="s">
        <v>374</v>
      </c>
      <c r="C97" s="44">
        <v>7</v>
      </c>
      <c r="D97" s="44"/>
      <c r="E97" s="44"/>
      <c r="F97" s="51" t="s">
        <v>18</v>
      </c>
      <c r="G97" s="291"/>
      <c r="H97" s="292"/>
      <c r="I97" s="26"/>
      <c r="J97" s="10"/>
    </row>
    <row r="98" spans="1:10" s="2" customFormat="1" ht="12" outlineLevel="1" thickBot="1">
      <c r="A98" s="43">
        <v>2</v>
      </c>
      <c r="B98" s="375" t="s">
        <v>376</v>
      </c>
      <c r="C98" s="43"/>
      <c r="D98" s="43"/>
      <c r="E98" s="43"/>
      <c r="F98" s="50" t="s">
        <v>19</v>
      </c>
      <c r="G98" s="293">
        <f>+SUM(G99:G100)</f>
        <v>0</v>
      </c>
      <c r="H98" s="294">
        <f>+SUM(H99:H100)</f>
        <v>0</v>
      </c>
      <c r="I98" s="19"/>
      <c r="J98" s="10"/>
    </row>
    <row r="99" spans="1:10" s="2" customFormat="1" outlineLevel="2">
      <c r="A99" s="44">
        <v>2</v>
      </c>
      <c r="B99" s="376" t="s">
        <v>376</v>
      </c>
      <c r="C99" s="44">
        <v>2</v>
      </c>
      <c r="D99" s="44"/>
      <c r="E99" s="44"/>
      <c r="F99" s="51" t="s">
        <v>20</v>
      </c>
      <c r="G99" s="291"/>
      <c r="H99" s="292"/>
      <c r="I99" s="26"/>
      <c r="J99" s="10"/>
    </row>
    <row r="100" spans="1:10" s="2" customFormat="1" ht="12" outlineLevel="2" thickBot="1">
      <c r="A100" s="44">
        <v>2</v>
      </c>
      <c r="B100" s="376" t="s">
        <v>376</v>
      </c>
      <c r="C100" s="44">
        <v>3</v>
      </c>
      <c r="D100" s="44"/>
      <c r="E100" s="44"/>
      <c r="F100" s="51" t="s">
        <v>88</v>
      </c>
      <c r="G100" s="291"/>
      <c r="H100" s="292"/>
      <c r="I100" s="26"/>
      <c r="J100" s="10"/>
    </row>
    <row r="101" spans="1:10" s="2" customFormat="1" ht="12" outlineLevel="1" thickBot="1">
      <c r="A101" s="43">
        <v>2</v>
      </c>
      <c r="B101" s="375" t="s">
        <v>380</v>
      </c>
      <c r="C101" s="43"/>
      <c r="D101" s="43"/>
      <c r="E101" s="43"/>
      <c r="F101" s="50" t="s">
        <v>21</v>
      </c>
      <c r="G101" s="293">
        <f>+SUM(G102:G104)</f>
        <v>0</v>
      </c>
      <c r="H101" s="294">
        <f>+SUM(H102:H104)</f>
        <v>0</v>
      </c>
      <c r="I101" s="19"/>
      <c r="J101" s="10"/>
    </row>
    <row r="102" spans="1:10" s="2" customFormat="1" outlineLevel="2">
      <c r="A102" s="44">
        <v>2</v>
      </c>
      <c r="B102" s="376" t="s">
        <v>380</v>
      </c>
      <c r="C102" s="44">
        <v>1</v>
      </c>
      <c r="D102" s="44"/>
      <c r="E102" s="44"/>
      <c r="F102" s="51" t="s">
        <v>22</v>
      </c>
      <c r="G102" s="291"/>
      <c r="H102" s="292"/>
      <c r="I102" s="26"/>
      <c r="J102" s="10"/>
    </row>
    <row r="103" spans="1:10" s="2" customFormat="1" outlineLevel="2">
      <c r="A103" s="44">
        <v>2</v>
      </c>
      <c r="B103" s="376" t="s">
        <v>380</v>
      </c>
      <c r="C103" s="44">
        <v>2</v>
      </c>
      <c r="D103" s="44"/>
      <c r="E103" s="44"/>
      <c r="F103" s="51" t="s">
        <v>23</v>
      </c>
      <c r="G103" s="291"/>
      <c r="H103" s="292"/>
      <c r="I103" s="26"/>
      <c r="J103" s="10"/>
    </row>
    <row r="104" spans="1:10" s="2" customFormat="1" ht="12" outlineLevel="2" thickBot="1">
      <c r="A104" s="44">
        <v>2</v>
      </c>
      <c r="B104" s="376" t="s">
        <v>380</v>
      </c>
      <c r="C104" s="44">
        <v>3</v>
      </c>
      <c r="D104" s="44"/>
      <c r="E104" s="44"/>
      <c r="F104" s="51" t="s">
        <v>24</v>
      </c>
      <c r="G104" s="291"/>
      <c r="H104" s="292"/>
      <c r="I104" s="26"/>
      <c r="J104" s="10"/>
    </row>
    <row r="105" spans="1:10" s="2" customFormat="1" ht="12" outlineLevel="1" thickBot="1">
      <c r="A105" s="43">
        <v>2</v>
      </c>
      <c r="B105" s="375" t="s">
        <v>381</v>
      </c>
      <c r="C105" s="43"/>
      <c r="D105" s="43"/>
      <c r="E105" s="43"/>
      <c r="F105" s="50" t="s">
        <v>104</v>
      </c>
      <c r="G105" s="304"/>
      <c r="H105" s="305"/>
      <c r="I105" s="19"/>
      <c r="J105" s="10"/>
    </row>
    <row r="106" spans="1:10" s="2" customFormat="1" ht="12" outlineLevel="1" thickBot="1">
      <c r="A106" s="43">
        <v>2</v>
      </c>
      <c r="B106" s="375" t="s">
        <v>382</v>
      </c>
      <c r="C106" s="43"/>
      <c r="D106" s="43"/>
      <c r="E106" s="43"/>
      <c r="F106" s="50" t="s">
        <v>26</v>
      </c>
      <c r="G106" s="304"/>
      <c r="H106" s="305"/>
      <c r="I106" s="19"/>
      <c r="J106" s="10"/>
    </row>
    <row r="107" spans="1:10" s="2" customFormat="1" ht="12" outlineLevel="1" thickBot="1">
      <c r="A107" s="43">
        <v>2</v>
      </c>
      <c r="B107" s="375" t="s">
        <v>453</v>
      </c>
      <c r="C107" s="43"/>
      <c r="D107" s="43"/>
      <c r="E107" s="43"/>
      <c r="F107" s="50" t="s">
        <v>492</v>
      </c>
      <c r="G107" s="293">
        <f>G108</f>
        <v>0</v>
      </c>
      <c r="H107" s="294">
        <f>H108</f>
        <v>0</v>
      </c>
      <c r="I107" s="19"/>
      <c r="J107" s="10"/>
    </row>
    <row r="108" spans="1:10" s="2" customFormat="1" ht="12" outlineLevel="2" thickBot="1">
      <c r="A108" s="44">
        <v>2</v>
      </c>
      <c r="B108" s="376" t="s">
        <v>453</v>
      </c>
      <c r="C108" s="44" t="s">
        <v>29</v>
      </c>
      <c r="D108" s="44"/>
      <c r="E108" s="44"/>
      <c r="F108" s="51" t="s">
        <v>499</v>
      </c>
      <c r="G108" s="291"/>
      <c r="H108" s="292"/>
      <c r="I108" s="26"/>
      <c r="J108" s="10"/>
    </row>
    <row r="109" spans="1:10" s="2" customFormat="1" ht="12" outlineLevel="1" thickBot="1">
      <c r="A109" s="43">
        <v>2</v>
      </c>
      <c r="B109" s="375" t="s">
        <v>454</v>
      </c>
      <c r="C109" s="43"/>
      <c r="D109" s="43"/>
      <c r="E109" s="43"/>
      <c r="F109" s="54" t="s">
        <v>28</v>
      </c>
      <c r="G109" s="306"/>
      <c r="H109" s="307"/>
      <c r="I109" s="32"/>
      <c r="J109" s="10"/>
    </row>
    <row r="110" spans="1:10" s="2" customFormat="1" ht="21.75" customHeight="1" thickBot="1">
      <c r="A110" s="869" t="s">
        <v>557</v>
      </c>
      <c r="B110" s="869"/>
      <c r="C110" s="869"/>
      <c r="D110" s="869"/>
      <c r="E110" s="869"/>
      <c r="F110" s="870"/>
      <c r="G110" s="308">
        <f>G79+G26</f>
        <v>0</v>
      </c>
      <c r="H110" s="309">
        <f>H79+H26</f>
        <v>0</v>
      </c>
      <c r="I110" s="37"/>
      <c r="J110" s="10"/>
    </row>
    <row r="111" spans="1:10" s="2" customFormat="1">
      <c r="A111" s="10"/>
      <c r="B111" s="10"/>
      <c r="C111" s="10"/>
      <c r="D111" s="10"/>
      <c r="E111" s="10"/>
      <c r="F111" s="10"/>
      <c r="G111" s="10"/>
      <c r="H111" s="10"/>
      <c r="I111" s="10"/>
      <c r="J111" s="10"/>
    </row>
    <row r="112" spans="1:10" s="2" customFormat="1">
      <c r="A112" s="10"/>
      <c r="B112" s="10"/>
      <c r="C112" s="10"/>
      <c r="D112" s="10"/>
      <c r="E112" s="10"/>
      <c r="F112" s="10"/>
      <c r="G112" s="10"/>
      <c r="H112" s="10"/>
      <c r="I112" s="10"/>
      <c r="J112" s="10"/>
    </row>
    <row r="113" spans="1:10" s="2" customFormat="1">
      <c r="A113" s="10"/>
      <c r="B113" s="10"/>
      <c r="C113" s="10"/>
      <c r="D113" s="10"/>
      <c r="E113" s="10"/>
      <c r="G113" s="10"/>
      <c r="H113" s="10"/>
      <c r="I113" s="10"/>
      <c r="J113" s="10"/>
    </row>
    <row r="114" spans="1:10" s="2" customFormat="1" ht="12" thickBot="1">
      <c r="A114" s="10"/>
      <c r="B114" s="10"/>
      <c r="C114" s="10"/>
      <c r="D114" s="10"/>
      <c r="E114" s="10"/>
      <c r="F114" s="10" t="s">
        <v>38</v>
      </c>
      <c r="G114" s="1"/>
      <c r="H114" s="1"/>
      <c r="I114" s="10"/>
      <c r="J114" s="10"/>
    </row>
    <row r="115" spans="1:10" s="2" customFormat="1" ht="24" thickTop="1" thickBot="1">
      <c r="A115" s="10"/>
      <c r="B115" s="10"/>
      <c r="C115" s="10"/>
      <c r="D115" s="10"/>
      <c r="E115" s="10"/>
      <c r="F115" s="544" t="s">
        <v>31</v>
      </c>
      <c r="G115" s="544" t="s">
        <v>32</v>
      </c>
      <c r="H115" s="544" t="s">
        <v>33</v>
      </c>
      <c r="I115" s="10"/>
      <c r="J115" s="10"/>
    </row>
    <row r="116" spans="1:10" s="2" customFormat="1">
      <c r="A116" s="10"/>
      <c r="B116" s="10"/>
      <c r="C116" s="10"/>
      <c r="D116" s="10"/>
      <c r="E116" s="10"/>
      <c r="F116" s="545" t="s">
        <v>563</v>
      </c>
      <c r="G116" s="69">
        <f>G117+G118</f>
        <v>0</v>
      </c>
      <c r="H116" s="69">
        <f>H117+H118</f>
        <v>0</v>
      </c>
      <c r="I116" s="10"/>
      <c r="J116" s="10"/>
    </row>
    <row r="117" spans="1:10" s="2" customFormat="1">
      <c r="A117" s="10"/>
      <c r="B117" s="10"/>
      <c r="C117" s="10"/>
      <c r="D117" s="10"/>
      <c r="E117" s="10"/>
      <c r="F117" s="546" t="s">
        <v>39</v>
      </c>
      <c r="G117" s="70">
        <f>G26</f>
        <v>0</v>
      </c>
      <c r="H117" s="70">
        <f>H26</f>
        <v>0</v>
      </c>
      <c r="I117" s="10"/>
      <c r="J117" s="10"/>
    </row>
    <row r="118" spans="1:10" s="2" customFormat="1">
      <c r="A118" s="10"/>
      <c r="B118" s="10"/>
      <c r="C118" s="10"/>
      <c r="D118" s="10"/>
      <c r="E118" s="10"/>
      <c r="F118" s="547" t="s">
        <v>40</v>
      </c>
      <c r="G118" s="71">
        <f>G79</f>
        <v>0</v>
      </c>
      <c r="H118" s="71">
        <f>H79</f>
        <v>0</v>
      </c>
      <c r="I118" s="10"/>
      <c r="J118" s="10"/>
    </row>
    <row r="119" spans="1:10" hidden="1">
      <c r="A119" s="537"/>
      <c r="B119" s="537"/>
      <c r="C119" s="537"/>
      <c r="D119" s="537"/>
      <c r="E119" s="537"/>
      <c r="F119" s="537"/>
      <c r="G119" s="537"/>
      <c r="H119" s="537"/>
      <c r="I119" s="537"/>
    </row>
    <row r="120" spans="1:10" hidden="1">
      <c r="A120" s="537"/>
      <c r="B120" s="537"/>
      <c r="C120" s="537"/>
      <c r="D120" s="537"/>
      <c r="E120" s="537"/>
      <c r="F120" s="537"/>
      <c r="G120" s="537"/>
      <c r="H120" s="537"/>
      <c r="I120" s="537"/>
    </row>
    <row r="121" spans="1:10" hidden="1">
      <c r="A121" s="537"/>
      <c r="B121" s="537"/>
      <c r="C121" s="537"/>
      <c r="D121" s="537"/>
      <c r="E121" s="537"/>
      <c r="F121" s="537"/>
      <c r="G121" s="537"/>
      <c r="H121" s="537"/>
      <c r="I121" s="537"/>
    </row>
    <row r="122" spans="1:10" hidden="1">
      <c r="A122" s="537"/>
      <c r="B122" s="537"/>
      <c r="C122" s="537"/>
      <c r="D122" s="537"/>
      <c r="E122" s="537"/>
      <c r="F122" s="537"/>
      <c r="G122" s="537"/>
      <c r="H122" s="537"/>
      <c r="I122" s="537"/>
    </row>
    <row r="123" spans="1:10" hidden="1">
      <c r="A123" s="537"/>
      <c r="B123" s="537"/>
      <c r="C123" s="537"/>
      <c r="D123" s="537"/>
      <c r="E123" s="537"/>
      <c r="F123" s="537"/>
      <c r="G123" s="537"/>
      <c r="H123" s="537"/>
      <c r="I123" s="537"/>
    </row>
    <row r="124" spans="1:10" hidden="1">
      <c r="A124" s="537"/>
      <c r="B124" s="537"/>
      <c r="C124" s="537"/>
      <c r="D124" s="537"/>
      <c r="E124" s="537"/>
      <c r="F124" s="537"/>
      <c r="G124" s="537"/>
      <c r="H124" s="537"/>
      <c r="I124" s="537"/>
    </row>
    <row r="125" spans="1:10" hidden="1">
      <c r="A125" s="537"/>
      <c r="B125" s="537"/>
      <c r="C125" s="537"/>
      <c r="D125" s="537"/>
      <c r="E125" s="537"/>
      <c r="F125" s="537"/>
      <c r="G125" s="537"/>
      <c r="H125" s="537"/>
      <c r="I125" s="537"/>
    </row>
    <row r="126" spans="1:10" hidden="1">
      <c r="A126" s="537"/>
      <c r="B126" s="537"/>
      <c r="C126" s="537"/>
      <c r="D126" s="537"/>
      <c r="E126" s="537"/>
      <c r="F126" s="537"/>
      <c r="G126" s="537"/>
      <c r="H126" s="537"/>
      <c r="I126" s="537"/>
    </row>
    <row r="127" spans="1:10" hidden="1">
      <c r="A127" s="537"/>
      <c r="B127" s="537"/>
      <c r="C127" s="537"/>
      <c r="D127" s="537"/>
      <c r="E127" s="537"/>
      <c r="F127" s="537"/>
      <c r="G127" s="537"/>
      <c r="H127" s="537"/>
      <c r="I127" s="537"/>
    </row>
    <row r="128" spans="1:10" hidden="1">
      <c r="A128" s="537"/>
      <c r="B128" s="537"/>
      <c r="C128" s="537"/>
      <c r="D128" s="537"/>
      <c r="E128" s="537"/>
      <c r="F128" s="537"/>
      <c r="G128" s="537"/>
      <c r="H128" s="537"/>
      <c r="I128" s="537"/>
    </row>
  </sheetData>
  <sheetProtection algorithmName="SHA-512" hashValue="2ewxNOfoZVb/EJHjYDhH8O3YVb/B8ZQ55+C4hwPYBkDNLRhX3jmxQn6Nkb93Pabkgt8wJX23XCdjmnVjKbjQ/A==" saltValue="vzADm+pXr8+Ir42zzNAsQw==" spinCount="100000" sheet="1" formatColumns="0" selectLockedCells="1"/>
  <dataConsolidate/>
  <mergeCells count="12">
    <mergeCell ref="A110:F110"/>
    <mergeCell ref="I24:I25"/>
    <mergeCell ref="A1:I1"/>
    <mergeCell ref="A2:I2"/>
    <mergeCell ref="A3:I3"/>
    <mergeCell ref="F24:F25"/>
    <mergeCell ref="G24:G25"/>
    <mergeCell ref="H24:H25"/>
    <mergeCell ref="B5:E5"/>
    <mergeCell ref="B6:E6"/>
    <mergeCell ref="B7:E7"/>
    <mergeCell ref="A24:E24"/>
  </mergeCells>
  <pageMargins left="0.7" right="0.7" top="0.75" bottom="0.75" header="0.3" footer="0.3"/>
  <pageSetup scale="48" orientation="portrait" r:id="rId1"/>
  <ignoredErrors>
    <ignoredError sqref="C108" numberStoredAsText="1"/>
  </ignoredError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DESPLEGABLES!$K$2:$K$4</xm:f>
          </x14:formula1>
          <xm:sqref>F30:F32</xm:sqref>
        </x14:dataValidation>
        <x14:dataValidation type="list" allowBlank="1" showInputMessage="1" showErrorMessage="1" xr:uid="{00000000-0002-0000-0000-000001000000}">
          <x14:formula1>
            <xm:f>DESPLEGABLES!$K$7:$K$9</xm:f>
          </x14:formula1>
          <xm:sqref>F34</xm:sqref>
        </x14:dataValidation>
        <x14:dataValidation type="list" allowBlank="1" showInputMessage="1" showErrorMessage="1" xr:uid="{00000000-0002-0000-0000-000002000000}">
          <x14:formula1>
            <xm:f>DESPLEGABLES!$H$14:$H$21</xm:f>
          </x14:formula1>
          <xm:sqref>F50:F53</xm:sqref>
        </x14:dataValidation>
        <x14:dataValidation type="list" allowBlank="1" showInputMessage="1" showErrorMessage="1" xr:uid="{00000000-0002-0000-0000-000003000000}">
          <x14:formula1>
            <xm:f>DESPLEGABLES!$Z$2:$Z$6</xm:f>
          </x14:formula1>
          <xm:sqref>F56:F58</xm:sqref>
        </x14:dataValidation>
        <x14:dataValidation type="list" allowBlank="1" showInputMessage="1" showErrorMessage="1" xr:uid="{00000000-0002-0000-0000-000004000000}">
          <x14:formula1>
            <xm:f>DESPLEGABLES!$W$2:$W$74</xm:f>
          </x14:formula1>
          <xm:sqref>F40:F47</xm:sqref>
        </x14:dataValidation>
        <x14:dataValidation type="list" allowBlank="1" showInputMessage="1" showErrorMessage="1" xr:uid="{00000000-0002-0000-0000-000005000000}">
          <x14:formula1>
            <xm:f>DESPLEGABLES!$T$2:$T$23</xm:f>
          </x14:formula1>
          <xm:sqref>F36:F38</xm:sqref>
        </x14:dataValidation>
        <x14:dataValidation type="list" allowBlank="1" showInputMessage="1" showErrorMessage="1" xr:uid="{00000000-0002-0000-0000-000006000000}">
          <x14:formula1>
            <xm:f>DESPLEGABLES!$A$2:$A$298</xm:f>
          </x14:formula1>
          <xm:sqref>F6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filterMode="1"/>
  <dimension ref="A1:AM241"/>
  <sheetViews>
    <sheetView zoomScaleNormal="100" workbookViewId="0">
      <selection activeCell="A5" sqref="A5"/>
    </sheetView>
  </sheetViews>
  <sheetFormatPr baseColWidth="10" defaultColWidth="11.42578125" defaultRowHeight="15"/>
  <cols>
    <col min="1" max="1" width="8.140625" customWidth="1"/>
    <col min="2" max="3" width="92.42578125" customWidth="1"/>
    <col min="4" max="4" width="3.140625" customWidth="1"/>
    <col min="5" max="5" width="78.140625" customWidth="1"/>
    <col min="6" max="6" width="5" bestFit="1" customWidth="1"/>
    <col min="7" max="7" width="3.140625" customWidth="1"/>
    <col min="8" max="8" width="30.140625" customWidth="1"/>
    <col min="9" max="9" width="5.5703125" style="560" customWidth="1"/>
    <col min="10" max="10" width="3.140625" customWidth="1"/>
    <col min="11" max="11" width="40.85546875" bestFit="1" customWidth="1"/>
    <col min="12" max="12" width="4.140625" style="559" bestFit="1" customWidth="1"/>
    <col min="13" max="13" width="3.140625" customWidth="1"/>
    <col min="14" max="14" width="48.85546875" bestFit="1" customWidth="1"/>
    <col min="15" max="15" width="4.140625" style="559" bestFit="1" customWidth="1"/>
    <col min="16" max="16" width="3.140625" customWidth="1"/>
    <col min="17" max="17" width="64.7109375" bestFit="1" customWidth="1"/>
    <col min="18" max="18" width="4.140625" style="559" bestFit="1" customWidth="1"/>
    <col min="19" max="19" width="3.140625" customWidth="1"/>
    <col min="20" max="20" width="51.42578125" customWidth="1"/>
    <col min="21" max="21" width="7.42578125" style="560" customWidth="1"/>
    <col min="22" max="22" width="3.140625" customWidth="1"/>
    <col min="23" max="23" width="70.42578125" customWidth="1"/>
    <col min="24" max="24" width="4.140625" style="560" customWidth="1"/>
    <col min="25" max="25" width="3.140625" customWidth="1"/>
    <col min="26" max="26" width="62.140625" customWidth="1"/>
    <col min="27" max="27" width="4.140625" style="559" customWidth="1"/>
    <col min="28" max="28" width="3.140625" customWidth="1"/>
    <col min="29" max="29" width="77.28515625" customWidth="1"/>
    <col min="30" max="30" width="4.140625" style="560" customWidth="1"/>
    <col min="31" max="31" width="3.140625" customWidth="1"/>
    <col min="32" max="32" width="87" customWidth="1"/>
    <col min="33" max="33" width="4.140625" style="559" customWidth="1"/>
    <col min="34" max="34" width="3" customWidth="1"/>
    <col min="35" max="35" width="54.85546875" bestFit="1" customWidth="1"/>
    <col min="36" max="36" width="4.140625" style="559" bestFit="1" customWidth="1"/>
    <col min="37" max="37" width="3.140625" customWidth="1"/>
    <col min="38" max="38" width="58" customWidth="1"/>
  </cols>
  <sheetData>
    <row r="1" spans="1:38" ht="15" customHeight="1">
      <c r="A1" s="548" t="s">
        <v>1831</v>
      </c>
      <c r="B1" s="549" t="s">
        <v>105</v>
      </c>
      <c r="C1" s="549" t="s">
        <v>1660</v>
      </c>
      <c r="E1" s="550" t="s">
        <v>894</v>
      </c>
      <c r="F1" s="551" t="s">
        <v>503</v>
      </c>
      <c r="G1" s="552"/>
      <c r="H1" s="550" t="s">
        <v>473</v>
      </c>
      <c r="I1" s="553" t="s">
        <v>357</v>
      </c>
      <c r="J1" s="552"/>
      <c r="K1" s="554" t="s">
        <v>420</v>
      </c>
      <c r="L1" s="555" t="s">
        <v>308</v>
      </c>
      <c r="M1" s="555"/>
      <c r="N1" s="550" t="s">
        <v>421</v>
      </c>
      <c r="O1" s="550" t="s">
        <v>308</v>
      </c>
      <c r="P1" s="555"/>
      <c r="Q1" s="550" t="s">
        <v>363</v>
      </c>
      <c r="R1" s="550" t="s">
        <v>308</v>
      </c>
      <c r="S1" s="555"/>
      <c r="T1" s="554" t="s">
        <v>364</v>
      </c>
      <c r="U1" s="556" t="s">
        <v>308</v>
      </c>
      <c r="W1" s="557" t="s">
        <v>552</v>
      </c>
      <c r="X1" s="556" t="s">
        <v>308</v>
      </c>
      <c r="Z1" s="554" t="s">
        <v>476</v>
      </c>
      <c r="AA1" s="555" t="s">
        <v>308</v>
      </c>
      <c r="AB1" s="555"/>
      <c r="AC1" s="550" t="s">
        <v>477</v>
      </c>
      <c r="AD1" s="553" t="s">
        <v>308</v>
      </c>
      <c r="AE1" s="555"/>
      <c r="AF1" s="554" t="s">
        <v>482</v>
      </c>
      <c r="AG1" s="555" t="s">
        <v>308</v>
      </c>
      <c r="AH1" s="555"/>
      <c r="AI1" s="550" t="s">
        <v>483</v>
      </c>
      <c r="AJ1" s="550" t="s">
        <v>308</v>
      </c>
      <c r="AL1" s="558" t="s">
        <v>500</v>
      </c>
    </row>
    <row r="2" spans="1:38" hidden="1">
      <c r="A2" s="707" t="s">
        <v>133</v>
      </c>
      <c r="B2" s="707" t="s">
        <v>1697</v>
      </c>
      <c r="C2" s="707" t="s">
        <v>1698</v>
      </c>
      <c r="E2" s="25" t="s">
        <v>1583</v>
      </c>
      <c r="F2" s="56">
        <v>602</v>
      </c>
      <c r="H2" s="25" t="s">
        <v>358</v>
      </c>
      <c r="I2" s="59">
        <v>10</v>
      </c>
      <c r="K2" s="25" t="s">
        <v>422</v>
      </c>
      <c r="L2" s="55" t="s">
        <v>368</v>
      </c>
      <c r="M2" s="33"/>
      <c r="N2" s="25" t="s">
        <v>422</v>
      </c>
      <c r="O2" s="55" t="s">
        <v>368</v>
      </c>
      <c r="P2" s="33"/>
      <c r="Q2" s="25" t="s">
        <v>365</v>
      </c>
      <c r="R2" s="55" t="s">
        <v>368</v>
      </c>
      <c r="S2" s="33"/>
      <c r="T2" s="25" t="s">
        <v>1073</v>
      </c>
      <c r="U2" s="576" t="s">
        <v>368</v>
      </c>
      <c r="W2" s="25" t="s">
        <v>423</v>
      </c>
      <c r="X2" s="59" t="s">
        <v>368</v>
      </c>
      <c r="Z2" s="25" t="s">
        <v>478</v>
      </c>
      <c r="AA2" s="55" t="s">
        <v>368</v>
      </c>
      <c r="AB2" s="33"/>
      <c r="AC2" s="25" t="s">
        <v>914</v>
      </c>
      <c r="AD2" s="59" t="s">
        <v>374</v>
      </c>
      <c r="AE2" s="33"/>
      <c r="AF2" s="25" t="s">
        <v>23</v>
      </c>
      <c r="AG2" s="55" t="s">
        <v>368</v>
      </c>
      <c r="AH2" s="33"/>
      <c r="AI2" s="25" t="s">
        <v>23</v>
      </c>
      <c r="AJ2" s="55" t="s">
        <v>368</v>
      </c>
      <c r="AL2" s="25" t="s">
        <v>65</v>
      </c>
    </row>
    <row r="3" spans="1:38" hidden="1">
      <c r="A3" s="707" t="s">
        <v>134</v>
      </c>
      <c r="B3" s="707" t="s">
        <v>1699</v>
      </c>
      <c r="C3" s="707" t="s">
        <v>1698</v>
      </c>
      <c r="E3" s="25" t="s">
        <v>312</v>
      </c>
      <c r="F3" s="56">
        <v>603</v>
      </c>
      <c r="H3" s="25" t="s">
        <v>474</v>
      </c>
      <c r="I3" s="59">
        <v>11</v>
      </c>
      <c r="K3" s="25" t="s">
        <v>489</v>
      </c>
      <c r="L3" s="55" t="s">
        <v>369</v>
      </c>
      <c r="M3" s="33"/>
      <c r="N3" s="25" t="s">
        <v>489</v>
      </c>
      <c r="O3" s="55" t="s">
        <v>369</v>
      </c>
      <c r="P3" s="33"/>
      <c r="Q3" s="25" t="s">
        <v>366</v>
      </c>
      <c r="R3" s="55" t="s">
        <v>369</v>
      </c>
      <c r="S3" s="33"/>
      <c r="T3" s="25" t="s">
        <v>307</v>
      </c>
      <c r="U3" s="57" t="s">
        <v>372</v>
      </c>
      <c r="W3" s="25" t="s">
        <v>424</v>
      </c>
      <c r="X3" s="59" t="s">
        <v>369</v>
      </c>
      <c r="Z3" s="25" t="s">
        <v>479</v>
      </c>
      <c r="AA3" s="55" t="s">
        <v>369</v>
      </c>
      <c r="AB3" s="33"/>
      <c r="AC3" s="25"/>
      <c r="AD3" s="59"/>
      <c r="AE3" s="33"/>
      <c r="AF3" s="25" t="s">
        <v>86</v>
      </c>
      <c r="AG3" s="55" t="s">
        <v>369</v>
      </c>
      <c r="AH3" s="33"/>
      <c r="AI3" s="25" t="s">
        <v>86</v>
      </c>
      <c r="AJ3" s="55" t="s">
        <v>369</v>
      </c>
      <c r="AL3" s="25" t="s">
        <v>66</v>
      </c>
    </row>
    <row r="4" spans="1:38" hidden="1">
      <c r="A4" s="707" t="s">
        <v>135</v>
      </c>
      <c r="B4" s="707" t="s">
        <v>1700</v>
      </c>
      <c r="C4" s="707" t="s">
        <v>1701</v>
      </c>
      <c r="E4" s="25" t="s">
        <v>1584</v>
      </c>
      <c r="F4" s="56">
        <v>609</v>
      </c>
      <c r="H4" s="25" t="s">
        <v>475</v>
      </c>
      <c r="I4" s="59">
        <v>12</v>
      </c>
      <c r="K4" s="25" t="s">
        <v>361</v>
      </c>
      <c r="L4" s="55" t="s">
        <v>370</v>
      </c>
      <c r="M4" s="33"/>
      <c r="P4" s="33"/>
      <c r="Q4" s="25" t="s">
        <v>367</v>
      </c>
      <c r="R4" s="55" t="s">
        <v>370</v>
      </c>
      <c r="S4" s="33"/>
      <c r="T4" s="25" t="s">
        <v>371</v>
      </c>
      <c r="U4" s="57" t="s">
        <v>373</v>
      </c>
      <c r="W4" s="25" t="s">
        <v>425</v>
      </c>
      <c r="X4" s="59" t="s">
        <v>370</v>
      </c>
      <c r="Z4" s="25" t="s">
        <v>480</v>
      </c>
      <c r="AA4" s="55" t="s">
        <v>370</v>
      </c>
      <c r="AB4" s="33"/>
      <c r="AE4" s="33"/>
      <c r="AF4" s="25" t="s">
        <v>986</v>
      </c>
      <c r="AG4" s="55" t="s">
        <v>372</v>
      </c>
      <c r="AH4" s="33"/>
      <c r="AI4" s="25" t="s">
        <v>484</v>
      </c>
      <c r="AJ4" s="55" t="s">
        <v>370</v>
      </c>
      <c r="AL4" s="25" t="s">
        <v>67</v>
      </c>
    </row>
    <row r="5" spans="1:38">
      <c r="A5" s="707" t="s">
        <v>136</v>
      </c>
      <c r="B5" s="707" t="s">
        <v>1702</v>
      </c>
      <c r="C5" s="707" t="s">
        <v>1701</v>
      </c>
      <c r="E5" s="25" t="s">
        <v>313</v>
      </c>
      <c r="F5" s="56" t="s">
        <v>990</v>
      </c>
      <c r="H5" s="25" t="s">
        <v>359</v>
      </c>
      <c r="I5" s="59">
        <v>13</v>
      </c>
      <c r="Q5" s="25" t="s">
        <v>375</v>
      </c>
      <c r="R5" s="55" t="s">
        <v>376</v>
      </c>
      <c r="T5" s="25" t="s">
        <v>1075</v>
      </c>
      <c r="U5" s="57" t="s">
        <v>374</v>
      </c>
      <c r="W5" s="25" t="s">
        <v>426</v>
      </c>
      <c r="X5" s="59" t="s">
        <v>372</v>
      </c>
      <c r="Z5" s="25" t="s">
        <v>481</v>
      </c>
      <c r="AA5" s="55" t="s">
        <v>373</v>
      </c>
      <c r="AF5" s="25" t="s">
        <v>485</v>
      </c>
      <c r="AG5" s="55" t="s">
        <v>373</v>
      </c>
      <c r="AI5" s="25" t="s">
        <v>923</v>
      </c>
      <c r="AJ5" s="55" t="s">
        <v>372</v>
      </c>
      <c r="AL5" s="25" t="s">
        <v>68</v>
      </c>
    </row>
    <row r="6" spans="1:38" hidden="1">
      <c r="A6" s="707" t="s">
        <v>137</v>
      </c>
      <c r="B6" s="707" t="s">
        <v>1703</v>
      </c>
      <c r="C6" s="707" t="s">
        <v>1701</v>
      </c>
      <c r="E6" s="25" t="s">
        <v>314</v>
      </c>
      <c r="F6" s="56" t="s">
        <v>991</v>
      </c>
      <c r="H6" s="25"/>
      <c r="I6" s="60"/>
      <c r="K6" s="554" t="s">
        <v>414</v>
      </c>
      <c r="L6" s="555" t="s">
        <v>308</v>
      </c>
      <c r="M6" s="555"/>
      <c r="N6" s="550" t="s">
        <v>415</v>
      </c>
      <c r="O6" s="550" t="s">
        <v>308</v>
      </c>
      <c r="Q6" s="25" t="s">
        <v>385</v>
      </c>
      <c r="R6" s="55">
        <v>13</v>
      </c>
      <c r="T6" s="25" t="s">
        <v>377</v>
      </c>
      <c r="U6" s="59" t="s">
        <v>380</v>
      </c>
      <c r="W6" s="25" t="s">
        <v>427</v>
      </c>
      <c r="X6" s="59" t="s">
        <v>373</v>
      </c>
      <c r="Z6" s="25" t="s">
        <v>1096</v>
      </c>
      <c r="AA6" s="578" t="s">
        <v>376</v>
      </c>
      <c r="AB6" s="555"/>
      <c r="AC6" s="555"/>
      <c r="AD6" s="556"/>
      <c r="AF6" s="25" t="s">
        <v>486</v>
      </c>
      <c r="AG6" s="55" t="s">
        <v>376</v>
      </c>
      <c r="AH6" s="555"/>
      <c r="AI6" s="25" t="s">
        <v>485</v>
      </c>
      <c r="AJ6" s="55" t="s">
        <v>373</v>
      </c>
      <c r="AL6" s="25" t="s">
        <v>69</v>
      </c>
    </row>
    <row r="7" spans="1:38" hidden="1">
      <c r="A7" s="707" t="s">
        <v>138</v>
      </c>
      <c r="B7" s="707" t="s">
        <v>1704</v>
      </c>
      <c r="C7" s="707" t="s">
        <v>1701</v>
      </c>
      <c r="E7" s="25" t="s">
        <v>315</v>
      </c>
      <c r="F7" s="56" t="s">
        <v>992</v>
      </c>
      <c r="K7" s="25" t="s">
        <v>131</v>
      </c>
      <c r="L7" s="55" t="s">
        <v>368</v>
      </c>
      <c r="M7" s="33"/>
      <c r="N7" s="25" t="s">
        <v>416</v>
      </c>
      <c r="O7" s="55" t="s">
        <v>372</v>
      </c>
      <c r="Q7" s="25" t="s">
        <v>386</v>
      </c>
      <c r="R7" s="55">
        <v>14</v>
      </c>
      <c r="T7" s="25" t="s">
        <v>378</v>
      </c>
      <c r="U7" s="57" t="s">
        <v>381</v>
      </c>
      <c r="W7" s="25" t="s">
        <v>428</v>
      </c>
      <c r="X7" s="59" t="s">
        <v>374</v>
      </c>
      <c r="Z7" s="25"/>
      <c r="AA7" s="55"/>
      <c r="AB7" s="33"/>
      <c r="AC7" s="25"/>
      <c r="AD7" s="59"/>
      <c r="AF7" s="25" t="s">
        <v>488</v>
      </c>
      <c r="AG7" s="55" t="s">
        <v>381</v>
      </c>
      <c r="AH7" s="33"/>
      <c r="AI7" s="25" t="s">
        <v>924</v>
      </c>
      <c r="AJ7" s="55" t="s">
        <v>374</v>
      </c>
      <c r="AL7" s="25" t="s">
        <v>70</v>
      </c>
    </row>
    <row r="8" spans="1:38" hidden="1">
      <c r="A8" s="707" t="s">
        <v>304</v>
      </c>
      <c r="B8" s="707" t="s">
        <v>333</v>
      </c>
      <c r="C8" s="707" t="s">
        <v>1701</v>
      </c>
      <c r="E8" s="25" t="s">
        <v>1585</v>
      </c>
      <c r="F8" s="56" t="s">
        <v>993</v>
      </c>
      <c r="H8" s="550" t="s">
        <v>473</v>
      </c>
      <c r="I8" s="553" t="s">
        <v>357</v>
      </c>
      <c r="K8" s="25" t="s">
        <v>130</v>
      </c>
      <c r="L8" s="55" t="s">
        <v>369</v>
      </c>
      <c r="M8" s="33"/>
      <c r="N8" s="263" t="s">
        <v>417</v>
      </c>
      <c r="O8" s="264" t="s">
        <v>373</v>
      </c>
      <c r="Q8" s="25" t="s">
        <v>387</v>
      </c>
      <c r="R8" s="55">
        <v>15</v>
      </c>
      <c r="T8" s="25" t="s">
        <v>379</v>
      </c>
      <c r="U8" s="57" t="s">
        <v>382</v>
      </c>
      <c r="W8" s="25" t="s">
        <v>429</v>
      </c>
      <c r="X8" s="59" t="s">
        <v>376</v>
      </c>
      <c r="AA8" s="55"/>
      <c r="AB8" s="33"/>
      <c r="AC8" s="25"/>
      <c r="AD8" s="59"/>
      <c r="AF8" s="25" t="s">
        <v>989</v>
      </c>
      <c r="AG8" s="55" t="s">
        <v>384</v>
      </c>
      <c r="AH8" s="33"/>
      <c r="AI8" s="25" t="s">
        <v>487</v>
      </c>
      <c r="AJ8" s="55" t="s">
        <v>380</v>
      </c>
      <c r="AL8" s="25" t="s">
        <v>71</v>
      </c>
    </row>
    <row r="9" spans="1:38" hidden="1">
      <c r="A9" s="707" t="s">
        <v>1061</v>
      </c>
      <c r="B9" s="707" t="s">
        <v>1705</v>
      </c>
      <c r="C9" s="707" t="s">
        <v>1701</v>
      </c>
      <c r="E9" s="25" t="s">
        <v>316</v>
      </c>
      <c r="F9" s="56" t="s">
        <v>994</v>
      </c>
      <c r="H9" s="25" t="s">
        <v>1125</v>
      </c>
      <c r="I9" s="59">
        <v>13</v>
      </c>
      <c r="K9" s="25" t="s">
        <v>129</v>
      </c>
      <c r="L9" s="55" t="s">
        <v>370</v>
      </c>
      <c r="M9" s="33"/>
      <c r="N9" s="25"/>
      <c r="O9" s="55"/>
      <c r="Q9" s="25" t="s">
        <v>388</v>
      </c>
      <c r="R9" s="55">
        <v>16</v>
      </c>
      <c r="T9" s="25" t="s">
        <v>383</v>
      </c>
      <c r="U9" s="57" t="s">
        <v>384</v>
      </c>
      <c r="W9" s="25" t="s">
        <v>430</v>
      </c>
      <c r="X9" s="59" t="s">
        <v>380</v>
      </c>
      <c r="AA9" s="55"/>
      <c r="AB9" s="33"/>
      <c r="AC9" s="25"/>
      <c r="AD9" s="59"/>
      <c r="AG9" s="55"/>
      <c r="AH9" s="33"/>
      <c r="AI9" s="25" t="s">
        <v>488</v>
      </c>
      <c r="AJ9" s="55" t="s">
        <v>381</v>
      </c>
      <c r="AL9" s="25" t="s">
        <v>72</v>
      </c>
    </row>
    <row r="10" spans="1:38" hidden="1">
      <c r="A10" s="707" t="s">
        <v>1062</v>
      </c>
      <c r="B10" s="707" t="s">
        <v>1594</v>
      </c>
      <c r="C10" s="707" t="s">
        <v>1701</v>
      </c>
      <c r="E10" s="25" t="s">
        <v>1586</v>
      </c>
      <c r="F10" s="56" t="s">
        <v>995</v>
      </c>
      <c r="K10" s="25"/>
      <c r="L10" s="55"/>
      <c r="M10" s="33" t="s">
        <v>705</v>
      </c>
      <c r="Q10" s="25" t="s">
        <v>389</v>
      </c>
      <c r="R10" s="55">
        <v>17</v>
      </c>
      <c r="T10" s="25" t="s">
        <v>1587</v>
      </c>
      <c r="U10" s="58">
        <v>12</v>
      </c>
      <c r="W10" s="25" t="s">
        <v>431</v>
      </c>
      <c r="X10" s="59" t="s">
        <v>381</v>
      </c>
      <c r="Z10" s="436" t="s">
        <v>576</v>
      </c>
      <c r="AA10" s="55"/>
      <c r="AB10" s="33"/>
      <c r="AC10" s="557" t="s">
        <v>552</v>
      </c>
      <c r="AF10" s="550" t="s">
        <v>473</v>
      </c>
      <c r="AG10" s="55"/>
      <c r="AH10" s="33"/>
      <c r="AI10" s="25" t="s">
        <v>919</v>
      </c>
      <c r="AJ10" s="55">
        <v>10</v>
      </c>
      <c r="AL10" s="25" t="s">
        <v>73</v>
      </c>
    </row>
    <row r="11" spans="1:38" ht="15" hidden="1" customHeight="1">
      <c r="A11" s="707" t="s">
        <v>139</v>
      </c>
      <c r="B11" s="707" t="s">
        <v>1706</v>
      </c>
      <c r="C11" s="707" t="s">
        <v>1707</v>
      </c>
      <c r="E11" s="25" t="s">
        <v>996</v>
      </c>
      <c r="F11" s="56" t="s">
        <v>997</v>
      </c>
      <c r="K11" s="554" t="s">
        <v>1053</v>
      </c>
      <c r="L11" s="555" t="s">
        <v>308</v>
      </c>
      <c r="Q11" s="25" t="s">
        <v>390</v>
      </c>
      <c r="R11" s="55">
        <v>18</v>
      </c>
      <c r="T11" s="25" t="s">
        <v>1588</v>
      </c>
      <c r="U11" s="58">
        <v>23</v>
      </c>
      <c r="W11" s="25" t="s">
        <v>432</v>
      </c>
      <c r="X11" s="59" t="s">
        <v>382</v>
      </c>
      <c r="Z11" s="25"/>
      <c r="AC11" s="25" t="s">
        <v>589</v>
      </c>
      <c r="AF11" s="25" t="s">
        <v>666</v>
      </c>
      <c r="AI11" s="25" t="s">
        <v>920</v>
      </c>
      <c r="AJ11" s="55">
        <v>12</v>
      </c>
      <c r="AL11" s="25" t="s">
        <v>74</v>
      </c>
    </row>
    <row r="12" spans="1:38" ht="15" hidden="1" customHeight="1">
      <c r="A12" s="707" t="s">
        <v>140</v>
      </c>
      <c r="B12" s="707" t="s">
        <v>1708</v>
      </c>
      <c r="C12" s="707" t="s">
        <v>1707</v>
      </c>
      <c r="E12" s="25" t="s">
        <v>317</v>
      </c>
      <c r="F12" s="56" t="s">
        <v>998</v>
      </c>
      <c r="K12" s="565"/>
      <c r="L12" s="55"/>
      <c r="M12" s="555"/>
      <c r="N12" s="550" t="s">
        <v>418</v>
      </c>
      <c r="O12" s="550" t="s">
        <v>308</v>
      </c>
      <c r="Q12" s="25" t="s">
        <v>391</v>
      </c>
      <c r="R12" s="55">
        <v>19</v>
      </c>
      <c r="T12" s="25" t="s">
        <v>401</v>
      </c>
      <c r="U12" s="58">
        <v>33</v>
      </c>
      <c r="W12" s="25" t="s">
        <v>433</v>
      </c>
      <c r="X12" s="59" t="s">
        <v>384</v>
      </c>
      <c r="Z12" s="554" t="s">
        <v>420</v>
      </c>
      <c r="AA12" s="555"/>
      <c r="AB12" s="555"/>
      <c r="AC12" s="25" t="s">
        <v>590</v>
      </c>
      <c r="AD12" s="556"/>
      <c r="AF12" s="25" t="s">
        <v>667</v>
      </c>
      <c r="AG12" s="555"/>
      <c r="AH12" s="555"/>
      <c r="AI12" s="25" t="s">
        <v>921</v>
      </c>
      <c r="AJ12" s="55">
        <v>13</v>
      </c>
    </row>
    <row r="13" spans="1:38" hidden="1">
      <c r="A13" s="707" t="s">
        <v>141</v>
      </c>
      <c r="B13" s="707" t="s">
        <v>1589</v>
      </c>
      <c r="C13" s="707" t="s">
        <v>1707</v>
      </c>
      <c r="E13" s="25" t="s">
        <v>1590</v>
      </c>
      <c r="F13" s="56" t="s">
        <v>999</v>
      </c>
      <c r="H13" s="554" t="s">
        <v>802</v>
      </c>
      <c r="I13" s="554" t="s">
        <v>357</v>
      </c>
      <c r="N13" s="25" t="s">
        <v>87</v>
      </c>
      <c r="O13" s="55" t="s">
        <v>368</v>
      </c>
      <c r="Q13" s="25" t="s">
        <v>558</v>
      </c>
      <c r="R13" s="55">
        <v>20</v>
      </c>
      <c r="T13" s="25" t="s">
        <v>402</v>
      </c>
      <c r="U13" s="58">
        <v>34</v>
      </c>
      <c r="W13" s="25" t="s">
        <v>434</v>
      </c>
      <c r="X13" s="59" t="s">
        <v>453</v>
      </c>
      <c r="Z13" s="25" t="s">
        <v>570</v>
      </c>
      <c r="AC13" s="25" t="s">
        <v>591</v>
      </c>
      <c r="AD13" s="59"/>
      <c r="AF13" s="25" t="s">
        <v>668</v>
      </c>
      <c r="AI13" s="25" t="s">
        <v>922</v>
      </c>
      <c r="AJ13" s="55">
        <v>14</v>
      </c>
    </row>
    <row r="14" spans="1:38" hidden="1">
      <c r="A14" s="707" t="s">
        <v>142</v>
      </c>
      <c r="B14" s="707" t="s">
        <v>1523</v>
      </c>
      <c r="C14" s="707" t="s">
        <v>1709</v>
      </c>
      <c r="E14" s="25" t="s">
        <v>1592</v>
      </c>
      <c r="F14" s="56" t="s">
        <v>1000</v>
      </c>
      <c r="H14" s="25" t="s">
        <v>954</v>
      </c>
      <c r="I14" s="55" t="s">
        <v>368</v>
      </c>
      <c r="N14" s="25" t="s">
        <v>419</v>
      </c>
      <c r="O14" s="55" t="s">
        <v>369</v>
      </c>
      <c r="Q14" s="25" t="s">
        <v>392</v>
      </c>
      <c r="R14" s="55">
        <v>21</v>
      </c>
      <c r="T14" s="25" t="s">
        <v>407</v>
      </c>
      <c r="U14" s="58">
        <v>40</v>
      </c>
      <c r="W14" s="25" t="s">
        <v>504</v>
      </c>
      <c r="X14" s="59" t="s">
        <v>454</v>
      </c>
      <c r="Z14" s="25" t="s">
        <v>571</v>
      </c>
      <c r="AC14" s="25" t="s">
        <v>592</v>
      </c>
      <c r="AD14" s="59"/>
      <c r="AF14" s="25" t="s">
        <v>669</v>
      </c>
      <c r="AI14" s="25" t="s">
        <v>1591</v>
      </c>
      <c r="AJ14" s="55" t="s">
        <v>456</v>
      </c>
    </row>
    <row r="15" spans="1:38" hidden="1">
      <c r="A15" s="707" t="s">
        <v>143</v>
      </c>
      <c r="B15" s="707" t="s">
        <v>334</v>
      </c>
      <c r="C15" s="707" t="s">
        <v>1709</v>
      </c>
      <c r="E15" s="25" t="s">
        <v>318</v>
      </c>
      <c r="F15" s="56" t="s">
        <v>1001</v>
      </c>
      <c r="H15" s="25" t="s">
        <v>955</v>
      </c>
      <c r="I15" s="55" t="s">
        <v>369</v>
      </c>
      <c r="K15" s="565" t="s">
        <v>1493</v>
      </c>
      <c r="L15" s="555" t="s">
        <v>308</v>
      </c>
      <c r="N15" s="25"/>
      <c r="O15" s="55"/>
      <c r="Q15" s="25" t="s">
        <v>393</v>
      </c>
      <c r="R15" s="55">
        <v>22</v>
      </c>
      <c r="T15" s="25" t="s">
        <v>1068</v>
      </c>
      <c r="U15" s="58">
        <v>44</v>
      </c>
      <c r="W15" s="25" t="s">
        <v>438</v>
      </c>
      <c r="X15" s="59" t="s">
        <v>455</v>
      </c>
      <c r="Z15" s="25" t="s">
        <v>572</v>
      </c>
      <c r="AC15" s="25" t="s">
        <v>593</v>
      </c>
      <c r="AD15" s="59"/>
      <c r="AF15" s="25"/>
      <c r="AJ15" s="55"/>
    </row>
    <row r="16" spans="1:38" hidden="1">
      <c r="A16" s="707" t="s">
        <v>144</v>
      </c>
      <c r="B16" s="707" t="s">
        <v>1593</v>
      </c>
      <c r="C16" s="707" t="s">
        <v>1709</v>
      </c>
      <c r="E16" s="25" t="s">
        <v>319</v>
      </c>
      <c r="F16" s="56" t="s">
        <v>1002</v>
      </c>
      <c r="H16" s="25" t="s">
        <v>900</v>
      </c>
      <c r="I16" s="55" t="s">
        <v>370</v>
      </c>
      <c r="K16" s="25" t="s">
        <v>1055</v>
      </c>
      <c r="L16" s="55" t="s">
        <v>368</v>
      </c>
      <c r="Q16" s="25" t="s">
        <v>394</v>
      </c>
      <c r="R16" s="55">
        <v>24</v>
      </c>
      <c r="T16" s="25" t="s">
        <v>413</v>
      </c>
      <c r="U16" s="58">
        <v>45</v>
      </c>
      <c r="W16" s="25" t="s">
        <v>439</v>
      </c>
      <c r="X16" s="59" t="s">
        <v>456</v>
      </c>
      <c r="AC16" s="25" t="s">
        <v>594</v>
      </c>
      <c r="AI16" s="561" t="s">
        <v>551</v>
      </c>
    </row>
    <row r="17" spans="1:39" hidden="1">
      <c r="A17" s="707" t="s">
        <v>145</v>
      </c>
      <c r="B17" s="707" t="s">
        <v>1595</v>
      </c>
      <c r="C17" s="707" t="s">
        <v>1710</v>
      </c>
      <c r="E17" s="25" t="s">
        <v>1524</v>
      </c>
      <c r="F17" s="56" t="s">
        <v>1003</v>
      </c>
      <c r="H17" s="25" t="s">
        <v>901</v>
      </c>
      <c r="I17" s="55" t="s">
        <v>372</v>
      </c>
      <c r="K17" s="25" t="s">
        <v>1056</v>
      </c>
      <c r="L17" s="55" t="s">
        <v>369</v>
      </c>
      <c r="Q17" s="25" t="s">
        <v>395</v>
      </c>
      <c r="R17" s="55">
        <v>25</v>
      </c>
      <c r="T17" s="25" t="s">
        <v>968</v>
      </c>
      <c r="U17" s="58">
        <v>48</v>
      </c>
      <c r="W17" s="25" t="s">
        <v>440</v>
      </c>
      <c r="X17" s="59" t="s">
        <v>457</v>
      </c>
      <c r="Z17" s="554" t="s">
        <v>414</v>
      </c>
      <c r="AC17" s="25" t="s">
        <v>595</v>
      </c>
      <c r="AF17" s="550" t="s">
        <v>418</v>
      </c>
      <c r="AI17" s="25" t="s">
        <v>945</v>
      </c>
      <c r="AM17" s="59"/>
    </row>
    <row r="18" spans="1:39" hidden="1">
      <c r="A18" s="707" t="s">
        <v>146</v>
      </c>
      <c r="B18" s="707" t="s">
        <v>1596</v>
      </c>
      <c r="C18" s="707" t="s">
        <v>1710</v>
      </c>
      <c r="E18" s="25" t="s">
        <v>1526</v>
      </c>
      <c r="F18" s="56" t="s">
        <v>1004</v>
      </c>
      <c r="H18" s="25" t="s">
        <v>902</v>
      </c>
      <c r="I18" s="55" t="s">
        <v>373</v>
      </c>
      <c r="K18" s="25" t="s">
        <v>1057</v>
      </c>
      <c r="L18" s="55" t="s">
        <v>370</v>
      </c>
      <c r="Q18" s="25" t="s">
        <v>396</v>
      </c>
      <c r="R18" s="55">
        <v>27</v>
      </c>
      <c r="T18" s="25" t="s">
        <v>1525</v>
      </c>
      <c r="U18" s="58">
        <v>51</v>
      </c>
      <c r="W18" s="25" t="s">
        <v>441</v>
      </c>
      <c r="X18" s="59" t="s">
        <v>458</v>
      </c>
      <c r="Z18" s="25" t="s">
        <v>573</v>
      </c>
      <c r="AC18" s="25" t="s">
        <v>596</v>
      </c>
      <c r="AF18" s="25" t="s">
        <v>671</v>
      </c>
      <c r="AI18" s="25" t="s">
        <v>946</v>
      </c>
      <c r="AM18" s="59"/>
    </row>
    <row r="19" spans="1:39" hidden="1">
      <c r="A19" s="707" t="s">
        <v>147</v>
      </c>
      <c r="B19" s="707" t="s">
        <v>1597</v>
      </c>
      <c r="C19" s="707" t="s">
        <v>1711</v>
      </c>
      <c r="E19" s="25" t="s">
        <v>320</v>
      </c>
      <c r="F19" s="56" t="s">
        <v>1005</v>
      </c>
      <c r="H19" s="25" t="s">
        <v>961</v>
      </c>
      <c r="I19" s="55" t="s">
        <v>374</v>
      </c>
      <c r="K19" s="25" t="s">
        <v>1058</v>
      </c>
      <c r="L19" s="55" t="s">
        <v>372</v>
      </c>
      <c r="Q19" s="25" t="s">
        <v>397</v>
      </c>
      <c r="R19" s="55">
        <v>28</v>
      </c>
      <c r="T19" s="577" t="s">
        <v>1070</v>
      </c>
      <c r="U19" s="58" t="s">
        <v>1069</v>
      </c>
      <c r="W19" s="25" t="s">
        <v>442</v>
      </c>
      <c r="X19" s="59" t="s">
        <v>459</v>
      </c>
      <c r="Z19" s="25" t="s">
        <v>574</v>
      </c>
      <c r="AC19" s="25" t="s">
        <v>597</v>
      </c>
      <c r="AF19" s="25" t="s">
        <v>672</v>
      </c>
      <c r="AI19" s="25" t="s">
        <v>947</v>
      </c>
      <c r="AM19" s="59"/>
    </row>
    <row r="20" spans="1:39" hidden="1">
      <c r="A20" s="707" t="s">
        <v>148</v>
      </c>
      <c r="B20" s="707" t="s">
        <v>335</v>
      </c>
      <c r="C20" s="707" t="s">
        <v>1711</v>
      </c>
      <c r="E20" s="25" t="s">
        <v>1528</v>
      </c>
      <c r="F20" s="56" t="s">
        <v>1006</v>
      </c>
      <c r="H20" s="25" t="s">
        <v>962</v>
      </c>
      <c r="I20" s="55" t="s">
        <v>376</v>
      </c>
      <c r="Q20" s="25" t="s">
        <v>398</v>
      </c>
      <c r="R20" s="55">
        <v>29</v>
      </c>
      <c r="T20" s="577" t="s">
        <v>1071</v>
      </c>
      <c r="U20" s="58" t="s">
        <v>1072</v>
      </c>
      <c r="W20" s="25" t="s">
        <v>443</v>
      </c>
      <c r="X20" s="59" t="s">
        <v>460</v>
      </c>
      <c r="Z20" s="25" t="s">
        <v>575</v>
      </c>
      <c r="AC20" s="25" t="s">
        <v>598</v>
      </c>
      <c r="AF20" s="25"/>
      <c r="AI20" s="25" t="s">
        <v>708</v>
      </c>
      <c r="AL20" s="25"/>
      <c r="AM20" s="59"/>
    </row>
    <row r="21" spans="1:39" hidden="1">
      <c r="A21" s="707" t="s">
        <v>149</v>
      </c>
      <c r="B21" s="707" t="s">
        <v>1527</v>
      </c>
      <c r="C21" s="707" t="s">
        <v>1711</v>
      </c>
      <c r="E21" s="25" t="s">
        <v>321</v>
      </c>
      <c r="F21" s="56" t="s">
        <v>1007</v>
      </c>
      <c r="H21" s="25" t="s">
        <v>1529</v>
      </c>
      <c r="I21" s="55" t="s">
        <v>380</v>
      </c>
      <c r="Q21" s="25" t="s">
        <v>399</v>
      </c>
      <c r="R21" s="55">
        <v>30</v>
      </c>
      <c r="T21" s="577" t="s">
        <v>1107</v>
      </c>
      <c r="U21" s="58">
        <v>57</v>
      </c>
      <c r="W21" s="25" t="s">
        <v>444</v>
      </c>
      <c r="X21" s="59" t="s">
        <v>461</v>
      </c>
      <c r="Z21" s="25"/>
      <c r="AC21" s="25" t="s">
        <v>599</v>
      </c>
      <c r="AI21" s="25" t="s">
        <v>948</v>
      </c>
      <c r="AM21" s="59"/>
    </row>
    <row r="22" spans="1:39" hidden="1">
      <c r="A22" s="707" t="s">
        <v>150</v>
      </c>
      <c r="B22" s="707" t="s">
        <v>1712</v>
      </c>
      <c r="C22" s="707" t="s">
        <v>1713</v>
      </c>
      <c r="E22" s="25" t="s">
        <v>1008</v>
      </c>
      <c r="F22" s="56" t="s">
        <v>1009</v>
      </c>
      <c r="H22" s="25"/>
      <c r="I22" s="55"/>
      <c r="Q22" s="25" t="s">
        <v>400</v>
      </c>
      <c r="R22" s="55">
        <v>31</v>
      </c>
      <c r="T22" s="634" t="s">
        <v>1122</v>
      </c>
      <c r="U22" s="58">
        <v>58</v>
      </c>
      <c r="W22" s="25" t="s">
        <v>445</v>
      </c>
      <c r="X22" s="59" t="s">
        <v>462</v>
      </c>
      <c r="Z22" s="554" t="s">
        <v>364</v>
      </c>
      <c r="AC22" s="25" t="s">
        <v>600</v>
      </c>
      <c r="AF22" s="550" t="s">
        <v>363</v>
      </c>
      <c r="AI22" s="25" t="s">
        <v>706</v>
      </c>
      <c r="AL22" s="25"/>
      <c r="AM22" s="59"/>
    </row>
    <row r="23" spans="1:39" hidden="1">
      <c r="A23" s="707" t="s">
        <v>151</v>
      </c>
      <c r="B23" s="707" t="s">
        <v>336</v>
      </c>
      <c r="C23" s="707" t="s">
        <v>1713</v>
      </c>
      <c r="E23" s="25" t="s">
        <v>1010</v>
      </c>
      <c r="F23" s="56" t="s">
        <v>1011</v>
      </c>
      <c r="H23" s="25"/>
      <c r="I23" s="55"/>
      <c r="Q23" s="25" t="s">
        <v>403</v>
      </c>
      <c r="R23" s="55">
        <v>36</v>
      </c>
      <c r="T23" s="640" t="s">
        <v>1120</v>
      </c>
      <c r="U23" s="641">
        <v>60</v>
      </c>
      <c r="W23" s="25" t="s">
        <v>446</v>
      </c>
      <c r="X23" s="59" t="s">
        <v>463</v>
      </c>
      <c r="Z23" s="25" t="s">
        <v>1074</v>
      </c>
      <c r="AC23" s="25" t="s">
        <v>601</v>
      </c>
      <c r="AF23" s="25" t="s">
        <v>674</v>
      </c>
      <c r="AI23" s="25" t="s">
        <v>707</v>
      </c>
      <c r="AL23" s="25"/>
      <c r="AM23" s="59"/>
    </row>
    <row r="24" spans="1:39" hidden="1">
      <c r="A24" s="707" t="s">
        <v>152</v>
      </c>
      <c r="B24" s="707" t="s">
        <v>337</v>
      </c>
      <c r="C24" s="707" t="s">
        <v>1713</v>
      </c>
      <c r="E24" s="25" t="s">
        <v>322</v>
      </c>
      <c r="F24" s="56" t="s">
        <v>1012</v>
      </c>
      <c r="H24" s="25"/>
      <c r="I24" s="55"/>
      <c r="Q24" s="25" t="s">
        <v>404</v>
      </c>
      <c r="R24" s="55">
        <v>37</v>
      </c>
      <c r="W24" s="25" t="s">
        <v>447</v>
      </c>
      <c r="X24" s="59" t="s">
        <v>464</v>
      </c>
      <c r="Z24" s="25" t="s">
        <v>577</v>
      </c>
      <c r="AC24" s="25" t="s">
        <v>602</v>
      </c>
      <c r="AF24" s="25" t="s">
        <v>675</v>
      </c>
      <c r="AI24" s="25" t="s">
        <v>944</v>
      </c>
      <c r="AL24" s="25"/>
      <c r="AM24" s="59"/>
    </row>
    <row r="25" spans="1:39" hidden="1">
      <c r="A25" s="707" t="s">
        <v>153</v>
      </c>
      <c r="B25" s="707" t="s">
        <v>1530</v>
      </c>
      <c r="C25" s="707" t="s">
        <v>1713</v>
      </c>
      <c r="E25" s="25" t="s">
        <v>1013</v>
      </c>
      <c r="F25" s="56" t="s">
        <v>1014</v>
      </c>
      <c r="H25" s="25"/>
      <c r="I25" s="55"/>
      <c r="Q25" s="25" t="s">
        <v>405</v>
      </c>
      <c r="R25" s="55">
        <v>38</v>
      </c>
      <c r="S25" s="555"/>
      <c r="T25" s="555"/>
      <c r="U25" s="556"/>
      <c r="W25" s="25" t="s">
        <v>448</v>
      </c>
      <c r="X25" s="59" t="s">
        <v>465</v>
      </c>
      <c r="Z25" s="25" t="s">
        <v>578</v>
      </c>
      <c r="AC25" s="25" t="s">
        <v>603</v>
      </c>
      <c r="AF25" s="25" t="s">
        <v>676</v>
      </c>
      <c r="AI25" s="25" t="s">
        <v>949</v>
      </c>
      <c r="AL25" s="25"/>
      <c r="AM25" s="59"/>
    </row>
    <row r="26" spans="1:39" hidden="1">
      <c r="A26" s="707" t="s">
        <v>154</v>
      </c>
      <c r="B26" s="707" t="s">
        <v>338</v>
      </c>
      <c r="C26" s="707" t="s">
        <v>1713</v>
      </c>
      <c r="E26" s="25" t="s">
        <v>323</v>
      </c>
      <c r="F26" s="56" t="s">
        <v>1015</v>
      </c>
      <c r="Q26" s="25" t="s">
        <v>406</v>
      </c>
      <c r="R26" s="55">
        <v>39</v>
      </c>
      <c r="W26" s="25" t="s">
        <v>505</v>
      </c>
      <c r="X26" s="59" t="s">
        <v>466</v>
      </c>
      <c r="Z26" s="25" t="s">
        <v>1076</v>
      </c>
      <c r="AC26" s="25" t="s">
        <v>604</v>
      </c>
      <c r="AF26" s="25" t="s">
        <v>677</v>
      </c>
      <c r="AI26" s="25" t="s">
        <v>950</v>
      </c>
      <c r="AL26" s="25"/>
      <c r="AM26" s="59"/>
    </row>
    <row r="27" spans="1:39" hidden="1">
      <c r="A27" s="707" t="s">
        <v>155</v>
      </c>
      <c r="B27" s="707" t="s">
        <v>1598</v>
      </c>
      <c r="C27" s="707" t="s">
        <v>1714</v>
      </c>
      <c r="E27" s="25" t="s">
        <v>1531</v>
      </c>
      <c r="F27" s="56" t="s">
        <v>1016</v>
      </c>
      <c r="Q27" s="263" t="s">
        <v>408</v>
      </c>
      <c r="R27" s="310">
        <v>41</v>
      </c>
      <c r="W27" s="25" t="s">
        <v>506</v>
      </c>
      <c r="X27" s="59" t="s">
        <v>467</v>
      </c>
      <c r="Z27" s="25" t="s">
        <v>579</v>
      </c>
      <c r="AC27" s="25" t="s">
        <v>605</v>
      </c>
      <c r="AF27" s="25" t="s">
        <v>679</v>
      </c>
      <c r="AI27" s="25" t="s">
        <v>951</v>
      </c>
      <c r="AL27" s="25"/>
      <c r="AM27" s="59"/>
    </row>
    <row r="28" spans="1:39" hidden="1">
      <c r="A28" s="707" t="s">
        <v>156</v>
      </c>
      <c r="B28" s="707" t="s">
        <v>1599</v>
      </c>
      <c r="C28" s="707" t="s">
        <v>1714</v>
      </c>
      <c r="E28" s="25" t="s">
        <v>324</v>
      </c>
      <c r="F28" s="56" t="s">
        <v>1017</v>
      </c>
      <c r="Q28" s="25" t="s">
        <v>409</v>
      </c>
      <c r="R28" s="55">
        <v>42</v>
      </c>
      <c r="W28" s="25" t="s">
        <v>507</v>
      </c>
      <c r="X28" s="59" t="s">
        <v>468</v>
      </c>
      <c r="Z28" s="25" t="s">
        <v>580</v>
      </c>
      <c r="AC28" s="25" t="s">
        <v>606</v>
      </c>
      <c r="AF28" s="25" t="s">
        <v>680</v>
      </c>
      <c r="AI28" s="25" t="s">
        <v>952</v>
      </c>
      <c r="AL28" s="25"/>
      <c r="AM28" s="59"/>
    </row>
    <row r="29" spans="1:39" hidden="1">
      <c r="A29" s="707" t="s">
        <v>157</v>
      </c>
      <c r="B29" s="707" t="s">
        <v>1600</v>
      </c>
      <c r="C29" s="707" t="s">
        <v>1714</v>
      </c>
      <c r="E29" s="25" t="s">
        <v>1018</v>
      </c>
      <c r="F29" s="56" t="s">
        <v>1019</v>
      </c>
      <c r="Q29" s="25" t="s">
        <v>410</v>
      </c>
      <c r="R29" s="55">
        <v>43</v>
      </c>
      <c r="W29" s="25" t="s">
        <v>508</v>
      </c>
      <c r="X29" s="59" t="s">
        <v>469</v>
      </c>
      <c r="Z29" s="25" t="s">
        <v>581</v>
      </c>
      <c r="AC29" s="25" t="s">
        <v>607</v>
      </c>
      <c r="AF29" s="25" t="s">
        <v>681</v>
      </c>
      <c r="AI29" s="25" t="s">
        <v>953</v>
      </c>
      <c r="AL29" s="25"/>
      <c r="AM29" s="59"/>
    </row>
    <row r="30" spans="1:39" hidden="1">
      <c r="A30" s="707" t="s">
        <v>158</v>
      </c>
      <c r="B30" s="707" t="s">
        <v>1532</v>
      </c>
      <c r="C30" s="707" t="s">
        <v>1714</v>
      </c>
      <c r="E30" s="25" t="s">
        <v>1020</v>
      </c>
      <c r="F30" s="56" t="s">
        <v>1021</v>
      </c>
      <c r="Q30" s="25" t="s">
        <v>411</v>
      </c>
      <c r="R30" s="55">
        <v>44</v>
      </c>
      <c r="W30" s="25" t="s">
        <v>449</v>
      </c>
      <c r="X30" s="59" t="s">
        <v>470</v>
      </c>
      <c r="Z30" s="25" t="s">
        <v>582</v>
      </c>
      <c r="AC30" s="25" t="s">
        <v>608</v>
      </c>
      <c r="AF30" s="25" t="s">
        <v>682</v>
      </c>
      <c r="AI30" s="25" t="s">
        <v>1094</v>
      </c>
    </row>
    <row r="31" spans="1:39" hidden="1">
      <c r="A31" s="707" t="s">
        <v>159</v>
      </c>
      <c r="B31" s="707" t="s">
        <v>1533</v>
      </c>
      <c r="C31" s="707" t="s">
        <v>1714</v>
      </c>
      <c r="E31" s="25" t="s">
        <v>1534</v>
      </c>
      <c r="F31" s="56" t="s">
        <v>1022</v>
      </c>
      <c r="Q31" s="25" t="s">
        <v>412</v>
      </c>
      <c r="R31" s="55">
        <v>46</v>
      </c>
      <c r="W31" s="25" t="s">
        <v>450</v>
      </c>
      <c r="X31" s="59" t="s">
        <v>471</v>
      </c>
      <c r="Z31" s="25" t="s">
        <v>678</v>
      </c>
      <c r="AC31" s="25" t="s">
        <v>609</v>
      </c>
      <c r="AF31" s="25" t="s">
        <v>683</v>
      </c>
      <c r="AI31" s="25" t="s">
        <v>1095</v>
      </c>
    </row>
    <row r="32" spans="1:39" hidden="1">
      <c r="A32" s="707" t="s">
        <v>160</v>
      </c>
      <c r="B32" s="707" t="s">
        <v>1536</v>
      </c>
      <c r="C32" s="707" t="s">
        <v>1714</v>
      </c>
      <c r="E32" s="25" t="s">
        <v>325</v>
      </c>
      <c r="F32" s="56" t="s">
        <v>1023</v>
      </c>
      <c r="Q32" s="25" t="s">
        <v>1535</v>
      </c>
      <c r="R32" s="55">
        <v>49</v>
      </c>
      <c r="W32" s="25" t="s">
        <v>451</v>
      </c>
      <c r="X32" s="59" t="s">
        <v>472</v>
      </c>
      <c r="Z32" s="25" t="s">
        <v>583</v>
      </c>
      <c r="AC32" s="25" t="s">
        <v>610</v>
      </c>
      <c r="AF32" s="25" t="s">
        <v>684</v>
      </c>
    </row>
    <row r="33" spans="1:35" ht="15" hidden="1" customHeight="1">
      <c r="A33" s="707" t="s">
        <v>161</v>
      </c>
      <c r="B33" s="707" t="s">
        <v>1537</v>
      </c>
      <c r="C33" s="707" t="s">
        <v>1714</v>
      </c>
      <c r="E33" s="25" t="s">
        <v>1024</v>
      </c>
      <c r="F33" s="56" t="s">
        <v>1025</v>
      </c>
      <c r="Q33" s="25" t="s">
        <v>911</v>
      </c>
      <c r="R33" s="55">
        <v>50</v>
      </c>
      <c r="W33" s="25" t="s">
        <v>452</v>
      </c>
      <c r="X33" s="59" t="s">
        <v>509</v>
      </c>
      <c r="Z33" s="25" t="s">
        <v>584</v>
      </c>
      <c r="AC33" s="25" t="s">
        <v>611</v>
      </c>
      <c r="AF33" s="25" t="s">
        <v>685</v>
      </c>
    </row>
    <row r="34" spans="1:35" hidden="1">
      <c r="A34" s="707" t="s">
        <v>162</v>
      </c>
      <c r="B34" s="707" t="s">
        <v>132</v>
      </c>
      <c r="C34" s="707" t="s">
        <v>1714</v>
      </c>
      <c r="E34" s="25" t="s">
        <v>1538</v>
      </c>
      <c r="F34" s="56" t="s">
        <v>1026</v>
      </c>
      <c r="Q34" s="25" t="s">
        <v>912</v>
      </c>
      <c r="R34" s="55">
        <v>51</v>
      </c>
      <c r="W34" s="25" t="s">
        <v>520</v>
      </c>
      <c r="X34" s="59" t="s">
        <v>510</v>
      </c>
      <c r="Z34" s="25" t="s">
        <v>585</v>
      </c>
      <c r="AC34" s="25" t="s">
        <v>612</v>
      </c>
      <c r="AF34" s="25" t="s">
        <v>686</v>
      </c>
    </row>
    <row r="35" spans="1:35" hidden="1">
      <c r="A35" s="707" t="s">
        <v>163</v>
      </c>
      <c r="B35" s="707" t="s">
        <v>1601</v>
      </c>
      <c r="C35" s="707" t="s">
        <v>1714</v>
      </c>
      <c r="E35" s="25" t="s">
        <v>560</v>
      </c>
      <c r="F35" s="56" t="s">
        <v>1027</v>
      </c>
      <c r="Q35" s="25" t="s">
        <v>913</v>
      </c>
      <c r="R35" s="55">
        <v>52</v>
      </c>
      <c r="W35" s="25" t="s">
        <v>521</v>
      </c>
      <c r="X35" s="59" t="s">
        <v>511</v>
      </c>
      <c r="Z35" s="25" t="s">
        <v>586</v>
      </c>
      <c r="AC35" s="25" t="s">
        <v>613</v>
      </c>
      <c r="AF35" s="25" t="s">
        <v>687</v>
      </c>
      <c r="AI35" s="550" t="s">
        <v>483</v>
      </c>
    </row>
    <row r="36" spans="1:35" hidden="1">
      <c r="A36" s="707" t="s">
        <v>164</v>
      </c>
      <c r="B36" s="707" t="s">
        <v>1539</v>
      </c>
      <c r="C36" s="707" t="s">
        <v>1714</v>
      </c>
      <c r="E36" s="25" t="s">
        <v>1540</v>
      </c>
      <c r="F36" s="56" t="s">
        <v>1028</v>
      </c>
      <c r="Q36" s="25" t="s">
        <v>1080</v>
      </c>
      <c r="R36" s="25">
        <v>54</v>
      </c>
      <c r="W36" s="25" t="s">
        <v>522</v>
      </c>
      <c r="X36" s="59" t="s">
        <v>512</v>
      </c>
      <c r="Z36" s="25" t="s">
        <v>1077</v>
      </c>
      <c r="AC36" s="25" t="s">
        <v>614</v>
      </c>
      <c r="AF36" s="25" t="s">
        <v>688</v>
      </c>
      <c r="AI36" s="25" t="s">
        <v>653</v>
      </c>
    </row>
    <row r="37" spans="1:35" hidden="1">
      <c r="A37" s="707" t="s">
        <v>1662</v>
      </c>
      <c r="B37" s="707" t="s">
        <v>1715</v>
      </c>
      <c r="C37" s="707" t="s">
        <v>1715</v>
      </c>
      <c r="E37" s="25" t="s">
        <v>326</v>
      </c>
      <c r="F37" s="56" t="s">
        <v>1029</v>
      </c>
      <c r="Q37" s="25" t="s">
        <v>1129</v>
      </c>
      <c r="R37" s="55" t="s">
        <v>938</v>
      </c>
      <c r="W37" s="25" t="s">
        <v>523</v>
      </c>
      <c r="X37" s="59" t="s">
        <v>513</v>
      </c>
      <c r="Z37" s="25" t="s">
        <v>587</v>
      </c>
      <c r="AC37" s="25" t="s">
        <v>615</v>
      </c>
      <c r="AF37" s="25" t="s">
        <v>689</v>
      </c>
      <c r="AI37" s="25" t="s">
        <v>655</v>
      </c>
    </row>
    <row r="38" spans="1:35" hidden="1">
      <c r="A38" s="707" t="s">
        <v>165</v>
      </c>
      <c r="B38" s="707" t="s">
        <v>1541</v>
      </c>
      <c r="C38" s="707" t="s">
        <v>1716</v>
      </c>
      <c r="E38" s="25" t="s">
        <v>1542</v>
      </c>
      <c r="F38" s="56" t="s">
        <v>1030</v>
      </c>
      <c r="W38" s="25" t="s">
        <v>524</v>
      </c>
      <c r="X38" s="59" t="s">
        <v>514</v>
      </c>
      <c r="Z38" s="25" t="s">
        <v>987</v>
      </c>
      <c r="AC38" s="25" t="s">
        <v>616</v>
      </c>
      <c r="AF38" s="25" t="s">
        <v>690</v>
      </c>
      <c r="AI38" s="25" t="s">
        <v>661</v>
      </c>
    </row>
    <row r="39" spans="1:35" ht="15" hidden="1" customHeight="1">
      <c r="A39" s="707" t="s">
        <v>166</v>
      </c>
      <c r="B39" s="707" t="s">
        <v>1602</v>
      </c>
      <c r="C39" s="707" t="s">
        <v>1716</v>
      </c>
      <c r="E39" s="25" t="s">
        <v>1544</v>
      </c>
      <c r="F39" s="56" t="s">
        <v>1031</v>
      </c>
      <c r="Q39" s="41"/>
      <c r="R39" s="55"/>
      <c r="W39" s="25" t="s">
        <v>435</v>
      </c>
      <c r="X39" s="59" t="s">
        <v>515</v>
      </c>
      <c r="Z39" s="25" t="s">
        <v>1543</v>
      </c>
      <c r="AC39" s="25" t="s">
        <v>617</v>
      </c>
      <c r="AF39" s="25" t="s">
        <v>691</v>
      </c>
      <c r="AI39" s="25" t="s">
        <v>656</v>
      </c>
    </row>
    <row r="40" spans="1:35" ht="15" hidden="1" customHeight="1">
      <c r="A40" s="707" t="s">
        <v>167</v>
      </c>
      <c r="B40" s="707" t="s">
        <v>1603</v>
      </c>
      <c r="C40" s="707" t="s">
        <v>1716</v>
      </c>
      <c r="E40" s="25" t="s">
        <v>1032</v>
      </c>
      <c r="F40" s="56" t="s">
        <v>1033</v>
      </c>
      <c r="W40" s="25" t="s">
        <v>525</v>
      </c>
      <c r="X40" s="59" t="s">
        <v>516</v>
      </c>
      <c r="Z40" s="25" t="s">
        <v>1078</v>
      </c>
      <c r="AC40" s="25" t="s">
        <v>618</v>
      </c>
      <c r="AF40" s="25" t="s">
        <v>694</v>
      </c>
      <c r="AI40" s="25" t="s">
        <v>657</v>
      </c>
    </row>
    <row r="41" spans="1:35" hidden="1">
      <c r="A41" s="707" t="s">
        <v>168</v>
      </c>
      <c r="B41" s="707" t="s">
        <v>1604</v>
      </c>
      <c r="C41" s="707" t="s">
        <v>1716</v>
      </c>
      <c r="E41" s="25" t="s">
        <v>1034</v>
      </c>
      <c r="F41" s="56" t="s">
        <v>1035</v>
      </c>
      <c r="W41" s="25" t="s">
        <v>526</v>
      </c>
      <c r="X41" s="59" t="s">
        <v>517</v>
      </c>
      <c r="Z41" s="25" t="s">
        <v>1079</v>
      </c>
      <c r="AC41" s="25" t="s">
        <v>619</v>
      </c>
      <c r="AF41" s="25" t="s">
        <v>692</v>
      </c>
      <c r="AI41" s="25" t="s">
        <v>659</v>
      </c>
    </row>
    <row r="42" spans="1:35" hidden="1">
      <c r="A42" s="707" t="s">
        <v>169</v>
      </c>
      <c r="B42" s="707" t="s">
        <v>1605</v>
      </c>
      <c r="C42" s="707" t="s">
        <v>1716</v>
      </c>
      <c r="E42" s="25" t="s">
        <v>327</v>
      </c>
      <c r="F42" s="56" t="s">
        <v>1036</v>
      </c>
      <c r="W42" s="25" t="s">
        <v>436</v>
      </c>
      <c r="X42" s="59" t="s">
        <v>519</v>
      </c>
      <c r="Z42" s="25" t="s">
        <v>1108</v>
      </c>
      <c r="AC42" s="25" t="s">
        <v>620</v>
      </c>
      <c r="AF42" s="25" t="s">
        <v>693</v>
      </c>
      <c r="AI42" s="25" t="s">
        <v>660</v>
      </c>
    </row>
    <row r="43" spans="1:35" ht="15" hidden="1" customHeight="1">
      <c r="A43" s="707" t="s">
        <v>170</v>
      </c>
      <c r="B43" s="707" t="s">
        <v>339</v>
      </c>
      <c r="C43" s="707" t="s">
        <v>1716</v>
      </c>
      <c r="E43" s="25" t="s">
        <v>328</v>
      </c>
      <c r="F43" s="56" t="s">
        <v>1037</v>
      </c>
      <c r="W43" s="25" t="s">
        <v>540</v>
      </c>
      <c r="X43" s="59" t="s">
        <v>528</v>
      </c>
      <c r="Z43" s="25" t="s">
        <v>1121</v>
      </c>
      <c r="AC43" s="25" t="s">
        <v>621</v>
      </c>
      <c r="AF43" s="25" t="s">
        <v>695</v>
      </c>
      <c r="AI43" s="25" t="s">
        <v>925</v>
      </c>
    </row>
    <row r="44" spans="1:35" hidden="1">
      <c r="A44" s="707" t="s">
        <v>171</v>
      </c>
      <c r="B44" s="707" t="s">
        <v>1606</v>
      </c>
      <c r="C44" s="707" t="s">
        <v>1716</v>
      </c>
      <c r="E44" s="25" t="s">
        <v>1038</v>
      </c>
      <c r="F44" s="56" t="s">
        <v>1039</v>
      </c>
      <c r="W44" s="25" t="s">
        <v>437</v>
      </c>
      <c r="X44" s="59" t="s">
        <v>529</v>
      </c>
      <c r="Z44" s="25" t="s">
        <v>1123</v>
      </c>
      <c r="AC44" s="25" t="s">
        <v>622</v>
      </c>
      <c r="AF44" s="25" t="s">
        <v>696</v>
      </c>
      <c r="AI44" s="25" t="s">
        <v>926</v>
      </c>
    </row>
    <row r="45" spans="1:35" ht="15" hidden="1" customHeight="1">
      <c r="A45" s="707" t="s">
        <v>305</v>
      </c>
      <c r="B45" s="707" t="s">
        <v>1607</v>
      </c>
      <c r="C45" s="707" t="s">
        <v>1716</v>
      </c>
      <c r="E45" s="25" t="s">
        <v>329</v>
      </c>
      <c r="F45" s="56" t="s">
        <v>1040</v>
      </c>
      <c r="W45" s="25" t="s">
        <v>542</v>
      </c>
      <c r="X45" s="59" t="s">
        <v>530</v>
      </c>
      <c r="AC45" s="25" t="s">
        <v>623</v>
      </c>
      <c r="AF45" s="25" t="s">
        <v>697</v>
      </c>
      <c r="AI45" s="25" t="s">
        <v>927</v>
      </c>
    </row>
    <row r="46" spans="1:35" ht="15" hidden="1" customHeight="1">
      <c r="A46" s="707" t="s">
        <v>172</v>
      </c>
      <c r="B46" s="707" t="s">
        <v>106</v>
      </c>
      <c r="C46" s="707" t="s">
        <v>1716</v>
      </c>
      <c r="E46" s="25" t="s">
        <v>330</v>
      </c>
      <c r="F46" s="56" t="s">
        <v>1041</v>
      </c>
      <c r="W46" s="25" t="s">
        <v>541</v>
      </c>
      <c r="X46" s="59" t="s">
        <v>531</v>
      </c>
      <c r="AC46" s="25" t="s">
        <v>624</v>
      </c>
      <c r="AF46" s="25" t="s">
        <v>698</v>
      </c>
      <c r="AI46" s="25" t="s">
        <v>928</v>
      </c>
    </row>
    <row r="47" spans="1:35" hidden="1">
      <c r="A47" s="707" t="s">
        <v>173</v>
      </c>
      <c r="B47" s="707" t="s">
        <v>1608</v>
      </c>
      <c r="C47" s="707" t="s">
        <v>1716</v>
      </c>
      <c r="E47" s="25" t="s">
        <v>331</v>
      </c>
      <c r="F47" s="56" t="s">
        <v>1042</v>
      </c>
      <c r="W47" s="25" t="s">
        <v>543</v>
      </c>
      <c r="X47" s="59" t="s">
        <v>532</v>
      </c>
      <c r="AC47" s="25" t="s">
        <v>625</v>
      </c>
      <c r="AF47" s="25" t="s">
        <v>699</v>
      </c>
      <c r="AI47" s="25" t="s">
        <v>929</v>
      </c>
    </row>
    <row r="48" spans="1:35" ht="15" hidden="1" customHeight="1">
      <c r="A48" s="707" t="s">
        <v>174</v>
      </c>
      <c r="B48" s="707" t="s">
        <v>340</v>
      </c>
      <c r="C48" s="707" t="s">
        <v>1716</v>
      </c>
      <c r="E48" s="25" t="s">
        <v>1545</v>
      </c>
      <c r="F48" s="56" t="s">
        <v>1043</v>
      </c>
      <c r="W48" s="25" t="s">
        <v>545</v>
      </c>
      <c r="X48" s="59" t="s">
        <v>533</v>
      </c>
      <c r="AC48" s="25" t="s">
        <v>626</v>
      </c>
      <c r="AF48" s="25" t="s">
        <v>700</v>
      </c>
      <c r="AI48" s="25"/>
    </row>
    <row r="49" spans="1:35" hidden="1">
      <c r="A49" s="707" t="s">
        <v>175</v>
      </c>
      <c r="B49" s="707" t="s">
        <v>107</v>
      </c>
      <c r="C49" s="707" t="s">
        <v>1716</v>
      </c>
      <c r="E49" s="25" t="s">
        <v>1066</v>
      </c>
      <c r="F49" s="56">
        <v>6079</v>
      </c>
      <c r="W49" s="25" t="s">
        <v>544</v>
      </c>
      <c r="X49" s="59" t="s">
        <v>534</v>
      </c>
      <c r="Z49" s="557" t="s">
        <v>643</v>
      </c>
      <c r="AC49" s="25" t="s">
        <v>627</v>
      </c>
      <c r="AF49" s="25" t="s">
        <v>701</v>
      </c>
      <c r="AI49" s="25"/>
    </row>
    <row r="50" spans="1:35" ht="15" hidden="1" customHeight="1">
      <c r="A50" s="707" t="s">
        <v>176</v>
      </c>
      <c r="B50" s="707" t="s">
        <v>1546</v>
      </c>
      <c r="C50" s="707" t="s">
        <v>1716</v>
      </c>
      <c r="E50" s="25" t="s">
        <v>1067</v>
      </c>
      <c r="F50" s="56">
        <v>6080</v>
      </c>
      <c r="W50" s="25" t="s">
        <v>547</v>
      </c>
      <c r="X50" s="59" t="s">
        <v>536</v>
      </c>
      <c r="Z50" s="25" t="s">
        <v>963</v>
      </c>
      <c r="AC50" s="25" t="s">
        <v>628</v>
      </c>
      <c r="AF50" s="25" t="s">
        <v>702</v>
      </c>
      <c r="AI50" s="25"/>
    </row>
    <row r="51" spans="1:35" hidden="1">
      <c r="A51" s="707" t="s">
        <v>177</v>
      </c>
      <c r="B51" s="707" t="s">
        <v>1609</v>
      </c>
      <c r="C51" s="707" t="s">
        <v>1716</v>
      </c>
      <c r="E51" s="25" t="s">
        <v>1135</v>
      </c>
      <c r="F51" s="56">
        <v>6081</v>
      </c>
      <c r="W51" s="25" t="s">
        <v>549</v>
      </c>
      <c r="X51" s="59" t="s">
        <v>538</v>
      </c>
      <c r="Z51" s="25" t="s">
        <v>964</v>
      </c>
      <c r="AC51" s="25" t="s">
        <v>629</v>
      </c>
      <c r="AF51" s="25" t="s">
        <v>703</v>
      </c>
      <c r="AI51" s="25"/>
    </row>
    <row r="52" spans="1:35" hidden="1">
      <c r="A52" s="707" t="s">
        <v>178</v>
      </c>
      <c r="B52" s="707" t="s">
        <v>108</v>
      </c>
      <c r="C52" s="707" t="s">
        <v>1716</v>
      </c>
      <c r="E52" s="25" t="s">
        <v>1636</v>
      </c>
      <c r="F52" s="56">
        <v>6082</v>
      </c>
      <c r="W52" s="25" t="s">
        <v>550</v>
      </c>
      <c r="X52" s="59" t="s">
        <v>539</v>
      </c>
      <c r="Z52" s="25" t="s">
        <v>908</v>
      </c>
      <c r="AC52" s="25" t="s">
        <v>630</v>
      </c>
      <c r="AF52" s="25" t="s">
        <v>704</v>
      </c>
      <c r="AI52" s="25"/>
    </row>
    <row r="53" spans="1:35" hidden="1">
      <c r="A53" s="707" t="s">
        <v>179</v>
      </c>
      <c r="B53" s="707" t="s">
        <v>109</v>
      </c>
      <c r="C53" s="707" t="s">
        <v>1716</v>
      </c>
      <c r="E53" s="25" t="s">
        <v>1637</v>
      </c>
      <c r="F53" s="56">
        <v>6083</v>
      </c>
      <c r="W53" s="25" t="s">
        <v>895</v>
      </c>
      <c r="X53" s="59">
        <v>55</v>
      </c>
      <c r="Z53" s="25" t="s">
        <v>909</v>
      </c>
      <c r="AC53" s="25" t="s">
        <v>631</v>
      </c>
      <c r="AF53" s="25" t="s">
        <v>915</v>
      </c>
      <c r="AI53" s="25"/>
    </row>
    <row r="54" spans="1:35" ht="15" hidden="1" customHeight="1">
      <c r="A54" s="707" t="s">
        <v>180</v>
      </c>
      <c r="B54" s="707" t="s">
        <v>1547</v>
      </c>
      <c r="C54" s="707" t="s">
        <v>1716</v>
      </c>
      <c r="E54" s="25" t="s">
        <v>1638</v>
      </c>
      <c r="F54" s="56">
        <v>6084</v>
      </c>
      <c r="W54" s="25" t="s">
        <v>896</v>
      </c>
      <c r="X54" s="59">
        <v>56</v>
      </c>
      <c r="Z54" s="25" t="s">
        <v>910</v>
      </c>
      <c r="AC54" s="25" t="s">
        <v>632</v>
      </c>
      <c r="AF54" s="25" t="s">
        <v>916</v>
      </c>
    </row>
    <row r="55" spans="1:35" ht="15" hidden="1" customHeight="1">
      <c r="A55" s="707" t="s">
        <v>1136</v>
      </c>
      <c r="B55" s="707" t="s">
        <v>1137</v>
      </c>
      <c r="C55" s="707" t="s">
        <v>1716</v>
      </c>
      <c r="E55" s="25" t="s">
        <v>1651</v>
      </c>
      <c r="F55" s="56">
        <v>6085</v>
      </c>
      <c r="W55" s="25" t="s">
        <v>897</v>
      </c>
      <c r="X55" s="59">
        <v>57</v>
      </c>
      <c r="Z55" s="25" t="s">
        <v>965</v>
      </c>
      <c r="AC55" s="25" t="s">
        <v>633</v>
      </c>
      <c r="AF55" s="25" t="s">
        <v>917</v>
      </c>
    </row>
    <row r="56" spans="1:35" ht="15" hidden="1" customHeight="1">
      <c r="A56" s="707" t="s">
        <v>181</v>
      </c>
      <c r="B56" s="707" t="s">
        <v>1548</v>
      </c>
      <c r="C56" s="707" t="s">
        <v>1716</v>
      </c>
      <c r="E56" s="25" t="s">
        <v>1652</v>
      </c>
      <c r="F56" s="56">
        <v>6086</v>
      </c>
      <c r="W56" s="25" t="s">
        <v>898</v>
      </c>
      <c r="X56" s="59">
        <v>61</v>
      </c>
      <c r="Z56" s="25" t="s">
        <v>966</v>
      </c>
      <c r="AC56" s="25" t="s">
        <v>634</v>
      </c>
      <c r="AF56" s="25" t="s">
        <v>918</v>
      </c>
    </row>
    <row r="57" spans="1:35" hidden="1">
      <c r="A57" s="707" t="s">
        <v>182</v>
      </c>
      <c r="B57" s="707" t="s">
        <v>1550</v>
      </c>
      <c r="C57" s="707" t="s">
        <v>1716</v>
      </c>
      <c r="E57" s="25" t="s">
        <v>1044</v>
      </c>
      <c r="F57" s="56">
        <v>321</v>
      </c>
      <c r="W57" s="25" t="s">
        <v>899</v>
      </c>
      <c r="X57" s="59">
        <v>62</v>
      </c>
      <c r="Z57" s="25" t="s">
        <v>1549</v>
      </c>
      <c r="AC57" s="25" t="s">
        <v>635</v>
      </c>
      <c r="AF57" s="25" t="s">
        <v>1130</v>
      </c>
    </row>
    <row r="58" spans="1:35" ht="15" hidden="1" customHeight="1">
      <c r="A58" s="707" t="s">
        <v>1641</v>
      </c>
      <c r="B58" s="707" t="s">
        <v>1717</v>
      </c>
      <c r="C58" s="707" t="s">
        <v>1716</v>
      </c>
      <c r="E58" s="25" t="s">
        <v>309</v>
      </c>
      <c r="F58" s="56">
        <v>322</v>
      </c>
      <c r="W58" s="25" t="s">
        <v>969</v>
      </c>
      <c r="X58" s="59" t="s">
        <v>970</v>
      </c>
      <c r="AC58" s="25" t="s">
        <v>636</v>
      </c>
      <c r="AF58" s="635" t="s">
        <v>1131</v>
      </c>
      <c r="AG58" s="635"/>
    </row>
    <row r="59" spans="1:35" ht="15" hidden="1" customHeight="1">
      <c r="A59" s="707" t="s">
        <v>183</v>
      </c>
      <c r="B59" s="707" t="s">
        <v>1610</v>
      </c>
      <c r="C59" s="707" t="s">
        <v>1718</v>
      </c>
      <c r="E59" s="25" t="s">
        <v>1045</v>
      </c>
      <c r="F59" s="56">
        <v>323</v>
      </c>
      <c r="W59" s="25" t="s">
        <v>971</v>
      </c>
      <c r="X59" s="59" t="s">
        <v>972</v>
      </c>
      <c r="Z59" s="554" t="s">
        <v>476</v>
      </c>
      <c r="AC59" s="25" t="s">
        <v>637</v>
      </c>
      <c r="AF59" s="635"/>
      <c r="AG59" s="678"/>
    </row>
    <row r="60" spans="1:35" hidden="1">
      <c r="A60" s="707" t="s">
        <v>184</v>
      </c>
      <c r="B60" s="707" t="s">
        <v>1719</v>
      </c>
      <c r="C60" s="707" t="s">
        <v>1718</v>
      </c>
      <c r="E60" s="25" t="s">
        <v>1046</v>
      </c>
      <c r="F60" s="56">
        <v>324</v>
      </c>
      <c r="W60" s="25" t="s">
        <v>1551</v>
      </c>
      <c r="X60" s="59" t="s">
        <v>973</v>
      </c>
      <c r="Z60" s="25" t="s">
        <v>645</v>
      </c>
      <c r="AC60" s="25" t="s">
        <v>638</v>
      </c>
    </row>
    <row r="61" spans="1:35" hidden="1">
      <c r="A61" s="707" t="s">
        <v>185</v>
      </c>
      <c r="B61" s="707" t="s">
        <v>341</v>
      </c>
      <c r="C61" s="707" t="s">
        <v>1718</v>
      </c>
      <c r="E61" s="25" t="s">
        <v>1047</v>
      </c>
      <c r="F61" s="56">
        <v>325</v>
      </c>
      <c r="W61" s="25" t="s">
        <v>1552</v>
      </c>
      <c r="X61" s="59" t="s">
        <v>974</v>
      </c>
      <c r="Z61" s="25" t="s">
        <v>646</v>
      </c>
      <c r="AC61" s="25" t="s">
        <v>639</v>
      </c>
    </row>
    <row r="62" spans="1:35" hidden="1">
      <c r="A62" s="707" t="s">
        <v>186</v>
      </c>
      <c r="B62" s="707" t="s">
        <v>110</v>
      </c>
      <c r="C62" s="707" t="s">
        <v>1718</v>
      </c>
      <c r="E62" s="25" t="s">
        <v>1048</v>
      </c>
      <c r="F62" s="56">
        <v>326</v>
      </c>
      <c r="W62" s="25" t="s">
        <v>975</v>
      </c>
      <c r="X62" s="59" t="s">
        <v>978</v>
      </c>
      <c r="Z62" s="25" t="s">
        <v>647</v>
      </c>
      <c r="AC62" s="25" t="s">
        <v>903</v>
      </c>
      <c r="AD62" s="59"/>
      <c r="AF62" s="550" t="s">
        <v>1127</v>
      </c>
    </row>
    <row r="63" spans="1:35" hidden="1">
      <c r="A63" s="707" t="s">
        <v>187</v>
      </c>
      <c r="B63" s="707" t="s">
        <v>1720</v>
      </c>
      <c r="C63" s="707" t="s">
        <v>1718</v>
      </c>
      <c r="E63" s="25" t="s">
        <v>1639</v>
      </c>
      <c r="F63" s="56">
        <v>327</v>
      </c>
      <c r="W63" s="25" t="s">
        <v>976</v>
      </c>
      <c r="X63" s="59" t="s">
        <v>979</v>
      </c>
      <c r="Z63" s="25" t="s">
        <v>648</v>
      </c>
      <c r="AC63" s="25" t="s">
        <v>904</v>
      </c>
      <c r="AD63" s="59"/>
      <c r="AF63" s="635" t="s">
        <v>1128</v>
      </c>
    </row>
    <row r="64" spans="1:35" hidden="1">
      <c r="A64" s="707" t="s">
        <v>188</v>
      </c>
      <c r="B64" s="707" t="s">
        <v>111</v>
      </c>
      <c r="C64" s="707" t="s">
        <v>1718</v>
      </c>
      <c r="E64" s="25" t="s">
        <v>310</v>
      </c>
      <c r="F64" s="56">
        <v>328</v>
      </c>
      <c r="W64" s="25" t="s">
        <v>977</v>
      </c>
      <c r="X64" s="59" t="s">
        <v>980</v>
      </c>
      <c r="Z64" s="25" t="s">
        <v>1097</v>
      </c>
      <c r="AC64" s="25" t="s">
        <v>905</v>
      </c>
      <c r="AD64" s="59"/>
    </row>
    <row r="65" spans="1:30" hidden="1">
      <c r="A65" s="707" t="s">
        <v>189</v>
      </c>
      <c r="B65" s="707" t="s">
        <v>112</v>
      </c>
      <c r="C65" s="707" t="s">
        <v>1718</v>
      </c>
      <c r="E65" s="25" t="s">
        <v>311</v>
      </c>
      <c r="F65" s="56">
        <v>329</v>
      </c>
      <c r="W65" s="25" t="s">
        <v>1081</v>
      </c>
      <c r="X65" s="59">
        <v>77</v>
      </c>
      <c r="AC65" s="25" t="s">
        <v>906</v>
      </c>
      <c r="AD65" s="59"/>
    </row>
    <row r="66" spans="1:30" ht="15" hidden="1" customHeight="1">
      <c r="A66" s="707" t="s">
        <v>190</v>
      </c>
      <c r="B66" s="707" t="s">
        <v>1721</v>
      </c>
      <c r="C66" s="707" t="s">
        <v>1722</v>
      </c>
      <c r="E66" s="25" t="s">
        <v>493</v>
      </c>
      <c r="F66" s="56" t="s">
        <v>1049</v>
      </c>
      <c r="W66" s="25" t="s">
        <v>1082</v>
      </c>
      <c r="X66" s="59" t="s">
        <v>1083</v>
      </c>
      <c r="Z66" s="554" t="s">
        <v>482</v>
      </c>
      <c r="AC66" s="25" t="s">
        <v>907</v>
      </c>
      <c r="AD66" s="59"/>
    </row>
    <row r="67" spans="1:30" hidden="1">
      <c r="A67" s="707" t="s">
        <v>191</v>
      </c>
      <c r="B67" s="707" t="s">
        <v>1611</v>
      </c>
      <c r="C67" s="707" t="s">
        <v>1722</v>
      </c>
      <c r="E67" s="25" t="s">
        <v>1050</v>
      </c>
      <c r="F67" s="56" t="s">
        <v>1051</v>
      </c>
      <c r="W67" s="25" t="s">
        <v>1553</v>
      </c>
      <c r="X67" s="59" t="s">
        <v>1084</v>
      </c>
      <c r="Z67" s="25" t="s">
        <v>653</v>
      </c>
      <c r="AC67" s="25" t="s">
        <v>981</v>
      </c>
    </row>
    <row r="68" spans="1:30" hidden="1">
      <c r="A68" s="707" t="s">
        <v>192</v>
      </c>
      <c r="B68" s="707" t="s">
        <v>342</v>
      </c>
      <c r="C68" s="707" t="s">
        <v>1722</v>
      </c>
      <c r="E68" s="25" t="s">
        <v>1640</v>
      </c>
      <c r="F68" s="56" t="s">
        <v>1052</v>
      </c>
      <c r="W68" s="25" t="s">
        <v>1085</v>
      </c>
      <c r="X68" s="59" t="s">
        <v>1086</v>
      </c>
      <c r="Z68" s="25" t="s">
        <v>654</v>
      </c>
      <c r="AC68" s="25" t="s">
        <v>982</v>
      </c>
    </row>
    <row r="69" spans="1:30" hidden="1">
      <c r="A69" s="707" t="s">
        <v>193</v>
      </c>
      <c r="B69" s="707" t="s">
        <v>343</v>
      </c>
      <c r="C69" s="707" t="s">
        <v>1722</v>
      </c>
      <c r="E69" s="25" t="s">
        <v>501</v>
      </c>
      <c r="F69" s="56">
        <v>501</v>
      </c>
      <c r="W69" s="25" t="s">
        <v>1087</v>
      </c>
      <c r="X69" s="59">
        <v>81</v>
      </c>
      <c r="Z69" s="25" t="s">
        <v>988</v>
      </c>
      <c r="AC69" s="25" t="s">
        <v>1554</v>
      </c>
    </row>
    <row r="70" spans="1:30" hidden="1">
      <c r="A70" s="707" t="s">
        <v>194</v>
      </c>
      <c r="B70" s="707" t="s">
        <v>113</v>
      </c>
      <c r="C70" s="707" t="s">
        <v>1722</v>
      </c>
      <c r="E70" s="25" t="s">
        <v>502</v>
      </c>
      <c r="F70" s="56">
        <v>502</v>
      </c>
      <c r="W70" s="25" t="s">
        <v>1093</v>
      </c>
      <c r="X70" s="59">
        <v>82</v>
      </c>
      <c r="Z70" s="25" t="s">
        <v>656</v>
      </c>
      <c r="AC70" s="25" t="s">
        <v>1555</v>
      </c>
    </row>
    <row r="71" spans="1:30" hidden="1">
      <c r="A71" s="707" t="s">
        <v>195</v>
      </c>
      <c r="B71" s="707" t="s">
        <v>1556</v>
      </c>
      <c r="C71" s="707" t="s">
        <v>1722</v>
      </c>
      <c r="W71" s="25" t="s">
        <v>1109</v>
      </c>
      <c r="X71" s="59">
        <v>83</v>
      </c>
      <c r="Z71" s="25" t="s">
        <v>658</v>
      </c>
      <c r="AC71" s="25" t="s">
        <v>983</v>
      </c>
    </row>
    <row r="72" spans="1:30" hidden="1">
      <c r="A72" s="707" t="s">
        <v>196</v>
      </c>
      <c r="B72" s="707" t="s">
        <v>1558</v>
      </c>
      <c r="C72" s="707" t="s">
        <v>1722</v>
      </c>
      <c r="W72" s="25" t="s">
        <v>1110</v>
      </c>
      <c r="X72" s="59" t="s">
        <v>1111</v>
      </c>
      <c r="Z72" s="25" t="s">
        <v>660</v>
      </c>
      <c r="AA72" s="555"/>
      <c r="AC72" s="25" t="s">
        <v>984</v>
      </c>
    </row>
    <row r="73" spans="1:30" hidden="1">
      <c r="A73" s="707" t="s">
        <v>197</v>
      </c>
      <c r="B73" s="707" t="s">
        <v>344</v>
      </c>
      <c r="C73" s="707" t="s">
        <v>1722</v>
      </c>
      <c r="W73" s="25" t="s">
        <v>1112</v>
      </c>
      <c r="X73" s="59" t="s">
        <v>1113</v>
      </c>
      <c r="Z73" s="25" t="s">
        <v>1557</v>
      </c>
      <c r="AA73" s="55"/>
      <c r="AC73" s="25" t="s">
        <v>985</v>
      </c>
    </row>
    <row r="74" spans="1:30" hidden="1">
      <c r="A74" s="707" t="s">
        <v>198</v>
      </c>
      <c r="B74" s="707" t="s">
        <v>1612</v>
      </c>
      <c r="C74" s="707" t="s">
        <v>1722</v>
      </c>
      <c r="W74" s="25" t="s">
        <v>1114</v>
      </c>
      <c r="X74" s="59">
        <v>87</v>
      </c>
      <c r="AA74" s="55"/>
      <c r="AC74" s="25" t="s">
        <v>1088</v>
      </c>
    </row>
    <row r="75" spans="1:30" hidden="1">
      <c r="A75" s="707" t="s">
        <v>199</v>
      </c>
      <c r="B75" s="707" t="s">
        <v>1723</v>
      </c>
      <c r="C75" s="707" t="s">
        <v>1724</v>
      </c>
      <c r="Z75" s="25"/>
      <c r="AC75" s="25" t="s">
        <v>1089</v>
      </c>
    </row>
    <row r="76" spans="1:30" hidden="1">
      <c r="A76" s="707" t="s">
        <v>200</v>
      </c>
      <c r="B76" s="707" t="s">
        <v>1725</v>
      </c>
      <c r="C76" s="707" t="s">
        <v>1724</v>
      </c>
      <c r="E76" s="41"/>
      <c r="Z76" s="550" t="s">
        <v>421</v>
      </c>
      <c r="AC76" s="25" t="s">
        <v>1559</v>
      </c>
    </row>
    <row r="77" spans="1:30" hidden="1">
      <c r="A77" s="707" t="s">
        <v>201</v>
      </c>
      <c r="B77" s="707" t="s">
        <v>1726</v>
      </c>
      <c r="C77" s="707" t="s">
        <v>1724</v>
      </c>
      <c r="E77" s="41"/>
      <c r="Z77" s="25" t="s">
        <v>570</v>
      </c>
      <c r="AA77" s="555"/>
      <c r="AC77" s="25" t="s">
        <v>1090</v>
      </c>
    </row>
    <row r="78" spans="1:30" hidden="1">
      <c r="A78" s="707" t="s">
        <v>202</v>
      </c>
      <c r="B78" s="707" t="s">
        <v>1727</v>
      </c>
      <c r="C78" s="707" t="s">
        <v>1724</v>
      </c>
      <c r="E78" s="41"/>
      <c r="Z78" s="25" t="s">
        <v>571</v>
      </c>
      <c r="AA78" s="55"/>
      <c r="AC78" s="25" t="s">
        <v>1091</v>
      </c>
      <c r="AD78" s="59"/>
    </row>
    <row r="79" spans="1:30" hidden="1">
      <c r="A79" s="707" t="s">
        <v>203</v>
      </c>
      <c r="B79" s="707" t="s">
        <v>1728</v>
      </c>
      <c r="C79" s="707" t="s">
        <v>1724</v>
      </c>
      <c r="E79" s="41"/>
      <c r="AA79" s="264"/>
      <c r="AC79" s="635" t="s">
        <v>1115</v>
      </c>
      <c r="AD79" s="59"/>
    </row>
    <row r="80" spans="1:30" hidden="1">
      <c r="A80" s="707" t="s">
        <v>204</v>
      </c>
      <c r="B80" s="707" t="s">
        <v>345</v>
      </c>
      <c r="C80" s="707" t="s">
        <v>1724</v>
      </c>
      <c r="AC80" s="635" t="s">
        <v>1116</v>
      </c>
      <c r="AD80" s="59"/>
    </row>
    <row r="81" spans="1:30" hidden="1">
      <c r="A81" s="707" t="s">
        <v>205</v>
      </c>
      <c r="B81" s="707" t="s">
        <v>1729</v>
      </c>
      <c r="C81" s="707" t="s">
        <v>1724</v>
      </c>
      <c r="Z81" s="550" t="s">
        <v>415</v>
      </c>
      <c r="AC81" s="635" t="s">
        <v>1117</v>
      </c>
      <c r="AD81" s="59"/>
    </row>
    <row r="82" spans="1:30" hidden="1">
      <c r="A82" s="707" t="s">
        <v>206</v>
      </c>
      <c r="B82" s="707" t="s">
        <v>1730</v>
      </c>
      <c r="C82" s="707" t="s">
        <v>1432</v>
      </c>
      <c r="Z82" s="25" t="s">
        <v>670</v>
      </c>
      <c r="AC82" s="635" t="s">
        <v>1118</v>
      </c>
      <c r="AD82" s="59"/>
    </row>
    <row r="83" spans="1:30" hidden="1">
      <c r="A83" s="707" t="s">
        <v>207</v>
      </c>
      <c r="B83" s="707" t="s">
        <v>1732</v>
      </c>
      <c r="C83" s="707" t="s">
        <v>1432</v>
      </c>
    </row>
    <row r="84" spans="1:30" hidden="1">
      <c r="A84" s="707" t="s">
        <v>208</v>
      </c>
      <c r="B84" s="707" t="s">
        <v>1733</v>
      </c>
      <c r="C84" s="707" t="s">
        <v>1432</v>
      </c>
      <c r="Z84" s="550" t="s">
        <v>551</v>
      </c>
      <c r="AA84" s="550" t="s">
        <v>308</v>
      </c>
    </row>
    <row r="85" spans="1:30" hidden="1">
      <c r="A85" s="707" t="s">
        <v>209</v>
      </c>
      <c r="B85" s="707" t="s">
        <v>1734</v>
      </c>
      <c r="C85" s="707" t="s">
        <v>1432</v>
      </c>
      <c r="Z85" s="25" t="s">
        <v>930</v>
      </c>
      <c r="AA85" s="59">
        <v>15</v>
      </c>
    </row>
    <row r="86" spans="1:30" hidden="1">
      <c r="A86" s="707" t="s">
        <v>210</v>
      </c>
      <c r="B86" s="707" t="s">
        <v>1735</v>
      </c>
      <c r="C86" s="707" t="s">
        <v>1432</v>
      </c>
      <c r="Z86" s="25" t="s">
        <v>525</v>
      </c>
      <c r="AA86" s="59" t="s">
        <v>516</v>
      </c>
    </row>
    <row r="87" spans="1:30" hidden="1">
      <c r="A87" s="707" t="s">
        <v>211</v>
      </c>
      <c r="B87" s="707" t="s">
        <v>1736</v>
      </c>
      <c r="C87" s="707" t="s">
        <v>1432</v>
      </c>
      <c r="Z87" s="25"/>
      <c r="AA87" s="59"/>
    </row>
    <row r="88" spans="1:30" hidden="1">
      <c r="A88" s="707" t="s">
        <v>1138</v>
      </c>
      <c r="B88" s="707" t="s">
        <v>1737</v>
      </c>
      <c r="C88" s="707" t="s">
        <v>1432</v>
      </c>
      <c r="Z88" s="25"/>
      <c r="AA88" s="59"/>
    </row>
    <row r="89" spans="1:30" hidden="1">
      <c r="A89" s="707" t="s">
        <v>1663</v>
      </c>
      <c r="B89" s="707" t="s">
        <v>1738</v>
      </c>
      <c r="C89" s="707" t="s">
        <v>1432</v>
      </c>
      <c r="Z89" s="25"/>
      <c r="AA89" s="59"/>
    </row>
    <row r="90" spans="1:30" hidden="1">
      <c r="A90" s="707" t="s">
        <v>1664</v>
      </c>
      <c r="B90" s="707" t="s">
        <v>1739</v>
      </c>
      <c r="C90" s="707" t="s">
        <v>1432</v>
      </c>
      <c r="Z90" s="25"/>
      <c r="AA90" s="59"/>
    </row>
    <row r="91" spans="1:30" hidden="1">
      <c r="A91" s="707" t="s">
        <v>1665</v>
      </c>
      <c r="B91" s="707" t="s">
        <v>1740</v>
      </c>
      <c r="C91" s="707" t="s">
        <v>1432</v>
      </c>
      <c r="Z91" s="25"/>
      <c r="AA91" s="59"/>
    </row>
    <row r="92" spans="1:30" hidden="1">
      <c r="A92" s="707" t="s">
        <v>1666</v>
      </c>
      <c r="B92" s="707" t="s">
        <v>1741</v>
      </c>
      <c r="C92" s="707" t="s">
        <v>1432</v>
      </c>
      <c r="Z92" s="25"/>
      <c r="AA92" s="59"/>
    </row>
    <row r="93" spans="1:30" hidden="1">
      <c r="A93" s="707" t="s">
        <v>1667</v>
      </c>
      <c r="B93" s="707" t="s">
        <v>1742</v>
      </c>
      <c r="C93" s="707" t="s">
        <v>1432</v>
      </c>
      <c r="Z93" s="25"/>
      <c r="AA93" s="59"/>
    </row>
    <row r="94" spans="1:30" hidden="1">
      <c r="A94" s="707" t="s">
        <v>1668</v>
      </c>
      <c r="B94" s="707" t="s">
        <v>1743</v>
      </c>
      <c r="C94" s="707" t="s">
        <v>1432</v>
      </c>
      <c r="Z94" s="25"/>
      <c r="AA94" s="59"/>
    </row>
    <row r="95" spans="1:30" hidden="1">
      <c r="A95" s="707" t="s">
        <v>1669</v>
      </c>
      <c r="B95" s="707" t="s">
        <v>1642</v>
      </c>
      <c r="C95" s="707" t="s">
        <v>1432</v>
      </c>
      <c r="Z95" s="25"/>
      <c r="AA95" s="59"/>
    </row>
    <row r="96" spans="1:30" hidden="1">
      <c r="A96" s="707" t="s">
        <v>1670</v>
      </c>
      <c r="B96" s="707" t="s">
        <v>1643</v>
      </c>
      <c r="C96" s="707" t="s">
        <v>1432</v>
      </c>
      <c r="Z96" s="25"/>
      <c r="AA96" s="59"/>
    </row>
    <row r="97" spans="1:27" hidden="1">
      <c r="A97" s="707" t="s">
        <v>1671</v>
      </c>
      <c r="B97" s="707" t="s">
        <v>1744</v>
      </c>
      <c r="C97" s="707" t="s">
        <v>1432</v>
      </c>
      <c r="Z97" s="25"/>
      <c r="AA97" s="59"/>
    </row>
    <row r="98" spans="1:27" hidden="1">
      <c r="A98" s="707" t="s">
        <v>1672</v>
      </c>
      <c r="B98" s="707" t="s">
        <v>1644</v>
      </c>
      <c r="C98" s="707" t="s">
        <v>1432</v>
      </c>
      <c r="Z98" s="25"/>
      <c r="AA98" s="59"/>
    </row>
    <row r="99" spans="1:27" hidden="1">
      <c r="A99" s="707" t="s">
        <v>1673</v>
      </c>
      <c r="B99" s="707" t="s">
        <v>1745</v>
      </c>
      <c r="C99" s="707" t="s">
        <v>1432</v>
      </c>
      <c r="Z99" s="25"/>
      <c r="AA99" s="59"/>
    </row>
    <row r="100" spans="1:27" hidden="1">
      <c r="A100" s="707" t="s">
        <v>1674</v>
      </c>
      <c r="B100" s="707" t="s">
        <v>1746</v>
      </c>
      <c r="C100" s="707" t="s">
        <v>1432</v>
      </c>
      <c r="Z100" s="25"/>
      <c r="AA100" s="59"/>
    </row>
    <row r="101" spans="1:27" hidden="1">
      <c r="A101" s="707" t="s">
        <v>1675</v>
      </c>
      <c r="B101" s="707" t="s">
        <v>1645</v>
      </c>
      <c r="C101" s="707" t="s">
        <v>1432</v>
      </c>
      <c r="Z101" s="25"/>
      <c r="AA101" s="59"/>
    </row>
    <row r="102" spans="1:27" hidden="1">
      <c r="A102" s="707" t="s">
        <v>1676</v>
      </c>
      <c r="B102" s="707" t="s">
        <v>1747</v>
      </c>
      <c r="C102" s="707" t="s">
        <v>1432</v>
      </c>
      <c r="Z102" s="25"/>
      <c r="AA102" s="59"/>
    </row>
    <row r="103" spans="1:27" hidden="1">
      <c r="A103" s="707" t="s">
        <v>1677</v>
      </c>
      <c r="B103" s="707" t="s">
        <v>1748</v>
      </c>
      <c r="C103" s="707" t="s">
        <v>1432</v>
      </c>
      <c r="Z103" s="25"/>
      <c r="AA103" s="59"/>
    </row>
    <row r="104" spans="1:27" hidden="1">
      <c r="A104" s="707" t="s">
        <v>1678</v>
      </c>
      <c r="B104" s="707" t="s">
        <v>1749</v>
      </c>
      <c r="C104" s="707" t="s">
        <v>1432</v>
      </c>
      <c r="Z104" s="25"/>
      <c r="AA104" s="59"/>
    </row>
    <row r="105" spans="1:27" hidden="1">
      <c r="A105" s="707" t="s">
        <v>1679</v>
      </c>
      <c r="B105" s="707" t="s">
        <v>1646</v>
      </c>
      <c r="C105" s="707" t="s">
        <v>1432</v>
      </c>
      <c r="Z105" s="25"/>
      <c r="AA105" s="59"/>
    </row>
    <row r="106" spans="1:27" hidden="1">
      <c r="A106" s="707" t="s">
        <v>1680</v>
      </c>
      <c r="B106" s="707" t="s">
        <v>1647</v>
      </c>
      <c r="C106" s="707" t="s">
        <v>1432</v>
      </c>
      <c r="Z106" s="25"/>
      <c r="AA106" s="59"/>
    </row>
    <row r="107" spans="1:27" hidden="1">
      <c r="A107" s="707" t="s">
        <v>1681</v>
      </c>
      <c r="B107" s="707" t="s">
        <v>1750</v>
      </c>
      <c r="C107" s="707" t="s">
        <v>1432</v>
      </c>
      <c r="Z107" s="25"/>
      <c r="AA107" s="59"/>
    </row>
    <row r="108" spans="1:27" hidden="1">
      <c r="A108" s="707" t="s">
        <v>1682</v>
      </c>
      <c r="B108" s="707" t="s">
        <v>1751</v>
      </c>
      <c r="C108" s="707" t="s">
        <v>1432</v>
      </c>
      <c r="Z108" s="25"/>
      <c r="AA108" s="59"/>
    </row>
    <row r="109" spans="1:27" hidden="1">
      <c r="A109" s="707" t="s">
        <v>1683</v>
      </c>
      <c r="B109" s="707" t="s">
        <v>1752</v>
      </c>
      <c r="C109" s="707" t="s">
        <v>1432</v>
      </c>
      <c r="Z109" s="25"/>
      <c r="AA109" s="59"/>
    </row>
    <row r="110" spans="1:27" hidden="1">
      <c r="A110" s="707" t="s">
        <v>1684</v>
      </c>
      <c r="B110" s="707" t="s">
        <v>1753</v>
      </c>
      <c r="C110" s="707" t="s">
        <v>1432</v>
      </c>
      <c r="Z110" s="25"/>
      <c r="AA110" s="59"/>
    </row>
    <row r="111" spans="1:27" hidden="1">
      <c r="A111" s="707" t="s">
        <v>1685</v>
      </c>
      <c r="B111" s="707" t="s">
        <v>1754</v>
      </c>
      <c r="C111" s="707" t="s">
        <v>1432</v>
      </c>
      <c r="Z111" s="25"/>
      <c r="AA111" s="59"/>
    </row>
    <row r="112" spans="1:27" hidden="1">
      <c r="A112" s="707" t="s">
        <v>1686</v>
      </c>
      <c r="B112" s="707" t="s">
        <v>1755</v>
      </c>
      <c r="C112" s="707" t="s">
        <v>1432</v>
      </c>
      <c r="Z112" s="25"/>
      <c r="AA112" s="59"/>
    </row>
    <row r="113" spans="1:27" hidden="1">
      <c r="A113" s="707" t="s">
        <v>1687</v>
      </c>
      <c r="B113" s="707" t="s">
        <v>1756</v>
      </c>
      <c r="C113" s="707" t="s">
        <v>1432</v>
      </c>
      <c r="Z113" s="25"/>
      <c r="AA113" s="59"/>
    </row>
    <row r="114" spans="1:27" hidden="1">
      <c r="A114" s="707" t="s">
        <v>1688</v>
      </c>
      <c r="B114" s="707" t="s">
        <v>1757</v>
      </c>
      <c r="C114" s="707" t="s">
        <v>1432</v>
      </c>
      <c r="Z114" s="25"/>
      <c r="AA114" s="59"/>
    </row>
    <row r="115" spans="1:27" hidden="1">
      <c r="A115" s="707" t="s">
        <v>1689</v>
      </c>
      <c r="B115" s="707" t="s">
        <v>1758</v>
      </c>
      <c r="C115" s="707" t="s">
        <v>1432</v>
      </c>
      <c r="Z115" s="25"/>
      <c r="AA115" s="59"/>
    </row>
    <row r="116" spans="1:27" hidden="1">
      <c r="A116" s="707" t="s">
        <v>1690</v>
      </c>
      <c r="B116" s="707" t="s">
        <v>1759</v>
      </c>
      <c r="C116" s="707" t="s">
        <v>1432</v>
      </c>
      <c r="Z116" s="25"/>
      <c r="AA116" s="59"/>
    </row>
    <row r="117" spans="1:27" hidden="1">
      <c r="A117" s="707" t="s">
        <v>1691</v>
      </c>
      <c r="B117" s="707" t="s">
        <v>1760</v>
      </c>
      <c r="C117" s="707" t="s">
        <v>1432</v>
      </c>
      <c r="Z117" s="25"/>
      <c r="AA117" s="59"/>
    </row>
    <row r="118" spans="1:27" hidden="1">
      <c r="A118" s="707" t="s">
        <v>1692</v>
      </c>
      <c r="B118" s="707" t="s">
        <v>1648</v>
      </c>
      <c r="C118" s="707" t="s">
        <v>1432</v>
      </c>
      <c r="Z118" s="25"/>
      <c r="AA118" s="59"/>
    </row>
    <row r="119" spans="1:27" hidden="1">
      <c r="A119" s="707" t="s">
        <v>1693</v>
      </c>
      <c r="B119" s="707" t="s">
        <v>1649</v>
      </c>
      <c r="C119" s="707" t="s">
        <v>1432</v>
      </c>
      <c r="Z119" s="25"/>
      <c r="AA119" s="59"/>
    </row>
    <row r="120" spans="1:27" hidden="1">
      <c r="A120" s="707" t="s">
        <v>1694</v>
      </c>
      <c r="B120" s="707" t="s">
        <v>1761</v>
      </c>
      <c r="C120" s="707" t="s">
        <v>1432</v>
      </c>
      <c r="Z120" s="25"/>
      <c r="AA120" s="59"/>
    </row>
    <row r="121" spans="1:27" hidden="1">
      <c r="A121" s="707" t="s">
        <v>1695</v>
      </c>
      <c r="B121" s="707" t="s">
        <v>1762</v>
      </c>
      <c r="C121" s="707" t="s">
        <v>1432</v>
      </c>
      <c r="Z121" s="25" t="s">
        <v>526</v>
      </c>
      <c r="AA121" s="59" t="s">
        <v>517</v>
      </c>
    </row>
    <row r="122" spans="1:27" hidden="1">
      <c r="A122" s="707" t="s">
        <v>1696</v>
      </c>
      <c r="B122" s="707" t="s">
        <v>1650</v>
      </c>
      <c r="C122" s="707" t="s">
        <v>1432</v>
      </c>
      <c r="Z122" s="25" t="s">
        <v>527</v>
      </c>
      <c r="AA122" s="59" t="s">
        <v>518</v>
      </c>
    </row>
    <row r="123" spans="1:27" hidden="1">
      <c r="A123" s="707" t="s">
        <v>212</v>
      </c>
      <c r="B123" s="707" t="s">
        <v>1560</v>
      </c>
      <c r="C123" s="707" t="s">
        <v>1763</v>
      </c>
      <c r="Z123" s="25" t="s">
        <v>931</v>
      </c>
      <c r="AA123" s="59" t="s">
        <v>528</v>
      </c>
    </row>
    <row r="124" spans="1:27" hidden="1">
      <c r="A124" s="707" t="s">
        <v>213</v>
      </c>
      <c r="B124" s="707" t="s">
        <v>1764</v>
      </c>
      <c r="C124" s="707" t="s">
        <v>1763</v>
      </c>
      <c r="Z124" s="25" t="s">
        <v>546</v>
      </c>
      <c r="AA124" s="59" t="s">
        <v>535</v>
      </c>
    </row>
    <row r="125" spans="1:27" hidden="1">
      <c r="A125" s="707" t="s">
        <v>1139</v>
      </c>
      <c r="B125" s="707" t="s">
        <v>1765</v>
      </c>
      <c r="C125" s="707" t="s">
        <v>1763</v>
      </c>
      <c r="Z125" s="25" t="s">
        <v>548</v>
      </c>
      <c r="AA125" s="59" t="s">
        <v>537</v>
      </c>
    </row>
    <row r="126" spans="1:27" hidden="1">
      <c r="A126" s="708" t="s">
        <v>214</v>
      </c>
      <c r="B126" s="707" t="s">
        <v>347</v>
      </c>
      <c r="C126" s="707" t="s">
        <v>1763</v>
      </c>
      <c r="Z126" s="25" t="s">
        <v>932</v>
      </c>
      <c r="AA126" s="59" t="s">
        <v>938</v>
      </c>
    </row>
    <row r="127" spans="1:27" hidden="1">
      <c r="A127" s="707" t="s">
        <v>1063</v>
      </c>
      <c r="B127" s="707" t="s">
        <v>1613</v>
      </c>
      <c r="C127" s="707" t="s">
        <v>1763</v>
      </c>
      <c r="Z127" s="25" t="s">
        <v>933</v>
      </c>
      <c r="AA127" s="59" t="s">
        <v>939</v>
      </c>
    </row>
    <row r="128" spans="1:27" hidden="1">
      <c r="A128" s="707" t="s">
        <v>1140</v>
      </c>
      <c r="B128" s="707" t="s">
        <v>1064</v>
      </c>
      <c r="C128" s="707" t="s">
        <v>1763</v>
      </c>
      <c r="Z128" s="25" t="s">
        <v>934</v>
      </c>
      <c r="AA128" s="59" t="s">
        <v>940</v>
      </c>
    </row>
    <row r="129" spans="1:27" hidden="1">
      <c r="A129" s="707" t="s">
        <v>215</v>
      </c>
      <c r="B129" s="707" t="s">
        <v>1766</v>
      </c>
      <c r="C129" s="707" t="s">
        <v>1767</v>
      </c>
      <c r="Z129" s="25" t="s">
        <v>935</v>
      </c>
      <c r="AA129" s="59" t="s">
        <v>941</v>
      </c>
    </row>
    <row r="130" spans="1:27" hidden="1">
      <c r="A130" s="708" t="s">
        <v>216</v>
      </c>
      <c r="B130" s="707" t="s">
        <v>1768</v>
      </c>
      <c r="C130" s="707" t="s">
        <v>1767</v>
      </c>
      <c r="Z130" s="25" t="s">
        <v>937</v>
      </c>
      <c r="AA130" s="59" t="s">
        <v>942</v>
      </c>
    </row>
    <row r="131" spans="1:27" hidden="1">
      <c r="A131" s="707" t="s">
        <v>217</v>
      </c>
      <c r="B131" s="707" t="s">
        <v>1769</v>
      </c>
      <c r="C131" s="707" t="s">
        <v>1767</v>
      </c>
      <c r="Z131" s="25" t="s">
        <v>936</v>
      </c>
      <c r="AA131" s="59" t="s">
        <v>943</v>
      </c>
    </row>
    <row r="132" spans="1:27" hidden="1">
      <c r="A132" s="707" t="s">
        <v>218</v>
      </c>
      <c r="B132" s="707" t="s">
        <v>114</v>
      </c>
      <c r="C132" s="707" t="s">
        <v>1767</v>
      </c>
      <c r="Z132" s="25" t="s">
        <v>1092</v>
      </c>
      <c r="AA132" s="59">
        <v>76</v>
      </c>
    </row>
    <row r="133" spans="1:27" hidden="1">
      <c r="A133" s="707" t="s">
        <v>301</v>
      </c>
      <c r="B133" s="707" t="s">
        <v>1770</v>
      </c>
      <c r="C133" s="707" t="s">
        <v>1767</v>
      </c>
      <c r="Z133" s="25" t="s">
        <v>1093</v>
      </c>
      <c r="AA133" s="59">
        <v>82</v>
      </c>
    </row>
    <row r="134" spans="1:27" hidden="1">
      <c r="A134" s="708" t="s">
        <v>302</v>
      </c>
      <c r="B134" s="707" t="s">
        <v>1561</v>
      </c>
      <c r="C134" s="707" t="s">
        <v>1767</v>
      </c>
    </row>
    <row r="135" spans="1:27" hidden="1">
      <c r="A135" s="707" t="s">
        <v>303</v>
      </c>
      <c r="B135" s="707" t="s">
        <v>348</v>
      </c>
      <c r="C135" s="707" t="s">
        <v>1767</v>
      </c>
    </row>
    <row r="136" spans="1:27" hidden="1">
      <c r="A136" s="707" t="s">
        <v>306</v>
      </c>
      <c r="B136" s="707" t="s">
        <v>349</v>
      </c>
      <c r="C136" s="707" t="s">
        <v>1767</v>
      </c>
    </row>
    <row r="137" spans="1:27" hidden="1">
      <c r="A137" s="707" t="s">
        <v>219</v>
      </c>
      <c r="B137" s="707" t="s">
        <v>1771</v>
      </c>
      <c r="C137" s="707" t="s">
        <v>1772</v>
      </c>
    </row>
    <row r="138" spans="1:27" hidden="1">
      <c r="A138" s="707" t="s">
        <v>220</v>
      </c>
      <c r="B138" s="707" t="s">
        <v>1773</v>
      </c>
      <c r="C138" s="707" t="s">
        <v>1772</v>
      </c>
    </row>
    <row r="139" spans="1:27" hidden="1">
      <c r="A139" s="707" t="s">
        <v>221</v>
      </c>
      <c r="B139" s="707" t="s">
        <v>1774</v>
      </c>
      <c r="C139" s="707" t="s">
        <v>1772</v>
      </c>
    </row>
    <row r="140" spans="1:27" hidden="1">
      <c r="A140" s="707" t="s">
        <v>222</v>
      </c>
      <c r="B140" s="707" t="s">
        <v>1775</v>
      </c>
      <c r="C140" s="707" t="s">
        <v>1772</v>
      </c>
    </row>
    <row r="141" spans="1:27" hidden="1">
      <c r="A141" s="707" t="s">
        <v>223</v>
      </c>
      <c r="B141" s="707" t="s">
        <v>1614</v>
      </c>
      <c r="C141" s="707" t="s">
        <v>1772</v>
      </c>
    </row>
    <row r="142" spans="1:27" hidden="1">
      <c r="A142" s="707" t="s">
        <v>224</v>
      </c>
      <c r="B142" s="707" t="s">
        <v>1615</v>
      </c>
      <c r="C142" s="707" t="s">
        <v>1776</v>
      </c>
    </row>
    <row r="143" spans="1:27" hidden="1">
      <c r="A143" s="707" t="s">
        <v>225</v>
      </c>
      <c r="B143" s="707" t="s">
        <v>1616</v>
      </c>
      <c r="C143" s="707" t="s">
        <v>1776</v>
      </c>
    </row>
    <row r="144" spans="1:27" hidden="1">
      <c r="A144" s="707" t="s">
        <v>226</v>
      </c>
      <c r="B144" s="707" t="s">
        <v>1617</v>
      </c>
      <c r="C144" s="707" t="s">
        <v>1776</v>
      </c>
    </row>
    <row r="145" spans="1:3" hidden="1">
      <c r="A145" s="707" t="s">
        <v>227</v>
      </c>
      <c r="B145" s="707" t="s">
        <v>1618</v>
      </c>
      <c r="C145" s="707" t="s">
        <v>1776</v>
      </c>
    </row>
    <row r="146" spans="1:3" hidden="1">
      <c r="A146" s="707" t="s">
        <v>228</v>
      </c>
      <c r="B146" s="707" t="s">
        <v>1619</v>
      </c>
      <c r="C146" s="707" t="s">
        <v>1776</v>
      </c>
    </row>
    <row r="147" spans="1:3" hidden="1">
      <c r="A147" s="707" t="s">
        <v>1635</v>
      </c>
      <c r="B147" s="707" t="s">
        <v>1620</v>
      </c>
      <c r="C147" s="707" t="s">
        <v>1776</v>
      </c>
    </row>
    <row r="148" spans="1:3" hidden="1">
      <c r="A148" s="707" t="s">
        <v>229</v>
      </c>
      <c r="B148" s="707" t="s">
        <v>1777</v>
      </c>
      <c r="C148" s="707" t="s">
        <v>1778</v>
      </c>
    </row>
    <row r="149" spans="1:3" hidden="1">
      <c r="A149" s="707" t="s">
        <v>230</v>
      </c>
      <c r="B149" s="707" t="s">
        <v>1779</v>
      </c>
      <c r="C149" s="707" t="s">
        <v>1778</v>
      </c>
    </row>
    <row r="150" spans="1:3" hidden="1">
      <c r="A150" s="707" t="s">
        <v>231</v>
      </c>
      <c r="B150" s="707" t="s">
        <v>1780</v>
      </c>
      <c r="C150" s="707" t="s">
        <v>1778</v>
      </c>
    </row>
    <row r="151" spans="1:3" hidden="1">
      <c r="A151" s="707" t="s">
        <v>232</v>
      </c>
      <c r="B151" s="707" t="s">
        <v>1562</v>
      </c>
      <c r="C151" s="707" t="s">
        <v>1778</v>
      </c>
    </row>
    <row r="152" spans="1:3" hidden="1">
      <c r="A152" s="707" t="s">
        <v>1781</v>
      </c>
      <c r="B152" s="707" t="s">
        <v>1782</v>
      </c>
      <c r="C152" s="707" t="s">
        <v>1778</v>
      </c>
    </row>
    <row r="153" spans="1:3" hidden="1">
      <c r="A153" s="707" t="s">
        <v>233</v>
      </c>
      <c r="B153" s="707" t="s">
        <v>1783</v>
      </c>
      <c r="C153" s="707" t="s">
        <v>1784</v>
      </c>
    </row>
    <row r="154" spans="1:3" hidden="1">
      <c r="A154" s="707" t="s">
        <v>234</v>
      </c>
      <c r="B154" s="707" t="s">
        <v>350</v>
      </c>
      <c r="C154" s="707" t="s">
        <v>1784</v>
      </c>
    </row>
    <row r="155" spans="1:3" hidden="1">
      <c r="A155" s="707" t="s">
        <v>1141</v>
      </c>
      <c r="B155" s="707" t="s">
        <v>1785</v>
      </c>
      <c r="C155" s="707" t="s">
        <v>1784</v>
      </c>
    </row>
    <row r="156" spans="1:3" hidden="1">
      <c r="A156" s="707" t="s">
        <v>235</v>
      </c>
      <c r="B156" s="707" t="s">
        <v>1786</v>
      </c>
      <c r="C156" s="707" t="s">
        <v>1787</v>
      </c>
    </row>
    <row r="157" spans="1:3" hidden="1">
      <c r="A157" s="707" t="s">
        <v>236</v>
      </c>
      <c r="B157" s="707" t="s">
        <v>351</v>
      </c>
      <c r="C157" s="707" t="s">
        <v>1787</v>
      </c>
    </row>
    <row r="158" spans="1:3" hidden="1">
      <c r="A158" s="707" t="s">
        <v>237</v>
      </c>
      <c r="B158" s="707" t="s">
        <v>352</v>
      </c>
      <c r="C158" s="707" t="s">
        <v>1787</v>
      </c>
    </row>
    <row r="159" spans="1:3" hidden="1">
      <c r="A159" s="708" t="s">
        <v>238</v>
      </c>
      <c r="B159" s="707" t="s">
        <v>1788</v>
      </c>
      <c r="C159" s="707" t="s">
        <v>1787</v>
      </c>
    </row>
    <row r="160" spans="1:3" hidden="1">
      <c r="A160" s="708" t="s">
        <v>239</v>
      </c>
      <c r="B160" s="707" t="s">
        <v>1789</v>
      </c>
      <c r="C160" s="707" t="s">
        <v>1787</v>
      </c>
    </row>
    <row r="161" spans="1:3" hidden="1">
      <c r="A161" s="707" t="s">
        <v>240</v>
      </c>
      <c r="B161" s="707" t="s">
        <v>1563</v>
      </c>
      <c r="C161" s="707" t="s">
        <v>1787</v>
      </c>
    </row>
    <row r="162" spans="1:3" hidden="1">
      <c r="A162" s="707" t="s">
        <v>241</v>
      </c>
      <c r="B162" s="707" t="s">
        <v>1564</v>
      </c>
      <c r="C162" s="707" t="s">
        <v>1787</v>
      </c>
    </row>
    <row r="163" spans="1:3" hidden="1">
      <c r="A163" s="707" t="s">
        <v>242</v>
      </c>
      <c r="B163" s="707" t="s">
        <v>1621</v>
      </c>
      <c r="C163" s="707" t="s">
        <v>1787</v>
      </c>
    </row>
    <row r="164" spans="1:3" hidden="1">
      <c r="A164" s="707" t="s">
        <v>243</v>
      </c>
      <c r="B164" s="707" t="s">
        <v>1565</v>
      </c>
      <c r="C164" s="707" t="s">
        <v>1787</v>
      </c>
    </row>
    <row r="165" spans="1:3" hidden="1">
      <c r="A165" s="707" t="s">
        <v>244</v>
      </c>
      <c r="B165" s="707" t="s">
        <v>1622</v>
      </c>
      <c r="C165" s="707" t="s">
        <v>1787</v>
      </c>
    </row>
    <row r="166" spans="1:3" hidden="1">
      <c r="A166" s="707" t="s">
        <v>300</v>
      </c>
      <c r="B166" s="707" t="s">
        <v>1623</v>
      </c>
      <c r="C166" s="707" t="s">
        <v>1787</v>
      </c>
    </row>
    <row r="167" spans="1:3" hidden="1">
      <c r="A167" s="707" t="s">
        <v>245</v>
      </c>
      <c r="B167" s="707" t="s">
        <v>1566</v>
      </c>
      <c r="C167" s="707" t="s">
        <v>1787</v>
      </c>
    </row>
    <row r="168" spans="1:3" hidden="1">
      <c r="A168" s="707" t="s">
        <v>246</v>
      </c>
      <c r="B168" s="707" t="s">
        <v>1567</v>
      </c>
      <c r="C168" s="707" t="s">
        <v>1787</v>
      </c>
    </row>
    <row r="169" spans="1:3" hidden="1">
      <c r="A169" s="707" t="s">
        <v>247</v>
      </c>
      <c r="B169" s="707" t="s">
        <v>1624</v>
      </c>
      <c r="C169" s="707" t="s">
        <v>1787</v>
      </c>
    </row>
    <row r="170" spans="1:3" hidden="1">
      <c r="A170" s="707" t="s">
        <v>248</v>
      </c>
      <c r="B170" s="707" t="s">
        <v>1568</v>
      </c>
      <c r="C170" s="707" t="s">
        <v>1787</v>
      </c>
    </row>
    <row r="171" spans="1:3" hidden="1">
      <c r="A171" s="707" t="s">
        <v>249</v>
      </c>
      <c r="B171" s="707" t="s">
        <v>1569</v>
      </c>
      <c r="C171" s="707" t="s">
        <v>1787</v>
      </c>
    </row>
    <row r="172" spans="1:3" hidden="1">
      <c r="A172" s="707" t="s">
        <v>250</v>
      </c>
      <c r="B172" s="707" t="s">
        <v>1570</v>
      </c>
      <c r="C172" s="707" t="s">
        <v>1787</v>
      </c>
    </row>
    <row r="173" spans="1:3" hidden="1">
      <c r="A173" s="707" t="s">
        <v>251</v>
      </c>
      <c r="B173" s="707" t="s">
        <v>1571</v>
      </c>
      <c r="C173" s="707" t="s">
        <v>1787</v>
      </c>
    </row>
    <row r="174" spans="1:3" hidden="1">
      <c r="A174" s="707" t="s">
        <v>252</v>
      </c>
      <c r="B174" s="707" t="s">
        <v>1572</v>
      </c>
      <c r="C174" s="707" t="s">
        <v>1787</v>
      </c>
    </row>
    <row r="175" spans="1:3" hidden="1">
      <c r="A175" s="707" t="s">
        <v>253</v>
      </c>
      <c r="B175" s="707" t="s">
        <v>1625</v>
      </c>
      <c r="C175" s="707" t="s">
        <v>1787</v>
      </c>
    </row>
    <row r="176" spans="1:3" hidden="1">
      <c r="A176" s="707" t="s">
        <v>254</v>
      </c>
      <c r="B176" s="707" t="s">
        <v>1626</v>
      </c>
      <c r="C176" s="707" t="s">
        <v>1787</v>
      </c>
    </row>
    <row r="177" spans="1:3" hidden="1">
      <c r="A177" s="707" t="s">
        <v>255</v>
      </c>
      <c r="B177" s="707" t="s">
        <v>1627</v>
      </c>
      <c r="C177" s="707" t="s">
        <v>1787</v>
      </c>
    </row>
    <row r="178" spans="1:3" hidden="1">
      <c r="A178" s="707" t="s">
        <v>256</v>
      </c>
      <c r="B178" s="707" t="s">
        <v>1628</v>
      </c>
      <c r="C178" s="707" t="s">
        <v>1787</v>
      </c>
    </row>
    <row r="179" spans="1:3" hidden="1">
      <c r="A179" s="707" t="s">
        <v>257</v>
      </c>
      <c r="B179" s="707" t="s">
        <v>1629</v>
      </c>
      <c r="C179" s="707" t="s">
        <v>1787</v>
      </c>
    </row>
    <row r="180" spans="1:3" hidden="1">
      <c r="A180" s="707" t="s">
        <v>258</v>
      </c>
      <c r="B180" s="707" t="s">
        <v>1573</v>
      </c>
      <c r="C180" s="707" t="s">
        <v>1787</v>
      </c>
    </row>
    <row r="181" spans="1:3" hidden="1">
      <c r="A181" s="707" t="s">
        <v>259</v>
      </c>
      <c r="B181" s="707" t="s">
        <v>1574</v>
      </c>
      <c r="C181" s="707" t="s">
        <v>1787</v>
      </c>
    </row>
    <row r="182" spans="1:3" hidden="1">
      <c r="A182" s="707" t="s">
        <v>260</v>
      </c>
      <c r="B182" s="707" t="s">
        <v>1575</v>
      </c>
      <c r="C182" s="707" t="s">
        <v>1787</v>
      </c>
    </row>
    <row r="183" spans="1:3" hidden="1">
      <c r="A183" s="707" t="s">
        <v>261</v>
      </c>
      <c r="B183" s="707" t="s">
        <v>1576</v>
      </c>
      <c r="C183" s="707" t="s">
        <v>1787</v>
      </c>
    </row>
    <row r="184" spans="1:3" hidden="1">
      <c r="A184" s="707" t="s">
        <v>262</v>
      </c>
      <c r="B184" s="707" t="s">
        <v>1630</v>
      </c>
      <c r="C184" s="707" t="s">
        <v>1787</v>
      </c>
    </row>
    <row r="185" spans="1:3" hidden="1">
      <c r="A185" s="707" t="s">
        <v>263</v>
      </c>
      <c r="B185" s="707" t="s">
        <v>1577</v>
      </c>
      <c r="C185" s="707" t="s">
        <v>1787</v>
      </c>
    </row>
    <row r="186" spans="1:3" hidden="1">
      <c r="A186" s="707" t="s">
        <v>264</v>
      </c>
      <c r="B186" s="707" t="s">
        <v>1631</v>
      </c>
      <c r="C186" s="707" t="s">
        <v>1787</v>
      </c>
    </row>
    <row r="187" spans="1:3" hidden="1">
      <c r="A187" s="707" t="s">
        <v>265</v>
      </c>
      <c r="B187" s="707" t="s">
        <v>1578</v>
      </c>
      <c r="C187" s="707" t="s">
        <v>1787</v>
      </c>
    </row>
    <row r="188" spans="1:3" hidden="1">
      <c r="A188" s="707" t="s">
        <v>266</v>
      </c>
      <c r="B188" s="707" t="s">
        <v>1579</v>
      </c>
      <c r="C188" s="707" t="s">
        <v>1787</v>
      </c>
    </row>
    <row r="189" spans="1:3" hidden="1">
      <c r="A189" s="707" t="s">
        <v>267</v>
      </c>
      <c r="B189" s="707" t="s">
        <v>1580</v>
      </c>
      <c r="C189" s="707" t="s">
        <v>1787</v>
      </c>
    </row>
    <row r="190" spans="1:3" hidden="1">
      <c r="A190" s="707" t="s">
        <v>268</v>
      </c>
      <c r="B190" s="707" t="s">
        <v>1632</v>
      </c>
      <c r="C190" s="707" t="s">
        <v>1787</v>
      </c>
    </row>
    <row r="191" spans="1:3" hidden="1">
      <c r="A191" s="707" t="s">
        <v>269</v>
      </c>
      <c r="B191" s="707" t="s">
        <v>1826</v>
      </c>
      <c r="C191" s="707" t="s">
        <v>1790</v>
      </c>
    </row>
    <row r="192" spans="1:3" hidden="1">
      <c r="A192" s="707" t="s">
        <v>270</v>
      </c>
      <c r="B192" s="707" t="s">
        <v>1791</v>
      </c>
      <c r="C192" s="707" t="s">
        <v>1790</v>
      </c>
    </row>
    <row r="193" spans="1:3" hidden="1">
      <c r="A193" s="707" t="s">
        <v>271</v>
      </c>
      <c r="B193" s="707" t="s">
        <v>1792</v>
      </c>
      <c r="C193" s="707" t="s">
        <v>1790</v>
      </c>
    </row>
    <row r="194" spans="1:3" hidden="1">
      <c r="A194" s="707" t="s">
        <v>272</v>
      </c>
      <c r="B194" s="707" t="s">
        <v>115</v>
      </c>
      <c r="C194" s="707" t="s">
        <v>1790</v>
      </c>
    </row>
    <row r="195" spans="1:3" hidden="1">
      <c r="A195" s="707" t="s">
        <v>273</v>
      </c>
      <c r="B195" s="707" t="s">
        <v>1793</v>
      </c>
      <c r="C195" s="707" t="s">
        <v>1772</v>
      </c>
    </row>
    <row r="196" spans="1:3" hidden="1">
      <c r="A196" s="707" t="s">
        <v>274</v>
      </c>
      <c r="B196" s="707" t="s">
        <v>1794</v>
      </c>
      <c r="C196" s="707" t="s">
        <v>1795</v>
      </c>
    </row>
    <row r="197" spans="1:3" hidden="1">
      <c r="A197" s="707" t="s">
        <v>275</v>
      </c>
      <c r="B197" s="707" t="s">
        <v>1796</v>
      </c>
      <c r="C197" s="707" t="s">
        <v>1795</v>
      </c>
    </row>
    <row r="198" spans="1:3" hidden="1">
      <c r="A198" s="707" t="s">
        <v>276</v>
      </c>
      <c r="B198" s="707" t="s">
        <v>116</v>
      </c>
      <c r="C198" s="707" t="s">
        <v>1795</v>
      </c>
    </row>
    <row r="199" spans="1:3" hidden="1">
      <c r="A199" s="707" t="s">
        <v>277</v>
      </c>
      <c r="B199" s="707" t="s">
        <v>117</v>
      </c>
      <c r="C199" s="707" t="s">
        <v>1795</v>
      </c>
    </row>
    <row r="200" spans="1:3" hidden="1">
      <c r="A200" s="707" t="s">
        <v>278</v>
      </c>
      <c r="B200" s="707" t="s">
        <v>118</v>
      </c>
      <c r="C200" s="707" t="s">
        <v>1795</v>
      </c>
    </row>
    <row r="201" spans="1:3" hidden="1">
      <c r="A201" s="707" t="s">
        <v>279</v>
      </c>
      <c r="B201" s="707" t="s">
        <v>1797</v>
      </c>
      <c r="C201" s="707" t="s">
        <v>1795</v>
      </c>
    </row>
    <row r="202" spans="1:3" hidden="1">
      <c r="A202" s="707" t="s">
        <v>280</v>
      </c>
      <c r="B202" s="707" t="s">
        <v>1798</v>
      </c>
      <c r="C202" s="707" t="s">
        <v>1799</v>
      </c>
    </row>
    <row r="203" spans="1:3" hidden="1">
      <c r="A203" s="707" t="s">
        <v>281</v>
      </c>
      <c r="B203" s="707" t="s">
        <v>1633</v>
      </c>
      <c r="C203" s="707" t="s">
        <v>1799</v>
      </c>
    </row>
    <row r="204" spans="1:3" hidden="1">
      <c r="A204" s="707" t="s">
        <v>282</v>
      </c>
      <c r="B204" s="707" t="s">
        <v>1142</v>
      </c>
      <c r="C204" s="707" t="s">
        <v>1799</v>
      </c>
    </row>
    <row r="205" spans="1:3" hidden="1">
      <c r="A205" s="707" t="s">
        <v>283</v>
      </c>
      <c r="B205" s="707" t="s">
        <v>353</v>
      </c>
      <c r="C205" s="707" t="s">
        <v>1799</v>
      </c>
    </row>
    <row r="206" spans="1:3" hidden="1">
      <c r="A206" s="707" t="s">
        <v>284</v>
      </c>
      <c r="B206" s="707" t="s">
        <v>1634</v>
      </c>
      <c r="C206" s="707" t="s">
        <v>1799</v>
      </c>
    </row>
    <row r="207" spans="1:3" hidden="1">
      <c r="A207" s="707" t="s">
        <v>285</v>
      </c>
      <c r="B207" s="707" t="s">
        <v>1800</v>
      </c>
      <c r="C207" s="707" t="s">
        <v>1801</v>
      </c>
    </row>
    <row r="208" spans="1:3" hidden="1">
      <c r="A208" s="707" t="s">
        <v>1143</v>
      </c>
      <c r="B208" s="707" t="s">
        <v>1065</v>
      </c>
      <c r="C208" s="707" t="s">
        <v>1801</v>
      </c>
    </row>
    <row r="209" spans="1:3" hidden="1">
      <c r="A209" s="707" t="s">
        <v>286</v>
      </c>
      <c r="B209" s="707" t="s">
        <v>1802</v>
      </c>
      <c r="C209" s="707" t="s">
        <v>1801</v>
      </c>
    </row>
    <row r="210" spans="1:3" hidden="1">
      <c r="A210" s="707" t="s">
        <v>287</v>
      </c>
      <c r="B210" s="707" t="s">
        <v>1803</v>
      </c>
      <c r="C210" s="707" t="s">
        <v>1801</v>
      </c>
    </row>
    <row r="211" spans="1:3" hidden="1">
      <c r="A211" s="707" t="s">
        <v>288</v>
      </c>
      <c r="B211" s="707" t="s">
        <v>1581</v>
      </c>
      <c r="C211" s="707" t="s">
        <v>1801</v>
      </c>
    </row>
    <row r="212" spans="1:3" hidden="1">
      <c r="A212" s="707" t="s">
        <v>289</v>
      </c>
      <c r="B212" s="707" t="s">
        <v>1804</v>
      </c>
      <c r="C212" s="707" t="s">
        <v>1801</v>
      </c>
    </row>
    <row r="213" spans="1:3" hidden="1">
      <c r="A213" s="707" t="s">
        <v>290</v>
      </c>
      <c r="B213" s="707" t="s">
        <v>1582</v>
      </c>
      <c r="C213" s="707" t="s">
        <v>1710</v>
      </c>
    </row>
    <row r="214" spans="1:3" hidden="1">
      <c r="A214" s="708" t="s">
        <v>1144</v>
      </c>
      <c r="B214" s="707" t="s">
        <v>1805</v>
      </c>
      <c r="C214" s="707" t="s">
        <v>1806</v>
      </c>
    </row>
    <row r="215" spans="1:3" hidden="1">
      <c r="A215" s="707" t="s">
        <v>291</v>
      </c>
      <c r="B215" s="707" t="s">
        <v>1807</v>
      </c>
      <c r="C215" s="707" t="s">
        <v>1808</v>
      </c>
    </row>
    <row r="216" spans="1:3" hidden="1">
      <c r="A216" s="707" t="s">
        <v>292</v>
      </c>
      <c r="B216" s="707" t="s">
        <v>1809</v>
      </c>
      <c r="C216" s="707" t="s">
        <v>1808</v>
      </c>
    </row>
    <row r="217" spans="1:3" hidden="1">
      <c r="A217" s="707" t="s">
        <v>293</v>
      </c>
      <c r="B217" s="707" t="s">
        <v>354</v>
      </c>
      <c r="C217" s="707" t="s">
        <v>1808</v>
      </c>
    </row>
    <row r="218" spans="1:3" hidden="1">
      <c r="A218" s="707" t="s">
        <v>294</v>
      </c>
      <c r="B218" s="707" t="s">
        <v>1810</v>
      </c>
      <c r="C218" s="707" t="s">
        <v>1811</v>
      </c>
    </row>
    <row r="219" spans="1:3" hidden="1">
      <c r="A219" s="707" t="s">
        <v>295</v>
      </c>
      <c r="B219" s="707" t="s">
        <v>1812</v>
      </c>
      <c r="C219" s="707" t="s">
        <v>1811</v>
      </c>
    </row>
    <row r="220" spans="1:3" hidden="1">
      <c r="A220" s="708" t="s">
        <v>296</v>
      </c>
      <c r="B220" s="707" t="s">
        <v>1813</v>
      </c>
      <c r="C220" s="707" t="s">
        <v>1811</v>
      </c>
    </row>
    <row r="221" spans="1:3" hidden="1">
      <c r="A221" s="707" t="s">
        <v>297</v>
      </c>
      <c r="B221" s="707" t="s">
        <v>1145</v>
      </c>
      <c r="C221" s="707" t="s">
        <v>1811</v>
      </c>
    </row>
    <row r="222" spans="1:3" hidden="1">
      <c r="A222" s="707" t="s">
        <v>298</v>
      </c>
      <c r="B222" s="707" t="s">
        <v>1814</v>
      </c>
      <c r="C222" s="707" t="s">
        <v>1815</v>
      </c>
    </row>
    <row r="223" spans="1:3" hidden="1">
      <c r="A223" s="707" t="s">
        <v>299</v>
      </c>
      <c r="B223" s="707" t="s">
        <v>1816</v>
      </c>
      <c r="C223" s="707" t="s">
        <v>1817</v>
      </c>
    </row>
    <row r="224" spans="1:3" hidden="1">
      <c r="A224" s="707" t="s">
        <v>1146</v>
      </c>
      <c r="B224" s="707" t="s">
        <v>1818</v>
      </c>
      <c r="C224" s="707" t="s">
        <v>1819</v>
      </c>
    </row>
    <row r="225" spans="1:3" hidden="1">
      <c r="A225" s="707" t="s">
        <v>1147</v>
      </c>
      <c r="B225" s="707" t="s">
        <v>1820</v>
      </c>
      <c r="C225" s="707" t="s">
        <v>1819</v>
      </c>
    </row>
    <row r="226" spans="1:3" hidden="1">
      <c r="A226" s="707" t="s">
        <v>1821</v>
      </c>
      <c r="B226" s="707" t="s">
        <v>1822</v>
      </c>
      <c r="C226" s="707" t="s">
        <v>1731</v>
      </c>
    </row>
    <row r="227" spans="1:3" hidden="1">
      <c r="A227" s="707" t="s">
        <v>1827</v>
      </c>
      <c r="B227" s="707" t="s">
        <v>1145</v>
      </c>
      <c r="C227" s="707" t="s">
        <v>1731</v>
      </c>
    </row>
    <row r="228" spans="1:3" hidden="1">
      <c r="A228" s="707" t="s">
        <v>1828</v>
      </c>
      <c r="B228" s="707" t="s">
        <v>346</v>
      </c>
      <c r="C228" s="707" t="s">
        <v>1731</v>
      </c>
    </row>
    <row r="229" spans="1:3" hidden="1">
      <c r="A229" s="707" t="s">
        <v>1829</v>
      </c>
      <c r="B229" s="707" t="s">
        <v>1830</v>
      </c>
      <c r="C229" s="707" t="s">
        <v>1731</v>
      </c>
    </row>
    <row r="230" spans="1:3">
      <c r="A230" s="562"/>
      <c r="B230" s="563"/>
      <c r="C230" s="563"/>
    </row>
    <row r="231" spans="1:3">
      <c r="A231" s="562"/>
      <c r="B231" s="563"/>
      <c r="C231" s="563"/>
    </row>
    <row r="232" spans="1:3">
      <c r="A232" s="562"/>
      <c r="B232" s="563"/>
      <c r="C232" s="563"/>
    </row>
    <row r="233" spans="1:3">
      <c r="A233" s="564"/>
    </row>
    <row r="240" spans="1:3">
      <c r="C240" t="s">
        <v>1824</v>
      </c>
    </row>
    <row r="241" spans="3:3">
      <c r="C241" t="s">
        <v>1825</v>
      </c>
    </row>
  </sheetData>
  <sheetProtection selectLockedCells="1" selectUnlockedCells="1"/>
  <autoFilter ref="A1:C229" xr:uid="{00000000-0001-0000-0400-000000000000}">
    <filterColumn colId="1">
      <filters>
        <filter val="AGENCIA PRESIDENCIAL DE COOPERACION INTERNACIONAL DE COLOMBIA, APC - COLOMBIA"/>
      </filters>
    </filterColumn>
  </autoFilter>
  <sortState xmlns:xlrd2="http://schemas.microsoft.com/office/spreadsheetml/2017/richdata2" ref="Q2:R32">
    <sortCondition ref="R2:R32"/>
  </sortState>
  <phoneticPr fontId="13" type="noConversion"/>
  <hyperlinks>
    <hyperlink ref="Q19" location="_ftn1" display="_ftn1" xr:uid="{00000000-0004-0000-0400-000000000000}"/>
    <hyperlink ref="AF40" location="_ftn1" display="_ftn1" xr:uid="{00000000-0004-0000-0400-000001000000}"/>
    <hyperlink ref="AI38" location="_ftn1" display="_ftn1" xr:uid="{00000000-0004-0000-0400-000002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612FF-8040-449B-8BCC-E87026CF343E}">
  <sheetPr codeName="Hoja9"/>
  <dimension ref="B2:AC180"/>
  <sheetViews>
    <sheetView topLeftCell="A11" workbookViewId="0">
      <selection activeCell="C15" sqref="C15"/>
    </sheetView>
  </sheetViews>
  <sheetFormatPr baseColWidth="10" defaultRowHeight="15"/>
  <cols>
    <col min="1" max="1" width="11.42578125" style="706"/>
    <col min="2" max="2" width="23.5703125" style="742" customWidth="1"/>
    <col min="3" max="17" width="16.42578125" style="742" customWidth="1"/>
    <col min="18" max="18" width="94.5703125" style="706" bestFit="1" customWidth="1"/>
    <col min="19" max="19" width="42.140625" style="706" bestFit="1" customWidth="1"/>
    <col min="20" max="20" width="102.7109375" style="706" bestFit="1" customWidth="1"/>
    <col min="21" max="21" width="63" style="706" bestFit="1" customWidth="1"/>
    <col min="22" max="22" width="57" style="706" bestFit="1" customWidth="1"/>
    <col min="23" max="23" width="51.28515625" style="706" bestFit="1" customWidth="1"/>
    <col min="24" max="24" width="48.85546875" style="706" bestFit="1" customWidth="1"/>
    <col min="25" max="25" width="40" style="706" bestFit="1" customWidth="1"/>
    <col min="26" max="26" width="25.140625" style="706" bestFit="1" customWidth="1"/>
    <col min="27" max="27" width="66" style="706" bestFit="1" customWidth="1"/>
    <col min="28" max="28" width="62" style="706" bestFit="1" customWidth="1"/>
    <col min="29" max="29" width="73.5703125" style="706" bestFit="1" customWidth="1"/>
    <col min="30" max="30" width="56.28515625" style="706" bestFit="1" customWidth="1"/>
    <col min="31" max="31" width="19.7109375" style="706" bestFit="1" customWidth="1"/>
    <col min="32" max="32" width="51" style="706" bestFit="1" customWidth="1"/>
    <col min="33" max="33" width="101.140625" style="706" bestFit="1" customWidth="1"/>
    <col min="34" max="34" width="50.28515625" style="706" bestFit="1" customWidth="1"/>
    <col min="35" max="35" width="75.85546875" style="706" bestFit="1" customWidth="1"/>
    <col min="36" max="36" width="141.140625" style="706" bestFit="1" customWidth="1"/>
    <col min="37" max="37" width="24" style="706" bestFit="1" customWidth="1"/>
    <col min="38" max="38" width="36.42578125" style="706" bestFit="1" customWidth="1"/>
    <col min="39" max="39" width="86.28515625" style="706" bestFit="1" customWidth="1"/>
    <col min="40" max="40" width="98" style="706" bestFit="1" customWidth="1"/>
    <col min="41" max="41" width="72.42578125" style="706" bestFit="1" customWidth="1"/>
    <col min="42" max="42" width="73.85546875" style="706" bestFit="1" customWidth="1"/>
    <col min="43" max="43" width="106.140625" style="706" bestFit="1" customWidth="1"/>
    <col min="44" max="44" width="56" style="706" bestFit="1" customWidth="1"/>
    <col min="45" max="45" width="156.140625" style="706" bestFit="1" customWidth="1"/>
    <col min="46" max="46" width="37.7109375" style="706" bestFit="1" customWidth="1"/>
    <col min="47" max="47" width="97.85546875" style="706" bestFit="1" customWidth="1"/>
    <col min="48" max="48" width="64.7109375" style="706" bestFit="1" customWidth="1"/>
    <col min="49" max="49" width="94.42578125" style="706" bestFit="1" customWidth="1"/>
    <col min="50" max="50" width="43.5703125" style="706" bestFit="1" customWidth="1"/>
    <col min="51" max="51" width="147.5703125" style="706" bestFit="1" customWidth="1"/>
    <col min="52" max="52" width="81.140625" style="706" bestFit="1" customWidth="1"/>
    <col min="53" max="53" width="73.42578125" style="706" bestFit="1" customWidth="1"/>
    <col min="54" max="54" width="82" style="706" bestFit="1" customWidth="1"/>
    <col min="55" max="55" width="78.28515625" style="706" bestFit="1" customWidth="1"/>
    <col min="56" max="56" width="61.5703125" style="706" bestFit="1" customWidth="1"/>
    <col min="57" max="57" width="70.42578125" style="706" bestFit="1" customWidth="1"/>
    <col min="58" max="58" width="64.140625" style="706" bestFit="1" customWidth="1"/>
    <col min="59" max="59" width="61.85546875" style="706" bestFit="1" customWidth="1"/>
    <col min="60" max="60" width="61.5703125" style="706" bestFit="1" customWidth="1"/>
    <col min="61" max="61" width="63.42578125" style="706" bestFit="1" customWidth="1"/>
    <col min="62" max="62" width="83.85546875" style="706" bestFit="1" customWidth="1"/>
    <col min="63" max="63" width="76" style="706" bestFit="1" customWidth="1"/>
    <col min="64" max="64" width="65.7109375" style="706" bestFit="1" customWidth="1"/>
    <col min="65" max="65" width="62.42578125" style="706" bestFit="1" customWidth="1"/>
    <col min="66" max="66" width="79.42578125" style="706" bestFit="1" customWidth="1"/>
    <col min="67" max="67" width="74.5703125" style="706" bestFit="1" customWidth="1"/>
    <col min="68" max="68" width="69.28515625" style="706" bestFit="1" customWidth="1"/>
    <col min="69" max="69" width="75.140625" style="706" bestFit="1" customWidth="1"/>
    <col min="70" max="70" width="65" style="706" bestFit="1" customWidth="1"/>
    <col min="71" max="71" width="65.5703125" style="706" bestFit="1" customWidth="1"/>
    <col min="72" max="72" width="67.140625" style="706" bestFit="1" customWidth="1"/>
    <col min="73" max="73" width="74.42578125" style="706" bestFit="1" customWidth="1"/>
    <col min="74" max="74" width="67" style="706" bestFit="1" customWidth="1"/>
    <col min="75" max="75" width="74.28515625" style="706" bestFit="1" customWidth="1"/>
    <col min="76" max="76" width="59.85546875" style="706" bestFit="1" customWidth="1"/>
    <col min="77" max="77" width="101.7109375" style="706" bestFit="1" customWidth="1"/>
    <col min="78" max="78" width="61.7109375" style="706" bestFit="1" customWidth="1"/>
    <col min="79" max="79" width="64.85546875" style="706" bestFit="1" customWidth="1"/>
    <col min="80" max="80" width="81" style="706" bestFit="1" customWidth="1"/>
    <col min="81" max="81" width="85.140625" style="706" bestFit="1" customWidth="1"/>
    <col min="82" max="82" width="53.5703125" style="706" bestFit="1" customWidth="1"/>
    <col min="83" max="83" width="55.5703125" style="706" bestFit="1" customWidth="1"/>
    <col min="84" max="84" width="57.7109375" style="706" bestFit="1" customWidth="1"/>
    <col min="85" max="85" width="36.28515625" style="706" bestFit="1" customWidth="1"/>
    <col min="86" max="86" width="57.28515625" style="706" bestFit="1" customWidth="1"/>
    <col min="87" max="87" width="52.5703125" style="706" bestFit="1" customWidth="1"/>
    <col min="88" max="88" width="50.42578125" style="706" bestFit="1" customWidth="1"/>
    <col min="89" max="89" width="26.85546875" style="706" bestFit="1" customWidth="1"/>
    <col min="90" max="90" width="76.85546875" style="706" bestFit="1" customWidth="1"/>
    <col min="91" max="91" width="62.42578125" style="706" bestFit="1" customWidth="1"/>
    <col min="92" max="92" width="97.7109375" style="706" bestFit="1" customWidth="1"/>
    <col min="93" max="93" width="49.140625" style="706" bestFit="1" customWidth="1"/>
    <col min="94" max="94" width="33.28515625" style="706" bestFit="1" customWidth="1"/>
    <col min="95" max="95" width="64.28515625" style="706" bestFit="1" customWidth="1"/>
    <col min="96" max="96" width="38.28515625" style="706" bestFit="1" customWidth="1"/>
    <col min="97" max="97" width="50.42578125" style="706" bestFit="1" customWidth="1"/>
    <col min="98" max="98" width="122.7109375" style="706" bestFit="1" customWidth="1"/>
    <col min="99" max="99" width="50" style="706" bestFit="1" customWidth="1"/>
    <col min="100" max="100" width="69.85546875" style="706" bestFit="1" customWidth="1"/>
    <col min="101" max="102" width="33.140625" style="706" bestFit="1" customWidth="1"/>
    <col min="103" max="103" width="35.7109375" style="706" bestFit="1" customWidth="1"/>
    <col min="104" max="104" width="41.85546875" style="706" bestFit="1" customWidth="1"/>
    <col min="105" max="105" width="29.42578125" style="706" bestFit="1" customWidth="1"/>
    <col min="106" max="106" width="29.28515625" style="706" bestFit="1" customWidth="1"/>
    <col min="107" max="107" width="47.5703125" style="706" bestFit="1" customWidth="1"/>
    <col min="108" max="108" width="42.5703125" style="706" bestFit="1" customWidth="1"/>
    <col min="109" max="109" width="67" style="706" bestFit="1" customWidth="1"/>
    <col min="110" max="110" width="84.42578125" style="706" bestFit="1" customWidth="1"/>
    <col min="111" max="111" width="65.5703125" style="706" bestFit="1" customWidth="1"/>
    <col min="112" max="112" width="33.7109375" style="706" bestFit="1" customWidth="1"/>
    <col min="113" max="113" width="29" style="706" bestFit="1" customWidth="1"/>
    <col min="114" max="114" width="18.28515625" style="706" bestFit="1" customWidth="1"/>
    <col min="115" max="115" width="62" style="706" bestFit="1" customWidth="1"/>
    <col min="116" max="116" width="85.5703125" style="706" bestFit="1" customWidth="1"/>
    <col min="117" max="118" width="54" style="706" bestFit="1" customWidth="1"/>
    <col min="119" max="119" width="67.5703125" style="706" bestFit="1" customWidth="1"/>
    <col min="120" max="120" width="74" style="706" bestFit="1" customWidth="1"/>
    <col min="121" max="121" width="42.140625" style="706" bestFit="1" customWidth="1"/>
    <col min="122" max="122" width="23.85546875" style="706" bestFit="1" customWidth="1"/>
    <col min="123" max="123" width="24.28515625" style="706" bestFit="1" customWidth="1"/>
    <col min="124" max="124" width="15.7109375" style="706" bestFit="1" customWidth="1"/>
    <col min="125" max="125" width="33" style="706" bestFit="1" customWidth="1"/>
    <col min="126" max="126" width="41.28515625" style="706" bestFit="1" customWidth="1"/>
    <col min="127" max="127" width="28.42578125" style="706" bestFit="1" customWidth="1"/>
    <col min="128" max="128" width="38.5703125" style="706" bestFit="1" customWidth="1"/>
    <col min="129" max="129" width="71.85546875" style="706" bestFit="1" customWidth="1"/>
    <col min="130" max="130" width="75.7109375" style="706" bestFit="1" customWidth="1"/>
    <col min="131" max="131" width="53.28515625" style="706" bestFit="1" customWidth="1"/>
    <col min="132" max="132" width="69" style="706" bestFit="1" customWidth="1"/>
    <col min="133" max="133" width="40.85546875" style="706" bestFit="1" customWidth="1"/>
    <col min="134" max="134" width="56.28515625" style="706" bestFit="1" customWidth="1"/>
    <col min="135" max="135" width="29.42578125" style="706" bestFit="1" customWidth="1"/>
    <col min="136" max="136" width="68.5703125" style="706" bestFit="1" customWidth="1"/>
    <col min="137" max="137" width="49.7109375" style="706" bestFit="1" customWidth="1"/>
    <col min="138" max="138" width="55.85546875" style="706" bestFit="1" customWidth="1"/>
    <col min="139" max="139" width="90.28515625" style="706" bestFit="1" customWidth="1"/>
    <col min="140" max="140" width="58.28515625" style="706" bestFit="1" customWidth="1"/>
    <col min="141" max="141" width="109.5703125" style="706" bestFit="1" customWidth="1"/>
    <col min="142" max="142" width="16.140625" style="706" bestFit="1" customWidth="1"/>
    <col min="143" max="143" width="71.28515625" style="706" bestFit="1" customWidth="1"/>
    <col min="144" max="144" width="65.28515625" style="706" bestFit="1" customWidth="1"/>
    <col min="145" max="145" width="74.140625" style="706" bestFit="1" customWidth="1"/>
    <col min="146" max="146" width="94" style="706" bestFit="1" customWidth="1"/>
    <col min="147" max="147" width="48.5703125" style="706" bestFit="1" customWidth="1"/>
    <col min="148" max="148" width="35.28515625" style="706" bestFit="1" customWidth="1"/>
    <col min="149" max="149" width="46.28515625" style="706" bestFit="1" customWidth="1"/>
    <col min="150" max="150" width="22.5703125" style="706" bestFit="1" customWidth="1"/>
    <col min="151" max="151" width="76.7109375" style="706" bestFit="1" customWidth="1"/>
    <col min="152" max="152" width="65.7109375" style="706" bestFit="1" customWidth="1"/>
    <col min="153" max="153" width="40.140625" style="706" bestFit="1" customWidth="1"/>
    <col min="154" max="154" width="103.7109375" style="706" bestFit="1" customWidth="1"/>
    <col min="155" max="155" width="62.5703125" style="706" bestFit="1" customWidth="1"/>
    <col min="156" max="156" width="12.5703125" style="706" bestFit="1" customWidth="1"/>
    <col min="157" max="16384" width="11.42578125" style="706"/>
  </cols>
  <sheetData>
    <row r="2" spans="2:17">
      <c r="B2" s="738" t="s">
        <v>1823</v>
      </c>
      <c r="C2" s="738" t="s">
        <v>1936</v>
      </c>
      <c r="D2" s="738" t="s">
        <v>1937</v>
      </c>
      <c r="E2" s="738" t="s">
        <v>1938</v>
      </c>
      <c r="F2" s="738" t="s">
        <v>1939</v>
      </c>
      <c r="G2" s="738" t="s">
        <v>1940</v>
      </c>
      <c r="H2" s="738" t="s">
        <v>1941</v>
      </c>
      <c r="I2" s="738" t="s">
        <v>1942</v>
      </c>
      <c r="J2" s="738" t="s">
        <v>1943</v>
      </c>
      <c r="K2" s="738" t="s">
        <v>1944</v>
      </c>
      <c r="L2" s="738" t="s">
        <v>1945</v>
      </c>
      <c r="M2" s="738" t="s">
        <v>1946</v>
      </c>
      <c r="N2" s="738" t="s">
        <v>1947</v>
      </c>
      <c r="O2" s="738" t="s">
        <v>2142</v>
      </c>
      <c r="P2" s="738" t="s">
        <v>2143</v>
      </c>
      <c r="Q2" s="738" t="s">
        <v>1948</v>
      </c>
    </row>
    <row r="3" spans="2:17" ht="105">
      <c r="B3" s="739" t="s">
        <v>1718</v>
      </c>
      <c r="C3" s="740" t="s">
        <v>2069</v>
      </c>
      <c r="D3" s="740" t="s">
        <v>1832</v>
      </c>
      <c r="E3" s="740" t="s">
        <v>2070</v>
      </c>
      <c r="F3" s="740" t="s">
        <v>1833</v>
      </c>
      <c r="G3" s="740" t="s">
        <v>2071</v>
      </c>
      <c r="H3" s="740" t="s">
        <v>2072</v>
      </c>
      <c r="I3" s="740" t="s">
        <v>1834</v>
      </c>
      <c r="J3" s="740" t="s">
        <v>2073</v>
      </c>
      <c r="K3" s="740" t="s">
        <v>2074</v>
      </c>
      <c r="L3" s="742" t="s">
        <v>2125</v>
      </c>
      <c r="M3" s="740" t="s">
        <v>1916</v>
      </c>
      <c r="N3" s="740" t="s">
        <v>1857</v>
      </c>
      <c r="Q3" s="742">
        <f>COUNTA(C3:P3)</f>
        <v>12</v>
      </c>
    </row>
    <row r="4" spans="2:17" ht="105">
      <c r="B4" s="739" t="s">
        <v>1787</v>
      </c>
      <c r="C4" s="740" t="s">
        <v>1835</v>
      </c>
      <c r="D4" s="740" t="s">
        <v>1836</v>
      </c>
      <c r="E4" s="740" t="s">
        <v>2091</v>
      </c>
      <c r="F4" s="740" t="s">
        <v>1837</v>
      </c>
      <c r="G4" s="740" t="s">
        <v>1838</v>
      </c>
      <c r="H4" s="740" t="s">
        <v>1839</v>
      </c>
      <c r="I4" s="740" t="s">
        <v>1840</v>
      </c>
      <c r="J4" s="740" t="s">
        <v>2092</v>
      </c>
      <c r="K4" s="740" t="s">
        <v>2093</v>
      </c>
      <c r="L4" s="742" t="s">
        <v>1841</v>
      </c>
      <c r="M4" s="740" t="s">
        <v>1916</v>
      </c>
      <c r="N4" s="740" t="s">
        <v>1857</v>
      </c>
      <c r="Q4" s="742">
        <f t="shared" ref="Q4:Q33" si="0">COUNTA(C4:P4)</f>
        <v>12</v>
      </c>
    </row>
    <row r="5" spans="2:17" ht="150">
      <c r="B5" s="741" t="s">
        <v>1806</v>
      </c>
      <c r="C5" s="740" t="s">
        <v>2106</v>
      </c>
      <c r="D5" s="740" t="s">
        <v>2107</v>
      </c>
      <c r="E5" s="740" t="s">
        <v>2108</v>
      </c>
      <c r="F5" s="740" t="s">
        <v>2109</v>
      </c>
      <c r="G5" s="740" t="s">
        <v>2110</v>
      </c>
      <c r="H5" s="740" t="s">
        <v>2111</v>
      </c>
      <c r="I5" s="740" t="s">
        <v>2112</v>
      </c>
      <c r="J5" s="742" t="s">
        <v>1842</v>
      </c>
      <c r="K5" s="740" t="s">
        <v>1916</v>
      </c>
      <c r="L5" s="740" t="s">
        <v>1857</v>
      </c>
      <c r="Q5" s="742">
        <f t="shared" si="0"/>
        <v>10</v>
      </c>
    </row>
    <row r="6" spans="2:17" ht="105">
      <c r="B6" s="739" t="s">
        <v>1795</v>
      </c>
      <c r="C6" s="740" t="s">
        <v>2095</v>
      </c>
      <c r="D6" s="740" t="s">
        <v>2096</v>
      </c>
      <c r="E6" s="740" t="s">
        <v>1843</v>
      </c>
      <c r="F6" s="740" t="s">
        <v>2097</v>
      </c>
      <c r="G6" s="742" t="s">
        <v>1844</v>
      </c>
      <c r="H6" s="740" t="s">
        <v>1916</v>
      </c>
      <c r="I6" s="740" t="s">
        <v>1857</v>
      </c>
      <c r="Q6" s="742">
        <f t="shared" si="0"/>
        <v>7</v>
      </c>
    </row>
    <row r="7" spans="2:17" ht="90">
      <c r="B7" s="739" t="s">
        <v>1698</v>
      </c>
      <c r="C7" s="740" t="s">
        <v>1845</v>
      </c>
      <c r="D7" s="740" t="s">
        <v>2045</v>
      </c>
      <c r="E7" s="742" t="s">
        <v>1846</v>
      </c>
      <c r="F7" s="740" t="s">
        <v>1916</v>
      </c>
      <c r="G7" s="740" t="s">
        <v>1857</v>
      </c>
      <c r="Q7" s="742">
        <f t="shared" si="0"/>
        <v>5</v>
      </c>
    </row>
    <row r="8" spans="2:17" ht="90">
      <c r="B8" s="741" t="s">
        <v>1790</v>
      </c>
      <c r="C8" s="740" t="s">
        <v>1847</v>
      </c>
      <c r="D8" s="740" t="s">
        <v>1848</v>
      </c>
      <c r="E8" s="740" t="s">
        <v>2094</v>
      </c>
      <c r="F8" s="742" t="s">
        <v>1849</v>
      </c>
      <c r="G8" s="740" t="s">
        <v>1916</v>
      </c>
      <c r="H8" s="740" t="s">
        <v>1857</v>
      </c>
      <c r="Q8" s="742">
        <f t="shared" si="0"/>
        <v>6</v>
      </c>
    </row>
    <row r="9" spans="2:17" ht="150">
      <c r="B9" s="739" t="s">
        <v>1716</v>
      </c>
      <c r="C9" s="740" t="s">
        <v>1850</v>
      </c>
      <c r="D9" s="740" t="s">
        <v>2065</v>
      </c>
      <c r="E9" s="740" t="s">
        <v>1851</v>
      </c>
      <c r="F9" s="740" t="s">
        <v>1852</v>
      </c>
      <c r="G9" s="740" t="s">
        <v>2066</v>
      </c>
      <c r="H9" s="740" t="s">
        <v>2067</v>
      </c>
      <c r="I9" s="740" t="s">
        <v>2068</v>
      </c>
      <c r="J9" s="742" t="s">
        <v>1853</v>
      </c>
      <c r="K9" s="740" t="s">
        <v>1857</v>
      </c>
      <c r="Q9" s="742">
        <f t="shared" si="0"/>
        <v>9</v>
      </c>
    </row>
    <row r="10" spans="2:17" ht="90">
      <c r="B10" s="739" t="s">
        <v>1817</v>
      </c>
      <c r="C10" s="740" t="s">
        <v>1854</v>
      </c>
      <c r="D10" s="740" t="s">
        <v>1855</v>
      </c>
      <c r="E10" s="740" t="s">
        <v>2120</v>
      </c>
      <c r="F10" s="742" t="s">
        <v>2126</v>
      </c>
      <c r="G10" s="740" t="s">
        <v>1916</v>
      </c>
      <c r="H10" s="740" t="s">
        <v>1857</v>
      </c>
      <c r="Q10" s="742">
        <f t="shared" si="0"/>
        <v>6</v>
      </c>
    </row>
    <row r="11" spans="2:17" ht="120">
      <c r="B11" s="741" t="s">
        <v>1432</v>
      </c>
      <c r="C11" s="740" t="s">
        <v>1856</v>
      </c>
      <c r="D11" s="740" t="s">
        <v>1857</v>
      </c>
      <c r="E11" s="740" t="s">
        <v>1858</v>
      </c>
      <c r="F11" s="740" t="s">
        <v>2081</v>
      </c>
      <c r="G11" s="742" t="s">
        <v>1859</v>
      </c>
      <c r="H11" s="740" t="s">
        <v>1916</v>
      </c>
      <c r="I11" s="740"/>
      <c r="Q11" s="742">
        <f t="shared" si="0"/>
        <v>6</v>
      </c>
    </row>
    <row r="12" spans="2:17" ht="105">
      <c r="B12" s="741" t="s">
        <v>1710</v>
      </c>
      <c r="C12" s="740" t="s">
        <v>2051</v>
      </c>
      <c r="D12" s="740" t="s">
        <v>1860</v>
      </c>
      <c r="E12" s="740" t="s">
        <v>1861</v>
      </c>
      <c r="F12" s="740" t="s">
        <v>2052</v>
      </c>
      <c r="G12" s="742" t="s">
        <v>1862</v>
      </c>
      <c r="H12" s="740" t="s">
        <v>1916</v>
      </c>
      <c r="I12" s="740" t="s">
        <v>1857</v>
      </c>
      <c r="Q12" s="742">
        <f t="shared" si="0"/>
        <v>7</v>
      </c>
    </row>
    <row r="13" spans="2:17" ht="75">
      <c r="B13" s="739" t="s">
        <v>1784</v>
      </c>
      <c r="C13" s="740" t="s">
        <v>1863</v>
      </c>
      <c r="D13" s="740" t="s">
        <v>2090</v>
      </c>
      <c r="E13" s="742" t="s">
        <v>1864</v>
      </c>
      <c r="F13" s="740" t="s">
        <v>1916</v>
      </c>
      <c r="G13" s="740" t="s">
        <v>1857</v>
      </c>
      <c r="Q13" s="742">
        <f t="shared" si="0"/>
        <v>5</v>
      </c>
    </row>
    <row r="14" spans="2:17" ht="105">
      <c r="B14" s="739" t="s">
        <v>1714</v>
      </c>
      <c r="C14" s="740" t="s">
        <v>2063</v>
      </c>
      <c r="D14" s="740" t="s">
        <v>1865</v>
      </c>
      <c r="E14" s="740" t="s">
        <v>1866</v>
      </c>
      <c r="F14" s="740" t="s">
        <v>1867</v>
      </c>
      <c r="G14" s="740" t="s">
        <v>1868</v>
      </c>
      <c r="H14" s="740" t="s">
        <v>2064</v>
      </c>
      <c r="I14" s="822" t="s">
        <v>1869</v>
      </c>
      <c r="J14" s="740" t="s">
        <v>1857</v>
      </c>
      <c r="Q14" s="742">
        <f t="shared" si="0"/>
        <v>8</v>
      </c>
    </row>
    <row r="15" spans="2:17" ht="150">
      <c r="B15" s="740" t="s">
        <v>1811</v>
      </c>
      <c r="C15" s="740" t="s">
        <v>2144</v>
      </c>
      <c r="D15" s="740" t="s">
        <v>2115</v>
      </c>
      <c r="E15" s="740" t="s">
        <v>1870</v>
      </c>
      <c r="F15" s="740" t="s">
        <v>2116</v>
      </c>
      <c r="G15" s="740" t="s">
        <v>2117</v>
      </c>
      <c r="H15" s="742" t="s">
        <v>2127</v>
      </c>
      <c r="I15" s="740" t="s">
        <v>1916</v>
      </c>
      <c r="J15" s="740" t="s">
        <v>1857</v>
      </c>
      <c r="Q15" s="742">
        <f t="shared" si="0"/>
        <v>8</v>
      </c>
    </row>
    <row r="16" spans="2:17" ht="105">
      <c r="B16" s="739" t="s">
        <v>1709</v>
      </c>
      <c r="C16" s="740" t="s">
        <v>1871</v>
      </c>
      <c r="D16" s="740" t="s">
        <v>1872</v>
      </c>
      <c r="E16" s="740" t="s">
        <v>2050</v>
      </c>
      <c r="F16" s="742" t="s">
        <v>1873</v>
      </c>
      <c r="G16" s="740" t="s">
        <v>1916</v>
      </c>
      <c r="H16" s="740" t="s">
        <v>1857</v>
      </c>
      <c r="Q16" s="742">
        <f t="shared" si="0"/>
        <v>6</v>
      </c>
    </row>
    <row r="17" spans="2:29" ht="90">
      <c r="B17" s="741" t="s">
        <v>1815</v>
      </c>
      <c r="C17" s="740" t="s">
        <v>2118</v>
      </c>
      <c r="D17" s="740" t="s">
        <v>2119</v>
      </c>
      <c r="E17" s="742" t="s">
        <v>1874</v>
      </c>
      <c r="F17" s="740" t="s">
        <v>1916</v>
      </c>
      <c r="G17" s="740" t="s">
        <v>1857</v>
      </c>
      <c r="Q17" s="742">
        <f t="shared" si="0"/>
        <v>5</v>
      </c>
    </row>
    <row r="18" spans="2:29" ht="195">
      <c r="B18" s="741" t="s">
        <v>1801</v>
      </c>
      <c r="C18" s="740" t="s">
        <v>1875</v>
      </c>
      <c r="D18" s="740" t="s">
        <v>2100</v>
      </c>
      <c r="E18" s="740" t="s">
        <v>2101</v>
      </c>
      <c r="F18" s="740" t="s">
        <v>2102</v>
      </c>
      <c r="G18" s="740" t="s">
        <v>1876</v>
      </c>
      <c r="H18" s="740" t="s">
        <v>1877</v>
      </c>
      <c r="I18" s="740" t="s">
        <v>2103</v>
      </c>
      <c r="J18" s="740" t="s">
        <v>2104</v>
      </c>
      <c r="K18" s="740" t="s">
        <v>2105</v>
      </c>
      <c r="L18" s="742" t="s">
        <v>1878</v>
      </c>
      <c r="M18" s="740" t="s">
        <v>1916</v>
      </c>
      <c r="N18" s="740" t="s">
        <v>1857</v>
      </c>
      <c r="Q18" s="742">
        <f t="shared" si="0"/>
        <v>12</v>
      </c>
    </row>
    <row r="19" spans="2:29" ht="135">
      <c r="B19" s="739" t="s">
        <v>1819</v>
      </c>
      <c r="C19" s="740" t="s">
        <v>1879</v>
      </c>
      <c r="D19" s="740" t="s">
        <v>1880</v>
      </c>
      <c r="E19" s="740" t="s">
        <v>1881</v>
      </c>
      <c r="F19" s="740" t="s">
        <v>1882</v>
      </c>
      <c r="G19" s="740" t="s">
        <v>1916</v>
      </c>
      <c r="H19" s="740" t="s">
        <v>1857</v>
      </c>
      <c r="Q19" s="742">
        <f t="shared" si="0"/>
        <v>6</v>
      </c>
    </row>
    <row r="20" spans="2:29" ht="135">
      <c r="B20" s="741" t="s">
        <v>1713</v>
      </c>
      <c r="C20" s="740" t="s">
        <v>2059</v>
      </c>
      <c r="D20" s="740" t="s">
        <v>2060</v>
      </c>
      <c r="E20" s="740" t="s">
        <v>2061</v>
      </c>
      <c r="F20" s="740" t="s">
        <v>1883</v>
      </c>
      <c r="G20" s="740" t="s">
        <v>1884</v>
      </c>
      <c r="H20" s="740" t="s">
        <v>1885</v>
      </c>
      <c r="I20" s="740" t="s">
        <v>1886</v>
      </c>
      <c r="J20" s="740" t="s">
        <v>1887</v>
      </c>
      <c r="K20" s="742" t="s">
        <v>1888</v>
      </c>
      <c r="L20" s="742" t="s">
        <v>2062</v>
      </c>
      <c r="M20" s="742" t="s">
        <v>1889</v>
      </c>
      <c r="N20" s="740" t="s">
        <v>1916</v>
      </c>
      <c r="O20" s="740" t="s">
        <v>1857</v>
      </c>
      <c r="P20" s="740"/>
      <c r="Q20" s="742">
        <f t="shared" si="0"/>
        <v>13</v>
      </c>
      <c r="T20" s="737"/>
      <c r="U20" s="737"/>
      <c r="V20" s="737"/>
      <c r="W20" s="737"/>
      <c r="X20" s="737"/>
      <c r="Y20" s="737"/>
      <c r="Z20" s="737"/>
      <c r="AA20" s="737"/>
      <c r="AB20" s="737"/>
      <c r="AC20" s="737"/>
    </row>
    <row r="21" spans="2:29" ht="90">
      <c r="B21" s="739" t="s">
        <v>1724</v>
      </c>
      <c r="C21" s="740" t="s">
        <v>1890</v>
      </c>
      <c r="D21" s="740" t="s">
        <v>1891</v>
      </c>
      <c r="E21" s="740" t="s">
        <v>2079</v>
      </c>
      <c r="F21" s="740" t="s">
        <v>1892</v>
      </c>
      <c r="G21" s="740" t="s">
        <v>1893</v>
      </c>
      <c r="H21" s="740" t="s">
        <v>1894</v>
      </c>
      <c r="I21" s="740" t="s">
        <v>2080</v>
      </c>
      <c r="J21" s="742" t="s">
        <v>1895</v>
      </c>
      <c r="K21" s="740" t="s">
        <v>1916</v>
      </c>
      <c r="L21" s="740" t="s">
        <v>1857</v>
      </c>
      <c r="Q21" s="742">
        <f t="shared" si="0"/>
        <v>10</v>
      </c>
    </row>
    <row r="22" spans="2:29" ht="135">
      <c r="B22" s="739" t="s">
        <v>1772</v>
      </c>
      <c r="C22" s="740" t="s">
        <v>1897</v>
      </c>
      <c r="D22" s="740" t="s">
        <v>1896</v>
      </c>
      <c r="E22" s="740" t="s">
        <v>2084</v>
      </c>
      <c r="F22" s="740" t="s">
        <v>2085</v>
      </c>
      <c r="G22" s="740" t="s">
        <v>2086</v>
      </c>
      <c r="H22" s="742" t="s">
        <v>2128</v>
      </c>
      <c r="I22" s="740" t="s">
        <v>1916</v>
      </c>
      <c r="J22" s="740" t="s">
        <v>1857</v>
      </c>
      <c r="Q22" s="742">
        <f t="shared" si="0"/>
        <v>8</v>
      </c>
    </row>
    <row r="23" spans="2:29" ht="90">
      <c r="B23" s="739" t="s">
        <v>1707</v>
      </c>
      <c r="C23" s="740" t="s">
        <v>1898</v>
      </c>
      <c r="D23" s="740" t="s">
        <v>1899</v>
      </c>
      <c r="E23" s="740" t="s">
        <v>1900</v>
      </c>
      <c r="F23" s="740" t="s">
        <v>2049</v>
      </c>
      <c r="G23" s="742" t="s">
        <v>1901</v>
      </c>
      <c r="H23" s="740" t="s">
        <v>1916</v>
      </c>
      <c r="I23" s="740" t="s">
        <v>1857</v>
      </c>
      <c r="Q23" s="742">
        <f t="shared" si="0"/>
        <v>7</v>
      </c>
    </row>
    <row r="24" spans="2:29" ht="210">
      <c r="B24" s="739" t="s">
        <v>1701</v>
      </c>
      <c r="C24" s="740" t="s">
        <v>2046</v>
      </c>
      <c r="D24" s="740" t="s">
        <v>1902</v>
      </c>
      <c r="E24" s="740" t="s">
        <v>1903</v>
      </c>
      <c r="F24" s="740" t="s">
        <v>1904</v>
      </c>
      <c r="G24" s="740" t="s">
        <v>1905</v>
      </c>
      <c r="H24" s="740" t="s">
        <v>1906</v>
      </c>
      <c r="I24" s="740" t="s">
        <v>2047</v>
      </c>
      <c r="J24" s="740" t="s">
        <v>1907</v>
      </c>
      <c r="K24" s="740" t="s">
        <v>2048</v>
      </c>
      <c r="L24" s="742" t="s">
        <v>1908</v>
      </c>
      <c r="M24" s="740" t="s">
        <v>1916</v>
      </c>
      <c r="N24" s="740" t="s">
        <v>1857</v>
      </c>
      <c r="Q24" s="742">
        <f t="shared" si="0"/>
        <v>12</v>
      </c>
    </row>
    <row r="25" spans="2:29" ht="90">
      <c r="B25" s="739" t="s">
        <v>1776</v>
      </c>
      <c r="C25" s="740" t="s">
        <v>2087</v>
      </c>
      <c r="D25" s="740" t="s">
        <v>2088</v>
      </c>
      <c r="E25" s="742" t="s">
        <v>1909</v>
      </c>
      <c r="F25" s="740" t="s">
        <v>1916</v>
      </c>
      <c r="G25" s="740" t="s">
        <v>1857</v>
      </c>
      <c r="Q25" s="742">
        <f t="shared" si="0"/>
        <v>5</v>
      </c>
    </row>
    <row r="26" spans="2:29" ht="90">
      <c r="B26" s="739" t="s">
        <v>1778</v>
      </c>
      <c r="C26" s="740" t="s">
        <v>1910</v>
      </c>
      <c r="D26" s="740" t="s">
        <v>1911</v>
      </c>
      <c r="E26" s="740" t="s">
        <v>2089</v>
      </c>
      <c r="F26" s="742" t="s">
        <v>2129</v>
      </c>
      <c r="G26" s="740" t="s">
        <v>1916</v>
      </c>
      <c r="H26" s="740" t="s">
        <v>1857</v>
      </c>
      <c r="Q26" s="742">
        <f t="shared" si="0"/>
        <v>6</v>
      </c>
    </row>
    <row r="27" spans="2:29" ht="105">
      <c r="B27" s="739" t="s">
        <v>1711</v>
      </c>
      <c r="C27" s="740" t="s">
        <v>2053</v>
      </c>
      <c r="D27" s="740" t="s">
        <v>2054</v>
      </c>
      <c r="E27" s="740" t="s">
        <v>2055</v>
      </c>
      <c r="F27" s="740" t="s">
        <v>2056</v>
      </c>
      <c r="G27" s="740" t="s">
        <v>2057</v>
      </c>
      <c r="H27" s="740" t="s">
        <v>2058</v>
      </c>
      <c r="I27" s="742" t="s">
        <v>1912</v>
      </c>
      <c r="J27" s="740" t="s">
        <v>1916</v>
      </c>
      <c r="K27" s="740" t="s">
        <v>1857</v>
      </c>
      <c r="Q27" s="742">
        <f t="shared" si="0"/>
        <v>9</v>
      </c>
    </row>
    <row r="28" spans="2:29" ht="90">
      <c r="B28" s="739" t="s">
        <v>1722</v>
      </c>
      <c r="C28" s="740" t="s">
        <v>2075</v>
      </c>
      <c r="D28" s="740" t="s">
        <v>2076</v>
      </c>
      <c r="E28" s="740" t="s">
        <v>2077</v>
      </c>
      <c r="F28" s="740" t="s">
        <v>2078</v>
      </c>
      <c r="G28" s="742" t="s">
        <v>2130</v>
      </c>
      <c r="H28" s="740" t="s">
        <v>1916</v>
      </c>
      <c r="I28" s="740" t="s">
        <v>1857</v>
      </c>
      <c r="Q28" s="742">
        <f t="shared" si="0"/>
        <v>7</v>
      </c>
    </row>
    <row r="29" spans="2:29" ht="180">
      <c r="B29" s="739" t="s">
        <v>1763</v>
      </c>
      <c r="C29" s="740" t="s">
        <v>1913</v>
      </c>
      <c r="D29" s="740" t="s">
        <v>1914</v>
      </c>
      <c r="E29" s="740" t="s">
        <v>2082</v>
      </c>
      <c r="F29" s="742" t="s">
        <v>1915</v>
      </c>
      <c r="G29" s="740" t="s">
        <v>1916</v>
      </c>
      <c r="H29" s="740" t="s">
        <v>1857</v>
      </c>
      <c r="Q29" s="742">
        <f t="shared" si="0"/>
        <v>6</v>
      </c>
    </row>
    <row r="30" spans="2:29" ht="90">
      <c r="B30" s="739" t="s">
        <v>1799</v>
      </c>
      <c r="C30" s="740" t="s">
        <v>1916</v>
      </c>
      <c r="D30" s="740" t="s">
        <v>1917</v>
      </c>
      <c r="E30" s="740" t="s">
        <v>2098</v>
      </c>
      <c r="F30" s="740" t="s">
        <v>1918</v>
      </c>
      <c r="G30" s="740" t="s">
        <v>1919</v>
      </c>
      <c r="H30" s="740" t="s">
        <v>2099</v>
      </c>
      <c r="I30" s="742" t="s">
        <v>1920</v>
      </c>
      <c r="J30" s="740" t="s">
        <v>1857</v>
      </c>
      <c r="Q30" s="742">
        <f t="shared" si="0"/>
        <v>8</v>
      </c>
    </row>
    <row r="31" spans="2:29" ht="90">
      <c r="B31" s="739" t="s">
        <v>1767</v>
      </c>
      <c r="C31" s="740" t="s">
        <v>1921</v>
      </c>
      <c r="D31" s="740" t="s">
        <v>1922</v>
      </c>
      <c r="E31" s="740" t="s">
        <v>1923</v>
      </c>
      <c r="F31" s="740" t="s">
        <v>1924</v>
      </c>
      <c r="G31" s="740" t="s">
        <v>1925</v>
      </c>
      <c r="H31" s="740" t="s">
        <v>1926</v>
      </c>
      <c r="I31" s="740" t="s">
        <v>1927</v>
      </c>
      <c r="J31" s="740" t="s">
        <v>1928</v>
      </c>
      <c r="K31" s="740" t="s">
        <v>1929</v>
      </c>
      <c r="L31" s="740" t="s">
        <v>1930</v>
      </c>
      <c r="M31" s="740" t="s">
        <v>2083</v>
      </c>
      <c r="N31" s="742" t="s">
        <v>1931</v>
      </c>
      <c r="O31" s="740" t="s">
        <v>1857</v>
      </c>
      <c r="Q31" s="742">
        <f t="shared" si="0"/>
        <v>13</v>
      </c>
    </row>
    <row r="32" spans="2:29" ht="105">
      <c r="B32" s="739" t="s">
        <v>1808</v>
      </c>
      <c r="C32" s="740" t="s">
        <v>1932</v>
      </c>
      <c r="D32" s="740" t="s">
        <v>1933</v>
      </c>
      <c r="E32" s="740" t="s">
        <v>1934</v>
      </c>
      <c r="F32" s="740" t="s">
        <v>2113</v>
      </c>
      <c r="G32" s="740" t="s">
        <v>2114</v>
      </c>
      <c r="H32" s="742" t="s">
        <v>1935</v>
      </c>
      <c r="I32" s="740" t="s">
        <v>1916</v>
      </c>
      <c r="J32" s="740" t="s">
        <v>1857</v>
      </c>
      <c r="Q32" s="742">
        <f t="shared" si="0"/>
        <v>8</v>
      </c>
    </row>
    <row r="33" spans="2:17" ht="180">
      <c r="B33" s="739" t="s">
        <v>1731</v>
      </c>
      <c r="C33" s="740" t="s">
        <v>2121</v>
      </c>
      <c r="D33" s="740" t="s">
        <v>2122</v>
      </c>
      <c r="E33" s="740" t="s">
        <v>2123</v>
      </c>
      <c r="F33" s="740" t="s">
        <v>2124</v>
      </c>
      <c r="G33" s="740" t="s">
        <v>2131</v>
      </c>
      <c r="H33" s="740" t="s">
        <v>1916</v>
      </c>
      <c r="I33" s="740" t="s">
        <v>1857</v>
      </c>
      <c r="J33" s="739"/>
      <c r="K33" s="740"/>
      <c r="L33" s="739"/>
      <c r="M33" s="740"/>
      <c r="N33" s="739"/>
      <c r="O33" s="739"/>
      <c r="P33" s="739"/>
      <c r="Q33" s="742">
        <f t="shared" si="0"/>
        <v>7</v>
      </c>
    </row>
    <row r="34" spans="2:17">
      <c r="B34" s="739"/>
      <c r="C34" s="740"/>
    </row>
    <row r="36" spans="2:17">
      <c r="B36" s="741"/>
      <c r="C36" s="740"/>
    </row>
    <row r="37" spans="2:17">
      <c r="B37" s="741"/>
      <c r="C37" s="740"/>
    </row>
    <row r="38" spans="2:17">
      <c r="B38" s="741"/>
      <c r="C38" s="740"/>
    </row>
    <row r="40" spans="2:17">
      <c r="B40" s="739"/>
      <c r="C40" s="740"/>
    </row>
    <row r="41" spans="2:17">
      <c r="B41" s="739"/>
      <c r="C41" s="740"/>
    </row>
    <row r="42" spans="2:17">
      <c r="B42" s="739"/>
      <c r="C42" s="740"/>
    </row>
    <row r="43" spans="2:17">
      <c r="B43" s="739"/>
      <c r="C43" s="740"/>
    </row>
    <row r="44" spans="2:17">
      <c r="B44" s="739"/>
      <c r="C44" s="740"/>
    </row>
    <row r="45" spans="2:17">
      <c r="B45" s="739"/>
      <c r="C45" s="740"/>
    </row>
    <row r="46" spans="2:17">
      <c r="B46" s="739"/>
      <c r="C46" s="740"/>
    </row>
    <row r="48" spans="2:17">
      <c r="B48" s="739"/>
      <c r="C48" s="740"/>
    </row>
    <row r="49" spans="2:3">
      <c r="B49" s="739"/>
      <c r="C49" s="740"/>
    </row>
    <row r="50" spans="2:3">
      <c r="B50" s="739"/>
      <c r="C50" s="740"/>
    </row>
    <row r="52" spans="2:3">
      <c r="B52" s="741"/>
      <c r="C52" s="740"/>
    </row>
    <row r="53" spans="2:3">
      <c r="B53" s="741"/>
      <c r="C53" s="740"/>
    </row>
    <row r="54" spans="2:3">
      <c r="B54" s="741"/>
      <c r="C54" s="740"/>
    </row>
    <row r="55" spans="2:3">
      <c r="B55" s="741"/>
      <c r="C55" s="740"/>
    </row>
    <row r="57" spans="2:3">
      <c r="B57" s="741"/>
      <c r="C57" s="740"/>
    </row>
    <row r="58" spans="2:3">
      <c r="B58" s="741"/>
      <c r="C58" s="740"/>
    </row>
    <row r="59" spans="2:3">
      <c r="B59" s="741"/>
      <c r="C59" s="740"/>
    </row>
    <row r="60" spans="2:3">
      <c r="B60" s="741"/>
      <c r="C60" s="740"/>
    </row>
    <row r="62" spans="2:3">
      <c r="B62" s="739"/>
      <c r="C62" s="740"/>
    </row>
    <row r="63" spans="2:3">
      <c r="B63" s="739"/>
      <c r="C63" s="740"/>
    </row>
    <row r="65" spans="2:3">
      <c r="B65" s="739"/>
      <c r="C65" s="740"/>
    </row>
    <row r="66" spans="2:3">
      <c r="B66" s="739"/>
      <c r="C66" s="740"/>
    </row>
    <row r="67" spans="2:3">
      <c r="B67" s="739"/>
      <c r="C67" s="740"/>
    </row>
    <row r="68" spans="2:3">
      <c r="B68" s="739"/>
      <c r="C68" s="740"/>
    </row>
    <row r="69" spans="2:3">
      <c r="B69" s="739"/>
      <c r="C69" s="740"/>
    </row>
    <row r="70" spans="2:3">
      <c r="B70" s="739"/>
      <c r="C70" s="740"/>
    </row>
    <row r="72" spans="2:3">
      <c r="B72" s="740"/>
      <c r="C72" s="740"/>
    </row>
    <row r="73" spans="2:3">
      <c r="B73" s="740"/>
      <c r="C73" s="740"/>
    </row>
    <row r="74" spans="2:3">
      <c r="B74" s="740"/>
      <c r="C74" s="740"/>
    </row>
    <row r="75" spans="2:3">
      <c r="B75" s="740"/>
      <c r="C75" s="740"/>
    </row>
    <row r="77" spans="2:3">
      <c r="B77" s="739"/>
      <c r="C77" s="740"/>
    </row>
    <row r="78" spans="2:3">
      <c r="B78" s="739"/>
      <c r="C78" s="740"/>
    </row>
    <row r="79" spans="2:3">
      <c r="B79" s="739"/>
      <c r="C79" s="740"/>
    </row>
    <row r="81" spans="2:3">
      <c r="B81" s="741"/>
      <c r="C81" s="740"/>
    </row>
    <row r="82" spans="2:3">
      <c r="B82" s="741"/>
      <c r="C82" s="740"/>
    </row>
    <row r="84" spans="2:3">
      <c r="B84" s="741"/>
      <c r="C84" s="740"/>
    </row>
    <row r="85" spans="2:3">
      <c r="B85" s="741"/>
      <c r="C85" s="740"/>
    </row>
    <row r="86" spans="2:3">
      <c r="B86" s="741"/>
      <c r="C86" s="740"/>
    </row>
    <row r="87" spans="2:3">
      <c r="B87" s="741"/>
      <c r="C87" s="740"/>
    </row>
    <row r="88" spans="2:3">
      <c r="B88" s="741"/>
      <c r="C88" s="740"/>
    </row>
    <row r="89" spans="2:3">
      <c r="B89" s="741"/>
      <c r="C89" s="740"/>
    </row>
    <row r="90" spans="2:3">
      <c r="B90" s="741"/>
      <c r="C90" s="740"/>
    </row>
    <row r="92" spans="2:3">
      <c r="B92" s="739"/>
      <c r="C92" s="740"/>
    </row>
    <row r="93" spans="2:3">
      <c r="B93" s="739"/>
      <c r="C93" s="740"/>
    </row>
    <row r="94" spans="2:3">
      <c r="B94" s="739"/>
      <c r="C94" s="740"/>
    </row>
    <row r="96" spans="2:3">
      <c r="B96" s="741"/>
      <c r="C96" s="740"/>
    </row>
    <row r="97" spans="2:3">
      <c r="B97" s="741"/>
      <c r="C97" s="740"/>
    </row>
    <row r="98" spans="2:3">
      <c r="B98" s="741"/>
      <c r="C98" s="740"/>
    </row>
    <row r="99" spans="2:3">
      <c r="B99" s="741"/>
      <c r="C99" s="740"/>
    </row>
    <row r="100" spans="2:3">
      <c r="B100" s="741"/>
      <c r="C100" s="740"/>
    </row>
    <row r="101" spans="2:3">
      <c r="B101" s="741"/>
      <c r="C101" s="740"/>
    </row>
    <row r="102" spans="2:3">
      <c r="B102" s="741"/>
      <c r="C102" s="740"/>
    </row>
    <row r="103" spans="2:3">
      <c r="B103" s="741"/>
      <c r="C103" s="740"/>
    </row>
    <row r="104" spans="2:3">
      <c r="B104" s="741"/>
      <c r="C104" s="740"/>
    </row>
    <row r="105" spans="2:3">
      <c r="B105" s="741"/>
      <c r="C105" s="740"/>
    </row>
    <row r="107" spans="2:3">
      <c r="B107" s="739"/>
      <c r="C107" s="740"/>
    </row>
    <row r="108" spans="2:3">
      <c r="B108" s="739"/>
      <c r="C108" s="740"/>
    </row>
    <row r="109" spans="2:3">
      <c r="B109" s="739"/>
      <c r="C109" s="740"/>
    </row>
    <row r="110" spans="2:3">
      <c r="B110" s="739"/>
      <c r="C110" s="740"/>
    </row>
    <row r="111" spans="2:3">
      <c r="B111" s="739"/>
      <c r="C111" s="740"/>
    </row>
    <row r="112" spans="2:3">
      <c r="B112" s="739"/>
      <c r="C112" s="740"/>
    </row>
    <row r="113" spans="2:4">
      <c r="B113" s="739"/>
      <c r="C113" s="740"/>
    </row>
    <row r="115" spans="2:4">
      <c r="B115" s="739"/>
      <c r="C115" s="740"/>
    </row>
    <row r="116" spans="2:4">
      <c r="B116" s="739"/>
      <c r="C116" s="740"/>
    </row>
    <row r="117" spans="2:4">
      <c r="B117" s="739"/>
      <c r="C117" s="740"/>
    </row>
    <row r="118" spans="2:4">
      <c r="B118" s="739"/>
      <c r="C118" s="740"/>
    </row>
    <row r="120" spans="2:4">
      <c r="B120" s="739"/>
      <c r="C120" s="740"/>
      <c r="D120" s="740"/>
    </row>
    <row r="121" spans="2:4">
      <c r="B121" s="739"/>
      <c r="C121" s="740"/>
      <c r="D121" s="740"/>
    </row>
    <row r="122" spans="2:4">
      <c r="B122" s="739"/>
      <c r="C122" s="740"/>
      <c r="D122" s="740"/>
    </row>
    <row r="123" spans="2:4">
      <c r="B123" s="739"/>
      <c r="C123" s="740"/>
    </row>
    <row r="125" spans="2:4">
      <c r="B125" s="739"/>
      <c r="C125" s="740"/>
    </row>
    <row r="126" spans="2:4">
      <c r="B126" s="739"/>
      <c r="C126" s="740"/>
    </row>
    <row r="127" spans="2:4">
      <c r="B127" s="739"/>
      <c r="C127" s="740"/>
    </row>
    <row r="128" spans="2:4">
      <c r="B128" s="739"/>
      <c r="C128" s="740"/>
    </row>
    <row r="129" spans="2:3">
      <c r="B129" s="739"/>
      <c r="C129" s="740"/>
    </row>
    <row r="130" spans="2:3">
      <c r="B130" s="739"/>
      <c r="C130" s="740"/>
    </row>
    <row r="131" spans="2:3">
      <c r="B131" s="739"/>
      <c r="C131" s="740"/>
    </row>
    <row r="132" spans="2:3">
      <c r="B132" s="739"/>
      <c r="C132" s="740"/>
    </row>
    <row r="133" spans="2:3">
      <c r="B133" s="739"/>
      <c r="C133" s="740"/>
    </row>
    <row r="135" spans="2:3">
      <c r="B135" s="739"/>
      <c r="C135" s="740"/>
    </row>
    <row r="136" spans="2:3">
      <c r="B136" s="739"/>
      <c r="C136" s="740"/>
    </row>
    <row r="138" spans="2:3">
      <c r="B138" s="739"/>
      <c r="C138" s="740"/>
    </row>
    <row r="139" spans="2:3">
      <c r="B139" s="739"/>
      <c r="C139" s="740"/>
    </row>
    <row r="140" spans="2:3">
      <c r="B140" s="739"/>
      <c r="C140" s="740"/>
    </row>
    <row r="142" spans="2:3">
      <c r="B142" s="739"/>
      <c r="C142" s="740"/>
    </row>
    <row r="143" spans="2:3">
      <c r="B143" s="739"/>
      <c r="C143" s="740"/>
    </row>
    <row r="144" spans="2:3">
      <c r="B144" s="739"/>
      <c r="C144" s="740"/>
    </row>
    <row r="145" spans="2:3">
      <c r="B145" s="739"/>
      <c r="C145" s="740"/>
    </row>
    <row r="146" spans="2:3">
      <c r="B146" s="739"/>
      <c r="C146" s="740"/>
    </row>
    <row r="148" spans="2:3">
      <c r="B148" s="739"/>
      <c r="C148" s="740"/>
    </row>
    <row r="149" spans="2:3">
      <c r="B149" s="739"/>
      <c r="C149" s="740"/>
    </row>
    <row r="150" spans="2:3">
      <c r="B150" s="739"/>
      <c r="C150" s="740"/>
    </row>
    <row r="151" spans="2:3">
      <c r="B151" s="739"/>
      <c r="C151" s="740"/>
    </row>
    <row r="152" spans="2:3">
      <c r="B152" s="739"/>
      <c r="C152" s="740"/>
    </row>
    <row r="154" spans="2:3">
      <c r="B154" s="739"/>
      <c r="C154" s="740"/>
    </row>
    <row r="155" spans="2:3">
      <c r="B155" s="739"/>
      <c r="C155" s="740"/>
    </row>
    <row r="156" spans="2:3">
      <c r="B156" s="739"/>
      <c r="C156" s="740"/>
    </row>
    <row r="158" spans="2:3">
      <c r="B158" s="739"/>
      <c r="C158" s="740"/>
    </row>
    <row r="159" spans="2:3">
      <c r="B159" s="739"/>
      <c r="C159" s="740"/>
    </row>
    <row r="160" spans="2:3">
      <c r="B160" s="739"/>
      <c r="C160" s="740"/>
    </row>
    <row r="161" spans="2:3">
      <c r="B161" s="739"/>
      <c r="C161" s="740"/>
    </row>
    <row r="162" spans="2:3">
      <c r="B162" s="739"/>
      <c r="C162" s="740"/>
    </row>
    <row r="163" spans="2:3">
      <c r="B163" s="739"/>
      <c r="C163" s="740"/>
    </row>
    <row r="165" spans="2:3">
      <c r="B165" s="739"/>
      <c r="C165" s="740"/>
    </row>
    <row r="166" spans="2:3">
      <c r="B166" s="739"/>
      <c r="C166" s="740"/>
    </row>
    <row r="167" spans="2:3">
      <c r="B167" s="739"/>
      <c r="C167" s="740"/>
    </row>
    <row r="168" spans="2:3">
      <c r="B168" s="739"/>
      <c r="C168" s="740"/>
    </row>
    <row r="169" spans="2:3">
      <c r="B169" s="739"/>
      <c r="C169" s="740"/>
    </row>
    <row r="170" spans="2:3">
      <c r="B170" s="739"/>
      <c r="C170" s="740"/>
    </row>
    <row r="171" spans="2:3">
      <c r="B171" s="739"/>
      <c r="C171" s="740"/>
    </row>
    <row r="172" spans="2:3">
      <c r="B172" s="739"/>
      <c r="C172" s="740"/>
    </row>
    <row r="173" spans="2:3">
      <c r="B173" s="739"/>
      <c r="C173" s="740"/>
    </row>
    <row r="174" spans="2:3">
      <c r="B174" s="739"/>
      <c r="C174" s="740"/>
    </row>
    <row r="175" spans="2:3">
      <c r="B175" s="739"/>
      <c r="C175" s="740"/>
    </row>
    <row r="177" spans="2:3">
      <c r="B177" s="739"/>
      <c r="C177" s="740"/>
    </row>
    <row r="178" spans="2:3">
      <c r="B178" s="739"/>
      <c r="C178" s="740"/>
    </row>
    <row r="179" spans="2:3">
      <c r="B179" s="739"/>
      <c r="C179" s="740"/>
    </row>
    <row r="180" spans="2:3">
      <c r="B180" s="739"/>
      <c r="C180" s="740"/>
    </row>
  </sheetData>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S188"/>
  <sheetViews>
    <sheetView showGridLines="0" zoomScale="110" zoomScaleNormal="110" zoomScalePageLayoutView="90" workbookViewId="0">
      <selection activeCell="C5" sqref="C5"/>
    </sheetView>
  </sheetViews>
  <sheetFormatPr baseColWidth="10" defaultColWidth="0" defaultRowHeight="11.25" zeroHeight="1"/>
  <cols>
    <col min="1" max="1" width="70.42578125" style="2" customWidth="1"/>
    <col min="2" max="2" width="35.140625" style="2" customWidth="1"/>
    <col min="3" max="15" width="13.42578125" style="2" customWidth="1"/>
    <col min="16" max="19" width="0" style="2" hidden="1" customWidth="1"/>
    <col min="20" max="16384" width="13.42578125" style="2" hidden="1"/>
  </cols>
  <sheetData>
    <row r="1" spans="1:16">
      <c r="A1" s="892" t="s">
        <v>41</v>
      </c>
      <c r="B1" s="892"/>
      <c r="C1" s="892"/>
      <c r="D1" s="892"/>
      <c r="E1" s="892"/>
      <c r="F1" s="892"/>
      <c r="G1" s="892"/>
      <c r="H1" s="892"/>
      <c r="I1" s="892"/>
      <c r="J1" s="892"/>
      <c r="K1" s="892"/>
      <c r="L1" s="892"/>
      <c r="M1" s="892"/>
      <c r="N1" s="892"/>
      <c r="O1" s="892"/>
      <c r="P1" s="892"/>
    </row>
    <row r="2" spans="1:16">
      <c r="A2" s="892" t="s">
        <v>76</v>
      </c>
      <c r="B2" s="892"/>
      <c r="C2" s="892"/>
      <c r="D2" s="892"/>
      <c r="E2" s="892"/>
      <c r="F2" s="892"/>
      <c r="G2" s="892"/>
      <c r="H2" s="892"/>
      <c r="I2" s="892"/>
      <c r="J2" s="892"/>
      <c r="K2" s="892"/>
      <c r="L2" s="892"/>
      <c r="M2" s="892"/>
      <c r="N2" s="892"/>
      <c r="O2" s="892"/>
      <c r="P2" s="892"/>
    </row>
    <row r="3" spans="1:16">
      <c r="A3" s="892" t="s">
        <v>663</v>
      </c>
      <c r="B3" s="892"/>
      <c r="C3" s="892"/>
      <c r="D3" s="892"/>
      <c r="E3" s="892"/>
      <c r="F3" s="892"/>
      <c r="G3" s="892"/>
      <c r="H3" s="892"/>
      <c r="I3" s="892"/>
      <c r="J3" s="892"/>
      <c r="K3" s="892"/>
      <c r="L3" s="892"/>
      <c r="M3" s="892"/>
      <c r="N3" s="892"/>
      <c r="O3" s="892"/>
      <c r="P3" s="892"/>
    </row>
    <row r="4" spans="1:16">
      <c r="A4" s="1"/>
      <c r="B4" s="1"/>
      <c r="C4" s="1"/>
      <c r="D4" s="1"/>
      <c r="E4" s="1"/>
      <c r="F4" s="1"/>
      <c r="G4" s="1"/>
      <c r="H4" s="1"/>
      <c r="I4" s="1"/>
      <c r="J4" s="1"/>
      <c r="K4" s="1"/>
      <c r="L4" s="1"/>
      <c r="M4" s="1"/>
      <c r="N4" s="1"/>
      <c r="O4" s="1"/>
      <c r="P4" s="1"/>
    </row>
    <row r="5" spans="1:16">
      <c r="A5" s="584" t="s">
        <v>1661</v>
      </c>
      <c r="B5" s="268" t="str">
        <f>MID('Formulario 1.1- Ingresos E.P'!F6,1,6)</f>
        <v/>
      </c>
      <c r="C5" s="72"/>
      <c r="D5" s="72"/>
      <c r="E5" s="72"/>
      <c r="F5" s="72"/>
      <c r="G5" s="72"/>
      <c r="H5" s="1"/>
      <c r="I5" s="1"/>
      <c r="J5" s="1"/>
      <c r="K5" s="1"/>
      <c r="L5" s="1"/>
      <c r="M5" s="1"/>
      <c r="N5" s="1"/>
      <c r="O5" s="1"/>
      <c r="P5" s="1"/>
    </row>
    <row r="6" spans="1:16" ht="15" customHeight="1">
      <c r="A6" s="584" t="s">
        <v>121</v>
      </c>
      <c r="B6" s="718" t="str">
        <f>IFERROR(VLOOKUP(B5,DESPLEGABLES!A2:B223,2,FALSE),"")</f>
        <v/>
      </c>
      <c r="C6" s="715"/>
      <c r="D6" s="715"/>
      <c r="E6" s="715"/>
      <c r="F6" s="715"/>
      <c r="G6" s="715"/>
      <c r="H6" s="1"/>
      <c r="I6" s="1"/>
      <c r="J6" s="1"/>
      <c r="K6" s="1"/>
      <c r="L6" s="1"/>
      <c r="M6" s="1"/>
      <c r="N6" s="1"/>
      <c r="O6" s="1"/>
      <c r="P6" s="1"/>
    </row>
    <row r="7" spans="1:16">
      <c r="A7" s="1"/>
      <c r="B7" s="22"/>
      <c r="C7" s="1"/>
      <c r="D7" s="1"/>
      <c r="E7" s="1"/>
      <c r="F7" s="1"/>
      <c r="G7" s="1"/>
      <c r="H7" s="1"/>
      <c r="I7" s="1"/>
      <c r="J7" s="1"/>
      <c r="K7" s="401" t="s">
        <v>892</v>
      </c>
      <c r="L7" s="1"/>
      <c r="N7" s="1"/>
      <c r="O7" s="1"/>
      <c r="P7" s="1"/>
    </row>
    <row r="8" spans="1:16">
      <c r="A8" s="891" t="s">
        <v>42</v>
      </c>
      <c r="B8" s="891"/>
      <c r="C8" s="585">
        <v>2025</v>
      </c>
      <c r="D8" s="1"/>
      <c r="E8" s="1"/>
      <c r="F8" s="1"/>
      <c r="G8" s="1"/>
      <c r="H8" s="1"/>
      <c r="I8" s="1"/>
      <c r="J8" s="1"/>
      <c r="K8" s="1"/>
      <c r="L8" s="1"/>
      <c r="M8" s="1"/>
      <c r="N8" s="1"/>
      <c r="O8" s="1"/>
      <c r="P8" s="1"/>
    </row>
    <row r="9" spans="1:16" ht="12" thickBot="1">
      <c r="A9" s="1"/>
      <c r="B9" s="1"/>
      <c r="C9" s="1"/>
      <c r="D9" s="1"/>
      <c r="E9" s="1"/>
      <c r="F9" s="1"/>
      <c r="G9" s="1"/>
      <c r="H9" s="1"/>
      <c r="I9" s="1"/>
      <c r="J9" s="1"/>
      <c r="K9" s="1"/>
      <c r="L9" s="1"/>
      <c r="M9" s="1"/>
      <c r="N9" s="1"/>
      <c r="O9" s="1"/>
      <c r="P9" s="1"/>
    </row>
    <row r="10" spans="1:16" ht="19.5" customHeight="1" thickTop="1">
      <c r="A10" s="897" t="s">
        <v>43</v>
      </c>
      <c r="B10" s="889" t="s">
        <v>562</v>
      </c>
      <c r="C10" s="23"/>
      <c r="D10" s="893" t="s">
        <v>44</v>
      </c>
      <c r="E10" s="894"/>
      <c r="F10" s="895"/>
      <c r="G10" s="893" t="s">
        <v>45</v>
      </c>
      <c r="H10" s="894"/>
      <c r="I10" s="895"/>
      <c r="J10" s="893" t="s">
        <v>46</v>
      </c>
      <c r="K10" s="894"/>
      <c r="L10" s="894"/>
      <c r="M10" s="894"/>
      <c r="N10" s="894"/>
      <c r="O10" s="896"/>
      <c r="P10" s="1"/>
    </row>
    <row r="11" spans="1:16" ht="18.75" customHeight="1">
      <c r="A11" s="898"/>
      <c r="B11" s="890"/>
      <c r="C11" s="24" t="s">
        <v>47</v>
      </c>
      <c r="D11" s="24" t="s">
        <v>48</v>
      </c>
      <c r="E11" s="24" t="s">
        <v>49</v>
      </c>
      <c r="F11" s="24" t="s">
        <v>50</v>
      </c>
      <c r="G11" s="24" t="s">
        <v>48</v>
      </c>
      <c r="H11" s="24" t="s">
        <v>49</v>
      </c>
      <c r="I11" s="24" t="s">
        <v>50</v>
      </c>
      <c r="J11" s="899" t="s">
        <v>48</v>
      </c>
      <c r="K11" s="900"/>
      <c r="L11" s="899" t="s">
        <v>51</v>
      </c>
      <c r="M11" s="900"/>
      <c r="N11" s="136" t="s">
        <v>50</v>
      </c>
      <c r="O11" s="134" t="s">
        <v>52</v>
      </c>
      <c r="P11" s="1"/>
    </row>
    <row r="12" spans="1:16">
      <c r="A12" s="898"/>
      <c r="B12" s="890"/>
      <c r="C12" s="24" t="s">
        <v>53</v>
      </c>
      <c r="D12" s="24" t="s">
        <v>54</v>
      </c>
      <c r="E12" s="24" t="s">
        <v>55</v>
      </c>
      <c r="F12" s="24"/>
      <c r="G12" s="24" t="s">
        <v>54</v>
      </c>
      <c r="H12" s="24" t="s">
        <v>55</v>
      </c>
      <c r="I12" s="24"/>
      <c r="J12" s="24" t="s">
        <v>56</v>
      </c>
      <c r="K12" s="24" t="s">
        <v>57</v>
      </c>
      <c r="L12" s="24" t="s">
        <v>56</v>
      </c>
      <c r="M12" s="24" t="s">
        <v>49</v>
      </c>
      <c r="N12" s="24"/>
      <c r="O12" s="134" t="s">
        <v>58</v>
      </c>
      <c r="P12" s="1"/>
    </row>
    <row r="13" spans="1:16">
      <c r="A13" s="898"/>
      <c r="B13" s="890"/>
      <c r="C13" s="24"/>
      <c r="D13" s="24"/>
      <c r="E13" s="24" t="s">
        <v>59</v>
      </c>
      <c r="F13" s="24"/>
      <c r="G13" s="24"/>
      <c r="H13" s="24" t="s">
        <v>59</v>
      </c>
      <c r="I13" s="24"/>
      <c r="J13" s="24" t="s">
        <v>60</v>
      </c>
      <c r="K13" s="24" t="s">
        <v>54</v>
      </c>
      <c r="L13" s="24" t="s">
        <v>60</v>
      </c>
      <c r="M13" s="24" t="s">
        <v>59</v>
      </c>
      <c r="N13" s="24"/>
      <c r="O13" s="134" t="s">
        <v>61</v>
      </c>
      <c r="P13" s="1"/>
    </row>
    <row r="14" spans="1:16" ht="12" thickBot="1">
      <c r="A14" s="137">
        <v>1</v>
      </c>
      <c r="B14" s="133">
        <v>2</v>
      </c>
      <c r="C14" s="133">
        <v>3</v>
      </c>
      <c r="D14" s="133">
        <v>4</v>
      </c>
      <c r="E14" s="133">
        <v>5</v>
      </c>
      <c r="F14" s="133" t="s">
        <v>95</v>
      </c>
      <c r="G14" s="133">
        <v>7</v>
      </c>
      <c r="H14" s="133">
        <v>8</v>
      </c>
      <c r="I14" s="133" t="s">
        <v>96</v>
      </c>
      <c r="J14" s="133">
        <v>10</v>
      </c>
      <c r="K14" s="133" t="s">
        <v>97</v>
      </c>
      <c r="L14" s="133">
        <v>12</v>
      </c>
      <c r="M14" s="133" t="s">
        <v>98</v>
      </c>
      <c r="N14" s="133" t="s">
        <v>99</v>
      </c>
      <c r="O14" s="135" t="s">
        <v>100</v>
      </c>
      <c r="P14" s="1"/>
    </row>
    <row r="15" spans="1:16" ht="12.75" thickTop="1" thickBot="1">
      <c r="A15" s="586" t="s">
        <v>565</v>
      </c>
      <c r="B15" s="587"/>
      <c r="C15" s="199"/>
      <c r="D15" s="200"/>
      <c r="E15" s="201"/>
      <c r="F15" s="149">
        <f>F16+F29+F41+F49+F54+F179</f>
        <v>0</v>
      </c>
      <c r="G15" s="202"/>
      <c r="H15" s="203"/>
      <c r="I15" s="149">
        <f>I16+I29+I41+I49+I54+I179</f>
        <v>0</v>
      </c>
      <c r="J15" s="204"/>
      <c r="K15" s="202"/>
      <c r="L15" s="204"/>
      <c r="M15" s="203"/>
      <c r="N15" s="149">
        <f>N16+N29+N41+N49+N54+N179</f>
        <v>0</v>
      </c>
      <c r="O15" s="163">
        <f>O16+O29+O41+O49+O54+O179</f>
        <v>0</v>
      </c>
      <c r="P15" s="1"/>
    </row>
    <row r="16" spans="1:16" ht="12.75" thickTop="1" thickBot="1">
      <c r="A16" s="588" t="s">
        <v>566</v>
      </c>
      <c r="B16" s="589"/>
      <c r="C16" s="205"/>
      <c r="D16" s="206"/>
      <c r="E16" s="207"/>
      <c r="F16" s="150">
        <f>F17+F22+F25</f>
        <v>0</v>
      </c>
      <c r="G16" s="206"/>
      <c r="H16" s="208"/>
      <c r="I16" s="150">
        <f>I17+I22+I25</f>
        <v>0</v>
      </c>
      <c r="J16" s="209"/>
      <c r="K16" s="206"/>
      <c r="L16" s="209"/>
      <c r="M16" s="208"/>
      <c r="N16" s="150">
        <f>N17+N22+N25</f>
        <v>0</v>
      </c>
      <c r="O16" s="164">
        <f>O17+O22+O25</f>
        <v>0</v>
      </c>
      <c r="P16" s="1"/>
    </row>
    <row r="17" spans="1:16" ht="12" thickTop="1">
      <c r="A17" s="590" t="s">
        <v>567</v>
      </c>
      <c r="B17" s="591"/>
      <c r="C17" s="220"/>
      <c r="D17" s="221"/>
      <c r="E17" s="222"/>
      <c r="F17" s="157">
        <f>F21</f>
        <v>0</v>
      </c>
      <c r="G17" s="221"/>
      <c r="H17" s="223"/>
      <c r="I17" s="157">
        <f>I21</f>
        <v>0</v>
      </c>
      <c r="J17" s="224"/>
      <c r="K17" s="221"/>
      <c r="L17" s="224"/>
      <c r="M17" s="223"/>
      <c r="N17" s="157">
        <f>N21</f>
        <v>0</v>
      </c>
      <c r="O17" s="172">
        <f>O21</f>
        <v>0</v>
      </c>
      <c r="P17" s="1"/>
    </row>
    <row r="18" spans="1:16">
      <c r="A18" s="408"/>
      <c r="B18" s="592"/>
      <c r="C18" s="409"/>
      <c r="D18" s="410"/>
      <c r="E18" s="411"/>
      <c r="F18" s="699">
        <f>E18*D18</f>
        <v>0</v>
      </c>
      <c r="G18" s="410"/>
      <c r="H18" s="411"/>
      <c r="I18" s="699">
        <f>H18*G18</f>
        <v>0</v>
      </c>
      <c r="J18" s="409"/>
      <c r="K18" s="410">
        <f>G18*J18</f>
        <v>0</v>
      </c>
      <c r="L18" s="409"/>
      <c r="M18" s="411">
        <f>H18*L18</f>
        <v>0</v>
      </c>
      <c r="N18" s="699">
        <f>K18*M18</f>
        <v>0</v>
      </c>
      <c r="O18" s="699">
        <f>H18*K18</f>
        <v>0</v>
      </c>
      <c r="P18" s="1"/>
    </row>
    <row r="19" spans="1:16">
      <c r="A19" s="408"/>
      <c r="B19" s="592"/>
      <c r="C19" s="409"/>
      <c r="D19" s="410"/>
      <c r="E19" s="411"/>
      <c r="F19" s="699">
        <f>E19*D19</f>
        <v>0</v>
      </c>
      <c r="G19" s="410"/>
      <c r="H19" s="411"/>
      <c r="I19" s="699">
        <f>H19*G19</f>
        <v>0</v>
      </c>
      <c r="J19" s="409"/>
      <c r="K19" s="410">
        <f>G19*J19</f>
        <v>0</v>
      </c>
      <c r="L19" s="409"/>
      <c r="M19" s="411">
        <f>H19*L19</f>
        <v>0</v>
      </c>
      <c r="N19" s="699">
        <f>K19*M19</f>
        <v>0</v>
      </c>
      <c r="O19" s="699">
        <f>H19*K19</f>
        <v>0</v>
      </c>
      <c r="P19" s="1"/>
    </row>
    <row r="20" spans="1:16">
      <c r="A20" s="408"/>
      <c r="B20" s="592"/>
      <c r="C20" s="409"/>
      <c r="D20" s="410"/>
      <c r="E20" s="411"/>
      <c r="F20" s="699">
        <f>E20*D20</f>
        <v>0</v>
      </c>
      <c r="G20" s="410"/>
      <c r="H20" s="411"/>
      <c r="I20" s="699">
        <f>H20*G20</f>
        <v>0</v>
      </c>
      <c r="J20" s="409"/>
      <c r="K20" s="410">
        <f>G20*J20</f>
        <v>0</v>
      </c>
      <c r="L20" s="409"/>
      <c r="M20" s="411">
        <f>H20*L20</f>
        <v>0</v>
      </c>
      <c r="N20" s="699">
        <f>K20*M20</f>
        <v>0</v>
      </c>
      <c r="O20" s="699">
        <f>H20*K20</f>
        <v>0</v>
      </c>
      <c r="P20" s="1"/>
    </row>
    <row r="21" spans="1:16" ht="12" thickBot="1">
      <c r="A21" s="570" t="s">
        <v>62</v>
      </c>
      <c r="B21" s="593"/>
      <c r="C21" s="594"/>
      <c r="D21" s="183">
        <f>SUM(D18:D20)</f>
        <v>0</v>
      </c>
      <c r="E21" s="155"/>
      <c r="F21" s="155">
        <f>SUM(F18:F20)</f>
        <v>0</v>
      </c>
      <c r="G21" s="183">
        <f>SUM(G18:G20)</f>
        <v>0</v>
      </c>
      <c r="H21" s="155"/>
      <c r="I21" s="155">
        <f>SUM(I18:I20)</f>
        <v>0</v>
      </c>
      <c r="J21" s="140"/>
      <c r="K21" s="188">
        <f>SUM(K18:K20)</f>
        <v>0</v>
      </c>
      <c r="L21" s="140"/>
      <c r="M21" s="155"/>
      <c r="N21" s="169">
        <f>SUM(N18:N20)</f>
        <v>0</v>
      </c>
      <c r="O21" s="178">
        <f>SUM(O18:O20)</f>
        <v>0</v>
      </c>
      <c r="P21" s="1"/>
    </row>
    <row r="22" spans="1:16" ht="12.75" thickTop="1" thickBot="1">
      <c r="A22" s="598" t="s">
        <v>568</v>
      </c>
      <c r="B22" s="599"/>
      <c r="C22" s="210"/>
      <c r="D22" s="702"/>
      <c r="E22" s="152"/>
      <c r="F22" s="152">
        <f>F24</f>
        <v>0</v>
      </c>
      <c r="G22" s="702"/>
      <c r="H22" s="703"/>
      <c r="I22" s="152">
        <f>I24</f>
        <v>0</v>
      </c>
      <c r="J22" s="704"/>
      <c r="K22" s="702"/>
      <c r="L22" s="704"/>
      <c r="M22" s="703"/>
      <c r="N22" s="152">
        <f>N24</f>
        <v>0</v>
      </c>
      <c r="O22" s="166">
        <f>O24</f>
        <v>0</v>
      </c>
      <c r="P22" s="1"/>
    </row>
    <row r="23" spans="1:16" ht="12" thickTop="1">
      <c r="A23" s="141"/>
      <c r="B23" s="600"/>
      <c r="C23" s="142"/>
      <c r="D23" s="181"/>
      <c r="E23" s="153"/>
      <c r="F23" s="154">
        <f>E23*D23</f>
        <v>0</v>
      </c>
      <c r="G23" s="181"/>
      <c r="H23" s="153"/>
      <c r="I23" s="154">
        <f>H23*G23</f>
        <v>0</v>
      </c>
      <c r="J23" s="142"/>
      <c r="K23" s="181">
        <f>G23*J23</f>
        <v>0</v>
      </c>
      <c r="L23" s="142"/>
      <c r="M23" s="153">
        <f>H23*L23</f>
        <v>0</v>
      </c>
      <c r="N23" s="167">
        <f>K23*M23</f>
        <v>0</v>
      </c>
      <c r="O23" s="168">
        <f>H23*K23</f>
        <v>0</v>
      </c>
      <c r="P23" s="1"/>
    </row>
    <row r="24" spans="1:16" ht="12" thickBot="1">
      <c r="A24" s="601" t="s">
        <v>63</v>
      </c>
      <c r="B24" s="602"/>
      <c r="C24" s="603"/>
      <c r="D24" s="604">
        <f>D23</f>
        <v>0</v>
      </c>
      <c r="E24" s="605"/>
      <c r="F24" s="161">
        <f>F23</f>
        <v>0</v>
      </c>
      <c r="G24" s="604">
        <f>G23</f>
        <v>0</v>
      </c>
      <c r="H24" s="605"/>
      <c r="I24" s="161">
        <f>I23</f>
        <v>0</v>
      </c>
      <c r="J24" s="603"/>
      <c r="K24" s="606">
        <f>K23</f>
        <v>0</v>
      </c>
      <c r="L24" s="603"/>
      <c r="M24" s="605"/>
      <c r="N24" s="175">
        <f>N23</f>
        <v>0</v>
      </c>
      <c r="O24" s="165">
        <f>O23</f>
        <v>0</v>
      </c>
      <c r="P24" s="1"/>
    </row>
    <row r="25" spans="1:16" ht="12" thickTop="1">
      <c r="A25" s="607" t="s">
        <v>569</v>
      </c>
      <c r="B25" s="591"/>
      <c r="C25" s="220"/>
      <c r="D25" s="221"/>
      <c r="E25" s="222"/>
      <c r="F25" s="157">
        <f>F28</f>
        <v>0</v>
      </c>
      <c r="G25" s="221"/>
      <c r="H25" s="223"/>
      <c r="I25" s="157">
        <f>I28</f>
        <v>0</v>
      </c>
      <c r="J25" s="224"/>
      <c r="K25" s="221"/>
      <c r="L25" s="224"/>
      <c r="M25" s="223"/>
      <c r="N25" s="157">
        <f>N28</f>
        <v>0</v>
      </c>
      <c r="O25" s="172">
        <f>O28</f>
        <v>0</v>
      </c>
      <c r="P25" s="1"/>
    </row>
    <row r="26" spans="1:16">
      <c r="A26" s="409"/>
      <c r="B26" s="592"/>
      <c r="C26" s="409"/>
      <c r="D26" s="410"/>
      <c r="E26" s="411"/>
      <c r="F26" s="699">
        <f>E26*D26</f>
        <v>0</v>
      </c>
      <c r="G26" s="410"/>
      <c r="H26" s="411"/>
      <c r="I26" s="699">
        <f>H26*G26</f>
        <v>0</v>
      </c>
      <c r="J26" s="409"/>
      <c r="K26" s="410">
        <f>G26*J26</f>
        <v>0</v>
      </c>
      <c r="L26" s="409"/>
      <c r="M26" s="411">
        <f>H26*L26</f>
        <v>0</v>
      </c>
      <c r="N26" s="699">
        <f>K26*M26</f>
        <v>0</v>
      </c>
      <c r="O26" s="699">
        <f>H26*K26</f>
        <v>0</v>
      </c>
      <c r="P26" s="1"/>
    </row>
    <row r="27" spans="1:16">
      <c r="A27" s="409"/>
      <c r="B27" s="592"/>
      <c r="C27" s="409"/>
      <c r="D27" s="410"/>
      <c r="E27" s="411"/>
      <c r="F27" s="699">
        <f>E27*D27</f>
        <v>0</v>
      </c>
      <c r="G27" s="410"/>
      <c r="H27" s="411"/>
      <c r="I27" s="699">
        <f>H27*G27</f>
        <v>0</v>
      </c>
      <c r="J27" s="409"/>
      <c r="K27" s="410">
        <f>G27*J27</f>
        <v>0</v>
      </c>
      <c r="L27" s="409"/>
      <c r="M27" s="411">
        <f>H27*L27</f>
        <v>0</v>
      </c>
      <c r="N27" s="699">
        <f>K27*M27</f>
        <v>0</v>
      </c>
      <c r="O27" s="699">
        <f>H27*K27</f>
        <v>0</v>
      </c>
      <c r="P27" s="1"/>
    </row>
    <row r="28" spans="1:16" ht="12" thickBot="1">
      <c r="A28" s="608" t="s">
        <v>64</v>
      </c>
      <c r="B28" s="591"/>
      <c r="C28" s="609"/>
      <c r="D28" s="610">
        <f>SUM(D26:D27)</f>
        <v>0</v>
      </c>
      <c r="E28" s="611"/>
      <c r="F28" s="416">
        <f>SUM(F26:F27)</f>
        <v>0</v>
      </c>
      <c r="G28" s="610">
        <f>SUM(G26:G27)</f>
        <v>0</v>
      </c>
      <c r="H28" s="611"/>
      <c r="I28" s="416">
        <f>SUM(I26:I27)</f>
        <v>0</v>
      </c>
      <c r="J28" s="609"/>
      <c r="K28" s="612">
        <f>SUM(K26:K27)</f>
        <v>0</v>
      </c>
      <c r="L28" s="609"/>
      <c r="M28" s="611"/>
      <c r="N28" s="418">
        <f>SUM(N26:N27)</f>
        <v>0</v>
      </c>
      <c r="O28" s="419">
        <f>SUM(O26:O27)</f>
        <v>0</v>
      </c>
      <c r="P28" s="1"/>
    </row>
    <row r="29" spans="1:16" ht="12" thickTop="1">
      <c r="A29" s="613" t="s">
        <v>588</v>
      </c>
      <c r="B29" s="386"/>
      <c r="C29" s="420"/>
      <c r="D29" s="421"/>
      <c r="E29" s="422"/>
      <c r="F29" s="423">
        <f>F40</f>
        <v>0</v>
      </c>
      <c r="G29" s="421"/>
      <c r="H29" s="424"/>
      <c r="I29" s="423">
        <f>I40</f>
        <v>0</v>
      </c>
      <c r="J29" s="425"/>
      <c r="K29" s="421"/>
      <c r="L29" s="425"/>
      <c r="M29" s="424"/>
      <c r="N29" s="423">
        <f>N40</f>
        <v>0</v>
      </c>
      <c r="O29" s="426">
        <f>O40</f>
        <v>0</v>
      </c>
      <c r="P29" s="1"/>
    </row>
    <row r="30" spans="1:16">
      <c r="A30" s="427"/>
      <c r="B30" s="614"/>
      <c r="C30" s="428"/>
      <c r="D30" s="429"/>
      <c r="E30" s="430"/>
      <c r="F30" s="700">
        <f t="shared" ref="F30:F39" si="0">E30*D30</f>
        <v>0</v>
      </c>
      <c r="G30" s="429"/>
      <c r="H30" s="431"/>
      <c r="I30" s="700">
        <f>H30*G30</f>
        <v>0</v>
      </c>
      <c r="J30" s="432"/>
      <c r="K30" s="429">
        <f t="shared" ref="K30:K39" si="1">G30*J30</f>
        <v>0</v>
      </c>
      <c r="L30" s="432"/>
      <c r="M30" s="615">
        <f t="shared" ref="M30:M39" si="2">H30*L30</f>
        <v>0</v>
      </c>
      <c r="N30" s="700">
        <f t="shared" ref="N30:N39" si="3">K30*M30</f>
        <v>0</v>
      </c>
      <c r="O30" s="700">
        <f t="shared" ref="O30:O39" si="4">H30*K30</f>
        <v>0</v>
      </c>
      <c r="P30" s="1"/>
    </row>
    <row r="31" spans="1:16">
      <c r="A31" s="427"/>
      <c r="B31" s="614"/>
      <c r="C31" s="428"/>
      <c r="D31" s="429"/>
      <c r="E31" s="430"/>
      <c r="F31" s="700">
        <f t="shared" si="0"/>
        <v>0</v>
      </c>
      <c r="G31" s="429"/>
      <c r="H31" s="431"/>
      <c r="I31" s="700">
        <f>H31*G31</f>
        <v>0</v>
      </c>
      <c r="J31" s="432"/>
      <c r="K31" s="429">
        <f t="shared" si="1"/>
        <v>0</v>
      </c>
      <c r="L31" s="432"/>
      <c r="M31" s="615">
        <f t="shared" si="2"/>
        <v>0</v>
      </c>
      <c r="N31" s="700">
        <f t="shared" si="3"/>
        <v>0</v>
      </c>
      <c r="O31" s="700">
        <f t="shared" si="4"/>
        <v>0</v>
      </c>
      <c r="P31" s="1"/>
    </row>
    <row r="32" spans="1:16">
      <c r="A32" s="427"/>
      <c r="B32" s="614"/>
      <c r="C32" s="428"/>
      <c r="D32" s="429"/>
      <c r="E32" s="430"/>
      <c r="F32" s="700">
        <f t="shared" si="0"/>
        <v>0</v>
      </c>
      <c r="G32" s="429"/>
      <c r="H32" s="431"/>
      <c r="I32" s="700">
        <f>H32*G32</f>
        <v>0</v>
      </c>
      <c r="J32" s="432"/>
      <c r="K32" s="429">
        <f t="shared" si="1"/>
        <v>0</v>
      </c>
      <c r="L32" s="432"/>
      <c r="M32" s="615">
        <f t="shared" si="2"/>
        <v>0</v>
      </c>
      <c r="N32" s="700">
        <f t="shared" si="3"/>
        <v>0</v>
      </c>
      <c r="O32" s="700">
        <f t="shared" si="4"/>
        <v>0</v>
      </c>
      <c r="P32" s="1"/>
    </row>
    <row r="33" spans="1:16">
      <c r="A33" s="427"/>
      <c r="B33" s="614"/>
      <c r="C33" s="428"/>
      <c r="D33" s="429"/>
      <c r="E33" s="430"/>
      <c r="F33" s="700">
        <f t="shared" si="0"/>
        <v>0</v>
      </c>
      <c r="G33" s="429"/>
      <c r="H33" s="431"/>
      <c r="I33" s="700">
        <f t="shared" ref="I33:I38" si="5">H33*G33</f>
        <v>0</v>
      </c>
      <c r="J33" s="432"/>
      <c r="K33" s="429">
        <f t="shared" si="1"/>
        <v>0</v>
      </c>
      <c r="L33" s="432"/>
      <c r="M33" s="615">
        <f t="shared" si="2"/>
        <v>0</v>
      </c>
      <c r="N33" s="700">
        <f t="shared" si="3"/>
        <v>0</v>
      </c>
      <c r="O33" s="700">
        <f t="shared" si="4"/>
        <v>0</v>
      </c>
      <c r="P33" s="1"/>
    </row>
    <row r="34" spans="1:16">
      <c r="A34" s="427"/>
      <c r="B34" s="614"/>
      <c r="C34" s="428"/>
      <c r="D34" s="429"/>
      <c r="E34" s="430"/>
      <c r="F34" s="700">
        <f t="shared" si="0"/>
        <v>0</v>
      </c>
      <c r="G34" s="429"/>
      <c r="H34" s="431"/>
      <c r="I34" s="700">
        <f t="shared" si="5"/>
        <v>0</v>
      </c>
      <c r="J34" s="432"/>
      <c r="K34" s="429">
        <f t="shared" si="1"/>
        <v>0</v>
      </c>
      <c r="L34" s="432"/>
      <c r="M34" s="615">
        <f t="shared" si="2"/>
        <v>0</v>
      </c>
      <c r="N34" s="700">
        <f t="shared" si="3"/>
        <v>0</v>
      </c>
      <c r="O34" s="700">
        <f t="shared" si="4"/>
        <v>0</v>
      </c>
      <c r="P34" s="1"/>
    </row>
    <row r="35" spans="1:16">
      <c r="A35" s="427"/>
      <c r="B35" s="614"/>
      <c r="C35" s="428"/>
      <c r="D35" s="429"/>
      <c r="E35" s="430"/>
      <c r="F35" s="700">
        <f t="shared" si="0"/>
        <v>0</v>
      </c>
      <c r="G35" s="429"/>
      <c r="H35" s="431"/>
      <c r="I35" s="700">
        <f t="shared" si="5"/>
        <v>0</v>
      </c>
      <c r="J35" s="432"/>
      <c r="K35" s="429">
        <f t="shared" si="1"/>
        <v>0</v>
      </c>
      <c r="L35" s="432"/>
      <c r="M35" s="615">
        <f t="shared" si="2"/>
        <v>0</v>
      </c>
      <c r="N35" s="700">
        <f t="shared" si="3"/>
        <v>0</v>
      </c>
      <c r="O35" s="700">
        <f t="shared" si="4"/>
        <v>0</v>
      </c>
      <c r="P35" s="1"/>
    </row>
    <row r="36" spans="1:16">
      <c r="A36" s="427"/>
      <c r="B36" s="614"/>
      <c r="C36" s="428"/>
      <c r="D36" s="429"/>
      <c r="E36" s="430"/>
      <c r="F36" s="700">
        <f t="shared" si="0"/>
        <v>0</v>
      </c>
      <c r="G36" s="429"/>
      <c r="H36" s="431"/>
      <c r="I36" s="700">
        <f t="shared" si="5"/>
        <v>0</v>
      </c>
      <c r="J36" s="432"/>
      <c r="K36" s="429">
        <f t="shared" si="1"/>
        <v>0</v>
      </c>
      <c r="L36" s="432"/>
      <c r="M36" s="615">
        <f t="shared" si="2"/>
        <v>0</v>
      </c>
      <c r="N36" s="700">
        <f t="shared" si="3"/>
        <v>0</v>
      </c>
      <c r="O36" s="700">
        <f t="shared" si="4"/>
        <v>0</v>
      </c>
      <c r="P36" s="1"/>
    </row>
    <row r="37" spans="1:16">
      <c r="A37" s="427"/>
      <c r="B37" s="614"/>
      <c r="C37" s="428"/>
      <c r="D37" s="429"/>
      <c r="E37" s="430"/>
      <c r="F37" s="700">
        <f t="shared" si="0"/>
        <v>0</v>
      </c>
      <c r="G37" s="429"/>
      <c r="H37" s="431"/>
      <c r="I37" s="700">
        <f t="shared" si="5"/>
        <v>0</v>
      </c>
      <c r="J37" s="432"/>
      <c r="K37" s="429">
        <f t="shared" si="1"/>
        <v>0</v>
      </c>
      <c r="L37" s="432"/>
      <c r="M37" s="615">
        <f t="shared" si="2"/>
        <v>0</v>
      </c>
      <c r="N37" s="700">
        <f t="shared" si="3"/>
        <v>0</v>
      </c>
      <c r="O37" s="700">
        <f t="shared" si="4"/>
        <v>0</v>
      </c>
      <c r="P37" s="1"/>
    </row>
    <row r="38" spans="1:16">
      <c r="A38" s="427"/>
      <c r="B38" s="614"/>
      <c r="C38" s="428"/>
      <c r="D38" s="429"/>
      <c r="E38" s="430"/>
      <c r="F38" s="700">
        <f t="shared" si="0"/>
        <v>0</v>
      </c>
      <c r="G38" s="429"/>
      <c r="H38" s="431"/>
      <c r="I38" s="700">
        <f t="shared" si="5"/>
        <v>0</v>
      </c>
      <c r="J38" s="432"/>
      <c r="K38" s="429">
        <f t="shared" si="1"/>
        <v>0</v>
      </c>
      <c r="L38" s="432"/>
      <c r="M38" s="615">
        <f t="shared" si="2"/>
        <v>0</v>
      </c>
      <c r="N38" s="700">
        <f t="shared" si="3"/>
        <v>0</v>
      </c>
      <c r="O38" s="700">
        <f t="shared" si="4"/>
        <v>0</v>
      </c>
      <c r="P38" s="1"/>
    </row>
    <row r="39" spans="1:16">
      <c r="A39" s="427"/>
      <c r="B39" s="614"/>
      <c r="C39" s="428"/>
      <c r="D39" s="429"/>
      <c r="E39" s="430"/>
      <c r="F39" s="700">
        <f t="shared" si="0"/>
        <v>0</v>
      </c>
      <c r="G39" s="429"/>
      <c r="H39" s="431"/>
      <c r="I39" s="700">
        <f>H39*G39</f>
        <v>0</v>
      </c>
      <c r="J39" s="432"/>
      <c r="K39" s="429">
        <f t="shared" si="1"/>
        <v>0</v>
      </c>
      <c r="L39" s="432"/>
      <c r="M39" s="615">
        <f t="shared" si="2"/>
        <v>0</v>
      </c>
      <c r="N39" s="700">
        <f t="shared" si="3"/>
        <v>0</v>
      </c>
      <c r="O39" s="700">
        <f t="shared" si="4"/>
        <v>0</v>
      </c>
      <c r="P39" s="1"/>
    </row>
    <row r="40" spans="1:16" ht="12" thickBot="1">
      <c r="A40" s="616" t="s">
        <v>62</v>
      </c>
      <c r="B40" s="593"/>
      <c r="C40" s="594"/>
      <c r="D40" s="595">
        <f>SUM(D30:D39)</f>
        <v>0</v>
      </c>
      <c r="E40" s="596"/>
      <c r="F40" s="155">
        <f>SUM(F30:F39)</f>
        <v>0</v>
      </c>
      <c r="G40" s="595">
        <f>SUM(G30:G39)</f>
        <v>0</v>
      </c>
      <c r="H40" s="596"/>
      <c r="I40" s="155">
        <f>SUM(I30:I39)</f>
        <v>0</v>
      </c>
      <c r="J40" s="594"/>
      <c r="K40" s="597">
        <f>SUM(K30:K39)</f>
        <v>0</v>
      </c>
      <c r="L40" s="594"/>
      <c r="M40" s="596"/>
      <c r="N40" s="169">
        <f>SUM(N30:N39)</f>
        <v>0</v>
      </c>
      <c r="O40" s="170">
        <f>SUM(O30:O39)</f>
        <v>0</v>
      </c>
      <c r="P40" s="1"/>
    </row>
    <row r="41" spans="1:16" ht="12.75" thickTop="1" thickBot="1">
      <c r="A41" s="617" t="s">
        <v>640</v>
      </c>
      <c r="B41" s="599"/>
      <c r="C41" s="215"/>
      <c r="D41" s="216"/>
      <c r="E41" s="217"/>
      <c r="F41" s="156">
        <f>F42+F47</f>
        <v>0</v>
      </c>
      <c r="G41" s="216"/>
      <c r="H41" s="218"/>
      <c r="I41" s="156">
        <f>I42+I47</f>
        <v>0</v>
      </c>
      <c r="J41" s="219"/>
      <c r="K41" s="216"/>
      <c r="L41" s="219"/>
      <c r="M41" s="218"/>
      <c r="N41" s="156">
        <f>N42+N47</f>
        <v>0</v>
      </c>
      <c r="O41" s="171">
        <f>O42+O47</f>
        <v>0</v>
      </c>
      <c r="P41" s="1"/>
    </row>
    <row r="42" spans="1:16" ht="12" thickTop="1">
      <c r="A42" s="590" t="s">
        <v>641</v>
      </c>
      <c r="B42" s="386"/>
      <c r="C42" s="230"/>
      <c r="D42" s="231"/>
      <c r="E42" s="232"/>
      <c r="F42" s="179">
        <f>F46</f>
        <v>0</v>
      </c>
      <c r="G42" s="231"/>
      <c r="H42" s="233"/>
      <c r="I42" s="179">
        <f>I46</f>
        <v>0</v>
      </c>
      <c r="J42" s="234"/>
      <c r="K42" s="231"/>
      <c r="L42" s="234"/>
      <c r="M42" s="233"/>
      <c r="N42" s="179">
        <f>N46</f>
        <v>0</v>
      </c>
      <c r="O42" s="385">
        <f>O46</f>
        <v>0</v>
      </c>
      <c r="P42" s="1"/>
    </row>
    <row r="43" spans="1:16">
      <c r="A43" s="408"/>
      <c r="B43" s="592"/>
      <c r="C43" s="409"/>
      <c r="D43" s="410"/>
      <c r="E43" s="411"/>
      <c r="F43" s="699">
        <f>E43*D43</f>
        <v>0</v>
      </c>
      <c r="G43" s="410"/>
      <c r="H43" s="411"/>
      <c r="I43" s="699">
        <f>H43*G43</f>
        <v>0</v>
      </c>
      <c r="J43" s="409"/>
      <c r="K43" s="410">
        <f>G43*J43</f>
        <v>0</v>
      </c>
      <c r="L43" s="409"/>
      <c r="M43" s="411">
        <f>H43*L43</f>
        <v>0</v>
      </c>
      <c r="N43" s="699">
        <f>K43+M43</f>
        <v>0</v>
      </c>
      <c r="O43" s="699">
        <f>H43*K43</f>
        <v>0</v>
      </c>
      <c r="P43" s="1"/>
    </row>
    <row r="44" spans="1:16">
      <c r="A44" s="408"/>
      <c r="B44" s="592"/>
      <c r="C44" s="409"/>
      <c r="D44" s="410"/>
      <c r="E44" s="411"/>
      <c r="F44" s="699">
        <f>E44*D44</f>
        <v>0</v>
      </c>
      <c r="G44" s="410"/>
      <c r="H44" s="411"/>
      <c r="I44" s="699">
        <f>H44*G44</f>
        <v>0</v>
      </c>
      <c r="J44" s="409"/>
      <c r="K44" s="410">
        <f>G44*J44</f>
        <v>0</v>
      </c>
      <c r="L44" s="409"/>
      <c r="M44" s="411">
        <f>H44*L44</f>
        <v>0</v>
      </c>
      <c r="N44" s="699">
        <f>K44*M44</f>
        <v>0</v>
      </c>
      <c r="O44" s="699">
        <f>H44*K44</f>
        <v>0</v>
      </c>
      <c r="P44" s="1"/>
    </row>
    <row r="45" spans="1:16">
      <c r="A45" s="408"/>
      <c r="B45" s="592"/>
      <c r="C45" s="409"/>
      <c r="D45" s="410"/>
      <c r="E45" s="411"/>
      <c r="F45" s="699">
        <f>E45*D45</f>
        <v>0</v>
      </c>
      <c r="G45" s="410"/>
      <c r="H45" s="411"/>
      <c r="I45" s="699">
        <f>H45*G45</f>
        <v>0</v>
      </c>
      <c r="J45" s="409"/>
      <c r="K45" s="410">
        <f>G45*J45</f>
        <v>0</v>
      </c>
      <c r="L45" s="409"/>
      <c r="M45" s="411">
        <f>H45*L45</f>
        <v>0</v>
      </c>
      <c r="N45" s="699">
        <f>K45*M45</f>
        <v>0</v>
      </c>
      <c r="O45" s="699">
        <f>H45*K45</f>
        <v>0</v>
      </c>
      <c r="P45" s="1"/>
    </row>
    <row r="46" spans="1:16" ht="12" thickBot="1">
      <c r="A46" s="570" t="s">
        <v>62</v>
      </c>
      <c r="B46" s="593"/>
      <c r="C46" s="594"/>
      <c r="D46" s="618">
        <f>SUM(D43:D45)</f>
        <v>0</v>
      </c>
      <c r="E46" s="619"/>
      <c r="F46" s="159">
        <f>SUM(F43:F45)</f>
        <v>0</v>
      </c>
      <c r="G46" s="618">
        <f>SUM(G43:G45)</f>
        <v>0</v>
      </c>
      <c r="H46" s="596"/>
      <c r="I46" s="155">
        <f>SUM(I43:I45)</f>
        <v>0</v>
      </c>
      <c r="J46" s="620"/>
      <c r="K46" s="621">
        <f>SUM(K43:K45)</f>
        <v>0</v>
      </c>
      <c r="L46" s="570"/>
      <c r="M46" s="619"/>
      <c r="N46" s="158">
        <f>SUM(N43:N45)</f>
        <v>0</v>
      </c>
      <c r="O46" s="173">
        <f>SUM(O43:O45)</f>
        <v>0</v>
      </c>
      <c r="P46" s="1"/>
    </row>
    <row r="47" spans="1:16" ht="12" thickTop="1">
      <c r="A47" s="146" t="s">
        <v>642</v>
      </c>
      <c r="B47" s="622"/>
      <c r="C47" s="225"/>
      <c r="D47" s="226"/>
      <c r="E47" s="227"/>
      <c r="F47" s="160">
        <f>E47*D47</f>
        <v>0</v>
      </c>
      <c r="G47" s="226"/>
      <c r="H47" s="228"/>
      <c r="I47" s="160">
        <f>H47*G47</f>
        <v>0</v>
      </c>
      <c r="J47" s="229"/>
      <c r="K47" s="226">
        <f>G47*J47</f>
        <v>0</v>
      </c>
      <c r="L47" s="229"/>
      <c r="M47" s="228">
        <f>H47*L47</f>
        <v>0</v>
      </c>
      <c r="N47" s="160">
        <f>M47*K47</f>
        <v>0</v>
      </c>
      <c r="O47" s="174">
        <f>H47*K47</f>
        <v>0</v>
      </c>
      <c r="P47" s="1"/>
    </row>
    <row r="48" spans="1:16" ht="12" thickBot="1">
      <c r="A48" s="616" t="s">
        <v>63</v>
      </c>
      <c r="B48" s="593"/>
      <c r="C48" s="594"/>
      <c r="D48" s="595"/>
      <c r="E48" s="596"/>
      <c r="F48" s="155">
        <f>F47</f>
        <v>0</v>
      </c>
      <c r="G48" s="595">
        <f>G47</f>
        <v>0</v>
      </c>
      <c r="H48" s="596"/>
      <c r="I48" s="155">
        <f>I47</f>
        <v>0</v>
      </c>
      <c r="J48" s="594"/>
      <c r="K48" s="597">
        <f>K47</f>
        <v>0</v>
      </c>
      <c r="L48" s="594"/>
      <c r="M48" s="596"/>
      <c r="N48" s="169">
        <f>N47</f>
        <v>0</v>
      </c>
      <c r="O48" s="170">
        <f>O47</f>
        <v>0</v>
      </c>
      <c r="P48" s="1"/>
    </row>
    <row r="49" spans="1:16" ht="12" thickTop="1">
      <c r="A49" s="613" t="s">
        <v>644</v>
      </c>
      <c r="B49" s="386"/>
      <c r="C49" s="420"/>
      <c r="D49" s="421"/>
      <c r="E49" s="422"/>
      <c r="F49" s="423">
        <f>F53</f>
        <v>0</v>
      </c>
      <c r="G49" s="421"/>
      <c r="H49" s="424"/>
      <c r="I49" s="423">
        <f>I53</f>
        <v>0</v>
      </c>
      <c r="J49" s="425"/>
      <c r="K49" s="421"/>
      <c r="L49" s="425"/>
      <c r="M49" s="424"/>
      <c r="N49" s="423">
        <f>N53</f>
        <v>0</v>
      </c>
      <c r="O49" s="426">
        <f>O53</f>
        <v>0</v>
      </c>
      <c r="P49" s="1"/>
    </row>
    <row r="50" spans="1:16">
      <c r="A50" s="427"/>
      <c r="B50" s="614"/>
      <c r="C50" s="428"/>
      <c r="D50" s="429"/>
      <c r="E50" s="430"/>
      <c r="F50" s="700">
        <f>E50*D50</f>
        <v>0</v>
      </c>
      <c r="G50" s="429"/>
      <c r="H50" s="431"/>
      <c r="I50" s="700">
        <f>H50*G50</f>
        <v>0</v>
      </c>
      <c r="J50" s="432"/>
      <c r="K50" s="429">
        <f>G50*J50</f>
        <v>0</v>
      </c>
      <c r="L50" s="432"/>
      <c r="M50" s="615">
        <f>H50*L50</f>
        <v>0</v>
      </c>
      <c r="N50" s="700">
        <f>K50*M50</f>
        <v>0</v>
      </c>
      <c r="O50" s="700">
        <f>H50*K50</f>
        <v>0</v>
      </c>
      <c r="P50" s="1"/>
    </row>
    <row r="51" spans="1:16">
      <c r="A51" s="427"/>
      <c r="B51" s="614"/>
      <c r="C51" s="428"/>
      <c r="D51" s="429"/>
      <c r="E51" s="430"/>
      <c r="F51" s="700">
        <f>E51*D51</f>
        <v>0</v>
      </c>
      <c r="G51" s="429"/>
      <c r="H51" s="431"/>
      <c r="I51" s="700">
        <f>H51*G51</f>
        <v>0</v>
      </c>
      <c r="J51" s="432"/>
      <c r="K51" s="429">
        <f>G51*J51</f>
        <v>0</v>
      </c>
      <c r="L51" s="432"/>
      <c r="M51" s="615">
        <f>H51*L51</f>
        <v>0</v>
      </c>
      <c r="N51" s="700">
        <f>K51*M51</f>
        <v>0</v>
      </c>
      <c r="O51" s="700">
        <f>H51*K51</f>
        <v>0</v>
      </c>
      <c r="P51" s="1"/>
    </row>
    <row r="52" spans="1:16">
      <c r="A52" s="427"/>
      <c r="B52" s="614"/>
      <c r="C52" s="428"/>
      <c r="D52" s="429"/>
      <c r="E52" s="430"/>
      <c r="F52" s="700">
        <f>E52*D52</f>
        <v>0</v>
      </c>
      <c r="G52" s="429"/>
      <c r="H52" s="431"/>
      <c r="I52" s="700">
        <f>H52*G52</f>
        <v>0</v>
      </c>
      <c r="J52" s="432"/>
      <c r="K52" s="429">
        <f>G52*J52</f>
        <v>0</v>
      </c>
      <c r="L52" s="432"/>
      <c r="M52" s="615">
        <f>H52*L52</f>
        <v>0</v>
      </c>
      <c r="N52" s="700">
        <f>K52*M52</f>
        <v>0</v>
      </c>
      <c r="O52" s="700">
        <f>H52*K52</f>
        <v>0</v>
      </c>
      <c r="P52" s="1"/>
    </row>
    <row r="53" spans="1:16">
      <c r="A53" s="623" t="s">
        <v>62</v>
      </c>
      <c r="B53" s="614"/>
      <c r="C53" s="623"/>
      <c r="D53" s="624">
        <f>SUM(D50:D52)</f>
        <v>0</v>
      </c>
      <c r="E53" s="625"/>
      <c r="F53" s="701">
        <f>SUM(F50:F52)</f>
        <v>0</v>
      </c>
      <c r="G53" s="624">
        <f>SUM(G50:G52)</f>
        <v>0</v>
      </c>
      <c r="H53" s="625"/>
      <c r="I53" s="701">
        <f>SUM(I50:I52)</f>
        <v>0</v>
      </c>
      <c r="J53" s="623"/>
      <c r="K53" s="626">
        <f>SUM(K50:K52)</f>
        <v>0</v>
      </c>
      <c r="L53" s="623"/>
      <c r="M53" s="623"/>
      <c r="N53" s="701">
        <f>SUM(N50:N52)</f>
        <v>0</v>
      </c>
      <c r="O53" s="701">
        <f>SUM(O50:O52)</f>
        <v>0</v>
      </c>
      <c r="P53" s="1"/>
    </row>
    <row r="54" spans="1:16" ht="12" thickBot="1">
      <c r="A54" s="627" t="s">
        <v>649</v>
      </c>
      <c r="B54" s="628"/>
      <c r="C54" s="205"/>
      <c r="D54" s="206"/>
      <c r="E54" s="207"/>
      <c r="F54" s="150">
        <f>F55+F125</f>
        <v>0</v>
      </c>
      <c r="G54" s="206"/>
      <c r="H54" s="208"/>
      <c r="I54" s="150">
        <f>I55+I125</f>
        <v>0</v>
      </c>
      <c r="J54" s="209"/>
      <c r="K54" s="206"/>
      <c r="L54" s="209"/>
      <c r="M54" s="208"/>
      <c r="N54" s="150">
        <f>N55+N125</f>
        <v>0</v>
      </c>
      <c r="O54" s="164">
        <f>O55+O125</f>
        <v>0</v>
      </c>
      <c r="P54" s="1"/>
    </row>
    <row r="55" spans="1:16" ht="12" thickTop="1">
      <c r="A55" s="590" t="s">
        <v>650</v>
      </c>
      <c r="B55" s="435"/>
      <c r="C55" s="230"/>
      <c r="D55" s="231"/>
      <c r="E55" s="232"/>
      <c r="F55" s="179">
        <f>F79+F102+F124</f>
        <v>0</v>
      </c>
      <c r="G55" s="231"/>
      <c r="H55" s="233"/>
      <c r="I55" s="179">
        <f>I79+I102+I124</f>
        <v>0</v>
      </c>
      <c r="J55" s="234"/>
      <c r="K55" s="231"/>
      <c r="L55" s="234"/>
      <c r="M55" s="233"/>
      <c r="N55" s="179">
        <f>N79+N102+N124</f>
        <v>0</v>
      </c>
      <c r="O55" s="385">
        <f>O79+O102+O124</f>
        <v>0</v>
      </c>
      <c r="P55" s="1"/>
    </row>
    <row r="56" spans="1:16">
      <c r="A56" s="409"/>
      <c r="B56" s="434"/>
      <c r="C56" s="409"/>
      <c r="D56" s="410"/>
      <c r="E56" s="411"/>
      <c r="F56" s="699">
        <f>E56*D56</f>
        <v>0</v>
      </c>
      <c r="G56" s="410"/>
      <c r="H56" s="411"/>
      <c r="I56" s="699">
        <f t="shared" ref="I56:I78" si="6">H56*G56</f>
        <v>0</v>
      </c>
      <c r="J56" s="409"/>
      <c r="K56" s="410">
        <f>G56*J56</f>
        <v>0</v>
      </c>
      <c r="L56" s="409"/>
      <c r="M56" s="411">
        <f>H56*L56</f>
        <v>0</v>
      </c>
      <c r="N56" s="699">
        <f t="shared" ref="N56:N78" si="7">K56*M56</f>
        <v>0</v>
      </c>
      <c r="O56" s="699">
        <f t="shared" ref="O56:O78" si="8">H56*K56</f>
        <v>0</v>
      </c>
      <c r="P56" s="1"/>
    </row>
    <row r="57" spans="1:16">
      <c r="A57" s="409"/>
      <c r="B57" s="434"/>
      <c r="C57" s="409"/>
      <c r="D57" s="410"/>
      <c r="E57" s="411"/>
      <c r="F57" s="699">
        <f t="shared" ref="F57:F70" si="9">E57*D57</f>
        <v>0</v>
      </c>
      <c r="G57" s="410"/>
      <c r="H57" s="411"/>
      <c r="I57" s="699">
        <f t="shared" si="6"/>
        <v>0</v>
      </c>
      <c r="J57" s="409"/>
      <c r="K57" s="410">
        <f t="shared" ref="K57:K71" si="10">G57*J57</f>
        <v>0</v>
      </c>
      <c r="L57" s="409"/>
      <c r="M57" s="411">
        <f t="shared" ref="M57:M71" si="11">H57*L57</f>
        <v>0</v>
      </c>
      <c r="N57" s="699">
        <f t="shared" si="7"/>
        <v>0</v>
      </c>
      <c r="O57" s="699">
        <f t="shared" si="8"/>
        <v>0</v>
      </c>
      <c r="P57" s="1"/>
    </row>
    <row r="58" spans="1:16">
      <c r="A58" s="409"/>
      <c r="B58" s="434"/>
      <c r="C58" s="409"/>
      <c r="D58" s="410"/>
      <c r="E58" s="411"/>
      <c r="F58" s="699">
        <f t="shared" si="9"/>
        <v>0</v>
      </c>
      <c r="G58" s="410"/>
      <c r="H58" s="411"/>
      <c r="I58" s="699">
        <f t="shared" si="6"/>
        <v>0</v>
      </c>
      <c r="J58" s="409"/>
      <c r="K58" s="410">
        <f t="shared" si="10"/>
        <v>0</v>
      </c>
      <c r="L58" s="409"/>
      <c r="M58" s="411">
        <f t="shared" si="11"/>
        <v>0</v>
      </c>
      <c r="N58" s="699">
        <f t="shared" si="7"/>
        <v>0</v>
      </c>
      <c r="O58" s="699">
        <f t="shared" si="8"/>
        <v>0</v>
      </c>
      <c r="P58" s="1"/>
    </row>
    <row r="59" spans="1:16">
      <c r="A59" s="409"/>
      <c r="B59" s="434"/>
      <c r="C59" s="409"/>
      <c r="D59" s="410"/>
      <c r="E59" s="411"/>
      <c r="F59" s="699">
        <f t="shared" si="9"/>
        <v>0</v>
      </c>
      <c r="G59" s="410"/>
      <c r="H59" s="411"/>
      <c r="I59" s="699">
        <f t="shared" si="6"/>
        <v>0</v>
      </c>
      <c r="J59" s="409"/>
      <c r="K59" s="410">
        <f t="shared" si="10"/>
        <v>0</v>
      </c>
      <c r="L59" s="409"/>
      <c r="M59" s="411">
        <f t="shared" si="11"/>
        <v>0</v>
      </c>
      <c r="N59" s="699">
        <f t="shared" si="7"/>
        <v>0</v>
      </c>
      <c r="O59" s="699">
        <f t="shared" si="8"/>
        <v>0</v>
      </c>
      <c r="P59" s="1"/>
    </row>
    <row r="60" spans="1:16">
      <c r="A60" s="409"/>
      <c r="B60" s="434"/>
      <c r="C60" s="409"/>
      <c r="D60" s="410"/>
      <c r="E60" s="411"/>
      <c r="F60" s="699">
        <f t="shared" si="9"/>
        <v>0</v>
      </c>
      <c r="G60" s="410"/>
      <c r="H60" s="411"/>
      <c r="I60" s="699">
        <f t="shared" si="6"/>
        <v>0</v>
      </c>
      <c r="J60" s="409"/>
      <c r="K60" s="410">
        <f t="shared" si="10"/>
        <v>0</v>
      </c>
      <c r="L60" s="409"/>
      <c r="M60" s="411">
        <f t="shared" si="11"/>
        <v>0</v>
      </c>
      <c r="N60" s="699">
        <f t="shared" si="7"/>
        <v>0</v>
      </c>
      <c r="O60" s="699">
        <f t="shared" si="8"/>
        <v>0</v>
      </c>
      <c r="P60" s="1"/>
    </row>
    <row r="61" spans="1:16">
      <c r="A61" s="409"/>
      <c r="B61" s="434"/>
      <c r="C61" s="409"/>
      <c r="D61" s="410"/>
      <c r="E61" s="411"/>
      <c r="F61" s="699">
        <f t="shared" si="9"/>
        <v>0</v>
      </c>
      <c r="G61" s="410"/>
      <c r="H61" s="411"/>
      <c r="I61" s="699">
        <f t="shared" si="6"/>
        <v>0</v>
      </c>
      <c r="J61" s="409"/>
      <c r="K61" s="410">
        <f t="shared" si="10"/>
        <v>0</v>
      </c>
      <c r="L61" s="409"/>
      <c r="M61" s="411">
        <f t="shared" si="11"/>
        <v>0</v>
      </c>
      <c r="N61" s="699">
        <f t="shared" si="7"/>
        <v>0</v>
      </c>
      <c r="O61" s="699">
        <f t="shared" si="8"/>
        <v>0</v>
      </c>
      <c r="P61" s="1"/>
    </row>
    <row r="62" spans="1:16">
      <c r="A62" s="409"/>
      <c r="B62" s="434"/>
      <c r="C62" s="409"/>
      <c r="D62" s="410"/>
      <c r="E62" s="411"/>
      <c r="F62" s="699">
        <f t="shared" si="9"/>
        <v>0</v>
      </c>
      <c r="G62" s="410"/>
      <c r="H62" s="411"/>
      <c r="I62" s="699">
        <f t="shared" si="6"/>
        <v>0</v>
      </c>
      <c r="J62" s="409"/>
      <c r="K62" s="410">
        <f t="shared" si="10"/>
        <v>0</v>
      </c>
      <c r="L62" s="409"/>
      <c r="M62" s="411">
        <f t="shared" si="11"/>
        <v>0</v>
      </c>
      <c r="N62" s="699">
        <f t="shared" si="7"/>
        <v>0</v>
      </c>
      <c r="O62" s="699">
        <f t="shared" si="8"/>
        <v>0</v>
      </c>
      <c r="P62" s="1"/>
    </row>
    <row r="63" spans="1:16">
      <c r="A63" s="409"/>
      <c r="B63" s="434"/>
      <c r="C63" s="409"/>
      <c r="D63" s="410"/>
      <c r="E63" s="411"/>
      <c r="F63" s="699">
        <f t="shared" si="9"/>
        <v>0</v>
      </c>
      <c r="G63" s="410"/>
      <c r="H63" s="411"/>
      <c r="I63" s="699">
        <f t="shared" si="6"/>
        <v>0</v>
      </c>
      <c r="J63" s="409"/>
      <c r="K63" s="410">
        <f t="shared" si="10"/>
        <v>0</v>
      </c>
      <c r="L63" s="409"/>
      <c r="M63" s="411">
        <f t="shared" si="11"/>
        <v>0</v>
      </c>
      <c r="N63" s="699">
        <f t="shared" si="7"/>
        <v>0</v>
      </c>
      <c r="O63" s="699">
        <f t="shared" si="8"/>
        <v>0</v>
      </c>
      <c r="P63" s="1"/>
    </row>
    <row r="64" spans="1:16">
      <c r="A64" s="409"/>
      <c r="B64" s="434"/>
      <c r="C64" s="409"/>
      <c r="D64" s="410"/>
      <c r="E64" s="411"/>
      <c r="F64" s="699">
        <f t="shared" si="9"/>
        <v>0</v>
      </c>
      <c r="G64" s="410"/>
      <c r="H64" s="411"/>
      <c r="I64" s="699">
        <f t="shared" si="6"/>
        <v>0</v>
      </c>
      <c r="J64" s="409"/>
      <c r="K64" s="410">
        <f t="shared" si="10"/>
        <v>0</v>
      </c>
      <c r="L64" s="409"/>
      <c r="M64" s="411">
        <f t="shared" si="11"/>
        <v>0</v>
      </c>
      <c r="N64" s="699">
        <f t="shared" si="7"/>
        <v>0</v>
      </c>
      <c r="O64" s="699">
        <f t="shared" si="8"/>
        <v>0</v>
      </c>
      <c r="P64" s="1"/>
    </row>
    <row r="65" spans="1:16">
      <c r="A65" s="409"/>
      <c r="B65" s="434"/>
      <c r="C65" s="409"/>
      <c r="D65" s="410"/>
      <c r="E65" s="411"/>
      <c r="F65" s="699">
        <f t="shared" si="9"/>
        <v>0</v>
      </c>
      <c r="G65" s="410"/>
      <c r="H65" s="411"/>
      <c r="I65" s="699">
        <f t="shared" si="6"/>
        <v>0</v>
      </c>
      <c r="J65" s="409"/>
      <c r="K65" s="410">
        <f t="shared" si="10"/>
        <v>0</v>
      </c>
      <c r="L65" s="409"/>
      <c r="M65" s="411">
        <f t="shared" si="11"/>
        <v>0</v>
      </c>
      <c r="N65" s="699">
        <f t="shared" si="7"/>
        <v>0</v>
      </c>
      <c r="O65" s="699">
        <f t="shared" si="8"/>
        <v>0</v>
      </c>
      <c r="P65" s="1"/>
    </row>
    <row r="66" spans="1:16">
      <c r="A66" s="409"/>
      <c r="B66" s="434"/>
      <c r="C66" s="409"/>
      <c r="D66" s="410"/>
      <c r="E66" s="411"/>
      <c r="F66" s="699">
        <f t="shared" si="9"/>
        <v>0</v>
      </c>
      <c r="G66" s="410"/>
      <c r="H66" s="411"/>
      <c r="I66" s="699">
        <f t="shared" si="6"/>
        <v>0</v>
      </c>
      <c r="J66" s="409"/>
      <c r="K66" s="410">
        <f t="shared" si="10"/>
        <v>0</v>
      </c>
      <c r="L66" s="409"/>
      <c r="M66" s="411">
        <f t="shared" si="11"/>
        <v>0</v>
      </c>
      <c r="N66" s="699">
        <f t="shared" si="7"/>
        <v>0</v>
      </c>
      <c r="O66" s="699">
        <f t="shared" si="8"/>
        <v>0</v>
      </c>
      <c r="P66" s="1"/>
    </row>
    <row r="67" spans="1:16">
      <c r="A67" s="409"/>
      <c r="B67" s="434"/>
      <c r="C67" s="409"/>
      <c r="D67" s="410"/>
      <c r="E67" s="411"/>
      <c r="F67" s="699">
        <f t="shared" si="9"/>
        <v>0</v>
      </c>
      <c r="G67" s="410"/>
      <c r="H67" s="411"/>
      <c r="I67" s="699">
        <f t="shared" si="6"/>
        <v>0</v>
      </c>
      <c r="J67" s="409"/>
      <c r="K67" s="410">
        <f t="shared" si="10"/>
        <v>0</v>
      </c>
      <c r="L67" s="409"/>
      <c r="M67" s="411">
        <f t="shared" si="11"/>
        <v>0</v>
      </c>
      <c r="N67" s="699">
        <f t="shared" si="7"/>
        <v>0</v>
      </c>
      <c r="O67" s="699">
        <f t="shared" si="8"/>
        <v>0</v>
      </c>
      <c r="P67" s="1"/>
    </row>
    <row r="68" spans="1:16">
      <c r="A68" s="409"/>
      <c r="B68" s="434"/>
      <c r="C68" s="409"/>
      <c r="D68" s="410"/>
      <c r="E68" s="411"/>
      <c r="F68" s="699">
        <f t="shared" si="9"/>
        <v>0</v>
      </c>
      <c r="G68" s="410"/>
      <c r="H68" s="411"/>
      <c r="I68" s="699">
        <f t="shared" si="6"/>
        <v>0</v>
      </c>
      <c r="J68" s="409"/>
      <c r="K68" s="410">
        <f t="shared" si="10"/>
        <v>0</v>
      </c>
      <c r="L68" s="409"/>
      <c r="M68" s="411">
        <f t="shared" si="11"/>
        <v>0</v>
      </c>
      <c r="N68" s="699">
        <f t="shared" si="7"/>
        <v>0</v>
      </c>
      <c r="O68" s="699">
        <f t="shared" si="8"/>
        <v>0</v>
      </c>
      <c r="P68" s="1"/>
    </row>
    <row r="69" spans="1:16">
      <c r="A69" s="409"/>
      <c r="B69" s="434"/>
      <c r="C69" s="409"/>
      <c r="D69" s="410"/>
      <c r="E69" s="411"/>
      <c r="F69" s="699">
        <f t="shared" si="9"/>
        <v>0</v>
      </c>
      <c r="G69" s="410"/>
      <c r="H69" s="411"/>
      <c r="I69" s="699">
        <f t="shared" si="6"/>
        <v>0</v>
      </c>
      <c r="J69" s="409"/>
      <c r="K69" s="410">
        <f t="shared" si="10"/>
        <v>0</v>
      </c>
      <c r="L69" s="409"/>
      <c r="M69" s="411">
        <f t="shared" si="11"/>
        <v>0</v>
      </c>
      <c r="N69" s="699">
        <f t="shared" si="7"/>
        <v>0</v>
      </c>
      <c r="O69" s="699">
        <f t="shared" si="8"/>
        <v>0</v>
      </c>
      <c r="P69" s="1"/>
    </row>
    <row r="70" spans="1:16" ht="15" customHeight="1">
      <c r="A70" s="409"/>
      <c r="B70" s="434"/>
      <c r="C70" s="409"/>
      <c r="D70" s="410"/>
      <c r="E70" s="411"/>
      <c r="F70" s="699">
        <f t="shared" si="9"/>
        <v>0</v>
      </c>
      <c r="G70" s="410"/>
      <c r="H70" s="411"/>
      <c r="I70" s="699">
        <f t="shared" si="6"/>
        <v>0</v>
      </c>
      <c r="J70" s="409"/>
      <c r="K70" s="410">
        <f t="shared" si="10"/>
        <v>0</v>
      </c>
      <c r="L70" s="409"/>
      <c r="M70" s="411">
        <f t="shared" si="11"/>
        <v>0</v>
      </c>
      <c r="N70" s="699">
        <f t="shared" si="7"/>
        <v>0</v>
      </c>
      <c r="O70" s="699">
        <f t="shared" si="8"/>
        <v>0</v>
      </c>
      <c r="P70" s="1"/>
    </row>
    <row r="71" spans="1:16">
      <c r="A71" s="409"/>
      <c r="B71" s="434"/>
      <c r="C71" s="409"/>
      <c r="D71" s="410"/>
      <c r="E71" s="411"/>
      <c r="F71" s="699">
        <f t="shared" ref="F71:F78" si="12">E71*D71</f>
        <v>0</v>
      </c>
      <c r="G71" s="410"/>
      <c r="H71" s="411"/>
      <c r="I71" s="699">
        <f t="shared" si="6"/>
        <v>0</v>
      </c>
      <c r="J71" s="409"/>
      <c r="K71" s="410">
        <f t="shared" si="10"/>
        <v>0</v>
      </c>
      <c r="L71" s="409"/>
      <c r="M71" s="411">
        <f t="shared" si="11"/>
        <v>0</v>
      </c>
      <c r="N71" s="699">
        <f t="shared" si="7"/>
        <v>0</v>
      </c>
      <c r="O71" s="699">
        <f t="shared" si="8"/>
        <v>0</v>
      </c>
      <c r="P71" s="1"/>
    </row>
    <row r="72" spans="1:16">
      <c r="A72" s="409"/>
      <c r="B72" s="434"/>
      <c r="C72" s="409"/>
      <c r="D72" s="410"/>
      <c r="E72" s="411"/>
      <c r="F72" s="699">
        <f t="shared" si="12"/>
        <v>0</v>
      </c>
      <c r="G72" s="410"/>
      <c r="H72" s="411"/>
      <c r="I72" s="699">
        <f t="shared" si="6"/>
        <v>0</v>
      </c>
      <c r="J72" s="409"/>
      <c r="K72" s="410">
        <f t="shared" ref="K72:K78" si="13">G72*J72</f>
        <v>0</v>
      </c>
      <c r="L72" s="409"/>
      <c r="M72" s="411">
        <f t="shared" ref="M72:M78" si="14">H72*L72</f>
        <v>0</v>
      </c>
      <c r="N72" s="699">
        <f t="shared" si="7"/>
        <v>0</v>
      </c>
      <c r="O72" s="699">
        <f t="shared" si="8"/>
        <v>0</v>
      </c>
      <c r="P72" s="1"/>
    </row>
    <row r="73" spans="1:16">
      <c r="A73" s="409"/>
      <c r="B73" s="434"/>
      <c r="C73" s="409"/>
      <c r="D73" s="410"/>
      <c r="E73" s="411"/>
      <c r="F73" s="699">
        <f t="shared" si="12"/>
        <v>0</v>
      </c>
      <c r="G73" s="410"/>
      <c r="H73" s="411"/>
      <c r="I73" s="699">
        <f t="shared" si="6"/>
        <v>0</v>
      </c>
      <c r="J73" s="409"/>
      <c r="K73" s="410">
        <f t="shared" si="13"/>
        <v>0</v>
      </c>
      <c r="L73" s="409"/>
      <c r="M73" s="411">
        <f t="shared" si="14"/>
        <v>0</v>
      </c>
      <c r="N73" s="699">
        <f t="shared" si="7"/>
        <v>0</v>
      </c>
      <c r="O73" s="699">
        <f t="shared" si="8"/>
        <v>0</v>
      </c>
      <c r="P73" s="1"/>
    </row>
    <row r="74" spans="1:16">
      <c r="A74" s="409"/>
      <c r="B74" s="434"/>
      <c r="C74" s="409"/>
      <c r="D74" s="410"/>
      <c r="E74" s="411"/>
      <c r="F74" s="699">
        <f t="shared" si="12"/>
        <v>0</v>
      </c>
      <c r="G74" s="410"/>
      <c r="H74" s="411"/>
      <c r="I74" s="699">
        <f t="shared" si="6"/>
        <v>0</v>
      </c>
      <c r="J74" s="409"/>
      <c r="K74" s="410">
        <f t="shared" si="13"/>
        <v>0</v>
      </c>
      <c r="L74" s="409"/>
      <c r="M74" s="411">
        <f t="shared" si="14"/>
        <v>0</v>
      </c>
      <c r="N74" s="699">
        <f t="shared" si="7"/>
        <v>0</v>
      </c>
      <c r="O74" s="699">
        <f t="shared" si="8"/>
        <v>0</v>
      </c>
      <c r="P74" s="1"/>
    </row>
    <row r="75" spans="1:16">
      <c r="A75" s="409"/>
      <c r="B75" s="434"/>
      <c r="C75" s="409"/>
      <c r="D75" s="410"/>
      <c r="E75" s="411"/>
      <c r="F75" s="699">
        <f t="shared" si="12"/>
        <v>0</v>
      </c>
      <c r="G75" s="410"/>
      <c r="H75" s="411"/>
      <c r="I75" s="699">
        <f t="shared" si="6"/>
        <v>0</v>
      </c>
      <c r="J75" s="409"/>
      <c r="K75" s="410">
        <f t="shared" si="13"/>
        <v>0</v>
      </c>
      <c r="L75" s="409"/>
      <c r="M75" s="411">
        <f t="shared" si="14"/>
        <v>0</v>
      </c>
      <c r="N75" s="699">
        <f t="shared" si="7"/>
        <v>0</v>
      </c>
      <c r="O75" s="699">
        <f t="shared" si="8"/>
        <v>0</v>
      </c>
      <c r="P75" s="1"/>
    </row>
    <row r="76" spans="1:16">
      <c r="A76" s="409"/>
      <c r="B76" s="434"/>
      <c r="C76" s="409"/>
      <c r="D76" s="410"/>
      <c r="E76" s="411"/>
      <c r="F76" s="699">
        <f t="shared" si="12"/>
        <v>0</v>
      </c>
      <c r="G76" s="410"/>
      <c r="H76" s="411"/>
      <c r="I76" s="699">
        <f t="shared" si="6"/>
        <v>0</v>
      </c>
      <c r="J76" s="409"/>
      <c r="K76" s="410">
        <f t="shared" si="13"/>
        <v>0</v>
      </c>
      <c r="L76" s="409"/>
      <c r="M76" s="411">
        <f t="shared" si="14"/>
        <v>0</v>
      </c>
      <c r="N76" s="699">
        <f t="shared" si="7"/>
        <v>0</v>
      </c>
      <c r="O76" s="699">
        <f t="shared" si="8"/>
        <v>0</v>
      </c>
      <c r="P76" s="1"/>
    </row>
    <row r="77" spans="1:16">
      <c r="A77" s="409"/>
      <c r="B77" s="434"/>
      <c r="C77" s="409"/>
      <c r="D77" s="410"/>
      <c r="E77" s="411"/>
      <c r="F77" s="699">
        <f t="shared" si="12"/>
        <v>0</v>
      </c>
      <c r="G77" s="410"/>
      <c r="H77" s="411"/>
      <c r="I77" s="699">
        <f t="shared" si="6"/>
        <v>0</v>
      </c>
      <c r="J77" s="409"/>
      <c r="K77" s="410">
        <f t="shared" si="13"/>
        <v>0</v>
      </c>
      <c r="L77" s="409"/>
      <c r="M77" s="411">
        <f t="shared" si="14"/>
        <v>0</v>
      </c>
      <c r="N77" s="699">
        <f t="shared" si="7"/>
        <v>0</v>
      </c>
      <c r="O77" s="699">
        <f t="shared" si="8"/>
        <v>0</v>
      </c>
      <c r="P77" s="1"/>
    </row>
    <row r="78" spans="1:16">
      <c r="A78" s="409"/>
      <c r="B78" s="434"/>
      <c r="C78" s="409"/>
      <c r="D78" s="410"/>
      <c r="E78" s="411"/>
      <c r="F78" s="699">
        <f t="shared" si="12"/>
        <v>0</v>
      </c>
      <c r="G78" s="410"/>
      <c r="H78" s="411"/>
      <c r="I78" s="699">
        <f t="shared" si="6"/>
        <v>0</v>
      </c>
      <c r="J78" s="409"/>
      <c r="K78" s="410">
        <f t="shared" si="13"/>
        <v>0</v>
      </c>
      <c r="L78" s="409"/>
      <c r="M78" s="411">
        <f t="shared" si="14"/>
        <v>0</v>
      </c>
      <c r="N78" s="699">
        <f t="shared" si="7"/>
        <v>0</v>
      </c>
      <c r="O78" s="699">
        <f t="shared" si="8"/>
        <v>0</v>
      </c>
      <c r="P78" s="1"/>
    </row>
    <row r="79" spans="1:16">
      <c r="A79" s="608" t="s">
        <v>62</v>
      </c>
      <c r="B79" s="608"/>
      <c r="C79" s="609"/>
      <c r="D79" s="610">
        <f>SUM(D56:D78)</f>
        <v>0</v>
      </c>
      <c r="E79" s="611"/>
      <c r="F79" s="416">
        <f>SUM(F56:F78)</f>
        <v>0</v>
      </c>
      <c r="G79" s="610">
        <f>SUM(G56:G78)</f>
        <v>0</v>
      </c>
      <c r="H79" s="611"/>
      <c r="I79" s="416">
        <f>SUM(I56:I78)</f>
        <v>0</v>
      </c>
      <c r="J79" s="609"/>
      <c r="K79" s="612">
        <f>SUM(K56:K78)</f>
        <v>0</v>
      </c>
      <c r="L79" s="609"/>
      <c r="M79" s="611"/>
      <c r="N79" s="418">
        <f>SUM(N56:N78)</f>
        <v>0</v>
      </c>
      <c r="O79" s="419">
        <f>SUM(O56:O78)</f>
        <v>0</v>
      </c>
      <c r="P79" s="1"/>
    </row>
    <row r="80" spans="1:16">
      <c r="A80" s="409"/>
      <c r="B80" s="434"/>
      <c r="C80" s="409"/>
      <c r="D80" s="410"/>
      <c r="E80" s="411"/>
      <c r="F80" s="699">
        <f>E80*D80</f>
        <v>0</v>
      </c>
      <c r="G80" s="410"/>
      <c r="H80" s="411"/>
      <c r="I80" s="699">
        <f t="shared" ref="I80:I101" si="15">H80*G80</f>
        <v>0</v>
      </c>
      <c r="J80" s="409"/>
      <c r="K80" s="410">
        <f>G80*J80</f>
        <v>0</v>
      </c>
      <c r="L80" s="409"/>
      <c r="M80" s="411">
        <f>H80*L80</f>
        <v>0</v>
      </c>
      <c r="N80" s="699">
        <f t="shared" ref="N80:N101" si="16">K80*M80</f>
        <v>0</v>
      </c>
      <c r="O80" s="699">
        <f t="shared" ref="O80:O101" si="17">H80*K80</f>
        <v>0</v>
      </c>
      <c r="P80" s="1"/>
    </row>
    <row r="81" spans="1:16">
      <c r="A81" s="409"/>
      <c r="B81" s="434"/>
      <c r="C81" s="409"/>
      <c r="D81" s="410"/>
      <c r="E81" s="411"/>
      <c r="F81" s="699">
        <f t="shared" ref="F81:F93" si="18">E81*D81</f>
        <v>0</v>
      </c>
      <c r="G81" s="410"/>
      <c r="H81" s="411"/>
      <c r="I81" s="699">
        <f t="shared" si="15"/>
        <v>0</v>
      </c>
      <c r="J81" s="409"/>
      <c r="K81" s="410">
        <f t="shared" ref="K81:K93" si="19">G81*J81</f>
        <v>0</v>
      </c>
      <c r="L81" s="409"/>
      <c r="M81" s="411">
        <f t="shared" ref="M81:M92" si="20">H81*L81</f>
        <v>0</v>
      </c>
      <c r="N81" s="699">
        <f t="shared" si="16"/>
        <v>0</v>
      </c>
      <c r="O81" s="699">
        <f t="shared" si="17"/>
        <v>0</v>
      </c>
      <c r="P81" s="1"/>
    </row>
    <row r="82" spans="1:16">
      <c r="A82" s="409"/>
      <c r="B82" s="434"/>
      <c r="C82" s="409"/>
      <c r="D82" s="410"/>
      <c r="E82" s="411"/>
      <c r="F82" s="699">
        <f t="shared" si="18"/>
        <v>0</v>
      </c>
      <c r="G82" s="410"/>
      <c r="H82" s="411"/>
      <c r="I82" s="699">
        <f t="shared" si="15"/>
        <v>0</v>
      </c>
      <c r="J82" s="409"/>
      <c r="K82" s="410">
        <f t="shared" si="19"/>
        <v>0</v>
      </c>
      <c r="L82" s="409"/>
      <c r="M82" s="411">
        <f t="shared" si="20"/>
        <v>0</v>
      </c>
      <c r="N82" s="699">
        <f t="shared" si="16"/>
        <v>0</v>
      </c>
      <c r="O82" s="699">
        <f t="shared" si="17"/>
        <v>0</v>
      </c>
      <c r="P82" s="1"/>
    </row>
    <row r="83" spans="1:16">
      <c r="A83" s="409"/>
      <c r="B83" s="434"/>
      <c r="C83" s="409"/>
      <c r="D83" s="410"/>
      <c r="E83" s="411"/>
      <c r="F83" s="699">
        <f t="shared" si="18"/>
        <v>0</v>
      </c>
      <c r="G83" s="410"/>
      <c r="H83" s="411"/>
      <c r="I83" s="699">
        <f t="shared" si="15"/>
        <v>0</v>
      </c>
      <c r="J83" s="409"/>
      <c r="K83" s="410">
        <f t="shared" si="19"/>
        <v>0</v>
      </c>
      <c r="L83" s="409"/>
      <c r="M83" s="411">
        <f t="shared" si="20"/>
        <v>0</v>
      </c>
      <c r="N83" s="699">
        <f t="shared" si="16"/>
        <v>0</v>
      </c>
      <c r="O83" s="699">
        <f t="shared" si="17"/>
        <v>0</v>
      </c>
      <c r="P83" s="1"/>
    </row>
    <row r="84" spans="1:16">
      <c r="A84" s="409"/>
      <c r="B84" s="434"/>
      <c r="C84" s="409"/>
      <c r="D84" s="410"/>
      <c r="E84" s="411"/>
      <c r="F84" s="699">
        <f t="shared" si="18"/>
        <v>0</v>
      </c>
      <c r="G84" s="410"/>
      <c r="H84" s="411"/>
      <c r="I84" s="699">
        <f t="shared" si="15"/>
        <v>0</v>
      </c>
      <c r="J84" s="409"/>
      <c r="K84" s="410">
        <f t="shared" si="19"/>
        <v>0</v>
      </c>
      <c r="L84" s="409"/>
      <c r="M84" s="411">
        <f t="shared" si="20"/>
        <v>0</v>
      </c>
      <c r="N84" s="699">
        <f t="shared" si="16"/>
        <v>0</v>
      </c>
      <c r="O84" s="699">
        <f t="shared" si="17"/>
        <v>0</v>
      </c>
      <c r="P84" s="1"/>
    </row>
    <row r="85" spans="1:16">
      <c r="A85" s="409"/>
      <c r="B85" s="434"/>
      <c r="C85" s="409"/>
      <c r="D85" s="410"/>
      <c r="E85" s="411"/>
      <c r="F85" s="699">
        <f t="shared" si="18"/>
        <v>0</v>
      </c>
      <c r="G85" s="410"/>
      <c r="H85" s="411"/>
      <c r="I85" s="699">
        <f t="shared" si="15"/>
        <v>0</v>
      </c>
      <c r="J85" s="409"/>
      <c r="K85" s="410">
        <f t="shared" si="19"/>
        <v>0</v>
      </c>
      <c r="L85" s="409"/>
      <c r="M85" s="411">
        <f t="shared" si="20"/>
        <v>0</v>
      </c>
      <c r="N85" s="699">
        <f t="shared" si="16"/>
        <v>0</v>
      </c>
      <c r="O85" s="699">
        <f t="shared" si="17"/>
        <v>0</v>
      </c>
      <c r="P85" s="1"/>
    </row>
    <row r="86" spans="1:16">
      <c r="A86" s="409"/>
      <c r="B86" s="434"/>
      <c r="C86" s="409"/>
      <c r="D86" s="410"/>
      <c r="E86" s="411"/>
      <c r="F86" s="699">
        <f t="shared" si="18"/>
        <v>0</v>
      </c>
      <c r="G86" s="410"/>
      <c r="H86" s="411"/>
      <c r="I86" s="699">
        <f t="shared" si="15"/>
        <v>0</v>
      </c>
      <c r="J86" s="409"/>
      <c r="K86" s="410">
        <f t="shared" si="19"/>
        <v>0</v>
      </c>
      <c r="L86" s="409"/>
      <c r="M86" s="411">
        <f t="shared" si="20"/>
        <v>0</v>
      </c>
      <c r="N86" s="699">
        <f t="shared" si="16"/>
        <v>0</v>
      </c>
      <c r="O86" s="699">
        <f t="shared" si="17"/>
        <v>0</v>
      </c>
      <c r="P86" s="1"/>
    </row>
    <row r="87" spans="1:16">
      <c r="A87" s="409"/>
      <c r="B87" s="434"/>
      <c r="C87" s="409"/>
      <c r="D87" s="410"/>
      <c r="E87" s="411"/>
      <c r="F87" s="699">
        <f t="shared" si="18"/>
        <v>0</v>
      </c>
      <c r="G87" s="410"/>
      <c r="H87" s="411"/>
      <c r="I87" s="699">
        <f t="shared" si="15"/>
        <v>0</v>
      </c>
      <c r="J87" s="409"/>
      <c r="K87" s="410">
        <f t="shared" si="19"/>
        <v>0</v>
      </c>
      <c r="L87" s="409"/>
      <c r="M87" s="411">
        <f t="shared" si="20"/>
        <v>0</v>
      </c>
      <c r="N87" s="699">
        <f t="shared" si="16"/>
        <v>0</v>
      </c>
      <c r="O87" s="699">
        <f t="shared" si="17"/>
        <v>0</v>
      </c>
      <c r="P87" s="1"/>
    </row>
    <row r="88" spans="1:16">
      <c r="A88" s="409"/>
      <c r="B88" s="434"/>
      <c r="C88" s="409"/>
      <c r="D88" s="410"/>
      <c r="E88" s="411"/>
      <c r="F88" s="699">
        <f t="shared" si="18"/>
        <v>0</v>
      </c>
      <c r="G88" s="410"/>
      <c r="H88" s="411"/>
      <c r="I88" s="699">
        <f t="shared" si="15"/>
        <v>0</v>
      </c>
      <c r="J88" s="409"/>
      <c r="K88" s="410">
        <f t="shared" si="19"/>
        <v>0</v>
      </c>
      <c r="L88" s="409"/>
      <c r="M88" s="411">
        <f t="shared" si="20"/>
        <v>0</v>
      </c>
      <c r="N88" s="699">
        <f t="shared" si="16"/>
        <v>0</v>
      </c>
      <c r="O88" s="699">
        <f t="shared" si="17"/>
        <v>0</v>
      </c>
      <c r="P88" s="1"/>
    </row>
    <row r="89" spans="1:16">
      <c r="A89" s="409"/>
      <c r="B89" s="434"/>
      <c r="C89" s="409"/>
      <c r="D89" s="410"/>
      <c r="E89" s="411"/>
      <c r="F89" s="699">
        <f t="shared" si="18"/>
        <v>0</v>
      </c>
      <c r="G89" s="410"/>
      <c r="H89" s="411"/>
      <c r="I89" s="699">
        <f t="shared" si="15"/>
        <v>0</v>
      </c>
      <c r="J89" s="409"/>
      <c r="K89" s="410">
        <f t="shared" si="19"/>
        <v>0</v>
      </c>
      <c r="L89" s="409"/>
      <c r="M89" s="411">
        <f t="shared" si="20"/>
        <v>0</v>
      </c>
      <c r="N89" s="699">
        <f t="shared" si="16"/>
        <v>0</v>
      </c>
      <c r="O89" s="699">
        <f t="shared" si="17"/>
        <v>0</v>
      </c>
      <c r="P89" s="1"/>
    </row>
    <row r="90" spans="1:16">
      <c r="A90" s="409"/>
      <c r="B90" s="434"/>
      <c r="C90" s="409"/>
      <c r="D90" s="410"/>
      <c r="E90" s="411"/>
      <c r="F90" s="699">
        <f t="shared" si="18"/>
        <v>0</v>
      </c>
      <c r="G90" s="410"/>
      <c r="H90" s="411"/>
      <c r="I90" s="699">
        <f t="shared" si="15"/>
        <v>0</v>
      </c>
      <c r="J90" s="409"/>
      <c r="K90" s="410">
        <f t="shared" si="19"/>
        <v>0</v>
      </c>
      <c r="L90" s="409"/>
      <c r="M90" s="411">
        <f t="shared" si="20"/>
        <v>0</v>
      </c>
      <c r="N90" s="699">
        <f t="shared" si="16"/>
        <v>0</v>
      </c>
      <c r="O90" s="699">
        <f t="shared" si="17"/>
        <v>0</v>
      </c>
      <c r="P90" s="1"/>
    </row>
    <row r="91" spans="1:16">
      <c r="A91" s="409"/>
      <c r="B91" s="434"/>
      <c r="C91" s="409"/>
      <c r="D91" s="410"/>
      <c r="E91" s="411"/>
      <c r="F91" s="699">
        <f t="shared" si="18"/>
        <v>0</v>
      </c>
      <c r="G91" s="410"/>
      <c r="H91" s="411"/>
      <c r="I91" s="699">
        <f t="shared" si="15"/>
        <v>0</v>
      </c>
      <c r="J91" s="409"/>
      <c r="K91" s="410">
        <f t="shared" si="19"/>
        <v>0</v>
      </c>
      <c r="L91" s="409"/>
      <c r="M91" s="411">
        <f t="shared" si="20"/>
        <v>0</v>
      </c>
      <c r="N91" s="699">
        <f t="shared" si="16"/>
        <v>0</v>
      </c>
      <c r="O91" s="699">
        <f t="shared" si="17"/>
        <v>0</v>
      </c>
      <c r="P91" s="1"/>
    </row>
    <row r="92" spans="1:16">
      <c r="A92" s="409"/>
      <c r="B92" s="434"/>
      <c r="C92" s="409"/>
      <c r="D92" s="410"/>
      <c r="E92" s="411"/>
      <c r="F92" s="699">
        <f t="shared" si="18"/>
        <v>0</v>
      </c>
      <c r="G92" s="410"/>
      <c r="H92" s="411"/>
      <c r="I92" s="699">
        <f t="shared" si="15"/>
        <v>0</v>
      </c>
      <c r="J92" s="409"/>
      <c r="K92" s="410">
        <f t="shared" si="19"/>
        <v>0</v>
      </c>
      <c r="L92" s="409"/>
      <c r="M92" s="411">
        <f t="shared" si="20"/>
        <v>0</v>
      </c>
      <c r="N92" s="699">
        <f t="shared" si="16"/>
        <v>0</v>
      </c>
      <c r="O92" s="699">
        <f t="shared" si="17"/>
        <v>0</v>
      </c>
      <c r="P92" s="1"/>
    </row>
    <row r="93" spans="1:16">
      <c r="A93" s="409"/>
      <c r="B93" s="434"/>
      <c r="C93" s="409"/>
      <c r="D93" s="410"/>
      <c r="E93" s="411"/>
      <c r="F93" s="699">
        <f t="shared" si="18"/>
        <v>0</v>
      </c>
      <c r="G93" s="410"/>
      <c r="H93" s="411"/>
      <c r="I93" s="699">
        <f t="shared" si="15"/>
        <v>0</v>
      </c>
      <c r="J93" s="409"/>
      <c r="K93" s="410">
        <f t="shared" si="19"/>
        <v>0</v>
      </c>
      <c r="L93" s="409"/>
      <c r="M93" s="411">
        <f t="shared" ref="M93:M100" si="21">H93*L93</f>
        <v>0</v>
      </c>
      <c r="N93" s="699">
        <f t="shared" si="16"/>
        <v>0</v>
      </c>
      <c r="O93" s="699">
        <f t="shared" si="17"/>
        <v>0</v>
      </c>
      <c r="P93" s="1"/>
    </row>
    <row r="94" spans="1:16">
      <c r="A94" s="409"/>
      <c r="B94" s="434"/>
      <c r="C94" s="409"/>
      <c r="D94" s="410"/>
      <c r="E94" s="411"/>
      <c r="F94" s="699">
        <f t="shared" ref="F94:F100" si="22">E94*D94</f>
        <v>0</v>
      </c>
      <c r="G94" s="410"/>
      <c r="H94" s="411"/>
      <c r="I94" s="699">
        <f t="shared" si="15"/>
        <v>0</v>
      </c>
      <c r="J94" s="409"/>
      <c r="K94" s="410">
        <f t="shared" ref="K94:K100" si="23">G94*J94</f>
        <v>0</v>
      </c>
      <c r="L94" s="409"/>
      <c r="M94" s="411">
        <f t="shared" si="21"/>
        <v>0</v>
      </c>
      <c r="N94" s="699">
        <f t="shared" si="16"/>
        <v>0</v>
      </c>
      <c r="O94" s="699">
        <f t="shared" si="17"/>
        <v>0</v>
      </c>
      <c r="P94" s="1"/>
    </row>
    <row r="95" spans="1:16">
      <c r="A95" s="409"/>
      <c r="B95" s="434"/>
      <c r="C95" s="409"/>
      <c r="D95" s="410"/>
      <c r="E95" s="411"/>
      <c r="F95" s="699">
        <f t="shared" si="22"/>
        <v>0</v>
      </c>
      <c r="G95" s="410"/>
      <c r="H95" s="411"/>
      <c r="I95" s="699">
        <f t="shared" si="15"/>
        <v>0</v>
      </c>
      <c r="J95" s="409"/>
      <c r="K95" s="410">
        <f t="shared" si="23"/>
        <v>0</v>
      </c>
      <c r="L95" s="409"/>
      <c r="M95" s="411">
        <f t="shared" si="21"/>
        <v>0</v>
      </c>
      <c r="N95" s="699">
        <f t="shared" si="16"/>
        <v>0</v>
      </c>
      <c r="O95" s="699">
        <f t="shared" si="17"/>
        <v>0</v>
      </c>
      <c r="P95" s="1"/>
    </row>
    <row r="96" spans="1:16">
      <c r="A96" s="409"/>
      <c r="B96" s="434"/>
      <c r="C96" s="409"/>
      <c r="D96" s="410"/>
      <c r="E96" s="411"/>
      <c r="F96" s="699">
        <f t="shared" si="22"/>
        <v>0</v>
      </c>
      <c r="G96" s="410"/>
      <c r="H96" s="411"/>
      <c r="I96" s="699">
        <f t="shared" si="15"/>
        <v>0</v>
      </c>
      <c r="J96" s="409"/>
      <c r="K96" s="410">
        <f t="shared" si="23"/>
        <v>0</v>
      </c>
      <c r="L96" s="409"/>
      <c r="M96" s="411">
        <f t="shared" si="21"/>
        <v>0</v>
      </c>
      <c r="N96" s="699">
        <f t="shared" si="16"/>
        <v>0</v>
      </c>
      <c r="O96" s="699">
        <f t="shared" si="17"/>
        <v>0</v>
      </c>
      <c r="P96" s="1"/>
    </row>
    <row r="97" spans="1:16">
      <c r="A97" s="409"/>
      <c r="B97" s="434"/>
      <c r="C97" s="409"/>
      <c r="D97" s="410"/>
      <c r="E97" s="411"/>
      <c r="F97" s="699">
        <f t="shared" si="22"/>
        <v>0</v>
      </c>
      <c r="G97" s="410"/>
      <c r="H97" s="411"/>
      <c r="I97" s="699">
        <f t="shared" si="15"/>
        <v>0</v>
      </c>
      <c r="J97" s="409"/>
      <c r="K97" s="410">
        <f t="shared" si="23"/>
        <v>0</v>
      </c>
      <c r="L97" s="409"/>
      <c r="M97" s="411">
        <f t="shared" si="21"/>
        <v>0</v>
      </c>
      <c r="N97" s="699">
        <f t="shared" si="16"/>
        <v>0</v>
      </c>
      <c r="O97" s="699">
        <f t="shared" si="17"/>
        <v>0</v>
      </c>
      <c r="P97" s="1"/>
    </row>
    <row r="98" spans="1:16">
      <c r="A98" s="409"/>
      <c r="B98" s="434"/>
      <c r="C98" s="409"/>
      <c r="D98" s="410"/>
      <c r="E98" s="411"/>
      <c r="F98" s="699">
        <f t="shared" si="22"/>
        <v>0</v>
      </c>
      <c r="G98" s="410"/>
      <c r="H98" s="411"/>
      <c r="I98" s="699">
        <f t="shared" si="15"/>
        <v>0</v>
      </c>
      <c r="J98" s="409"/>
      <c r="K98" s="410">
        <f t="shared" si="23"/>
        <v>0</v>
      </c>
      <c r="L98" s="409"/>
      <c r="M98" s="411">
        <f t="shared" si="21"/>
        <v>0</v>
      </c>
      <c r="N98" s="699">
        <f t="shared" si="16"/>
        <v>0</v>
      </c>
      <c r="O98" s="699">
        <f t="shared" si="17"/>
        <v>0</v>
      </c>
      <c r="P98" s="1"/>
    </row>
    <row r="99" spans="1:16">
      <c r="A99" s="409"/>
      <c r="B99" s="434"/>
      <c r="C99" s="409"/>
      <c r="D99" s="410"/>
      <c r="E99" s="411"/>
      <c r="F99" s="699">
        <f t="shared" si="22"/>
        <v>0</v>
      </c>
      <c r="G99" s="410"/>
      <c r="H99" s="411"/>
      <c r="I99" s="699">
        <f t="shared" si="15"/>
        <v>0</v>
      </c>
      <c r="J99" s="409"/>
      <c r="K99" s="410">
        <f t="shared" si="23"/>
        <v>0</v>
      </c>
      <c r="L99" s="409"/>
      <c r="M99" s="411">
        <f t="shared" si="21"/>
        <v>0</v>
      </c>
      <c r="N99" s="699">
        <f t="shared" si="16"/>
        <v>0</v>
      </c>
      <c r="O99" s="699">
        <f t="shared" si="17"/>
        <v>0</v>
      </c>
      <c r="P99" s="1"/>
    </row>
    <row r="100" spans="1:16">
      <c r="A100" s="409"/>
      <c r="B100" s="434"/>
      <c r="C100" s="409"/>
      <c r="D100" s="410"/>
      <c r="E100" s="411"/>
      <c r="F100" s="699">
        <f t="shared" si="22"/>
        <v>0</v>
      </c>
      <c r="G100" s="410"/>
      <c r="H100" s="411"/>
      <c r="I100" s="699">
        <f t="shared" si="15"/>
        <v>0</v>
      </c>
      <c r="J100" s="409"/>
      <c r="K100" s="410">
        <f t="shared" si="23"/>
        <v>0</v>
      </c>
      <c r="L100" s="409"/>
      <c r="M100" s="411">
        <f t="shared" si="21"/>
        <v>0</v>
      </c>
      <c r="N100" s="699">
        <f t="shared" si="16"/>
        <v>0</v>
      </c>
      <c r="O100" s="699">
        <f t="shared" si="17"/>
        <v>0</v>
      </c>
      <c r="P100" s="1"/>
    </row>
    <row r="101" spans="1:16">
      <c r="A101" s="409"/>
      <c r="B101" s="434"/>
      <c r="C101" s="409"/>
      <c r="D101" s="410"/>
      <c r="E101" s="411"/>
      <c r="F101" s="699">
        <f>E101*D101</f>
        <v>0</v>
      </c>
      <c r="G101" s="410"/>
      <c r="H101" s="411"/>
      <c r="I101" s="699">
        <f t="shared" si="15"/>
        <v>0</v>
      </c>
      <c r="J101" s="409"/>
      <c r="K101" s="410">
        <f>G101*J101</f>
        <v>0</v>
      </c>
      <c r="L101" s="409"/>
      <c r="M101" s="411">
        <f>H101*L101</f>
        <v>0</v>
      </c>
      <c r="N101" s="699">
        <f t="shared" si="16"/>
        <v>0</v>
      </c>
      <c r="O101" s="699">
        <f t="shared" si="17"/>
        <v>0</v>
      </c>
      <c r="P101" s="1"/>
    </row>
    <row r="102" spans="1:16">
      <c r="A102" s="608" t="s">
        <v>63</v>
      </c>
      <c r="B102" s="609"/>
      <c r="C102" s="609"/>
      <c r="D102" s="610">
        <f>SUM(D80:D101)</f>
        <v>0</v>
      </c>
      <c r="E102" s="611"/>
      <c r="F102" s="416">
        <f>SUM(F80:F101)</f>
        <v>0</v>
      </c>
      <c r="G102" s="610">
        <f>SUM(G80:G101)</f>
        <v>0</v>
      </c>
      <c r="H102" s="611"/>
      <c r="I102" s="416">
        <f>SUM(I80:I101)</f>
        <v>0</v>
      </c>
      <c r="J102" s="609"/>
      <c r="K102" s="612">
        <f>SUM(K80:K101)</f>
        <v>0</v>
      </c>
      <c r="L102" s="609"/>
      <c r="M102" s="611"/>
      <c r="N102" s="418">
        <f>SUM(N80:N101)</f>
        <v>0</v>
      </c>
      <c r="O102" s="419">
        <f>SUM(O80:O101)</f>
        <v>0</v>
      </c>
      <c r="P102" s="1"/>
    </row>
    <row r="103" spans="1:16">
      <c r="A103" s="409"/>
      <c r="B103" s="434"/>
      <c r="C103" s="409"/>
      <c r="D103" s="410"/>
      <c r="E103" s="411"/>
      <c r="F103" s="699">
        <f>E103*D103</f>
        <v>0</v>
      </c>
      <c r="G103" s="410"/>
      <c r="H103" s="411"/>
      <c r="I103" s="699">
        <f t="shared" ref="I103:I123" si="24">H103*G103</f>
        <v>0</v>
      </c>
      <c r="J103" s="409"/>
      <c r="K103" s="410">
        <f>G103*J103</f>
        <v>0</v>
      </c>
      <c r="L103" s="409"/>
      <c r="M103" s="411">
        <f>H103*L103</f>
        <v>0</v>
      </c>
      <c r="N103" s="699">
        <f t="shared" ref="N103:N123" si="25">K103*M103</f>
        <v>0</v>
      </c>
      <c r="O103" s="699">
        <f>H103*K103</f>
        <v>0</v>
      </c>
      <c r="P103" s="1"/>
    </row>
    <row r="104" spans="1:16">
      <c r="A104" s="409"/>
      <c r="B104" s="434"/>
      <c r="C104" s="409"/>
      <c r="D104" s="410"/>
      <c r="E104" s="411"/>
      <c r="F104" s="699">
        <f t="shared" ref="F104:F114" si="26">E104*D104</f>
        <v>0</v>
      </c>
      <c r="G104" s="410"/>
      <c r="H104" s="411"/>
      <c r="I104" s="699">
        <f t="shared" si="24"/>
        <v>0</v>
      </c>
      <c r="J104" s="409"/>
      <c r="K104" s="410">
        <f t="shared" ref="K104:K115" si="27">G104*J104</f>
        <v>0</v>
      </c>
      <c r="L104" s="409"/>
      <c r="M104" s="411">
        <f t="shared" ref="M104:M117" si="28">H104*L104</f>
        <v>0</v>
      </c>
      <c r="N104" s="699">
        <f t="shared" si="25"/>
        <v>0</v>
      </c>
      <c r="O104" s="699">
        <f t="shared" ref="O104:O114" si="29">H104*K104</f>
        <v>0</v>
      </c>
      <c r="P104" s="1"/>
    </row>
    <row r="105" spans="1:16">
      <c r="A105" s="409"/>
      <c r="B105" s="434"/>
      <c r="C105" s="409"/>
      <c r="D105" s="410"/>
      <c r="E105" s="411"/>
      <c r="F105" s="699">
        <f t="shared" si="26"/>
        <v>0</v>
      </c>
      <c r="G105" s="410"/>
      <c r="H105" s="411"/>
      <c r="I105" s="699">
        <f t="shared" si="24"/>
        <v>0</v>
      </c>
      <c r="J105" s="409"/>
      <c r="K105" s="410">
        <f t="shared" si="27"/>
        <v>0</v>
      </c>
      <c r="L105" s="409"/>
      <c r="M105" s="411">
        <f t="shared" si="28"/>
        <v>0</v>
      </c>
      <c r="N105" s="699">
        <f t="shared" si="25"/>
        <v>0</v>
      </c>
      <c r="O105" s="699">
        <f t="shared" si="29"/>
        <v>0</v>
      </c>
      <c r="P105" s="1"/>
    </row>
    <row r="106" spans="1:16">
      <c r="A106" s="409"/>
      <c r="B106" s="434"/>
      <c r="C106" s="409"/>
      <c r="D106" s="410"/>
      <c r="E106" s="411"/>
      <c r="F106" s="699">
        <f t="shared" si="26"/>
        <v>0</v>
      </c>
      <c r="G106" s="410"/>
      <c r="H106" s="411"/>
      <c r="I106" s="699">
        <f t="shared" si="24"/>
        <v>0</v>
      </c>
      <c r="J106" s="409"/>
      <c r="K106" s="410">
        <f t="shared" si="27"/>
        <v>0</v>
      </c>
      <c r="L106" s="409"/>
      <c r="M106" s="411">
        <f t="shared" si="28"/>
        <v>0</v>
      </c>
      <c r="N106" s="699">
        <f t="shared" si="25"/>
        <v>0</v>
      </c>
      <c r="O106" s="699">
        <f t="shared" si="29"/>
        <v>0</v>
      </c>
      <c r="P106" s="1"/>
    </row>
    <row r="107" spans="1:16">
      <c r="A107" s="409"/>
      <c r="B107" s="434"/>
      <c r="C107" s="409"/>
      <c r="D107" s="410"/>
      <c r="E107" s="411"/>
      <c r="F107" s="699">
        <f t="shared" si="26"/>
        <v>0</v>
      </c>
      <c r="G107" s="410"/>
      <c r="H107" s="411"/>
      <c r="I107" s="699">
        <f t="shared" si="24"/>
        <v>0</v>
      </c>
      <c r="J107" s="409"/>
      <c r="K107" s="410">
        <f t="shared" si="27"/>
        <v>0</v>
      </c>
      <c r="L107" s="409"/>
      <c r="M107" s="411">
        <f t="shared" si="28"/>
        <v>0</v>
      </c>
      <c r="N107" s="699">
        <f t="shared" si="25"/>
        <v>0</v>
      </c>
      <c r="O107" s="699">
        <f t="shared" si="29"/>
        <v>0</v>
      </c>
      <c r="P107" s="1"/>
    </row>
    <row r="108" spans="1:16">
      <c r="A108" s="409"/>
      <c r="B108" s="434"/>
      <c r="C108" s="409"/>
      <c r="D108" s="410"/>
      <c r="E108" s="411"/>
      <c r="F108" s="699">
        <f t="shared" si="26"/>
        <v>0</v>
      </c>
      <c r="G108" s="410"/>
      <c r="H108" s="411"/>
      <c r="I108" s="699">
        <f t="shared" si="24"/>
        <v>0</v>
      </c>
      <c r="J108" s="409"/>
      <c r="K108" s="410">
        <f t="shared" si="27"/>
        <v>0</v>
      </c>
      <c r="L108" s="409"/>
      <c r="M108" s="411">
        <f t="shared" si="28"/>
        <v>0</v>
      </c>
      <c r="N108" s="699">
        <f t="shared" si="25"/>
        <v>0</v>
      </c>
      <c r="O108" s="699">
        <f t="shared" si="29"/>
        <v>0</v>
      </c>
      <c r="P108" s="1"/>
    </row>
    <row r="109" spans="1:16">
      <c r="A109" s="409"/>
      <c r="B109" s="434"/>
      <c r="C109" s="409"/>
      <c r="D109" s="410"/>
      <c r="E109" s="411"/>
      <c r="F109" s="699">
        <f t="shared" si="26"/>
        <v>0</v>
      </c>
      <c r="G109" s="410"/>
      <c r="H109" s="411"/>
      <c r="I109" s="699">
        <f t="shared" si="24"/>
        <v>0</v>
      </c>
      <c r="J109" s="409"/>
      <c r="K109" s="410">
        <f t="shared" si="27"/>
        <v>0</v>
      </c>
      <c r="L109" s="409"/>
      <c r="M109" s="411">
        <f t="shared" si="28"/>
        <v>0</v>
      </c>
      <c r="N109" s="699">
        <f t="shared" si="25"/>
        <v>0</v>
      </c>
      <c r="O109" s="699">
        <f t="shared" si="29"/>
        <v>0</v>
      </c>
      <c r="P109" s="1"/>
    </row>
    <row r="110" spans="1:16">
      <c r="A110" s="409"/>
      <c r="B110" s="434"/>
      <c r="C110" s="409"/>
      <c r="D110" s="410"/>
      <c r="E110" s="411"/>
      <c r="F110" s="699">
        <f t="shared" si="26"/>
        <v>0</v>
      </c>
      <c r="G110" s="410"/>
      <c r="H110" s="411"/>
      <c r="I110" s="699">
        <f t="shared" si="24"/>
        <v>0</v>
      </c>
      <c r="J110" s="409"/>
      <c r="K110" s="410">
        <f t="shared" si="27"/>
        <v>0</v>
      </c>
      <c r="L110" s="409"/>
      <c r="M110" s="411">
        <f t="shared" si="28"/>
        <v>0</v>
      </c>
      <c r="N110" s="699">
        <f t="shared" si="25"/>
        <v>0</v>
      </c>
      <c r="O110" s="699">
        <f t="shared" si="29"/>
        <v>0</v>
      </c>
      <c r="P110" s="1"/>
    </row>
    <row r="111" spans="1:16">
      <c r="A111" s="409"/>
      <c r="B111" s="434"/>
      <c r="C111" s="409"/>
      <c r="D111" s="410"/>
      <c r="E111" s="411"/>
      <c r="F111" s="699">
        <f t="shared" si="26"/>
        <v>0</v>
      </c>
      <c r="G111" s="410"/>
      <c r="H111" s="411"/>
      <c r="I111" s="699">
        <f t="shared" si="24"/>
        <v>0</v>
      </c>
      <c r="J111" s="409"/>
      <c r="K111" s="410">
        <f t="shared" si="27"/>
        <v>0</v>
      </c>
      <c r="L111" s="409"/>
      <c r="M111" s="411">
        <f t="shared" si="28"/>
        <v>0</v>
      </c>
      <c r="N111" s="699">
        <f t="shared" si="25"/>
        <v>0</v>
      </c>
      <c r="O111" s="699">
        <f t="shared" si="29"/>
        <v>0</v>
      </c>
      <c r="P111" s="1"/>
    </row>
    <row r="112" spans="1:16">
      <c r="A112" s="409"/>
      <c r="B112" s="434"/>
      <c r="C112" s="409"/>
      <c r="D112" s="410"/>
      <c r="E112" s="411"/>
      <c r="F112" s="699">
        <f t="shared" si="26"/>
        <v>0</v>
      </c>
      <c r="G112" s="410"/>
      <c r="H112" s="411"/>
      <c r="I112" s="699">
        <f t="shared" si="24"/>
        <v>0</v>
      </c>
      <c r="J112" s="409"/>
      <c r="K112" s="410">
        <f t="shared" si="27"/>
        <v>0</v>
      </c>
      <c r="L112" s="409"/>
      <c r="M112" s="411">
        <f t="shared" si="28"/>
        <v>0</v>
      </c>
      <c r="N112" s="699">
        <f t="shared" si="25"/>
        <v>0</v>
      </c>
      <c r="O112" s="699">
        <f t="shared" si="29"/>
        <v>0</v>
      </c>
      <c r="P112" s="1"/>
    </row>
    <row r="113" spans="1:16">
      <c r="A113" s="409"/>
      <c r="B113" s="434"/>
      <c r="C113" s="409"/>
      <c r="D113" s="410"/>
      <c r="E113" s="411"/>
      <c r="F113" s="699">
        <f t="shared" si="26"/>
        <v>0</v>
      </c>
      <c r="G113" s="410"/>
      <c r="H113" s="411"/>
      <c r="I113" s="699">
        <f t="shared" si="24"/>
        <v>0</v>
      </c>
      <c r="J113" s="409"/>
      <c r="K113" s="410">
        <f t="shared" si="27"/>
        <v>0</v>
      </c>
      <c r="L113" s="409"/>
      <c r="M113" s="411">
        <f t="shared" si="28"/>
        <v>0</v>
      </c>
      <c r="N113" s="699">
        <f t="shared" si="25"/>
        <v>0</v>
      </c>
      <c r="O113" s="699">
        <f t="shared" si="29"/>
        <v>0</v>
      </c>
      <c r="P113" s="1"/>
    </row>
    <row r="114" spans="1:16">
      <c r="A114" s="409"/>
      <c r="B114" s="434"/>
      <c r="C114" s="409"/>
      <c r="D114" s="410"/>
      <c r="E114" s="411"/>
      <c r="F114" s="699">
        <f t="shared" si="26"/>
        <v>0</v>
      </c>
      <c r="G114" s="410"/>
      <c r="H114" s="411"/>
      <c r="I114" s="699">
        <f t="shared" si="24"/>
        <v>0</v>
      </c>
      <c r="J114" s="409"/>
      <c r="K114" s="410">
        <f t="shared" si="27"/>
        <v>0</v>
      </c>
      <c r="L114" s="409"/>
      <c r="M114" s="411">
        <f t="shared" si="28"/>
        <v>0</v>
      </c>
      <c r="N114" s="699">
        <f t="shared" si="25"/>
        <v>0</v>
      </c>
      <c r="O114" s="699">
        <f t="shared" si="29"/>
        <v>0</v>
      </c>
      <c r="P114" s="1"/>
    </row>
    <row r="115" spans="1:16">
      <c r="A115" s="409"/>
      <c r="B115" s="434"/>
      <c r="C115" s="409"/>
      <c r="D115" s="410"/>
      <c r="E115" s="411"/>
      <c r="F115" s="699">
        <f t="shared" ref="F115:F123" si="30">E115*D115</f>
        <v>0</v>
      </c>
      <c r="G115" s="410"/>
      <c r="H115" s="411"/>
      <c r="I115" s="699">
        <f t="shared" si="24"/>
        <v>0</v>
      </c>
      <c r="J115" s="409"/>
      <c r="K115" s="410">
        <f t="shared" si="27"/>
        <v>0</v>
      </c>
      <c r="L115" s="409"/>
      <c r="M115" s="411">
        <f t="shared" si="28"/>
        <v>0</v>
      </c>
      <c r="N115" s="699">
        <f t="shared" si="25"/>
        <v>0</v>
      </c>
      <c r="O115" s="699">
        <f t="shared" ref="O115:O123" si="31">H115*K115</f>
        <v>0</v>
      </c>
      <c r="P115" s="1"/>
    </row>
    <row r="116" spans="1:16">
      <c r="A116" s="409"/>
      <c r="B116" s="434"/>
      <c r="C116" s="409"/>
      <c r="D116" s="410"/>
      <c r="E116" s="411"/>
      <c r="F116" s="699">
        <f t="shared" si="30"/>
        <v>0</v>
      </c>
      <c r="G116" s="410"/>
      <c r="H116" s="411"/>
      <c r="I116" s="699">
        <f t="shared" si="24"/>
        <v>0</v>
      </c>
      <c r="J116" s="409"/>
      <c r="K116" s="410">
        <f t="shared" ref="K116:K123" si="32">G116*J116</f>
        <v>0</v>
      </c>
      <c r="L116" s="409"/>
      <c r="M116" s="411">
        <f t="shared" si="28"/>
        <v>0</v>
      </c>
      <c r="N116" s="699">
        <f t="shared" si="25"/>
        <v>0</v>
      </c>
      <c r="O116" s="699">
        <f t="shared" si="31"/>
        <v>0</v>
      </c>
      <c r="P116" s="1"/>
    </row>
    <row r="117" spans="1:16">
      <c r="A117" s="409"/>
      <c r="B117" s="434"/>
      <c r="C117" s="409"/>
      <c r="D117" s="410"/>
      <c r="E117" s="411"/>
      <c r="F117" s="699">
        <f t="shared" si="30"/>
        <v>0</v>
      </c>
      <c r="G117" s="410"/>
      <c r="H117" s="411"/>
      <c r="I117" s="699">
        <f t="shared" si="24"/>
        <v>0</v>
      </c>
      <c r="J117" s="409"/>
      <c r="K117" s="410">
        <f t="shared" si="32"/>
        <v>0</v>
      </c>
      <c r="L117" s="409"/>
      <c r="M117" s="411">
        <f t="shared" si="28"/>
        <v>0</v>
      </c>
      <c r="N117" s="699">
        <f t="shared" si="25"/>
        <v>0</v>
      </c>
      <c r="O117" s="699">
        <f t="shared" si="31"/>
        <v>0</v>
      </c>
      <c r="P117" s="1"/>
    </row>
    <row r="118" spans="1:16">
      <c r="A118" s="409"/>
      <c r="B118" s="434"/>
      <c r="C118" s="409"/>
      <c r="D118" s="410"/>
      <c r="E118" s="411"/>
      <c r="F118" s="699">
        <f t="shared" si="30"/>
        <v>0</v>
      </c>
      <c r="G118" s="410"/>
      <c r="H118" s="411"/>
      <c r="I118" s="699">
        <f t="shared" si="24"/>
        <v>0</v>
      </c>
      <c r="J118" s="409"/>
      <c r="K118" s="410">
        <f t="shared" si="32"/>
        <v>0</v>
      </c>
      <c r="L118" s="409"/>
      <c r="M118" s="411">
        <f t="shared" ref="M118:M123" si="33">H118*L118</f>
        <v>0</v>
      </c>
      <c r="N118" s="699">
        <f t="shared" si="25"/>
        <v>0</v>
      </c>
      <c r="O118" s="699">
        <f t="shared" si="31"/>
        <v>0</v>
      </c>
      <c r="P118" s="1"/>
    </row>
    <row r="119" spans="1:16">
      <c r="A119" s="409"/>
      <c r="B119" s="434"/>
      <c r="C119" s="409"/>
      <c r="D119" s="410"/>
      <c r="E119" s="411"/>
      <c r="F119" s="699">
        <f t="shared" si="30"/>
        <v>0</v>
      </c>
      <c r="G119" s="410"/>
      <c r="H119" s="411"/>
      <c r="I119" s="699">
        <f t="shared" si="24"/>
        <v>0</v>
      </c>
      <c r="J119" s="409"/>
      <c r="K119" s="410">
        <f t="shared" si="32"/>
        <v>0</v>
      </c>
      <c r="L119" s="409"/>
      <c r="M119" s="411">
        <f t="shared" si="33"/>
        <v>0</v>
      </c>
      <c r="N119" s="699">
        <f t="shared" si="25"/>
        <v>0</v>
      </c>
      <c r="O119" s="699">
        <f t="shared" si="31"/>
        <v>0</v>
      </c>
      <c r="P119" s="1"/>
    </row>
    <row r="120" spans="1:16">
      <c r="A120" s="409"/>
      <c r="B120" s="434"/>
      <c r="C120" s="409"/>
      <c r="D120" s="410"/>
      <c r="E120" s="411"/>
      <c r="F120" s="699">
        <f t="shared" si="30"/>
        <v>0</v>
      </c>
      <c r="G120" s="410"/>
      <c r="H120" s="411"/>
      <c r="I120" s="699">
        <f t="shared" si="24"/>
        <v>0</v>
      </c>
      <c r="J120" s="409"/>
      <c r="K120" s="410">
        <f t="shared" si="32"/>
        <v>0</v>
      </c>
      <c r="L120" s="409"/>
      <c r="M120" s="411">
        <f t="shared" si="33"/>
        <v>0</v>
      </c>
      <c r="N120" s="699">
        <f t="shared" si="25"/>
        <v>0</v>
      </c>
      <c r="O120" s="699">
        <f t="shared" si="31"/>
        <v>0</v>
      </c>
      <c r="P120" s="1"/>
    </row>
    <row r="121" spans="1:16">
      <c r="A121" s="409"/>
      <c r="B121" s="434"/>
      <c r="C121" s="409"/>
      <c r="D121" s="410"/>
      <c r="E121" s="411"/>
      <c r="F121" s="699">
        <f t="shared" si="30"/>
        <v>0</v>
      </c>
      <c r="G121" s="410"/>
      <c r="H121" s="411"/>
      <c r="I121" s="699">
        <f t="shared" si="24"/>
        <v>0</v>
      </c>
      <c r="J121" s="409"/>
      <c r="K121" s="410">
        <f t="shared" si="32"/>
        <v>0</v>
      </c>
      <c r="L121" s="409"/>
      <c r="M121" s="411">
        <f t="shared" si="33"/>
        <v>0</v>
      </c>
      <c r="N121" s="699">
        <f t="shared" si="25"/>
        <v>0</v>
      </c>
      <c r="O121" s="699">
        <f t="shared" si="31"/>
        <v>0</v>
      </c>
      <c r="P121" s="1"/>
    </row>
    <row r="122" spans="1:16">
      <c r="A122" s="409"/>
      <c r="B122" s="434"/>
      <c r="C122" s="409"/>
      <c r="D122" s="410"/>
      <c r="E122" s="411"/>
      <c r="F122" s="699">
        <f t="shared" si="30"/>
        <v>0</v>
      </c>
      <c r="G122" s="410"/>
      <c r="H122" s="411"/>
      <c r="I122" s="699">
        <f t="shared" si="24"/>
        <v>0</v>
      </c>
      <c r="J122" s="409"/>
      <c r="K122" s="410">
        <f t="shared" si="32"/>
        <v>0</v>
      </c>
      <c r="L122" s="409"/>
      <c r="M122" s="411">
        <f t="shared" si="33"/>
        <v>0</v>
      </c>
      <c r="N122" s="699">
        <f t="shared" si="25"/>
        <v>0</v>
      </c>
      <c r="O122" s="699">
        <f t="shared" si="31"/>
        <v>0</v>
      </c>
      <c r="P122" s="1"/>
    </row>
    <row r="123" spans="1:16">
      <c r="A123" s="409"/>
      <c r="B123" s="434"/>
      <c r="C123" s="409"/>
      <c r="D123" s="410"/>
      <c r="E123" s="411"/>
      <c r="F123" s="699">
        <f t="shared" si="30"/>
        <v>0</v>
      </c>
      <c r="G123" s="410"/>
      <c r="H123" s="411"/>
      <c r="I123" s="699">
        <f t="shared" si="24"/>
        <v>0</v>
      </c>
      <c r="J123" s="409"/>
      <c r="K123" s="410">
        <f t="shared" si="32"/>
        <v>0</v>
      </c>
      <c r="L123" s="409"/>
      <c r="M123" s="411">
        <f t="shared" si="33"/>
        <v>0</v>
      </c>
      <c r="N123" s="699">
        <f t="shared" si="25"/>
        <v>0</v>
      </c>
      <c r="O123" s="699">
        <f t="shared" si="31"/>
        <v>0</v>
      </c>
      <c r="P123" s="1"/>
    </row>
    <row r="124" spans="1:16" ht="12" thickBot="1">
      <c r="A124" s="608" t="s">
        <v>64</v>
      </c>
      <c r="B124" s="608"/>
      <c r="C124" s="609"/>
      <c r="D124" s="610">
        <f>SUM(D103:D123)</f>
        <v>0</v>
      </c>
      <c r="E124" s="611"/>
      <c r="F124" s="416">
        <f>SUM(F103:F123)</f>
        <v>0</v>
      </c>
      <c r="G124" s="610">
        <f>SUM(G103:G123)</f>
        <v>0</v>
      </c>
      <c r="H124" s="611"/>
      <c r="I124" s="416">
        <f>SUM(I103:I123)</f>
        <v>0</v>
      </c>
      <c r="J124" s="609"/>
      <c r="K124" s="612">
        <f>SUM(K103:K123)</f>
        <v>0</v>
      </c>
      <c r="L124" s="609"/>
      <c r="M124" s="611"/>
      <c r="N124" s="418">
        <f>SUM(N103:N123)</f>
        <v>0</v>
      </c>
      <c r="O124" s="419">
        <f>SUM(O103:O123)</f>
        <v>0</v>
      </c>
      <c r="P124" s="1"/>
    </row>
    <row r="125" spans="1:16" ht="12" thickTop="1">
      <c r="A125" s="590" t="s">
        <v>651</v>
      </c>
      <c r="B125" s="435"/>
      <c r="C125" s="230"/>
      <c r="D125" s="231"/>
      <c r="E125" s="232"/>
      <c r="F125" s="179">
        <f>F143+F160+F178</f>
        <v>0</v>
      </c>
      <c r="G125" s="231"/>
      <c r="H125" s="233"/>
      <c r="I125" s="179">
        <f>I143+I160+I178</f>
        <v>0</v>
      </c>
      <c r="J125" s="234"/>
      <c r="K125" s="231"/>
      <c r="L125" s="234"/>
      <c r="M125" s="233"/>
      <c r="N125" s="179">
        <f>N143+N160+N178</f>
        <v>0</v>
      </c>
      <c r="O125" s="385">
        <f>O143+O160+O178</f>
        <v>0</v>
      </c>
      <c r="P125" s="1"/>
    </row>
    <row r="126" spans="1:16" ht="12.75" customHeight="1">
      <c r="A126" s="409"/>
      <c r="B126" s="434"/>
      <c r="C126" s="409"/>
      <c r="D126" s="410"/>
      <c r="E126" s="411"/>
      <c r="F126" s="699">
        <f>E126*D126</f>
        <v>0</v>
      </c>
      <c r="G126" s="410"/>
      <c r="H126" s="411"/>
      <c r="I126" s="699">
        <f t="shared" ref="I126:I142" si="34">H126*G126</f>
        <v>0</v>
      </c>
      <c r="J126" s="409"/>
      <c r="K126" s="410">
        <f>G126*J126</f>
        <v>0</v>
      </c>
      <c r="L126" s="409"/>
      <c r="M126" s="411">
        <f t="shared" ref="M126:M142" si="35">H126*L126</f>
        <v>0</v>
      </c>
      <c r="N126" s="699">
        <f t="shared" ref="N126:N142" si="36">K126*M126</f>
        <v>0</v>
      </c>
      <c r="O126" s="699">
        <f t="shared" ref="O126:O142" si="37">H126*K126</f>
        <v>0</v>
      </c>
      <c r="P126" s="1"/>
    </row>
    <row r="127" spans="1:16" ht="12.75" customHeight="1">
      <c r="A127" s="409"/>
      <c r="B127" s="434"/>
      <c r="C127" s="409"/>
      <c r="D127" s="410"/>
      <c r="E127" s="411"/>
      <c r="F127" s="699">
        <f t="shared" ref="F127:F136" si="38">E127*D127</f>
        <v>0</v>
      </c>
      <c r="G127" s="410"/>
      <c r="H127" s="411"/>
      <c r="I127" s="699">
        <f t="shared" si="34"/>
        <v>0</v>
      </c>
      <c r="J127" s="409"/>
      <c r="K127" s="410">
        <f t="shared" ref="K127:K137" si="39">G127*J127</f>
        <v>0</v>
      </c>
      <c r="L127" s="409"/>
      <c r="M127" s="411">
        <f t="shared" si="35"/>
        <v>0</v>
      </c>
      <c r="N127" s="699">
        <f t="shared" si="36"/>
        <v>0</v>
      </c>
      <c r="O127" s="699">
        <f t="shared" si="37"/>
        <v>0</v>
      </c>
      <c r="P127" s="1"/>
    </row>
    <row r="128" spans="1:16" ht="12.75" customHeight="1">
      <c r="A128" s="409"/>
      <c r="B128" s="434"/>
      <c r="C128" s="409"/>
      <c r="D128" s="410"/>
      <c r="E128" s="411"/>
      <c r="F128" s="699">
        <f t="shared" si="38"/>
        <v>0</v>
      </c>
      <c r="G128" s="410"/>
      <c r="H128" s="411"/>
      <c r="I128" s="699">
        <f t="shared" si="34"/>
        <v>0</v>
      </c>
      <c r="J128" s="409"/>
      <c r="K128" s="410">
        <f t="shared" si="39"/>
        <v>0</v>
      </c>
      <c r="L128" s="409"/>
      <c r="M128" s="411">
        <f t="shared" si="35"/>
        <v>0</v>
      </c>
      <c r="N128" s="699">
        <f t="shared" si="36"/>
        <v>0</v>
      </c>
      <c r="O128" s="699">
        <f t="shared" si="37"/>
        <v>0</v>
      </c>
      <c r="P128" s="1"/>
    </row>
    <row r="129" spans="1:16" ht="12.75" customHeight="1">
      <c r="A129" s="409"/>
      <c r="B129" s="434"/>
      <c r="C129" s="409"/>
      <c r="D129" s="410"/>
      <c r="E129" s="411"/>
      <c r="F129" s="699">
        <f t="shared" si="38"/>
        <v>0</v>
      </c>
      <c r="G129" s="410"/>
      <c r="H129" s="411"/>
      <c r="I129" s="699">
        <f t="shared" si="34"/>
        <v>0</v>
      </c>
      <c r="J129" s="409"/>
      <c r="K129" s="410">
        <f t="shared" si="39"/>
        <v>0</v>
      </c>
      <c r="L129" s="409"/>
      <c r="M129" s="411">
        <f t="shared" si="35"/>
        <v>0</v>
      </c>
      <c r="N129" s="699">
        <f t="shared" si="36"/>
        <v>0</v>
      </c>
      <c r="O129" s="699">
        <f t="shared" si="37"/>
        <v>0</v>
      </c>
      <c r="P129" s="1"/>
    </row>
    <row r="130" spans="1:16" ht="12.75" customHeight="1">
      <c r="A130" s="409"/>
      <c r="B130" s="434"/>
      <c r="C130" s="409"/>
      <c r="D130" s="410"/>
      <c r="E130" s="411"/>
      <c r="F130" s="699">
        <f t="shared" si="38"/>
        <v>0</v>
      </c>
      <c r="G130" s="410"/>
      <c r="H130" s="411"/>
      <c r="I130" s="699">
        <f t="shared" si="34"/>
        <v>0</v>
      </c>
      <c r="J130" s="409"/>
      <c r="K130" s="410">
        <f t="shared" si="39"/>
        <v>0</v>
      </c>
      <c r="L130" s="409"/>
      <c r="M130" s="411">
        <f t="shared" si="35"/>
        <v>0</v>
      </c>
      <c r="N130" s="699">
        <f t="shared" si="36"/>
        <v>0</v>
      </c>
      <c r="O130" s="699">
        <f t="shared" si="37"/>
        <v>0</v>
      </c>
      <c r="P130" s="1"/>
    </row>
    <row r="131" spans="1:16" ht="12.75" customHeight="1">
      <c r="A131" s="409"/>
      <c r="B131" s="434"/>
      <c r="C131" s="409"/>
      <c r="D131" s="410"/>
      <c r="E131" s="411"/>
      <c r="F131" s="699">
        <f t="shared" si="38"/>
        <v>0</v>
      </c>
      <c r="G131" s="410"/>
      <c r="H131" s="411"/>
      <c r="I131" s="699">
        <f t="shared" si="34"/>
        <v>0</v>
      </c>
      <c r="J131" s="409"/>
      <c r="K131" s="410">
        <f t="shared" si="39"/>
        <v>0</v>
      </c>
      <c r="L131" s="409"/>
      <c r="M131" s="411">
        <f t="shared" si="35"/>
        <v>0</v>
      </c>
      <c r="N131" s="699">
        <f t="shared" si="36"/>
        <v>0</v>
      </c>
      <c r="O131" s="699">
        <f t="shared" si="37"/>
        <v>0</v>
      </c>
      <c r="P131" s="1"/>
    </row>
    <row r="132" spans="1:16" ht="12.75" customHeight="1">
      <c r="A132" s="409"/>
      <c r="B132" s="434"/>
      <c r="C132" s="409"/>
      <c r="D132" s="410"/>
      <c r="E132" s="411"/>
      <c r="F132" s="699">
        <f t="shared" si="38"/>
        <v>0</v>
      </c>
      <c r="G132" s="410"/>
      <c r="H132" s="411"/>
      <c r="I132" s="699">
        <f t="shared" si="34"/>
        <v>0</v>
      </c>
      <c r="J132" s="409"/>
      <c r="K132" s="410">
        <f t="shared" si="39"/>
        <v>0</v>
      </c>
      <c r="L132" s="409"/>
      <c r="M132" s="411">
        <f t="shared" si="35"/>
        <v>0</v>
      </c>
      <c r="N132" s="699">
        <f t="shared" si="36"/>
        <v>0</v>
      </c>
      <c r="O132" s="699">
        <f t="shared" si="37"/>
        <v>0</v>
      </c>
      <c r="P132" s="1"/>
    </row>
    <row r="133" spans="1:16" ht="12.75" customHeight="1">
      <c r="A133" s="409"/>
      <c r="B133" s="434"/>
      <c r="C133" s="409"/>
      <c r="D133" s="410"/>
      <c r="E133" s="411"/>
      <c r="F133" s="699">
        <f t="shared" si="38"/>
        <v>0</v>
      </c>
      <c r="G133" s="410"/>
      <c r="H133" s="411"/>
      <c r="I133" s="699">
        <f t="shared" si="34"/>
        <v>0</v>
      </c>
      <c r="J133" s="409"/>
      <c r="K133" s="410">
        <f t="shared" si="39"/>
        <v>0</v>
      </c>
      <c r="L133" s="409"/>
      <c r="M133" s="411">
        <f t="shared" si="35"/>
        <v>0</v>
      </c>
      <c r="N133" s="699">
        <f t="shared" si="36"/>
        <v>0</v>
      </c>
      <c r="O133" s="699">
        <f t="shared" si="37"/>
        <v>0</v>
      </c>
      <c r="P133" s="1"/>
    </row>
    <row r="134" spans="1:16" ht="12.75" customHeight="1">
      <c r="A134" s="409"/>
      <c r="B134" s="434"/>
      <c r="C134" s="409"/>
      <c r="D134" s="410"/>
      <c r="E134" s="411"/>
      <c r="F134" s="699">
        <f t="shared" si="38"/>
        <v>0</v>
      </c>
      <c r="G134" s="410"/>
      <c r="H134" s="411"/>
      <c r="I134" s="699">
        <f t="shared" si="34"/>
        <v>0</v>
      </c>
      <c r="J134" s="409"/>
      <c r="K134" s="410">
        <f t="shared" si="39"/>
        <v>0</v>
      </c>
      <c r="L134" s="409"/>
      <c r="M134" s="411">
        <f t="shared" si="35"/>
        <v>0</v>
      </c>
      <c r="N134" s="699">
        <f t="shared" si="36"/>
        <v>0</v>
      </c>
      <c r="O134" s="699">
        <f t="shared" si="37"/>
        <v>0</v>
      </c>
      <c r="P134" s="1"/>
    </row>
    <row r="135" spans="1:16" ht="12.75" customHeight="1">
      <c r="A135" s="409"/>
      <c r="B135" s="434"/>
      <c r="C135" s="409"/>
      <c r="D135" s="410"/>
      <c r="E135" s="411"/>
      <c r="F135" s="699">
        <f t="shared" si="38"/>
        <v>0</v>
      </c>
      <c r="G135" s="410"/>
      <c r="H135" s="411"/>
      <c r="I135" s="699">
        <f t="shared" si="34"/>
        <v>0</v>
      </c>
      <c r="J135" s="409"/>
      <c r="K135" s="410">
        <f t="shared" si="39"/>
        <v>0</v>
      </c>
      <c r="L135" s="409"/>
      <c r="M135" s="411">
        <f t="shared" si="35"/>
        <v>0</v>
      </c>
      <c r="N135" s="699">
        <f t="shared" si="36"/>
        <v>0</v>
      </c>
      <c r="O135" s="699">
        <f t="shared" si="37"/>
        <v>0</v>
      </c>
      <c r="P135" s="1"/>
    </row>
    <row r="136" spans="1:16" ht="12.75" customHeight="1">
      <c r="A136" s="409"/>
      <c r="B136" s="434"/>
      <c r="C136" s="409"/>
      <c r="D136" s="410"/>
      <c r="E136" s="411"/>
      <c r="F136" s="699">
        <f t="shared" si="38"/>
        <v>0</v>
      </c>
      <c r="G136" s="410"/>
      <c r="H136" s="411"/>
      <c r="I136" s="699">
        <f t="shared" si="34"/>
        <v>0</v>
      </c>
      <c r="J136" s="409"/>
      <c r="K136" s="410">
        <f t="shared" si="39"/>
        <v>0</v>
      </c>
      <c r="L136" s="409"/>
      <c r="M136" s="411">
        <f t="shared" si="35"/>
        <v>0</v>
      </c>
      <c r="N136" s="699">
        <f t="shared" si="36"/>
        <v>0</v>
      </c>
      <c r="O136" s="699">
        <f t="shared" si="37"/>
        <v>0</v>
      </c>
      <c r="P136" s="1"/>
    </row>
    <row r="137" spans="1:16">
      <c r="A137" s="409"/>
      <c r="B137" s="434"/>
      <c r="C137" s="409"/>
      <c r="D137" s="410"/>
      <c r="E137" s="411"/>
      <c r="F137" s="699">
        <f t="shared" ref="F137:F142" si="40">E137*D137</f>
        <v>0</v>
      </c>
      <c r="G137" s="410"/>
      <c r="H137" s="411"/>
      <c r="I137" s="699">
        <f t="shared" si="34"/>
        <v>0</v>
      </c>
      <c r="J137" s="409"/>
      <c r="K137" s="410">
        <f t="shared" si="39"/>
        <v>0</v>
      </c>
      <c r="L137" s="409"/>
      <c r="M137" s="411">
        <f t="shared" si="35"/>
        <v>0</v>
      </c>
      <c r="N137" s="699">
        <f t="shared" si="36"/>
        <v>0</v>
      </c>
      <c r="O137" s="699">
        <f t="shared" si="37"/>
        <v>0</v>
      </c>
      <c r="P137" s="1"/>
    </row>
    <row r="138" spans="1:16">
      <c r="A138" s="409"/>
      <c r="B138" s="434"/>
      <c r="C138" s="409"/>
      <c r="D138" s="410"/>
      <c r="E138" s="411"/>
      <c r="F138" s="699">
        <f t="shared" si="40"/>
        <v>0</v>
      </c>
      <c r="G138" s="410"/>
      <c r="H138" s="411"/>
      <c r="I138" s="699">
        <f t="shared" si="34"/>
        <v>0</v>
      </c>
      <c r="J138" s="409"/>
      <c r="K138" s="410">
        <f>G138*J138</f>
        <v>0</v>
      </c>
      <c r="L138" s="409"/>
      <c r="M138" s="411">
        <f t="shared" si="35"/>
        <v>0</v>
      </c>
      <c r="N138" s="699">
        <f t="shared" si="36"/>
        <v>0</v>
      </c>
      <c r="O138" s="699">
        <f t="shared" si="37"/>
        <v>0</v>
      </c>
      <c r="P138" s="1"/>
    </row>
    <row r="139" spans="1:16">
      <c r="A139" s="409"/>
      <c r="B139" s="434"/>
      <c r="C139" s="409"/>
      <c r="D139" s="410"/>
      <c r="E139" s="411"/>
      <c r="F139" s="699">
        <f t="shared" si="40"/>
        <v>0</v>
      </c>
      <c r="G139" s="410"/>
      <c r="H139" s="411"/>
      <c r="I139" s="699">
        <f t="shared" si="34"/>
        <v>0</v>
      </c>
      <c r="J139" s="409"/>
      <c r="K139" s="410">
        <f>G139*J139</f>
        <v>0</v>
      </c>
      <c r="L139" s="409"/>
      <c r="M139" s="411">
        <f t="shared" si="35"/>
        <v>0</v>
      </c>
      <c r="N139" s="699">
        <f t="shared" si="36"/>
        <v>0</v>
      </c>
      <c r="O139" s="699">
        <f t="shared" si="37"/>
        <v>0</v>
      </c>
      <c r="P139" s="1"/>
    </row>
    <row r="140" spans="1:16">
      <c r="A140" s="409"/>
      <c r="B140" s="434"/>
      <c r="C140" s="409"/>
      <c r="D140" s="410"/>
      <c r="E140" s="411"/>
      <c r="F140" s="699">
        <f t="shared" si="40"/>
        <v>0</v>
      </c>
      <c r="G140" s="410"/>
      <c r="H140" s="411"/>
      <c r="I140" s="699">
        <f t="shared" si="34"/>
        <v>0</v>
      </c>
      <c r="J140" s="409"/>
      <c r="K140" s="410">
        <f>G140*J140</f>
        <v>0</v>
      </c>
      <c r="L140" s="409"/>
      <c r="M140" s="411">
        <f t="shared" si="35"/>
        <v>0</v>
      </c>
      <c r="N140" s="699">
        <f t="shared" si="36"/>
        <v>0</v>
      </c>
      <c r="O140" s="699">
        <f t="shared" si="37"/>
        <v>0</v>
      </c>
      <c r="P140" s="1"/>
    </row>
    <row r="141" spans="1:16">
      <c r="A141" s="409"/>
      <c r="B141" s="434"/>
      <c r="C141" s="409"/>
      <c r="D141" s="410"/>
      <c r="E141" s="411"/>
      <c r="F141" s="699">
        <f t="shared" si="40"/>
        <v>0</v>
      </c>
      <c r="G141" s="410"/>
      <c r="H141" s="411"/>
      <c r="I141" s="699">
        <f t="shared" si="34"/>
        <v>0</v>
      </c>
      <c r="J141" s="409"/>
      <c r="K141" s="410">
        <f>G141*J141</f>
        <v>0</v>
      </c>
      <c r="L141" s="409"/>
      <c r="M141" s="411">
        <f t="shared" si="35"/>
        <v>0</v>
      </c>
      <c r="N141" s="699">
        <f t="shared" si="36"/>
        <v>0</v>
      </c>
      <c r="O141" s="699">
        <f t="shared" si="37"/>
        <v>0</v>
      </c>
      <c r="P141" s="1"/>
    </row>
    <row r="142" spans="1:16">
      <c r="A142" s="409"/>
      <c r="B142" s="434"/>
      <c r="C142" s="409"/>
      <c r="D142" s="410"/>
      <c r="E142" s="411"/>
      <c r="F142" s="699">
        <f t="shared" si="40"/>
        <v>0</v>
      </c>
      <c r="G142" s="410"/>
      <c r="H142" s="411"/>
      <c r="I142" s="699">
        <f t="shared" si="34"/>
        <v>0</v>
      </c>
      <c r="J142" s="409"/>
      <c r="K142" s="410">
        <f>G142*J142</f>
        <v>0</v>
      </c>
      <c r="L142" s="409"/>
      <c r="M142" s="411">
        <f t="shared" si="35"/>
        <v>0</v>
      </c>
      <c r="N142" s="699">
        <f t="shared" si="36"/>
        <v>0</v>
      </c>
      <c r="O142" s="699">
        <f t="shared" si="37"/>
        <v>0</v>
      </c>
      <c r="P142" s="1"/>
    </row>
    <row r="143" spans="1:16">
      <c r="A143" s="608" t="s">
        <v>62</v>
      </c>
      <c r="B143" s="608"/>
      <c r="C143" s="609"/>
      <c r="D143" s="610">
        <f>SUM(D126:D142)</f>
        <v>0</v>
      </c>
      <c r="E143" s="611"/>
      <c r="F143" s="416">
        <f>SUM(F126:F142)</f>
        <v>0</v>
      </c>
      <c r="G143" s="610">
        <f>SUM(G126:G142)</f>
        <v>0</v>
      </c>
      <c r="H143" s="611"/>
      <c r="I143" s="416">
        <f>SUM(I126:I142)</f>
        <v>0</v>
      </c>
      <c r="J143" s="609"/>
      <c r="K143" s="612">
        <f>SUM(K126:K142)</f>
        <v>0</v>
      </c>
      <c r="L143" s="609"/>
      <c r="M143" s="611"/>
      <c r="N143" s="418">
        <f>SUM(N126:N142)</f>
        <v>0</v>
      </c>
      <c r="O143" s="419">
        <f>SUM(O126:O142)</f>
        <v>0</v>
      </c>
      <c r="P143" s="1"/>
    </row>
    <row r="144" spans="1:16">
      <c r="A144" s="409"/>
      <c r="B144" s="434"/>
      <c r="C144" s="409"/>
      <c r="D144" s="410"/>
      <c r="E144" s="411"/>
      <c r="F144" s="699">
        <f>E144*D144</f>
        <v>0</v>
      </c>
      <c r="G144" s="410"/>
      <c r="H144" s="411"/>
      <c r="I144" s="699">
        <f>H144*G144</f>
        <v>0</v>
      </c>
      <c r="J144" s="409"/>
      <c r="K144" s="410">
        <f>G144*J144</f>
        <v>0</v>
      </c>
      <c r="L144" s="409"/>
      <c r="M144" s="411">
        <f t="shared" ref="M144:M159" si="41">H144*L144</f>
        <v>0</v>
      </c>
      <c r="N144" s="699">
        <f t="shared" ref="N144:N159" si="42">K144*M144</f>
        <v>0</v>
      </c>
      <c r="O144" s="699">
        <f t="shared" ref="O144:O159" si="43">H144*K144</f>
        <v>0</v>
      </c>
      <c r="P144" s="1"/>
    </row>
    <row r="145" spans="1:16">
      <c r="A145" s="409"/>
      <c r="B145" s="434"/>
      <c r="C145" s="409"/>
      <c r="D145" s="410"/>
      <c r="E145" s="411"/>
      <c r="F145" s="699">
        <f t="shared" ref="F145:F153" si="44">E145*D145</f>
        <v>0</v>
      </c>
      <c r="G145" s="410"/>
      <c r="H145" s="411"/>
      <c r="I145" s="699">
        <f t="shared" ref="I145:I152" si="45">H145*G145</f>
        <v>0</v>
      </c>
      <c r="J145" s="409"/>
      <c r="K145" s="410">
        <f t="shared" ref="K145:K152" si="46">G145*J145</f>
        <v>0</v>
      </c>
      <c r="L145" s="409"/>
      <c r="M145" s="411">
        <f t="shared" si="41"/>
        <v>0</v>
      </c>
      <c r="N145" s="699">
        <f t="shared" si="42"/>
        <v>0</v>
      </c>
      <c r="O145" s="699">
        <f t="shared" si="43"/>
        <v>0</v>
      </c>
      <c r="P145" s="1"/>
    </row>
    <row r="146" spans="1:16">
      <c r="A146" s="409"/>
      <c r="B146" s="434"/>
      <c r="C146" s="409"/>
      <c r="D146" s="410"/>
      <c r="E146" s="411"/>
      <c r="F146" s="699">
        <f t="shared" si="44"/>
        <v>0</v>
      </c>
      <c r="G146" s="410"/>
      <c r="H146" s="411"/>
      <c r="I146" s="699">
        <f t="shared" si="45"/>
        <v>0</v>
      </c>
      <c r="J146" s="409"/>
      <c r="K146" s="410">
        <f t="shared" si="46"/>
        <v>0</v>
      </c>
      <c r="L146" s="409"/>
      <c r="M146" s="411">
        <f t="shared" si="41"/>
        <v>0</v>
      </c>
      <c r="N146" s="699">
        <f t="shared" si="42"/>
        <v>0</v>
      </c>
      <c r="O146" s="699">
        <f t="shared" si="43"/>
        <v>0</v>
      </c>
      <c r="P146" s="1"/>
    </row>
    <row r="147" spans="1:16">
      <c r="A147" s="409"/>
      <c r="B147" s="434"/>
      <c r="C147" s="409"/>
      <c r="D147" s="410"/>
      <c r="E147" s="411"/>
      <c r="F147" s="699">
        <f t="shared" si="44"/>
        <v>0</v>
      </c>
      <c r="G147" s="410"/>
      <c r="H147" s="411"/>
      <c r="I147" s="699">
        <f t="shared" si="45"/>
        <v>0</v>
      </c>
      <c r="J147" s="409"/>
      <c r="K147" s="410">
        <f t="shared" si="46"/>
        <v>0</v>
      </c>
      <c r="L147" s="409"/>
      <c r="M147" s="411">
        <f t="shared" si="41"/>
        <v>0</v>
      </c>
      <c r="N147" s="699">
        <f t="shared" si="42"/>
        <v>0</v>
      </c>
      <c r="O147" s="699">
        <f t="shared" si="43"/>
        <v>0</v>
      </c>
      <c r="P147" s="1"/>
    </row>
    <row r="148" spans="1:16">
      <c r="A148" s="409"/>
      <c r="B148" s="434"/>
      <c r="C148" s="409"/>
      <c r="D148" s="410"/>
      <c r="E148" s="411"/>
      <c r="F148" s="699">
        <f t="shared" si="44"/>
        <v>0</v>
      </c>
      <c r="G148" s="410"/>
      <c r="H148" s="411"/>
      <c r="I148" s="699">
        <f t="shared" si="45"/>
        <v>0</v>
      </c>
      <c r="J148" s="409"/>
      <c r="K148" s="410">
        <f t="shared" si="46"/>
        <v>0</v>
      </c>
      <c r="L148" s="409"/>
      <c r="M148" s="411">
        <f t="shared" si="41"/>
        <v>0</v>
      </c>
      <c r="N148" s="699">
        <f t="shared" si="42"/>
        <v>0</v>
      </c>
      <c r="O148" s="699">
        <f t="shared" si="43"/>
        <v>0</v>
      </c>
      <c r="P148" s="1"/>
    </row>
    <row r="149" spans="1:16">
      <c r="A149" s="409"/>
      <c r="B149" s="434"/>
      <c r="C149" s="409"/>
      <c r="D149" s="410"/>
      <c r="E149" s="411"/>
      <c r="F149" s="699">
        <f t="shared" si="44"/>
        <v>0</v>
      </c>
      <c r="G149" s="410"/>
      <c r="H149" s="411"/>
      <c r="I149" s="699">
        <f t="shared" si="45"/>
        <v>0</v>
      </c>
      <c r="J149" s="409"/>
      <c r="K149" s="410">
        <f t="shared" si="46"/>
        <v>0</v>
      </c>
      <c r="L149" s="409"/>
      <c r="M149" s="411">
        <f t="shared" si="41"/>
        <v>0</v>
      </c>
      <c r="N149" s="699">
        <f t="shared" si="42"/>
        <v>0</v>
      </c>
      <c r="O149" s="699">
        <f t="shared" si="43"/>
        <v>0</v>
      </c>
      <c r="P149" s="1"/>
    </row>
    <row r="150" spans="1:16">
      <c r="A150" s="409"/>
      <c r="B150" s="434"/>
      <c r="C150" s="409"/>
      <c r="D150" s="410"/>
      <c r="E150" s="411"/>
      <c r="F150" s="699">
        <f t="shared" si="44"/>
        <v>0</v>
      </c>
      <c r="G150" s="410"/>
      <c r="H150" s="411"/>
      <c r="I150" s="699">
        <f t="shared" si="45"/>
        <v>0</v>
      </c>
      <c r="J150" s="409"/>
      <c r="K150" s="410">
        <f t="shared" si="46"/>
        <v>0</v>
      </c>
      <c r="L150" s="409"/>
      <c r="M150" s="411">
        <f t="shared" si="41"/>
        <v>0</v>
      </c>
      <c r="N150" s="699">
        <f t="shared" si="42"/>
        <v>0</v>
      </c>
      <c r="O150" s="699">
        <f t="shared" si="43"/>
        <v>0</v>
      </c>
      <c r="P150" s="1"/>
    </row>
    <row r="151" spans="1:16">
      <c r="A151" s="409"/>
      <c r="B151" s="434"/>
      <c r="C151" s="409"/>
      <c r="D151" s="410"/>
      <c r="E151" s="411"/>
      <c r="F151" s="699">
        <f t="shared" si="44"/>
        <v>0</v>
      </c>
      <c r="G151" s="410"/>
      <c r="H151" s="411"/>
      <c r="I151" s="699">
        <f t="shared" si="45"/>
        <v>0</v>
      </c>
      <c r="J151" s="409"/>
      <c r="K151" s="410">
        <f t="shared" si="46"/>
        <v>0</v>
      </c>
      <c r="L151" s="409"/>
      <c r="M151" s="411">
        <f t="shared" si="41"/>
        <v>0</v>
      </c>
      <c r="N151" s="699">
        <f t="shared" si="42"/>
        <v>0</v>
      </c>
      <c r="O151" s="699">
        <f t="shared" si="43"/>
        <v>0</v>
      </c>
      <c r="P151" s="1"/>
    </row>
    <row r="152" spans="1:16">
      <c r="A152" s="409"/>
      <c r="B152" s="434"/>
      <c r="C152" s="409"/>
      <c r="D152" s="410"/>
      <c r="E152" s="411"/>
      <c r="F152" s="699">
        <f t="shared" si="44"/>
        <v>0</v>
      </c>
      <c r="G152" s="410"/>
      <c r="H152" s="411"/>
      <c r="I152" s="699">
        <f t="shared" si="45"/>
        <v>0</v>
      </c>
      <c r="J152" s="409"/>
      <c r="K152" s="410">
        <f t="shared" si="46"/>
        <v>0</v>
      </c>
      <c r="L152" s="409"/>
      <c r="M152" s="411">
        <f t="shared" si="41"/>
        <v>0</v>
      </c>
      <c r="N152" s="699">
        <f t="shared" si="42"/>
        <v>0</v>
      </c>
      <c r="O152" s="699">
        <f t="shared" si="43"/>
        <v>0</v>
      </c>
      <c r="P152" s="1"/>
    </row>
    <row r="153" spans="1:16">
      <c r="A153" s="409"/>
      <c r="B153" s="434"/>
      <c r="C153" s="409"/>
      <c r="D153" s="410"/>
      <c r="E153" s="411"/>
      <c r="F153" s="699">
        <f t="shared" si="44"/>
        <v>0</v>
      </c>
      <c r="G153" s="410"/>
      <c r="H153" s="411"/>
      <c r="I153" s="699">
        <f t="shared" ref="I153:I158" si="47">H153*G153</f>
        <v>0</v>
      </c>
      <c r="J153" s="409"/>
      <c r="K153" s="410">
        <f t="shared" ref="K153:K158" si="48">G153*J153</f>
        <v>0</v>
      </c>
      <c r="L153" s="409"/>
      <c r="M153" s="411">
        <f t="shared" si="41"/>
        <v>0</v>
      </c>
      <c r="N153" s="699">
        <f t="shared" si="42"/>
        <v>0</v>
      </c>
      <c r="O153" s="699">
        <f t="shared" si="43"/>
        <v>0</v>
      </c>
      <c r="P153" s="1"/>
    </row>
    <row r="154" spans="1:16">
      <c r="A154" s="409"/>
      <c r="B154" s="434"/>
      <c r="C154" s="409"/>
      <c r="D154" s="410"/>
      <c r="E154" s="411"/>
      <c r="F154" s="699">
        <f t="shared" ref="F154:F159" si="49">E154*D154</f>
        <v>0</v>
      </c>
      <c r="G154" s="410"/>
      <c r="H154" s="411"/>
      <c r="I154" s="699">
        <f t="shared" si="47"/>
        <v>0</v>
      </c>
      <c r="J154" s="409"/>
      <c r="K154" s="410">
        <f t="shared" si="48"/>
        <v>0</v>
      </c>
      <c r="L154" s="409"/>
      <c r="M154" s="411">
        <f t="shared" si="41"/>
        <v>0</v>
      </c>
      <c r="N154" s="699">
        <f t="shared" si="42"/>
        <v>0</v>
      </c>
      <c r="O154" s="699">
        <f t="shared" si="43"/>
        <v>0</v>
      </c>
      <c r="P154" s="1"/>
    </row>
    <row r="155" spans="1:16">
      <c r="A155" s="409"/>
      <c r="B155" s="434"/>
      <c r="C155" s="409"/>
      <c r="D155" s="410"/>
      <c r="E155" s="411"/>
      <c r="F155" s="699">
        <f t="shared" si="49"/>
        <v>0</v>
      </c>
      <c r="G155" s="410"/>
      <c r="H155" s="411"/>
      <c r="I155" s="699">
        <f t="shared" si="47"/>
        <v>0</v>
      </c>
      <c r="J155" s="409"/>
      <c r="K155" s="410">
        <f t="shared" si="48"/>
        <v>0</v>
      </c>
      <c r="L155" s="409"/>
      <c r="M155" s="411">
        <f t="shared" si="41"/>
        <v>0</v>
      </c>
      <c r="N155" s="699">
        <f t="shared" si="42"/>
        <v>0</v>
      </c>
      <c r="O155" s="699">
        <f t="shared" si="43"/>
        <v>0</v>
      </c>
      <c r="P155" s="1"/>
    </row>
    <row r="156" spans="1:16">
      <c r="A156" s="409"/>
      <c r="B156" s="434"/>
      <c r="C156" s="409"/>
      <c r="D156" s="410"/>
      <c r="E156" s="411"/>
      <c r="F156" s="699">
        <f t="shared" si="49"/>
        <v>0</v>
      </c>
      <c r="G156" s="410"/>
      <c r="H156" s="411"/>
      <c r="I156" s="699">
        <f t="shared" si="47"/>
        <v>0</v>
      </c>
      <c r="J156" s="409"/>
      <c r="K156" s="410">
        <f t="shared" si="48"/>
        <v>0</v>
      </c>
      <c r="L156" s="409"/>
      <c r="M156" s="411">
        <f t="shared" si="41"/>
        <v>0</v>
      </c>
      <c r="N156" s="699">
        <f t="shared" si="42"/>
        <v>0</v>
      </c>
      <c r="O156" s="699">
        <f t="shared" si="43"/>
        <v>0</v>
      </c>
      <c r="P156" s="1"/>
    </row>
    <row r="157" spans="1:16">
      <c r="A157" s="409"/>
      <c r="B157" s="434"/>
      <c r="C157" s="409"/>
      <c r="D157" s="410"/>
      <c r="E157" s="411"/>
      <c r="F157" s="699">
        <f t="shared" si="49"/>
        <v>0</v>
      </c>
      <c r="G157" s="410"/>
      <c r="H157" s="411"/>
      <c r="I157" s="699">
        <f t="shared" si="47"/>
        <v>0</v>
      </c>
      <c r="J157" s="409"/>
      <c r="K157" s="410">
        <f t="shared" si="48"/>
        <v>0</v>
      </c>
      <c r="L157" s="409"/>
      <c r="M157" s="411">
        <f t="shared" si="41"/>
        <v>0</v>
      </c>
      <c r="N157" s="699">
        <f t="shared" si="42"/>
        <v>0</v>
      </c>
      <c r="O157" s="699">
        <f t="shared" si="43"/>
        <v>0</v>
      </c>
      <c r="P157" s="1"/>
    </row>
    <row r="158" spans="1:16">
      <c r="A158" s="409"/>
      <c r="B158" s="434"/>
      <c r="C158" s="409"/>
      <c r="D158" s="410"/>
      <c r="E158" s="411"/>
      <c r="F158" s="699">
        <f t="shared" si="49"/>
        <v>0</v>
      </c>
      <c r="G158" s="410"/>
      <c r="H158" s="411"/>
      <c r="I158" s="699">
        <f t="shared" si="47"/>
        <v>0</v>
      </c>
      <c r="J158" s="409"/>
      <c r="K158" s="410">
        <f t="shared" si="48"/>
        <v>0</v>
      </c>
      <c r="L158" s="409"/>
      <c r="M158" s="411">
        <f t="shared" si="41"/>
        <v>0</v>
      </c>
      <c r="N158" s="699">
        <f t="shared" si="42"/>
        <v>0</v>
      </c>
      <c r="O158" s="699">
        <f t="shared" si="43"/>
        <v>0</v>
      </c>
      <c r="P158" s="1"/>
    </row>
    <row r="159" spans="1:16">
      <c r="A159" s="409"/>
      <c r="B159" s="434"/>
      <c r="C159" s="409"/>
      <c r="D159" s="410"/>
      <c r="E159" s="411"/>
      <c r="F159" s="699">
        <f t="shared" si="49"/>
        <v>0</v>
      </c>
      <c r="G159" s="410"/>
      <c r="H159" s="411"/>
      <c r="I159" s="699">
        <f>H159*G159</f>
        <v>0</v>
      </c>
      <c r="J159" s="409"/>
      <c r="K159" s="410">
        <f>G159*J159</f>
        <v>0</v>
      </c>
      <c r="L159" s="409"/>
      <c r="M159" s="411">
        <f t="shared" si="41"/>
        <v>0</v>
      </c>
      <c r="N159" s="699">
        <f t="shared" si="42"/>
        <v>0</v>
      </c>
      <c r="O159" s="699">
        <f t="shared" si="43"/>
        <v>0</v>
      </c>
      <c r="P159" s="1"/>
    </row>
    <row r="160" spans="1:16">
      <c r="A160" s="608" t="s">
        <v>63</v>
      </c>
      <c r="B160" s="609"/>
      <c r="C160" s="609"/>
      <c r="D160" s="610">
        <f>SUM(D144:D159)</f>
        <v>0</v>
      </c>
      <c r="E160" s="611"/>
      <c r="F160" s="416">
        <f>SUM(F144:F159)</f>
        <v>0</v>
      </c>
      <c r="G160" s="610">
        <f>SUM(G144:G159)</f>
        <v>0</v>
      </c>
      <c r="H160" s="611"/>
      <c r="I160" s="416">
        <f>SUM(I144:I159)</f>
        <v>0</v>
      </c>
      <c r="J160" s="609"/>
      <c r="K160" s="612">
        <f>SUM(K144:K159)</f>
        <v>0</v>
      </c>
      <c r="L160" s="609"/>
      <c r="M160" s="611"/>
      <c r="N160" s="418">
        <f>SUM(N144:N159)</f>
        <v>0</v>
      </c>
      <c r="O160" s="419">
        <f>SUM(O144:O159)</f>
        <v>0</v>
      </c>
      <c r="P160" s="1"/>
    </row>
    <row r="161" spans="1:16">
      <c r="A161" s="409"/>
      <c r="B161" s="434"/>
      <c r="C161" s="409"/>
      <c r="D161" s="410"/>
      <c r="E161" s="411"/>
      <c r="F161" s="699">
        <f t="shared" ref="F161:F177" si="50">E161*D161</f>
        <v>0</v>
      </c>
      <c r="G161" s="410"/>
      <c r="H161" s="411"/>
      <c r="I161" s="699">
        <f t="shared" ref="I161:I174" si="51">H161*G161</f>
        <v>0</v>
      </c>
      <c r="J161" s="409"/>
      <c r="K161" s="410">
        <f t="shared" ref="K161:K173" si="52">G161*J161</f>
        <v>0</v>
      </c>
      <c r="L161" s="409"/>
      <c r="M161" s="411">
        <f t="shared" ref="M161:M177" si="53">H161*L161</f>
        <v>0</v>
      </c>
      <c r="N161" s="699">
        <f t="shared" ref="N161:N177" si="54">K161*M161</f>
        <v>0</v>
      </c>
      <c r="O161" s="699">
        <f t="shared" ref="O161:O177" si="55">H161*K161</f>
        <v>0</v>
      </c>
      <c r="P161" s="1"/>
    </row>
    <row r="162" spans="1:16">
      <c r="A162" s="409"/>
      <c r="B162" s="434"/>
      <c r="C162" s="409"/>
      <c r="D162" s="410"/>
      <c r="E162" s="411"/>
      <c r="F162" s="699">
        <f t="shared" si="50"/>
        <v>0</v>
      </c>
      <c r="G162" s="410"/>
      <c r="H162" s="411"/>
      <c r="I162" s="699">
        <f t="shared" si="51"/>
        <v>0</v>
      </c>
      <c r="J162" s="409"/>
      <c r="K162" s="410">
        <f t="shared" si="52"/>
        <v>0</v>
      </c>
      <c r="L162" s="409"/>
      <c r="M162" s="411">
        <f t="shared" si="53"/>
        <v>0</v>
      </c>
      <c r="N162" s="699">
        <f t="shared" si="54"/>
        <v>0</v>
      </c>
      <c r="O162" s="699">
        <f t="shared" si="55"/>
        <v>0</v>
      </c>
      <c r="P162" s="1"/>
    </row>
    <row r="163" spans="1:16">
      <c r="A163" s="409"/>
      <c r="B163" s="434"/>
      <c r="C163" s="409"/>
      <c r="D163" s="410"/>
      <c r="E163" s="411"/>
      <c r="F163" s="699">
        <f t="shared" si="50"/>
        <v>0</v>
      </c>
      <c r="G163" s="410"/>
      <c r="H163" s="411"/>
      <c r="I163" s="699">
        <f t="shared" si="51"/>
        <v>0</v>
      </c>
      <c r="J163" s="409"/>
      <c r="K163" s="410">
        <f t="shared" si="52"/>
        <v>0</v>
      </c>
      <c r="L163" s="409"/>
      <c r="M163" s="411">
        <f t="shared" si="53"/>
        <v>0</v>
      </c>
      <c r="N163" s="699">
        <f t="shared" si="54"/>
        <v>0</v>
      </c>
      <c r="O163" s="699">
        <f t="shared" si="55"/>
        <v>0</v>
      </c>
      <c r="P163" s="1"/>
    </row>
    <row r="164" spans="1:16">
      <c r="A164" s="409"/>
      <c r="B164" s="434"/>
      <c r="C164" s="409"/>
      <c r="D164" s="410"/>
      <c r="E164" s="411"/>
      <c r="F164" s="699">
        <f t="shared" si="50"/>
        <v>0</v>
      </c>
      <c r="G164" s="410"/>
      <c r="H164" s="411"/>
      <c r="I164" s="699">
        <f t="shared" si="51"/>
        <v>0</v>
      </c>
      <c r="J164" s="409"/>
      <c r="K164" s="410">
        <f t="shared" si="52"/>
        <v>0</v>
      </c>
      <c r="L164" s="409"/>
      <c r="M164" s="411">
        <f t="shared" si="53"/>
        <v>0</v>
      </c>
      <c r="N164" s="699">
        <f t="shared" si="54"/>
        <v>0</v>
      </c>
      <c r="O164" s="699">
        <f t="shared" si="55"/>
        <v>0</v>
      </c>
      <c r="P164" s="1"/>
    </row>
    <row r="165" spans="1:16">
      <c r="A165" s="409"/>
      <c r="B165" s="434"/>
      <c r="C165" s="409"/>
      <c r="D165" s="410"/>
      <c r="E165" s="411"/>
      <c r="F165" s="699">
        <f t="shared" si="50"/>
        <v>0</v>
      </c>
      <c r="G165" s="410"/>
      <c r="H165" s="411"/>
      <c r="I165" s="699">
        <f t="shared" si="51"/>
        <v>0</v>
      </c>
      <c r="J165" s="409"/>
      <c r="K165" s="410">
        <f t="shared" si="52"/>
        <v>0</v>
      </c>
      <c r="L165" s="409"/>
      <c r="M165" s="411">
        <f t="shared" si="53"/>
        <v>0</v>
      </c>
      <c r="N165" s="699">
        <f t="shared" si="54"/>
        <v>0</v>
      </c>
      <c r="O165" s="699">
        <f t="shared" si="55"/>
        <v>0</v>
      </c>
      <c r="P165" s="1"/>
    </row>
    <row r="166" spans="1:16">
      <c r="A166" s="409"/>
      <c r="B166" s="434"/>
      <c r="C166" s="409"/>
      <c r="D166" s="410"/>
      <c r="E166" s="411"/>
      <c r="F166" s="699">
        <f t="shared" si="50"/>
        <v>0</v>
      </c>
      <c r="G166" s="410"/>
      <c r="H166" s="411"/>
      <c r="I166" s="699">
        <f t="shared" si="51"/>
        <v>0</v>
      </c>
      <c r="J166" s="409"/>
      <c r="K166" s="410">
        <f t="shared" si="52"/>
        <v>0</v>
      </c>
      <c r="L166" s="409"/>
      <c r="M166" s="411">
        <f t="shared" si="53"/>
        <v>0</v>
      </c>
      <c r="N166" s="699">
        <f t="shared" si="54"/>
        <v>0</v>
      </c>
      <c r="O166" s="699">
        <f t="shared" si="55"/>
        <v>0</v>
      </c>
      <c r="P166" s="1"/>
    </row>
    <row r="167" spans="1:16">
      <c r="A167" s="409"/>
      <c r="B167" s="434"/>
      <c r="C167" s="409"/>
      <c r="D167" s="410"/>
      <c r="E167" s="411"/>
      <c r="F167" s="699">
        <f t="shared" si="50"/>
        <v>0</v>
      </c>
      <c r="G167" s="410"/>
      <c r="H167" s="411"/>
      <c r="I167" s="699">
        <f t="shared" si="51"/>
        <v>0</v>
      </c>
      <c r="J167" s="409"/>
      <c r="K167" s="410">
        <f t="shared" si="52"/>
        <v>0</v>
      </c>
      <c r="L167" s="409"/>
      <c r="M167" s="411">
        <f t="shared" si="53"/>
        <v>0</v>
      </c>
      <c r="N167" s="699">
        <f t="shared" si="54"/>
        <v>0</v>
      </c>
      <c r="O167" s="699">
        <f t="shared" si="55"/>
        <v>0</v>
      </c>
      <c r="P167" s="1"/>
    </row>
    <row r="168" spans="1:16">
      <c r="A168" s="409"/>
      <c r="B168" s="434"/>
      <c r="C168" s="409"/>
      <c r="D168" s="410"/>
      <c r="E168" s="411"/>
      <c r="F168" s="699">
        <f t="shared" si="50"/>
        <v>0</v>
      </c>
      <c r="G168" s="410"/>
      <c r="H168" s="411"/>
      <c r="I168" s="699">
        <f t="shared" si="51"/>
        <v>0</v>
      </c>
      <c r="J168" s="409"/>
      <c r="K168" s="410">
        <f t="shared" si="52"/>
        <v>0</v>
      </c>
      <c r="L168" s="409"/>
      <c r="M168" s="411">
        <f t="shared" si="53"/>
        <v>0</v>
      </c>
      <c r="N168" s="699">
        <f t="shared" si="54"/>
        <v>0</v>
      </c>
      <c r="O168" s="699">
        <f t="shared" si="55"/>
        <v>0</v>
      </c>
      <c r="P168" s="1"/>
    </row>
    <row r="169" spans="1:16">
      <c r="A169" s="409"/>
      <c r="B169" s="434"/>
      <c r="C169" s="409"/>
      <c r="D169" s="410"/>
      <c r="E169" s="411"/>
      <c r="F169" s="699">
        <f t="shared" si="50"/>
        <v>0</v>
      </c>
      <c r="G169" s="410"/>
      <c r="H169" s="411"/>
      <c r="I169" s="699">
        <f t="shared" si="51"/>
        <v>0</v>
      </c>
      <c r="J169" s="409"/>
      <c r="K169" s="410">
        <f t="shared" si="52"/>
        <v>0</v>
      </c>
      <c r="L169" s="409"/>
      <c r="M169" s="411">
        <f t="shared" si="53"/>
        <v>0</v>
      </c>
      <c r="N169" s="699">
        <f t="shared" si="54"/>
        <v>0</v>
      </c>
      <c r="O169" s="699">
        <f t="shared" si="55"/>
        <v>0</v>
      </c>
      <c r="P169" s="1"/>
    </row>
    <row r="170" spans="1:16">
      <c r="A170" s="409"/>
      <c r="B170" s="434"/>
      <c r="C170" s="409"/>
      <c r="D170" s="410"/>
      <c r="E170" s="411"/>
      <c r="F170" s="699">
        <f t="shared" si="50"/>
        <v>0</v>
      </c>
      <c r="G170" s="410"/>
      <c r="H170" s="411"/>
      <c r="I170" s="699">
        <f t="shared" si="51"/>
        <v>0</v>
      </c>
      <c r="J170" s="409"/>
      <c r="K170" s="410">
        <f t="shared" si="52"/>
        <v>0</v>
      </c>
      <c r="L170" s="409"/>
      <c r="M170" s="411">
        <f t="shared" si="53"/>
        <v>0</v>
      </c>
      <c r="N170" s="699">
        <f t="shared" si="54"/>
        <v>0</v>
      </c>
      <c r="O170" s="699">
        <f t="shared" si="55"/>
        <v>0</v>
      </c>
      <c r="P170" s="1"/>
    </row>
    <row r="171" spans="1:16">
      <c r="A171" s="409"/>
      <c r="B171" s="434"/>
      <c r="C171" s="409"/>
      <c r="D171" s="410"/>
      <c r="E171" s="411"/>
      <c r="F171" s="699">
        <f t="shared" si="50"/>
        <v>0</v>
      </c>
      <c r="G171" s="410"/>
      <c r="H171" s="411"/>
      <c r="I171" s="699">
        <f t="shared" si="51"/>
        <v>0</v>
      </c>
      <c r="J171" s="409"/>
      <c r="K171" s="410">
        <f t="shared" si="52"/>
        <v>0</v>
      </c>
      <c r="L171" s="409"/>
      <c r="M171" s="411">
        <f t="shared" si="53"/>
        <v>0</v>
      </c>
      <c r="N171" s="699">
        <f t="shared" si="54"/>
        <v>0</v>
      </c>
      <c r="O171" s="699">
        <f t="shared" si="55"/>
        <v>0</v>
      </c>
      <c r="P171" s="1"/>
    </row>
    <row r="172" spans="1:16">
      <c r="A172" s="409"/>
      <c r="B172" s="434"/>
      <c r="C172" s="409"/>
      <c r="D172" s="410"/>
      <c r="E172" s="411"/>
      <c r="F172" s="699">
        <f t="shared" si="50"/>
        <v>0</v>
      </c>
      <c r="G172" s="410"/>
      <c r="H172" s="411"/>
      <c r="I172" s="699">
        <f t="shared" si="51"/>
        <v>0</v>
      </c>
      <c r="J172" s="409"/>
      <c r="K172" s="410">
        <f t="shared" si="52"/>
        <v>0</v>
      </c>
      <c r="L172" s="409"/>
      <c r="M172" s="411">
        <f t="shared" si="53"/>
        <v>0</v>
      </c>
      <c r="N172" s="699">
        <f t="shared" si="54"/>
        <v>0</v>
      </c>
      <c r="O172" s="699">
        <f t="shared" si="55"/>
        <v>0</v>
      </c>
      <c r="P172" s="1"/>
    </row>
    <row r="173" spans="1:16">
      <c r="A173" s="409"/>
      <c r="B173" s="434"/>
      <c r="C173" s="409"/>
      <c r="D173" s="410"/>
      <c r="E173" s="411"/>
      <c r="F173" s="699">
        <f t="shared" si="50"/>
        <v>0</v>
      </c>
      <c r="G173" s="410"/>
      <c r="H173" s="411"/>
      <c r="I173" s="699">
        <f t="shared" si="51"/>
        <v>0</v>
      </c>
      <c r="J173" s="409"/>
      <c r="K173" s="410">
        <f t="shared" si="52"/>
        <v>0</v>
      </c>
      <c r="L173" s="409"/>
      <c r="M173" s="411">
        <f t="shared" si="53"/>
        <v>0</v>
      </c>
      <c r="N173" s="699">
        <f t="shared" si="54"/>
        <v>0</v>
      </c>
      <c r="O173" s="699">
        <f t="shared" si="55"/>
        <v>0</v>
      </c>
      <c r="P173" s="1"/>
    </row>
    <row r="174" spans="1:16">
      <c r="A174" s="409"/>
      <c r="B174" s="434"/>
      <c r="C174" s="409"/>
      <c r="D174" s="410"/>
      <c r="E174" s="411"/>
      <c r="F174" s="699">
        <f t="shared" si="50"/>
        <v>0</v>
      </c>
      <c r="G174" s="410"/>
      <c r="H174" s="411"/>
      <c r="I174" s="699">
        <f t="shared" si="51"/>
        <v>0</v>
      </c>
      <c r="J174" s="409"/>
      <c r="K174" s="410">
        <f>G174*J174</f>
        <v>0</v>
      </c>
      <c r="L174" s="409"/>
      <c r="M174" s="411">
        <f t="shared" si="53"/>
        <v>0</v>
      </c>
      <c r="N174" s="699">
        <f t="shared" si="54"/>
        <v>0</v>
      </c>
      <c r="O174" s="699">
        <f t="shared" si="55"/>
        <v>0</v>
      </c>
      <c r="P174" s="1"/>
    </row>
    <row r="175" spans="1:16">
      <c r="A175" s="409"/>
      <c r="B175" s="434"/>
      <c r="C175" s="409"/>
      <c r="D175" s="410"/>
      <c r="E175" s="411"/>
      <c r="F175" s="699">
        <f t="shared" si="50"/>
        <v>0</v>
      </c>
      <c r="G175" s="410"/>
      <c r="H175" s="411"/>
      <c r="I175" s="699">
        <f>H175*G175</f>
        <v>0</v>
      </c>
      <c r="J175" s="409"/>
      <c r="K175" s="410">
        <f>G175*J175</f>
        <v>0</v>
      </c>
      <c r="L175" s="409"/>
      <c r="M175" s="411">
        <f t="shared" si="53"/>
        <v>0</v>
      </c>
      <c r="N175" s="699">
        <f t="shared" si="54"/>
        <v>0</v>
      </c>
      <c r="O175" s="699">
        <f t="shared" si="55"/>
        <v>0</v>
      </c>
      <c r="P175" s="1"/>
    </row>
    <row r="176" spans="1:16">
      <c r="A176" s="409"/>
      <c r="B176" s="434"/>
      <c r="C176" s="409"/>
      <c r="D176" s="410"/>
      <c r="E176" s="411"/>
      <c r="F176" s="699">
        <f t="shared" si="50"/>
        <v>0</v>
      </c>
      <c r="G176" s="410"/>
      <c r="H176" s="411"/>
      <c r="I176" s="699">
        <f>H176*G176</f>
        <v>0</v>
      </c>
      <c r="J176" s="409"/>
      <c r="K176" s="410">
        <f>G176*J176</f>
        <v>0</v>
      </c>
      <c r="L176" s="409"/>
      <c r="M176" s="411">
        <f t="shared" si="53"/>
        <v>0</v>
      </c>
      <c r="N176" s="699">
        <f t="shared" si="54"/>
        <v>0</v>
      </c>
      <c r="O176" s="699">
        <f t="shared" si="55"/>
        <v>0</v>
      </c>
      <c r="P176" s="1"/>
    </row>
    <row r="177" spans="1:16">
      <c r="A177" s="409"/>
      <c r="B177" s="434"/>
      <c r="C177" s="409"/>
      <c r="D177" s="410"/>
      <c r="E177" s="411"/>
      <c r="F177" s="699">
        <f t="shared" si="50"/>
        <v>0</v>
      </c>
      <c r="G177" s="410"/>
      <c r="H177" s="411"/>
      <c r="I177" s="699">
        <f>H177*G177</f>
        <v>0</v>
      </c>
      <c r="J177" s="409"/>
      <c r="K177" s="410">
        <f>G177*J177</f>
        <v>0</v>
      </c>
      <c r="L177" s="409"/>
      <c r="M177" s="411">
        <f t="shared" si="53"/>
        <v>0</v>
      </c>
      <c r="N177" s="699">
        <f t="shared" si="54"/>
        <v>0</v>
      </c>
      <c r="O177" s="699">
        <f t="shared" si="55"/>
        <v>0</v>
      </c>
      <c r="P177" s="1"/>
    </row>
    <row r="178" spans="1:16" ht="12" thickBot="1">
      <c r="A178" s="570" t="s">
        <v>64</v>
      </c>
      <c r="B178" s="570"/>
      <c r="C178" s="620"/>
      <c r="D178" s="618">
        <f>SUM(D161:D177)</f>
        <v>0</v>
      </c>
      <c r="E178" s="629"/>
      <c r="F178" s="176">
        <f>SUM(F161:F177)</f>
        <v>0</v>
      </c>
      <c r="G178" s="618">
        <f>SUM(G161:G177)</f>
        <v>0</v>
      </c>
      <c r="H178" s="629"/>
      <c r="I178" s="176">
        <f>SUM(I161:I177)</f>
        <v>0</v>
      </c>
      <c r="J178" s="620"/>
      <c r="K178" s="630">
        <f>SUM(K161:K177)</f>
        <v>0</v>
      </c>
      <c r="L178" s="620"/>
      <c r="M178" s="629"/>
      <c r="N178" s="177">
        <f>SUM(N161:N177)</f>
        <v>0</v>
      </c>
      <c r="O178" s="178">
        <f>SUM(O161:O177)</f>
        <v>0</v>
      </c>
      <c r="P178" s="1"/>
    </row>
    <row r="179" spans="1:16" ht="12" thickTop="1">
      <c r="A179" s="613" t="s">
        <v>652</v>
      </c>
      <c r="B179" s="631"/>
      <c r="C179" s="420"/>
      <c r="D179" s="421"/>
      <c r="E179" s="422"/>
      <c r="F179" s="423">
        <f>F185</f>
        <v>0</v>
      </c>
      <c r="G179" s="421"/>
      <c r="H179" s="424"/>
      <c r="I179" s="423">
        <f>I185</f>
        <v>0</v>
      </c>
      <c r="J179" s="425"/>
      <c r="K179" s="421"/>
      <c r="L179" s="425"/>
      <c r="M179" s="424"/>
      <c r="N179" s="423">
        <f>N185</f>
        <v>0</v>
      </c>
      <c r="O179" s="426">
        <f>O185</f>
        <v>0</v>
      </c>
      <c r="P179" s="1"/>
    </row>
    <row r="180" spans="1:16">
      <c r="A180" s="495"/>
      <c r="B180" s="632"/>
      <c r="C180" s="497"/>
      <c r="D180" s="498"/>
      <c r="E180" s="499"/>
      <c r="F180" s="500">
        <f>E180*D180</f>
        <v>0</v>
      </c>
      <c r="G180" s="498"/>
      <c r="H180" s="501"/>
      <c r="I180" s="500">
        <f>H180*G180</f>
        <v>0</v>
      </c>
      <c r="J180" s="502"/>
      <c r="K180" s="498">
        <f>G180*J180</f>
        <v>0</v>
      </c>
      <c r="L180" s="502"/>
      <c r="M180" s="501">
        <f>H180*L180</f>
        <v>0</v>
      </c>
      <c r="N180" s="500">
        <f>K180*M180</f>
        <v>0</v>
      </c>
      <c r="O180" s="500">
        <f>H180*K180</f>
        <v>0</v>
      </c>
      <c r="P180" s="1"/>
    </row>
    <row r="181" spans="1:16">
      <c r="A181" s="495"/>
      <c r="B181" s="632"/>
      <c r="C181" s="497"/>
      <c r="D181" s="498"/>
      <c r="E181" s="499"/>
      <c r="F181" s="500">
        <f>E181*D181</f>
        <v>0</v>
      </c>
      <c r="G181" s="498"/>
      <c r="H181" s="501"/>
      <c r="I181" s="500">
        <f>H181*G181</f>
        <v>0</v>
      </c>
      <c r="J181" s="502"/>
      <c r="K181" s="498">
        <f>G181*J181</f>
        <v>0</v>
      </c>
      <c r="L181" s="502"/>
      <c r="M181" s="501">
        <f>H181*L181</f>
        <v>0</v>
      </c>
      <c r="N181" s="500">
        <f>K181*M181</f>
        <v>0</v>
      </c>
      <c r="O181" s="500">
        <f>H181*K181</f>
        <v>0</v>
      </c>
      <c r="P181" s="1"/>
    </row>
    <row r="182" spans="1:16">
      <c r="A182" s="495"/>
      <c r="B182" s="632"/>
      <c r="C182" s="497"/>
      <c r="D182" s="498"/>
      <c r="E182" s="499"/>
      <c r="F182" s="500">
        <f>E182*D182</f>
        <v>0</v>
      </c>
      <c r="G182" s="498"/>
      <c r="H182" s="501"/>
      <c r="I182" s="500">
        <f>H182*G182</f>
        <v>0</v>
      </c>
      <c r="J182" s="502"/>
      <c r="K182" s="498">
        <f>G182*J182</f>
        <v>0</v>
      </c>
      <c r="L182" s="502"/>
      <c r="M182" s="501">
        <f>H182*L182</f>
        <v>0</v>
      </c>
      <c r="N182" s="500">
        <f>K182*M182</f>
        <v>0</v>
      </c>
      <c r="O182" s="500">
        <f>H182*K182</f>
        <v>0</v>
      </c>
      <c r="P182" s="1"/>
    </row>
    <row r="183" spans="1:16">
      <c r="A183" s="495"/>
      <c r="B183" s="632"/>
      <c r="C183" s="497"/>
      <c r="D183" s="498"/>
      <c r="E183" s="499"/>
      <c r="F183" s="500">
        <f>E183*D183</f>
        <v>0</v>
      </c>
      <c r="G183" s="498"/>
      <c r="H183" s="501"/>
      <c r="I183" s="500">
        <f>H183*G183</f>
        <v>0</v>
      </c>
      <c r="J183" s="502"/>
      <c r="K183" s="498">
        <f>G183*J183</f>
        <v>0</v>
      </c>
      <c r="L183" s="502"/>
      <c r="M183" s="501">
        <f>H183*L183</f>
        <v>0</v>
      </c>
      <c r="N183" s="500">
        <f>K183*M183</f>
        <v>0</v>
      </c>
      <c r="O183" s="500">
        <f>H183*K183</f>
        <v>0</v>
      </c>
      <c r="P183" s="1"/>
    </row>
    <row r="184" spans="1:16">
      <c r="A184" s="495"/>
      <c r="B184" s="632"/>
      <c r="C184" s="497"/>
      <c r="D184" s="498"/>
      <c r="E184" s="499"/>
      <c r="F184" s="500">
        <f>E184*D184</f>
        <v>0</v>
      </c>
      <c r="G184" s="498"/>
      <c r="H184" s="501"/>
      <c r="I184" s="500">
        <f>H184*G184</f>
        <v>0</v>
      </c>
      <c r="J184" s="502"/>
      <c r="K184" s="498">
        <f>G184*J184</f>
        <v>0</v>
      </c>
      <c r="L184" s="502"/>
      <c r="M184" s="501">
        <f>H184*L184</f>
        <v>0</v>
      </c>
      <c r="N184" s="500">
        <f>K184*M184</f>
        <v>0</v>
      </c>
      <c r="O184" s="500">
        <f>H184*K184</f>
        <v>0</v>
      </c>
      <c r="P184" s="1"/>
    </row>
    <row r="185" spans="1:16" ht="12" thickBot="1">
      <c r="A185" s="570" t="s">
        <v>62</v>
      </c>
      <c r="B185" s="633"/>
      <c r="C185" s="620"/>
      <c r="D185" s="184">
        <f>SUM(D180:D184)</f>
        <v>0</v>
      </c>
      <c r="E185" s="629"/>
      <c r="F185" s="176">
        <f>SUM(F180:F184)</f>
        <v>0</v>
      </c>
      <c r="G185" s="184">
        <f>SUM(G180:G184)</f>
        <v>0</v>
      </c>
      <c r="H185" s="629"/>
      <c r="I185" s="176">
        <f>SUM(I180:I184)</f>
        <v>0</v>
      </c>
      <c r="J185" s="620"/>
      <c r="K185" s="190">
        <f>SUM(K180:K184)</f>
        <v>0</v>
      </c>
      <c r="L185" s="620"/>
      <c r="M185" s="629"/>
      <c r="N185" s="177">
        <f>SUM(N180:N184)</f>
        <v>0</v>
      </c>
      <c r="O185" s="178">
        <f>SUM(O180:O184)</f>
        <v>0</v>
      </c>
      <c r="P185" s="1"/>
    </row>
    <row r="186" spans="1:16" s="1" customFormat="1" ht="32.25" hidden="1" customHeight="1" thickTop="1"/>
    <row r="187" spans="1:16" hidden="1">
      <c r="P187" s="1"/>
    </row>
    <row r="188" spans="1:16" hidden="1">
      <c r="P188" s="1"/>
    </row>
  </sheetData>
  <sheetProtection algorithmName="SHA-512" hashValue="Y93VMEi1pqOwXHFjTxcmitDjHxMzq3Fumz2eLRc+FadO/I6vwI0HaIztyPwshvIMnA1dZSeAl5qytCro7MKDhw==" saltValue="EAVAoCpj96DDqeQkXdEzxQ==" spinCount="100000" sheet="1" formatColumns="0" selectLockedCells="1"/>
  <dataConsolidate/>
  <mergeCells count="11">
    <mergeCell ref="B10:B13"/>
    <mergeCell ref="A8:B8"/>
    <mergeCell ref="A1:P1"/>
    <mergeCell ref="A2:P2"/>
    <mergeCell ref="A3:P3"/>
    <mergeCell ref="D10:F10"/>
    <mergeCell ref="G10:I10"/>
    <mergeCell ref="J10:O10"/>
    <mergeCell ref="A10:A13"/>
    <mergeCell ref="J11:K11"/>
    <mergeCell ref="L11:M11"/>
  </mergeCells>
  <pageMargins left="2.9166666666666668E-3" right="0.7" top="2.9166666666666668E-3" bottom="0.75" header="0.3" footer="0.3"/>
  <pageSetup scale="41" orientation="landscape" r:id="rId1"/>
  <ignoredErrors>
    <ignoredError sqref="I46 K46 K102 K143 K160" formula="1"/>
  </ignoredErrors>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00000000}">
          <x14:formula1>
            <xm:f>DESPLEGABLES!$AL$2:$AL$11</xm:f>
          </x14:formula1>
          <xm:sqref>B103:B123 B56:B78 B80:B101 B161:B177 B144:B159 B126:B142</xm:sqref>
        </x14:dataValidation>
        <x14:dataValidation type="list" allowBlank="1" showInputMessage="1" showErrorMessage="1" xr:uid="{00000000-0002-0000-0100-000001000000}">
          <x14:formula1>
            <xm:f>DESPLEGABLES!$Z$13:$Z$15</xm:f>
          </x14:formula1>
          <xm:sqref>A18:A20</xm:sqref>
        </x14:dataValidation>
        <x14:dataValidation type="list" allowBlank="1" showInputMessage="1" showErrorMessage="1" xr:uid="{00000000-0002-0000-0100-000002000000}">
          <x14:formula1>
            <xm:f>DESPLEGABLES!$Z$18:$Z$20</xm:f>
          </x14:formula1>
          <xm:sqref>A23</xm:sqref>
        </x14:dataValidation>
        <x14:dataValidation type="list" allowBlank="1" showInputMessage="1" showErrorMessage="1" xr:uid="{00000000-0002-0000-0100-000004000000}">
          <x14:formula1>
            <xm:f>DESPLEGABLES!$Z$50:$Z$57</xm:f>
          </x14:formula1>
          <xm:sqref>A43:A45</xm:sqref>
        </x14:dataValidation>
        <x14:dataValidation type="list" allowBlank="1" showInputMessage="1" showErrorMessage="1" xr:uid="{00000000-0002-0000-0100-000005000000}">
          <x14:formula1>
            <xm:f>DESPLEGABLES!$Z$60:$Z$64</xm:f>
          </x14:formula1>
          <xm:sqref>A50:A52</xm:sqref>
        </x14:dataValidation>
        <x14:dataValidation type="list" allowBlank="1" showInputMessage="1" showErrorMessage="1" xr:uid="{00000000-0002-0000-0100-000006000000}">
          <x14:formula1>
            <xm:f>DESPLEGABLES!$Z$67:$Z$73</xm:f>
          </x14:formula1>
          <xm:sqref>A180:A183</xm:sqref>
        </x14:dataValidation>
        <x14:dataValidation type="list" allowBlank="1" showInputMessage="1" showErrorMessage="1" xr:uid="{00000000-0002-0000-0100-000007000000}">
          <x14:formula1>
            <xm:f>DESPLEGABLES!$Z$23:$Z$44</xm:f>
          </x14:formula1>
          <xm:sqref>A26:A27</xm:sqref>
        </x14:dataValidation>
        <x14:dataValidation type="list" allowBlank="1" showInputMessage="1" showErrorMessage="1" xr:uid="{00000000-0002-0000-0100-000003000000}">
          <x14:formula1>
            <xm:f>DESPLEGABLES!$AC$11:$AC$82</xm:f>
          </x14:formula1>
          <xm:sqref>A30:A38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outlinePr summaryBelow="0"/>
    <pageSetUpPr fitToPage="1"/>
  </sheetPr>
  <dimension ref="A1:K312"/>
  <sheetViews>
    <sheetView showGridLines="0" zoomScale="90" zoomScaleNormal="90" workbookViewId="0">
      <selection activeCell="I10" sqref="I10"/>
    </sheetView>
  </sheetViews>
  <sheetFormatPr baseColWidth="10" defaultColWidth="0" defaultRowHeight="11.25" zeroHeight="1" outlineLevelRow="3"/>
  <cols>
    <col min="1" max="1" width="5" style="1" customWidth="1"/>
    <col min="2" max="5" width="4.42578125" style="2" customWidth="1"/>
    <col min="6" max="6" width="68.140625" style="2" customWidth="1"/>
    <col min="7" max="8" width="28.7109375" style="2" customWidth="1"/>
    <col min="9" max="9" width="41.42578125" style="2" customWidth="1"/>
    <col min="10" max="10" width="11.42578125" style="1" hidden="1" customWidth="1"/>
    <col min="11" max="11" width="0.42578125" style="2" hidden="1" customWidth="1"/>
    <col min="12" max="16384" width="11.42578125" style="2" hidden="1"/>
  </cols>
  <sheetData>
    <row r="1" spans="2:9">
      <c r="B1" s="873" t="s">
        <v>0</v>
      </c>
      <c r="C1" s="873"/>
      <c r="D1" s="873"/>
      <c r="E1" s="873"/>
      <c r="F1" s="873"/>
      <c r="G1" s="873"/>
      <c r="H1" s="873"/>
      <c r="I1" s="873"/>
    </row>
    <row r="2" spans="2:9">
      <c r="B2" s="873" t="s">
        <v>76</v>
      </c>
      <c r="C2" s="873"/>
      <c r="D2" s="873"/>
      <c r="E2" s="873"/>
      <c r="F2" s="873"/>
      <c r="G2" s="873"/>
      <c r="H2" s="873"/>
      <c r="I2" s="873"/>
    </row>
    <row r="3" spans="2:9">
      <c r="B3" s="873" t="s">
        <v>797</v>
      </c>
      <c r="C3" s="873"/>
      <c r="D3" s="873"/>
      <c r="E3" s="873"/>
      <c r="F3" s="873"/>
      <c r="G3" s="873"/>
      <c r="H3" s="873"/>
      <c r="I3" s="873"/>
    </row>
    <row r="4" spans="2:9">
      <c r="B4" s="1"/>
      <c r="C4" s="1"/>
      <c r="D4" s="1"/>
      <c r="E4" s="1"/>
      <c r="F4" s="1"/>
      <c r="G4" s="1"/>
      <c r="H4" s="1"/>
      <c r="I4" s="1"/>
    </row>
    <row r="5" spans="2:9" ht="31.5" customHeight="1">
      <c r="B5" s="904" t="s">
        <v>35</v>
      </c>
      <c r="C5" s="904"/>
      <c r="D5" s="904"/>
      <c r="E5" s="904"/>
      <c r="F5" s="721" t="s">
        <v>1054</v>
      </c>
      <c r="G5" s="716"/>
      <c r="H5" s="716"/>
      <c r="I5" s="1"/>
    </row>
    <row r="6" spans="2:9" ht="24.75" customHeight="1">
      <c r="B6" s="905" t="s">
        <v>1661</v>
      </c>
      <c r="C6" s="906"/>
      <c r="D6" s="906"/>
      <c r="E6" s="907"/>
      <c r="F6" s="721" t="str">
        <f>MID('Formulario 1.1- Ingresos E.P'!F6,1,6)</f>
        <v/>
      </c>
      <c r="G6" s="72"/>
      <c r="H6" s="72"/>
      <c r="I6" s="10"/>
    </row>
    <row r="7" spans="2:9" ht="27" customHeight="1">
      <c r="B7" s="905" t="s">
        <v>121</v>
      </c>
      <c r="C7" s="906"/>
      <c r="D7" s="906"/>
      <c r="E7" s="907"/>
      <c r="F7" s="722" t="str">
        <f>IFERROR(VLOOKUP(F6,DESPLEGABLES!A1:B229,2,FALSE),"")</f>
        <v/>
      </c>
      <c r="G7" s="716"/>
      <c r="H7" s="716"/>
      <c r="I7" s="1"/>
    </row>
    <row r="8" spans="2:9" ht="27.75" customHeight="1">
      <c r="B8" s="908" t="s">
        <v>559</v>
      </c>
      <c r="C8" s="909"/>
      <c r="D8" s="909"/>
      <c r="E8" s="910"/>
      <c r="F8" s="711"/>
      <c r="G8" s="75" t="s">
        <v>561</v>
      </c>
      <c r="H8" s="61" t="str">
        <f>IFERROR(VLOOKUP(F8,DESPLEGABLES!E2:F67,2,FALSE),"")</f>
        <v/>
      </c>
      <c r="I8" s="1"/>
    </row>
    <row r="9" spans="2:9" ht="18.75" customHeight="1">
      <c r="B9" s="374"/>
      <c r="C9" s="374"/>
      <c r="D9" s="374"/>
      <c r="E9" s="374"/>
      <c r="F9" s="914" t="s">
        <v>799</v>
      </c>
      <c r="G9" s="914"/>
      <c r="H9" s="914"/>
      <c r="I9" s="1"/>
    </row>
    <row r="10" spans="2:9">
      <c r="B10" s="13"/>
      <c r="C10" s="13"/>
      <c r="D10" s="1"/>
      <c r="E10" s="1"/>
      <c r="F10" s="1"/>
      <c r="G10" s="1"/>
      <c r="H10" s="1"/>
      <c r="I10" s="1"/>
    </row>
    <row r="11" spans="2:9">
      <c r="B11" s="1"/>
      <c r="C11" s="917" t="s">
        <v>34</v>
      </c>
      <c r="D11" s="918"/>
      <c r="E11" s="918"/>
      <c r="F11" s="919"/>
      <c r="G11" s="193">
        <f>+'Formulario 1.1A - Cálculo I-E.P'!C8</f>
        <v>2025</v>
      </c>
      <c r="H11" s="1"/>
      <c r="I11" s="401" t="s">
        <v>892</v>
      </c>
    </row>
    <row r="12" spans="2:9">
      <c r="B12" s="1"/>
      <c r="C12" s="1"/>
      <c r="D12" s="1"/>
      <c r="E12" s="14"/>
      <c r="F12" s="14"/>
      <c r="G12" s="1"/>
      <c r="H12" s="1"/>
    </row>
    <row r="13" spans="2:9">
      <c r="B13" s="1"/>
      <c r="C13" s="1"/>
      <c r="D13" s="1"/>
      <c r="E13" s="14"/>
      <c r="F13" s="14"/>
      <c r="G13" s="1"/>
      <c r="H13" s="1"/>
      <c r="I13" s="1"/>
    </row>
    <row r="14" spans="2:9">
      <c r="B14" s="1"/>
      <c r="C14" s="1"/>
      <c r="D14" s="1"/>
      <c r="E14" s="14"/>
      <c r="F14" s="14"/>
      <c r="G14" s="1"/>
      <c r="H14" s="1"/>
      <c r="I14" s="1"/>
    </row>
    <row r="15" spans="2:9">
      <c r="B15" s="1"/>
      <c r="C15" s="1"/>
      <c r="D15" s="1"/>
      <c r="E15" s="14"/>
      <c r="F15" s="14"/>
      <c r="G15" s="1"/>
      <c r="H15" s="1"/>
      <c r="I15" s="1"/>
    </row>
    <row r="16" spans="2:9">
      <c r="B16" s="1"/>
      <c r="C16" s="1"/>
      <c r="D16" s="1"/>
      <c r="E16" s="14"/>
      <c r="F16" s="14"/>
      <c r="G16" s="1"/>
      <c r="H16" s="1"/>
      <c r="I16" s="1"/>
    </row>
    <row r="17" spans="1:9">
      <c r="B17" s="1"/>
      <c r="C17" s="1"/>
      <c r="D17" s="1"/>
      <c r="E17" s="14"/>
      <c r="F17" s="14"/>
      <c r="G17" s="1"/>
      <c r="H17" s="1"/>
      <c r="I17" s="1"/>
    </row>
    <row r="18" spans="1:9">
      <c r="B18" s="1"/>
      <c r="C18" s="1"/>
      <c r="D18" s="1"/>
      <c r="E18" s="14"/>
      <c r="F18" s="14"/>
      <c r="G18" s="1"/>
      <c r="H18" s="1"/>
      <c r="I18" s="1"/>
    </row>
    <row r="19" spans="1:9" ht="12" customHeight="1">
      <c r="B19" s="1"/>
      <c r="C19" s="1"/>
      <c r="D19" s="1"/>
      <c r="E19" s="14"/>
      <c r="F19" s="14"/>
      <c r="G19" s="1"/>
      <c r="H19" s="1"/>
      <c r="I19" s="1"/>
    </row>
    <row r="20" spans="1:9">
      <c r="B20" s="1"/>
      <c r="C20" s="1"/>
      <c r="D20" s="1"/>
      <c r="E20" s="14"/>
      <c r="F20" s="14"/>
      <c r="G20" s="1"/>
      <c r="H20" s="1"/>
      <c r="I20" s="1"/>
    </row>
    <row r="21" spans="1:9">
      <c r="B21" s="1"/>
      <c r="C21" s="1"/>
      <c r="D21" s="1"/>
      <c r="E21" s="14"/>
      <c r="F21" s="14"/>
      <c r="G21" s="1"/>
      <c r="H21" s="1"/>
      <c r="I21" s="1"/>
    </row>
    <row r="22" spans="1:9">
      <c r="B22" s="1"/>
      <c r="C22" s="1"/>
      <c r="D22" s="1"/>
      <c r="E22" s="14"/>
      <c r="F22" s="14"/>
      <c r="G22" s="1"/>
      <c r="H22" s="1"/>
      <c r="I22" s="1"/>
    </row>
    <row r="23" spans="1:9">
      <c r="B23" s="1"/>
      <c r="C23" s="1"/>
      <c r="D23" s="1"/>
      <c r="E23" s="14"/>
      <c r="F23" s="14"/>
      <c r="G23" s="1"/>
      <c r="H23" s="1"/>
      <c r="I23" s="1"/>
    </row>
    <row r="24" spans="1:9">
      <c r="B24" s="1"/>
      <c r="C24" s="1"/>
      <c r="D24" s="1"/>
      <c r="E24" s="14"/>
      <c r="F24" s="14"/>
      <c r="G24" s="1"/>
      <c r="H24" s="1"/>
      <c r="I24" s="1"/>
    </row>
    <row r="25" spans="1:9">
      <c r="B25" s="1"/>
      <c r="C25" s="1"/>
      <c r="D25" s="1"/>
      <c r="E25" s="14"/>
      <c r="F25" s="14"/>
      <c r="G25" s="1"/>
      <c r="H25" s="1"/>
      <c r="I25" s="1"/>
    </row>
    <row r="26" spans="1:9" ht="12" thickBot="1">
      <c r="B26" s="1"/>
      <c r="C26" s="1"/>
      <c r="D26" s="1"/>
      <c r="E26" s="1"/>
      <c r="F26" s="1"/>
      <c r="G26" s="1"/>
      <c r="H26" s="1"/>
      <c r="I26" s="1"/>
    </row>
    <row r="27" spans="1:9" ht="36" customHeight="1" thickTop="1" thickBot="1">
      <c r="A27" s="911" t="s">
        <v>30</v>
      </c>
      <c r="B27" s="912"/>
      <c r="C27" s="912"/>
      <c r="D27" s="912"/>
      <c r="E27" s="913"/>
      <c r="F27" s="915" t="s">
        <v>31</v>
      </c>
      <c r="G27" s="920" t="s">
        <v>32</v>
      </c>
      <c r="H27" s="920" t="s">
        <v>33</v>
      </c>
      <c r="I27" s="915" t="s">
        <v>332</v>
      </c>
    </row>
    <row r="28" spans="1:9" ht="12.75" thickTop="1" thickBot="1">
      <c r="A28" s="74">
        <v>1</v>
      </c>
      <c r="B28" s="129">
        <v>2</v>
      </c>
      <c r="C28" s="130">
        <v>3</v>
      </c>
      <c r="D28" s="129">
        <v>4</v>
      </c>
      <c r="E28" s="131">
        <v>5</v>
      </c>
      <c r="F28" s="916"/>
      <c r="G28" s="921"/>
      <c r="H28" s="922"/>
      <c r="I28" s="916"/>
    </row>
    <row r="29" spans="1:9" ht="12.75" thickTop="1" thickBot="1">
      <c r="A29" s="42">
        <v>1</v>
      </c>
      <c r="B29" s="42"/>
      <c r="C29" s="42"/>
      <c r="D29" s="128"/>
      <c r="E29" s="42"/>
      <c r="F29" s="49" t="s">
        <v>1</v>
      </c>
      <c r="G29" s="269">
        <f>G39+G30</f>
        <v>0</v>
      </c>
      <c r="H29" s="269">
        <f>H39+H30</f>
        <v>0</v>
      </c>
      <c r="I29" s="15"/>
    </row>
    <row r="30" spans="1:9" outlineLevel="1">
      <c r="A30" s="642">
        <v>1</v>
      </c>
      <c r="B30" s="643" t="s">
        <v>368</v>
      </c>
      <c r="C30" s="642"/>
      <c r="D30" s="642"/>
      <c r="E30" s="642"/>
      <c r="F30" s="54" t="s">
        <v>355</v>
      </c>
      <c r="G30" s="644">
        <f>G33+G31</f>
        <v>0</v>
      </c>
      <c r="H30" s="644">
        <f>H33+H31</f>
        <v>0</v>
      </c>
      <c r="I30" s="67"/>
    </row>
    <row r="31" spans="1:9" outlineLevel="2">
      <c r="A31" s="648">
        <v>1</v>
      </c>
      <c r="B31" s="649" t="s">
        <v>368</v>
      </c>
      <c r="C31" s="648">
        <v>1</v>
      </c>
      <c r="D31" s="648"/>
      <c r="E31" s="648"/>
      <c r="F31" s="650" t="s">
        <v>1124</v>
      </c>
      <c r="G31" s="651">
        <f>+G32</f>
        <v>0</v>
      </c>
      <c r="H31" s="651">
        <f>+H32</f>
        <v>0</v>
      </c>
      <c r="I31" s="653"/>
    </row>
    <row r="32" spans="1:9" outlineLevel="2">
      <c r="A32" s="654">
        <v>1</v>
      </c>
      <c r="B32" s="655" t="s">
        <v>368</v>
      </c>
      <c r="C32" s="656">
        <v>1</v>
      </c>
      <c r="D32" s="661" t="str">
        <f>IFERROR(VLOOKUP(F32,DESPLEGABLES!$H$9:$I$9,2,FALSE),"")</f>
        <v/>
      </c>
      <c r="E32" s="656"/>
      <c r="F32" s="657"/>
      <c r="G32" s="658"/>
      <c r="H32" s="659"/>
      <c r="I32" s="660"/>
    </row>
    <row r="33" spans="1:10" outlineLevel="2">
      <c r="A33" s="645">
        <v>1</v>
      </c>
      <c r="B33" s="646" t="s">
        <v>368</v>
      </c>
      <c r="C33" s="645">
        <v>2</v>
      </c>
      <c r="D33" s="645"/>
      <c r="E33" s="645"/>
      <c r="F33" s="120" t="s">
        <v>356</v>
      </c>
      <c r="G33" s="647">
        <f>SUM(G34:G38)</f>
        <v>0</v>
      </c>
      <c r="H33" s="652">
        <f>SUM(H34:H38)</f>
        <v>0</v>
      </c>
      <c r="I33" s="672"/>
    </row>
    <row r="34" spans="1:10" outlineLevel="2">
      <c r="A34" s="662">
        <v>1</v>
      </c>
      <c r="B34" s="663" t="s">
        <v>368</v>
      </c>
      <c r="C34" s="662">
        <v>2</v>
      </c>
      <c r="D34" s="662" t="str">
        <f>IFERROR(VLOOKUP(F34,DESPLEGABLES!$H$2:$I$6,2,FALSE),"")</f>
        <v/>
      </c>
      <c r="E34" s="662"/>
      <c r="F34" s="664"/>
      <c r="G34" s="665"/>
      <c r="H34" s="675"/>
      <c r="I34" s="673"/>
    </row>
    <row r="35" spans="1:10" outlineLevel="2">
      <c r="A35" s="437">
        <v>1</v>
      </c>
      <c r="B35" s="438" t="s">
        <v>368</v>
      </c>
      <c r="C35" s="437">
        <v>2</v>
      </c>
      <c r="D35" s="437" t="str">
        <f>IFERROR(VLOOKUP(F35,DESPLEGABLES!$H$2:$I$6,2,FALSE),"")</f>
        <v/>
      </c>
      <c r="E35" s="666"/>
      <c r="F35" s="440"/>
      <c r="G35" s="441"/>
      <c r="H35" s="676"/>
      <c r="I35" s="442"/>
    </row>
    <row r="36" spans="1:10" outlineLevel="2">
      <c r="A36" s="437">
        <v>1</v>
      </c>
      <c r="B36" s="438" t="s">
        <v>368</v>
      </c>
      <c r="C36" s="437">
        <v>2</v>
      </c>
      <c r="D36" s="437" t="str">
        <f>IFERROR(VLOOKUP(F36,DESPLEGABLES!$H$2:$I$6,2,FALSE),"")</f>
        <v/>
      </c>
      <c r="E36" s="666"/>
      <c r="F36" s="440"/>
      <c r="G36" s="441"/>
      <c r="H36" s="676"/>
      <c r="I36" s="442"/>
    </row>
    <row r="37" spans="1:10" outlineLevel="2">
      <c r="A37" s="437">
        <v>1</v>
      </c>
      <c r="B37" s="438" t="s">
        <v>368</v>
      </c>
      <c r="C37" s="437">
        <v>2</v>
      </c>
      <c r="D37" s="437" t="str">
        <f>IFERROR(VLOOKUP(F37,DESPLEGABLES!$H$2:$I$6,2,FALSE),"")</f>
        <v/>
      </c>
      <c r="E37" s="666"/>
      <c r="F37" s="440"/>
      <c r="G37" s="441"/>
      <c r="H37" s="676"/>
      <c r="I37" s="442"/>
    </row>
    <row r="38" spans="1:10" ht="12" outlineLevel="2" thickBot="1">
      <c r="A38" s="667">
        <v>1</v>
      </c>
      <c r="B38" s="668" t="s">
        <v>368</v>
      </c>
      <c r="C38" s="667">
        <v>2</v>
      </c>
      <c r="D38" s="667" t="str">
        <f>IFERROR(VLOOKUP(F38,DESPLEGABLES!$H$2:$I$6,2,FALSE),"")</f>
        <v/>
      </c>
      <c r="E38" s="669"/>
      <c r="F38" s="670"/>
      <c r="G38" s="671"/>
      <c r="H38" s="677"/>
      <c r="I38" s="674"/>
    </row>
    <row r="39" spans="1:10" ht="12" outlineLevel="1" thickBot="1">
      <c r="A39" s="43">
        <v>1</v>
      </c>
      <c r="B39" s="375" t="s">
        <v>369</v>
      </c>
      <c r="C39" s="43"/>
      <c r="D39" s="43"/>
      <c r="E39" s="43"/>
      <c r="F39" s="50" t="s">
        <v>2</v>
      </c>
      <c r="G39" s="270">
        <f>G40+G63+G69+G71+G74+G56</f>
        <v>0</v>
      </c>
      <c r="H39" s="275">
        <f>H40+H63+H69+H71+H74+H56</f>
        <v>0</v>
      </c>
      <c r="I39" s="19"/>
    </row>
    <row r="40" spans="1:10" outlineLevel="2">
      <c r="A40" s="44">
        <v>1</v>
      </c>
      <c r="B40" s="376" t="s">
        <v>369</v>
      </c>
      <c r="C40" s="44">
        <v>1</v>
      </c>
      <c r="D40" s="44"/>
      <c r="E40" s="44"/>
      <c r="F40" s="51" t="s">
        <v>3</v>
      </c>
      <c r="G40" s="271">
        <f>G41+G44+G46+G49</f>
        <v>0</v>
      </c>
      <c r="H40" s="272">
        <f>H41+H44+H46+H49</f>
        <v>0</v>
      </c>
      <c r="I40" s="26"/>
    </row>
    <row r="41" spans="1:10" outlineLevel="2">
      <c r="A41" s="45">
        <v>1</v>
      </c>
      <c r="B41" s="377" t="s">
        <v>369</v>
      </c>
      <c r="C41" s="45">
        <v>1</v>
      </c>
      <c r="D41" s="377" t="s">
        <v>368</v>
      </c>
      <c r="E41" s="45"/>
      <c r="F41" s="52" t="s">
        <v>360</v>
      </c>
      <c r="G41" s="276">
        <f>SUM(G42:G43)</f>
        <v>0</v>
      </c>
      <c r="H41" s="277">
        <f>SUM(H42:H43)</f>
        <v>0</v>
      </c>
      <c r="I41" s="31"/>
      <c r="J41" s="10"/>
    </row>
    <row r="42" spans="1:10" outlineLevel="3">
      <c r="A42" s="439">
        <v>1</v>
      </c>
      <c r="B42" s="443" t="s">
        <v>369</v>
      </c>
      <c r="C42" s="439">
        <v>1</v>
      </c>
      <c r="D42" s="443" t="s">
        <v>368</v>
      </c>
      <c r="E42" s="439" t="str">
        <f>IFERROR(VLOOKUP(F42,DESPLEGABLES!N2:O3,2,FALSE),"")</f>
        <v/>
      </c>
      <c r="F42" s="444"/>
      <c r="G42" s="445"/>
      <c r="H42" s="446"/>
      <c r="I42" s="447"/>
      <c r="J42" s="10"/>
    </row>
    <row r="43" spans="1:10" outlineLevel="3">
      <c r="A43" s="439">
        <v>1</v>
      </c>
      <c r="B43" s="443" t="s">
        <v>369</v>
      </c>
      <c r="C43" s="439">
        <v>1</v>
      </c>
      <c r="D43" s="443" t="s">
        <v>368</v>
      </c>
      <c r="E43" s="439" t="str">
        <f>IFERROR(VLOOKUP(F43,DESPLEGABLES!N2:O3,2,FALSE),"")</f>
        <v/>
      </c>
      <c r="F43" s="444"/>
      <c r="G43" s="448"/>
      <c r="H43" s="446"/>
      <c r="I43" s="447"/>
      <c r="J43" s="10"/>
    </row>
    <row r="44" spans="1:10" outlineLevel="2">
      <c r="A44" s="45">
        <v>1</v>
      </c>
      <c r="B44" s="377" t="s">
        <v>369</v>
      </c>
      <c r="C44" s="45">
        <v>1</v>
      </c>
      <c r="D44" s="377" t="s">
        <v>369</v>
      </c>
      <c r="E44" s="45"/>
      <c r="F44" s="52" t="s">
        <v>555</v>
      </c>
      <c r="G44" s="276">
        <f>G45</f>
        <v>0</v>
      </c>
      <c r="H44" s="281">
        <f>H45</f>
        <v>0</v>
      </c>
      <c r="I44" s="20"/>
      <c r="J44" s="10"/>
    </row>
    <row r="45" spans="1:10" outlineLevel="3">
      <c r="A45" s="46">
        <v>1</v>
      </c>
      <c r="B45" s="378" t="s">
        <v>369</v>
      </c>
      <c r="C45" s="46">
        <v>1</v>
      </c>
      <c r="D45" s="378" t="s">
        <v>369</v>
      </c>
      <c r="E45" s="63" t="str">
        <f>IFERROR(VLOOKUP(F45,DESPLEGABLES!N7:O8,2,FALSE),"")</f>
        <v/>
      </c>
      <c r="F45" s="8"/>
      <c r="G45" s="278"/>
      <c r="H45" s="282"/>
      <c r="I45" s="17"/>
      <c r="J45" s="10"/>
    </row>
    <row r="46" spans="1:10" outlineLevel="2">
      <c r="A46" s="45">
        <v>1</v>
      </c>
      <c r="B46" s="377" t="s">
        <v>369</v>
      </c>
      <c r="C46" s="45">
        <v>1</v>
      </c>
      <c r="D46" s="377" t="s">
        <v>370</v>
      </c>
      <c r="E46" s="45"/>
      <c r="F46" s="52" t="s">
        <v>491</v>
      </c>
      <c r="G46" s="276">
        <f>SUM(G47:G48)</f>
        <v>0</v>
      </c>
      <c r="H46" s="276">
        <f>SUM(H47:H48)</f>
        <v>0</v>
      </c>
      <c r="I46" s="21"/>
      <c r="J46" s="10"/>
    </row>
    <row r="47" spans="1:10" outlineLevel="3">
      <c r="A47" s="64">
        <v>1</v>
      </c>
      <c r="B47" s="380" t="s">
        <v>369</v>
      </c>
      <c r="C47" s="64">
        <v>1</v>
      </c>
      <c r="D47" s="378" t="s">
        <v>370</v>
      </c>
      <c r="E47" s="65" t="str">
        <f>IFERROR(VLOOKUP(F47,DESPLEGABLES!N13:O15,2,FALSE),"")</f>
        <v/>
      </c>
      <c r="F47" s="12"/>
      <c r="G47" s="283"/>
      <c r="H47" s="284"/>
      <c r="I47" s="18"/>
      <c r="J47" s="10"/>
    </row>
    <row r="48" spans="1:10" outlineLevel="3">
      <c r="A48" s="64">
        <v>1</v>
      </c>
      <c r="B48" s="380" t="s">
        <v>369</v>
      </c>
      <c r="C48" s="64">
        <v>1</v>
      </c>
      <c r="D48" s="378" t="s">
        <v>370</v>
      </c>
      <c r="E48" s="65" t="str">
        <f>IFERROR(VLOOKUP(F48,DESPLEGABLES!N13:O15,2,FALSE),"")</f>
        <v/>
      </c>
      <c r="F48" s="12"/>
      <c r="G48" s="283"/>
      <c r="H48" s="284"/>
      <c r="I48" s="18"/>
      <c r="J48" s="10"/>
    </row>
    <row r="49" spans="1:10" outlineLevel="2">
      <c r="A49" s="45">
        <v>1</v>
      </c>
      <c r="B49" s="377" t="s">
        <v>369</v>
      </c>
      <c r="C49" s="45">
        <v>1</v>
      </c>
      <c r="D49" s="377" t="s">
        <v>372</v>
      </c>
      <c r="E49" s="45"/>
      <c r="F49" s="52" t="s">
        <v>556</v>
      </c>
      <c r="G49" s="276">
        <f>SUM(G50:G55)</f>
        <v>0</v>
      </c>
      <c r="H49" s="276">
        <f>SUM(H50:H55)</f>
        <v>0</v>
      </c>
      <c r="I49" s="21"/>
      <c r="J49" s="10"/>
    </row>
    <row r="50" spans="1:10" outlineLevel="3">
      <c r="A50" s="46">
        <v>1</v>
      </c>
      <c r="B50" s="378" t="s">
        <v>369</v>
      </c>
      <c r="C50" s="46">
        <v>1</v>
      </c>
      <c r="D50" s="378" t="s">
        <v>372</v>
      </c>
      <c r="E50" s="66" t="str">
        <f>IFERROR(VLOOKUP(F50,DESPLEGABLES!$Q$2:$R$37,2,FALSE),"")</f>
        <v/>
      </c>
      <c r="F50" s="8"/>
      <c r="G50" s="285"/>
      <c r="H50" s="279"/>
      <c r="I50" s="34"/>
      <c r="J50" s="10"/>
    </row>
    <row r="51" spans="1:10" outlineLevel="3">
      <c r="A51" s="46">
        <v>1</v>
      </c>
      <c r="B51" s="378" t="s">
        <v>369</v>
      </c>
      <c r="C51" s="46">
        <v>1</v>
      </c>
      <c r="D51" s="378" t="s">
        <v>372</v>
      </c>
      <c r="E51" s="66" t="str">
        <f>IFERROR(VLOOKUP(F51,DESPLEGABLES!$Q$2:$R$37,2,FALSE),"")</f>
        <v/>
      </c>
      <c r="F51" s="8"/>
      <c r="G51" s="285"/>
      <c r="H51" s="279"/>
      <c r="I51" s="34"/>
      <c r="J51" s="10"/>
    </row>
    <row r="52" spans="1:10" outlineLevel="3">
      <c r="A52" s="46">
        <v>1</v>
      </c>
      <c r="B52" s="378" t="s">
        <v>369</v>
      </c>
      <c r="C52" s="46">
        <v>1</v>
      </c>
      <c r="D52" s="378" t="s">
        <v>372</v>
      </c>
      <c r="E52" s="66" t="str">
        <f>IFERROR(VLOOKUP(F52,DESPLEGABLES!$Q$2:$R$37,2,FALSE),"")</f>
        <v/>
      </c>
      <c r="F52" s="8"/>
      <c r="G52" s="285"/>
      <c r="H52" s="279"/>
      <c r="I52" s="34"/>
      <c r="J52" s="10"/>
    </row>
    <row r="53" spans="1:10" outlineLevel="3">
      <c r="A53" s="46">
        <v>1</v>
      </c>
      <c r="B53" s="378" t="s">
        <v>369</v>
      </c>
      <c r="C53" s="46">
        <v>1</v>
      </c>
      <c r="D53" s="378" t="s">
        <v>372</v>
      </c>
      <c r="E53" s="66" t="str">
        <f>IFERROR(VLOOKUP(F53,DESPLEGABLES!$Q$2:$R$37,2,FALSE),"")</f>
        <v/>
      </c>
      <c r="F53" s="8"/>
      <c r="G53" s="285"/>
      <c r="H53" s="285"/>
      <c r="I53" s="35"/>
      <c r="J53" s="10"/>
    </row>
    <row r="54" spans="1:10" outlineLevel="3">
      <c r="A54" s="46">
        <v>1</v>
      </c>
      <c r="B54" s="378" t="s">
        <v>369</v>
      </c>
      <c r="C54" s="46">
        <v>1</v>
      </c>
      <c r="D54" s="378" t="s">
        <v>372</v>
      </c>
      <c r="E54" s="66" t="str">
        <f>IFERROR(VLOOKUP(F54,DESPLEGABLES!$Q$2:$R$37,2,FALSE),"")</f>
        <v/>
      </c>
      <c r="F54" s="8"/>
      <c r="G54" s="285"/>
      <c r="H54" s="285"/>
      <c r="I54" s="35"/>
      <c r="J54" s="10"/>
    </row>
    <row r="55" spans="1:10" outlineLevel="3">
      <c r="A55" s="46">
        <v>1</v>
      </c>
      <c r="B55" s="378" t="s">
        <v>369</v>
      </c>
      <c r="C55" s="46">
        <v>1</v>
      </c>
      <c r="D55" s="378" t="s">
        <v>372</v>
      </c>
      <c r="E55" s="66" t="str">
        <f>IFERROR(VLOOKUP(F55,DESPLEGABLES!$Q$2:$R$37,2,FALSE),"")</f>
        <v/>
      </c>
      <c r="F55" s="8"/>
      <c r="G55" s="285"/>
      <c r="H55" s="285"/>
      <c r="I55" s="36"/>
      <c r="J55" s="10"/>
    </row>
    <row r="56" spans="1:10" outlineLevel="2">
      <c r="A56" s="44">
        <v>1</v>
      </c>
      <c r="B56" s="376" t="s">
        <v>369</v>
      </c>
      <c r="C56" s="44">
        <v>2</v>
      </c>
      <c r="D56" s="44"/>
      <c r="E56" s="44"/>
      <c r="F56" s="51" t="s">
        <v>490</v>
      </c>
      <c r="G56" s="271">
        <f>SUM(G57:G62)</f>
        <v>0</v>
      </c>
      <c r="H56" s="272">
        <f>SUM(H57:H62)</f>
        <v>0</v>
      </c>
      <c r="I56" s="26"/>
    </row>
    <row r="57" spans="1:10" outlineLevel="3">
      <c r="A57" s="458">
        <v>1</v>
      </c>
      <c r="B57" s="459" t="s">
        <v>369</v>
      </c>
      <c r="C57" s="458">
        <v>2</v>
      </c>
      <c r="D57" s="458" t="str">
        <f>IFERROR(VLOOKUP(F57,DESPLEGABLES!$Z$85:$AA$131,2,FALSE),"")</f>
        <v/>
      </c>
      <c r="E57" s="458"/>
      <c r="F57" s="525"/>
      <c r="G57" s="460"/>
      <c r="H57" s="461"/>
      <c r="I57" s="462"/>
      <c r="J57" s="78"/>
    </row>
    <row r="58" spans="1:10" outlineLevel="3">
      <c r="A58" s="66">
        <v>1</v>
      </c>
      <c r="B58" s="454" t="s">
        <v>369</v>
      </c>
      <c r="C58" s="66">
        <v>2</v>
      </c>
      <c r="D58" s="458" t="str">
        <f>IFERROR(VLOOKUP(F58,DESPLEGABLES!$Z$85:$AA$131,2,FALSE),"")</f>
        <v/>
      </c>
      <c r="E58" s="66"/>
      <c r="F58" s="525"/>
      <c r="G58" s="455"/>
      <c r="H58" s="279"/>
      <c r="I58" s="456"/>
      <c r="J58" s="78"/>
    </row>
    <row r="59" spans="1:10" outlineLevel="3">
      <c r="A59" s="66">
        <v>1</v>
      </c>
      <c r="B59" s="454" t="s">
        <v>369</v>
      </c>
      <c r="C59" s="66">
        <v>2</v>
      </c>
      <c r="D59" s="458" t="str">
        <f>IFERROR(VLOOKUP(F59,DESPLEGABLES!$Z$85:$AA$131,2,FALSE),"")</f>
        <v/>
      </c>
      <c r="E59" s="66"/>
      <c r="F59" s="525"/>
      <c r="G59" s="455"/>
      <c r="H59" s="279"/>
      <c r="I59" s="457"/>
    </row>
    <row r="60" spans="1:10" outlineLevel="3">
      <c r="A60" s="66">
        <v>1</v>
      </c>
      <c r="B60" s="454" t="s">
        <v>369</v>
      </c>
      <c r="C60" s="66">
        <v>2</v>
      </c>
      <c r="D60" s="458" t="str">
        <f>IFERROR(VLOOKUP(F60,DESPLEGABLES!$Z$85:$AA$131,2,FALSE),"")</f>
        <v/>
      </c>
      <c r="E60" s="66"/>
      <c r="F60" s="525"/>
      <c r="G60" s="455"/>
      <c r="H60" s="279"/>
      <c r="I60" s="456"/>
      <c r="J60" s="78"/>
    </row>
    <row r="61" spans="1:10" outlineLevel="3">
      <c r="A61" s="66">
        <v>1</v>
      </c>
      <c r="B61" s="454" t="s">
        <v>369</v>
      </c>
      <c r="C61" s="66">
        <v>2</v>
      </c>
      <c r="D61" s="458" t="str">
        <f>IFERROR(VLOOKUP(F61,DESPLEGABLES!$Z$85:$AA$131,2,FALSE),"")</f>
        <v/>
      </c>
      <c r="E61" s="66"/>
      <c r="F61" s="525"/>
      <c r="G61" s="455"/>
      <c r="H61" s="279"/>
      <c r="I61" s="456"/>
      <c r="J61" s="78"/>
    </row>
    <row r="62" spans="1:10" outlineLevel="3">
      <c r="A62" s="449">
        <v>1</v>
      </c>
      <c r="B62" s="393" t="s">
        <v>369</v>
      </c>
      <c r="C62" s="449">
        <v>2</v>
      </c>
      <c r="D62" s="449"/>
      <c r="E62" s="449"/>
      <c r="F62" s="450"/>
      <c r="G62" s="451"/>
      <c r="H62" s="452"/>
      <c r="I62" s="453"/>
    </row>
    <row r="63" spans="1:10" outlineLevel="2">
      <c r="A63" s="44">
        <v>1</v>
      </c>
      <c r="B63" s="376" t="s">
        <v>369</v>
      </c>
      <c r="C63" s="44">
        <v>3</v>
      </c>
      <c r="D63" s="44"/>
      <c r="E63" s="44"/>
      <c r="F63" s="51" t="s">
        <v>362</v>
      </c>
      <c r="G63" s="271">
        <f>G64+G68</f>
        <v>0</v>
      </c>
      <c r="H63" s="272">
        <f>H64+H68</f>
        <v>0</v>
      </c>
      <c r="I63" s="26"/>
    </row>
    <row r="64" spans="1:10" outlineLevel="2">
      <c r="A64" s="45">
        <v>1</v>
      </c>
      <c r="B64" s="377" t="s">
        <v>369</v>
      </c>
      <c r="C64" s="45">
        <v>3</v>
      </c>
      <c r="D64" s="377" t="s">
        <v>368</v>
      </c>
      <c r="E64" s="45"/>
      <c r="F64" s="52" t="s">
        <v>800</v>
      </c>
      <c r="G64" s="276">
        <f>SUM(G65:G67)</f>
        <v>0</v>
      </c>
      <c r="H64" s="276">
        <f>SUM(H65:H67)</f>
        <v>0</v>
      </c>
      <c r="I64" s="21"/>
      <c r="J64" s="10"/>
    </row>
    <row r="65" spans="1:10" outlineLevel="3">
      <c r="A65" s="64">
        <v>1</v>
      </c>
      <c r="B65" s="380" t="s">
        <v>369</v>
      </c>
      <c r="C65" s="64">
        <v>3</v>
      </c>
      <c r="D65" s="378" t="s">
        <v>368</v>
      </c>
      <c r="E65" s="65" t="str">
        <f>IFERROR(VLOOKUP(F65,DESPLEGABLES!$H$14:$I$21,2,FALSE),"")</f>
        <v/>
      </c>
      <c r="F65" s="12"/>
      <c r="G65" s="283"/>
      <c r="H65" s="284"/>
      <c r="I65" s="18"/>
      <c r="J65" s="10"/>
    </row>
    <row r="66" spans="1:10" outlineLevel="3">
      <c r="A66" s="64">
        <v>1</v>
      </c>
      <c r="B66" s="380" t="s">
        <v>369</v>
      </c>
      <c r="C66" s="64">
        <v>3</v>
      </c>
      <c r="D66" s="378" t="s">
        <v>368</v>
      </c>
      <c r="E66" s="65" t="str">
        <f>IFERROR(VLOOKUP(F66,DESPLEGABLES!$H$14:$I$21,2,FALSE),"")</f>
        <v/>
      </c>
      <c r="F66" s="12"/>
      <c r="G66" s="283"/>
      <c r="H66" s="284"/>
      <c r="I66" s="18"/>
      <c r="J66" s="10"/>
    </row>
    <row r="67" spans="1:10" outlineLevel="3">
      <c r="A67" s="64">
        <v>1</v>
      </c>
      <c r="B67" s="380" t="s">
        <v>369</v>
      </c>
      <c r="C67" s="64">
        <v>3</v>
      </c>
      <c r="D67" s="378" t="s">
        <v>368</v>
      </c>
      <c r="E67" s="65" t="str">
        <f>IFERROR(VLOOKUP(F67,DESPLEGABLES!$H$14:$I$21,2,FALSE),"")</f>
        <v/>
      </c>
      <c r="F67" s="12"/>
      <c r="G67" s="283"/>
      <c r="H67" s="284"/>
      <c r="I67" s="18"/>
      <c r="J67" s="10"/>
    </row>
    <row r="68" spans="1:10" outlineLevel="2">
      <c r="A68" s="45">
        <v>1</v>
      </c>
      <c r="B68" s="377" t="s">
        <v>369</v>
      </c>
      <c r="C68" s="45">
        <v>3</v>
      </c>
      <c r="D68" s="377" t="s">
        <v>369</v>
      </c>
      <c r="E68" s="45"/>
      <c r="F68" s="52" t="s">
        <v>801</v>
      </c>
      <c r="G68" s="273"/>
      <c r="H68" s="273"/>
      <c r="I68" s="21"/>
      <c r="J68" s="10"/>
    </row>
    <row r="69" spans="1:10" outlineLevel="2">
      <c r="A69" s="44">
        <v>1</v>
      </c>
      <c r="B69" s="376" t="s">
        <v>369</v>
      </c>
      <c r="C69" s="44">
        <v>4</v>
      </c>
      <c r="D69" s="44"/>
      <c r="E69" s="44"/>
      <c r="F69" s="51" t="s">
        <v>101</v>
      </c>
      <c r="G69" s="271">
        <f>G70</f>
        <v>0</v>
      </c>
      <c r="H69" s="272">
        <f>H70</f>
        <v>0</v>
      </c>
      <c r="I69" s="26"/>
    </row>
    <row r="70" spans="1:10" outlineLevel="3">
      <c r="A70" s="45">
        <v>1</v>
      </c>
      <c r="B70" s="377" t="s">
        <v>369</v>
      </c>
      <c r="C70" s="45">
        <v>4</v>
      </c>
      <c r="D70" s="377"/>
      <c r="E70" s="65" t="str">
        <f>IFERROR(VLOOKUP(F70,DESPLEGABLES!AC2:AD2,2,FALSE),"")</f>
        <v/>
      </c>
      <c r="F70" s="62"/>
      <c r="G70" s="273"/>
      <c r="H70" s="274"/>
      <c r="I70" s="28"/>
    </row>
    <row r="71" spans="1:10" outlineLevel="2">
      <c r="A71" s="44">
        <v>1</v>
      </c>
      <c r="B71" s="376" t="s">
        <v>369</v>
      </c>
      <c r="C71" s="44">
        <v>5</v>
      </c>
      <c r="D71" s="376"/>
      <c r="E71" s="44"/>
      <c r="F71" s="51" t="s">
        <v>4</v>
      </c>
      <c r="G71" s="271">
        <f>SUM(G72:G73)</f>
        <v>0</v>
      </c>
      <c r="H71" s="272">
        <f>SUM(H72:H73)</f>
        <v>0</v>
      </c>
      <c r="I71" s="27"/>
    </row>
    <row r="72" spans="1:10" outlineLevel="3">
      <c r="A72" s="45">
        <v>1</v>
      </c>
      <c r="B72" s="377" t="s">
        <v>369</v>
      </c>
      <c r="C72" s="45">
        <v>5</v>
      </c>
      <c r="D72" s="377" t="s">
        <v>368</v>
      </c>
      <c r="E72" s="45"/>
      <c r="F72" s="52" t="s">
        <v>564</v>
      </c>
      <c r="G72" s="273"/>
      <c r="H72" s="288"/>
      <c r="I72" s="28"/>
    </row>
    <row r="73" spans="1:10" outlineLevel="3">
      <c r="A73" s="45">
        <v>1</v>
      </c>
      <c r="B73" s="377" t="s">
        <v>369</v>
      </c>
      <c r="C73" s="45">
        <v>5</v>
      </c>
      <c r="D73" s="377" t="s">
        <v>369</v>
      </c>
      <c r="E73" s="45"/>
      <c r="F73" s="52" t="s">
        <v>5</v>
      </c>
      <c r="G73" s="273"/>
      <c r="H73" s="288"/>
      <c r="I73" s="28"/>
    </row>
    <row r="74" spans="1:10" outlineLevel="2">
      <c r="A74" s="44">
        <v>1</v>
      </c>
      <c r="B74" s="376" t="s">
        <v>369</v>
      </c>
      <c r="C74" s="44">
        <v>6</v>
      </c>
      <c r="D74" s="376"/>
      <c r="E74" s="44"/>
      <c r="F74" s="51" t="s">
        <v>6</v>
      </c>
      <c r="G74" s="271">
        <f>G75+G76+G77+G78+G79+G81+G82+G83+G84+G89+G90+G91+G92+G93+G94</f>
        <v>0</v>
      </c>
      <c r="H74" s="271">
        <f>H75+H76+H77+H78+H79+H81+H82+H83+H84+H89+H90+H91+H92+H94</f>
        <v>0</v>
      </c>
      <c r="I74" s="26"/>
    </row>
    <row r="75" spans="1:10" outlineLevel="2">
      <c r="A75" s="45">
        <v>1</v>
      </c>
      <c r="B75" s="377" t="s">
        <v>369</v>
      </c>
      <c r="C75" s="45">
        <v>6</v>
      </c>
      <c r="D75" s="377" t="s">
        <v>368</v>
      </c>
      <c r="E75" s="45"/>
      <c r="F75" s="52" t="s">
        <v>23</v>
      </c>
      <c r="G75" s="273"/>
      <c r="H75" s="288"/>
      <c r="I75" s="28"/>
      <c r="J75" s="10"/>
    </row>
    <row r="76" spans="1:10" outlineLevel="2">
      <c r="A76" s="45">
        <v>1</v>
      </c>
      <c r="B76" s="377" t="s">
        <v>370</v>
      </c>
      <c r="C76" s="45">
        <v>7</v>
      </c>
      <c r="D76" s="377" t="s">
        <v>369</v>
      </c>
      <c r="E76" s="45"/>
      <c r="F76" s="52" t="s">
        <v>86</v>
      </c>
      <c r="G76" s="273"/>
      <c r="H76" s="288"/>
      <c r="I76" s="28"/>
      <c r="J76" s="10"/>
    </row>
    <row r="77" spans="1:10" outlineLevel="2">
      <c r="A77" s="45">
        <v>1</v>
      </c>
      <c r="B77" s="377" t="s">
        <v>369</v>
      </c>
      <c r="C77" s="45">
        <v>6</v>
      </c>
      <c r="D77" s="377" t="s">
        <v>370</v>
      </c>
      <c r="E77" s="45"/>
      <c r="F77" s="52" t="s">
        <v>484</v>
      </c>
      <c r="G77" s="273"/>
      <c r="H77" s="288"/>
      <c r="I77" s="28"/>
      <c r="J77" s="10"/>
    </row>
    <row r="78" spans="1:10" outlineLevel="2">
      <c r="A78" s="45">
        <v>1</v>
      </c>
      <c r="B78" s="377" t="s">
        <v>369</v>
      </c>
      <c r="C78" s="45">
        <v>6</v>
      </c>
      <c r="D78" s="377" t="s">
        <v>372</v>
      </c>
      <c r="E78" s="45"/>
      <c r="F78" s="52" t="s">
        <v>494</v>
      </c>
      <c r="G78" s="273"/>
      <c r="H78" s="288"/>
      <c r="I78" s="28"/>
      <c r="J78" s="10"/>
    </row>
    <row r="79" spans="1:10" outlineLevel="2">
      <c r="A79" s="45">
        <v>1</v>
      </c>
      <c r="B79" s="377" t="s">
        <v>369</v>
      </c>
      <c r="C79" s="45">
        <v>6</v>
      </c>
      <c r="D79" s="377" t="s">
        <v>373</v>
      </c>
      <c r="E79" s="45"/>
      <c r="F79" s="52" t="s">
        <v>485</v>
      </c>
      <c r="G79" s="276">
        <f>G80</f>
        <v>0</v>
      </c>
      <c r="H79" s="281">
        <f>H80</f>
        <v>0</v>
      </c>
      <c r="I79" s="28"/>
      <c r="J79" s="10"/>
    </row>
    <row r="80" spans="1:10" outlineLevel="3">
      <c r="A80" s="46">
        <v>1</v>
      </c>
      <c r="B80" s="378" t="s">
        <v>369</v>
      </c>
      <c r="C80" s="46">
        <v>6</v>
      </c>
      <c r="D80" s="378" t="s">
        <v>373</v>
      </c>
      <c r="E80" s="378" t="s">
        <v>369</v>
      </c>
      <c r="F80" s="53" t="s">
        <v>496</v>
      </c>
      <c r="G80" s="280"/>
      <c r="H80" s="280"/>
      <c r="I80" s="39"/>
      <c r="J80" s="10"/>
    </row>
    <row r="81" spans="1:10" outlineLevel="2">
      <c r="A81" s="45">
        <v>1</v>
      </c>
      <c r="B81" s="377" t="s">
        <v>369</v>
      </c>
      <c r="C81" s="45">
        <v>6</v>
      </c>
      <c r="D81" s="377" t="s">
        <v>374</v>
      </c>
      <c r="E81" s="45"/>
      <c r="F81" s="52" t="s">
        <v>1098</v>
      </c>
      <c r="G81" s="273"/>
      <c r="H81" s="288"/>
      <c r="I81" s="28"/>
      <c r="J81" s="10"/>
    </row>
    <row r="82" spans="1:10" outlineLevel="2">
      <c r="A82" s="45">
        <v>1</v>
      </c>
      <c r="B82" s="377" t="s">
        <v>369</v>
      </c>
      <c r="C82" s="45">
        <v>6</v>
      </c>
      <c r="D82" s="377" t="s">
        <v>376</v>
      </c>
      <c r="E82" s="45"/>
      <c r="F82" s="52" t="s">
        <v>486</v>
      </c>
      <c r="G82" s="273"/>
      <c r="H82" s="288"/>
      <c r="I82" s="28"/>
      <c r="J82" s="10"/>
    </row>
    <row r="83" spans="1:10" ht="13.5" customHeight="1" outlineLevel="2">
      <c r="A83" s="45">
        <v>1</v>
      </c>
      <c r="B83" s="377" t="s">
        <v>369</v>
      </c>
      <c r="C83" s="45">
        <v>6</v>
      </c>
      <c r="D83" s="377" t="s">
        <v>380</v>
      </c>
      <c r="E83" s="45"/>
      <c r="F83" s="52" t="s">
        <v>487</v>
      </c>
      <c r="G83" s="273"/>
      <c r="H83" s="288"/>
      <c r="I83" s="28"/>
      <c r="J83" s="10"/>
    </row>
    <row r="84" spans="1:10" outlineLevel="2">
      <c r="A84" s="45">
        <v>1</v>
      </c>
      <c r="B84" s="377" t="s">
        <v>369</v>
      </c>
      <c r="C84" s="45">
        <v>6</v>
      </c>
      <c r="D84" s="377" t="s">
        <v>381</v>
      </c>
      <c r="E84" s="45"/>
      <c r="F84" s="52" t="s">
        <v>497</v>
      </c>
      <c r="G84" s="276">
        <f>SUM(G85:G88)</f>
        <v>0</v>
      </c>
      <c r="H84" s="276">
        <f>SUM(H85:H88)</f>
        <v>0</v>
      </c>
      <c r="I84" s="28"/>
      <c r="J84" s="10"/>
    </row>
    <row r="85" spans="1:10" outlineLevel="2">
      <c r="A85" s="46">
        <v>1</v>
      </c>
      <c r="B85" s="378" t="s">
        <v>369</v>
      </c>
      <c r="C85" s="46">
        <v>6</v>
      </c>
      <c r="D85" s="378" t="s">
        <v>381</v>
      </c>
      <c r="E85" s="378" t="s">
        <v>368</v>
      </c>
      <c r="F85" s="53" t="s">
        <v>1100</v>
      </c>
      <c r="G85" s="280"/>
      <c r="H85" s="280"/>
      <c r="I85" s="39"/>
      <c r="J85" s="10"/>
    </row>
    <row r="86" spans="1:10" outlineLevel="2">
      <c r="A86" s="46">
        <v>1</v>
      </c>
      <c r="B86" s="378" t="s">
        <v>369</v>
      </c>
      <c r="C86" s="46">
        <v>6</v>
      </c>
      <c r="D86" s="378" t="s">
        <v>381</v>
      </c>
      <c r="E86" s="378" t="s">
        <v>369</v>
      </c>
      <c r="F86" s="53" t="s">
        <v>1101</v>
      </c>
      <c r="G86" s="280"/>
      <c r="H86" s="280"/>
      <c r="I86" s="39"/>
      <c r="J86" s="10"/>
    </row>
    <row r="87" spans="1:10" outlineLevel="2">
      <c r="A87" s="46">
        <v>1</v>
      </c>
      <c r="B87" s="378" t="s">
        <v>369</v>
      </c>
      <c r="C87" s="46">
        <v>6</v>
      </c>
      <c r="D87" s="378" t="s">
        <v>381</v>
      </c>
      <c r="E87" s="378" t="s">
        <v>370</v>
      </c>
      <c r="F87" s="53" t="s">
        <v>1102</v>
      </c>
      <c r="G87" s="280"/>
      <c r="H87" s="280"/>
      <c r="I87" s="39"/>
      <c r="J87" s="10"/>
    </row>
    <row r="88" spans="1:10" outlineLevel="2">
      <c r="A88" s="46">
        <v>1</v>
      </c>
      <c r="B88" s="378" t="s">
        <v>369</v>
      </c>
      <c r="C88" s="46">
        <v>6</v>
      </c>
      <c r="D88" s="378" t="s">
        <v>381</v>
      </c>
      <c r="E88" s="378" t="s">
        <v>372</v>
      </c>
      <c r="F88" s="53" t="s">
        <v>1103</v>
      </c>
      <c r="G88" s="280"/>
      <c r="H88" s="280"/>
      <c r="I88" s="39"/>
      <c r="J88" s="10"/>
    </row>
    <row r="89" spans="1:10" outlineLevel="2">
      <c r="A89" s="45">
        <v>1</v>
      </c>
      <c r="B89" s="377" t="s">
        <v>369</v>
      </c>
      <c r="C89" s="45">
        <v>6</v>
      </c>
      <c r="D89" s="377" t="s">
        <v>382</v>
      </c>
      <c r="E89" s="45"/>
      <c r="F89" s="52" t="s">
        <v>956</v>
      </c>
      <c r="G89" s="273"/>
      <c r="H89" s="288"/>
      <c r="I89" s="28"/>
      <c r="J89" s="10"/>
    </row>
    <row r="90" spans="1:10" outlineLevel="2">
      <c r="A90" s="45">
        <v>1</v>
      </c>
      <c r="B90" s="377" t="s">
        <v>369</v>
      </c>
      <c r="C90" s="45">
        <v>6</v>
      </c>
      <c r="D90" s="377" t="s">
        <v>453</v>
      </c>
      <c r="E90" s="45"/>
      <c r="F90" s="52" t="s">
        <v>957</v>
      </c>
      <c r="G90" s="273"/>
      <c r="H90" s="288"/>
      <c r="I90" s="28"/>
      <c r="J90" s="10"/>
    </row>
    <row r="91" spans="1:10" outlineLevel="2">
      <c r="A91" s="45">
        <v>1</v>
      </c>
      <c r="B91" s="377" t="s">
        <v>369</v>
      </c>
      <c r="C91" s="45">
        <v>6</v>
      </c>
      <c r="D91" s="377" t="s">
        <v>454</v>
      </c>
      <c r="E91" s="45"/>
      <c r="F91" s="52" t="s">
        <v>958</v>
      </c>
      <c r="G91" s="273"/>
      <c r="H91" s="288"/>
      <c r="I91" s="28"/>
      <c r="J91" s="10"/>
    </row>
    <row r="92" spans="1:10" ht="22.5" outlineLevel="2">
      <c r="A92" s="45">
        <v>1</v>
      </c>
      <c r="B92" s="377" t="s">
        <v>369</v>
      </c>
      <c r="C92" s="45">
        <v>6</v>
      </c>
      <c r="D92" s="377" t="s">
        <v>455</v>
      </c>
      <c r="E92" s="45"/>
      <c r="F92" s="52" t="s">
        <v>959</v>
      </c>
      <c r="G92" s="273"/>
      <c r="H92" s="288"/>
      <c r="I92" s="28"/>
      <c r="J92" s="10"/>
    </row>
    <row r="93" spans="1:10" outlineLevel="2">
      <c r="A93" s="45">
        <v>1</v>
      </c>
      <c r="B93" s="377" t="s">
        <v>369</v>
      </c>
      <c r="C93" s="45">
        <v>6</v>
      </c>
      <c r="D93" s="377" t="s">
        <v>456</v>
      </c>
      <c r="E93" s="45"/>
      <c r="F93" s="52" t="s">
        <v>960</v>
      </c>
      <c r="G93" s="273"/>
      <c r="H93" s="288"/>
      <c r="I93" s="28"/>
      <c r="J93" s="10"/>
    </row>
    <row r="94" spans="1:10" ht="12" outlineLevel="2" thickBot="1">
      <c r="A94" s="45">
        <v>1</v>
      </c>
      <c r="B94" s="377" t="s">
        <v>369</v>
      </c>
      <c r="C94" s="45">
        <v>6</v>
      </c>
      <c r="D94" s="45"/>
      <c r="E94" s="45"/>
      <c r="F94" s="7"/>
      <c r="G94" s="273"/>
      <c r="H94" s="288"/>
      <c r="I94" s="28"/>
      <c r="J94" s="10"/>
    </row>
    <row r="95" spans="1:10" ht="12.75" thickTop="1" thickBot="1">
      <c r="A95" s="42">
        <v>2</v>
      </c>
      <c r="B95" s="379"/>
      <c r="C95" s="42"/>
      <c r="D95" s="42"/>
      <c r="E95" s="42"/>
      <c r="F95" s="49" t="s">
        <v>7</v>
      </c>
      <c r="G95" s="269">
        <f>G96+G99+G108+G103+G105+G111+G112+G113+G116</f>
        <v>0</v>
      </c>
      <c r="H95" s="269">
        <f>H96+H99+H108+H103+H105+H111+H112+H113+H116</f>
        <v>0</v>
      </c>
      <c r="I95" s="29"/>
    </row>
    <row r="96" spans="1:10" ht="12" outlineLevel="1" thickBot="1">
      <c r="A96" s="43">
        <v>2</v>
      </c>
      <c r="B96" s="375" t="s">
        <v>368</v>
      </c>
      <c r="C96" s="43"/>
      <c r="D96" s="43"/>
      <c r="E96" s="43"/>
      <c r="F96" s="50" t="s">
        <v>102</v>
      </c>
      <c r="G96" s="270">
        <f>SUM(G97:G98)</f>
        <v>0</v>
      </c>
      <c r="H96" s="270">
        <f>SUM(H97:H98)</f>
        <v>0</v>
      </c>
      <c r="I96" s="19"/>
    </row>
    <row r="97" spans="1:10" outlineLevel="2">
      <c r="A97" s="44">
        <v>2</v>
      </c>
      <c r="B97" s="376" t="s">
        <v>368</v>
      </c>
      <c r="C97" s="44">
        <v>1</v>
      </c>
      <c r="D97" s="44"/>
      <c r="E97" s="44"/>
      <c r="F97" s="51" t="s">
        <v>8</v>
      </c>
      <c r="G97" s="286"/>
      <c r="H97" s="287"/>
      <c r="I97" s="26"/>
    </row>
    <row r="98" spans="1:10" ht="12" outlineLevel="2" thickBot="1">
      <c r="A98" s="44">
        <v>2</v>
      </c>
      <c r="B98" s="376" t="s">
        <v>368</v>
      </c>
      <c r="C98" s="44">
        <v>2</v>
      </c>
      <c r="D98" s="44"/>
      <c r="E98" s="44"/>
      <c r="F98" s="51" t="s">
        <v>103</v>
      </c>
      <c r="G98" s="286"/>
      <c r="H98" s="287"/>
      <c r="I98" s="26"/>
    </row>
    <row r="99" spans="1:10" ht="12" outlineLevel="1" thickBot="1">
      <c r="A99" s="43">
        <v>2</v>
      </c>
      <c r="B99" s="375" t="s">
        <v>373</v>
      </c>
      <c r="C99" s="43"/>
      <c r="D99" s="43"/>
      <c r="E99" s="43"/>
      <c r="F99" s="50" t="s">
        <v>10</v>
      </c>
      <c r="G99" s="270">
        <f>SUM(G100:G102)</f>
        <v>0</v>
      </c>
      <c r="H99" s="275">
        <f>SUM(H100:H102)</f>
        <v>0</v>
      </c>
      <c r="I99" s="19"/>
    </row>
    <row r="100" spans="1:10" outlineLevel="2">
      <c r="A100" s="44">
        <v>2</v>
      </c>
      <c r="B100" s="376" t="s">
        <v>373</v>
      </c>
      <c r="C100" s="44">
        <v>1</v>
      </c>
      <c r="D100" s="44"/>
      <c r="E100" s="44"/>
      <c r="F100" s="51" t="s">
        <v>553</v>
      </c>
      <c r="G100" s="291"/>
      <c r="H100" s="292"/>
      <c r="I100" s="26"/>
      <c r="J100" s="10"/>
    </row>
    <row r="101" spans="1:10" outlineLevel="2">
      <c r="A101" s="44">
        <v>2</v>
      </c>
      <c r="B101" s="376" t="s">
        <v>373</v>
      </c>
      <c r="C101" s="44">
        <v>2</v>
      </c>
      <c r="D101" s="44"/>
      <c r="E101" s="44"/>
      <c r="F101" s="51" t="s">
        <v>554</v>
      </c>
      <c r="G101" s="291"/>
      <c r="H101" s="292"/>
      <c r="I101" s="26"/>
      <c r="J101" s="10"/>
    </row>
    <row r="102" spans="1:10" ht="12" outlineLevel="2" thickBot="1">
      <c r="A102" s="679">
        <v>2</v>
      </c>
      <c r="B102" s="680" t="s">
        <v>373</v>
      </c>
      <c r="C102" s="679">
        <v>3</v>
      </c>
      <c r="D102" s="679"/>
      <c r="E102" s="679"/>
      <c r="F102" s="124" t="s">
        <v>1105</v>
      </c>
      <c r="G102" s="681"/>
      <c r="H102" s="580"/>
      <c r="I102" s="581"/>
      <c r="J102" s="10"/>
    </row>
    <row r="103" spans="1:10" ht="12" outlineLevel="1" thickBot="1">
      <c r="A103" s="682">
        <v>2</v>
      </c>
      <c r="B103" s="683" t="s">
        <v>374</v>
      </c>
      <c r="C103" s="682"/>
      <c r="D103" s="682"/>
      <c r="E103" s="682"/>
      <c r="F103" s="684" t="s">
        <v>11</v>
      </c>
      <c r="G103" s="685">
        <f>+G104</f>
        <v>0</v>
      </c>
      <c r="H103" s="685">
        <f>+H104</f>
        <v>0</v>
      </c>
      <c r="I103" s="686"/>
    </row>
    <row r="104" spans="1:10" ht="12" outlineLevel="1" thickBot="1">
      <c r="A104" s="687">
        <v>2</v>
      </c>
      <c r="B104" s="688" t="s">
        <v>374</v>
      </c>
      <c r="C104" s="689">
        <v>7</v>
      </c>
      <c r="D104" s="689"/>
      <c r="E104" s="689"/>
      <c r="F104" s="690" t="s">
        <v>1132</v>
      </c>
      <c r="G104" s="691"/>
      <c r="H104" s="691"/>
      <c r="I104" s="692"/>
    </row>
    <row r="105" spans="1:10" ht="12" outlineLevel="1" thickBot="1">
      <c r="A105" s="682">
        <v>2</v>
      </c>
      <c r="B105" s="683" t="s">
        <v>376</v>
      </c>
      <c r="C105" s="682"/>
      <c r="D105" s="682"/>
      <c r="E105" s="682"/>
      <c r="F105" s="684" t="s">
        <v>19</v>
      </c>
      <c r="G105" s="685">
        <f>+G106+G107</f>
        <v>0</v>
      </c>
      <c r="H105" s="685">
        <f>+H106+H107</f>
        <v>0</v>
      </c>
      <c r="I105" s="686"/>
    </row>
    <row r="106" spans="1:10" outlineLevel="1">
      <c r="A106" s="44">
        <v>2</v>
      </c>
      <c r="B106" s="376" t="s">
        <v>376</v>
      </c>
      <c r="C106" s="44">
        <v>2</v>
      </c>
      <c r="D106" s="44"/>
      <c r="E106" s="44"/>
      <c r="F106" s="51" t="s">
        <v>1133</v>
      </c>
      <c r="G106" s="44"/>
      <c r="H106" s="376"/>
      <c r="I106" s="44"/>
    </row>
    <row r="107" spans="1:10" ht="12" outlineLevel="1" thickBot="1">
      <c r="A107" s="693">
        <v>2</v>
      </c>
      <c r="B107" s="694" t="s">
        <v>376</v>
      </c>
      <c r="C107" s="695">
        <v>6</v>
      </c>
      <c r="D107" s="695"/>
      <c r="E107" s="695"/>
      <c r="F107" s="126" t="s">
        <v>1134</v>
      </c>
      <c r="G107" s="695"/>
      <c r="H107" s="694"/>
      <c r="I107" s="696"/>
    </row>
    <row r="108" spans="1:10" ht="12" outlineLevel="1" thickBot="1">
      <c r="A108" s="43">
        <v>2</v>
      </c>
      <c r="B108" s="375" t="s">
        <v>380</v>
      </c>
      <c r="C108" s="43"/>
      <c r="D108" s="43"/>
      <c r="E108" s="43"/>
      <c r="F108" s="50" t="s">
        <v>21</v>
      </c>
      <c r="G108" s="270">
        <f>+SUM(G109:G110)</f>
        <v>0</v>
      </c>
      <c r="H108" s="275">
        <f>+SUM(H109:H110)</f>
        <v>0</v>
      </c>
      <c r="I108" s="19"/>
    </row>
    <row r="109" spans="1:10" outlineLevel="2">
      <c r="A109" s="44">
        <v>2</v>
      </c>
      <c r="B109" s="376" t="s">
        <v>380</v>
      </c>
      <c r="C109" s="44">
        <v>1</v>
      </c>
      <c r="D109" s="44"/>
      <c r="E109" s="44"/>
      <c r="F109" s="51" t="s">
        <v>22</v>
      </c>
      <c r="G109" s="286"/>
      <c r="H109" s="287"/>
      <c r="I109" s="26"/>
    </row>
    <row r="110" spans="1:10" ht="12" outlineLevel="2" thickBot="1">
      <c r="A110" s="44">
        <v>2</v>
      </c>
      <c r="B110" s="376" t="s">
        <v>380</v>
      </c>
      <c r="C110" s="44">
        <v>2</v>
      </c>
      <c r="D110" s="44"/>
      <c r="E110" s="44"/>
      <c r="F110" s="51" t="s">
        <v>23</v>
      </c>
      <c r="G110" s="286"/>
      <c r="H110" s="287"/>
      <c r="I110" s="26"/>
    </row>
    <row r="111" spans="1:10" ht="12" outlineLevel="1" thickBot="1">
      <c r="A111" s="43">
        <v>2</v>
      </c>
      <c r="B111" s="375" t="s">
        <v>381</v>
      </c>
      <c r="C111" s="43"/>
      <c r="D111" s="43"/>
      <c r="E111" s="43"/>
      <c r="F111" s="50" t="s">
        <v>104</v>
      </c>
      <c r="G111" s="289"/>
      <c r="H111" s="290"/>
      <c r="I111" s="19"/>
    </row>
    <row r="112" spans="1:10" ht="12" outlineLevel="1" thickBot="1">
      <c r="A112" s="43">
        <v>2</v>
      </c>
      <c r="B112" s="582" t="s">
        <v>382</v>
      </c>
      <c r="C112" s="43"/>
      <c r="D112" s="43"/>
      <c r="E112" s="43"/>
      <c r="F112" s="50" t="s">
        <v>26</v>
      </c>
      <c r="G112" s="289"/>
      <c r="H112" s="290"/>
      <c r="I112" s="19"/>
    </row>
    <row r="113" spans="1:10" ht="12" outlineLevel="1" thickBot="1">
      <c r="A113" s="43">
        <v>2</v>
      </c>
      <c r="B113" s="375">
        <v>12</v>
      </c>
      <c r="C113" s="43"/>
      <c r="D113" s="43"/>
      <c r="E113" s="43"/>
      <c r="F113" s="50" t="s">
        <v>492</v>
      </c>
      <c r="G113" s="293">
        <f>SUM(G114:G115)</f>
        <v>0</v>
      </c>
      <c r="H113" s="293">
        <f>SUM(H114:H115)</f>
        <v>0</v>
      </c>
      <c r="I113" s="19"/>
      <c r="J113" s="10"/>
    </row>
    <row r="114" spans="1:10" outlineLevel="2">
      <c r="A114" s="44">
        <v>2</v>
      </c>
      <c r="B114" s="376">
        <v>12</v>
      </c>
      <c r="C114" s="44">
        <v>1</v>
      </c>
      <c r="D114" s="44"/>
      <c r="E114" s="44"/>
      <c r="F114" s="51" t="s">
        <v>27</v>
      </c>
      <c r="G114" s="291"/>
      <c r="H114" s="292"/>
      <c r="I114" s="26"/>
      <c r="J114" s="10"/>
    </row>
    <row r="115" spans="1:10" ht="12" outlineLevel="2" thickBot="1">
      <c r="A115" s="44">
        <v>2</v>
      </c>
      <c r="B115" s="44">
        <v>12</v>
      </c>
      <c r="C115" s="44">
        <v>3</v>
      </c>
      <c r="D115" s="44"/>
      <c r="E115" s="44"/>
      <c r="F115" s="51" t="s">
        <v>1106</v>
      </c>
      <c r="G115" s="291"/>
      <c r="H115" s="292"/>
      <c r="I115" s="26"/>
      <c r="J115" s="10"/>
    </row>
    <row r="116" spans="1:10" ht="12" outlineLevel="1" thickBot="1">
      <c r="A116" s="43">
        <v>2</v>
      </c>
      <c r="B116" s="375">
        <v>13</v>
      </c>
      <c r="C116" s="43"/>
      <c r="D116" s="43"/>
      <c r="E116" s="43"/>
      <c r="F116" s="54" t="s">
        <v>28</v>
      </c>
      <c r="G116" s="289"/>
      <c r="H116" s="295"/>
      <c r="I116" s="67"/>
    </row>
    <row r="117" spans="1:10" ht="15.75" customHeight="1" outlineLevel="1" thickBot="1">
      <c r="A117" s="901" t="s">
        <v>557</v>
      </c>
      <c r="B117" s="902"/>
      <c r="C117" s="902"/>
      <c r="D117" s="902"/>
      <c r="E117" s="902"/>
      <c r="F117" s="903"/>
      <c r="G117" s="296">
        <f>G29+G95</f>
        <v>0</v>
      </c>
      <c r="H117" s="296">
        <f>H29+H95</f>
        <v>0</v>
      </c>
      <c r="I117" s="68"/>
    </row>
    <row r="118" spans="1:10" ht="12" thickTop="1">
      <c r="B118" s="1"/>
      <c r="C118" s="1"/>
      <c r="D118" s="1"/>
      <c r="E118" s="1"/>
      <c r="F118" s="1"/>
      <c r="G118" s="1"/>
      <c r="H118" s="1"/>
      <c r="I118" s="1"/>
    </row>
    <row r="119" spans="1:10">
      <c r="B119" s="1"/>
      <c r="C119" s="1"/>
      <c r="D119" s="1"/>
      <c r="E119" s="1"/>
      <c r="F119" s="1"/>
      <c r="G119" s="1"/>
      <c r="H119" s="1"/>
      <c r="I119" s="1"/>
    </row>
    <row r="120" spans="1:10">
      <c r="B120" s="1"/>
      <c r="C120" s="1"/>
      <c r="D120" s="1"/>
      <c r="E120" s="1"/>
      <c r="F120" s="1"/>
      <c r="G120" s="1"/>
      <c r="H120" s="1"/>
      <c r="I120" s="1"/>
    </row>
    <row r="121" spans="1:10" ht="12" thickBot="1">
      <c r="B121" s="1"/>
      <c r="C121" s="1"/>
      <c r="D121" s="1"/>
      <c r="E121" s="1"/>
      <c r="F121" s="10" t="s">
        <v>38</v>
      </c>
      <c r="G121" s="1"/>
      <c r="H121" s="1"/>
      <c r="I121" s="1"/>
    </row>
    <row r="122" spans="1:10" ht="24" thickTop="1" thickBot="1">
      <c r="B122" s="1"/>
      <c r="C122" s="1"/>
      <c r="D122" s="1"/>
      <c r="E122" s="1"/>
      <c r="F122" s="132" t="s">
        <v>31</v>
      </c>
      <c r="G122" s="132" t="s">
        <v>32</v>
      </c>
      <c r="H122" s="132" t="s">
        <v>33</v>
      </c>
      <c r="I122" s="1"/>
    </row>
    <row r="123" spans="1:10">
      <c r="B123" s="1"/>
      <c r="C123" s="1"/>
      <c r="D123" s="1"/>
      <c r="E123" s="1"/>
      <c r="F123" s="545" t="s">
        <v>128</v>
      </c>
      <c r="G123" s="69">
        <f>G124+G125</f>
        <v>0</v>
      </c>
      <c r="H123" s="69">
        <f>H124+H125</f>
        <v>0</v>
      </c>
      <c r="I123" s="1"/>
    </row>
    <row r="124" spans="1:10">
      <c r="B124" s="1"/>
      <c r="C124" s="1"/>
      <c r="D124" s="1"/>
      <c r="E124" s="1"/>
      <c r="F124" s="546" t="s">
        <v>39</v>
      </c>
      <c r="G124" s="70">
        <f>+G29</f>
        <v>0</v>
      </c>
      <c r="H124" s="70">
        <f>+H29</f>
        <v>0</v>
      </c>
      <c r="I124" s="1"/>
    </row>
    <row r="125" spans="1:10">
      <c r="B125" s="1"/>
      <c r="C125" s="1"/>
      <c r="D125" s="1"/>
      <c r="E125" s="1"/>
      <c r="F125" s="547" t="s">
        <v>40</v>
      </c>
      <c r="G125" s="71">
        <f>+G95</f>
        <v>0</v>
      </c>
      <c r="H125" s="71">
        <f>+H95</f>
        <v>0</v>
      </c>
      <c r="I125" s="1"/>
    </row>
    <row r="126" spans="1:10" hidden="1">
      <c r="B126" s="1"/>
      <c r="C126" s="1"/>
      <c r="D126" s="1"/>
      <c r="E126" s="1"/>
      <c r="F126" s="1"/>
      <c r="G126" s="1"/>
      <c r="H126" s="1"/>
      <c r="I126" s="1"/>
    </row>
    <row r="127" spans="1:10" hidden="1">
      <c r="B127" s="1"/>
      <c r="C127" s="1"/>
      <c r="D127" s="1"/>
      <c r="E127" s="1"/>
      <c r="F127" s="1"/>
      <c r="G127" s="1"/>
      <c r="H127" s="1"/>
      <c r="I127" s="1"/>
    </row>
    <row r="128" spans="1:10" s="1" customFormat="1" hidden="1"/>
    <row r="129" s="1" customFormat="1" hidden="1"/>
    <row r="130" s="1" customFormat="1" hidden="1"/>
    <row r="131" s="1" customFormat="1" hidden="1"/>
    <row r="132" s="1" customFormat="1" hidden="1"/>
    <row r="133" s="1" customFormat="1" hidden="1"/>
    <row r="134" s="1" customFormat="1" hidden="1"/>
    <row r="135" s="1" customFormat="1" hidden="1"/>
    <row r="136" s="1" customFormat="1" hidden="1"/>
    <row r="137" s="1" customFormat="1" hidden="1"/>
    <row r="138" s="1" customFormat="1" hidden="1"/>
    <row r="139" s="1" customFormat="1" hidden="1"/>
    <row r="140" s="1" customFormat="1" hidden="1"/>
    <row r="141" s="1" customFormat="1" hidden="1"/>
    <row r="142" s="1" customFormat="1" hidden="1"/>
    <row r="143" s="1" customFormat="1" hidden="1"/>
    <row r="144" s="1" customFormat="1" hidden="1"/>
    <row r="145" s="1" customFormat="1" hidden="1"/>
    <row r="146" s="1" customFormat="1" hidden="1"/>
    <row r="147" s="1" customFormat="1" hidden="1"/>
    <row r="148" s="1" customFormat="1" hidden="1"/>
    <row r="149" s="1" customFormat="1" hidden="1"/>
    <row r="150" s="1" customFormat="1" hidden="1"/>
    <row r="151" s="1" customFormat="1" hidden="1"/>
    <row r="152" s="1" customFormat="1" hidden="1"/>
    <row r="153" s="1" customFormat="1" hidden="1"/>
    <row r="154" s="1" customFormat="1" hidden="1"/>
    <row r="155" s="1" customFormat="1" hidden="1"/>
    <row r="156" s="1" customFormat="1" hidden="1"/>
    <row r="157" s="1" customFormat="1" hidden="1"/>
    <row r="158" s="1" customFormat="1" hidden="1"/>
    <row r="159" s="1" customFormat="1" hidden="1"/>
    <row r="160" s="1" customFormat="1" hidden="1"/>
    <row r="161" s="1" customFormat="1" hidden="1"/>
    <row r="162" s="1" customFormat="1" hidden="1"/>
    <row r="163" s="1" customFormat="1" hidden="1"/>
    <row r="164" s="1" customFormat="1" hidden="1"/>
    <row r="165" s="1" customFormat="1" hidden="1"/>
    <row r="166" s="1" customFormat="1" hidden="1"/>
    <row r="167" s="1" customFormat="1" hidden="1"/>
    <row r="168" s="1" customFormat="1" hidden="1"/>
    <row r="169" s="1" customFormat="1" hidden="1"/>
    <row r="170" s="1" customFormat="1" hidden="1"/>
    <row r="171" s="1" customFormat="1" hidden="1"/>
    <row r="172" s="1" customFormat="1" hidden="1"/>
    <row r="173" s="1" customFormat="1" hidden="1"/>
    <row r="174" s="1" customFormat="1" hidden="1"/>
    <row r="175" s="1" customFormat="1" hidden="1"/>
    <row r="176" s="1" customFormat="1" hidden="1"/>
    <row r="177" s="1" customFormat="1" hidden="1"/>
    <row r="178" s="1" customFormat="1" hidden="1"/>
    <row r="179" s="1" customFormat="1" hidden="1"/>
    <row r="180" s="1" customFormat="1" hidden="1"/>
    <row r="181" s="1" customFormat="1" hidden="1"/>
    <row r="182" s="1" customFormat="1" hidden="1"/>
    <row r="183" s="1" customFormat="1" hidden="1"/>
    <row r="184" s="1" customFormat="1" hidden="1"/>
    <row r="185" s="1" customFormat="1" hidden="1"/>
    <row r="186" s="1" customFormat="1" hidden="1"/>
    <row r="187" s="1" customFormat="1" hidden="1"/>
    <row r="188" s="1" customFormat="1" hidden="1"/>
    <row r="189" s="1" customFormat="1" hidden="1"/>
    <row r="190" s="1" customFormat="1" hidden="1"/>
    <row r="191" s="1" customFormat="1" hidden="1"/>
    <row r="192" s="1" customFormat="1" hidden="1"/>
    <row r="193" s="1" customFormat="1" hidden="1"/>
    <row r="194" s="1" customFormat="1" hidden="1"/>
    <row r="195" s="1" customFormat="1" hidden="1"/>
    <row r="196" s="1" customFormat="1" hidden="1"/>
    <row r="197" s="1" customFormat="1" hidden="1"/>
    <row r="198" s="1" customFormat="1" hidden="1"/>
    <row r="199" s="1" customFormat="1" hidden="1"/>
    <row r="200" s="1" customFormat="1" hidden="1"/>
    <row r="201" s="1" customFormat="1" hidden="1"/>
    <row r="202" s="1" customFormat="1" hidden="1"/>
    <row r="203" s="1" customFormat="1" hidden="1"/>
    <row r="204" s="1" customFormat="1" hidden="1"/>
    <row r="205" s="1" customFormat="1" hidden="1"/>
    <row r="206" s="1" customFormat="1" hidden="1"/>
    <row r="207" s="1" customFormat="1" hidden="1"/>
    <row r="208" s="1" customFormat="1" hidden="1"/>
    <row r="209" s="1" customFormat="1" hidden="1"/>
    <row r="210" s="1" customFormat="1" hidden="1"/>
    <row r="211" s="1" customFormat="1" hidden="1"/>
    <row r="212" s="1" customFormat="1" hidden="1"/>
    <row r="213" s="1" customFormat="1" hidden="1"/>
    <row r="214" s="1" customFormat="1" hidden="1"/>
    <row r="215" s="1" customFormat="1" hidden="1"/>
    <row r="216" s="1" customFormat="1" hidden="1"/>
    <row r="217" s="1" customFormat="1" hidden="1"/>
    <row r="218" s="1" customFormat="1" hidden="1"/>
    <row r="219" s="1" customFormat="1" hidden="1"/>
    <row r="220" s="1" customFormat="1" hidden="1"/>
    <row r="221" s="1" customFormat="1" hidden="1"/>
    <row r="222" s="1" customFormat="1" hidden="1"/>
    <row r="223" s="1" customFormat="1" hidden="1"/>
    <row r="224" s="1" customFormat="1" hidden="1"/>
    <row r="225" s="1" customFormat="1" hidden="1"/>
    <row r="226" s="1" customFormat="1" hidden="1"/>
    <row r="227" s="1" customFormat="1" hidden="1"/>
    <row r="228" s="1" customFormat="1" hidden="1"/>
    <row r="229" s="1" customFormat="1" hidden="1"/>
    <row r="230" s="1" customFormat="1" hidden="1"/>
    <row r="231" s="1" customFormat="1" hidden="1"/>
    <row r="232" s="1" customFormat="1" hidden="1"/>
    <row r="233" s="1" customFormat="1" hidden="1"/>
    <row r="234" s="1" customFormat="1" hidden="1"/>
    <row r="235" s="1" customFormat="1" hidden="1"/>
    <row r="236" s="1" customFormat="1" hidden="1"/>
    <row r="237" s="1" customFormat="1" hidden="1"/>
    <row r="238" s="1" customFormat="1" hidden="1"/>
    <row r="239" s="1" customFormat="1" hidden="1"/>
    <row r="240" s="1" customFormat="1" hidden="1"/>
    <row r="241" s="1" customFormat="1" hidden="1"/>
    <row r="242" s="1" customFormat="1" hidden="1"/>
    <row r="243" s="1" customFormat="1" hidden="1"/>
    <row r="244" s="1" customFormat="1" hidden="1"/>
    <row r="245" s="1" customFormat="1" hidden="1"/>
    <row r="246" s="1" customFormat="1" hidden="1"/>
    <row r="247" s="1" customFormat="1" hidden="1"/>
    <row r="248" s="1" customFormat="1" hidden="1"/>
    <row r="249" s="1" customFormat="1" hidden="1"/>
    <row r="250" s="1" customFormat="1" hidden="1"/>
    <row r="251" s="1" customFormat="1" hidden="1"/>
    <row r="252" s="1" customFormat="1" hidden="1"/>
    <row r="253" s="1" customFormat="1" hidden="1"/>
    <row r="254" s="1" customFormat="1" hidden="1"/>
    <row r="255" s="1" customFormat="1" hidden="1"/>
    <row r="256" s="1" customFormat="1" hidden="1"/>
    <row r="257" s="1" customFormat="1" hidden="1"/>
    <row r="258" s="1" customFormat="1" hidden="1"/>
    <row r="259" s="1" customFormat="1" hidden="1"/>
    <row r="260" s="1" customFormat="1" hidden="1"/>
    <row r="261" s="1" customFormat="1" hidden="1"/>
    <row r="262" s="1" customFormat="1" hidden="1"/>
    <row r="263" s="1" customFormat="1" hidden="1"/>
    <row r="264" s="1" customFormat="1" hidden="1"/>
    <row r="265" s="1" customFormat="1" hidden="1"/>
    <row r="266" s="1" customFormat="1" hidden="1"/>
    <row r="267" s="1" customFormat="1" hidden="1"/>
    <row r="268" s="1" customFormat="1" hidden="1"/>
    <row r="269" s="1" customFormat="1" hidden="1"/>
    <row r="270" s="1" customFormat="1" hidden="1"/>
    <row r="271" s="1" customFormat="1" hidden="1"/>
    <row r="272" s="1" customFormat="1" hidden="1"/>
    <row r="273" s="1" customFormat="1" hidden="1"/>
    <row r="274" s="1" customFormat="1" hidden="1"/>
    <row r="275" s="1" customFormat="1" hidden="1"/>
    <row r="276" s="1" customFormat="1" hidden="1"/>
    <row r="277" s="1" customFormat="1" hidden="1"/>
    <row r="278" s="1" customFormat="1" hidden="1"/>
    <row r="279" s="1" customFormat="1" hidden="1"/>
    <row r="280" s="1" customFormat="1" hidden="1"/>
    <row r="281" s="1" customFormat="1" hidden="1"/>
    <row r="282" s="1" customFormat="1" hidden="1"/>
    <row r="283" s="1" customFormat="1" hidden="1"/>
    <row r="284" s="1" customFormat="1" hidden="1"/>
    <row r="285" s="1" customFormat="1" hidden="1"/>
    <row r="286" s="1" customFormat="1" hidden="1"/>
    <row r="287" s="1" customFormat="1" hidden="1"/>
    <row r="288" s="1" customFormat="1" hidden="1"/>
    <row r="289" s="1" customFormat="1" hidden="1"/>
    <row r="290" s="1" customFormat="1" hidden="1"/>
    <row r="291" s="1" customFormat="1" hidden="1"/>
    <row r="292" s="1" customFormat="1" hidden="1"/>
    <row r="293" s="1" customFormat="1" hidden="1"/>
    <row r="294" s="1" customFormat="1" hidden="1"/>
    <row r="295" s="1" customFormat="1" hidden="1"/>
    <row r="296" s="1" customFormat="1" hidden="1"/>
    <row r="297" s="1" customFormat="1" hidden="1"/>
    <row r="298" s="1" customFormat="1" hidden="1"/>
    <row r="299" s="1" customFormat="1" hidden="1"/>
    <row r="300" s="1" customFormat="1" hidden="1"/>
    <row r="301" s="1" customFormat="1" hidden="1"/>
    <row r="302" s="1" customFormat="1" hidden="1"/>
    <row r="303" s="1" customFormat="1" hidden="1"/>
    <row r="304" s="1" customFormat="1" hidden="1"/>
    <row r="305" s="1" customFormat="1" hidden="1"/>
    <row r="306" s="1" customFormat="1" hidden="1"/>
    <row r="307" s="1" customFormat="1" hidden="1"/>
    <row r="308" s="1" customFormat="1" hidden="1"/>
    <row r="309" s="1" customFormat="1" hidden="1"/>
    <row r="310" s="1" customFormat="1" hidden="1"/>
    <row r="311" s="1" customFormat="1" hidden="1"/>
    <row r="312"/>
  </sheetData>
  <sheetProtection algorithmName="SHA-512" hashValue="5WVL3hIqcECGnqmfBFnJapzMx7vXtsY+2n5bJxFlGNf9efnGza10NGwBZma/fd43CvTkEyFMS9Xn1O+m6zWrdQ==" saltValue="1OQ0cN0uoB6At9ZMlLO8ng==" spinCount="100000" sheet="1" formatColumns="0" selectLockedCells="1"/>
  <mergeCells count="15">
    <mergeCell ref="B1:I1"/>
    <mergeCell ref="B2:I2"/>
    <mergeCell ref="B3:I3"/>
    <mergeCell ref="A117:F117"/>
    <mergeCell ref="B5:E5"/>
    <mergeCell ref="B6:E6"/>
    <mergeCell ref="B7:E7"/>
    <mergeCell ref="B8:E8"/>
    <mergeCell ref="A27:E27"/>
    <mergeCell ref="F9:H9"/>
    <mergeCell ref="I27:I28"/>
    <mergeCell ref="C11:F11"/>
    <mergeCell ref="F27:F28"/>
    <mergeCell ref="G27:G28"/>
    <mergeCell ref="H27:H28"/>
  </mergeCells>
  <phoneticPr fontId="13" type="noConversion"/>
  <dataValidations count="1">
    <dataValidation type="list" errorStyle="warning" showDropDown="1" showInputMessage="1" showErrorMessage="1" error="No puede cambiar esta casilla." sqref="F5" xr:uid="{00000000-0002-0000-0200-000000000000}">
      <formula1>Fondos</formula1>
    </dataValidation>
  </dataValidations>
  <pageMargins left="0.7" right="0.7" top="0.75" bottom="0.75" header="0.3" footer="0.3"/>
  <pageSetup scale="44"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200-000001000000}">
          <x14:formula1>
            <xm:f>DESPLEGABLES!$H$2:$H$6</xm:f>
          </x14:formula1>
          <xm:sqref>F34:F38</xm:sqref>
        </x14:dataValidation>
        <x14:dataValidation type="list" allowBlank="1" showInputMessage="1" showErrorMessage="1" xr:uid="{00000000-0002-0000-0200-000002000000}">
          <x14:formula1>
            <xm:f>DESPLEGABLES!$N$13:$N$14</xm:f>
          </x14:formula1>
          <xm:sqref>F47:F48</xm:sqref>
        </x14:dataValidation>
        <x14:dataValidation type="list" allowBlank="1" showInputMessage="1" showErrorMessage="1" xr:uid="{00000000-0002-0000-0200-000003000000}">
          <x14:formula1>
            <xm:f>DESPLEGABLES!$N$2:$N$3</xm:f>
          </x14:formula1>
          <xm:sqref>F42:F43</xm:sqref>
        </x14:dataValidation>
        <x14:dataValidation type="list" allowBlank="1" showInputMessage="1" showErrorMessage="1" xr:uid="{00000000-0002-0000-0200-000004000000}">
          <x14:formula1>
            <xm:f>DESPLEGABLES!$N$7:$N$8</xm:f>
          </x14:formula1>
          <xm:sqref>F45</xm:sqref>
        </x14:dataValidation>
        <x14:dataValidation type="list" allowBlank="1" showInputMessage="1" showErrorMessage="1" xr:uid="{00000000-0002-0000-0200-000005000000}">
          <x14:formula1>
            <xm:f>DESPLEGABLES!$AC$2</xm:f>
          </x14:formula1>
          <xm:sqref>F70</xm:sqref>
        </x14:dataValidation>
        <x14:dataValidation type="list" allowBlank="1" showInputMessage="1" showErrorMessage="1" xr:uid="{00000000-0002-0000-0200-000006000000}">
          <x14:formula1>
            <xm:f>DESPLEGABLES!$H$14:$H$21</xm:f>
          </x14:formula1>
          <xm:sqref>F65:F67</xm:sqref>
        </x14:dataValidation>
        <x14:dataValidation type="list" allowBlank="1" showInputMessage="1" showErrorMessage="1" xr:uid="{00000000-0002-0000-0200-000007000000}">
          <x14:formula1>
            <xm:f>DESPLEGABLES!$Q$2:$Q$36</xm:f>
          </x14:formula1>
          <xm:sqref>F51:F54</xm:sqref>
        </x14:dataValidation>
        <x14:dataValidation type="list" allowBlank="1" showInputMessage="1" showErrorMessage="1" xr:uid="{00000000-0002-0000-0200-000008000000}">
          <x14:formula1>
            <xm:f>DESPLEGABLES!$H$9</xm:f>
          </x14:formula1>
          <xm:sqref>F32</xm:sqref>
        </x14:dataValidation>
        <x14:dataValidation type="list" allowBlank="1" showInputMessage="1" showErrorMessage="1" xr:uid="{00000000-0002-0000-0200-000009000000}">
          <x14:formula1>
            <xm:f>DESPLEGABLES!$Q$2:$Q$37</xm:f>
          </x14:formula1>
          <xm:sqref>F50</xm:sqref>
        </x14:dataValidation>
        <x14:dataValidation type="list" allowBlank="1" showInputMessage="1" showErrorMessage="1" xr:uid="{00000000-0002-0000-0200-00000A000000}">
          <x14:formula1>
            <xm:f>DESPLEGABLES!$Z$85:$Z$133</xm:f>
          </x14:formula1>
          <xm:sqref>F57:F61</xm:sqref>
        </x14:dataValidation>
        <x14:dataValidation type="list" allowBlank="1" showInputMessage="1" showErrorMessage="1" xr:uid="{00000000-0002-0000-0200-00000C000000}">
          <x14:formula1>
            <xm:f>DESPLEGABLES!$E$2:$E$70</xm:f>
          </x14:formula1>
          <xm:sqref>F8</xm:sqref>
        </x14:dataValidation>
        <x14:dataValidation type="list" allowBlank="1" showInputMessage="1" showErrorMessage="1" xr:uid="{00000000-0002-0000-0200-00000B000000}">
          <x14:formula1>
            <xm:f>DESPLEGABLES!$A$2:$A$298</xm:f>
          </x14:formula1>
          <xm:sqref>G6:H6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pageSetUpPr fitToPage="1"/>
  </sheetPr>
  <dimension ref="A1:W1048493"/>
  <sheetViews>
    <sheetView showGridLines="0" zoomScale="120" zoomScaleNormal="120" zoomScalePageLayoutView="90" workbookViewId="0">
      <selection activeCell="B7" sqref="B7"/>
    </sheetView>
  </sheetViews>
  <sheetFormatPr baseColWidth="10" defaultColWidth="0" defaultRowHeight="2.25" customHeight="1" zeroHeight="1"/>
  <cols>
    <col min="1" max="1" width="70.42578125" style="2" customWidth="1"/>
    <col min="2" max="2" width="39" style="2" customWidth="1"/>
    <col min="3" max="15" width="13.42578125" style="2" customWidth="1"/>
    <col min="16" max="23" width="16.42578125" style="2" hidden="1" customWidth="1"/>
    <col min="24" max="16384" width="13.42578125" style="2" hidden="1"/>
  </cols>
  <sheetData>
    <row r="1" spans="1:16" ht="11.25">
      <c r="A1" s="873" t="s">
        <v>41</v>
      </c>
      <c r="B1" s="873"/>
      <c r="C1" s="873"/>
      <c r="D1" s="873"/>
      <c r="E1" s="873"/>
      <c r="F1" s="873"/>
      <c r="G1" s="873"/>
      <c r="H1" s="873"/>
      <c r="I1" s="873"/>
      <c r="J1" s="873"/>
      <c r="K1" s="873"/>
      <c r="L1" s="873"/>
      <c r="M1" s="873"/>
      <c r="N1" s="873"/>
      <c r="O1" s="873"/>
      <c r="P1" s="873"/>
    </row>
    <row r="2" spans="1:16" ht="11.25">
      <c r="A2" s="873" t="s">
        <v>76</v>
      </c>
      <c r="B2" s="873"/>
      <c r="C2" s="873"/>
      <c r="D2" s="873"/>
      <c r="E2" s="873"/>
      <c r="F2" s="873"/>
      <c r="G2" s="873"/>
      <c r="H2" s="873"/>
      <c r="I2" s="873"/>
      <c r="J2" s="873"/>
      <c r="K2" s="873"/>
      <c r="L2" s="873"/>
      <c r="M2" s="873"/>
      <c r="N2" s="873"/>
      <c r="O2" s="873"/>
      <c r="P2" s="873"/>
    </row>
    <row r="3" spans="1:16" ht="11.25">
      <c r="A3" s="873" t="s">
        <v>798</v>
      </c>
      <c r="B3" s="873"/>
      <c r="C3" s="873"/>
      <c r="D3" s="873"/>
      <c r="E3" s="873"/>
      <c r="F3" s="873"/>
      <c r="G3" s="873"/>
      <c r="H3" s="873"/>
      <c r="I3" s="873"/>
      <c r="J3" s="873"/>
      <c r="K3" s="873"/>
      <c r="L3" s="873"/>
      <c r="M3" s="873"/>
      <c r="N3" s="873"/>
      <c r="O3" s="873"/>
      <c r="P3" s="873"/>
    </row>
    <row r="4" spans="1:16" ht="11.25">
      <c r="A4" s="1"/>
      <c r="B4" s="1"/>
      <c r="C4" s="1"/>
      <c r="D4" s="1"/>
      <c r="E4" s="1"/>
      <c r="F4" s="1"/>
      <c r="G4" s="1"/>
      <c r="H4" s="1"/>
      <c r="I4" s="1"/>
      <c r="J4" s="1"/>
      <c r="K4" s="1"/>
      <c r="L4" s="1"/>
      <c r="M4" s="1"/>
      <c r="N4" s="1"/>
      <c r="O4" s="1"/>
      <c r="P4" s="1"/>
    </row>
    <row r="5" spans="1:16" ht="11.25">
      <c r="A5" s="265" t="s">
        <v>1661</v>
      </c>
      <c r="B5" s="721" t="str">
        <f>MID('Formulario 1.1- Ingresos E.P'!F6,1,6)</f>
        <v/>
      </c>
      <c r="C5" s="72"/>
      <c r="D5" s="72"/>
      <c r="E5" s="72"/>
      <c r="F5" s="72"/>
      <c r="G5" s="72"/>
      <c r="H5" s="1"/>
      <c r="I5" s="1"/>
      <c r="J5" s="1"/>
      <c r="K5" s="1"/>
      <c r="L5" s="1"/>
      <c r="M5" s="1"/>
      <c r="N5" s="1"/>
      <c r="O5" s="1"/>
      <c r="P5" s="1"/>
    </row>
    <row r="6" spans="1:16" ht="15" customHeight="1">
      <c r="A6" s="265" t="s">
        <v>121</v>
      </c>
      <c r="B6" s="718" t="str">
        <f>IFERROR(VLOOKUP(B5,DESPLEGABLES!A2:B229,2,FALSE),"")</f>
        <v/>
      </c>
      <c r="C6" s="719"/>
      <c r="D6" s="719"/>
      <c r="E6" s="719"/>
      <c r="F6" s="719"/>
      <c r="G6" s="719"/>
      <c r="H6" s="1"/>
      <c r="I6" s="1"/>
      <c r="J6" s="1"/>
      <c r="K6" s="1"/>
      <c r="L6" s="1"/>
      <c r="M6" s="1"/>
      <c r="N6" s="1"/>
      <c r="O6" s="1"/>
      <c r="P6" s="1"/>
    </row>
    <row r="7" spans="1:16" ht="15.75" customHeight="1">
      <c r="A7" s="266" t="s">
        <v>559</v>
      </c>
      <c r="B7" s="717"/>
      <c r="C7" s="720"/>
      <c r="D7" s="720"/>
      <c r="E7" s="720"/>
      <c r="F7" s="720"/>
      <c r="G7" s="720"/>
      <c r="H7" s="1"/>
      <c r="I7" s="1"/>
      <c r="J7" s="1"/>
      <c r="K7" s="1"/>
      <c r="L7" s="1"/>
      <c r="M7" s="1"/>
      <c r="N7" s="1"/>
      <c r="O7" s="1"/>
      <c r="P7" s="1"/>
    </row>
    <row r="8" spans="1:16" ht="12.75" customHeight="1">
      <c r="A8" s="524" t="s">
        <v>561</v>
      </c>
      <c r="B8" s="718"/>
      <c r="C8" s="719"/>
      <c r="D8" s="719"/>
      <c r="E8" s="719"/>
      <c r="F8" s="719"/>
      <c r="G8" s="719"/>
      <c r="H8" s="1"/>
      <c r="I8" s="1"/>
      <c r="J8" s="1"/>
      <c r="K8" s="1"/>
      <c r="L8" s="1"/>
      <c r="M8" s="1"/>
      <c r="N8" s="1"/>
      <c r="O8" s="1"/>
      <c r="P8" s="1"/>
    </row>
    <row r="9" spans="1:16" ht="11.25">
      <c r="A9" s="1"/>
      <c r="B9" s="22"/>
      <c r="C9" s="1"/>
      <c r="D9" s="1"/>
      <c r="E9" s="1"/>
      <c r="F9" s="1"/>
      <c r="G9" s="1"/>
      <c r="H9" s="1"/>
      <c r="I9" s="1"/>
      <c r="J9" s="1"/>
      <c r="K9" s="1"/>
      <c r="L9" s="1"/>
      <c r="M9" s="1"/>
      <c r="N9" s="1"/>
      <c r="O9" s="1"/>
      <c r="P9" s="1"/>
    </row>
    <row r="10" spans="1:16" ht="11.25">
      <c r="A10" s="923" t="s">
        <v>42</v>
      </c>
      <c r="B10" s="923"/>
      <c r="C10" s="193">
        <f>+'Formulario 1.1A - Cálculo I-E.P'!C8</f>
        <v>2025</v>
      </c>
      <c r="D10" s="1"/>
      <c r="E10" s="1"/>
      <c r="F10" s="1"/>
      <c r="G10" s="1"/>
      <c r="H10" s="1"/>
      <c r="I10" s="401" t="s">
        <v>892</v>
      </c>
      <c r="J10" s="1"/>
      <c r="K10" s="1"/>
      <c r="L10" s="1"/>
      <c r="M10" s="1"/>
      <c r="N10" s="1"/>
      <c r="O10" s="1"/>
      <c r="P10" s="1"/>
    </row>
    <row r="11" spans="1:16" ht="12" thickBot="1">
      <c r="A11" s="1"/>
      <c r="B11" s="1"/>
      <c r="C11" s="1"/>
      <c r="D11" s="1"/>
      <c r="E11" s="1"/>
      <c r="F11" s="1"/>
      <c r="G11" s="1"/>
      <c r="H11" s="1"/>
      <c r="I11" s="1"/>
      <c r="J11" s="1"/>
      <c r="K11" s="1"/>
      <c r="L11" s="1"/>
      <c r="M11" s="1"/>
      <c r="N11" s="1"/>
      <c r="O11" s="1"/>
      <c r="P11" s="1"/>
    </row>
    <row r="12" spans="1:16" ht="19.5" customHeight="1" thickTop="1">
      <c r="A12" s="924" t="s">
        <v>43</v>
      </c>
      <c r="B12" s="926" t="s">
        <v>562</v>
      </c>
      <c r="C12" s="235"/>
      <c r="D12" s="928" t="s">
        <v>44</v>
      </c>
      <c r="E12" s="929"/>
      <c r="F12" s="930"/>
      <c r="G12" s="928" t="s">
        <v>45</v>
      </c>
      <c r="H12" s="929"/>
      <c r="I12" s="930"/>
      <c r="J12" s="928" t="s">
        <v>46</v>
      </c>
      <c r="K12" s="929"/>
      <c r="L12" s="929"/>
      <c r="M12" s="929"/>
      <c r="N12" s="929"/>
      <c r="O12" s="931"/>
      <c r="P12" s="1"/>
    </row>
    <row r="13" spans="1:16" ht="18.75" customHeight="1">
      <c r="A13" s="925"/>
      <c r="B13" s="927"/>
      <c r="C13" s="236" t="s">
        <v>47</v>
      </c>
      <c r="D13" s="236" t="s">
        <v>48</v>
      </c>
      <c r="E13" s="236" t="s">
        <v>49</v>
      </c>
      <c r="F13" s="236" t="s">
        <v>50</v>
      </c>
      <c r="G13" s="236" t="s">
        <v>48</v>
      </c>
      <c r="H13" s="236" t="s">
        <v>49</v>
      </c>
      <c r="I13" s="236" t="s">
        <v>50</v>
      </c>
      <c r="J13" s="932" t="s">
        <v>48</v>
      </c>
      <c r="K13" s="933"/>
      <c r="L13" s="932" t="s">
        <v>51</v>
      </c>
      <c r="M13" s="933"/>
      <c r="N13" s="237" t="s">
        <v>50</v>
      </c>
      <c r="O13" s="238" t="s">
        <v>52</v>
      </c>
      <c r="P13" s="1"/>
    </row>
    <row r="14" spans="1:16" ht="11.25">
      <c r="A14" s="925"/>
      <c r="B14" s="927"/>
      <c r="C14" s="236" t="s">
        <v>53</v>
      </c>
      <c r="D14" s="236" t="s">
        <v>54</v>
      </c>
      <c r="E14" s="236" t="s">
        <v>55</v>
      </c>
      <c r="F14" s="236"/>
      <c r="G14" s="236" t="s">
        <v>54</v>
      </c>
      <c r="H14" s="236" t="s">
        <v>55</v>
      </c>
      <c r="I14" s="236"/>
      <c r="J14" s="24" t="s">
        <v>56</v>
      </c>
      <c r="K14" s="236" t="s">
        <v>57</v>
      </c>
      <c r="L14" s="236" t="s">
        <v>56</v>
      </c>
      <c r="M14" s="236" t="s">
        <v>49</v>
      </c>
      <c r="N14" s="236"/>
      <c r="O14" s="238" t="s">
        <v>58</v>
      </c>
      <c r="P14" s="1"/>
    </row>
    <row r="15" spans="1:16" ht="11.25">
      <c r="A15" s="925"/>
      <c r="B15" s="927"/>
      <c r="C15" s="236"/>
      <c r="D15" s="236"/>
      <c r="E15" s="236" t="s">
        <v>59</v>
      </c>
      <c r="F15" s="236"/>
      <c r="G15" s="236"/>
      <c r="H15" s="236" t="s">
        <v>59</v>
      </c>
      <c r="I15" s="236"/>
      <c r="J15" s="236" t="s">
        <v>60</v>
      </c>
      <c r="K15" s="236" t="s">
        <v>54</v>
      </c>
      <c r="L15" s="236" t="s">
        <v>60</v>
      </c>
      <c r="M15" s="236" t="s">
        <v>59</v>
      </c>
      <c r="N15" s="236"/>
      <c r="O15" s="238" t="s">
        <v>61</v>
      </c>
      <c r="P15" s="1"/>
    </row>
    <row r="16" spans="1:16" ht="12" thickBot="1">
      <c r="A16" s="239">
        <v>1</v>
      </c>
      <c r="B16" s="240">
        <v>2</v>
      </c>
      <c r="C16" s="240">
        <v>3</v>
      </c>
      <c r="D16" s="240">
        <v>4</v>
      </c>
      <c r="E16" s="240">
        <v>5</v>
      </c>
      <c r="F16" s="240" t="s">
        <v>95</v>
      </c>
      <c r="G16" s="240">
        <v>7</v>
      </c>
      <c r="H16" s="240">
        <v>8</v>
      </c>
      <c r="I16" s="240" t="s">
        <v>96</v>
      </c>
      <c r="J16" s="240">
        <v>10</v>
      </c>
      <c r="K16" s="240" t="s">
        <v>97</v>
      </c>
      <c r="L16" s="240">
        <v>12</v>
      </c>
      <c r="M16" s="240" t="s">
        <v>98</v>
      </c>
      <c r="N16" s="240" t="s">
        <v>99</v>
      </c>
      <c r="O16" s="241" t="s">
        <v>100</v>
      </c>
      <c r="P16" s="1"/>
    </row>
    <row r="17" spans="1:16" ht="12.75" thickTop="1" thickBot="1">
      <c r="A17" s="138" t="s">
        <v>664</v>
      </c>
      <c r="B17" s="365"/>
      <c r="C17" s="199"/>
      <c r="D17" s="200"/>
      <c r="E17" s="201"/>
      <c r="F17" s="149">
        <f>F20+F18</f>
        <v>0</v>
      </c>
      <c r="G17" s="202"/>
      <c r="H17" s="203"/>
      <c r="I17" s="149">
        <f>I20+I18</f>
        <v>0</v>
      </c>
      <c r="J17" s="204"/>
      <c r="K17" s="202"/>
      <c r="L17" s="204"/>
      <c r="M17" s="149">
        <f>M20+M18</f>
        <v>0</v>
      </c>
      <c r="N17" s="149">
        <f>N20+N18</f>
        <v>0</v>
      </c>
      <c r="O17" s="149">
        <f>O20+O18</f>
        <v>0</v>
      </c>
      <c r="P17" s="1"/>
    </row>
    <row r="18" spans="1:16" ht="12.75" thickTop="1" thickBot="1">
      <c r="A18" s="143" t="s">
        <v>1126</v>
      </c>
      <c r="B18" s="366"/>
      <c r="C18" s="205"/>
      <c r="D18" s="206"/>
      <c r="E18" s="207"/>
      <c r="F18" s="150">
        <f>+F19</f>
        <v>0</v>
      </c>
      <c r="G18" s="206"/>
      <c r="H18" s="208"/>
      <c r="I18" s="150">
        <f>+I19</f>
        <v>0</v>
      </c>
      <c r="J18" s="209"/>
      <c r="K18" s="206"/>
      <c r="L18" s="209"/>
      <c r="M18" s="150">
        <f>+M19</f>
        <v>0</v>
      </c>
      <c r="N18" s="150">
        <f>+N19</f>
        <v>0</v>
      </c>
      <c r="O18" s="150">
        <f>+O19</f>
        <v>0</v>
      </c>
      <c r="P18" s="1"/>
    </row>
    <row r="19" spans="1:16" customFormat="1" ht="16.5" thickTop="1" thickBot="1">
      <c r="A19" s="146"/>
      <c r="B19" s="372"/>
      <c r="C19" s="225"/>
      <c r="D19" s="226"/>
      <c r="E19" s="227"/>
      <c r="F19" s="160">
        <f>E19*D19</f>
        <v>0</v>
      </c>
      <c r="G19" s="226"/>
      <c r="H19" s="228"/>
      <c r="I19" s="160">
        <f>G19*H19</f>
        <v>0</v>
      </c>
      <c r="J19" s="229"/>
      <c r="K19" s="185"/>
      <c r="L19" s="229"/>
      <c r="M19" s="162">
        <f>H19*L19</f>
        <v>0</v>
      </c>
      <c r="N19" s="160">
        <f>K19*M19</f>
        <v>0</v>
      </c>
      <c r="O19" s="174">
        <f>H19*K19</f>
        <v>0</v>
      </c>
    </row>
    <row r="20" spans="1:16" ht="12.75" thickTop="1" thickBot="1">
      <c r="A20" s="143" t="s">
        <v>665</v>
      </c>
      <c r="B20" s="366"/>
      <c r="C20" s="205"/>
      <c r="D20" s="206"/>
      <c r="E20" s="207"/>
      <c r="F20" s="150">
        <f>F23</f>
        <v>0</v>
      </c>
      <c r="G20" s="206"/>
      <c r="H20" s="208"/>
      <c r="I20" s="150">
        <f>I23</f>
        <v>0</v>
      </c>
      <c r="J20" s="209"/>
      <c r="K20" s="206"/>
      <c r="L20" s="209"/>
      <c r="M20" s="208"/>
      <c r="N20" s="150">
        <f>N23</f>
        <v>0</v>
      </c>
      <c r="O20" s="164">
        <f>O23</f>
        <v>0</v>
      </c>
      <c r="P20" s="1"/>
    </row>
    <row r="21" spans="1:16" ht="12.75" thickTop="1" thickBot="1">
      <c r="A21" s="146"/>
      <c r="B21" s="372"/>
      <c r="C21" s="225"/>
      <c r="D21" s="226"/>
      <c r="E21" s="227"/>
      <c r="F21" s="160">
        <f>E21*D21</f>
        <v>0</v>
      </c>
      <c r="G21" s="226"/>
      <c r="H21" s="228"/>
      <c r="I21" s="160">
        <f>G21*H21</f>
        <v>0</v>
      </c>
      <c r="J21" s="229"/>
      <c r="K21" s="185"/>
      <c r="L21" s="229"/>
      <c r="M21" s="162">
        <f>H21*L21</f>
        <v>0</v>
      </c>
      <c r="N21" s="160">
        <f>K21*M21</f>
        <v>0</v>
      </c>
      <c r="O21" s="174">
        <f>H21*K21</f>
        <v>0</v>
      </c>
      <c r="P21" s="1"/>
    </row>
    <row r="22" spans="1:16" ht="12" thickTop="1">
      <c r="A22" s="146"/>
      <c r="B22" s="371"/>
      <c r="C22" s="526"/>
      <c r="D22" s="527"/>
      <c r="E22" s="528"/>
      <c r="F22" s="160">
        <f>E22*D22</f>
        <v>0</v>
      </c>
      <c r="G22" s="527"/>
      <c r="H22" s="529"/>
      <c r="I22" s="160">
        <f>G22*H22</f>
        <v>0</v>
      </c>
      <c r="J22" s="530"/>
      <c r="K22" s="185"/>
      <c r="L22" s="530"/>
      <c r="M22" s="162">
        <f>H22*L22</f>
        <v>0</v>
      </c>
      <c r="N22" s="160">
        <f>K22*M22</f>
        <v>0</v>
      </c>
      <c r="O22" s="174">
        <f>H22*K22</f>
        <v>0</v>
      </c>
      <c r="P22" s="1"/>
    </row>
    <row r="23" spans="1:16" s="191" customFormat="1" ht="12" thickBot="1">
      <c r="A23" s="145" t="s">
        <v>62</v>
      </c>
      <c r="B23" s="371"/>
      <c r="C23" s="140"/>
      <c r="D23" s="183">
        <f>SUM(D21:D22)</f>
        <v>0</v>
      </c>
      <c r="E23" s="155"/>
      <c r="F23" s="155">
        <f>F21+F22</f>
        <v>0</v>
      </c>
      <c r="G23" s="183">
        <f>G21+G22</f>
        <v>0</v>
      </c>
      <c r="H23" s="155"/>
      <c r="I23" s="155">
        <f>I21+I22</f>
        <v>0</v>
      </c>
      <c r="J23" s="140"/>
      <c r="K23" s="477">
        <f>G23*J23</f>
        <v>0</v>
      </c>
      <c r="L23" s="140"/>
      <c r="M23" s="155"/>
      <c r="N23" s="169">
        <f>N21+N22</f>
        <v>0</v>
      </c>
      <c r="O23" s="178">
        <f>O21+O22</f>
        <v>0</v>
      </c>
      <c r="P23" s="192"/>
    </row>
    <row r="24" spans="1:16" ht="12.75" thickTop="1" thickBot="1">
      <c r="A24" s="138" t="s">
        <v>565</v>
      </c>
      <c r="B24" s="365"/>
      <c r="C24" s="199"/>
      <c r="D24" s="200"/>
      <c r="E24" s="201"/>
      <c r="F24" s="149">
        <f>F25+F44+F50+F58+F61+F197</f>
        <v>0</v>
      </c>
      <c r="G24" s="202"/>
      <c r="H24" s="203"/>
      <c r="I24" s="149">
        <f>I25+I44+I50+I58+I61+I197</f>
        <v>0</v>
      </c>
      <c r="J24" s="204"/>
      <c r="K24" s="202"/>
      <c r="L24" s="204"/>
      <c r="M24" s="203"/>
      <c r="N24" s="149">
        <f>N25+N44+N50+N58+N61+N197</f>
        <v>0</v>
      </c>
      <c r="O24" s="163">
        <f>O25+O44+O50+O58+O61+O197</f>
        <v>0</v>
      </c>
      <c r="P24" s="1"/>
    </row>
    <row r="25" spans="1:16" ht="12.75" thickTop="1" thickBot="1">
      <c r="A25" s="143" t="s">
        <v>566</v>
      </c>
      <c r="B25" s="366"/>
      <c r="C25" s="205"/>
      <c r="D25" s="206"/>
      <c r="E25" s="207"/>
      <c r="F25" s="150">
        <f>F26+F30+F33+F37</f>
        <v>0</v>
      </c>
      <c r="G25" s="206"/>
      <c r="H25" s="208"/>
      <c r="I25" s="150">
        <f>I26+I30+I33+I37</f>
        <v>0</v>
      </c>
      <c r="J25" s="209"/>
      <c r="K25" s="206"/>
      <c r="L25" s="209"/>
      <c r="M25" s="208"/>
      <c r="N25" s="150">
        <f>N26+N30+N33+N37</f>
        <v>0</v>
      </c>
      <c r="O25" s="164">
        <f>O26+O30+O33+O37</f>
        <v>0</v>
      </c>
      <c r="P25" s="1"/>
    </row>
    <row r="26" spans="1:16" ht="12" thickTop="1">
      <c r="A26" s="196" t="s">
        <v>567</v>
      </c>
      <c r="B26" s="370"/>
      <c r="C26" s="220"/>
      <c r="D26" s="221"/>
      <c r="E26" s="222"/>
      <c r="F26" s="157">
        <f>F29</f>
        <v>0</v>
      </c>
      <c r="G26" s="221"/>
      <c r="H26" s="223"/>
      <c r="I26" s="157">
        <f>I29</f>
        <v>0</v>
      </c>
      <c r="J26" s="224"/>
      <c r="K26" s="221"/>
      <c r="L26" s="224"/>
      <c r="M26" s="223"/>
      <c r="N26" s="157">
        <f>N29</f>
        <v>0</v>
      </c>
      <c r="O26" s="172">
        <f>O29</f>
        <v>0</v>
      </c>
      <c r="P26" s="1"/>
    </row>
    <row r="27" spans="1:16" ht="11.25">
      <c r="A27" s="463"/>
      <c r="B27" s="464"/>
      <c r="C27" s="465"/>
      <c r="D27" s="466"/>
      <c r="E27" s="467"/>
      <c r="F27" s="468">
        <f>E27*D27</f>
        <v>0</v>
      </c>
      <c r="G27" s="466"/>
      <c r="H27" s="467"/>
      <c r="I27" s="468">
        <f>H27*G27</f>
        <v>0</v>
      </c>
      <c r="J27" s="465"/>
      <c r="K27" s="465">
        <f>G27*J27</f>
        <v>0</v>
      </c>
      <c r="L27" s="465"/>
      <c r="M27" s="468">
        <f>H27*L27</f>
        <v>0</v>
      </c>
      <c r="N27" s="468">
        <f>K27*M27</f>
        <v>0</v>
      </c>
      <c r="O27" s="468">
        <f>H27*K27</f>
        <v>0</v>
      </c>
      <c r="P27" s="1"/>
    </row>
    <row r="28" spans="1:16" ht="11.25">
      <c r="A28" s="463"/>
      <c r="B28" s="464"/>
      <c r="C28" s="465"/>
      <c r="D28" s="466"/>
      <c r="E28" s="467"/>
      <c r="F28" s="468">
        <f>E28*D28</f>
        <v>0</v>
      </c>
      <c r="G28" s="466"/>
      <c r="H28" s="467"/>
      <c r="I28" s="468">
        <f>H28*G28</f>
        <v>0</v>
      </c>
      <c r="J28" s="465"/>
      <c r="K28" s="465">
        <f>G28*J28</f>
        <v>0</v>
      </c>
      <c r="L28" s="465"/>
      <c r="M28" s="468">
        <f>H28*L28</f>
        <v>0</v>
      </c>
      <c r="N28" s="468">
        <f>K28*M28</f>
        <v>0</v>
      </c>
      <c r="O28" s="468">
        <f>H28*K28</f>
        <v>0</v>
      </c>
      <c r="P28" s="1"/>
    </row>
    <row r="29" spans="1:16" s="191" customFormat="1" ht="12" thickBot="1">
      <c r="A29" s="145" t="s">
        <v>62</v>
      </c>
      <c r="B29" s="371"/>
      <c r="C29" s="140"/>
      <c r="D29" s="183">
        <f>SUM(D27:D28)</f>
        <v>0</v>
      </c>
      <c r="E29" s="155"/>
      <c r="F29" s="155">
        <f>SUM(F27:F28)</f>
        <v>0</v>
      </c>
      <c r="G29" s="183">
        <f>SUM(G27:G28)</f>
        <v>0</v>
      </c>
      <c r="H29" s="155"/>
      <c r="I29" s="155">
        <f>SUM(I27:I28)</f>
        <v>0</v>
      </c>
      <c r="J29" s="140"/>
      <c r="K29" s="465">
        <f>SUM(K27:K28)</f>
        <v>0</v>
      </c>
      <c r="L29" s="140"/>
      <c r="M29" s="155"/>
      <c r="N29" s="169">
        <f>SUM(N27:N28)</f>
        <v>0</v>
      </c>
      <c r="O29" s="178">
        <f>SUM(O27:O28)</f>
        <v>0</v>
      </c>
      <c r="P29" s="192"/>
    </row>
    <row r="30" spans="1:16" ht="12.75" thickTop="1" thickBot="1">
      <c r="A30" s="194" t="s">
        <v>568</v>
      </c>
      <c r="B30" s="367"/>
      <c r="C30" s="210"/>
      <c r="D30" s="211"/>
      <c r="E30" s="212"/>
      <c r="F30" s="152">
        <f>F32</f>
        <v>0</v>
      </c>
      <c r="G30" s="211"/>
      <c r="H30" s="213"/>
      <c r="I30" s="152">
        <f>I32</f>
        <v>0</v>
      </c>
      <c r="J30" s="214"/>
      <c r="K30" s="211"/>
      <c r="L30" s="214"/>
      <c r="M30" s="213"/>
      <c r="N30" s="152">
        <f>N32</f>
        <v>0</v>
      </c>
      <c r="O30" s="166">
        <f>O32</f>
        <v>0</v>
      </c>
      <c r="P30" s="1"/>
    </row>
    <row r="31" spans="1:16" ht="12" thickTop="1">
      <c r="A31" s="141"/>
      <c r="B31" s="368"/>
      <c r="C31" s="142"/>
      <c r="D31" s="181"/>
      <c r="E31" s="153"/>
      <c r="F31" s="154">
        <f>E31*D31</f>
        <v>0</v>
      </c>
      <c r="G31" s="181"/>
      <c r="H31" s="153"/>
      <c r="I31" s="154">
        <f>H31*G31</f>
        <v>0</v>
      </c>
      <c r="J31" s="142"/>
      <c r="K31" s="477">
        <f>G31*J31</f>
        <v>0</v>
      </c>
      <c r="L31" s="142"/>
      <c r="M31" s="154">
        <f>H31*L31</f>
        <v>0</v>
      </c>
      <c r="N31" s="167">
        <f>K31*M31</f>
        <v>0</v>
      </c>
      <c r="O31" s="168">
        <f>H31*K31</f>
        <v>0</v>
      </c>
      <c r="P31" s="1"/>
    </row>
    <row r="32" spans="1:16" s="191" customFormat="1" ht="12" thickBot="1">
      <c r="A32" s="147" t="s">
        <v>63</v>
      </c>
      <c r="B32" s="369"/>
      <c r="C32" s="148"/>
      <c r="D32" s="182">
        <f>D31</f>
        <v>0</v>
      </c>
      <c r="E32" s="161"/>
      <c r="F32" s="161">
        <f>F31</f>
        <v>0</v>
      </c>
      <c r="G32" s="182">
        <f>G31</f>
        <v>0</v>
      </c>
      <c r="H32" s="161"/>
      <c r="I32" s="161">
        <f>I31</f>
        <v>0</v>
      </c>
      <c r="J32" s="148"/>
      <c r="K32" s="187">
        <f>K31</f>
        <v>0</v>
      </c>
      <c r="L32" s="148"/>
      <c r="M32" s="161"/>
      <c r="N32" s="175">
        <f>N31</f>
        <v>0</v>
      </c>
      <c r="O32" s="165">
        <f>O31</f>
        <v>0</v>
      </c>
      <c r="P32" s="192"/>
    </row>
    <row r="33" spans="1:16" ht="12" thickTop="1">
      <c r="A33" s="412" t="s">
        <v>673</v>
      </c>
      <c r="B33" s="370"/>
      <c r="C33" s="220"/>
      <c r="D33" s="221"/>
      <c r="E33" s="222"/>
      <c r="F33" s="157">
        <f>F36</f>
        <v>0</v>
      </c>
      <c r="G33" s="221"/>
      <c r="H33" s="223"/>
      <c r="I33" s="157">
        <f>I36</f>
        <v>0</v>
      </c>
      <c r="J33" s="224"/>
      <c r="K33" s="221"/>
      <c r="L33" s="224"/>
      <c r="M33" s="223"/>
      <c r="N33" s="157">
        <f>N36</f>
        <v>0</v>
      </c>
      <c r="O33" s="172">
        <f>O36</f>
        <v>0</v>
      </c>
      <c r="P33" s="1"/>
    </row>
    <row r="34" spans="1:16" ht="11.25">
      <c r="A34" s="465"/>
      <c r="B34" s="464"/>
      <c r="C34" s="465"/>
      <c r="D34" s="466"/>
      <c r="E34" s="467"/>
      <c r="F34" s="468">
        <f>E34*D34</f>
        <v>0</v>
      </c>
      <c r="G34" s="466"/>
      <c r="H34" s="467"/>
      <c r="I34" s="468">
        <f>H34*G34</f>
        <v>0</v>
      </c>
      <c r="J34" s="465"/>
      <c r="K34" s="465">
        <f>G34*J34</f>
        <v>0</v>
      </c>
      <c r="L34" s="465"/>
      <c r="M34" s="468">
        <f>H34*L34</f>
        <v>0</v>
      </c>
      <c r="N34" s="468">
        <f>K34*M34</f>
        <v>0</v>
      </c>
      <c r="O34" s="468">
        <f>H34*K34</f>
        <v>0</v>
      </c>
      <c r="P34" s="1"/>
    </row>
    <row r="35" spans="1:16" ht="11.25">
      <c r="A35" s="465"/>
      <c r="B35" s="464"/>
      <c r="C35" s="465"/>
      <c r="D35" s="466"/>
      <c r="E35" s="467"/>
      <c r="F35" s="468">
        <f>E35*D35</f>
        <v>0</v>
      </c>
      <c r="G35" s="466"/>
      <c r="H35" s="467"/>
      <c r="I35" s="468">
        <f>H35*G35</f>
        <v>0</v>
      </c>
      <c r="J35" s="465"/>
      <c r="K35" s="465">
        <f>G35*J35</f>
        <v>0</v>
      </c>
      <c r="L35" s="465"/>
      <c r="M35" s="468">
        <f>H35*L35</f>
        <v>0</v>
      </c>
      <c r="N35" s="468">
        <f>K35*M35</f>
        <v>0</v>
      </c>
      <c r="O35" s="468">
        <f>H35*K35</f>
        <v>0</v>
      </c>
      <c r="P35" s="1"/>
    </row>
    <row r="36" spans="1:16" s="191" customFormat="1" ht="12" thickBot="1">
      <c r="A36" s="145" t="s">
        <v>64</v>
      </c>
      <c r="B36" s="366"/>
      <c r="C36" s="144"/>
      <c r="D36" s="184">
        <f>SUM(D34:D35)</f>
        <v>0</v>
      </c>
      <c r="E36" s="176"/>
      <c r="F36" s="176">
        <f>SUM(F34:F35)</f>
        <v>0</v>
      </c>
      <c r="G36" s="184">
        <f>SUM(G34:G35)</f>
        <v>0</v>
      </c>
      <c r="H36" s="176"/>
      <c r="I36" s="176">
        <f>SUM(I34:I35)</f>
        <v>0</v>
      </c>
      <c r="J36" s="144"/>
      <c r="K36" s="190">
        <f>SUM(K34:K35)</f>
        <v>0</v>
      </c>
      <c r="L36" s="144"/>
      <c r="M36" s="176"/>
      <c r="N36" s="177">
        <f>SUM(N34:N35)</f>
        <v>0</v>
      </c>
      <c r="O36" s="178">
        <f>SUM(O34:O35)</f>
        <v>0</v>
      </c>
      <c r="P36" s="192"/>
    </row>
    <row r="37" spans="1:16" ht="12" thickTop="1">
      <c r="A37" s="412" t="s">
        <v>569</v>
      </c>
      <c r="B37" s="370"/>
      <c r="C37" s="220"/>
      <c r="D37" s="221"/>
      <c r="E37" s="222"/>
      <c r="F37" s="157">
        <f>F43</f>
        <v>0</v>
      </c>
      <c r="G37" s="221"/>
      <c r="H37" s="223"/>
      <c r="I37" s="157">
        <f>I43</f>
        <v>0</v>
      </c>
      <c r="J37" s="224"/>
      <c r="K37" s="221"/>
      <c r="L37" s="224"/>
      <c r="M37" s="223"/>
      <c r="N37" s="157">
        <f>N43</f>
        <v>0</v>
      </c>
      <c r="O37" s="172">
        <f>O43</f>
        <v>0</v>
      </c>
      <c r="P37" s="1"/>
    </row>
    <row r="38" spans="1:16" ht="11.25">
      <c r="A38" s="465"/>
      <c r="B38" s="464"/>
      <c r="C38" s="465"/>
      <c r="D38" s="466"/>
      <c r="E38" s="467"/>
      <c r="F38" s="468">
        <f>E38*D38</f>
        <v>0</v>
      </c>
      <c r="G38" s="466"/>
      <c r="H38" s="467"/>
      <c r="I38" s="468">
        <f>H38*G38</f>
        <v>0</v>
      </c>
      <c r="J38" s="465"/>
      <c r="K38" s="465">
        <f>G38*J38</f>
        <v>0</v>
      </c>
      <c r="L38" s="465"/>
      <c r="M38" s="468">
        <f>H38*L38</f>
        <v>0</v>
      </c>
      <c r="N38" s="468">
        <f>K38*M38</f>
        <v>0</v>
      </c>
      <c r="O38" s="468">
        <f>H38*K38</f>
        <v>0</v>
      </c>
      <c r="P38" s="1"/>
    </row>
    <row r="39" spans="1:16" ht="11.25">
      <c r="A39" s="465"/>
      <c r="B39" s="464"/>
      <c r="C39" s="465"/>
      <c r="D39" s="466"/>
      <c r="E39" s="467"/>
      <c r="F39" s="468">
        <f>E39*D39</f>
        <v>0</v>
      </c>
      <c r="G39" s="466"/>
      <c r="H39" s="467"/>
      <c r="I39" s="468">
        <f>H39*G39</f>
        <v>0</v>
      </c>
      <c r="J39" s="465"/>
      <c r="K39" s="465">
        <f>G39*J39</f>
        <v>0</v>
      </c>
      <c r="L39" s="465"/>
      <c r="M39" s="468">
        <f>H39*L39</f>
        <v>0</v>
      </c>
      <c r="N39" s="468">
        <f>K39*M39</f>
        <v>0</v>
      </c>
      <c r="O39" s="468">
        <f>H39*K39</f>
        <v>0</v>
      </c>
      <c r="P39" s="1"/>
    </row>
    <row r="40" spans="1:16" ht="11.25">
      <c r="A40" s="465"/>
      <c r="B40" s="464"/>
      <c r="C40" s="465"/>
      <c r="D40" s="466"/>
      <c r="E40" s="467"/>
      <c r="F40" s="468">
        <f>E40*D40</f>
        <v>0</v>
      </c>
      <c r="G40" s="466"/>
      <c r="H40" s="467"/>
      <c r="I40" s="468">
        <f>H40*G40</f>
        <v>0</v>
      </c>
      <c r="J40" s="465"/>
      <c r="K40" s="465">
        <f>G40*J40</f>
        <v>0</v>
      </c>
      <c r="L40" s="465"/>
      <c r="M40" s="468">
        <f>H40*L40</f>
        <v>0</v>
      </c>
      <c r="N40" s="468">
        <f>K40*M40</f>
        <v>0</v>
      </c>
      <c r="O40" s="468">
        <f>H40*K40</f>
        <v>0</v>
      </c>
      <c r="P40" s="1"/>
    </row>
    <row r="41" spans="1:16" ht="11.25">
      <c r="A41" s="465"/>
      <c r="B41" s="464"/>
      <c r="C41" s="465"/>
      <c r="D41" s="466"/>
      <c r="E41" s="467"/>
      <c r="F41" s="468">
        <f>E41*D41</f>
        <v>0</v>
      </c>
      <c r="G41" s="466"/>
      <c r="H41" s="467"/>
      <c r="I41" s="468">
        <f>H41*G41</f>
        <v>0</v>
      </c>
      <c r="J41" s="465"/>
      <c r="K41" s="465">
        <f>G41*J41</f>
        <v>0</v>
      </c>
      <c r="L41" s="465"/>
      <c r="M41" s="468">
        <f>H41*L41</f>
        <v>0</v>
      </c>
      <c r="N41" s="468">
        <f>K41*M41</f>
        <v>0</v>
      </c>
      <c r="O41" s="468">
        <f>H41*K41</f>
        <v>0</v>
      </c>
      <c r="P41" s="1"/>
    </row>
    <row r="42" spans="1:16" ht="11.25">
      <c r="A42" s="465"/>
      <c r="B42" s="464"/>
      <c r="C42" s="465"/>
      <c r="D42" s="466"/>
      <c r="E42" s="467"/>
      <c r="F42" s="468">
        <f>E42*D42</f>
        <v>0</v>
      </c>
      <c r="G42" s="466"/>
      <c r="H42" s="467"/>
      <c r="I42" s="468">
        <f>H42*G42</f>
        <v>0</v>
      </c>
      <c r="J42" s="465"/>
      <c r="K42" s="465">
        <f>G42*J42</f>
        <v>0</v>
      </c>
      <c r="L42" s="465"/>
      <c r="M42" s="468">
        <f>H42*L42</f>
        <v>0</v>
      </c>
      <c r="N42" s="468">
        <f>K42*M42</f>
        <v>0</v>
      </c>
      <c r="O42" s="468">
        <f>H42*K42</f>
        <v>0</v>
      </c>
      <c r="P42" s="1"/>
    </row>
    <row r="43" spans="1:16" s="191" customFormat="1" ht="12" thickBot="1">
      <c r="A43" s="413" t="s">
        <v>75</v>
      </c>
      <c r="B43" s="370"/>
      <c r="C43" s="414"/>
      <c r="D43" s="415">
        <f>SUM(D38:D42)</f>
        <v>0</v>
      </c>
      <c r="E43" s="416"/>
      <c r="F43" s="416">
        <f>SUM(F38:F42)</f>
        <v>0</v>
      </c>
      <c r="G43" s="415">
        <f>SUM(G38:G42)</f>
        <v>0</v>
      </c>
      <c r="H43" s="416"/>
      <c r="I43" s="416">
        <f>SUM(I38:I42)</f>
        <v>0</v>
      </c>
      <c r="J43" s="414"/>
      <c r="K43" s="417">
        <f>SUM(K38:K42)</f>
        <v>0</v>
      </c>
      <c r="L43" s="414"/>
      <c r="M43" s="416"/>
      <c r="N43" s="418">
        <f>SUM(N38:N42)</f>
        <v>0</v>
      </c>
      <c r="O43" s="419">
        <f>SUM(O38:O42)</f>
        <v>0</v>
      </c>
      <c r="P43" s="192"/>
    </row>
    <row r="44" spans="1:16" ht="12" thickTop="1">
      <c r="A44" s="198" t="s">
        <v>588</v>
      </c>
      <c r="B44" s="479"/>
      <c r="C44" s="420"/>
      <c r="D44" s="421"/>
      <c r="E44" s="422"/>
      <c r="F44" s="423">
        <f>F49</f>
        <v>0</v>
      </c>
      <c r="G44" s="421"/>
      <c r="H44" s="424"/>
      <c r="I44" s="423">
        <f>I49</f>
        <v>0</v>
      </c>
      <c r="J44" s="425"/>
      <c r="K44" s="421"/>
      <c r="L44" s="425"/>
      <c r="M44" s="424"/>
      <c r="N44" s="423">
        <f>N49</f>
        <v>0</v>
      </c>
      <c r="O44" s="426">
        <f>O49</f>
        <v>0</v>
      </c>
      <c r="P44" s="1"/>
    </row>
    <row r="45" spans="1:16" ht="11.25">
      <c r="A45" s="470"/>
      <c r="B45" s="480"/>
      <c r="C45" s="471"/>
      <c r="D45" s="472"/>
      <c r="E45" s="473"/>
      <c r="F45" s="474">
        <f>E45*D45</f>
        <v>0</v>
      </c>
      <c r="G45" s="472"/>
      <c r="H45" s="475"/>
      <c r="I45" s="474">
        <f>H45*G45</f>
        <v>0</v>
      </c>
      <c r="J45" s="476"/>
      <c r="K45" s="477">
        <f>G45*J45</f>
        <v>0</v>
      </c>
      <c r="L45" s="476"/>
      <c r="M45" s="478">
        <f>H45*L45</f>
        <v>0</v>
      </c>
      <c r="N45" s="474">
        <f>K45*M45</f>
        <v>0</v>
      </c>
      <c r="O45" s="474">
        <f>H45*K45</f>
        <v>0</v>
      </c>
      <c r="P45" s="1"/>
    </row>
    <row r="46" spans="1:16" ht="11.25">
      <c r="A46" s="470"/>
      <c r="B46" s="480"/>
      <c r="C46" s="471"/>
      <c r="D46" s="472"/>
      <c r="E46" s="473"/>
      <c r="F46" s="474">
        <f>E46*D46</f>
        <v>0</v>
      </c>
      <c r="G46" s="472"/>
      <c r="H46" s="475"/>
      <c r="I46" s="474">
        <f>H46*G46</f>
        <v>0</v>
      </c>
      <c r="J46" s="476"/>
      <c r="K46" s="477">
        <f>G46*J46</f>
        <v>0</v>
      </c>
      <c r="L46" s="476"/>
      <c r="M46" s="478">
        <f>H46*L46</f>
        <v>0</v>
      </c>
      <c r="N46" s="474">
        <f>K46*M46</f>
        <v>0</v>
      </c>
      <c r="O46" s="474">
        <f>H46*K46</f>
        <v>0</v>
      </c>
      <c r="P46" s="1"/>
    </row>
    <row r="47" spans="1:16" ht="11.25">
      <c r="A47" s="470"/>
      <c r="B47" s="480"/>
      <c r="C47" s="471"/>
      <c r="D47" s="472"/>
      <c r="E47" s="473"/>
      <c r="F47" s="474">
        <f>E47*D47</f>
        <v>0</v>
      </c>
      <c r="G47" s="472"/>
      <c r="H47" s="475"/>
      <c r="I47" s="474">
        <f>H47*G47</f>
        <v>0</v>
      </c>
      <c r="J47" s="476"/>
      <c r="K47" s="477">
        <f>G47*J47</f>
        <v>0</v>
      </c>
      <c r="L47" s="476"/>
      <c r="M47" s="478">
        <f>H47*L47</f>
        <v>0</v>
      </c>
      <c r="N47" s="474">
        <f>K47*M47</f>
        <v>0</v>
      </c>
      <c r="O47" s="474">
        <f>H47*K47</f>
        <v>0</v>
      </c>
      <c r="P47" s="1"/>
    </row>
    <row r="48" spans="1:16" ht="11.25">
      <c r="A48" s="470"/>
      <c r="B48" s="480"/>
      <c r="C48" s="471"/>
      <c r="D48" s="472"/>
      <c r="E48" s="473"/>
      <c r="F48" s="474">
        <f>E48*D48</f>
        <v>0</v>
      </c>
      <c r="G48" s="472"/>
      <c r="H48" s="475"/>
      <c r="I48" s="474">
        <f>H48*G48</f>
        <v>0</v>
      </c>
      <c r="J48" s="476"/>
      <c r="K48" s="477">
        <f>G48*J48</f>
        <v>0</v>
      </c>
      <c r="L48" s="476"/>
      <c r="M48" s="478">
        <f>H48*L48</f>
        <v>0</v>
      </c>
      <c r="N48" s="474">
        <f>K48*M48</f>
        <v>0</v>
      </c>
      <c r="O48" s="474">
        <f>H48*K48</f>
        <v>0</v>
      </c>
      <c r="P48" s="1"/>
    </row>
    <row r="49" spans="1:16" s="191" customFormat="1" ht="12" thickBot="1">
      <c r="A49" s="139" t="s">
        <v>62</v>
      </c>
      <c r="B49" s="481"/>
      <c r="C49" s="140"/>
      <c r="D49" s="183">
        <f>SUM(D45:D48)</f>
        <v>0</v>
      </c>
      <c r="E49" s="155"/>
      <c r="F49" s="155">
        <f>SUM(F45:F48)</f>
        <v>0</v>
      </c>
      <c r="G49" s="183">
        <f>SUM(G45:G48)</f>
        <v>0</v>
      </c>
      <c r="H49" s="155"/>
      <c r="I49" s="155">
        <f>SUM(I45:I48)</f>
        <v>0</v>
      </c>
      <c r="J49" s="140"/>
      <c r="K49" s="188">
        <f>SUM(K45:K48)</f>
        <v>0</v>
      </c>
      <c r="L49" s="140"/>
      <c r="M49" s="155"/>
      <c r="N49" s="169">
        <f>SUM(N45:N48)</f>
        <v>0</v>
      </c>
      <c r="O49" s="170">
        <f>SUM(O45:O48)</f>
        <v>0</v>
      </c>
      <c r="P49" s="192"/>
    </row>
    <row r="50" spans="1:16" ht="12.75" thickTop="1" thickBot="1">
      <c r="A50" s="195" t="s">
        <v>640</v>
      </c>
      <c r="B50" s="367"/>
      <c r="C50" s="215"/>
      <c r="D50" s="216"/>
      <c r="E50" s="217"/>
      <c r="F50" s="156">
        <f>F51+F56</f>
        <v>0</v>
      </c>
      <c r="G50" s="216"/>
      <c r="H50" s="218"/>
      <c r="I50" s="156">
        <f>I51+I56</f>
        <v>0</v>
      </c>
      <c r="J50" s="219"/>
      <c r="K50" s="216"/>
      <c r="L50" s="219"/>
      <c r="M50" s="218"/>
      <c r="N50" s="156">
        <f>N51+N56</f>
        <v>0</v>
      </c>
      <c r="O50" s="171">
        <f>O51+O56</f>
        <v>0</v>
      </c>
      <c r="P50" s="1"/>
    </row>
    <row r="51" spans="1:16" ht="12" thickTop="1">
      <c r="A51" s="196" t="s">
        <v>641</v>
      </c>
      <c r="B51" s="373"/>
      <c r="C51" s="230"/>
      <c r="D51" s="231"/>
      <c r="E51" s="232"/>
      <c r="F51" s="179">
        <f>F55</f>
        <v>0</v>
      </c>
      <c r="G51" s="231"/>
      <c r="H51" s="233"/>
      <c r="I51" s="179">
        <f>I55</f>
        <v>0</v>
      </c>
      <c r="J51" s="234"/>
      <c r="K51" s="231"/>
      <c r="L51" s="234"/>
      <c r="M51" s="233"/>
      <c r="N51" s="179">
        <f>N55</f>
        <v>0</v>
      </c>
      <c r="O51" s="385">
        <f>O55</f>
        <v>0</v>
      </c>
      <c r="P51" s="1"/>
    </row>
    <row r="52" spans="1:16" ht="11.25">
      <c r="A52" s="463"/>
      <c r="B52" s="464"/>
      <c r="C52" s="465"/>
      <c r="D52" s="466"/>
      <c r="E52" s="467"/>
      <c r="F52" s="468">
        <f>E52*D52</f>
        <v>0</v>
      </c>
      <c r="G52" s="466"/>
      <c r="H52" s="467"/>
      <c r="I52" s="468">
        <f>H52*G52</f>
        <v>0</v>
      </c>
      <c r="J52" s="465"/>
      <c r="K52" s="469">
        <f>G52*J52</f>
        <v>0</v>
      </c>
      <c r="L52" s="465"/>
      <c r="M52" s="468">
        <f>H52*L52</f>
        <v>0</v>
      </c>
      <c r="N52" s="468">
        <f>K52+M52</f>
        <v>0</v>
      </c>
      <c r="O52" s="468">
        <f>H52*K52</f>
        <v>0</v>
      </c>
      <c r="P52" s="1"/>
    </row>
    <row r="53" spans="1:16" ht="11.25">
      <c r="A53" s="463"/>
      <c r="B53" s="464"/>
      <c r="C53" s="465"/>
      <c r="D53" s="466"/>
      <c r="E53" s="467"/>
      <c r="F53" s="468">
        <f>E53*D53</f>
        <v>0</v>
      </c>
      <c r="G53" s="466"/>
      <c r="H53" s="467"/>
      <c r="I53" s="468">
        <f>H53*G53</f>
        <v>0</v>
      </c>
      <c r="J53" s="465"/>
      <c r="K53" s="469">
        <f>G53*J53</f>
        <v>0</v>
      </c>
      <c r="L53" s="465"/>
      <c r="M53" s="468">
        <f>H53*L53</f>
        <v>0</v>
      </c>
      <c r="N53" s="468">
        <f>K53*M53</f>
        <v>0</v>
      </c>
      <c r="O53" s="468">
        <f>H53*K53</f>
        <v>0</v>
      </c>
      <c r="P53" s="1"/>
    </row>
    <row r="54" spans="1:16" ht="11.25">
      <c r="A54" s="463"/>
      <c r="B54" s="464"/>
      <c r="C54" s="465"/>
      <c r="D54" s="466"/>
      <c r="E54" s="467"/>
      <c r="F54" s="468">
        <f>E54*D54</f>
        <v>0</v>
      </c>
      <c r="G54" s="466"/>
      <c r="H54" s="467"/>
      <c r="I54" s="468">
        <f>H54*G54</f>
        <v>0</v>
      </c>
      <c r="J54" s="465"/>
      <c r="K54" s="469">
        <f>G54*J54</f>
        <v>0</v>
      </c>
      <c r="L54" s="465"/>
      <c r="M54" s="468">
        <f>H54*L54</f>
        <v>0</v>
      </c>
      <c r="N54" s="468">
        <f>K54*M54</f>
        <v>0</v>
      </c>
      <c r="O54" s="468">
        <f>H54*K54</f>
        <v>0</v>
      </c>
      <c r="P54" s="1"/>
    </row>
    <row r="55" spans="1:16" s="191" customFormat="1" ht="12" thickBot="1">
      <c r="A55" s="145" t="s">
        <v>62</v>
      </c>
      <c r="B55" s="371"/>
      <c r="C55" s="140"/>
      <c r="D55" s="184">
        <f>SUM(D52:D54)</f>
        <v>0</v>
      </c>
      <c r="E55" s="158"/>
      <c r="F55" s="159">
        <f>SUM(F52:F54)</f>
        <v>0</v>
      </c>
      <c r="G55" s="184">
        <f>SUM(G52:G54)</f>
        <v>0</v>
      </c>
      <c r="H55" s="155"/>
      <c r="I55" s="155">
        <f>SUM(I52:I54)</f>
        <v>0</v>
      </c>
      <c r="J55" s="144"/>
      <c r="K55" s="189">
        <f>SUM(K52:K54)</f>
        <v>0</v>
      </c>
      <c r="L55" s="145"/>
      <c r="M55" s="158"/>
      <c r="N55" s="158">
        <f>SUM(N52:N54)</f>
        <v>0</v>
      </c>
      <c r="O55" s="173">
        <f>SUM(O52:O54)</f>
        <v>0</v>
      </c>
      <c r="P55" s="192"/>
    </row>
    <row r="56" spans="1:16" ht="12" thickTop="1">
      <c r="A56" s="197" t="s">
        <v>642</v>
      </c>
      <c r="B56" s="372"/>
      <c r="C56" s="225"/>
      <c r="D56" s="226"/>
      <c r="E56" s="227"/>
      <c r="F56" s="160">
        <f>E56*D56</f>
        <v>0</v>
      </c>
      <c r="G56" s="226"/>
      <c r="H56" s="228"/>
      <c r="I56" s="160">
        <f>H56*G56</f>
        <v>0</v>
      </c>
      <c r="J56" s="229"/>
      <c r="K56" s="185">
        <f>G56*J56</f>
        <v>0</v>
      </c>
      <c r="L56" s="229"/>
      <c r="M56" s="162">
        <f>H56*L56</f>
        <v>0</v>
      </c>
      <c r="N56" s="160">
        <f>M56*K56</f>
        <v>0</v>
      </c>
      <c r="O56" s="174">
        <f>H56*K56</f>
        <v>0</v>
      </c>
      <c r="P56" s="1"/>
    </row>
    <row r="57" spans="1:16" s="191" customFormat="1" ht="12" thickBot="1">
      <c r="A57" s="139" t="s">
        <v>63</v>
      </c>
      <c r="B57" s="371"/>
      <c r="C57" s="140"/>
      <c r="D57" s="183">
        <f>D56</f>
        <v>0</v>
      </c>
      <c r="E57" s="155"/>
      <c r="F57" s="155">
        <f>F56</f>
        <v>0</v>
      </c>
      <c r="G57" s="183">
        <f>G56</f>
        <v>0</v>
      </c>
      <c r="H57" s="155"/>
      <c r="I57" s="155">
        <f>I56</f>
        <v>0</v>
      </c>
      <c r="J57" s="140"/>
      <c r="K57" s="188">
        <f>K56</f>
        <v>0</v>
      </c>
      <c r="L57" s="140"/>
      <c r="M57" s="155"/>
      <c r="N57" s="169">
        <f>N56</f>
        <v>0</v>
      </c>
      <c r="O57" s="170">
        <f>O56</f>
        <v>0</v>
      </c>
      <c r="P57" s="192"/>
    </row>
    <row r="58" spans="1:16" ht="12.75" thickTop="1" thickBot="1">
      <c r="A58" s="195" t="s">
        <v>644</v>
      </c>
      <c r="B58" s="367"/>
      <c r="C58" s="215"/>
      <c r="D58" s="216"/>
      <c r="E58" s="217"/>
      <c r="F58" s="156">
        <f>F60</f>
        <v>0</v>
      </c>
      <c r="G58" s="216"/>
      <c r="H58" s="218"/>
      <c r="I58" s="156">
        <f>I60</f>
        <v>0</v>
      </c>
      <c r="J58" s="219"/>
      <c r="K58" s="216"/>
      <c r="L58" s="219"/>
      <c r="M58" s="218"/>
      <c r="N58" s="156">
        <f>N60</f>
        <v>0</v>
      </c>
      <c r="O58" s="171">
        <f>O60</f>
        <v>0</v>
      </c>
      <c r="P58" s="1"/>
    </row>
    <row r="59" spans="1:16" ht="12" thickTop="1">
      <c r="A59" s="197" t="s">
        <v>967</v>
      </c>
      <c r="B59" s="372"/>
      <c r="C59" s="225"/>
      <c r="D59" s="226"/>
      <c r="E59" s="227"/>
      <c r="F59" s="160">
        <f>E59*D59</f>
        <v>0</v>
      </c>
      <c r="G59" s="226"/>
      <c r="H59" s="228"/>
      <c r="I59" s="160">
        <f>H59*G59</f>
        <v>0</v>
      </c>
      <c r="J59" s="229"/>
      <c r="K59" s="185">
        <f>G59*J59</f>
        <v>0</v>
      </c>
      <c r="L59" s="229"/>
      <c r="M59" s="162">
        <f>H59*L59</f>
        <v>0</v>
      </c>
      <c r="N59" s="160">
        <f>K59*M59</f>
        <v>0</v>
      </c>
      <c r="O59" s="174">
        <f>H59*K59</f>
        <v>0</v>
      </c>
      <c r="P59" s="1"/>
    </row>
    <row r="60" spans="1:16" s="191" customFormat="1" ht="12" thickBot="1">
      <c r="A60" s="145" t="s">
        <v>62</v>
      </c>
      <c r="B60" s="371"/>
      <c r="C60" s="140"/>
      <c r="D60" s="184">
        <f>D59</f>
        <v>0</v>
      </c>
      <c r="E60" s="158"/>
      <c r="F60" s="159">
        <f>F59</f>
        <v>0</v>
      </c>
      <c r="G60" s="184">
        <f>G59</f>
        <v>0</v>
      </c>
      <c r="H60" s="155"/>
      <c r="I60" s="155">
        <f>I59</f>
        <v>0</v>
      </c>
      <c r="J60" s="144"/>
      <c r="K60" s="189">
        <f>K59</f>
        <v>0</v>
      </c>
      <c r="L60" s="145"/>
      <c r="M60" s="158"/>
      <c r="N60" s="158">
        <f>N59</f>
        <v>0</v>
      </c>
      <c r="O60" s="173">
        <f>O59</f>
        <v>0</v>
      </c>
      <c r="P60" s="192"/>
    </row>
    <row r="61" spans="1:16" ht="12.75" thickTop="1" thickBot="1">
      <c r="A61" s="195" t="s">
        <v>649</v>
      </c>
      <c r="B61" s="143"/>
      <c r="C61" s="215"/>
      <c r="D61" s="216"/>
      <c r="E61" s="217"/>
      <c r="F61" s="156">
        <f>F62+F120</f>
        <v>0</v>
      </c>
      <c r="G61" s="216"/>
      <c r="H61" s="218"/>
      <c r="I61" s="156">
        <f>I62+I120</f>
        <v>0</v>
      </c>
      <c r="J61" s="219"/>
      <c r="K61" s="216"/>
      <c r="L61" s="219"/>
      <c r="M61" s="218"/>
      <c r="N61" s="156">
        <f>N62+N120</f>
        <v>0</v>
      </c>
      <c r="O61" s="171">
        <f>O62+O120</f>
        <v>0</v>
      </c>
      <c r="P61" s="1"/>
    </row>
    <row r="62" spans="1:16" ht="12" thickTop="1">
      <c r="A62" s="196" t="s">
        <v>650</v>
      </c>
      <c r="B62" s="433"/>
      <c r="C62" s="230"/>
      <c r="D62" s="231"/>
      <c r="E62" s="232"/>
      <c r="F62" s="179">
        <f>F81+F99+F119</f>
        <v>0</v>
      </c>
      <c r="G62" s="231"/>
      <c r="H62" s="233"/>
      <c r="I62" s="179">
        <f>I81+I99+I119</f>
        <v>0</v>
      </c>
      <c r="J62" s="234"/>
      <c r="K62" s="231"/>
      <c r="L62" s="234"/>
      <c r="M62" s="233"/>
      <c r="N62" s="179">
        <f>N81+N99+N119</f>
        <v>0</v>
      </c>
      <c r="O62" s="385">
        <f>O81+O99+O119</f>
        <v>0</v>
      </c>
      <c r="P62" s="1"/>
    </row>
    <row r="63" spans="1:16" ht="11.25">
      <c r="A63" s="465"/>
      <c r="B63" s="482"/>
      <c r="C63" s="465"/>
      <c r="D63" s="466"/>
      <c r="E63" s="467"/>
      <c r="F63" s="468">
        <f t="shared" ref="F63:F80" si="0">E63*D63</f>
        <v>0</v>
      </c>
      <c r="G63" s="466"/>
      <c r="H63" s="467"/>
      <c r="I63" s="468">
        <f t="shared" ref="I63:I80" si="1">H63*G63</f>
        <v>0</v>
      </c>
      <c r="J63" s="465"/>
      <c r="K63" s="469">
        <f>G63*J63</f>
        <v>0</v>
      </c>
      <c r="L63" s="465"/>
      <c r="M63" s="468">
        <f t="shared" ref="M63:M80" si="2">H63*L63</f>
        <v>0</v>
      </c>
      <c r="N63" s="468">
        <f t="shared" ref="N63:N80" si="3">K63*M63</f>
        <v>0</v>
      </c>
      <c r="O63" s="468">
        <f t="shared" ref="O63:O80" si="4">H63*K63</f>
        <v>0</v>
      </c>
      <c r="P63" s="1"/>
    </row>
    <row r="64" spans="1:16" ht="11.25">
      <c r="A64" s="465"/>
      <c r="B64" s="482"/>
      <c r="C64" s="465"/>
      <c r="D64" s="466"/>
      <c r="E64" s="467"/>
      <c r="F64" s="468">
        <f t="shared" si="0"/>
        <v>0</v>
      </c>
      <c r="G64" s="466"/>
      <c r="H64" s="467"/>
      <c r="I64" s="468">
        <f t="shared" si="1"/>
        <v>0</v>
      </c>
      <c r="J64" s="465"/>
      <c r="K64" s="469">
        <f t="shared" ref="K64:K69" si="5">G64*J64</f>
        <v>0</v>
      </c>
      <c r="L64" s="465"/>
      <c r="M64" s="468">
        <f t="shared" si="2"/>
        <v>0</v>
      </c>
      <c r="N64" s="468">
        <f t="shared" si="3"/>
        <v>0</v>
      </c>
      <c r="O64" s="468">
        <f t="shared" si="4"/>
        <v>0</v>
      </c>
      <c r="P64" s="1"/>
    </row>
    <row r="65" spans="1:16" ht="11.25">
      <c r="A65" s="465"/>
      <c r="B65" s="482"/>
      <c r="C65" s="465"/>
      <c r="D65" s="466"/>
      <c r="E65" s="467"/>
      <c r="F65" s="468">
        <f t="shared" si="0"/>
        <v>0</v>
      </c>
      <c r="G65" s="466"/>
      <c r="H65" s="467"/>
      <c r="I65" s="468">
        <f t="shared" si="1"/>
        <v>0</v>
      </c>
      <c r="J65" s="465"/>
      <c r="K65" s="469">
        <f t="shared" si="5"/>
        <v>0</v>
      </c>
      <c r="L65" s="465"/>
      <c r="M65" s="468">
        <f t="shared" si="2"/>
        <v>0</v>
      </c>
      <c r="N65" s="468">
        <f t="shared" si="3"/>
        <v>0</v>
      </c>
      <c r="O65" s="468">
        <f t="shared" si="4"/>
        <v>0</v>
      </c>
      <c r="P65" s="1"/>
    </row>
    <row r="66" spans="1:16" ht="11.25">
      <c r="A66" s="465"/>
      <c r="B66" s="482"/>
      <c r="C66" s="465"/>
      <c r="D66" s="466"/>
      <c r="E66" s="467"/>
      <c r="F66" s="468">
        <f t="shared" si="0"/>
        <v>0</v>
      </c>
      <c r="G66" s="466"/>
      <c r="H66" s="467"/>
      <c r="I66" s="468">
        <f t="shared" si="1"/>
        <v>0</v>
      </c>
      <c r="J66" s="465"/>
      <c r="K66" s="469">
        <f t="shared" si="5"/>
        <v>0</v>
      </c>
      <c r="L66" s="465"/>
      <c r="M66" s="468">
        <f t="shared" si="2"/>
        <v>0</v>
      </c>
      <c r="N66" s="468">
        <f t="shared" si="3"/>
        <v>0</v>
      </c>
      <c r="O66" s="468">
        <f t="shared" si="4"/>
        <v>0</v>
      </c>
      <c r="P66" s="1"/>
    </row>
    <row r="67" spans="1:16" ht="11.25">
      <c r="A67" s="465"/>
      <c r="B67" s="482"/>
      <c r="C67" s="465"/>
      <c r="D67" s="466"/>
      <c r="E67" s="467"/>
      <c r="F67" s="468">
        <f t="shared" si="0"/>
        <v>0</v>
      </c>
      <c r="G67" s="466"/>
      <c r="H67" s="467"/>
      <c r="I67" s="468">
        <f t="shared" si="1"/>
        <v>0</v>
      </c>
      <c r="J67" s="465"/>
      <c r="K67" s="469">
        <f t="shared" si="5"/>
        <v>0</v>
      </c>
      <c r="L67" s="465"/>
      <c r="M67" s="468">
        <f t="shared" si="2"/>
        <v>0</v>
      </c>
      <c r="N67" s="468">
        <f t="shared" si="3"/>
        <v>0</v>
      </c>
      <c r="O67" s="468">
        <f t="shared" si="4"/>
        <v>0</v>
      </c>
      <c r="P67" s="1"/>
    </row>
    <row r="68" spans="1:16" ht="11.25">
      <c r="A68" s="465"/>
      <c r="B68" s="482"/>
      <c r="C68" s="465"/>
      <c r="D68" s="466"/>
      <c r="E68" s="467"/>
      <c r="F68" s="468">
        <f t="shared" si="0"/>
        <v>0</v>
      </c>
      <c r="G68" s="466"/>
      <c r="H68" s="467"/>
      <c r="I68" s="468">
        <f t="shared" si="1"/>
        <v>0</v>
      </c>
      <c r="J68" s="465"/>
      <c r="K68" s="469">
        <f t="shared" si="5"/>
        <v>0</v>
      </c>
      <c r="L68" s="465"/>
      <c r="M68" s="468">
        <f t="shared" si="2"/>
        <v>0</v>
      </c>
      <c r="N68" s="468">
        <f t="shared" si="3"/>
        <v>0</v>
      </c>
      <c r="O68" s="468">
        <f t="shared" si="4"/>
        <v>0</v>
      </c>
      <c r="P68" s="1"/>
    </row>
    <row r="69" spans="1:16" ht="11.25">
      <c r="A69" s="465"/>
      <c r="B69" s="482"/>
      <c r="C69" s="465"/>
      <c r="D69" s="466"/>
      <c r="E69" s="467"/>
      <c r="F69" s="468">
        <f t="shared" si="0"/>
        <v>0</v>
      </c>
      <c r="G69" s="466"/>
      <c r="H69" s="467"/>
      <c r="I69" s="468">
        <f t="shared" si="1"/>
        <v>0</v>
      </c>
      <c r="J69" s="465"/>
      <c r="K69" s="469">
        <f t="shared" si="5"/>
        <v>0</v>
      </c>
      <c r="L69" s="465"/>
      <c r="M69" s="468">
        <f t="shared" si="2"/>
        <v>0</v>
      </c>
      <c r="N69" s="468">
        <f t="shared" si="3"/>
        <v>0</v>
      </c>
      <c r="O69" s="468">
        <f t="shared" si="4"/>
        <v>0</v>
      </c>
      <c r="P69" s="1"/>
    </row>
    <row r="70" spans="1:16" ht="11.25">
      <c r="A70" s="465"/>
      <c r="B70" s="482"/>
      <c r="C70" s="465"/>
      <c r="D70" s="466"/>
      <c r="E70" s="467"/>
      <c r="F70" s="468">
        <f t="shared" si="0"/>
        <v>0</v>
      </c>
      <c r="G70" s="466"/>
      <c r="H70" s="467"/>
      <c r="I70" s="468">
        <f t="shared" si="1"/>
        <v>0</v>
      </c>
      <c r="J70" s="465"/>
      <c r="K70" s="469">
        <f t="shared" ref="K70:K80" si="6">G70*J70</f>
        <v>0</v>
      </c>
      <c r="L70" s="465"/>
      <c r="M70" s="468">
        <f t="shared" si="2"/>
        <v>0</v>
      </c>
      <c r="N70" s="468">
        <f t="shared" si="3"/>
        <v>0</v>
      </c>
      <c r="O70" s="468">
        <f t="shared" si="4"/>
        <v>0</v>
      </c>
      <c r="P70" s="1"/>
    </row>
    <row r="71" spans="1:16" ht="11.25">
      <c r="A71" s="465"/>
      <c r="B71" s="482"/>
      <c r="C71" s="465"/>
      <c r="D71" s="466"/>
      <c r="E71" s="467"/>
      <c r="F71" s="468">
        <f t="shared" si="0"/>
        <v>0</v>
      </c>
      <c r="G71" s="466"/>
      <c r="H71" s="467"/>
      <c r="I71" s="468">
        <f t="shared" si="1"/>
        <v>0</v>
      </c>
      <c r="J71" s="465"/>
      <c r="K71" s="469">
        <f t="shared" si="6"/>
        <v>0</v>
      </c>
      <c r="L71" s="465"/>
      <c r="M71" s="468">
        <f t="shared" si="2"/>
        <v>0</v>
      </c>
      <c r="N71" s="468">
        <f t="shared" si="3"/>
        <v>0</v>
      </c>
      <c r="O71" s="468">
        <f t="shared" si="4"/>
        <v>0</v>
      </c>
      <c r="P71" s="1"/>
    </row>
    <row r="72" spans="1:16" ht="11.25">
      <c r="A72" s="465"/>
      <c r="B72" s="482"/>
      <c r="C72" s="465"/>
      <c r="D72" s="466"/>
      <c r="E72" s="467"/>
      <c r="F72" s="468">
        <f t="shared" si="0"/>
        <v>0</v>
      </c>
      <c r="G72" s="466"/>
      <c r="H72" s="467"/>
      <c r="I72" s="468">
        <f t="shared" si="1"/>
        <v>0</v>
      </c>
      <c r="J72" s="465"/>
      <c r="K72" s="469">
        <f t="shared" si="6"/>
        <v>0</v>
      </c>
      <c r="L72" s="465"/>
      <c r="M72" s="468">
        <f t="shared" si="2"/>
        <v>0</v>
      </c>
      <c r="N72" s="468">
        <f t="shared" si="3"/>
        <v>0</v>
      </c>
      <c r="O72" s="468">
        <f t="shared" si="4"/>
        <v>0</v>
      </c>
      <c r="P72" s="1"/>
    </row>
    <row r="73" spans="1:16" ht="11.25">
      <c r="A73" s="465"/>
      <c r="B73" s="482"/>
      <c r="C73" s="465"/>
      <c r="D73" s="466"/>
      <c r="E73" s="467"/>
      <c r="F73" s="468">
        <f t="shared" si="0"/>
        <v>0</v>
      </c>
      <c r="G73" s="466"/>
      <c r="H73" s="467"/>
      <c r="I73" s="468">
        <f t="shared" si="1"/>
        <v>0</v>
      </c>
      <c r="J73" s="465"/>
      <c r="K73" s="469">
        <f t="shared" si="6"/>
        <v>0</v>
      </c>
      <c r="L73" s="465"/>
      <c r="M73" s="468">
        <f t="shared" si="2"/>
        <v>0</v>
      </c>
      <c r="N73" s="468">
        <f t="shared" si="3"/>
        <v>0</v>
      </c>
      <c r="O73" s="468">
        <f t="shared" si="4"/>
        <v>0</v>
      </c>
      <c r="P73" s="1"/>
    </row>
    <row r="74" spans="1:16" ht="11.25">
      <c r="A74" s="465"/>
      <c r="B74" s="482"/>
      <c r="C74" s="465"/>
      <c r="D74" s="466"/>
      <c r="E74" s="467"/>
      <c r="F74" s="468">
        <f t="shared" si="0"/>
        <v>0</v>
      </c>
      <c r="G74" s="466"/>
      <c r="H74" s="467"/>
      <c r="I74" s="468">
        <f t="shared" si="1"/>
        <v>0</v>
      </c>
      <c r="J74" s="465"/>
      <c r="K74" s="469">
        <f t="shared" si="6"/>
        <v>0</v>
      </c>
      <c r="L74" s="465"/>
      <c r="M74" s="468">
        <f t="shared" si="2"/>
        <v>0</v>
      </c>
      <c r="N74" s="468">
        <f t="shared" si="3"/>
        <v>0</v>
      </c>
      <c r="O74" s="468">
        <f t="shared" si="4"/>
        <v>0</v>
      </c>
      <c r="P74" s="1"/>
    </row>
    <row r="75" spans="1:16" ht="11.25">
      <c r="A75" s="465"/>
      <c r="B75" s="482"/>
      <c r="C75" s="465"/>
      <c r="D75" s="466"/>
      <c r="E75" s="467"/>
      <c r="F75" s="468">
        <f t="shared" si="0"/>
        <v>0</v>
      </c>
      <c r="G75" s="466"/>
      <c r="H75" s="467"/>
      <c r="I75" s="468">
        <f t="shared" si="1"/>
        <v>0</v>
      </c>
      <c r="J75" s="465"/>
      <c r="K75" s="469">
        <f t="shared" si="6"/>
        <v>0</v>
      </c>
      <c r="L75" s="465"/>
      <c r="M75" s="468">
        <f t="shared" si="2"/>
        <v>0</v>
      </c>
      <c r="N75" s="468">
        <f t="shared" si="3"/>
        <v>0</v>
      </c>
      <c r="O75" s="468">
        <f t="shared" si="4"/>
        <v>0</v>
      </c>
      <c r="P75" s="1"/>
    </row>
    <row r="76" spans="1:16" ht="11.25">
      <c r="A76" s="465"/>
      <c r="B76" s="482"/>
      <c r="C76" s="465"/>
      <c r="D76" s="466"/>
      <c r="E76" s="467"/>
      <c r="F76" s="468">
        <f t="shared" si="0"/>
        <v>0</v>
      </c>
      <c r="G76" s="466"/>
      <c r="H76" s="467"/>
      <c r="I76" s="468">
        <f t="shared" si="1"/>
        <v>0</v>
      </c>
      <c r="J76" s="465"/>
      <c r="K76" s="469">
        <f t="shared" si="6"/>
        <v>0</v>
      </c>
      <c r="L76" s="465"/>
      <c r="M76" s="468">
        <f t="shared" si="2"/>
        <v>0</v>
      </c>
      <c r="N76" s="468">
        <f t="shared" si="3"/>
        <v>0</v>
      </c>
      <c r="O76" s="468">
        <f t="shared" si="4"/>
        <v>0</v>
      </c>
      <c r="P76" s="1"/>
    </row>
    <row r="77" spans="1:16" ht="11.25">
      <c r="A77" s="465"/>
      <c r="B77" s="482"/>
      <c r="C77" s="465"/>
      <c r="D77" s="466"/>
      <c r="E77" s="467"/>
      <c r="F77" s="468">
        <f t="shared" si="0"/>
        <v>0</v>
      </c>
      <c r="G77" s="466"/>
      <c r="H77" s="467"/>
      <c r="I77" s="468">
        <f t="shared" si="1"/>
        <v>0</v>
      </c>
      <c r="J77" s="465"/>
      <c r="K77" s="469">
        <f t="shared" si="6"/>
        <v>0</v>
      </c>
      <c r="L77" s="465"/>
      <c r="M77" s="468">
        <f t="shared" si="2"/>
        <v>0</v>
      </c>
      <c r="N77" s="468">
        <f t="shared" si="3"/>
        <v>0</v>
      </c>
      <c r="O77" s="468">
        <f t="shared" si="4"/>
        <v>0</v>
      </c>
      <c r="P77" s="1"/>
    </row>
    <row r="78" spans="1:16" ht="11.25">
      <c r="A78" s="465"/>
      <c r="B78" s="482"/>
      <c r="C78" s="465"/>
      <c r="D78" s="466"/>
      <c r="E78" s="467"/>
      <c r="F78" s="468">
        <f t="shared" si="0"/>
        <v>0</v>
      </c>
      <c r="G78" s="466"/>
      <c r="H78" s="467"/>
      <c r="I78" s="468">
        <f t="shared" si="1"/>
        <v>0</v>
      </c>
      <c r="J78" s="465"/>
      <c r="K78" s="469">
        <f t="shared" si="6"/>
        <v>0</v>
      </c>
      <c r="L78" s="465"/>
      <c r="M78" s="468">
        <f t="shared" si="2"/>
        <v>0</v>
      </c>
      <c r="N78" s="468">
        <f t="shared" si="3"/>
        <v>0</v>
      </c>
      <c r="O78" s="468">
        <f t="shared" si="4"/>
        <v>0</v>
      </c>
      <c r="P78" s="1"/>
    </row>
    <row r="79" spans="1:16" ht="11.25">
      <c r="A79" s="465"/>
      <c r="B79" s="482"/>
      <c r="C79" s="465"/>
      <c r="D79" s="466"/>
      <c r="E79" s="467"/>
      <c r="F79" s="468">
        <f t="shared" si="0"/>
        <v>0</v>
      </c>
      <c r="G79" s="466"/>
      <c r="H79" s="467"/>
      <c r="I79" s="468">
        <f t="shared" si="1"/>
        <v>0</v>
      </c>
      <c r="J79" s="465"/>
      <c r="K79" s="469">
        <f t="shared" si="6"/>
        <v>0</v>
      </c>
      <c r="L79" s="465"/>
      <c r="M79" s="468">
        <f t="shared" si="2"/>
        <v>0</v>
      </c>
      <c r="N79" s="468">
        <f t="shared" si="3"/>
        <v>0</v>
      </c>
      <c r="O79" s="468">
        <f t="shared" si="4"/>
        <v>0</v>
      </c>
      <c r="P79" s="1"/>
    </row>
    <row r="80" spans="1:16" ht="11.25">
      <c r="A80" s="483"/>
      <c r="B80" s="484"/>
      <c r="C80" s="483"/>
      <c r="D80" s="485"/>
      <c r="E80" s="486"/>
      <c r="F80" s="487">
        <f t="shared" si="0"/>
        <v>0</v>
      </c>
      <c r="G80" s="485"/>
      <c r="H80" s="486"/>
      <c r="I80" s="487">
        <f t="shared" si="1"/>
        <v>0</v>
      </c>
      <c r="J80" s="483"/>
      <c r="K80" s="469">
        <f t="shared" si="6"/>
        <v>0</v>
      </c>
      <c r="L80" s="483"/>
      <c r="M80" s="487">
        <f t="shared" si="2"/>
        <v>0</v>
      </c>
      <c r="N80" s="487">
        <f t="shared" si="3"/>
        <v>0</v>
      </c>
      <c r="O80" s="487">
        <f t="shared" si="4"/>
        <v>0</v>
      </c>
      <c r="P80" s="1"/>
    </row>
    <row r="81" spans="1:16" s="191" customFormat="1" ht="11.25">
      <c r="A81" s="40" t="s">
        <v>62</v>
      </c>
      <c r="B81" s="40"/>
      <c r="C81" s="40"/>
      <c r="D81" s="180">
        <f>SUM(D63:D80)</f>
        <v>0</v>
      </c>
      <c r="E81" s="151"/>
      <c r="F81" s="151">
        <f>SUM(F63:F80)</f>
        <v>0</v>
      </c>
      <c r="G81" s="180">
        <f>SUM(G63:G80)</f>
        <v>0</v>
      </c>
      <c r="H81" s="151"/>
      <c r="I81" s="151">
        <f>SUM(I63:I80)</f>
        <v>0</v>
      </c>
      <c r="J81" s="40"/>
      <c r="K81" s="186">
        <f>SUM(K63:K80)</f>
        <v>0</v>
      </c>
      <c r="L81" s="40"/>
      <c r="M81" s="151"/>
      <c r="N81" s="151">
        <f>SUM(N63:N80)</f>
        <v>0</v>
      </c>
      <c r="O81" s="151">
        <f>SUM(O63:O80)</f>
        <v>0</v>
      </c>
      <c r="P81" s="192"/>
    </row>
    <row r="82" spans="1:16" ht="11.25">
      <c r="A82" s="489"/>
      <c r="B82" s="490"/>
      <c r="C82" s="489"/>
      <c r="D82" s="491"/>
      <c r="E82" s="492"/>
      <c r="F82" s="493">
        <f t="shared" ref="F82:F98" si="7">E82*D82</f>
        <v>0</v>
      </c>
      <c r="G82" s="491"/>
      <c r="H82" s="492"/>
      <c r="I82" s="493">
        <f t="shared" ref="I82:I98" si="8">H82*G82</f>
        <v>0</v>
      </c>
      <c r="J82" s="489"/>
      <c r="K82" s="494">
        <f>G82*J82</f>
        <v>0</v>
      </c>
      <c r="L82" s="489"/>
      <c r="M82" s="493">
        <f>H82*L82</f>
        <v>0</v>
      </c>
      <c r="N82" s="493">
        <f t="shared" ref="N82:N98" si="9">K82*M82</f>
        <v>0</v>
      </c>
      <c r="O82" s="493">
        <f t="shared" ref="O82:O98" si="10">H82*K82</f>
        <v>0</v>
      </c>
      <c r="P82" s="1"/>
    </row>
    <row r="83" spans="1:16" ht="11.25">
      <c r="A83" s="489"/>
      <c r="B83" s="490"/>
      <c r="C83" s="489"/>
      <c r="D83" s="491"/>
      <c r="E83" s="492"/>
      <c r="F83" s="493">
        <f t="shared" si="7"/>
        <v>0</v>
      </c>
      <c r="G83" s="491"/>
      <c r="H83" s="492"/>
      <c r="I83" s="493">
        <f t="shared" si="8"/>
        <v>0</v>
      </c>
      <c r="J83" s="489"/>
      <c r="K83" s="494">
        <f t="shared" ref="K83:K94" si="11">G83*J83</f>
        <v>0</v>
      </c>
      <c r="L83" s="489"/>
      <c r="M83" s="493">
        <f t="shared" ref="M83:M93" si="12">H83*L83</f>
        <v>0</v>
      </c>
      <c r="N83" s="493">
        <f t="shared" si="9"/>
        <v>0</v>
      </c>
      <c r="O83" s="493">
        <f t="shared" si="10"/>
        <v>0</v>
      </c>
      <c r="P83" s="1"/>
    </row>
    <row r="84" spans="1:16" ht="11.25">
      <c r="A84" s="489"/>
      <c r="B84" s="490"/>
      <c r="C84" s="489"/>
      <c r="D84" s="491"/>
      <c r="E84" s="492"/>
      <c r="F84" s="493">
        <f t="shared" si="7"/>
        <v>0</v>
      </c>
      <c r="G84" s="491"/>
      <c r="H84" s="492"/>
      <c r="I84" s="493">
        <f t="shared" si="8"/>
        <v>0</v>
      </c>
      <c r="J84" s="489"/>
      <c r="K84" s="494">
        <f t="shared" si="11"/>
        <v>0</v>
      </c>
      <c r="L84" s="489"/>
      <c r="M84" s="493">
        <f t="shared" si="12"/>
        <v>0</v>
      </c>
      <c r="N84" s="493">
        <f t="shared" si="9"/>
        <v>0</v>
      </c>
      <c r="O84" s="493">
        <f t="shared" si="10"/>
        <v>0</v>
      </c>
      <c r="P84" s="1"/>
    </row>
    <row r="85" spans="1:16" ht="11.25">
      <c r="A85" s="489"/>
      <c r="B85" s="490"/>
      <c r="C85" s="489"/>
      <c r="D85" s="491"/>
      <c r="E85" s="492"/>
      <c r="F85" s="493">
        <f t="shared" si="7"/>
        <v>0</v>
      </c>
      <c r="G85" s="491"/>
      <c r="H85" s="492"/>
      <c r="I85" s="493">
        <f t="shared" si="8"/>
        <v>0</v>
      </c>
      <c r="J85" s="489"/>
      <c r="K85" s="494">
        <f t="shared" si="11"/>
        <v>0</v>
      </c>
      <c r="L85" s="489"/>
      <c r="M85" s="493">
        <f t="shared" si="12"/>
        <v>0</v>
      </c>
      <c r="N85" s="493">
        <f t="shared" si="9"/>
        <v>0</v>
      </c>
      <c r="O85" s="493">
        <f t="shared" si="10"/>
        <v>0</v>
      </c>
      <c r="P85" s="1"/>
    </row>
    <row r="86" spans="1:16" ht="11.25">
      <c r="A86" s="489"/>
      <c r="B86" s="490"/>
      <c r="C86" s="489"/>
      <c r="D86" s="491"/>
      <c r="E86" s="492"/>
      <c r="F86" s="493">
        <f t="shared" si="7"/>
        <v>0</v>
      </c>
      <c r="G86" s="491"/>
      <c r="H86" s="492"/>
      <c r="I86" s="493">
        <f t="shared" si="8"/>
        <v>0</v>
      </c>
      <c r="J86" s="489"/>
      <c r="K86" s="494">
        <f t="shared" si="11"/>
        <v>0</v>
      </c>
      <c r="L86" s="489"/>
      <c r="M86" s="493">
        <f t="shared" si="12"/>
        <v>0</v>
      </c>
      <c r="N86" s="493">
        <f t="shared" si="9"/>
        <v>0</v>
      </c>
      <c r="O86" s="493">
        <f t="shared" si="10"/>
        <v>0</v>
      </c>
      <c r="P86" s="1"/>
    </row>
    <row r="87" spans="1:16" ht="11.25">
      <c r="A87" s="489"/>
      <c r="B87" s="490"/>
      <c r="C87" s="489"/>
      <c r="D87" s="491"/>
      <c r="E87" s="492"/>
      <c r="F87" s="493">
        <f t="shared" si="7"/>
        <v>0</v>
      </c>
      <c r="G87" s="491"/>
      <c r="H87" s="492"/>
      <c r="I87" s="493">
        <f t="shared" si="8"/>
        <v>0</v>
      </c>
      <c r="J87" s="489"/>
      <c r="K87" s="494">
        <f t="shared" si="11"/>
        <v>0</v>
      </c>
      <c r="L87" s="489"/>
      <c r="M87" s="493">
        <f t="shared" si="12"/>
        <v>0</v>
      </c>
      <c r="N87" s="493">
        <f t="shared" si="9"/>
        <v>0</v>
      </c>
      <c r="O87" s="493">
        <f t="shared" si="10"/>
        <v>0</v>
      </c>
      <c r="P87" s="1"/>
    </row>
    <row r="88" spans="1:16" ht="11.25">
      <c r="A88" s="489"/>
      <c r="B88" s="490"/>
      <c r="C88" s="489"/>
      <c r="D88" s="491"/>
      <c r="E88" s="492"/>
      <c r="F88" s="493">
        <f t="shared" si="7"/>
        <v>0</v>
      </c>
      <c r="G88" s="491"/>
      <c r="H88" s="492"/>
      <c r="I88" s="493">
        <f t="shared" si="8"/>
        <v>0</v>
      </c>
      <c r="J88" s="489"/>
      <c r="K88" s="494">
        <f t="shared" si="11"/>
        <v>0</v>
      </c>
      <c r="L88" s="489"/>
      <c r="M88" s="493">
        <f t="shared" si="12"/>
        <v>0</v>
      </c>
      <c r="N88" s="493">
        <f t="shared" si="9"/>
        <v>0</v>
      </c>
      <c r="O88" s="493">
        <f t="shared" si="10"/>
        <v>0</v>
      </c>
      <c r="P88" s="1"/>
    </row>
    <row r="89" spans="1:16" ht="11.25">
      <c r="A89" s="489"/>
      <c r="B89" s="490"/>
      <c r="C89" s="489"/>
      <c r="D89" s="491"/>
      <c r="E89" s="492"/>
      <c r="F89" s="493">
        <f t="shared" si="7"/>
        <v>0</v>
      </c>
      <c r="G89" s="491"/>
      <c r="H89" s="492"/>
      <c r="I89" s="493">
        <f t="shared" si="8"/>
        <v>0</v>
      </c>
      <c r="J89" s="489"/>
      <c r="K89" s="494">
        <f t="shared" si="11"/>
        <v>0</v>
      </c>
      <c r="L89" s="489"/>
      <c r="M89" s="493">
        <f t="shared" si="12"/>
        <v>0</v>
      </c>
      <c r="N89" s="493">
        <f t="shared" si="9"/>
        <v>0</v>
      </c>
      <c r="O89" s="493">
        <f t="shared" si="10"/>
        <v>0</v>
      </c>
      <c r="P89" s="1"/>
    </row>
    <row r="90" spans="1:16" ht="11.25">
      <c r="A90" s="489"/>
      <c r="B90" s="490"/>
      <c r="C90" s="489"/>
      <c r="D90" s="491"/>
      <c r="E90" s="492"/>
      <c r="F90" s="493">
        <f t="shared" si="7"/>
        <v>0</v>
      </c>
      <c r="G90" s="491"/>
      <c r="H90" s="492"/>
      <c r="I90" s="493">
        <f t="shared" si="8"/>
        <v>0</v>
      </c>
      <c r="J90" s="489"/>
      <c r="K90" s="494">
        <f t="shared" si="11"/>
        <v>0</v>
      </c>
      <c r="L90" s="489"/>
      <c r="M90" s="493">
        <f t="shared" si="12"/>
        <v>0</v>
      </c>
      <c r="N90" s="493">
        <f t="shared" si="9"/>
        <v>0</v>
      </c>
      <c r="O90" s="493">
        <f t="shared" si="10"/>
        <v>0</v>
      </c>
      <c r="P90" s="1"/>
    </row>
    <row r="91" spans="1:16" ht="11.25">
      <c r="A91" s="489"/>
      <c r="B91" s="490"/>
      <c r="C91" s="489"/>
      <c r="D91" s="491"/>
      <c r="E91" s="492"/>
      <c r="F91" s="493">
        <f t="shared" si="7"/>
        <v>0</v>
      </c>
      <c r="G91" s="491"/>
      <c r="H91" s="492"/>
      <c r="I91" s="493">
        <f t="shared" si="8"/>
        <v>0</v>
      </c>
      <c r="J91" s="489"/>
      <c r="K91" s="494">
        <f t="shared" si="11"/>
        <v>0</v>
      </c>
      <c r="L91" s="489"/>
      <c r="M91" s="493">
        <f t="shared" si="12"/>
        <v>0</v>
      </c>
      <c r="N91" s="493">
        <f t="shared" si="9"/>
        <v>0</v>
      </c>
      <c r="O91" s="493">
        <f t="shared" si="10"/>
        <v>0</v>
      </c>
      <c r="P91" s="1"/>
    </row>
    <row r="92" spans="1:16" ht="11.25">
      <c r="A92" s="489"/>
      <c r="B92" s="490"/>
      <c r="C92" s="489"/>
      <c r="D92" s="491"/>
      <c r="E92" s="492"/>
      <c r="F92" s="493">
        <f t="shared" si="7"/>
        <v>0</v>
      </c>
      <c r="G92" s="491"/>
      <c r="H92" s="492"/>
      <c r="I92" s="493">
        <f t="shared" si="8"/>
        <v>0</v>
      </c>
      <c r="J92" s="489"/>
      <c r="K92" s="494">
        <f t="shared" si="11"/>
        <v>0</v>
      </c>
      <c r="L92" s="489"/>
      <c r="M92" s="493">
        <f t="shared" si="12"/>
        <v>0</v>
      </c>
      <c r="N92" s="493">
        <f t="shared" si="9"/>
        <v>0</v>
      </c>
      <c r="O92" s="493">
        <f t="shared" si="10"/>
        <v>0</v>
      </c>
      <c r="P92" s="1"/>
    </row>
    <row r="93" spans="1:16" ht="11.25">
      <c r="A93" s="465"/>
      <c r="B93" s="482"/>
      <c r="C93" s="465"/>
      <c r="D93" s="466"/>
      <c r="E93" s="467"/>
      <c r="F93" s="493">
        <f t="shared" si="7"/>
        <v>0</v>
      </c>
      <c r="G93" s="466"/>
      <c r="H93" s="467"/>
      <c r="I93" s="493">
        <f t="shared" si="8"/>
        <v>0</v>
      </c>
      <c r="J93" s="465"/>
      <c r="K93" s="494">
        <f t="shared" si="11"/>
        <v>0</v>
      </c>
      <c r="L93" s="465"/>
      <c r="M93" s="493">
        <f t="shared" si="12"/>
        <v>0</v>
      </c>
      <c r="N93" s="493">
        <f t="shared" si="9"/>
        <v>0</v>
      </c>
      <c r="O93" s="493">
        <f t="shared" si="10"/>
        <v>0</v>
      </c>
      <c r="P93" s="1"/>
    </row>
    <row r="94" spans="1:16" ht="11.25">
      <c r="A94" s="465"/>
      <c r="B94" s="482"/>
      <c r="C94" s="465"/>
      <c r="D94" s="466"/>
      <c r="E94" s="467"/>
      <c r="F94" s="468">
        <f t="shared" si="7"/>
        <v>0</v>
      </c>
      <c r="G94" s="466"/>
      <c r="H94" s="467"/>
      <c r="I94" s="493">
        <f t="shared" si="8"/>
        <v>0</v>
      </c>
      <c r="J94" s="465"/>
      <c r="K94" s="494">
        <f t="shared" si="11"/>
        <v>0</v>
      </c>
      <c r="L94" s="465"/>
      <c r="M94" s="468">
        <f>H94*L94</f>
        <v>0</v>
      </c>
      <c r="N94" s="493">
        <f t="shared" si="9"/>
        <v>0</v>
      </c>
      <c r="O94" s="468">
        <f t="shared" si="10"/>
        <v>0</v>
      </c>
      <c r="P94" s="1"/>
    </row>
    <row r="95" spans="1:16" ht="11.25">
      <c r="A95" s="465"/>
      <c r="B95" s="482"/>
      <c r="C95" s="465"/>
      <c r="D95" s="466"/>
      <c r="E95" s="467"/>
      <c r="F95" s="468">
        <f t="shared" si="7"/>
        <v>0</v>
      </c>
      <c r="G95" s="466"/>
      <c r="H95" s="467"/>
      <c r="I95" s="493">
        <f t="shared" si="8"/>
        <v>0</v>
      </c>
      <c r="J95" s="465"/>
      <c r="K95" s="469">
        <f>G95*J95</f>
        <v>0</v>
      </c>
      <c r="L95" s="465"/>
      <c r="M95" s="468">
        <f>H95*L95</f>
        <v>0</v>
      </c>
      <c r="N95" s="468">
        <f t="shared" si="9"/>
        <v>0</v>
      </c>
      <c r="O95" s="468">
        <f t="shared" si="10"/>
        <v>0</v>
      </c>
      <c r="P95" s="1"/>
    </row>
    <row r="96" spans="1:16" ht="11.25">
      <c r="A96" s="465"/>
      <c r="B96" s="482"/>
      <c r="C96" s="465"/>
      <c r="D96" s="466"/>
      <c r="E96" s="467"/>
      <c r="F96" s="468">
        <f t="shared" si="7"/>
        <v>0</v>
      </c>
      <c r="G96" s="466"/>
      <c r="H96" s="467"/>
      <c r="I96" s="468">
        <f t="shared" si="8"/>
        <v>0</v>
      </c>
      <c r="J96" s="465"/>
      <c r="K96" s="469">
        <f>G96*J96</f>
        <v>0</v>
      </c>
      <c r="L96" s="465"/>
      <c r="M96" s="468">
        <f>H96*L96</f>
        <v>0</v>
      </c>
      <c r="N96" s="468">
        <f t="shared" si="9"/>
        <v>0</v>
      </c>
      <c r="O96" s="468">
        <f t="shared" si="10"/>
        <v>0</v>
      </c>
      <c r="P96" s="1"/>
    </row>
    <row r="97" spans="1:16" ht="11.25">
      <c r="A97" s="465"/>
      <c r="B97" s="482"/>
      <c r="C97" s="465"/>
      <c r="D97" s="466"/>
      <c r="E97" s="467"/>
      <c r="F97" s="468">
        <f t="shared" si="7"/>
        <v>0</v>
      </c>
      <c r="G97" s="466"/>
      <c r="H97" s="467"/>
      <c r="I97" s="468">
        <f t="shared" si="8"/>
        <v>0</v>
      </c>
      <c r="J97" s="465"/>
      <c r="K97" s="469">
        <f>G97*J97</f>
        <v>0</v>
      </c>
      <c r="L97" s="465"/>
      <c r="M97" s="468">
        <f>H97*L97</f>
        <v>0</v>
      </c>
      <c r="N97" s="468">
        <f t="shared" si="9"/>
        <v>0</v>
      </c>
      <c r="O97" s="468">
        <f t="shared" si="10"/>
        <v>0</v>
      </c>
      <c r="P97" s="1"/>
    </row>
    <row r="98" spans="1:16" ht="11.25">
      <c r="A98" s="483"/>
      <c r="B98" s="484"/>
      <c r="C98" s="483"/>
      <c r="D98" s="485"/>
      <c r="E98" s="486"/>
      <c r="F98" s="487">
        <f t="shared" si="7"/>
        <v>0</v>
      </c>
      <c r="G98" s="485"/>
      <c r="H98" s="486"/>
      <c r="I98" s="487">
        <f t="shared" si="8"/>
        <v>0</v>
      </c>
      <c r="J98" s="483"/>
      <c r="K98" s="488">
        <f>G98*J98</f>
        <v>0</v>
      </c>
      <c r="L98" s="483"/>
      <c r="M98" s="487">
        <f>H98*L98</f>
        <v>0</v>
      </c>
      <c r="N98" s="487">
        <f t="shared" si="9"/>
        <v>0</v>
      </c>
      <c r="O98" s="487">
        <f t="shared" si="10"/>
        <v>0</v>
      </c>
      <c r="P98" s="1"/>
    </row>
    <row r="99" spans="1:16" s="191" customFormat="1" ht="11.25">
      <c r="A99" s="40" t="s">
        <v>63</v>
      </c>
      <c r="B99" s="40"/>
      <c r="C99" s="40"/>
      <c r="D99" s="180">
        <f>SUM(D82:D98)</f>
        <v>0</v>
      </c>
      <c r="E99" s="151"/>
      <c r="F99" s="151">
        <f>SUM(F82:F98)</f>
        <v>0</v>
      </c>
      <c r="G99" s="180">
        <f>SUM(G82:G98)</f>
        <v>0</v>
      </c>
      <c r="H99" s="151"/>
      <c r="I99" s="151">
        <f>SUM(I82:I98)</f>
        <v>0</v>
      </c>
      <c r="J99" s="40"/>
      <c r="K99" s="186">
        <f>SUM(K82:K98)</f>
        <v>0</v>
      </c>
      <c r="L99" s="40"/>
      <c r="M99" s="151"/>
      <c r="N99" s="151">
        <f>SUM(N82:N98)</f>
        <v>0</v>
      </c>
      <c r="O99" s="151">
        <f>SUM(O82:O98)</f>
        <v>0</v>
      </c>
      <c r="P99" s="192"/>
    </row>
    <row r="100" spans="1:16" ht="11.25">
      <c r="A100" s="489"/>
      <c r="B100" s="490"/>
      <c r="C100" s="489"/>
      <c r="D100" s="491"/>
      <c r="E100" s="492"/>
      <c r="F100" s="493">
        <f t="shared" ref="F100:F118" si="13">E100*D100</f>
        <v>0</v>
      </c>
      <c r="G100" s="491"/>
      <c r="H100" s="492"/>
      <c r="I100" s="493">
        <f t="shared" ref="I100:I118" si="14">H100*G100</f>
        <v>0</v>
      </c>
      <c r="J100" s="489"/>
      <c r="K100" s="494">
        <f>G100*J100</f>
        <v>0</v>
      </c>
      <c r="L100" s="489"/>
      <c r="M100" s="493">
        <f>H100*L100</f>
        <v>0</v>
      </c>
      <c r="N100" s="493">
        <f t="shared" ref="N100:N118" si="15">K100*M100</f>
        <v>0</v>
      </c>
      <c r="O100" s="493">
        <f t="shared" ref="O100:O118" si="16">H100*K100</f>
        <v>0</v>
      </c>
      <c r="P100" s="1"/>
    </row>
    <row r="101" spans="1:16" ht="11.25">
      <c r="A101" s="489"/>
      <c r="B101" s="490"/>
      <c r="C101" s="489"/>
      <c r="D101" s="491"/>
      <c r="E101" s="492"/>
      <c r="F101" s="493">
        <f t="shared" si="13"/>
        <v>0</v>
      </c>
      <c r="G101" s="491"/>
      <c r="H101" s="492"/>
      <c r="I101" s="493">
        <f t="shared" si="14"/>
        <v>0</v>
      </c>
      <c r="J101" s="489"/>
      <c r="K101" s="494">
        <f t="shared" ref="K101:K114" si="17">G101*J101</f>
        <v>0</v>
      </c>
      <c r="L101" s="489"/>
      <c r="M101" s="493">
        <f t="shared" ref="M101:M113" si="18">H101*L101</f>
        <v>0</v>
      </c>
      <c r="N101" s="493">
        <f t="shared" si="15"/>
        <v>0</v>
      </c>
      <c r="O101" s="493">
        <f t="shared" si="16"/>
        <v>0</v>
      </c>
      <c r="P101" s="1"/>
    </row>
    <row r="102" spans="1:16" ht="11.25">
      <c r="A102" s="489"/>
      <c r="B102" s="490"/>
      <c r="C102" s="489"/>
      <c r="D102" s="491"/>
      <c r="E102" s="492"/>
      <c r="F102" s="493">
        <f t="shared" si="13"/>
        <v>0</v>
      </c>
      <c r="G102" s="491"/>
      <c r="H102" s="492"/>
      <c r="I102" s="493">
        <f t="shared" si="14"/>
        <v>0</v>
      </c>
      <c r="J102" s="489"/>
      <c r="K102" s="494">
        <f t="shared" si="17"/>
        <v>0</v>
      </c>
      <c r="L102" s="489"/>
      <c r="M102" s="493">
        <f t="shared" si="18"/>
        <v>0</v>
      </c>
      <c r="N102" s="493">
        <f t="shared" si="15"/>
        <v>0</v>
      </c>
      <c r="O102" s="493">
        <f t="shared" si="16"/>
        <v>0</v>
      </c>
      <c r="P102" s="1"/>
    </row>
    <row r="103" spans="1:16" ht="11.25">
      <c r="A103" s="489"/>
      <c r="B103" s="490"/>
      <c r="C103" s="489"/>
      <c r="D103" s="491"/>
      <c r="E103" s="492"/>
      <c r="F103" s="493">
        <f t="shared" si="13"/>
        <v>0</v>
      </c>
      <c r="G103" s="491"/>
      <c r="H103" s="492"/>
      <c r="I103" s="493">
        <f t="shared" si="14"/>
        <v>0</v>
      </c>
      <c r="J103" s="489"/>
      <c r="K103" s="494">
        <f t="shared" si="17"/>
        <v>0</v>
      </c>
      <c r="L103" s="489"/>
      <c r="M103" s="493">
        <f t="shared" si="18"/>
        <v>0</v>
      </c>
      <c r="N103" s="493">
        <f t="shared" si="15"/>
        <v>0</v>
      </c>
      <c r="O103" s="493">
        <f t="shared" si="16"/>
        <v>0</v>
      </c>
      <c r="P103" s="1"/>
    </row>
    <row r="104" spans="1:16" ht="11.25">
      <c r="A104" s="489"/>
      <c r="B104" s="490"/>
      <c r="C104" s="489"/>
      <c r="D104" s="491"/>
      <c r="E104" s="492"/>
      <c r="F104" s="493">
        <f t="shared" si="13"/>
        <v>0</v>
      </c>
      <c r="G104" s="491"/>
      <c r="H104" s="492"/>
      <c r="I104" s="493">
        <f t="shared" si="14"/>
        <v>0</v>
      </c>
      <c r="J104" s="489"/>
      <c r="K104" s="494">
        <f t="shared" si="17"/>
        <v>0</v>
      </c>
      <c r="L104" s="489"/>
      <c r="M104" s="493">
        <f t="shared" si="18"/>
        <v>0</v>
      </c>
      <c r="N104" s="493">
        <f t="shared" si="15"/>
        <v>0</v>
      </c>
      <c r="O104" s="493">
        <f t="shared" si="16"/>
        <v>0</v>
      </c>
      <c r="P104" s="1"/>
    </row>
    <row r="105" spans="1:16" ht="11.25">
      <c r="A105" s="489"/>
      <c r="B105" s="490"/>
      <c r="C105" s="489"/>
      <c r="D105" s="491"/>
      <c r="E105" s="492"/>
      <c r="F105" s="493">
        <f t="shared" si="13"/>
        <v>0</v>
      </c>
      <c r="G105" s="491"/>
      <c r="H105" s="492"/>
      <c r="I105" s="493">
        <f t="shared" si="14"/>
        <v>0</v>
      </c>
      <c r="J105" s="489"/>
      <c r="K105" s="494">
        <f t="shared" si="17"/>
        <v>0</v>
      </c>
      <c r="L105" s="489"/>
      <c r="M105" s="493">
        <f t="shared" si="18"/>
        <v>0</v>
      </c>
      <c r="N105" s="493">
        <f t="shared" si="15"/>
        <v>0</v>
      </c>
      <c r="O105" s="493">
        <f t="shared" si="16"/>
        <v>0</v>
      </c>
      <c r="P105" s="1"/>
    </row>
    <row r="106" spans="1:16" ht="11.25">
      <c r="A106" s="489"/>
      <c r="B106" s="490"/>
      <c r="C106" s="489"/>
      <c r="D106" s="491"/>
      <c r="E106" s="492"/>
      <c r="F106" s="493">
        <f t="shared" si="13"/>
        <v>0</v>
      </c>
      <c r="G106" s="491"/>
      <c r="H106" s="492"/>
      <c r="I106" s="493">
        <f t="shared" si="14"/>
        <v>0</v>
      </c>
      <c r="J106" s="489"/>
      <c r="K106" s="494">
        <f t="shared" si="17"/>
        <v>0</v>
      </c>
      <c r="L106" s="489"/>
      <c r="M106" s="493">
        <f t="shared" si="18"/>
        <v>0</v>
      </c>
      <c r="N106" s="493">
        <f t="shared" si="15"/>
        <v>0</v>
      </c>
      <c r="O106" s="493">
        <f t="shared" si="16"/>
        <v>0</v>
      </c>
      <c r="P106" s="1"/>
    </row>
    <row r="107" spans="1:16" ht="11.25">
      <c r="A107" s="489"/>
      <c r="B107" s="490"/>
      <c r="C107" s="489"/>
      <c r="D107" s="491"/>
      <c r="E107" s="492"/>
      <c r="F107" s="493">
        <f t="shared" si="13"/>
        <v>0</v>
      </c>
      <c r="G107" s="491"/>
      <c r="H107" s="492"/>
      <c r="I107" s="493">
        <f t="shared" si="14"/>
        <v>0</v>
      </c>
      <c r="J107" s="489"/>
      <c r="K107" s="494">
        <f t="shared" si="17"/>
        <v>0</v>
      </c>
      <c r="L107" s="489"/>
      <c r="M107" s="493">
        <f t="shared" si="18"/>
        <v>0</v>
      </c>
      <c r="N107" s="493">
        <f t="shared" si="15"/>
        <v>0</v>
      </c>
      <c r="O107" s="493">
        <f t="shared" si="16"/>
        <v>0</v>
      </c>
      <c r="P107" s="1"/>
    </row>
    <row r="108" spans="1:16" ht="11.25">
      <c r="A108" s="489"/>
      <c r="B108" s="490"/>
      <c r="C108" s="489"/>
      <c r="D108" s="491"/>
      <c r="E108" s="492"/>
      <c r="F108" s="493">
        <f t="shared" si="13"/>
        <v>0</v>
      </c>
      <c r="G108" s="491"/>
      <c r="H108" s="492"/>
      <c r="I108" s="493">
        <f t="shared" si="14"/>
        <v>0</v>
      </c>
      <c r="J108" s="489"/>
      <c r="K108" s="494">
        <f t="shared" si="17"/>
        <v>0</v>
      </c>
      <c r="L108" s="489"/>
      <c r="M108" s="493">
        <f t="shared" si="18"/>
        <v>0</v>
      </c>
      <c r="N108" s="493">
        <f t="shared" si="15"/>
        <v>0</v>
      </c>
      <c r="O108" s="493">
        <f t="shared" si="16"/>
        <v>0</v>
      </c>
      <c r="P108" s="1"/>
    </row>
    <row r="109" spans="1:16" ht="11.25">
      <c r="A109" s="489"/>
      <c r="B109" s="490"/>
      <c r="C109" s="489"/>
      <c r="D109" s="491"/>
      <c r="E109" s="492"/>
      <c r="F109" s="493">
        <f t="shared" si="13"/>
        <v>0</v>
      </c>
      <c r="G109" s="491"/>
      <c r="H109" s="492"/>
      <c r="I109" s="493">
        <f t="shared" si="14"/>
        <v>0</v>
      </c>
      <c r="J109" s="489"/>
      <c r="K109" s="494">
        <f t="shared" si="17"/>
        <v>0</v>
      </c>
      <c r="L109" s="489"/>
      <c r="M109" s="493">
        <f t="shared" si="18"/>
        <v>0</v>
      </c>
      <c r="N109" s="493">
        <f t="shared" si="15"/>
        <v>0</v>
      </c>
      <c r="O109" s="493">
        <f t="shared" si="16"/>
        <v>0</v>
      </c>
      <c r="P109" s="1"/>
    </row>
    <row r="110" spans="1:16" ht="11.25">
      <c r="A110" s="489"/>
      <c r="B110" s="490"/>
      <c r="C110" s="489"/>
      <c r="D110" s="491"/>
      <c r="E110" s="492"/>
      <c r="F110" s="493">
        <f t="shared" si="13"/>
        <v>0</v>
      </c>
      <c r="G110" s="491"/>
      <c r="H110" s="492"/>
      <c r="I110" s="493">
        <f t="shared" si="14"/>
        <v>0</v>
      </c>
      <c r="J110" s="489"/>
      <c r="K110" s="494">
        <f t="shared" si="17"/>
        <v>0</v>
      </c>
      <c r="L110" s="489"/>
      <c r="M110" s="493">
        <f t="shared" si="18"/>
        <v>0</v>
      </c>
      <c r="N110" s="493">
        <f t="shared" si="15"/>
        <v>0</v>
      </c>
      <c r="O110" s="493">
        <f t="shared" si="16"/>
        <v>0</v>
      </c>
      <c r="P110" s="1"/>
    </row>
    <row r="111" spans="1:16" ht="11.25">
      <c r="A111" s="489"/>
      <c r="B111" s="490"/>
      <c r="C111" s="489"/>
      <c r="D111" s="491"/>
      <c r="E111" s="492"/>
      <c r="F111" s="493">
        <f t="shared" si="13"/>
        <v>0</v>
      </c>
      <c r="G111" s="491"/>
      <c r="H111" s="492"/>
      <c r="I111" s="493">
        <f t="shared" si="14"/>
        <v>0</v>
      </c>
      <c r="J111" s="489"/>
      <c r="K111" s="494">
        <f t="shared" si="17"/>
        <v>0</v>
      </c>
      <c r="L111" s="489"/>
      <c r="M111" s="493">
        <f t="shared" si="18"/>
        <v>0</v>
      </c>
      <c r="N111" s="493">
        <f t="shared" si="15"/>
        <v>0</v>
      </c>
      <c r="O111" s="493">
        <f t="shared" si="16"/>
        <v>0</v>
      </c>
      <c r="P111" s="1"/>
    </row>
    <row r="112" spans="1:16" ht="11.25">
      <c r="A112" s="489"/>
      <c r="B112" s="490"/>
      <c r="C112" s="489"/>
      <c r="D112" s="491"/>
      <c r="E112" s="492"/>
      <c r="F112" s="493">
        <f t="shared" si="13"/>
        <v>0</v>
      </c>
      <c r="G112" s="491"/>
      <c r="H112" s="492"/>
      <c r="I112" s="493">
        <f t="shared" si="14"/>
        <v>0</v>
      </c>
      <c r="J112" s="489"/>
      <c r="K112" s="494">
        <f t="shared" si="17"/>
        <v>0</v>
      </c>
      <c r="L112" s="489"/>
      <c r="M112" s="493">
        <f t="shared" si="18"/>
        <v>0</v>
      </c>
      <c r="N112" s="493">
        <f t="shared" si="15"/>
        <v>0</v>
      </c>
      <c r="O112" s="493">
        <f t="shared" si="16"/>
        <v>0</v>
      </c>
      <c r="P112" s="1"/>
    </row>
    <row r="113" spans="1:16" ht="11.25">
      <c r="A113" s="465"/>
      <c r="B113" s="482"/>
      <c r="C113" s="465"/>
      <c r="D113" s="466"/>
      <c r="E113" s="467"/>
      <c r="F113" s="493">
        <f t="shared" si="13"/>
        <v>0</v>
      </c>
      <c r="G113" s="466"/>
      <c r="H113" s="467"/>
      <c r="I113" s="493">
        <f t="shared" si="14"/>
        <v>0</v>
      </c>
      <c r="J113" s="465"/>
      <c r="K113" s="494">
        <f t="shared" si="17"/>
        <v>0</v>
      </c>
      <c r="L113" s="465"/>
      <c r="M113" s="493">
        <f t="shared" si="18"/>
        <v>0</v>
      </c>
      <c r="N113" s="493">
        <f t="shared" si="15"/>
        <v>0</v>
      </c>
      <c r="O113" s="493">
        <f t="shared" si="16"/>
        <v>0</v>
      </c>
      <c r="P113" s="1"/>
    </row>
    <row r="114" spans="1:16" ht="11.25">
      <c r="A114" s="465"/>
      <c r="B114" s="482"/>
      <c r="C114" s="465"/>
      <c r="D114" s="466"/>
      <c r="E114" s="467"/>
      <c r="F114" s="493">
        <f t="shared" si="13"/>
        <v>0</v>
      </c>
      <c r="G114" s="466"/>
      <c r="H114" s="467"/>
      <c r="I114" s="493">
        <f t="shared" si="14"/>
        <v>0</v>
      </c>
      <c r="J114" s="465"/>
      <c r="K114" s="494">
        <f t="shared" si="17"/>
        <v>0</v>
      </c>
      <c r="L114" s="465"/>
      <c r="M114" s="468">
        <f>H114*L114</f>
        <v>0</v>
      </c>
      <c r="N114" s="468">
        <f t="shared" si="15"/>
        <v>0</v>
      </c>
      <c r="O114" s="493">
        <f t="shared" si="16"/>
        <v>0</v>
      </c>
      <c r="P114" s="1"/>
    </row>
    <row r="115" spans="1:16" ht="11.25">
      <c r="A115" s="465"/>
      <c r="B115" s="482"/>
      <c r="C115" s="465"/>
      <c r="D115" s="466"/>
      <c r="E115" s="467"/>
      <c r="F115" s="468">
        <f t="shared" si="13"/>
        <v>0</v>
      </c>
      <c r="G115" s="466"/>
      <c r="H115" s="467"/>
      <c r="I115" s="468">
        <f t="shared" si="14"/>
        <v>0</v>
      </c>
      <c r="J115" s="465"/>
      <c r="K115" s="469">
        <f>G115*J115</f>
        <v>0</v>
      </c>
      <c r="L115" s="465"/>
      <c r="M115" s="468">
        <f>H115*L115</f>
        <v>0</v>
      </c>
      <c r="N115" s="468">
        <f t="shared" si="15"/>
        <v>0</v>
      </c>
      <c r="O115" s="468">
        <f t="shared" si="16"/>
        <v>0</v>
      </c>
      <c r="P115" s="1"/>
    </row>
    <row r="116" spans="1:16" ht="11.25">
      <c r="A116" s="465"/>
      <c r="B116" s="482"/>
      <c r="C116" s="465"/>
      <c r="D116" s="466"/>
      <c r="E116" s="467"/>
      <c r="F116" s="468">
        <f t="shared" si="13"/>
        <v>0</v>
      </c>
      <c r="G116" s="466"/>
      <c r="H116" s="467"/>
      <c r="I116" s="468">
        <f t="shared" si="14"/>
        <v>0</v>
      </c>
      <c r="J116" s="465"/>
      <c r="K116" s="469">
        <f>G116*J116</f>
        <v>0</v>
      </c>
      <c r="L116" s="465"/>
      <c r="M116" s="468">
        <f>H116*L116</f>
        <v>0</v>
      </c>
      <c r="N116" s="468">
        <f t="shared" si="15"/>
        <v>0</v>
      </c>
      <c r="O116" s="468">
        <f t="shared" si="16"/>
        <v>0</v>
      </c>
      <c r="P116" s="1"/>
    </row>
    <row r="117" spans="1:16" ht="11.25">
      <c r="A117" s="465"/>
      <c r="B117" s="482"/>
      <c r="C117" s="465"/>
      <c r="D117" s="466"/>
      <c r="E117" s="467"/>
      <c r="F117" s="468">
        <f t="shared" si="13"/>
        <v>0</v>
      </c>
      <c r="G117" s="466"/>
      <c r="H117" s="467"/>
      <c r="I117" s="468">
        <f t="shared" si="14"/>
        <v>0</v>
      </c>
      <c r="J117" s="465"/>
      <c r="K117" s="469">
        <f>G117*J117</f>
        <v>0</v>
      </c>
      <c r="L117" s="465"/>
      <c r="M117" s="468">
        <f>H117*L117</f>
        <v>0</v>
      </c>
      <c r="N117" s="468">
        <f t="shared" si="15"/>
        <v>0</v>
      </c>
      <c r="O117" s="468">
        <f t="shared" si="16"/>
        <v>0</v>
      </c>
      <c r="P117" s="1"/>
    </row>
    <row r="118" spans="1:16" ht="11.25">
      <c r="A118" s="465"/>
      <c r="B118" s="482"/>
      <c r="C118" s="465"/>
      <c r="D118" s="466"/>
      <c r="E118" s="467"/>
      <c r="F118" s="468">
        <f t="shared" si="13"/>
        <v>0</v>
      </c>
      <c r="G118" s="466"/>
      <c r="H118" s="467"/>
      <c r="I118" s="468">
        <f t="shared" si="14"/>
        <v>0</v>
      </c>
      <c r="J118" s="465"/>
      <c r="K118" s="469">
        <f>G118*J118</f>
        <v>0</v>
      </c>
      <c r="L118" s="465"/>
      <c r="M118" s="468">
        <f>H118*L118</f>
        <v>0</v>
      </c>
      <c r="N118" s="468">
        <f t="shared" si="15"/>
        <v>0</v>
      </c>
      <c r="O118" s="468">
        <f t="shared" si="16"/>
        <v>0</v>
      </c>
      <c r="P118" s="1"/>
    </row>
    <row r="119" spans="1:16" s="191" customFormat="1" ht="12" thickBot="1">
      <c r="A119" s="413" t="s">
        <v>64</v>
      </c>
      <c r="B119" s="413"/>
      <c r="C119" s="414"/>
      <c r="D119" s="415">
        <f>SUM(D100:D118)</f>
        <v>0</v>
      </c>
      <c r="E119" s="416"/>
      <c r="F119" s="416">
        <f>SUM(F100:F118)</f>
        <v>0</v>
      </c>
      <c r="G119" s="415">
        <f>SUM(G100:G118)</f>
        <v>0</v>
      </c>
      <c r="H119" s="416"/>
      <c r="I119" s="416">
        <f>SUM(I100:I118)</f>
        <v>0</v>
      </c>
      <c r="J119" s="414"/>
      <c r="K119" s="417">
        <f>SUM(K100:K118)</f>
        <v>0</v>
      </c>
      <c r="L119" s="414"/>
      <c r="M119" s="416"/>
      <c r="N119" s="418">
        <f>SUM(N100:N118)</f>
        <v>0</v>
      </c>
      <c r="O119" s="419">
        <f>SUM(O100:O118)</f>
        <v>0</v>
      </c>
      <c r="P119" s="192"/>
    </row>
    <row r="120" spans="1:16" ht="12" thickTop="1">
      <c r="A120" s="196" t="s">
        <v>651</v>
      </c>
      <c r="B120" s="435"/>
      <c r="C120" s="230"/>
      <c r="D120" s="231"/>
      <c r="E120" s="232"/>
      <c r="F120" s="179">
        <f>F145+F173+F196</f>
        <v>0</v>
      </c>
      <c r="G120" s="231"/>
      <c r="H120" s="233"/>
      <c r="I120" s="179">
        <f>I145+I173+I196</f>
        <v>0</v>
      </c>
      <c r="J120" s="234"/>
      <c r="K120" s="231"/>
      <c r="L120" s="234"/>
      <c r="M120" s="233"/>
      <c r="N120" s="179">
        <f>N145+N173+N196</f>
        <v>0</v>
      </c>
      <c r="O120" s="385">
        <f>O145+O173+O196</f>
        <v>0</v>
      </c>
      <c r="P120" s="1"/>
    </row>
    <row r="121" spans="1:16" ht="11.25">
      <c r="A121" s="465"/>
      <c r="B121" s="482"/>
      <c r="C121" s="465"/>
      <c r="D121" s="466"/>
      <c r="E121" s="467"/>
      <c r="F121" s="468">
        <f t="shared" ref="F121:F144" si="19">E121*D121</f>
        <v>0</v>
      </c>
      <c r="G121" s="466"/>
      <c r="H121" s="467"/>
      <c r="I121" s="468">
        <f t="shared" ref="I121:I144" si="20">H121*G121</f>
        <v>0</v>
      </c>
      <c r="J121" s="465"/>
      <c r="K121" s="469">
        <f t="shared" ref="K121:K144" si="21">G121*J121</f>
        <v>0</v>
      </c>
      <c r="L121" s="465"/>
      <c r="M121" s="468">
        <f>H121*L121</f>
        <v>0</v>
      </c>
      <c r="N121" s="468">
        <f>K121*M121</f>
        <v>0</v>
      </c>
      <c r="O121" s="468">
        <f t="shared" ref="O121:O144" si="22">H121*K121</f>
        <v>0</v>
      </c>
      <c r="P121" s="1"/>
    </row>
    <row r="122" spans="1:16" ht="11.25">
      <c r="A122" s="465"/>
      <c r="B122" s="482"/>
      <c r="C122" s="465"/>
      <c r="D122" s="466"/>
      <c r="E122" s="467"/>
      <c r="F122" s="468">
        <f t="shared" si="19"/>
        <v>0</v>
      </c>
      <c r="G122" s="466"/>
      <c r="H122" s="467"/>
      <c r="I122" s="468">
        <f t="shared" si="20"/>
        <v>0</v>
      </c>
      <c r="J122" s="465"/>
      <c r="K122" s="469">
        <f t="shared" si="21"/>
        <v>0</v>
      </c>
      <c r="L122" s="465"/>
      <c r="M122" s="468">
        <f t="shared" ref="M122:M139" si="23">H122*L122</f>
        <v>0</v>
      </c>
      <c r="N122" s="468">
        <f t="shared" ref="N122:N140" si="24">K122*M122</f>
        <v>0</v>
      </c>
      <c r="O122" s="468">
        <f t="shared" si="22"/>
        <v>0</v>
      </c>
      <c r="P122" s="1"/>
    </row>
    <row r="123" spans="1:16" ht="11.25">
      <c r="A123" s="465"/>
      <c r="B123" s="482"/>
      <c r="C123" s="465"/>
      <c r="D123" s="466"/>
      <c r="E123" s="467"/>
      <c r="F123" s="468">
        <f t="shared" si="19"/>
        <v>0</v>
      </c>
      <c r="G123" s="466"/>
      <c r="H123" s="467"/>
      <c r="I123" s="468">
        <f t="shared" si="20"/>
        <v>0</v>
      </c>
      <c r="J123" s="465"/>
      <c r="K123" s="469">
        <f t="shared" si="21"/>
        <v>0</v>
      </c>
      <c r="L123" s="465"/>
      <c r="M123" s="468">
        <f t="shared" si="23"/>
        <v>0</v>
      </c>
      <c r="N123" s="468">
        <f t="shared" si="24"/>
        <v>0</v>
      </c>
      <c r="O123" s="468">
        <f t="shared" si="22"/>
        <v>0</v>
      </c>
      <c r="P123" s="1"/>
    </row>
    <row r="124" spans="1:16" ht="11.25">
      <c r="A124" s="465"/>
      <c r="B124" s="482"/>
      <c r="C124" s="465"/>
      <c r="D124" s="466"/>
      <c r="E124" s="467"/>
      <c r="F124" s="468">
        <f t="shared" si="19"/>
        <v>0</v>
      </c>
      <c r="G124" s="466"/>
      <c r="H124" s="467"/>
      <c r="I124" s="468">
        <f t="shared" si="20"/>
        <v>0</v>
      </c>
      <c r="J124" s="465"/>
      <c r="K124" s="469">
        <f t="shared" si="21"/>
        <v>0</v>
      </c>
      <c r="L124" s="465"/>
      <c r="M124" s="468">
        <f t="shared" si="23"/>
        <v>0</v>
      </c>
      <c r="N124" s="468">
        <f t="shared" si="24"/>
        <v>0</v>
      </c>
      <c r="O124" s="468">
        <f t="shared" si="22"/>
        <v>0</v>
      </c>
      <c r="P124" s="1"/>
    </row>
    <row r="125" spans="1:16" ht="11.25">
      <c r="A125" s="465"/>
      <c r="B125" s="482"/>
      <c r="C125" s="465"/>
      <c r="D125" s="466"/>
      <c r="E125" s="467"/>
      <c r="F125" s="468">
        <f t="shared" si="19"/>
        <v>0</v>
      </c>
      <c r="G125" s="466"/>
      <c r="H125" s="467"/>
      <c r="I125" s="468">
        <f t="shared" si="20"/>
        <v>0</v>
      </c>
      <c r="J125" s="465"/>
      <c r="K125" s="469">
        <f t="shared" si="21"/>
        <v>0</v>
      </c>
      <c r="L125" s="465"/>
      <c r="M125" s="468">
        <f t="shared" si="23"/>
        <v>0</v>
      </c>
      <c r="N125" s="468">
        <f t="shared" si="24"/>
        <v>0</v>
      </c>
      <c r="O125" s="468">
        <f t="shared" si="22"/>
        <v>0</v>
      </c>
      <c r="P125" s="1"/>
    </row>
    <row r="126" spans="1:16" ht="11.25">
      <c r="A126" s="465"/>
      <c r="B126" s="482"/>
      <c r="C126" s="465"/>
      <c r="D126" s="466"/>
      <c r="E126" s="467"/>
      <c r="F126" s="468">
        <f t="shared" si="19"/>
        <v>0</v>
      </c>
      <c r="G126" s="466"/>
      <c r="H126" s="467"/>
      <c r="I126" s="468">
        <f t="shared" si="20"/>
        <v>0</v>
      </c>
      <c r="J126" s="465"/>
      <c r="K126" s="469">
        <f t="shared" si="21"/>
        <v>0</v>
      </c>
      <c r="L126" s="465"/>
      <c r="M126" s="468">
        <f>H126*L126</f>
        <v>0</v>
      </c>
      <c r="N126" s="468">
        <f>K126*M126</f>
        <v>0</v>
      </c>
      <c r="O126" s="468">
        <f>H126*K126</f>
        <v>0</v>
      </c>
      <c r="P126" s="1"/>
    </row>
    <row r="127" spans="1:16" ht="11.25">
      <c r="A127" s="465"/>
      <c r="B127" s="482"/>
      <c r="C127" s="465"/>
      <c r="D127" s="466"/>
      <c r="E127" s="467"/>
      <c r="F127" s="468">
        <f t="shared" si="19"/>
        <v>0</v>
      </c>
      <c r="G127" s="466"/>
      <c r="H127" s="467"/>
      <c r="I127" s="468">
        <f t="shared" si="20"/>
        <v>0</v>
      </c>
      <c r="J127" s="465"/>
      <c r="K127" s="469">
        <f t="shared" si="21"/>
        <v>0</v>
      </c>
      <c r="L127" s="465"/>
      <c r="M127" s="468">
        <f>H127*L127</f>
        <v>0</v>
      </c>
      <c r="N127" s="468">
        <f>K127*M127</f>
        <v>0</v>
      </c>
      <c r="O127" s="468">
        <f>H127*K127</f>
        <v>0</v>
      </c>
      <c r="P127" s="1"/>
    </row>
    <row r="128" spans="1:16" ht="11.25">
      <c r="A128" s="465"/>
      <c r="B128" s="482"/>
      <c r="C128" s="465"/>
      <c r="D128" s="466"/>
      <c r="E128" s="467"/>
      <c r="F128" s="468">
        <f t="shared" si="19"/>
        <v>0</v>
      </c>
      <c r="G128" s="466"/>
      <c r="H128" s="467"/>
      <c r="I128" s="468">
        <f t="shared" si="20"/>
        <v>0</v>
      </c>
      <c r="J128" s="465"/>
      <c r="K128" s="469">
        <f t="shared" si="21"/>
        <v>0</v>
      </c>
      <c r="L128" s="465"/>
      <c r="M128" s="468">
        <f>H128*L128</f>
        <v>0</v>
      </c>
      <c r="N128" s="468">
        <f>K128*M128</f>
        <v>0</v>
      </c>
      <c r="O128" s="468">
        <f>H128*K128</f>
        <v>0</v>
      </c>
      <c r="P128" s="1"/>
    </row>
    <row r="129" spans="1:16" ht="11.25">
      <c r="A129" s="465"/>
      <c r="B129" s="482"/>
      <c r="C129" s="465"/>
      <c r="D129" s="466"/>
      <c r="E129" s="467"/>
      <c r="F129" s="468">
        <f t="shared" si="19"/>
        <v>0</v>
      </c>
      <c r="G129" s="466"/>
      <c r="H129" s="467"/>
      <c r="I129" s="468">
        <f t="shared" si="20"/>
        <v>0</v>
      </c>
      <c r="J129" s="465"/>
      <c r="K129" s="469">
        <f t="shared" si="21"/>
        <v>0</v>
      </c>
      <c r="L129" s="465"/>
      <c r="M129" s="468">
        <f>H129*L129</f>
        <v>0</v>
      </c>
      <c r="N129" s="468">
        <f>K129*M129</f>
        <v>0</v>
      </c>
      <c r="O129" s="468">
        <f>H129*K129</f>
        <v>0</v>
      </c>
      <c r="P129" s="1"/>
    </row>
    <row r="130" spans="1:16" ht="11.25">
      <c r="A130" s="465"/>
      <c r="B130" s="482"/>
      <c r="C130" s="465"/>
      <c r="D130" s="466"/>
      <c r="E130" s="467"/>
      <c r="F130" s="468">
        <f t="shared" si="19"/>
        <v>0</v>
      </c>
      <c r="G130" s="466"/>
      <c r="H130" s="467"/>
      <c r="I130" s="468">
        <f t="shared" si="20"/>
        <v>0</v>
      </c>
      <c r="J130" s="465"/>
      <c r="K130" s="469">
        <f t="shared" si="21"/>
        <v>0</v>
      </c>
      <c r="L130" s="465"/>
      <c r="M130" s="468">
        <f>H130*L130</f>
        <v>0</v>
      </c>
      <c r="N130" s="468">
        <f>K130*M130</f>
        <v>0</v>
      </c>
      <c r="O130" s="468">
        <f>H130*K130</f>
        <v>0</v>
      </c>
      <c r="P130" s="1"/>
    </row>
    <row r="131" spans="1:16" ht="11.25">
      <c r="A131" s="465"/>
      <c r="B131" s="482"/>
      <c r="C131" s="465"/>
      <c r="D131" s="466"/>
      <c r="E131" s="467"/>
      <c r="F131" s="468">
        <f t="shared" si="19"/>
        <v>0</v>
      </c>
      <c r="G131" s="466"/>
      <c r="H131" s="467"/>
      <c r="I131" s="468">
        <f t="shared" si="20"/>
        <v>0</v>
      </c>
      <c r="J131" s="465"/>
      <c r="K131" s="469">
        <f t="shared" si="21"/>
        <v>0</v>
      </c>
      <c r="L131" s="465"/>
      <c r="M131" s="468">
        <f t="shared" si="23"/>
        <v>0</v>
      </c>
      <c r="N131" s="468">
        <f t="shared" si="24"/>
        <v>0</v>
      </c>
      <c r="O131" s="468">
        <f t="shared" si="22"/>
        <v>0</v>
      </c>
      <c r="P131" s="1"/>
    </row>
    <row r="132" spans="1:16" ht="11.25">
      <c r="A132" s="465"/>
      <c r="B132" s="482"/>
      <c r="C132" s="465"/>
      <c r="D132" s="466"/>
      <c r="E132" s="467"/>
      <c r="F132" s="468">
        <f t="shared" si="19"/>
        <v>0</v>
      </c>
      <c r="G132" s="466"/>
      <c r="H132" s="467"/>
      <c r="I132" s="468">
        <f t="shared" si="20"/>
        <v>0</v>
      </c>
      <c r="J132" s="465"/>
      <c r="K132" s="469">
        <f t="shared" si="21"/>
        <v>0</v>
      </c>
      <c r="L132" s="465"/>
      <c r="M132" s="468">
        <f t="shared" si="23"/>
        <v>0</v>
      </c>
      <c r="N132" s="468">
        <f t="shared" si="24"/>
        <v>0</v>
      </c>
      <c r="O132" s="468">
        <f t="shared" si="22"/>
        <v>0</v>
      </c>
      <c r="P132" s="1"/>
    </row>
    <row r="133" spans="1:16" ht="11.25">
      <c r="A133" s="465"/>
      <c r="B133" s="482"/>
      <c r="C133" s="465"/>
      <c r="D133" s="466"/>
      <c r="E133" s="467"/>
      <c r="F133" s="468">
        <f t="shared" si="19"/>
        <v>0</v>
      </c>
      <c r="G133" s="466"/>
      <c r="H133" s="467"/>
      <c r="I133" s="468">
        <f t="shared" si="20"/>
        <v>0</v>
      </c>
      <c r="J133" s="465"/>
      <c r="K133" s="469">
        <f t="shared" si="21"/>
        <v>0</v>
      </c>
      <c r="L133" s="465"/>
      <c r="M133" s="468">
        <f t="shared" si="23"/>
        <v>0</v>
      </c>
      <c r="N133" s="468">
        <f t="shared" si="24"/>
        <v>0</v>
      </c>
      <c r="O133" s="468">
        <f t="shared" si="22"/>
        <v>0</v>
      </c>
      <c r="P133" s="1"/>
    </row>
    <row r="134" spans="1:16" ht="11.25">
      <c r="A134" s="465"/>
      <c r="B134" s="482"/>
      <c r="C134" s="465"/>
      <c r="D134" s="466"/>
      <c r="E134" s="467"/>
      <c r="F134" s="468">
        <f t="shared" si="19"/>
        <v>0</v>
      </c>
      <c r="G134" s="466"/>
      <c r="H134" s="467"/>
      <c r="I134" s="468">
        <f t="shared" si="20"/>
        <v>0</v>
      </c>
      <c r="J134" s="465"/>
      <c r="K134" s="469">
        <f t="shared" si="21"/>
        <v>0</v>
      </c>
      <c r="L134" s="465"/>
      <c r="M134" s="468">
        <f t="shared" si="23"/>
        <v>0</v>
      </c>
      <c r="N134" s="468">
        <f t="shared" si="24"/>
        <v>0</v>
      </c>
      <c r="O134" s="468">
        <f t="shared" si="22"/>
        <v>0</v>
      </c>
      <c r="P134" s="1"/>
    </row>
    <row r="135" spans="1:16" ht="11.25">
      <c r="A135" s="465"/>
      <c r="B135" s="482"/>
      <c r="C135" s="465"/>
      <c r="D135" s="466"/>
      <c r="E135" s="467"/>
      <c r="F135" s="468">
        <f t="shared" si="19"/>
        <v>0</v>
      </c>
      <c r="G135" s="466"/>
      <c r="H135" s="467"/>
      <c r="I135" s="468">
        <f t="shared" si="20"/>
        <v>0</v>
      </c>
      <c r="J135" s="465"/>
      <c r="K135" s="469">
        <f t="shared" si="21"/>
        <v>0</v>
      </c>
      <c r="L135" s="465"/>
      <c r="M135" s="468">
        <f t="shared" si="23"/>
        <v>0</v>
      </c>
      <c r="N135" s="468">
        <f t="shared" si="24"/>
        <v>0</v>
      </c>
      <c r="O135" s="468">
        <f t="shared" si="22"/>
        <v>0</v>
      </c>
      <c r="P135" s="1"/>
    </row>
    <row r="136" spans="1:16" ht="11.25">
      <c r="A136" s="465"/>
      <c r="B136" s="482"/>
      <c r="C136" s="465"/>
      <c r="D136" s="466"/>
      <c r="E136" s="467"/>
      <c r="F136" s="468">
        <f t="shared" si="19"/>
        <v>0</v>
      </c>
      <c r="G136" s="466"/>
      <c r="H136" s="467"/>
      <c r="I136" s="468">
        <f t="shared" si="20"/>
        <v>0</v>
      </c>
      <c r="J136" s="465"/>
      <c r="K136" s="469">
        <f t="shared" si="21"/>
        <v>0</v>
      </c>
      <c r="L136" s="465"/>
      <c r="M136" s="468">
        <f t="shared" si="23"/>
        <v>0</v>
      </c>
      <c r="N136" s="468">
        <f t="shared" si="24"/>
        <v>0</v>
      </c>
      <c r="O136" s="468">
        <f t="shared" si="22"/>
        <v>0</v>
      </c>
      <c r="P136" s="1"/>
    </row>
    <row r="137" spans="1:16" ht="11.25">
      <c r="A137" s="465"/>
      <c r="B137" s="482"/>
      <c r="C137" s="465"/>
      <c r="D137" s="466"/>
      <c r="E137" s="467"/>
      <c r="F137" s="468">
        <f t="shared" si="19"/>
        <v>0</v>
      </c>
      <c r="G137" s="466"/>
      <c r="H137" s="467"/>
      <c r="I137" s="468">
        <f t="shared" si="20"/>
        <v>0</v>
      </c>
      <c r="J137" s="465"/>
      <c r="K137" s="469">
        <f t="shared" si="21"/>
        <v>0</v>
      </c>
      <c r="L137" s="465"/>
      <c r="M137" s="468">
        <f t="shared" si="23"/>
        <v>0</v>
      </c>
      <c r="N137" s="468">
        <f t="shared" si="24"/>
        <v>0</v>
      </c>
      <c r="O137" s="468">
        <f t="shared" si="22"/>
        <v>0</v>
      </c>
      <c r="P137" s="1"/>
    </row>
    <row r="138" spans="1:16" ht="11.25">
      <c r="A138" s="465"/>
      <c r="B138" s="482"/>
      <c r="C138" s="465"/>
      <c r="D138" s="466"/>
      <c r="E138" s="467"/>
      <c r="F138" s="468">
        <f t="shared" si="19"/>
        <v>0</v>
      </c>
      <c r="G138" s="466"/>
      <c r="H138" s="467"/>
      <c r="I138" s="468">
        <f t="shared" si="20"/>
        <v>0</v>
      </c>
      <c r="J138" s="465"/>
      <c r="K138" s="469">
        <f t="shared" si="21"/>
        <v>0</v>
      </c>
      <c r="L138" s="465"/>
      <c r="M138" s="468">
        <f t="shared" si="23"/>
        <v>0</v>
      </c>
      <c r="N138" s="468">
        <f t="shared" si="24"/>
        <v>0</v>
      </c>
      <c r="O138" s="468">
        <f t="shared" si="22"/>
        <v>0</v>
      </c>
      <c r="P138" s="1"/>
    </row>
    <row r="139" spans="1:16" ht="11.25">
      <c r="A139" s="465"/>
      <c r="B139" s="482"/>
      <c r="C139" s="465"/>
      <c r="D139" s="466"/>
      <c r="E139" s="467"/>
      <c r="F139" s="468">
        <f t="shared" si="19"/>
        <v>0</v>
      </c>
      <c r="G139" s="466"/>
      <c r="H139" s="467"/>
      <c r="I139" s="468">
        <f t="shared" si="20"/>
        <v>0</v>
      </c>
      <c r="J139" s="465"/>
      <c r="K139" s="469">
        <f t="shared" si="21"/>
        <v>0</v>
      </c>
      <c r="L139" s="465"/>
      <c r="M139" s="468">
        <f t="shared" si="23"/>
        <v>0</v>
      </c>
      <c r="N139" s="468">
        <f t="shared" si="24"/>
        <v>0</v>
      </c>
      <c r="O139" s="468">
        <f t="shared" si="22"/>
        <v>0</v>
      </c>
      <c r="P139" s="1"/>
    </row>
    <row r="140" spans="1:16" ht="11.25">
      <c r="A140" s="465"/>
      <c r="B140" s="482"/>
      <c r="C140" s="465"/>
      <c r="D140" s="466"/>
      <c r="E140" s="467"/>
      <c r="F140" s="468">
        <f t="shared" si="19"/>
        <v>0</v>
      </c>
      <c r="G140" s="466"/>
      <c r="H140" s="467"/>
      <c r="I140" s="468">
        <f t="shared" si="20"/>
        <v>0</v>
      </c>
      <c r="J140" s="465"/>
      <c r="K140" s="469">
        <f t="shared" si="21"/>
        <v>0</v>
      </c>
      <c r="L140" s="465"/>
      <c r="M140" s="468">
        <f>H140*L140</f>
        <v>0</v>
      </c>
      <c r="N140" s="468">
        <f t="shared" si="24"/>
        <v>0</v>
      </c>
      <c r="O140" s="468">
        <f t="shared" si="22"/>
        <v>0</v>
      </c>
      <c r="P140" s="1"/>
    </row>
    <row r="141" spans="1:16" ht="11.25">
      <c r="A141" s="465"/>
      <c r="B141" s="482"/>
      <c r="C141" s="465"/>
      <c r="D141" s="466"/>
      <c r="E141" s="467"/>
      <c r="F141" s="468">
        <f t="shared" si="19"/>
        <v>0</v>
      </c>
      <c r="G141" s="466"/>
      <c r="H141" s="467"/>
      <c r="I141" s="468">
        <f t="shared" si="20"/>
        <v>0</v>
      </c>
      <c r="J141" s="465"/>
      <c r="K141" s="469">
        <f t="shared" si="21"/>
        <v>0</v>
      </c>
      <c r="L141" s="465"/>
      <c r="M141" s="468">
        <f>H141*L141</f>
        <v>0</v>
      </c>
      <c r="N141" s="468">
        <f>K141*M141</f>
        <v>0</v>
      </c>
      <c r="O141" s="468">
        <f t="shared" si="22"/>
        <v>0</v>
      </c>
      <c r="P141" s="1"/>
    </row>
    <row r="142" spans="1:16" ht="11.25">
      <c r="A142" s="465"/>
      <c r="B142" s="482"/>
      <c r="C142" s="465"/>
      <c r="D142" s="466"/>
      <c r="E142" s="467"/>
      <c r="F142" s="468">
        <f t="shared" si="19"/>
        <v>0</v>
      </c>
      <c r="G142" s="466"/>
      <c r="H142" s="467"/>
      <c r="I142" s="468">
        <f t="shared" si="20"/>
        <v>0</v>
      </c>
      <c r="J142" s="465"/>
      <c r="K142" s="469">
        <f t="shared" si="21"/>
        <v>0</v>
      </c>
      <c r="L142" s="465"/>
      <c r="M142" s="468">
        <f>H142*L142</f>
        <v>0</v>
      </c>
      <c r="N142" s="468">
        <f>K142*M142</f>
        <v>0</v>
      </c>
      <c r="O142" s="468">
        <f t="shared" si="22"/>
        <v>0</v>
      </c>
      <c r="P142" s="1"/>
    </row>
    <row r="143" spans="1:16" ht="11.25">
      <c r="A143" s="465"/>
      <c r="B143" s="482"/>
      <c r="C143" s="465"/>
      <c r="D143" s="466"/>
      <c r="E143" s="467"/>
      <c r="F143" s="468">
        <f t="shared" si="19"/>
        <v>0</v>
      </c>
      <c r="G143" s="466"/>
      <c r="H143" s="467"/>
      <c r="I143" s="468">
        <f t="shared" si="20"/>
        <v>0</v>
      </c>
      <c r="J143" s="465"/>
      <c r="K143" s="469">
        <f t="shared" si="21"/>
        <v>0</v>
      </c>
      <c r="L143" s="465"/>
      <c r="M143" s="468">
        <f>H143*L143</f>
        <v>0</v>
      </c>
      <c r="N143" s="468">
        <f>K143*M143</f>
        <v>0</v>
      </c>
      <c r="O143" s="468">
        <f t="shared" si="22"/>
        <v>0</v>
      </c>
      <c r="P143" s="1"/>
    </row>
    <row r="144" spans="1:16" ht="11.25">
      <c r="A144" s="483"/>
      <c r="B144" s="484"/>
      <c r="C144" s="483"/>
      <c r="D144" s="485"/>
      <c r="E144" s="486"/>
      <c r="F144" s="487">
        <f t="shared" si="19"/>
        <v>0</v>
      </c>
      <c r="G144" s="485"/>
      <c r="H144" s="486"/>
      <c r="I144" s="487">
        <f t="shared" si="20"/>
        <v>0</v>
      </c>
      <c r="J144" s="483"/>
      <c r="K144" s="488">
        <f t="shared" si="21"/>
        <v>0</v>
      </c>
      <c r="L144" s="483"/>
      <c r="M144" s="487">
        <f>H144*L144</f>
        <v>0</v>
      </c>
      <c r="N144" s="487">
        <f>K144*M144</f>
        <v>0</v>
      </c>
      <c r="O144" s="487">
        <f t="shared" si="22"/>
        <v>0</v>
      </c>
      <c r="P144" s="1"/>
    </row>
    <row r="145" spans="1:16" s="191" customFormat="1" ht="11.25">
      <c r="A145" s="40" t="s">
        <v>62</v>
      </c>
      <c r="B145" s="40"/>
      <c r="C145" s="40"/>
      <c r="D145" s="180">
        <f>SUM(D121:D144)</f>
        <v>0</v>
      </c>
      <c r="E145" s="151"/>
      <c r="F145" s="151">
        <f>SUM(F121:F144)</f>
        <v>0</v>
      </c>
      <c r="G145" s="180">
        <f>SUM(G121:G144)</f>
        <v>0</v>
      </c>
      <c r="H145" s="151"/>
      <c r="I145" s="151">
        <f>SUM(I121:I144)</f>
        <v>0</v>
      </c>
      <c r="J145" s="40"/>
      <c r="K145" s="186">
        <f>SUM(K121:K144)</f>
        <v>0</v>
      </c>
      <c r="L145" s="40"/>
      <c r="M145" s="151"/>
      <c r="N145" s="151">
        <f>SUM(N121:N144)</f>
        <v>0</v>
      </c>
      <c r="O145" s="151">
        <f>SUM(O121:O144)</f>
        <v>0</v>
      </c>
      <c r="P145" s="192"/>
    </row>
    <row r="146" spans="1:16" ht="11.25">
      <c r="A146" s="489"/>
      <c r="B146" s="490"/>
      <c r="C146" s="489"/>
      <c r="D146" s="491"/>
      <c r="E146" s="492"/>
      <c r="F146" s="493">
        <f t="shared" ref="F146:F172" si="25">E146*D146</f>
        <v>0</v>
      </c>
      <c r="G146" s="491"/>
      <c r="H146" s="492"/>
      <c r="I146" s="493">
        <f t="shared" ref="I146:I172" si="26">H146*G146</f>
        <v>0</v>
      </c>
      <c r="J146" s="489"/>
      <c r="K146" s="494">
        <f>G146*J146</f>
        <v>0</v>
      </c>
      <c r="L146" s="489"/>
      <c r="M146" s="493">
        <f>H146*L146</f>
        <v>0</v>
      </c>
      <c r="N146" s="493">
        <f>K146*M146</f>
        <v>0</v>
      </c>
      <c r="O146" s="493">
        <f t="shared" ref="O146:O172" si="27">H146*K146</f>
        <v>0</v>
      </c>
      <c r="P146" s="1"/>
    </row>
    <row r="147" spans="1:16" ht="11.25">
      <c r="A147" s="489"/>
      <c r="B147" s="490"/>
      <c r="C147" s="489"/>
      <c r="D147" s="491"/>
      <c r="E147" s="492"/>
      <c r="F147" s="493">
        <f t="shared" si="25"/>
        <v>0</v>
      </c>
      <c r="G147" s="491"/>
      <c r="H147" s="492"/>
      <c r="I147" s="493">
        <f t="shared" si="26"/>
        <v>0</v>
      </c>
      <c r="J147" s="489"/>
      <c r="K147" s="494">
        <f t="shared" ref="K147:K168" si="28">G147*J147</f>
        <v>0</v>
      </c>
      <c r="L147" s="489"/>
      <c r="M147" s="493">
        <f t="shared" ref="M147:M167" si="29">H147*L147</f>
        <v>0</v>
      </c>
      <c r="N147" s="493">
        <f t="shared" ref="N147:N168" si="30">K147*M147</f>
        <v>0</v>
      </c>
      <c r="O147" s="493">
        <f t="shared" si="27"/>
        <v>0</v>
      </c>
      <c r="P147" s="1"/>
    </row>
    <row r="148" spans="1:16" ht="11.25">
      <c r="A148" s="489"/>
      <c r="B148" s="490"/>
      <c r="C148" s="489"/>
      <c r="D148" s="491"/>
      <c r="E148" s="492"/>
      <c r="F148" s="493">
        <f t="shared" si="25"/>
        <v>0</v>
      </c>
      <c r="G148" s="491"/>
      <c r="H148" s="492"/>
      <c r="I148" s="493">
        <f t="shared" si="26"/>
        <v>0</v>
      </c>
      <c r="J148" s="489"/>
      <c r="K148" s="494">
        <f t="shared" si="28"/>
        <v>0</v>
      </c>
      <c r="L148" s="489"/>
      <c r="M148" s="493">
        <f t="shared" si="29"/>
        <v>0</v>
      </c>
      <c r="N148" s="493">
        <f t="shared" si="30"/>
        <v>0</v>
      </c>
      <c r="O148" s="493">
        <f t="shared" si="27"/>
        <v>0</v>
      </c>
      <c r="P148" s="1"/>
    </row>
    <row r="149" spans="1:16" ht="11.25">
      <c r="A149" s="489"/>
      <c r="B149" s="490"/>
      <c r="C149" s="489"/>
      <c r="D149" s="491"/>
      <c r="E149" s="492"/>
      <c r="F149" s="493">
        <f t="shared" si="25"/>
        <v>0</v>
      </c>
      <c r="G149" s="491"/>
      <c r="H149" s="492"/>
      <c r="I149" s="493">
        <f t="shared" si="26"/>
        <v>0</v>
      </c>
      <c r="J149" s="489"/>
      <c r="K149" s="494">
        <f t="shared" si="28"/>
        <v>0</v>
      </c>
      <c r="L149" s="489"/>
      <c r="M149" s="493">
        <f t="shared" si="29"/>
        <v>0</v>
      </c>
      <c r="N149" s="493">
        <f t="shared" si="30"/>
        <v>0</v>
      </c>
      <c r="O149" s="493">
        <f t="shared" si="27"/>
        <v>0</v>
      </c>
      <c r="P149" s="1"/>
    </row>
    <row r="150" spans="1:16" ht="11.25">
      <c r="A150" s="489"/>
      <c r="B150" s="490"/>
      <c r="C150" s="489"/>
      <c r="D150" s="491"/>
      <c r="E150" s="492"/>
      <c r="F150" s="493">
        <f t="shared" si="25"/>
        <v>0</v>
      </c>
      <c r="G150" s="491"/>
      <c r="H150" s="492"/>
      <c r="I150" s="493">
        <f t="shared" si="26"/>
        <v>0</v>
      </c>
      <c r="J150" s="489"/>
      <c r="K150" s="494">
        <f t="shared" si="28"/>
        <v>0</v>
      </c>
      <c r="L150" s="489"/>
      <c r="M150" s="493">
        <f t="shared" si="29"/>
        <v>0</v>
      </c>
      <c r="N150" s="493">
        <f t="shared" si="30"/>
        <v>0</v>
      </c>
      <c r="O150" s="493">
        <f t="shared" si="27"/>
        <v>0</v>
      </c>
      <c r="P150" s="1"/>
    </row>
    <row r="151" spans="1:16" ht="11.25">
      <c r="A151" s="489"/>
      <c r="B151" s="490"/>
      <c r="C151" s="489"/>
      <c r="D151" s="491"/>
      <c r="E151" s="492"/>
      <c r="F151" s="493">
        <f t="shared" si="25"/>
        <v>0</v>
      </c>
      <c r="G151" s="491"/>
      <c r="H151" s="492"/>
      <c r="I151" s="493">
        <f t="shared" si="26"/>
        <v>0</v>
      </c>
      <c r="J151" s="489"/>
      <c r="K151" s="494">
        <f t="shared" si="28"/>
        <v>0</v>
      </c>
      <c r="L151" s="489"/>
      <c r="M151" s="493">
        <f t="shared" si="29"/>
        <v>0</v>
      </c>
      <c r="N151" s="493">
        <f t="shared" si="30"/>
        <v>0</v>
      </c>
      <c r="O151" s="493">
        <f t="shared" si="27"/>
        <v>0</v>
      </c>
      <c r="P151" s="1"/>
    </row>
    <row r="152" spans="1:16" ht="11.25">
      <c r="A152" s="489"/>
      <c r="B152" s="490"/>
      <c r="C152" s="489"/>
      <c r="D152" s="491"/>
      <c r="E152" s="492"/>
      <c r="F152" s="493">
        <f t="shared" si="25"/>
        <v>0</v>
      </c>
      <c r="G152" s="491"/>
      <c r="H152" s="492"/>
      <c r="I152" s="493">
        <f t="shared" si="26"/>
        <v>0</v>
      </c>
      <c r="J152" s="489"/>
      <c r="K152" s="494">
        <f t="shared" si="28"/>
        <v>0</v>
      </c>
      <c r="L152" s="489"/>
      <c r="M152" s="493">
        <f t="shared" si="29"/>
        <v>0</v>
      </c>
      <c r="N152" s="493">
        <f t="shared" si="30"/>
        <v>0</v>
      </c>
      <c r="O152" s="493">
        <f t="shared" si="27"/>
        <v>0</v>
      </c>
      <c r="P152" s="1"/>
    </row>
    <row r="153" spans="1:16" ht="11.25">
      <c r="A153" s="489"/>
      <c r="B153" s="490"/>
      <c r="C153" s="489"/>
      <c r="D153" s="491"/>
      <c r="E153" s="492"/>
      <c r="F153" s="493">
        <f t="shared" si="25"/>
        <v>0</v>
      </c>
      <c r="G153" s="491"/>
      <c r="H153" s="492"/>
      <c r="I153" s="493"/>
      <c r="J153" s="489"/>
      <c r="K153" s="494"/>
      <c r="L153" s="489"/>
      <c r="M153" s="493"/>
      <c r="N153" s="493"/>
      <c r="O153" s="493"/>
      <c r="P153" s="1"/>
    </row>
    <row r="154" spans="1:16" ht="11.25">
      <c r="A154" s="489"/>
      <c r="B154" s="490"/>
      <c r="C154" s="489"/>
      <c r="D154" s="491"/>
      <c r="E154" s="492"/>
      <c r="F154" s="493">
        <f t="shared" si="25"/>
        <v>0</v>
      </c>
      <c r="G154" s="491"/>
      <c r="H154" s="492"/>
      <c r="I154" s="493"/>
      <c r="J154" s="489"/>
      <c r="K154" s="494"/>
      <c r="L154" s="489"/>
      <c r="M154" s="493"/>
      <c r="N154" s="493"/>
      <c r="O154" s="493"/>
      <c r="P154" s="1"/>
    </row>
    <row r="155" spans="1:16" ht="11.25">
      <c r="A155" s="489"/>
      <c r="B155" s="490"/>
      <c r="C155" s="489"/>
      <c r="D155" s="491"/>
      <c r="E155" s="492"/>
      <c r="F155" s="493">
        <f t="shared" si="25"/>
        <v>0</v>
      </c>
      <c r="G155" s="491"/>
      <c r="H155" s="492"/>
      <c r="I155" s="493"/>
      <c r="J155" s="489"/>
      <c r="K155" s="494"/>
      <c r="L155" s="489"/>
      <c r="M155" s="493"/>
      <c r="N155" s="493"/>
      <c r="O155" s="493"/>
      <c r="P155" s="1"/>
    </row>
    <row r="156" spans="1:16" ht="11.25">
      <c r="A156" s="489"/>
      <c r="B156" s="490"/>
      <c r="C156" s="489"/>
      <c r="D156" s="491"/>
      <c r="E156" s="492"/>
      <c r="F156" s="493">
        <f t="shared" si="25"/>
        <v>0</v>
      </c>
      <c r="G156" s="491"/>
      <c r="H156" s="492"/>
      <c r="I156" s="493"/>
      <c r="J156" s="489"/>
      <c r="K156" s="494"/>
      <c r="L156" s="489"/>
      <c r="M156" s="493"/>
      <c r="N156" s="493"/>
      <c r="O156" s="493"/>
      <c r="P156" s="1"/>
    </row>
    <row r="157" spans="1:16" ht="11.25">
      <c r="A157" s="489"/>
      <c r="B157" s="490"/>
      <c r="C157" s="489"/>
      <c r="D157" s="491"/>
      <c r="E157" s="492"/>
      <c r="F157" s="493">
        <f t="shared" si="25"/>
        <v>0</v>
      </c>
      <c r="G157" s="491"/>
      <c r="H157" s="492"/>
      <c r="I157" s="493"/>
      <c r="J157" s="489"/>
      <c r="K157" s="494"/>
      <c r="L157" s="489"/>
      <c r="M157" s="493"/>
      <c r="N157" s="493"/>
      <c r="O157" s="493"/>
      <c r="P157" s="1"/>
    </row>
    <row r="158" spans="1:16" ht="11.25">
      <c r="A158" s="489"/>
      <c r="B158" s="490"/>
      <c r="C158" s="489"/>
      <c r="D158" s="491"/>
      <c r="E158" s="492"/>
      <c r="F158" s="493">
        <f t="shared" si="25"/>
        <v>0</v>
      </c>
      <c r="G158" s="491"/>
      <c r="H158" s="492"/>
      <c r="I158" s="493"/>
      <c r="J158" s="489"/>
      <c r="K158" s="494"/>
      <c r="L158" s="489"/>
      <c r="M158" s="493"/>
      <c r="N158" s="493"/>
      <c r="O158" s="493"/>
      <c r="P158" s="1"/>
    </row>
    <row r="159" spans="1:16" ht="11.25">
      <c r="A159" s="489"/>
      <c r="B159" s="490"/>
      <c r="C159" s="489"/>
      <c r="D159" s="491"/>
      <c r="E159" s="492"/>
      <c r="F159" s="493">
        <f t="shared" si="25"/>
        <v>0</v>
      </c>
      <c r="G159" s="491"/>
      <c r="H159" s="492"/>
      <c r="I159" s="493"/>
      <c r="J159" s="489"/>
      <c r="K159" s="494"/>
      <c r="L159" s="489"/>
      <c r="M159" s="493"/>
      <c r="N159" s="493"/>
      <c r="O159" s="493"/>
      <c r="P159" s="1"/>
    </row>
    <row r="160" spans="1:16" ht="11.25">
      <c r="A160" s="489"/>
      <c r="B160" s="490"/>
      <c r="C160" s="489"/>
      <c r="D160" s="491"/>
      <c r="E160" s="492"/>
      <c r="F160" s="493">
        <f t="shared" si="25"/>
        <v>0</v>
      </c>
      <c r="G160" s="491"/>
      <c r="H160" s="492"/>
      <c r="I160" s="493"/>
      <c r="J160" s="489"/>
      <c r="K160" s="494"/>
      <c r="L160" s="489"/>
      <c r="M160" s="493"/>
      <c r="N160" s="493"/>
      <c r="O160" s="493"/>
      <c r="P160" s="1"/>
    </row>
    <row r="161" spans="1:16" ht="11.25">
      <c r="A161" s="489"/>
      <c r="B161" s="490"/>
      <c r="C161" s="489"/>
      <c r="D161" s="491"/>
      <c r="E161" s="492"/>
      <c r="F161" s="493">
        <f t="shared" si="25"/>
        <v>0</v>
      </c>
      <c r="G161" s="491"/>
      <c r="H161" s="492"/>
      <c r="I161" s="493">
        <f t="shared" si="26"/>
        <v>0</v>
      </c>
      <c r="J161" s="489"/>
      <c r="K161" s="494">
        <f t="shared" si="28"/>
        <v>0</v>
      </c>
      <c r="L161" s="489"/>
      <c r="M161" s="493">
        <f t="shared" si="29"/>
        <v>0</v>
      </c>
      <c r="N161" s="493">
        <f t="shared" si="30"/>
        <v>0</v>
      </c>
      <c r="O161" s="493">
        <f t="shared" si="27"/>
        <v>0</v>
      </c>
      <c r="P161" s="1"/>
    </row>
    <row r="162" spans="1:16" ht="11.25">
      <c r="A162" s="489"/>
      <c r="B162" s="490"/>
      <c r="C162" s="489"/>
      <c r="D162" s="491"/>
      <c r="E162" s="492"/>
      <c r="F162" s="493">
        <f t="shared" si="25"/>
        <v>0</v>
      </c>
      <c r="G162" s="491"/>
      <c r="H162" s="492"/>
      <c r="I162" s="493">
        <f t="shared" si="26"/>
        <v>0</v>
      </c>
      <c r="J162" s="489"/>
      <c r="K162" s="494">
        <f t="shared" si="28"/>
        <v>0</v>
      </c>
      <c r="L162" s="489"/>
      <c r="M162" s="493">
        <f t="shared" si="29"/>
        <v>0</v>
      </c>
      <c r="N162" s="493">
        <f t="shared" si="30"/>
        <v>0</v>
      </c>
      <c r="O162" s="493">
        <f t="shared" si="27"/>
        <v>0</v>
      </c>
      <c r="P162" s="1"/>
    </row>
    <row r="163" spans="1:16" ht="11.25">
      <c r="A163" s="489"/>
      <c r="B163" s="490"/>
      <c r="C163" s="489"/>
      <c r="D163" s="491"/>
      <c r="E163" s="492"/>
      <c r="F163" s="493">
        <f t="shared" si="25"/>
        <v>0</v>
      </c>
      <c r="G163" s="491"/>
      <c r="H163" s="492"/>
      <c r="I163" s="493">
        <f t="shared" si="26"/>
        <v>0</v>
      </c>
      <c r="J163" s="489"/>
      <c r="K163" s="494">
        <f t="shared" si="28"/>
        <v>0</v>
      </c>
      <c r="L163" s="489"/>
      <c r="M163" s="493">
        <f t="shared" si="29"/>
        <v>0</v>
      </c>
      <c r="N163" s="493">
        <f t="shared" si="30"/>
        <v>0</v>
      </c>
      <c r="O163" s="493">
        <f t="shared" si="27"/>
        <v>0</v>
      </c>
      <c r="P163" s="1"/>
    </row>
    <row r="164" spans="1:16" ht="11.25">
      <c r="A164" s="489"/>
      <c r="B164" s="490"/>
      <c r="C164" s="489"/>
      <c r="D164" s="491"/>
      <c r="E164" s="492"/>
      <c r="F164" s="493">
        <f t="shared" si="25"/>
        <v>0</v>
      </c>
      <c r="G164" s="491"/>
      <c r="H164" s="492"/>
      <c r="I164" s="493">
        <f t="shared" si="26"/>
        <v>0</v>
      </c>
      <c r="J164" s="489"/>
      <c r="K164" s="494">
        <f t="shared" si="28"/>
        <v>0</v>
      </c>
      <c r="L164" s="489"/>
      <c r="M164" s="493">
        <f t="shared" si="29"/>
        <v>0</v>
      </c>
      <c r="N164" s="493">
        <f t="shared" si="30"/>
        <v>0</v>
      </c>
      <c r="O164" s="493">
        <f t="shared" si="27"/>
        <v>0</v>
      </c>
      <c r="P164" s="1"/>
    </row>
    <row r="165" spans="1:16" ht="11.25">
      <c r="A165" s="489"/>
      <c r="B165" s="490"/>
      <c r="C165" s="489"/>
      <c r="D165" s="491"/>
      <c r="E165" s="492"/>
      <c r="F165" s="493">
        <f t="shared" si="25"/>
        <v>0</v>
      </c>
      <c r="G165" s="491"/>
      <c r="H165" s="492"/>
      <c r="I165" s="493">
        <f t="shared" si="26"/>
        <v>0</v>
      </c>
      <c r="J165" s="489"/>
      <c r="K165" s="494">
        <f t="shared" si="28"/>
        <v>0</v>
      </c>
      <c r="L165" s="489"/>
      <c r="M165" s="493">
        <f t="shared" si="29"/>
        <v>0</v>
      </c>
      <c r="N165" s="493">
        <f t="shared" si="30"/>
        <v>0</v>
      </c>
      <c r="O165" s="493">
        <f t="shared" si="27"/>
        <v>0</v>
      </c>
      <c r="P165" s="1"/>
    </row>
    <row r="166" spans="1:16" ht="11.25">
      <c r="A166" s="489"/>
      <c r="B166" s="490"/>
      <c r="C166" s="489"/>
      <c r="D166" s="491"/>
      <c r="E166" s="492"/>
      <c r="F166" s="493">
        <f t="shared" si="25"/>
        <v>0</v>
      </c>
      <c r="G166" s="491"/>
      <c r="H166" s="492"/>
      <c r="I166" s="493">
        <f t="shared" si="26"/>
        <v>0</v>
      </c>
      <c r="J166" s="489"/>
      <c r="K166" s="494">
        <f t="shared" si="28"/>
        <v>0</v>
      </c>
      <c r="L166" s="489"/>
      <c r="M166" s="493">
        <f t="shared" si="29"/>
        <v>0</v>
      </c>
      <c r="N166" s="493">
        <f t="shared" si="30"/>
        <v>0</v>
      </c>
      <c r="O166" s="493">
        <f t="shared" si="27"/>
        <v>0</v>
      </c>
      <c r="P166" s="1"/>
    </row>
    <row r="167" spans="1:16" ht="11.25">
      <c r="A167" s="465"/>
      <c r="B167" s="482"/>
      <c r="C167" s="465"/>
      <c r="D167" s="466"/>
      <c r="E167" s="467"/>
      <c r="F167" s="493">
        <f t="shared" si="25"/>
        <v>0</v>
      </c>
      <c r="G167" s="466"/>
      <c r="H167" s="467"/>
      <c r="I167" s="493">
        <f t="shared" si="26"/>
        <v>0</v>
      </c>
      <c r="J167" s="465"/>
      <c r="K167" s="494">
        <f t="shared" si="28"/>
        <v>0</v>
      </c>
      <c r="L167" s="465"/>
      <c r="M167" s="493">
        <f t="shared" si="29"/>
        <v>0</v>
      </c>
      <c r="N167" s="493">
        <f t="shared" si="30"/>
        <v>0</v>
      </c>
      <c r="O167" s="493">
        <f t="shared" si="27"/>
        <v>0</v>
      </c>
      <c r="P167" s="1"/>
    </row>
    <row r="168" spans="1:16" ht="11.25">
      <c r="A168" s="465"/>
      <c r="B168" s="482"/>
      <c r="C168" s="465"/>
      <c r="D168" s="466"/>
      <c r="E168" s="467"/>
      <c r="F168" s="468">
        <f t="shared" si="25"/>
        <v>0</v>
      </c>
      <c r="G168" s="466"/>
      <c r="H168" s="467"/>
      <c r="I168" s="468">
        <f t="shared" si="26"/>
        <v>0</v>
      </c>
      <c r="J168" s="465"/>
      <c r="K168" s="494">
        <f t="shared" si="28"/>
        <v>0</v>
      </c>
      <c r="L168" s="465"/>
      <c r="M168" s="468">
        <f>H168*L168</f>
        <v>0</v>
      </c>
      <c r="N168" s="493">
        <f t="shared" si="30"/>
        <v>0</v>
      </c>
      <c r="O168" s="468">
        <f t="shared" si="27"/>
        <v>0</v>
      </c>
      <c r="P168" s="1"/>
    </row>
    <row r="169" spans="1:16" ht="11.25">
      <c r="A169" s="465"/>
      <c r="B169" s="482"/>
      <c r="C169" s="465"/>
      <c r="D169" s="466"/>
      <c r="E169" s="467"/>
      <c r="F169" s="468">
        <f t="shared" si="25"/>
        <v>0</v>
      </c>
      <c r="G169" s="466"/>
      <c r="H169" s="467"/>
      <c r="I169" s="468">
        <f t="shared" si="26"/>
        <v>0</v>
      </c>
      <c r="J169" s="465"/>
      <c r="K169" s="469">
        <f>G169*J169</f>
        <v>0</v>
      </c>
      <c r="L169" s="465"/>
      <c r="M169" s="468">
        <f>H169*L169</f>
        <v>0</v>
      </c>
      <c r="N169" s="468">
        <f>K169*M169</f>
        <v>0</v>
      </c>
      <c r="O169" s="468">
        <f t="shared" si="27"/>
        <v>0</v>
      </c>
      <c r="P169" s="1"/>
    </row>
    <row r="170" spans="1:16" ht="11.25">
      <c r="A170" s="465"/>
      <c r="B170" s="482"/>
      <c r="C170" s="465"/>
      <c r="D170" s="466"/>
      <c r="E170" s="467"/>
      <c r="F170" s="468">
        <f t="shared" si="25"/>
        <v>0</v>
      </c>
      <c r="G170" s="466"/>
      <c r="H170" s="467"/>
      <c r="I170" s="468">
        <f t="shared" si="26"/>
        <v>0</v>
      </c>
      <c r="J170" s="465"/>
      <c r="K170" s="469">
        <f>G170*J170</f>
        <v>0</v>
      </c>
      <c r="L170" s="465"/>
      <c r="M170" s="468">
        <f>H170*L170</f>
        <v>0</v>
      </c>
      <c r="N170" s="468">
        <f>K170*M170</f>
        <v>0</v>
      </c>
      <c r="O170" s="468">
        <f t="shared" si="27"/>
        <v>0</v>
      </c>
      <c r="P170" s="1"/>
    </row>
    <row r="171" spans="1:16" ht="11.25">
      <c r="A171" s="465"/>
      <c r="B171" s="482"/>
      <c r="C171" s="465"/>
      <c r="D171" s="466"/>
      <c r="E171" s="467"/>
      <c r="F171" s="468">
        <f t="shared" si="25"/>
        <v>0</v>
      </c>
      <c r="G171" s="466"/>
      <c r="H171" s="467"/>
      <c r="I171" s="468">
        <f t="shared" si="26"/>
        <v>0</v>
      </c>
      <c r="J171" s="465"/>
      <c r="K171" s="469">
        <f>G171*J171</f>
        <v>0</v>
      </c>
      <c r="L171" s="465"/>
      <c r="M171" s="468">
        <f>H171*L171</f>
        <v>0</v>
      </c>
      <c r="N171" s="468">
        <f>K171*M171</f>
        <v>0</v>
      </c>
      <c r="O171" s="468">
        <f t="shared" si="27"/>
        <v>0</v>
      </c>
      <c r="P171" s="1"/>
    </row>
    <row r="172" spans="1:16" ht="11.25">
      <c r="A172" s="483"/>
      <c r="B172" s="484"/>
      <c r="C172" s="483"/>
      <c r="D172" s="485"/>
      <c r="E172" s="486"/>
      <c r="F172" s="487">
        <f t="shared" si="25"/>
        <v>0</v>
      </c>
      <c r="G172" s="485"/>
      <c r="H172" s="486"/>
      <c r="I172" s="487">
        <f t="shared" si="26"/>
        <v>0</v>
      </c>
      <c r="J172" s="483"/>
      <c r="K172" s="488">
        <f>G172*J172</f>
        <v>0</v>
      </c>
      <c r="L172" s="483"/>
      <c r="M172" s="487">
        <f>H172*L172</f>
        <v>0</v>
      </c>
      <c r="N172" s="487">
        <f>K172*M172</f>
        <v>0</v>
      </c>
      <c r="O172" s="487">
        <f t="shared" si="27"/>
        <v>0</v>
      </c>
      <c r="P172" s="1"/>
    </row>
    <row r="173" spans="1:16" s="191" customFormat="1" ht="11.25">
      <c r="A173" s="40" t="s">
        <v>63</v>
      </c>
      <c r="B173" s="40"/>
      <c r="C173" s="40"/>
      <c r="D173" s="180">
        <f>SUM(D146:D172)</f>
        <v>0</v>
      </c>
      <c r="E173" s="151"/>
      <c r="F173" s="151">
        <f>SUM(F146:F172)</f>
        <v>0</v>
      </c>
      <c r="G173" s="180">
        <f>SUM(G146:G172)</f>
        <v>0</v>
      </c>
      <c r="H173" s="151"/>
      <c r="I173" s="151">
        <f>SUM(I146:I172)</f>
        <v>0</v>
      </c>
      <c r="J173" s="40"/>
      <c r="K173" s="186">
        <f>SUM(K146:K172)</f>
        <v>0</v>
      </c>
      <c r="L173" s="40"/>
      <c r="M173" s="151"/>
      <c r="N173" s="151">
        <f>SUM(N146:N172)</f>
        <v>0</v>
      </c>
      <c r="O173" s="151">
        <f>SUM(O146:O172)</f>
        <v>0</v>
      </c>
      <c r="P173" s="192"/>
    </row>
    <row r="174" spans="1:16" ht="11.25">
      <c r="A174" s="489"/>
      <c r="B174" s="490"/>
      <c r="C174" s="489"/>
      <c r="D174" s="491"/>
      <c r="E174" s="492"/>
      <c r="F174" s="493">
        <f t="shared" ref="F174:F195" si="31">E174*D174</f>
        <v>0</v>
      </c>
      <c r="G174" s="491"/>
      <c r="H174" s="492"/>
      <c r="I174" s="493">
        <f t="shared" ref="I174:I195" si="32">H174*G174</f>
        <v>0</v>
      </c>
      <c r="J174" s="489"/>
      <c r="K174" s="494">
        <f>G174*J174</f>
        <v>0</v>
      </c>
      <c r="L174" s="489"/>
      <c r="M174" s="493">
        <f>H174*L174</f>
        <v>0</v>
      </c>
      <c r="N174" s="493">
        <f>K174*M174</f>
        <v>0</v>
      </c>
      <c r="O174" s="493">
        <f t="shared" ref="O174:O195" si="33">H174*K174</f>
        <v>0</v>
      </c>
      <c r="P174" s="1"/>
    </row>
    <row r="175" spans="1:16" ht="11.25">
      <c r="A175" s="489"/>
      <c r="B175" s="490"/>
      <c r="C175" s="489"/>
      <c r="D175" s="491"/>
      <c r="E175" s="492"/>
      <c r="F175" s="493">
        <f t="shared" si="31"/>
        <v>0</v>
      </c>
      <c r="G175" s="491"/>
      <c r="H175" s="492"/>
      <c r="I175" s="493">
        <f t="shared" si="32"/>
        <v>0</v>
      </c>
      <c r="J175" s="489"/>
      <c r="K175" s="494">
        <f t="shared" ref="K175:K192" si="34">G175*J175</f>
        <v>0</v>
      </c>
      <c r="L175" s="489"/>
      <c r="M175" s="493">
        <f t="shared" ref="M175:M191" si="35">H175*L175</f>
        <v>0</v>
      </c>
      <c r="N175" s="493">
        <f t="shared" ref="N175:N191" si="36">K175*M175</f>
        <v>0</v>
      </c>
      <c r="O175" s="493">
        <f t="shared" si="33"/>
        <v>0</v>
      </c>
      <c r="P175" s="1"/>
    </row>
    <row r="176" spans="1:16" ht="11.25">
      <c r="A176" s="489"/>
      <c r="B176" s="490"/>
      <c r="C176" s="489"/>
      <c r="D176" s="491"/>
      <c r="E176" s="492"/>
      <c r="F176" s="493">
        <f t="shared" si="31"/>
        <v>0</v>
      </c>
      <c r="G176" s="491"/>
      <c r="H176" s="492"/>
      <c r="I176" s="493">
        <f t="shared" si="32"/>
        <v>0</v>
      </c>
      <c r="J176" s="489"/>
      <c r="K176" s="494">
        <f t="shared" si="34"/>
        <v>0</v>
      </c>
      <c r="L176" s="489"/>
      <c r="M176" s="493">
        <f t="shared" si="35"/>
        <v>0</v>
      </c>
      <c r="N176" s="493">
        <f t="shared" si="36"/>
        <v>0</v>
      </c>
      <c r="O176" s="493">
        <f t="shared" si="33"/>
        <v>0</v>
      </c>
      <c r="P176" s="1"/>
    </row>
    <row r="177" spans="1:16" ht="11.25">
      <c r="A177" s="489"/>
      <c r="B177" s="490"/>
      <c r="C177" s="489"/>
      <c r="D177" s="491"/>
      <c r="E177" s="492"/>
      <c r="F177" s="493">
        <f t="shared" si="31"/>
        <v>0</v>
      </c>
      <c r="G177" s="491"/>
      <c r="H177" s="492"/>
      <c r="I177" s="493">
        <f t="shared" si="32"/>
        <v>0</v>
      </c>
      <c r="J177" s="489"/>
      <c r="K177" s="494">
        <f t="shared" si="34"/>
        <v>0</v>
      </c>
      <c r="L177" s="489"/>
      <c r="M177" s="493">
        <f t="shared" si="35"/>
        <v>0</v>
      </c>
      <c r="N177" s="493">
        <f t="shared" si="36"/>
        <v>0</v>
      </c>
      <c r="O177" s="493">
        <f t="shared" si="33"/>
        <v>0</v>
      </c>
      <c r="P177" s="1"/>
    </row>
    <row r="178" spans="1:16" ht="11.25">
      <c r="A178" s="489"/>
      <c r="B178" s="490"/>
      <c r="C178" s="489"/>
      <c r="D178" s="491"/>
      <c r="E178" s="492"/>
      <c r="F178" s="493">
        <f t="shared" si="31"/>
        <v>0</v>
      </c>
      <c r="G178" s="491"/>
      <c r="H178" s="492"/>
      <c r="I178" s="493">
        <f t="shared" si="32"/>
        <v>0</v>
      </c>
      <c r="J178" s="489"/>
      <c r="K178" s="494">
        <f t="shared" si="34"/>
        <v>0</v>
      </c>
      <c r="L178" s="489"/>
      <c r="M178" s="493">
        <f t="shared" si="35"/>
        <v>0</v>
      </c>
      <c r="N178" s="493">
        <f t="shared" si="36"/>
        <v>0</v>
      </c>
      <c r="O178" s="493">
        <f t="shared" si="33"/>
        <v>0</v>
      </c>
      <c r="P178" s="1"/>
    </row>
    <row r="179" spans="1:16" ht="11.25">
      <c r="A179" s="489"/>
      <c r="B179" s="490"/>
      <c r="C179" s="489"/>
      <c r="D179" s="491"/>
      <c r="E179" s="492"/>
      <c r="F179" s="493">
        <f t="shared" si="31"/>
        <v>0</v>
      </c>
      <c r="G179" s="491"/>
      <c r="H179" s="492"/>
      <c r="I179" s="493">
        <f t="shared" si="32"/>
        <v>0</v>
      </c>
      <c r="J179" s="489"/>
      <c r="K179" s="494">
        <f t="shared" si="34"/>
        <v>0</v>
      </c>
      <c r="L179" s="489"/>
      <c r="M179" s="493">
        <f t="shared" si="35"/>
        <v>0</v>
      </c>
      <c r="N179" s="493">
        <f t="shared" si="36"/>
        <v>0</v>
      </c>
      <c r="O179" s="493">
        <f t="shared" si="33"/>
        <v>0</v>
      </c>
      <c r="P179" s="1"/>
    </row>
    <row r="180" spans="1:16" ht="11.25">
      <c r="A180" s="489"/>
      <c r="B180" s="490"/>
      <c r="C180" s="489"/>
      <c r="D180" s="491"/>
      <c r="E180" s="492"/>
      <c r="F180" s="493">
        <f t="shared" si="31"/>
        <v>0</v>
      </c>
      <c r="G180" s="491"/>
      <c r="H180" s="492"/>
      <c r="I180" s="493">
        <f t="shared" si="32"/>
        <v>0</v>
      </c>
      <c r="J180" s="489"/>
      <c r="K180" s="494">
        <f t="shared" si="34"/>
        <v>0</v>
      </c>
      <c r="L180" s="489"/>
      <c r="M180" s="493">
        <f t="shared" si="35"/>
        <v>0</v>
      </c>
      <c r="N180" s="493">
        <f t="shared" si="36"/>
        <v>0</v>
      </c>
      <c r="O180" s="493">
        <f t="shared" si="33"/>
        <v>0</v>
      </c>
      <c r="P180" s="1"/>
    </row>
    <row r="181" spans="1:16" ht="11.25">
      <c r="A181" s="489"/>
      <c r="B181" s="490"/>
      <c r="C181" s="489"/>
      <c r="D181" s="491"/>
      <c r="E181" s="492"/>
      <c r="F181" s="493">
        <f t="shared" si="31"/>
        <v>0</v>
      </c>
      <c r="G181" s="491"/>
      <c r="H181" s="492"/>
      <c r="I181" s="493">
        <f t="shared" si="32"/>
        <v>0</v>
      </c>
      <c r="J181" s="489"/>
      <c r="K181" s="494">
        <f t="shared" si="34"/>
        <v>0</v>
      </c>
      <c r="L181" s="489"/>
      <c r="M181" s="493">
        <f t="shared" si="35"/>
        <v>0</v>
      </c>
      <c r="N181" s="493">
        <f t="shared" si="36"/>
        <v>0</v>
      </c>
      <c r="O181" s="493">
        <f t="shared" si="33"/>
        <v>0</v>
      </c>
      <c r="P181" s="1"/>
    </row>
    <row r="182" spans="1:16" ht="11.25">
      <c r="A182" s="489"/>
      <c r="B182" s="490"/>
      <c r="C182" s="489"/>
      <c r="D182" s="491"/>
      <c r="E182" s="492"/>
      <c r="F182" s="493">
        <f t="shared" si="31"/>
        <v>0</v>
      </c>
      <c r="G182" s="491"/>
      <c r="H182" s="492"/>
      <c r="I182" s="493">
        <f t="shared" si="32"/>
        <v>0</v>
      </c>
      <c r="J182" s="489"/>
      <c r="K182" s="494">
        <f t="shared" si="34"/>
        <v>0</v>
      </c>
      <c r="L182" s="489"/>
      <c r="M182" s="493">
        <f t="shared" si="35"/>
        <v>0</v>
      </c>
      <c r="N182" s="493">
        <f t="shared" si="36"/>
        <v>0</v>
      </c>
      <c r="O182" s="493">
        <f t="shared" si="33"/>
        <v>0</v>
      </c>
      <c r="P182" s="1"/>
    </row>
    <row r="183" spans="1:16" ht="11.25">
      <c r="A183" s="489"/>
      <c r="B183" s="490"/>
      <c r="C183" s="489"/>
      <c r="D183" s="491"/>
      <c r="E183" s="492"/>
      <c r="F183" s="493">
        <f t="shared" si="31"/>
        <v>0</v>
      </c>
      <c r="G183" s="491"/>
      <c r="H183" s="492"/>
      <c r="I183" s="493">
        <f t="shared" si="32"/>
        <v>0</v>
      </c>
      <c r="J183" s="489"/>
      <c r="K183" s="494">
        <f t="shared" si="34"/>
        <v>0</v>
      </c>
      <c r="L183" s="489"/>
      <c r="M183" s="493">
        <f t="shared" si="35"/>
        <v>0</v>
      </c>
      <c r="N183" s="493">
        <f t="shared" si="36"/>
        <v>0</v>
      </c>
      <c r="O183" s="493">
        <f t="shared" si="33"/>
        <v>0</v>
      </c>
      <c r="P183" s="1"/>
    </row>
    <row r="184" spans="1:16" ht="11.25">
      <c r="A184" s="489"/>
      <c r="B184" s="490"/>
      <c r="C184" s="489"/>
      <c r="D184" s="491"/>
      <c r="E184" s="492"/>
      <c r="F184" s="493">
        <f t="shared" si="31"/>
        <v>0</v>
      </c>
      <c r="G184" s="491"/>
      <c r="H184" s="492"/>
      <c r="I184" s="493">
        <f t="shared" si="32"/>
        <v>0</v>
      </c>
      <c r="J184" s="489"/>
      <c r="K184" s="494">
        <f t="shared" si="34"/>
        <v>0</v>
      </c>
      <c r="L184" s="489"/>
      <c r="M184" s="493">
        <f t="shared" si="35"/>
        <v>0</v>
      </c>
      <c r="N184" s="493">
        <f t="shared" si="36"/>
        <v>0</v>
      </c>
      <c r="O184" s="493">
        <f t="shared" si="33"/>
        <v>0</v>
      </c>
      <c r="P184" s="1"/>
    </row>
    <row r="185" spans="1:16" ht="11.25">
      <c r="A185" s="489"/>
      <c r="B185" s="490"/>
      <c r="C185" s="489"/>
      <c r="D185" s="491"/>
      <c r="E185" s="492"/>
      <c r="F185" s="493">
        <f t="shared" si="31"/>
        <v>0</v>
      </c>
      <c r="G185" s="491"/>
      <c r="H185" s="492"/>
      <c r="I185" s="493">
        <f t="shared" si="32"/>
        <v>0</v>
      </c>
      <c r="J185" s="489"/>
      <c r="K185" s="494">
        <f t="shared" si="34"/>
        <v>0</v>
      </c>
      <c r="L185" s="489"/>
      <c r="M185" s="493">
        <f t="shared" si="35"/>
        <v>0</v>
      </c>
      <c r="N185" s="493">
        <f t="shared" si="36"/>
        <v>0</v>
      </c>
      <c r="O185" s="493">
        <f t="shared" si="33"/>
        <v>0</v>
      </c>
      <c r="P185" s="1"/>
    </row>
    <row r="186" spans="1:16" ht="11.25">
      <c r="A186" s="489"/>
      <c r="B186" s="490"/>
      <c r="C186" s="489"/>
      <c r="D186" s="491"/>
      <c r="E186" s="492"/>
      <c r="F186" s="493">
        <f t="shared" si="31"/>
        <v>0</v>
      </c>
      <c r="G186" s="491"/>
      <c r="H186" s="492"/>
      <c r="I186" s="493">
        <f t="shared" si="32"/>
        <v>0</v>
      </c>
      <c r="J186" s="489"/>
      <c r="K186" s="494">
        <f t="shared" si="34"/>
        <v>0</v>
      </c>
      <c r="L186" s="489"/>
      <c r="M186" s="493">
        <f t="shared" si="35"/>
        <v>0</v>
      </c>
      <c r="N186" s="493">
        <f t="shared" si="36"/>
        <v>0</v>
      </c>
      <c r="O186" s="493">
        <f t="shared" si="33"/>
        <v>0</v>
      </c>
      <c r="P186" s="1"/>
    </row>
    <row r="187" spans="1:16" ht="11.25">
      <c r="A187" s="489"/>
      <c r="B187" s="490"/>
      <c r="C187" s="489"/>
      <c r="D187" s="491"/>
      <c r="E187" s="492"/>
      <c r="F187" s="493">
        <f t="shared" si="31"/>
        <v>0</v>
      </c>
      <c r="G187" s="491"/>
      <c r="H187" s="492"/>
      <c r="I187" s="493">
        <f t="shared" si="32"/>
        <v>0</v>
      </c>
      <c r="J187" s="489"/>
      <c r="K187" s="494">
        <f t="shared" si="34"/>
        <v>0</v>
      </c>
      <c r="L187" s="489"/>
      <c r="M187" s="493">
        <f t="shared" si="35"/>
        <v>0</v>
      </c>
      <c r="N187" s="493">
        <f t="shared" si="36"/>
        <v>0</v>
      </c>
      <c r="O187" s="493">
        <f t="shared" si="33"/>
        <v>0</v>
      </c>
      <c r="P187" s="1"/>
    </row>
    <row r="188" spans="1:16" ht="11.25">
      <c r="A188" s="489"/>
      <c r="B188" s="490"/>
      <c r="C188" s="489"/>
      <c r="D188" s="491"/>
      <c r="E188" s="492"/>
      <c r="F188" s="493">
        <f t="shared" si="31"/>
        <v>0</v>
      </c>
      <c r="G188" s="491"/>
      <c r="H188" s="492"/>
      <c r="I188" s="493">
        <f t="shared" si="32"/>
        <v>0</v>
      </c>
      <c r="J188" s="489"/>
      <c r="K188" s="494">
        <f t="shared" si="34"/>
        <v>0</v>
      </c>
      <c r="L188" s="489"/>
      <c r="M188" s="493">
        <f t="shared" si="35"/>
        <v>0</v>
      </c>
      <c r="N188" s="493">
        <f t="shared" si="36"/>
        <v>0</v>
      </c>
      <c r="O188" s="493">
        <f t="shared" si="33"/>
        <v>0</v>
      </c>
      <c r="P188" s="1"/>
    </row>
    <row r="189" spans="1:16" ht="11.25">
      <c r="A189" s="489"/>
      <c r="B189" s="490"/>
      <c r="C189" s="489"/>
      <c r="D189" s="491"/>
      <c r="E189" s="492"/>
      <c r="F189" s="493">
        <f t="shared" si="31"/>
        <v>0</v>
      </c>
      <c r="G189" s="491"/>
      <c r="H189" s="492"/>
      <c r="I189" s="493">
        <f t="shared" si="32"/>
        <v>0</v>
      </c>
      <c r="J189" s="489"/>
      <c r="K189" s="494">
        <f t="shared" si="34"/>
        <v>0</v>
      </c>
      <c r="L189" s="489"/>
      <c r="M189" s="493">
        <f t="shared" si="35"/>
        <v>0</v>
      </c>
      <c r="N189" s="493">
        <f t="shared" si="36"/>
        <v>0</v>
      </c>
      <c r="O189" s="493">
        <f t="shared" si="33"/>
        <v>0</v>
      </c>
      <c r="P189" s="1"/>
    </row>
    <row r="190" spans="1:16" ht="11.25">
      <c r="A190" s="465"/>
      <c r="B190" s="482"/>
      <c r="C190" s="465"/>
      <c r="D190" s="466"/>
      <c r="E190" s="467"/>
      <c r="F190" s="493">
        <f t="shared" si="31"/>
        <v>0</v>
      </c>
      <c r="G190" s="466"/>
      <c r="H190" s="467"/>
      <c r="I190" s="493">
        <f t="shared" si="32"/>
        <v>0</v>
      </c>
      <c r="J190" s="465"/>
      <c r="K190" s="494">
        <f t="shared" si="34"/>
        <v>0</v>
      </c>
      <c r="L190" s="465"/>
      <c r="M190" s="493">
        <f t="shared" si="35"/>
        <v>0</v>
      </c>
      <c r="N190" s="493">
        <f t="shared" si="36"/>
        <v>0</v>
      </c>
      <c r="O190" s="468">
        <f t="shared" si="33"/>
        <v>0</v>
      </c>
      <c r="P190" s="1"/>
    </row>
    <row r="191" spans="1:16" ht="11.25">
      <c r="A191" s="465"/>
      <c r="B191" s="482"/>
      <c r="C191" s="465"/>
      <c r="D191" s="466"/>
      <c r="E191" s="467"/>
      <c r="F191" s="493">
        <f t="shared" si="31"/>
        <v>0</v>
      </c>
      <c r="G191" s="466"/>
      <c r="H191" s="467"/>
      <c r="I191" s="493">
        <f t="shared" si="32"/>
        <v>0</v>
      </c>
      <c r="J191" s="465"/>
      <c r="K191" s="494">
        <f t="shared" si="34"/>
        <v>0</v>
      </c>
      <c r="L191" s="465"/>
      <c r="M191" s="493">
        <f t="shared" si="35"/>
        <v>0</v>
      </c>
      <c r="N191" s="493">
        <f t="shared" si="36"/>
        <v>0</v>
      </c>
      <c r="O191" s="468">
        <f t="shared" si="33"/>
        <v>0</v>
      </c>
      <c r="P191" s="1"/>
    </row>
    <row r="192" spans="1:16" ht="11.25">
      <c r="A192" s="465"/>
      <c r="B192" s="482"/>
      <c r="C192" s="465"/>
      <c r="D192" s="466"/>
      <c r="E192" s="467"/>
      <c r="F192" s="468">
        <f t="shared" si="31"/>
        <v>0</v>
      </c>
      <c r="G192" s="466"/>
      <c r="H192" s="467"/>
      <c r="I192" s="468">
        <f t="shared" si="32"/>
        <v>0</v>
      </c>
      <c r="J192" s="465"/>
      <c r="K192" s="494">
        <f t="shared" si="34"/>
        <v>0</v>
      </c>
      <c r="L192" s="465"/>
      <c r="M192" s="468">
        <f>H192*L192</f>
        <v>0</v>
      </c>
      <c r="N192" s="468">
        <f>K192*M192</f>
        <v>0</v>
      </c>
      <c r="O192" s="468">
        <f t="shared" si="33"/>
        <v>0</v>
      </c>
      <c r="P192" s="1"/>
    </row>
    <row r="193" spans="1:16" ht="11.25">
      <c r="A193" s="465"/>
      <c r="B193" s="482"/>
      <c r="C193" s="465"/>
      <c r="D193" s="466"/>
      <c r="E193" s="467"/>
      <c r="F193" s="468">
        <f t="shared" si="31"/>
        <v>0</v>
      </c>
      <c r="G193" s="466"/>
      <c r="H193" s="467"/>
      <c r="I193" s="468">
        <f t="shared" si="32"/>
        <v>0</v>
      </c>
      <c r="J193" s="465"/>
      <c r="K193" s="469">
        <f>G193*J193</f>
        <v>0</v>
      </c>
      <c r="L193" s="465"/>
      <c r="M193" s="468">
        <f>H193*L193</f>
        <v>0</v>
      </c>
      <c r="N193" s="468">
        <f>K193*M193</f>
        <v>0</v>
      </c>
      <c r="O193" s="468">
        <f t="shared" si="33"/>
        <v>0</v>
      </c>
      <c r="P193" s="1"/>
    </row>
    <row r="194" spans="1:16" ht="11.25">
      <c r="A194" s="465"/>
      <c r="B194" s="482"/>
      <c r="C194" s="465"/>
      <c r="D194" s="466"/>
      <c r="E194" s="467"/>
      <c r="F194" s="468">
        <f t="shared" si="31"/>
        <v>0</v>
      </c>
      <c r="G194" s="466"/>
      <c r="H194" s="467"/>
      <c r="I194" s="468">
        <f t="shared" si="32"/>
        <v>0</v>
      </c>
      <c r="J194" s="465"/>
      <c r="K194" s="469">
        <f>G194*J194</f>
        <v>0</v>
      </c>
      <c r="L194" s="465"/>
      <c r="M194" s="468">
        <f>H194*L194</f>
        <v>0</v>
      </c>
      <c r="N194" s="468">
        <f>K194*M194</f>
        <v>0</v>
      </c>
      <c r="O194" s="468">
        <f t="shared" si="33"/>
        <v>0</v>
      </c>
      <c r="P194" s="1"/>
    </row>
    <row r="195" spans="1:16" ht="11.25">
      <c r="A195" s="465"/>
      <c r="B195" s="482"/>
      <c r="C195" s="465"/>
      <c r="D195" s="466"/>
      <c r="E195" s="467"/>
      <c r="F195" s="468">
        <f t="shared" si="31"/>
        <v>0</v>
      </c>
      <c r="G195" s="466"/>
      <c r="H195" s="467"/>
      <c r="I195" s="468">
        <f t="shared" si="32"/>
        <v>0</v>
      </c>
      <c r="J195" s="465"/>
      <c r="K195" s="469">
        <f>G195*J195</f>
        <v>0</v>
      </c>
      <c r="L195" s="465"/>
      <c r="M195" s="468">
        <f>H195*L195</f>
        <v>0</v>
      </c>
      <c r="N195" s="468">
        <f>K195*M195</f>
        <v>0</v>
      </c>
      <c r="O195" s="468">
        <f t="shared" si="33"/>
        <v>0</v>
      </c>
      <c r="P195" s="1"/>
    </row>
    <row r="196" spans="1:16" s="191" customFormat="1" ht="12" thickBot="1">
      <c r="A196" s="145" t="s">
        <v>64</v>
      </c>
      <c r="B196" s="145"/>
      <c r="C196" s="144"/>
      <c r="D196" s="184">
        <f>SUM(D174:D195)</f>
        <v>0</v>
      </c>
      <c r="E196" s="176"/>
      <c r="F196" s="176">
        <f>SUM(F174:F195)</f>
        <v>0</v>
      </c>
      <c r="G196" s="184">
        <f>SUM(G174:G195)</f>
        <v>0</v>
      </c>
      <c r="H196" s="176"/>
      <c r="I196" s="176">
        <f>SUM(I174:I195)</f>
        <v>0</v>
      </c>
      <c r="J196" s="144"/>
      <c r="K196" s="190">
        <f>SUM(K174:K195)</f>
        <v>0</v>
      </c>
      <c r="L196" s="144"/>
      <c r="M196" s="176"/>
      <c r="N196" s="177">
        <f>SUM(N174:N195)</f>
        <v>0</v>
      </c>
      <c r="O196" s="178">
        <f>SUM(O174:O195)</f>
        <v>0</v>
      </c>
      <c r="P196" s="192"/>
    </row>
    <row r="197" spans="1:16" ht="12" thickTop="1">
      <c r="A197" s="198" t="s">
        <v>652</v>
      </c>
      <c r="B197" s="386"/>
      <c r="C197" s="420"/>
      <c r="D197" s="421"/>
      <c r="E197" s="422"/>
      <c r="F197" s="423">
        <f>F206</f>
        <v>0</v>
      </c>
      <c r="G197" s="421"/>
      <c r="H197" s="424"/>
      <c r="I197" s="423">
        <f>I206</f>
        <v>0</v>
      </c>
      <c r="J197" s="425"/>
      <c r="K197" s="421"/>
      <c r="L197" s="425"/>
      <c r="M197" s="424"/>
      <c r="N197" s="423">
        <f>N206</f>
        <v>0</v>
      </c>
      <c r="O197" s="426">
        <f>O206</f>
        <v>0</v>
      </c>
      <c r="P197" s="1"/>
    </row>
    <row r="198" spans="1:16" ht="11.25">
      <c r="A198" s="495"/>
      <c r="B198" s="496"/>
      <c r="C198" s="497"/>
      <c r="D198" s="498"/>
      <c r="E198" s="499"/>
      <c r="F198" s="500">
        <f t="shared" ref="F198:F205" si="37">E198*D198</f>
        <v>0</v>
      </c>
      <c r="G198" s="498"/>
      <c r="H198" s="501"/>
      <c r="I198" s="500">
        <f t="shared" ref="I198:I205" si="38">H198*G198</f>
        <v>0</v>
      </c>
      <c r="J198" s="502"/>
      <c r="K198" s="503">
        <f t="shared" ref="K198:K205" si="39">G198*J198</f>
        <v>0</v>
      </c>
      <c r="L198" s="502"/>
      <c r="M198" s="504">
        <f t="shared" ref="M198:M205" si="40">H198*L198</f>
        <v>0</v>
      </c>
      <c r="N198" s="500">
        <f t="shared" ref="N198:N205" si="41">K198*M198</f>
        <v>0</v>
      </c>
      <c r="O198" s="500">
        <f t="shared" ref="O198:O205" si="42">H198*K198</f>
        <v>0</v>
      </c>
      <c r="P198" s="1"/>
    </row>
    <row r="199" spans="1:16" ht="11.25">
      <c r="A199" s="495"/>
      <c r="B199" s="496"/>
      <c r="C199" s="497"/>
      <c r="D199" s="498"/>
      <c r="E199" s="499"/>
      <c r="F199" s="500">
        <f t="shared" si="37"/>
        <v>0</v>
      </c>
      <c r="G199" s="498"/>
      <c r="H199" s="501"/>
      <c r="I199" s="500">
        <f t="shared" si="38"/>
        <v>0</v>
      </c>
      <c r="J199" s="502"/>
      <c r="K199" s="503">
        <f t="shared" si="39"/>
        <v>0</v>
      </c>
      <c r="L199" s="502"/>
      <c r="M199" s="504">
        <f t="shared" si="40"/>
        <v>0</v>
      </c>
      <c r="N199" s="500">
        <f t="shared" si="41"/>
        <v>0</v>
      </c>
      <c r="O199" s="500">
        <f t="shared" si="42"/>
        <v>0</v>
      </c>
      <c r="P199" s="1"/>
    </row>
    <row r="200" spans="1:16" ht="11.25">
      <c r="A200" s="495"/>
      <c r="B200" s="496"/>
      <c r="C200" s="497"/>
      <c r="D200" s="498"/>
      <c r="E200" s="499"/>
      <c r="F200" s="500">
        <f t="shared" si="37"/>
        <v>0</v>
      </c>
      <c r="G200" s="498"/>
      <c r="H200" s="501"/>
      <c r="I200" s="500">
        <f t="shared" si="38"/>
        <v>0</v>
      </c>
      <c r="J200" s="502"/>
      <c r="K200" s="503">
        <f t="shared" si="39"/>
        <v>0</v>
      </c>
      <c r="L200" s="502"/>
      <c r="M200" s="504">
        <f t="shared" si="40"/>
        <v>0</v>
      </c>
      <c r="N200" s="500">
        <f t="shared" si="41"/>
        <v>0</v>
      </c>
      <c r="O200" s="500">
        <f t="shared" si="42"/>
        <v>0</v>
      </c>
      <c r="P200" s="1"/>
    </row>
    <row r="201" spans="1:16" ht="11.25">
      <c r="A201" s="495"/>
      <c r="B201" s="496"/>
      <c r="C201" s="497"/>
      <c r="D201" s="498"/>
      <c r="E201" s="499"/>
      <c r="F201" s="500">
        <f t="shared" si="37"/>
        <v>0</v>
      </c>
      <c r="G201" s="498"/>
      <c r="H201" s="501"/>
      <c r="I201" s="500">
        <f t="shared" si="38"/>
        <v>0</v>
      </c>
      <c r="J201" s="502"/>
      <c r="K201" s="503">
        <f t="shared" si="39"/>
        <v>0</v>
      </c>
      <c r="L201" s="502"/>
      <c r="M201" s="504">
        <f t="shared" si="40"/>
        <v>0</v>
      </c>
      <c r="N201" s="500">
        <f t="shared" si="41"/>
        <v>0</v>
      </c>
      <c r="O201" s="500">
        <f t="shared" si="42"/>
        <v>0</v>
      </c>
      <c r="P201" s="1"/>
    </row>
    <row r="202" spans="1:16" ht="11.25">
      <c r="A202" s="495"/>
      <c r="B202" s="496"/>
      <c r="C202" s="497"/>
      <c r="D202" s="498"/>
      <c r="E202" s="499"/>
      <c r="F202" s="500">
        <f t="shared" si="37"/>
        <v>0</v>
      </c>
      <c r="G202" s="498"/>
      <c r="H202" s="501"/>
      <c r="I202" s="500">
        <f t="shared" si="38"/>
        <v>0</v>
      </c>
      <c r="J202" s="502"/>
      <c r="K202" s="503">
        <f t="shared" si="39"/>
        <v>0</v>
      </c>
      <c r="L202" s="502"/>
      <c r="M202" s="504">
        <f t="shared" si="40"/>
        <v>0</v>
      </c>
      <c r="N202" s="500">
        <f t="shared" si="41"/>
        <v>0</v>
      </c>
      <c r="O202" s="500">
        <f t="shared" si="42"/>
        <v>0</v>
      </c>
      <c r="P202" s="1"/>
    </row>
    <row r="203" spans="1:16" ht="11.25">
      <c r="A203" s="495"/>
      <c r="B203" s="496"/>
      <c r="C203" s="497"/>
      <c r="D203" s="498"/>
      <c r="E203" s="499"/>
      <c r="F203" s="500">
        <f t="shared" si="37"/>
        <v>0</v>
      </c>
      <c r="G203" s="498"/>
      <c r="H203" s="501"/>
      <c r="I203" s="500">
        <f t="shared" si="38"/>
        <v>0</v>
      </c>
      <c r="J203" s="502"/>
      <c r="K203" s="503">
        <f t="shared" si="39"/>
        <v>0</v>
      </c>
      <c r="L203" s="502"/>
      <c r="M203" s="504">
        <f t="shared" si="40"/>
        <v>0</v>
      </c>
      <c r="N203" s="500">
        <f t="shared" si="41"/>
        <v>0</v>
      </c>
      <c r="O203" s="500">
        <f t="shared" si="42"/>
        <v>0</v>
      </c>
      <c r="P203" s="1"/>
    </row>
    <row r="204" spans="1:16" ht="11.25">
      <c r="A204" s="495"/>
      <c r="B204" s="496"/>
      <c r="C204" s="497"/>
      <c r="D204" s="498"/>
      <c r="E204" s="499"/>
      <c r="F204" s="500">
        <f t="shared" si="37"/>
        <v>0</v>
      </c>
      <c r="G204" s="498"/>
      <c r="H204" s="501"/>
      <c r="I204" s="500">
        <f t="shared" si="38"/>
        <v>0</v>
      </c>
      <c r="J204" s="502"/>
      <c r="K204" s="503">
        <f t="shared" si="39"/>
        <v>0</v>
      </c>
      <c r="L204" s="502"/>
      <c r="M204" s="504">
        <f t="shared" si="40"/>
        <v>0</v>
      </c>
      <c r="N204" s="500">
        <f t="shared" si="41"/>
        <v>0</v>
      </c>
      <c r="O204" s="500">
        <f t="shared" si="42"/>
        <v>0</v>
      </c>
      <c r="P204" s="1"/>
    </row>
    <row r="205" spans="1:16" ht="11.25">
      <c r="A205" s="495"/>
      <c r="B205" s="496"/>
      <c r="C205" s="497"/>
      <c r="D205" s="498"/>
      <c r="E205" s="499"/>
      <c r="F205" s="500">
        <f t="shared" si="37"/>
        <v>0</v>
      </c>
      <c r="G205" s="498"/>
      <c r="H205" s="501"/>
      <c r="I205" s="500">
        <f t="shared" si="38"/>
        <v>0</v>
      </c>
      <c r="J205" s="502"/>
      <c r="K205" s="503">
        <f t="shared" si="39"/>
        <v>0</v>
      </c>
      <c r="L205" s="502"/>
      <c r="M205" s="504">
        <f t="shared" si="40"/>
        <v>0</v>
      </c>
      <c r="N205" s="500">
        <f t="shared" si="41"/>
        <v>0</v>
      </c>
      <c r="O205" s="500">
        <f t="shared" si="42"/>
        <v>0</v>
      </c>
      <c r="P205" s="1"/>
    </row>
    <row r="206" spans="1:16" s="191" customFormat="1" ht="12" thickBot="1">
      <c r="A206" s="145" t="s">
        <v>62</v>
      </c>
      <c r="B206" s="366"/>
      <c r="C206" s="144"/>
      <c r="D206" s="184">
        <f>SUM(D198:D205)</f>
        <v>0</v>
      </c>
      <c r="E206" s="176"/>
      <c r="F206" s="176">
        <f>SUM(F198:F205)</f>
        <v>0</v>
      </c>
      <c r="G206" s="184">
        <f>SUM(G198:G205)</f>
        <v>0</v>
      </c>
      <c r="H206" s="176"/>
      <c r="I206" s="176">
        <f>SUM(I198:I205)</f>
        <v>0</v>
      </c>
      <c r="J206" s="144"/>
      <c r="K206" s="190">
        <f>SUM(K198:K205)</f>
        <v>0</v>
      </c>
      <c r="L206" s="144"/>
      <c r="M206" s="176"/>
      <c r="N206" s="177">
        <f>SUM(N198:N205)</f>
        <v>0</v>
      </c>
      <c r="O206" s="178">
        <f>SUM(O198:O205)</f>
        <v>0</v>
      </c>
      <c r="P206" s="192"/>
    </row>
    <row r="207" spans="1:16" s="1" customFormat="1" ht="2.25" hidden="1" customHeight="1" thickTop="1"/>
    <row r="208" spans="1:16" ht="2.25" hidden="1" customHeight="1">
      <c r="P208" s="1"/>
    </row>
    <row r="209" spans="16:16" ht="2.25" hidden="1" customHeight="1">
      <c r="P209" s="1"/>
    </row>
    <row r="1048493" ht="1.5" hidden="1" customHeight="1"/>
  </sheetData>
  <sheetProtection algorithmName="SHA-512" hashValue="5zYT8zSgtigUJDMJ014rBh1GVEffCyrFqPXw3a6FBMv8Euvu39bRvi7503tNPHm4csZqAy+7cUpcUqOv6IOVAg==" saltValue="9BSmcsSMsKvlWjck+9eATA==" spinCount="100000" sheet="1" formatColumns="0" selectLockedCells="1"/>
  <dataConsolidate/>
  <mergeCells count="11">
    <mergeCell ref="A10:B10"/>
    <mergeCell ref="A1:P1"/>
    <mergeCell ref="A2:P2"/>
    <mergeCell ref="A3:P3"/>
    <mergeCell ref="A12:A15"/>
    <mergeCell ref="B12:B15"/>
    <mergeCell ref="D12:F12"/>
    <mergeCell ref="G12:I12"/>
    <mergeCell ref="J12:O12"/>
    <mergeCell ref="J13:K13"/>
    <mergeCell ref="L13:M13"/>
  </mergeCells>
  <pageMargins left="2.9166666666666668E-3" right="0.7" top="2.9166666666666668E-3" bottom="0.75" header="0.3" footer="0.3"/>
  <pageSetup scale="40" orientation="landscape" r:id="rId1"/>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300-000000000000}">
          <x14:formula1>
            <xm:f>DESPLEGABLES!$AL$2:$AL$11</xm:f>
          </x14:formula1>
          <xm:sqref>B63:B80 B174:B195 B146:B172 B121:B144 B100:B118 B82:B98</xm:sqref>
        </x14:dataValidation>
        <x14:dataValidation type="list" allowBlank="1" showInputMessage="1" showErrorMessage="1" xr:uid="{00000000-0002-0000-0300-000001000000}">
          <x14:formula1>
            <xm:f>DESPLEGABLES!$AF$11:$AF$15</xm:f>
          </x14:formula1>
          <xm:sqref>A21:A22</xm:sqref>
        </x14:dataValidation>
        <x14:dataValidation type="list" allowBlank="1" showInputMessage="1" showErrorMessage="1" xr:uid="{00000000-0002-0000-0300-000002000000}">
          <x14:formula1>
            <xm:f>DESPLEGABLES!$AF$18:$AF$19</xm:f>
          </x14:formula1>
          <xm:sqref>A34:A35</xm:sqref>
        </x14:dataValidation>
        <x14:dataValidation type="list" allowBlank="1" showInputMessage="1" showErrorMessage="1" xr:uid="{00000000-0002-0000-0300-000003000000}">
          <x14:formula1>
            <xm:f>DESPLEGABLES!$AI$36:$AI$47</xm:f>
          </x14:formula1>
          <xm:sqref>A198:A204</xm:sqref>
        </x14:dataValidation>
        <x14:dataValidation type="list" allowBlank="1" showInputMessage="1" showErrorMessage="1" xr:uid="{00000000-0002-0000-0300-000004000000}">
          <x14:formula1>
            <xm:f>DESPLEGABLES!$AI$17:$AI$31</xm:f>
          </x14:formula1>
          <xm:sqref>A45:A47</xm:sqref>
        </x14:dataValidation>
        <x14:dataValidation type="list" allowBlank="1" showInputMessage="1" showErrorMessage="1" xr:uid="{00000000-0002-0000-0300-000005000000}">
          <x14:formula1>
            <xm:f>DESPLEGABLES!$Z$50:$Z$57</xm:f>
          </x14:formula1>
          <xm:sqref>A52:A54</xm:sqref>
        </x14:dataValidation>
        <x14:dataValidation type="list" allowBlank="1" showInputMessage="1" showErrorMessage="1" xr:uid="{00000000-0002-0000-0300-000006000000}">
          <x14:formula1>
            <xm:f>DESPLEGABLES!$Z$77:$Z$78</xm:f>
          </x14:formula1>
          <xm:sqref>A27:A28</xm:sqref>
        </x14:dataValidation>
        <x14:dataValidation type="list" allowBlank="1" showInputMessage="1" showErrorMessage="1" xr:uid="{00000000-0002-0000-0300-000008000000}">
          <x14:formula1>
            <xm:f>DESPLEGABLES!$AF$63:$AF$63</xm:f>
          </x14:formula1>
          <xm:sqref>A19</xm:sqref>
        </x14:dataValidation>
        <x14:dataValidation type="list" allowBlank="1" showInputMessage="1" showErrorMessage="1" xr:uid="{00000000-0002-0000-0300-000009000000}">
          <x14:formula1>
            <xm:f>DESPLEGABLES!$AF$23:$AF$58</xm:f>
          </x14:formula1>
          <xm:sqref>A38:A42</xm:sqref>
        </x14:dataValidation>
        <x14:dataValidation type="list" allowBlank="1" showInputMessage="1" showErrorMessage="1" xr:uid="{00000000-0002-0000-0300-00000B000000}">
          <x14:formula1>
            <xm:f>DESPLEGABLES!$E$2:$E$70</xm:f>
          </x14:formula1>
          <xm:sqref>B7:G7</xm:sqref>
        </x14:dataValidation>
        <x14:dataValidation type="list" allowBlank="1" showInputMessage="1" showErrorMessage="1" xr:uid="{00000000-0002-0000-0300-000007000000}">
          <x14:formula1>
            <xm:f>DESPLEGABLES!$Z$82:$Z$82</xm:f>
          </x14:formula1>
          <xm:sqref>A31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outlinePr summaryBelow="0"/>
    <pageSetUpPr fitToPage="1"/>
  </sheetPr>
  <dimension ref="A1:XEO554"/>
  <sheetViews>
    <sheetView showGridLines="0" tabSelected="1" zoomScaleNormal="100" zoomScalePageLayoutView="125" workbookViewId="0">
      <selection activeCell="I337" sqref="I337"/>
    </sheetView>
  </sheetViews>
  <sheetFormatPr baseColWidth="10" defaultColWidth="0" defaultRowHeight="0.75" customHeight="1" outlineLevelRow="4"/>
  <cols>
    <col min="1" max="4" width="4.42578125" style="390" customWidth="1"/>
    <col min="5" max="5" width="72.7109375" style="777" customWidth="1"/>
    <col min="6" max="6" width="30.42578125" style="714" customWidth="1"/>
    <col min="7" max="7" width="30.85546875" style="714" customWidth="1"/>
    <col min="8" max="8" width="31.85546875" style="714" customWidth="1"/>
    <col min="9" max="9" width="30.7109375" style="714" customWidth="1"/>
    <col min="10" max="10" width="30" style="714" customWidth="1"/>
    <col min="11" max="11" width="30.42578125" style="714" customWidth="1"/>
    <col min="12" max="12" width="29.7109375" style="714" customWidth="1"/>
    <col min="13" max="13" width="31.42578125" style="714" customWidth="1"/>
    <col min="14" max="14" width="30.7109375" style="714" customWidth="1"/>
    <col min="15" max="15" width="28.140625" style="714" customWidth="1"/>
    <col min="16" max="16" width="11.42578125" style="72" customWidth="1"/>
    <col min="17" max="16369" width="11.42578125" style="714" hidden="1"/>
    <col min="16370" max="16384" width="17.42578125" style="714" hidden="1"/>
  </cols>
  <sheetData>
    <row r="1" spans="1:15" ht="11.25">
      <c r="A1" s="387"/>
      <c r="B1" s="387"/>
      <c r="C1" s="387"/>
      <c r="D1" s="954" t="s">
        <v>41</v>
      </c>
      <c r="E1" s="954"/>
      <c r="F1" s="954"/>
      <c r="G1" s="954"/>
      <c r="H1" s="954"/>
      <c r="I1" s="954"/>
      <c r="J1" s="954"/>
      <c r="K1" s="954"/>
      <c r="L1" s="954"/>
      <c r="M1" s="954"/>
      <c r="N1" s="954"/>
      <c r="O1" s="743"/>
    </row>
    <row r="2" spans="1:15" ht="11.25">
      <c r="A2" s="387"/>
      <c r="B2" s="387"/>
      <c r="C2" s="387"/>
      <c r="D2" s="954" t="s">
        <v>76</v>
      </c>
      <c r="E2" s="954"/>
      <c r="F2" s="954"/>
      <c r="G2" s="954"/>
      <c r="H2" s="954"/>
      <c r="I2" s="954"/>
      <c r="J2" s="954"/>
      <c r="K2" s="954"/>
      <c r="L2" s="954"/>
      <c r="M2" s="954"/>
      <c r="N2" s="954"/>
      <c r="O2" s="743"/>
    </row>
    <row r="3" spans="1:15" ht="11.25">
      <c r="A3" s="387"/>
      <c r="B3" s="387"/>
      <c r="C3" s="387"/>
      <c r="D3" s="954" t="s">
        <v>2139</v>
      </c>
      <c r="E3" s="954"/>
      <c r="F3" s="954"/>
      <c r="G3" s="954"/>
      <c r="H3" s="954"/>
      <c r="I3" s="954"/>
      <c r="J3" s="954"/>
      <c r="K3" s="954"/>
      <c r="L3" s="954"/>
      <c r="M3" s="954"/>
      <c r="N3" s="954"/>
      <c r="O3" s="743"/>
    </row>
    <row r="4" spans="1:15" ht="11.25">
      <c r="A4" s="387"/>
      <c r="B4" s="387"/>
      <c r="C4" s="387"/>
      <c r="D4" s="387"/>
      <c r="E4" s="715"/>
      <c r="F4" s="72"/>
      <c r="G4" s="72"/>
      <c r="H4" s="72"/>
      <c r="I4" s="72"/>
      <c r="J4" s="72"/>
      <c r="K4" s="72"/>
      <c r="L4" s="72"/>
      <c r="M4" s="72"/>
      <c r="N4" s="72"/>
      <c r="O4" s="72"/>
    </row>
    <row r="5" spans="1:15" ht="11.25">
      <c r="A5" s="969" t="s">
        <v>1661</v>
      </c>
      <c r="B5" s="970"/>
      <c r="C5" s="970"/>
      <c r="D5" s="971"/>
      <c r="E5" s="962" t="str">
        <f>MID('Formulario 1.1- Ingresos E.P'!F6,1,6)</f>
        <v/>
      </c>
      <c r="F5" s="962"/>
      <c r="G5" s="962"/>
      <c r="H5" s="72"/>
      <c r="I5" s="72"/>
      <c r="J5" s="72"/>
      <c r="K5" s="72"/>
      <c r="L5" s="72"/>
      <c r="M5" s="72"/>
      <c r="N5" s="72"/>
      <c r="O5" s="72"/>
    </row>
    <row r="6" spans="1:15" ht="11.25">
      <c r="A6" s="966" t="s">
        <v>121</v>
      </c>
      <c r="B6" s="967"/>
      <c r="C6" s="967"/>
      <c r="D6" s="968"/>
      <c r="E6" s="917" t="str">
        <f>IFERROR(VLOOKUP(E5,DESPLEGABLES!A1:B229,2,FALSE),"")</f>
        <v/>
      </c>
      <c r="F6" s="918"/>
      <c r="G6" s="919"/>
      <c r="I6" s="72"/>
      <c r="J6" s="72"/>
      <c r="K6" s="72"/>
      <c r="L6" s="72"/>
      <c r="M6" s="72"/>
      <c r="N6" s="72"/>
      <c r="O6" s="72"/>
    </row>
    <row r="7" spans="1:15" ht="11.25">
      <c r="A7" s="387"/>
      <c r="B7" s="387"/>
      <c r="C7" s="387"/>
      <c r="D7" s="388"/>
      <c r="E7" s="715"/>
      <c r="F7" s="72"/>
      <c r="G7" s="72"/>
      <c r="H7" s="72"/>
      <c r="I7" s="72"/>
      <c r="J7" s="72"/>
      <c r="K7" s="72"/>
      <c r="L7" s="72"/>
      <c r="M7" s="72"/>
      <c r="N7" s="72"/>
      <c r="O7" s="72"/>
    </row>
    <row r="8" spans="1:15" ht="11.25">
      <c r="A8" s="387"/>
      <c r="B8" s="923" t="s">
        <v>94</v>
      </c>
      <c r="C8" s="923"/>
      <c r="D8" s="923"/>
      <c r="E8" s="923"/>
      <c r="F8" s="923"/>
      <c r="G8" s="268">
        <f>+'Formulario 1.1A - Cálculo I-E.P'!C8</f>
        <v>2025</v>
      </c>
      <c r="H8" s="72"/>
      <c r="I8" s="72"/>
      <c r="J8" s="72"/>
      <c r="K8" s="72"/>
      <c r="L8" s="72"/>
      <c r="M8" s="72"/>
      <c r="N8" s="72"/>
      <c r="O8" s="72"/>
    </row>
    <row r="9" spans="1:15" ht="11.25">
      <c r="A9" s="387"/>
      <c r="B9" s="387"/>
      <c r="C9" s="387"/>
      <c r="D9" s="387"/>
      <c r="E9" s="715"/>
      <c r="F9" s="72"/>
      <c r="G9" s="72"/>
      <c r="H9" s="72"/>
      <c r="I9" s="72"/>
      <c r="J9" s="72"/>
      <c r="K9" s="72"/>
      <c r="L9" s="72"/>
      <c r="M9" s="72"/>
      <c r="N9" s="72"/>
      <c r="O9" s="72"/>
    </row>
    <row r="10" spans="1:15" ht="11.25">
      <c r="A10" s="387"/>
      <c r="B10" s="387"/>
      <c r="C10" s="387"/>
      <c r="D10" s="387"/>
      <c r="E10" s="715"/>
      <c r="F10" s="72"/>
      <c r="G10" s="72"/>
      <c r="H10" s="72"/>
      <c r="I10" s="72"/>
      <c r="J10" s="72"/>
      <c r="K10" s="72"/>
      <c r="L10" s="72"/>
      <c r="M10" s="72"/>
      <c r="N10" s="72"/>
      <c r="O10" s="72"/>
    </row>
    <row r="11" spans="1:15" ht="11.25">
      <c r="A11" s="387"/>
      <c r="B11" s="387"/>
      <c r="C11" s="387"/>
      <c r="D11" s="387"/>
      <c r="E11" s="715"/>
      <c r="F11" s="72"/>
      <c r="G11" s="401" t="s">
        <v>892</v>
      </c>
      <c r="H11" s="72"/>
      <c r="I11" s="72"/>
      <c r="J11" s="72"/>
      <c r="K11" s="72"/>
      <c r="L11" s="72"/>
      <c r="M11" s="72"/>
      <c r="N11" s="72"/>
      <c r="O11" s="72"/>
    </row>
    <row r="12" spans="1:15" ht="12" thickBot="1">
      <c r="A12" s="387"/>
      <c r="B12" s="387"/>
      <c r="C12" s="387"/>
      <c r="D12" s="387"/>
      <c r="E12" s="715"/>
      <c r="F12" s="72"/>
      <c r="G12" s="72"/>
      <c r="H12" s="72"/>
      <c r="I12" s="72"/>
      <c r="J12" s="72"/>
      <c r="K12" s="72"/>
      <c r="L12" s="72"/>
      <c r="M12" s="72"/>
      <c r="N12" s="72"/>
      <c r="O12" s="72"/>
    </row>
    <row r="13" spans="1:15" ht="12.75" thickTop="1" thickBot="1">
      <c r="A13" s="941" t="s">
        <v>119</v>
      </c>
      <c r="B13" s="942"/>
      <c r="C13" s="942"/>
      <c r="D13" s="942"/>
      <c r="E13" s="959" t="s">
        <v>31</v>
      </c>
      <c r="F13" s="955" t="s">
        <v>77</v>
      </c>
      <c r="G13" s="956"/>
      <c r="H13" s="957"/>
      <c r="I13" s="958" t="s">
        <v>78</v>
      </c>
      <c r="J13" s="958"/>
      <c r="K13" s="958"/>
      <c r="L13" s="963" t="s">
        <v>79</v>
      </c>
      <c r="M13" s="964"/>
      <c r="N13" s="965"/>
      <c r="O13" s="934" t="s">
        <v>122</v>
      </c>
    </row>
    <row r="14" spans="1:15" ht="21.75" customHeight="1" thickBot="1">
      <c r="A14" s="952" t="s">
        <v>123</v>
      </c>
      <c r="B14" s="937" t="s">
        <v>124</v>
      </c>
      <c r="C14" s="937" t="s">
        <v>125</v>
      </c>
      <c r="D14" s="937" t="s">
        <v>120</v>
      </c>
      <c r="E14" s="960"/>
      <c r="F14" s="3" t="s">
        <v>36</v>
      </c>
      <c r="G14" s="3" t="s">
        <v>84</v>
      </c>
      <c r="H14" s="3" t="s">
        <v>80</v>
      </c>
      <c r="I14" s="3" t="s">
        <v>36</v>
      </c>
      <c r="J14" s="3" t="s">
        <v>84</v>
      </c>
      <c r="K14" s="3" t="s">
        <v>80</v>
      </c>
      <c r="L14" s="3" t="s">
        <v>36</v>
      </c>
      <c r="M14" s="3" t="s">
        <v>84</v>
      </c>
      <c r="N14" s="4" t="s">
        <v>80</v>
      </c>
      <c r="O14" s="935"/>
    </row>
    <row r="15" spans="1:15" ht="18" customHeight="1" thickBot="1">
      <c r="A15" s="953"/>
      <c r="B15" s="938"/>
      <c r="C15" s="938"/>
      <c r="D15" s="938"/>
      <c r="E15" s="961"/>
      <c r="F15" s="5">
        <v>1</v>
      </c>
      <c r="G15" s="5">
        <v>2</v>
      </c>
      <c r="H15" s="5" t="s">
        <v>81</v>
      </c>
      <c r="I15" s="5">
        <v>4</v>
      </c>
      <c r="J15" s="5">
        <v>5</v>
      </c>
      <c r="K15" s="5" t="s">
        <v>82</v>
      </c>
      <c r="L15" s="5">
        <v>7</v>
      </c>
      <c r="M15" s="5">
        <v>8</v>
      </c>
      <c r="N15" s="6" t="s">
        <v>83</v>
      </c>
      <c r="O15" s="936"/>
    </row>
    <row r="16" spans="1:15" ht="12.75" thickTop="1" thickBot="1">
      <c r="A16" s="744" t="s">
        <v>368</v>
      </c>
      <c r="B16" s="379"/>
      <c r="C16" s="379"/>
      <c r="D16" s="379"/>
      <c r="E16" s="49" t="s">
        <v>1151</v>
      </c>
      <c r="F16" s="79">
        <f>F17+F23</f>
        <v>0</v>
      </c>
      <c r="G16" s="79">
        <f>G17+G23</f>
        <v>0</v>
      </c>
      <c r="H16" s="79">
        <f>F16+G16</f>
        <v>0</v>
      </c>
      <c r="I16" s="79">
        <f>I17+I23</f>
        <v>0</v>
      </c>
      <c r="J16" s="79">
        <f>J17+J23</f>
        <v>0</v>
      </c>
      <c r="K16" s="79">
        <f t="shared" ref="K16:K79" si="0">I16+J16</f>
        <v>0</v>
      </c>
      <c r="L16" s="79">
        <f>L17+L23</f>
        <v>0</v>
      </c>
      <c r="M16" s="79">
        <f>M17+M23</f>
        <v>0</v>
      </c>
      <c r="N16" s="79">
        <f t="shared" ref="N16:N79" si="1">L16+M16</f>
        <v>0</v>
      </c>
      <c r="O16" s="15"/>
    </row>
    <row r="17" spans="1:16" ht="12" outlineLevel="1" thickBot="1">
      <c r="A17" s="375" t="s">
        <v>368</v>
      </c>
      <c r="B17" s="375" t="s">
        <v>368</v>
      </c>
      <c r="C17" s="375"/>
      <c r="D17" s="375"/>
      <c r="E17" s="745" t="s">
        <v>1152</v>
      </c>
      <c r="F17" s="94">
        <f>SUM(F18:F22)</f>
        <v>0</v>
      </c>
      <c r="G17" s="94">
        <f>SUM(G18:G22)</f>
        <v>0</v>
      </c>
      <c r="H17" s="94">
        <f t="shared" ref="H17:H80" si="2">F17+G17</f>
        <v>0</v>
      </c>
      <c r="I17" s="94">
        <f>SUM(I18:I22)</f>
        <v>0</v>
      </c>
      <c r="J17" s="94">
        <f>SUM(J18:J22)</f>
        <v>0</v>
      </c>
      <c r="K17" s="94">
        <f t="shared" si="0"/>
        <v>0</v>
      </c>
      <c r="L17" s="94">
        <f>SUM(L18:L22)</f>
        <v>0</v>
      </c>
      <c r="M17" s="94">
        <f>SUM(M18:M22)</f>
        <v>0</v>
      </c>
      <c r="N17" s="94">
        <f t="shared" si="1"/>
        <v>0</v>
      </c>
      <c r="O17" s="778"/>
    </row>
    <row r="18" spans="1:16" s="774" customFormat="1" ht="11.25" outlineLevel="2">
      <c r="A18" s="747" t="s">
        <v>368</v>
      </c>
      <c r="B18" s="646" t="s">
        <v>368</v>
      </c>
      <c r="C18" s="748" t="s">
        <v>368</v>
      </c>
      <c r="D18" s="646"/>
      <c r="E18" s="749" t="s">
        <v>1149</v>
      </c>
      <c r="F18" s="87"/>
      <c r="G18" s="87"/>
      <c r="H18" s="81">
        <f t="shared" si="2"/>
        <v>0</v>
      </c>
      <c r="I18" s="87"/>
      <c r="J18" s="87"/>
      <c r="K18" s="81">
        <f t="shared" si="0"/>
        <v>0</v>
      </c>
      <c r="L18" s="87"/>
      <c r="M18" s="87"/>
      <c r="N18" s="84">
        <f t="shared" si="1"/>
        <v>0</v>
      </c>
      <c r="O18" s="779"/>
      <c r="P18" s="72"/>
    </row>
    <row r="19" spans="1:16" s="774" customFormat="1" ht="11.25" outlineLevel="2">
      <c r="A19" s="751" t="s">
        <v>368</v>
      </c>
      <c r="B19" s="376" t="s">
        <v>368</v>
      </c>
      <c r="C19" s="752" t="s">
        <v>369</v>
      </c>
      <c r="D19" s="376"/>
      <c r="E19" s="753" t="s">
        <v>1150</v>
      </c>
      <c r="F19" s="83"/>
      <c r="G19" s="83"/>
      <c r="H19" s="81">
        <f t="shared" si="2"/>
        <v>0</v>
      </c>
      <c r="I19" s="83"/>
      <c r="J19" s="83"/>
      <c r="K19" s="81">
        <f t="shared" si="0"/>
        <v>0</v>
      </c>
      <c r="L19" s="83"/>
      <c r="M19" s="83"/>
      <c r="N19" s="84">
        <f t="shared" si="1"/>
        <v>0</v>
      </c>
      <c r="O19" s="780"/>
      <c r="P19" s="72"/>
    </row>
    <row r="20" spans="1:16" ht="11.25" outlineLevel="2">
      <c r="A20" s="646" t="s">
        <v>368</v>
      </c>
      <c r="B20" s="646" t="s">
        <v>368</v>
      </c>
      <c r="C20" s="646" t="s">
        <v>370</v>
      </c>
      <c r="D20" s="646"/>
      <c r="E20" s="753" t="s">
        <v>1153</v>
      </c>
      <c r="F20" s="83"/>
      <c r="G20" s="83"/>
      <c r="H20" s="81">
        <f t="shared" si="2"/>
        <v>0</v>
      </c>
      <c r="I20" s="83"/>
      <c r="J20" s="83"/>
      <c r="K20" s="81">
        <f t="shared" si="0"/>
        <v>0</v>
      </c>
      <c r="L20" s="85"/>
      <c r="M20" s="85"/>
      <c r="N20" s="84">
        <f t="shared" si="1"/>
        <v>0</v>
      </c>
      <c r="O20" s="781"/>
    </row>
    <row r="21" spans="1:16" ht="11.25" outlineLevel="2">
      <c r="A21" s="376" t="s">
        <v>368</v>
      </c>
      <c r="B21" s="376" t="s">
        <v>368</v>
      </c>
      <c r="C21" s="376" t="s">
        <v>372</v>
      </c>
      <c r="D21" s="376"/>
      <c r="E21" s="753" t="s">
        <v>1154</v>
      </c>
      <c r="F21" s="83"/>
      <c r="G21" s="83"/>
      <c r="H21" s="81">
        <f t="shared" si="2"/>
        <v>0</v>
      </c>
      <c r="I21" s="83"/>
      <c r="J21" s="83"/>
      <c r="K21" s="81">
        <f t="shared" si="0"/>
        <v>0</v>
      </c>
      <c r="L21" s="83"/>
      <c r="M21" s="83"/>
      <c r="N21" s="101">
        <f t="shared" si="1"/>
        <v>0</v>
      </c>
      <c r="O21" s="781"/>
    </row>
    <row r="22" spans="1:16" ht="12" outlineLevel="2" thickBot="1">
      <c r="A22" s="376" t="s">
        <v>368</v>
      </c>
      <c r="B22" s="376" t="s">
        <v>368</v>
      </c>
      <c r="C22" s="376" t="s">
        <v>373</v>
      </c>
      <c r="D22" s="376"/>
      <c r="E22" s="753" t="s">
        <v>1156</v>
      </c>
      <c r="F22" s="83"/>
      <c r="G22" s="83"/>
      <c r="H22" s="81">
        <f t="shared" si="2"/>
        <v>0</v>
      </c>
      <c r="I22" s="83"/>
      <c r="J22" s="83"/>
      <c r="K22" s="81">
        <f t="shared" si="0"/>
        <v>0</v>
      </c>
      <c r="L22" s="83"/>
      <c r="M22" s="83"/>
      <c r="N22" s="84">
        <f t="shared" si="1"/>
        <v>0</v>
      </c>
      <c r="O22" s="781"/>
    </row>
    <row r="23" spans="1:16" ht="12" outlineLevel="1" thickBot="1">
      <c r="A23" s="375" t="s">
        <v>368</v>
      </c>
      <c r="B23" s="375" t="s">
        <v>369</v>
      </c>
      <c r="C23" s="375"/>
      <c r="D23" s="375"/>
      <c r="E23" s="745" t="s">
        <v>1155</v>
      </c>
      <c r="F23" s="94">
        <f>SUM(F24:F28)</f>
        <v>0</v>
      </c>
      <c r="G23" s="94">
        <f>SUM(G24:G28)</f>
        <v>0</v>
      </c>
      <c r="H23" s="94">
        <f t="shared" si="2"/>
        <v>0</v>
      </c>
      <c r="I23" s="94">
        <f>SUM(I24:I28)</f>
        <v>0</v>
      </c>
      <c r="J23" s="94">
        <f>SUM(J24:J28)</f>
        <v>0</v>
      </c>
      <c r="K23" s="94">
        <f t="shared" si="0"/>
        <v>0</v>
      </c>
      <c r="L23" s="94">
        <f>SUM(L24:L28)</f>
        <v>0</v>
      </c>
      <c r="M23" s="94">
        <f>SUM(M24:M28)</f>
        <v>0</v>
      </c>
      <c r="N23" s="95">
        <f t="shared" si="1"/>
        <v>0</v>
      </c>
      <c r="O23" s="782"/>
    </row>
    <row r="24" spans="1:16" s="774" customFormat="1" ht="11.25" outlineLevel="2">
      <c r="A24" s="747" t="s">
        <v>368</v>
      </c>
      <c r="B24" s="646" t="s">
        <v>369</v>
      </c>
      <c r="C24" s="748" t="s">
        <v>368</v>
      </c>
      <c r="D24" s="646"/>
      <c r="E24" s="753" t="s">
        <v>1149</v>
      </c>
      <c r="F24" s="87"/>
      <c r="G24" s="87"/>
      <c r="H24" s="88">
        <f t="shared" si="2"/>
        <v>0</v>
      </c>
      <c r="I24" s="87"/>
      <c r="J24" s="87"/>
      <c r="K24" s="88">
        <f t="shared" si="0"/>
        <v>0</v>
      </c>
      <c r="L24" s="87"/>
      <c r="M24" s="87"/>
      <c r="N24" s="93">
        <f t="shared" si="1"/>
        <v>0</v>
      </c>
      <c r="O24" s="783"/>
      <c r="P24" s="72"/>
    </row>
    <row r="25" spans="1:16" ht="11.25" outlineLevel="2">
      <c r="A25" s="751" t="s">
        <v>368</v>
      </c>
      <c r="B25" s="376" t="s">
        <v>369</v>
      </c>
      <c r="C25" s="752" t="s">
        <v>369</v>
      </c>
      <c r="D25" s="376"/>
      <c r="E25" s="753" t="s">
        <v>1150</v>
      </c>
      <c r="F25" s="87"/>
      <c r="G25" s="87"/>
      <c r="H25" s="88">
        <f t="shared" si="2"/>
        <v>0</v>
      </c>
      <c r="I25" s="87"/>
      <c r="J25" s="87"/>
      <c r="K25" s="88">
        <f t="shared" si="0"/>
        <v>0</v>
      </c>
      <c r="L25" s="89"/>
      <c r="M25" s="89"/>
      <c r="N25" s="93">
        <f t="shared" si="1"/>
        <v>0</v>
      </c>
      <c r="O25" s="783"/>
    </row>
    <row r="26" spans="1:16" ht="11.25" outlineLevel="2">
      <c r="A26" s="646" t="s">
        <v>368</v>
      </c>
      <c r="B26" s="646" t="s">
        <v>369</v>
      </c>
      <c r="C26" s="646" t="s">
        <v>370</v>
      </c>
      <c r="D26" s="646"/>
      <c r="E26" s="753" t="s">
        <v>1153</v>
      </c>
      <c r="F26" s="90"/>
      <c r="G26" s="90"/>
      <c r="H26" s="88">
        <f t="shared" si="2"/>
        <v>0</v>
      </c>
      <c r="I26" s="90"/>
      <c r="J26" s="90"/>
      <c r="K26" s="91">
        <f t="shared" si="0"/>
        <v>0</v>
      </c>
      <c r="L26" s="92"/>
      <c r="M26" s="92"/>
      <c r="N26" s="101">
        <f t="shared" si="1"/>
        <v>0</v>
      </c>
      <c r="O26" s="784"/>
    </row>
    <row r="27" spans="1:16" ht="11.25" outlineLevel="2">
      <c r="A27" s="376" t="s">
        <v>368</v>
      </c>
      <c r="B27" s="376" t="s">
        <v>369</v>
      </c>
      <c r="C27" s="376" t="s">
        <v>372</v>
      </c>
      <c r="D27" s="376"/>
      <c r="E27" s="753" t="s">
        <v>1154</v>
      </c>
      <c r="F27" s="83"/>
      <c r="G27" s="83"/>
      <c r="H27" s="81">
        <f t="shared" si="2"/>
        <v>0</v>
      </c>
      <c r="I27" s="83"/>
      <c r="J27" s="83"/>
      <c r="K27" s="81">
        <f t="shared" si="0"/>
        <v>0</v>
      </c>
      <c r="L27" s="83"/>
      <c r="M27" s="83"/>
      <c r="N27" s="84">
        <f t="shared" si="1"/>
        <v>0</v>
      </c>
      <c r="O27" s="781"/>
    </row>
    <row r="28" spans="1:16" ht="12" outlineLevel="2" thickBot="1">
      <c r="A28" s="376" t="s">
        <v>368</v>
      </c>
      <c r="B28" s="376" t="s">
        <v>369</v>
      </c>
      <c r="C28" s="376" t="s">
        <v>373</v>
      </c>
      <c r="D28" s="376"/>
      <c r="E28" s="753" t="s">
        <v>1156</v>
      </c>
      <c r="F28" s="83"/>
      <c r="G28" s="83"/>
      <c r="H28" s="81">
        <f t="shared" si="2"/>
        <v>0</v>
      </c>
      <c r="I28" s="83"/>
      <c r="J28" s="83"/>
      <c r="K28" s="81">
        <f t="shared" si="0"/>
        <v>0</v>
      </c>
      <c r="L28" s="83"/>
      <c r="M28" s="83"/>
      <c r="N28" s="84">
        <f t="shared" si="1"/>
        <v>0</v>
      </c>
      <c r="O28" s="781"/>
    </row>
    <row r="29" spans="1:16" ht="14.25" customHeight="1" thickTop="1" thickBot="1">
      <c r="A29" s="379" t="s">
        <v>369</v>
      </c>
      <c r="B29" s="379"/>
      <c r="C29" s="379"/>
      <c r="D29" s="379"/>
      <c r="E29" s="121" t="s">
        <v>1157</v>
      </c>
      <c r="F29" s="113"/>
      <c r="G29" s="113"/>
      <c r="H29" s="79">
        <f t="shared" si="2"/>
        <v>0</v>
      </c>
      <c r="I29" s="113"/>
      <c r="J29" s="113"/>
      <c r="K29" s="79">
        <f t="shared" si="0"/>
        <v>0</v>
      </c>
      <c r="L29" s="113"/>
      <c r="M29" s="113"/>
      <c r="N29" s="79">
        <f t="shared" si="1"/>
        <v>0</v>
      </c>
      <c r="O29" s="785"/>
    </row>
    <row r="30" spans="1:16" ht="12.75" thickTop="1" thickBot="1">
      <c r="A30" s="379" t="s">
        <v>370</v>
      </c>
      <c r="B30" s="379"/>
      <c r="C30" s="379"/>
      <c r="D30" s="379"/>
      <c r="E30" s="123" t="s">
        <v>1158</v>
      </c>
      <c r="F30" s="79">
        <f>+F31+F43+F46+F230+F352+F372+F373+F377+F380+F381+F422</f>
        <v>0</v>
      </c>
      <c r="G30" s="79">
        <f>+G31+G43+G46+G230+G352+G372+G373+G377+G380+G381+G422</f>
        <v>0</v>
      </c>
      <c r="H30" s="79">
        <f t="shared" si="2"/>
        <v>0</v>
      </c>
      <c r="I30" s="79">
        <f>+I31+I43+I46+I230+I352+I372+I373+I377+I380+I381+I422</f>
        <v>0</v>
      </c>
      <c r="J30" s="79">
        <f>+J31+J43+J46+J230+J352+J372+J373+J377+J380+J381+J422</f>
        <v>0</v>
      </c>
      <c r="K30" s="79">
        <f t="shared" si="0"/>
        <v>0</v>
      </c>
      <c r="L30" s="79">
        <f>+L31+L43+L46+L230+L352+L372+L373+L377+L380+L381+L422</f>
        <v>0</v>
      </c>
      <c r="M30" s="79">
        <f>+M31+M43+M46+M230+M352+M372+M373+M377+M380+M381+M422</f>
        <v>0</v>
      </c>
      <c r="N30" s="79">
        <f t="shared" si="1"/>
        <v>0</v>
      </c>
      <c r="O30" s="785"/>
    </row>
    <row r="31" spans="1:16" ht="12" outlineLevel="1" thickBot="1">
      <c r="A31" s="375" t="s">
        <v>370</v>
      </c>
      <c r="B31" s="375" t="s">
        <v>368</v>
      </c>
      <c r="C31" s="375"/>
      <c r="D31" s="375"/>
      <c r="E31" s="745" t="s">
        <v>1159</v>
      </c>
      <c r="F31" s="94">
        <f>F32+F35+F37+F38</f>
        <v>0</v>
      </c>
      <c r="G31" s="94">
        <f>G32+G35+G37+G38</f>
        <v>0</v>
      </c>
      <c r="H31" s="94">
        <f t="shared" si="2"/>
        <v>0</v>
      </c>
      <c r="I31" s="94">
        <f>I32+I35+I37+I38</f>
        <v>0</v>
      </c>
      <c r="J31" s="94">
        <f>J32+J35+J37+J38</f>
        <v>0</v>
      </c>
      <c r="K31" s="94">
        <f t="shared" si="0"/>
        <v>0</v>
      </c>
      <c r="L31" s="94">
        <f>L32+L35+L37+L38</f>
        <v>0</v>
      </c>
      <c r="M31" s="94">
        <f>M32+M35+M37+M38</f>
        <v>0</v>
      </c>
      <c r="N31" s="95">
        <f t="shared" si="1"/>
        <v>0</v>
      </c>
      <c r="O31" s="782"/>
    </row>
    <row r="32" spans="1:16" ht="11.25" outlineLevel="2">
      <c r="A32" s="376" t="s">
        <v>370</v>
      </c>
      <c r="B32" s="376" t="s">
        <v>368</v>
      </c>
      <c r="C32" s="376" t="s">
        <v>368</v>
      </c>
      <c r="D32" s="376"/>
      <c r="E32" s="753" t="s">
        <v>1160</v>
      </c>
      <c r="F32" s="81">
        <f>SUM(F33:F34)</f>
        <v>0</v>
      </c>
      <c r="G32" s="81">
        <f>SUM(G33:G34)</f>
        <v>0</v>
      </c>
      <c r="H32" s="81">
        <f t="shared" si="2"/>
        <v>0</v>
      </c>
      <c r="I32" s="81">
        <f>SUM(I33:I34)</f>
        <v>0</v>
      </c>
      <c r="J32" s="81">
        <f>SUM(J33:J34)</f>
        <v>0</v>
      </c>
      <c r="K32" s="81">
        <f t="shared" si="0"/>
        <v>0</v>
      </c>
      <c r="L32" s="81">
        <f>SUM(L33:L34)</f>
        <v>0</v>
      </c>
      <c r="M32" s="81">
        <f>SUM(M33:M34)</f>
        <v>0</v>
      </c>
      <c r="N32" s="84">
        <f t="shared" si="1"/>
        <v>0</v>
      </c>
      <c r="O32" s="786"/>
    </row>
    <row r="33" spans="1:16" s="73" customFormat="1" ht="22.5" outlineLevel="3">
      <c r="A33" s="377" t="s">
        <v>370</v>
      </c>
      <c r="B33" s="377" t="s">
        <v>368</v>
      </c>
      <c r="C33" s="377" t="s">
        <v>368</v>
      </c>
      <c r="D33" s="377" t="s">
        <v>804</v>
      </c>
      <c r="E33" s="754" t="s">
        <v>1161</v>
      </c>
      <c r="F33" s="86"/>
      <c r="G33" s="86"/>
      <c r="H33" s="105">
        <f t="shared" si="2"/>
        <v>0</v>
      </c>
      <c r="I33" s="86"/>
      <c r="J33" s="86"/>
      <c r="K33" s="105">
        <f t="shared" si="0"/>
        <v>0</v>
      </c>
      <c r="L33" s="86"/>
      <c r="M33" s="86"/>
      <c r="N33" s="399">
        <f t="shared" si="1"/>
        <v>0</v>
      </c>
      <c r="O33" s="363"/>
      <c r="P33" s="72"/>
    </row>
    <row r="34" spans="1:16" s="73" customFormat="1" ht="11.25" outlineLevel="3">
      <c r="A34" s="377" t="s">
        <v>370</v>
      </c>
      <c r="B34" s="377" t="s">
        <v>368</v>
      </c>
      <c r="C34" s="377" t="s">
        <v>368</v>
      </c>
      <c r="D34" s="377" t="s">
        <v>803</v>
      </c>
      <c r="E34" s="754" t="s">
        <v>1162</v>
      </c>
      <c r="F34" s="86"/>
      <c r="G34" s="86"/>
      <c r="H34" s="105">
        <f t="shared" si="2"/>
        <v>0</v>
      </c>
      <c r="I34" s="86"/>
      <c r="J34" s="86"/>
      <c r="K34" s="105">
        <f t="shared" si="0"/>
        <v>0</v>
      </c>
      <c r="L34" s="86"/>
      <c r="M34" s="86"/>
      <c r="N34" s="399">
        <f t="shared" si="1"/>
        <v>0</v>
      </c>
      <c r="O34" s="787"/>
      <c r="P34" s="72"/>
    </row>
    <row r="35" spans="1:16" ht="11.25" outlineLevel="2">
      <c r="A35" s="376" t="s">
        <v>370</v>
      </c>
      <c r="B35" s="376" t="s">
        <v>368</v>
      </c>
      <c r="C35" s="376" t="s">
        <v>369</v>
      </c>
      <c r="D35" s="376"/>
      <c r="E35" s="753" t="s">
        <v>1163</v>
      </c>
      <c r="F35" s="81">
        <f>SUM(F36:F36)</f>
        <v>0</v>
      </c>
      <c r="G35" s="81">
        <f>SUM(G36:G36)</f>
        <v>0</v>
      </c>
      <c r="H35" s="81">
        <f t="shared" si="2"/>
        <v>0</v>
      </c>
      <c r="I35" s="81">
        <f>SUM(I36:I36)</f>
        <v>0</v>
      </c>
      <c r="J35" s="81">
        <f>SUM(J36:J36)</f>
        <v>0</v>
      </c>
      <c r="K35" s="81">
        <f t="shared" si="0"/>
        <v>0</v>
      </c>
      <c r="L35" s="81">
        <f>SUM(L36:L36)</f>
        <v>0</v>
      </c>
      <c r="M35" s="81">
        <f>SUM(M36:M36)</f>
        <v>0</v>
      </c>
      <c r="N35" s="84">
        <f t="shared" si="1"/>
        <v>0</v>
      </c>
      <c r="O35" s="788"/>
    </row>
    <row r="36" spans="1:16" s="73" customFormat="1" ht="11.25" outlineLevel="3">
      <c r="A36" s="377" t="s">
        <v>370</v>
      </c>
      <c r="B36" s="377" t="s">
        <v>368</v>
      </c>
      <c r="C36" s="377" t="s">
        <v>369</v>
      </c>
      <c r="D36" s="377" t="s">
        <v>804</v>
      </c>
      <c r="E36" s="754" t="s">
        <v>1164</v>
      </c>
      <c r="F36" s="86"/>
      <c r="G36" s="86"/>
      <c r="H36" s="105">
        <f t="shared" si="2"/>
        <v>0</v>
      </c>
      <c r="I36" s="86"/>
      <c r="J36" s="86"/>
      <c r="K36" s="105">
        <f t="shared" si="0"/>
        <v>0</v>
      </c>
      <c r="L36" s="86"/>
      <c r="M36" s="86"/>
      <c r="N36" s="398">
        <f t="shared" si="1"/>
        <v>0</v>
      </c>
      <c r="O36" s="28"/>
      <c r="P36" s="72"/>
    </row>
    <row r="37" spans="1:16" ht="11.25" outlineLevel="2">
      <c r="A37" s="376" t="s">
        <v>370</v>
      </c>
      <c r="B37" s="376" t="s">
        <v>368</v>
      </c>
      <c r="C37" s="376" t="s">
        <v>370</v>
      </c>
      <c r="D37" s="376"/>
      <c r="E37" s="753" t="s">
        <v>1165</v>
      </c>
      <c r="F37" s="83"/>
      <c r="G37" s="83"/>
      <c r="H37" s="81">
        <f t="shared" si="2"/>
        <v>0</v>
      </c>
      <c r="I37" s="83"/>
      <c r="J37" s="83"/>
      <c r="K37" s="81">
        <f t="shared" si="0"/>
        <v>0</v>
      </c>
      <c r="L37" s="83"/>
      <c r="M37" s="83"/>
      <c r="N37" s="84">
        <f t="shared" si="1"/>
        <v>0</v>
      </c>
      <c r="O37" s="788"/>
    </row>
    <row r="38" spans="1:16" ht="11.25" outlineLevel="2">
      <c r="A38" s="376" t="s">
        <v>370</v>
      </c>
      <c r="B38" s="376" t="s">
        <v>368</v>
      </c>
      <c r="C38" s="376" t="s">
        <v>372</v>
      </c>
      <c r="D38" s="376"/>
      <c r="E38" s="753" t="s">
        <v>1166</v>
      </c>
      <c r="F38" s="81">
        <f>SUM(F39:F42)</f>
        <v>0</v>
      </c>
      <c r="G38" s="81">
        <f>SUM(G39:G42)</f>
        <v>0</v>
      </c>
      <c r="H38" s="81">
        <f t="shared" si="2"/>
        <v>0</v>
      </c>
      <c r="I38" s="81">
        <f>SUM(I39:I42)</f>
        <v>0</v>
      </c>
      <c r="J38" s="81">
        <f>SUM(J39:J42)</f>
        <v>0</v>
      </c>
      <c r="K38" s="81">
        <f t="shared" si="0"/>
        <v>0</v>
      </c>
      <c r="L38" s="81">
        <f>SUM(L39:L42)</f>
        <v>0</v>
      </c>
      <c r="M38" s="81">
        <f>SUM(M39:M42)</f>
        <v>0</v>
      </c>
      <c r="N38" s="84">
        <f t="shared" si="1"/>
        <v>0</v>
      </c>
      <c r="O38" s="788"/>
    </row>
    <row r="39" spans="1:16" s="73" customFormat="1" ht="22.5" outlineLevel="3">
      <c r="A39" s="377" t="s">
        <v>370</v>
      </c>
      <c r="B39" s="377" t="s">
        <v>368</v>
      </c>
      <c r="C39" s="377" t="s">
        <v>372</v>
      </c>
      <c r="D39" s="377" t="s">
        <v>804</v>
      </c>
      <c r="E39" s="754" t="s">
        <v>1167</v>
      </c>
      <c r="F39" s="86"/>
      <c r="G39" s="86"/>
      <c r="H39" s="105">
        <f t="shared" si="2"/>
        <v>0</v>
      </c>
      <c r="I39" s="86"/>
      <c r="J39" s="86"/>
      <c r="K39" s="105">
        <f t="shared" si="0"/>
        <v>0</v>
      </c>
      <c r="L39" s="86"/>
      <c r="M39" s="86"/>
      <c r="N39" s="396">
        <f t="shared" si="1"/>
        <v>0</v>
      </c>
      <c r="O39" s="28"/>
      <c r="P39" s="72"/>
    </row>
    <row r="40" spans="1:16" s="73" customFormat="1" ht="11.25" outlineLevel="3">
      <c r="A40" s="377" t="s">
        <v>370</v>
      </c>
      <c r="B40" s="377" t="s">
        <v>368</v>
      </c>
      <c r="C40" s="377" t="s">
        <v>372</v>
      </c>
      <c r="D40" s="377" t="s">
        <v>803</v>
      </c>
      <c r="E40" s="754" t="s">
        <v>1168</v>
      </c>
      <c r="F40" s="86"/>
      <c r="G40" s="86"/>
      <c r="H40" s="105">
        <f t="shared" si="2"/>
        <v>0</v>
      </c>
      <c r="I40" s="86"/>
      <c r="J40" s="86"/>
      <c r="K40" s="105">
        <f t="shared" si="0"/>
        <v>0</v>
      </c>
      <c r="L40" s="86"/>
      <c r="M40" s="86"/>
      <c r="N40" s="396">
        <f t="shared" si="1"/>
        <v>0</v>
      </c>
      <c r="O40" s="28"/>
      <c r="P40" s="72"/>
    </row>
    <row r="41" spans="1:16" s="73" customFormat="1" ht="22.5" outlineLevel="3">
      <c r="A41" s="377" t="s">
        <v>370</v>
      </c>
      <c r="B41" s="377" t="s">
        <v>368</v>
      </c>
      <c r="C41" s="377" t="s">
        <v>372</v>
      </c>
      <c r="D41" s="377" t="s">
        <v>805</v>
      </c>
      <c r="E41" s="754" t="s">
        <v>1169</v>
      </c>
      <c r="F41" s="86"/>
      <c r="G41" s="86"/>
      <c r="H41" s="105">
        <f t="shared" si="2"/>
        <v>0</v>
      </c>
      <c r="I41" s="86"/>
      <c r="J41" s="86"/>
      <c r="K41" s="105">
        <f t="shared" si="0"/>
        <v>0</v>
      </c>
      <c r="L41" s="86"/>
      <c r="M41" s="86"/>
      <c r="N41" s="396">
        <f t="shared" si="1"/>
        <v>0</v>
      </c>
      <c r="O41" s="28"/>
      <c r="P41" s="72"/>
    </row>
    <row r="42" spans="1:16" s="73" customFormat="1" ht="23.25" outlineLevel="3" thickBot="1">
      <c r="A42" s="377" t="s">
        <v>370</v>
      </c>
      <c r="B42" s="377" t="s">
        <v>368</v>
      </c>
      <c r="C42" s="377" t="s">
        <v>372</v>
      </c>
      <c r="D42" s="377" t="s">
        <v>806</v>
      </c>
      <c r="E42" s="755" t="s">
        <v>1170</v>
      </c>
      <c r="F42" s="86"/>
      <c r="G42" s="86"/>
      <c r="H42" s="105">
        <f t="shared" si="2"/>
        <v>0</v>
      </c>
      <c r="I42" s="86"/>
      <c r="J42" s="86"/>
      <c r="K42" s="105">
        <f t="shared" si="0"/>
        <v>0</v>
      </c>
      <c r="L42" s="86"/>
      <c r="M42" s="86"/>
      <c r="N42" s="396">
        <f t="shared" si="1"/>
        <v>0</v>
      </c>
      <c r="O42" s="28"/>
      <c r="P42" s="72"/>
    </row>
    <row r="43" spans="1:16" ht="12" outlineLevel="1" thickBot="1">
      <c r="A43" s="375" t="s">
        <v>370</v>
      </c>
      <c r="B43" s="375" t="s">
        <v>369</v>
      </c>
      <c r="C43" s="375"/>
      <c r="D43" s="375"/>
      <c r="E43" s="745" t="s">
        <v>1171</v>
      </c>
      <c r="F43" s="94">
        <f>F44+F45</f>
        <v>0</v>
      </c>
      <c r="G43" s="94">
        <f>G44+G45</f>
        <v>0</v>
      </c>
      <c r="H43" s="94">
        <f t="shared" si="2"/>
        <v>0</v>
      </c>
      <c r="I43" s="94">
        <f>I44+I45</f>
        <v>0</v>
      </c>
      <c r="J43" s="94">
        <f>J44+J45</f>
        <v>0</v>
      </c>
      <c r="K43" s="94">
        <f t="shared" si="0"/>
        <v>0</v>
      </c>
      <c r="L43" s="94">
        <f>L44+L45</f>
        <v>0</v>
      </c>
      <c r="M43" s="94">
        <f>M44+M45</f>
        <v>0</v>
      </c>
      <c r="N43" s="95">
        <f t="shared" si="1"/>
        <v>0</v>
      </c>
      <c r="O43" s="782"/>
    </row>
    <row r="44" spans="1:16" ht="11.25" outlineLevel="3">
      <c r="A44" s="376" t="s">
        <v>370</v>
      </c>
      <c r="B44" s="376" t="s">
        <v>369</v>
      </c>
      <c r="C44" s="376" t="s">
        <v>368</v>
      </c>
      <c r="D44" s="376"/>
      <c r="E44" s="753" t="s">
        <v>1172</v>
      </c>
      <c r="F44" s="83"/>
      <c r="G44" s="83"/>
      <c r="H44" s="81">
        <f t="shared" si="2"/>
        <v>0</v>
      </c>
      <c r="I44" s="83"/>
      <c r="J44" s="83"/>
      <c r="K44" s="81">
        <f t="shared" si="0"/>
        <v>0</v>
      </c>
      <c r="L44" s="83"/>
      <c r="M44" s="83"/>
      <c r="N44" s="84">
        <f t="shared" si="1"/>
        <v>0</v>
      </c>
      <c r="O44" s="788"/>
    </row>
    <row r="45" spans="1:16" ht="11.25" outlineLevel="3">
      <c r="A45" s="376" t="s">
        <v>370</v>
      </c>
      <c r="B45" s="376" t="s">
        <v>369</v>
      </c>
      <c r="C45" s="376" t="s">
        <v>369</v>
      </c>
      <c r="D45" s="376"/>
      <c r="E45" s="753" t="s">
        <v>1173</v>
      </c>
      <c r="F45" s="83"/>
      <c r="G45" s="83"/>
      <c r="H45" s="81">
        <f t="shared" si="2"/>
        <v>0</v>
      </c>
      <c r="I45" s="83"/>
      <c r="J45" s="83"/>
      <c r="K45" s="81">
        <f t="shared" si="0"/>
        <v>0</v>
      </c>
      <c r="L45" s="83"/>
      <c r="M45" s="83"/>
      <c r="N45" s="96">
        <f t="shared" si="1"/>
        <v>0</v>
      </c>
      <c r="O45" s="781"/>
    </row>
    <row r="46" spans="1:16" ht="12" outlineLevel="1" thickBot="1">
      <c r="A46" s="758" t="s">
        <v>370</v>
      </c>
      <c r="B46" s="758" t="s">
        <v>370</v>
      </c>
      <c r="C46" s="758"/>
      <c r="D46" s="758"/>
      <c r="E46" s="759" t="s">
        <v>1178</v>
      </c>
      <c r="F46" s="99">
        <f>F47+F153+F154+F220+F116</f>
        <v>0</v>
      </c>
      <c r="G46" s="99">
        <f>G47+G153+G154+G220+G116</f>
        <v>0</v>
      </c>
      <c r="H46" s="99">
        <f t="shared" si="2"/>
        <v>0</v>
      </c>
      <c r="I46" s="99">
        <f>I47+I153+I154+I220+I116</f>
        <v>0</v>
      </c>
      <c r="J46" s="99">
        <f>J47+J153+J154+J220+J116</f>
        <v>0</v>
      </c>
      <c r="K46" s="99">
        <f t="shared" si="0"/>
        <v>0</v>
      </c>
      <c r="L46" s="99">
        <f>L47+L153+L154+L220+L116</f>
        <v>0</v>
      </c>
      <c r="M46" s="99">
        <f>M47+M153+M154+M220+M116</f>
        <v>0</v>
      </c>
      <c r="N46" s="100">
        <f t="shared" si="1"/>
        <v>0</v>
      </c>
      <c r="O46" s="789"/>
    </row>
    <row r="47" spans="1:16" ht="11.25" outlineLevel="2">
      <c r="A47" s="376" t="s">
        <v>370</v>
      </c>
      <c r="B47" s="376" t="s">
        <v>370</v>
      </c>
      <c r="C47" s="376" t="s">
        <v>368</v>
      </c>
      <c r="D47" s="376"/>
      <c r="E47" s="753" t="s">
        <v>1179</v>
      </c>
      <c r="F47" s="81">
        <f>SUM(F48:F115)</f>
        <v>0</v>
      </c>
      <c r="G47" s="81">
        <f>SUM(G48:G115)</f>
        <v>0</v>
      </c>
      <c r="H47" s="81">
        <f t="shared" si="2"/>
        <v>0</v>
      </c>
      <c r="I47" s="81">
        <f>SUM(I48:I115)</f>
        <v>0</v>
      </c>
      <c r="J47" s="81">
        <f>SUM(J48:J115)</f>
        <v>0</v>
      </c>
      <c r="K47" s="81">
        <f t="shared" si="0"/>
        <v>0</v>
      </c>
      <c r="L47" s="81">
        <f>SUM(L48:L115)</f>
        <v>0</v>
      </c>
      <c r="M47" s="81">
        <f>SUM(M48:M115)</f>
        <v>0</v>
      </c>
      <c r="N47" s="96">
        <f t="shared" si="1"/>
        <v>0</v>
      </c>
      <c r="O47" s="790"/>
    </row>
    <row r="48" spans="1:16" s="792" customFormat="1" ht="11.25" outlineLevel="4">
      <c r="A48" s="389" t="s">
        <v>370</v>
      </c>
      <c r="B48" s="389" t="s">
        <v>370</v>
      </c>
      <c r="C48" s="389" t="s">
        <v>368</v>
      </c>
      <c r="D48" s="389" t="s">
        <v>804</v>
      </c>
      <c r="E48" s="754" t="s">
        <v>1180</v>
      </c>
      <c r="F48" s="82"/>
      <c r="G48" s="82"/>
      <c r="H48" s="106">
        <f t="shared" si="2"/>
        <v>0</v>
      </c>
      <c r="I48" s="82"/>
      <c r="J48" s="82"/>
      <c r="K48" s="106">
        <f t="shared" si="0"/>
        <v>0</v>
      </c>
      <c r="L48" s="82"/>
      <c r="M48" s="82"/>
      <c r="N48" s="397">
        <f t="shared" si="1"/>
        <v>0</v>
      </c>
      <c r="O48" s="791"/>
      <c r="P48" s="72"/>
    </row>
    <row r="49" spans="1:16" s="792" customFormat="1" ht="11.25" outlineLevel="4">
      <c r="A49" s="389" t="s">
        <v>370</v>
      </c>
      <c r="B49" s="389" t="s">
        <v>370</v>
      </c>
      <c r="C49" s="389" t="s">
        <v>368</v>
      </c>
      <c r="D49" s="389" t="s">
        <v>803</v>
      </c>
      <c r="E49" s="754" t="s">
        <v>1181</v>
      </c>
      <c r="F49" s="82"/>
      <c r="G49" s="82"/>
      <c r="H49" s="106">
        <f t="shared" si="2"/>
        <v>0</v>
      </c>
      <c r="I49" s="82"/>
      <c r="J49" s="82"/>
      <c r="K49" s="106">
        <f t="shared" si="0"/>
        <v>0</v>
      </c>
      <c r="L49" s="82"/>
      <c r="M49" s="82"/>
      <c r="N49" s="397">
        <f t="shared" si="1"/>
        <v>0</v>
      </c>
      <c r="O49" s="21"/>
      <c r="P49" s="72"/>
    </row>
    <row r="50" spans="1:16" s="792" customFormat="1" ht="11.25" outlineLevel="4">
      <c r="A50" s="389" t="s">
        <v>370</v>
      </c>
      <c r="B50" s="389" t="s">
        <v>370</v>
      </c>
      <c r="C50" s="389" t="s">
        <v>368</v>
      </c>
      <c r="D50" s="389" t="s">
        <v>806</v>
      </c>
      <c r="E50" s="754" t="s">
        <v>1950</v>
      </c>
      <c r="F50" s="82"/>
      <c r="G50" s="82"/>
      <c r="H50" s="106">
        <f t="shared" si="2"/>
        <v>0</v>
      </c>
      <c r="I50" s="82"/>
      <c r="J50" s="82"/>
      <c r="K50" s="106">
        <f t="shared" si="0"/>
        <v>0</v>
      </c>
      <c r="L50" s="82"/>
      <c r="M50" s="82"/>
      <c r="N50" s="397">
        <f t="shared" si="1"/>
        <v>0</v>
      </c>
      <c r="O50" s="793"/>
      <c r="P50" s="72"/>
    </row>
    <row r="51" spans="1:16" s="792" customFormat="1" ht="22.5" outlineLevel="4">
      <c r="A51" s="389" t="s">
        <v>370</v>
      </c>
      <c r="B51" s="389" t="s">
        <v>370</v>
      </c>
      <c r="C51" s="389" t="s">
        <v>368</v>
      </c>
      <c r="D51" s="389" t="s">
        <v>807</v>
      </c>
      <c r="E51" s="754" t="s">
        <v>1182</v>
      </c>
      <c r="F51" s="82"/>
      <c r="G51" s="82"/>
      <c r="H51" s="106">
        <f t="shared" si="2"/>
        <v>0</v>
      </c>
      <c r="I51" s="82"/>
      <c r="J51" s="82"/>
      <c r="K51" s="106">
        <f t="shared" si="0"/>
        <v>0</v>
      </c>
      <c r="L51" s="82"/>
      <c r="M51" s="82"/>
      <c r="N51" s="397">
        <f t="shared" si="1"/>
        <v>0</v>
      </c>
      <c r="O51" s="21"/>
      <c r="P51" s="72"/>
    </row>
    <row r="52" spans="1:16" s="792" customFormat="1" ht="11.25" outlineLevel="4">
      <c r="A52" s="389" t="s">
        <v>370</v>
      </c>
      <c r="B52" s="389" t="s">
        <v>370</v>
      </c>
      <c r="C52" s="389" t="s">
        <v>368</v>
      </c>
      <c r="D52" s="389" t="s">
        <v>810</v>
      </c>
      <c r="E52" s="754" t="s">
        <v>1183</v>
      </c>
      <c r="F52" s="82"/>
      <c r="G52" s="82"/>
      <c r="H52" s="106">
        <f t="shared" si="2"/>
        <v>0</v>
      </c>
      <c r="I52" s="82"/>
      <c r="J52" s="82"/>
      <c r="K52" s="106">
        <f t="shared" si="0"/>
        <v>0</v>
      </c>
      <c r="L52" s="82"/>
      <c r="M52" s="82"/>
      <c r="N52" s="397">
        <f t="shared" si="1"/>
        <v>0</v>
      </c>
      <c r="O52" s="794"/>
      <c r="P52" s="72"/>
    </row>
    <row r="53" spans="1:16" s="792" customFormat="1" ht="11.25" outlineLevel="4">
      <c r="A53" s="389" t="s">
        <v>370</v>
      </c>
      <c r="B53" s="389" t="s">
        <v>370</v>
      </c>
      <c r="C53" s="389" t="s">
        <v>368</v>
      </c>
      <c r="D53" s="389" t="s">
        <v>811</v>
      </c>
      <c r="E53" s="754" t="s">
        <v>1184</v>
      </c>
      <c r="F53" s="82"/>
      <c r="G53" s="82"/>
      <c r="H53" s="106">
        <f t="shared" si="2"/>
        <v>0</v>
      </c>
      <c r="I53" s="82"/>
      <c r="J53" s="82"/>
      <c r="K53" s="106">
        <f t="shared" si="0"/>
        <v>0</v>
      </c>
      <c r="L53" s="82"/>
      <c r="M53" s="82"/>
      <c r="N53" s="397">
        <f t="shared" si="1"/>
        <v>0</v>
      </c>
      <c r="O53" s="21"/>
      <c r="P53" s="72"/>
    </row>
    <row r="54" spans="1:16" s="792" customFormat="1" ht="22.5" outlineLevel="4">
      <c r="A54" s="389" t="s">
        <v>370</v>
      </c>
      <c r="B54" s="389" t="s">
        <v>370</v>
      </c>
      <c r="C54" s="389" t="s">
        <v>368</v>
      </c>
      <c r="D54" s="389" t="s">
        <v>812</v>
      </c>
      <c r="E54" s="754" t="s">
        <v>1185</v>
      </c>
      <c r="F54" s="82"/>
      <c r="G54" s="82"/>
      <c r="H54" s="106">
        <f t="shared" si="2"/>
        <v>0</v>
      </c>
      <c r="I54" s="82"/>
      <c r="J54" s="82"/>
      <c r="K54" s="106">
        <f t="shared" si="0"/>
        <v>0</v>
      </c>
      <c r="L54" s="82"/>
      <c r="M54" s="82"/>
      <c r="N54" s="397">
        <f t="shared" si="1"/>
        <v>0</v>
      </c>
      <c r="O54" s="21"/>
      <c r="P54" s="72"/>
    </row>
    <row r="55" spans="1:16" s="792" customFormat="1" ht="11.25" outlineLevel="4">
      <c r="A55" s="389" t="s">
        <v>370</v>
      </c>
      <c r="B55" s="389" t="s">
        <v>370</v>
      </c>
      <c r="C55" s="389" t="s">
        <v>368</v>
      </c>
      <c r="D55" s="389" t="s">
        <v>808</v>
      </c>
      <c r="E55" s="754" t="s">
        <v>1186</v>
      </c>
      <c r="F55" s="82"/>
      <c r="G55" s="82"/>
      <c r="H55" s="106">
        <f t="shared" si="2"/>
        <v>0</v>
      </c>
      <c r="I55" s="82"/>
      <c r="J55" s="82"/>
      <c r="K55" s="106">
        <f t="shared" si="0"/>
        <v>0</v>
      </c>
      <c r="L55" s="82"/>
      <c r="M55" s="82"/>
      <c r="N55" s="397">
        <f t="shared" si="1"/>
        <v>0</v>
      </c>
      <c r="O55" s="793"/>
      <c r="P55" s="72"/>
    </row>
    <row r="56" spans="1:16" s="792" customFormat="1" ht="22.5" outlineLevel="4">
      <c r="A56" s="389" t="s">
        <v>370</v>
      </c>
      <c r="B56" s="389" t="s">
        <v>370</v>
      </c>
      <c r="C56" s="389" t="s">
        <v>368</v>
      </c>
      <c r="D56" s="389" t="s">
        <v>813</v>
      </c>
      <c r="E56" s="754" t="s">
        <v>1187</v>
      </c>
      <c r="F56" s="82"/>
      <c r="G56" s="82"/>
      <c r="H56" s="106">
        <f t="shared" si="2"/>
        <v>0</v>
      </c>
      <c r="I56" s="82"/>
      <c r="J56" s="82"/>
      <c r="K56" s="106">
        <f t="shared" si="0"/>
        <v>0</v>
      </c>
      <c r="L56" s="82"/>
      <c r="M56" s="82"/>
      <c r="N56" s="397">
        <f t="shared" si="1"/>
        <v>0</v>
      </c>
      <c r="O56" s="21"/>
      <c r="P56" s="72"/>
    </row>
    <row r="57" spans="1:16" s="792" customFormat="1" ht="22.5" outlineLevel="4">
      <c r="A57" s="389" t="s">
        <v>370</v>
      </c>
      <c r="B57" s="389" t="s">
        <v>370</v>
      </c>
      <c r="C57" s="389" t="s">
        <v>368</v>
      </c>
      <c r="D57" s="389" t="s">
        <v>814</v>
      </c>
      <c r="E57" s="754" t="s">
        <v>1188</v>
      </c>
      <c r="F57" s="82"/>
      <c r="G57" s="82"/>
      <c r="H57" s="106">
        <f t="shared" si="2"/>
        <v>0</v>
      </c>
      <c r="I57" s="82"/>
      <c r="J57" s="82"/>
      <c r="K57" s="106">
        <f t="shared" si="0"/>
        <v>0</v>
      </c>
      <c r="L57" s="82"/>
      <c r="M57" s="82"/>
      <c r="N57" s="397">
        <f t="shared" si="1"/>
        <v>0</v>
      </c>
      <c r="O57" s="793"/>
      <c r="P57" s="72"/>
    </row>
    <row r="58" spans="1:16" s="792" customFormat="1" ht="11.25" outlineLevel="4">
      <c r="A58" s="389" t="s">
        <v>370</v>
      </c>
      <c r="B58" s="389" t="s">
        <v>370</v>
      </c>
      <c r="C58" s="389" t="s">
        <v>368</v>
      </c>
      <c r="D58" s="389" t="s">
        <v>815</v>
      </c>
      <c r="E58" s="754" t="s">
        <v>1189</v>
      </c>
      <c r="F58" s="82"/>
      <c r="G58" s="82"/>
      <c r="H58" s="106">
        <f t="shared" si="2"/>
        <v>0</v>
      </c>
      <c r="I58" s="82"/>
      <c r="J58" s="82"/>
      <c r="K58" s="106">
        <f t="shared" si="0"/>
        <v>0</v>
      </c>
      <c r="L58" s="82"/>
      <c r="M58" s="82"/>
      <c r="N58" s="397">
        <f t="shared" si="1"/>
        <v>0</v>
      </c>
      <c r="O58" s="793"/>
      <c r="P58" s="72"/>
    </row>
    <row r="59" spans="1:16" s="792" customFormat="1" ht="11.25" outlineLevel="4">
      <c r="A59" s="389" t="s">
        <v>370</v>
      </c>
      <c r="B59" s="389" t="s">
        <v>370</v>
      </c>
      <c r="C59" s="389" t="s">
        <v>368</v>
      </c>
      <c r="D59" s="389" t="s">
        <v>816</v>
      </c>
      <c r="E59" s="754" t="s">
        <v>1471</v>
      </c>
      <c r="F59" s="82"/>
      <c r="G59" s="82"/>
      <c r="H59" s="106">
        <f t="shared" si="2"/>
        <v>0</v>
      </c>
      <c r="I59" s="82"/>
      <c r="J59" s="82"/>
      <c r="K59" s="106">
        <f t="shared" si="0"/>
        <v>0</v>
      </c>
      <c r="L59" s="82"/>
      <c r="M59" s="82"/>
      <c r="N59" s="397">
        <f t="shared" si="1"/>
        <v>0</v>
      </c>
      <c r="O59" s="793"/>
      <c r="P59" s="72"/>
    </row>
    <row r="60" spans="1:16" s="792" customFormat="1" ht="11.25" outlineLevel="4">
      <c r="A60" s="389" t="s">
        <v>370</v>
      </c>
      <c r="B60" s="389" t="s">
        <v>370</v>
      </c>
      <c r="C60" s="389" t="s">
        <v>368</v>
      </c>
      <c r="D60" s="389" t="s">
        <v>817</v>
      </c>
      <c r="E60" s="754" t="s">
        <v>1190</v>
      </c>
      <c r="F60" s="82"/>
      <c r="G60" s="82"/>
      <c r="H60" s="106">
        <f t="shared" si="2"/>
        <v>0</v>
      </c>
      <c r="I60" s="82"/>
      <c r="J60" s="82"/>
      <c r="K60" s="106">
        <f t="shared" si="0"/>
        <v>0</v>
      </c>
      <c r="L60" s="82"/>
      <c r="M60" s="82"/>
      <c r="N60" s="397">
        <f t="shared" si="1"/>
        <v>0</v>
      </c>
      <c r="O60" s="793"/>
      <c r="P60" s="72"/>
    </row>
    <row r="61" spans="1:16" s="792" customFormat="1" ht="11.25" outlineLevel="4">
      <c r="A61" s="389" t="s">
        <v>370</v>
      </c>
      <c r="B61" s="389" t="s">
        <v>370</v>
      </c>
      <c r="C61" s="389" t="s">
        <v>368</v>
      </c>
      <c r="D61" s="389" t="s">
        <v>819</v>
      </c>
      <c r="E61" s="754" t="s">
        <v>1191</v>
      </c>
      <c r="F61" s="82"/>
      <c r="G61" s="82"/>
      <c r="H61" s="106">
        <f t="shared" si="2"/>
        <v>0</v>
      </c>
      <c r="I61" s="82"/>
      <c r="J61" s="82"/>
      <c r="K61" s="106">
        <f t="shared" si="0"/>
        <v>0</v>
      </c>
      <c r="L61" s="82"/>
      <c r="M61" s="82"/>
      <c r="N61" s="397">
        <f t="shared" si="1"/>
        <v>0</v>
      </c>
      <c r="O61" s="793"/>
      <c r="P61" s="72"/>
    </row>
    <row r="62" spans="1:16" s="792" customFormat="1" ht="11.25" outlineLevel="4">
      <c r="A62" s="389" t="s">
        <v>370</v>
      </c>
      <c r="B62" s="389" t="s">
        <v>370</v>
      </c>
      <c r="C62" s="389" t="s">
        <v>368</v>
      </c>
      <c r="D62" s="389" t="s">
        <v>820</v>
      </c>
      <c r="E62" s="754" t="s">
        <v>1192</v>
      </c>
      <c r="F62" s="82"/>
      <c r="G62" s="82"/>
      <c r="H62" s="106">
        <f t="shared" si="2"/>
        <v>0</v>
      </c>
      <c r="I62" s="82"/>
      <c r="J62" s="82"/>
      <c r="K62" s="106">
        <f t="shared" si="0"/>
        <v>0</v>
      </c>
      <c r="L62" s="82"/>
      <c r="M62" s="82"/>
      <c r="N62" s="397">
        <f t="shared" si="1"/>
        <v>0</v>
      </c>
      <c r="O62" s="793"/>
      <c r="P62" s="72"/>
    </row>
    <row r="63" spans="1:16" s="792" customFormat="1" ht="11.25" outlineLevel="4">
      <c r="A63" s="389" t="s">
        <v>370</v>
      </c>
      <c r="B63" s="389" t="s">
        <v>370</v>
      </c>
      <c r="C63" s="389" t="s">
        <v>368</v>
      </c>
      <c r="D63" s="389" t="s">
        <v>821</v>
      </c>
      <c r="E63" s="754" t="s">
        <v>1951</v>
      </c>
      <c r="F63" s="82"/>
      <c r="G63" s="82"/>
      <c r="H63" s="106">
        <f t="shared" si="2"/>
        <v>0</v>
      </c>
      <c r="I63" s="82"/>
      <c r="J63" s="82"/>
      <c r="K63" s="106">
        <f t="shared" si="0"/>
        <v>0</v>
      </c>
      <c r="L63" s="82"/>
      <c r="M63" s="82"/>
      <c r="N63" s="397">
        <f t="shared" si="1"/>
        <v>0</v>
      </c>
      <c r="O63" s="793"/>
      <c r="P63" s="72"/>
    </row>
    <row r="64" spans="1:16" s="792" customFormat="1" ht="11.25" outlineLevel="4">
      <c r="A64" s="389" t="s">
        <v>370</v>
      </c>
      <c r="B64" s="389" t="s">
        <v>370</v>
      </c>
      <c r="C64" s="389" t="s">
        <v>368</v>
      </c>
      <c r="D64" s="389" t="s">
        <v>822</v>
      </c>
      <c r="E64" s="754" t="s">
        <v>1193</v>
      </c>
      <c r="F64" s="82"/>
      <c r="G64" s="82"/>
      <c r="H64" s="106">
        <f t="shared" si="2"/>
        <v>0</v>
      </c>
      <c r="I64" s="82"/>
      <c r="J64" s="82"/>
      <c r="K64" s="106">
        <f t="shared" si="0"/>
        <v>0</v>
      </c>
      <c r="L64" s="82"/>
      <c r="M64" s="82"/>
      <c r="N64" s="397">
        <f t="shared" si="1"/>
        <v>0</v>
      </c>
      <c r="O64" s="793"/>
      <c r="P64" s="72"/>
    </row>
    <row r="65" spans="1:16" s="792" customFormat="1" ht="22.5" outlineLevel="4">
      <c r="A65" s="389" t="s">
        <v>370</v>
      </c>
      <c r="B65" s="389" t="s">
        <v>370</v>
      </c>
      <c r="C65" s="389" t="s">
        <v>368</v>
      </c>
      <c r="D65" s="389" t="s">
        <v>823</v>
      </c>
      <c r="E65" s="754" t="s">
        <v>1952</v>
      </c>
      <c r="F65" s="82"/>
      <c r="G65" s="82"/>
      <c r="H65" s="106">
        <f t="shared" si="2"/>
        <v>0</v>
      </c>
      <c r="I65" s="82"/>
      <c r="J65" s="82"/>
      <c r="K65" s="106">
        <f t="shared" si="0"/>
        <v>0</v>
      </c>
      <c r="L65" s="82"/>
      <c r="M65" s="82"/>
      <c r="N65" s="397">
        <f t="shared" si="1"/>
        <v>0</v>
      </c>
      <c r="O65" s="793"/>
      <c r="P65" s="72"/>
    </row>
    <row r="66" spans="1:16" s="792" customFormat="1" ht="11.25" outlineLevel="4">
      <c r="A66" s="389" t="s">
        <v>370</v>
      </c>
      <c r="B66" s="389" t="s">
        <v>370</v>
      </c>
      <c r="C66" s="389" t="s">
        <v>368</v>
      </c>
      <c r="D66" s="389" t="s">
        <v>825</v>
      </c>
      <c r="E66" s="754" t="s">
        <v>1194</v>
      </c>
      <c r="F66" s="82"/>
      <c r="G66" s="82"/>
      <c r="H66" s="106">
        <f t="shared" si="2"/>
        <v>0</v>
      </c>
      <c r="I66" s="82"/>
      <c r="J66" s="82"/>
      <c r="K66" s="106">
        <f t="shared" si="0"/>
        <v>0</v>
      </c>
      <c r="L66" s="82"/>
      <c r="M66" s="82"/>
      <c r="N66" s="397">
        <f t="shared" si="1"/>
        <v>0</v>
      </c>
      <c r="O66" s="793"/>
      <c r="P66" s="72"/>
    </row>
    <row r="67" spans="1:16" s="792" customFormat="1" ht="11.25" outlineLevel="4">
      <c r="A67" s="389" t="s">
        <v>370</v>
      </c>
      <c r="B67" s="389" t="s">
        <v>370</v>
      </c>
      <c r="C67" s="389" t="s">
        <v>368</v>
      </c>
      <c r="D67" s="389" t="s">
        <v>826</v>
      </c>
      <c r="E67" s="754" t="s">
        <v>1195</v>
      </c>
      <c r="F67" s="82"/>
      <c r="G67" s="82"/>
      <c r="H67" s="106">
        <f t="shared" si="2"/>
        <v>0</v>
      </c>
      <c r="I67" s="82"/>
      <c r="J67" s="82"/>
      <c r="K67" s="106">
        <f t="shared" si="0"/>
        <v>0</v>
      </c>
      <c r="L67" s="82"/>
      <c r="M67" s="82"/>
      <c r="N67" s="397">
        <f t="shared" si="1"/>
        <v>0</v>
      </c>
      <c r="O67" s="21"/>
      <c r="P67" s="72"/>
    </row>
    <row r="68" spans="1:16" s="792" customFormat="1" ht="11.25" outlineLevel="4">
      <c r="A68" s="389" t="s">
        <v>370</v>
      </c>
      <c r="B68" s="389" t="s">
        <v>370</v>
      </c>
      <c r="C68" s="389" t="s">
        <v>368</v>
      </c>
      <c r="D68" s="389" t="s">
        <v>827</v>
      </c>
      <c r="E68" s="754" t="s">
        <v>1196</v>
      </c>
      <c r="F68" s="82"/>
      <c r="G68" s="82"/>
      <c r="H68" s="106">
        <f t="shared" si="2"/>
        <v>0</v>
      </c>
      <c r="I68" s="82"/>
      <c r="J68" s="82"/>
      <c r="K68" s="106">
        <f t="shared" si="0"/>
        <v>0</v>
      </c>
      <c r="L68" s="82"/>
      <c r="M68" s="82"/>
      <c r="N68" s="397">
        <f t="shared" si="1"/>
        <v>0</v>
      </c>
      <c r="O68" s="793"/>
      <c r="P68" s="72"/>
    </row>
    <row r="69" spans="1:16" s="792" customFormat="1" ht="22.5" outlineLevel="4">
      <c r="A69" s="389" t="s">
        <v>370</v>
      </c>
      <c r="B69" s="389" t="s">
        <v>370</v>
      </c>
      <c r="C69" s="389" t="s">
        <v>368</v>
      </c>
      <c r="D69" s="389" t="s">
        <v>828</v>
      </c>
      <c r="E69" s="754" t="s">
        <v>1197</v>
      </c>
      <c r="F69" s="82"/>
      <c r="G69" s="82"/>
      <c r="H69" s="106">
        <f t="shared" si="2"/>
        <v>0</v>
      </c>
      <c r="I69" s="82"/>
      <c r="J69" s="82"/>
      <c r="K69" s="106">
        <f t="shared" si="0"/>
        <v>0</v>
      </c>
      <c r="L69" s="82"/>
      <c r="M69" s="82"/>
      <c r="N69" s="397">
        <f t="shared" si="1"/>
        <v>0</v>
      </c>
      <c r="O69" s="793"/>
      <c r="P69" s="72"/>
    </row>
    <row r="70" spans="1:16" s="792" customFormat="1" ht="11.25" outlineLevel="4">
      <c r="A70" s="389" t="s">
        <v>370</v>
      </c>
      <c r="B70" s="389" t="s">
        <v>370</v>
      </c>
      <c r="C70" s="389" t="s">
        <v>368</v>
      </c>
      <c r="D70" s="389" t="s">
        <v>830</v>
      </c>
      <c r="E70" s="754" t="s">
        <v>1198</v>
      </c>
      <c r="F70" s="82"/>
      <c r="G70" s="82"/>
      <c r="H70" s="106">
        <f t="shared" si="2"/>
        <v>0</v>
      </c>
      <c r="I70" s="82"/>
      <c r="J70" s="82"/>
      <c r="K70" s="106">
        <f t="shared" si="0"/>
        <v>0</v>
      </c>
      <c r="L70" s="82"/>
      <c r="M70" s="82"/>
      <c r="N70" s="397">
        <f t="shared" si="1"/>
        <v>0</v>
      </c>
      <c r="O70" s="793"/>
      <c r="P70" s="72"/>
    </row>
    <row r="71" spans="1:16" s="792" customFormat="1" ht="22.5" outlineLevel="4">
      <c r="A71" s="389" t="s">
        <v>370</v>
      </c>
      <c r="B71" s="389" t="s">
        <v>370</v>
      </c>
      <c r="C71" s="389" t="s">
        <v>368</v>
      </c>
      <c r="D71" s="389" t="s">
        <v>831</v>
      </c>
      <c r="E71" s="754" t="s">
        <v>1199</v>
      </c>
      <c r="F71" s="82"/>
      <c r="G71" s="82"/>
      <c r="H71" s="106">
        <f t="shared" si="2"/>
        <v>0</v>
      </c>
      <c r="I71" s="82"/>
      <c r="J71" s="82"/>
      <c r="K71" s="106">
        <f t="shared" si="0"/>
        <v>0</v>
      </c>
      <c r="L71" s="82"/>
      <c r="M71" s="82"/>
      <c r="N71" s="397">
        <f t="shared" si="1"/>
        <v>0</v>
      </c>
      <c r="O71" s="793"/>
      <c r="P71" s="72"/>
    </row>
    <row r="72" spans="1:16" s="792" customFormat="1" ht="11.25" outlineLevel="4">
      <c r="A72" s="389" t="s">
        <v>370</v>
      </c>
      <c r="B72" s="389" t="s">
        <v>370</v>
      </c>
      <c r="C72" s="389" t="s">
        <v>368</v>
      </c>
      <c r="D72" s="389" t="s">
        <v>832</v>
      </c>
      <c r="E72" s="754" t="s">
        <v>1200</v>
      </c>
      <c r="F72" s="82"/>
      <c r="G72" s="82"/>
      <c r="H72" s="106">
        <f t="shared" si="2"/>
        <v>0</v>
      </c>
      <c r="I72" s="82"/>
      <c r="J72" s="82"/>
      <c r="K72" s="106">
        <f t="shared" si="0"/>
        <v>0</v>
      </c>
      <c r="L72" s="82"/>
      <c r="M72" s="82"/>
      <c r="N72" s="397">
        <f t="shared" si="1"/>
        <v>0</v>
      </c>
      <c r="O72" s="793"/>
      <c r="P72" s="72"/>
    </row>
    <row r="73" spans="1:16" s="792" customFormat="1" ht="11.25" outlineLevel="4">
      <c r="A73" s="389" t="s">
        <v>370</v>
      </c>
      <c r="B73" s="389" t="s">
        <v>370</v>
      </c>
      <c r="C73" s="389" t="s">
        <v>368</v>
      </c>
      <c r="D73" s="389" t="s">
        <v>833</v>
      </c>
      <c r="E73" s="754" t="s">
        <v>1201</v>
      </c>
      <c r="F73" s="82"/>
      <c r="G73" s="82"/>
      <c r="H73" s="106">
        <f t="shared" si="2"/>
        <v>0</v>
      </c>
      <c r="I73" s="82"/>
      <c r="J73" s="82"/>
      <c r="K73" s="106">
        <f t="shared" si="0"/>
        <v>0</v>
      </c>
      <c r="L73" s="82"/>
      <c r="M73" s="82"/>
      <c r="N73" s="397">
        <f t="shared" si="1"/>
        <v>0</v>
      </c>
      <c r="O73" s="793"/>
      <c r="P73" s="72"/>
    </row>
    <row r="74" spans="1:16" s="792" customFormat="1" ht="11.25" outlineLevel="4">
      <c r="A74" s="389" t="s">
        <v>370</v>
      </c>
      <c r="B74" s="389" t="s">
        <v>370</v>
      </c>
      <c r="C74" s="389" t="s">
        <v>368</v>
      </c>
      <c r="D74" s="389" t="s">
        <v>834</v>
      </c>
      <c r="E74" s="754" t="s">
        <v>1202</v>
      </c>
      <c r="F74" s="82"/>
      <c r="G74" s="82"/>
      <c r="H74" s="106">
        <f t="shared" si="2"/>
        <v>0</v>
      </c>
      <c r="I74" s="82"/>
      <c r="J74" s="82"/>
      <c r="K74" s="106">
        <f t="shared" si="0"/>
        <v>0</v>
      </c>
      <c r="L74" s="82"/>
      <c r="M74" s="82"/>
      <c r="N74" s="397">
        <f t="shared" si="1"/>
        <v>0</v>
      </c>
      <c r="O74" s="793"/>
      <c r="P74" s="72"/>
    </row>
    <row r="75" spans="1:16" s="792" customFormat="1" ht="22.5" outlineLevel="4">
      <c r="A75" s="389" t="s">
        <v>370</v>
      </c>
      <c r="B75" s="389" t="s">
        <v>370</v>
      </c>
      <c r="C75" s="389" t="s">
        <v>368</v>
      </c>
      <c r="D75" s="389" t="s">
        <v>835</v>
      </c>
      <c r="E75" s="754" t="s">
        <v>1203</v>
      </c>
      <c r="F75" s="82"/>
      <c r="G75" s="82"/>
      <c r="H75" s="106">
        <f t="shared" si="2"/>
        <v>0</v>
      </c>
      <c r="I75" s="82"/>
      <c r="J75" s="82"/>
      <c r="K75" s="106">
        <f t="shared" si="0"/>
        <v>0</v>
      </c>
      <c r="L75" s="82"/>
      <c r="M75" s="82"/>
      <c r="N75" s="397">
        <f t="shared" si="1"/>
        <v>0</v>
      </c>
      <c r="O75" s="793"/>
      <c r="P75" s="72"/>
    </row>
    <row r="76" spans="1:16" s="792" customFormat="1" ht="11.25" outlineLevel="4">
      <c r="A76" s="389" t="s">
        <v>370</v>
      </c>
      <c r="B76" s="389" t="s">
        <v>370</v>
      </c>
      <c r="C76" s="389" t="s">
        <v>368</v>
      </c>
      <c r="D76" s="389" t="s">
        <v>836</v>
      </c>
      <c r="E76" s="754" t="s">
        <v>1204</v>
      </c>
      <c r="F76" s="82"/>
      <c r="G76" s="82"/>
      <c r="H76" s="106">
        <f t="shared" si="2"/>
        <v>0</v>
      </c>
      <c r="I76" s="82"/>
      <c r="J76" s="82"/>
      <c r="K76" s="106">
        <f t="shared" si="0"/>
        <v>0</v>
      </c>
      <c r="L76" s="82"/>
      <c r="M76" s="82"/>
      <c r="N76" s="397">
        <f t="shared" si="1"/>
        <v>0</v>
      </c>
      <c r="O76" s="793"/>
      <c r="P76" s="72"/>
    </row>
    <row r="77" spans="1:16" s="792" customFormat="1" ht="11.25" outlineLevel="4">
      <c r="A77" s="389" t="s">
        <v>370</v>
      </c>
      <c r="B77" s="389" t="s">
        <v>370</v>
      </c>
      <c r="C77" s="389" t="s">
        <v>368</v>
      </c>
      <c r="D77" s="389" t="s">
        <v>837</v>
      </c>
      <c r="E77" s="754" t="s">
        <v>1205</v>
      </c>
      <c r="F77" s="82"/>
      <c r="G77" s="82"/>
      <c r="H77" s="106">
        <f t="shared" si="2"/>
        <v>0</v>
      </c>
      <c r="I77" s="82"/>
      <c r="J77" s="82"/>
      <c r="K77" s="106">
        <f t="shared" si="0"/>
        <v>0</v>
      </c>
      <c r="L77" s="82"/>
      <c r="M77" s="82"/>
      <c r="N77" s="397">
        <f t="shared" si="1"/>
        <v>0</v>
      </c>
      <c r="O77" s="793"/>
      <c r="P77" s="72"/>
    </row>
    <row r="78" spans="1:16" s="792" customFormat="1" ht="22.5" outlineLevel="4">
      <c r="A78" s="389" t="s">
        <v>370</v>
      </c>
      <c r="B78" s="389" t="s">
        <v>370</v>
      </c>
      <c r="C78" s="389" t="s">
        <v>368</v>
      </c>
      <c r="D78" s="389" t="s">
        <v>839</v>
      </c>
      <c r="E78" s="754" t="s">
        <v>1953</v>
      </c>
      <c r="F78" s="82"/>
      <c r="G78" s="82"/>
      <c r="H78" s="106">
        <f t="shared" si="2"/>
        <v>0</v>
      </c>
      <c r="I78" s="82"/>
      <c r="J78" s="82"/>
      <c r="K78" s="106">
        <f t="shared" si="0"/>
        <v>0</v>
      </c>
      <c r="L78" s="82"/>
      <c r="M78" s="82"/>
      <c r="N78" s="397">
        <f t="shared" si="1"/>
        <v>0</v>
      </c>
      <c r="O78" s="793"/>
      <c r="P78" s="72"/>
    </row>
    <row r="79" spans="1:16" s="792" customFormat="1" ht="22.5" outlineLevel="4">
      <c r="A79" s="389" t="s">
        <v>370</v>
      </c>
      <c r="B79" s="389" t="s">
        <v>370</v>
      </c>
      <c r="C79" s="389" t="s">
        <v>368</v>
      </c>
      <c r="D79" s="389" t="s">
        <v>840</v>
      </c>
      <c r="E79" s="754" t="s">
        <v>1954</v>
      </c>
      <c r="F79" s="82"/>
      <c r="G79" s="82"/>
      <c r="H79" s="106">
        <f t="shared" si="2"/>
        <v>0</v>
      </c>
      <c r="I79" s="82"/>
      <c r="J79" s="82"/>
      <c r="K79" s="106">
        <f t="shared" si="0"/>
        <v>0</v>
      </c>
      <c r="L79" s="82"/>
      <c r="M79" s="82"/>
      <c r="N79" s="397">
        <f t="shared" si="1"/>
        <v>0</v>
      </c>
      <c r="O79" s="793"/>
      <c r="P79" s="72"/>
    </row>
    <row r="80" spans="1:16" s="792" customFormat="1" ht="11.25" outlineLevel="4">
      <c r="A80" s="389" t="s">
        <v>370</v>
      </c>
      <c r="B80" s="389" t="s">
        <v>370</v>
      </c>
      <c r="C80" s="389" t="s">
        <v>368</v>
      </c>
      <c r="D80" s="389" t="s">
        <v>841</v>
      </c>
      <c r="E80" s="754" t="s">
        <v>1206</v>
      </c>
      <c r="F80" s="82"/>
      <c r="G80" s="82"/>
      <c r="H80" s="106">
        <f t="shared" si="2"/>
        <v>0</v>
      </c>
      <c r="I80" s="82"/>
      <c r="J80" s="82"/>
      <c r="K80" s="106">
        <f t="shared" ref="K80:K143" si="3">I80+J80</f>
        <v>0</v>
      </c>
      <c r="L80" s="82"/>
      <c r="M80" s="82"/>
      <c r="N80" s="397">
        <f t="shared" ref="N80:N143" si="4">L80+M80</f>
        <v>0</v>
      </c>
      <c r="O80" s="793"/>
      <c r="P80" s="72"/>
    </row>
    <row r="81" spans="1:16" s="792" customFormat="1" ht="11.25" outlineLevel="4">
      <c r="A81" s="389" t="s">
        <v>370</v>
      </c>
      <c r="B81" s="389" t="s">
        <v>370</v>
      </c>
      <c r="C81" s="389" t="s">
        <v>368</v>
      </c>
      <c r="D81" s="389" t="s">
        <v>842</v>
      </c>
      <c r="E81" s="754" t="s">
        <v>1955</v>
      </c>
      <c r="F81" s="82"/>
      <c r="G81" s="82"/>
      <c r="H81" s="106">
        <f t="shared" ref="H81:H144" si="5">F81+G81</f>
        <v>0</v>
      </c>
      <c r="I81" s="82"/>
      <c r="J81" s="82"/>
      <c r="K81" s="106">
        <f t="shared" si="3"/>
        <v>0</v>
      </c>
      <c r="L81" s="82"/>
      <c r="M81" s="82"/>
      <c r="N81" s="397">
        <f t="shared" si="4"/>
        <v>0</v>
      </c>
      <c r="O81" s="793"/>
      <c r="P81" s="72"/>
    </row>
    <row r="82" spans="1:16" s="792" customFormat="1" ht="11.25" outlineLevel="4">
      <c r="A82" s="389" t="s">
        <v>370</v>
      </c>
      <c r="B82" s="389" t="s">
        <v>370</v>
      </c>
      <c r="C82" s="389" t="s">
        <v>368</v>
      </c>
      <c r="D82" s="389" t="s">
        <v>844</v>
      </c>
      <c r="E82" s="754" t="s">
        <v>1956</v>
      </c>
      <c r="F82" s="82"/>
      <c r="G82" s="82"/>
      <c r="H82" s="106">
        <f t="shared" si="5"/>
        <v>0</v>
      </c>
      <c r="I82" s="82"/>
      <c r="J82" s="82"/>
      <c r="K82" s="106">
        <f t="shared" si="3"/>
        <v>0</v>
      </c>
      <c r="L82" s="82"/>
      <c r="M82" s="82"/>
      <c r="N82" s="397">
        <f t="shared" si="4"/>
        <v>0</v>
      </c>
      <c r="O82" s="793"/>
      <c r="P82" s="72"/>
    </row>
    <row r="83" spans="1:16" s="792" customFormat="1" ht="11.25" outlineLevel="4">
      <c r="A83" s="389" t="s">
        <v>370</v>
      </c>
      <c r="B83" s="389" t="s">
        <v>370</v>
      </c>
      <c r="C83" s="389" t="s">
        <v>368</v>
      </c>
      <c r="D83" s="389" t="s">
        <v>852</v>
      </c>
      <c r="E83" s="754" t="s">
        <v>1207</v>
      </c>
      <c r="F83" s="82"/>
      <c r="G83" s="82"/>
      <c r="H83" s="106">
        <f t="shared" si="5"/>
        <v>0</v>
      </c>
      <c r="I83" s="82"/>
      <c r="J83" s="82"/>
      <c r="K83" s="106">
        <f t="shared" si="3"/>
        <v>0</v>
      </c>
      <c r="L83" s="82"/>
      <c r="M83" s="82"/>
      <c r="N83" s="397">
        <f t="shared" si="4"/>
        <v>0</v>
      </c>
      <c r="O83" s="21"/>
      <c r="P83" s="72"/>
    </row>
    <row r="84" spans="1:16" s="792" customFormat="1" ht="11.25" outlineLevel="4">
      <c r="A84" s="389" t="s">
        <v>370</v>
      </c>
      <c r="B84" s="389" t="s">
        <v>370</v>
      </c>
      <c r="C84" s="389" t="s">
        <v>368</v>
      </c>
      <c r="D84" s="389" t="s">
        <v>853</v>
      </c>
      <c r="E84" s="754" t="s">
        <v>1208</v>
      </c>
      <c r="F84" s="82"/>
      <c r="G84" s="82"/>
      <c r="H84" s="106">
        <f t="shared" si="5"/>
        <v>0</v>
      </c>
      <c r="I84" s="82"/>
      <c r="J84" s="82"/>
      <c r="K84" s="106">
        <f t="shared" si="3"/>
        <v>0</v>
      </c>
      <c r="L84" s="82"/>
      <c r="M84" s="82"/>
      <c r="N84" s="397">
        <f t="shared" si="4"/>
        <v>0</v>
      </c>
      <c r="O84" s="21"/>
      <c r="P84" s="72"/>
    </row>
    <row r="85" spans="1:16" s="792" customFormat="1" ht="11.25" outlineLevel="4">
      <c r="A85" s="389" t="s">
        <v>370</v>
      </c>
      <c r="B85" s="389" t="s">
        <v>370</v>
      </c>
      <c r="C85" s="389" t="s">
        <v>368</v>
      </c>
      <c r="D85" s="389" t="s">
        <v>854</v>
      </c>
      <c r="E85" s="754" t="s">
        <v>1209</v>
      </c>
      <c r="F85" s="82"/>
      <c r="G85" s="82"/>
      <c r="H85" s="106">
        <f t="shared" si="5"/>
        <v>0</v>
      </c>
      <c r="I85" s="82"/>
      <c r="J85" s="82"/>
      <c r="K85" s="106">
        <f t="shared" si="3"/>
        <v>0</v>
      </c>
      <c r="L85" s="82"/>
      <c r="M85" s="82"/>
      <c r="N85" s="397">
        <f t="shared" si="4"/>
        <v>0</v>
      </c>
      <c r="O85" s="21"/>
      <c r="P85" s="72"/>
    </row>
    <row r="86" spans="1:16" s="792" customFormat="1" ht="11.25" outlineLevel="4">
      <c r="A86" s="389" t="s">
        <v>370</v>
      </c>
      <c r="B86" s="389" t="s">
        <v>370</v>
      </c>
      <c r="C86" s="389" t="s">
        <v>368</v>
      </c>
      <c r="D86" s="389" t="s">
        <v>855</v>
      </c>
      <c r="E86" s="754" t="s">
        <v>1210</v>
      </c>
      <c r="F86" s="82"/>
      <c r="G86" s="82"/>
      <c r="H86" s="106">
        <f t="shared" si="5"/>
        <v>0</v>
      </c>
      <c r="I86" s="82"/>
      <c r="J86" s="82"/>
      <c r="K86" s="106">
        <f t="shared" si="3"/>
        <v>0</v>
      </c>
      <c r="L86" s="82"/>
      <c r="M86" s="82"/>
      <c r="N86" s="397">
        <f t="shared" si="4"/>
        <v>0</v>
      </c>
      <c r="O86" s="21"/>
      <c r="P86" s="72"/>
    </row>
    <row r="87" spans="1:16" s="792" customFormat="1" ht="11.25" outlineLevel="4">
      <c r="A87" s="389" t="s">
        <v>370</v>
      </c>
      <c r="B87" s="389" t="s">
        <v>370</v>
      </c>
      <c r="C87" s="389" t="s">
        <v>368</v>
      </c>
      <c r="D87" s="389" t="s">
        <v>856</v>
      </c>
      <c r="E87" s="754" t="s">
        <v>1211</v>
      </c>
      <c r="F87" s="82"/>
      <c r="G87" s="82"/>
      <c r="H87" s="106">
        <f t="shared" si="5"/>
        <v>0</v>
      </c>
      <c r="I87" s="82"/>
      <c r="J87" s="82"/>
      <c r="K87" s="106">
        <f t="shared" si="3"/>
        <v>0</v>
      </c>
      <c r="L87" s="82"/>
      <c r="M87" s="82"/>
      <c r="N87" s="397">
        <f t="shared" si="4"/>
        <v>0</v>
      </c>
      <c r="O87" s="793"/>
      <c r="P87" s="72"/>
    </row>
    <row r="88" spans="1:16" s="792" customFormat="1" ht="11.25" outlineLevel="4">
      <c r="A88" s="389" t="s">
        <v>370</v>
      </c>
      <c r="B88" s="389" t="s">
        <v>370</v>
      </c>
      <c r="C88" s="389" t="s">
        <v>368</v>
      </c>
      <c r="D88" s="389" t="s">
        <v>857</v>
      </c>
      <c r="E88" s="754" t="s">
        <v>1212</v>
      </c>
      <c r="F88" s="82"/>
      <c r="G88" s="82"/>
      <c r="H88" s="106">
        <f t="shared" si="5"/>
        <v>0</v>
      </c>
      <c r="I88" s="82"/>
      <c r="J88" s="82"/>
      <c r="K88" s="106">
        <f t="shared" si="3"/>
        <v>0</v>
      </c>
      <c r="L88" s="82"/>
      <c r="M88" s="82"/>
      <c r="N88" s="397">
        <f t="shared" si="4"/>
        <v>0</v>
      </c>
      <c r="O88" s="21"/>
      <c r="P88" s="72"/>
    </row>
    <row r="89" spans="1:16" s="792" customFormat="1" ht="11.25" outlineLevel="4">
      <c r="A89" s="389" t="s">
        <v>370</v>
      </c>
      <c r="B89" s="389" t="s">
        <v>370</v>
      </c>
      <c r="C89" s="389" t="s">
        <v>368</v>
      </c>
      <c r="D89" s="389" t="s">
        <v>858</v>
      </c>
      <c r="E89" s="754" t="s">
        <v>1213</v>
      </c>
      <c r="F89" s="82"/>
      <c r="G89" s="82"/>
      <c r="H89" s="106">
        <f t="shared" si="5"/>
        <v>0</v>
      </c>
      <c r="I89" s="82"/>
      <c r="J89" s="82"/>
      <c r="K89" s="106">
        <f t="shared" si="3"/>
        <v>0</v>
      </c>
      <c r="L89" s="82"/>
      <c r="M89" s="82"/>
      <c r="N89" s="397">
        <f t="shared" si="4"/>
        <v>0</v>
      </c>
      <c r="O89" s="21"/>
      <c r="P89" s="72"/>
    </row>
    <row r="90" spans="1:16" s="792" customFormat="1" ht="11.25" outlineLevel="4">
      <c r="A90" s="389" t="s">
        <v>370</v>
      </c>
      <c r="B90" s="389" t="s">
        <v>370</v>
      </c>
      <c r="C90" s="389" t="s">
        <v>368</v>
      </c>
      <c r="D90" s="389" t="s">
        <v>859</v>
      </c>
      <c r="E90" s="754" t="s">
        <v>1957</v>
      </c>
      <c r="F90" s="82"/>
      <c r="G90" s="82"/>
      <c r="H90" s="106">
        <f t="shared" si="5"/>
        <v>0</v>
      </c>
      <c r="I90" s="82"/>
      <c r="J90" s="82"/>
      <c r="K90" s="106">
        <f t="shared" si="3"/>
        <v>0</v>
      </c>
      <c r="L90" s="82"/>
      <c r="M90" s="82"/>
      <c r="N90" s="397">
        <f t="shared" si="4"/>
        <v>0</v>
      </c>
      <c r="O90" s="793"/>
      <c r="P90" s="72"/>
    </row>
    <row r="91" spans="1:16" s="792" customFormat="1" ht="11.25" outlineLevel="4">
      <c r="A91" s="389" t="s">
        <v>370</v>
      </c>
      <c r="B91" s="389" t="s">
        <v>370</v>
      </c>
      <c r="C91" s="389" t="s">
        <v>368</v>
      </c>
      <c r="D91" s="389" t="s">
        <v>863</v>
      </c>
      <c r="E91" s="754" t="s">
        <v>1214</v>
      </c>
      <c r="F91" s="82"/>
      <c r="G91" s="82"/>
      <c r="H91" s="106">
        <f t="shared" si="5"/>
        <v>0</v>
      </c>
      <c r="I91" s="82"/>
      <c r="J91" s="82"/>
      <c r="K91" s="106">
        <f t="shared" si="3"/>
        <v>0</v>
      </c>
      <c r="L91" s="82"/>
      <c r="M91" s="82"/>
      <c r="N91" s="397">
        <f t="shared" si="4"/>
        <v>0</v>
      </c>
      <c r="O91" s="793"/>
      <c r="P91" s="72"/>
    </row>
    <row r="92" spans="1:16" s="792" customFormat="1" ht="11.25" outlineLevel="4">
      <c r="A92" s="389" t="s">
        <v>370</v>
      </c>
      <c r="B92" s="389" t="s">
        <v>370</v>
      </c>
      <c r="C92" s="389" t="s">
        <v>368</v>
      </c>
      <c r="D92" s="389" t="s">
        <v>864</v>
      </c>
      <c r="E92" s="754" t="s">
        <v>1215</v>
      </c>
      <c r="F92" s="82"/>
      <c r="G92" s="82"/>
      <c r="H92" s="106">
        <f t="shared" si="5"/>
        <v>0</v>
      </c>
      <c r="I92" s="82"/>
      <c r="J92" s="82"/>
      <c r="K92" s="106">
        <f t="shared" si="3"/>
        <v>0</v>
      </c>
      <c r="L92" s="82"/>
      <c r="M92" s="82"/>
      <c r="N92" s="397">
        <f t="shared" si="4"/>
        <v>0</v>
      </c>
      <c r="O92" s="793"/>
      <c r="P92" s="72"/>
    </row>
    <row r="93" spans="1:16" s="792" customFormat="1" ht="11.25" outlineLevel="4">
      <c r="A93" s="389" t="s">
        <v>370</v>
      </c>
      <c r="B93" s="389" t="s">
        <v>370</v>
      </c>
      <c r="C93" s="389" t="s">
        <v>368</v>
      </c>
      <c r="D93" s="389" t="s">
        <v>865</v>
      </c>
      <c r="E93" s="754" t="s">
        <v>1216</v>
      </c>
      <c r="F93" s="82"/>
      <c r="G93" s="82"/>
      <c r="H93" s="106">
        <f t="shared" si="5"/>
        <v>0</v>
      </c>
      <c r="I93" s="82"/>
      <c r="J93" s="82"/>
      <c r="K93" s="106">
        <f t="shared" si="3"/>
        <v>0</v>
      </c>
      <c r="L93" s="82"/>
      <c r="M93" s="82"/>
      <c r="N93" s="397">
        <f t="shared" si="4"/>
        <v>0</v>
      </c>
      <c r="O93" s="793"/>
      <c r="P93" s="72"/>
    </row>
    <row r="94" spans="1:16" s="792" customFormat="1" ht="22.5" outlineLevel="4">
      <c r="A94" s="389" t="s">
        <v>370</v>
      </c>
      <c r="B94" s="389" t="s">
        <v>370</v>
      </c>
      <c r="C94" s="389" t="s">
        <v>368</v>
      </c>
      <c r="D94" s="389" t="s">
        <v>867</v>
      </c>
      <c r="E94" s="754" t="s">
        <v>1217</v>
      </c>
      <c r="F94" s="82"/>
      <c r="G94" s="82"/>
      <c r="H94" s="106">
        <f t="shared" si="5"/>
        <v>0</v>
      </c>
      <c r="I94" s="82"/>
      <c r="J94" s="82"/>
      <c r="K94" s="106">
        <f t="shared" si="3"/>
        <v>0</v>
      </c>
      <c r="L94" s="82"/>
      <c r="M94" s="82"/>
      <c r="N94" s="397">
        <f t="shared" si="4"/>
        <v>0</v>
      </c>
      <c r="O94" s="793"/>
      <c r="P94" s="72"/>
    </row>
    <row r="95" spans="1:16" s="792" customFormat="1" ht="11.25" outlineLevel="4">
      <c r="A95" s="389" t="s">
        <v>370</v>
      </c>
      <c r="B95" s="389" t="s">
        <v>370</v>
      </c>
      <c r="C95" s="389" t="s">
        <v>368</v>
      </c>
      <c r="D95" s="389" t="s">
        <v>868</v>
      </c>
      <c r="E95" s="754" t="s">
        <v>1218</v>
      </c>
      <c r="F95" s="82"/>
      <c r="G95" s="82"/>
      <c r="H95" s="106">
        <f t="shared" si="5"/>
        <v>0</v>
      </c>
      <c r="I95" s="82"/>
      <c r="J95" s="82"/>
      <c r="K95" s="106">
        <f t="shared" si="3"/>
        <v>0</v>
      </c>
      <c r="L95" s="82"/>
      <c r="M95" s="82"/>
      <c r="N95" s="397">
        <f t="shared" si="4"/>
        <v>0</v>
      </c>
      <c r="O95" s="793"/>
      <c r="P95" s="72"/>
    </row>
    <row r="96" spans="1:16" s="792" customFormat="1" ht="22.5" outlineLevel="4">
      <c r="A96" s="389" t="s">
        <v>370</v>
      </c>
      <c r="B96" s="389" t="s">
        <v>370</v>
      </c>
      <c r="C96" s="389" t="s">
        <v>368</v>
      </c>
      <c r="D96" s="389" t="s">
        <v>869</v>
      </c>
      <c r="E96" s="754" t="s">
        <v>1219</v>
      </c>
      <c r="F96" s="82"/>
      <c r="G96" s="82"/>
      <c r="H96" s="106">
        <f t="shared" si="5"/>
        <v>0</v>
      </c>
      <c r="I96" s="82"/>
      <c r="J96" s="82"/>
      <c r="K96" s="106">
        <f t="shared" si="3"/>
        <v>0</v>
      </c>
      <c r="L96" s="82"/>
      <c r="M96" s="82"/>
      <c r="N96" s="397">
        <f t="shared" si="4"/>
        <v>0</v>
      </c>
      <c r="O96" s="21"/>
      <c r="P96" s="72"/>
    </row>
    <row r="97" spans="1:16" s="792" customFormat="1" ht="11.25" outlineLevel="4">
      <c r="A97" s="389" t="s">
        <v>370</v>
      </c>
      <c r="B97" s="389" t="s">
        <v>370</v>
      </c>
      <c r="C97" s="389" t="s">
        <v>368</v>
      </c>
      <c r="D97" s="389" t="s">
        <v>870</v>
      </c>
      <c r="E97" s="754" t="s">
        <v>1220</v>
      </c>
      <c r="F97" s="82"/>
      <c r="G97" s="82"/>
      <c r="H97" s="106">
        <f t="shared" si="5"/>
        <v>0</v>
      </c>
      <c r="I97" s="82"/>
      <c r="J97" s="82"/>
      <c r="K97" s="106">
        <f t="shared" si="3"/>
        <v>0</v>
      </c>
      <c r="L97" s="82"/>
      <c r="M97" s="82"/>
      <c r="N97" s="397">
        <f t="shared" si="4"/>
        <v>0</v>
      </c>
      <c r="O97" s="794"/>
      <c r="P97" s="72"/>
    </row>
    <row r="98" spans="1:16" s="792" customFormat="1" ht="22.5" outlineLevel="4">
      <c r="A98" s="389" t="s">
        <v>370</v>
      </c>
      <c r="B98" s="389" t="s">
        <v>370</v>
      </c>
      <c r="C98" s="389" t="s">
        <v>368</v>
      </c>
      <c r="D98" s="389" t="s">
        <v>872</v>
      </c>
      <c r="E98" s="754" t="s">
        <v>1221</v>
      </c>
      <c r="F98" s="82"/>
      <c r="G98" s="82"/>
      <c r="H98" s="106">
        <f t="shared" si="5"/>
        <v>0</v>
      </c>
      <c r="I98" s="82"/>
      <c r="J98" s="82"/>
      <c r="K98" s="106">
        <f t="shared" si="3"/>
        <v>0</v>
      </c>
      <c r="L98" s="82"/>
      <c r="M98" s="82"/>
      <c r="N98" s="397">
        <f t="shared" si="4"/>
        <v>0</v>
      </c>
      <c r="O98" s="795"/>
      <c r="P98" s="72"/>
    </row>
    <row r="99" spans="1:16" s="792" customFormat="1" ht="22.5" outlineLevel="4">
      <c r="A99" s="389" t="s">
        <v>370</v>
      </c>
      <c r="B99" s="389" t="s">
        <v>370</v>
      </c>
      <c r="C99" s="389" t="s">
        <v>368</v>
      </c>
      <c r="D99" s="389" t="s">
        <v>874</v>
      </c>
      <c r="E99" s="754" t="s">
        <v>1958</v>
      </c>
      <c r="F99" s="82"/>
      <c r="G99" s="82"/>
      <c r="H99" s="106">
        <f t="shared" si="5"/>
        <v>0</v>
      </c>
      <c r="I99" s="82"/>
      <c r="J99" s="82"/>
      <c r="K99" s="106">
        <f t="shared" si="3"/>
        <v>0</v>
      </c>
      <c r="L99" s="82"/>
      <c r="M99" s="82"/>
      <c r="N99" s="397">
        <f t="shared" si="4"/>
        <v>0</v>
      </c>
      <c r="O99" s="21"/>
      <c r="P99" s="72"/>
    </row>
    <row r="100" spans="1:16" s="792" customFormat="1" ht="22.5" outlineLevel="4">
      <c r="A100" s="389" t="s">
        <v>370</v>
      </c>
      <c r="B100" s="389" t="s">
        <v>370</v>
      </c>
      <c r="C100" s="389" t="s">
        <v>368</v>
      </c>
      <c r="D100" s="389" t="s">
        <v>876</v>
      </c>
      <c r="E100" s="754" t="s">
        <v>1222</v>
      </c>
      <c r="F100" s="82"/>
      <c r="G100" s="82"/>
      <c r="H100" s="106">
        <f t="shared" si="5"/>
        <v>0</v>
      </c>
      <c r="I100" s="82"/>
      <c r="J100" s="82"/>
      <c r="K100" s="106">
        <f t="shared" si="3"/>
        <v>0</v>
      </c>
      <c r="L100" s="82"/>
      <c r="M100" s="82"/>
      <c r="N100" s="397">
        <f t="shared" si="4"/>
        <v>0</v>
      </c>
      <c r="O100" s="793"/>
      <c r="P100" s="72"/>
    </row>
    <row r="101" spans="1:16" s="792" customFormat="1" ht="22.5" outlineLevel="4">
      <c r="A101" s="389" t="s">
        <v>370</v>
      </c>
      <c r="B101" s="389" t="s">
        <v>370</v>
      </c>
      <c r="C101" s="389" t="s">
        <v>368</v>
      </c>
      <c r="D101" s="389" t="s">
        <v>877</v>
      </c>
      <c r="E101" s="754" t="s">
        <v>1223</v>
      </c>
      <c r="F101" s="82"/>
      <c r="G101" s="82"/>
      <c r="H101" s="106">
        <f t="shared" si="5"/>
        <v>0</v>
      </c>
      <c r="I101" s="82"/>
      <c r="J101" s="82"/>
      <c r="K101" s="106">
        <f t="shared" si="3"/>
        <v>0</v>
      </c>
      <c r="L101" s="82"/>
      <c r="M101" s="82"/>
      <c r="N101" s="397">
        <f t="shared" si="4"/>
        <v>0</v>
      </c>
      <c r="O101" s="793"/>
      <c r="P101" s="72"/>
    </row>
    <row r="102" spans="1:16" s="792" customFormat="1" ht="11.25" outlineLevel="4">
      <c r="A102" s="389" t="s">
        <v>370</v>
      </c>
      <c r="B102" s="389" t="s">
        <v>370</v>
      </c>
      <c r="C102" s="389" t="s">
        <v>368</v>
      </c>
      <c r="D102" s="389" t="s">
        <v>878</v>
      </c>
      <c r="E102" s="754" t="s">
        <v>1959</v>
      </c>
      <c r="F102" s="82"/>
      <c r="G102" s="82"/>
      <c r="H102" s="106">
        <f t="shared" si="5"/>
        <v>0</v>
      </c>
      <c r="I102" s="82"/>
      <c r="J102" s="82"/>
      <c r="K102" s="106">
        <f t="shared" si="3"/>
        <v>0</v>
      </c>
      <c r="L102" s="82"/>
      <c r="M102" s="82"/>
      <c r="N102" s="397">
        <f t="shared" si="4"/>
        <v>0</v>
      </c>
      <c r="O102" s="793"/>
      <c r="P102" s="72"/>
    </row>
    <row r="103" spans="1:16" s="792" customFormat="1" ht="22.5" outlineLevel="4">
      <c r="A103" s="389" t="s">
        <v>370</v>
      </c>
      <c r="B103" s="389" t="s">
        <v>370</v>
      </c>
      <c r="C103" s="389" t="s">
        <v>368</v>
      </c>
      <c r="D103" s="389" t="s">
        <v>879</v>
      </c>
      <c r="E103" s="754" t="s">
        <v>1224</v>
      </c>
      <c r="F103" s="82"/>
      <c r="G103" s="82"/>
      <c r="H103" s="106">
        <f t="shared" si="5"/>
        <v>0</v>
      </c>
      <c r="I103" s="82"/>
      <c r="J103" s="82"/>
      <c r="K103" s="106">
        <f t="shared" si="3"/>
        <v>0</v>
      </c>
      <c r="L103" s="82"/>
      <c r="M103" s="82"/>
      <c r="N103" s="397">
        <f t="shared" si="4"/>
        <v>0</v>
      </c>
      <c r="O103" s="793"/>
      <c r="P103" s="72"/>
    </row>
    <row r="104" spans="1:16" s="792" customFormat="1" ht="11.25" outlineLevel="4">
      <c r="A104" s="389" t="s">
        <v>370</v>
      </c>
      <c r="B104" s="389" t="s">
        <v>370</v>
      </c>
      <c r="C104" s="389" t="s">
        <v>368</v>
      </c>
      <c r="D104" s="389" t="s">
        <v>880</v>
      </c>
      <c r="E104" s="754" t="s">
        <v>1225</v>
      </c>
      <c r="F104" s="82"/>
      <c r="G104" s="82"/>
      <c r="H104" s="106">
        <f t="shared" si="5"/>
        <v>0</v>
      </c>
      <c r="I104" s="82"/>
      <c r="J104" s="82"/>
      <c r="K104" s="106">
        <f t="shared" si="3"/>
        <v>0</v>
      </c>
      <c r="L104" s="82"/>
      <c r="M104" s="82"/>
      <c r="N104" s="397">
        <f t="shared" si="4"/>
        <v>0</v>
      </c>
      <c r="O104" s="793"/>
      <c r="P104" s="72"/>
    </row>
    <row r="105" spans="1:16" s="792" customFormat="1" ht="11.25" outlineLevel="4">
      <c r="A105" s="389" t="s">
        <v>370</v>
      </c>
      <c r="B105" s="389" t="s">
        <v>370</v>
      </c>
      <c r="C105" s="389" t="s">
        <v>368</v>
      </c>
      <c r="D105" s="389" t="s">
        <v>881</v>
      </c>
      <c r="E105" s="754" t="s">
        <v>1226</v>
      </c>
      <c r="F105" s="82"/>
      <c r="G105" s="82"/>
      <c r="H105" s="106">
        <f t="shared" si="5"/>
        <v>0</v>
      </c>
      <c r="I105" s="82"/>
      <c r="J105" s="82"/>
      <c r="K105" s="106">
        <f t="shared" si="3"/>
        <v>0</v>
      </c>
      <c r="L105" s="82"/>
      <c r="M105" s="82"/>
      <c r="N105" s="397">
        <f t="shared" si="4"/>
        <v>0</v>
      </c>
      <c r="O105" s="793"/>
      <c r="P105" s="72"/>
    </row>
    <row r="106" spans="1:16" s="792" customFormat="1" ht="11.25" outlineLevel="4">
      <c r="A106" s="389" t="s">
        <v>370</v>
      </c>
      <c r="B106" s="389" t="s">
        <v>370</v>
      </c>
      <c r="C106" s="389" t="s">
        <v>368</v>
      </c>
      <c r="D106" s="389" t="s">
        <v>882</v>
      </c>
      <c r="E106" s="754" t="s">
        <v>1227</v>
      </c>
      <c r="F106" s="82"/>
      <c r="G106" s="82"/>
      <c r="H106" s="106">
        <f t="shared" si="5"/>
        <v>0</v>
      </c>
      <c r="I106" s="82"/>
      <c r="J106" s="82"/>
      <c r="K106" s="106">
        <f t="shared" si="3"/>
        <v>0</v>
      </c>
      <c r="L106" s="82"/>
      <c r="M106" s="82"/>
      <c r="N106" s="397">
        <f t="shared" si="4"/>
        <v>0</v>
      </c>
      <c r="O106" s="793"/>
      <c r="P106" s="72"/>
    </row>
    <row r="107" spans="1:16" s="792" customFormat="1" ht="11.25" outlineLevel="4">
      <c r="A107" s="389" t="s">
        <v>370</v>
      </c>
      <c r="B107" s="389" t="s">
        <v>370</v>
      </c>
      <c r="C107" s="389" t="s">
        <v>368</v>
      </c>
      <c r="D107" s="389" t="s">
        <v>883</v>
      </c>
      <c r="E107" s="754" t="s">
        <v>1228</v>
      </c>
      <c r="F107" s="82"/>
      <c r="G107" s="82"/>
      <c r="H107" s="106">
        <f t="shared" si="5"/>
        <v>0</v>
      </c>
      <c r="I107" s="82"/>
      <c r="J107" s="82"/>
      <c r="K107" s="106">
        <f t="shared" si="3"/>
        <v>0</v>
      </c>
      <c r="L107" s="82"/>
      <c r="M107" s="82"/>
      <c r="N107" s="397">
        <f t="shared" si="4"/>
        <v>0</v>
      </c>
      <c r="O107" s="793"/>
      <c r="P107" s="72"/>
    </row>
    <row r="108" spans="1:16" s="792" customFormat="1" ht="11.25" outlineLevel="4">
      <c r="A108" s="389" t="s">
        <v>370</v>
      </c>
      <c r="B108" s="389" t="s">
        <v>370</v>
      </c>
      <c r="C108" s="389" t="s">
        <v>368</v>
      </c>
      <c r="D108" s="389" t="s">
        <v>884</v>
      </c>
      <c r="E108" s="754" t="s">
        <v>1960</v>
      </c>
      <c r="F108" s="82"/>
      <c r="G108" s="82"/>
      <c r="H108" s="106">
        <f t="shared" si="5"/>
        <v>0</v>
      </c>
      <c r="I108" s="82"/>
      <c r="J108" s="82"/>
      <c r="K108" s="106">
        <f t="shared" si="3"/>
        <v>0</v>
      </c>
      <c r="L108" s="82"/>
      <c r="M108" s="82"/>
      <c r="N108" s="397">
        <f t="shared" si="4"/>
        <v>0</v>
      </c>
      <c r="O108" s="793"/>
      <c r="P108" s="72"/>
    </row>
    <row r="109" spans="1:16" s="792" customFormat="1" ht="11.25" outlineLevel="4">
      <c r="A109" s="389" t="s">
        <v>370</v>
      </c>
      <c r="B109" s="389" t="s">
        <v>370</v>
      </c>
      <c r="C109" s="389" t="s">
        <v>368</v>
      </c>
      <c r="D109" s="389" t="s">
        <v>885</v>
      </c>
      <c r="E109" s="754" t="s">
        <v>1229</v>
      </c>
      <c r="F109" s="82"/>
      <c r="G109" s="82"/>
      <c r="H109" s="106">
        <f t="shared" si="5"/>
        <v>0</v>
      </c>
      <c r="I109" s="82"/>
      <c r="J109" s="82"/>
      <c r="K109" s="106">
        <f t="shared" si="3"/>
        <v>0</v>
      </c>
      <c r="L109" s="82"/>
      <c r="M109" s="82"/>
      <c r="N109" s="397">
        <f t="shared" si="4"/>
        <v>0</v>
      </c>
      <c r="O109" s="793"/>
      <c r="P109" s="72"/>
    </row>
    <row r="110" spans="1:16" s="792" customFormat="1" ht="11.25" outlineLevel="4">
      <c r="A110" s="389" t="s">
        <v>370</v>
      </c>
      <c r="B110" s="389" t="s">
        <v>370</v>
      </c>
      <c r="C110" s="389" t="s">
        <v>368</v>
      </c>
      <c r="D110" s="389" t="s">
        <v>886</v>
      </c>
      <c r="E110" s="754" t="s">
        <v>1230</v>
      </c>
      <c r="F110" s="82"/>
      <c r="G110" s="82"/>
      <c r="H110" s="106">
        <f t="shared" si="5"/>
        <v>0</v>
      </c>
      <c r="I110" s="82"/>
      <c r="J110" s="82"/>
      <c r="K110" s="106">
        <f t="shared" si="3"/>
        <v>0</v>
      </c>
      <c r="L110" s="82"/>
      <c r="M110" s="82"/>
      <c r="N110" s="397">
        <f t="shared" si="4"/>
        <v>0</v>
      </c>
      <c r="O110" s="793"/>
      <c r="P110" s="72"/>
    </row>
    <row r="111" spans="1:16" s="792" customFormat="1" ht="22.5" outlineLevel="4">
      <c r="A111" s="389" t="s">
        <v>370</v>
      </c>
      <c r="B111" s="389" t="s">
        <v>370</v>
      </c>
      <c r="C111" s="389" t="s">
        <v>368</v>
      </c>
      <c r="D111" s="389" t="s">
        <v>887</v>
      </c>
      <c r="E111" s="754" t="s">
        <v>1961</v>
      </c>
      <c r="F111" s="82"/>
      <c r="G111" s="82"/>
      <c r="H111" s="106">
        <f t="shared" si="5"/>
        <v>0</v>
      </c>
      <c r="I111" s="82"/>
      <c r="J111" s="82"/>
      <c r="K111" s="106">
        <f t="shared" si="3"/>
        <v>0</v>
      </c>
      <c r="L111" s="82"/>
      <c r="M111" s="82"/>
      <c r="N111" s="397">
        <f t="shared" si="4"/>
        <v>0</v>
      </c>
      <c r="O111" s="793"/>
      <c r="P111" s="72"/>
    </row>
    <row r="112" spans="1:16" s="792" customFormat="1" ht="11.25" outlineLevel="4">
      <c r="A112" s="389" t="s">
        <v>370</v>
      </c>
      <c r="B112" s="389" t="s">
        <v>370</v>
      </c>
      <c r="C112" s="389" t="s">
        <v>368</v>
      </c>
      <c r="D112" s="389" t="s">
        <v>888</v>
      </c>
      <c r="E112" s="754" t="s">
        <v>1231</v>
      </c>
      <c r="F112" s="82"/>
      <c r="G112" s="82"/>
      <c r="H112" s="106">
        <f t="shared" si="5"/>
        <v>0</v>
      </c>
      <c r="I112" s="82"/>
      <c r="J112" s="82"/>
      <c r="K112" s="106">
        <f t="shared" si="3"/>
        <v>0</v>
      </c>
      <c r="L112" s="82"/>
      <c r="M112" s="82"/>
      <c r="N112" s="397">
        <f t="shared" si="4"/>
        <v>0</v>
      </c>
      <c r="O112" s="793"/>
      <c r="P112" s="72"/>
    </row>
    <row r="113" spans="1:16" ht="23.25" customHeight="1" outlineLevel="2">
      <c r="A113" s="389" t="s">
        <v>370</v>
      </c>
      <c r="B113" s="389" t="s">
        <v>370</v>
      </c>
      <c r="C113" s="389" t="s">
        <v>368</v>
      </c>
      <c r="D113" s="389" t="s">
        <v>889</v>
      </c>
      <c r="E113" s="754" t="s">
        <v>1962</v>
      </c>
      <c r="F113" s="82"/>
      <c r="G113" s="82"/>
      <c r="H113" s="106">
        <f t="shared" si="5"/>
        <v>0</v>
      </c>
      <c r="I113" s="82"/>
      <c r="J113" s="82"/>
      <c r="K113" s="106">
        <f t="shared" si="3"/>
        <v>0</v>
      </c>
      <c r="L113" s="82"/>
      <c r="M113" s="82"/>
      <c r="N113" s="397">
        <f t="shared" si="4"/>
        <v>0</v>
      </c>
      <c r="O113" s="793"/>
    </row>
    <row r="114" spans="1:16" s="792" customFormat="1" ht="11.25" outlineLevel="4">
      <c r="A114" s="389" t="s">
        <v>370</v>
      </c>
      <c r="B114" s="389" t="s">
        <v>370</v>
      </c>
      <c r="C114" s="389" t="s">
        <v>368</v>
      </c>
      <c r="D114" s="389" t="s">
        <v>890</v>
      </c>
      <c r="E114" s="754" t="s">
        <v>1963</v>
      </c>
      <c r="F114" s="82"/>
      <c r="G114" s="82"/>
      <c r="H114" s="106">
        <f t="shared" si="5"/>
        <v>0</v>
      </c>
      <c r="I114" s="82"/>
      <c r="J114" s="82"/>
      <c r="K114" s="106">
        <f t="shared" si="3"/>
        <v>0</v>
      </c>
      <c r="L114" s="82"/>
      <c r="M114" s="82"/>
      <c r="N114" s="397">
        <f t="shared" si="4"/>
        <v>0</v>
      </c>
      <c r="O114" s="793"/>
      <c r="P114" s="72"/>
    </row>
    <row r="115" spans="1:16" s="792" customFormat="1" ht="11.25" outlineLevel="4">
      <c r="A115" s="389" t="s">
        <v>370</v>
      </c>
      <c r="B115" s="389" t="s">
        <v>370</v>
      </c>
      <c r="C115" s="389" t="s">
        <v>368</v>
      </c>
      <c r="D115" s="389" t="s">
        <v>893</v>
      </c>
      <c r="E115" s="754" t="s">
        <v>1232</v>
      </c>
      <c r="F115" s="82"/>
      <c r="G115" s="82"/>
      <c r="H115" s="106">
        <f t="shared" si="5"/>
        <v>0</v>
      </c>
      <c r="I115" s="82"/>
      <c r="J115" s="82"/>
      <c r="K115" s="106">
        <f t="shared" si="3"/>
        <v>0</v>
      </c>
      <c r="L115" s="82"/>
      <c r="M115" s="82"/>
      <c r="N115" s="397">
        <f t="shared" si="4"/>
        <v>0</v>
      </c>
      <c r="O115" s="793"/>
      <c r="P115" s="72"/>
    </row>
    <row r="116" spans="1:16" s="792" customFormat="1" ht="11.25" outlineLevel="4">
      <c r="A116" s="376" t="s">
        <v>370</v>
      </c>
      <c r="B116" s="376" t="s">
        <v>370</v>
      </c>
      <c r="C116" s="376" t="s">
        <v>369</v>
      </c>
      <c r="D116" s="376"/>
      <c r="E116" s="753" t="s">
        <v>1233</v>
      </c>
      <c r="F116" s="81">
        <f>SUM(F117:F152)</f>
        <v>0</v>
      </c>
      <c r="G116" s="81">
        <f>SUM(G117:G152)</f>
        <v>0</v>
      </c>
      <c r="H116" s="81">
        <f t="shared" si="5"/>
        <v>0</v>
      </c>
      <c r="I116" s="81">
        <f>SUM(I117:I152)</f>
        <v>0</v>
      </c>
      <c r="J116" s="81">
        <f>SUM(J117:J152)</f>
        <v>0</v>
      </c>
      <c r="K116" s="81">
        <f t="shared" si="3"/>
        <v>0</v>
      </c>
      <c r="L116" s="81">
        <f>SUM(L117:L152)</f>
        <v>0</v>
      </c>
      <c r="M116" s="81">
        <f>SUM(M117:M152)</f>
        <v>0</v>
      </c>
      <c r="N116" s="84">
        <f t="shared" si="4"/>
        <v>0</v>
      </c>
      <c r="O116" s="788"/>
      <c r="P116" s="72"/>
    </row>
    <row r="117" spans="1:16" s="792" customFormat="1" ht="11.25" outlineLevel="4">
      <c r="A117" s="389" t="s">
        <v>370</v>
      </c>
      <c r="B117" s="389" t="s">
        <v>370</v>
      </c>
      <c r="C117" s="389" t="s">
        <v>369</v>
      </c>
      <c r="D117" s="389" t="s">
        <v>804</v>
      </c>
      <c r="E117" s="754" t="s">
        <v>1964</v>
      </c>
      <c r="F117" s="82"/>
      <c r="G117" s="82"/>
      <c r="H117" s="106">
        <f t="shared" si="5"/>
        <v>0</v>
      </c>
      <c r="I117" s="82"/>
      <c r="J117" s="82"/>
      <c r="K117" s="106">
        <f t="shared" si="3"/>
        <v>0</v>
      </c>
      <c r="L117" s="82"/>
      <c r="M117" s="82"/>
      <c r="N117" s="397">
        <f t="shared" si="4"/>
        <v>0</v>
      </c>
      <c r="O117" s="793"/>
      <c r="P117" s="72"/>
    </row>
    <row r="118" spans="1:16" s="792" customFormat="1" ht="11.25" outlineLevel="4">
      <c r="A118" s="389" t="s">
        <v>370</v>
      </c>
      <c r="B118" s="389" t="s">
        <v>370</v>
      </c>
      <c r="C118" s="389" t="s">
        <v>369</v>
      </c>
      <c r="D118" s="389" t="s">
        <v>803</v>
      </c>
      <c r="E118" s="754" t="s">
        <v>1234</v>
      </c>
      <c r="F118" s="82"/>
      <c r="G118" s="82"/>
      <c r="H118" s="106">
        <f t="shared" si="5"/>
        <v>0</v>
      </c>
      <c r="I118" s="82"/>
      <c r="J118" s="82"/>
      <c r="K118" s="106">
        <f t="shared" si="3"/>
        <v>0</v>
      </c>
      <c r="L118" s="82"/>
      <c r="M118" s="82"/>
      <c r="N118" s="397">
        <f t="shared" si="4"/>
        <v>0</v>
      </c>
      <c r="O118" s="793"/>
      <c r="P118" s="72"/>
    </row>
    <row r="119" spans="1:16" s="792" customFormat="1" ht="11.25" outlineLevel="4">
      <c r="A119" s="389" t="s">
        <v>370</v>
      </c>
      <c r="B119" s="389" t="s">
        <v>370</v>
      </c>
      <c r="C119" s="389" t="s">
        <v>369</v>
      </c>
      <c r="D119" s="389" t="s">
        <v>805</v>
      </c>
      <c r="E119" s="754" t="s">
        <v>1235</v>
      </c>
      <c r="F119" s="82"/>
      <c r="G119" s="82"/>
      <c r="H119" s="106">
        <f t="shared" si="5"/>
        <v>0</v>
      </c>
      <c r="I119" s="82"/>
      <c r="J119" s="82"/>
      <c r="K119" s="106">
        <f t="shared" si="3"/>
        <v>0</v>
      </c>
      <c r="L119" s="82"/>
      <c r="M119" s="82"/>
      <c r="N119" s="397">
        <f t="shared" si="4"/>
        <v>0</v>
      </c>
      <c r="O119" s="793"/>
      <c r="P119" s="72"/>
    </row>
    <row r="120" spans="1:16" s="792" customFormat="1" ht="23.25" customHeight="1" outlineLevel="4">
      <c r="A120" s="389" t="s">
        <v>370</v>
      </c>
      <c r="B120" s="389" t="s">
        <v>370</v>
      </c>
      <c r="C120" s="389" t="s">
        <v>369</v>
      </c>
      <c r="D120" s="389" t="s">
        <v>809</v>
      </c>
      <c r="E120" s="754" t="s">
        <v>1236</v>
      </c>
      <c r="F120" s="82"/>
      <c r="G120" s="82"/>
      <c r="H120" s="106">
        <f t="shared" si="5"/>
        <v>0</v>
      </c>
      <c r="I120" s="82"/>
      <c r="J120" s="82"/>
      <c r="K120" s="106">
        <f t="shared" si="3"/>
        <v>0</v>
      </c>
      <c r="L120" s="82"/>
      <c r="M120" s="82"/>
      <c r="N120" s="397">
        <f t="shared" si="4"/>
        <v>0</v>
      </c>
      <c r="O120" s="793"/>
      <c r="P120" s="72"/>
    </row>
    <row r="121" spans="1:16" s="792" customFormat="1" ht="11.25" outlineLevel="4">
      <c r="A121" s="389" t="s">
        <v>370</v>
      </c>
      <c r="B121" s="389" t="s">
        <v>370</v>
      </c>
      <c r="C121" s="389" t="s">
        <v>369</v>
      </c>
      <c r="D121" s="389" t="s">
        <v>807</v>
      </c>
      <c r="E121" s="754" t="s">
        <v>1965</v>
      </c>
      <c r="F121" s="82"/>
      <c r="G121" s="82"/>
      <c r="H121" s="106">
        <f t="shared" si="5"/>
        <v>0</v>
      </c>
      <c r="I121" s="82"/>
      <c r="J121" s="82"/>
      <c r="K121" s="106">
        <f t="shared" si="3"/>
        <v>0</v>
      </c>
      <c r="L121" s="82"/>
      <c r="M121" s="82"/>
      <c r="N121" s="397">
        <f t="shared" si="4"/>
        <v>0</v>
      </c>
      <c r="O121" s="21"/>
      <c r="P121" s="72"/>
    </row>
    <row r="122" spans="1:16" s="792" customFormat="1" ht="23.25" customHeight="1" outlineLevel="4">
      <c r="A122" s="389" t="s">
        <v>370</v>
      </c>
      <c r="B122" s="389" t="s">
        <v>370</v>
      </c>
      <c r="C122" s="389" t="s">
        <v>369</v>
      </c>
      <c r="D122" s="389" t="s">
        <v>810</v>
      </c>
      <c r="E122" s="754" t="s">
        <v>1237</v>
      </c>
      <c r="F122" s="82"/>
      <c r="G122" s="82"/>
      <c r="H122" s="106">
        <f t="shared" si="5"/>
        <v>0</v>
      </c>
      <c r="I122" s="82"/>
      <c r="J122" s="82"/>
      <c r="K122" s="106">
        <f t="shared" si="3"/>
        <v>0</v>
      </c>
      <c r="L122" s="82"/>
      <c r="M122" s="82"/>
      <c r="N122" s="397">
        <f t="shared" si="4"/>
        <v>0</v>
      </c>
      <c r="O122" s="21"/>
      <c r="P122" s="72"/>
    </row>
    <row r="123" spans="1:16" s="792" customFormat="1" ht="36" customHeight="1" outlineLevel="4">
      <c r="A123" s="389" t="s">
        <v>370</v>
      </c>
      <c r="B123" s="389" t="s">
        <v>370</v>
      </c>
      <c r="C123" s="389" t="s">
        <v>369</v>
      </c>
      <c r="D123" s="389" t="s">
        <v>811</v>
      </c>
      <c r="E123" s="754" t="s">
        <v>1238</v>
      </c>
      <c r="F123" s="82"/>
      <c r="G123" s="82"/>
      <c r="H123" s="106">
        <f t="shared" si="5"/>
        <v>0</v>
      </c>
      <c r="I123" s="82"/>
      <c r="J123" s="82"/>
      <c r="K123" s="106">
        <f t="shared" si="3"/>
        <v>0</v>
      </c>
      <c r="L123" s="82"/>
      <c r="M123" s="82"/>
      <c r="N123" s="397">
        <f t="shared" si="4"/>
        <v>0</v>
      </c>
      <c r="O123" s="21"/>
      <c r="P123" s="72"/>
    </row>
    <row r="124" spans="1:16" s="792" customFormat="1" ht="11.25" outlineLevel="4">
      <c r="A124" s="389" t="s">
        <v>370</v>
      </c>
      <c r="B124" s="389" t="s">
        <v>370</v>
      </c>
      <c r="C124" s="389" t="s">
        <v>369</v>
      </c>
      <c r="D124" s="389" t="s">
        <v>808</v>
      </c>
      <c r="E124" s="754" t="s">
        <v>1239</v>
      </c>
      <c r="F124" s="82"/>
      <c r="G124" s="82"/>
      <c r="H124" s="106">
        <f t="shared" si="5"/>
        <v>0</v>
      </c>
      <c r="I124" s="82"/>
      <c r="J124" s="82"/>
      <c r="K124" s="106">
        <f t="shared" si="3"/>
        <v>0</v>
      </c>
      <c r="L124" s="82"/>
      <c r="M124" s="82"/>
      <c r="N124" s="397">
        <f t="shared" si="4"/>
        <v>0</v>
      </c>
      <c r="O124" s="21"/>
      <c r="P124" s="72"/>
    </row>
    <row r="125" spans="1:16" s="792" customFormat="1" ht="11.25" outlineLevel="4">
      <c r="A125" s="389" t="s">
        <v>370</v>
      </c>
      <c r="B125" s="389" t="s">
        <v>370</v>
      </c>
      <c r="C125" s="389" t="s">
        <v>369</v>
      </c>
      <c r="D125" s="389" t="s">
        <v>813</v>
      </c>
      <c r="E125" s="754" t="s">
        <v>1240</v>
      </c>
      <c r="F125" s="82"/>
      <c r="G125" s="82"/>
      <c r="H125" s="106">
        <f t="shared" si="5"/>
        <v>0</v>
      </c>
      <c r="I125" s="82"/>
      <c r="J125" s="82"/>
      <c r="K125" s="106">
        <f t="shared" si="3"/>
        <v>0</v>
      </c>
      <c r="L125" s="82"/>
      <c r="M125" s="82"/>
      <c r="N125" s="397">
        <f t="shared" si="4"/>
        <v>0</v>
      </c>
      <c r="O125" s="21"/>
      <c r="P125" s="72"/>
    </row>
    <row r="126" spans="1:16" s="792" customFormat="1" ht="23.25" customHeight="1" outlineLevel="4">
      <c r="A126" s="389" t="s">
        <v>370</v>
      </c>
      <c r="B126" s="389" t="s">
        <v>370</v>
      </c>
      <c r="C126" s="389" t="s">
        <v>369</v>
      </c>
      <c r="D126" s="389" t="s">
        <v>814</v>
      </c>
      <c r="E126" s="754" t="s">
        <v>1241</v>
      </c>
      <c r="F126" s="82"/>
      <c r="G126" s="82"/>
      <c r="H126" s="106">
        <f t="shared" si="5"/>
        <v>0</v>
      </c>
      <c r="I126" s="82"/>
      <c r="J126" s="82"/>
      <c r="K126" s="106">
        <f t="shared" si="3"/>
        <v>0</v>
      </c>
      <c r="L126" s="82"/>
      <c r="M126" s="82"/>
      <c r="N126" s="397">
        <f t="shared" si="4"/>
        <v>0</v>
      </c>
      <c r="O126" s="793"/>
      <c r="P126" s="72"/>
    </row>
    <row r="127" spans="1:16" s="792" customFormat="1" ht="11.25" outlineLevel="4">
      <c r="A127" s="389" t="s">
        <v>370</v>
      </c>
      <c r="B127" s="389" t="s">
        <v>370</v>
      </c>
      <c r="C127" s="389" t="s">
        <v>369</v>
      </c>
      <c r="D127" s="389" t="s">
        <v>815</v>
      </c>
      <c r="E127" s="754" t="s">
        <v>1242</v>
      </c>
      <c r="F127" s="82"/>
      <c r="G127" s="82"/>
      <c r="H127" s="106">
        <f t="shared" si="5"/>
        <v>0</v>
      </c>
      <c r="I127" s="82"/>
      <c r="J127" s="82"/>
      <c r="K127" s="106">
        <f t="shared" si="3"/>
        <v>0</v>
      </c>
      <c r="L127" s="82"/>
      <c r="M127" s="82"/>
      <c r="N127" s="397">
        <f t="shared" si="4"/>
        <v>0</v>
      </c>
      <c r="O127" s="21"/>
      <c r="P127" s="72"/>
    </row>
    <row r="128" spans="1:16" s="792" customFormat="1" ht="11.25" outlineLevel="4">
      <c r="A128" s="389" t="s">
        <v>370</v>
      </c>
      <c r="B128" s="389" t="s">
        <v>370</v>
      </c>
      <c r="C128" s="389" t="s">
        <v>369</v>
      </c>
      <c r="D128" s="389" t="s">
        <v>816</v>
      </c>
      <c r="E128" s="754" t="s">
        <v>1243</v>
      </c>
      <c r="F128" s="82"/>
      <c r="G128" s="82"/>
      <c r="H128" s="106">
        <f t="shared" si="5"/>
        <v>0</v>
      </c>
      <c r="I128" s="82"/>
      <c r="J128" s="82"/>
      <c r="K128" s="106">
        <f t="shared" si="3"/>
        <v>0</v>
      </c>
      <c r="L128" s="82"/>
      <c r="M128" s="82"/>
      <c r="N128" s="397">
        <f t="shared" si="4"/>
        <v>0</v>
      </c>
      <c r="O128" s="793"/>
      <c r="P128" s="72"/>
    </row>
    <row r="129" spans="1:16" s="792" customFormat="1" ht="22.5" outlineLevel="4">
      <c r="A129" s="389" t="s">
        <v>370</v>
      </c>
      <c r="B129" s="389" t="s">
        <v>370</v>
      </c>
      <c r="C129" s="389" t="s">
        <v>369</v>
      </c>
      <c r="D129" s="389" t="s">
        <v>818</v>
      </c>
      <c r="E129" s="754" t="s">
        <v>1244</v>
      </c>
      <c r="F129" s="82"/>
      <c r="G129" s="82"/>
      <c r="H129" s="106">
        <f t="shared" si="5"/>
        <v>0</v>
      </c>
      <c r="I129" s="82"/>
      <c r="J129" s="82"/>
      <c r="K129" s="106">
        <f t="shared" si="3"/>
        <v>0</v>
      </c>
      <c r="L129" s="82"/>
      <c r="M129" s="82"/>
      <c r="N129" s="397">
        <f t="shared" si="4"/>
        <v>0</v>
      </c>
      <c r="O129" s="794"/>
      <c r="P129" s="72"/>
    </row>
    <row r="130" spans="1:16" s="792" customFormat="1" ht="22.5" outlineLevel="4">
      <c r="A130" s="389" t="s">
        <v>370</v>
      </c>
      <c r="B130" s="389" t="s">
        <v>370</v>
      </c>
      <c r="C130" s="389" t="s">
        <v>369</v>
      </c>
      <c r="D130" s="389" t="s">
        <v>819</v>
      </c>
      <c r="E130" s="754" t="s">
        <v>1966</v>
      </c>
      <c r="F130" s="82"/>
      <c r="G130" s="82"/>
      <c r="H130" s="106">
        <f t="shared" si="5"/>
        <v>0</v>
      </c>
      <c r="I130" s="82"/>
      <c r="J130" s="82"/>
      <c r="K130" s="106">
        <f t="shared" si="3"/>
        <v>0</v>
      </c>
      <c r="L130" s="82"/>
      <c r="M130" s="82"/>
      <c r="N130" s="397">
        <f t="shared" si="4"/>
        <v>0</v>
      </c>
      <c r="O130" s="793"/>
      <c r="P130" s="72"/>
    </row>
    <row r="131" spans="1:16" s="792" customFormat="1" ht="11.25" outlineLevel="4">
      <c r="A131" s="389" t="s">
        <v>370</v>
      </c>
      <c r="B131" s="389" t="s">
        <v>370</v>
      </c>
      <c r="C131" s="389" t="s">
        <v>369</v>
      </c>
      <c r="D131" s="389" t="s">
        <v>820</v>
      </c>
      <c r="E131" s="754" t="s">
        <v>1245</v>
      </c>
      <c r="F131" s="82"/>
      <c r="G131" s="82"/>
      <c r="H131" s="106">
        <f t="shared" si="5"/>
        <v>0</v>
      </c>
      <c r="I131" s="82"/>
      <c r="J131" s="82"/>
      <c r="K131" s="106">
        <f t="shared" si="3"/>
        <v>0</v>
      </c>
      <c r="L131" s="82"/>
      <c r="M131" s="82"/>
      <c r="N131" s="397">
        <f t="shared" si="4"/>
        <v>0</v>
      </c>
      <c r="O131" s="787"/>
      <c r="P131" s="72"/>
    </row>
    <row r="132" spans="1:16" s="792" customFormat="1" ht="11.25" outlineLevel="4">
      <c r="A132" s="389" t="s">
        <v>370</v>
      </c>
      <c r="B132" s="389" t="s">
        <v>370</v>
      </c>
      <c r="C132" s="389" t="s">
        <v>369</v>
      </c>
      <c r="D132" s="389" t="s">
        <v>821</v>
      </c>
      <c r="E132" s="754" t="s">
        <v>1246</v>
      </c>
      <c r="F132" s="82"/>
      <c r="G132" s="82"/>
      <c r="H132" s="106">
        <f t="shared" si="5"/>
        <v>0</v>
      </c>
      <c r="I132" s="82"/>
      <c r="J132" s="82"/>
      <c r="K132" s="106">
        <f t="shared" si="3"/>
        <v>0</v>
      </c>
      <c r="L132" s="82"/>
      <c r="M132" s="82"/>
      <c r="N132" s="397">
        <f t="shared" si="4"/>
        <v>0</v>
      </c>
      <c r="O132" s="21"/>
      <c r="P132" s="72"/>
    </row>
    <row r="133" spans="1:16" s="792" customFormat="1" ht="22.5" outlineLevel="4">
      <c r="A133" s="389" t="s">
        <v>370</v>
      </c>
      <c r="B133" s="389" t="s">
        <v>370</v>
      </c>
      <c r="C133" s="389" t="s">
        <v>369</v>
      </c>
      <c r="D133" s="389" t="s">
        <v>822</v>
      </c>
      <c r="E133" s="754" t="s">
        <v>1247</v>
      </c>
      <c r="F133" s="82"/>
      <c r="G133" s="82"/>
      <c r="H133" s="106">
        <f t="shared" si="5"/>
        <v>0</v>
      </c>
      <c r="I133" s="82"/>
      <c r="J133" s="82"/>
      <c r="K133" s="106">
        <f t="shared" si="3"/>
        <v>0</v>
      </c>
      <c r="L133" s="82"/>
      <c r="M133" s="82"/>
      <c r="N133" s="397">
        <f t="shared" si="4"/>
        <v>0</v>
      </c>
      <c r="O133" s="794"/>
      <c r="P133" s="72"/>
    </row>
    <row r="134" spans="1:16" s="792" customFormat="1" ht="11.25" outlineLevel="4">
      <c r="A134" s="389" t="s">
        <v>370</v>
      </c>
      <c r="B134" s="389" t="s">
        <v>370</v>
      </c>
      <c r="C134" s="389" t="s">
        <v>369</v>
      </c>
      <c r="D134" s="389" t="s">
        <v>823</v>
      </c>
      <c r="E134" s="754" t="s">
        <v>1248</v>
      </c>
      <c r="F134" s="82"/>
      <c r="G134" s="82"/>
      <c r="H134" s="106">
        <f t="shared" si="5"/>
        <v>0</v>
      </c>
      <c r="I134" s="82"/>
      <c r="J134" s="82"/>
      <c r="K134" s="106">
        <f t="shared" si="3"/>
        <v>0</v>
      </c>
      <c r="L134" s="82"/>
      <c r="M134" s="82"/>
      <c r="N134" s="397">
        <f t="shared" si="4"/>
        <v>0</v>
      </c>
      <c r="O134" s="793"/>
      <c r="P134" s="72"/>
    </row>
    <row r="135" spans="1:16" s="792" customFormat="1" ht="22.5" outlineLevel="4">
      <c r="A135" s="389" t="s">
        <v>370</v>
      </c>
      <c r="B135" s="389" t="s">
        <v>370</v>
      </c>
      <c r="C135" s="389" t="s">
        <v>369</v>
      </c>
      <c r="D135" s="389" t="s">
        <v>824</v>
      </c>
      <c r="E135" s="754" t="s">
        <v>1249</v>
      </c>
      <c r="F135" s="82"/>
      <c r="G135" s="82"/>
      <c r="H135" s="106">
        <f t="shared" si="5"/>
        <v>0</v>
      </c>
      <c r="I135" s="82"/>
      <c r="J135" s="82"/>
      <c r="K135" s="106">
        <f t="shared" si="3"/>
        <v>0</v>
      </c>
      <c r="L135" s="82"/>
      <c r="M135" s="82"/>
      <c r="N135" s="397">
        <f t="shared" si="4"/>
        <v>0</v>
      </c>
      <c r="O135" s="787"/>
      <c r="P135" s="72"/>
    </row>
    <row r="136" spans="1:16" s="792" customFormat="1" ht="22.5" outlineLevel="4">
      <c r="A136" s="389" t="s">
        <v>370</v>
      </c>
      <c r="B136" s="389" t="s">
        <v>370</v>
      </c>
      <c r="C136" s="389" t="s">
        <v>369</v>
      </c>
      <c r="D136" s="389" t="s">
        <v>825</v>
      </c>
      <c r="E136" s="754" t="s">
        <v>1250</v>
      </c>
      <c r="F136" s="82"/>
      <c r="G136" s="82"/>
      <c r="H136" s="106">
        <f t="shared" si="5"/>
        <v>0</v>
      </c>
      <c r="I136" s="82"/>
      <c r="J136" s="82"/>
      <c r="K136" s="106">
        <f t="shared" si="3"/>
        <v>0</v>
      </c>
      <c r="L136" s="82"/>
      <c r="M136" s="82"/>
      <c r="N136" s="397">
        <f t="shared" si="4"/>
        <v>0</v>
      </c>
      <c r="O136" s="787"/>
      <c r="P136" s="72"/>
    </row>
    <row r="137" spans="1:16" s="792" customFormat="1" ht="11.25" outlineLevel="4">
      <c r="A137" s="389" t="s">
        <v>370</v>
      </c>
      <c r="B137" s="389" t="s">
        <v>370</v>
      </c>
      <c r="C137" s="389" t="s">
        <v>369</v>
      </c>
      <c r="D137" s="389" t="s">
        <v>826</v>
      </c>
      <c r="E137" s="754" t="s">
        <v>1251</v>
      </c>
      <c r="F137" s="82"/>
      <c r="G137" s="82"/>
      <c r="H137" s="106">
        <f t="shared" si="5"/>
        <v>0</v>
      </c>
      <c r="I137" s="82"/>
      <c r="J137" s="82"/>
      <c r="K137" s="106">
        <f t="shared" si="3"/>
        <v>0</v>
      </c>
      <c r="L137" s="82"/>
      <c r="M137" s="82"/>
      <c r="N137" s="397">
        <f t="shared" si="4"/>
        <v>0</v>
      </c>
      <c r="O137" s="787"/>
      <c r="P137" s="72"/>
    </row>
    <row r="138" spans="1:16" s="792" customFormat="1" ht="11.25" outlineLevel="4">
      <c r="A138" s="389" t="s">
        <v>370</v>
      </c>
      <c r="B138" s="389" t="s">
        <v>370</v>
      </c>
      <c r="C138" s="389" t="s">
        <v>369</v>
      </c>
      <c r="D138" s="389" t="s">
        <v>827</v>
      </c>
      <c r="E138" s="754" t="s">
        <v>1252</v>
      </c>
      <c r="F138" s="82"/>
      <c r="G138" s="82"/>
      <c r="H138" s="106">
        <f t="shared" si="5"/>
        <v>0</v>
      </c>
      <c r="I138" s="82"/>
      <c r="J138" s="82"/>
      <c r="K138" s="106">
        <f t="shared" si="3"/>
        <v>0</v>
      </c>
      <c r="L138" s="82"/>
      <c r="M138" s="82"/>
      <c r="N138" s="397">
        <f t="shared" si="4"/>
        <v>0</v>
      </c>
      <c r="O138" s="787"/>
      <c r="P138" s="72"/>
    </row>
    <row r="139" spans="1:16" s="792" customFormat="1" ht="11.25" outlineLevel="4">
      <c r="A139" s="389" t="s">
        <v>370</v>
      </c>
      <c r="B139" s="389" t="s">
        <v>370</v>
      </c>
      <c r="C139" s="389" t="s">
        <v>369</v>
      </c>
      <c r="D139" s="389" t="s">
        <v>828</v>
      </c>
      <c r="E139" s="754" t="s">
        <v>1253</v>
      </c>
      <c r="F139" s="82"/>
      <c r="G139" s="82"/>
      <c r="H139" s="106">
        <f t="shared" si="5"/>
        <v>0</v>
      </c>
      <c r="I139" s="82"/>
      <c r="J139" s="82"/>
      <c r="K139" s="106">
        <f t="shared" si="3"/>
        <v>0</v>
      </c>
      <c r="L139" s="82"/>
      <c r="M139" s="82"/>
      <c r="N139" s="397">
        <f t="shared" si="4"/>
        <v>0</v>
      </c>
      <c r="O139" s="787"/>
      <c r="P139" s="72"/>
    </row>
    <row r="140" spans="1:16" s="792" customFormat="1" ht="11.25" outlineLevel="4">
      <c r="A140" s="389" t="s">
        <v>370</v>
      </c>
      <c r="B140" s="389" t="s">
        <v>370</v>
      </c>
      <c r="C140" s="389" t="s">
        <v>369</v>
      </c>
      <c r="D140" s="389" t="s">
        <v>829</v>
      </c>
      <c r="E140" s="754" t="s">
        <v>1967</v>
      </c>
      <c r="F140" s="82"/>
      <c r="G140" s="82"/>
      <c r="H140" s="106">
        <f t="shared" si="5"/>
        <v>0</v>
      </c>
      <c r="I140" s="82"/>
      <c r="J140" s="82"/>
      <c r="K140" s="106">
        <f t="shared" si="3"/>
        <v>0</v>
      </c>
      <c r="L140" s="82"/>
      <c r="M140" s="82"/>
      <c r="N140" s="397">
        <f t="shared" si="4"/>
        <v>0</v>
      </c>
      <c r="O140" s="787"/>
      <c r="P140" s="72"/>
    </row>
    <row r="141" spans="1:16" s="792" customFormat="1" ht="11.25" outlineLevel="4">
      <c r="A141" s="389" t="s">
        <v>370</v>
      </c>
      <c r="B141" s="389" t="s">
        <v>370</v>
      </c>
      <c r="C141" s="389" t="s">
        <v>369</v>
      </c>
      <c r="D141" s="389" t="s">
        <v>830</v>
      </c>
      <c r="E141" s="754" t="s">
        <v>1254</v>
      </c>
      <c r="F141" s="82"/>
      <c r="G141" s="82"/>
      <c r="H141" s="106">
        <f t="shared" si="5"/>
        <v>0</v>
      </c>
      <c r="I141" s="82"/>
      <c r="J141" s="82"/>
      <c r="K141" s="106">
        <f t="shared" si="3"/>
        <v>0</v>
      </c>
      <c r="L141" s="82"/>
      <c r="M141" s="82"/>
      <c r="N141" s="397">
        <f t="shared" si="4"/>
        <v>0</v>
      </c>
      <c r="O141" s="787"/>
      <c r="P141" s="72"/>
    </row>
    <row r="142" spans="1:16" s="792" customFormat="1" ht="11.25" outlineLevel="4">
      <c r="A142" s="389" t="s">
        <v>370</v>
      </c>
      <c r="B142" s="389" t="s">
        <v>370</v>
      </c>
      <c r="C142" s="389" t="s">
        <v>369</v>
      </c>
      <c r="D142" s="389" t="s">
        <v>831</v>
      </c>
      <c r="E142" s="754" t="s">
        <v>1255</v>
      </c>
      <c r="F142" s="82"/>
      <c r="G142" s="82"/>
      <c r="H142" s="106">
        <f t="shared" si="5"/>
        <v>0</v>
      </c>
      <c r="I142" s="82"/>
      <c r="J142" s="82"/>
      <c r="K142" s="106">
        <f t="shared" si="3"/>
        <v>0</v>
      </c>
      <c r="L142" s="82"/>
      <c r="M142" s="82"/>
      <c r="N142" s="397">
        <f t="shared" si="4"/>
        <v>0</v>
      </c>
      <c r="O142" s="787"/>
      <c r="P142" s="72"/>
    </row>
    <row r="143" spans="1:16" s="792" customFormat="1" ht="11.25" outlineLevel="4">
      <c r="A143" s="389" t="s">
        <v>370</v>
      </c>
      <c r="B143" s="389" t="s">
        <v>370</v>
      </c>
      <c r="C143" s="389" t="s">
        <v>369</v>
      </c>
      <c r="D143" s="389" t="s">
        <v>832</v>
      </c>
      <c r="E143" s="754" t="s">
        <v>1256</v>
      </c>
      <c r="F143" s="82"/>
      <c r="G143" s="82"/>
      <c r="H143" s="106">
        <f t="shared" si="5"/>
        <v>0</v>
      </c>
      <c r="I143" s="82"/>
      <c r="J143" s="82"/>
      <c r="K143" s="106">
        <f t="shared" si="3"/>
        <v>0</v>
      </c>
      <c r="L143" s="82"/>
      <c r="M143" s="82"/>
      <c r="N143" s="397">
        <f t="shared" si="4"/>
        <v>0</v>
      </c>
      <c r="O143" s="787"/>
      <c r="P143" s="72"/>
    </row>
    <row r="144" spans="1:16" s="792" customFormat="1" ht="11.25" outlineLevel="4">
      <c r="A144" s="389" t="s">
        <v>370</v>
      </c>
      <c r="B144" s="389" t="s">
        <v>370</v>
      </c>
      <c r="C144" s="389" t="s">
        <v>369</v>
      </c>
      <c r="D144" s="389" t="s">
        <v>833</v>
      </c>
      <c r="E144" s="754" t="s">
        <v>1257</v>
      </c>
      <c r="F144" s="82"/>
      <c r="G144" s="82"/>
      <c r="H144" s="106">
        <f t="shared" si="5"/>
        <v>0</v>
      </c>
      <c r="I144" s="82"/>
      <c r="J144" s="82"/>
      <c r="K144" s="106">
        <f t="shared" ref="K144:K207" si="6">I144+J144</f>
        <v>0</v>
      </c>
      <c r="L144" s="82"/>
      <c r="M144" s="82"/>
      <c r="N144" s="397">
        <f t="shared" ref="N144:N207" si="7">L144+M144</f>
        <v>0</v>
      </c>
      <c r="O144" s="787"/>
      <c r="P144" s="72"/>
    </row>
    <row r="145" spans="1:16" s="792" customFormat="1" ht="11.25" outlineLevel="4">
      <c r="A145" s="389" t="s">
        <v>370</v>
      </c>
      <c r="B145" s="389" t="s">
        <v>370</v>
      </c>
      <c r="C145" s="389" t="s">
        <v>369</v>
      </c>
      <c r="D145" s="389" t="s">
        <v>834</v>
      </c>
      <c r="E145" s="754" t="s">
        <v>1258</v>
      </c>
      <c r="F145" s="82"/>
      <c r="G145" s="82"/>
      <c r="H145" s="106">
        <f t="shared" ref="H145:H208" si="8">F145+G145</f>
        <v>0</v>
      </c>
      <c r="I145" s="82"/>
      <c r="J145" s="82"/>
      <c r="K145" s="106">
        <f t="shared" si="6"/>
        <v>0</v>
      </c>
      <c r="L145" s="82"/>
      <c r="M145" s="82"/>
      <c r="N145" s="397">
        <f t="shared" si="7"/>
        <v>0</v>
      </c>
      <c r="O145" s="787"/>
      <c r="P145" s="72"/>
    </row>
    <row r="146" spans="1:16" ht="11.25" outlineLevel="2">
      <c r="A146" s="389" t="s">
        <v>370</v>
      </c>
      <c r="B146" s="389" t="s">
        <v>370</v>
      </c>
      <c r="C146" s="389" t="s">
        <v>369</v>
      </c>
      <c r="D146" s="389" t="s">
        <v>835</v>
      </c>
      <c r="E146" s="754" t="s">
        <v>1259</v>
      </c>
      <c r="F146" s="82"/>
      <c r="G146" s="82"/>
      <c r="H146" s="106">
        <f t="shared" si="8"/>
        <v>0</v>
      </c>
      <c r="I146" s="82"/>
      <c r="J146" s="82"/>
      <c r="K146" s="106">
        <f t="shared" si="6"/>
        <v>0</v>
      </c>
      <c r="L146" s="82"/>
      <c r="M146" s="82"/>
      <c r="N146" s="397">
        <f t="shared" si="7"/>
        <v>0</v>
      </c>
      <c r="O146" s="787"/>
    </row>
    <row r="147" spans="1:16" ht="11.25" outlineLevel="2">
      <c r="A147" s="389" t="s">
        <v>370</v>
      </c>
      <c r="B147" s="389" t="s">
        <v>370</v>
      </c>
      <c r="C147" s="389" t="s">
        <v>369</v>
      </c>
      <c r="D147" s="389" t="s">
        <v>836</v>
      </c>
      <c r="E147" s="754" t="s">
        <v>1260</v>
      </c>
      <c r="F147" s="82"/>
      <c r="G147" s="82"/>
      <c r="H147" s="106">
        <f t="shared" si="8"/>
        <v>0</v>
      </c>
      <c r="I147" s="82"/>
      <c r="J147" s="82"/>
      <c r="K147" s="106">
        <f t="shared" si="6"/>
        <v>0</v>
      </c>
      <c r="L147" s="82"/>
      <c r="M147" s="82"/>
      <c r="N147" s="397">
        <f t="shared" si="7"/>
        <v>0</v>
      </c>
      <c r="O147" s="787"/>
    </row>
    <row r="148" spans="1:16" s="792" customFormat="1" ht="11.25" outlineLevel="4">
      <c r="A148" s="389" t="s">
        <v>370</v>
      </c>
      <c r="B148" s="389" t="s">
        <v>370</v>
      </c>
      <c r="C148" s="389" t="s">
        <v>369</v>
      </c>
      <c r="D148" s="389" t="s">
        <v>837</v>
      </c>
      <c r="E148" s="754" t="s">
        <v>1261</v>
      </c>
      <c r="F148" s="82"/>
      <c r="G148" s="82"/>
      <c r="H148" s="106">
        <f t="shared" si="8"/>
        <v>0</v>
      </c>
      <c r="I148" s="82"/>
      <c r="J148" s="82"/>
      <c r="K148" s="106">
        <f t="shared" si="6"/>
        <v>0</v>
      </c>
      <c r="L148" s="82"/>
      <c r="M148" s="82"/>
      <c r="N148" s="397">
        <f t="shared" si="7"/>
        <v>0</v>
      </c>
      <c r="O148" s="787"/>
      <c r="P148" s="72"/>
    </row>
    <row r="149" spans="1:16" s="792" customFormat="1" ht="11.25" outlineLevel="4">
      <c r="A149" s="389" t="s">
        <v>370</v>
      </c>
      <c r="B149" s="389" t="s">
        <v>370</v>
      </c>
      <c r="C149" s="389" t="s">
        <v>369</v>
      </c>
      <c r="D149" s="389" t="s">
        <v>838</v>
      </c>
      <c r="E149" s="754" t="s">
        <v>1968</v>
      </c>
      <c r="F149" s="82"/>
      <c r="G149" s="82"/>
      <c r="H149" s="106">
        <f t="shared" si="8"/>
        <v>0</v>
      </c>
      <c r="I149" s="82"/>
      <c r="J149" s="82"/>
      <c r="K149" s="106">
        <f t="shared" si="6"/>
        <v>0</v>
      </c>
      <c r="L149" s="82"/>
      <c r="M149" s="82"/>
      <c r="N149" s="397">
        <f t="shared" si="7"/>
        <v>0</v>
      </c>
      <c r="O149" s="787"/>
      <c r="P149" s="72"/>
    </row>
    <row r="150" spans="1:16" s="792" customFormat="1" ht="11.25" outlineLevel="4">
      <c r="A150" s="389" t="s">
        <v>370</v>
      </c>
      <c r="B150" s="389" t="s">
        <v>370</v>
      </c>
      <c r="C150" s="389" t="s">
        <v>369</v>
      </c>
      <c r="D150" s="389" t="s">
        <v>839</v>
      </c>
      <c r="E150" s="754" t="s">
        <v>1262</v>
      </c>
      <c r="F150" s="82"/>
      <c r="G150" s="82"/>
      <c r="H150" s="106">
        <f t="shared" si="8"/>
        <v>0</v>
      </c>
      <c r="I150" s="82"/>
      <c r="J150" s="82"/>
      <c r="K150" s="106">
        <f t="shared" si="6"/>
        <v>0</v>
      </c>
      <c r="L150" s="82"/>
      <c r="M150" s="82"/>
      <c r="N150" s="397">
        <f t="shared" si="7"/>
        <v>0</v>
      </c>
      <c r="O150" s="787"/>
      <c r="P150" s="72"/>
    </row>
    <row r="151" spans="1:16" s="792" customFormat="1" ht="22.5" outlineLevel="4">
      <c r="A151" s="389" t="s">
        <v>370</v>
      </c>
      <c r="B151" s="389" t="s">
        <v>370</v>
      </c>
      <c r="C151" s="389" t="s">
        <v>369</v>
      </c>
      <c r="D151" s="389" t="s">
        <v>840</v>
      </c>
      <c r="E151" s="754" t="s">
        <v>1969</v>
      </c>
      <c r="F151" s="82"/>
      <c r="G151" s="82"/>
      <c r="H151" s="106">
        <f t="shared" si="8"/>
        <v>0</v>
      </c>
      <c r="I151" s="82"/>
      <c r="J151" s="82"/>
      <c r="K151" s="106">
        <f t="shared" si="6"/>
        <v>0</v>
      </c>
      <c r="L151" s="82"/>
      <c r="M151" s="82"/>
      <c r="N151" s="397">
        <f t="shared" si="7"/>
        <v>0</v>
      </c>
      <c r="O151" s="787"/>
      <c r="P151" s="72"/>
    </row>
    <row r="152" spans="1:16" s="792" customFormat="1" ht="22.5" outlineLevel="4">
      <c r="A152" s="389" t="s">
        <v>370</v>
      </c>
      <c r="B152" s="389" t="s">
        <v>370</v>
      </c>
      <c r="C152" s="389" t="s">
        <v>369</v>
      </c>
      <c r="D152" s="389" t="s">
        <v>841</v>
      </c>
      <c r="E152" s="755" t="s">
        <v>1970</v>
      </c>
      <c r="F152" s="82"/>
      <c r="G152" s="82"/>
      <c r="H152" s="106">
        <f t="shared" si="8"/>
        <v>0</v>
      </c>
      <c r="I152" s="82"/>
      <c r="J152" s="82"/>
      <c r="K152" s="106">
        <f t="shared" si="6"/>
        <v>0</v>
      </c>
      <c r="L152" s="82"/>
      <c r="M152" s="82"/>
      <c r="N152" s="397">
        <f t="shared" si="7"/>
        <v>0</v>
      </c>
      <c r="O152" s="787"/>
      <c r="P152" s="72"/>
    </row>
    <row r="153" spans="1:16" s="792" customFormat="1" ht="11.25" outlineLevel="4">
      <c r="A153" s="376" t="s">
        <v>370</v>
      </c>
      <c r="B153" s="376" t="s">
        <v>370</v>
      </c>
      <c r="C153" s="376" t="s">
        <v>370</v>
      </c>
      <c r="D153" s="376"/>
      <c r="E153" s="753" t="s">
        <v>1263</v>
      </c>
      <c r="F153" s="83"/>
      <c r="G153" s="83"/>
      <c r="H153" s="81">
        <f t="shared" si="8"/>
        <v>0</v>
      </c>
      <c r="I153" s="83"/>
      <c r="J153" s="83"/>
      <c r="K153" s="81">
        <f t="shared" si="6"/>
        <v>0</v>
      </c>
      <c r="L153" s="83"/>
      <c r="M153" s="83"/>
      <c r="N153" s="84">
        <f t="shared" si="7"/>
        <v>0</v>
      </c>
      <c r="O153" s="788"/>
      <c r="P153" s="72"/>
    </row>
    <row r="154" spans="1:16" s="792" customFormat="1" ht="11.25" outlineLevel="4">
      <c r="A154" s="376" t="s">
        <v>370</v>
      </c>
      <c r="B154" s="376" t="s">
        <v>370</v>
      </c>
      <c r="C154" s="376" t="s">
        <v>372</v>
      </c>
      <c r="D154" s="376"/>
      <c r="E154" s="753" t="s">
        <v>1264</v>
      </c>
      <c r="F154" s="81">
        <f>SUM(F155:F219)</f>
        <v>0</v>
      </c>
      <c r="G154" s="81">
        <f>SUM(G155:G219)</f>
        <v>0</v>
      </c>
      <c r="H154" s="81">
        <f t="shared" si="8"/>
        <v>0</v>
      </c>
      <c r="I154" s="81">
        <f t="shared" ref="I154:L154" si="9">SUM(I155:I219)</f>
        <v>0</v>
      </c>
      <c r="J154" s="81">
        <f t="shared" si="9"/>
        <v>0</v>
      </c>
      <c r="K154" s="81">
        <f t="shared" si="6"/>
        <v>0</v>
      </c>
      <c r="L154" s="81">
        <f t="shared" si="9"/>
        <v>0</v>
      </c>
      <c r="M154" s="81">
        <f>SUM(M155:M219)</f>
        <v>0</v>
      </c>
      <c r="N154" s="81">
        <f t="shared" si="7"/>
        <v>0</v>
      </c>
      <c r="O154" s="788"/>
      <c r="P154" s="72"/>
    </row>
    <row r="155" spans="1:16" s="792" customFormat="1" ht="11.25" outlineLevel="4">
      <c r="A155" s="389" t="s">
        <v>370</v>
      </c>
      <c r="B155" s="389" t="s">
        <v>370</v>
      </c>
      <c r="C155" s="389" t="s">
        <v>372</v>
      </c>
      <c r="D155" s="389" t="s">
        <v>804</v>
      </c>
      <c r="E155" s="754" t="s">
        <v>1265</v>
      </c>
      <c r="F155" s="82"/>
      <c r="G155" s="82"/>
      <c r="H155" s="106">
        <f t="shared" si="8"/>
        <v>0</v>
      </c>
      <c r="I155" s="82"/>
      <c r="J155" s="82"/>
      <c r="K155" s="106">
        <f t="shared" si="6"/>
        <v>0</v>
      </c>
      <c r="L155" s="82"/>
      <c r="M155" s="82"/>
      <c r="N155" s="397">
        <f t="shared" si="7"/>
        <v>0</v>
      </c>
      <c r="O155" s="796"/>
      <c r="P155" s="72"/>
    </row>
    <row r="156" spans="1:16" s="792" customFormat="1" ht="11.25" outlineLevel="4">
      <c r="A156" s="389" t="s">
        <v>370</v>
      </c>
      <c r="B156" s="389" t="s">
        <v>370</v>
      </c>
      <c r="C156" s="389" t="s">
        <v>372</v>
      </c>
      <c r="D156" s="389" t="s">
        <v>803</v>
      </c>
      <c r="E156" s="754" t="s">
        <v>1971</v>
      </c>
      <c r="F156" s="82"/>
      <c r="G156" s="82"/>
      <c r="H156" s="106">
        <f t="shared" si="8"/>
        <v>0</v>
      </c>
      <c r="I156" s="82"/>
      <c r="J156" s="82"/>
      <c r="K156" s="106">
        <f t="shared" si="6"/>
        <v>0</v>
      </c>
      <c r="L156" s="82"/>
      <c r="M156" s="82"/>
      <c r="N156" s="397">
        <f t="shared" si="7"/>
        <v>0</v>
      </c>
      <c r="O156" s="794"/>
      <c r="P156" s="72"/>
    </row>
    <row r="157" spans="1:16" s="792" customFormat="1" ht="11.25" outlineLevel="4">
      <c r="A157" s="389" t="s">
        <v>370</v>
      </c>
      <c r="B157" s="389" t="s">
        <v>370</v>
      </c>
      <c r="C157" s="389" t="s">
        <v>372</v>
      </c>
      <c r="D157" s="389" t="s">
        <v>805</v>
      </c>
      <c r="E157" s="754" t="s">
        <v>1972</v>
      </c>
      <c r="F157" s="82"/>
      <c r="G157" s="82"/>
      <c r="H157" s="106">
        <f t="shared" si="8"/>
        <v>0</v>
      </c>
      <c r="I157" s="82"/>
      <c r="J157" s="82"/>
      <c r="K157" s="106">
        <f t="shared" si="6"/>
        <v>0</v>
      </c>
      <c r="L157" s="82"/>
      <c r="M157" s="82"/>
      <c r="N157" s="397">
        <f t="shared" si="7"/>
        <v>0</v>
      </c>
      <c r="O157" s="794"/>
      <c r="P157" s="72"/>
    </row>
    <row r="158" spans="1:16" s="792" customFormat="1" ht="11.25" outlineLevel="4">
      <c r="A158" s="389" t="s">
        <v>370</v>
      </c>
      <c r="B158" s="389" t="s">
        <v>370</v>
      </c>
      <c r="C158" s="389" t="s">
        <v>372</v>
      </c>
      <c r="D158" s="389" t="s">
        <v>807</v>
      </c>
      <c r="E158" s="754" t="s">
        <v>1266</v>
      </c>
      <c r="F158" s="82"/>
      <c r="G158" s="82"/>
      <c r="H158" s="106">
        <f t="shared" si="8"/>
        <v>0</v>
      </c>
      <c r="I158" s="82"/>
      <c r="J158" s="82"/>
      <c r="K158" s="106">
        <f t="shared" si="6"/>
        <v>0</v>
      </c>
      <c r="L158" s="82"/>
      <c r="M158" s="82"/>
      <c r="N158" s="397">
        <f t="shared" si="7"/>
        <v>0</v>
      </c>
      <c r="O158" s="794"/>
      <c r="P158" s="72"/>
    </row>
    <row r="159" spans="1:16" s="792" customFormat="1" ht="11.25" outlineLevel="4">
      <c r="A159" s="389" t="s">
        <v>370</v>
      </c>
      <c r="B159" s="389" t="s">
        <v>370</v>
      </c>
      <c r="C159" s="389" t="s">
        <v>372</v>
      </c>
      <c r="D159" s="389" t="s">
        <v>810</v>
      </c>
      <c r="E159" s="754" t="s">
        <v>1267</v>
      </c>
      <c r="F159" s="82"/>
      <c r="G159" s="82"/>
      <c r="H159" s="106">
        <f t="shared" si="8"/>
        <v>0</v>
      </c>
      <c r="I159" s="82"/>
      <c r="J159" s="82"/>
      <c r="K159" s="106">
        <f t="shared" si="6"/>
        <v>0</v>
      </c>
      <c r="L159" s="82"/>
      <c r="M159" s="82"/>
      <c r="N159" s="397">
        <f t="shared" si="7"/>
        <v>0</v>
      </c>
      <c r="O159" s="21"/>
      <c r="P159" s="72"/>
    </row>
    <row r="160" spans="1:16" s="792" customFormat="1" ht="22.5" customHeight="1" outlineLevel="4">
      <c r="A160" s="389" t="s">
        <v>370</v>
      </c>
      <c r="B160" s="389" t="s">
        <v>370</v>
      </c>
      <c r="C160" s="389" t="s">
        <v>372</v>
      </c>
      <c r="D160" s="389" t="s">
        <v>811</v>
      </c>
      <c r="E160" s="754" t="s">
        <v>1268</v>
      </c>
      <c r="F160" s="82"/>
      <c r="G160" s="82"/>
      <c r="H160" s="106">
        <f t="shared" si="8"/>
        <v>0</v>
      </c>
      <c r="I160" s="82"/>
      <c r="J160" s="82"/>
      <c r="K160" s="106">
        <f t="shared" si="6"/>
        <v>0</v>
      </c>
      <c r="L160" s="82"/>
      <c r="M160" s="82"/>
      <c r="N160" s="397">
        <f t="shared" si="7"/>
        <v>0</v>
      </c>
      <c r="O160" s="21"/>
      <c r="P160" s="72"/>
    </row>
    <row r="161" spans="1:16" s="792" customFormat="1" ht="11.25" outlineLevel="4">
      <c r="A161" s="389" t="s">
        <v>370</v>
      </c>
      <c r="B161" s="389" t="s">
        <v>370</v>
      </c>
      <c r="C161" s="389" t="s">
        <v>372</v>
      </c>
      <c r="D161" s="389" t="s">
        <v>812</v>
      </c>
      <c r="E161" s="754" t="s">
        <v>1269</v>
      </c>
      <c r="F161" s="82"/>
      <c r="G161" s="82"/>
      <c r="H161" s="106">
        <f t="shared" si="8"/>
        <v>0</v>
      </c>
      <c r="I161" s="82"/>
      <c r="J161" s="82"/>
      <c r="K161" s="106">
        <f t="shared" si="6"/>
        <v>0</v>
      </c>
      <c r="L161" s="82"/>
      <c r="M161" s="82"/>
      <c r="N161" s="397">
        <f t="shared" si="7"/>
        <v>0</v>
      </c>
      <c r="O161" s="21"/>
      <c r="P161" s="72"/>
    </row>
    <row r="162" spans="1:16" s="792" customFormat="1" ht="11.25" outlineLevel="4">
      <c r="A162" s="389" t="s">
        <v>370</v>
      </c>
      <c r="B162" s="389" t="s">
        <v>370</v>
      </c>
      <c r="C162" s="389" t="s">
        <v>372</v>
      </c>
      <c r="D162" s="389" t="s">
        <v>808</v>
      </c>
      <c r="E162" s="754" t="s">
        <v>1270</v>
      </c>
      <c r="F162" s="82"/>
      <c r="G162" s="82"/>
      <c r="H162" s="106">
        <f t="shared" si="8"/>
        <v>0</v>
      </c>
      <c r="I162" s="82"/>
      <c r="J162" s="82"/>
      <c r="K162" s="106">
        <f t="shared" si="6"/>
        <v>0</v>
      </c>
      <c r="L162" s="82"/>
      <c r="M162" s="82"/>
      <c r="N162" s="397">
        <f t="shared" si="7"/>
        <v>0</v>
      </c>
      <c r="O162" s="21"/>
      <c r="P162" s="72"/>
    </row>
    <row r="163" spans="1:16" s="792" customFormat="1" ht="22.5" outlineLevel="4">
      <c r="A163" s="389" t="s">
        <v>370</v>
      </c>
      <c r="B163" s="389" t="s">
        <v>370</v>
      </c>
      <c r="C163" s="389" t="s">
        <v>372</v>
      </c>
      <c r="D163" s="389" t="s">
        <v>813</v>
      </c>
      <c r="E163" s="754" t="s">
        <v>1271</v>
      </c>
      <c r="F163" s="82"/>
      <c r="G163" s="82"/>
      <c r="H163" s="106">
        <f t="shared" si="8"/>
        <v>0</v>
      </c>
      <c r="I163" s="82"/>
      <c r="J163" s="82"/>
      <c r="K163" s="106">
        <f t="shared" si="6"/>
        <v>0</v>
      </c>
      <c r="L163" s="82"/>
      <c r="M163" s="82"/>
      <c r="N163" s="397">
        <f t="shared" si="7"/>
        <v>0</v>
      </c>
      <c r="O163" s="21"/>
      <c r="P163" s="72"/>
    </row>
    <row r="164" spans="1:16" s="792" customFormat="1" ht="22.5" outlineLevel="4">
      <c r="A164" s="389" t="s">
        <v>370</v>
      </c>
      <c r="B164" s="389" t="s">
        <v>370</v>
      </c>
      <c r="C164" s="389" t="s">
        <v>372</v>
      </c>
      <c r="D164" s="389" t="s">
        <v>815</v>
      </c>
      <c r="E164" s="754" t="s">
        <v>1973</v>
      </c>
      <c r="F164" s="82"/>
      <c r="G164" s="82"/>
      <c r="H164" s="106">
        <f t="shared" si="8"/>
        <v>0</v>
      </c>
      <c r="I164" s="82"/>
      <c r="J164" s="82"/>
      <c r="K164" s="106">
        <f t="shared" si="6"/>
        <v>0</v>
      </c>
      <c r="L164" s="82"/>
      <c r="M164" s="82"/>
      <c r="N164" s="397">
        <f t="shared" si="7"/>
        <v>0</v>
      </c>
      <c r="O164" s="21"/>
      <c r="P164" s="72"/>
    </row>
    <row r="165" spans="1:16" s="792" customFormat="1" ht="25.5" customHeight="1" outlineLevel="4">
      <c r="A165" s="389" t="s">
        <v>370</v>
      </c>
      <c r="B165" s="389" t="s">
        <v>370</v>
      </c>
      <c r="C165" s="389" t="s">
        <v>372</v>
      </c>
      <c r="D165" s="389" t="s">
        <v>816</v>
      </c>
      <c r="E165" s="754" t="s">
        <v>1974</v>
      </c>
      <c r="F165" s="82"/>
      <c r="G165" s="82"/>
      <c r="H165" s="106">
        <f t="shared" si="8"/>
        <v>0</v>
      </c>
      <c r="I165" s="82"/>
      <c r="J165" s="82"/>
      <c r="K165" s="106">
        <f t="shared" si="6"/>
        <v>0</v>
      </c>
      <c r="L165" s="82"/>
      <c r="M165" s="82"/>
      <c r="N165" s="397">
        <f t="shared" si="7"/>
        <v>0</v>
      </c>
      <c r="O165" s="21"/>
      <c r="P165" s="72"/>
    </row>
    <row r="166" spans="1:16" s="792" customFormat="1" ht="11.25" outlineLevel="4">
      <c r="A166" s="389" t="s">
        <v>370</v>
      </c>
      <c r="B166" s="389" t="s">
        <v>370</v>
      </c>
      <c r="C166" s="389" t="s">
        <v>372</v>
      </c>
      <c r="D166" s="389" t="s">
        <v>817</v>
      </c>
      <c r="E166" s="754" t="s">
        <v>1272</v>
      </c>
      <c r="F166" s="82"/>
      <c r="G166" s="82"/>
      <c r="H166" s="106">
        <f t="shared" si="8"/>
        <v>0</v>
      </c>
      <c r="I166" s="82"/>
      <c r="J166" s="82"/>
      <c r="K166" s="106">
        <f t="shared" si="6"/>
        <v>0</v>
      </c>
      <c r="L166" s="82"/>
      <c r="M166" s="82"/>
      <c r="N166" s="397">
        <f t="shared" si="7"/>
        <v>0</v>
      </c>
      <c r="O166" s="21"/>
      <c r="P166" s="72"/>
    </row>
    <row r="167" spans="1:16" s="792" customFormat="1" ht="11.25" outlineLevel="4">
      <c r="A167" s="389" t="s">
        <v>370</v>
      </c>
      <c r="B167" s="389" t="s">
        <v>370</v>
      </c>
      <c r="C167" s="389" t="s">
        <v>372</v>
      </c>
      <c r="D167" s="389" t="s">
        <v>818</v>
      </c>
      <c r="E167" s="754" t="s">
        <v>1273</v>
      </c>
      <c r="F167" s="82"/>
      <c r="G167" s="82"/>
      <c r="H167" s="106">
        <f t="shared" si="8"/>
        <v>0</v>
      </c>
      <c r="I167" s="82"/>
      <c r="J167" s="82"/>
      <c r="K167" s="106">
        <f t="shared" si="6"/>
        <v>0</v>
      </c>
      <c r="L167" s="82"/>
      <c r="M167" s="82"/>
      <c r="N167" s="397">
        <f t="shared" si="7"/>
        <v>0</v>
      </c>
      <c r="O167" s="21"/>
      <c r="P167" s="72"/>
    </row>
    <row r="168" spans="1:16" s="792" customFormat="1" ht="11.25" outlineLevel="4">
      <c r="A168" s="389" t="s">
        <v>370</v>
      </c>
      <c r="B168" s="389" t="s">
        <v>370</v>
      </c>
      <c r="C168" s="389" t="s">
        <v>372</v>
      </c>
      <c r="D168" s="389" t="s">
        <v>819</v>
      </c>
      <c r="E168" s="754" t="s">
        <v>1274</v>
      </c>
      <c r="F168" s="82"/>
      <c r="G168" s="82"/>
      <c r="H168" s="106">
        <f t="shared" si="8"/>
        <v>0</v>
      </c>
      <c r="I168" s="82"/>
      <c r="J168" s="82"/>
      <c r="K168" s="106">
        <f t="shared" si="6"/>
        <v>0</v>
      </c>
      <c r="L168" s="82"/>
      <c r="M168" s="82"/>
      <c r="N168" s="397">
        <f t="shared" si="7"/>
        <v>0</v>
      </c>
      <c r="O168" s="21"/>
      <c r="P168" s="72"/>
    </row>
    <row r="169" spans="1:16" s="792" customFormat="1" ht="11.25" outlineLevel="4">
      <c r="A169" s="389" t="s">
        <v>370</v>
      </c>
      <c r="B169" s="389" t="s">
        <v>370</v>
      </c>
      <c r="C169" s="389" t="s">
        <v>372</v>
      </c>
      <c r="D169" s="389" t="s">
        <v>820</v>
      </c>
      <c r="E169" s="754" t="s">
        <v>1275</v>
      </c>
      <c r="F169" s="82"/>
      <c r="G169" s="82"/>
      <c r="H169" s="106">
        <f t="shared" si="8"/>
        <v>0</v>
      </c>
      <c r="I169" s="82"/>
      <c r="J169" s="82"/>
      <c r="K169" s="106">
        <f t="shared" si="6"/>
        <v>0</v>
      </c>
      <c r="L169" s="82"/>
      <c r="M169" s="82"/>
      <c r="N169" s="397">
        <f t="shared" si="7"/>
        <v>0</v>
      </c>
      <c r="O169" s="21"/>
      <c r="P169" s="72"/>
    </row>
    <row r="170" spans="1:16" s="792" customFormat="1" ht="11.25" outlineLevel="4">
      <c r="A170" s="389" t="s">
        <v>370</v>
      </c>
      <c r="B170" s="389" t="s">
        <v>370</v>
      </c>
      <c r="C170" s="389" t="s">
        <v>372</v>
      </c>
      <c r="D170" s="389" t="s">
        <v>821</v>
      </c>
      <c r="E170" s="754" t="s">
        <v>1276</v>
      </c>
      <c r="F170" s="82"/>
      <c r="G170" s="82"/>
      <c r="H170" s="106">
        <f t="shared" si="8"/>
        <v>0</v>
      </c>
      <c r="I170" s="82"/>
      <c r="J170" s="82"/>
      <c r="K170" s="106">
        <f t="shared" si="6"/>
        <v>0</v>
      </c>
      <c r="L170" s="82"/>
      <c r="M170" s="82"/>
      <c r="N170" s="397">
        <f t="shared" si="7"/>
        <v>0</v>
      </c>
      <c r="O170" s="21"/>
      <c r="P170" s="72"/>
    </row>
    <row r="171" spans="1:16" s="792" customFormat="1" ht="22.5" outlineLevel="4">
      <c r="A171" s="389" t="s">
        <v>370</v>
      </c>
      <c r="B171" s="389" t="s">
        <v>370</v>
      </c>
      <c r="C171" s="389" t="s">
        <v>372</v>
      </c>
      <c r="D171" s="389" t="s">
        <v>822</v>
      </c>
      <c r="E171" s="754" t="s">
        <v>1277</v>
      </c>
      <c r="F171" s="82"/>
      <c r="G171" s="82"/>
      <c r="H171" s="106">
        <f t="shared" si="8"/>
        <v>0</v>
      </c>
      <c r="I171" s="82"/>
      <c r="J171" s="82"/>
      <c r="K171" s="106">
        <f t="shared" si="6"/>
        <v>0</v>
      </c>
      <c r="L171" s="82"/>
      <c r="M171" s="82"/>
      <c r="N171" s="397">
        <f t="shared" si="7"/>
        <v>0</v>
      </c>
      <c r="O171" s="21"/>
      <c r="P171" s="72"/>
    </row>
    <row r="172" spans="1:16" s="792" customFormat="1" ht="11.25" outlineLevel="4">
      <c r="A172" s="389" t="s">
        <v>370</v>
      </c>
      <c r="B172" s="389" t="s">
        <v>370</v>
      </c>
      <c r="C172" s="389" t="s">
        <v>372</v>
      </c>
      <c r="D172" s="389" t="s">
        <v>823</v>
      </c>
      <c r="E172" s="754" t="s">
        <v>1278</v>
      </c>
      <c r="F172" s="82"/>
      <c r="G172" s="82"/>
      <c r="H172" s="106">
        <f t="shared" si="8"/>
        <v>0</v>
      </c>
      <c r="I172" s="82"/>
      <c r="J172" s="82"/>
      <c r="K172" s="106">
        <f t="shared" si="6"/>
        <v>0</v>
      </c>
      <c r="L172" s="82"/>
      <c r="M172" s="82"/>
      <c r="N172" s="397">
        <f t="shared" si="7"/>
        <v>0</v>
      </c>
      <c r="O172" s="21"/>
      <c r="P172" s="72"/>
    </row>
    <row r="173" spans="1:16" s="792" customFormat="1" ht="11.25" outlineLevel="4">
      <c r="A173" s="389" t="s">
        <v>370</v>
      </c>
      <c r="B173" s="389" t="s">
        <v>370</v>
      </c>
      <c r="C173" s="389" t="s">
        <v>372</v>
      </c>
      <c r="D173" s="389" t="s">
        <v>824</v>
      </c>
      <c r="E173" s="754" t="s">
        <v>1279</v>
      </c>
      <c r="F173" s="82"/>
      <c r="G173" s="82"/>
      <c r="H173" s="106">
        <f t="shared" si="8"/>
        <v>0</v>
      </c>
      <c r="I173" s="82"/>
      <c r="J173" s="82"/>
      <c r="K173" s="106">
        <f t="shared" si="6"/>
        <v>0</v>
      </c>
      <c r="L173" s="82"/>
      <c r="M173" s="82"/>
      <c r="N173" s="397">
        <f t="shared" si="7"/>
        <v>0</v>
      </c>
      <c r="O173" s="21"/>
      <c r="P173" s="72"/>
    </row>
    <row r="174" spans="1:16" s="792" customFormat="1" ht="11.25" outlineLevel="4">
      <c r="A174" s="389" t="s">
        <v>370</v>
      </c>
      <c r="B174" s="389" t="s">
        <v>370</v>
      </c>
      <c r="C174" s="389" t="s">
        <v>372</v>
      </c>
      <c r="D174" s="389" t="s">
        <v>825</v>
      </c>
      <c r="E174" s="754" t="s">
        <v>1280</v>
      </c>
      <c r="F174" s="82"/>
      <c r="G174" s="82"/>
      <c r="H174" s="106">
        <f t="shared" si="8"/>
        <v>0</v>
      </c>
      <c r="I174" s="82"/>
      <c r="J174" s="82"/>
      <c r="K174" s="106">
        <f t="shared" si="6"/>
        <v>0</v>
      </c>
      <c r="L174" s="82"/>
      <c r="M174" s="82"/>
      <c r="N174" s="397">
        <f t="shared" si="7"/>
        <v>0</v>
      </c>
      <c r="O174" s="21"/>
      <c r="P174" s="72"/>
    </row>
    <row r="175" spans="1:16" s="792" customFormat="1" ht="11.25" outlineLevel="4">
      <c r="A175" s="389" t="s">
        <v>370</v>
      </c>
      <c r="B175" s="389" t="s">
        <v>370</v>
      </c>
      <c r="C175" s="389" t="s">
        <v>372</v>
      </c>
      <c r="D175" s="389" t="s">
        <v>826</v>
      </c>
      <c r="E175" s="754" t="s">
        <v>1975</v>
      </c>
      <c r="F175" s="82"/>
      <c r="G175" s="82"/>
      <c r="H175" s="106">
        <f t="shared" si="8"/>
        <v>0</v>
      </c>
      <c r="I175" s="82"/>
      <c r="J175" s="82"/>
      <c r="K175" s="106">
        <f t="shared" si="6"/>
        <v>0</v>
      </c>
      <c r="L175" s="82"/>
      <c r="M175" s="82"/>
      <c r="N175" s="397">
        <f t="shared" si="7"/>
        <v>0</v>
      </c>
      <c r="O175" s="21"/>
      <c r="P175" s="72"/>
    </row>
    <row r="176" spans="1:16" s="792" customFormat="1" ht="11.25" outlineLevel="4">
      <c r="A176" s="389" t="s">
        <v>370</v>
      </c>
      <c r="B176" s="389" t="s">
        <v>370</v>
      </c>
      <c r="C176" s="389" t="s">
        <v>372</v>
      </c>
      <c r="D176" s="389" t="s">
        <v>830</v>
      </c>
      <c r="E176" s="754" t="s">
        <v>1281</v>
      </c>
      <c r="F176" s="82"/>
      <c r="G176" s="82"/>
      <c r="H176" s="106">
        <f t="shared" si="8"/>
        <v>0</v>
      </c>
      <c r="I176" s="82"/>
      <c r="J176" s="82"/>
      <c r="K176" s="106">
        <f t="shared" si="6"/>
        <v>0</v>
      </c>
      <c r="L176" s="82"/>
      <c r="M176" s="82"/>
      <c r="N176" s="397">
        <f t="shared" si="7"/>
        <v>0</v>
      </c>
      <c r="O176" s="21"/>
      <c r="P176" s="72"/>
    </row>
    <row r="177" spans="1:16" s="792" customFormat="1" ht="11.25" outlineLevel="4">
      <c r="A177" s="389" t="s">
        <v>370</v>
      </c>
      <c r="B177" s="389" t="s">
        <v>370</v>
      </c>
      <c r="C177" s="389" t="s">
        <v>372</v>
      </c>
      <c r="D177" s="389" t="s">
        <v>831</v>
      </c>
      <c r="E177" s="754" t="s">
        <v>1282</v>
      </c>
      <c r="F177" s="82"/>
      <c r="G177" s="82"/>
      <c r="H177" s="106">
        <f t="shared" si="8"/>
        <v>0</v>
      </c>
      <c r="I177" s="82"/>
      <c r="J177" s="82"/>
      <c r="K177" s="106">
        <f t="shared" si="6"/>
        <v>0</v>
      </c>
      <c r="L177" s="82"/>
      <c r="M177" s="82"/>
      <c r="N177" s="397">
        <f t="shared" si="7"/>
        <v>0</v>
      </c>
      <c r="O177" s="21"/>
      <c r="P177" s="72"/>
    </row>
    <row r="178" spans="1:16" s="792" customFormat="1" ht="11.25" outlineLevel="4">
      <c r="A178" s="389" t="s">
        <v>370</v>
      </c>
      <c r="B178" s="389" t="s">
        <v>370</v>
      </c>
      <c r="C178" s="389" t="s">
        <v>372</v>
      </c>
      <c r="D178" s="389" t="s">
        <v>832</v>
      </c>
      <c r="E178" s="754" t="s">
        <v>1231</v>
      </c>
      <c r="F178" s="82"/>
      <c r="G178" s="82"/>
      <c r="H178" s="106">
        <f t="shared" si="8"/>
        <v>0</v>
      </c>
      <c r="I178" s="82"/>
      <c r="J178" s="82"/>
      <c r="K178" s="106">
        <f t="shared" si="6"/>
        <v>0</v>
      </c>
      <c r="L178" s="82"/>
      <c r="M178" s="82"/>
      <c r="N178" s="397">
        <f t="shared" si="7"/>
        <v>0</v>
      </c>
      <c r="O178" s="21"/>
      <c r="P178" s="72"/>
    </row>
    <row r="179" spans="1:16" s="792" customFormat="1" ht="11.25" outlineLevel="4">
      <c r="A179" s="389" t="s">
        <v>370</v>
      </c>
      <c r="B179" s="389" t="s">
        <v>370</v>
      </c>
      <c r="C179" s="389" t="s">
        <v>372</v>
      </c>
      <c r="D179" s="389" t="s">
        <v>833</v>
      </c>
      <c r="E179" s="754" t="s">
        <v>1283</v>
      </c>
      <c r="F179" s="82"/>
      <c r="G179" s="82"/>
      <c r="H179" s="106">
        <f t="shared" si="8"/>
        <v>0</v>
      </c>
      <c r="I179" s="82"/>
      <c r="J179" s="82"/>
      <c r="K179" s="106">
        <f t="shared" si="6"/>
        <v>0</v>
      </c>
      <c r="L179" s="82"/>
      <c r="M179" s="82"/>
      <c r="N179" s="397">
        <f t="shared" si="7"/>
        <v>0</v>
      </c>
      <c r="O179" s="21"/>
      <c r="P179" s="72"/>
    </row>
    <row r="180" spans="1:16" s="792" customFormat="1" ht="11.25" outlineLevel="4">
      <c r="A180" s="389" t="s">
        <v>370</v>
      </c>
      <c r="B180" s="389" t="s">
        <v>370</v>
      </c>
      <c r="C180" s="389" t="s">
        <v>372</v>
      </c>
      <c r="D180" s="389" t="s">
        <v>835</v>
      </c>
      <c r="E180" s="754" t="s">
        <v>1284</v>
      </c>
      <c r="F180" s="82"/>
      <c r="G180" s="82"/>
      <c r="H180" s="106">
        <f t="shared" si="8"/>
        <v>0</v>
      </c>
      <c r="I180" s="82"/>
      <c r="J180" s="82"/>
      <c r="K180" s="106">
        <f t="shared" si="6"/>
        <v>0</v>
      </c>
      <c r="L180" s="82"/>
      <c r="M180" s="82"/>
      <c r="N180" s="397">
        <f t="shared" si="7"/>
        <v>0</v>
      </c>
      <c r="O180" s="21"/>
      <c r="P180" s="72"/>
    </row>
    <row r="181" spans="1:16" s="792" customFormat="1" ht="11.25" outlineLevel="4">
      <c r="A181" s="389" t="s">
        <v>370</v>
      </c>
      <c r="B181" s="389" t="s">
        <v>370</v>
      </c>
      <c r="C181" s="389" t="s">
        <v>372</v>
      </c>
      <c r="D181" s="389" t="s">
        <v>836</v>
      </c>
      <c r="E181" s="754" t="s">
        <v>1285</v>
      </c>
      <c r="F181" s="82"/>
      <c r="G181" s="82"/>
      <c r="H181" s="106">
        <f t="shared" si="8"/>
        <v>0</v>
      </c>
      <c r="I181" s="82"/>
      <c r="J181" s="82"/>
      <c r="K181" s="106">
        <f t="shared" si="6"/>
        <v>0</v>
      </c>
      <c r="L181" s="82"/>
      <c r="M181" s="82"/>
      <c r="N181" s="397">
        <f t="shared" si="7"/>
        <v>0</v>
      </c>
      <c r="O181" s="21"/>
      <c r="P181" s="72"/>
    </row>
    <row r="182" spans="1:16" s="792" customFormat="1" ht="22.5" outlineLevel="4">
      <c r="A182" s="389" t="s">
        <v>370</v>
      </c>
      <c r="B182" s="389" t="s">
        <v>370</v>
      </c>
      <c r="C182" s="389" t="s">
        <v>372</v>
      </c>
      <c r="D182" s="389" t="s">
        <v>837</v>
      </c>
      <c r="E182" s="754" t="s">
        <v>1286</v>
      </c>
      <c r="F182" s="82"/>
      <c r="G182" s="82"/>
      <c r="H182" s="106">
        <f t="shared" si="8"/>
        <v>0</v>
      </c>
      <c r="I182" s="82"/>
      <c r="J182" s="82"/>
      <c r="K182" s="106">
        <f t="shared" si="6"/>
        <v>0</v>
      </c>
      <c r="L182" s="82"/>
      <c r="M182" s="82"/>
      <c r="N182" s="397">
        <f t="shared" si="7"/>
        <v>0</v>
      </c>
      <c r="O182" s="21"/>
      <c r="P182" s="72"/>
    </row>
    <row r="183" spans="1:16" s="792" customFormat="1" ht="11.25" outlineLevel="4">
      <c r="A183" s="389" t="s">
        <v>370</v>
      </c>
      <c r="B183" s="389" t="s">
        <v>370</v>
      </c>
      <c r="C183" s="389" t="s">
        <v>372</v>
      </c>
      <c r="D183" s="389" t="s">
        <v>838</v>
      </c>
      <c r="E183" s="754" t="s">
        <v>1287</v>
      </c>
      <c r="F183" s="82"/>
      <c r="G183" s="82"/>
      <c r="H183" s="106">
        <f t="shared" si="8"/>
        <v>0</v>
      </c>
      <c r="I183" s="82"/>
      <c r="J183" s="82"/>
      <c r="K183" s="106">
        <f t="shared" si="6"/>
        <v>0</v>
      </c>
      <c r="L183" s="82"/>
      <c r="M183" s="82"/>
      <c r="N183" s="397">
        <f t="shared" si="7"/>
        <v>0</v>
      </c>
      <c r="O183" s="21"/>
      <c r="P183" s="72"/>
    </row>
    <row r="184" spans="1:16" s="792" customFormat="1" ht="11.25" outlineLevel="4">
      <c r="A184" s="389" t="s">
        <v>370</v>
      </c>
      <c r="B184" s="389" t="s">
        <v>370</v>
      </c>
      <c r="C184" s="389" t="s">
        <v>372</v>
      </c>
      <c r="D184" s="389" t="s">
        <v>839</v>
      </c>
      <c r="E184" s="754" t="s">
        <v>1288</v>
      </c>
      <c r="F184" s="82"/>
      <c r="G184" s="82"/>
      <c r="H184" s="106">
        <f t="shared" si="8"/>
        <v>0</v>
      </c>
      <c r="I184" s="82"/>
      <c r="J184" s="82"/>
      <c r="K184" s="106">
        <f t="shared" si="6"/>
        <v>0</v>
      </c>
      <c r="L184" s="82"/>
      <c r="M184" s="82"/>
      <c r="N184" s="397">
        <f t="shared" si="7"/>
        <v>0</v>
      </c>
      <c r="O184" s="21"/>
      <c r="P184" s="72"/>
    </row>
    <row r="185" spans="1:16" s="792" customFormat="1" ht="11.25" outlineLevel="4">
      <c r="A185" s="389" t="s">
        <v>370</v>
      </c>
      <c r="B185" s="389" t="s">
        <v>370</v>
      </c>
      <c r="C185" s="389" t="s">
        <v>372</v>
      </c>
      <c r="D185" s="389" t="s">
        <v>840</v>
      </c>
      <c r="E185" s="754" t="s">
        <v>1289</v>
      </c>
      <c r="F185" s="82"/>
      <c r="G185" s="82"/>
      <c r="H185" s="106">
        <f t="shared" si="8"/>
        <v>0</v>
      </c>
      <c r="I185" s="82"/>
      <c r="J185" s="82"/>
      <c r="K185" s="106">
        <f t="shared" si="6"/>
        <v>0</v>
      </c>
      <c r="L185" s="82"/>
      <c r="M185" s="82"/>
      <c r="N185" s="397">
        <f t="shared" si="7"/>
        <v>0</v>
      </c>
      <c r="O185" s="21"/>
      <c r="P185" s="72"/>
    </row>
    <row r="186" spans="1:16" s="792" customFormat="1" ht="11.25" outlineLevel="4">
      <c r="A186" s="389" t="s">
        <v>370</v>
      </c>
      <c r="B186" s="389" t="s">
        <v>370</v>
      </c>
      <c r="C186" s="389" t="s">
        <v>372</v>
      </c>
      <c r="D186" s="389" t="s">
        <v>841</v>
      </c>
      <c r="E186" s="754" t="s">
        <v>1290</v>
      </c>
      <c r="F186" s="82"/>
      <c r="G186" s="82"/>
      <c r="H186" s="106">
        <f t="shared" si="8"/>
        <v>0</v>
      </c>
      <c r="I186" s="82"/>
      <c r="J186" s="82"/>
      <c r="K186" s="106">
        <f t="shared" si="6"/>
        <v>0</v>
      </c>
      <c r="L186" s="82"/>
      <c r="M186" s="82"/>
      <c r="N186" s="397">
        <f t="shared" si="7"/>
        <v>0</v>
      </c>
      <c r="O186" s="21"/>
      <c r="P186" s="72"/>
    </row>
    <row r="187" spans="1:16" s="792" customFormat="1" ht="11.25" outlineLevel="4">
      <c r="A187" s="389" t="s">
        <v>370</v>
      </c>
      <c r="B187" s="389" t="s">
        <v>370</v>
      </c>
      <c r="C187" s="389" t="s">
        <v>372</v>
      </c>
      <c r="D187" s="389" t="s">
        <v>842</v>
      </c>
      <c r="E187" s="754" t="s">
        <v>1291</v>
      </c>
      <c r="F187" s="82"/>
      <c r="G187" s="82"/>
      <c r="H187" s="106">
        <f t="shared" si="8"/>
        <v>0</v>
      </c>
      <c r="I187" s="82"/>
      <c r="J187" s="82"/>
      <c r="K187" s="106">
        <f t="shared" si="6"/>
        <v>0</v>
      </c>
      <c r="L187" s="82"/>
      <c r="M187" s="82"/>
      <c r="N187" s="397">
        <f t="shared" si="7"/>
        <v>0</v>
      </c>
      <c r="O187" s="21"/>
      <c r="P187" s="72"/>
    </row>
    <row r="188" spans="1:16" s="792" customFormat="1" ht="11.25" outlineLevel="4">
      <c r="A188" s="389" t="s">
        <v>370</v>
      </c>
      <c r="B188" s="389" t="s">
        <v>370</v>
      </c>
      <c r="C188" s="389" t="s">
        <v>372</v>
      </c>
      <c r="D188" s="389" t="s">
        <v>843</v>
      </c>
      <c r="E188" s="754" t="s">
        <v>1292</v>
      </c>
      <c r="F188" s="82"/>
      <c r="G188" s="82"/>
      <c r="H188" s="106">
        <f t="shared" si="8"/>
        <v>0</v>
      </c>
      <c r="I188" s="82"/>
      <c r="J188" s="82"/>
      <c r="K188" s="106">
        <f t="shared" si="6"/>
        <v>0</v>
      </c>
      <c r="L188" s="82"/>
      <c r="M188" s="82"/>
      <c r="N188" s="397">
        <f t="shared" si="7"/>
        <v>0</v>
      </c>
      <c r="O188" s="21"/>
      <c r="P188" s="72"/>
    </row>
    <row r="189" spans="1:16" s="792" customFormat="1" ht="11.25" outlineLevel="4">
      <c r="A189" s="389" t="s">
        <v>370</v>
      </c>
      <c r="B189" s="389" t="s">
        <v>370</v>
      </c>
      <c r="C189" s="389" t="s">
        <v>372</v>
      </c>
      <c r="D189" s="389" t="s">
        <v>844</v>
      </c>
      <c r="E189" s="754" t="s">
        <v>1293</v>
      </c>
      <c r="F189" s="82"/>
      <c r="G189" s="82"/>
      <c r="H189" s="106">
        <f t="shared" si="8"/>
        <v>0</v>
      </c>
      <c r="I189" s="82"/>
      <c r="J189" s="82"/>
      <c r="K189" s="106">
        <f t="shared" si="6"/>
        <v>0</v>
      </c>
      <c r="L189" s="82"/>
      <c r="M189" s="82"/>
      <c r="N189" s="397">
        <f t="shared" si="7"/>
        <v>0</v>
      </c>
      <c r="O189" s="21"/>
      <c r="P189" s="72"/>
    </row>
    <row r="190" spans="1:16" s="792" customFormat="1" ht="11.25" outlineLevel="4">
      <c r="A190" s="389" t="s">
        <v>370</v>
      </c>
      <c r="B190" s="389" t="s">
        <v>370</v>
      </c>
      <c r="C190" s="389" t="s">
        <v>372</v>
      </c>
      <c r="D190" s="389" t="s">
        <v>845</v>
      </c>
      <c r="E190" s="754" t="s">
        <v>1294</v>
      </c>
      <c r="F190" s="82"/>
      <c r="G190" s="82"/>
      <c r="H190" s="106">
        <f t="shared" si="8"/>
        <v>0</v>
      </c>
      <c r="I190" s="82"/>
      <c r="J190" s="82"/>
      <c r="K190" s="106">
        <f t="shared" si="6"/>
        <v>0</v>
      </c>
      <c r="L190" s="82"/>
      <c r="M190" s="82"/>
      <c r="N190" s="397">
        <f t="shared" si="7"/>
        <v>0</v>
      </c>
      <c r="O190" s="21"/>
      <c r="P190" s="72"/>
    </row>
    <row r="191" spans="1:16" s="792" customFormat="1" ht="11.25" outlineLevel="4">
      <c r="A191" s="389" t="s">
        <v>370</v>
      </c>
      <c r="B191" s="389" t="s">
        <v>370</v>
      </c>
      <c r="C191" s="389" t="s">
        <v>372</v>
      </c>
      <c r="D191" s="389" t="s">
        <v>846</v>
      </c>
      <c r="E191" s="754" t="s">
        <v>1295</v>
      </c>
      <c r="F191" s="82"/>
      <c r="G191" s="82"/>
      <c r="H191" s="106">
        <f t="shared" si="8"/>
        <v>0</v>
      </c>
      <c r="I191" s="82"/>
      <c r="J191" s="82"/>
      <c r="K191" s="106">
        <f t="shared" si="6"/>
        <v>0</v>
      </c>
      <c r="L191" s="82"/>
      <c r="M191" s="82"/>
      <c r="N191" s="397">
        <f t="shared" si="7"/>
        <v>0</v>
      </c>
      <c r="O191" s="21"/>
      <c r="P191" s="72"/>
    </row>
    <row r="192" spans="1:16" s="792" customFormat="1" ht="11.1" customHeight="1" outlineLevel="4">
      <c r="A192" s="389" t="s">
        <v>370</v>
      </c>
      <c r="B192" s="389" t="s">
        <v>370</v>
      </c>
      <c r="C192" s="389" t="s">
        <v>372</v>
      </c>
      <c r="D192" s="389" t="s">
        <v>847</v>
      </c>
      <c r="E192" s="754" t="s">
        <v>1296</v>
      </c>
      <c r="F192" s="82"/>
      <c r="G192" s="82"/>
      <c r="H192" s="106">
        <f t="shared" si="8"/>
        <v>0</v>
      </c>
      <c r="I192" s="82"/>
      <c r="J192" s="82"/>
      <c r="K192" s="106">
        <f t="shared" si="6"/>
        <v>0</v>
      </c>
      <c r="L192" s="82"/>
      <c r="M192" s="82"/>
      <c r="N192" s="397">
        <f t="shared" si="7"/>
        <v>0</v>
      </c>
      <c r="O192" s="21"/>
      <c r="P192" s="72"/>
    </row>
    <row r="193" spans="1:16" s="792" customFormat="1" ht="11.1" customHeight="1" outlineLevel="4">
      <c r="A193" s="389" t="s">
        <v>370</v>
      </c>
      <c r="B193" s="389" t="s">
        <v>370</v>
      </c>
      <c r="C193" s="389" t="s">
        <v>372</v>
      </c>
      <c r="D193" s="389" t="s">
        <v>848</v>
      </c>
      <c r="E193" s="754" t="s">
        <v>1297</v>
      </c>
      <c r="F193" s="82"/>
      <c r="G193" s="82"/>
      <c r="H193" s="106">
        <f t="shared" si="8"/>
        <v>0</v>
      </c>
      <c r="I193" s="82"/>
      <c r="J193" s="82"/>
      <c r="K193" s="106">
        <f t="shared" si="6"/>
        <v>0</v>
      </c>
      <c r="L193" s="82"/>
      <c r="M193" s="82"/>
      <c r="N193" s="397">
        <f t="shared" si="7"/>
        <v>0</v>
      </c>
      <c r="O193" s="21"/>
      <c r="P193" s="72"/>
    </row>
    <row r="194" spans="1:16" s="792" customFormat="1" ht="11.1" customHeight="1" outlineLevel="4">
      <c r="A194" s="389" t="s">
        <v>370</v>
      </c>
      <c r="B194" s="389" t="s">
        <v>370</v>
      </c>
      <c r="C194" s="389" t="s">
        <v>372</v>
      </c>
      <c r="D194" s="389" t="s">
        <v>849</v>
      </c>
      <c r="E194" s="754" t="s">
        <v>1298</v>
      </c>
      <c r="F194" s="82"/>
      <c r="G194" s="82"/>
      <c r="H194" s="106">
        <f t="shared" si="8"/>
        <v>0</v>
      </c>
      <c r="I194" s="82"/>
      <c r="J194" s="82"/>
      <c r="K194" s="106">
        <f t="shared" si="6"/>
        <v>0</v>
      </c>
      <c r="L194" s="82"/>
      <c r="M194" s="82"/>
      <c r="N194" s="397">
        <f t="shared" si="7"/>
        <v>0</v>
      </c>
      <c r="O194" s="21"/>
      <c r="P194" s="72"/>
    </row>
    <row r="195" spans="1:16" s="792" customFormat="1" ht="11.1" customHeight="1" outlineLevel="4">
      <c r="A195" s="389" t="s">
        <v>370</v>
      </c>
      <c r="B195" s="389" t="s">
        <v>370</v>
      </c>
      <c r="C195" s="389" t="s">
        <v>372</v>
      </c>
      <c r="D195" s="389" t="s">
        <v>850</v>
      </c>
      <c r="E195" s="754" t="s">
        <v>1299</v>
      </c>
      <c r="F195" s="82"/>
      <c r="G195" s="82"/>
      <c r="H195" s="106">
        <f t="shared" si="8"/>
        <v>0</v>
      </c>
      <c r="I195" s="82"/>
      <c r="J195" s="82"/>
      <c r="K195" s="106">
        <f t="shared" si="6"/>
        <v>0</v>
      </c>
      <c r="L195" s="82"/>
      <c r="M195" s="82"/>
      <c r="N195" s="397">
        <f t="shared" si="7"/>
        <v>0</v>
      </c>
      <c r="O195" s="21"/>
      <c r="P195" s="72"/>
    </row>
    <row r="196" spans="1:16" s="792" customFormat="1" ht="11.1" customHeight="1" outlineLevel="4">
      <c r="A196" s="389" t="s">
        <v>370</v>
      </c>
      <c r="B196" s="389" t="s">
        <v>370</v>
      </c>
      <c r="C196" s="389" t="s">
        <v>372</v>
      </c>
      <c r="D196" s="389" t="s">
        <v>852</v>
      </c>
      <c r="E196" s="754" t="s">
        <v>1300</v>
      </c>
      <c r="F196" s="82"/>
      <c r="G196" s="82"/>
      <c r="H196" s="106">
        <f t="shared" si="8"/>
        <v>0</v>
      </c>
      <c r="I196" s="82"/>
      <c r="J196" s="82"/>
      <c r="K196" s="106">
        <f t="shared" si="6"/>
        <v>0</v>
      </c>
      <c r="L196" s="82"/>
      <c r="M196" s="82"/>
      <c r="N196" s="397">
        <f t="shared" si="7"/>
        <v>0</v>
      </c>
      <c r="O196" s="21"/>
      <c r="P196" s="72"/>
    </row>
    <row r="197" spans="1:16" s="792" customFormat="1" ht="11.1" customHeight="1" outlineLevel="4">
      <c r="A197" s="389" t="s">
        <v>370</v>
      </c>
      <c r="B197" s="389" t="s">
        <v>370</v>
      </c>
      <c r="C197" s="389" t="s">
        <v>372</v>
      </c>
      <c r="D197" s="389" t="s">
        <v>854</v>
      </c>
      <c r="E197" s="754" t="s">
        <v>1976</v>
      </c>
      <c r="F197" s="82"/>
      <c r="G197" s="82"/>
      <c r="H197" s="106">
        <f t="shared" si="8"/>
        <v>0</v>
      </c>
      <c r="I197" s="82"/>
      <c r="J197" s="82"/>
      <c r="K197" s="106">
        <f t="shared" si="6"/>
        <v>0</v>
      </c>
      <c r="L197" s="82"/>
      <c r="M197" s="82"/>
      <c r="N197" s="397">
        <f t="shared" si="7"/>
        <v>0</v>
      </c>
      <c r="O197" s="21"/>
      <c r="P197" s="72"/>
    </row>
    <row r="198" spans="1:16" s="792" customFormat="1" ht="11.1" customHeight="1" outlineLevel="4">
      <c r="A198" s="389" t="s">
        <v>370</v>
      </c>
      <c r="B198" s="389" t="s">
        <v>370</v>
      </c>
      <c r="C198" s="389" t="s">
        <v>372</v>
      </c>
      <c r="D198" s="389" t="s">
        <v>855</v>
      </c>
      <c r="E198" s="754" t="s">
        <v>1301</v>
      </c>
      <c r="F198" s="82"/>
      <c r="G198" s="82"/>
      <c r="H198" s="106">
        <f t="shared" si="8"/>
        <v>0</v>
      </c>
      <c r="I198" s="82"/>
      <c r="J198" s="82"/>
      <c r="K198" s="106">
        <f t="shared" si="6"/>
        <v>0</v>
      </c>
      <c r="L198" s="82"/>
      <c r="M198" s="82"/>
      <c r="N198" s="397">
        <f t="shared" si="7"/>
        <v>0</v>
      </c>
      <c r="O198" s="21"/>
      <c r="P198" s="72"/>
    </row>
    <row r="199" spans="1:16" s="792" customFormat="1" ht="11.1" customHeight="1" outlineLevel="4">
      <c r="A199" s="389" t="s">
        <v>370</v>
      </c>
      <c r="B199" s="389" t="s">
        <v>370</v>
      </c>
      <c r="C199" s="389" t="s">
        <v>372</v>
      </c>
      <c r="D199" s="389" t="s">
        <v>856</v>
      </c>
      <c r="E199" s="754" t="s">
        <v>1977</v>
      </c>
      <c r="F199" s="82"/>
      <c r="G199" s="82"/>
      <c r="H199" s="106">
        <f t="shared" si="8"/>
        <v>0</v>
      </c>
      <c r="I199" s="82"/>
      <c r="J199" s="82"/>
      <c r="K199" s="106">
        <f t="shared" si="6"/>
        <v>0</v>
      </c>
      <c r="L199" s="82"/>
      <c r="M199" s="82"/>
      <c r="N199" s="397">
        <f t="shared" si="7"/>
        <v>0</v>
      </c>
      <c r="O199" s="21"/>
      <c r="P199" s="72"/>
    </row>
    <row r="200" spans="1:16" s="792" customFormat="1" ht="11.1" customHeight="1" outlineLevel="4">
      <c r="A200" s="389" t="s">
        <v>370</v>
      </c>
      <c r="B200" s="389" t="s">
        <v>370</v>
      </c>
      <c r="C200" s="389" t="s">
        <v>372</v>
      </c>
      <c r="D200" s="389" t="s">
        <v>857</v>
      </c>
      <c r="E200" s="754" t="s">
        <v>1302</v>
      </c>
      <c r="F200" s="82"/>
      <c r="G200" s="82"/>
      <c r="H200" s="106">
        <f t="shared" si="8"/>
        <v>0</v>
      </c>
      <c r="I200" s="82"/>
      <c r="J200" s="82"/>
      <c r="K200" s="106">
        <f t="shared" si="6"/>
        <v>0</v>
      </c>
      <c r="L200" s="82"/>
      <c r="M200" s="82"/>
      <c r="N200" s="397">
        <f t="shared" si="7"/>
        <v>0</v>
      </c>
      <c r="O200" s="21"/>
      <c r="P200" s="72"/>
    </row>
    <row r="201" spans="1:16" s="792" customFormat="1" ht="11.1" customHeight="1" outlineLevel="4">
      <c r="A201" s="389" t="s">
        <v>370</v>
      </c>
      <c r="B201" s="389" t="s">
        <v>370</v>
      </c>
      <c r="C201" s="389" t="s">
        <v>372</v>
      </c>
      <c r="D201" s="389" t="s">
        <v>859</v>
      </c>
      <c r="E201" s="754" t="s">
        <v>1978</v>
      </c>
      <c r="F201" s="82"/>
      <c r="G201" s="82"/>
      <c r="H201" s="106">
        <f t="shared" si="8"/>
        <v>0</v>
      </c>
      <c r="I201" s="82"/>
      <c r="J201" s="82"/>
      <c r="K201" s="106">
        <f t="shared" si="6"/>
        <v>0</v>
      </c>
      <c r="L201" s="82"/>
      <c r="M201" s="82"/>
      <c r="N201" s="397">
        <f t="shared" si="7"/>
        <v>0</v>
      </c>
      <c r="O201" s="21"/>
      <c r="P201" s="72"/>
    </row>
    <row r="202" spans="1:16" s="792" customFormat="1" ht="11.1" customHeight="1" outlineLevel="4">
      <c r="A202" s="389" t="s">
        <v>370</v>
      </c>
      <c r="B202" s="389" t="s">
        <v>370</v>
      </c>
      <c r="C202" s="389" t="s">
        <v>372</v>
      </c>
      <c r="D202" s="389" t="s">
        <v>860</v>
      </c>
      <c r="E202" s="754" t="s">
        <v>1303</v>
      </c>
      <c r="F202" s="82"/>
      <c r="G202" s="82"/>
      <c r="H202" s="106">
        <f t="shared" si="8"/>
        <v>0</v>
      </c>
      <c r="I202" s="82"/>
      <c r="J202" s="82"/>
      <c r="K202" s="106">
        <f t="shared" si="6"/>
        <v>0</v>
      </c>
      <c r="L202" s="82"/>
      <c r="M202" s="82"/>
      <c r="N202" s="397">
        <f t="shared" si="7"/>
        <v>0</v>
      </c>
      <c r="O202" s="21"/>
      <c r="P202" s="72"/>
    </row>
    <row r="203" spans="1:16" s="792" customFormat="1" ht="11.1" customHeight="1" outlineLevel="4">
      <c r="A203" s="389" t="s">
        <v>370</v>
      </c>
      <c r="B203" s="389" t="s">
        <v>370</v>
      </c>
      <c r="C203" s="389" t="s">
        <v>372</v>
      </c>
      <c r="D203" s="389" t="s">
        <v>861</v>
      </c>
      <c r="E203" s="754" t="s">
        <v>1979</v>
      </c>
      <c r="F203" s="82"/>
      <c r="G203" s="82"/>
      <c r="H203" s="106">
        <f t="shared" si="8"/>
        <v>0</v>
      </c>
      <c r="I203" s="82"/>
      <c r="J203" s="82"/>
      <c r="K203" s="106">
        <f t="shared" si="6"/>
        <v>0</v>
      </c>
      <c r="L203" s="82"/>
      <c r="M203" s="82"/>
      <c r="N203" s="397">
        <f t="shared" si="7"/>
        <v>0</v>
      </c>
      <c r="O203" s="21"/>
      <c r="P203" s="72"/>
    </row>
    <row r="204" spans="1:16" s="792" customFormat="1" ht="11.1" customHeight="1" outlineLevel="4">
      <c r="A204" s="389" t="s">
        <v>370</v>
      </c>
      <c r="B204" s="389" t="s">
        <v>370</v>
      </c>
      <c r="C204" s="389" t="s">
        <v>372</v>
      </c>
      <c r="D204" s="389" t="s">
        <v>862</v>
      </c>
      <c r="E204" s="754" t="s">
        <v>1304</v>
      </c>
      <c r="F204" s="82"/>
      <c r="G204" s="82"/>
      <c r="H204" s="106">
        <f t="shared" si="8"/>
        <v>0</v>
      </c>
      <c r="I204" s="82"/>
      <c r="J204" s="82"/>
      <c r="K204" s="106">
        <f t="shared" si="6"/>
        <v>0</v>
      </c>
      <c r="L204" s="82"/>
      <c r="M204" s="82"/>
      <c r="N204" s="397">
        <f t="shared" si="7"/>
        <v>0</v>
      </c>
      <c r="O204" s="21"/>
      <c r="P204" s="72"/>
    </row>
    <row r="205" spans="1:16" s="792" customFormat="1" ht="11.1" customHeight="1" outlineLevel="4">
      <c r="A205" s="389" t="s">
        <v>370</v>
      </c>
      <c r="B205" s="389" t="s">
        <v>370</v>
      </c>
      <c r="C205" s="389" t="s">
        <v>372</v>
      </c>
      <c r="D205" s="389" t="s">
        <v>863</v>
      </c>
      <c r="E205" s="754" t="s">
        <v>1305</v>
      </c>
      <c r="F205" s="82"/>
      <c r="G205" s="82"/>
      <c r="H205" s="106">
        <f t="shared" si="8"/>
        <v>0</v>
      </c>
      <c r="I205" s="82"/>
      <c r="J205" s="82"/>
      <c r="K205" s="106">
        <f t="shared" si="6"/>
        <v>0</v>
      </c>
      <c r="L205" s="82"/>
      <c r="M205" s="82"/>
      <c r="N205" s="397">
        <f t="shared" si="7"/>
        <v>0</v>
      </c>
      <c r="O205" s="21"/>
      <c r="P205" s="72"/>
    </row>
    <row r="206" spans="1:16" s="792" customFormat="1" ht="11.1" customHeight="1" outlineLevel="4">
      <c r="A206" s="389" t="s">
        <v>370</v>
      </c>
      <c r="B206" s="389" t="s">
        <v>370</v>
      </c>
      <c r="C206" s="389" t="s">
        <v>372</v>
      </c>
      <c r="D206" s="389" t="s">
        <v>864</v>
      </c>
      <c r="E206" s="754" t="s">
        <v>1201</v>
      </c>
      <c r="F206" s="82"/>
      <c r="G206" s="82"/>
      <c r="H206" s="106">
        <f t="shared" si="8"/>
        <v>0</v>
      </c>
      <c r="I206" s="82"/>
      <c r="J206" s="82"/>
      <c r="K206" s="106">
        <f t="shared" si="6"/>
        <v>0</v>
      </c>
      <c r="L206" s="82"/>
      <c r="M206" s="82"/>
      <c r="N206" s="397">
        <f t="shared" si="7"/>
        <v>0</v>
      </c>
      <c r="O206" s="21"/>
      <c r="P206" s="72"/>
    </row>
    <row r="207" spans="1:16" s="792" customFormat="1" ht="11.1" customHeight="1" outlineLevel="4">
      <c r="A207" s="389" t="s">
        <v>370</v>
      </c>
      <c r="B207" s="389" t="s">
        <v>370</v>
      </c>
      <c r="C207" s="389" t="s">
        <v>372</v>
      </c>
      <c r="D207" s="389" t="s">
        <v>865</v>
      </c>
      <c r="E207" s="754" t="s">
        <v>1212</v>
      </c>
      <c r="F207" s="82"/>
      <c r="G207" s="82"/>
      <c r="H207" s="106">
        <f t="shared" si="8"/>
        <v>0</v>
      </c>
      <c r="I207" s="82"/>
      <c r="J207" s="82"/>
      <c r="K207" s="106">
        <f t="shared" si="6"/>
        <v>0</v>
      </c>
      <c r="L207" s="82"/>
      <c r="M207" s="82"/>
      <c r="N207" s="397">
        <f t="shared" si="7"/>
        <v>0</v>
      </c>
      <c r="O207" s="21"/>
      <c r="P207" s="72"/>
    </row>
    <row r="208" spans="1:16" s="792" customFormat="1" ht="11.1" customHeight="1" outlineLevel="4">
      <c r="A208" s="389" t="s">
        <v>370</v>
      </c>
      <c r="B208" s="389" t="s">
        <v>370</v>
      </c>
      <c r="C208" s="389" t="s">
        <v>372</v>
      </c>
      <c r="D208" s="389" t="s">
        <v>866</v>
      </c>
      <c r="E208" s="754" t="s">
        <v>1980</v>
      </c>
      <c r="F208" s="82"/>
      <c r="G208" s="82"/>
      <c r="H208" s="106">
        <f t="shared" si="8"/>
        <v>0</v>
      </c>
      <c r="I208" s="82"/>
      <c r="J208" s="82"/>
      <c r="K208" s="106">
        <f t="shared" ref="K208:K271" si="10">I208+J208</f>
        <v>0</v>
      </c>
      <c r="L208" s="82"/>
      <c r="M208" s="82"/>
      <c r="N208" s="397">
        <f t="shared" ref="N208:N271" si="11">L208+M208</f>
        <v>0</v>
      </c>
      <c r="O208" s="21"/>
      <c r="P208" s="72"/>
    </row>
    <row r="209" spans="1:16" ht="25.5" customHeight="1" outlineLevel="4">
      <c r="A209" s="389" t="s">
        <v>370</v>
      </c>
      <c r="B209" s="389" t="s">
        <v>370</v>
      </c>
      <c r="C209" s="389" t="s">
        <v>372</v>
      </c>
      <c r="D209" s="389" t="s">
        <v>867</v>
      </c>
      <c r="E209" s="754" t="s">
        <v>1306</v>
      </c>
      <c r="F209" s="82"/>
      <c r="G209" s="82"/>
      <c r="H209" s="106">
        <f t="shared" ref="H209:H272" si="12">F209+G209</f>
        <v>0</v>
      </c>
      <c r="I209" s="82"/>
      <c r="J209" s="82"/>
      <c r="K209" s="106">
        <f t="shared" si="10"/>
        <v>0</v>
      </c>
      <c r="L209" s="82"/>
      <c r="M209" s="82"/>
      <c r="N209" s="397">
        <f t="shared" si="11"/>
        <v>0</v>
      </c>
      <c r="O209" s="21"/>
    </row>
    <row r="210" spans="1:16" ht="11.1" customHeight="1" outlineLevel="4">
      <c r="A210" s="389" t="s">
        <v>370</v>
      </c>
      <c r="B210" s="389" t="s">
        <v>370</v>
      </c>
      <c r="C210" s="389" t="s">
        <v>372</v>
      </c>
      <c r="D210" s="389" t="s">
        <v>868</v>
      </c>
      <c r="E210" s="754" t="s">
        <v>1307</v>
      </c>
      <c r="F210" s="82"/>
      <c r="G210" s="82"/>
      <c r="H210" s="106">
        <f t="shared" si="12"/>
        <v>0</v>
      </c>
      <c r="I210" s="82"/>
      <c r="J210" s="82"/>
      <c r="K210" s="106">
        <f t="shared" si="10"/>
        <v>0</v>
      </c>
      <c r="L210" s="82"/>
      <c r="M210" s="82"/>
      <c r="N210" s="397">
        <f t="shared" si="11"/>
        <v>0</v>
      </c>
      <c r="O210" s="21"/>
    </row>
    <row r="211" spans="1:16" ht="11.1" customHeight="1" outlineLevel="4">
      <c r="A211" s="389" t="s">
        <v>370</v>
      </c>
      <c r="B211" s="389" t="s">
        <v>370</v>
      </c>
      <c r="C211" s="389" t="s">
        <v>372</v>
      </c>
      <c r="D211" s="389" t="s">
        <v>869</v>
      </c>
      <c r="E211" s="754" t="s">
        <v>1308</v>
      </c>
      <c r="F211" s="82"/>
      <c r="G211" s="82"/>
      <c r="H211" s="106">
        <f t="shared" si="12"/>
        <v>0</v>
      </c>
      <c r="I211" s="82"/>
      <c r="J211" s="82"/>
      <c r="K211" s="106">
        <f t="shared" si="10"/>
        <v>0</v>
      </c>
      <c r="L211" s="82"/>
      <c r="M211" s="82"/>
      <c r="N211" s="397">
        <f t="shared" si="11"/>
        <v>0</v>
      </c>
      <c r="O211" s="21"/>
    </row>
    <row r="212" spans="1:16" s="774" customFormat="1" ht="11.25" outlineLevel="2">
      <c r="A212" s="389" t="s">
        <v>370</v>
      </c>
      <c r="B212" s="389" t="s">
        <v>370</v>
      </c>
      <c r="C212" s="389" t="s">
        <v>372</v>
      </c>
      <c r="D212" s="389" t="s">
        <v>870</v>
      </c>
      <c r="E212" s="754" t="s">
        <v>1981</v>
      </c>
      <c r="F212" s="82"/>
      <c r="G212" s="82"/>
      <c r="H212" s="106">
        <f t="shared" si="12"/>
        <v>0</v>
      </c>
      <c r="I212" s="82"/>
      <c r="J212" s="82"/>
      <c r="K212" s="106">
        <f t="shared" si="10"/>
        <v>0</v>
      </c>
      <c r="L212" s="82"/>
      <c r="M212" s="82"/>
      <c r="N212" s="397">
        <f t="shared" si="11"/>
        <v>0</v>
      </c>
      <c r="O212" s="21"/>
      <c r="P212" s="72"/>
    </row>
    <row r="213" spans="1:16" s="792" customFormat="1" ht="22.5" outlineLevel="4">
      <c r="A213" s="389" t="s">
        <v>370</v>
      </c>
      <c r="B213" s="389" t="s">
        <v>370</v>
      </c>
      <c r="C213" s="389" t="s">
        <v>372</v>
      </c>
      <c r="D213" s="389" t="s">
        <v>871</v>
      </c>
      <c r="E213" s="754" t="s">
        <v>1638</v>
      </c>
      <c r="F213" s="82"/>
      <c r="G213" s="82"/>
      <c r="H213" s="106">
        <f t="shared" si="12"/>
        <v>0</v>
      </c>
      <c r="I213" s="82"/>
      <c r="J213" s="82"/>
      <c r="K213" s="106">
        <f t="shared" si="10"/>
        <v>0</v>
      </c>
      <c r="L213" s="82"/>
      <c r="M213" s="82"/>
      <c r="N213" s="397">
        <f t="shared" si="11"/>
        <v>0</v>
      </c>
      <c r="O213" s="21"/>
      <c r="P213" s="72"/>
    </row>
    <row r="214" spans="1:16" s="792" customFormat="1" ht="11.25" outlineLevel="4">
      <c r="A214" s="389" t="s">
        <v>370</v>
      </c>
      <c r="B214" s="389" t="s">
        <v>370</v>
      </c>
      <c r="C214" s="389" t="s">
        <v>372</v>
      </c>
      <c r="D214" s="389" t="s">
        <v>872</v>
      </c>
      <c r="E214" s="754" t="s">
        <v>1653</v>
      </c>
      <c r="F214" s="82"/>
      <c r="G214" s="82"/>
      <c r="H214" s="106">
        <f t="shared" si="12"/>
        <v>0</v>
      </c>
      <c r="I214" s="82"/>
      <c r="J214" s="82"/>
      <c r="K214" s="106">
        <f t="shared" si="10"/>
        <v>0</v>
      </c>
      <c r="L214" s="82"/>
      <c r="M214" s="82"/>
      <c r="N214" s="397">
        <f t="shared" si="11"/>
        <v>0</v>
      </c>
      <c r="O214" s="21"/>
      <c r="P214" s="72"/>
    </row>
    <row r="215" spans="1:16" s="792" customFormat="1" ht="11.25" outlineLevel="4">
      <c r="A215" s="389" t="s">
        <v>370</v>
      </c>
      <c r="B215" s="389" t="s">
        <v>370</v>
      </c>
      <c r="C215" s="389" t="s">
        <v>372</v>
      </c>
      <c r="D215" s="389" t="s">
        <v>873</v>
      </c>
      <c r="E215" s="754" t="s">
        <v>1654</v>
      </c>
      <c r="F215" s="82"/>
      <c r="G215" s="82"/>
      <c r="H215" s="106">
        <f t="shared" si="12"/>
        <v>0</v>
      </c>
      <c r="I215" s="82"/>
      <c r="J215" s="82"/>
      <c r="K215" s="106">
        <f t="shared" si="10"/>
        <v>0</v>
      </c>
      <c r="L215" s="82"/>
      <c r="M215" s="82"/>
      <c r="N215" s="397">
        <f t="shared" si="11"/>
        <v>0</v>
      </c>
      <c r="O215" s="21"/>
      <c r="P215" s="72"/>
    </row>
    <row r="216" spans="1:16" s="792" customFormat="1" ht="22.5" outlineLevel="4">
      <c r="A216" s="389" t="s">
        <v>370</v>
      </c>
      <c r="B216" s="389" t="s">
        <v>370</v>
      </c>
      <c r="C216" s="389" t="s">
        <v>372</v>
      </c>
      <c r="D216" s="389" t="s">
        <v>874</v>
      </c>
      <c r="E216" s="754" t="s">
        <v>1982</v>
      </c>
      <c r="F216" s="82"/>
      <c r="G216" s="82"/>
      <c r="H216" s="106">
        <f t="shared" si="12"/>
        <v>0</v>
      </c>
      <c r="I216" s="82"/>
      <c r="J216" s="82"/>
      <c r="K216" s="106">
        <f t="shared" si="10"/>
        <v>0</v>
      </c>
      <c r="L216" s="82"/>
      <c r="M216" s="82"/>
      <c r="N216" s="397">
        <f t="shared" si="11"/>
        <v>0</v>
      </c>
      <c r="O216" s="21"/>
      <c r="P216" s="72"/>
    </row>
    <row r="217" spans="1:16" s="792" customFormat="1" ht="22.5" outlineLevel="4">
      <c r="A217" s="389" t="s">
        <v>370</v>
      </c>
      <c r="B217" s="389" t="s">
        <v>370</v>
      </c>
      <c r="C217" s="389" t="s">
        <v>372</v>
      </c>
      <c r="D217" s="389" t="s">
        <v>875</v>
      </c>
      <c r="E217" s="754" t="s">
        <v>1983</v>
      </c>
      <c r="F217" s="82"/>
      <c r="G217" s="82"/>
      <c r="H217" s="106">
        <f t="shared" si="12"/>
        <v>0</v>
      </c>
      <c r="I217" s="82"/>
      <c r="J217" s="82"/>
      <c r="K217" s="106">
        <f t="shared" si="10"/>
        <v>0</v>
      </c>
      <c r="L217" s="82"/>
      <c r="M217" s="82"/>
      <c r="N217" s="397">
        <f t="shared" si="11"/>
        <v>0</v>
      </c>
      <c r="O217" s="21"/>
      <c r="P217" s="72"/>
    </row>
    <row r="218" spans="1:16" s="792" customFormat="1" ht="22.5" outlineLevel="4">
      <c r="A218" s="389" t="s">
        <v>370</v>
      </c>
      <c r="B218" s="389" t="s">
        <v>370</v>
      </c>
      <c r="C218" s="389" t="s">
        <v>372</v>
      </c>
      <c r="D218" s="389" t="s">
        <v>876</v>
      </c>
      <c r="E218" s="754" t="s">
        <v>1984</v>
      </c>
      <c r="F218" s="82"/>
      <c r="G218" s="82"/>
      <c r="H218" s="106">
        <f t="shared" si="12"/>
        <v>0</v>
      </c>
      <c r="I218" s="82"/>
      <c r="J218" s="82"/>
      <c r="K218" s="106">
        <f t="shared" si="10"/>
        <v>0</v>
      </c>
      <c r="L218" s="82"/>
      <c r="M218" s="82"/>
      <c r="N218" s="397">
        <f t="shared" si="11"/>
        <v>0</v>
      </c>
      <c r="O218" s="21"/>
      <c r="P218" s="72"/>
    </row>
    <row r="219" spans="1:16" s="792" customFormat="1" ht="11.25" outlineLevel="4">
      <c r="A219" s="389" t="s">
        <v>370</v>
      </c>
      <c r="B219" s="389" t="s">
        <v>370</v>
      </c>
      <c r="C219" s="389" t="s">
        <v>372</v>
      </c>
      <c r="D219" s="389" t="s">
        <v>877</v>
      </c>
      <c r="E219" s="754" t="s">
        <v>2136</v>
      </c>
      <c r="F219" s="82"/>
      <c r="G219" s="82"/>
      <c r="H219" s="106">
        <f t="shared" si="12"/>
        <v>0</v>
      </c>
      <c r="I219" s="82"/>
      <c r="J219" s="82"/>
      <c r="K219" s="106">
        <f t="shared" si="10"/>
        <v>0</v>
      </c>
      <c r="L219" s="82"/>
      <c r="M219" s="82"/>
      <c r="N219" s="397">
        <f t="shared" si="11"/>
        <v>0</v>
      </c>
      <c r="O219" s="21"/>
      <c r="P219" s="72"/>
    </row>
    <row r="220" spans="1:16" s="792" customFormat="1" ht="11.25" outlineLevel="4">
      <c r="A220" s="376" t="s">
        <v>370</v>
      </c>
      <c r="B220" s="376" t="s">
        <v>370</v>
      </c>
      <c r="C220" s="376" t="s">
        <v>373</v>
      </c>
      <c r="D220" s="760"/>
      <c r="E220" s="753" t="s">
        <v>1309</v>
      </c>
      <c r="F220" s="81">
        <f>SUM(F221:F229)</f>
        <v>0</v>
      </c>
      <c r="G220" s="81">
        <f>SUM(G221:G229)</f>
        <v>0</v>
      </c>
      <c r="H220" s="81">
        <f t="shared" si="12"/>
        <v>0</v>
      </c>
      <c r="I220" s="81">
        <f>SUM(I221:I229)</f>
        <v>0</v>
      </c>
      <c r="J220" s="81">
        <f>SUM(J221:J229)</f>
        <v>0</v>
      </c>
      <c r="K220" s="81">
        <f t="shared" si="10"/>
        <v>0</v>
      </c>
      <c r="L220" s="81">
        <f>SUM(L221:L229)</f>
        <v>0</v>
      </c>
      <c r="M220" s="81">
        <f>SUM(M221:M229)</f>
        <v>0</v>
      </c>
      <c r="N220" s="84">
        <f t="shared" si="11"/>
        <v>0</v>
      </c>
      <c r="O220" s="788"/>
      <c r="P220" s="72"/>
    </row>
    <row r="221" spans="1:16" s="792" customFormat="1" ht="11.25" outlineLevel="4">
      <c r="A221" s="389" t="s">
        <v>370</v>
      </c>
      <c r="B221" s="389" t="s">
        <v>370</v>
      </c>
      <c r="C221" s="389" t="s">
        <v>373</v>
      </c>
      <c r="D221" s="389" t="s">
        <v>804</v>
      </c>
      <c r="E221" s="754" t="s">
        <v>1985</v>
      </c>
      <c r="F221" s="82"/>
      <c r="G221" s="82"/>
      <c r="H221" s="106">
        <f t="shared" si="12"/>
        <v>0</v>
      </c>
      <c r="I221" s="82"/>
      <c r="J221" s="82"/>
      <c r="K221" s="106">
        <f t="shared" si="10"/>
        <v>0</v>
      </c>
      <c r="L221" s="82"/>
      <c r="M221" s="82"/>
      <c r="N221" s="397">
        <f t="shared" si="11"/>
        <v>0</v>
      </c>
      <c r="O221" s="796"/>
      <c r="P221" s="72"/>
    </row>
    <row r="222" spans="1:16" s="792" customFormat="1" ht="12" outlineLevel="4" thickBot="1">
      <c r="A222" s="389" t="s">
        <v>370</v>
      </c>
      <c r="B222" s="389" t="s">
        <v>370</v>
      </c>
      <c r="C222" s="389" t="s">
        <v>373</v>
      </c>
      <c r="D222" s="389" t="s">
        <v>803</v>
      </c>
      <c r="E222" s="754" t="s">
        <v>1986</v>
      </c>
      <c r="F222" s="82"/>
      <c r="G222" s="82"/>
      <c r="H222" s="106">
        <f t="shared" si="12"/>
        <v>0</v>
      </c>
      <c r="I222" s="82"/>
      <c r="J222" s="82"/>
      <c r="K222" s="106">
        <f t="shared" si="10"/>
        <v>0</v>
      </c>
      <c r="L222" s="82"/>
      <c r="M222" s="82"/>
      <c r="N222" s="397">
        <f t="shared" si="11"/>
        <v>0</v>
      </c>
      <c r="O222" s="21"/>
      <c r="P222" s="72"/>
    </row>
    <row r="223" spans="1:16" s="761" customFormat="1" ht="11.25" outlineLevel="1">
      <c r="A223" s="389" t="s">
        <v>370</v>
      </c>
      <c r="B223" s="389" t="s">
        <v>370</v>
      </c>
      <c r="C223" s="389" t="s">
        <v>373</v>
      </c>
      <c r="D223" s="389" t="s">
        <v>805</v>
      </c>
      <c r="E223" s="754" t="s">
        <v>1310</v>
      </c>
      <c r="F223" s="82"/>
      <c r="G223" s="82"/>
      <c r="H223" s="106">
        <f t="shared" si="12"/>
        <v>0</v>
      </c>
      <c r="I223" s="82"/>
      <c r="J223" s="82"/>
      <c r="K223" s="106">
        <f t="shared" si="10"/>
        <v>0</v>
      </c>
      <c r="L223" s="82"/>
      <c r="M223" s="82"/>
      <c r="N223" s="397">
        <f t="shared" si="11"/>
        <v>0</v>
      </c>
      <c r="O223" s="21"/>
      <c r="P223" s="72"/>
    </row>
    <row r="224" spans="1:16" s="774" customFormat="1" ht="11.25" outlineLevel="2">
      <c r="A224" s="389" t="s">
        <v>370</v>
      </c>
      <c r="B224" s="389" t="s">
        <v>370</v>
      </c>
      <c r="C224" s="389" t="s">
        <v>373</v>
      </c>
      <c r="D224" s="389" t="s">
        <v>806</v>
      </c>
      <c r="E224" s="754" t="s">
        <v>1987</v>
      </c>
      <c r="F224" s="82"/>
      <c r="G224" s="82"/>
      <c r="H224" s="106">
        <f t="shared" si="12"/>
        <v>0</v>
      </c>
      <c r="I224" s="82"/>
      <c r="J224" s="82"/>
      <c r="K224" s="106">
        <f t="shared" si="10"/>
        <v>0</v>
      </c>
      <c r="L224" s="82"/>
      <c r="M224" s="82"/>
      <c r="N224" s="397">
        <f t="shared" si="11"/>
        <v>0</v>
      </c>
      <c r="O224" s="21"/>
      <c r="P224" s="72"/>
    </row>
    <row r="225" spans="1:16" s="792" customFormat="1" ht="11.25" outlineLevel="4">
      <c r="A225" s="389" t="s">
        <v>370</v>
      </c>
      <c r="B225" s="389" t="s">
        <v>370</v>
      </c>
      <c r="C225" s="389" t="s">
        <v>373</v>
      </c>
      <c r="D225" s="389" t="s">
        <v>809</v>
      </c>
      <c r="E225" s="754" t="s">
        <v>1988</v>
      </c>
      <c r="F225" s="82"/>
      <c r="G225" s="82"/>
      <c r="H225" s="106">
        <f t="shared" si="12"/>
        <v>0</v>
      </c>
      <c r="I225" s="82"/>
      <c r="J225" s="82"/>
      <c r="K225" s="106">
        <f t="shared" si="10"/>
        <v>0</v>
      </c>
      <c r="L225" s="82"/>
      <c r="M225" s="82"/>
      <c r="N225" s="397">
        <f t="shared" si="11"/>
        <v>0</v>
      </c>
      <c r="O225" s="21"/>
      <c r="P225" s="72"/>
    </row>
    <row r="226" spans="1:16" s="792" customFormat="1" ht="11.25" outlineLevel="4">
      <c r="A226" s="389" t="s">
        <v>370</v>
      </c>
      <c r="B226" s="389" t="s">
        <v>370</v>
      </c>
      <c r="C226" s="389" t="s">
        <v>373</v>
      </c>
      <c r="D226" s="389" t="s">
        <v>807</v>
      </c>
      <c r="E226" s="754" t="s">
        <v>1989</v>
      </c>
      <c r="F226" s="82"/>
      <c r="G226" s="82"/>
      <c r="H226" s="106">
        <f t="shared" si="12"/>
        <v>0</v>
      </c>
      <c r="I226" s="82"/>
      <c r="J226" s="82"/>
      <c r="K226" s="106">
        <f t="shared" si="10"/>
        <v>0</v>
      </c>
      <c r="L226" s="82"/>
      <c r="M226" s="82"/>
      <c r="N226" s="397">
        <f t="shared" si="11"/>
        <v>0</v>
      </c>
      <c r="O226" s="21"/>
      <c r="P226" s="72"/>
    </row>
    <row r="227" spans="1:16" s="792" customFormat="1" ht="24" customHeight="1" outlineLevel="4">
      <c r="A227" s="389" t="s">
        <v>370</v>
      </c>
      <c r="B227" s="389" t="s">
        <v>370</v>
      </c>
      <c r="C227" s="389" t="s">
        <v>373</v>
      </c>
      <c r="D227" s="389" t="s">
        <v>810</v>
      </c>
      <c r="E227" s="754" t="s">
        <v>1990</v>
      </c>
      <c r="F227" s="82"/>
      <c r="G227" s="82"/>
      <c r="H227" s="106">
        <f t="shared" si="12"/>
        <v>0</v>
      </c>
      <c r="I227" s="82"/>
      <c r="J227" s="82"/>
      <c r="K227" s="106">
        <f t="shared" si="10"/>
        <v>0</v>
      </c>
      <c r="L227" s="82"/>
      <c r="M227" s="82"/>
      <c r="N227" s="397">
        <f t="shared" si="11"/>
        <v>0</v>
      </c>
      <c r="O227" s="21"/>
      <c r="P227" s="72"/>
    </row>
    <row r="228" spans="1:16" s="792" customFormat="1" ht="11.25" outlineLevel="4">
      <c r="A228" s="389" t="s">
        <v>370</v>
      </c>
      <c r="B228" s="389" t="s">
        <v>370</v>
      </c>
      <c r="C228" s="389" t="s">
        <v>373</v>
      </c>
      <c r="D228" s="389" t="s">
        <v>811</v>
      </c>
      <c r="E228" s="754" t="s">
        <v>1311</v>
      </c>
      <c r="F228" s="82"/>
      <c r="G228" s="82"/>
      <c r="H228" s="106">
        <f t="shared" si="12"/>
        <v>0</v>
      </c>
      <c r="I228" s="82"/>
      <c r="J228" s="82"/>
      <c r="K228" s="106">
        <f t="shared" si="10"/>
        <v>0</v>
      </c>
      <c r="L228" s="82"/>
      <c r="M228" s="82"/>
      <c r="N228" s="397">
        <f t="shared" si="11"/>
        <v>0</v>
      </c>
      <c r="O228" s="21"/>
      <c r="P228" s="72"/>
    </row>
    <row r="229" spans="1:16" s="792" customFormat="1" ht="12" outlineLevel="4" thickBot="1">
      <c r="A229" s="389" t="s">
        <v>370</v>
      </c>
      <c r="B229" s="389" t="s">
        <v>370</v>
      </c>
      <c r="C229" s="389" t="s">
        <v>373</v>
      </c>
      <c r="D229" s="389" t="s">
        <v>812</v>
      </c>
      <c r="E229" s="754" t="s">
        <v>1312</v>
      </c>
      <c r="F229" s="82"/>
      <c r="G229" s="82"/>
      <c r="H229" s="106">
        <f t="shared" si="12"/>
        <v>0</v>
      </c>
      <c r="I229" s="82"/>
      <c r="J229" s="82"/>
      <c r="K229" s="106">
        <f t="shared" si="10"/>
        <v>0</v>
      </c>
      <c r="L229" s="82"/>
      <c r="M229" s="82"/>
      <c r="N229" s="397">
        <f t="shared" si="11"/>
        <v>0</v>
      </c>
      <c r="O229" s="21"/>
      <c r="P229" s="72"/>
    </row>
    <row r="230" spans="1:16" s="792" customFormat="1" ht="12" outlineLevel="4" thickBot="1">
      <c r="A230" s="375" t="s">
        <v>370</v>
      </c>
      <c r="B230" s="375" t="s">
        <v>372</v>
      </c>
      <c r="C230" s="375"/>
      <c r="D230" s="375"/>
      <c r="E230" s="745" t="s">
        <v>1313</v>
      </c>
      <c r="F230" s="94">
        <f>F231+F248+F339</f>
        <v>0</v>
      </c>
      <c r="G230" s="94">
        <f>G231+G248+G339</f>
        <v>0</v>
      </c>
      <c r="H230" s="94">
        <f t="shared" si="12"/>
        <v>0</v>
      </c>
      <c r="I230" s="94">
        <f>I231+I248+I339</f>
        <v>0</v>
      </c>
      <c r="J230" s="94">
        <f>J231+J248+J339</f>
        <v>0</v>
      </c>
      <c r="K230" s="94">
        <f t="shared" si="10"/>
        <v>0</v>
      </c>
      <c r="L230" s="94">
        <f>L231+L248+L339</f>
        <v>0</v>
      </c>
      <c r="M230" s="94">
        <f>M231+M248+M339</f>
        <v>0</v>
      </c>
      <c r="N230" s="95">
        <f t="shared" si="11"/>
        <v>0</v>
      </c>
      <c r="O230" s="782"/>
      <c r="P230" s="72"/>
    </row>
    <row r="231" spans="1:16" s="792" customFormat="1" ht="11.25" outlineLevel="4">
      <c r="A231" s="646" t="s">
        <v>370</v>
      </c>
      <c r="B231" s="646" t="s">
        <v>372</v>
      </c>
      <c r="C231" s="646" t="s">
        <v>368</v>
      </c>
      <c r="D231" s="646"/>
      <c r="E231" s="749" t="s">
        <v>1314</v>
      </c>
      <c r="F231" s="88">
        <f>SUM(F232:F247)</f>
        <v>0</v>
      </c>
      <c r="G231" s="88">
        <f>SUM(G232:G247)</f>
        <v>0</v>
      </c>
      <c r="H231" s="88">
        <f t="shared" si="12"/>
        <v>0</v>
      </c>
      <c r="I231" s="88">
        <f>SUM(I232:I247)</f>
        <v>0</v>
      </c>
      <c r="J231" s="88">
        <f>SUM(J232:J247)</f>
        <v>0</v>
      </c>
      <c r="K231" s="88">
        <f t="shared" si="10"/>
        <v>0</v>
      </c>
      <c r="L231" s="88">
        <f>SUM(L232:L247)</f>
        <v>0</v>
      </c>
      <c r="M231" s="88">
        <f>SUM(M232:M247)</f>
        <v>0</v>
      </c>
      <c r="N231" s="93">
        <f t="shared" si="11"/>
        <v>0</v>
      </c>
      <c r="O231" s="783"/>
      <c r="P231" s="72"/>
    </row>
    <row r="232" spans="1:16" s="792" customFormat="1" ht="11.25" outlineLevel="4">
      <c r="A232" s="389" t="s">
        <v>370</v>
      </c>
      <c r="B232" s="389" t="s">
        <v>372</v>
      </c>
      <c r="C232" s="389" t="s">
        <v>368</v>
      </c>
      <c r="D232" s="389" t="s">
        <v>804</v>
      </c>
      <c r="E232" s="754" t="s">
        <v>1315</v>
      </c>
      <c r="F232" s="82"/>
      <c r="G232" s="82"/>
      <c r="H232" s="106">
        <f t="shared" si="12"/>
        <v>0</v>
      </c>
      <c r="I232" s="82"/>
      <c r="J232" s="82"/>
      <c r="K232" s="106">
        <f t="shared" si="10"/>
        <v>0</v>
      </c>
      <c r="L232" s="82"/>
      <c r="M232" s="82"/>
      <c r="N232" s="397">
        <f t="shared" si="11"/>
        <v>0</v>
      </c>
      <c r="O232" s="796"/>
      <c r="P232" s="72"/>
    </row>
    <row r="233" spans="1:16" s="792" customFormat="1" ht="22.5" outlineLevel="4">
      <c r="A233" s="389" t="s">
        <v>370</v>
      </c>
      <c r="B233" s="389" t="s">
        <v>372</v>
      </c>
      <c r="C233" s="389" t="s">
        <v>368</v>
      </c>
      <c r="D233" s="389" t="s">
        <v>803</v>
      </c>
      <c r="E233" s="754" t="s">
        <v>1991</v>
      </c>
      <c r="F233" s="82"/>
      <c r="G233" s="82"/>
      <c r="H233" s="106">
        <f t="shared" si="12"/>
        <v>0</v>
      </c>
      <c r="I233" s="82"/>
      <c r="J233" s="82"/>
      <c r="K233" s="106">
        <f t="shared" si="10"/>
        <v>0</v>
      </c>
      <c r="L233" s="82"/>
      <c r="M233" s="82"/>
      <c r="N233" s="397">
        <f t="shared" si="11"/>
        <v>0</v>
      </c>
      <c r="O233" s="21"/>
      <c r="P233" s="72"/>
    </row>
    <row r="234" spans="1:16" s="792" customFormat="1" ht="11.25" outlineLevel="4">
      <c r="A234" s="389" t="s">
        <v>370</v>
      </c>
      <c r="B234" s="389" t="s">
        <v>372</v>
      </c>
      <c r="C234" s="389" t="s">
        <v>368</v>
      </c>
      <c r="D234" s="389" t="s">
        <v>805</v>
      </c>
      <c r="E234" s="754" t="s">
        <v>1316</v>
      </c>
      <c r="F234" s="82"/>
      <c r="G234" s="82"/>
      <c r="H234" s="106">
        <f t="shared" si="12"/>
        <v>0</v>
      </c>
      <c r="I234" s="82"/>
      <c r="J234" s="82"/>
      <c r="K234" s="106">
        <f t="shared" si="10"/>
        <v>0</v>
      </c>
      <c r="L234" s="82"/>
      <c r="M234" s="82"/>
      <c r="N234" s="397">
        <f t="shared" si="11"/>
        <v>0</v>
      </c>
      <c r="O234" s="21"/>
      <c r="P234" s="72"/>
    </row>
    <row r="235" spans="1:16" s="792" customFormat="1" ht="22.5" outlineLevel="4">
      <c r="A235" s="389" t="s">
        <v>370</v>
      </c>
      <c r="B235" s="389" t="s">
        <v>372</v>
      </c>
      <c r="C235" s="389" t="s">
        <v>368</v>
      </c>
      <c r="D235" s="389" t="s">
        <v>806</v>
      </c>
      <c r="E235" s="754" t="s">
        <v>1317</v>
      </c>
      <c r="F235" s="82"/>
      <c r="G235" s="82"/>
      <c r="H235" s="106">
        <f t="shared" si="12"/>
        <v>0</v>
      </c>
      <c r="I235" s="82"/>
      <c r="J235" s="82"/>
      <c r="K235" s="106">
        <f t="shared" si="10"/>
        <v>0</v>
      </c>
      <c r="L235" s="82"/>
      <c r="M235" s="82"/>
      <c r="N235" s="397">
        <f t="shared" si="11"/>
        <v>0</v>
      </c>
      <c r="O235" s="21"/>
      <c r="P235" s="72"/>
    </row>
    <row r="236" spans="1:16" s="792" customFormat="1" ht="22.5" outlineLevel="4">
      <c r="A236" s="389" t="s">
        <v>370</v>
      </c>
      <c r="B236" s="389" t="s">
        <v>372</v>
      </c>
      <c r="C236" s="389" t="s">
        <v>368</v>
      </c>
      <c r="D236" s="389" t="s">
        <v>807</v>
      </c>
      <c r="E236" s="754" t="s">
        <v>1318</v>
      </c>
      <c r="F236" s="82"/>
      <c r="G236" s="82"/>
      <c r="H236" s="106">
        <f t="shared" si="12"/>
        <v>0</v>
      </c>
      <c r="I236" s="82"/>
      <c r="J236" s="82"/>
      <c r="K236" s="106">
        <f t="shared" si="10"/>
        <v>0</v>
      </c>
      <c r="L236" s="82"/>
      <c r="M236" s="82"/>
      <c r="N236" s="397">
        <f t="shared" si="11"/>
        <v>0</v>
      </c>
      <c r="O236" s="21"/>
      <c r="P236" s="72"/>
    </row>
    <row r="237" spans="1:16" s="792" customFormat="1" ht="11.25" outlineLevel="4">
      <c r="A237" s="389" t="s">
        <v>370</v>
      </c>
      <c r="B237" s="389" t="s">
        <v>372</v>
      </c>
      <c r="C237" s="389" t="s">
        <v>368</v>
      </c>
      <c r="D237" s="389" t="s">
        <v>810</v>
      </c>
      <c r="E237" s="754" t="s">
        <v>1319</v>
      </c>
      <c r="F237" s="82"/>
      <c r="G237" s="82"/>
      <c r="H237" s="106">
        <f t="shared" si="12"/>
        <v>0</v>
      </c>
      <c r="I237" s="82"/>
      <c r="J237" s="82"/>
      <c r="K237" s="106">
        <f t="shared" si="10"/>
        <v>0</v>
      </c>
      <c r="L237" s="82"/>
      <c r="M237" s="82"/>
      <c r="N237" s="397">
        <f t="shared" si="11"/>
        <v>0</v>
      </c>
      <c r="O237" s="21"/>
      <c r="P237" s="72"/>
    </row>
    <row r="238" spans="1:16" s="792" customFormat="1" ht="11.25" outlineLevel="4">
      <c r="A238" s="389" t="s">
        <v>370</v>
      </c>
      <c r="B238" s="389" t="s">
        <v>372</v>
      </c>
      <c r="C238" s="389" t="s">
        <v>368</v>
      </c>
      <c r="D238" s="389" t="s">
        <v>811</v>
      </c>
      <c r="E238" s="754" t="s">
        <v>1992</v>
      </c>
      <c r="F238" s="82"/>
      <c r="G238" s="82"/>
      <c r="H238" s="106">
        <f t="shared" si="12"/>
        <v>0</v>
      </c>
      <c r="I238" s="82"/>
      <c r="J238" s="82"/>
      <c r="K238" s="106">
        <f t="shared" si="10"/>
        <v>0</v>
      </c>
      <c r="L238" s="82"/>
      <c r="M238" s="82"/>
      <c r="N238" s="397">
        <f t="shared" si="11"/>
        <v>0</v>
      </c>
      <c r="O238" s="21"/>
      <c r="P238" s="72"/>
    </row>
    <row r="239" spans="1:16" s="792" customFormat="1" ht="11.25" outlineLevel="4">
      <c r="A239" s="389" t="s">
        <v>370</v>
      </c>
      <c r="B239" s="389" t="s">
        <v>372</v>
      </c>
      <c r="C239" s="389" t="s">
        <v>368</v>
      </c>
      <c r="D239" s="389" t="s">
        <v>812</v>
      </c>
      <c r="E239" s="754" t="s">
        <v>1320</v>
      </c>
      <c r="F239" s="82"/>
      <c r="G239" s="82"/>
      <c r="H239" s="106">
        <f t="shared" si="12"/>
        <v>0</v>
      </c>
      <c r="I239" s="82"/>
      <c r="J239" s="82"/>
      <c r="K239" s="106">
        <f t="shared" si="10"/>
        <v>0</v>
      </c>
      <c r="L239" s="82"/>
      <c r="M239" s="82"/>
      <c r="N239" s="397">
        <f t="shared" si="11"/>
        <v>0</v>
      </c>
      <c r="O239" s="21"/>
      <c r="P239" s="72"/>
    </row>
    <row r="240" spans="1:16" s="792" customFormat="1" ht="11.25" outlineLevel="4">
      <c r="A240" s="389" t="s">
        <v>370</v>
      </c>
      <c r="B240" s="389" t="s">
        <v>372</v>
      </c>
      <c r="C240" s="389" t="s">
        <v>368</v>
      </c>
      <c r="D240" s="389" t="s">
        <v>813</v>
      </c>
      <c r="E240" s="754" t="s">
        <v>1321</v>
      </c>
      <c r="F240" s="82"/>
      <c r="G240" s="82"/>
      <c r="H240" s="106">
        <f t="shared" si="12"/>
        <v>0</v>
      </c>
      <c r="I240" s="82"/>
      <c r="J240" s="82"/>
      <c r="K240" s="106">
        <f t="shared" si="10"/>
        <v>0</v>
      </c>
      <c r="L240" s="82"/>
      <c r="M240" s="82"/>
      <c r="N240" s="397">
        <f t="shared" si="11"/>
        <v>0</v>
      </c>
      <c r="O240" s="21"/>
      <c r="P240" s="72"/>
    </row>
    <row r="241" spans="1:16" s="774" customFormat="1" ht="22.5" outlineLevel="2">
      <c r="A241" s="389" t="s">
        <v>370</v>
      </c>
      <c r="B241" s="389" t="s">
        <v>372</v>
      </c>
      <c r="C241" s="389" t="s">
        <v>368</v>
      </c>
      <c r="D241" s="389" t="s">
        <v>814</v>
      </c>
      <c r="E241" s="754" t="s">
        <v>1322</v>
      </c>
      <c r="F241" s="82"/>
      <c r="G241" s="82"/>
      <c r="H241" s="106">
        <f t="shared" si="12"/>
        <v>0</v>
      </c>
      <c r="I241" s="82"/>
      <c r="J241" s="82"/>
      <c r="K241" s="106">
        <f t="shared" si="10"/>
        <v>0</v>
      </c>
      <c r="L241" s="82"/>
      <c r="M241" s="82"/>
      <c r="N241" s="397">
        <f t="shared" si="11"/>
        <v>0</v>
      </c>
      <c r="O241" s="21"/>
      <c r="P241" s="72"/>
    </row>
    <row r="242" spans="1:16" s="792" customFormat="1" ht="11.25" outlineLevel="4">
      <c r="A242" s="389" t="s">
        <v>370</v>
      </c>
      <c r="B242" s="389" t="s">
        <v>372</v>
      </c>
      <c r="C242" s="389" t="s">
        <v>368</v>
      </c>
      <c r="D242" s="389" t="s">
        <v>816</v>
      </c>
      <c r="E242" s="754" t="s">
        <v>1323</v>
      </c>
      <c r="F242" s="82"/>
      <c r="G242" s="82"/>
      <c r="H242" s="106">
        <f t="shared" si="12"/>
        <v>0</v>
      </c>
      <c r="I242" s="82"/>
      <c r="J242" s="82"/>
      <c r="K242" s="106">
        <f t="shared" si="10"/>
        <v>0</v>
      </c>
      <c r="L242" s="82"/>
      <c r="M242" s="82"/>
      <c r="N242" s="397">
        <f t="shared" si="11"/>
        <v>0</v>
      </c>
      <c r="O242" s="21"/>
      <c r="P242" s="72"/>
    </row>
    <row r="243" spans="1:16" s="792" customFormat="1" ht="11.25" outlineLevel="4">
      <c r="A243" s="389" t="s">
        <v>370</v>
      </c>
      <c r="B243" s="389" t="s">
        <v>372</v>
      </c>
      <c r="C243" s="389" t="s">
        <v>368</v>
      </c>
      <c r="D243" s="389" t="s">
        <v>817</v>
      </c>
      <c r="E243" s="754" t="s">
        <v>1993</v>
      </c>
      <c r="F243" s="82"/>
      <c r="G243" s="82"/>
      <c r="H243" s="106">
        <f t="shared" si="12"/>
        <v>0</v>
      </c>
      <c r="I243" s="82"/>
      <c r="J243" s="82"/>
      <c r="K243" s="106">
        <f t="shared" si="10"/>
        <v>0</v>
      </c>
      <c r="L243" s="82"/>
      <c r="M243" s="82"/>
      <c r="N243" s="397">
        <f t="shared" si="11"/>
        <v>0</v>
      </c>
      <c r="O243" s="21"/>
      <c r="P243" s="72"/>
    </row>
    <row r="244" spans="1:16" s="792" customFormat="1" ht="11.25" outlineLevel="4">
      <c r="A244" s="389" t="s">
        <v>370</v>
      </c>
      <c r="B244" s="389" t="s">
        <v>372</v>
      </c>
      <c r="C244" s="389" t="s">
        <v>368</v>
      </c>
      <c r="D244" s="389" t="s">
        <v>818</v>
      </c>
      <c r="E244" s="754" t="s">
        <v>1994</v>
      </c>
      <c r="F244" s="82"/>
      <c r="G244" s="82"/>
      <c r="H244" s="106">
        <f t="shared" si="12"/>
        <v>0</v>
      </c>
      <c r="I244" s="82"/>
      <c r="J244" s="82"/>
      <c r="K244" s="106">
        <f t="shared" si="10"/>
        <v>0</v>
      </c>
      <c r="L244" s="82"/>
      <c r="M244" s="82"/>
      <c r="N244" s="397">
        <f t="shared" si="11"/>
        <v>0</v>
      </c>
      <c r="O244" s="21"/>
      <c r="P244" s="72"/>
    </row>
    <row r="245" spans="1:16" s="792" customFormat="1" ht="11.25" outlineLevel="4">
      <c r="A245" s="389" t="s">
        <v>370</v>
      </c>
      <c r="B245" s="389" t="s">
        <v>372</v>
      </c>
      <c r="C245" s="389" t="s">
        <v>368</v>
      </c>
      <c r="D245" s="389" t="s">
        <v>819</v>
      </c>
      <c r="E245" s="754" t="s">
        <v>1995</v>
      </c>
      <c r="F245" s="82"/>
      <c r="G245" s="82"/>
      <c r="H245" s="106">
        <f t="shared" si="12"/>
        <v>0</v>
      </c>
      <c r="I245" s="82"/>
      <c r="J245" s="82"/>
      <c r="K245" s="106">
        <f t="shared" si="10"/>
        <v>0</v>
      </c>
      <c r="L245" s="82"/>
      <c r="M245" s="82"/>
      <c r="N245" s="397">
        <f t="shared" si="11"/>
        <v>0</v>
      </c>
      <c r="O245" s="21"/>
      <c r="P245" s="72"/>
    </row>
    <row r="246" spans="1:16" s="792" customFormat="1" ht="11.25" outlineLevel="4">
      <c r="A246" s="389" t="s">
        <v>370</v>
      </c>
      <c r="B246" s="389" t="s">
        <v>372</v>
      </c>
      <c r="C246" s="389" t="s">
        <v>368</v>
      </c>
      <c r="D246" s="389" t="s">
        <v>820</v>
      </c>
      <c r="E246" s="754" t="s">
        <v>1324</v>
      </c>
      <c r="F246" s="82"/>
      <c r="G246" s="82"/>
      <c r="H246" s="106">
        <f t="shared" si="12"/>
        <v>0</v>
      </c>
      <c r="I246" s="82"/>
      <c r="J246" s="82"/>
      <c r="K246" s="106">
        <f t="shared" si="10"/>
        <v>0</v>
      </c>
      <c r="L246" s="82"/>
      <c r="M246" s="82"/>
      <c r="N246" s="397">
        <f t="shared" si="11"/>
        <v>0</v>
      </c>
      <c r="O246" s="21"/>
      <c r="P246" s="72"/>
    </row>
    <row r="247" spans="1:16" s="792" customFormat="1" ht="22.5" outlineLevel="4">
      <c r="A247" s="389" t="s">
        <v>370</v>
      </c>
      <c r="B247" s="389" t="s">
        <v>372</v>
      </c>
      <c r="C247" s="389" t="s">
        <v>368</v>
      </c>
      <c r="D247" s="389" t="s">
        <v>821</v>
      </c>
      <c r="E247" s="754" t="s">
        <v>1325</v>
      </c>
      <c r="F247" s="82"/>
      <c r="G247" s="82"/>
      <c r="H247" s="106">
        <f t="shared" si="12"/>
        <v>0</v>
      </c>
      <c r="I247" s="82"/>
      <c r="J247" s="82"/>
      <c r="K247" s="106">
        <f t="shared" si="10"/>
        <v>0</v>
      </c>
      <c r="L247" s="82"/>
      <c r="M247" s="82"/>
      <c r="N247" s="397">
        <f t="shared" si="11"/>
        <v>0</v>
      </c>
      <c r="O247" s="21"/>
      <c r="P247" s="72"/>
    </row>
    <row r="248" spans="1:16" s="792" customFormat="1" ht="11.25" outlineLevel="4">
      <c r="A248" s="376" t="s">
        <v>370</v>
      </c>
      <c r="B248" s="376" t="s">
        <v>372</v>
      </c>
      <c r="C248" s="376" t="s">
        <v>369</v>
      </c>
      <c r="D248" s="376"/>
      <c r="E248" s="753" t="s">
        <v>1326</v>
      </c>
      <c r="F248" s="81">
        <f>SUM(F249:F338)</f>
        <v>0</v>
      </c>
      <c r="G248" s="81">
        <f t="shared" ref="G248:L248" si="13">SUM(G249:G338)</f>
        <v>0</v>
      </c>
      <c r="H248" s="81">
        <f t="shared" si="12"/>
        <v>0</v>
      </c>
      <c r="I248" s="81">
        <f t="shared" si="13"/>
        <v>0</v>
      </c>
      <c r="J248" s="81">
        <f t="shared" si="13"/>
        <v>0</v>
      </c>
      <c r="K248" s="81">
        <f t="shared" si="10"/>
        <v>0</v>
      </c>
      <c r="L248" s="81">
        <f t="shared" si="13"/>
        <v>0</v>
      </c>
      <c r="M248" s="81">
        <f>SUM(M249:M338)</f>
        <v>0</v>
      </c>
      <c r="N248" s="81">
        <f t="shared" si="11"/>
        <v>0</v>
      </c>
      <c r="O248" s="788"/>
      <c r="P248" s="72"/>
    </row>
    <row r="249" spans="1:16" s="792" customFormat="1" ht="11.25" outlineLevel="4">
      <c r="A249" s="389" t="s">
        <v>370</v>
      </c>
      <c r="B249" s="389" t="s">
        <v>372</v>
      </c>
      <c r="C249" s="389" t="s">
        <v>369</v>
      </c>
      <c r="D249" s="389" t="s">
        <v>804</v>
      </c>
      <c r="E249" s="754" t="s">
        <v>1327</v>
      </c>
      <c r="F249" s="82"/>
      <c r="G249" s="82"/>
      <c r="H249" s="106">
        <f t="shared" si="12"/>
        <v>0</v>
      </c>
      <c r="I249" s="82"/>
      <c r="J249" s="82"/>
      <c r="K249" s="106">
        <f t="shared" si="10"/>
        <v>0</v>
      </c>
      <c r="L249" s="82"/>
      <c r="M249" s="82"/>
      <c r="N249" s="397">
        <f t="shared" si="11"/>
        <v>0</v>
      </c>
      <c r="O249" s="796"/>
      <c r="P249" s="72"/>
    </row>
    <row r="250" spans="1:16" s="792" customFormat="1" ht="11.25" outlineLevel="4">
      <c r="A250" s="389" t="s">
        <v>370</v>
      </c>
      <c r="B250" s="389" t="s">
        <v>372</v>
      </c>
      <c r="C250" s="389" t="s">
        <v>369</v>
      </c>
      <c r="D250" s="389" t="s">
        <v>803</v>
      </c>
      <c r="E250" s="754" t="s">
        <v>1328</v>
      </c>
      <c r="F250" s="82"/>
      <c r="G250" s="82"/>
      <c r="H250" s="106">
        <f t="shared" si="12"/>
        <v>0</v>
      </c>
      <c r="I250" s="82"/>
      <c r="J250" s="82"/>
      <c r="K250" s="106">
        <f t="shared" si="10"/>
        <v>0</v>
      </c>
      <c r="L250" s="82"/>
      <c r="M250" s="82"/>
      <c r="N250" s="397">
        <f t="shared" si="11"/>
        <v>0</v>
      </c>
      <c r="O250" s="21"/>
      <c r="P250" s="72"/>
    </row>
    <row r="251" spans="1:16" s="792" customFormat="1" ht="11.25" outlineLevel="4">
      <c r="A251" s="389" t="s">
        <v>370</v>
      </c>
      <c r="B251" s="389" t="s">
        <v>372</v>
      </c>
      <c r="C251" s="389" t="s">
        <v>369</v>
      </c>
      <c r="D251" s="389" t="s">
        <v>806</v>
      </c>
      <c r="E251" s="754" t="s">
        <v>1329</v>
      </c>
      <c r="F251" s="82"/>
      <c r="G251" s="82"/>
      <c r="H251" s="106">
        <f t="shared" si="12"/>
        <v>0</v>
      </c>
      <c r="I251" s="82"/>
      <c r="J251" s="82"/>
      <c r="K251" s="106">
        <f t="shared" si="10"/>
        <v>0</v>
      </c>
      <c r="L251" s="82"/>
      <c r="M251" s="82"/>
      <c r="N251" s="397">
        <f t="shared" si="11"/>
        <v>0</v>
      </c>
      <c r="O251" s="21"/>
      <c r="P251" s="72"/>
    </row>
    <row r="252" spans="1:16" s="792" customFormat="1" ht="22.5" outlineLevel="4">
      <c r="A252" s="389" t="s">
        <v>370</v>
      </c>
      <c r="B252" s="389" t="s">
        <v>372</v>
      </c>
      <c r="C252" s="389" t="s">
        <v>369</v>
      </c>
      <c r="D252" s="389" t="s">
        <v>807</v>
      </c>
      <c r="E252" s="754" t="s">
        <v>1330</v>
      </c>
      <c r="F252" s="82"/>
      <c r="G252" s="82"/>
      <c r="H252" s="106">
        <f t="shared" si="12"/>
        <v>0</v>
      </c>
      <c r="I252" s="82"/>
      <c r="J252" s="82"/>
      <c r="K252" s="106">
        <f t="shared" si="10"/>
        <v>0</v>
      </c>
      <c r="L252" s="82"/>
      <c r="M252" s="82"/>
      <c r="N252" s="397">
        <f t="shared" si="11"/>
        <v>0</v>
      </c>
      <c r="O252" s="21"/>
      <c r="P252" s="72"/>
    </row>
    <row r="253" spans="1:16" s="792" customFormat="1" ht="11.25" outlineLevel="4">
      <c r="A253" s="389" t="s">
        <v>370</v>
      </c>
      <c r="B253" s="389" t="s">
        <v>372</v>
      </c>
      <c r="C253" s="389" t="s">
        <v>369</v>
      </c>
      <c r="D253" s="389" t="s">
        <v>810</v>
      </c>
      <c r="E253" s="754" t="s">
        <v>1331</v>
      </c>
      <c r="F253" s="82"/>
      <c r="G253" s="82"/>
      <c r="H253" s="106">
        <f t="shared" si="12"/>
        <v>0</v>
      </c>
      <c r="I253" s="82"/>
      <c r="J253" s="82"/>
      <c r="K253" s="106">
        <f t="shared" si="10"/>
        <v>0</v>
      </c>
      <c r="L253" s="82"/>
      <c r="M253" s="82"/>
      <c r="N253" s="397">
        <f t="shared" si="11"/>
        <v>0</v>
      </c>
      <c r="O253" s="21"/>
      <c r="P253" s="72"/>
    </row>
    <row r="254" spans="1:16" s="792" customFormat="1" ht="11.25" outlineLevel="4">
      <c r="A254" s="389" t="s">
        <v>370</v>
      </c>
      <c r="B254" s="389" t="s">
        <v>372</v>
      </c>
      <c r="C254" s="389" t="s">
        <v>369</v>
      </c>
      <c r="D254" s="389" t="s">
        <v>811</v>
      </c>
      <c r="E254" s="754" t="s">
        <v>1996</v>
      </c>
      <c r="F254" s="82"/>
      <c r="G254" s="82"/>
      <c r="H254" s="106">
        <f t="shared" si="12"/>
        <v>0</v>
      </c>
      <c r="I254" s="82"/>
      <c r="J254" s="82"/>
      <c r="K254" s="106">
        <f t="shared" si="10"/>
        <v>0</v>
      </c>
      <c r="L254" s="82"/>
      <c r="M254" s="82"/>
      <c r="N254" s="397">
        <f t="shared" si="11"/>
        <v>0</v>
      </c>
      <c r="O254" s="21"/>
      <c r="P254" s="72"/>
    </row>
    <row r="255" spans="1:16" s="792" customFormat="1" ht="11.25" outlineLevel="4">
      <c r="A255" s="389" t="s">
        <v>370</v>
      </c>
      <c r="B255" s="389" t="s">
        <v>372</v>
      </c>
      <c r="C255" s="389" t="s">
        <v>369</v>
      </c>
      <c r="D255" s="389" t="s">
        <v>812</v>
      </c>
      <c r="E255" s="754" t="s">
        <v>1997</v>
      </c>
      <c r="F255" s="82"/>
      <c r="G255" s="82"/>
      <c r="H255" s="106">
        <f t="shared" si="12"/>
        <v>0</v>
      </c>
      <c r="I255" s="82"/>
      <c r="J255" s="82"/>
      <c r="K255" s="106">
        <f t="shared" si="10"/>
        <v>0</v>
      </c>
      <c r="L255" s="82"/>
      <c r="M255" s="82"/>
      <c r="N255" s="397">
        <f t="shared" si="11"/>
        <v>0</v>
      </c>
      <c r="O255" s="21"/>
      <c r="P255" s="72"/>
    </row>
    <row r="256" spans="1:16" s="792" customFormat="1" ht="11.25" outlineLevel="4">
      <c r="A256" s="389" t="s">
        <v>370</v>
      </c>
      <c r="B256" s="389" t="s">
        <v>372</v>
      </c>
      <c r="C256" s="389" t="s">
        <v>369</v>
      </c>
      <c r="D256" s="389" t="s">
        <v>808</v>
      </c>
      <c r="E256" s="754" t="s">
        <v>1332</v>
      </c>
      <c r="F256" s="82"/>
      <c r="G256" s="82"/>
      <c r="H256" s="106">
        <f t="shared" si="12"/>
        <v>0</v>
      </c>
      <c r="I256" s="82"/>
      <c r="J256" s="82"/>
      <c r="K256" s="106">
        <f t="shared" si="10"/>
        <v>0</v>
      </c>
      <c r="L256" s="82"/>
      <c r="M256" s="82"/>
      <c r="N256" s="397">
        <f t="shared" si="11"/>
        <v>0</v>
      </c>
      <c r="O256" s="21"/>
      <c r="P256" s="72"/>
    </row>
    <row r="257" spans="1:16" s="792" customFormat="1" ht="11.25" outlineLevel="4">
      <c r="A257" s="389" t="s">
        <v>370</v>
      </c>
      <c r="B257" s="389" t="s">
        <v>372</v>
      </c>
      <c r="C257" s="389" t="s">
        <v>369</v>
      </c>
      <c r="D257" s="389" t="s">
        <v>813</v>
      </c>
      <c r="E257" s="754" t="s">
        <v>1333</v>
      </c>
      <c r="F257" s="82"/>
      <c r="G257" s="82"/>
      <c r="H257" s="106">
        <f t="shared" si="12"/>
        <v>0</v>
      </c>
      <c r="I257" s="82"/>
      <c r="J257" s="82"/>
      <c r="K257" s="106">
        <f t="shared" si="10"/>
        <v>0</v>
      </c>
      <c r="L257" s="82"/>
      <c r="M257" s="82"/>
      <c r="N257" s="397">
        <f t="shared" si="11"/>
        <v>0</v>
      </c>
      <c r="O257" s="21"/>
      <c r="P257" s="72"/>
    </row>
    <row r="258" spans="1:16" s="792" customFormat="1" ht="11.25" outlineLevel="4">
      <c r="A258" s="389" t="s">
        <v>370</v>
      </c>
      <c r="B258" s="389" t="s">
        <v>372</v>
      </c>
      <c r="C258" s="389" t="s">
        <v>369</v>
      </c>
      <c r="D258" s="389" t="s">
        <v>814</v>
      </c>
      <c r="E258" s="754" t="s">
        <v>1334</v>
      </c>
      <c r="F258" s="82"/>
      <c r="G258" s="82"/>
      <c r="H258" s="106">
        <f t="shared" si="12"/>
        <v>0</v>
      </c>
      <c r="I258" s="82"/>
      <c r="J258" s="82"/>
      <c r="K258" s="106">
        <f t="shared" si="10"/>
        <v>0</v>
      </c>
      <c r="L258" s="82"/>
      <c r="M258" s="82"/>
      <c r="N258" s="397">
        <f t="shared" si="11"/>
        <v>0</v>
      </c>
      <c r="O258" s="21"/>
      <c r="P258" s="72"/>
    </row>
    <row r="259" spans="1:16" s="792" customFormat="1" ht="11.25" outlineLevel="4">
      <c r="A259" s="389" t="s">
        <v>370</v>
      </c>
      <c r="B259" s="389" t="s">
        <v>372</v>
      </c>
      <c r="C259" s="389" t="s">
        <v>369</v>
      </c>
      <c r="D259" s="389" t="s">
        <v>815</v>
      </c>
      <c r="E259" s="754" t="s">
        <v>1998</v>
      </c>
      <c r="F259" s="82"/>
      <c r="G259" s="82"/>
      <c r="H259" s="106">
        <f t="shared" si="12"/>
        <v>0</v>
      </c>
      <c r="I259" s="82"/>
      <c r="J259" s="82"/>
      <c r="K259" s="106">
        <f t="shared" si="10"/>
        <v>0</v>
      </c>
      <c r="L259" s="82"/>
      <c r="M259" s="82"/>
      <c r="N259" s="397">
        <f t="shared" si="11"/>
        <v>0</v>
      </c>
      <c r="O259" s="21"/>
      <c r="P259" s="72"/>
    </row>
    <row r="260" spans="1:16" s="792" customFormat="1" ht="11.25" outlineLevel="4">
      <c r="A260" s="389" t="s">
        <v>370</v>
      </c>
      <c r="B260" s="389" t="s">
        <v>372</v>
      </c>
      <c r="C260" s="389" t="s">
        <v>369</v>
      </c>
      <c r="D260" s="389" t="s">
        <v>816</v>
      </c>
      <c r="E260" s="754" t="s">
        <v>1999</v>
      </c>
      <c r="F260" s="82"/>
      <c r="G260" s="82"/>
      <c r="H260" s="106">
        <f t="shared" si="12"/>
        <v>0</v>
      </c>
      <c r="I260" s="82"/>
      <c r="J260" s="82"/>
      <c r="K260" s="106">
        <f t="shared" si="10"/>
        <v>0</v>
      </c>
      <c r="L260" s="82"/>
      <c r="M260" s="82"/>
      <c r="N260" s="397">
        <f t="shared" si="11"/>
        <v>0</v>
      </c>
      <c r="O260" s="21"/>
      <c r="P260" s="72"/>
    </row>
    <row r="261" spans="1:16" s="792" customFormat="1" ht="11.25" outlineLevel="4">
      <c r="A261" s="389" t="s">
        <v>370</v>
      </c>
      <c r="B261" s="389" t="s">
        <v>372</v>
      </c>
      <c r="C261" s="389" t="s">
        <v>369</v>
      </c>
      <c r="D261" s="389" t="s">
        <v>817</v>
      </c>
      <c r="E261" s="754" t="s">
        <v>2000</v>
      </c>
      <c r="F261" s="82"/>
      <c r="G261" s="82"/>
      <c r="H261" s="106">
        <f t="shared" si="12"/>
        <v>0</v>
      </c>
      <c r="I261" s="82"/>
      <c r="J261" s="82"/>
      <c r="K261" s="106">
        <f t="shared" si="10"/>
        <v>0</v>
      </c>
      <c r="L261" s="82"/>
      <c r="M261" s="82"/>
      <c r="N261" s="397">
        <f t="shared" si="11"/>
        <v>0</v>
      </c>
      <c r="O261" s="21"/>
      <c r="P261" s="72"/>
    </row>
    <row r="262" spans="1:16" s="792" customFormat="1" ht="22.5" outlineLevel="4">
      <c r="A262" s="389" t="s">
        <v>370</v>
      </c>
      <c r="B262" s="389" t="s">
        <v>372</v>
      </c>
      <c r="C262" s="389" t="s">
        <v>369</v>
      </c>
      <c r="D262" s="389" t="s">
        <v>818</v>
      </c>
      <c r="E262" s="754" t="s">
        <v>1335</v>
      </c>
      <c r="F262" s="82"/>
      <c r="G262" s="82"/>
      <c r="H262" s="106">
        <f t="shared" si="12"/>
        <v>0</v>
      </c>
      <c r="I262" s="82"/>
      <c r="J262" s="82"/>
      <c r="K262" s="106">
        <f t="shared" si="10"/>
        <v>0</v>
      </c>
      <c r="L262" s="82"/>
      <c r="M262" s="82"/>
      <c r="N262" s="397">
        <f t="shared" si="11"/>
        <v>0</v>
      </c>
      <c r="O262" s="21"/>
      <c r="P262" s="72"/>
    </row>
    <row r="263" spans="1:16" s="792" customFormat="1" ht="11.25" outlineLevel="4">
      <c r="A263" s="389" t="s">
        <v>370</v>
      </c>
      <c r="B263" s="389" t="s">
        <v>372</v>
      </c>
      <c r="C263" s="389" t="s">
        <v>369</v>
      </c>
      <c r="D263" s="389" t="s">
        <v>819</v>
      </c>
      <c r="E263" s="754" t="s">
        <v>2001</v>
      </c>
      <c r="F263" s="82"/>
      <c r="G263" s="82"/>
      <c r="H263" s="106">
        <f t="shared" si="12"/>
        <v>0</v>
      </c>
      <c r="I263" s="82"/>
      <c r="J263" s="82"/>
      <c r="K263" s="106">
        <f t="shared" si="10"/>
        <v>0</v>
      </c>
      <c r="L263" s="82"/>
      <c r="M263" s="82"/>
      <c r="N263" s="397">
        <f t="shared" si="11"/>
        <v>0</v>
      </c>
      <c r="O263" s="21"/>
      <c r="P263" s="72"/>
    </row>
    <row r="264" spans="1:16" s="792" customFormat="1" ht="11.25" outlineLevel="4">
      <c r="A264" s="389" t="s">
        <v>370</v>
      </c>
      <c r="B264" s="389" t="s">
        <v>372</v>
      </c>
      <c r="C264" s="389" t="s">
        <v>369</v>
      </c>
      <c r="D264" s="389" t="s">
        <v>820</v>
      </c>
      <c r="E264" s="754" t="s">
        <v>1336</v>
      </c>
      <c r="F264" s="82"/>
      <c r="G264" s="82"/>
      <c r="H264" s="106">
        <f t="shared" si="12"/>
        <v>0</v>
      </c>
      <c r="I264" s="82"/>
      <c r="J264" s="82"/>
      <c r="K264" s="106">
        <f t="shared" si="10"/>
        <v>0</v>
      </c>
      <c r="L264" s="82"/>
      <c r="M264" s="82"/>
      <c r="N264" s="397">
        <f t="shared" si="11"/>
        <v>0</v>
      </c>
      <c r="O264" s="21"/>
      <c r="P264" s="72"/>
    </row>
    <row r="265" spans="1:16" s="792" customFormat="1" ht="22.5" customHeight="1" outlineLevel="4">
      <c r="A265" s="389" t="s">
        <v>370</v>
      </c>
      <c r="B265" s="389" t="s">
        <v>372</v>
      </c>
      <c r="C265" s="389" t="s">
        <v>369</v>
      </c>
      <c r="D265" s="389" t="s">
        <v>821</v>
      </c>
      <c r="E265" s="754" t="s">
        <v>1337</v>
      </c>
      <c r="F265" s="82"/>
      <c r="G265" s="82"/>
      <c r="H265" s="106">
        <f t="shared" si="12"/>
        <v>0</v>
      </c>
      <c r="I265" s="82"/>
      <c r="J265" s="82"/>
      <c r="K265" s="106">
        <f t="shared" si="10"/>
        <v>0</v>
      </c>
      <c r="L265" s="82"/>
      <c r="M265" s="82"/>
      <c r="N265" s="397">
        <f t="shared" si="11"/>
        <v>0</v>
      </c>
      <c r="O265" s="21"/>
      <c r="P265" s="72"/>
    </row>
    <row r="266" spans="1:16" s="792" customFormat="1" ht="11.25" outlineLevel="4">
      <c r="A266" s="389" t="s">
        <v>370</v>
      </c>
      <c r="B266" s="389" t="s">
        <v>372</v>
      </c>
      <c r="C266" s="389" t="s">
        <v>369</v>
      </c>
      <c r="D266" s="389" t="s">
        <v>822</v>
      </c>
      <c r="E266" s="754" t="s">
        <v>1338</v>
      </c>
      <c r="F266" s="82"/>
      <c r="G266" s="82"/>
      <c r="H266" s="106">
        <f t="shared" si="12"/>
        <v>0</v>
      </c>
      <c r="I266" s="82"/>
      <c r="J266" s="82"/>
      <c r="K266" s="106">
        <f t="shared" si="10"/>
        <v>0</v>
      </c>
      <c r="L266" s="82"/>
      <c r="M266" s="82"/>
      <c r="N266" s="397">
        <f t="shared" si="11"/>
        <v>0</v>
      </c>
      <c r="O266" s="21"/>
      <c r="P266" s="72"/>
    </row>
    <row r="267" spans="1:16" s="792" customFormat="1" ht="11.25" outlineLevel="4">
      <c r="A267" s="389" t="s">
        <v>370</v>
      </c>
      <c r="B267" s="389" t="s">
        <v>372</v>
      </c>
      <c r="C267" s="389" t="s">
        <v>369</v>
      </c>
      <c r="D267" s="389" t="s">
        <v>823</v>
      </c>
      <c r="E267" s="754" t="s">
        <v>1339</v>
      </c>
      <c r="F267" s="82"/>
      <c r="G267" s="82"/>
      <c r="H267" s="106">
        <f t="shared" si="12"/>
        <v>0</v>
      </c>
      <c r="I267" s="82"/>
      <c r="J267" s="82"/>
      <c r="K267" s="106">
        <f t="shared" si="10"/>
        <v>0</v>
      </c>
      <c r="L267" s="82"/>
      <c r="M267" s="82"/>
      <c r="N267" s="397">
        <f t="shared" si="11"/>
        <v>0</v>
      </c>
      <c r="O267" s="21"/>
      <c r="P267" s="72"/>
    </row>
    <row r="268" spans="1:16" s="792" customFormat="1" ht="11.25" outlineLevel="4">
      <c r="A268" s="389" t="s">
        <v>370</v>
      </c>
      <c r="B268" s="389" t="s">
        <v>372</v>
      </c>
      <c r="C268" s="389" t="s">
        <v>369</v>
      </c>
      <c r="D268" s="389" t="s">
        <v>824</v>
      </c>
      <c r="E268" s="754" t="s">
        <v>1340</v>
      </c>
      <c r="F268" s="82"/>
      <c r="G268" s="82"/>
      <c r="H268" s="106">
        <f t="shared" si="12"/>
        <v>0</v>
      </c>
      <c r="I268" s="82"/>
      <c r="J268" s="82"/>
      <c r="K268" s="106">
        <f t="shared" si="10"/>
        <v>0</v>
      </c>
      <c r="L268" s="82"/>
      <c r="M268" s="82"/>
      <c r="N268" s="397">
        <f t="shared" si="11"/>
        <v>0</v>
      </c>
      <c r="O268" s="21"/>
      <c r="P268" s="72"/>
    </row>
    <row r="269" spans="1:16" s="792" customFormat="1" ht="11.25" outlineLevel="4">
      <c r="A269" s="389" t="s">
        <v>370</v>
      </c>
      <c r="B269" s="389" t="s">
        <v>372</v>
      </c>
      <c r="C269" s="389" t="s">
        <v>369</v>
      </c>
      <c r="D269" s="389" t="s">
        <v>825</v>
      </c>
      <c r="E269" s="754" t="s">
        <v>1341</v>
      </c>
      <c r="F269" s="82"/>
      <c r="G269" s="82"/>
      <c r="H269" s="106">
        <f t="shared" si="12"/>
        <v>0</v>
      </c>
      <c r="I269" s="82"/>
      <c r="J269" s="82"/>
      <c r="K269" s="106">
        <f t="shared" si="10"/>
        <v>0</v>
      </c>
      <c r="L269" s="82"/>
      <c r="M269" s="82"/>
      <c r="N269" s="397">
        <f t="shared" si="11"/>
        <v>0</v>
      </c>
      <c r="O269" s="21"/>
      <c r="P269" s="72"/>
    </row>
    <row r="270" spans="1:16" s="792" customFormat="1" ht="22.5" outlineLevel="4">
      <c r="A270" s="389" t="s">
        <v>370</v>
      </c>
      <c r="B270" s="389" t="s">
        <v>372</v>
      </c>
      <c r="C270" s="389" t="s">
        <v>369</v>
      </c>
      <c r="D270" s="389" t="s">
        <v>826</v>
      </c>
      <c r="E270" s="754" t="s">
        <v>2002</v>
      </c>
      <c r="F270" s="82"/>
      <c r="G270" s="82"/>
      <c r="H270" s="106">
        <f t="shared" si="12"/>
        <v>0</v>
      </c>
      <c r="I270" s="82"/>
      <c r="J270" s="82"/>
      <c r="K270" s="106">
        <f t="shared" si="10"/>
        <v>0</v>
      </c>
      <c r="L270" s="82"/>
      <c r="M270" s="82"/>
      <c r="N270" s="397">
        <f t="shared" si="11"/>
        <v>0</v>
      </c>
      <c r="O270" s="21"/>
      <c r="P270" s="72"/>
    </row>
    <row r="271" spans="1:16" s="792" customFormat="1" ht="35.25" customHeight="1" outlineLevel="4">
      <c r="A271" s="389" t="s">
        <v>370</v>
      </c>
      <c r="B271" s="389" t="s">
        <v>372</v>
      </c>
      <c r="C271" s="389" t="s">
        <v>369</v>
      </c>
      <c r="D271" s="389" t="s">
        <v>827</v>
      </c>
      <c r="E271" s="754" t="s">
        <v>1342</v>
      </c>
      <c r="F271" s="82"/>
      <c r="G271" s="82"/>
      <c r="H271" s="106">
        <f t="shared" si="12"/>
        <v>0</v>
      </c>
      <c r="I271" s="82"/>
      <c r="J271" s="82"/>
      <c r="K271" s="106">
        <f t="shared" si="10"/>
        <v>0</v>
      </c>
      <c r="L271" s="82"/>
      <c r="M271" s="82"/>
      <c r="N271" s="397">
        <f t="shared" si="11"/>
        <v>0</v>
      </c>
      <c r="O271" s="21"/>
      <c r="P271" s="72"/>
    </row>
    <row r="272" spans="1:16" s="792" customFormat="1" ht="11.25" outlineLevel="4">
      <c r="A272" s="389" t="s">
        <v>370</v>
      </c>
      <c r="B272" s="389" t="s">
        <v>372</v>
      </c>
      <c r="C272" s="389" t="s">
        <v>369</v>
      </c>
      <c r="D272" s="389" t="s">
        <v>828</v>
      </c>
      <c r="E272" s="754" t="s">
        <v>1343</v>
      </c>
      <c r="F272" s="82"/>
      <c r="G272" s="82"/>
      <c r="H272" s="106">
        <f t="shared" si="12"/>
        <v>0</v>
      </c>
      <c r="I272" s="82"/>
      <c r="J272" s="82"/>
      <c r="K272" s="106">
        <f t="shared" ref="K272:K335" si="14">I272+J272</f>
        <v>0</v>
      </c>
      <c r="L272" s="82"/>
      <c r="M272" s="82"/>
      <c r="N272" s="397">
        <f t="shared" ref="N272:N335" si="15">L272+M272</f>
        <v>0</v>
      </c>
      <c r="O272" s="21"/>
      <c r="P272" s="72"/>
    </row>
    <row r="273" spans="1:16" s="792" customFormat="1" ht="22.5" outlineLevel="4">
      <c r="A273" s="389" t="s">
        <v>370</v>
      </c>
      <c r="B273" s="389" t="s">
        <v>372</v>
      </c>
      <c r="C273" s="389" t="s">
        <v>369</v>
      </c>
      <c r="D273" s="389" t="s">
        <v>829</v>
      </c>
      <c r="E273" s="754" t="s">
        <v>2003</v>
      </c>
      <c r="F273" s="82"/>
      <c r="G273" s="82"/>
      <c r="H273" s="106">
        <f t="shared" ref="H273:H336" si="16">F273+G273</f>
        <v>0</v>
      </c>
      <c r="I273" s="82"/>
      <c r="J273" s="82"/>
      <c r="K273" s="106">
        <f t="shared" si="14"/>
        <v>0</v>
      </c>
      <c r="L273" s="82"/>
      <c r="M273" s="82"/>
      <c r="N273" s="397">
        <f t="shared" si="15"/>
        <v>0</v>
      </c>
      <c r="O273" s="21"/>
      <c r="P273" s="72"/>
    </row>
    <row r="274" spans="1:16" s="792" customFormat="1" ht="22.5" outlineLevel="4">
      <c r="A274" s="389" t="s">
        <v>370</v>
      </c>
      <c r="B274" s="389" t="s">
        <v>372</v>
      </c>
      <c r="C274" s="389" t="s">
        <v>369</v>
      </c>
      <c r="D274" s="389" t="s">
        <v>830</v>
      </c>
      <c r="E274" s="754" t="s">
        <v>1344</v>
      </c>
      <c r="F274" s="82"/>
      <c r="G274" s="82"/>
      <c r="H274" s="106">
        <f t="shared" si="16"/>
        <v>0</v>
      </c>
      <c r="I274" s="82"/>
      <c r="J274" s="82"/>
      <c r="K274" s="106">
        <f t="shared" si="14"/>
        <v>0</v>
      </c>
      <c r="L274" s="82"/>
      <c r="M274" s="82"/>
      <c r="N274" s="397">
        <f t="shared" si="15"/>
        <v>0</v>
      </c>
      <c r="O274" s="21"/>
      <c r="P274" s="72"/>
    </row>
    <row r="275" spans="1:16" s="792" customFormat="1" ht="11.25" outlineLevel="4">
      <c r="A275" s="389" t="s">
        <v>370</v>
      </c>
      <c r="B275" s="389" t="s">
        <v>372</v>
      </c>
      <c r="C275" s="389" t="s">
        <v>369</v>
      </c>
      <c r="D275" s="389" t="s">
        <v>831</v>
      </c>
      <c r="E275" s="754" t="s">
        <v>2004</v>
      </c>
      <c r="F275" s="82"/>
      <c r="G275" s="82"/>
      <c r="H275" s="106">
        <f t="shared" si="16"/>
        <v>0</v>
      </c>
      <c r="I275" s="82"/>
      <c r="J275" s="82"/>
      <c r="K275" s="106">
        <f t="shared" si="14"/>
        <v>0</v>
      </c>
      <c r="L275" s="82"/>
      <c r="M275" s="82"/>
      <c r="N275" s="397">
        <f t="shared" si="15"/>
        <v>0</v>
      </c>
      <c r="O275" s="21"/>
      <c r="P275" s="72"/>
    </row>
    <row r="276" spans="1:16" s="792" customFormat="1" ht="11.25" outlineLevel="4">
      <c r="A276" s="389" t="s">
        <v>370</v>
      </c>
      <c r="B276" s="389" t="s">
        <v>372</v>
      </c>
      <c r="C276" s="389" t="s">
        <v>369</v>
      </c>
      <c r="D276" s="389" t="s">
        <v>832</v>
      </c>
      <c r="E276" s="754" t="s">
        <v>1345</v>
      </c>
      <c r="F276" s="82"/>
      <c r="G276" s="82"/>
      <c r="H276" s="106">
        <f t="shared" si="16"/>
        <v>0</v>
      </c>
      <c r="I276" s="82"/>
      <c r="J276" s="82"/>
      <c r="K276" s="106">
        <f t="shared" si="14"/>
        <v>0</v>
      </c>
      <c r="L276" s="82"/>
      <c r="M276" s="82"/>
      <c r="N276" s="397">
        <f t="shared" si="15"/>
        <v>0</v>
      </c>
      <c r="O276" s="21"/>
      <c r="P276" s="72"/>
    </row>
    <row r="277" spans="1:16" s="792" customFormat="1" ht="11.25" outlineLevel="4">
      <c r="A277" s="389" t="s">
        <v>370</v>
      </c>
      <c r="B277" s="389" t="s">
        <v>372</v>
      </c>
      <c r="C277" s="389" t="s">
        <v>369</v>
      </c>
      <c r="D277" s="389" t="s">
        <v>833</v>
      </c>
      <c r="E277" s="754" t="s">
        <v>1346</v>
      </c>
      <c r="F277" s="82"/>
      <c r="G277" s="82"/>
      <c r="H277" s="106">
        <f t="shared" si="16"/>
        <v>0</v>
      </c>
      <c r="I277" s="82"/>
      <c r="J277" s="82"/>
      <c r="K277" s="106">
        <f t="shared" si="14"/>
        <v>0</v>
      </c>
      <c r="L277" s="82"/>
      <c r="M277" s="82"/>
      <c r="N277" s="397">
        <f t="shared" si="15"/>
        <v>0</v>
      </c>
      <c r="O277" s="21"/>
      <c r="P277" s="72"/>
    </row>
    <row r="278" spans="1:16" s="792" customFormat="1" ht="11.25" outlineLevel="4">
      <c r="A278" s="389" t="s">
        <v>370</v>
      </c>
      <c r="B278" s="389" t="s">
        <v>372</v>
      </c>
      <c r="C278" s="389" t="s">
        <v>369</v>
      </c>
      <c r="D278" s="389" t="s">
        <v>834</v>
      </c>
      <c r="E278" s="754" t="s">
        <v>1347</v>
      </c>
      <c r="F278" s="82"/>
      <c r="G278" s="82"/>
      <c r="H278" s="106">
        <f t="shared" si="16"/>
        <v>0</v>
      </c>
      <c r="I278" s="82"/>
      <c r="J278" s="82"/>
      <c r="K278" s="106">
        <f t="shared" si="14"/>
        <v>0</v>
      </c>
      <c r="L278" s="82"/>
      <c r="M278" s="82"/>
      <c r="N278" s="397">
        <f t="shared" si="15"/>
        <v>0</v>
      </c>
      <c r="O278" s="21"/>
      <c r="P278" s="72"/>
    </row>
    <row r="279" spans="1:16" s="792" customFormat="1" ht="11.25" outlineLevel="4">
      <c r="A279" s="389" t="s">
        <v>370</v>
      </c>
      <c r="B279" s="389" t="s">
        <v>372</v>
      </c>
      <c r="C279" s="389" t="s">
        <v>369</v>
      </c>
      <c r="D279" s="389" t="s">
        <v>838</v>
      </c>
      <c r="E279" s="754" t="s">
        <v>1348</v>
      </c>
      <c r="F279" s="82"/>
      <c r="G279" s="82"/>
      <c r="H279" s="106">
        <f t="shared" si="16"/>
        <v>0</v>
      </c>
      <c r="I279" s="82"/>
      <c r="J279" s="82"/>
      <c r="K279" s="106">
        <f t="shared" si="14"/>
        <v>0</v>
      </c>
      <c r="L279" s="82"/>
      <c r="M279" s="82"/>
      <c r="N279" s="397">
        <f t="shared" si="15"/>
        <v>0</v>
      </c>
      <c r="O279" s="21"/>
      <c r="P279" s="72"/>
    </row>
    <row r="280" spans="1:16" s="792" customFormat="1" ht="22.5" outlineLevel="4">
      <c r="A280" s="389" t="s">
        <v>370</v>
      </c>
      <c r="B280" s="389" t="s">
        <v>372</v>
      </c>
      <c r="C280" s="389" t="s">
        <v>369</v>
      </c>
      <c r="D280" s="389" t="s">
        <v>839</v>
      </c>
      <c r="E280" s="754" t="s">
        <v>1349</v>
      </c>
      <c r="F280" s="82"/>
      <c r="G280" s="82"/>
      <c r="H280" s="106">
        <f t="shared" si="16"/>
        <v>0</v>
      </c>
      <c r="I280" s="82"/>
      <c r="J280" s="82"/>
      <c r="K280" s="106">
        <f t="shared" si="14"/>
        <v>0</v>
      </c>
      <c r="L280" s="82"/>
      <c r="M280" s="82"/>
      <c r="N280" s="397">
        <f t="shared" si="15"/>
        <v>0</v>
      </c>
      <c r="O280" s="21"/>
      <c r="P280" s="72"/>
    </row>
    <row r="281" spans="1:16" s="792" customFormat="1" ht="22.5" outlineLevel="4">
      <c r="A281" s="389" t="s">
        <v>370</v>
      </c>
      <c r="B281" s="389" t="s">
        <v>372</v>
      </c>
      <c r="C281" s="389" t="s">
        <v>369</v>
      </c>
      <c r="D281" s="389" t="s">
        <v>840</v>
      </c>
      <c r="E281" s="754" t="s">
        <v>1350</v>
      </c>
      <c r="F281" s="82"/>
      <c r="G281" s="82"/>
      <c r="H281" s="106">
        <f t="shared" si="16"/>
        <v>0</v>
      </c>
      <c r="I281" s="82"/>
      <c r="J281" s="82"/>
      <c r="K281" s="106">
        <f t="shared" si="14"/>
        <v>0</v>
      </c>
      <c r="L281" s="82"/>
      <c r="M281" s="82"/>
      <c r="N281" s="397">
        <f t="shared" si="15"/>
        <v>0</v>
      </c>
      <c r="O281" s="21"/>
      <c r="P281" s="72"/>
    </row>
    <row r="282" spans="1:16" s="792" customFormat="1" ht="11.25" outlineLevel="4">
      <c r="A282" s="389" t="s">
        <v>370</v>
      </c>
      <c r="B282" s="389" t="s">
        <v>372</v>
      </c>
      <c r="C282" s="389" t="s">
        <v>369</v>
      </c>
      <c r="D282" s="389" t="s">
        <v>841</v>
      </c>
      <c r="E282" s="754" t="s">
        <v>1351</v>
      </c>
      <c r="F282" s="82"/>
      <c r="G282" s="82"/>
      <c r="H282" s="106">
        <f t="shared" si="16"/>
        <v>0</v>
      </c>
      <c r="I282" s="82"/>
      <c r="J282" s="82"/>
      <c r="K282" s="106">
        <f t="shared" si="14"/>
        <v>0</v>
      </c>
      <c r="L282" s="82"/>
      <c r="M282" s="82"/>
      <c r="N282" s="397">
        <f t="shared" si="15"/>
        <v>0</v>
      </c>
      <c r="O282" s="21"/>
      <c r="P282" s="72"/>
    </row>
    <row r="283" spans="1:16" s="792" customFormat="1" ht="11.25" outlineLevel="4">
      <c r="A283" s="389" t="s">
        <v>370</v>
      </c>
      <c r="B283" s="389" t="s">
        <v>372</v>
      </c>
      <c r="C283" s="389" t="s">
        <v>369</v>
      </c>
      <c r="D283" s="389" t="s">
        <v>842</v>
      </c>
      <c r="E283" s="754" t="s">
        <v>1352</v>
      </c>
      <c r="F283" s="82"/>
      <c r="G283" s="82"/>
      <c r="H283" s="106">
        <f t="shared" si="16"/>
        <v>0</v>
      </c>
      <c r="I283" s="82"/>
      <c r="J283" s="82"/>
      <c r="K283" s="106">
        <f t="shared" si="14"/>
        <v>0</v>
      </c>
      <c r="L283" s="82"/>
      <c r="M283" s="82"/>
      <c r="N283" s="397">
        <f t="shared" si="15"/>
        <v>0</v>
      </c>
      <c r="O283" s="21"/>
      <c r="P283" s="72"/>
    </row>
    <row r="284" spans="1:16" s="792" customFormat="1" ht="22.5" outlineLevel="4">
      <c r="A284" s="389" t="s">
        <v>370</v>
      </c>
      <c r="B284" s="389" t="s">
        <v>372</v>
      </c>
      <c r="C284" s="389" t="s">
        <v>369</v>
      </c>
      <c r="D284" s="389" t="s">
        <v>843</v>
      </c>
      <c r="E284" s="754" t="s">
        <v>1353</v>
      </c>
      <c r="F284" s="82"/>
      <c r="G284" s="82"/>
      <c r="H284" s="106">
        <f t="shared" si="16"/>
        <v>0</v>
      </c>
      <c r="I284" s="82"/>
      <c r="J284" s="82"/>
      <c r="K284" s="106">
        <f t="shared" si="14"/>
        <v>0</v>
      </c>
      <c r="L284" s="82"/>
      <c r="M284" s="82"/>
      <c r="N284" s="397">
        <f t="shared" si="15"/>
        <v>0</v>
      </c>
      <c r="O284" s="21"/>
      <c r="P284" s="72"/>
    </row>
    <row r="285" spans="1:16" s="792" customFormat="1" ht="11.25" outlineLevel="4">
      <c r="A285" s="389" t="s">
        <v>370</v>
      </c>
      <c r="B285" s="389" t="s">
        <v>372</v>
      </c>
      <c r="C285" s="389" t="s">
        <v>369</v>
      </c>
      <c r="D285" s="389" t="s">
        <v>844</v>
      </c>
      <c r="E285" s="754" t="s">
        <v>1354</v>
      </c>
      <c r="F285" s="82"/>
      <c r="G285" s="82"/>
      <c r="H285" s="106">
        <f t="shared" si="16"/>
        <v>0</v>
      </c>
      <c r="I285" s="82"/>
      <c r="J285" s="82"/>
      <c r="K285" s="106">
        <f t="shared" si="14"/>
        <v>0</v>
      </c>
      <c r="L285" s="82"/>
      <c r="M285" s="82"/>
      <c r="N285" s="397">
        <f t="shared" si="15"/>
        <v>0</v>
      </c>
      <c r="O285" s="21"/>
      <c r="P285" s="72"/>
    </row>
    <row r="286" spans="1:16" s="792" customFormat="1" ht="22.5" outlineLevel="4">
      <c r="A286" s="389" t="s">
        <v>370</v>
      </c>
      <c r="B286" s="389" t="s">
        <v>372</v>
      </c>
      <c r="C286" s="389" t="s">
        <v>369</v>
      </c>
      <c r="D286" s="389" t="s">
        <v>845</v>
      </c>
      <c r="E286" s="754" t="s">
        <v>1355</v>
      </c>
      <c r="F286" s="82"/>
      <c r="G286" s="82"/>
      <c r="H286" s="106">
        <f t="shared" si="16"/>
        <v>0</v>
      </c>
      <c r="I286" s="82"/>
      <c r="J286" s="82"/>
      <c r="K286" s="106">
        <f t="shared" si="14"/>
        <v>0</v>
      </c>
      <c r="L286" s="82"/>
      <c r="M286" s="82"/>
      <c r="N286" s="397">
        <f t="shared" si="15"/>
        <v>0</v>
      </c>
      <c r="O286" s="21"/>
      <c r="P286" s="72"/>
    </row>
    <row r="287" spans="1:16" s="792" customFormat="1" ht="11.25" outlineLevel="4">
      <c r="A287" s="389" t="s">
        <v>370</v>
      </c>
      <c r="B287" s="389" t="s">
        <v>372</v>
      </c>
      <c r="C287" s="389" t="s">
        <v>369</v>
      </c>
      <c r="D287" s="389" t="s">
        <v>846</v>
      </c>
      <c r="E287" s="754" t="s">
        <v>1356</v>
      </c>
      <c r="F287" s="82"/>
      <c r="G287" s="82"/>
      <c r="H287" s="106">
        <f t="shared" si="16"/>
        <v>0</v>
      </c>
      <c r="I287" s="82"/>
      <c r="J287" s="82"/>
      <c r="K287" s="106">
        <f t="shared" si="14"/>
        <v>0</v>
      </c>
      <c r="L287" s="82"/>
      <c r="M287" s="82"/>
      <c r="N287" s="397">
        <f t="shared" si="15"/>
        <v>0</v>
      </c>
      <c r="O287" s="21"/>
      <c r="P287" s="72"/>
    </row>
    <row r="288" spans="1:16" s="792" customFormat="1" ht="11.25" outlineLevel="4">
      <c r="A288" s="389" t="s">
        <v>370</v>
      </c>
      <c r="B288" s="389" t="s">
        <v>372</v>
      </c>
      <c r="C288" s="389" t="s">
        <v>369</v>
      </c>
      <c r="D288" s="389" t="s">
        <v>847</v>
      </c>
      <c r="E288" s="754" t="s">
        <v>1357</v>
      </c>
      <c r="F288" s="82"/>
      <c r="G288" s="82"/>
      <c r="H288" s="106">
        <f t="shared" si="16"/>
        <v>0</v>
      </c>
      <c r="I288" s="82"/>
      <c r="J288" s="82"/>
      <c r="K288" s="106">
        <f t="shared" si="14"/>
        <v>0</v>
      </c>
      <c r="L288" s="82"/>
      <c r="M288" s="82"/>
      <c r="N288" s="397">
        <f t="shared" si="15"/>
        <v>0</v>
      </c>
      <c r="O288" s="21"/>
      <c r="P288" s="72"/>
    </row>
    <row r="289" spans="1:16" s="792" customFormat="1" ht="22.5" outlineLevel="4">
      <c r="A289" s="389" t="s">
        <v>370</v>
      </c>
      <c r="B289" s="389" t="s">
        <v>372</v>
      </c>
      <c r="C289" s="389" t="s">
        <v>369</v>
      </c>
      <c r="D289" s="389" t="s">
        <v>848</v>
      </c>
      <c r="E289" s="754" t="s">
        <v>1358</v>
      </c>
      <c r="F289" s="82"/>
      <c r="G289" s="82"/>
      <c r="H289" s="106">
        <f t="shared" si="16"/>
        <v>0</v>
      </c>
      <c r="I289" s="82"/>
      <c r="J289" s="82"/>
      <c r="K289" s="106">
        <f t="shared" si="14"/>
        <v>0</v>
      </c>
      <c r="L289" s="82"/>
      <c r="M289" s="82"/>
      <c r="N289" s="397">
        <f t="shared" si="15"/>
        <v>0</v>
      </c>
      <c r="O289" s="21"/>
      <c r="P289" s="72"/>
    </row>
    <row r="290" spans="1:16" s="792" customFormat="1" ht="22.5" outlineLevel="4">
      <c r="A290" s="389" t="s">
        <v>370</v>
      </c>
      <c r="B290" s="389" t="s">
        <v>372</v>
      </c>
      <c r="C290" s="389" t="s">
        <v>369</v>
      </c>
      <c r="D290" s="389" t="s">
        <v>849</v>
      </c>
      <c r="E290" s="754" t="s">
        <v>1359</v>
      </c>
      <c r="F290" s="82"/>
      <c r="G290" s="82"/>
      <c r="H290" s="106">
        <f t="shared" si="16"/>
        <v>0</v>
      </c>
      <c r="I290" s="82"/>
      <c r="J290" s="82"/>
      <c r="K290" s="106">
        <f t="shared" si="14"/>
        <v>0</v>
      </c>
      <c r="L290" s="82"/>
      <c r="M290" s="82"/>
      <c r="N290" s="397">
        <f t="shared" si="15"/>
        <v>0</v>
      </c>
      <c r="O290" s="21"/>
      <c r="P290" s="72"/>
    </row>
    <row r="291" spans="1:16" s="792" customFormat="1" ht="22.5" outlineLevel="4">
      <c r="A291" s="389" t="s">
        <v>370</v>
      </c>
      <c r="B291" s="389" t="s">
        <v>372</v>
      </c>
      <c r="C291" s="389" t="s">
        <v>369</v>
      </c>
      <c r="D291" s="389" t="s">
        <v>850</v>
      </c>
      <c r="E291" s="754" t="s">
        <v>1360</v>
      </c>
      <c r="F291" s="82"/>
      <c r="G291" s="82"/>
      <c r="H291" s="106">
        <f t="shared" si="16"/>
        <v>0</v>
      </c>
      <c r="I291" s="82"/>
      <c r="J291" s="82"/>
      <c r="K291" s="106">
        <f t="shared" si="14"/>
        <v>0</v>
      </c>
      <c r="L291" s="82"/>
      <c r="M291" s="82"/>
      <c r="N291" s="397">
        <f t="shared" si="15"/>
        <v>0</v>
      </c>
      <c r="O291" s="21"/>
      <c r="P291" s="72"/>
    </row>
    <row r="292" spans="1:16" s="792" customFormat="1" ht="11.25" outlineLevel="4">
      <c r="A292" s="389" t="s">
        <v>370</v>
      </c>
      <c r="B292" s="389" t="s">
        <v>372</v>
      </c>
      <c r="C292" s="389" t="s">
        <v>369</v>
      </c>
      <c r="D292" s="389" t="s">
        <v>851</v>
      </c>
      <c r="E292" s="754" t="s">
        <v>1361</v>
      </c>
      <c r="F292" s="82"/>
      <c r="G292" s="82"/>
      <c r="H292" s="106">
        <f t="shared" si="16"/>
        <v>0</v>
      </c>
      <c r="I292" s="82"/>
      <c r="J292" s="82"/>
      <c r="K292" s="106">
        <f t="shared" si="14"/>
        <v>0</v>
      </c>
      <c r="L292" s="82"/>
      <c r="M292" s="82"/>
      <c r="N292" s="397">
        <f t="shared" si="15"/>
        <v>0</v>
      </c>
      <c r="O292" s="21"/>
      <c r="P292" s="72"/>
    </row>
    <row r="293" spans="1:16" s="792" customFormat="1" ht="11.25" outlineLevel="4">
      <c r="A293" s="389" t="s">
        <v>370</v>
      </c>
      <c r="B293" s="389" t="s">
        <v>372</v>
      </c>
      <c r="C293" s="389" t="s">
        <v>369</v>
      </c>
      <c r="D293" s="389" t="s">
        <v>852</v>
      </c>
      <c r="E293" s="754" t="s">
        <v>1362</v>
      </c>
      <c r="F293" s="82"/>
      <c r="G293" s="82"/>
      <c r="H293" s="106">
        <f t="shared" si="16"/>
        <v>0</v>
      </c>
      <c r="I293" s="82"/>
      <c r="J293" s="82"/>
      <c r="K293" s="106">
        <f t="shared" si="14"/>
        <v>0</v>
      </c>
      <c r="L293" s="82"/>
      <c r="M293" s="82"/>
      <c r="N293" s="397">
        <f t="shared" si="15"/>
        <v>0</v>
      </c>
      <c r="O293" s="21"/>
      <c r="P293" s="72"/>
    </row>
    <row r="294" spans="1:16" s="792" customFormat="1" ht="11.25" outlineLevel="4">
      <c r="A294" s="389" t="s">
        <v>370</v>
      </c>
      <c r="B294" s="389" t="s">
        <v>372</v>
      </c>
      <c r="C294" s="389" t="s">
        <v>369</v>
      </c>
      <c r="D294" s="389" t="s">
        <v>853</v>
      </c>
      <c r="E294" s="754" t="s">
        <v>1363</v>
      </c>
      <c r="F294" s="82"/>
      <c r="G294" s="82"/>
      <c r="H294" s="106">
        <f t="shared" si="16"/>
        <v>0</v>
      </c>
      <c r="I294" s="82"/>
      <c r="J294" s="82"/>
      <c r="K294" s="106">
        <f t="shared" si="14"/>
        <v>0</v>
      </c>
      <c r="L294" s="82"/>
      <c r="M294" s="82"/>
      <c r="N294" s="397">
        <f t="shared" si="15"/>
        <v>0</v>
      </c>
      <c r="O294" s="21"/>
      <c r="P294" s="72"/>
    </row>
    <row r="295" spans="1:16" s="792" customFormat="1" ht="22.5" outlineLevel="4">
      <c r="A295" s="389" t="s">
        <v>370</v>
      </c>
      <c r="B295" s="389" t="s">
        <v>372</v>
      </c>
      <c r="C295" s="389" t="s">
        <v>369</v>
      </c>
      <c r="D295" s="389" t="s">
        <v>854</v>
      </c>
      <c r="E295" s="754" t="s">
        <v>1364</v>
      </c>
      <c r="F295" s="82"/>
      <c r="G295" s="82"/>
      <c r="H295" s="106">
        <f t="shared" si="16"/>
        <v>0</v>
      </c>
      <c r="I295" s="82"/>
      <c r="J295" s="82"/>
      <c r="K295" s="106">
        <f t="shared" si="14"/>
        <v>0</v>
      </c>
      <c r="L295" s="82"/>
      <c r="M295" s="82"/>
      <c r="N295" s="397">
        <f t="shared" si="15"/>
        <v>0</v>
      </c>
      <c r="O295" s="21"/>
      <c r="P295" s="72"/>
    </row>
    <row r="296" spans="1:16" s="792" customFormat="1" ht="22.5" outlineLevel="4">
      <c r="A296" s="389" t="s">
        <v>370</v>
      </c>
      <c r="B296" s="389" t="s">
        <v>372</v>
      </c>
      <c r="C296" s="389" t="s">
        <v>369</v>
      </c>
      <c r="D296" s="389" t="s">
        <v>855</v>
      </c>
      <c r="E296" s="754" t="s">
        <v>1365</v>
      </c>
      <c r="F296" s="82"/>
      <c r="G296" s="82"/>
      <c r="H296" s="106">
        <f t="shared" si="16"/>
        <v>0</v>
      </c>
      <c r="I296" s="82"/>
      <c r="J296" s="82"/>
      <c r="K296" s="106">
        <f t="shared" si="14"/>
        <v>0</v>
      </c>
      <c r="L296" s="82"/>
      <c r="M296" s="82"/>
      <c r="N296" s="397">
        <f t="shared" si="15"/>
        <v>0</v>
      </c>
      <c r="O296" s="21"/>
      <c r="P296" s="72"/>
    </row>
    <row r="297" spans="1:16" s="792" customFormat="1" ht="22.5" outlineLevel="4">
      <c r="A297" s="389" t="s">
        <v>370</v>
      </c>
      <c r="B297" s="389" t="s">
        <v>372</v>
      </c>
      <c r="C297" s="389" t="s">
        <v>369</v>
      </c>
      <c r="D297" s="389" t="s">
        <v>856</v>
      </c>
      <c r="E297" s="754" t="s">
        <v>1366</v>
      </c>
      <c r="F297" s="82"/>
      <c r="G297" s="82"/>
      <c r="H297" s="106">
        <f t="shared" si="16"/>
        <v>0</v>
      </c>
      <c r="I297" s="82"/>
      <c r="J297" s="82"/>
      <c r="K297" s="106">
        <f t="shared" si="14"/>
        <v>0</v>
      </c>
      <c r="L297" s="82"/>
      <c r="M297" s="82"/>
      <c r="N297" s="397">
        <f t="shared" si="15"/>
        <v>0</v>
      </c>
      <c r="O297" s="21"/>
      <c r="P297" s="72"/>
    </row>
    <row r="298" spans="1:16" s="792" customFormat="1" ht="22.5" outlineLevel="4">
      <c r="A298" s="389" t="s">
        <v>370</v>
      </c>
      <c r="B298" s="389" t="s">
        <v>372</v>
      </c>
      <c r="C298" s="389" t="s">
        <v>369</v>
      </c>
      <c r="D298" s="389" t="s">
        <v>857</v>
      </c>
      <c r="E298" s="754" t="s">
        <v>1367</v>
      </c>
      <c r="F298" s="82"/>
      <c r="G298" s="82"/>
      <c r="H298" s="106">
        <f t="shared" si="16"/>
        <v>0</v>
      </c>
      <c r="I298" s="82"/>
      <c r="J298" s="82"/>
      <c r="K298" s="106">
        <f t="shared" si="14"/>
        <v>0</v>
      </c>
      <c r="L298" s="82"/>
      <c r="M298" s="82"/>
      <c r="N298" s="397">
        <f t="shared" si="15"/>
        <v>0</v>
      </c>
      <c r="O298" s="21"/>
      <c r="P298" s="72"/>
    </row>
    <row r="299" spans="1:16" s="792" customFormat="1" ht="22.5" outlineLevel="4">
      <c r="A299" s="389" t="s">
        <v>370</v>
      </c>
      <c r="B299" s="389" t="s">
        <v>372</v>
      </c>
      <c r="C299" s="389" t="s">
        <v>369</v>
      </c>
      <c r="D299" s="389" t="s">
        <v>858</v>
      </c>
      <c r="E299" s="754" t="s">
        <v>2005</v>
      </c>
      <c r="F299" s="82"/>
      <c r="G299" s="82"/>
      <c r="H299" s="106">
        <f t="shared" si="16"/>
        <v>0</v>
      </c>
      <c r="I299" s="82"/>
      <c r="J299" s="82"/>
      <c r="K299" s="106">
        <f t="shared" si="14"/>
        <v>0</v>
      </c>
      <c r="L299" s="82"/>
      <c r="M299" s="82"/>
      <c r="N299" s="397">
        <f t="shared" si="15"/>
        <v>0</v>
      </c>
      <c r="O299" s="21"/>
      <c r="P299" s="72"/>
    </row>
    <row r="300" spans="1:16" s="792" customFormat="1" ht="22.5" outlineLevel="4">
      <c r="A300" s="389" t="s">
        <v>370</v>
      </c>
      <c r="B300" s="389" t="s">
        <v>372</v>
      </c>
      <c r="C300" s="389" t="s">
        <v>369</v>
      </c>
      <c r="D300" s="389" t="s">
        <v>859</v>
      </c>
      <c r="E300" s="754" t="s">
        <v>1368</v>
      </c>
      <c r="F300" s="82"/>
      <c r="G300" s="82"/>
      <c r="H300" s="106">
        <f t="shared" si="16"/>
        <v>0</v>
      </c>
      <c r="I300" s="82"/>
      <c r="J300" s="82"/>
      <c r="K300" s="106">
        <f t="shared" si="14"/>
        <v>0</v>
      </c>
      <c r="L300" s="82"/>
      <c r="M300" s="82"/>
      <c r="N300" s="397">
        <f t="shared" si="15"/>
        <v>0</v>
      </c>
      <c r="O300" s="21"/>
      <c r="P300" s="72"/>
    </row>
    <row r="301" spans="1:16" s="792" customFormat="1" ht="22.5" outlineLevel="4">
      <c r="A301" s="389" t="s">
        <v>370</v>
      </c>
      <c r="B301" s="389" t="s">
        <v>372</v>
      </c>
      <c r="C301" s="389" t="s">
        <v>369</v>
      </c>
      <c r="D301" s="389" t="s">
        <v>860</v>
      </c>
      <c r="E301" s="754" t="s">
        <v>2006</v>
      </c>
      <c r="F301" s="82"/>
      <c r="G301" s="82"/>
      <c r="H301" s="106">
        <f t="shared" si="16"/>
        <v>0</v>
      </c>
      <c r="I301" s="82"/>
      <c r="J301" s="82"/>
      <c r="K301" s="106">
        <f t="shared" si="14"/>
        <v>0</v>
      </c>
      <c r="L301" s="82"/>
      <c r="M301" s="82"/>
      <c r="N301" s="397">
        <f t="shared" si="15"/>
        <v>0</v>
      </c>
      <c r="O301" s="21"/>
      <c r="P301" s="72"/>
    </row>
    <row r="302" spans="1:16" s="792" customFormat="1" ht="22.5" outlineLevel="4">
      <c r="A302" s="389" t="s">
        <v>370</v>
      </c>
      <c r="B302" s="389" t="s">
        <v>372</v>
      </c>
      <c r="C302" s="389" t="s">
        <v>369</v>
      </c>
      <c r="D302" s="389" t="s">
        <v>861</v>
      </c>
      <c r="E302" s="754" t="s">
        <v>2007</v>
      </c>
      <c r="F302" s="82"/>
      <c r="G302" s="82"/>
      <c r="H302" s="106">
        <f t="shared" si="16"/>
        <v>0</v>
      </c>
      <c r="I302" s="82"/>
      <c r="J302" s="82"/>
      <c r="K302" s="106">
        <f t="shared" si="14"/>
        <v>0</v>
      </c>
      <c r="L302" s="82"/>
      <c r="M302" s="82"/>
      <c r="N302" s="397">
        <f t="shared" si="15"/>
        <v>0</v>
      </c>
      <c r="O302" s="21"/>
      <c r="P302" s="72"/>
    </row>
    <row r="303" spans="1:16" s="792" customFormat="1" ht="22.5" outlineLevel="4">
      <c r="A303" s="389" t="s">
        <v>370</v>
      </c>
      <c r="B303" s="389" t="s">
        <v>372</v>
      </c>
      <c r="C303" s="389" t="s">
        <v>369</v>
      </c>
      <c r="D303" s="389" t="s">
        <v>862</v>
      </c>
      <c r="E303" s="754" t="s">
        <v>1369</v>
      </c>
      <c r="F303" s="82"/>
      <c r="G303" s="82"/>
      <c r="H303" s="106">
        <f t="shared" si="16"/>
        <v>0</v>
      </c>
      <c r="I303" s="82"/>
      <c r="J303" s="82"/>
      <c r="K303" s="106">
        <f t="shared" si="14"/>
        <v>0</v>
      </c>
      <c r="L303" s="82"/>
      <c r="M303" s="82"/>
      <c r="N303" s="397">
        <f t="shared" si="15"/>
        <v>0</v>
      </c>
      <c r="O303" s="21"/>
      <c r="P303" s="72"/>
    </row>
    <row r="304" spans="1:16" s="792" customFormat="1" ht="22.5" outlineLevel="4">
      <c r="A304" s="389" t="s">
        <v>370</v>
      </c>
      <c r="B304" s="389" t="s">
        <v>372</v>
      </c>
      <c r="C304" s="389" t="s">
        <v>369</v>
      </c>
      <c r="D304" s="389" t="s">
        <v>863</v>
      </c>
      <c r="E304" s="754" t="s">
        <v>1370</v>
      </c>
      <c r="F304" s="82"/>
      <c r="G304" s="82"/>
      <c r="H304" s="106">
        <f t="shared" si="16"/>
        <v>0</v>
      </c>
      <c r="I304" s="82"/>
      <c r="J304" s="82"/>
      <c r="K304" s="106">
        <f t="shared" si="14"/>
        <v>0</v>
      </c>
      <c r="L304" s="82"/>
      <c r="M304" s="82"/>
      <c r="N304" s="397">
        <f t="shared" si="15"/>
        <v>0</v>
      </c>
      <c r="O304" s="21"/>
      <c r="P304" s="72"/>
    </row>
    <row r="305" spans="1:16" s="792" customFormat="1" ht="22.5" outlineLevel="4">
      <c r="A305" s="389" t="s">
        <v>370</v>
      </c>
      <c r="B305" s="389" t="s">
        <v>372</v>
      </c>
      <c r="C305" s="389" t="s">
        <v>369</v>
      </c>
      <c r="D305" s="389" t="s">
        <v>864</v>
      </c>
      <c r="E305" s="754" t="s">
        <v>1371</v>
      </c>
      <c r="F305" s="82"/>
      <c r="G305" s="82"/>
      <c r="H305" s="106">
        <f t="shared" si="16"/>
        <v>0</v>
      </c>
      <c r="I305" s="82"/>
      <c r="J305" s="82"/>
      <c r="K305" s="106">
        <f t="shared" si="14"/>
        <v>0</v>
      </c>
      <c r="L305" s="82"/>
      <c r="M305" s="82"/>
      <c r="N305" s="397">
        <f t="shared" si="15"/>
        <v>0</v>
      </c>
      <c r="O305" s="21"/>
      <c r="P305" s="72"/>
    </row>
    <row r="306" spans="1:16" s="792" customFormat="1" ht="22.5" outlineLevel="4">
      <c r="A306" s="389" t="s">
        <v>370</v>
      </c>
      <c r="B306" s="389" t="s">
        <v>372</v>
      </c>
      <c r="C306" s="389" t="s">
        <v>369</v>
      </c>
      <c r="D306" s="389" t="s">
        <v>865</v>
      </c>
      <c r="E306" s="754" t="s">
        <v>1372</v>
      </c>
      <c r="F306" s="82"/>
      <c r="G306" s="82"/>
      <c r="H306" s="106">
        <f t="shared" si="16"/>
        <v>0</v>
      </c>
      <c r="I306" s="82"/>
      <c r="J306" s="82"/>
      <c r="K306" s="106">
        <f t="shared" si="14"/>
        <v>0</v>
      </c>
      <c r="L306" s="82"/>
      <c r="M306" s="82"/>
      <c r="N306" s="397">
        <f t="shared" si="15"/>
        <v>0</v>
      </c>
      <c r="O306" s="21"/>
      <c r="P306" s="72"/>
    </row>
    <row r="307" spans="1:16" s="792" customFormat="1" ht="22.5" outlineLevel="4">
      <c r="A307" s="389" t="s">
        <v>370</v>
      </c>
      <c r="B307" s="389" t="s">
        <v>372</v>
      </c>
      <c r="C307" s="389" t="s">
        <v>369</v>
      </c>
      <c r="D307" s="389" t="s">
        <v>866</v>
      </c>
      <c r="E307" s="754" t="s">
        <v>1373</v>
      </c>
      <c r="F307" s="82"/>
      <c r="G307" s="82"/>
      <c r="H307" s="106">
        <f t="shared" si="16"/>
        <v>0</v>
      </c>
      <c r="I307" s="82"/>
      <c r="J307" s="82"/>
      <c r="K307" s="106">
        <f t="shared" si="14"/>
        <v>0</v>
      </c>
      <c r="L307" s="82"/>
      <c r="M307" s="82"/>
      <c r="N307" s="397">
        <f t="shared" si="15"/>
        <v>0</v>
      </c>
      <c r="O307" s="21"/>
      <c r="P307" s="72"/>
    </row>
    <row r="308" spans="1:16" s="792" customFormat="1" ht="22.5" outlineLevel="4">
      <c r="A308" s="389" t="s">
        <v>370</v>
      </c>
      <c r="B308" s="389" t="s">
        <v>372</v>
      </c>
      <c r="C308" s="389" t="s">
        <v>369</v>
      </c>
      <c r="D308" s="389" t="s">
        <v>867</v>
      </c>
      <c r="E308" s="754" t="s">
        <v>1374</v>
      </c>
      <c r="F308" s="82"/>
      <c r="G308" s="82"/>
      <c r="H308" s="106">
        <f t="shared" si="16"/>
        <v>0</v>
      </c>
      <c r="I308" s="82"/>
      <c r="J308" s="82"/>
      <c r="K308" s="106">
        <f t="shared" si="14"/>
        <v>0</v>
      </c>
      <c r="L308" s="82"/>
      <c r="M308" s="82"/>
      <c r="N308" s="397">
        <f t="shared" si="15"/>
        <v>0</v>
      </c>
      <c r="O308" s="21"/>
      <c r="P308" s="72"/>
    </row>
    <row r="309" spans="1:16" s="792" customFormat="1" ht="11.25" outlineLevel="4">
      <c r="A309" s="389" t="s">
        <v>370</v>
      </c>
      <c r="B309" s="389" t="s">
        <v>372</v>
      </c>
      <c r="C309" s="389" t="s">
        <v>369</v>
      </c>
      <c r="D309" s="389" t="s">
        <v>868</v>
      </c>
      <c r="E309" s="754" t="s">
        <v>1375</v>
      </c>
      <c r="F309" s="82"/>
      <c r="G309" s="82"/>
      <c r="H309" s="106">
        <f t="shared" si="16"/>
        <v>0</v>
      </c>
      <c r="I309" s="82"/>
      <c r="J309" s="82"/>
      <c r="K309" s="106">
        <f t="shared" si="14"/>
        <v>0</v>
      </c>
      <c r="L309" s="82"/>
      <c r="M309" s="82"/>
      <c r="N309" s="397">
        <f t="shared" si="15"/>
        <v>0</v>
      </c>
      <c r="O309" s="21"/>
      <c r="P309" s="72"/>
    </row>
    <row r="310" spans="1:16" s="792" customFormat="1" ht="22.5" outlineLevel="4">
      <c r="A310" s="389" t="s">
        <v>370</v>
      </c>
      <c r="B310" s="389" t="s">
        <v>372</v>
      </c>
      <c r="C310" s="389" t="s">
        <v>369</v>
      </c>
      <c r="D310" s="389" t="s">
        <v>869</v>
      </c>
      <c r="E310" s="754" t="s">
        <v>1376</v>
      </c>
      <c r="F310" s="82"/>
      <c r="G310" s="82"/>
      <c r="H310" s="106">
        <f t="shared" si="16"/>
        <v>0</v>
      </c>
      <c r="I310" s="82"/>
      <c r="J310" s="82"/>
      <c r="K310" s="106">
        <f t="shared" si="14"/>
        <v>0</v>
      </c>
      <c r="L310" s="82"/>
      <c r="M310" s="82"/>
      <c r="N310" s="397">
        <f t="shared" si="15"/>
        <v>0</v>
      </c>
      <c r="O310" s="21"/>
      <c r="P310" s="72"/>
    </row>
    <row r="311" spans="1:16" s="792" customFormat="1" ht="22.5" outlineLevel="4">
      <c r="A311" s="389" t="s">
        <v>370</v>
      </c>
      <c r="B311" s="389" t="s">
        <v>372</v>
      </c>
      <c r="C311" s="389" t="s">
        <v>369</v>
      </c>
      <c r="D311" s="389" t="s">
        <v>870</v>
      </c>
      <c r="E311" s="754" t="s">
        <v>1377</v>
      </c>
      <c r="F311" s="82"/>
      <c r="G311" s="82"/>
      <c r="H311" s="106">
        <f t="shared" si="16"/>
        <v>0</v>
      </c>
      <c r="I311" s="82"/>
      <c r="J311" s="82"/>
      <c r="K311" s="106">
        <f t="shared" si="14"/>
        <v>0</v>
      </c>
      <c r="L311" s="82"/>
      <c r="M311" s="82"/>
      <c r="N311" s="397">
        <f t="shared" si="15"/>
        <v>0</v>
      </c>
      <c r="O311" s="21"/>
      <c r="P311" s="72"/>
    </row>
    <row r="312" spans="1:16" s="792" customFormat="1" ht="22.5" outlineLevel="4">
      <c r="A312" s="389" t="s">
        <v>370</v>
      </c>
      <c r="B312" s="389" t="s">
        <v>372</v>
      </c>
      <c r="C312" s="389" t="s">
        <v>369</v>
      </c>
      <c r="D312" s="389" t="s">
        <v>871</v>
      </c>
      <c r="E312" s="754" t="s">
        <v>1378</v>
      </c>
      <c r="F312" s="82"/>
      <c r="G312" s="82"/>
      <c r="H312" s="106">
        <f t="shared" si="16"/>
        <v>0</v>
      </c>
      <c r="I312" s="82"/>
      <c r="J312" s="82"/>
      <c r="K312" s="106">
        <f t="shared" si="14"/>
        <v>0</v>
      </c>
      <c r="L312" s="82"/>
      <c r="M312" s="82"/>
      <c r="N312" s="397">
        <f t="shared" si="15"/>
        <v>0</v>
      </c>
      <c r="O312" s="21"/>
      <c r="P312" s="72"/>
    </row>
    <row r="313" spans="1:16" s="792" customFormat="1" ht="11.25" outlineLevel="4">
      <c r="A313" s="389" t="s">
        <v>370</v>
      </c>
      <c r="B313" s="389" t="s">
        <v>372</v>
      </c>
      <c r="C313" s="389" t="s">
        <v>369</v>
      </c>
      <c r="D313" s="389" t="s">
        <v>872</v>
      </c>
      <c r="E313" s="754" t="s">
        <v>1379</v>
      </c>
      <c r="F313" s="82"/>
      <c r="G313" s="82"/>
      <c r="H313" s="106">
        <f t="shared" si="16"/>
        <v>0</v>
      </c>
      <c r="I313" s="82"/>
      <c r="J313" s="82"/>
      <c r="K313" s="106">
        <f t="shared" si="14"/>
        <v>0</v>
      </c>
      <c r="L313" s="82"/>
      <c r="M313" s="82"/>
      <c r="N313" s="397">
        <f t="shared" si="15"/>
        <v>0</v>
      </c>
      <c r="O313" s="21"/>
      <c r="P313" s="72"/>
    </row>
    <row r="314" spans="1:16" s="792" customFormat="1" ht="11.25" outlineLevel="4">
      <c r="A314" s="389" t="s">
        <v>370</v>
      </c>
      <c r="B314" s="389" t="s">
        <v>372</v>
      </c>
      <c r="C314" s="389" t="s">
        <v>369</v>
      </c>
      <c r="D314" s="389" t="s">
        <v>873</v>
      </c>
      <c r="E314" s="754" t="s">
        <v>1380</v>
      </c>
      <c r="F314" s="82"/>
      <c r="G314" s="82"/>
      <c r="H314" s="106">
        <f t="shared" si="16"/>
        <v>0</v>
      </c>
      <c r="I314" s="82"/>
      <c r="J314" s="82"/>
      <c r="K314" s="106">
        <f t="shared" si="14"/>
        <v>0</v>
      </c>
      <c r="L314" s="82"/>
      <c r="M314" s="82"/>
      <c r="N314" s="397">
        <f t="shared" si="15"/>
        <v>0</v>
      </c>
      <c r="O314" s="21"/>
      <c r="P314" s="72"/>
    </row>
    <row r="315" spans="1:16" s="792" customFormat="1" ht="11.25" outlineLevel="4">
      <c r="A315" s="389" t="s">
        <v>370</v>
      </c>
      <c r="B315" s="389" t="s">
        <v>372</v>
      </c>
      <c r="C315" s="389" t="s">
        <v>369</v>
      </c>
      <c r="D315" s="389" t="s">
        <v>874</v>
      </c>
      <c r="E315" s="754" t="s">
        <v>1381</v>
      </c>
      <c r="F315" s="82"/>
      <c r="G315" s="82"/>
      <c r="H315" s="106">
        <f t="shared" si="16"/>
        <v>0</v>
      </c>
      <c r="I315" s="82"/>
      <c r="J315" s="82"/>
      <c r="K315" s="106">
        <f t="shared" si="14"/>
        <v>0</v>
      </c>
      <c r="L315" s="82"/>
      <c r="M315" s="82"/>
      <c r="N315" s="397">
        <f t="shared" si="15"/>
        <v>0</v>
      </c>
      <c r="O315" s="21"/>
      <c r="P315" s="72"/>
    </row>
    <row r="316" spans="1:16" s="792" customFormat="1" ht="11.25" outlineLevel="4">
      <c r="A316" s="389" t="s">
        <v>370</v>
      </c>
      <c r="B316" s="389" t="s">
        <v>372</v>
      </c>
      <c r="C316" s="389" t="s">
        <v>369</v>
      </c>
      <c r="D316" s="389" t="s">
        <v>875</v>
      </c>
      <c r="E316" s="754" t="s">
        <v>1382</v>
      </c>
      <c r="F316" s="82"/>
      <c r="G316" s="82"/>
      <c r="H316" s="106">
        <f t="shared" si="16"/>
        <v>0</v>
      </c>
      <c r="I316" s="82"/>
      <c r="J316" s="82"/>
      <c r="K316" s="106">
        <f t="shared" si="14"/>
        <v>0</v>
      </c>
      <c r="L316" s="82"/>
      <c r="M316" s="82"/>
      <c r="N316" s="397">
        <f t="shared" si="15"/>
        <v>0</v>
      </c>
      <c r="O316" s="21"/>
      <c r="P316" s="72"/>
    </row>
    <row r="317" spans="1:16" s="792" customFormat="1" ht="22.5" outlineLevel="4">
      <c r="A317" s="389" t="s">
        <v>370</v>
      </c>
      <c r="B317" s="389" t="s">
        <v>372</v>
      </c>
      <c r="C317" s="389" t="s">
        <v>369</v>
      </c>
      <c r="D317" s="389" t="s">
        <v>876</v>
      </c>
      <c r="E317" s="754" t="s">
        <v>1383</v>
      </c>
      <c r="F317" s="82"/>
      <c r="G317" s="82"/>
      <c r="H317" s="106">
        <f t="shared" si="16"/>
        <v>0</v>
      </c>
      <c r="I317" s="82"/>
      <c r="J317" s="82"/>
      <c r="K317" s="106">
        <f t="shared" si="14"/>
        <v>0</v>
      </c>
      <c r="L317" s="82"/>
      <c r="M317" s="82"/>
      <c r="N317" s="397">
        <f t="shared" si="15"/>
        <v>0</v>
      </c>
      <c r="O317" s="21"/>
      <c r="P317" s="72"/>
    </row>
    <row r="318" spans="1:16" s="792" customFormat="1" ht="22.5" outlineLevel="4">
      <c r="A318" s="389" t="s">
        <v>370</v>
      </c>
      <c r="B318" s="389" t="s">
        <v>372</v>
      </c>
      <c r="C318" s="389" t="s">
        <v>369</v>
      </c>
      <c r="D318" s="389" t="s">
        <v>877</v>
      </c>
      <c r="E318" s="754" t="s">
        <v>1384</v>
      </c>
      <c r="F318" s="82"/>
      <c r="G318" s="82"/>
      <c r="H318" s="106">
        <f t="shared" si="16"/>
        <v>0</v>
      </c>
      <c r="I318" s="82"/>
      <c r="J318" s="82"/>
      <c r="K318" s="106">
        <f t="shared" si="14"/>
        <v>0</v>
      </c>
      <c r="L318" s="82"/>
      <c r="M318" s="82"/>
      <c r="N318" s="397">
        <f t="shared" si="15"/>
        <v>0</v>
      </c>
      <c r="O318" s="21"/>
      <c r="P318" s="72"/>
    </row>
    <row r="319" spans="1:16" s="792" customFormat="1" ht="22.5" outlineLevel="4">
      <c r="A319" s="389" t="s">
        <v>370</v>
      </c>
      <c r="B319" s="389" t="s">
        <v>372</v>
      </c>
      <c r="C319" s="389" t="s">
        <v>369</v>
      </c>
      <c r="D319" s="389" t="s">
        <v>878</v>
      </c>
      <c r="E319" s="754" t="s">
        <v>1385</v>
      </c>
      <c r="F319" s="82"/>
      <c r="G319" s="82"/>
      <c r="H319" s="106">
        <f t="shared" si="16"/>
        <v>0</v>
      </c>
      <c r="I319" s="82"/>
      <c r="J319" s="82"/>
      <c r="K319" s="106">
        <f t="shared" si="14"/>
        <v>0</v>
      </c>
      <c r="L319" s="82"/>
      <c r="M319" s="82"/>
      <c r="N319" s="397">
        <f t="shared" si="15"/>
        <v>0</v>
      </c>
      <c r="O319" s="21"/>
      <c r="P319" s="72"/>
    </row>
    <row r="320" spans="1:16" s="792" customFormat="1" ht="11.25" outlineLevel="4">
      <c r="A320" s="389" t="s">
        <v>370</v>
      </c>
      <c r="B320" s="389" t="s">
        <v>372</v>
      </c>
      <c r="C320" s="389" t="s">
        <v>369</v>
      </c>
      <c r="D320" s="389" t="s">
        <v>879</v>
      </c>
      <c r="E320" s="754" t="s">
        <v>1386</v>
      </c>
      <c r="F320" s="82"/>
      <c r="G320" s="82"/>
      <c r="H320" s="106">
        <f t="shared" si="16"/>
        <v>0</v>
      </c>
      <c r="I320" s="82"/>
      <c r="J320" s="82"/>
      <c r="K320" s="106">
        <f t="shared" si="14"/>
        <v>0</v>
      </c>
      <c r="L320" s="82"/>
      <c r="M320" s="82"/>
      <c r="N320" s="397">
        <f t="shared" si="15"/>
        <v>0</v>
      </c>
      <c r="O320" s="21"/>
      <c r="P320" s="72"/>
    </row>
    <row r="321" spans="1:16" s="792" customFormat="1" ht="11.25" outlineLevel="4">
      <c r="A321" s="389" t="s">
        <v>370</v>
      </c>
      <c r="B321" s="389" t="s">
        <v>372</v>
      </c>
      <c r="C321" s="389" t="s">
        <v>369</v>
      </c>
      <c r="D321" s="389" t="s">
        <v>880</v>
      </c>
      <c r="E321" s="754" t="s">
        <v>2008</v>
      </c>
      <c r="F321" s="82"/>
      <c r="G321" s="82"/>
      <c r="H321" s="106">
        <f t="shared" si="16"/>
        <v>0</v>
      </c>
      <c r="I321" s="82"/>
      <c r="J321" s="82"/>
      <c r="K321" s="106">
        <f t="shared" si="14"/>
        <v>0</v>
      </c>
      <c r="L321" s="82"/>
      <c r="M321" s="82"/>
      <c r="N321" s="397">
        <f t="shared" si="15"/>
        <v>0</v>
      </c>
      <c r="O321" s="21"/>
      <c r="P321" s="72"/>
    </row>
    <row r="322" spans="1:16" s="792" customFormat="1" ht="11.25" outlineLevel="4">
      <c r="A322" s="389" t="s">
        <v>370</v>
      </c>
      <c r="B322" s="389" t="s">
        <v>372</v>
      </c>
      <c r="C322" s="389" t="s">
        <v>369</v>
      </c>
      <c r="D322" s="389" t="s">
        <v>881</v>
      </c>
      <c r="E322" s="754" t="s">
        <v>1387</v>
      </c>
      <c r="F322" s="82"/>
      <c r="G322" s="82"/>
      <c r="H322" s="106">
        <f t="shared" si="16"/>
        <v>0</v>
      </c>
      <c r="I322" s="82"/>
      <c r="J322" s="82"/>
      <c r="K322" s="106">
        <f t="shared" si="14"/>
        <v>0</v>
      </c>
      <c r="L322" s="82"/>
      <c r="M322" s="82"/>
      <c r="N322" s="397">
        <f t="shared" si="15"/>
        <v>0</v>
      </c>
      <c r="O322" s="21"/>
      <c r="P322" s="72"/>
    </row>
    <row r="323" spans="1:16" s="792" customFormat="1" ht="11.25" outlineLevel="4">
      <c r="A323" s="389" t="s">
        <v>370</v>
      </c>
      <c r="B323" s="389" t="s">
        <v>372</v>
      </c>
      <c r="C323" s="389" t="s">
        <v>369</v>
      </c>
      <c r="D323" s="389" t="s">
        <v>882</v>
      </c>
      <c r="E323" s="754" t="s">
        <v>1388</v>
      </c>
      <c r="F323" s="82"/>
      <c r="G323" s="82"/>
      <c r="H323" s="106">
        <f t="shared" si="16"/>
        <v>0</v>
      </c>
      <c r="I323" s="82"/>
      <c r="J323" s="82"/>
      <c r="K323" s="106">
        <f t="shared" si="14"/>
        <v>0</v>
      </c>
      <c r="L323" s="82"/>
      <c r="M323" s="82"/>
      <c r="N323" s="397">
        <f t="shared" si="15"/>
        <v>0</v>
      </c>
      <c r="O323" s="21"/>
      <c r="P323" s="72"/>
    </row>
    <row r="324" spans="1:16" s="792" customFormat="1" ht="24.75" customHeight="1" outlineLevel="4">
      <c r="A324" s="389" t="s">
        <v>370</v>
      </c>
      <c r="B324" s="389" t="s">
        <v>372</v>
      </c>
      <c r="C324" s="389" t="s">
        <v>369</v>
      </c>
      <c r="D324" s="389" t="s">
        <v>883</v>
      </c>
      <c r="E324" s="754" t="s">
        <v>2009</v>
      </c>
      <c r="F324" s="82"/>
      <c r="G324" s="82"/>
      <c r="H324" s="106">
        <f t="shared" si="16"/>
        <v>0</v>
      </c>
      <c r="I324" s="82"/>
      <c r="J324" s="82"/>
      <c r="K324" s="106">
        <f t="shared" si="14"/>
        <v>0</v>
      </c>
      <c r="L324" s="82"/>
      <c r="M324" s="82"/>
      <c r="N324" s="397">
        <f t="shared" si="15"/>
        <v>0</v>
      </c>
      <c r="O324" s="21"/>
      <c r="P324" s="72"/>
    </row>
    <row r="325" spans="1:16" s="792" customFormat="1" ht="24.75" customHeight="1" outlineLevel="4">
      <c r="A325" s="389" t="s">
        <v>370</v>
      </c>
      <c r="B325" s="389" t="s">
        <v>372</v>
      </c>
      <c r="C325" s="389" t="s">
        <v>369</v>
      </c>
      <c r="D325" s="389" t="s">
        <v>884</v>
      </c>
      <c r="E325" s="754" t="s">
        <v>2010</v>
      </c>
      <c r="F325" s="82"/>
      <c r="G325" s="82"/>
      <c r="H325" s="106">
        <f t="shared" si="16"/>
        <v>0</v>
      </c>
      <c r="I325" s="82"/>
      <c r="J325" s="82"/>
      <c r="K325" s="106">
        <f t="shared" si="14"/>
        <v>0</v>
      </c>
      <c r="L325" s="82"/>
      <c r="M325" s="82"/>
      <c r="N325" s="397">
        <f t="shared" si="15"/>
        <v>0</v>
      </c>
      <c r="O325" s="21"/>
      <c r="P325" s="72"/>
    </row>
    <row r="326" spans="1:16" s="792" customFormat="1" ht="24.75" customHeight="1" outlineLevel="4">
      <c r="A326" s="389" t="s">
        <v>370</v>
      </c>
      <c r="B326" s="389" t="s">
        <v>372</v>
      </c>
      <c r="C326" s="389" t="s">
        <v>369</v>
      </c>
      <c r="D326" s="389" t="s">
        <v>885</v>
      </c>
      <c r="E326" s="754" t="s">
        <v>1389</v>
      </c>
      <c r="F326" s="82"/>
      <c r="G326" s="82"/>
      <c r="H326" s="106">
        <f t="shared" si="16"/>
        <v>0</v>
      </c>
      <c r="I326" s="82"/>
      <c r="J326" s="82"/>
      <c r="K326" s="106">
        <f t="shared" si="14"/>
        <v>0</v>
      </c>
      <c r="L326" s="82"/>
      <c r="M326" s="82"/>
      <c r="N326" s="397">
        <f t="shared" si="15"/>
        <v>0</v>
      </c>
      <c r="O326" s="21"/>
      <c r="P326" s="72"/>
    </row>
    <row r="327" spans="1:16" s="792" customFormat="1" ht="24.75" customHeight="1" outlineLevel="4">
      <c r="A327" s="389" t="s">
        <v>370</v>
      </c>
      <c r="B327" s="389" t="s">
        <v>372</v>
      </c>
      <c r="C327" s="389" t="s">
        <v>369</v>
      </c>
      <c r="D327" s="389" t="s">
        <v>886</v>
      </c>
      <c r="E327" s="754" t="s">
        <v>1390</v>
      </c>
      <c r="F327" s="82"/>
      <c r="G327" s="82"/>
      <c r="H327" s="106">
        <f t="shared" si="16"/>
        <v>0</v>
      </c>
      <c r="I327" s="82"/>
      <c r="J327" s="82"/>
      <c r="K327" s="106">
        <f t="shared" si="14"/>
        <v>0</v>
      </c>
      <c r="L327" s="82"/>
      <c r="M327" s="82"/>
      <c r="N327" s="397">
        <f t="shared" si="15"/>
        <v>0</v>
      </c>
      <c r="O327" s="21"/>
      <c r="P327" s="72"/>
    </row>
    <row r="328" spans="1:16" s="792" customFormat="1" ht="24.75" customHeight="1" outlineLevel="4">
      <c r="A328" s="389" t="s">
        <v>370</v>
      </c>
      <c r="B328" s="389" t="s">
        <v>372</v>
      </c>
      <c r="C328" s="389" t="s">
        <v>369</v>
      </c>
      <c r="D328" s="389" t="s">
        <v>887</v>
      </c>
      <c r="E328" s="754" t="s">
        <v>2011</v>
      </c>
      <c r="F328" s="82"/>
      <c r="G328" s="82"/>
      <c r="H328" s="106">
        <f t="shared" si="16"/>
        <v>0</v>
      </c>
      <c r="I328" s="82"/>
      <c r="J328" s="82"/>
      <c r="K328" s="106">
        <f t="shared" si="14"/>
        <v>0</v>
      </c>
      <c r="L328" s="82"/>
      <c r="M328" s="82"/>
      <c r="N328" s="397">
        <f t="shared" si="15"/>
        <v>0</v>
      </c>
      <c r="O328" s="21"/>
      <c r="P328" s="72"/>
    </row>
    <row r="329" spans="1:16" s="792" customFormat="1" ht="24.75" customHeight="1" outlineLevel="4">
      <c r="A329" s="389" t="s">
        <v>370</v>
      </c>
      <c r="B329" s="389" t="s">
        <v>372</v>
      </c>
      <c r="C329" s="389" t="s">
        <v>369</v>
      </c>
      <c r="D329" s="389" t="s">
        <v>888</v>
      </c>
      <c r="E329" s="754" t="s">
        <v>2012</v>
      </c>
      <c r="F329" s="82"/>
      <c r="G329" s="82"/>
      <c r="H329" s="106">
        <f t="shared" si="16"/>
        <v>0</v>
      </c>
      <c r="I329" s="82"/>
      <c r="J329" s="82"/>
      <c r="K329" s="106">
        <f t="shared" si="14"/>
        <v>0</v>
      </c>
      <c r="L329" s="82"/>
      <c r="M329" s="82"/>
      <c r="N329" s="397">
        <f t="shared" si="15"/>
        <v>0</v>
      </c>
      <c r="O329" s="21"/>
      <c r="P329" s="72"/>
    </row>
    <row r="330" spans="1:16" ht="11.25" outlineLevel="4">
      <c r="A330" s="389" t="s">
        <v>370</v>
      </c>
      <c r="B330" s="389" t="s">
        <v>372</v>
      </c>
      <c r="C330" s="389" t="s">
        <v>369</v>
      </c>
      <c r="D330" s="389" t="s">
        <v>889</v>
      </c>
      <c r="E330" s="754" t="s">
        <v>2013</v>
      </c>
      <c r="F330" s="82"/>
      <c r="G330" s="82"/>
      <c r="H330" s="106">
        <f t="shared" si="16"/>
        <v>0</v>
      </c>
      <c r="I330" s="82"/>
      <c r="J330" s="82"/>
      <c r="K330" s="106">
        <f t="shared" si="14"/>
        <v>0</v>
      </c>
      <c r="L330" s="82"/>
      <c r="M330" s="82"/>
      <c r="N330" s="397">
        <f t="shared" si="15"/>
        <v>0</v>
      </c>
      <c r="O330" s="21"/>
    </row>
    <row r="331" spans="1:16" ht="22.5" outlineLevel="4">
      <c r="A331" s="389" t="s">
        <v>370</v>
      </c>
      <c r="B331" s="389" t="s">
        <v>372</v>
      </c>
      <c r="C331" s="389" t="s">
        <v>369</v>
      </c>
      <c r="D331" s="389" t="s">
        <v>890</v>
      </c>
      <c r="E331" s="754" t="s">
        <v>2014</v>
      </c>
      <c r="F331" s="82"/>
      <c r="G331" s="82"/>
      <c r="H331" s="106">
        <f t="shared" si="16"/>
        <v>0</v>
      </c>
      <c r="I331" s="82"/>
      <c r="J331" s="82"/>
      <c r="K331" s="106">
        <f t="shared" si="14"/>
        <v>0</v>
      </c>
      <c r="L331" s="82"/>
      <c r="M331" s="82"/>
      <c r="N331" s="397">
        <f t="shared" si="15"/>
        <v>0</v>
      </c>
      <c r="O331" s="21"/>
    </row>
    <row r="332" spans="1:16" s="774" customFormat="1" ht="11.25" outlineLevel="2">
      <c r="A332" s="389" t="s">
        <v>370</v>
      </c>
      <c r="B332" s="389" t="s">
        <v>372</v>
      </c>
      <c r="C332" s="389" t="s">
        <v>369</v>
      </c>
      <c r="D332" s="389" t="s">
        <v>891</v>
      </c>
      <c r="E332" s="754" t="s">
        <v>2015</v>
      </c>
      <c r="F332" s="82"/>
      <c r="G332" s="82"/>
      <c r="H332" s="106">
        <f t="shared" si="16"/>
        <v>0</v>
      </c>
      <c r="I332" s="82"/>
      <c r="J332" s="82"/>
      <c r="K332" s="106">
        <f t="shared" si="14"/>
        <v>0</v>
      </c>
      <c r="L332" s="82"/>
      <c r="M332" s="82"/>
      <c r="N332" s="397">
        <f t="shared" si="15"/>
        <v>0</v>
      </c>
      <c r="O332" s="21"/>
      <c r="P332" s="72"/>
    </row>
    <row r="333" spans="1:16" s="792" customFormat="1" ht="11.25" outlineLevel="4">
      <c r="A333" s="389" t="s">
        <v>370</v>
      </c>
      <c r="B333" s="389" t="s">
        <v>372</v>
      </c>
      <c r="C333" s="389" t="s">
        <v>369</v>
      </c>
      <c r="D333" s="389" t="s">
        <v>1148</v>
      </c>
      <c r="E333" s="754" t="s">
        <v>1391</v>
      </c>
      <c r="F333" s="82"/>
      <c r="G333" s="82"/>
      <c r="H333" s="106">
        <f t="shared" si="16"/>
        <v>0</v>
      </c>
      <c r="I333" s="82"/>
      <c r="J333" s="82"/>
      <c r="K333" s="106">
        <f t="shared" si="14"/>
        <v>0</v>
      </c>
      <c r="L333" s="82"/>
      <c r="M333" s="82"/>
      <c r="N333" s="397">
        <f t="shared" si="15"/>
        <v>0</v>
      </c>
      <c r="O333" s="21"/>
      <c r="P333" s="72"/>
    </row>
    <row r="334" spans="1:16" s="792" customFormat="1" ht="22.5" outlineLevel="4">
      <c r="A334" s="389" t="s">
        <v>370</v>
      </c>
      <c r="B334" s="389" t="s">
        <v>372</v>
      </c>
      <c r="C334" s="389" t="s">
        <v>369</v>
      </c>
      <c r="D334" s="389" t="s">
        <v>1174</v>
      </c>
      <c r="E334" s="754" t="s">
        <v>2016</v>
      </c>
      <c r="F334" s="82"/>
      <c r="G334" s="82"/>
      <c r="H334" s="106">
        <f t="shared" si="16"/>
        <v>0</v>
      </c>
      <c r="I334" s="82"/>
      <c r="J334" s="82"/>
      <c r="K334" s="106">
        <f t="shared" si="14"/>
        <v>0</v>
      </c>
      <c r="L334" s="82"/>
      <c r="M334" s="82"/>
      <c r="N334" s="397">
        <f t="shared" si="15"/>
        <v>0</v>
      </c>
      <c r="O334" s="21"/>
      <c r="P334" s="72"/>
    </row>
    <row r="335" spans="1:16" s="792" customFormat="1" ht="22.5" outlineLevel="4">
      <c r="A335" s="389" t="s">
        <v>370</v>
      </c>
      <c r="B335" s="389" t="s">
        <v>372</v>
      </c>
      <c r="C335" s="389" t="s">
        <v>369</v>
      </c>
      <c r="D335" s="389" t="s">
        <v>1175</v>
      </c>
      <c r="E335" s="754" t="s">
        <v>2017</v>
      </c>
      <c r="F335" s="82"/>
      <c r="G335" s="82"/>
      <c r="H335" s="106">
        <f t="shared" si="16"/>
        <v>0</v>
      </c>
      <c r="I335" s="82"/>
      <c r="J335" s="82"/>
      <c r="K335" s="106">
        <f t="shared" si="14"/>
        <v>0</v>
      </c>
      <c r="L335" s="82"/>
      <c r="M335" s="82"/>
      <c r="N335" s="397">
        <f t="shared" si="15"/>
        <v>0</v>
      </c>
      <c r="O335" s="21"/>
      <c r="P335" s="72"/>
    </row>
    <row r="336" spans="1:16" s="792" customFormat="1" ht="22.5" outlineLevel="4">
      <c r="A336" s="389" t="s">
        <v>370</v>
      </c>
      <c r="B336" s="389" t="s">
        <v>372</v>
      </c>
      <c r="C336" s="389" t="s">
        <v>369</v>
      </c>
      <c r="D336" s="389" t="s">
        <v>1176</v>
      </c>
      <c r="E336" s="754" t="s">
        <v>2018</v>
      </c>
      <c r="F336" s="82"/>
      <c r="G336" s="82"/>
      <c r="H336" s="106">
        <f t="shared" si="16"/>
        <v>0</v>
      </c>
      <c r="I336" s="82"/>
      <c r="J336" s="82"/>
      <c r="K336" s="106">
        <f t="shared" ref="K336:K399" si="17">I336+J336</f>
        <v>0</v>
      </c>
      <c r="L336" s="82"/>
      <c r="M336" s="82"/>
      <c r="N336" s="397">
        <f t="shared" ref="N336:N399" si="18">L336+M336</f>
        <v>0</v>
      </c>
      <c r="O336" s="21"/>
      <c r="P336" s="72"/>
    </row>
    <row r="337" spans="1:16" s="792" customFormat="1" ht="11.25" outlineLevel="4">
      <c r="A337" s="389" t="s">
        <v>370</v>
      </c>
      <c r="B337" s="389" t="s">
        <v>372</v>
      </c>
      <c r="C337" s="389" t="s">
        <v>369</v>
      </c>
      <c r="D337" s="389" t="s">
        <v>1655</v>
      </c>
      <c r="E337" s="754" t="s">
        <v>1657</v>
      </c>
      <c r="F337" s="82"/>
      <c r="G337" s="82"/>
      <c r="H337" s="106">
        <f t="shared" ref="H337:H400" si="19">F337+G337</f>
        <v>0</v>
      </c>
      <c r="I337" s="82"/>
      <c r="J337" s="82"/>
      <c r="K337" s="106">
        <f t="shared" si="17"/>
        <v>0</v>
      </c>
      <c r="L337" s="82"/>
      <c r="M337" s="82"/>
      <c r="N337" s="397">
        <f t="shared" si="18"/>
        <v>0</v>
      </c>
      <c r="O337" s="21"/>
      <c r="P337" s="72"/>
    </row>
    <row r="338" spans="1:16" s="792" customFormat="1" ht="11.25" outlineLevel="4">
      <c r="A338" s="389" t="s">
        <v>370</v>
      </c>
      <c r="B338" s="389" t="s">
        <v>372</v>
      </c>
      <c r="C338" s="389" t="s">
        <v>369</v>
      </c>
      <c r="D338" s="389" t="s">
        <v>1656</v>
      </c>
      <c r="E338" s="754" t="s">
        <v>1658</v>
      </c>
      <c r="F338" s="82"/>
      <c r="G338" s="82"/>
      <c r="H338" s="106">
        <f t="shared" si="19"/>
        <v>0</v>
      </c>
      <c r="I338" s="82"/>
      <c r="J338" s="82"/>
      <c r="K338" s="106">
        <f t="shared" si="17"/>
        <v>0</v>
      </c>
      <c r="L338" s="82"/>
      <c r="M338" s="82"/>
      <c r="N338" s="397">
        <f t="shared" si="18"/>
        <v>0</v>
      </c>
      <c r="O338" s="21"/>
      <c r="P338" s="72"/>
    </row>
    <row r="339" spans="1:16" s="792" customFormat="1" ht="22.5" customHeight="1" outlineLevel="4">
      <c r="A339" s="376" t="s">
        <v>370</v>
      </c>
      <c r="B339" s="376" t="s">
        <v>372</v>
      </c>
      <c r="C339" s="376" t="s">
        <v>370</v>
      </c>
      <c r="D339" s="376"/>
      <c r="E339" s="753" t="s">
        <v>1392</v>
      </c>
      <c r="F339" s="81">
        <f>SUM(F340:F351)</f>
        <v>0</v>
      </c>
      <c r="G339" s="81">
        <f>SUM(G340:G351)</f>
        <v>0</v>
      </c>
      <c r="H339" s="81">
        <f t="shared" si="19"/>
        <v>0</v>
      </c>
      <c r="I339" s="81">
        <f>SUM(I340:I351)</f>
        <v>0</v>
      </c>
      <c r="J339" s="81">
        <f>SUM(J340:J351)</f>
        <v>0</v>
      </c>
      <c r="K339" s="81">
        <f t="shared" si="17"/>
        <v>0</v>
      </c>
      <c r="L339" s="81">
        <f>SUM(L340:L351)</f>
        <v>0</v>
      </c>
      <c r="M339" s="81">
        <f>SUM(M340:M351)</f>
        <v>0</v>
      </c>
      <c r="N339" s="84">
        <f t="shared" si="18"/>
        <v>0</v>
      </c>
      <c r="O339" s="788"/>
      <c r="P339" s="72"/>
    </row>
    <row r="340" spans="1:16" s="792" customFormat="1" ht="11.25" outlineLevel="4">
      <c r="A340" s="389" t="s">
        <v>370</v>
      </c>
      <c r="B340" s="389" t="s">
        <v>372</v>
      </c>
      <c r="C340" s="389" t="s">
        <v>370</v>
      </c>
      <c r="D340" s="389" t="s">
        <v>804</v>
      </c>
      <c r="E340" s="754" t="s">
        <v>1393</v>
      </c>
      <c r="F340" s="82"/>
      <c r="G340" s="82"/>
      <c r="H340" s="106">
        <f t="shared" si="19"/>
        <v>0</v>
      </c>
      <c r="I340" s="82"/>
      <c r="J340" s="82"/>
      <c r="K340" s="106">
        <f t="shared" si="17"/>
        <v>0</v>
      </c>
      <c r="L340" s="82"/>
      <c r="M340" s="82"/>
      <c r="N340" s="397">
        <f t="shared" si="18"/>
        <v>0</v>
      </c>
      <c r="O340" s="796"/>
      <c r="P340" s="72"/>
    </row>
    <row r="341" spans="1:16" s="792" customFormat="1" ht="22.5" outlineLevel="4">
      <c r="A341" s="389" t="s">
        <v>370</v>
      </c>
      <c r="B341" s="389" t="s">
        <v>372</v>
      </c>
      <c r="C341" s="389" t="s">
        <v>370</v>
      </c>
      <c r="D341" s="389" t="s">
        <v>803</v>
      </c>
      <c r="E341" s="754" t="s">
        <v>2019</v>
      </c>
      <c r="F341" s="82"/>
      <c r="G341" s="82"/>
      <c r="H341" s="106">
        <f t="shared" si="19"/>
        <v>0</v>
      </c>
      <c r="I341" s="82"/>
      <c r="J341" s="82"/>
      <c r="K341" s="106">
        <f t="shared" si="17"/>
        <v>0</v>
      </c>
      <c r="L341" s="82"/>
      <c r="M341" s="82"/>
      <c r="N341" s="397">
        <f t="shared" si="18"/>
        <v>0</v>
      </c>
      <c r="O341" s="21"/>
      <c r="P341" s="72"/>
    </row>
    <row r="342" spans="1:16" s="792" customFormat="1" ht="22.5" outlineLevel="4">
      <c r="A342" s="389" t="s">
        <v>370</v>
      </c>
      <c r="B342" s="389" t="s">
        <v>372</v>
      </c>
      <c r="C342" s="389" t="s">
        <v>370</v>
      </c>
      <c r="D342" s="389" t="s">
        <v>805</v>
      </c>
      <c r="E342" s="754" t="s">
        <v>2020</v>
      </c>
      <c r="F342" s="82"/>
      <c r="G342" s="82"/>
      <c r="H342" s="106">
        <f t="shared" si="19"/>
        <v>0</v>
      </c>
      <c r="I342" s="82"/>
      <c r="J342" s="82"/>
      <c r="K342" s="106">
        <f t="shared" si="17"/>
        <v>0</v>
      </c>
      <c r="L342" s="82"/>
      <c r="M342" s="82"/>
      <c r="N342" s="397">
        <f t="shared" si="18"/>
        <v>0</v>
      </c>
      <c r="O342" s="21"/>
      <c r="P342" s="72"/>
    </row>
    <row r="343" spans="1:16" s="792" customFormat="1" ht="24" customHeight="1" outlineLevel="4">
      <c r="A343" s="389" t="s">
        <v>370</v>
      </c>
      <c r="B343" s="389" t="s">
        <v>372</v>
      </c>
      <c r="C343" s="389" t="s">
        <v>370</v>
      </c>
      <c r="D343" s="389" t="s">
        <v>806</v>
      </c>
      <c r="E343" s="754" t="s">
        <v>1394</v>
      </c>
      <c r="F343" s="82"/>
      <c r="G343" s="82"/>
      <c r="H343" s="106">
        <f t="shared" si="19"/>
        <v>0</v>
      </c>
      <c r="I343" s="82"/>
      <c r="J343" s="82"/>
      <c r="K343" s="106">
        <f t="shared" si="17"/>
        <v>0</v>
      </c>
      <c r="L343" s="82"/>
      <c r="M343" s="82"/>
      <c r="N343" s="397">
        <f t="shared" si="18"/>
        <v>0</v>
      </c>
      <c r="O343" s="21"/>
      <c r="P343" s="72"/>
    </row>
    <row r="344" spans="1:16" s="792" customFormat="1" ht="11.25" outlineLevel="4">
      <c r="A344" s="389" t="s">
        <v>370</v>
      </c>
      <c r="B344" s="389" t="s">
        <v>372</v>
      </c>
      <c r="C344" s="389" t="s">
        <v>370</v>
      </c>
      <c r="D344" s="389" t="s">
        <v>809</v>
      </c>
      <c r="E344" s="754" t="s">
        <v>1395</v>
      </c>
      <c r="F344" s="82"/>
      <c r="G344" s="82"/>
      <c r="H344" s="106">
        <f t="shared" si="19"/>
        <v>0</v>
      </c>
      <c r="I344" s="82"/>
      <c r="J344" s="82"/>
      <c r="K344" s="106">
        <f t="shared" si="17"/>
        <v>0</v>
      </c>
      <c r="L344" s="82"/>
      <c r="M344" s="82"/>
      <c r="N344" s="397">
        <f t="shared" si="18"/>
        <v>0</v>
      </c>
      <c r="O344" s="21"/>
      <c r="P344" s="72"/>
    </row>
    <row r="345" spans="1:16" ht="11.25" outlineLevel="1">
      <c r="A345" s="389" t="s">
        <v>370</v>
      </c>
      <c r="B345" s="389" t="s">
        <v>372</v>
      </c>
      <c r="C345" s="389" t="s">
        <v>370</v>
      </c>
      <c r="D345" s="389" t="s">
        <v>807</v>
      </c>
      <c r="E345" s="754" t="s">
        <v>1396</v>
      </c>
      <c r="F345" s="82"/>
      <c r="G345" s="82"/>
      <c r="H345" s="106">
        <f t="shared" si="19"/>
        <v>0</v>
      </c>
      <c r="I345" s="82"/>
      <c r="J345" s="82"/>
      <c r="K345" s="106">
        <f t="shared" si="17"/>
        <v>0</v>
      </c>
      <c r="L345" s="82"/>
      <c r="M345" s="82"/>
      <c r="N345" s="397">
        <f t="shared" si="18"/>
        <v>0</v>
      </c>
      <c r="O345" s="21"/>
    </row>
    <row r="346" spans="1:16" ht="11.25" outlineLevel="2">
      <c r="A346" s="389" t="s">
        <v>370</v>
      </c>
      <c r="B346" s="389" t="s">
        <v>372</v>
      </c>
      <c r="C346" s="389" t="s">
        <v>370</v>
      </c>
      <c r="D346" s="389" t="s">
        <v>810</v>
      </c>
      <c r="E346" s="754" t="s">
        <v>1397</v>
      </c>
      <c r="F346" s="82"/>
      <c r="G346" s="82"/>
      <c r="H346" s="106">
        <f t="shared" si="19"/>
        <v>0</v>
      </c>
      <c r="I346" s="82"/>
      <c r="J346" s="82"/>
      <c r="K346" s="106">
        <f t="shared" si="17"/>
        <v>0</v>
      </c>
      <c r="L346" s="82"/>
      <c r="M346" s="82"/>
      <c r="N346" s="397">
        <f t="shared" si="18"/>
        <v>0</v>
      </c>
      <c r="O346" s="21"/>
    </row>
    <row r="347" spans="1:16" s="792" customFormat="1" ht="22.5" outlineLevel="4">
      <c r="A347" s="389" t="s">
        <v>370</v>
      </c>
      <c r="B347" s="389" t="s">
        <v>372</v>
      </c>
      <c r="C347" s="389" t="s">
        <v>370</v>
      </c>
      <c r="D347" s="389" t="s">
        <v>811</v>
      </c>
      <c r="E347" s="754" t="s">
        <v>1398</v>
      </c>
      <c r="F347" s="82"/>
      <c r="G347" s="82"/>
      <c r="H347" s="106">
        <f t="shared" si="19"/>
        <v>0</v>
      </c>
      <c r="I347" s="82"/>
      <c r="J347" s="82"/>
      <c r="K347" s="106">
        <f t="shared" si="17"/>
        <v>0</v>
      </c>
      <c r="L347" s="82"/>
      <c r="M347" s="82"/>
      <c r="N347" s="397">
        <f t="shared" si="18"/>
        <v>0</v>
      </c>
      <c r="O347" s="21"/>
      <c r="P347" s="72"/>
    </row>
    <row r="348" spans="1:16" s="792" customFormat="1" ht="11.25" outlineLevel="4">
      <c r="A348" s="389" t="s">
        <v>370</v>
      </c>
      <c r="B348" s="389" t="s">
        <v>372</v>
      </c>
      <c r="C348" s="389" t="s">
        <v>370</v>
      </c>
      <c r="D348" s="389" t="s">
        <v>812</v>
      </c>
      <c r="E348" s="754" t="s">
        <v>1399</v>
      </c>
      <c r="F348" s="82"/>
      <c r="G348" s="82"/>
      <c r="H348" s="106">
        <f t="shared" si="19"/>
        <v>0</v>
      </c>
      <c r="I348" s="82"/>
      <c r="J348" s="82"/>
      <c r="K348" s="106">
        <f t="shared" si="17"/>
        <v>0</v>
      </c>
      <c r="L348" s="82"/>
      <c r="M348" s="82"/>
      <c r="N348" s="397">
        <f t="shared" si="18"/>
        <v>0</v>
      </c>
      <c r="O348" s="21"/>
      <c r="P348" s="72"/>
    </row>
    <row r="349" spans="1:16" s="792" customFormat="1" ht="23.25" customHeight="1" outlineLevel="4">
      <c r="A349" s="389" t="s">
        <v>370</v>
      </c>
      <c r="B349" s="389" t="s">
        <v>372</v>
      </c>
      <c r="C349" s="389" t="s">
        <v>370</v>
      </c>
      <c r="D349" s="389" t="s">
        <v>808</v>
      </c>
      <c r="E349" s="754" t="s">
        <v>1400</v>
      </c>
      <c r="F349" s="82"/>
      <c r="G349" s="82"/>
      <c r="H349" s="106">
        <f t="shared" si="19"/>
        <v>0</v>
      </c>
      <c r="I349" s="82"/>
      <c r="J349" s="82"/>
      <c r="K349" s="106">
        <f t="shared" si="17"/>
        <v>0</v>
      </c>
      <c r="L349" s="82"/>
      <c r="M349" s="82"/>
      <c r="N349" s="397">
        <f t="shared" si="18"/>
        <v>0</v>
      </c>
      <c r="O349" s="21"/>
      <c r="P349" s="72"/>
    </row>
    <row r="350" spans="1:16" s="792" customFormat="1" ht="11.25" outlineLevel="4">
      <c r="A350" s="389" t="s">
        <v>370</v>
      </c>
      <c r="B350" s="389" t="s">
        <v>372</v>
      </c>
      <c r="C350" s="389" t="s">
        <v>370</v>
      </c>
      <c r="D350" s="389" t="s">
        <v>813</v>
      </c>
      <c r="E350" s="754" t="s">
        <v>2021</v>
      </c>
      <c r="F350" s="82"/>
      <c r="G350" s="82"/>
      <c r="H350" s="106">
        <f t="shared" si="19"/>
        <v>0</v>
      </c>
      <c r="I350" s="82"/>
      <c r="J350" s="82"/>
      <c r="K350" s="106">
        <f t="shared" si="17"/>
        <v>0</v>
      </c>
      <c r="L350" s="82"/>
      <c r="M350" s="82"/>
      <c r="N350" s="397">
        <f t="shared" si="18"/>
        <v>0</v>
      </c>
      <c r="O350" s="21"/>
      <c r="P350" s="72"/>
    </row>
    <row r="351" spans="1:16" s="792" customFormat="1" ht="23.25" outlineLevel="4" thickBot="1">
      <c r="A351" s="389" t="s">
        <v>370</v>
      </c>
      <c r="B351" s="389" t="s">
        <v>372</v>
      </c>
      <c r="C351" s="389" t="s">
        <v>370</v>
      </c>
      <c r="D351" s="389" t="s">
        <v>814</v>
      </c>
      <c r="E351" s="754" t="s">
        <v>1401</v>
      </c>
      <c r="F351" s="82"/>
      <c r="G351" s="82"/>
      <c r="H351" s="106">
        <f t="shared" si="19"/>
        <v>0</v>
      </c>
      <c r="I351" s="82"/>
      <c r="J351" s="82"/>
      <c r="K351" s="106">
        <f t="shared" si="17"/>
        <v>0</v>
      </c>
      <c r="L351" s="82"/>
      <c r="M351" s="82"/>
      <c r="N351" s="397">
        <f t="shared" si="18"/>
        <v>0</v>
      </c>
      <c r="O351" s="21"/>
      <c r="P351" s="72"/>
    </row>
    <row r="352" spans="1:16" s="792" customFormat="1" ht="12" outlineLevel="4" thickBot="1">
      <c r="A352" s="758" t="s">
        <v>370</v>
      </c>
      <c r="B352" s="758" t="s">
        <v>374</v>
      </c>
      <c r="C352" s="758"/>
      <c r="D352" s="758"/>
      <c r="E352" s="745" t="s">
        <v>1402</v>
      </c>
      <c r="F352" s="99">
        <f>F353</f>
        <v>0</v>
      </c>
      <c r="G352" s="99">
        <f>G353</f>
        <v>0</v>
      </c>
      <c r="H352" s="99">
        <f t="shared" si="19"/>
        <v>0</v>
      </c>
      <c r="I352" s="99">
        <f>I353</f>
        <v>0</v>
      </c>
      <c r="J352" s="99">
        <f>J353</f>
        <v>0</v>
      </c>
      <c r="K352" s="99">
        <f t="shared" si="17"/>
        <v>0</v>
      </c>
      <c r="L352" s="99">
        <f>L353</f>
        <v>0</v>
      </c>
      <c r="M352" s="99">
        <f>M353</f>
        <v>0</v>
      </c>
      <c r="N352" s="100">
        <f t="shared" si="18"/>
        <v>0</v>
      </c>
      <c r="O352" s="789"/>
      <c r="P352" s="72"/>
    </row>
    <row r="353" spans="1:16" s="792" customFormat="1" ht="11.25" outlineLevel="4">
      <c r="A353" s="762" t="s">
        <v>370</v>
      </c>
      <c r="B353" s="762" t="s">
        <v>374</v>
      </c>
      <c r="C353" s="762" t="s">
        <v>368</v>
      </c>
      <c r="D353" s="762"/>
      <c r="E353" s="753" t="s">
        <v>1402</v>
      </c>
      <c r="F353" s="91">
        <f>SUM(F354:F371)</f>
        <v>0</v>
      </c>
      <c r="G353" s="91">
        <f>SUM(G354:G371)</f>
        <v>0</v>
      </c>
      <c r="H353" s="91">
        <f t="shared" si="19"/>
        <v>0</v>
      </c>
      <c r="I353" s="91">
        <f>SUM(I354:I371)</f>
        <v>0</v>
      </c>
      <c r="J353" s="91">
        <f>SUM(J354:J371)</f>
        <v>0</v>
      </c>
      <c r="K353" s="91">
        <f t="shared" si="17"/>
        <v>0</v>
      </c>
      <c r="L353" s="91">
        <f>SUM(L354:L371)</f>
        <v>0</v>
      </c>
      <c r="M353" s="91">
        <f>SUM(M354:M371)</f>
        <v>0</v>
      </c>
      <c r="N353" s="101">
        <f t="shared" si="18"/>
        <v>0</v>
      </c>
      <c r="O353" s="784"/>
      <c r="P353" s="72"/>
    </row>
    <row r="354" spans="1:16" s="792" customFormat="1" ht="22.5" outlineLevel="4">
      <c r="A354" s="389" t="s">
        <v>370</v>
      </c>
      <c r="B354" s="389" t="s">
        <v>374</v>
      </c>
      <c r="C354" s="389" t="s">
        <v>368</v>
      </c>
      <c r="D354" s="389" t="s">
        <v>804</v>
      </c>
      <c r="E354" s="754" t="s">
        <v>2022</v>
      </c>
      <c r="F354" s="82"/>
      <c r="G354" s="82"/>
      <c r="H354" s="106">
        <f t="shared" si="19"/>
        <v>0</v>
      </c>
      <c r="I354" s="82"/>
      <c r="J354" s="82"/>
      <c r="K354" s="106">
        <f t="shared" si="17"/>
        <v>0</v>
      </c>
      <c r="L354" s="82"/>
      <c r="M354" s="82"/>
      <c r="N354" s="397">
        <f t="shared" si="18"/>
        <v>0</v>
      </c>
      <c r="O354" s="21"/>
      <c r="P354" s="72"/>
    </row>
    <row r="355" spans="1:16" s="792" customFormat="1" ht="22.5" outlineLevel="4">
      <c r="A355" s="389" t="s">
        <v>370</v>
      </c>
      <c r="B355" s="389" t="s">
        <v>374</v>
      </c>
      <c r="C355" s="389" t="s">
        <v>368</v>
      </c>
      <c r="D355" s="389" t="s">
        <v>803</v>
      </c>
      <c r="E355" s="754" t="s">
        <v>1403</v>
      </c>
      <c r="F355" s="82"/>
      <c r="G355" s="82"/>
      <c r="H355" s="106">
        <f t="shared" si="19"/>
        <v>0</v>
      </c>
      <c r="I355" s="82"/>
      <c r="J355" s="82"/>
      <c r="K355" s="106">
        <f t="shared" si="17"/>
        <v>0</v>
      </c>
      <c r="L355" s="82"/>
      <c r="M355" s="82"/>
      <c r="N355" s="397">
        <f t="shared" si="18"/>
        <v>0</v>
      </c>
      <c r="O355" s="21"/>
      <c r="P355" s="72"/>
    </row>
    <row r="356" spans="1:16" s="792" customFormat="1" ht="22.5" outlineLevel="4">
      <c r="A356" s="389" t="s">
        <v>370</v>
      </c>
      <c r="B356" s="389" t="s">
        <v>374</v>
      </c>
      <c r="C356" s="389" t="s">
        <v>368</v>
      </c>
      <c r="D356" s="389" t="s">
        <v>805</v>
      </c>
      <c r="E356" s="754" t="s">
        <v>2023</v>
      </c>
      <c r="F356" s="82"/>
      <c r="G356" s="82"/>
      <c r="H356" s="106">
        <f t="shared" si="19"/>
        <v>0</v>
      </c>
      <c r="I356" s="82"/>
      <c r="J356" s="82"/>
      <c r="K356" s="106">
        <f t="shared" si="17"/>
        <v>0</v>
      </c>
      <c r="L356" s="82"/>
      <c r="M356" s="82"/>
      <c r="N356" s="397">
        <f t="shared" si="18"/>
        <v>0</v>
      </c>
      <c r="O356" s="21"/>
      <c r="P356" s="72"/>
    </row>
    <row r="357" spans="1:16" s="792" customFormat="1" ht="11.25" outlineLevel="4">
      <c r="A357" s="389" t="s">
        <v>370</v>
      </c>
      <c r="B357" s="389" t="s">
        <v>374</v>
      </c>
      <c r="C357" s="389" t="s">
        <v>368</v>
      </c>
      <c r="D357" s="389" t="s">
        <v>806</v>
      </c>
      <c r="E357" s="754" t="s">
        <v>2024</v>
      </c>
      <c r="F357" s="82"/>
      <c r="G357" s="82"/>
      <c r="H357" s="106">
        <f t="shared" si="19"/>
        <v>0</v>
      </c>
      <c r="I357" s="82"/>
      <c r="J357" s="82"/>
      <c r="K357" s="106">
        <f t="shared" si="17"/>
        <v>0</v>
      </c>
      <c r="L357" s="82"/>
      <c r="M357" s="82"/>
      <c r="N357" s="397">
        <f t="shared" si="18"/>
        <v>0</v>
      </c>
      <c r="O357" s="21"/>
      <c r="P357" s="72"/>
    </row>
    <row r="358" spans="1:16" s="792" customFormat="1" ht="11.25" outlineLevel="4">
      <c r="A358" s="389" t="s">
        <v>370</v>
      </c>
      <c r="B358" s="389" t="s">
        <v>374</v>
      </c>
      <c r="C358" s="389" t="s">
        <v>368</v>
      </c>
      <c r="D358" s="389" t="s">
        <v>809</v>
      </c>
      <c r="E358" s="754" t="s">
        <v>1404</v>
      </c>
      <c r="F358" s="82"/>
      <c r="G358" s="82"/>
      <c r="H358" s="106">
        <f t="shared" si="19"/>
        <v>0</v>
      </c>
      <c r="I358" s="82"/>
      <c r="J358" s="82"/>
      <c r="K358" s="106">
        <f t="shared" si="17"/>
        <v>0</v>
      </c>
      <c r="L358" s="82"/>
      <c r="M358" s="82"/>
      <c r="N358" s="397">
        <f t="shared" si="18"/>
        <v>0</v>
      </c>
      <c r="O358" s="21"/>
      <c r="P358" s="72"/>
    </row>
    <row r="359" spans="1:16" s="792" customFormat="1" ht="11.25" outlineLevel="4">
      <c r="A359" s="389" t="s">
        <v>370</v>
      </c>
      <c r="B359" s="389" t="s">
        <v>374</v>
      </c>
      <c r="C359" s="389" t="s">
        <v>368</v>
      </c>
      <c r="D359" s="389" t="s">
        <v>807</v>
      </c>
      <c r="E359" s="754" t="s">
        <v>2025</v>
      </c>
      <c r="F359" s="82"/>
      <c r="G359" s="82"/>
      <c r="H359" s="106">
        <f t="shared" si="19"/>
        <v>0</v>
      </c>
      <c r="I359" s="82"/>
      <c r="J359" s="82"/>
      <c r="K359" s="106">
        <f t="shared" si="17"/>
        <v>0</v>
      </c>
      <c r="L359" s="82"/>
      <c r="M359" s="82"/>
      <c r="N359" s="397">
        <f t="shared" si="18"/>
        <v>0</v>
      </c>
      <c r="O359" s="21"/>
      <c r="P359" s="72"/>
    </row>
    <row r="360" spans="1:16" s="792" customFormat="1" ht="11.25" outlineLevel="4">
      <c r="A360" s="389" t="s">
        <v>370</v>
      </c>
      <c r="B360" s="389" t="s">
        <v>374</v>
      </c>
      <c r="C360" s="389" t="s">
        <v>368</v>
      </c>
      <c r="D360" s="389" t="s">
        <v>811</v>
      </c>
      <c r="E360" s="754" t="s">
        <v>1405</v>
      </c>
      <c r="F360" s="82"/>
      <c r="G360" s="82"/>
      <c r="H360" s="106">
        <f t="shared" si="19"/>
        <v>0</v>
      </c>
      <c r="I360" s="82"/>
      <c r="J360" s="82"/>
      <c r="K360" s="106">
        <f t="shared" si="17"/>
        <v>0</v>
      </c>
      <c r="L360" s="82"/>
      <c r="M360" s="82"/>
      <c r="N360" s="397">
        <f t="shared" si="18"/>
        <v>0</v>
      </c>
      <c r="O360" s="21"/>
      <c r="P360" s="72"/>
    </row>
    <row r="361" spans="1:16" s="792" customFormat="1" ht="11.25" outlineLevel="4">
      <c r="A361" s="389" t="s">
        <v>370</v>
      </c>
      <c r="B361" s="389" t="s">
        <v>374</v>
      </c>
      <c r="C361" s="389" t="s">
        <v>368</v>
      </c>
      <c r="D361" s="389" t="s">
        <v>812</v>
      </c>
      <c r="E361" s="754" t="s">
        <v>1406</v>
      </c>
      <c r="F361" s="82"/>
      <c r="G361" s="82"/>
      <c r="H361" s="106">
        <f t="shared" si="19"/>
        <v>0</v>
      </c>
      <c r="I361" s="82"/>
      <c r="J361" s="82"/>
      <c r="K361" s="106">
        <f t="shared" si="17"/>
        <v>0</v>
      </c>
      <c r="L361" s="82"/>
      <c r="M361" s="82"/>
      <c r="N361" s="397">
        <f t="shared" si="18"/>
        <v>0</v>
      </c>
      <c r="O361" s="21"/>
      <c r="P361" s="72"/>
    </row>
    <row r="362" spans="1:16" ht="11.25" outlineLevel="1">
      <c r="A362" s="389" t="s">
        <v>370</v>
      </c>
      <c r="B362" s="389" t="s">
        <v>374</v>
      </c>
      <c r="C362" s="389" t="s">
        <v>368</v>
      </c>
      <c r="D362" s="389" t="s">
        <v>808</v>
      </c>
      <c r="E362" s="754" t="s">
        <v>1407</v>
      </c>
      <c r="F362" s="82"/>
      <c r="G362" s="82"/>
      <c r="H362" s="106">
        <f t="shared" si="19"/>
        <v>0</v>
      </c>
      <c r="I362" s="82"/>
      <c r="J362" s="82"/>
      <c r="K362" s="106">
        <f t="shared" si="17"/>
        <v>0</v>
      </c>
      <c r="L362" s="82"/>
      <c r="M362" s="82"/>
      <c r="N362" s="397">
        <f t="shared" si="18"/>
        <v>0</v>
      </c>
      <c r="O362" s="21"/>
    </row>
    <row r="363" spans="1:16" ht="22.5" outlineLevel="1">
      <c r="A363" s="389" t="s">
        <v>370</v>
      </c>
      <c r="B363" s="389" t="s">
        <v>374</v>
      </c>
      <c r="C363" s="389" t="s">
        <v>368</v>
      </c>
      <c r="D363" s="389" t="s">
        <v>813</v>
      </c>
      <c r="E363" s="754" t="s">
        <v>1408</v>
      </c>
      <c r="F363" s="82"/>
      <c r="G363" s="82"/>
      <c r="H363" s="106">
        <f t="shared" si="19"/>
        <v>0</v>
      </c>
      <c r="I363" s="82"/>
      <c r="J363" s="82"/>
      <c r="K363" s="106">
        <f t="shared" si="17"/>
        <v>0</v>
      </c>
      <c r="L363" s="82"/>
      <c r="M363" s="82"/>
      <c r="N363" s="397">
        <f t="shared" si="18"/>
        <v>0</v>
      </c>
      <c r="O363" s="21"/>
    </row>
    <row r="364" spans="1:16" ht="22.5" outlineLevel="2">
      <c r="A364" s="389" t="s">
        <v>370</v>
      </c>
      <c r="B364" s="389" t="s">
        <v>374</v>
      </c>
      <c r="C364" s="389" t="s">
        <v>368</v>
      </c>
      <c r="D364" s="389" t="s">
        <v>814</v>
      </c>
      <c r="E364" s="754" t="s">
        <v>1409</v>
      </c>
      <c r="F364" s="82"/>
      <c r="G364" s="82"/>
      <c r="H364" s="106">
        <f t="shared" si="19"/>
        <v>0</v>
      </c>
      <c r="I364" s="82"/>
      <c r="J364" s="82"/>
      <c r="K364" s="106">
        <f t="shared" si="17"/>
        <v>0</v>
      </c>
      <c r="L364" s="82"/>
      <c r="M364" s="82"/>
      <c r="N364" s="397">
        <f t="shared" si="18"/>
        <v>0</v>
      </c>
      <c r="O364" s="21"/>
    </row>
    <row r="365" spans="1:16" ht="22.5" outlineLevel="2">
      <c r="A365" s="389" t="s">
        <v>370</v>
      </c>
      <c r="B365" s="389" t="s">
        <v>374</v>
      </c>
      <c r="C365" s="389" t="s">
        <v>368</v>
      </c>
      <c r="D365" s="389" t="s">
        <v>815</v>
      </c>
      <c r="E365" s="754" t="s">
        <v>1410</v>
      </c>
      <c r="F365" s="82"/>
      <c r="G365" s="82"/>
      <c r="H365" s="106">
        <f t="shared" si="19"/>
        <v>0</v>
      </c>
      <c r="I365" s="82"/>
      <c r="J365" s="82"/>
      <c r="K365" s="106">
        <f t="shared" si="17"/>
        <v>0</v>
      </c>
      <c r="L365" s="82"/>
      <c r="M365" s="82"/>
      <c r="N365" s="397">
        <f t="shared" si="18"/>
        <v>0</v>
      </c>
      <c r="O365" s="21"/>
    </row>
    <row r="366" spans="1:16" ht="22.5" outlineLevel="2">
      <c r="A366" s="389" t="s">
        <v>370</v>
      </c>
      <c r="B366" s="389" t="s">
        <v>374</v>
      </c>
      <c r="C366" s="389" t="s">
        <v>368</v>
      </c>
      <c r="D366" s="389" t="s">
        <v>816</v>
      </c>
      <c r="E366" s="754" t="s">
        <v>1411</v>
      </c>
      <c r="F366" s="82"/>
      <c r="G366" s="82"/>
      <c r="H366" s="106">
        <f t="shared" si="19"/>
        <v>0</v>
      </c>
      <c r="I366" s="82"/>
      <c r="J366" s="82"/>
      <c r="K366" s="106">
        <f t="shared" si="17"/>
        <v>0</v>
      </c>
      <c r="L366" s="82"/>
      <c r="M366" s="82"/>
      <c r="N366" s="397">
        <f t="shared" si="18"/>
        <v>0</v>
      </c>
      <c r="O366" s="21"/>
    </row>
    <row r="367" spans="1:16" ht="11.25" outlineLevel="2">
      <c r="A367" s="389" t="s">
        <v>370</v>
      </c>
      <c r="B367" s="389" t="s">
        <v>374</v>
      </c>
      <c r="C367" s="389" t="s">
        <v>368</v>
      </c>
      <c r="D367" s="389" t="s">
        <v>817</v>
      </c>
      <c r="E367" s="754" t="s">
        <v>1449</v>
      </c>
      <c r="F367" s="82"/>
      <c r="G367" s="82"/>
      <c r="H367" s="106">
        <f t="shared" si="19"/>
        <v>0</v>
      </c>
      <c r="I367" s="82"/>
      <c r="J367" s="82"/>
      <c r="K367" s="106">
        <f t="shared" si="17"/>
        <v>0</v>
      </c>
      <c r="L367" s="82"/>
      <c r="M367" s="82"/>
      <c r="N367" s="397">
        <f t="shared" si="18"/>
        <v>0</v>
      </c>
      <c r="O367" s="21"/>
    </row>
    <row r="368" spans="1:16" s="792" customFormat="1" ht="22.5" outlineLevel="4">
      <c r="A368" s="389" t="s">
        <v>370</v>
      </c>
      <c r="B368" s="389" t="s">
        <v>374</v>
      </c>
      <c r="C368" s="389" t="s">
        <v>368</v>
      </c>
      <c r="D368" s="389" t="s">
        <v>818</v>
      </c>
      <c r="E368" s="754" t="s">
        <v>1250</v>
      </c>
      <c r="F368" s="82"/>
      <c r="G368" s="82"/>
      <c r="H368" s="106">
        <f t="shared" si="19"/>
        <v>0</v>
      </c>
      <c r="I368" s="82"/>
      <c r="J368" s="82"/>
      <c r="K368" s="106">
        <f t="shared" si="17"/>
        <v>0</v>
      </c>
      <c r="L368" s="82"/>
      <c r="M368" s="82"/>
      <c r="N368" s="397">
        <f t="shared" si="18"/>
        <v>0</v>
      </c>
      <c r="O368" s="21"/>
      <c r="P368" s="72"/>
    </row>
    <row r="369" spans="1:16" s="792" customFormat="1" ht="11.25" outlineLevel="4">
      <c r="A369" s="389" t="s">
        <v>370</v>
      </c>
      <c r="B369" s="389" t="s">
        <v>374</v>
      </c>
      <c r="C369" s="389" t="s">
        <v>368</v>
      </c>
      <c r="D369" s="389" t="s">
        <v>819</v>
      </c>
      <c r="E369" s="754" t="s">
        <v>1283</v>
      </c>
      <c r="F369" s="82"/>
      <c r="G369" s="82"/>
      <c r="H369" s="106">
        <f t="shared" si="19"/>
        <v>0</v>
      </c>
      <c r="I369" s="82"/>
      <c r="J369" s="82"/>
      <c r="K369" s="106">
        <f t="shared" si="17"/>
        <v>0</v>
      </c>
      <c r="L369" s="82"/>
      <c r="M369" s="82"/>
      <c r="N369" s="397">
        <f t="shared" si="18"/>
        <v>0</v>
      </c>
      <c r="O369" s="21"/>
      <c r="P369" s="72"/>
    </row>
    <row r="370" spans="1:16" ht="22.5" outlineLevel="2">
      <c r="A370" s="389" t="s">
        <v>370</v>
      </c>
      <c r="B370" s="389" t="s">
        <v>374</v>
      </c>
      <c r="C370" s="389" t="s">
        <v>368</v>
      </c>
      <c r="D370" s="389" t="s">
        <v>821</v>
      </c>
      <c r="E370" s="754" t="s">
        <v>2026</v>
      </c>
      <c r="F370" s="82"/>
      <c r="G370" s="82"/>
      <c r="H370" s="106">
        <f t="shared" si="19"/>
        <v>0</v>
      </c>
      <c r="I370" s="82"/>
      <c r="J370" s="82"/>
      <c r="K370" s="106">
        <f t="shared" si="17"/>
        <v>0</v>
      </c>
      <c r="L370" s="82"/>
      <c r="M370" s="82"/>
      <c r="N370" s="397">
        <f t="shared" si="18"/>
        <v>0</v>
      </c>
      <c r="O370" s="21"/>
    </row>
    <row r="371" spans="1:16" ht="12" outlineLevel="3" thickBot="1">
      <c r="A371" s="389" t="s">
        <v>370</v>
      </c>
      <c r="B371" s="389" t="s">
        <v>374</v>
      </c>
      <c r="C371" s="389" t="s">
        <v>368</v>
      </c>
      <c r="D371" s="389" t="s">
        <v>822</v>
      </c>
      <c r="E371" s="754" t="s">
        <v>2027</v>
      </c>
      <c r="F371" s="82"/>
      <c r="G371" s="82"/>
      <c r="H371" s="106">
        <f t="shared" si="19"/>
        <v>0</v>
      </c>
      <c r="I371" s="82"/>
      <c r="J371" s="82"/>
      <c r="K371" s="106">
        <f t="shared" si="17"/>
        <v>0</v>
      </c>
      <c r="L371" s="82"/>
      <c r="M371" s="82"/>
      <c r="N371" s="397">
        <f t="shared" si="18"/>
        <v>0</v>
      </c>
      <c r="O371" s="21"/>
    </row>
    <row r="372" spans="1:16" ht="12" outlineLevel="3" thickBot="1">
      <c r="A372" s="375" t="s">
        <v>370</v>
      </c>
      <c r="B372" s="375" t="s">
        <v>376</v>
      </c>
      <c r="C372" s="375"/>
      <c r="D372" s="375"/>
      <c r="E372" s="745" t="s">
        <v>1412</v>
      </c>
      <c r="F372" s="97"/>
      <c r="G372" s="97"/>
      <c r="H372" s="94">
        <f t="shared" si="19"/>
        <v>0</v>
      </c>
      <c r="I372" s="98"/>
      <c r="J372" s="98"/>
      <c r="K372" s="94">
        <f t="shared" si="17"/>
        <v>0</v>
      </c>
      <c r="L372" s="98"/>
      <c r="M372" s="98"/>
      <c r="N372" s="95">
        <f t="shared" si="18"/>
        <v>0</v>
      </c>
      <c r="O372" s="782"/>
    </row>
    <row r="373" spans="1:16" ht="12" outlineLevel="1" thickBot="1">
      <c r="A373" s="375" t="s">
        <v>370</v>
      </c>
      <c r="B373" s="375" t="s">
        <v>380</v>
      </c>
      <c r="C373" s="375"/>
      <c r="D373" s="375"/>
      <c r="E373" s="745" t="s">
        <v>1413</v>
      </c>
      <c r="F373" s="94">
        <f>F374</f>
        <v>0</v>
      </c>
      <c r="G373" s="94">
        <f>G374</f>
        <v>0</v>
      </c>
      <c r="H373" s="94">
        <f t="shared" si="19"/>
        <v>0</v>
      </c>
      <c r="I373" s="94">
        <f>I374</f>
        <v>0</v>
      </c>
      <c r="J373" s="94">
        <f>J374</f>
        <v>0</v>
      </c>
      <c r="K373" s="94">
        <f t="shared" si="17"/>
        <v>0</v>
      </c>
      <c r="L373" s="94">
        <f>L374</f>
        <v>0</v>
      </c>
      <c r="M373" s="94">
        <f>M374</f>
        <v>0</v>
      </c>
      <c r="N373" s="95">
        <f t="shared" si="18"/>
        <v>0</v>
      </c>
      <c r="O373" s="782"/>
    </row>
    <row r="374" spans="1:16" ht="11.25" outlineLevel="1">
      <c r="A374" s="762" t="s">
        <v>370</v>
      </c>
      <c r="B374" s="762" t="s">
        <v>380</v>
      </c>
      <c r="C374" s="762" t="s">
        <v>368</v>
      </c>
      <c r="D374" s="762"/>
      <c r="E374" s="753" t="s">
        <v>1413</v>
      </c>
      <c r="F374" s="91">
        <f>SUM(F375:F376)</f>
        <v>0</v>
      </c>
      <c r="G374" s="91">
        <f>SUM(G375:G376)</f>
        <v>0</v>
      </c>
      <c r="H374" s="91">
        <f t="shared" si="19"/>
        <v>0</v>
      </c>
      <c r="I374" s="91">
        <f>SUM(I375:I376)</f>
        <v>0</v>
      </c>
      <c r="J374" s="91">
        <f>SUM(J375:J376)</f>
        <v>0</v>
      </c>
      <c r="K374" s="91">
        <f t="shared" si="17"/>
        <v>0</v>
      </c>
      <c r="L374" s="91">
        <f>SUM(L375:L376)</f>
        <v>0</v>
      </c>
      <c r="M374" s="91">
        <f>SUM(M375:M376)</f>
        <v>0</v>
      </c>
      <c r="N374" s="101">
        <f t="shared" si="18"/>
        <v>0</v>
      </c>
      <c r="O374" s="784"/>
    </row>
    <row r="375" spans="1:16" ht="11.25" outlineLevel="2">
      <c r="A375" s="389" t="s">
        <v>370</v>
      </c>
      <c r="B375" s="389" t="s">
        <v>380</v>
      </c>
      <c r="C375" s="389" t="s">
        <v>368</v>
      </c>
      <c r="D375" s="389" t="s">
        <v>804</v>
      </c>
      <c r="E375" s="754" t="s">
        <v>1414</v>
      </c>
      <c r="F375" s="82"/>
      <c r="G375" s="82"/>
      <c r="H375" s="106">
        <f t="shared" si="19"/>
        <v>0</v>
      </c>
      <c r="I375" s="82"/>
      <c r="J375" s="82"/>
      <c r="K375" s="106">
        <f t="shared" si="17"/>
        <v>0</v>
      </c>
      <c r="L375" s="82"/>
      <c r="M375" s="82"/>
      <c r="N375" s="397">
        <f t="shared" si="18"/>
        <v>0</v>
      </c>
      <c r="O375" s="21"/>
    </row>
    <row r="376" spans="1:16" s="792" customFormat="1" ht="12" outlineLevel="4" thickBot="1">
      <c r="A376" s="389" t="s">
        <v>370</v>
      </c>
      <c r="B376" s="389" t="s">
        <v>380</v>
      </c>
      <c r="C376" s="389" t="s">
        <v>368</v>
      </c>
      <c r="D376" s="389" t="s">
        <v>803</v>
      </c>
      <c r="E376" s="754" t="s">
        <v>1415</v>
      </c>
      <c r="F376" s="82"/>
      <c r="G376" s="82"/>
      <c r="H376" s="106">
        <f t="shared" si="19"/>
        <v>0</v>
      </c>
      <c r="I376" s="82"/>
      <c r="J376" s="82"/>
      <c r="K376" s="106">
        <f t="shared" si="17"/>
        <v>0</v>
      </c>
      <c r="L376" s="82"/>
      <c r="M376" s="82"/>
      <c r="N376" s="397">
        <f t="shared" si="18"/>
        <v>0</v>
      </c>
      <c r="O376" s="21"/>
      <c r="P376" s="72"/>
    </row>
    <row r="377" spans="1:16" s="792" customFormat="1" ht="12" outlineLevel="4" thickBot="1">
      <c r="A377" s="375" t="s">
        <v>370</v>
      </c>
      <c r="B377" s="375" t="s">
        <v>381</v>
      </c>
      <c r="C377" s="375"/>
      <c r="D377" s="375"/>
      <c r="E377" s="745" t="s">
        <v>1416</v>
      </c>
      <c r="F377" s="94">
        <f>F378</f>
        <v>0</v>
      </c>
      <c r="G377" s="94">
        <f>G378</f>
        <v>0</v>
      </c>
      <c r="H377" s="94">
        <f t="shared" si="19"/>
        <v>0</v>
      </c>
      <c r="I377" s="94">
        <f>I378</f>
        <v>0</v>
      </c>
      <c r="J377" s="94">
        <f>J378</f>
        <v>0</v>
      </c>
      <c r="K377" s="94">
        <f t="shared" si="17"/>
        <v>0</v>
      </c>
      <c r="L377" s="94">
        <f>L378</f>
        <v>0</v>
      </c>
      <c r="M377" s="94">
        <f>M378</f>
        <v>0</v>
      </c>
      <c r="N377" s="95">
        <f t="shared" si="18"/>
        <v>0</v>
      </c>
      <c r="O377" s="782"/>
      <c r="P377" s="72"/>
    </row>
    <row r="378" spans="1:16" s="792" customFormat="1" ht="11.25" outlineLevel="4">
      <c r="A378" s="376" t="s">
        <v>370</v>
      </c>
      <c r="B378" s="376" t="s">
        <v>381</v>
      </c>
      <c r="C378" s="376" t="s">
        <v>368</v>
      </c>
      <c r="D378" s="763"/>
      <c r="E378" s="753" t="s">
        <v>1417</v>
      </c>
      <c r="F378" s="531">
        <f>SUM(F379:F379)</f>
        <v>0</v>
      </c>
      <c r="G378" s="531">
        <f>SUM(G379:G379)</f>
        <v>0</v>
      </c>
      <c r="H378" s="531">
        <f t="shared" si="19"/>
        <v>0</v>
      </c>
      <c r="I378" s="531">
        <f>SUM(I379:I379)</f>
        <v>0</v>
      </c>
      <c r="J378" s="531">
        <f>SUM(J379:J379)</f>
        <v>0</v>
      </c>
      <c r="K378" s="531">
        <f t="shared" si="17"/>
        <v>0</v>
      </c>
      <c r="L378" s="531">
        <f>SUM(L379:L379)</f>
        <v>0</v>
      </c>
      <c r="M378" s="531">
        <f>SUM(M379:M379)</f>
        <v>0</v>
      </c>
      <c r="N378" s="532">
        <f t="shared" si="18"/>
        <v>0</v>
      </c>
      <c r="O378" s="797"/>
      <c r="P378" s="72"/>
    </row>
    <row r="379" spans="1:16" s="792" customFormat="1" ht="12" outlineLevel="4" thickBot="1">
      <c r="A379" s="764" t="s">
        <v>370</v>
      </c>
      <c r="B379" s="764" t="s">
        <v>381</v>
      </c>
      <c r="C379" s="764" t="s">
        <v>368</v>
      </c>
      <c r="D379" s="764" t="s">
        <v>804</v>
      </c>
      <c r="E379" s="754" t="s">
        <v>2028</v>
      </c>
      <c r="F379" s="534"/>
      <c r="G379" s="534"/>
      <c r="H379" s="535">
        <f t="shared" si="19"/>
        <v>0</v>
      </c>
      <c r="I379" s="534"/>
      <c r="J379" s="534"/>
      <c r="K379" s="535">
        <f t="shared" si="17"/>
        <v>0</v>
      </c>
      <c r="L379" s="534"/>
      <c r="M379" s="534"/>
      <c r="N379" s="536">
        <f t="shared" si="18"/>
        <v>0</v>
      </c>
      <c r="O379" s="798"/>
      <c r="P379" s="72"/>
    </row>
    <row r="380" spans="1:16" s="792" customFormat="1" ht="12" outlineLevel="4" thickBot="1">
      <c r="A380" s="375" t="s">
        <v>370</v>
      </c>
      <c r="B380" s="375" t="s">
        <v>382</v>
      </c>
      <c r="C380" s="375"/>
      <c r="D380" s="375"/>
      <c r="E380" s="745" t="s">
        <v>1418</v>
      </c>
      <c r="F380" s="698"/>
      <c r="G380" s="698"/>
      <c r="H380" s="533">
        <f t="shared" si="19"/>
        <v>0</v>
      </c>
      <c r="I380" s="698"/>
      <c r="J380" s="698"/>
      <c r="K380" s="533">
        <f t="shared" si="17"/>
        <v>0</v>
      </c>
      <c r="L380" s="698"/>
      <c r="M380" s="698"/>
      <c r="N380" s="119">
        <f t="shared" si="18"/>
        <v>0</v>
      </c>
      <c r="O380" s="789"/>
      <c r="P380" s="72"/>
    </row>
    <row r="381" spans="1:16" s="792" customFormat="1" ht="12" outlineLevel="4" thickBot="1">
      <c r="A381" s="375" t="s">
        <v>370</v>
      </c>
      <c r="B381" s="375" t="s">
        <v>384</v>
      </c>
      <c r="C381" s="375"/>
      <c r="D381" s="375"/>
      <c r="E381" s="745" t="s">
        <v>1420</v>
      </c>
      <c r="F381" s="94">
        <f>F382+F392+F394+F398+F400+F406+F411+F415+F417</f>
        <v>0</v>
      </c>
      <c r="G381" s="94">
        <f>G382+G392+G394+G398+G400+G406+G411+G415+G417</f>
        <v>0</v>
      </c>
      <c r="H381" s="94">
        <f t="shared" si="19"/>
        <v>0</v>
      </c>
      <c r="I381" s="94">
        <f>I382+I392+I394+I398+I400+I406+I411+I415+I417</f>
        <v>0</v>
      </c>
      <c r="J381" s="94">
        <f>J382+J392+J394+J398+J400+J406+J411+J415+J417</f>
        <v>0</v>
      </c>
      <c r="K381" s="94">
        <f t="shared" si="17"/>
        <v>0</v>
      </c>
      <c r="L381" s="94">
        <f>L382+L392+L394+L398+L400+L406+L411+L415+L417</f>
        <v>0</v>
      </c>
      <c r="M381" s="94">
        <f>M382+M392+M394+M398+M400+M406+M411+M415+M417</f>
        <v>0</v>
      </c>
      <c r="N381" s="95">
        <f t="shared" si="18"/>
        <v>0</v>
      </c>
      <c r="O381" s="782"/>
      <c r="P381" s="72"/>
    </row>
    <row r="382" spans="1:16" s="792" customFormat="1" ht="11.25" outlineLevel="4">
      <c r="A382" s="762" t="s">
        <v>370</v>
      </c>
      <c r="B382" s="762" t="s">
        <v>384</v>
      </c>
      <c r="C382" s="762" t="s">
        <v>368</v>
      </c>
      <c r="D382" s="762"/>
      <c r="E382" s="765" t="s">
        <v>1419</v>
      </c>
      <c r="F382" s="91">
        <f>SUM(F383:F391)</f>
        <v>0</v>
      </c>
      <c r="G382" s="91">
        <f>SUM(G383:G391)</f>
        <v>0</v>
      </c>
      <c r="H382" s="91">
        <f t="shared" si="19"/>
        <v>0</v>
      </c>
      <c r="I382" s="91">
        <f>SUM(I383:I391)</f>
        <v>0</v>
      </c>
      <c r="J382" s="91">
        <f>SUM(J383:J391)</f>
        <v>0</v>
      </c>
      <c r="K382" s="91">
        <f t="shared" si="17"/>
        <v>0</v>
      </c>
      <c r="L382" s="91">
        <f>SUM(L383:L391)</f>
        <v>0</v>
      </c>
      <c r="M382" s="91">
        <f>SUM(M383:M391)</f>
        <v>0</v>
      </c>
      <c r="N382" s="101">
        <f t="shared" si="18"/>
        <v>0</v>
      </c>
      <c r="O382" s="784"/>
      <c r="P382" s="72"/>
    </row>
    <row r="383" spans="1:16" s="792" customFormat="1" ht="11.25" outlineLevel="4">
      <c r="A383" s="389" t="s">
        <v>370</v>
      </c>
      <c r="B383" s="389" t="s">
        <v>384</v>
      </c>
      <c r="C383" s="389" t="s">
        <v>368</v>
      </c>
      <c r="D383" s="389" t="s">
        <v>804</v>
      </c>
      <c r="E383" s="754" t="s">
        <v>2029</v>
      </c>
      <c r="F383" s="82"/>
      <c r="G383" s="82"/>
      <c r="H383" s="106">
        <f t="shared" si="19"/>
        <v>0</v>
      </c>
      <c r="I383" s="106"/>
      <c r="J383" s="106"/>
      <c r="K383" s="106">
        <f t="shared" si="17"/>
        <v>0</v>
      </c>
      <c r="L383" s="106"/>
      <c r="M383" s="106"/>
      <c r="N383" s="397">
        <f t="shared" si="18"/>
        <v>0</v>
      </c>
      <c r="O383" s="21"/>
      <c r="P383" s="72"/>
    </row>
    <row r="384" spans="1:16" s="792" customFormat="1" ht="11.25" outlineLevel="4">
      <c r="A384" s="389" t="s">
        <v>370</v>
      </c>
      <c r="B384" s="389" t="s">
        <v>384</v>
      </c>
      <c r="C384" s="389" t="s">
        <v>368</v>
      </c>
      <c r="D384" s="389" t="s">
        <v>803</v>
      </c>
      <c r="E384" s="754" t="s">
        <v>1421</v>
      </c>
      <c r="F384" s="82"/>
      <c r="G384" s="82"/>
      <c r="H384" s="106">
        <f t="shared" si="19"/>
        <v>0</v>
      </c>
      <c r="I384" s="82"/>
      <c r="J384" s="82"/>
      <c r="K384" s="106">
        <f t="shared" si="17"/>
        <v>0</v>
      </c>
      <c r="L384" s="82"/>
      <c r="M384" s="82"/>
      <c r="N384" s="397">
        <f t="shared" si="18"/>
        <v>0</v>
      </c>
      <c r="O384" s="21"/>
      <c r="P384" s="72"/>
    </row>
    <row r="385" spans="1:16" ht="11.25" outlineLevel="2">
      <c r="A385" s="389" t="s">
        <v>370</v>
      </c>
      <c r="B385" s="389" t="s">
        <v>384</v>
      </c>
      <c r="C385" s="389" t="s">
        <v>368</v>
      </c>
      <c r="D385" s="389" t="s">
        <v>805</v>
      </c>
      <c r="E385" s="754" t="s">
        <v>1422</v>
      </c>
      <c r="F385" s="82"/>
      <c r="G385" s="82"/>
      <c r="H385" s="106">
        <f t="shared" si="19"/>
        <v>0</v>
      </c>
      <c r="I385" s="82"/>
      <c r="J385" s="82"/>
      <c r="K385" s="106">
        <f t="shared" si="17"/>
        <v>0</v>
      </c>
      <c r="L385" s="82"/>
      <c r="M385" s="82"/>
      <c r="N385" s="397">
        <f t="shared" si="18"/>
        <v>0</v>
      </c>
      <c r="O385" s="21"/>
      <c r="P385" s="799"/>
    </row>
    <row r="386" spans="1:16" s="792" customFormat="1" ht="11.25" outlineLevel="4">
      <c r="A386" s="389" t="s">
        <v>370</v>
      </c>
      <c r="B386" s="389" t="s">
        <v>384</v>
      </c>
      <c r="C386" s="389" t="s">
        <v>368</v>
      </c>
      <c r="D386" s="389" t="s">
        <v>806</v>
      </c>
      <c r="E386" s="754" t="s">
        <v>2030</v>
      </c>
      <c r="F386" s="82"/>
      <c r="G386" s="82"/>
      <c r="H386" s="106">
        <f t="shared" si="19"/>
        <v>0</v>
      </c>
      <c r="I386" s="82"/>
      <c r="J386" s="82"/>
      <c r="K386" s="106">
        <f t="shared" si="17"/>
        <v>0</v>
      </c>
      <c r="L386" s="82"/>
      <c r="M386" s="82"/>
      <c r="N386" s="397">
        <f t="shared" si="18"/>
        <v>0</v>
      </c>
      <c r="O386" s="21"/>
      <c r="P386" s="72"/>
    </row>
    <row r="387" spans="1:16" ht="24.75" customHeight="1" outlineLevel="2">
      <c r="A387" s="389" t="s">
        <v>370</v>
      </c>
      <c r="B387" s="389" t="s">
        <v>384</v>
      </c>
      <c r="C387" s="389" t="s">
        <v>368</v>
      </c>
      <c r="D387" s="389" t="s">
        <v>809</v>
      </c>
      <c r="E387" s="754" t="s">
        <v>1423</v>
      </c>
      <c r="F387" s="82"/>
      <c r="G387" s="82"/>
      <c r="H387" s="106">
        <f t="shared" si="19"/>
        <v>0</v>
      </c>
      <c r="I387" s="82"/>
      <c r="J387" s="82"/>
      <c r="K387" s="106">
        <f t="shared" si="17"/>
        <v>0</v>
      </c>
      <c r="L387" s="82"/>
      <c r="M387" s="82"/>
      <c r="N387" s="397">
        <f t="shared" si="18"/>
        <v>0</v>
      </c>
      <c r="O387" s="21"/>
      <c r="P387" s="799"/>
    </row>
    <row r="388" spans="1:16" s="792" customFormat="1" ht="11.25" outlineLevel="4">
      <c r="A388" s="389" t="s">
        <v>370</v>
      </c>
      <c r="B388" s="389" t="s">
        <v>384</v>
      </c>
      <c r="C388" s="389" t="s">
        <v>368</v>
      </c>
      <c r="D388" s="389" t="s">
        <v>807</v>
      </c>
      <c r="E388" s="754" t="s">
        <v>1424</v>
      </c>
      <c r="F388" s="82"/>
      <c r="G388" s="82"/>
      <c r="H388" s="106">
        <f t="shared" si="19"/>
        <v>0</v>
      </c>
      <c r="I388" s="82"/>
      <c r="J388" s="82"/>
      <c r="K388" s="106">
        <f t="shared" si="17"/>
        <v>0</v>
      </c>
      <c r="L388" s="82"/>
      <c r="M388" s="82"/>
      <c r="N388" s="397">
        <f t="shared" si="18"/>
        <v>0</v>
      </c>
      <c r="O388" s="21"/>
      <c r="P388" s="72"/>
    </row>
    <row r="389" spans="1:16" s="792" customFormat="1" ht="11.25" outlineLevel="4">
      <c r="A389" s="389" t="s">
        <v>370</v>
      </c>
      <c r="B389" s="389" t="s">
        <v>384</v>
      </c>
      <c r="C389" s="389" t="s">
        <v>368</v>
      </c>
      <c r="D389" s="389" t="s">
        <v>810</v>
      </c>
      <c r="E389" s="754" t="s">
        <v>1425</v>
      </c>
      <c r="F389" s="82"/>
      <c r="G389" s="82"/>
      <c r="H389" s="106">
        <f t="shared" si="19"/>
        <v>0</v>
      </c>
      <c r="I389" s="82"/>
      <c r="J389" s="82"/>
      <c r="K389" s="106">
        <f t="shared" si="17"/>
        <v>0</v>
      </c>
      <c r="L389" s="82"/>
      <c r="M389" s="82"/>
      <c r="N389" s="397">
        <f t="shared" si="18"/>
        <v>0</v>
      </c>
      <c r="O389" s="21"/>
      <c r="P389" s="72"/>
    </row>
    <row r="390" spans="1:16" s="792" customFormat="1" ht="11.25" outlineLevel="4">
      <c r="A390" s="389" t="s">
        <v>370</v>
      </c>
      <c r="B390" s="389" t="s">
        <v>384</v>
      </c>
      <c r="C390" s="389" t="s">
        <v>368</v>
      </c>
      <c r="D390" s="389" t="s">
        <v>811</v>
      </c>
      <c r="E390" s="754" t="s">
        <v>1426</v>
      </c>
      <c r="F390" s="82"/>
      <c r="G390" s="82"/>
      <c r="H390" s="106">
        <f t="shared" si="19"/>
        <v>0</v>
      </c>
      <c r="I390" s="82"/>
      <c r="J390" s="82"/>
      <c r="K390" s="106">
        <f t="shared" si="17"/>
        <v>0</v>
      </c>
      <c r="L390" s="82"/>
      <c r="M390" s="82"/>
      <c r="N390" s="397">
        <f t="shared" si="18"/>
        <v>0</v>
      </c>
      <c r="O390" s="21"/>
      <c r="P390" s="72"/>
    </row>
    <row r="391" spans="1:16" ht="22.5" outlineLevel="2">
      <c r="A391" s="389" t="s">
        <v>370</v>
      </c>
      <c r="B391" s="389" t="s">
        <v>384</v>
      </c>
      <c r="C391" s="389" t="s">
        <v>368</v>
      </c>
      <c r="D391" s="389" t="s">
        <v>812</v>
      </c>
      <c r="E391" s="755" t="s">
        <v>2031</v>
      </c>
      <c r="F391" s="82"/>
      <c r="G391" s="82"/>
      <c r="H391" s="106">
        <f t="shared" si="19"/>
        <v>0</v>
      </c>
      <c r="I391" s="82"/>
      <c r="J391" s="82"/>
      <c r="K391" s="106">
        <f t="shared" si="17"/>
        <v>0</v>
      </c>
      <c r="L391" s="82"/>
      <c r="M391" s="82"/>
      <c r="N391" s="397">
        <f t="shared" si="18"/>
        <v>0</v>
      </c>
      <c r="O391" s="21"/>
      <c r="P391" s="799"/>
    </row>
    <row r="392" spans="1:16" s="792" customFormat="1" ht="11.25" outlineLevel="4">
      <c r="A392" s="376" t="s">
        <v>370</v>
      </c>
      <c r="B392" s="376" t="s">
        <v>384</v>
      </c>
      <c r="C392" s="376" t="s">
        <v>369</v>
      </c>
      <c r="D392" s="376"/>
      <c r="E392" s="753" t="s">
        <v>1427</v>
      </c>
      <c r="F392" s="81">
        <f>SUM(F393:F393)</f>
        <v>0</v>
      </c>
      <c r="G392" s="81">
        <f>SUM(G393:G393)</f>
        <v>0</v>
      </c>
      <c r="H392" s="81">
        <f t="shared" si="19"/>
        <v>0</v>
      </c>
      <c r="I392" s="81">
        <f>SUM(I393:I393)</f>
        <v>0</v>
      </c>
      <c r="J392" s="81">
        <f>SUM(J393:J393)</f>
        <v>0</v>
      </c>
      <c r="K392" s="81">
        <f t="shared" si="17"/>
        <v>0</v>
      </c>
      <c r="L392" s="81">
        <f>SUM(L393:L393)</f>
        <v>0</v>
      </c>
      <c r="M392" s="81">
        <f>SUM(M393:M393)</f>
        <v>0</v>
      </c>
      <c r="N392" s="96">
        <f t="shared" si="18"/>
        <v>0</v>
      </c>
      <c r="O392" s="800"/>
      <c r="P392" s="72"/>
    </row>
    <row r="393" spans="1:16" ht="22.5" outlineLevel="2">
      <c r="A393" s="389" t="s">
        <v>370</v>
      </c>
      <c r="B393" s="389" t="s">
        <v>384</v>
      </c>
      <c r="C393" s="389" t="s">
        <v>369</v>
      </c>
      <c r="D393" s="389" t="s">
        <v>804</v>
      </c>
      <c r="E393" s="754" t="s">
        <v>2032</v>
      </c>
      <c r="F393" s="82"/>
      <c r="G393" s="82"/>
      <c r="H393" s="106">
        <f t="shared" si="19"/>
        <v>0</v>
      </c>
      <c r="I393" s="82"/>
      <c r="J393" s="82"/>
      <c r="K393" s="106">
        <f t="shared" si="17"/>
        <v>0</v>
      </c>
      <c r="L393" s="82"/>
      <c r="M393" s="82"/>
      <c r="N393" s="397">
        <f t="shared" si="18"/>
        <v>0</v>
      </c>
      <c r="O393" s="363"/>
      <c r="P393" s="799"/>
    </row>
    <row r="394" spans="1:16" s="792" customFormat="1" ht="11.25" outlineLevel="4">
      <c r="A394" s="376" t="s">
        <v>370</v>
      </c>
      <c r="B394" s="376" t="s">
        <v>384</v>
      </c>
      <c r="C394" s="376" t="s">
        <v>370</v>
      </c>
      <c r="D394" s="376"/>
      <c r="E394" s="753" t="s">
        <v>1428</v>
      </c>
      <c r="F394" s="81">
        <f>SUM(F395:F397)</f>
        <v>0</v>
      </c>
      <c r="G394" s="81">
        <f>SUM(G395:G397)</f>
        <v>0</v>
      </c>
      <c r="H394" s="81">
        <f t="shared" si="19"/>
        <v>0</v>
      </c>
      <c r="I394" s="81">
        <f>SUM(I395:I397)</f>
        <v>0</v>
      </c>
      <c r="J394" s="81">
        <f>SUM(J395:J397)</f>
        <v>0</v>
      </c>
      <c r="K394" s="81">
        <f t="shared" si="17"/>
        <v>0</v>
      </c>
      <c r="L394" s="81">
        <f>SUM(L395:L397)</f>
        <v>0</v>
      </c>
      <c r="M394" s="81">
        <f>SUM(M395:M397)</f>
        <v>0</v>
      </c>
      <c r="N394" s="96">
        <f t="shared" si="18"/>
        <v>0</v>
      </c>
      <c r="O394" s="801"/>
      <c r="P394" s="72"/>
    </row>
    <row r="395" spans="1:16" s="792" customFormat="1" ht="11.25" outlineLevel="4">
      <c r="A395" s="389" t="s">
        <v>370</v>
      </c>
      <c r="B395" s="389" t="s">
        <v>384</v>
      </c>
      <c r="C395" s="389" t="s">
        <v>370</v>
      </c>
      <c r="D395" s="389" t="s">
        <v>804</v>
      </c>
      <c r="E395" s="754" t="s">
        <v>1429</v>
      </c>
      <c r="F395" s="82"/>
      <c r="G395" s="82"/>
      <c r="H395" s="106">
        <f t="shared" si="19"/>
        <v>0</v>
      </c>
      <c r="I395" s="82"/>
      <c r="J395" s="82"/>
      <c r="K395" s="106">
        <f t="shared" si="17"/>
        <v>0</v>
      </c>
      <c r="L395" s="82"/>
      <c r="M395" s="82"/>
      <c r="N395" s="397">
        <f t="shared" si="18"/>
        <v>0</v>
      </c>
      <c r="O395" s="363"/>
      <c r="P395" s="72"/>
    </row>
    <row r="396" spans="1:16" s="792" customFormat="1" ht="11.25" outlineLevel="4">
      <c r="A396" s="389" t="s">
        <v>370</v>
      </c>
      <c r="B396" s="389" t="s">
        <v>384</v>
      </c>
      <c r="C396" s="389" t="s">
        <v>370</v>
      </c>
      <c r="D396" s="389" t="s">
        <v>806</v>
      </c>
      <c r="E396" s="754" t="s">
        <v>1430</v>
      </c>
      <c r="F396" s="82"/>
      <c r="G396" s="82"/>
      <c r="H396" s="106">
        <f t="shared" si="19"/>
        <v>0</v>
      </c>
      <c r="I396" s="82"/>
      <c r="J396" s="82"/>
      <c r="K396" s="106">
        <f t="shared" si="17"/>
        <v>0</v>
      </c>
      <c r="L396" s="82"/>
      <c r="M396" s="82"/>
      <c r="N396" s="397">
        <f t="shared" si="18"/>
        <v>0</v>
      </c>
      <c r="O396" s="21"/>
      <c r="P396" s="72"/>
    </row>
    <row r="397" spans="1:16" s="792" customFormat="1" ht="11.25" outlineLevel="4">
      <c r="A397" s="389" t="s">
        <v>370</v>
      </c>
      <c r="B397" s="389" t="s">
        <v>384</v>
      </c>
      <c r="C397" s="389" t="s">
        <v>370</v>
      </c>
      <c r="D397" s="389" t="s">
        <v>809</v>
      </c>
      <c r="E397" s="754" t="s">
        <v>1431</v>
      </c>
      <c r="F397" s="82"/>
      <c r="G397" s="82"/>
      <c r="H397" s="106">
        <f t="shared" si="19"/>
        <v>0</v>
      </c>
      <c r="I397" s="82"/>
      <c r="J397" s="82"/>
      <c r="K397" s="106">
        <f t="shared" si="17"/>
        <v>0</v>
      </c>
      <c r="L397" s="82"/>
      <c r="M397" s="82"/>
      <c r="N397" s="397">
        <f t="shared" si="18"/>
        <v>0</v>
      </c>
      <c r="O397" s="21"/>
      <c r="P397" s="72"/>
    </row>
    <row r="398" spans="1:16" s="792" customFormat="1" ht="11.25" outlineLevel="4">
      <c r="A398" s="376" t="s">
        <v>370</v>
      </c>
      <c r="B398" s="376" t="s">
        <v>384</v>
      </c>
      <c r="C398" s="376" t="s">
        <v>373</v>
      </c>
      <c r="D398" s="376"/>
      <c r="E398" s="753" t="s">
        <v>1432</v>
      </c>
      <c r="F398" s="81">
        <f>SUM(F399:F399)</f>
        <v>0</v>
      </c>
      <c r="G398" s="81">
        <f>SUM(G399:G399)</f>
        <v>0</v>
      </c>
      <c r="H398" s="81">
        <f t="shared" si="19"/>
        <v>0</v>
      </c>
      <c r="I398" s="81">
        <f>SUM(I399:I399)</f>
        <v>0</v>
      </c>
      <c r="J398" s="81">
        <f>SUM(J399:J399)</f>
        <v>0</v>
      </c>
      <c r="K398" s="81">
        <f t="shared" si="17"/>
        <v>0</v>
      </c>
      <c r="L398" s="81">
        <f>SUM(L399:L399)</f>
        <v>0</v>
      </c>
      <c r="M398" s="81">
        <f>SUM(M399:M399)</f>
        <v>0</v>
      </c>
      <c r="N398" s="96">
        <f t="shared" si="18"/>
        <v>0</v>
      </c>
      <c r="O398" s="801"/>
      <c r="P398" s="72"/>
    </row>
    <row r="399" spans="1:16" ht="11.25" outlineLevel="2">
      <c r="A399" s="389" t="s">
        <v>370</v>
      </c>
      <c r="B399" s="389" t="s">
        <v>384</v>
      </c>
      <c r="C399" s="389" t="s">
        <v>373</v>
      </c>
      <c r="D399" s="389" t="s">
        <v>804</v>
      </c>
      <c r="E399" s="754" t="s">
        <v>1433</v>
      </c>
      <c r="F399" s="82"/>
      <c r="G399" s="82"/>
      <c r="H399" s="106">
        <f t="shared" si="19"/>
        <v>0</v>
      </c>
      <c r="I399" s="82"/>
      <c r="J399" s="82"/>
      <c r="K399" s="106">
        <f t="shared" si="17"/>
        <v>0</v>
      </c>
      <c r="L399" s="82"/>
      <c r="M399" s="82"/>
      <c r="N399" s="397">
        <f t="shared" si="18"/>
        <v>0</v>
      </c>
      <c r="O399" s="363"/>
      <c r="P399" s="799"/>
    </row>
    <row r="400" spans="1:16" s="792" customFormat="1" ht="11.25" outlineLevel="4">
      <c r="A400" s="376" t="s">
        <v>370</v>
      </c>
      <c r="B400" s="376" t="s">
        <v>384</v>
      </c>
      <c r="C400" s="376" t="s">
        <v>374</v>
      </c>
      <c r="D400" s="376"/>
      <c r="E400" s="753" t="s">
        <v>1434</v>
      </c>
      <c r="F400" s="81">
        <f>SUM(F401:F405)</f>
        <v>0</v>
      </c>
      <c r="G400" s="81">
        <f>SUM(G401:G405)</f>
        <v>0</v>
      </c>
      <c r="H400" s="81">
        <f t="shared" si="19"/>
        <v>0</v>
      </c>
      <c r="I400" s="81">
        <f>SUM(I401:I405)</f>
        <v>0</v>
      </c>
      <c r="J400" s="81">
        <f>SUM(J401:J405)</f>
        <v>0</v>
      </c>
      <c r="K400" s="81">
        <f t="shared" ref="K400:K463" si="20">I400+J400</f>
        <v>0</v>
      </c>
      <c r="L400" s="81">
        <f>SUM(L401:L405)</f>
        <v>0</v>
      </c>
      <c r="M400" s="81">
        <f>SUM(M401:M405)</f>
        <v>0</v>
      </c>
      <c r="N400" s="96">
        <f t="shared" ref="N400:N463" si="21">L400+M400</f>
        <v>0</v>
      </c>
      <c r="O400" s="801"/>
      <c r="P400" s="72"/>
    </row>
    <row r="401" spans="1:16" s="792" customFormat="1" ht="11.25" outlineLevel="4">
      <c r="A401" s="389" t="s">
        <v>370</v>
      </c>
      <c r="B401" s="389" t="s">
        <v>384</v>
      </c>
      <c r="C401" s="389" t="s">
        <v>374</v>
      </c>
      <c r="D401" s="389" t="s">
        <v>804</v>
      </c>
      <c r="E401" s="754" t="s">
        <v>1435</v>
      </c>
      <c r="F401" s="82"/>
      <c r="G401" s="82"/>
      <c r="H401" s="106">
        <f t="shared" ref="H401:H464" si="22">F401+G401</f>
        <v>0</v>
      </c>
      <c r="I401" s="82"/>
      <c r="J401" s="82"/>
      <c r="K401" s="106">
        <f t="shared" si="20"/>
        <v>0</v>
      </c>
      <c r="L401" s="82"/>
      <c r="M401" s="82"/>
      <c r="N401" s="397">
        <f t="shared" si="21"/>
        <v>0</v>
      </c>
      <c r="O401" s="363"/>
      <c r="P401" s="72"/>
    </row>
    <row r="402" spans="1:16" s="792" customFormat="1" ht="11.25" outlineLevel="4">
      <c r="A402" s="389" t="s">
        <v>370</v>
      </c>
      <c r="B402" s="389" t="s">
        <v>384</v>
      </c>
      <c r="C402" s="389" t="s">
        <v>374</v>
      </c>
      <c r="D402" s="389" t="s">
        <v>803</v>
      </c>
      <c r="E402" s="754" t="s">
        <v>1436</v>
      </c>
      <c r="F402" s="82"/>
      <c r="G402" s="82"/>
      <c r="H402" s="106">
        <f t="shared" si="22"/>
        <v>0</v>
      </c>
      <c r="I402" s="82"/>
      <c r="J402" s="82"/>
      <c r="K402" s="106">
        <f t="shared" si="20"/>
        <v>0</v>
      </c>
      <c r="L402" s="82"/>
      <c r="M402" s="82"/>
      <c r="N402" s="397">
        <f t="shared" si="21"/>
        <v>0</v>
      </c>
      <c r="O402" s="793"/>
      <c r="P402" s="72"/>
    </row>
    <row r="403" spans="1:16" ht="22.5" outlineLevel="2">
      <c r="A403" s="389" t="s">
        <v>370</v>
      </c>
      <c r="B403" s="389" t="s">
        <v>384</v>
      </c>
      <c r="C403" s="389" t="s">
        <v>374</v>
      </c>
      <c r="D403" s="389" t="s">
        <v>805</v>
      </c>
      <c r="E403" s="754" t="s">
        <v>1437</v>
      </c>
      <c r="F403" s="82"/>
      <c r="G403" s="82"/>
      <c r="H403" s="106">
        <f t="shared" si="22"/>
        <v>0</v>
      </c>
      <c r="I403" s="82"/>
      <c r="J403" s="82"/>
      <c r="K403" s="106">
        <f t="shared" si="20"/>
        <v>0</v>
      </c>
      <c r="L403" s="82"/>
      <c r="M403" s="82"/>
      <c r="N403" s="397">
        <f t="shared" si="21"/>
        <v>0</v>
      </c>
      <c r="O403" s="793"/>
      <c r="P403" s="799"/>
    </row>
    <row r="404" spans="1:16" s="792" customFormat="1" ht="33.75" customHeight="1" outlineLevel="4">
      <c r="A404" s="389" t="s">
        <v>370</v>
      </c>
      <c r="B404" s="389" t="s">
        <v>384</v>
      </c>
      <c r="C404" s="389" t="s">
        <v>374</v>
      </c>
      <c r="D404" s="389" t="s">
        <v>806</v>
      </c>
      <c r="E404" s="754" t="s">
        <v>1438</v>
      </c>
      <c r="F404" s="82"/>
      <c r="G404" s="82"/>
      <c r="H404" s="106">
        <f t="shared" si="22"/>
        <v>0</v>
      </c>
      <c r="I404" s="82"/>
      <c r="J404" s="82"/>
      <c r="K404" s="106">
        <f t="shared" si="20"/>
        <v>0</v>
      </c>
      <c r="L404" s="82"/>
      <c r="M404" s="82"/>
      <c r="N404" s="397">
        <f t="shared" si="21"/>
        <v>0</v>
      </c>
      <c r="O404" s="793"/>
      <c r="P404" s="72"/>
    </row>
    <row r="405" spans="1:16" s="792" customFormat="1" ht="11.25" outlineLevel="4">
      <c r="A405" s="389" t="s">
        <v>370</v>
      </c>
      <c r="B405" s="389" t="s">
        <v>384</v>
      </c>
      <c r="C405" s="389" t="s">
        <v>374</v>
      </c>
      <c r="D405" s="389" t="s">
        <v>809</v>
      </c>
      <c r="E405" s="754" t="s">
        <v>1439</v>
      </c>
      <c r="F405" s="82"/>
      <c r="G405" s="82"/>
      <c r="H405" s="106">
        <f t="shared" si="22"/>
        <v>0</v>
      </c>
      <c r="I405" s="82"/>
      <c r="J405" s="82"/>
      <c r="K405" s="106">
        <f t="shared" si="20"/>
        <v>0</v>
      </c>
      <c r="L405" s="82"/>
      <c r="M405" s="82"/>
      <c r="N405" s="397">
        <f t="shared" si="21"/>
        <v>0</v>
      </c>
      <c r="O405" s="793"/>
      <c r="P405" s="72"/>
    </row>
    <row r="406" spans="1:16" ht="11.25" outlineLevel="4">
      <c r="A406" s="376" t="s">
        <v>370</v>
      </c>
      <c r="B406" s="376" t="s">
        <v>384</v>
      </c>
      <c r="C406" s="376" t="s">
        <v>376</v>
      </c>
      <c r="D406" s="376"/>
      <c r="E406" s="753" t="s">
        <v>1440</v>
      </c>
      <c r="F406" s="81">
        <f>SUM(F407:F410)</f>
        <v>0</v>
      </c>
      <c r="G406" s="81">
        <f>SUM(G407:G410)</f>
        <v>0</v>
      </c>
      <c r="H406" s="81">
        <f t="shared" si="22"/>
        <v>0</v>
      </c>
      <c r="I406" s="81">
        <f>SUM(I407:I410)</f>
        <v>0</v>
      </c>
      <c r="J406" s="81">
        <f>SUM(J407:J410)</f>
        <v>0</v>
      </c>
      <c r="K406" s="81">
        <f t="shared" si="20"/>
        <v>0</v>
      </c>
      <c r="L406" s="81">
        <f>SUM(L407:L410)</f>
        <v>0</v>
      </c>
      <c r="M406" s="81">
        <f>SUM(M407:M410)</f>
        <v>0</v>
      </c>
      <c r="N406" s="96">
        <f t="shared" si="21"/>
        <v>0</v>
      </c>
      <c r="O406" s="801"/>
    </row>
    <row r="407" spans="1:16" ht="11.25" outlineLevel="4">
      <c r="A407" s="389" t="s">
        <v>370</v>
      </c>
      <c r="B407" s="389" t="s">
        <v>384</v>
      </c>
      <c r="C407" s="389" t="s">
        <v>376</v>
      </c>
      <c r="D407" s="389" t="s">
        <v>804</v>
      </c>
      <c r="E407" s="754" t="s">
        <v>1441</v>
      </c>
      <c r="F407" s="82"/>
      <c r="G407" s="82"/>
      <c r="H407" s="106">
        <f t="shared" si="22"/>
        <v>0</v>
      </c>
      <c r="I407" s="82"/>
      <c r="J407" s="82"/>
      <c r="K407" s="106">
        <f t="shared" si="20"/>
        <v>0</v>
      </c>
      <c r="L407" s="82"/>
      <c r="M407" s="82"/>
      <c r="N407" s="397">
        <f t="shared" si="21"/>
        <v>0</v>
      </c>
      <c r="O407" s="363"/>
    </row>
    <row r="408" spans="1:16" ht="11.25" outlineLevel="4">
      <c r="A408" s="389" t="s">
        <v>370</v>
      </c>
      <c r="B408" s="389" t="s">
        <v>384</v>
      </c>
      <c r="C408" s="389" t="s">
        <v>376</v>
      </c>
      <c r="D408" s="389" t="s">
        <v>803</v>
      </c>
      <c r="E408" s="754" t="s">
        <v>1442</v>
      </c>
      <c r="F408" s="82"/>
      <c r="G408" s="82"/>
      <c r="H408" s="106">
        <f t="shared" si="22"/>
        <v>0</v>
      </c>
      <c r="I408" s="82"/>
      <c r="J408" s="82"/>
      <c r="K408" s="106">
        <f t="shared" si="20"/>
        <v>0</v>
      </c>
      <c r="L408" s="82"/>
      <c r="M408" s="82"/>
      <c r="N408" s="397">
        <f t="shared" si="21"/>
        <v>0</v>
      </c>
      <c r="O408" s="802"/>
    </row>
    <row r="409" spans="1:16" ht="11.25" outlineLevel="4">
      <c r="A409" s="389" t="s">
        <v>370</v>
      </c>
      <c r="B409" s="389" t="s">
        <v>384</v>
      </c>
      <c r="C409" s="389" t="s">
        <v>376</v>
      </c>
      <c r="D409" s="389" t="s">
        <v>805</v>
      </c>
      <c r="E409" s="754" t="s">
        <v>2033</v>
      </c>
      <c r="F409" s="82"/>
      <c r="G409" s="82"/>
      <c r="H409" s="106">
        <f t="shared" si="22"/>
        <v>0</v>
      </c>
      <c r="I409" s="82"/>
      <c r="J409" s="82"/>
      <c r="K409" s="106">
        <f t="shared" si="20"/>
        <v>0</v>
      </c>
      <c r="L409" s="82"/>
      <c r="M409" s="82"/>
      <c r="N409" s="397">
        <f t="shared" si="21"/>
        <v>0</v>
      </c>
      <c r="O409" s="802"/>
    </row>
    <row r="410" spans="1:16" ht="11.25" outlineLevel="4">
      <c r="A410" s="389" t="s">
        <v>370</v>
      </c>
      <c r="B410" s="389" t="s">
        <v>384</v>
      </c>
      <c r="C410" s="389" t="s">
        <v>376</v>
      </c>
      <c r="D410" s="389" t="s">
        <v>806</v>
      </c>
      <c r="E410" s="754" t="s">
        <v>2034</v>
      </c>
      <c r="F410" s="82"/>
      <c r="G410" s="82"/>
      <c r="H410" s="106">
        <f t="shared" si="22"/>
        <v>0</v>
      </c>
      <c r="I410" s="82"/>
      <c r="J410" s="82"/>
      <c r="K410" s="106">
        <f t="shared" si="20"/>
        <v>0</v>
      </c>
      <c r="L410" s="82"/>
      <c r="M410" s="82"/>
      <c r="N410" s="397">
        <f t="shared" si="21"/>
        <v>0</v>
      </c>
      <c r="O410" s="802"/>
    </row>
    <row r="411" spans="1:16" ht="11.25" outlineLevel="4">
      <c r="A411" s="376" t="s">
        <v>370</v>
      </c>
      <c r="B411" s="376" t="s">
        <v>384</v>
      </c>
      <c r="C411" s="376" t="s">
        <v>380</v>
      </c>
      <c r="D411" s="376"/>
      <c r="E411" s="753" t="s">
        <v>1443</v>
      </c>
      <c r="F411" s="81">
        <f>SUM(F412:F414)</f>
        <v>0</v>
      </c>
      <c r="G411" s="81">
        <f>SUM(G412:G414)</f>
        <v>0</v>
      </c>
      <c r="H411" s="81">
        <f t="shared" si="22"/>
        <v>0</v>
      </c>
      <c r="I411" s="81">
        <f>SUM(I412:I414)</f>
        <v>0</v>
      </c>
      <c r="J411" s="81">
        <f>SUM(J412:J414)</f>
        <v>0</v>
      </c>
      <c r="K411" s="81">
        <f t="shared" si="20"/>
        <v>0</v>
      </c>
      <c r="L411" s="81">
        <f>SUM(L412:L414)</f>
        <v>0</v>
      </c>
      <c r="M411" s="81">
        <f>SUM(M412:M414)</f>
        <v>0</v>
      </c>
      <c r="N411" s="96">
        <f t="shared" si="21"/>
        <v>0</v>
      </c>
      <c r="O411" s="801"/>
    </row>
    <row r="412" spans="1:16" ht="22.5" outlineLevel="4">
      <c r="A412" s="389" t="s">
        <v>370</v>
      </c>
      <c r="B412" s="389" t="s">
        <v>384</v>
      </c>
      <c r="C412" s="389" t="s">
        <v>380</v>
      </c>
      <c r="D412" s="389" t="s">
        <v>804</v>
      </c>
      <c r="E412" s="754" t="s">
        <v>2035</v>
      </c>
      <c r="F412" s="82"/>
      <c r="G412" s="82"/>
      <c r="H412" s="106">
        <f t="shared" si="22"/>
        <v>0</v>
      </c>
      <c r="I412" s="82"/>
      <c r="J412" s="82"/>
      <c r="K412" s="106">
        <f t="shared" si="20"/>
        <v>0</v>
      </c>
      <c r="L412" s="82"/>
      <c r="M412" s="82"/>
      <c r="N412" s="397">
        <f t="shared" si="21"/>
        <v>0</v>
      </c>
      <c r="O412" s="31"/>
    </row>
    <row r="413" spans="1:16" ht="11.25" outlineLevel="4">
      <c r="A413" s="389" t="s">
        <v>370</v>
      </c>
      <c r="B413" s="389" t="s">
        <v>384</v>
      </c>
      <c r="C413" s="389" t="s">
        <v>380</v>
      </c>
      <c r="D413" s="389" t="s">
        <v>803</v>
      </c>
      <c r="E413" s="754" t="s">
        <v>1444</v>
      </c>
      <c r="F413" s="82"/>
      <c r="G413" s="82"/>
      <c r="H413" s="106">
        <f t="shared" si="22"/>
        <v>0</v>
      </c>
      <c r="I413" s="82"/>
      <c r="J413" s="82"/>
      <c r="K413" s="106">
        <f t="shared" si="20"/>
        <v>0</v>
      </c>
      <c r="L413" s="82"/>
      <c r="M413" s="82"/>
      <c r="N413" s="397">
        <f t="shared" si="21"/>
        <v>0</v>
      </c>
      <c r="O413" s="802"/>
    </row>
    <row r="414" spans="1:16" ht="23.25" outlineLevel="4" thickBot="1">
      <c r="A414" s="389" t="s">
        <v>370</v>
      </c>
      <c r="B414" s="389" t="s">
        <v>384</v>
      </c>
      <c r="C414" s="389" t="s">
        <v>380</v>
      </c>
      <c r="D414" s="389" t="s">
        <v>805</v>
      </c>
      <c r="E414" s="755" t="s">
        <v>2036</v>
      </c>
      <c r="F414" s="82"/>
      <c r="G414" s="82"/>
      <c r="H414" s="106">
        <f t="shared" si="22"/>
        <v>0</v>
      </c>
      <c r="I414" s="82"/>
      <c r="J414" s="82"/>
      <c r="K414" s="106">
        <f t="shared" si="20"/>
        <v>0</v>
      </c>
      <c r="L414" s="82"/>
      <c r="M414" s="82"/>
      <c r="N414" s="397">
        <f t="shared" si="21"/>
        <v>0</v>
      </c>
      <c r="O414" s="802"/>
    </row>
    <row r="415" spans="1:16" s="766" customFormat="1" ht="12" outlineLevel="2" thickBot="1">
      <c r="A415" s="376" t="s">
        <v>370</v>
      </c>
      <c r="B415" s="376" t="s">
        <v>384</v>
      </c>
      <c r="C415" s="376" t="s">
        <v>381</v>
      </c>
      <c r="D415" s="376"/>
      <c r="E415" s="753" t="s">
        <v>1445</v>
      </c>
      <c r="F415" s="81">
        <f>SUM(F416:F416)</f>
        <v>0</v>
      </c>
      <c r="G415" s="81">
        <f>SUM(G416:G416)</f>
        <v>0</v>
      </c>
      <c r="H415" s="81">
        <f t="shared" si="22"/>
        <v>0</v>
      </c>
      <c r="I415" s="81">
        <f>SUM(I416:I416)</f>
        <v>0</v>
      </c>
      <c r="J415" s="81">
        <f>SUM(J416:J416)</f>
        <v>0</v>
      </c>
      <c r="K415" s="81">
        <f t="shared" si="20"/>
        <v>0</v>
      </c>
      <c r="L415" s="81">
        <f>SUM(L416:L416)</f>
        <v>0</v>
      </c>
      <c r="M415" s="81">
        <f>SUM(M416:M416)</f>
        <v>0</v>
      </c>
      <c r="N415" s="96">
        <f t="shared" si="21"/>
        <v>0</v>
      </c>
      <c r="O415" s="801"/>
      <c r="P415" s="72"/>
    </row>
    <row r="416" spans="1:16" ht="11.25" outlineLevel="3">
      <c r="A416" s="389" t="s">
        <v>370</v>
      </c>
      <c r="B416" s="389" t="s">
        <v>384</v>
      </c>
      <c r="C416" s="389" t="s">
        <v>381</v>
      </c>
      <c r="D416" s="389" t="s">
        <v>804</v>
      </c>
      <c r="E416" s="754" t="s">
        <v>1446</v>
      </c>
      <c r="F416" s="82"/>
      <c r="G416" s="82"/>
      <c r="H416" s="106">
        <f t="shared" si="22"/>
        <v>0</v>
      </c>
      <c r="I416" s="82"/>
      <c r="J416" s="82"/>
      <c r="K416" s="106">
        <f t="shared" si="20"/>
        <v>0</v>
      </c>
      <c r="L416" s="82"/>
      <c r="M416" s="82"/>
      <c r="N416" s="397">
        <f t="shared" si="21"/>
        <v>0</v>
      </c>
      <c r="O416" s="31"/>
    </row>
    <row r="417" spans="1:16" ht="22.5" outlineLevel="3">
      <c r="A417" s="376" t="s">
        <v>370</v>
      </c>
      <c r="B417" s="376" t="s">
        <v>384</v>
      </c>
      <c r="C417" s="376" t="s">
        <v>382</v>
      </c>
      <c r="D417" s="376"/>
      <c r="E417" s="753" t="s">
        <v>1447</v>
      </c>
      <c r="F417" s="81">
        <f>SUM(F418:F418)</f>
        <v>0</v>
      </c>
      <c r="G417" s="81">
        <f>SUM(G418:G418)</f>
        <v>0</v>
      </c>
      <c r="H417" s="81">
        <f t="shared" si="22"/>
        <v>0</v>
      </c>
      <c r="I417" s="81">
        <f>SUM(I418:I418)</f>
        <v>0</v>
      </c>
      <c r="J417" s="81">
        <f>SUM(J418:J418)</f>
        <v>0</v>
      </c>
      <c r="K417" s="81">
        <f t="shared" si="20"/>
        <v>0</v>
      </c>
      <c r="L417" s="81">
        <f>SUM(L418:L418)</f>
        <v>0</v>
      </c>
      <c r="M417" s="81">
        <f>SUM(M418:M418)</f>
        <v>0</v>
      </c>
      <c r="N417" s="96">
        <f t="shared" si="21"/>
        <v>0</v>
      </c>
      <c r="O417" s="801"/>
    </row>
    <row r="418" spans="1:16" ht="22.5" outlineLevel="3">
      <c r="A418" s="389" t="s">
        <v>370</v>
      </c>
      <c r="B418" s="389" t="s">
        <v>384</v>
      </c>
      <c r="C418" s="389" t="s">
        <v>382</v>
      </c>
      <c r="D418" s="389" t="s">
        <v>804</v>
      </c>
      <c r="E418" s="754" t="s">
        <v>1448</v>
      </c>
      <c r="F418" s="82"/>
      <c r="G418" s="82"/>
      <c r="H418" s="106">
        <f t="shared" si="22"/>
        <v>0</v>
      </c>
      <c r="I418" s="82"/>
      <c r="J418" s="82"/>
      <c r="K418" s="106">
        <f t="shared" si="20"/>
        <v>0</v>
      </c>
      <c r="L418" s="82"/>
      <c r="M418" s="82"/>
      <c r="N418" s="397">
        <f t="shared" si="21"/>
        <v>0</v>
      </c>
      <c r="O418" s="31"/>
    </row>
    <row r="419" spans="1:16" ht="11.25">
      <c r="A419" s="376" t="s">
        <v>370</v>
      </c>
      <c r="B419" s="376">
        <v>11</v>
      </c>
      <c r="C419" s="376">
        <v>11</v>
      </c>
      <c r="D419" s="376"/>
      <c r="E419" s="753" t="s">
        <v>1520</v>
      </c>
      <c r="F419" s="81">
        <f>SUM(F420:F421)</f>
        <v>0</v>
      </c>
      <c r="G419" s="81">
        <f>SUM(G420:G421)</f>
        <v>0</v>
      </c>
      <c r="H419" s="81">
        <f t="shared" si="22"/>
        <v>0</v>
      </c>
      <c r="I419" s="81">
        <f>SUM(I420:I421)</f>
        <v>0</v>
      </c>
      <c r="J419" s="81">
        <f>SUM(J420:J421)</f>
        <v>0</v>
      </c>
      <c r="K419" s="81">
        <f t="shared" si="20"/>
        <v>0</v>
      </c>
      <c r="L419" s="81">
        <f>SUM(L420:L421)</f>
        <v>0</v>
      </c>
      <c r="M419" s="81">
        <f>SUM(M420:M421)</f>
        <v>0</v>
      </c>
      <c r="N419" s="96">
        <f t="shared" si="21"/>
        <v>0</v>
      </c>
      <c r="O419" s="801"/>
    </row>
    <row r="420" spans="1:16" ht="11.25" outlineLevel="1">
      <c r="A420" s="389" t="s">
        <v>370</v>
      </c>
      <c r="B420" s="389" t="s">
        <v>384</v>
      </c>
      <c r="C420" s="389" t="s">
        <v>384</v>
      </c>
      <c r="D420" s="389" t="s">
        <v>804</v>
      </c>
      <c r="E420" s="754" t="s">
        <v>1521</v>
      </c>
      <c r="F420" s="82"/>
      <c r="G420" s="82"/>
      <c r="H420" s="106">
        <f t="shared" si="22"/>
        <v>0</v>
      </c>
      <c r="I420" s="82"/>
      <c r="J420" s="82"/>
      <c r="K420" s="106">
        <f t="shared" si="20"/>
        <v>0</v>
      </c>
      <c r="L420" s="82"/>
      <c r="M420" s="82"/>
      <c r="N420" s="397">
        <f t="shared" si="21"/>
        <v>0</v>
      </c>
      <c r="O420" s="31"/>
    </row>
    <row r="421" spans="1:16" ht="12" outlineLevel="2" thickBot="1">
      <c r="A421" s="389" t="s">
        <v>370</v>
      </c>
      <c r="B421" s="389" t="s">
        <v>384</v>
      </c>
      <c r="C421" s="389" t="s">
        <v>384</v>
      </c>
      <c r="D421" s="389" t="s">
        <v>803</v>
      </c>
      <c r="E421" s="754" t="s">
        <v>1522</v>
      </c>
      <c r="F421" s="82"/>
      <c r="G421" s="82"/>
      <c r="H421" s="106">
        <f t="shared" si="22"/>
        <v>0</v>
      </c>
      <c r="I421" s="82"/>
      <c r="J421" s="82"/>
      <c r="K421" s="106">
        <f t="shared" si="20"/>
        <v>0</v>
      </c>
      <c r="L421" s="82"/>
      <c r="M421" s="82"/>
      <c r="N421" s="397">
        <f t="shared" si="21"/>
        <v>0</v>
      </c>
      <c r="O421" s="31"/>
    </row>
    <row r="422" spans="1:16" ht="12" outlineLevel="2" thickBot="1">
      <c r="A422" s="375" t="s">
        <v>370</v>
      </c>
      <c r="B422" s="375" t="s">
        <v>453</v>
      </c>
      <c r="C422" s="375"/>
      <c r="D422" s="375"/>
      <c r="E422" s="745" t="s">
        <v>1451</v>
      </c>
      <c r="F422" s="94">
        <f>F423+F425</f>
        <v>0</v>
      </c>
      <c r="G422" s="94">
        <f>G423+G425</f>
        <v>0</v>
      </c>
      <c r="H422" s="94">
        <f t="shared" si="22"/>
        <v>0</v>
      </c>
      <c r="I422" s="94">
        <f>I423+I425</f>
        <v>0</v>
      </c>
      <c r="J422" s="94">
        <f>J423+J425</f>
        <v>0</v>
      </c>
      <c r="K422" s="94">
        <f t="shared" si="20"/>
        <v>0</v>
      </c>
      <c r="L422" s="94">
        <f>L423+L425</f>
        <v>0</v>
      </c>
      <c r="M422" s="94">
        <f>M423+M425</f>
        <v>0</v>
      </c>
      <c r="N422" s="94">
        <f t="shared" si="21"/>
        <v>0</v>
      </c>
      <c r="O422" s="778"/>
    </row>
    <row r="423" spans="1:16" ht="11.25" outlineLevel="1">
      <c r="A423" s="767" t="s">
        <v>370</v>
      </c>
      <c r="B423" s="767" t="s">
        <v>453</v>
      </c>
      <c r="C423" s="767" t="s">
        <v>368</v>
      </c>
      <c r="D423" s="767"/>
      <c r="E423" s="768" t="s">
        <v>1450</v>
      </c>
      <c r="F423" s="405">
        <f>+SUM(F424:F425)</f>
        <v>0</v>
      </c>
      <c r="G423" s="405">
        <f>+SUM(G424:G425)</f>
        <v>0</v>
      </c>
      <c r="H423" s="405">
        <f t="shared" si="22"/>
        <v>0</v>
      </c>
      <c r="I423" s="405">
        <f>+SUM(I424:I425)</f>
        <v>0</v>
      </c>
      <c r="J423" s="405">
        <f>+SUM(J424:J425)</f>
        <v>0</v>
      </c>
      <c r="K423" s="405">
        <f t="shared" si="20"/>
        <v>0</v>
      </c>
      <c r="L423" s="405">
        <f>+SUM(L424:L425)</f>
        <v>0</v>
      </c>
      <c r="M423" s="405">
        <f>+SUM(M424:M425)</f>
        <v>0</v>
      </c>
      <c r="N423" s="405">
        <f t="shared" si="21"/>
        <v>0</v>
      </c>
      <c r="O423" s="803"/>
    </row>
    <row r="424" spans="1:16" ht="11.25" outlineLevel="2">
      <c r="A424" s="389" t="s">
        <v>370</v>
      </c>
      <c r="B424" s="389">
        <v>12</v>
      </c>
      <c r="C424" s="389" t="s">
        <v>368</v>
      </c>
      <c r="D424" s="389" t="s">
        <v>804</v>
      </c>
      <c r="E424" s="755" t="s">
        <v>2037</v>
      </c>
      <c r="F424" s="82"/>
      <c r="G424" s="82"/>
      <c r="H424" s="106">
        <f t="shared" si="22"/>
        <v>0</v>
      </c>
      <c r="I424" s="82"/>
      <c r="J424" s="82"/>
      <c r="K424" s="106">
        <f t="shared" si="20"/>
        <v>0</v>
      </c>
      <c r="L424" s="82"/>
      <c r="M424" s="82"/>
      <c r="N424" s="106">
        <f t="shared" si="21"/>
        <v>0</v>
      </c>
      <c r="O424" s="363"/>
    </row>
    <row r="425" spans="1:16" s="774" customFormat="1" ht="11.25" outlineLevel="2">
      <c r="A425" s="389" t="s">
        <v>370</v>
      </c>
      <c r="B425" s="389">
        <v>12</v>
      </c>
      <c r="C425" s="389" t="s">
        <v>368</v>
      </c>
      <c r="D425" s="389" t="s">
        <v>803</v>
      </c>
      <c r="E425" s="755" t="s">
        <v>1449</v>
      </c>
      <c r="F425" s="82"/>
      <c r="G425" s="82"/>
      <c r="H425" s="106">
        <f t="shared" si="22"/>
        <v>0</v>
      </c>
      <c r="I425" s="82"/>
      <c r="J425" s="82"/>
      <c r="K425" s="106">
        <f t="shared" si="20"/>
        <v>0</v>
      </c>
      <c r="L425" s="82"/>
      <c r="M425" s="82"/>
      <c r="N425" s="106">
        <f t="shared" si="21"/>
        <v>0</v>
      </c>
      <c r="O425" s="363"/>
      <c r="P425" s="72"/>
    </row>
    <row r="426" spans="1:16" s="792" customFormat="1" ht="12" outlineLevel="4" thickBot="1">
      <c r="A426" s="744" t="s">
        <v>372</v>
      </c>
      <c r="B426" s="744"/>
      <c r="C426" s="744"/>
      <c r="D426" s="744"/>
      <c r="E426" s="125" t="s">
        <v>1452</v>
      </c>
      <c r="F426" s="102">
        <f>F427+F430+F440+F441+F443+F444+F448</f>
        <v>0</v>
      </c>
      <c r="G426" s="102">
        <f>G427+G430+G440+G441+G443+G444+G448</f>
        <v>0</v>
      </c>
      <c r="H426" s="102">
        <f t="shared" si="22"/>
        <v>0</v>
      </c>
      <c r="I426" s="102">
        <f>I427+I430+I440+I441+I443+I444+I448</f>
        <v>0</v>
      </c>
      <c r="J426" s="102">
        <f>J427+J430+J440+J441+J443+J444+J448</f>
        <v>0</v>
      </c>
      <c r="K426" s="102">
        <f t="shared" si="20"/>
        <v>0</v>
      </c>
      <c r="L426" s="102">
        <f>L427+L430+L440+L441+L443+L444+L448</f>
        <v>0</v>
      </c>
      <c r="M426" s="102">
        <f>M427+M430+M440+M441+M443+M444+M448</f>
        <v>0</v>
      </c>
      <c r="N426" s="102">
        <f t="shared" si="21"/>
        <v>0</v>
      </c>
      <c r="O426" s="804"/>
      <c r="P426" s="72"/>
    </row>
    <row r="427" spans="1:16" s="774" customFormat="1" ht="12" outlineLevel="2" thickBot="1">
      <c r="A427" s="375" t="s">
        <v>372</v>
      </c>
      <c r="B427" s="375" t="s">
        <v>368</v>
      </c>
      <c r="C427" s="375"/>
      <c r="D427" s="375"/>
      <c r="E427" s="745" t="s">
        <v>1171</v>
      </c>
      <c r="F427" s="94">
        <f>F428+F429</f>
        <v>0</v>
      </c>
      <c r="G427" s="94">
        <f>G428+G429</f>
        <v>0</v>
      </c>
      <c r="H427" s="94">
        <f t="shared" si="22"/>
        <v>0</v>
      </c>
      <c r="I427" s="94">
        <f>I428+I429</f>
        <v>0</v>
      </c>
      <c r="J427" s="94">
        <f>J428+J429</f>
        <v>0</v>
      </c>
      <c r="K427" s="94">
        <f t="shared" si="20"/>
        <v>0</v>
      </c>
      <c r="L427" s="94">
        <f>L428+L429</f>
        <v>0</v>
      </c>
      <c r="M427" s="94">
        <f>M428+M429</f>
        <v>0</v>
      </c>
      <c r="N427" s="95">
        <f t="shared" si="21"/>
        <v>0</v>
      </c>
      <c r="O427" s="782"/>
      <c r="P427" s="72"/>
    </row>
    <row r="428" spans="1:16" ht="11.25" outlineLevel="2">
      <c r="A428" s="376" t="s">
        <v>372</v>
      </c>
      <c r="B428" s="376" t="s">
        <v>368</v>
      </c>
      <c r="C428" s="376" t="s">
        <v>368</v>
      </c>
      <c r="D428" s="376"/>
      <c r="E428" s="753" t="s">
        <v>1172</v>
      </c>
      <c r="F428" s="83"/>
      <c r="G428" s="83"/>
      <c r="H428" s="81">
        <f t="shared" si="22"/>
        <v>0</v>
      </c>
      <c r="I428" s="83"/>
      <c r="J428" s="83"/>
      <c r="K428" s="81">
        <f t="shared" si="20"/>
        <v>0</v>
      </c>
      <c r="L428" s="83"/>
      <c r="M428" s="83"/>
      <c r="N428" s="84">
        <f t="shared" si="21"/>
        <v>0</v>
      </c>
      <c r="O428" s="788"/>
    </row>
    <row r="429" spans="1:16" ht="12" outlineLevel="2" thickBot="1">
      <c r="A429" s="376" t="s">
        <v>372</v>
      </c>
      <c r="B429" s="376" t="s">
        <v>368</v>
      </c>
      <c r="C429" s="376" t="s">
        <v>369</v>
      </c>
      <c r="D429" s="376"/>
      <c r="E429" s="753" t="s">
        <v>1173</v>
      </c>
      <c r="F429" s="83"/>
      <c r="G429" s="83"/>
      <c r="H429" s="81">
        <f t="shared" si="22"/>
        <v>0</v>
      </c>
      <c r="I429" s="83"/>
      <c r="J429" s="83"/>
      <c r="K429" s="81">
        <f t="shared" si="20"/>
        <v>0</v>
      </c>
      <c r="L429" s="83"/>
      <c r="M429" s="83"/>
      <c r="N429" s="84">
        <f t="shared" si="21"/>
        <v>0</v>
      </c>
      <c r="O429" s="788"/>
    </row>
    <row r="430" spans="1:16" s="792" customFormat="1" ht="12" outlineLevel="4" thickBot="1">
      <c r="A430" s="375" t="s">
        <v>372</v>
      </c>
      <c r="B430" s="375">
        <v>2</v>
      </c>
      <c r="C430" s="375"/>
      <c r="D430" s="375"/>
      <c r="E430" s="745" t="s">
        <v>1453</v>
      </c>
      <c r="F430" s="94">
        <f>F431+F432+F434+F435+F436</f>
        <v>0</v>
      </c>
      <c r="G430" s="94">
        <f>G431+G432+G434+G435+G436</f>
        <v>0</v>
      </c>
      <c r="H430" s="94">
        <f t="shared" si="22"/>
        <v>0</v>
      </c>
      <c r="I430" s="94">
        <f>I431+I432+I434+I435+I436</f>
        <v>0</v>
      </c>
      <c r="J430" s="94">
        <f>J431+J432+J434+J435+J436</f>
        <v>0</v>
      </c>
      <c r="K430" s="94">
        <f t="shared" si="20"/>
        <v>0</v>
      </c>
      <c r="L430" s="94">
        <f>L431+L432+L434+L435+L436</f>
        <v>0</v>
      </c>
      <c r="M430" s="94">
        <f>M431+M432+M434+M435+M436</f>
        <v>0</v>
      </c>
      <c r="N430" s="95">
        <f t="shared" si="21"/>
        <v>0</v>
      </c>
      <c r="O430" s="782"/>
      <c r="P430" s="72"/>
    </row>
    <row r="431" spans="1:16" s="792" customFormat="1" ht="11.25" outlineLevel="4">
      <c r="A431" s="376" t="s">
        <v>372</v>
      </c>
      <c r="B431" s="376" t="s">
        <v>369</v>
      </c>
      <c r="C431" s="376" t="s">
        <v>368</v>
      </c>
      <c r="D431" s="376"/>
      <c r="E431" s="753" t="s">
        <v>1454</v>
      </c>
      <c r="F431" s="83"/>
      <c r="G431" s="83"/>
      <c r="H431" s="81">
        <f t="shared" si="22"/>
        <v>0</v>
      </c>
      <c r="I431" s="83"/>
      <c r="J431" s="83"/>
      <c r="K431" s="81">
        <f t="shared" si="20"/>
        <v>0</v>
      </c>
      <c r="L431" s="83"/>
      <c r="M431" s="83"/>
      <c r="N431" s="84">
        <f t="shared" si="21"/>
        <v>0</v>
      </c>
      <c r="O431" s="788"/>
      <c r="P431" s="72"/>
    </row>
    <row r="432" spans="1:16" s="792" customFormat="1" ht="11.25" outlineLevel="4">
      <c r="A432" s="376" t="s">
        <v>372</v>
      </c>
      <c r="B432" s="376" t="s">
        <v>369</v>
      </c>
      <c r="C432" s="376" t="s">
        <v>369</v>
      </c>
      <c r="D432" s="376"/>
      <c r="E432" s="753" t="s">
        <v>1233</v>
      </c>
      <c r="F432" s="81">
        <f>F433</f>
        <v>0</v>
      </c>
      <c r="G432" s="81">
        <f>G433</f>
        <v>0</v>
      </c>
      <c r="H432" s="81">
        <f t="shared" si="22"/>
        <v>0</v>
      </c>
      <c r="I432" s="81">
        <f>I433</f>
        <v>0</v>
      </c>
      <c r="J432" s="81">
        <f>J433</f>
        <v>0</v>
      </c>
      <c r="K432" s="81">
        <f t="shared" si="20"/>
        <v>0</v>
      </c>
      <c r="L432" s="81">
        <f>L433</f>
        <v>0</v>
      </c>
      <c r="M432" s="81">
        <f>M433</f>
        <v>0</v>
      </c>
      <c r="N432" s="84">
        <f t="shared" si="21"/>
        <v>0</v>
      </c>
      <c r="O432" s="788"/>
      <c r="P432" s="72"/>
    </row>
    <row r="433" spans="1:16" ht="22.5" outlineLevel="1">
      <c r="A433" s="389" t="s">
        <v>372</v>
      </c>
      <c r="B433" s="389" t="s">
        <v>369</v>
      </c>
      <c r="C433" s="389" t="s">
        <v>369</v>
      </c>
      <c r="D433" s="389" t="s">
        <v>804</v>
      </c>
      <c r="E433" s="755" t="s">
        <v>2038</v>
      </c>
      <c r="F433" s="82"/>
      <c r="G433" s="82"/>
      <c r="H433" s="106">
        <f t="shared" si="22"/>
        <v>0</v>
      </c>
      <c r="I433" s="82"/>
      <c r="J433" s="82"/>
      <c r="K433" s="106">
        <f t="shared" si="20"/>
        <v>0</v>
      </c>
      <c r="L433" s="82"/>
      <c r="M433" s="82"/>
      <c r="N433" s="397">
        <f t="shared" si="21"/>
        <v>0</v>
      </c>
      <c r="O433" s="363"/>
    </row>
    <row r="434" spans="1:16" ht="11.25" outlineLevel="1">
      <c r="A434" s="376" t="s">
        <v>372</v>
      </c>
      <c r="B434" s="376" t="s">
        <v>369</v>
      </c>
      <c r="C434" s="376" t="s">
        <v>370</v>
      </c>
      <c r="D434" s="376"/>
      <c r="E434" s="753" t="s">
        <v>1263</v>
      </c>
      <c r="F434" s="83"/>
      <c r="G434" s="83"/>
      <c r="H434" s="81">
        <f t="shared" si="22"/>
        <v>0</v>
      </c>
      <c r="I434" s="83"/>
      <c r="J434" s="83"/>
      <c r="K434" s="81">
        <f t="shared" si="20"/>
        <v>0</v>
      </c>
      <c r="L434" s="83"/>
      <c r="M434" s="83"/>
      <c r="N434" s="84">
        <f t="shared" si="21"/>
        <v>0</v>
      </c>
      <c r="O434" s="788"/>
    </row>
    <row r="435" spans="1:16" ht="11.25" outlineLevel="2">
      <c r="A435" s="646" t="s">
        <v>372</v>
      </c>
      <c r="B435" s="646" t="s">
        <v>369</v>
      </c>
      <c r="C435" s="646" t="s">
        <v>372</v>
      </c>
      <c r="D435" s="376"/>
      <c r="E435" s="753" t="s">
        <v>1264</v>
      </c>
      <c r="F435" s="87"/>
      <c r="G435" s="87"/>
      <c r="H435" s="88">
        <f t="shared" si="22"/>
        <v>0</v>
      </c>
      <c r="I435" s="87"/>
      <c r="J435" s="87"/>
      <c r="K435" s="88">
        <f t="shared" si="20"/>
        <v>0</v>
      </c>
      <c r="L435" s="87"/>
      <c r="M435" s="87"/>
      <c r="N435" s="93">
        <f t="shared" si="21"/>
        <v>0</v>
      </c>
      <c r="O435" s="783"/>
    </row>
    <row r="436" spans="1:16" ht="11.25" outlineLevel="4">
      <c r="A436" s="646" t="s">
        <v>372</v>
      </c>
      <c r="B436" s="646" t="s">
        <v>369</v>
      </c>
      <c r="C436" s="646" t="s">
        <v>373</v>
      </c>
      <c r="D436" s="646"/>
      <c r="E436" s="753" t="s">
        <v>1456</v>
      </c>
      <c r="F436" s="81">
        <f>SUM(F437:F439)</f>
        <v>0</v>
      </c>
      <c r="G436" s="81">
        <f>SUM(G437:G439)</f>
        <v>0</v>
      </c>
      <c r="H436" s="81">
        <f t="shared" si="22"/>
        <v>0</v>
      </c>
      <c r="I436" s="81">
        <f>SUM(I437:I439)</f>
        <v>0</v>
      </c>
      <c r="J436" s="81">
        <f>SUM(J437:J439)</f>
        <v>0</v>
      </c>
      <c r="K436" s="88">
        <f t="shared" si="20"/>
        <v>0</v>
      </c>
      <c r="L436" s="88">
        <f>SUM(L437:L439)</f>
        <v>0</v>
      </c>
      <c r="M436" s="88">
        <f>SUM(M437:M439)</f>
        <v>0</v>
      </c>
      <c r="N436" s="93">
        <f t="shared" si="21"/>
        <v>0</v>
      </c>
      <c r="O436" s="784"/>
    </row>
    <row r="437" spans="1:16" ht="11.25" outlineLevel="1">
      <c r="A437" s="389" t="s">
        <v>372</v>
      </c>
      <c r="B437" s="389" t="s">
        <v>369</v>
      </c>
      <c r="C437" s="389" t="s">
        <v>373</v>
      </c>
      <c r="D437" s="389" t="s">
        <v>804</v>
      </c>
      <c r="E437" s="754" t="s">
        <v>2039</v>
      </c>
      <c r="F437" s="82"/>
      <c r="G437" s="82"/>
      <c r="H437" s="106">
        <f t="shared" si="22"/>
        <v>0</v>
      </c>
      <c r="I437" s="82"/>
      <c r="J437" s="82"/>
      <c r="K437" s="106">
        <f t="shared" si="20"/>
        <v>0</v>
      </c>
      <c r="L437" s="82"/>
      <c r="M437" s="82"/>
      <c r="N437" s="397">
        <f t="shared" si="21"/>
        <v>0</v>
      </c>
      <c r="O437" s="363"/>
    </row>
    <row r="438" spans="1:16" ht="11.25" outlineLevel="2">
      <c r="A438" s="389" t="s">
        <v>372</v>
      </c>
      <c r="B438" s="389" t="s">
        <v>369</v>
      </c>
      <c r="C438" s="389" t="s">
        <v>373</v>
      </c>
      <c r="D438" s="389" t="s">
        <v>803</v>
      </c>
      <c r="E438" s="754" t="s">
        <v>2040</v>
      </c>
      <c r="F438" s="82"/>
      <c r="G438" s="82"/>
      <c r="H438" s="106">
        <f t="shared" si="22"/>
        <v>0</v>
      </c>
      <c r="I438" s="82"/>
      <c r="J438" s="82"/>
      <c r="K438" s="106">
        <f t="shared" si="20"/>
        <v>0</v>
      </c>
      <c r="L438" s="82"/>
      <c r="M438" s="82"/>
      <c r="N438" s="397">
        <f t="shared" si="21"/>
        <v>0</v>
      </c>
      <c r="O438" s="802"/>
    </row>
    <row r="439" spans="1:16" s="792" customFormat="1" ht="12" outlineLevel="4" thickBot="1">
      <c r="A439" s="389" t="s">
        <v>372</v>
      </c>
      <c r="B439" s="389" t="s">
        <v>369</v>
      </c>
      <c r="C439" s="389" t="s">
        <v>373</v>
      </c>
      <c r="D439" s="389" t="s">
        <v>805</v>
      </c>
      <c r="E439" s="754" t="s">
        <v>1455</v>
      </c>
      <c r="F439" s="82"/>
      <c r="G439" s="82"/>
      <c r="H439" s="106">
        <f t="shared" si="22"/>
        <v>0</v>
      </c>
      <c r="I439" s="82"/>
      <c r="J439" s="82"/>
      <c r="K439" s="106">
        <f t="shared" si="20"/>
        <v>0</v>
      </c>
      <c r="L439" s="82"/>
      <c r="M439" s="82"/>
      <c r="N439" s="397">
        <f t="shared" si="21"/>
        <v>0</v>
      </c>
      <c r="O439" s="802"/>
      <c r="P439" s="72"/>
    </row>
    <row r="440" spans="1:16" s="792" customFormat="1" ht="12" outlineLevel="4" thickBot="1">
      <c r="A440" s="375" t="s">
        <v>372</v>
      </c>
      <c r="B440" s="375" t="s">
        <v>370</v>
      </c>
      <c r="C440" s="375"/>
      <c r="D440" s="375"/>
      <c r="E440" s="745" t="s">
        <v>1457</v>
      </c>
      <c r="F440" s="97"/>
      <c r="G440" s="97"/>
      <c r="H440" s="94">
        <f t="shared" si="22"/>
        <v>0</v>
      </c>
      <c r="I440" s="98"/>
      <c r="J440" s="98"/>
      <c r="K440" s="94">
        <f t="shared" si="20"/>
        <v>0</v>
      </c>
      <c r="L440" s="98"/>
      <c r="M440" s="98"/>
      <c r="N440" s="95">
        <f t="shared" si="21"/>
        <v>0</v>
      </c>
      <c r="O440" s="778"/>
      <c r="P440" s="72"/>
    </row>
    <row r="441" spans="1:16" ht="12" outlineLevel="1" thickBot="1">
      <c r="A441" s="375" t="s">
        <v>372</v>
      </c>
      <c r="B441" s="375" t="s">
        <v>372</v>
      </c>
      <c r="C441" s="375"/>
      <c r="D441" s="375"/>
      <c r="E441" s="745" t="s">
        <v>1458</v>
      </c>
      <c r="F441" s="94">
        <f>F442</f>
        <v>0</v>
      </c>
      <c r="G441" s="94">
        <f t="shared" ref="G441:M441" si="23">G442</f>
        <v>0</v>
      </c>
      <c r="H441" s="94">
        <f t="shared" si="22"/>
        <v>0</v>
      </c>
      <c r="I441" s="94">
        <f t="shared" si="23"/>
        <v>0</v>
      </c>
      <c r="J441" s="94">
        <f t="shared" si="23"/>
        <v>0</v>
      </c>
      <c r="K441" s="94">
        <f t="shared" si="20"/>
        <v>0</v>
      </c>
      <c r="L441" s="94">
        <f t="shared" si="23"/>
        <v>0</v>
      </c>
      <c r="M441" s="94">
        <f t="shared" si="23"/>
        <v>0</v>
      </c>
      <c r="N441" s="95">
        <f t="shared" si="21"/>
        <v>0</v>
      </c>
      <c r="O441" s="782"/>
    </row>
    <row r="442" spans="1:16" ht="12" thickBot="1">
      <c r="A442" s="769" t="s">
        <v>372</v>
      </c>
      <c r="B442" s="769" t="s">
        <v>372</v>
      </c>
      <c r="C442" s="769" t="s">
        <v>368</v>
      </c>
      <c r="D442" s="769"/>
      <c r="E442" s="753" t="s">
        <v>1458</v>
      </c>
      <c r="F442" s="839"/>
      <c r="G442" s="839"/>
      <c r="H442" s="114">
        <f t="shared" si="22"/>
        <v>0</v>
      </c>
      <c r="I442" s="839"/>
      <c r="J442" s="839"/>
      <c r="K442" s="114">
        <f t="shared" si="20"/>
        <v>0</v>
      </c>
      <c r="L442" s="839"/>
      <c r="M442" s="839"/>
      <c r="N442" s="392">
        <f t="shared" si="21"/>
        <v>0</v>
      </c>
      <c r="O442" s="786"/>
    </row>
    <row r="443" spans="1:16" ht="12" thickBot="1">
      <c r="A443" s="375" t="s">
        <v>372</v>
      </c>
      <c r="B443" s="375" t="s">
        <v>373</v>
      </c>
      <c r="C443" s="375"/>
      <c r="D443" s="375"/>
      <c r="E443" s="745" t="s">
        <v>1459</v>
      </c>
      <c r="F443" s="97"/>
      <c r="G443" s="97"/>
      <c r="H443" s="94">
        <f t="shared" si="22"/>
        <v>0</v>
      </c>
      <c r="I443" s="97"/>
      <c r="J443" s="97"/>
      <c r="K443" s="94">
        <f t="shared" si="20"/>
        <v>0</v>
      </c>
      <c r="L443" s="97"/>
      <c r="M443" s="97"/>
      <c r="N443" s="95">
        <f t="shared" si="21"/>
        <v>0</v>
      </c>
      <c r="O443" s="782"/>
    </row>
    <row r="444" spans="1:16" ht="12" outlineLevel="1" thickBot="1">
      <c r="A444" s="375" t="s">
        <v>372</v>
      </c>
      <c r="B444" s="375" t="s">
        <v>374</v>
      </c>
      <c r="C444" s="375"/>
      <c r="D444" s="375"/>
      <c r="E444" s="745" t="s">
        <v>1460</v>
      </c>
      <c r="F444" s="97">
        <f>F445</f>
        <v>0</v>
      </c>
      <c r="G444" s="97">
        <f>G445</f>
        <v>0</v>
      </c>
      <c r="H444" s="97">
        <f t="shared" si="22"/>
        <v>0</v>
      </c>
      <c r="I444" s="97">
        <f>I445</f>
        <v>0</v>
      </c>
      <c r="J444" s="97">
        <f>J445</f>
        <v>0</v>
      </c>
      <c r="K444" s="97">
        <f t="shared" si="20"/>
        <v>0</v>
      </c>
      <c r="L444" s="97">
        <f>L445</f>
        <v>0</v>
      </c>
      <c r="M444" s="97">
        <f>M445</f>
        <v>0</v>
      </c>
      <c r="N444" s="571">
        <f t="shared" si="21"/>
        <v>0</v>
      </c>
      <c r="O444" s="782"/>
    </row>
    <row r="445" spans="1:16" ht="11.25" outlineLevel="2">
      <c r="A445" s="769" t="s">
        <v>372</v>
      </c>
      <c r="B445" s="769" t="s">
        <v>374</v>
      </c>
      <c r="C445" s="769" t="s">
        <v>368</v>
      </c>
      <c r="D445" s="769"/>
      <c r="E445" s="753" t="s">
        <v>1460</v>
      </c>
      <c r="F445" s="114">
        <f>SUM(F446:F447)</f>
        <v>0</v>
      </c>
      <c r="G445" s="114">
        <f>SUM(G446:G447)</f>
        <v>0</v>
      </c>
      <c r="H445" s="114">
        <f t="shared" si="22"/>
        <v>0</v>
      </c>
      <c r="I445" s="114">
        <f>SUM(I446:I447)</f>
        <v>0</v>
      </c>
      <c r="J445" s="114">
        <f>SUM(J446:J447)</f>
        <v>0</v>
      </c>
      <c r="K445" s="114">
        <f t="shared" si="20"/>
        <v>0</v>
      </c>
      <c r="L445" s="114">
        <f>SUM(L446:L447)</f>
        <v>0</v>
      </c>
      <c r="M445" s="114">
        <f>SUM(M446:M447)</f>
        <v>0</v>
      </c>
      <c r="N445" s="392">
        <f t="shared" si="21"/>
        <v>0</v>
      </c>
      <c r="O445" s="786"/>
    </row>
    <row r="446" spans="1:16" ht="22.5" outlineLevel="2">
      <c r="A446" s="391" t="s">
        <v>372</v>
      </c>
      <c r="B446" s="391" t="s">
        <v>374</v>
      </c>
      <c r="C446" s="391" t="s">
        <v>368</v>
      </c>
      <c r="D446" s="391" t="s">
        <v>804</v>
      </c>
      <c r="E446" s="754" t="s">
        <v>2041</v>
      </c>
      <c r="F446" s="103"/>
      <c r="G446" s="103"/>
      <c r="H446" s="104">
        <f t="shared" si="22"/>
        <v>0</v>
      </c>
      <c r="I446" s="103"/>
      <c r="J446" s="103"/>
      <c r="K446" s="104">
        <f t="shared" si="20"/>
        <v>0</v>
      </c>
      <c r="L446" s="103"/>
      <c r="M446" s="103"/>
      <c r="N446" s="400">
        <f t="shared" si="21"/>
        <v>0</v>
      </c>
      <c r="O446" s="802"/>
    </row>
    <row r="447" spans="1:16" ht="23.25" outlineLevel="2" thickBot="1">
      <c r="A447" s="389" t="s">
        <v>372</v>
      </c>
      <c r="B447" s="389" t="s">
        <v>374</v>
      </c>
      <c r="C447" s="389" t="s">
        <v>368</v>
      </c>
      <c r="D447" s="389" t="s">
        <v>803</v>
      </c>
      <c r="E447" s="754" t="s">
        <v>1461</v>
      </c>
      <c r="F447" s="82"/>
      <c r="G447" s="82"/>
      <c r="H447" s="106">
        <f t="shared" si="22"/>
        <v>0</v>
      </c>
      <c r="I447" s="82"/>
      <c r="J447" s="82"/>
      <c r="K447" s="106">
        <f t="shared" si="20"/>
        <v>0</v>
      </c>
      <c r="L447" s="82"/>
      <c r="M447" s="82"/>
      <c r="N447" s="397">
        <f t="shared" si="21"/>
        <v>0</v>
      </c>
      <c r="O447" s="21"/>
    </row>
    <row r="448" spans="1:16" ht="12" outlineLevel="2" thickBot="1">
      <c r="A448" s="375" t="s">
        <v>372</v>
      </c>
      <c r="B448" s="375" t="s">
        <v>376</v>
      </c>
      <c r="C448" s="375"/>
      <c r="D448" s="375"/>
      <c r="E448" s="745" t="s">
        <v>1462</v>
      </c>
      <c r="F448" s="97"/>
      <c r="G448" s="97"/>
      <c r="H448" s="94">
        <f t="shared" si="22"/>
        <v>0</v>
      </c>
      <c r="I448" s="98"/>
      <c r="J448" s="98"/>
      <c r="K448" s="94">
        <f t="shared" si="20"/>
        <v>0</v>
      </c>
      <c r="L448" s="98"/>
      <c r="M448" s="98"/>
      <c r="N448" s="95">
        <f t="shared" si="21"/>
        <v>0</v>
      </c>
      <c r="O448" s="805"/>
    </row>
    <row r="449" spans="1:16" s="73" customFormat="1" ht="12.75" outlineLevel="4" thickTop="1" thickBot="1">
      <c r="A449" s="379" t="s">
        <v>373</v>
      </c>
      <c r="B449" s="379"/>
      <c r="C449" s="379"/>
      <c r="D449" s="379"/>
      <c r="E449" s="123" t="s">
        <v>1463</v>
      </c>
      <c r="F449" s="113"/>
      <c r="G449" s="113"/>
      <c r="H449" s="697">
        <f t="shared" si="22"/>
        <v>0</v>
      </c>
      <c r="I449" s="113"/>
      <c r="J449" s="113"/>
      <c r="K449" s="79">
        <f t="shared" si="20"/>
        <v>0</v>
      </c>
      <c r="L449" s="113"/>
      <c r="M449" s="113"/>
      <c r="N449" s="79">
        <f t="shared" si="21"/>
        <v>0</v>
      </c>
      <c r="O449" s="785"/>
      <c r="P449" s="72"/>
    </row>
    <row r="450" spans="1:16" s="73" customFormat="1" ht="12" outlineLevel="4" thickBot="1">
      <c r="A450" s="770" t="s">
        <v>374</v>
      </c>
      <c r="B450" s="770"/>
      <c r="C450" s="770"/>
      <c r="D450" s="770"/>
      <c r="E450" s="572" t="s">
        <v>1464</v>
      </c>
      <c r="F450" s="406">
        <f>(F451+F468+F475)</f>
        <v>0</v>
      </c>
      <c r="G450" s="406">
        <f>(G451+G468+G475)</f>
        <v>0</v>
      </c>
      <c r="H450" s="406">
        <f t="shared" si="22"/>
        <v>0</v>
      </c>
      <c r="I450" s="406">
        <f>(I451+I468+I475)</f>
        <v>0</v>
      </c>
      <c r="J450" s="406">
        <f>(J451+J468+J475)</f>
        <v>0</v>
      </c>
      <c r="K450" s="406">
        <f t="shared" si="20"/>
        <v>0</v>
      </c>
      <c r="L450" s="406">
        <f>(L451+L468+L475)</f>
        <v>0</v>
      </c>
      <c r="M450" s="406">
        <f>(M451+M468+M475)</f>
        <v>0</v>
      </c>
      <c r="N450" s="407">
        <f t="shared" si="21"/>
        <v>0</v>
      </c>
      <c r="O450" s="806"/>
      <c r="P450" s="72"/>
    </row>
    <row r="451" spans="1:16" s="73" customFormat="1" ht="12" outlineLevel="4" thickBot="1">
      <c r="A451" s="375" t="s">
        <v>374</v>
      </c>
      <c r="B451" s="375" t="s">
        <v>368</v>
      </c>
      <c r="C451" s="375"/>
      <c r="D451" s="375"/>
      <c r="E451" s="745" t="s">
        <v>1465</v>
      </c>
      <c r="F451" s="94">
        <f>+SUM(F452:F455)</f>
        <v>0</v>
      </c>
      <c r="G451" s="94">
        <f>+SUM(G452:G455)</f>
        <v>0</v>
      </c>
      <c r="H451" s="94">
        <f t="shared" si="22"/>
        <v>0</v>
      </c>
      <c r="I451" s="94">
        <f>+SUM(I452:I455)</f>
        <v>0</v>
      </c>
      <c r="J451" s="94">
        <f>+SUM(J452:J455)</f>
        <v>0</v>
      </c>
      <c r="K451" s="94">
        <f t="shared" si="20"/>
        <v>0</v>
      </c>
      <c r="L451" s="94">
        <f>+SUM(L452:L455)</f>
        <v>0</v>
      </c>
      <c r="M451" s="94">
        <f>+SUM(M452:M455)</f>
        <v>0</v>
      </c>
      <c r="N451" s="95">
        <f t="shared" si="21"/>
        <v>0</v>
      </c>
      <c r="O451" s="782"/>
      <c r="P451" s="72"/>
    </row>
    <row r="452" spans="1:16" s="73" customFormat="1" ht="11.25" outlineLevel="4">
      <c r="A452" s="376" t="s">
        <v>374</v>
      </c>
      <c r="B452" s="376" t="s">
        <v>368</v>
      </c>
      <c r="C452" s="376" t="s">
        <v>368</v>
      </c>
      <c r="D452" s="376"/>
      <c r="E452" s="753" t="s">
        <v>1179</v>
      </c>
      <c r="F452" s="83"/>
      <c r="G452" s="83"/>
      <c r="H452" s="81">
        <f t="shared" si="22"/>
        <v>0</v>
      </c>
      <c r="I452" s="85"/>
      <c r="J452" s="85"/>
      <c r="K452" s="81">
        <f t="shared" si="20"/>
        <v>0</v>
      </c>
      <c r="L452" s="85"/>
      <c r="M452" s="85"/>
      <c r="N452" s="84">
        <f t="shared" si="21"/>
        <v>0</v>
      </c>
      <c r="O452" s="788"/>
      <c r="P452" s="72"/>
    </row>
    <row r="453" spans="1:16" s="73" customFormat="1" ht="11.25" outlineLevel="4">
      <c r="A453" s="376" t="s">
        <v>374</v>
      </c>
      <c r="B453" s="376" t="s">
        <v>368</v>
      </c>
      <c r="C453" s="376" t="s">
        <v>369</v>
      </c>
      <c r="D453" s="376"/>
      <c r="E453" s="753" t="s">
        <v>1466</v>
      </c>
      <c r="F453" s="83"/>
      <c r="G453" s="83"/>
      <c r="H453" s="81">
        <f t="shared" si="22"/>
        <v>0</v>
      </c>
      <c r="I453" s="85"/>
      <c r="J453" s="85"/>
      <c r="K453" s="81">
        <f t="shared" si="20"/>
        <v>0</v>
      </c>
      <c r="L453" s="85"/>
      <c r="M453" s="85"/>
      <c r="N453" s="84">
        <f t="shared" si="21"/>
        <v>0</v>
      </c>
      <c r="O453" s="788"/>
      <c r="P453" s="72"/>
    </row>
    <row r="454" spans="1:16" s="73" customFormat="1" ht="11.25" outlineLevel="4">
      <c r="A454" s="376" t="s">
        <v>374</v>
      </c>
      <c r="B454" s="376" t="s">
        <v>368</v>
      </c>
      <c r="C454" s="376" t="s">
        <v>370</v>
      </c>
      <c r="D454" s="376"/>
      <c r="E454" s="753" t="s">
        <v>1264</v>
      </c>
      <c r="F454" s="83"/>
      <c r="G454" s="83"/>
      <c r="H454" s="81">
        <f t="shared" si="22"/>
        <v>0</v>
      </c>
      <c r="I454" s="85"/>
      <c r="J454" s="85"/>
      <c r="K454" s="81">
        <f t="shared" si="20"/>
        <v>0</v>
      </c>
      <c r="L454" s="85"/>
      <c r="M454" s="85"/>
      <c r="N454" s="84">
        <f t="shared" si="21"/>
        <v>0</v>
      </c>
      <c r="O454" s="788"/>
      <c r="P454" s="72"/>
    </row>
    <row r="455" spans="1:16" s="73" customFormat="1" ht="11.25" outlineLevel="4">
      <c r="A455" s="376" t="s">
        <v>374</v>
      </c>
      <c r="B455" s="376" t="s">
        <v>368</v>
      </c>
      <c r="C455" s="376" t="s">
        <v>372</v>
      </c>
      <c r="D455" s="376"/>
      <c r="E455" s="753" t="s">
        <v>1467</v>
      </c>
      <c r="F455" s="81">
        <f>SUM(F456:F467)</f>
        <v>0</v>
      </c>
      <c r="G455" s="81">
        <f>SUM(G456:G467)</f>
        <v>0</v>
      </c>
      <c r="H455" s="81">
        <f t="shared" si="22"/>
        <v>0</v>
      </c>
      <c r="I455" s="404">
        <f>SUM(I456:I467)</f>
        <v>0</v>
      </c>
      <c r="J455" s="404">
        <f>SUM(J456:J467)</f>
        <v>0</v>
      </c>
      <c r="K455" s="81">
        <f t="shared" si="20"/>
        <v>0</v>
      </c>
      <c r="L455" s="404">
        <f>SUM(L456:L467)</f>
        <v>0</v>
      </c>
      <c r="M455" s="404">
        <f>SUM(M456:M467)</f>
        <v>0</v>
      </c>
      <c r="N455" s="84">
        <f t="shared" si="21"/>
        <v>0</v>
      </c>
      <c r="O455" s="788"/>
      <c r="P455" s="72"/>
    </row>
    <row r="456" spans="1:16" s="73" customFormat="1" ht="11.25" outlineLevel="4">
      <c r="A456" s="377" t="s">
        <v>374</v>
      </c>
      <c r="B456" s="377" t="s">
        <v>368</v>
      </c>
      <c r="C456" s="377" t="s">
        <v>372</v>
      </c>
      <c r="D456" s="393" t="s">
        <v>804</v>
      </c>
      <c r="E456" s="754" t="s">
        <v>1468</v>
      </c>
      <c r="F456" s="402"/>
      <c r="G456" s="402"/>
      <c r="H456" s="403">
        <f t="shared" si="22"/>
        <v>0</v>
      </c>
      <c r="I456" s="402"/>
      <c r="J456" s="402"/>
      <c r="K456" s="403">
        <f t="shared" si="20"/>
        <v>0</v>
      </c>
      <c r="L456" s="402"/>
      <c r="M456" s="402"/>
      <c r="N456" s="403">
        <f t="shared" si="21"/>
        <v>0</v>
      </c>
      <c r="O456" s="21"/>
      <c r="P456" s="72"/>
    </row>
    <row r="457" spans="1:16" s="73" customFormat="1" ht="11.25" outlineLevel="4">
      <c r="A457" s="377" t="s">
        <v>374</v>
      </c>
      <c r="B457" s="377" t="s">
        <v>368</v>
      </c>
      <c r="C457" s="377" t="s">
        <v>372</v>
      </c>
      <c r="D457" s="377" t="s">
        <v>803</v>
      </c>
      <c r="E457" s="754" t="s">
        <v>1469</v>
      </c>
      <c r="F457" s="402"/>
      <c r="G457" s="402"/>
      <c r="H457" s="403">
        <f t="shared" si="22"/>
        <v>0</v>
      </c>
      <c r="I457" s="402"/>
      <c r="J457" s="402"/>
      <c r="K457" s="403">
        <f t="shared" si="20"/>
        <v>0</v>
      </c>
      <c r="L457" s="402"/>
      <c r="M457" s="402"/>
      <c r="N457" s="403">
        <f t="shared" si="21"/>
        <v>0</v>
      </c>
      <c r="O457" s="21"/>
      <c r="P457" s="72"/>
    </row>
    <row r="458" spans="1:16" s="73" customFormat="1" ht="11.25" outlineLevel="4">
      <c r="A458" s="377" t="s">
        <v>374</v>
      </c>
      <c r="B458" s="377" t="s">
        <v>368</v>
      </c>
      <c r="C458" s="377" t="s">
        <v>372</v>
      </c>
      <c r="D458" s="377" t="s">
        <v>805</v>
      </c>
      <c r="E458" s="754" t="s">
        <v>1470</v>
      </c>
      <c r="F458" s="402"/>
      <c r="G458" s="402"/>
      <c r="H458" s="403">
        <f t="shared" si="22"/>
        <v>0</v>
      </c>
      <c r="I458" s="402"/>
      <c r="J458" s="402"/>
      <c r="K458" s="403">
        <f t="shared" si="20"/>
        <v>0</v>
      </c>
      <c r="L458" s="402"/>
      <c r="M458" s="402"/>
      <c r="N458" s="403">
        <f t="shared" si="21"/>
        <v>0</v>
      </c>
      <c r="O458" s="21"/>
      <c r="P458" s="72"/>
    </row>
    <row r="459" spans="1:16" s="73" customFormat="1" ht="11.25" outlineLevel="4">
      <c r="A459" s="377" t="s">
        <v>374</v>
      </c>
      <c r="B459" s="377" t="s">
        <v>368</v>
      </c>
      <c r="C459" s="377" t="s">
        <v>372</v>
      </c>
      <c r="D459" s="393" t="s">
        <v>806</v>
      </c>
      <c r="E459" s="754" t="s">
        <v>2042</v>
      </c>
      <c r="F459" s="402"/>
      <c r="G459" s="402"/>
      <c r="H459" s="403">
        <f t="shared" si="22"/>
        <v>0</v>
      </c>
      <c r="I459" s="402"/>
      <c r="J459" s="402"/>
      <c r="K459" s="403">
        <f t="shared" si="20"/>
        <v>0</v>
      </c>
      <c r="L459" s="402"/>
      <c r="M459" s="402"/>
      <c r="N459" s="403">
        <f t="shared" si="21"/>
        <v>0</v>
      </c>
      <c r="O459" s="21"/>
      <c r="P459" s="72"/>
    </row>
    <row r="460" spans="1:16" s="73" customFormat="1" ht="11.25" outlineLevel="4">
      <c r="A460" s="377" t="s">
        <v>374</v>
      </c>
      <c r="B460" s="377" t="s">
        <v>368</v>
      </c>
      <c r="C460" s="377" t="s">
        <v>372</v>
      </c>
      <c r="D460" s="377" t="s">
        <v>809</v>
      </c>
      <c r="E460" s="754" t="s">
        <v>1471</v>
      </c>
      <c r="F460" s="402"/>
      <c r="G460" s="402"/>
      <c r="H460" s="403">
        <f t="shared" si="22"/>
        <v>0</v>
      </c>
      <c r="I460" s="402"/>
      <c r="J460" s="402"/>
      <c r="K460" s="403">
        <f t="shared" si="20"/>
        <v>0</v>
      </c>
      <c r="L460" s="402"/>
      <c r="M460" s="402"/>
      <c r="N460" s="403">
        <f t="shared" si="21"/>
        <v>0</v>
      </c>
      <c r="O460" s="21"/>
      <c r="P460" s="72"/>
    </row>
    <row r="461" spans="1:16" ht="22.5" outlineLevel="1">
      <c r="A461" s="377" t="s">
        <v>374</v>
      </c>
      <c r="B461" s="377" t="s">
        <v>368</v>
      </c>
      <c r="C461" s="377" t="s">
        <v>372</v>
      </c>
      <c r="D461" s="377" t="s">
        <v>807</v>
      </c>
      <c r="E461" s="754" t="s">
        <v>1472</v>
      </c>
      <c r="F461" s="402"/>
      <c r="G461" s="402"/>
      <c r="H461" s="403">
        <f t="shared" si="22"/>
        <v>0</v>
      </c>
      <c r="I461" s="402"/>
      <c r="J461" s="402"/>
      <c r="K461" s="403">
        <f t="shared" si="20"/>
        <v>0</v>
      </c>
      <c r="L461" s="402"/>
      <c r="M461" s="402"/>
      <c r="N461" s="403">
        <f t="shared" si="21"/>
        <v>0</v>
      </c>
      <c r="O461" s="21"/>
    </row>
    <row r="462" spans="1:16" ht="11.25" outlineLevel="1">
      <c r="A462" s="377" t="s">
        <v>374</v>
      </c>
      <c r="B462" s="377" t="s">
        <v>368</v>
      </c>
      <c r="C462" s="377" t="s">
        <v>372</v>
      </c>
      <c r="D462" s="393" t="s">
        <v>810</v>
      </c>
      <c r="E462" s="754" t="s">
        <v>1473</v>
      </c>
      <c r="F462" s="402"/>
      <c r="G462" s="402"/>
      <c r="H462" s="403">
        <f t="shared" si="22"/>
        <v>0</v>
      </c>
      <c r="I462" s="402"/>
      <c r="J462" s="402"/>
      <c r="K462" s="403">
        <f t="shared" si="20"/>
        <v>0</v>
      </c>
      <c r="L462" s="402"/>
      <c r="M462" s="402"/>
      <c r="N462" s="403">
        <f t="shared" si="21"/>
        <v>0</v>
      </c>
      <c r="O462" s="21"/>
    </row>
    <row r="463" spans="1:16" ht="11.25" outlineLevel="1">
      <c r="A463" s="377" t="s">
        <v>374</v>
      </c>
      <c r="B463" s="377" t="s">
        <v>368</v>
      </c>
      <c r="C463" s="377" t="s">
        <v>372</v>
      </c>
      <c r="D463" s="393" t="s">
        <v>811</v>
      </c>
      <c r="E463" s="754" t="s">
        <v>2043</v>
      </c>
      <c r="F463" s="402"/>
      <c r="G463" s="402"/>
      <c r="H463" s="403">
        <f t="shared" si="22"/>
        <v>0</v>
      </c>
      <c r="I463" s="402"/>
      <c r="J463" s="402"/>
      <c r="K463" s="403">
        <f t="shared" si="20"/>
        <v>0</v>
      </c>
      <c r="L463" s="402"/>
      <c r="M463" s="402"/>
      <c r="N463" s="403">
        <f t="shared" si="21"/>
        <v>0</v>
      </c>
      <c r="O463" s="21"/>
    </row>
    <row r="464" spans="1:16" ht="11.25" outlineLevel="1">
      <c r="A464" s="377" t="s">
        <v>374</v>
      </c>
      <c r="B464" s="377" t="s">
        <v>368</v>
      </c>
      <c r="C464" s="377" t="s">
        <v>372</v>
      </c>
      <c r="D464" s="393" t="s">
        <v>812</v>
      </c>
      <c r="E464" s="754" t="s">
        <v>1474</v>
      </c>
      <c r="F464" s="402"/>
      <c r="G464" s="402"/>
      <c r="H464" s="403">
        <f t="shared" si="22"/>
        <v>0</v>
      </c>
      <c r="I464" s="402"/>
      <c r="J464" s="402"/>
      <c r="K464" s="403">
        <f t="shared" ref="K464:K527" si="24">I464+J464</f>
        <v>0</v>
      </c>
      <c r="L464" s="402"/>
      <c r="M464" s="402"/>
      <c r="N464" s="403">
        <f t="shared" ref="N464:N527" si="25">L464+M464</f>
        <v>0</v>
      </c>
      <c r="O464" s="21"/>
    </row>
    <row r="465" spans="1:16" ht="11.25" outlineLevel="1">
      <c r="A465" s="377" t="s">
        <v>374</v>
      </c>
      <c r="B465" s="377" t="s">
        <v>368</v>
      </c>
      <c r="C465" s="377" t="s">
        <v>372</v>
      </c>
      <c r="D465" s="393" t="s">
        <v>808</v>
      </c>
      <c r="E465" s="754" t="s">
        <v>1475</v>
      </c>
      <c r="F465" s="402"/>
      <c r="G465" s="402"/>
      <c r="H465" s="403">
        <f t="shared" ref="H465:H528" si="26">F465+G465</f>
        <v>0</v>
      </c>
      <c r="I465" s="402"/>
      <c r="J465" s="402"/>
      <c r="K465" s="403">
        <f t="shared" si="24"/>
        <v>0</v>
      </c>
      <c r="L465" s="402"/>
      <c r="M465" s="402"/>
      <c r="N465" s="403">
        <f t="shared" si="25"/>
        <v>0</v>
      </c>
      <c r="O465" s="21"/>
    </row>
    <row r="466" spans="1:16" ht="11.25" outlineLevel="1">
      <c r="A466" s="377" t="s">
        <v>374</v>
      </c>
      <c r="B466" s="377" t="s">
        <v>368</v>
      </c>
      <c r="C466" s="377" t="s">
        <v>372</v>
      </c>
      <c r="D466" s="393" t="s">
        <v>813</v>
      </c>
      <c r="E466" s="754" t="s">
        <v>2044</v>
      </c>
      <c r="F466" s="402"/>
      <c r="G466" s="402"/>
      <c r="H466" s="403">
        <f t="shared" si="26"/>
        <v>0</v>
      </c>
      <c r="I466" s="402"/>
      <c r="J466" s="402"/>
      <c r="K466" s="403">
        <f t="shared" si="24"/>
        <v>0</v>
      </c>
      <c r="L466" s="402"/>
      <c r="M466" s="402"/>
      <c r="N466" s="403">
        <f t="shared" si="25"/>
        <v>0</v>
      </c>
      <c r="O466" s="21"/>
    </row>
    <row r="467" spans="1:16" ht="12" outlineLevel="1" thickBot="1">
      <c r="A467" s="377" t="s">
        <v>374</v>
      </c>
      <c r="B467" s="377" t="s">
        <v>368</v>
      </c>
      <c r="C467" s="377" t="s">
        <v>372</v>
      </c>
      <c r="D467" s="393" t="s">
        <v>814</v>
      </c>
      <c r="E467" s="754" t="s">
        <v>1476</v>
      </c>
      <c r="F467" s="402"/>
      <c r="G467" s="402"/>
      <c r="H467" s="403">
        <f t="shared" si="26"/>
        <v>0</v>
      </c>
      <c r="I467" s="402"/>
      <c r="J467" s="402"/>
      <c r="K467" s="403">
        <f t="shared" si="24"/>
        <v>0</v>
      </c>
      <c r="L467" s="402"/>
      <c r="M467" s="402"/>
      <c r="N467" s="403">
        <f t="shared" si="25"/>
        <v>0</v>
      </c>
      <c r="O467" s="21"/>
    </row>
    <row r="468" spans="1:16" ht="12" outlineLevel="1" thickBot="1">
      <c r="A468" s="375" t="s">
        <v>374</v>
      </c>
      <c r="B468" s="375" t="s">
        <v>369</v>
      </c>
      <c r="C468" s="375"/>
      <c r="D468" s="375"/>
      <c r="E468" s="745" t="s">
        <v>1477</v>
      </c>
      <c r="F468" s="94">
        <f>+F469+F470+F471+F473+F474</f>
        <v>0</v>
      </c>
      <c r="G468" s="94">
        <f>+G469+G470+G471+G473+G474</f>
        <v>0</v>
      </c>
      <c r="H468" s="94">
        <f t="shared" si="26"/>
        <v>0</v>
      </c>
      <c r="I468" s="94">
        <f>+I469+I470+I471+I473+I474</f>
        <v>0</v>
      </c>
      <c r="J468" s="94">
        <f>+J469+J470+J471+J473+J474</f>
        <v>0</v>
      </c>
      <c r="K468" s="94">
        <f t="shared" si="24"/>
        <v>0</v>
      </c>
      <c r="L468" s="94">
        <f>+L469+L470+L471+L473+L474</f>
        <v>0</v>
      </c>
      <c r="M468" s="94">
        <f>+M469+M470+M471+M473+M474</f>
        <v>0</v>
      </c>
      <c r="N468" s="95">
        <f t="shared" si="25"/>
        <v>0</v>
      </c>
      <c r="O468" s="782"/>
    </row>
    <row r="469" spans="1:16" ht="11.25" outlineLevel="1">
      <c r="A469" s="376" t="s">
        <v>374</v>
      </c>
      <c r="B469" s="376" t="s">
        <v>369</v>
      </c>
      <c r="C469" s="376" t="s">
        <v>368</v>
      </c>
      <c r="D469" s="376"/>
      <c r="E469" s="753" t="s">
        <v>1478</v>
      </c>
      <c r="F469" s="83"/>
      <c r="G469" s="83"/>
      <c r="H469" s="81">
        <f t="shared" si="26"/>
        <v>0</v>
      </c>
      <c r="I469" s="83"/>
      <c r="J469" s="83"/>
      <c r="K469" s="81">
        <f t="shared" si="24"/>
        <v>0</v>
      </c>
      <c r="L469" s="83"/>
      <c r="M469" s="83"/>
      <c r="N469" s="96">
        <f t="shared" si="25"/>
        <v>0</v>
      </c>
      <c r="O469" s="801"/>
    </row>
    <row r="470" spans="1:16" ht="11.25" outlineLevel="1">
      <c r="A470" s="376" t="s">
        <v>374</v>
      </c>
      <c r="B470" s="376" t="s">
        <v>369</v>
      </c>
      <c r="C470" s="376" t="s">
        <v>369</v>
      </c>
      <c r="D470" s="376"/>
      <c r="E470" s="753" t="s">
        <v>1479</v>
      </c>
      <c r="F470" s="83"/>
      <c r="G470" s="83"/>
      <c r="H470" s="81">
        <f t="shared" si="26"/>
        <v>0</v>
      </c>
      <c r="I470" s="83"/>
      <c r="J470" s="83"/>
      <c r="K470" s="81">
        <f t="shared" si="24"/>
        <v>0</v>
      </c>
      <c r="L470" s="83"/>
      <c r="M470" s="83"/>
      <c r="N470" s="96">
        <f t="shared" si="25"/>
        <v>0</v>
      </c>
      <c r="O470" s="801"/>
    </row>
    <row r="471" spans="1:16" ht="11.25" outlineLevel="1">
      <c r="A471" s="376" t="s">
        <v>374</v>
      </c>
      <c r="B471" s="376" t="s">
        <v>369</v>
      </c>
      <c r="C471" s="376" t="s">
        <v>370</v>
      </c>
      <c r="D471" s="376"/>
      <c r="E471" s="753" t="s">
        <v>1480</v>
      </c>
      <c r="F471" s="81">
        <f>+F472</f>
        <v>0</v>
      </c>
      <c r="G471" s="81">
        <f>+G472</f>
        <v>0</v>
      </c>
      <c r="H471" s="81">
        <f t="shared" si="26"/>
        <v>0</v>
      </c>
      <c r="I471" s="81">
        <f>+I472</f>
        <v>0</v>
      </c>
      <c r="J471" s="81">
        <f>+J472</f>
        <v>0</v>
      </c>
      <c r="K471" s="81">
        <f t="shared" si="24"/>
        <v>0</v>
      </c>
      <c r="L471" s="81">
        <f>+L472</f>
        <v>0</v>
      </c>
      <c r="M471" s="81">
        <f>+M472</f>
        <v>0</v>
      </c>
      <c r="N471" s="96">
        <f t="shared" si="25"/>
        <v>0</v>
      </c>
      <c r="O471" s="801"/>
    </row>
    <row r="472" spans="1:16" ht="11.25" outlineLevel="1">
      <c r="A472" s="377" t="s">
        <v>374</v>
      </c>
      <c r="B472" s="377" t="s">
        <v>369</v>
      </c>
      <c r="C472" s="377" t="s">
        <v>370</v>
      </c>
      <c r="D472" s="393" t="s">
        <v>804</v>
      </c>
      <c r="E472" s="754" t="s">
        <v>1481</v>
      </c>
      <c r="F472" s="402"/>
      <c r="G472" s="402"/>
      <c r="H472" s="403">
        <f t="shared" si="26"/>
        <v>0</v>
      </c>
      <c r="I472" s="402"/>
      <c r="J472" s="402"/>
      <c r="K472" s="403">
        <f t="shared" si="24"/>
        <v>0</v>
      </c>
      <c r="L472" s="402"/>
      <c r="M472" s="402"/>
      <c r="N472" s="403">
        <f t="shared" si="25"/>
        <v>0</v>
      </c>
      <c r="O472" s="21"/>
    </row>
    <row r="473" spans="1:16" ht="11.25" outlineLevel="1">
      <c r="A473" s="376" t="s">
        <v>374</v>
      </c>
      <c r="B473" s="376" t="s">
        <v>369</v>
      </c>
      <c r="C473" s="376" t="s">
        <v>372</v>
      </c>
      <c r="D473" s="376"/>
      <c r="E473" s="753" t="s">
        <v>1482</v>
      </c>
      <c r="F473" s="83"/>
      <c r="G473" s="83"/>
      <c r="H473" s="81">
        <f t="shared" si="26"/>
        <v>0</v>
      </c>
      <c r="I473" s="83"/>
      <c r="J473" s="83"/>
      <c r="K473" s="81">
        <f t="shared" si="24"/>
        <v>0</v>
      </c>
      <c r="L473" s="83"/>
      <c r="M473" s="83"/>
      <c r="N473" s="96">
        <f t="shared" si="25"/>
        <v>0</v>
      </c>
      <c r="O473" s="801"/>
    </row>
    <row r="474" spans="1:16" ht="12" outlineLevel="1" thickBot="1">
      <c r="A474" s="376" t="s">
        <v>374</v>
      </c>
      <c r="B474" s="376" t="s">
        <v>369</v>
      </c>
      <c r="C474" s="376" t="s">
        <v>373</v>
      </c>
      <c r="D474" s="376"/>
      <c r="E474" s="753" t="s">
        <v>1483</v>
      </c>
      <c r="F474" s="83"/>
      <c r="G474" s="83"/>
      <c r="H474" s="81">
        <f t="shared" si="26"/>
        <v>0</v>
      </c>
      <c r="I474" s="83"/>
      <c r="J474" s="83"/>
      <c r="K474" s="81">
        <f t="shared" si="24"/>
        <v>0</v>
      </c>
      <c r="L474" s="83"/>
      <c r="M474" s="83"/>
      <c r="N474" s="96">
        <f t="shared" si="25"/>
        <v>0</v>
      </c>
      <c r="O474" s="801"/>
    </row>
    <row r="475" spans="1:16" ht="12" outlineLevel="1" thickBot="1">
      <c r="A475" s="375" t="s">
        <v>374</v>
      </c>
      <c r="B475" s="375" t="s">
        <v>370</v>
      </c>
      <c r="C475" s="375"/>
      <c r="D475" s="375"/>
      <c r="E475" s="745" t="s">
        <v>1484</v>
      </c>
      <c r="F475" s="94">
        <f>+F476+F479+F480+F482+F483</f>
        <v>0</v>
      </c>
      <c r="G475" s="94">
        <f>+G476+G479+G480+G482+G483</f>
        <v>0</v>
      </c>
      <c r="H475" s="94">
        <f t="shared" si="26"/>
        <v>0</v>
      </c>
      <c r="I475" s="94">
        <f>+I476+I479+I480+I482+I483</f>
        <v>0</v>
      </c>
      <c r="J475" s="94">
        <f>+J476+J479+J480+J482+J483</f>
        <v>0</v>
      </c>
      <c r="K475" s="94">
        <f t="shared" si="24"/>
        <v>0</v>
      </c>
      <c r="L475" s="94">
        <f>+L476+L479+L480+L482+L483</f>
        <v>0</v>
      </c>
      <c r="M475" s="94">
        <f>+M476+M479+M480+M482+M483</f>
        <v>0</v>
      </c>
      <c r="N475" s="95">
        <f t="shared" si="25"/>
        <v>0</v>
      </c>
      <c r="O475" s="782"/>
    </row>
    <row r="476" spans="1:16" ht="11.25" outlineLevel="1">
      <c r="A476" s="376" t="s">
        <v>374</v>
      </c>
      <c r="B476" s="376" t="s">
        <v>370</v>
      </c>
      <c r="C476" s="376" t="s">
        <v>368</v>
      </c>
      <c r="D476" s="376"/>
      <c r="E476" s="753" t="s">
        <v>1485</v>
      </c>
      <c r="F476" s="81">
        <f>+SUM(F477:F478)</f>
        <v>0</v>
      </c>
      <c r="G476" s="81">
        <f>+SUM(G477:G478)</f>
        <v>0</v>
      </c>
      <c r="H476" s="96">
        <f t="shared" si="26"/>
        <v>0</v>
      </c>
      <c r="I476" s="81">
        <f>+SUM(I477:I478)</f>
        <v>0</v>
      </c>
      <c r="J476" s="81">
        <f>+SUM(J477:J478)</f>
        <v>0</v>
      </c>
      <c r="K476" s="96">
        <f t="shared" si="24"/>
        <v>0</v>
      </c>
      <c r="L476" s="81">
        <f>+SUM(L477:L478)</f>
        <v>0</v>
      </c>
      <c r="M476" s="81">
        <f>+SUM(M477:M478)</f>
        <v>0</v>
      </c>
      <c r="N476" s="96">
        <f t="shared" si="25"/>
        <v>0</v>
      </c>
      <c r="O476" s="801"/>
    </row>
    <row r="477" spans="1:16" ht="11.25">
      <c r="A477" s="377" t="s">
        <v>374</v>
      </c>
      <c r="B477" s="377" t="s">
        <v>370</v>
      </c>
      <c r="C477" s="377" t="s">
        <v>368</v>
      </c>
      <c r="D477" s="393" t="s">
        <v>804</v>
      </c>
      <c r="E477" s="754" t="s">
        <v>1177</v>
      </c>
      <c r="F477" s="402"/>
      <c r="G477" s="402"/>
      <c r="H477" s="403">
        <f t="shared" si="26"/>
        <v>0</v>
      </c>
      <c r="I477" s="402"/>
      <c r="J477" s="402"/>
      <c r="K477" s="403">
        <f t="shared" si="24"/>
        <v>0</v>
      </c>
      <c r="L477" s="402"/>
      <c r="M477" s="402"/>
      <c r="N477" s="403">
        <f t="shared" si="25"/>
        <v>0</v>
      </c>
      <c r="O477" s="21"/>
    </row>
    <row r="478" spans="1:16" ht="11.25" outlineLevel="1">
      <c r="A478" s="377" t="s">
        <v>374</v>
      </c>
      <c r="B478" s="377" t="s">
        <v>370</v>
      </c>
      <c r="C478" s="377" t="s">
        <v>368</v>
      </c>
      <c r="D478" s="393" t="s">
        <v>803</v>
      </c>
      <c r="E478" s="754" t="s">
        <v>1486</v>
      </c>
      <c r="F478" s="402"/>
      <c r="G478" s="402"/>
      <c r="H478" s="403">
        <f t="shared" si="26"/>
        <v>0</v>
      </c>
      <c r="I478" s="402"/>
      <c r="J478" s="402"/>
      <c r="K478" s="403">
        <f t="shared" si="24"/>
        <v>0</v>
      </c>
      <c r="L478" s="402"/>
      <c r="M478" s="402"/>
      <c r="N478" s="403">
        <f t="shared" si="25"/>
        <v>0</v>
      </c>
      <c r="O478" s="21"/>
      <c r="P478" s="799"/>
    </row>
    <row r="479" spans="1:16" ht="11.25" outlineLevel="1">
      <c r="A479" s="376" t="s">
        <v>374</v>
      </c>
      <c r="B479" s="376" t="s">
        <v>370</v>
      </c>
      <c r="C479" s="376" t="s">
        <v>369</v>
      </c>
      <c r="D479" s="376"/>
      <c r="E479" s="753" t="s">
        <v>1487</v>
      </c>
      <c r="F479" s="83"/>
      <c r="G479" s="83"/>
      <c r="H479" s="96">
        <f t="shared" si="26"/>
        <v>0</v>
      </c>
      <c r="I479" s="83"/>
      <c r="J479" s="83"/>
      <c r="K479" s="96">
        <f t="shared" si="24"/>
        <v>0</v>
      </c>
      <c r="L479" s="83"/>
      <c r="M479" s="83"/>
      <c r="N479" s="96">
        <f t="shared" si="25"/>
        <v>0</v>
      </c>
      <c r="O479" s="801"/>
    </row>
    <row r="480" spans="1:16" ht="11.25" outlineLevel="1">
      <c r="A480" s="376" t="s">
        <v>374</v>
      </c>
      <c r="B480" s="376" t="s">
        <v>370</v>
      </c>
      <c r="C480" s="376" t="s">
        <v>370</v>
      </c>
      <c r="D480" s="376"/>
      <c r="E480" s="753" t="s">
        <v>1488</v>
      </c>
      <c r="F480" s="81">
        <f>+F481</f>
        <v>0</v>
      </c>
      <c r="G480" s="81">
        <f>+G481</f>
        <v>0</v>
      </c>
      <c r="H480" s="96">
        <f t="shared" si="26"/>
        <v>0</v>
      </c>
      <c r="I480" s="81">
        <f>+I481</f>
        <v>0</v>
      </c>
      <c r="J480" s="81">
        <f>+J481</f>
        <v>0</v>
      </c>
      <c r="K480" s="96">
        <f t="shared" si="24"/>
        <v>0</v>
      </c>
      <c r="L480" s="81">
        <f>+L481</f>
        <v>0</v>
      </c>
      <c r="M480" s="81">
        <f>+M481</f>
        <v>0</v>
      </c>
      <c r="N480" s="96">
        <f t="shared" si="25"/>
        <v>0</v>
      </c>
      <c r="O480" s="801"/>
    </row>
    <row r="481" spans="1:15" ht="11.25" outlineLevel="1">
      <c r="A481" s="377" t="s">
        <v>374</v>
      </c>
      <c r="B481" s="377" t="s">
        <v>370</v>
      </c>
      <c r="C481" s="377" t="s">
        <v>370</v>
      </c>
      <c r="D481" s="393" t="s">
        <v>804</v>
      </c>
      <c r="E481" s="754" t="s">
        <v>1489</v>
      </c>
      <c r="F481" s="402"/>
      <c r="G481" s="402"/>
      <c r="H481" s="403">
        <f t="shared" si="26"/>
        <v>0</v>
      </c>
      <c r="I481" s="402"/>
      <c r="J481" s="402"/>
      <c r="K481" s="403">
        <f t="shared" si="24"/>
        <v>0</v>
      </c>
      <c r="L481" s="402"/>
      <c r="M481" s="402"/>
      <c r="N481" s="403">
        <f t="shared" si="25"/>
        <v>0</v>
      </c>
      <c r="O481" s="21"/>
    </row>
    <row r="482" spans="1:15" ht="11.25">
      <c r="A482" s="376" t="s">
        <v>374</v>
      </c>
      <c r="B482" s="376" t="s">
        <v>370</v>
      </c>
      <c r="C482" s="376" t="s">
        <v>372</v>
      </c>
      <c r="D482" s="376"/>
      <c r="E482" s="753" t="s">
        <v>1490</v>
      </c>
      <c r="F482" s="83"/>
      <c r="G482" s="83"/>
      <c r="H482" s="96">
        <f t="shared" si="26"/>
        <v>0</v>
      </c>
      <c r="I482" s="83"/>
      <c r="J482" s="83"/>
      <c r="K482" s="96">
        <f t="shared" si="24"/>
        <v>0</v>
      </c>
      <c r="L482" s="83"/>
      <c r="M482" s="83"/>
      <c r="N482" s="96">
        <f t="shared" si="25"/>
        <v>0</v>
      </c>
      <c r="O482" s="801"/>
    </row>
    <row r="483" spans="1:15" ht="12" outlineLevel="1" thickBot="1">
      <c r="A483" s="376" t="s">
        <v>374</v>
      </c>
      <c r="B483" s="376" t="s">
        <v>370</v>
      </c>
      <c r="C483" s="376" t="s">
        <v>373</v>
      </c>
      <c r="D483" s="376"/>
      <c r="E483" s="753" t="s">
        <v>1491</v>
      </c>
      <c r="F483" s="83"/>
      <c r="G483" s="83"/>
      <c r="H483" s="96">
        <f t="shared" si="26"/>
        <v>0</v>
      </c>
      <c r="I483" s="83"/>
      <c r="J483" s="83"/>
      <c r="K483" s="96">
        <f t="shared" si="24"/>
        <v>0</v>
      </c>
      <c r="L483" s="83"/>
      <c r="M483" s="83"/>
      <c r="N483" s="96">
        <f t="shared" si="25"/>
        <v>0</v>
      </c>
      <c r="O483" s="801"/>
    </row>
    <row r="484" spans="1:15" ht="12.75" outlineLevel="1" thickTop="1" thickBot="1">
      <c r="A484" s="771" t="s">
        <v>376</v>
      </c>
      <c r="B484" s="771"/>
      <c r="C484" s="771"/>
      <c r="D484" s="771"/>
      <c r="E484" s="568" t="s">
        <v>1492</v>
      </c>
      <c r="F484" s="569">
        <f>F485+F486+F487+F488</f>
        <v>0</v>
      </c>
      <c r="G484" s="569">
        <f>G485+G486+G487+G488</f>
        <v>0</v>
      </c>
      <c r="H484" s="569">
        <f t="shared" si="26"/>
        <v>0</v>
      </c>
      <c r="I484" s="569">
        <f>I485+I486+I487+I488</f>
        <v>0</v>
      </c>
      <c r="J484" s="569">
        <f>J485+J486+J487+J488</f>
        <v>0</v>
      </c>
      <c r="K484" s="569">
        <f t="shared" si="24"/>
        <v>0</v>
      </c>
      <c r="L484" s="569">
        <f>L485+L486+L487+L488</f>
        <v>0</v>
      </c>
      <c r="M484" s="569">
        <f>M485+M486+M487+M488</f>
        <v>0</v>
      </c>
      <c r="N484" s="569">
        <f t="shared" si="25"/>
        <v>0</v>
      </c>
      <c r="O484" s="807"/>
    </row>
    <row r="485" spans="1:15" ht="12" outlineLevel="1" thickBot="1">
      <c r="A485" s="375" t="s">
        <v>376</v>
      </c>
      <c r="B485" s="375" t="s">
        <v>368</v>
      </c>
      <c r="C485" s="375"/>
      <c r="D485" s="375"/>
      <c r="E485" s="745" t="s">
        <v>1493</v>
      </c>
      <c r="F485" s="97"/>
      <c r="G485" s="97"/>
      <c r="H485" s="94">
        <f t="shared" si="26"/>
        <v>0</v>
      </c>
      <c r="I485" s="98"/>
      <c r="J485" s="98"/>
      <c r="K485" s="94">
        <f t="shared" si="24"/>
        <v>0</v>
      </c>
      <c r="L485" s="98"/>
      <c r="M485" s="98"/>
      <c r="N485" s="94">
        <f t="shared" si="25"/>
        <v>0</v>
      </c>
      <c r="O485" s="808"/>
    </row>
    <row r="486" spans="1:15" ht="12" outlineLevel="1" thickBot="1">
      <c r="A486" s="758" t="s">
        <v>376</v>
      </c>
      <c r="B486" s="758" t="s">
        <v>369</v>
      </c>
      <c r="C486" s="758"/>
      <c r="D486" s="758"/>
      <c r="E486" s="759" t="s">
        <v>1494</v>
      </c>
      <c r="F486" s="566"/>
      <c r="G486" s="566"/>
      <c r="H486" s="99">
        <f t="shared" si="26"/>
        <v>0</v>
      </c>
      <c r="I486" s="567"/>
      <c r="J486" s="567"/>
      <c r="K486" s="99">
        <f t="shared" si="24"/>
        <v>0</v>
      </c>
      <c r="L486" s="567"/>
      <c r="M486" s="567"/>
      <c r="N486" s="100">
        <f t="shared" si="25"/>
        <v>0</v>
      </c>
      <c r="O486" s="789"/>
    </row>
    <row r="487" spans="1:15" ht="12" outlineLevel="2" thickBot="1">
      <c r="A487" s="375" t="s">
        <v>376</v>
      </c>
      <c r="B487" s="375" t="s">
        <v>370</v>
      </c>
      <c r="C487" s="375"/>
      <c r="D487" s="375"/>
      <c r="E487" s="745" t="s">
        <v>1495</v>
      </c>
      <c r="F487" s="97"/>
      <c r="G487" s="97"/>
      <c r="H487" s="94">
        <f t="shared" si="26"/>
        <v>0</v>
      </c>
      <c r="I487" s="98"/>
      <c r="J487" s="98"/>
      <c r="K487" s="94">
        <f t="shared" si="24"/>
        <v>0</v>
      </c>
      <c r="L487" s="98"/>
      <c r="M487" s="98"/>
      <c r="N487" s="95">
        <f t="shared" si="25"/>
        <v>0</v>
      </c>
      <c r="O487" s="782"/>
    </row>
    <row r="488" spans="1:15" ht="12" outlineLevel="2" thickBot="1">
      <c r="A488" s="375" t="s">
        <v>376</v>
      </c>
      <c r="B488" s="375" t="s">
        <v>372</v>
      </c>
      <c r="C488" s="375"/>
      <c r="D488" s="375"/>
      <c r="E488" s="745" t="s">
        <v>1496</v>
      </c>
      <c r="F488" s="97"/>
      <c r="G488" s="97"/>
      <c r="H488" s="94">
        <f t="shared" si="26"/>
        <v>0</v>
      </c>
      <c r="I488" s="98"/>
      <c r="J488" s="98"/>
      <c r="K488" s="94">
        <f t="shared" si="24"/>
        <v>0</v>
      </c>
      <c r="L488" s="98"/>
      <c r="M488" s="98"/>
      <c r="N488" s="95">
        <f t="shared" si="25"/>
        <v>0</v>
      </c>
      <c r="O488" s="782"/>
    </row>
    <row r="489" spans="1:15" ht="12.75" outlineLevel="2" thickTop="1" thickBot="1">
      <c r="A489" s="379" t="s">
        <v>380</v>
      </c>
      <c r="B489" s="379"/>
      <c r="C489" s="379"/>
      <c r="D489" s="379"/>
      <c r="E489" s="123" t="s">
        <v>1497</v>
      </c>
      <c r="F489" s="79">
        <f>+F490+F491+F493+F502+F492</f>
        <v>0</v>
      </c>
      <c r="G489" s="79">
        <f>+G490+G491+G493+G502+G492</f>
        <v>0</v>
      </c>
      <c r="H489" s="79">
        <f t="shared" si="26"/>
        <v>0</v>
      </c>
      <c r="I489" s="79">
        <f>+I490+I491+I493+I502+I492</f>
        <v>0</v>
      </c>
      <c r="J489" s="79">
        <f>+J490+J491+J493+J502+J492</f>
        <v>0</v>
      </c>
      <c r="K489" s="79">
        <f t="shared" si="24"/>
        <v>0</v>
      </c>
      <c r="L489" s="79">
        <f>+L490+L491+L493+L502+L492</f>
        <v>0</v>
      </c>
      <c r="M489" s="79">
        <f>+M490+M491+M493+M502+M492</f>
        <v>0</v>
      </c>
      <c r="N489" s="79">
        <f t="shared" si="25"/>
        <v>0</v>
      </c>
      <c r="O489" s="785"/>
    </row>
    <row r="490" spans="1:15" ht="12" outlineLevel="2" thickBot="1">
      <c r="A490" s="375" t="s">
        <v>380</v>
      </c>
      <c r="B490" s="375" t="s">
        <v>368</v>
      </c>
      <c r="C490" s="375"/>
      <c r="D490" s="375"/>
      <c r="E490" s="745" t="s">
        <v>1498</v>
      </c>
      <c r="F490" s="97"/>
      <c r="G490" s="97"/>
      <c r="H490" s="94">
        <f t="shared" si="26"/>
        <v>0</v>
      </c>
      <c r="I490" s="97"/>
      <c r="J490" s="97"/>
      <c r="K490" s="94">
        <f t="shared" si="24"/>
        <v>0</v>
      </c>
      <c r="L490" s="97"/>
      <c r="M490" s="97"/>
      <c r="N490" s="95">
        <f t="shared" si="25"/>
        <v>0</v>
      </c>
      <c r="O490" s="782"/>
    </row>
    <row r="491" spans="1:15" ht="12" outlineLevel="2" thickBot="1">
      <c r="A491" s="375" t="s">
        <v>380</v>
      </c>
      <c r="B491" s="375" t="s">
        <v>369</v>
      </c>
      <c r="C491" s="375"/>
      <c r="D491" s="375"/>
      <c r="E491" s="745" t="s">
        <v>1499</v>
      </c>
      <c r="F491" s="97"/>
      <c r="G491" s="97"/>
      <c r="H491" s="94">
        <f t="shared" si="26"/>
        <v>0</v>
      </c>
      <c r="I491" s="98"/>
      <c r="J491" s="98"/>
      <c r="K491" s="94">
        <f t="shared" si="24"/>
        <v>0</v>
      </c>
      <c r="L491" s="98"/>
      <c r="M491" s="98"/>
      <c r="N491" s="95">
        <f t="shared" si="25"/>
        <v>0</v>
      </c>
      <c r="O491" s="782"/>
    </row>
    <row r="492" spans="1:15" ht="12" outlineLevel="2" thickBot="1">
      <c r="A492" s="375" t="s">
        <v>380</v>
      </c>
      <c r="B492" s="375" t="s">
        <v>370</v>
      </c>
      <c r="C492" s="375"/>
      <c r="D492" s="375"/>
      <c r="E492" s="745" t="s">
        <v>1500</v>
      </c>
      <c r="F492" s="97"/>
      <c r="G492" s="97"/>
      <c r="H492" s="94">
        <f t="shared" si="26"/>
        <v>0</v>
      </c>
      <c r="I492" s="98"/>
      <c r="J492" s="98"/>
      <c r="K492" s="94">
        <f t="shared" si="24"/>
        <v>0</v>
      </c>
      <c r="L492" s="98"/>
      <c r="M492" s="98"/>
      <c r="N492" s="95">
        <f t="shared" si="25"/>
        <v>0</v>
      </c>
      <c r="O492" s="782"/>
    </row>
    <row r="493" spans="1:15" ht="12" outlineLevel="2" thickBot="1">
      <c r="A493" s="375" t="s">
        <v>380</v>
      </c>
      <c r="B493" s="375" t="s">
        <v>372</v>
      </c>
      <c r="C493" s="375"/>
      <c r="D493" s="375"/>
      <c r="E493" s="745" t="s">
        <v>1501</v>
      </c>
      <c r="F493" s="94">
        <f>SUM(F494:F501)</f>
        <v>0</v>
      </c>
      <c r="G493" s="94">
        <f>SUM(G494:G501)</f>
        <v>0</v>
      </c>
      <c r="H493" s="94">
        <f t="shared" si="26"/>
        <v>0</v>
      </c>
      <c r="I493" s="94">
        <f>SUM(I494:I501)</f>
        <v>0</v>
      </c>
      <c r="J493" s="94">
        <f>SUM(J494:J501)</f>
        <v>0</v>
      </c>
      <c r="K493" s="94">
        <f t="shared" si="24"/>
        <v>0</v>
      </c>
      <c r="L493" s="94">
        <f>SUM(L494:L501)</f>
        <v>0</v>
      </c>
      <c r="M493" s="94">
        <f>SUM(M494:M501)</f>
        <v>0</v>
      </c>
      <c r="N493" s="95">
        <f t="shared" si="25"/>
        <v>0</v>
      </c>
      <c r="O493" s="782"/>
    </row>
    <row r="494" spans="1:15" ht="11.25" outlineLevel="2">
      <c r="A494" s="376" t="s">
        <v>380</v>
      </c>
      <c r="B494" s="376" t="s">
        <v>372</v>
      </c>
      <c r="C494" s="376" t="s">
        <v>368</v>
      </c>
      <c r="D494" s="376"/>
      <c r="E494" s="753" t="s">
        <v>1502</v>
      </c>
      <c r="F494" s="83"/>
      <c r="G494" s="83"/>
      <c r="H494" s="81">
        <f t="shared" si="26"/>
        <v>0</v>
      </c>
      <c r="I494" s="85"/>
      <c r="J494" s="85"/>
      <c r="K494" s="81">
        <f t="shared" si="24"/>
        <v>0</v>
      </c>
      <c r="L494" s="85"/>
      <c r="M494" s="85"/>
      <c r="N494" s="84">
        <f t="shared" si="25"/>
        <v>0</v>
      </c>
      <c r="O494" s="788"/>
    </row>
    <row r="495" spans="1:15" ht="11.25" outlineLevel="1">
      <c r="A495" s="376" t="s">
        <v>380</v>
      </c>
      <c r="B495" s="376" t="s">
        <v>372</v>
      </c>
      <c r="C495" s="376" t="s">
        <v>369</v>
      </c>
      <c r="D495" s="376"/>
      <c r="E495" s="753" t="s">
        <v>1503</v>
      </c>
      <c r="F495" s="83"/>
      <c r="G495" s="83"/>
      <c r="H495" s="81">
        <f t="shared" si="26"/>
        <v>0</v>
      </c>
      <c r="I495" s="85"/>
      <c r="J495" s="85"/>
      <c r="K495" s="81">
        <f t="shared" si="24"/>
        <v>0</v>
      </c>
      <c r="L495" s="85"/>
      <c r="M495" s="85"/>
      <c r="N495" s="84">
        <f t="shared" si="25"/>
        <v>0</v>
      </c>
      <c r="O495" s="788"/>
    </row>
    <row r="496" spans="1:15" ht="11.25">
      <c r="A496" s="376" t="s">
        <v>380</v>
      </c>
      <c r="B496" s="376" t="s">
        <v>372</v>
      </c>
      <c r="C496" s="376" t="s">
        <v>370</v>
      </c>
      <c r="D496" s="376"/>
      <c r="E496" s="753" t="s">
        <v>1504</v>
      </c>
      <c r="F496" s="83"/>
      <c r="G496" s="83"/>
      <c r="H496" s="81">
        <f t="shared" si="26"/>
        <v>0</v>
      </c>
      <c r="I496" s="85"/>
      <c r="J496" s="85"/>
      <c r="K496" s="81">
        <f t="shared" si="24"/>
        <v>0</v>
      </c>
      <c r="L496" s="85"/>
      <c r="M496" s="85"/>
      <c r="N496" s="84">
        <f t="shared" si="25"/>
        <v>0</v>
      </c>
      <c r="O496" s="788"/>
    </row>
    <row r="497" spans="1:16" ht="11.25" outlineLevel="1">
      <c r="A497" s="376" t="s">
        <v>380</v>
      </c>
      <c r="B497" s="376" t="s">
        <v>372</v>
      </c>
      <c r="C497" s="376" t="s">
        <v>372</v>
      </c>
      <c r="D497" s="376"/>
      <c r="E497" s="753" t="s">
        <v>1505</v>
      </c>
      <c r="F497" s="83"/>
      <c r="G497" s="83"/>
      <c r="H497" s="81">
        <f t="shared" si="26"/>
        <v>0</v>
      </c>
      <c r="I497" s="85"/>
      <c r="J497" s="85"/>
      <c r="K497" s="81">
        <f t="shared" si="24"/>
        <v>0</v>
      </c>
      <c r="L497" s="85"/>
      <c r="M497" s="85"/>
      <c r="N497" s="84">
        <f t="shared" si="25"/>
        <v>0</v>
      </c>
      <c r="O497" s="788"/>
    </row>
    <row r="498" spans="1:16" ht="11.25" outlineLevel="2">
      <c r="A498" s="772" t="s">
        <v>380</v>
      </c>
      <c r="B498" s="772" t="s">
        <v>372</v>
      </c>
      <c r="C498" s="772" t="s">
        <v>373</v>
      </c>
      <c r="D498" s="772"/>
      <c r="E498" s="765" t="s">
        <v>1506</v>
      </c>
      <c r="F498" s="108"/>
      <c r="G498" s="108"/>
      <c r="H498" s="109">
        <f t="shared" si="26"/>
        <v>0</v>
      </c>
      <c r="I498" s="108"/>
      <c r="J498" s="583"/>
      <c r="K498" s="109">
        <f t="shared" si="24"/>
        <v>0</v>
      </c>
      <c r="L498" s="118"/>
      <c r="M498" s="118"/>
      <c r="N498" s="110">
        <f t="shared" si="25"/>
        <v>0</v>
      </c>
      <c r="O498" s="784"/>
    </row>
    <row r="499" spans="1:16" s="774" customFormat="1" ht="11.25" outlineLevel="2">
      <c r="A499" s="772" t="s">
        <v>380</v>
      </c>
      <c r="B499" s="772" t="s">
        <v>372</v>
      </c>
      <c r="C499" s="772" t="s">
        <v>374</v>
      </c>
      <c r="D499" s="376"/>
      <c r="E499" s="753" t="s">
        <v>1507</v>
      </c>
      <c r="F499" s="83"/>
      <c r="G499" s="83"/>
      <c r="H499" s="109">
        <f t="shared" si="26"/>
        <v>0</v>
      </c>
      <c r="I499" s="83"/>
      <c r="J499" s="85"/>
      <c r="K499" s="109">
        <f t="shared" si="24"/>
        <v>0</v>
      </c>
      <c r="L499" s="85"/>
      <c r="M499" s="85"/>
      <c r="N499" s="110">
        <f t="shared" si="25"/>
        <v>0</v>
      </c>
      <c r="O499" s="788"/>
      <c r="P499" s="72"/>
    </row>
    <row r="500" spans="1:16" s="774" customFormat="1" ht="11.25" outlineLevel="2">
      <c r="A500" s="772" t="s">
        <v>380</v>
      </c>
      <c r="B500" s="772" t="s">
        <v>372</v>
      </c>
      <c r="C500" s="772" t="s">
        <v>376</v>
      </c>
      <c r="D500" s="376"/>
      <c r="E500" s="753" t="s">
        <v>1508</v>
      </c>
      <c r="F500" s="83"/>
      <c r="G500" s="83"/>
      <c r="H500" s="109">
        <f t="shared" si="26"/>
        <v>0</v>
      </c>
      <c r="I500" s="83"/>
      <c r="J500" s="85"/>
      <c r="K500" s="109">
        <f t="shared" si="24"/>
        <v>0</v>
      </c>
      <c r="L500" s="85"/>
      <c r="M500" s="85"/>
      <c r="N500" s="110">
        <f t="shared" si="25"/>
        <v>0</v>
      </c>
      <c r="O500" s="788"/>
      <c r="P500" s="72"/>
    </row>
    <row r="501" spans="1:16" ht="11.25" outlineLevel="1">
      <c r="A501" s="376" t="s">
        <v>380</v>
      </c>
      <c r="B501" s="376" t="s">
        <v>372</v>
      </c>
      <c r="C501" s="773" t="s">
        <v>380</v>
      </c>
      <c r="D501" s="376"/>
      <c r="E501" s="753" t="s">
        <v>1509</v>
      </c>
      <c r="F501" s="83"/>
      <c r="G501" s="83"/>
      <c r="H501" s="109">
        <f t="shared" si="26"/>
        <v>0</v>
      </c>
      <c r="I501" s="83"/>
      <c r="J501" s="85"/>
      <c r="K501" s="109">
        <f t="shared" si="24"/>
        <v>0</v>
      </c>
      <c r="L501" s="85"/>
      <c r="M501" s="85"/>
      <c r="N501" s="110">
        <f t="shared" si="25"/>
        <v>0</v>
      </c>
      <c r="O501" s="788"/>
    </row>
    <row r="502" spans="1:16" ht="12" outlineLevel="2" thickBot="1">
      <c r="A502" s="758" t="s">
        <v>380</v>
      </c>
      <c r="B502" s="758" t="s">
        <v>373</v>
      </c>
      <c r="C502" s="758"/>
      <c r="D502" s="758"/>
      <c r="E502" s="759" t="s">
        <v>1510</v>
      </c>
      <c r="F502" s="566"/>
      <c r="G502" s="566"/>
      <c r="H502" s="99">
        <f t="shared" si="26"/>
        <v>0</v>
      </c>
      <c r="I502" s="566"/>
      <c r="J502" s="566"/>
      <c r="K502" s="99">
        <f t="shared" si="24"/>
        <v>0</v>
      </c>
      <c r="L502" s="566"/>
      <c r="M502" s="566"/>
      <c r="N502" s="100">
        <f t="shared" si="25"/>
        <v>0</v>
      </c>
      <c r="O502" s="789"/>
    </row>
    <row r="503" spans="1:16" s="774" customFormat="1" ht="12.75" outlineLevel="2" thickTop="1" thickBot="1">
      <c r="A503" s="379" t="s">
        <v>381</v>
      </c>
      <c r="B503" s="379"/>
      <c r="C503" s="379"/>
      <c r="D503" s="379"/>
      <c r="E503" s="123" t="s">
        <v>1511</v>
      </c>
      <c r="F503" s="79">
        <f>+F504+F508+F512</f>
        <v>0</v>
      </c>
      <c r="G503" s="79">
        <f>+G504+G508+G512</f>
        <v>0</v>
      </c>
      <c r="H503" s="79">
        <f t="shared" si="26"/>
        <v>0</v>
      </c>
      <c r="I503" s="79">
        <f>+I504+I508+I512</f>
        <v>0</v>
      </c>
      <c r="J503" s="79">
        <f>+J504+J508+J512</f>
        <v>0</v>
      </c>
      <c r="K503" s="79">
        <f t="shared" si="24"/>
        <v>0</v>
      </c>
      <c r="L503" s="79">
        <f>+L504+L508+L512</f>
        <v>0</v>
      </c>
      <c r="M503" s="79">
        <f>+M504+M508+M512</f>
        <v>0</v>
      </c>
      <c r="N503" s="79">
        <f t="shared" si="25"/>
        <v>0</v>
      </c>
      <c r="O503" s="785"/>
      <c r="P503" s="72"/>
    </row>
    <row r="504" spans="1:16" s="774" customFormat="1" ht="12" outlineLevel="2" thickBot="1">
      <c r="A504" s="375" t="s">
        <v>381</v>
      </c>
      <c r="B504" s="375" t="s">
        <v>368</v>
      </c>
      <c r="C504" s="375"/>
      <c r="D504" s="375"/>
      <c r="E504" s="745" t="s">
        <v>1512</v>
      </c>
      <c r="F504" s="94">
        <f>F505+F506+F507</f>
        <v>0</v>
      </c>
      <c r="G504" s="94">
        <f>G505+G506+G507</f>
        <v>0</v>
      </c>
      <c r="H504" s="94">
        <f t="shared" si="26"/>
        <v>0</v>
      </c>
      <c r="I504" s="94">
        <f>I505+I506+I507</f>
        <v>0</v>
      </c>
      <c r="J504" s="94">
        <f>J505+J506+J507</f>
        <v>0</v>
      </c>
      <c r="K504" s="94">
        <f t="shared" si="24"/>
        <v>0</v>
      </c>
      <c r="L504" s="94">
        <f>L505+L506+L507</f>
        <v>0</v>
      </c>
      <c r="M504" s="94">
        <f>M505+M506+M507</f>
        <v>0</v>
      </c>
      <c r="N504" s="95">
        <f t="shared" si="25"/>
        <v>0</v>
      </c>
      <c r="O504" s="782"/>
      <c r="P504" s="72"/>
    </row>
    <row r="505" spans="1:16" ht="11.25" outlineLevel="1">
      <c r="A505" s="376" t="s">
        <v>381</v>
      </c>
      <c r="B505" s="376" t="s">
        <v>368</v>
      </c>
      <c r="C505" s="376" t="s">
        <v>368</v>
      </c>
      <c r="D505" s="376"/>
      <c r="E505" s="753" t="s">
        <v>1513</v>
      </c>
      <c r="F505" s="83"/>
      <c r="G505" s="83"/>
      <c r="H505" s="81">
        <f t="shared" si="26"/>
        <v>0</v>
      </c>
      <c r="I505" s="83"/>
      <c r="J505" s="83"/>
      <c r="K505" s="81">
        <f t="shared" si="24"/>
        <v>0</v>
      </c>
      <c r="L505" s="83"/>
      <c r="M505" s="83"/>
      <c r="N505" s="84">
        <f t="shared" si="25"/>
        <v>0</v>
      </c>
      <c r="O505" s="788"/>
    </row>
    <row r="506" spans="1:16" ht="11.25" outlineLevel="2">
      <c r="A506" s="376" t="s">
        <v>381</v>
      </c>
      <c r="B506" s="376" t="s">
        <v>368</v>
      </c>
      <c r="C506" s="376" t="s">
        <v>369</v>
      </c>
      <c r="D506" s="376"/>
      <c r="E506" s="753" t="s">
        <v>1514</v>
      </c>
      <c r="F506" s="83"/>
      <c r="G506" s="83"/>
      <c r="H506" s="81">
        <f t="shared" si="26"/>
        <v>0</v>
      </c>
      <c r="I506" s="83"/>
      <c r="J506" s="83"/>
      <c r="K506" s="81">
        <f t="shared" si="24"/>
        <v>0</v>
      </c>
      <c r="L506" s="83"/>
      <c r="M506" s="83"/>
      <c r="N506" s="84">
        <f t="shared" si="25"/>
        <v>0</v>
      </c>
      <c r="O506" s="788"/>
    </row>
    <row r="507" spans="1:16" s="774" customFormat="1" ht="12" outlineLevel="2" thickBot="1">
      <c r="A507" s="376" t="s">
        <v>381</v>
      </c>
      <c r="B507" s="376" t="s">
        <v>368</v>
      </c>
      <c r="C507" s="376" t="s">
        <v>370</v>
      </c>
      <c r="D507" s="376"/>
      <c r="E507" s="753" t="s">
        <v>1515</v>
      </c>
      <c r="F507" s="83"/>
      <c r="G507" s="83"/>
      <c r="H507" s="81">
        <f t="shared" si="26"/>
        <v>0</v>
      </c>
      <c r="I507" s="83"/>
      <c r="J507" s="83"/>
      <c r="K507" s="81">
        <f t="shared" si="24"/>
        <v>0</v>
      </c>
      <c r="L507" s="83"/>
      <c r="M507" s="83"/>
      <c r="N507" s="84">
        <f t="shared" si="25"/>
        <v>0</v>
      </c>
      <c r="O507" s="788"/>
      <c r="P507" s="72"/>
    </row>
    <row r="508" spans="1:16" s="774" customFormat="1" ht="12" outlineLevel="2" thickBot="1">
      <c r="A508" s="375" t="s">
        <v>381</v>
      </c>
      <c r="B508" s="375" t="s">
        <v>369</v>
      </c>
      <c r="C508" s="375"/>
      <c r="D508" s="375"/>
      <c r="E508" s="745" t="s">
        <v>733</v>
      </c>
      <c r="F508" s="94">
        <f>+F509+F510+F511</f>
        <v>0</v>
      </c>
      <c r="G508" s="94">
        <f>+G509+G510+G511</f>
        <v>0</v>
      </c>
      <c r="H508" s="94">
        <f t="shared" si="26"/>
        <v>0</v>
      </c>
      <c r="I508" s="94">
        <f>+I509+I510+I511</f>
        <v>0</v>
      </c>
      <c r="J508" s="94">
        <f>+J509+J510+J511</f>
        <v>0</v>
      </c>
      <c r="K508" s="94">
        <f t="shared" si="24"/>
        <v>0</v>
      </c>
      <c r="L508" s="94">
        <f>+L509+L510+L511</f>
        <v>0</v>
      </c>
      <c r="M508" s="94">
        <f>+M509+M510+M511</f>
        <v>0</v>
      </c>
      <c r="N508" s="95">
        <f t="shared" si="25"/>
        <v>0</v>
      </c>
      <c r="O508" s="782"/>
      <c r="P508" s="72"/>
    </row>
    <row r="509" spans="1:16" s="774" customFormat="1" ht="11.25">
      <c r="A509" s="376" t="s">
        <v>381</v>
      </c>
      <c r="B509" s="376" t="s">
        <v>369</v>
      </c>
      <c r="C509" s="376" t="s">
        <v>368</v>
      </c>
      <c r="D509" s="376"/>
      <c r="E509" s="753" t="s">
        <v>1513</v>
      </c>
      <c r="F509" s="83"/>
      <c r="G509" s="83"/>
      <c r="H509" s="81">
        <f t="shared" si="26"/>
        <v>0</v>
      </c>
      <c r="I509" s="83"/>
      <c r="J509" s="83"/>
      <c r="K509" s="81">
        <f t="shared" si="24"/>
        <v>0</v>
      </c>
      <c r="L509" s="83"/>
      <c r="M509" s="83"/>
      <c r="N509" s="84">
        <f t="shared" si="25"/>
        <v>0</v>
      </c>
      <c r="O509" s="788"/>
      <c r="P509" s="72"/>
    </row>
    <row r="510" spans="1:16" ht="11.25" outlineLevel="1">
      <c r="A510" s="376" t="s">
        <v>381</v>
      </c>
      <c r="B510" s="376" t="s">
        <v>369</v>
      </c>
      <c r="C510" s="376" t="s">
        <v>369</v>
      </c>
      <c r="D510" s="376"/>
      <c r="E510" s="753" t="s">
        <v>1514</v>
      </c>
      <c r="F510" s="83"/>
      <c r="G510" s="83"/>
      <c r="H510" s="81">
        <f t="shared" si="26"/>
        <v>0</v>
      </c>
      <c r="I510" s="83"/>
      <c r="J510" s="83"/>
      <c r="K510" s="81">
        <f t="shared" si="24"/>
        <v>0</v>
      </c>
      <c r="L510" s="83"/>
      <c r="M510" s="83"/>
      <c r="N510" s="84">
        <f t="shared" si="25"/>
        <v>0</v>
      </c>
      <c r="O510" s="788"/>
      <c r="P510" s="799"/>
    </row>
    <row r="511" spans="1:16" s="774" customFormat="1" ht="12" outlineLevel="2" thickBot="1">
      <c r="A511" s="694" t="s">
        <v>381</v>
      </c>
      <c r="B511" s="694" t="s">
        <v>369</v>
      </c>
      <c r="C511" s="694" t="s">
        <v>370</v>
      </c>
      <c r="D511" s="694"/>
      <c r="E511" s="775" t="s">
        <v>1515</v>
      </c>
      <c r="F511" s="115"/>
      <c r="G511" s="115"/>
      <c r="H511" s="116">
        <f t="shared" si="26"/>
        <v>0</v>
      </c>
      <c r="I511" s="117"/>
      <c r="J511" s="117"/>
      <c r="K511" s="116">
        <f t="shared" si="24"/>
        <v>0</v>
      </c>
      <c r="L511" s="117"/>
      <c r="M511" s="117"/>
      <c r="N511" s="116">
        <f t="shared" si="25"/>
        <v>0</v>
      </c>
      <c r="O511" s="809"/>
      <c r="P511" s="72"/>
    </row>
    <row r="512" spans="1:16" s="774" customFormat="1" ht="12" outlineLevel="2" thickBot="1">
      <c r="A512" s="758" t="s">
        <v>381</v>
      </c>
      <c r="B512" s="758" t="s">
        <v>370</v>
      </c>
      <c r="C512" s="758"/>
      <c r="D512" s="758"/>
      <c r="E512" s="759" t="s">
        <v>1516</v>
      </c>
      <c r="F512" s="99">
        <f>+F513+F514+F515</f>
        <v>0</v>
      </c>
      <c r="G512" s="99">
        <f>+G513+G514+G515</f>
        <v>0</v>
      </c>
      <c r="H512" s="99">
        <f t="shared" si="26"/>
        <v>0</v>
      </c>
      <c r="I512" s="99">
        <f>+I513+I514+I515</f>
        <v>0</v>
      </c>
      <c r="J512" s="99">
        <f>+J513+J514+J515</f>
        <v>0</v>
      </c>
      <c r="K512" s="99">
        <f t="shared" si="24"/>
        <v>0</v>
      </c>
      <c r="L512" s="99">
        <f>+L513+L514+L515</f>
        <v>0</v>
      </c>
      <c r="M512" s="99">
        <f>+M513+M514+M515</f>
        <v>0</v>
      </c>
      <c r="N512" s="99">
        <f t="shared" si="25"/>
        <v>0</v>
      </c>
      <c r="O512" s="810"/>
      <c r="P512" s="72"/>
    </row>
    <row r="513" spans="1:16" s="774" customFormat="1" ht="11.25" outlineLevel="2">
      <c r="A513" s="376" t="s">
        <v>381</v>
      </c>
      <c r="B513" s="376" t="s">
        <v>370</v>
      </c>
      <c r="C513" s="376" t="s">
        <v>368</v>
      </c>
      <c r="D513" s="376"/>
      <c r="E513" s="753" t="s">
        <v>1513</v>
      </c>
      <c r="F513" s="87"/>
      <c r="G513" s="87"/>
      <c r="H513" s="88">
        <f t="shared" si="26"/>
        <v>0</v>
      </c>
      <c r="I513" s="87"/>
      <c r="J513" s="87"/>
      <c r="K513" s="88">
        <f t="shared" ref="K513" si="27">I513+J513</f>
        <v>0</v>
      </c>
      <c r="L513" s="87"/>
      <c r="M513" s="87"/>
      <c r="N513" s="88">
        <f t="shared" si="25"/>
        <v>0</v>
      </c>
      <c r="O513" s="779"/>
      <c r="P513" s="72"/>
    </row>
    <row r="514" spans="1:16" ht="11.25" outlineLevel="1">
      <c r="A514" s="376" t="s">
        <v>381</v>
      </c>
      <c r="B514" s="376" t="s">
        <v>370</v>
      </c>
      <c r="C514" s="376" t="s">
        <v>369</v>
      </c>
      <c r="D514" s="376"/>
      <c r="E514" s="753" t="s">
        <v>1514</v>
      </c>
      <c r="F514" s="83"/>
      <c r="G514" s="83"/>
      <c r="H514" s="81">
        <f t="shared" si="26"/>
        <v>0</v>
      </c>
      <c r="I514" s="83"/>
      <c r="J514" s="83"/>
      <c r="K514" s="81">
        <f t="shared" si="24"/>
        <v>0</v>
      </c>
      <c r="L514" s="83"/>
      <c r="M514" s="83"/>
      <c r="N514" s="81">
        <f t="shared" si="25"/>
        <v>0</v>
      </c>
      <c r="O514" s="781"/>
    </row>
    <row r="515" spans="1:16" s="774" customFormat="1" ht="12" outlineLevel="2" thickBot="1">
      <c r="A515" s="772" t="s">
        <v>381</v>
      </c>
      <c r="B515" s="772" t="s">
        <v>370</v>
      </c>
      <c r="C515" s="772" t="s">
        <v>370</v>
      </c>
      <c r="D515" s="772"/>
      <c r="E515" s="765" t="s">
        <v>1515</v>
      </c>
      <c r="F515" s="108"/>
      <c r="G515" s="108"/>
      <c r="H515" s="109">
        <f t="shared" si="26"/>
        <v>0</v>
      </c>
      <c r="I515" s="118"/>
      <c r="J515" s="118"/>
      <c r="K515" s="109">
        <f t="shared" si="24"/>
        <v>0</v>
      </c>
      <c r="L515" s="118"/>
      <c r="M515" s="118"/>
      <c r="N515" s="109">
        <f t="shared" si="25"/>
        <v>0</v>
      </c>
      <c r="O515" s="801"/>
      <c r="P515" s="72"/>
    </row>
    <row r="516" spans="1:16" s="774" customFormat="1" ht="12.75" outlineLevel="2" thickTop="1" thickBot="1">
      <c r="A516" s="776" t="s">
        <v>382</v>
      </c>
      <c r="B516" s="776"/>
      <c r="C516" s="776"/>
      <c r="D516" s="776"/>
      <c r="E516" s="127" t="s">
        <v>1517</v>
      </c>
      <c r="F516" s="111">
        <f>+F517+F521+F525+F529</f>
        <v>0</v>
      </c>
      <c r="G516" s="111">
        <f>+G517+G521+G525+G529</f>
        <v>0</v>
      </c>
      <c r="H516" s="111">
        <f t="shared" si="26"/>
        <v>0</v>
      </c>
      <c r="I516" s="111">
        <f>+I517+I521+I525+I529</f>
        <v>0</v>
      </c>
      <c r="J516" s="111">
        <f>+J517+J521+J525+J529</f>
        <v>0</v>
      </c>
      <c r="K516" s="111">
        <f t="shared" si="24"/>
        <v>0</v>
      </c>
      <c r="L516" s="111">
        <f>+L517+L521+L525+L529</f>
        <v>0</v>
      </c>
      <c r="M516" s="111">
        <f>+M517+M521+M525+M529</f>
        <v>0</v>
      </c>
      <c r="N516" s="111">
        <f t="shared" si="25"/>
        <v>0</v>
      </c>
      <c r="O516" s="811"/>
      <c r="P516" s="72"/>
    </row>
    <row r="517" spans="1:16" s="813" customFormat="1" ht="12.75" outlineLevel="2" thickTop="1" thickBot="1">
      <c r="A517" s="758" t="s">
        <v>382</v>
      </c>
      <c r="B517" s="758" t="s">
        <v>368</v>
      </c>
      <c r="C517" s="758"/>
      <c r="D517" s="758"/>
      <c r="E517" s="759" t="s">
        <v>1512</v>
      </c>
      <c r="F517" s="99">
        <f>+F518+F519+F520</f>
        <v>0</v>
      </c>
      <c r="G517" s="99">
        <f>+G518+G519+G520</f>
        <v>0</v>
      </c>
      <c r="H517" s="99">
        <f t="shared" si="26"/>
        <v>0</v>
      </c>
      <c r="I517" s="99">
        <f>+I518+I519+I520</f>
        <v>0</v>
      </c>
      <c r="J517" s="99">
        <f>+J518+J519+J520</f>
        <v>0</v>
      </c>
      <c r="K517" s="99">
        <f t="shared" si="24"/>
        <v>0</v>
      </c>
      <c r="L517" s="99">
        <f>+L518+L519+L520</f>
        <v>0</v>
      </c>
      <c r="M517" s="99">
        <f>+M518+M519+M520</f>
        <v>0</v>
      </c>
      <c r="N517" s="100">
        <f t="shared" si="25"/>
        <v>0</v>
      </c>
      <c r="O517" s="812"/>
      <c r="P517" s="72"/>
    </row>
    <row r="518" spans="1:16" s="766" customFormat="1" ht="12" outlineLevel="1" thickBot="1">
      <c r="A518" s="646" t="s">
        <v>382</v>
      </c>
      <c r="B518" s="646" t="s">
        <v>368</v>
      </c>
      <c r="C518" s="646" t="s">
        <v>368</v>
      </c>
      <c r="D518" s="646"/>
      <c r="E518" s="753" t="s">
        <v>1513</v>
      </c>
      <c r="F518" s="87"/>
      <c r="G518" s="87"/>
      <c r="H518" s="88">
        <f t="shared" si="26"/>
        <v>0</v>
      </c>
      <c r="I518" s="87"/>
      <c r="J518" s="87"/>
      <c r="K518" s="88">
        <f t="shared" si="24"/>
        <v>0</v>
      </c>
      <c r="L518" s="87"/>
      <c r="M518" s="87"/>
      <c r="N518" s="93">
        <f t="shared" si="25"/>
        <v>0</v>
      </c>
      <c r="O518" s="783"/>
      <c r="P518" s="72"/>
    </row>
    <row r="519" spans="1:16" ht="11.25" outlineLevel="2">
      <c r="A519" s="376" t="s">
        <v>382</v>
      </c>
      <c r="B519" s="376" t="s">
        <v>368</v>
      </c>
      <c r="C519" s="376" t="s">
        <v>369</v>
      </c>
      <c r="D519" s="376"/>
      <c r="E519" s="753" t="s">
        <v>1514</v>
      </c>
      <c r="F519" s="83"/>
      <c r="G519" s="83"/>
      <c r="H519" s="81">
        <f t="shared" si="26"/>
        <v>0</v>
      </c>
      <c r="I519" s="83"/>
      <c r="J519" s="83"/>
      <c r="K519" s="81">
        <f t="shared" si="24"/>
        <v>0</v>
      </c>
      <c r="L519" s="83"/>
      <c r="M519" s="83"/>
      <c r="N519" s="84">
        <f t="shared" si="25"/>
        <v>0</v>
      </c>
      <c r="O519" s="788"/>
    </row>
    <row r="520" spans="1:16" s="774" customFormat="1" ht="12" outlineLevel="2" thickBot="1">
      <c r="A520" s="376" t="s">
        <v>382</v>
      </c>
      <c r="B520" s="376" t="s">
        <v>368</v>
      </c>
      <c r="C520" s="376" t="s">
        <v>370</v>
      </c>
      <c r="D520" s="376"/>
      <c r="E520" s="753" t="s">
        <v>1515</v>
      </c>
      <c r="F520" s="83"/>
      <c r="G520" s="83"/>
      <c r="H520" s="81">
        <f t="shared" si="26"/>
        <v>0</v>
      </c>
      <c r="I520" s="83"/>
      <c r="J520" s="83"/>
      <c r="K520" s="81">
        <f t="shared" si="24"/>
        <v>0</v>
      </c>
      <c r="L520" s="83"/>
      <c r="M520" s="83"/>
      <c r="N520" s="84">
        <f t="shared" si="25"/>
        <v>0</v>
      </c>
      <c r="O520" s="788"/>
      <c r="P520" s="72"/>
    </row>
    <row r="521" spans="1:16" s="774" customFormat="1" ht="12" outlineLevel="2" thickBot="1">
      <c r="A521" s="375" t="s">
        <v>382</v>
      </c>
      <c r="B521" s="375" t="s">
        <v>369</v>
      </c>
      <c r="C521" s="375"/>
      <c r="D521" s="375"/>
      <c r="E521" s="745" t="s">
        <v>733</v>
      </c>
      <c r="F521" s="94">
        <f>+F522+F523+F524</f>
        <v>0</v>
      </c>
      <c r="G521" s="94">
        <f>+G522+G523+G524</f>
        <v>0</v>
      </c>
      <c r="H521" s="94">
        <f t="shared" si="26"/>
        <v>0</v>
      </c>
      <c r="I521" s="94">
        <f>+I522+I523+I524</f>
        <v>0</v>
      </c>
      <c r="J521" s="94">
        <f>+J522+J523+J524</f>
        <v>0</v>
      </c>
      <c r="K521" s="80">
        <f t="shared" si="24"/>
        <v>0</v>
      </c>
      <c r="L521" s="94">
        <f>+L522+L523+L524</f>
        <v>0</v>
      </c>
      <c r="M521" s="94">
        <f>+M522+M523+M524</f>
        <v>0</v>
      </c>
      <c r="N521" s="95">
        <f t="shared" si="25"/>
        <v>0</v>
      </c>
      <c r="O521" s="782"/>
      <c r="P521" s="72"/>
    </row>
    <row r="522" spans="1:16" ht="11.25" outlineLevel="1">
      <c r="A522" s="646" t="s">
        <v>382</v>
      </c>
      <c r="B522" s="646" t="s">
        <v>369</v>
      </c>
      <c r="C522" s="646" t="s">
        <v>368</v>
      </c>
      <c r="D522" s="646"/>
      <c r="E522" s="753" t="s">
        <v>1513</v>
      </c>
      <c r="F522" s="83"/>
      <c r="G522" s="83"/>
      <c r="H522" s="88">
        <f t="shared" si="26"/>
        <v>0</v>
      </c>
      <c r="I522" s="83"/>
      <c r="J522" s="83"/>
      <c r="K522" s="114">
        <f t="shared" si="24"/>
        <v>0</v>
      </c>
      <c r="L522" s="83"/>
      <c r="M522" s="83"/>
      <c r="N522" s="93">
        <f t="shared" si="25"/>
        <v>0</v>
      </c>
      <c r="O522" s="783"/>
    </row>
    <row r="523" spans="1:16" ht="11.25" outlineLevel="2">
      <c r="A523" s="376" t="s">
        <v>382</v>
      </c>
      <c r="B523" s="376" t="s">
        <v>369</v>
      </c>
      <c r="C523" s="376" t="s">
        <v>369</v>
      </c>
      <c r="D523" s="376"/>
      <c r="E523" s="753" t="s">
        <v>1514</v>
      </c>
      <c r="F523" s="83"/>
      <c r="G523" s="83"/>
      <c r="H523" s="81">
        <f t="shared" si="26"/>
        <v>0</v>
      </c>
      <c r="I523" s="83"/>
      <c r="J523" s="83"/>
      <c r="K523" s="81">
        <f t="shared" si="24"/>
        <v>0</v>
      </c>
      <c r="L523" s="83"/>
      <c r="M523" s="83"/>
      <c r="N523" s="84">
        <f t="shared" si="25"/>
        <v>0</v>
      </c>
      <c r="O523" s="788"/>
    </row>
    <row r="524" spans="1:16" ht="24" customHeight="1" thickBot="1">
      <c r="A524" s="772" t="s">
        <v>382</v>
      </c>
      <c r="B524" s="772" t="s">
        <v>369</v>
      </c>
      <c r="C524" s="772" t="s">
        <v>370</v>
      </c>
      <c r="D524" s="772"/>
      <c r="E524" s="753" t="s">
        <v>1515</v>
      </c>
      <c r="F524" s="83"/>
      <c r="G524" s="83"/>
      <c r="H524" s="109">
        <f t="shared" si="26"/>
        <v>0</v>
      </c>
      <c r="I524" s="83"/>
      <c r="J524" s="83"/>
      <c r="K524" s="109">
        <f t="shared" si="24"/>
        <v>0</v>
      </c>
      <c r="L524" s="83"/>
      <c r="M524" s="83"/>
      <c r="N524" s="110">
        <f t="shared" si="25"/>
        <v>0</v>
      </c>
      <c r="O524" s="814"/>
    </row>
    <row r="525" spans="1:16" ht="24" customHeight="1" thickBot="1">
      <c r="A525" s="375" t="s">
        <v>382</v>
      </c>
      <c r="B525" s="375" t="s">
        <v>370</v>
      </c>
      <c r="C525" s="375"/>
      <c r="D525" s="375"/>
      <c r="E525" s="745" t="s">
        <v>1516</v>
      </c>
      <c r="F525" s="94">
        <f>+F526+F527+F528</f>
        <v>0</v>
      </c>
      <c r="G525" s="94">
        <f>+G526+G527+G528</f>
        <v>0</v>
      </c>
      <c r="H525" s="94">
        <f t="shared" si="26"/>
        <v>0</v>
      </c>
      <c r="I525" s="94">
        <f>+I526+I527+I528</f>
        <v>0</v>
      </c>
      <c r="J525" s="94">
        <f>+J526+J527+J528</f>
        <v>0</v>
      </c>
      <c r="K525" s="94">
        <f t="shared" si="24"/>
        <v>0</v>
      </c>
      <c r="L525" s="94">
        <f>+L526+L527+L528</f>
        <v>0</v>
      </c>
      <c r="M525" s="94">
        <f>+M526+M527+M528</f>
        <v>0</v>
      </c>
      <c r="N525" s="95">
        <f t="shared" si="25"/>
        <v>0</v>
      </c>
      <c r="O525" s="782"/>
    </row>
    <row r="526" spans="1:16" s="713" customFormat="1" ht="24" customHeight="1">
      <c r="A526" s="646" t="s">
        <v>382</v>
      </c>
      <c r="B526" s="646" t="s">
        <v>370</v>
      </c>
      <c r="C526" s="646" t="s">
        <v>368</v>
      </c>
      <c r="D526" s="646"/>
      <c r="E526" s="753" t="s">
        <v>1513</v>
      </c>
      <c r="F526" s="87"/>
      <c r="G526" s="87"/>
      <c r="H526" s="88">
        <f t="shared" si="26"/>
        <v>0</v>
      </c>
      <c r="I526" s="87"/>
      <c r="J526" s="87"/>
      <c r="K526" s="88">
        <f t="shared" si="24"/>
        <v>0</v>
      </c>
      <c r="L526" s="87"/>
      <c r="M526" s="87"/>
      <c r="N526" s="93">
        <f t="shared" si="25"/>
        <v>0</v>
      </c>
      <c r="O526" s="783"/>
      <c r="P526" s="716"/>
    </row>
    <row r="527" spans="1:16" s="713" customFormat="1" ht="24" customHeight="1">
      <c r="A527" s="376" t="s">
        <v>382</v>
      </c>
      <c r="B527" s="376" t="s">
        <v>370</v>
      </c>
      <c r="C527" s="376" t="s">
        <v>369</v>
      </c>
      <c r="D527" s="376"/>
      <c r="E527" s="753" t="s">
        <v>1514</v>
      </c>
      <c r="F527" s="87"/>
      <c r="G527" s="87"/>
      <c r="H527" s="81">
        <f t="shared" si="26"/>
        <v>0</v>
      </c>
      <c r="I527" s="87"/>
      <c r="J527" s="87"/>
      <c r="K527" s="81">
        <f t="shared" si="24"/>
        <v>0</v>
      </c>
      <c r="L527" s="87"/>
      <c r="M527" s="87"/>
      <c r="N527" s="84">
        <f t="shared" si="25"/>
        <v>0</v>
      </c>
      <c r="O527" s="788"/>
      <c r="P527" s="716"/>
    </row>
    <row r="528" spans="1:16" ht="24" customHeight="1" thickBot="1">
      <c r="A528" s="694" t="s">
        <v>382</v>
      </c>
      <c r="B528" s="772" t="s">
        <v>370</v>
      </c>
      <c r="C528" s="772" t="s">
        <v>370</v>
      </c>
      <c r="D528" s="772"/>
      <c r="E528" s="765" t="s">
        <v>1515</v>
      </c>
      <c r="F528" s="108"/>
      <c r="G528" s="108"/>
      <c r="H528" s="109">
        <f t="shared" si="26"/>
        <v>0</v>
      </c>
      <c r="I528" s="115"/>
      <c r="J528" s="115"/>
      <c r="K528" s="116">
        <f t="shared" ref="K528:K532" si="28">I528+J528</f>
        <v>0</v>
      </c>
      <c r="L528" s="115"/>
      <c r="M528" s="115"/>
      <c r="N528" s="395">
        <f t="shared" ref="N528:N532" si="29">L528+M528</f>
        <v>0</v>
      </c>
      <c r="O528" s="815"/>
    </row>
    <row r="529" spans="1:15" ht="42" customHeight="1" thickBot="1">
      <c r="A529" s="758" t="s">
        <v>382</v>
      </c>
      <c r="B529" s="375" t="s">
        <v>372</v>
      </c>
      <c r="C529" s="375"/>
      <c r="D529" s="375"/>
      <c r="E529" s="745" t="s">
        <v>1518</v>
      </c>
      <c r="F529" s="94">
        <f>SUM(F530)</f>
        <v>0</v>
      </c>
      <c r="G529" s="94">
        <f>SUM(G530)</f>
        <v>0</v>
      </c>
      <c r="H529" s="94">
        <f t="shared" ref="H529:H532" si="30">F529+G529</f>
        <v>0</v>
      </c>
      <c r="I529" s="94">
        <f>SUM(I530)</f>
        <v>0</v>
      </c>
      <c r="J529" s="94">
        <f>SUM(J530)</f>
        <v>0</v>
      </c>
      <c r="K529" s="99">
        <f t="shared" si="28"/>
        <v>0</v>
      </c>
      <c r="L529" s="94">
        <f>SUM(L530)</f>
        <v>0</v>
      </c>
      <c r="M529" s="94">
        <f>SUM(M530)</f>
        <v>0</v>
      </c>
      <c r="N529" s="119">
        <f t="shared" si="29"/>
        <v>0</v>
      </c>
      <c r="O529" s="816"/>
    </row>
    <row r="530" spans="1:15" ht="24" customHeight="1" thickBot="1">
      <c r="A530" s="694" t="s">
        <v>382</v>
      </c>
      <c r="B530" s="772" t="s">
        <v>372</v>
      </c>
      <c r="C530" s="772" t="s">
        <v>368</v>
      </c>
      <c r="D530" s="772"/>
      <c r="E530" s="765" t="s">
        <v>1519</v>
      </c>
      <c r="F530" s="108"/>
      <c r="G530" s="108"/>
      <c r="H530" s="109">
        <f t="shared" si="30"/>
        <v>0</v>
      </c>
      <c r="I530" s="115"/>
      <c r="J530" s="115"/>
      <c r="K530" s="116">
        <f t="shared" si="28"/>
        <v>0</v>
      </c>
      <c r="L530" s="115"/>
      <c r="M530" s="115"/>
      <c r="N530" s="395">
        <f t="shared" si="29"/>
        <v>0</v>
      </c>
      <c r="O530" s="815"/>
    </row>
    <row r="531" spans="1:15" ht="24" customHeight="1" thickTop="1" thickBot="1">
      <c r="A531" s="946" t="s">
        <v>89</v>
      </c>
      <c r="B531" s="947"/>
      <c r="C531" s="947"/>
      <c r="D531" s="947"/>
      <c r="E531" s="948"/>
      <c r="F531" s="394">
        <f>+F16+F29+F30+F426+F449+F450+F484+F489+F503+F516</f>
        <v>0</v>
      </c>
      <c r="G531" s="394">
        <f>+G16+G29+G30+G426+G449+G450+G484+G489+G503+G516</f>
        <v>0</v>
      </c>
      <c r="H531" s="394">
        <f t="shared" si="30"/>
        <v>0</v>
      </c>
      <c r="I531" s="107">
        <f>+I16+I29+I30+I426+I449+I450+I484+I489+I503+I516</f>
        <v>0</v>
      </c>
      <c r="J531" s="107">
        <f>+J16+J29+J30+J426+J449+J450+J484+J489+J503+J516</f>
        <v>0</v>
      </c>
      <c r="K531" s="107">
        <f t="shared" si="28"/>
        <v>0</v>
      </c>
      <c r="L531" s="111">
        <f>+L16+L29+L30+L426+L449+L450+L484+L489+L503+L516</f>
        <v>0</v>
      </c>
      <c r="M531" s="111">
        <f>+M16+M29+M30+M426+M449+M450+M484+M489+M503+M516</f>
        <v>0</v>
      </c>
      <c r="N531" s="111">
        <f t="shared" si="29"/>
        <v>0</v>
      </c>
      <c r="O531" s="817"/>
    </row>
    <row r="532" spans="1:15" ht="24" customHeight="1" thickTop="1" thickBot="1">
      <c r="A532" s="949" t="s">
        <v>90</v>
      </c>
      <c r="B532" s="950"/>
      <c r="C532" s="950"/>
      <c r="D532" s="950"/>
      <c r="E532" s="951"/>
      <c r="F532" s="112"/>
      <c r="G532" s="113"/>
      <c r="H532" s="79">
        <f t="shared" si="30"/>
        <v>0</v>
      </c>
      <c r="I532" s="113"/>
      <c r="J532" s="113"/>
      <c r="K532" s="79">
        <f t="shared" si="28"/>
        <v>0</v>
      </c>
      <c r="L532" s="113"/>
      <c r="M532" s="818"/>
      <c r="N532" s="79">
        <f t="shared" si="29"/>
        <v>0</v>
      </c>
      <c r="O532" s="785"/>
    </row>
    <row r="533" spans="1:15" ht="24" customHeight="1">
      <c r="A533" s="705"/>
      <c r="B533" s="705"/>
      <c r="C533" s="705"/>
      <c r="D533" s="705"/>
      <c r="E533" s="719"/>
      <c r="F533" s="716"/>
      <c r="G533" s="716"/>
      <c r="H533" s="716"/>
      <c r="I533" s="716"/>
      <c r="J533" s="716"/>
      <c r="K533" s="716"/>
      <c r="L533" s="716"/>
      <c r="M533" s="716"/>
      <c r="N533" s="716"/>
      <c r="O533" s="716"/>
    </row>
    <row r="534" spans="1:15" ht="24" customHeight="1">
      <c r="A534" s="705"/>
      <c r="B534" s="705"/>
      <c r="C534" s="705"/>
      <c r="D534" s="705"/>
      <c r="E534" s="374" t="s">
        <v>91</v>
      </c>
      <c r="F534" s="716"/>
      <c r="G534" s="716"/>
      <c r="H534" s="716"/>
      <c r="I534" s="716"/>
      <c r="J534" s="716"/>
      <c r="K534" s="716"/>
      <c r="L534" s="716"/>
      <c r="M534" s="716"/>
      <c r="N534" s="716"/>
      <c r="O534" s="716"/>
    </row>
    <row r="535" spans="1:15" ht="24" customHeight="1">
      <c r="E535" s="939" t="s">
        <v>31</v>
      </c>
      <c r="F535" s="940" t="s">
        <v>77</v>
      </c>
      <c r="G535" s="940"/>
      <c r="H535" s="940"/>
      <c r="I535" s="940" t="s">
        <v>78</v>
      </c>
      <c r="J535" s="940"/>
      <c r="K535" s="940"/>
      <c r="L535" s="943" t="s">
        <v>79</v>
      </c>
      <c r="M535" s="944"/>
      <c r="N535" s="945"/>
      <c r="O535" s="77"/>
    </row>
    <row r="536" spans="1:15" ht="24" customHeight="1">
      <c r="E536" s="939"/>
      <c r="F536" s="76" t="s">
        <v>36</v>
      </c>
      <c r="G536" s="76" t="s">
        <v>84</v>
      </c>
      <c r="H536" s="76" t="s">
        <v>80</v>
      </c>
      <c r="I536" s="76" t="s">
        <v>36</v>
      </c>
      <c r="J536" s="76" t="s">
        <v>84</v>
      </c>
      <c r="K536" s="76" t="s">
        <v>80</v>
      </c>
      <c r="L536" s="76" t="s">
        <v>85</v>
      </c>
      <c r="M536" s="76" t="s">
        <v>84</v>
      </c>
      <c r="N536" s="76" t="s">
        <v>80</v>
      </c>
      <c r="O536" s="76" t="s">
        <v>80</v>
      </c>
    </row>
    <row r="537" spans="1:15" ht="24" customHeight="1">
      <c r="E537" s="939"/>
      <c r="F537" s="9">
        <v>1</v>
      </c>
      <c r="G537" s="9">
        <v>2</v>
      </c>
      <c r="H537" s="9" t="s">
        <v>81</v>
      </c>
      <c r="I537" s="9">
        <v>4</v>
      </c>
      <c r="J537" s="9">
        <v>5</v>
      </c>
      <c r="K537" s="9" t="s">
        <v>82</v>
      </c>
      <c r="L537" s="9">
        <v>7</v>
      </c>
      <c r="M537" s="9">
        <v>8</v>
      </c>
      <c r="N537" s="76" t="s">
        <v>83</v>
      </c>
      <c r="O537" s="76" t="s">
        <v>83</v>
      </c>
    </row>
    <row r="538" spans="1:15" ht="24" customHeight="1">
      <c r="E538" s="819" t="s">
        <v>92</v>
      </c>
      <c r="F538" s="820">
        <f t="shared" ref="F538:O538" si="31">+F16+F29+F30+F426+F449+F450+F484+F489</f>
        <v>0</v>
      </c>
      <c r="G538" s="820">
        <f t="shared" si="31"/>
        <v>0</v>
      </c>
      <c r="H538" s="820">
        <f t="shared" si="31"/>
        <v>0</v>
      </c>
      <c r="I538" s="820">
        <f t="shared" si="31"/>
        <v>0</v>
      </c>
      <c r="J538" s="820">
        <f t="shared" si="31"/>
        <v>0</v>
      </c>
      <c r="K538" s="820">
        <f t="shared" si="31"/>
        <v>0</v>
      </c>
      <c r="L538" s="820">
        <f t="shared" si="31"/>
        <v>0</v>
      </c>
      <c r="M538" s="820">
        <f t="shared" si="31"/>
        <v>0</v>
      </c>
      <c r="N538" s="820">
        <f t="shared" si="31"/>
        <v>0</v>
      </c>
      <c r="O538" s="820">
        <f t="shared" si="31"/>
        <v>0</v>
      </c>
    </row>
    <row r="539" spans="1:15" ht="24" customHeight="1">
      <c r="E539" s="819" t="s">
        <v>93</v>
      </c>
      <c r="F539" s="820">
        <f t="shared" ref="F539:O539" si="32">+F503+F516</f>
        <v>0</v>
      </c>
      <c r="G539" s="820">
        <f t="shared" si="32"/>
        <v>0</v>
      </c>
      <c r="H539" s="820">
        <f t="shared" si="32"/>
        <v>0</v>
      </c>
      <c r="I539" s="820">
        <f t="shared" si="32"/>
        <v>0</v>
      </c>
      <c r="J539" s="820">
        <f t="shared" si="32"/>
        <v>0</v>
      </c>
      <c r="K539" s="820">
        <f t="shared" si="32"/>
        <v>0</v>
      </c>
      <c r="L539" s="820">
        <f t="shared" si="32"/>
        <v>0</v>
      </c>
      <c r="M539" s="820">
        <f t="shared" si="32"/>
        <v>0</v>
      </c>
      <c r="N539" s="820">
        <f t="shared" si="32"/>
        <v>0</v>
      </c>
      <c r="O539" s="820">
        <f t="shared" si="32"/>
        <v>0</v>
      </c>
    </row>
    <row r="540" spans="1:15" ht="24" customHeight="1">
      <c r="E540" s="819" t="s">
        <v>37</v>
      </c>
      <c r="F540" s="820">
        <f>+F532</f>
        <v>0</v>
      </c>
      <c r="G540" s="820">
        <f t="shared" ref="G540:M540" si="33">+G532</f>
        <v>0</v>
      </c>
      <c r="H540" s="820">
        <f t="shared" si="33"/>
        <v>0</v>
      </c>
      <c r="I540" s="820">
        <f>+I532</f>
        <v>0</v>
      </c>
      <c r="J540" s="820">
        <f>+J532</f>
        <v>0</v>
      </c>
      <c r="K540" s="820">
        <f>+K532</f>
        <v>0</v>
      </c>
      <c r="L540" s="820">
        <f>+L532</f>
        <v>0</v>
      </c>
      <c r="M540" s="820">
        <f t="shared" si="33"/>
        <v>0</v>
      </c>
      <c r="N540" s="820">
        <f>+N532</f>
        <v>0</v>
      </c>
      <c r="O540" s="820">
        <f>+O532</f>
        <v>0</v>
      </c>
    </row>
    <row r="541" spans="1:15" ht="24" customHeight="1">
      <c r="E541" s="715"/>
      <c r="F541" s="72"/>
      <c r="G541" s="72"/>
      <c r="H541" s="72"/>
      <c r="I541" s="72"/>
      <c r="J541" s="72"/>
      <c r="K541" s="72"/>
      <c r="L541" s="72"/>
      <c r="M541" s="72"/>
      <c r="N541" s="72"/>
      <c r="O541" s="72"/>
    </row>
    <row r="542" spans="1:15" ht="24" customHeight="1">
      <c r="E542" s="715"/>
      <c r="F542" s="72"/>
      <c r="G542" s="72"/>
      <c r="H542" s="72"/>
      <c r="I542" s="72"/>
      <c r="J542" s="72"/>
      <c r="K542" s="72"/>
      <c r="L542" s="72"/>
      <c r="M542" s="72"/>
      <c r="N542" s="72"/>
      <c r="O542" s="72"/>
    </row>
    <row r="543" spans="1:15" ht="0.75" customHeight="1">
      <c r="E543" s="715"/>
      <c r="F543" s="72"/>
      <c r="G543" s="72"/>
      <c r="H543" s="72"/>
      <c r="I543" s="72"/>
      <c r="J543" s="72"/>
      <c r="K543" s="72"/>
      <c r="L543" s="72"/>
      <c r="M543" s="72"/>
      <c r="N543" s="72"/>
      <c r="O543" s="72"/>
    </row>
    <row r="544" spans="1:15" ht="0.75" customHeight="1">
      <c r="E544" s="715"/>
      <c r="F544" s="72"/>
      <c r="G544" s="72"/>
      <c r="H544" s="72"/>
      <c r="I544" s="72"/>
      <c r="J544" s="72"/>
      <c r="K544" s="72"/>
      <c r="L544" s="72"/>
      <c r="M544" s="72"/>
      <c r="N544" s="72"/>
      <c r="O544" s="72"/>
    </row>
    <row r="545" spans="5:15" ht="0.75" customHeight="1">
      <c r="E545" s="715"/>
      <c r="F545" s="72"/>
      <c r="G545" s="72"/>
      <c r="H545" s="72"/>
      <c r="I545" s="72"/>
      <c r="J545" s="72"/>
      <c r="K545" s="72"/>
      <c r="L545" s="72"/>
      <c r="M545" s="72"/>
      <c r="N545" s="72"/>
      <c r="O545" s="72"/>
    </row>
    <row r="546" spans="5:15" ht="0.75" customHeight="1">
      <c r="E546" s="715"/>
      <c r="F546" s="72"/>
      <c r="G546" s="72"/>
      <c r="H546" s="72"/>
      <c r="I546" s="72"/>
      <c r="J546" s="72"/>
      <c r="K546" s="72"/>
      <c r="L546" s="72"/>
      <c r="M546" s="72"/>
      <c r="N546" s="72"/>
      <c r="O546" s="72"/>
    </row>
    <row r="547" spans="5:15" ht="0.75" customHeight="1">
      <c r="E547" s="715"/>
      <c r="F547" s="72"/>
      <c r="G547" s="72"/>
      <c r="H547" s="72"/>
      <c r="I547" s="72"/>
      <c r="J547" s="72"/>
      <c r="K547" s="72"/>
      <c r="L547" s="72"/>
      <c r="M547" s="72"/>
      <c r="N547" s="72"/>
      <c r="O547" s="72"/>
    </row>
    <row r="548" spans="5:15" ht="0.75" customHeight="1">
      <c r="E548" s="715"/>
      <c r="F548" s="72"/>
      <c r="G548" s="72"/>
      <c r="H548" s="72"/>
      <c r="I548" s="72"/>
      <c r="J548" s="72"/>
      <c r="K548" s="72"/>
      <c r="L548" s="72"/>
      <c r="M548" s="72"/>
      <c r="N548" s="72"/>
      <c r="O548" s="72"/>
    </row>
    <row r="549" spans="5:15" ht="0.75" customHeight="1">
      <c r="E549" s="715"/>
      <c r="F549" s="72"/>
      <c r="G549" s="72"/>
      <c r="H549" s="72"/>
      <c r="I549" s="72"/>
      <c r="J549" s="72"/>
      <c r="K549" s="72"/>
      <c r="L549" s="72"/>
      <c r="M549" s="72"/>
      <c r="N549" s="72"/>
      <c r="O549" s="72"/>
    </row>
    <row r="550" spans="5:15" ht="0.75" customHeight="1">
      <c r="E550" s="715"/>
      <c r="F550" s="72"/>
      <c r="G550" s="72"/>
      <c r="H550" s="72"/>
      <c r="I550" s="72"/>
      <c r="J550" s="72"/>
      <c r="K550" s="72"/>
      <c r="L550" s="72"/>
      <c r="M550" s="72"/>
      <c r="N550" s="72"/>
      <c r="O550" s="72"/>
    </row>
    <row r="551" spans="5:15" ht="0.75" customHeight="1">
      <c r="E551" s="715"/>
      <c r="F551" s="72"/>
      <c r="G551" s="72"/>
      <c r="H551" s="72"/>
      <c r="I551" s="72"/>
      <c r="J551" s="72"/>
      <c r="K551" s="72"/>
      <c r="L551" s="72"/>
      <c r="M551" s="72"/>
      <c r="N551" s="72"/>
      <c r="O551" s="72"/>
    </row>
    <row r="552" spans="5:15" ht="0.75" customHeight="1">
      <c r="E552" s="715"/>
      <c r="F552" s="72"/>
      <c r="G552" s="72"/>
      <c r="H552" s="72"/>
      <c r="I552" s="72"/>
      <c r="J552" s="72"/>
      <c r="K552" s="72"/>
      <c r="L552" s="72"/>
      <c r="M552" s="72"/>
      <c r="N552" s="72"/>
      <c r="O552" s="72"/>
    </row>
    <row r="553" spans="5:15" ht="0.75" customHeight="1">
      <c r="E553" s="715"/>
      <c r="F553" s="72"/>
      <c r="G553" s="72"/>
      <c r="H553" s="72"/>
      <c r="I553" s="72"/>
      <c r="J553" s="72"/>
      <c r="K553" s="72"/>
      <c r="L553" s="72"/>
      <c r="M553" s="72"/>
      <c r="N553" s="72"/>
      <c r="O553" s="72"/>
    </row>
    <row r="554" spans="5:15" ht="0.75" customHeight="1">
      <c r="E554" s="715"/>
      <c r="F554" s="72"/>
      <c r="G554" s="72"/>
      <c r="H554" s="72"/>
      <c r="I554" s="72"/>
      <c r="J554" s="72"/>
      <c r="K554" s="72"/>
      <c r="L554" s="72"/>
      <c r="M554" s="72"/>
      <c r="N554" s="72"/>
      <c r="O554" s="72"/>
    </row>
  </sheetData>
  <sheetProtection algorithmName="SHA-512" hashValue="PoQf2gXVACxmU6xTiNnituEyGmEiKLO0BdCQ48xuc9sHZAEOqaeAX8506l8XXYiC9q8TUztbmTmNWvHfJX6Hag==" saltValue="S6b63qEu7RtASjLfRpYFpg==" spinCount="100000" sheet="1" formatColumns="0" selectLockedCells="1"/>
  <mergeCells count="24">
    <mergeCell ref="D1:N1"/>
    <mergeCell ref="D2:N2"/>
    <mergeCell ref="D3:N3"/>
    <mergeCell ref="F13:H13"/>
    <mergeCell ref="I13:K13"/>
    <mergeCell ref="E13:E15"/>
    <mergeCell ref="E5:G5"/>
    <mergeCell ref="E6:G6"/>
    <mergeCell ref="B8:F8"/>
    <mergeCell ref="L13:N13"/>
    <mergeCell ref="A6:D6"/>
    <mergeCell ref="A5:D5"/>
    <mergeCell ref="O13:O15"/>
    <mergeCell ref="B14:B15"/>
    <mergeCell ref="C14:C15"/>
    <mergeCell ref="D14:D15"/>
    <mergeCell ref="E535:E537"/>
    <mergeCell ref="F535:H535"/>
    <mergeCell ref="A13:D13"/>
    <mergeCell ref="I535:K535"/>
    <mergeCell ref="L535:N535"/>
    <mergeCell ref="A531:E531"/>
    <mergeCell ref="A532:E532"/>
    <mergeCell ref="A14:A15"/>
  </mergeCells>
  <phoneticPr fontId="13" type="noConversion"/>
  <conditionalFormatting sqref="A16:C379">
    <cfRule type="expression" dxfId="62" priority="132">
      <formula>IF(A16&gt;9,FALSE,TRUE)</formula>
    </cfRule>
  </conditionalFormatting>
  <conditionalFormatting sqref="A381:C497">
    <cfRule type="expression" dxfId="61" priority="3">
      <formula>IF(A381&gt;9,FALSE,TRUE)</formula>
    </cfRule>
  </conditionalFormatting>
  <conditionalFormatting sqref="A502:C530">
    <cfRule type="expression" dxfId="60" priority="338">
      <formula>IF(A502&gt;9,FALSE,TRUE)</formula>
    </cfRule>
  </conditionalFormatting>
  <conditionalFormatting sqref="A380:D380">
    <cfRule type="expression" dxfId="59" priority="209">
      <formula>IF(A380&gt;9,FALSE,TRUE)</formula>
    </cfRule>
  </conditionalFormatting>
  <conditionalFormatting sqref="A498:D501">
    <cfRule type="expression" dxfId="58" priority="64">
      <formula>IF(A498&gt;9,FALSE,TRUE)</formula>
    </cfRule>
  </conditionalFormatting>
  <conditionalFormatting sqref="D16:D379">
    <cfRule type="cellIs" dxfId="57" priority="130" operator="between">
      <formula>10</formula>
      <formula>99</formula>
    </cfRule>
    <cfRule type="cellIs" dxfId="56" priority="131" operator="between">
      <formula>0</formula>
      <formula>9</formula>
    </cfRule>
  </conditionalFormatting>
  <conditionalFormatting sqref="D381:D497">
    <cfRule type="cellIs" dxfId="55" priority="1" operator="between">
      <formula>10</formula>
      <formula>99</formula>
    </cfRule>
    <cfRule type="cellIs" dxfId="54" priority="2" operator="between">
      <formula>0</formula>
      <formula>9</formula>
    </cfRule>
  </conditionalFormatting>
  <conditionalFormatting sqref="D502:D530">
    <cfRule type="cellIs" dxfId="53" priority="336" operator="between">
      <formula>10</formula>
      <formula>99</formula>
    </cfRule>
    <cfRule type="cellIs" dxfId="52" priority="337" operator="between">
      <formula>0</formula>
      <formula>9</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ignoredErrors>
    <ignoredError sqref="A422" numberStoredAsText="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C45C8-909A-4A44-B0DA-9122FD443E6A}">
  <sheetPr>
    <outlinePr summaryBelow="0"/>
    <pageSetUpPr fitToPage="1"/>
  </sheetPr>
  <dimension ref="A1:XEN533"/>
  <sheetViews>
    <sheetView showGridLines="0" topLeftCell="A313" zoomScaleNormal="100" zoomScalePageLayoutView="125" workbookViewId="0">
      <selection activeCell="H335" sqref="H335"/>
    </sheetView>
  </sheetViews>
  <sheetFormatPr baseColWidth="10" defaultColWidth="0" defaultRowHeight="0.75" customHeight="1" outlineLevelRow="4"/>
  <cols>
    <col min="1" max="4" width="4.42578125" style="390" customWidth="1"/>
    <col min="5" max="5" width="72.7109375" style="777" customWidth="1"/>
    <col min="6" max="6" width="30.42578125" style="714" customWidth="1"/>
    <col min="7" max="7" width="17.28515625" style="714" customWidth="1"/>
    <col min="8" max="8" width="31.85546875" style="714" customWidth="1"/>
    <col min="9" max="9" width="30.7109375" style="714" customWidth="1"/>
    <col min="10" max="10" width="29.42578125" style="714" customWidth="1"/>
    <col min="11" max="11" width="30.42578125" style="714" customWidth="1"/>
    <col min="12" max="12" width="29.7109375" style="714" customWidth="1"/>
    <col min="13" max="13" width="31.42578125" style="714" customWidth="1"/>
    <col min="14" max="14" width="30.7109375" style="714" customWidth="1"/>
    <col min="15" max="15" width="28.140625" style="714" customWidth="1"/>
    <col min="16" max="16" width="23.42578125" style="72" customWidth="1"/>
    <col min="17" max="21" width="17.42578125" style="714" customWidth="1"/>
    <col min="22" max="16384" width="17.42578125" style="714" hidden="1"/>
  </cols>
  <sheetData>
    <row r="1" spans="1:16368" ht="11.25">
      <c r="A1" s="387"/>
      <c r="B1" s="387"/>
      <c r="C1" s="387"/>
      <c r="D1" s="954" t="s">
        <v>41</v>
      </c>
      <c r="E1" s="954"/>
      <c r="F1" s="954"/>
      <c r="G1" s="954"/>
      <c r="H1" s="954"/>
      <c r="I1" s="954"/>
      <c r="J1" s="954"/>
      <c r="K1" s="954"/>
      <c r="L1" s="954"/>
      <c r="M1" s="954"/>
      <c r="N1" s="954"/>
      <c r="O1" s="743"/>
    </row>
    <row r="2" spans="1:16368" ht="11.25">
      <c r="A2" s="387"/>
      <c r="B2" s="387"/>
      <c r="C2" s="387"/>
      <c r="D2" s="954" t="s">
        <v>76</v>
      </c>
      <c r="E2" s="954"/>
      <c r="F2" s="954"/>
      <c r="G2" s="954"/>
      <c r="H2" s="954"/>
      <c r="I2" s="954"/>
      <c r="J2" s="954"/>
      <c r="K2" s="954"/>
      <c r="L2" s="954"/>
      <c r="M2" s="954"/>
      <c r="N2" s="954"/>
      <c r="O2" s="743"/>
    </row>
    <row r="3" spans="1:16368" ht="11.25">
      <c r="A3" s="387"/>
      <c r="B3" s="387"/>
      <c r="C3" s="387"/>
      <c r="D3" s="954" t="s">
        <v>2140</v>
      </c>
      <c r="E3" s="954"/>
      <c r="F3" s="954"/>
      <c r="G3" s="954"/>
      <c r="H3" s="954"/>
      <c r="I3" s="954"/>
      <c r="J3" s="954"/>
      <c r="K3" s="954"/>
      <c r="L3" s="954"/>
      <c r="M3" s="954"/>
      <c r="N3" s="954"/>
      <c r="O3" s="743"/>
    </row>
    <row r="4" spans="1:16368" ht="11.25">
      <c r="A4" s="387"/>
      <c r="B4" s="387"/>
      <c r="C4" s="387"/>
      <c r="D4" s="387"/>
      <c r="E4" s="715"/>
      <c r="F4" s="72"/>
      <c r="G4" s="72"/>
      <c r="H4" s="72"/>
      <c r="I4" s="72"/>
      <c r="J4" s="72"/>
      <c r="K4" s="72"/>
      <c r="L4" s="72"/>
      <c r="M4" s="72"/>
      <c r="N4" s="72"/>
      <c r="O4" s="72"/>
    </row>
    <row r="5" spans="1:16368" ht="11.25">
      <c r="A5" s="969" t="s">
        <v>1661</v>
      </c>
      <c r="B5" s="970"/>
      <c r="C5" s="970"/>
      <c r="D5" s="971"/>
      <c r="E5" s="962" t="str">
        <f>MID('Formulario 1.1- Ingresos E.P'!F6,1,6)</f>
        <v/>
      </c>
      <c r="F5" s="962"/>
      <c r="G5" s="962"/>
      <c r="H5" s="72"/>
      <c r="I5" s="72"/>
      <c r="J5" s="72"/>
      <c r="K5" s="72"/>
      <c r="L5" s="72"/>
      <c r="M5" s="72"/>
      <c r="N5" s="72"/>
      <c r="O5" s="72"/>
    </row>
    <row r="6" spans="1:16368" ht="11.25">
      <c r="A6" s="966" t="s">
        <v>121</v>
      </c>
      <c r="B6" s="967"/>
      <c r="C6" s="967"/>
      <c r="D6" s="968"/>
      <c r="E6" s="917" t="str">
        <f>IFERROR(VLOOKUP(E5,DESPLEGABLES!A1:B229,2,FALSE),"")</f>
        <v/>
      </c>
      <c r="F6" s="918"/>
      <c r="G6" s="919"/>
      <c r="I6" s="72"/>
      <c r="J6" s="72"/>
      <c r="K6" s="72"/>
      <c r="L6" s="72"/>
      <c r="M6" s="72"/>
      <c r="N6" s="72"/>
      <c r="O6" s="72"/>
    </row>
    <row r="7" spans="1:16368" ht="15" customHeight="1">
      <c r="A7" s="978" t="s">
        <v>1660</v>
      </c>
      <c r="B7" s="978"/>
      <c r="C7" s="978"/>
      <c r="D7" s="979"/>
      <c r="E7" s="726" t="str">
        <f>IFERROR(VLOOKUP(E5,DESPLEGABLES!$A$1:$C$229,3,FALSE),"")</f>
        <v/>
      </c>
      <c r="F7" s="727"/>
      <c r="G7" s="727"/>
      <c r="H7" s="72"/>
      <c r="I7" s="72"/>
      <c r="J7" s="72"/>
      <c r="K7" s="72"/>
      <c r="L7" s="72"/>
      <c r="M7" s="72"/>
      <c r="N7" s="72"/>
      <c r="O7" s="72"/>
    </row>
    <row r="8" spans="1:16368" ht="11.25">
      <c r="A8" s="387"/>
      <c r="B8" s="923" t="s">
        <v>94</v>
      </c>
      <c r="C8" s="923"/>
      <c r="D8" s="923"/>
      <c r="E8" s="923"/>
      <c r="F8" s="923"/>
      <c r="G8" s="268">
        <f>+'Formulario 1.1A - Cálculo I-E.P'!C8</f>
        <v>2025</v>
      </c>
      <c r="H8" s="72"/>
      <c r="I8" s="72"/>
      <c r="J8" s="72"/>
      <c r="K8" s="72"/>
      <c r="L8" s="72"/>
      <c r="M8" s="72"/>
      <c r="N8" s="72"/>
      <c r="O8" s="72"/>
    </row>
    <row r="9" spans="1:16368" ht="11.25">
      <c r="A9" s="387"/>
      <c r="B9" s="387"/>
      <c r="C9" s="387"/>
      <c r="D9" s="387"/>
      <c r="E9" s="715"/>
      <c r="F9" s="72"/>
      <c r="G9" s="72"/>
      <c r="H9" s="72"/>
      <c r="I9" s="72"/>
      <c r="J9" s="72"/>
      <c r="K9" s="72"/>
      <c r="L9" s="72"/>
      <c r="M9" s="72"/>
      <c r="N9" s="72"/>
      <c r="O9" s="72"/>
    </row>
    <row r="10" spans="1:16368" ht="11.25">
      <c r="A10" s="387"/>
      <c r="B10" s="387"/>
      <c r="C10" s="387"/>
      <c r="D10" s="387"/>
      <c r="E10" s="715"/>
      <c r="F10" s="72"/>
      <c r="G10" s="72"/>
      <c r="H10" s="72"/>
      <c r="I10" s="72"/>
      <c r="J10" s="72"/>
      <c r="K10" s="72"/>
      <c r="L10" s="72"/>
      <c r="M10" s="72"/>
      <c r="N10" s="72"/>
      <c r="O10" s="72"/>
    </row>
    <row r="11" spans="1:16368" ht="11.25">
      <c r="A11" s="387"/>
      <c r="B11" s="387"/>
      <c r="C11" s="387"/>
      <c r="D11" s="387"/>
      <c r="E11" s="715"/>
      <c r="F11" s="72"/>
      <c r="G11" s="401" t="s">
        <v>892</v>
      </c>
      <c r="H11" s="72"/>
      <c r="I11" s="72"/>
      <c r="J11" s="72"/>
      <c r="K11" s="72"/>
      <c r="L11" s="72"/>
      <c r="M11" s="72"/>
      <c r="N11" s="72"/>
      <c r="O11" s="72"/>
    </row>
    <row r="12" spans="1:16368" ht="12" thickBot="1">
      <c r="A12" s="387"/>
      <c r="B12" s="387"/>
      <c r="C12" s="387"/>
      <c r="D12" s="387"/>
      <c r="E12" s="715"/>
      <c r="F12" s="72"/>
      <c r="G12" s="72"/>
      <c r="H12" s="72"/>
      <c r="I12" s="72"/>
      <c r="J12" s="72"/>
      <c r="K12" s="72"/>
      <c r="L12" s="72"/>
      <c r="M12" s="72"/>
      <c r="N12" s="72"/>
      <c r="O12" s="72"/>
    </row>
    <row r="13" spans="1:16368" ht="21.75" customHeight="1" thickTop="1" thickBot="1">
      <c r="A13" s="724" t="s">
        <v>123</v>
      </c>
      <c r="B13" s="723" t="s">
        <v>124</v>
      </c>
      <c r="C13" s="723" t="s">
        <v>125</v>
      </c>
      <c r="D13" s="723" t="s">
        <v>120</v>
      </c>
      <c r="E13" s="725" t="s">
        <v>31</v>
      </c>
      <c r="F13" s="729" t="s">
        <v>80</v>
      </c>
      <c r="G13" s="728" t="s">
        <v>1949</v>
      </c>
      <c r="H13" s="729" t="e" cm="1">
        <f t="array" ref="H13">IF(VLOOKUP(E7,Programático!$B$3:$Q$33,14,FALSE)=5,_xlfn._xlws.FILTER(Programático!C2:G33,Programático!B2:B33=E7),IF(VLOOKUP(E7,Programático!$B$3:$Q$33,14,FALSE)=6,_xlfn._xlws.FILTER(Programático!C2:H33,Programático!B2:B33=E7),IF(VLOOKUP(E7,Programático!$B$3:$Q$33,14,FALSE)=7,_xlfn._xlws.FILTER(Programático!C2:I33,Programático!B2:B33=E7),IF(VLOOKUP(E7,Programático!$B$3:$Q$33,14,FALSE)=8,_xlfn._xlws.FILTER(Programático!C2:J33,Programático!B2:B33=E7),IF(VLOOKUP(E7,Programático!$B$3:$Q$33,14,FALSE)=9,_xlfn._xlws.FILTER(Programático!C2:K33,Programático!B2:B33=E7),IF(VLOOKUP(E7,Programático!$B$3:$Q$33,14,FALSE)=10,_xlfn._xlws.FILTER(Programático!C2:L33,Programático!B2:B33=E7),IF(VLOOKUP(E7,Programático!$B$3:$Q$33,14,FALSE)=12,_xlfn._xlws.FILTER(Programático!C2:N33,Programático!B2:B33=E7),_xlfn._xlws.FILTER(Programático!C2:O33,Programático!B2:B33=E7))))))))</f>
        <v>#N/A</v>
      </c>
      <c r="I13" s="729"/>
      <c r="J13" s="729"/>
      <c r="K13" s="729"/>
      <c r="L13" s="729"/>
      <c r="M13" s="729"/>
      <c r="N13" s="729"/>
      <c r="O13" s="729"/>
      <c r="P13" s="729"/>
      <c r="Q13" s="729"/>
      <c r="R13" s="729"/>
      <c r="S13" s="729"/>
      <c r="T13" s="729"/>
    </row>
    <row r="14" spans="1:16368" s="72" customFormat="1" ht="12.75" thickTop="1" thickBot="1">
      <c r="A14" s="744" t="s">
        <v>368</v>
      </c>
      <c r="B14" s="379"/>
      <c r="C14" s="379"/>
      <c r="D14" s="379"/>
      <c r="E14" s="49" t="s">
        <v>1151</v>
      </c>
      <c r="F14" s="730">
        <f>'Formulario 3- Gasto'!K16</f>
        <v>0</v>
      </c>
      <c r="G14" s="79">
        <f>F14-SUM(H14:S14)</f>
        <v>0</v>
      </c>
      <c r="H14" s="732">
        <f>H15+H21</f>
        <v>0</v>
      </c>
      <c r="I14" s="730">
        <f>I15+I21</f>
        <v>0</v>
      </c>
      <c r="J14" s="730">
        <f t="shared" ref="J14:R14" si="0">J15+J21</f>
        <v>0</v>
      </c>
      <c r="K14" s="730">
        <f t="shared" si="0"/>
        <v>0</v>
      </c>
      <c r="L14" s="730">
        <f t="shared" si="0"/>
        <v>0</v>
      </c>
      <c r="M14" s="730">
        <f t="shared" si="0"/>
        <v>0</v>
      </c>
      <c r="N14" s="730">
        <f t="shared" si="0"/>
        <v>0</v>
      </c>
      <c r="O14" s="730">
        <f t="shared" si="0"/>
        <v>0</v>
      </c>
      <c r="P14" s="730">
        <f t="shared" si="0"/>
        <v>0</v>
      </c>
      <c r="Q14" s="730">
        <f t="shared" si="0"/>
        <v>0</v>
      </c>
      <c r="R14" s="730">
        <f t="shared" si="0"/>
        <v>0</v>
      </c>
      <c r="S14" s="730">
        <f t="shared" ref="S14:T14" si="1">S15+S21</f>
        <v>0</v>
      </c>
      <c r="T14" s="730">
        <f t="shared" si="1"/>
        <v>0</v>
      </c>
      <c r="U14" s="714"/>
      <c r="V14" s="714"/>
      <c r="W14" s="714"/>
      <c r="X14" s="714"/>
      <c r="Y14" s="714"/>
      <c r="Z14" s="714"/>
      <c r="AA14" s="714"/>
      <c r="AB14" s="714"/>
      <c r="AC14" s="714"/>
      <c r="AD14" s="714"/>
      <c r="AE14" s="714"/>
      <c r="AF14" s="714"/>
      <c r="AG14" s="714"/>
      <c r="AH14" s="714"/>
      <c r="AI14" s="714"/>
      <c r="AJ14" s="714"/>
      <c r="AK14" s="714"/>
      <c r="AL14" s="714"/>
      <c r="AM14" s="714"/>
      <c r="AN14" s="714"/>
      <c r="AO14" s="714"/>
      <c r="AP14" s="714"/>
      <c r="AQ14" s="714"/>
      <c r="AR14" s="714"/>
      <c r="AS14" s="714"/>
      <c r="AT14" s="714"/>
      <c r="AU14" s="714"/>
      <c r="AV14" s="714"/>
      <c r="AW14" s="714"/>
      <c r="AX14" s="714"/>
      <c r="AY14" s="714"/>
      <c r="AZ14" s="714"/>
      <c r="BA14" s="714"/>
      <c r="BB14" s="714"/>
      <c r="BC14" s="714"/>
      <c r="BD14" s="714"/>
      <c r="BE14" s="714"/>
      <c r="BF14" s="714"/>
      <c r="BG14" s="714"/>
      <c r="BH14" s="714"/>
      <c r="BI14" s="714"/>
      <c r="BJ14" s="714"/>
      <c r="BK14" s="714"/>
      <c r="BL14" s="714"/>
      <c r="BM14" s="714"/>
      <c r="BN14" s="714"/>
      <c r="BO14" s="714"/>
      <c r="BP14" s="714"/>
      <c r="BQ14" s="714"/>
      <c r="BR14" s="714"/>
      <c r="BS14" s="714"/>
      <c r="BT14" s="714"/>
      <c r="BU14" s="714"/>
      <c r="BV14" s="714"/>
      <c r="BW14" s="714"/>
      <c r="BX14" s="714"/>
      <c r="BY14" s="714"/>
      <c r="BZ14" s="714"/>
      <c r="CA14" s="714"/>
      <c r="CB14" s="714"/>
      <c r="CC14" s="714"/>
      <c r="CD14" s="714"/>
      <c r="CE14" s="714"/>
      <c r="CF14" s="714"/>
      <c r="CG14" s="714"/>
      <c r="CH14" s="714"/>
      <c r="CI14" s="714"/>
      <c r="CJ14" s="714"/>
      <c r="CK14" s="714"/>
      <c r="CL14" s="714"/>
      <c r="CM14" s="714"/>
      <c r="CN14" s="714"/>
      <c r="CO14" s="714"/>
      <c r="CP14" s="714"/>
      <c r="CQ14" s="714"/>
      <c r="CR14" s="714"/>
      <c r="CS14" s="714"/>
      <c r="CT14" s="714"/>
      <c r="CU14" s="714"/>
      <c r="CV14" s="714"/>
      <c r="CW14" s="714"/>
      <c r="CX14" s="714"/>
      <c r="CY14" s="714"/>
      <c r="CZ14" s="714"/>
      <c r="DA14" s="714"/>
      <c r="DB14" s="714"/>
      <c r="DC14" s="714"/>
      <c r="DD14" s="714"/>
      <c r="DE14" s="714"/>
      <c r="DF14" s="714"/>
      <c r="DG14" s="714"/>
      <c r="DH14" s="714"/>
      <c r="DI14" s="714"/>
      <c r="DJ14" s="714"/>
      <c r="DK14" s="714"/>
      <c r="DL14" s="714"/>
      <c r="DM14" s="714"/>
      <c r="DN14" s="714"/>
      <c r="DO14" s="714"/>
      <c r="DP14" s="714"/>
      <c r="DQ14" s="714"/>
      <c r="DR14" s="714"/>
      <c r="DS14" s="714"/>
      <c r="DT14" s="714"/>
      <c r="DU14" s="714"/>
      <c r="DV14" s="714"/>
      <c r="DW14" s="714"/>
      <c r="DX14" s="714"/>
      <c r="DY14" s="714"/>
      <c r="DZ14" s="714"/>
      <c r="EA14" s="714"/>
      <c r="EB14" s="714"/>
      <c r="EC14" s="714"/>
      <c r="ED14" s="714"/>
      <c r="EE14" s="714"/>
      <c r="EF14" s="714"/>
      <c r="EG14" s="714"/>
      <c r="EH14" s="714"/>
      <c r="EI14" s="714"/>
      <c r="EJ14" s="714"/>
      <c r="EK14" s="714"/>
      <c r="EL14" s="714"/>
      <c r="EM14" s="714"/>
      <c r="EN14" s="714"/>
      <c r="EO14" s="714"/>
      <c r="EP14" s="714"/>
      <c r="EQ14" s="714"/>
      <c r="ER14" s="714"/>
      <c r="ES14" s="714"/>
      <c r="ET14" s="714"/>
      <c r="EU14" s="714"/>
      <c r="EV14" s="714"/>
      <c r="EW14" s="714"/>
      <c r="EX14" s="714"/>
      <c r="EY14" s="714"/>
      <c r="EZ14" s="714"/>
      <c r="FA14" s="714"/>
      <c r="FB14" s="714"/>
      <c r="FC14" s="714"/>
      <c r="FD14" s="714"/>
      <c r="FE14" s="714"/>
      <c r="FF14" s="714"/>
      <c r="FG14" s="714"/>
      <c r="FH14" s="714"/>
      <c r="FI14" s="714"/>
      <c r="FJ14" s="714"/>
      <c r="FK14" s="714"/>
      <c r="FL14" s="714"/>
      <c r="FM14" s="714"/>
      <c r="FN14" s="714"/>
      <c r="FO14" s="714"/>
      <c r="FP14" s="714"/>
      <c r="FQ14" s="714"/>
      <c r="FR14" s="714"/>
      <c r="FS14" s="714"/>
      <c r="FT14" s="714"/>
      <c r="FU14" s="714"/>
      <c r="FV14" s="714"/>
      <c r="FW14" s="714"/>
      <c r="FX14" s="714"/>
      <c r="FY14" s="714"/>
      <c r="FZ14" s="714"/>
      <c r="GA14" s="714"/>
      <c r="GB14" s="714"/>
      <c r="GC14" s="714"/>
      <c r="GD14" s="714"/>
      <c r="GE14" s="714"/>
      <c r="GF14" s="714"/>
      <c r="GG14" s="714"/>
      <c r="GH14" s="714"/>
      <c r="GI14" s="714"/>
      <c r="GJ14" s="714"/>
      <c r="GK14" s="714"/>
      <c r="GL14" s="714"/>
      <c r="GM14" s="714"/>
      <c r="GN14" s="714"/>
      <c r="GO14" s="714"/>
      <c r="GP14" s="714"/>
      <c r="GQ14" s="714"/>
      <c r="GR14" s="714"/>
      <c r="GS14" s="714"/>
      <c r="GT14" s="714"/>
      <c r="GU14" s="714"/>
      <c r="GV14" s="714"/>
      <c r="GW14" s="714"/>
      <c r="GX14" s="714"/>
      <c r="GY14" s="714"/>
      <c r="GZ14" s="714"/>
      <c r="HA14" s="714"/>
      <c r="HB14" s="714"/>
      <c r="HC14" s="714"/>
      <c r="HD14" s="714"/>
      <c r="HE14" s="714"/>
      <c r="HF14" s="714"/>
      <c r="HG14" s="714"/>
      <c r="HH14" s="714"/>
      <c r="HI14" s="714"/>
      <c r="HJ14" s="714"/>
      <c r="HK14" s="714"/>
      <c r="HL14" s="714"/>
      <c r="HM14" s="714"/>
      <c r="HN14" s="714"/>
      <c r="HO14" s="714"/>
      <c r="HP14" s="714"/>
      <c r="HQ14" s="714"/>
      <c r="HR14" s="714"/>
      <c r="HS14" s="714"/>
      <c r="HT14" s="714"/>
      <c r="HU14" s="714"/>
      <c r="HV14" s="714"/>
      <c r="HW14" s="714"/>
      <c r="HX14" s="714"/>
      <c r="HY14" s="714"/>
      <c r="HZ14" s="714"/>
      <c r="IA14" s="714"/>
      <c r="IB14" s="714"/>
      <c r="IC14" s="714"/>
      <c r="ID14" s="714"/>
      <c r="IE14" s="714"/>
      <c r="IF14" s="714"/>
      <c r="IG14" s="714"/>
      <c r="IH14" s="714"/>
      <c r="II14" s="714"/>
      <c r="IJ14" s="714"/>
      <c r="IK14" s="714"/>
      <c r="IL14" s="714"/>
      <c r="IM14" s="714"/>
      <c r="IN14" s="714"/>
      <c r="IO14" s="714"/>
      <c r="IP14" s="714"/>
      <c r="IQ14" s="714"/>
      <c r="IR14" s="714"/>
      <c r="IS14" s="714"/>
      <c r="IT14" s="714"/>
      <c r="IU14" s="714"/>
      <c r="IV14" s="714"/>
      <c r="IW14" s="714"/>
      <c r="IX14" s="714"/>
      <c r="IY14" s="714"/>
      <c r="IZ14" s="714"/>
      <c r="JA14" s="714"/>
      <c r="JB14" s="714"/>
      <c r="JC14" s="714"/>
      <c r="JD14" s="714"/>
      <c r="JE14" s="714"/>
      <c r="JF14" s="714"/>
      <c r="JG14" s="714"/>
      <c r="JH14" s="714"/>
      <c r="JI14" s="714"/>
      <c r="JJ14" s="714"/>
      <c r="JK14" s="714"/>
      <c r="JL14" s="714"/>
      <c r="JM14" s="714"/>
      <c r="JN14" s="714"/>
      <c r="JO14" s="714"/>
      <c r="JP14" s="714"/>
      <c r="JQ14" s="714"/>
      <c r="JR14" s="714"/>
      <c r="JS14" s="714"/>
      <c r="JT14" s="714"/>
      <c r="JU14" s="714"/>
      <c r="JV14" s="714"/>
      <c r="JW14" s="714"/>
      <c r="JX14" s="714"/>
      <c r="JY14" s="714"/>
      <c r="JZ14" s="714"/>
      <c r="KA14" s="714"/>
      <c r="KB14" s="714"/>
      <c r="KC14" s="714"/>
      <c r="KD14" s="714"/>
      <c r="KE14" s="714"/>
      <c r="KF14" s="714"/>
      <c r="KG14" s="714"/>
      <c r="KH14" s="714"/>
      <c r="KI14" s="714"/>
      <c r="KJ14" s="714"/>
      <c r="KK14" s="714"/>
      <c r="KL14" s="714"/>
      <c r="KM14" s="714"/>
      <c r="KN14" s="714"/>
      <c r="KO14" s="714"/>
      <c r="KP14" s="714"/>
      <c r="KQ14" s="714"/>
      <c r="KR14" s="714"/>
      <c r="KS14" s="714"/>
      <c r="KT14" s="714"/>
      <c r="KU14" s="714"/>
      <c r="KV14" s="714"/>
      <c r="KW14" s="714"/>
      <c r="KX14" s="714"/>
      <c r="KY14" s="714"/>
      <c r="KZ14" s="714"/>
      <c r="LA14" s="714"/>
      <c r="LB14" s="714"/>
      <c r="LC14" s="714"/>
      <c r="LD14" s="714"/>
      <c r="LE14" s="714"/>
      <c r="LF14" s="714"/>
      <c r="LG14" s="714"/>
      <c r="LH14" s="714"/>
      <c r="LI14" s="714"/>
      <c r="LJ14" s="714"/>
      <c r="LK14" s="714"/>
      <c r="LL14" s="714"/>
      <c r="LM14" s="714"/>
      <c r="LN14" s="714"/>
      <c r="LO14" s="714"/>
      <c r="LP14" s="714"/>
      <c r="LQ14" s="714"/>
      <c r="LR14" s="714"/>
      <c r="LS14" s="714"/>
      <c r="LT14" s="714"/>
      <c r="LU14" s="714"/>
      <c r="LV14" s="714"/>
      <c r="LW14" s="714"/>
      <c r="LX14" s="714"/>
      <c r="LY14" s="714"/>
      <c r="LZ14" s="714"/>
      <c r="MA14" s="714"/>
      <c r="MB14" s="714"/>
      <c r="MC14" s="714"/>
      <c r="MD14" s="714"/>
      <c r="ME14" s="714"/>
      <c r="MF14" s="714"/>
      <c r="MG14" s="714"/>
      <c r="MH14" s="714"/>
      <c r="MI14" s="714"/>
      <c r="MJ14" s="714"/>
      <c r="MK14" s="714"/>
      <c r="ML14" s="714"/>
      <c r="MM14" s="714"/>
      <c r="MN14" s="714"/>
      <c r="MO14" s="714"/>
      <c r="MP14" s="714"/>
      <c r="MQ14" s="714"/>
      <c r="MR14" s="714"/>
      <c r="MS14" s="714"/>
      <c r="MT14" s="714"/>
      <c r="MU14" s="714"/>
      <c r="MV14" s="714"/>
      <c r="MW14" s="714"/>
      <c r="MX14" s="714"/>
      <c r="MY14" s="714"/>
      <c r="MZ14" s="714"/>
      <c r="NA14" s="714"/>
      <c r="NB14" s="714"/>
      <c r="NC14" s="714"/>
      <c r="ND14" s="714"/>
      <c r="NE14" s="714"/>
      <c r="NF14" s="714"/>
      <c r="NG14" s="714"/>
      <c r="NH14" s="714"/>
      <c r="NI14" s="714"/>
      <c r="NJ14" s="714"/>
      <c r="NK14" s="714"/>
      <c r="NL14" s="714"/>
      <c r="NM14" s="714"/>
      <c r="NN14" s="714"/>
      <c r="NO14" s="714"/>
      <c r="NP14" s="714"/>
      <c r="NQ14" s="714"/>
      <c r="NR14" s="714"/>
      <c r="NS14" s="714"/>
      <c r="NT14" s="714"/>
      <c r="NU14" s="714"/>
      <c r="NV14" s="714"/>
      <c r="NW14" s="714"/>
      <c r="NX14" s="714"/>
      <c r="NY14" s="714"/>
      <c r="NZ14" s="714"/>
      <c r="OA14" s="714"/>
      <c r="OB14" s="714"/>
      <c r="OC14" s="714"/>
      <c r="OD14" s="714"/>
      <c r="OE14" s="714"/>
      <c r="OF14" s="714"/>
      <c r="OG14" s="714"/>
      <c r="OH14" s="714"/>
      <c r="OI14" s="714"/>
      <c r="OJ14" s="714"/>
      <c r="OK14" s="714"/>
      <c r="OL14" s="714"/>
      <c r="OM14" s="714"/>
      <c r="ON14" s="714"/>
      <c r="OO14" s="714"/>
      <c r="OP14" s="714"/>
      <c r="OQ14" s="714"/>
      <c r="OR14" s="714"/>
      <c r="OS14" s="714"/>
      <c r="OT14" s="714"/>
      <c r="OU14" s="714"/>
      <c r="OV14" s="714"/>
      <c r="OW14" s="714"/>
      <c r="OX14" s="714"/>
      <c r="OY14" s="714"/>
      <c r="OZ14" s="714"/>
      <c r="PA14" s="714"/>
      <c r="PB14" s="714"/>
      <c r="PC14" s="714"/>
      <c r="PD14" s="714"/>
      <c r="PE14" s="714"/>
      <c r="PF14" s="714"/>
      <c r="PG14" s="714"/>
      <c r="PH14" s="714"/>
      <c r="PI14" s="714"/>
      <c r="PJ14" s="714"/>
      <c r="PK14" s="714"/>
      <c r="PL14" s="714"/>
      <c r="PM14" s="714"/>
      <c r="PN14" s="714"/>
      <c r="PO14" s="714"/>
      <c r="PP14" s="714"/>
      <c r="PQ14" s="714"/>
      <c r="PR14" s="714"/>
      <c r="PS14" s="714"/>
      <c r="PT14" s="714"/>
      <c r="PU14" s="714"/>
      <c r="PV14" s="714"/>
      <c r="PW14" s="714"/>
      <c r="PX14" s="714"/>
      <c r="PY14" s="714"/>
      <c r="PZ14" s="714"/>
      <c r="QA14" s="714"/>
      <c r="QB14" s="714"/>
      <c r="QC14" s="714"/>
      <c r="QD14" s="714"/>
      <c r="QE14" s="714"/>
      <c r="QF14" s="714"/>
      <c r="QG14" s="714"/>
      <c r="QH14" s="714"/>
      <c r="QI14" s="714"/>
      <c r="QJ14" s="714"/>
      <c r="QK14" s="714"/>
      <c r="QL14" s="714"/>
      <c r="QM14" s="714"/>
      <c r="QN14" s="714"/>
      <c r="QO14" s="714"/>
      <c r="QP14" s="714"/>
      <c r="QQ14" s="714"/>
      <c r="QR14" s="714"/>
      <c r="QS14" s="714"/>
      <c r="QT14" s="714"/>
      <c r="QU14" s="714"/>
      <c r="QV14" s="714"/>
      <c r="QW14" s="714"/>
      <c r="QX14" s="714"/>
      <c r="QY14" s="714"/>
      <c r="QZ14" s="714"/>
      <c r="RA14" s="714"/>
      <c r="RB14" s="714"/>
      <c r="RC14" s="714"/>
      <c r="RD14" s="714"/>
      <c r="RE14" s="714"/>
      <c r="RF14" s="714"/>
      <c r="RG14" s="714"/>
      <c r="RH14" s="714"/>
      <c r="RI14" s="714"/>
      <c r="RJ14" s="714"/>
      <c r="RK14" s="714"/>
      <c r="RL14" s="714"/>
      <c r="RM14" s="714"/>
      <c r="RN14" s="714"/>
      <c r="RO14" s="714"/>
      <c r="RP14" s="714"/>
      <c r="RQ14" s="714"/>
      <c r="RR14" s="714"/>
      <c r="RS14" s="714"/>
      <c r="RT14" s="714"/>
      <c r="RU14" s="714"/>
      <c r="RV14" s="714"/>
      <c r="RW14" s="714"/>
      <c r="RX14" s="714"/>
      <c r="RY14" s="714"/>
      <c r="RZ14" s="714"/>
      <c r="SA14" s="714"/>
      <c r="SB14" s="714"/>
      <c r="SC14" s="714"/>
      <c r="SD14" s="714"/>
      <c r="SE14" s="714"/>
      <c r="SF14" s="714"/>
      <c r="SG14" s="714"/>
      <c r="SH14" s="714"/>
      <c r="SI14" s="714"/>
      <c r="SJ14" s="714"/>
      <c r="SK14" s="714"/>
      <c r="SL14" s="714"/>
      <c r="SM14" s="714"/>
      <c r="SN14" s="714"/>
      <c r="SO14" s="714"/>
      <c r="SP14" s="714"/>
      <c r="SQ14" s="714"/>
      <c r="SR14" s="714"/>
      <c r="SS14" s="714"/>
      <c r="ST14" s="714"/>
      <c r="SU14" s="714"/>
      <c r="SV14" s="714"/>
      <c r="SW14" s="714"/>
      <c r="SX14" s="714"/>
      <c r="SY14" s="714"/>
      <c r="SZ14" s="714"/>
      <c r="TA14" s="714"/>
      <c r="TB14" s="714"/>
      <c r="TC14" s="714"/>
      <c r="TD14" s="714"/>
      <c r="TE14" s="714"/>
      <c r="TF14" s="714"/>
      <c r="TG14" s="714"/>
      <c r="TH14" s="714"/>
      <c r="TI14" s="714"/>
      <c r="TJ14" s="714"/>
      <c r="TK14" s="714"/>
      <c r="TL14" s="714"/>
      <c r="TM14" s="714"/>
      <c r="TN14" s="714"/>
      <c r="TO14" s="714"/>
      <c r="TP14" s="714"/>
      <c r="TQ14" s="714"/>
      <c r="TR14" s="714"/>
      <c r="TS14" s="714"/>
      <c r="TT14" s="714"/>
      <c r="TU14" s="714"/>
      <c r="TV14" s="714"/>
      <c r="TW14" s="714"/>
      <c r="TX14" s="714"/>
      <c r="TY14" s="714"/>
      <c r="TZ14" s="714"/>
      <c r="UA14" s="714"/>
      <c r="UB14" s="714"/>
      <c r="UC14" s="714"/>
      <c r="UD14" s="714"/>
      <c r="UE14" s="714"/>
      <c r="UF14" s="714"/>
      <c r="UG14" s="714"/>
      <c r="UH14" s="714"/>
      <c r="UI14" s="714"/>
      <c r="UJ14" s="714"/>
      <c r="UK14" s="714"/>
      <c r="UL14" s="714"/>
      <c r="UM14" s="714"/>
      <c r="UN14" s="714"/>
      <c r="UO14" s="714"/>
      <c r="UP14" s="714"/>
      <c r="UQ14" s="714"/>
      <c r="UR14" s="714"/>
      <c r="US14" s="714"/>
      <c r="UT14" s="714"/>
      <c r="UU14" s="714"/>
      <c r="UV14" s="714"/>
      <c r="UW14" s="714"/>
      <c r="UX14" s="714"/>
      <c r="UY14" s="714"/>
      <c r="UZ14" s="714"/>
      <c r="VA14" s="714"/>
      <c r="VB14" s="714"/>
      <c r="VC14" s="714"/>
      <c r="VD14" s="714"/>
      <c r="VE14" s="714"/>
      <c r="VF14" s="714"/>
      <c r="VG14" s="714"/>
      <c r="VH14" s="714"/>
      <c r="VI14" s="714"/>
      <c r="VJ14" s="714"/>
      <c r="VK14" s="714"/>
      <c r="VL14" s="714"/>
      <c r="VM14" s="714"/>
      <c r="VN14" s="714"/>
      <c r="VO14" s="714"/>
      <c r="VP14" s="714"/>
      <c r="VQ14" s="714"/>
      <c r="VR14" s="714"/>
      <c r="VS14" s="714"/>
      <c r="VT14" s="714"/>
      <c r="VU14" s="714"/>
      <c r="VV14" s="714"/>
      <c r="VW14" s="714"/>
      <c r="VX14" s="714"/>
      <c r="VY14" s="714"/>
      <c r="VZ14" s="714"/>
      <c r="WA14" s="714"/>
      <c r="WB14" s="714"/>
      <c r="WC14" s="714"/>
      <c r="WD14" s="714"/>
      <c r="WE14" s="714"/>
      <c r="WF14" s="714"/>
      <c r="WG14" s="714"/>
      <c r="WH14" s="714"/>
      <c r="WI14" s="714"/>
      <c r="WJ14" s="714"/>
      <c r="WK14" s="714"/>
      <c r="WL14" s="714"/>
      <c r="WM14" s="714"/>
      <c r="WN14" s="714"/>
      <c r="WO14" s="714"/>
      <c r="WP14" s="714"/>
      <c r="WQ14" s="714"/>
      <c r="WR14" s="714"/>
      <c r="WS14" s="714"/>
      <c r="WT14" s="714"/>
      <c r="WU14" s="714"/>
      <c r="WV14" s="714"/>
      <c r="WW14" s="714"/>
      <c r="WX14" s="714"/>
      <c r="WY14" s="714"/>
      <c r="WZ14" s="714"/>
      <c r="XA14" s="714"/>
      <c r="XB14" s="714"/>
      <c r="XC14" s="714"/>
      <c r="XD14" s="714"/>
      <c r="XE14" s="714"/>
      <c r="XF14" s="714"/>
      <c r="XG14" s="714"/>
      <c r="XH14" s="714"/>
      <c r="XI14" s="714"/>
      <c r="XJ14" s="714"/>
      <c r="XK14" s="714"/>
      <c r="XL14" s="714"/>
      <c r="XM14" s="714"/>
      <c r="XN14" s="714"/>
      <c r="XO14" s="714"/>
      <c r="XP14" s="714"/>
      <c r="XQ14" s="714"/>
      <c r="XR14" s="714"/>
      <c r="XS14" s="714"/>
      <c r="XT14" s="714"/>
      <c r="XU14" s="714"/>
      <c r="XV14" s="714"/>
      <c r="XW14" s="714"/>
      <c r="XX14" s="714"/>
      <c r="XY14" s="714"/>
      <c r="XZ14" s="714"/>
      <c r="YA14" s="714"/>
      <c r="YB14" s="714"/>
      <c r="YC14" s="714"/>
      <c r="YD14" s="714"/>
      <c r="YE14" s="714"/>
      <c r="YF14" s="714"/>
      <c r="YG14" s="714"/>
      <c r="YH14" s="714"/>
      <c r="YI14" s="714"/>
      <c r="YJ14" s="714"/>
      <c r="YK14" s="714"/>
      <c r="YL14" s="714"/>
      <c r="YM14" s="714"/>
      <c r="YN14" s="714"/>
      <c r="YO14" s="714"/>
      <c r="YP14" s="714"/>
      <c r="YQ14" s="714"/>
      <c r="YR14" s="714"/>
      <c r="YS14" s="714"/>
      <c r="YT14" s="714"/>
      <c r="YU14" s="714"/>
      <c r="YV14" s="714"/>
      <c r="YW14" s="714"/>
      <c r="YX14" s="714"/>
      <c r="YY14" s="714"/>
      <c r="YZ14" s="714"/>
      <c r="ZA14" s="714"/>
      <c r="ZB14" s="714"/>
      <c r="ZC14" s="714"/>
      <c r="ZD14" s="714"/>
      <c r="ZE14" s="714"/>
      <c r="ZF14" s="714"/>
      <c r="ZG14" s="714"/>
      <c r="ZH14" s="714"/>
      <c r="ZI14" s="714"/>
      <c r="ZJ14" s="714"/>
      <c r="ZK14" s="714"/>
      <c r="ZL14" s="714"/>
      <c r="ZM14" s="714"/>
      <c r="ZN14" s="714"/>
      <c r="ZO14" s="714"/>
      <c r="ZP14" s="714"/>
      <c r="ZQ14" s="714"/>
      <c r="ZR14" s="714"/>
      <c r="ZS14" s="714"/>
      <c r="ZT14" s="714"/>
      <c r="ZU14" s="714"/>
      <c r="ZV14" s="714"/>
      <c r="ZW14" s="714"/>
      <c r="ZX14" s="714"/>
      <c r="ZY14" s="714"/>
      <c r="ZZ14" s="714"/>
      <c r="AAA14" s="714"/>
      <c r="AAB14" s="714"/>
      <c r="AAC14" s="714"/>
      <c r="AAD14" s="714"/>
      <c r="AAE14" s="714"/>
      <c r="AAF14" s="714"/>
      <c r="AAG14" s="714"/>
      <c r="AAH14" s="714"/>
      <c r="AAI14" s="714"/>
      <c r="AAJ14" s="714"/>
      <c r="AAK14" s="714"/>
      <c r="AAL14" s="714"/>
      <c r="AAM14" s="714"/>
      <c r="AAN14" s="714"/>
      <c r="AAO14" s="714"/>
      <c r="AAP14" s="714"/>
      <c r="AAQ14" s="714"/>
      <c r="AAR14" s="714"/>
      <c r="AAS14" s="714"/>
      <c r="AAT14" s="714"/>
      <c r="AAU14" s="714"/>
      <c r="AAV14" s="714"/>
      <c r="AAW14" s="714"/>
      <c r="AAX14" s="714"/>
      <c r="AAY14" s="714"/>
      <c r="AAZ14" s="714"/>
      <c r="ABA14" s="714"/>
      <c r="ABB14" s="714"/>
      <c r="ABC14" s="714"/>
      <c r="ABD14" s="714"/>
      <c r="ABE14" s="714"/>
      <c r="ABF14" s="714"/>
      <c r="ABG14" s="714"/>
      <c r="ABH14" s="714"/>
      <c r="ABI14" s="714"/>
      <c r="ABJ14" s="714"/>
      <c r="ABK14" s="714"/>
      <c r="ABL14" s="714"/>
      <c r="ABM14" s="714"/>
      <c r="ABN14" s="714"/>
      <c r="ABO14" s="714"/>
      <c r="ABP14" s="714"/>
      <c r="ABQ14" s="714"/>
      <c r="ABR14" s="714"/>
      <c r="ABS14" s="714"/>
      <c r="ABT14" s="714"/>
      <c r="ABU14" s="714"/>
      <c r="ABV14" s="714"/>
      <c r="ABW14" s="714"/>
      <c r="ABX14" s="714"/>
      <c r="ABY14" s="714"/>
      <c r="ABZ14" s="714"/>
      <c r="ACA14" s="714"/>
      <c r="ACB14" s="714"/>
      <c r="ACC14" s="714"/>
      <c r="ACD14" s="714"/>
      <c r="ACE14" s="714"/>
      <c r="ACF14" s="714"/>
      <c r="ACG14" s="714"/>
      <c r="ACH14" s="714"/>
      <c r="ACI14" s="714"/>
      <c r="ACJ14" s="714"/>
      <c r="ACK14" s="714"/>
      <c r="ACL14" s="714"/>
      <c r="ACM14" s="714"/>
      <c r="ACN14" s="714"/>
      <c r="ACO14" s="714"/>
      <c r="ACP14" s="714"/>
      <c r="ACQ14" s="714"/>
      <c r="ACR14" s="714"/>
      <c r="ACS14" s="714"/>
      <c r="ACT14" s="714"/>
      <c r="ACU14" s="714"/>
      <c r="ACV14" s="714"/>
      <c r="ACW14" s="714"/>
      <c r="ACX14" s="714"/>
      <c r="ACY14" s="714"/>
      <c r="ACZ14" s="714"/>
      <c r="ADA14" s="714"/>
      <c r="ADB14" s="714"/>
      <c r="ADC14" s="714"/>
      <c r="ADD14" s="714"/>
      <c r="ADE14" s="714"/>
      <c r="ADF14" s="714"/>
      <c r="ADG14" s="714"/>
      <c r="ADH14" s="714"/>
      <c r="ADI14" s="714"/>
      <c r="ADJ14" s="714"/>
      <c r="ADK14" s="714"/>
      <c r="ADL14" s="714"/>
      <c r="ADM14" s="714"/>
      <c r="ADN14" s="714"/>
      <c r="ADO14" s="714"/>
      <c r="ADP14" s="714"/>
      <c r="ADQ14" s="714"/>
      <c r="ADR14" s="714"/>
      <c r="ADS14" s="714"/>
      <c r="ADT14" s="714"/>
      <c r="ADU14" s="714"/>
      <c r="ADV14" s="714"/>
      <c r="ADW14" s="714"/>
      <c r="ADX14" s="714"/>
      <c r="ADY14" s="714"/>
      <c r="ADZ14" s="714"/>
      <c r="AEA14" s="714"/>
      <c r="AEB14" s="714"/>
      <c r="AEC14" s="714"/>
      <c r="AED14" s="714"/>
      <c r="AEE14" s="714"/>
      <c r="AEF14" s="714"/>
      <c r="AEG14" s="714"/>
      <c r="AEH14" s="714"/>
      <c r="AEI14" s="714"/>
      <c r="AEJ14" s="714"/>
      <c r="AEK14" s="714"/>
      <c r="AEL14" s="714"/>
      <c r="AEM14" s="714"/>
      <c r="AEN14" s="714"/>
      <c r="AEO14" s="714"/>
      <c r="AEP14" s="714"/>
      <c r="AEQ14" s="714"/>
      <c r="AER14" s="714"/>
      <c r="AES14" s="714"/>
      <c r="AET14" s="714"/>
      <c r="AEU14" s="714"/>
      <c r="AEV14" s="714"/>
      <c r="AEW14" s="714"/>
      <c r="AEX14" s="714"/>
      <c r="AEY14" s="714"/>
      <c r="AEZ14" s="714"/>
      <c r="AFA14" s="714"/>
      <c r="AFB14" s="714"/>
      <c r="AFC14" s="714"/>
      <c r="AFD14" s="714"/>
      <c r="AFE14" s="714"/>
      <c r="AFF14" s="714"/>
      <c r="AFG14" s="714"/>
      <c r="AFH14" s="714"/>
      <c r="AFI14" s="714"/>
      <c r="AFJ14" s="714"/>
      <c r="AFK14" s="714"/>
      <c r="AFL14" s="714"/>
      <c r="AFM14" s="714"/>
      <c r="AFN14" s="714"/>
      <c r="AFO14" s="714"/>
      <c r="AFP14" s="714"/>
      <c r="AFQ14" s="714"/>
      <c r="AFR14" s="714"/>
      <c r="AFS14" s="714"/>
      <c r="AFT14" s="714"/>
      <c r="AFU14" s="714"/>
      <c r="AFV14" s="714"/>
      <c r="AFW14" s="714"/>
      <c r="AFX14" s="714"/>
      <c r="AFY14" s="714"/>
      <c r="AFZ14" s="714"/>
      <c r="AGA14" s="714"/>
      <c r="AGB14" s="714"/>
      <c r="AGC14" s="714"/>
      <c r="AGD14" s="714"/>
      <c r="AGE14" s="714"/>
      <c r="AGF14" s="714"/>
      <c r="AGG14" s="714"/>
      <c r="AGH14" s="714"/>
      <c r="AGI14" s="714"/>
      <c r="AGJ14" s="714"/>
      <c r="AGK14" s="714"/>
      <c r="AGL14" s="714"/>
      <c r="AGM14" s="714"/>
      <c r="AGN14" s="714"/>
      <c r="AGO14" s="714"/>
      <c r="AGP14" s="714"/>
      <c r="AGQ14" s="714"/>
      <c r="AGR14" s="714"/>
      <c r="AGS14" s="714"/>
      <c r="AGT14" s="714"/>
      <c r="AGU14" s="714"/>
      <c r="AGV14" s="714"/>
      <c r="AGW14" s="714"/>
      <c r="AGX14" s="714"/>
      <c r="AGY14" s="714"/>
      <c r="AGZ14" s="714"/>
      <c r="AHA14" s="714"/>
      <c r="AHB14" s="714"/>
      <c r="AHC14" s="714"/>
      <c r="AHD14" s="714"/>
      <c r="AHE14" s="714"/>
      <c r="AHF14" s="714"/>
      <c r="AHG14" s="714"/>
      <c r="AHH14" s="714"/>
      <c r="AHI14" s="714"/>
      <c r="AHJ14" s="714"/>
      <c r="AHK14" s="714"/>
      <c r="AHL14" s="714"/>
      <c r="AHM14" s="714"/>
      <c r="AHN14" s="714"/>
      <c r="AHO14" s="714"/>
      <c r="AHP14" s="714"/>
      <c r="AHQ14" s="714"/>
      <c r="AHR14" s="714"/>
      <c r="AHS14" s="714"/>
      <c r="AHT14" s="714"/>
      <c r="AHU14" s="714"/>
      <c r="AHV14" s="714"/>
      <c r="AHW14" s="714"/>
      <c r="AHX14" s="714"/>
      <c r="AHY14" s="714"/>
      <c r="AHZ14" s="714"/>
      <c r="AIA14" s="714"/>
      <c r="AIB14" s="714"/>
      <c r="AIC14" s="714"/>
      <c r="AID14" s="714"/>
      <c r="AIE14" s="714"/>
      <c r="AIF14" s="714"/>
      <c r="AIG14" s="714"/>
      <c r="AIH14" s="714"/>
      <c r="AII14" s="714"/>
      <c r="AIJ14" s="714"/>
      <c r="AIK14" s="714"/>
      <c r="AIL14" s="714"/>
      <c r="AIM14" s="714"/>
      <c r="AIN14" s="714"/>
      <c r="AIO14" s="714"/>
      <c r="AIP14" s="714"/>
      <c r="AIQ14" s="714"/>
      <c r="AIR14" s="714"/>
      <c r="AIS14" s="714"/>
      <c r="AIT14" s="714"/>
      <c r="AIU14" s="714"/>
      <c r="AIV14" s="714"/>
      <c r="AIW14" s="714"/>
      <c r="AIX14" s="714"/>
      <c r="AIY14" s="714"/>
      <c r="AIZ14" s="714"/>
      <c r="AJA14" s="714"/>
      <c r="AJB14" s="714"/>
      <c r="AJC14" s="714"/>
      <c r="AJD14" s="714"/>
      <c r="AJE14" s="714"/>
      <c r="AJF14" s="714"/>
      <c r="AJG14" s="714"/>
      <c r="AJH14" s="714"/>
      <c r="AJI14" s="714"/>
      <c r="AJJ14" s="714"/>
      <c r="AJK14" s="714"/>
      <c r="AJL14" s="714"/>
      <c r="AJM14" s="714"/>
      <c r="AJN14" s="714"/>
      <c r="AJO14" s="714"/>
      <c r="AJP14" s="714"/>
      <c r="AJQ14" s="714"/>
      <c r="AJR14" s="714"/>
      <c r="AJS14" s="714"/>
      <c r="AJT14" s="714"/>
      <c r="AJU14" s="714"/>
      <c r="AJV14" s="714"/>
      <c r="AJW14" s="714"/>
      <c r="AJX14" s="714"/>
      <c r="AJY14" s="714"/>
      <c r="AJZ14" s="714"/>
      <c r="AKA14" s="714"/>
      <c r="AKB14" s="714"/>
      <c r="AKC14" s="714"/>
      <c r="AKD14" s="714"/>
      <c r="AKE14" s="714"/>
      <c r="AKF14" s="714"/>
      <c r="AKG14" s="714"/>
      <c r="AKH14" s="714"/>
      <c r="AKI14" s="714"/>
      <c r="AKJ14" s="714"/>
      <c r="AKK14" s="714"/>
      <c r="AKL14" s="714"/>
      <c r="AKM14" s="714"/>
      <c r="AKN14" s="714"/>
      <c r="AKO14" s="714"/>
      <c r="AKP14" s="714"/>
      <c r="AKQ14" s="714"/>
      <c r="AKR14" s="714"/>
      <c r="AKS14" s="714"/>
      <c r="AKT14" s="714"/>
      <c r="AKU14" s="714"/>
      <c r="AKV14" s="714"/>
      <c r="AKW14" s="714"/>
      <c r="AKX14" s="714"/>
      <c r="AKY14" s="714"/>
      <c r="AKZ14" s="714"/>
      <c r="ALA14" s="714"/>
      <c r="ALB14" s="714"/>
      <c r="ALC14" s="714"/>
      <c r="ALD14" s="714"/>
      <c r="ALE14" s="714"/>
      <c r="ALF14" s="714"/>
      <c r="ALG14" s="714"/>
      <c r="ALH14" s="714"/>
      <c r="ALI14" s="714"/>
      <c r="ALJ14" s="714"/>
      <c r="ALK14" s="714"/>
      <c r="ALL14" s="714"/>
      <c r="ALM14" s="714"/>
      <c r="ALN14" s="714"/>
      <c r="ALO14" s="714"/>
      <c r="ALP14" s="714"/>
      <c r="ALQ14" s="714"/>
      <c r="ALR14" s="714"/>
      <c r="ALS14" s="714"/>
      <c r="ALT14" s="714"/>
      <c r="ALU14" s="714"/>
      <c r="ALV14" s="714"/>
      <c r="ALW14" s="714"/>
      <c r="ALX14" s="714"/>
      <c r="ALY14" s="714"/>
      <c r="ALZ14" s="714"/>
      <c r="AMA14" s="714"/>
      <c r="AMB14" s="714"/>
      <c r="AMC14" s="714"/>
      <c r="AMD14" s="714"/>
      <c r="AME14" s="714"/>
      <c r="AMF14" s="714"/>
      <c r="AMG14" s="714"/>
      <c r="AMH14" s="714"/>
      <c r="AMI14" s="714"/>
      <c r="AMJ14" s="714"/>
      <c r="AMK14" s="714"/>
      <c r="AML14" s="714"/>
      <c r="AMM14" s="714"/>
      <c r="AMN14" s="714"/>
      <c r="AMO14" s="714"/>
      <c r="AMP14" s="714"/>
      <c r="AMQ14" s="714"/>
      <c r="AMR14" s="714"/>
      <c r="AMS14" s="714"/>
      <c r="AMT14" s="714"/>
      <c r="AMU14" s="714"/>
      <c r="AMV14" s="714"/>
      <c r="AMW14" s="714"/>
      <c r="AMX14" s="714"/>
      <c r="AMY14" s="714"/>
      <c r="AMZ14" s="714"/>
      <c r="ANA14" s="714"/>
      <c r="ANB14" s="714"/>
      <c r="ANC14" s="714"/>
      <c r="AND14" s="714"/>
      <c r="ANE14" s="714"/>
      <c r="ANF14" s="714"/>
      <c r="ANG14" s="714"/>
      <c r="ANH14" s="714"/>
      <c r="ANI14" s="714"/>
      <c r="ANJ14" s="714"/>
      <c r="ANK14" s="714"/>
      <c r="ANL14" s="714"/>
      <c r="ANM14" s="714"/>
      <c r="ANN14" s="714"/>
      <c r="ANO14" s="714"/>
      <c r="ANP14" s="714"/>
      <c r="ANQ14" s="714"/>
      <c r="ANR14" s="714"/>
      <c r="ANS14" s="714"/>
      <c r="ANT14" s="714"/>
      <c r="ANU14" s="714"/>
      <c r="ANV14" s="714"/>
      <c r="ANW14" s="714"/>
      <c r="ANX14" s="714"/>
      <c r="ANY14" s="714"/>
      <c r="ANZ14" s="714"/>
      <c r="AOA14" s="714"/>
      <c r="AOB14" s="714"/>
      <c r="AOC14" s="714"/>
      <c r="AOD14" s="714"/>
      <c r="AOE14" s="714"/>
      <c r="AOF14" s="714"/>
      <c r="AOG14" s="714"/>
      <c r="AOH14" s="714"/>
      <c r="AOI14" s="714"/>
      <c r="AOJ14" s="714"/>
      <c r="AOK14" s="714"/>
      <c r="AOL14" s="714"/>
      <c r="AOM14" s="714"/>
      <c r="AON14" s="714"/>
      <c r="AOO14" s="714"/>
      <c r="AOP14" s="714"/>
      <c r="AOQ14" s="714"/>
      <c r="AOR14" s="714"/>
      <c r="AOS14" s="714"/>
      <c r="AOT14" s="714"/>
      <c r="AOU14" s="714"/>
      <c r="AOV14" s="714"/>
      <c r="AOW14" s="714"/>
      <c r="AOX14" s="714"/>
      <c r="AOY14" s="714"/>
      <c r="AOZ14" s="714"/>
      <c r="APA14" s="714"/>
      <c r="APB14" s="714"/>
      <c r="APC14" s="714"/>
      <c r="APD14" s="714"/>
      <c r="APE14" s="714"/>
      <c r="APF14" s="714"/>
      <c r="APG14" s="714"/>
      <c r="APH14" s="714"/>
      <c r="API14" s="714"/>
      <c r="APJ14" s="714"/>
      <c r="APK14" s="714"/>
      <c r="APL14" s="714"/>
      <c r="APM14" s="714"/>
      <c r="APN14" s="714"/>
      <c r="APO14" s="714"/>
      <c r="APP14" s="714"/>
      <c r="APQ14" s="714"/>
      <c r="APR14" s="714"/>
      <c r="APS14" s="714"/>
      <c r="APT14" s="714"/>
      <c r="APU14" s="714"/>
      <c r="APV14" s="714"/>
      <c r="APW14" s="714"/>
      <c r="APX14" s="714"/>
      <c r="APY14" s="714"/>
      <c r="APZ14" s="714"/>
      <c r="AQA14" s="714"/>
      <c r="AQB14" s="714"/>
      <c r="AQC14" s="714"/>
      <c r="AQD14" s="714"/>
      <c r="AQE14" s="714"/>
      <c r="AQF14" s="714"/>
      <c r="AQG14" s="714"/>
      <c r="AQH14" s="714"/>
      <c r="AQI14" s="714"/>
      <c r="AQJ14" s="714"/>
      <c r="AQK14" s="714"/>
      <c r="AQL14" s="714"/>
      <c r="AQM14" s="714"/>
      <c r="AQN14" s="714"/>
      <c r="AQO14" s="714"/>
      <c r="AQP14" s="714"/>
      <c r="AQQ14" s="714"/>
      <c r="AQR14" s="714"/>
      <c r="AQS14" s="714"/>
      <c r="AQT14" s="714"/>
      <c r="AQU14" s="714"/>
      <c r="AQV14" s="714"/>
      <c r="AQW14" s="714"/>
      <c r="AQX14" s="714"/>
      <c r="AQY14" s="714"/>
      <c r="AQZ14" s="714"/>
      <c r="ARA14" s="714"/>
      <c r="ARB14" s="714"/>
      <c r="ARC14" s="714"/>
      <c r="ARD14" s="714"/>
      <c r="ARE14" s="714"/>
      <c r="ARF14" s="714"/>
      <c r="ARG14" s="714"/>
      <c r="ARH14" s="714"/>
      <c r="ARI14" s="714"/>
      <c r="ARJ14" s="714"/>
      <c r="ARK14" s="714"/>
      <c r="ARL14" s="714"/>
      <c r="ARM14" s="714"/>
      <c r="ARN14" s="714"/>
      <c r="ARO14" s="714"/>
      <c r="ARP14" s="714"/>
      <c r="ARQ14" s="714"/>
      <c r="ARR14" s="714"/>
      <c r="ARS14" s="714"/>
      <c r="ART14" s="714"/>
      <c r="ARU14" s="714"/>
      <c r="ARV14" s="714"/>
      <c r="ARW14" s="714"/>
      <c r="ARX14" s="714"/>
      <c r="ARY14" s="714"/>
      <c r="ARZ14" s="714"/>
      <c r="ASA14" s="714"/>
      <c r="ASB14" s="714"/>
      <c r="ASC14" s="714"/>
      <c r="ASD14" s="714"/>
      <c r="ASE14" s="714"/>
      <c r="ASF14" s="714"/>
      <c r="ASG14" s="714"/>
      <c r="ASH14" s="714"/>
      <c r="ASI14" s="714"/>
      <c r="ASJ14" s="714"/>
      <c r="ASK14" s="714"/>
      <c r="ASL14" s="714"/>
      <c r="ASM14" s="714"/>
      <c r="ASN14" s="714"/>
      <c r="ASO14" s="714"/>
      <c r="ASP14" s="714"/>
      <c r="ASQ14" s="714"/>
      <c r="ASR14" s="714"/>
      <c r="ASS14" s="714"/>
      <c r="AST14" s="714"/>
      <c r="ASU14" s="714"/>
      <c r="ASV14" s="714"/>
      <c r="ASW14" s="714"/>
      <c r="ASX14" s="714"/>
      <c r="ASY14" s="714"/>
      <c r="ASZ14" s="714"/>
      <c r="ATA14" s="714"/>
      <c r="ATB14" s="714"/>
      <c r="ATC14" s="714"/>
      <c r="ATD14" s="714"/>
      <c r="ATE14" s="714"/>
      <c r="ATF14" s="714"/>
      <c r="ATG14" s="714"/>
      <c r="ATH14" s="714"/>
      <c r="ATI14" s="714"/>
      <c r="ATJ14" s="714"/>
      <c r="ATK14" s="714"/>
      <c r="ATL14" s="714"/>
      <c r="ATM14" s="714"/>
      <c r="ATN14" s="714"/>
      <c r="ATO14" s="714"/>
      <c r="ATP14" s="714"/>
      <c r="ATQ14" s="714"/>
      <c r="ATR14" s="714"/>
      <c r="ATS14" s="714"/>
      <c r="ATT14" s="714"/>
      <c r="ATU14" s="714"/>
      <c r="ATV14" s="714"/>
      <c r="ATW14" s="714"/>
      <c r="ATX14" s="714"/>
      <c r="ATY14" s="714"/>
      <c r="ATZ14" s="714"/>
      <c r="AUA14" s="714"/>
      <c r="AUB14" s="714"/>
      <c r="AUC14" s="714"/>
      <c r="AUD14" s="714"/>
      <c r="AUE14" s="714"/>
      <c r="AUF14" s="714"/>
      <c r="AUG14" s="714"/>
      <c r="AUH14" s="714"/>
      <c r="AUI14" s="714"/>
      <c r="AUJ14" s="714"/>
      <c r="AUK14" s="714"/>
      <c r="AUL14" s="714"/>
      <c r="AUM14" s="714"/>
      <c r="AUN14" s="714"/>
      <c r="AUO14" s="714"/>
      <c r="AUP14" s="714"/>
      <c r="AUQ14" s="714"/>
      <c r="AUR14" s="714"/>
      <c r="AUS14" s="714"/>
      <c r="AUT14" s="714"/>
      <c r="AUU14" s="714"/>
      <c r="AUV14" s="714"/>
      <c r="AUW14" s="714"/>
      <c r="AUX14" s="714"/>
      <c r="AUY14" s="714"/>
      <c r="AUZ14" s="714"/>
      <c r="AVA14" s="714"/>
      <c r="AVB14" s="714"/>
      <c r="AVC14" s="714"/>
      <c r="AVD14" s="714"/>
      <c r="AVE14" s="714"/>
      <c r="AVF14" s="714"/>
      <c r="AVG14" s="714"/>
      <c r="AVH14" s="714"/>
      <c r="AVI14" s="714"/>
      <c r="AVJ14" s="714"/>
      <c r="AVK14" s="714"/>
      <c r="AVL14" s="714"/>
      <c r="AVM14" s="714"/>
      <c r="AVN14" s="714"/>
      <c r="AVO14" s="714"/>
      <c r="AVP14" s="714"/>
      <c r="AVQ14" s="714"/>
      <c r="AVR14" s="714"/>
      <c r="AVS14" s="714"/>
      <c r="AVT14" s="714"/>
      <c r="AVU14" s="714"/>
      <c r="AVV14" s="714"/>
      <c r="AVW14" s="714"/>
      <c r="AVX14" s="714"/>
      <c r="AVY14" s="714"/>
      <c r="AVZ14" s="714"/>
      <c r="AWA14" s="714"/>
      <c r="AWB14" s="714"/>
      <c r="AWC14" s="714"/>
      <c r="AWD14" s="714"/>
      <c r="AWE14" s="714"/>
      <c r="AWF14" s="714"/>
      <c r="AWG14" s="714"/>
      <c r="AWH14" s="714"/>
      <c r="AWI14" s="714"/>
      <c r="AWJ14" s="714"/>
      <c r="AWK14" s="714"/>
      <c r="AWL14" s="714"/>
      <c r="AWM14" s="714"/>
      <c r="AWN14" s="714"/>
      <c r="AWO14" s="714"/>
      <c r="AWP14" s="714"/>
      <c r="AWQ14" s="714"/>
      <c r="AWR14" s="714"/>
      <c r="AWS14" s="714"/>
      <c r="AWT14" s="714"/>
      <c r="AWU14" s="714"/>
      <c r="AWV14" s="714"/>
      <c r="AWW14" s="714"/>
      <c r="AWX14" s="714"/>
      <c r="AWY14" s="714"/>
      <c r="AWZ14" s="714"/>
      <c r="AXA14" s="714"/>
      <c r="AXB14" s="714"/>
      <c r="AXC14" s="714"/>
      <c r="AXD14" s="714"/>
      <c r="AXE14" s="714"/>
      <c r="AXF14" s="714"/>
      <c r="AXG14" s="714"/>
      <c r="AXH14" s="714"/>
      <c r="AXI14" s="714"/>
      <c r="AXJ14" s="714"/>
      <c r="AXK14" s="714"/>
      <c r="AXL14" s="714"/>
      <c r="AXM14" s="714"/>
      <c r="AXN14" s="714"/>
      <c r="AXO14" s="714"/>
      <c r="AXP14" s="714"/>
      <c r="AXQ14" s="714"/>
      <c r="AXR14" s="714"/>
      <c r="AXS14" s="714"/>
      <c r="AXT14" s="714"/>
      <c r="AXU14" s="714"/>
      <c r="AXV14" s="714"/>
      <c r="AXW14" s="714"/>
      <c r="AXX14" s="714"/>
      <c r="AXY14" s="714"/>
      <c r="AXZ14" s="714"/>
      <c r="AYA14" s="714"/>
      <c r="AYB14" s="714"/>
      <c r="AYC14" s="714"/>
      <c r="AYD14" s="714"/>
      <c r="AYE14" s="714"/>
      <c r="AYF14" s="714"/>
      <c r="AYG14" s="714"/>
      <c r="AYH14" s="714"/>
      <c r="AYI14" s="714"/>
      <c r="AYJ14" s="714"/>
      <c r="AYK14" s="714"/>
      <c r="AYL14" s="714"/>
      <c r="AYM14" s="714"/>
      <c r="AYN14" s="714"/>
      <c r="AYO14" s="714"/>
      <c r="AYP14" s="714"/>
      <c r="AYQ14" s="714"/>
      <c r="AYR14" s="714"/>
      <c r="AYS14" s="714"/>
      <c r="AYT14" s="714"/>
      <c r="AYU14" s="714"/>
      <c r="AYV14" s="714"/>
      <c r="AYW14" s="714"/>
      <c r="AYX14" s="714"/>
      <c r="AYY14" s="714"/>
      <c r="AYZ14" s="714"/>
      <c r="AZA14" s="714"/>
      <c r="AZB14" s="714"/>
      <c r="AZC14" s="714"/>
      <c r="AZD14" s="714"/>
      <c r="AZE14" s="714"/>
      <c r="AZF14" s="714"/>
      <c r="AZG14" s="714"/>
      <c r="AZH14" s="714"/>
      <c r="AZI14" s="714"/>
      <c r="AZJ14" s="714"/>
      <c r="AZK14" s="714"/>
      <c r="AZL14" s="714"/>
      <c r="AZM14" s="714"/>
      <c r="AZN14" s="714"/>
      <c r="AZO14" s="714"/>
      <c r="AZP14" s="714"/>
      <c r="AZQ14" s="714"/>
      <c r="AZR14" s="714"/>
      <c r="AZS14" s="714"/>
      <c r="AZT14" s="714"/>
      <c r="AZU14" s="714"/>
      <c r="AZV14" s="714"/>
      <c r="AZW14" s="714"/>
      <c r="AZX14" s="714"/>
      <c r="AZY14" s="714"/>
      <c r="AZZ14" s="714"/>
      <c r="BAA14" s="714"/>
      <c r="BAB14" s="714"/>
      <c r="BAC14" s="714"/>
      <c r="BAD14" s="714"/>
      <c r="BAE14" s="714"/>
      <c r="BAF14" s="714"/>
      <c r="BAG14" s="714"/>
      <c r="BAH14" s="714"/>
      <c r="BAI14" s="714"/>
      <c r="BAJ14" s="714"/>
      <c r="BAK14" s="714"/>
      <c r="BAL14" s="714"/>
      <c r="BAM14" s="714"/>
      <c r="BAN14" s="714"/>
      <c r="BAO14" s="714"/>
      <c r="BAP14" s="714"/>
      <c r="BAQ14" s="714"/>
      <c r="BAR14" s="714"/>
      <c r="BAS14" s="714"/>
      <c r="BAT14" s="714"/>
      <c r="BAU14" s="714"/>
      <c r="BAV14" s="714"/>
      <c r="BAW14" s="714"/>
      <c r="BAX14" s="714"/>
      <c r="BAY14" s="714"/>
      <c r="BAZ14" s="714"/>
      <c r="BBA14" s="714"/>
      <c r="BBB14" s="714"/>
      <c r="BBC14" s="714"/>
      <c r="BBD14" s="714"/>
      <c r="BBE14" s="714"/>
      <c r="BBF14" s="714"/>
      <c r="BBG14" s="714"/>
      <c r="BBH14" s="714"/>
      <c r="BBI14" s="714"/>
      <c r="BBJ14" s="714"/>
      <c r="BBK14" s="714"/>
      <c r="BBL14" s="714"/>
      <c r="BBM14" s="714"/>
      <c r="BBN14" s="714"/>
      <c r="BBO14" s="714"/>
      <c r="BBP14" s="714"/>
      <c r="BBQ14" s="714"/>
      <c r="BBR14" s="714"/>
      <c r="BBS14" s="714"/>
      <c r="BBT14" s="714"/>
      <c r="BBU14" s="714"/>
      <c r="BBV14" s="714"/>
      <c r="BBW14" s="714"/>
      <c r="BBX14" s="714"/>
      <c r="BBY14" s="714"/>
      <c r="BBZ14" s="714"/>
      <c r="BCA14" s="714"/>
      <c r="BCB14" s="714"/>
      <c r="BCC14" s="714"/>
      <c r="BCD14" s="714"/>
      <c r="BCE14" s="714"/>
      <c r="BCF14" s="714"/>
      <c r="BCG14" s="714"/>
      <c r="BCH14" s="714"/>
      <c r="BCI14" s="714"/>
      <c r="BCJ14" s="714"/>
      <c r="BCK14" s="714"/>
      <c r="BCL14" s="714"/>
      <c r="BCM14" s="714"/>
      <c r="BCN14" s="714"/>
      <c r="BCO14" s="714"/>
      <c r="BCP14" s="714"/>
      <c r="BCQ14" s="714"/>
      <c r="BCR14" s="714"/>
      <c r="BCS14" s="714"/>
      <c r="BCT14" s="714"/>
      <c r="BCU14" s="714"/>
      <c r="BCV14" s="714"/>
      <c r="BCW14" s="714"/>
      <c r="BCX14" s="714"/>
      <c r="BCY14" s="714"/>
      <c r="BCZ14" s="714"/>
      <c r="BDA14" s="714"/>
      <c r="BDB14" s="714"/>
      <c r="BDC14" s="714"/>
      <c r="BDD14" s="714"/>
      <c r="BDE14" s="714"/>
      <c r="BDF14" s="714"/>
      <c r="BDG14" s="714"/>
      <c r="BDH14" s="714"/>
      <c r="BDI14" s="714"/>
      <c r="BDJ14" s="714"/>
      <c r="BDK14" s="714"/>
      <c r="BDL14" s="714"/>
      <c r="BDM14" s="714"/>
      <c r="BDN14" s="714"/>
      <c r="BDO14" s="714"/>
      <c r="BDP14" s="714"/>
      <c r="BDQ14" s="714"/>
      <c r="BDR14" s="714"/>
      <c r="BDS14" s="714"/>
      <c r="BDT14" s="714"/>
      <c r="BDU14" s="714"/>
      <c r="BDV14" s="714"/>
      <c r="BDW14" s="714"/>
      <c r="BDX14" s="714"/>
      <c r="BDY14" s="714"/>
      <c r="BDZ14" s="714"/>
      <c r="BEA14" s="714"/>
      <c r="BEB14" s="714"/>
      <c r="BEC14" s="714"/>
      <c r="BED14" s="714"/>
      <c r="BEE14" s="714"/>
      <c r="BEF14" s="714"/>
      <c r="BEG14" s="714"/>
      <c r="BEH14" s="714"/>
      <c r="BEI14" s="714"/>
      <c r="BEJ14" s="714"/>
      <c r="BEK14" s="714"/>
      <c r="BEL14" s="714"/>
      <c r="BEM14" s="714"/>
      <c r="BEN14" s="714"/>
      <c r="BEO14" s="714"/>
      <c r="BEP14" s="714"/>
      <c r="BEQ14" s="714"/>
      <c r="BER14" s="714"/>
      <c r="BES14" s="714"/>
      <c r="BET14" s="714"/>
      <c r="BEU14" s="714"/>
      <c r="BEV14" s="714"/>
      <c r="BEW14" s="714"/>
      <c r="BEX14" s="714"/>
      <c r="BEY14" s="714"/>
      <c r="BEZ14" s="714"/>
      <c r="BFA14" s="714"/>
      <c r="BFB14" s="714"/>
      <c r="BFC14" s="714"/>
      <c r="BFD14" s="714"/>
      <c r="BFE14" s="714"/>
      <c r="BFF14" s="714"/>
      <c r="BFG14" s="714"/>
      <c r="BFH14" s="714"/>
      <c r="BFI14" s="714"/>
      <c r="BFJ14" s="714"/>
      <c r="BFK14" s="714"/>
      <c r="BFL14" s="714"/>
      <c r="BFM14" s="714"/>
      <c r="BFN14" s="714"/>
      <c r="BFO14" s="714"/>
      <c r="BFP14" s="714"/>
      <c r="BFQ14" s="714"/>
      <c r="BFR14" s="714"/>
      <c r="BFS14" s="714"/>
      <c r="BFT14" s="714"/>
      <c r="BFU14" s="714"/>
      <c r="BFV14" s="714"/>
      <c r="BFW14" s="714"/>
      <c r="BFX14" s="714"/>
      <c r="BFY14" s="714"/>
      <c r="BFZ14" s="714"/>
      <c r="BGA14" s="714"/>
      <c r="BGB14" s="714"/>
      <c r="BGC14" s="714"/>
      <c r="BGD14" s="714"/>
      <c r="BGE14" s="714"/>
      <c r="BGF14" s="714"/>
      <c r="BGG14" s="714"/>
      <c r="BGH14" s="714"/>
      <c r="BGI14" s="714"/>
      <c r="BGJ14" s="714"/>
      <c r="BGK14" s="714"/>
      <c r="BGL14" s="714"/>
      <c r="BGM14" s="714"/>
      <c r="BGN14" s="714"/>
      <c r="BGO14" s="714"/>
      <c r="BGP14" s="714"/>
      <c r="BGQ14" s="714"/>
      <c r="BGR14" s="714"/>
      <c r="BGS14" s="714"/>
      <c r="BGT14" s="714"/>
      <c r="BGU14" s="714"/>
      <c r="BGV14" s="714"/>
      <c r="BGW14" s="714"/>
      <c r="BGX14" s="714"/>
      <c r="BGY14" s="714"/>
      <c r="BGZ14" s="714"/>
      <c r="BHA14" s="714"/>
      <c r="BHB14" s="714"/>
      <c r="BHC14" s="714"/>
      <c r="BHD14" s="714"/>
      <c r="BHE14" s="714"/>
      <c r="BHF14" s="714"/>
      <c r="BHG14" s="714"/>
      <c r="BHH14" s="714"/>
      <c r="BHI14" s="714"/>
      <c r="BHJ14" s="714"/>
      <c r="BHK14" s="714"/>
      <c r="BHL14" s="714"/>
      <c r="BHM14" s="714"/>
      <c r="BHN14" s="714"/>
      <c r="BHO14" s="714"/>
      <c r="BHP14" s="714"/>
      <c r="BHQ14" s="714"/>
      <c r="BHR14" s="714"/>
      <c r="BHS14" s="714"/>
      <c r="BHT14" s="714"/>
      <c r="BHU14" s="714"/>
      <c r="BHV14" s="714"/>
      <c r="BHW14" s="714"/>
      <c r="BHX14" s="714"/>
      <c r="BHY14" s="714"/>
      <c r="BHZ14" s="714"/>
      <c r="BIA14" s="714"/>
      <c r="BIB14" s="714"/>
      <c r="BIC14" s="714"/>
      <c r="BID14" s="714"/>
      <c r="BIE14" s="714"/>
      <c r="BIF14" s="714"/>
      <c r="BIG14" s="714"/>
      <c r="BIH14" s="714"/>
      <c r="BII14" s="714"/>
      <c r="BIJ14" s="714"/>
      <c r="BIK14" s="714"/>
      <c r="BIL14" s="714"/>
      <c r="BIM14" s="714"/>
      <c r="BIN14" s="714"/>
      <c r="BIO14" s="714"/>
      <c r="BIP14" s="714"/>
      <c r="BIQ14" s="714"/>
      <c r="BIR14" s="714"/>
      <c r="BIS14" s="714"/>
      <c r="BIT14" s="714"/>
      <c r="BIU14" s="714"/>
      <c r="BIV14" s="714"/>
      <c r="BIW14" s="714"/>
      <c r="BIX14" s="714"/>
      <c r="BIY14" s="714"/>
      <c r="BIZ14" s="714"/>
      <c r="BJA14" s="714"/>
      <c r="BJB14" s="714"/>
      <c r="BJC14" s="714"/>
      <c r="BJD14" s="714"/>
      <c r="BJE14" s="714"/>
      <c r="BJF14" s="714"/>
      <c r="BJG14" s="714"/>
      <c r="BJH14" s="714"/>
      <c r="BJI14" s="714"/>
      <c r="BJJ14" s="714"/>
      <c r="BJK14" s="714"/>
      <c r="BJL14" s="714"/>
      <c r="BJM14" s="714"/>
      <c r="BJN14" s="714"/>
      <c r="BJO14" s="714"/>
      <c r="BJP14" s="714"/>
      <c r="BJQ14" s="714"/>
      <c r="BJR14" s="714"/>
      <c r="BJS14" s="714"/>
      <c r="BJT14" s="714"/>
      <c r="BJU14" s="714"/>
      <c r="BJV14" s="714"/>
      <c r="BJW14" s="714"/>
      <c r="BJX14" s="714"/>
      <c r="BJY14" s="714"/>
      <c r="BJZ14" s="714"/>
      <c r="BKA14" s="714"/>
      <c r="BKB14" s="714"/>
      <c r="BKC14" s="714"/>
      <c r="BKD14" s="714"/>
      <c r="BKE14" s="714"/>
      <c r="BKF14" s="714"/>
      <c r="BKG14" s="714"/>
      <c r="BKH14" s="714"/>
      <c r="BKI14" s="714"/>
      <c r="BKJ14" s="714"/>
      <c r="BKK14" s="714"/>
      <c r="BKL14" s="714"/>
      <c r="BKM14" s="714"/>
      <c r="BKN14" s="714"/>
      <c r="BKO14" s="714"/>
      <c r="BKP14" s="714"/>
      <c r="BKQ14" s="714"/>
      <c r="BKR14" s="714"/>
      <c r="BKS14" s="714"/>
      <c r="BKT14" s="714"/>
      <c r="BKU14" s="714"/>
      <c r="BKV14" s="714"/>
      <c r="BKW14" s="714"/>
      <c r="BKX14" s="714"/>
      <c r="BKY14" s="714"/>
      <c r="BKZ14" s="714"/>
      <c r="BLA14" s="714"/>
      <c r="BLB14" s="714"/>
      <c r="BLC14" s="714"/>
      <c r="BLD14" s="714"/>
      <c r="BLE14" s="714"/>
      <c r="BLF14" s="714"/>
      <c r="BLG14" s="714"/>
      <c r="BLH14" s="714"/>
      <c r="BLI14" s="714"/>
      <c r="BLJ14" s="714"/>
      <c r="BLK14" s="714"/>
      <c r="BLL14" s="714"/>
      <c r="BLM14" s="714"/>
      <c r="BLN14" s="714"/>
      <c r="BLO14" s="714"/>
      <c r="BLP14" s="714"/>
      <c r="BLQ14" s="714"/>
      <c r="BLR14" s="714"/>
      <c r="BLS14" s="714"/>
      <c r="BLT14" s="714"/>
      <c r="BLU14" s="714"/>
      <c r="BLV14" s="714"/>
      <c r="BLW14" s="714"/>
      <c r="BLX14" s="714"/>
      <c r="BLY14" s="714"/>
      <c r="BLZ14" s="714"/>
      <c r="BMA14" s="714"/>
      <c r="BMB14" s="714"/>
      <c r="BMC14" s="714"/>
      <c r="BMD14" s="714"/>
      <c r="BME14" s="714"/>
      <c r="BMF14" s="714"/>
      <c r="BMG14" s="714"/>
      <c r="BMH14" s="714"/>
      <c r="BMI14" s="714"/>
      <c r="BMJ14" s="714"/>
      <c r="BMK14" s="714"/>
      <c r="BML14" s="714"/>
      <c r="BMM14" s="714"/>
      <c r="BMN14" s="714"/>
      <c r="BMO14" s="714"/>
      <c r="BMP14" s="714"/>
      <c r="BMQ14" s="714"/>
      <c r="BMR14" s="714"/>
      <c r="BMS14" s="714"/>
      <c r="BMT14" s="714"/>
      <c r="BMU14" s="714"/>
      <c r="BMV14" s="714"/>
      <c r="BMW14" s="714"/>
      <c r="BMX14" s="714"/>
      <c r="BMY14" s="714"/>
      <c r="BMZ14" s="714"/>
      <c r="BNA14" s="714"/>
      <c r="BNB14" s="714"/>
      <c r="BNC14" s="714"/>
      <c r="BND14" s="714"/>
      <c r="BNE14" s="714"/>
      <c r="BNF14" s="714"/>
      <c r="BNG14" s="714"/>
      <c r="BNH14" s="714"/>
      <c r="BNI14" s="714"/>
      <c r="BNJ14" s="714"/>
      <c r="BNK14" s="714"/>
      <c r="BNL14" s="714"/>
      <c r="BNM14" s="714"/>
      <c r="BNN14" s="714"/>
      <c r="BNO14" s="714"/>
      <c r="BNP14" s="714"/>
      <c r="BNQ14" s="714"/>
      <c r="BNR14" s="714"/>
      <c r="BNS14" s="714"/>
      <c r="BNT14" s="714"/>
      <c r="BNU14" s="714"/>
      <c r="BNV14" s="714"/>
      <c r="BNW14" s="714"/>
      <c r="BNX14" s="714"/>
      <c r="BNY14" s="714"/>
      <c r="BNZ14" s="714"/>
      <c r="BOA14" s="714"/>
      <c r="BOB14" s="714"/>
      <c r="BOC14" s="714"/>
      <c r="BOD14" s="714"/>
      <c r="BOE14" s="714"/>
      <c r="BOF14" s="714"/>
      <c r="BOG14" s="714"/>
      <c r="BOH14" s="714"/>
      <c r="BOI14" s="714"/>
      <c r="BOJ14" s="714"/>
      <c r="BOK14" s="714"/>
      <c r="BOL14" s="714"/>
      <c r="BOM14" s="714"/>
      <c r="BON14" s="714"/>
      <c r="BOO14" s="714"/>
      <c r="BOP14" s="714"/>
      <c r="BOQ14" s="714"/>
      <c r="BOR14" s="714"/>
      <c r="BOS14" s="714"/>
      <c r="BOT14" s="714"/>
      <c r="BOU14" s="714"/>
      <c r="BOV14" s="714"/>
      <c r="BOW14" s="714"/>
      <c r="BOX14" s="714"/>
      <c r="BOY14" s="714"/>
      <c r="BOZ14" s="714"/>
      <c r="BPA14" s="714"/>
      <c r="BPB14" s="714"/>
      <c r="BPC14" s="714"/>
      <c r="BPD14" s="714"/>
      <c r="BPE14" s="714"/>
      <c r="BPF14" s="714"/>
      <c r="BPG14" s="714"/>
      <c r="BPH14" s="714"/>
      <c r="BPI14" s="714"/>
      <c r="BPJ14" s="714"/>
      <c r="BPK14" s="714"/>
      <c r="BPL14" s="714"/>
      <c r="BPM14" s="714"/>
      <c r="BPN14" s="714"/>
      <c r="BPO14" s="714"/>
      <c r="BPP14" s="714"/>
      <c r="BPQ14" s="714"/>
      <c r="BPR14" s="714"/>
      <c r="BPS14" s="714"/>
      <c r="BPT14" s="714"/>
      <c r="BPU14" s="714"/>
      <c r="BPV14" s="714"/>
      <c r="BPW14" s="714"/>
      <c r="BPX14" s="714"/>
      <c r="BPY14" s="714"/>
      <c r="BPZ14" s="714"/>
      <c r="BQA14" s="714"/>
      <c r="BQB14" s="714"/>
      <c r="BQC14" s="714"/>
      <c r="BQD14" s="714"/>
      <c r="BQE14" s="714"/>
      <c r="BQF14" s="714"/>
      <c r="BQG14" s="714"/>
      <c r="BQH14" s="714"/>
      <c r="BQI14" s="714"/>
      <c r="BQJ14" s="714"/>
      <c r="BQK14" s="714"/>
      <c r="BQL14" s="714"/>
      <c r="BQM14" s="714"/>
      <c r="BQN14" s="714"/>
      <c r="BQO14" s="714"/>
      <c r="BQP14" s="714"/>
      <c r="BQQ14" s="714"/>
      <c r="BQR14" s="714"/>
      <c r="BQS14" s="714"/>
      <c r="BQT14" s="714"/>
      <c r="BQU14" s="714"/>
      <c r="BQV14" s="714"/>
      <c r="BQW14" s="714"/>
      <c r="BQX14" s="714"/>
      <c r="BQY14" s="714"/>
      <c r="BQZ14" s="714"/>
      <c r="BRA14" s="714"/>
      <c r="BRB14" s="714"/>
      <c r="BRC14" s="714"/>
      <c r="BRD14" s="714"/>
      <c r="BRE14" s="714"/>
      <c r="BRF14" s="714"/>
      <c r="BRG14" s="714"/>
      <c r="BRH14" s="714"/>
      <c r="BRI14" s="714"/>
      <c r="BRJ14" s="714"/>
      <c r="BRK14" s="714"/>
      <c r="BRL14" s="714"/>
      <c r="BRM14" s="714"/>
      <c r="BRN14" s="714"/>
      <c r="BRO14" s="714"/>
      <c r="BRP14" s="714"/>
      <c r="BRQ14" s="714"/>
      <c r="BRR14" s="714"/>
      <c r="BRS14" s="714"/>
      <c r="BRT14" s="714"/>
      <c r="BRU14" s="714"/>
      <c r="BRV14" s="714"/>
      <c r="BRW14" s="714"/>
      <c r="BRX14" s="714"/>
      <c r="BRY14" s="714"/>
      <c r="BRZ14" s="714"/>
      <c r="BSA14" s="714"/>
      <c r="BSB14" s="714"/>
      <c r="BSC14" s="714"/>
      <c r="BSD14" s="714"/>
      <c r="BSE14" s="714"/>
      <c r="BSF14" s="714"/>
      <c r="BSG14" s="714"/>
      <c r="BSH14" s="714"/>
      <c r="BSI14" s="714"/>
      <c r="BSJ14" s="714"/>
      <c r="BSK14" s="714"/>
      <c r="BSL14" s="714"/>
      <c r="BSM14" s="714"/>
      <c r="BSN14" s="714"/>
      <c r="BSO14" s="714"/>
      <c r="BSP14" s="714"/>
      <c r="BSQ14" s="714"/>
      <c r="BSR14" s="714"/>
      <c r="BSS14" s="714"/>
      <c r="BST14" s="714"/>
      <c r="BSU14" s="714"/>
      <c r="BSV14" s="714"/>
      <c r="BSW14" s="714"/>
      <c r="BSX14" s="714"/>
      <c r="BSY14" s="714"/>
      <c r="BSZ14" s="714"/>
      <c r="BTA14" s="714"/>
      <c r="BTB14" s="714"/>
      <c r="BTC14" s="714"/>
      <c r="BTD14" s="714"/>
      <c r="BTE14" s="714"/>
      <c r="BTF14" s="714"/>
      <c r="BTG14" s="714"/>
      <c r="BTH14" s="714"/>
      <c r="BTI14" s="714"/>
      <c r="BTJ14" s="714"/>
      <c r="BTK14" s="714"/>
      <c r="BTL14" s="714"/>
      <c r="BTM14" s="714"/>
      <c r="BTN14" s="714"/>
      <c r="BTO14" s="714"/>
      <c r="BTP14" s="714"/>
      <c r="BTQ14" s="714"/>
      <c r="BTR14" s="714"/>
      <c r="BTS14" s="714"/>
      <c r="BTT14" s="714"/>
      <c r="BTU14" s="714"/>
      <c r="BTV14" s="714"/>
      <c r="BTW14" s="714"/>
      <c r="BTX14" s="714"/>
      <c r="BTY14" s="714"/>
      <c r="BTZ14" s="714"/>
      <c r="BUA14" s="714"/>
      <c r="BUB14" s="714"/>
      <c r="BUC14" s="714"/>
      <c r="BUD14" s="714"/>
      <c r="BUE14" s="714"/>
      <c r="BUF14" s="714"/>
      <c r="BUG14" s="714"/>
      <c r="BUH14" s="714"/>
      <c r="BUI14" s="714"/>
      <c r="BUJ14" s="714"/>
      <c r="BUK14" s="714"/>
      <c r="BUL14" s="714"/>
      <c r="BUM14" s="714"/>
      <c r="BUN14" s="714"/>
      <c r="BUO14" s="714"/>
      <c r="BUP14" s="714"/>
      <c r="BUQ14" s="714"/>
      <c r="BUR14" s="714"/>
      <c r="BUS14" s="714"/>
      <c r="BUT14" s="714"/>
      <c r="BUU14" s="714"/>
      <c r="BUV14" s="714"/>
      <c r="BUW14" s="714"/>
      <c r="BUX14" s="714"/>
      <c r="BUY14" s="714"/>
      <c r="BUZ14" s="714"/>
      <c r="BVA14" s="714"/>
      <c r="BVB14" s="714"/>
      <c r="BVC14" s="714"/>
      <c r="BVD14" s="714"/>
      <c r="BVE14" s="714"/>
      <c r="BVF14" s="714"/>
      <c r="BVG14" s="714"/>
      <c r="BVH14" s="714"/>
      <c r="BVI14" s="714"/>
      <c r="BVJ14" s="714"/>
      <c r="BVK14" s="714"/>
      <c r="BVL14" s="714"/>
      <c r="BVM14" s="714"/>
      <c r="BVN14" s="714"/>
      <c r="BVO14" s="714"/>
      <c r="BVP14" s="714"/>
      <c r="BVQ14" s="714"/>
      <c r="BVR14" s="714"/>
      <c r="BVS14" s="714"/>
      <c r="BVT14" s="714"/>
      <c r="BVU14" s="714"/>
      <c r="BVV14" s="714"/>
      <c r="BVW14" s="714"/>
      <c r="BVX14" s="714"/>
      <c r="BVY14" s="714"/>
      <c r="BVZ14" s="714"/>
      <c r="BWA14" s="714"/>
      <c r="BWB14" s="714"/>
      <c r="BWC14" s="714"/>
      <c r="BWD14" s="714"/>
      <c r="BWE14" s="714"/>
      <c r="BWF14" s="714"/>
      <c r="BWG14" s="714"/>
      <c r="BWH14" s="714"/>
      <c r="BWI14" s="714"/>
      <c r="BWJ14" s="714"/>
      <c r="BWK14" s="714"/>
      <c r="BWL14" s="714"/>
      <c r="BWM14" s="714"/>
      <c r="BWN14" s="714"/>
      <c r="BWO14" s="714"/>
      <c r="BWP14" s="714"/>
      <c r="BWQ14" s="714"/>
      <c r="BWR14" s="714"/>
      <c r="BWS14" s="714"/>
      <c r="BWT14" s="714"/>
      <c r="BWU14" s="714"/>
      <c r="BWV14" s="714"/>
      <c r="BWW14" s="714"/>
      <c r="BWX14" s="714"/>
      <c r="BWY14" s="714"/>
      <c r="BWZ14" s="714"/>
      <c r="BXA14" s="714"/>
      <c r="BXB14" s="714"/>
      <c r="BXC14" s="714"/>
      <c r="BXD14" s="714"/>
      <c r="BXE14" s="714"/>
      <c r="BXF14" s="714"/>
      <c r="BXG14" s="714"/>
      <c r="BXH14" s="714"/>
      <c r="BXI14" s="714"/>
      <c r="BXJ14" s="714"/>
      <c r="BXK14" s="714"/>
      <c r="BXL14" s="714"/>
      <c r="BXM14" s="714"/>
      <c r="BXN14" s="714"/>
      <c r="BXO14" s="714"/>
      <c r="BXP14" s="714"/>
      <c r="BXQ14" s="714"/>
      <c r="BXR14" s="714"/>
      <c r="BXS14" s="714"/>
      <c r="BXT14" s="714"/>
      <c r="BXU14" s="714"/>
      <c r="BXV14" s="714"/>
      <c r="BXW14" s="714"/>
      <c r="BXX14" s="714"/>
      <c r="BXY14" s="714"/>
      <c r="BXZ14" s="714"/>
      <c r="BYA14" s="714"/>
      <c r="BYB14" s="714"/>
      <c r="BYC14" s="714"/>
      <c r="BYD14" s="714"/>
      <c r="BYE14" s="714"/>
      <c r="BYF14" s="714"/>
      <c r="BYG14" s="714"/>
      <c r="BYH14" s="714"/>
      <c r="BYI14" s="714"/>
      <c r="BYJ14" s="714"/>
      <c r="BYK14" s="714"/>
      <c r="BYL14" s="714"/>
      <c r="BYM14" s="714"/>
      <c r="BYN14" s="714"/>
      <c r="BYO14" s="714"/>
      <c r="BYP14" s="714"/>
      <c r="BYQ14" s="714"/>
      <c r="BYR14" s="714"/>
      <c r="BYS14" s="714"/>
      <c r="BYT14" s="714"/>
      <c r="BYU14" s="714"/>
      <c r="BYV14" s="714"/>
      <c r="BYW14" s="714"/>
      <c r="BYX14" s="714"/>
      <c r="BYY14" s="714"/>
      <c r="BYZ14" s="714"/>
      <c r="BZA14" s="714"/>
      <c r="BZB14" s="714"/>
      <c r="BZC14" s="714"/>
      <c r="BZD14" s="714"/>
      <c r="BZE14" s="714"/>
      <c r="BZF14" s="714"/>
      <c r="BZG14" s="714"/>
      <c r="BZH14" s="714"/>
      <c r="BZI14" s="714"/>
      <c r="BZJ14" s="714"/>
      <c r="BZK14" s="714"/>
      <c r="BZL14" s="714"/>
      <c r="BZM14" s="714"/>
      <c r="BZN14" s="714"/>
      <c r="BZO14" s="714"/>
      <c r="BZP14" s="714"/>
      <c r="BZQ14" s="714"/>
      <c r="BZR14" s="714"/>
      <c r="BZS14" s="714"/>
      <c r="BZT14" s="714"/>
      <c r="BZU14" s="714"/>
      <c r="BZV14" s="714"/>
      <c r="BZW14" s="714"/>
      <c r="BZX14" s="714"/>
      <c r="BZY14" s="714"/>
      <c r="BZZ14" s="714"/>
      <c r="CAA14" s="714"/>
      <c r="CAB14" s="714"/>
      <c r="CAC14" s="714"/>
      <c r="CAD14" s="714"/>
      <c r="CAE14" s="714"/>
      <c r="CAF14" s="714"/>
      <c r="CAG14" s="714"/>
      <c r="CAH14" s="714"/>
      <c r="CAI14" s="714"/>
      <c r="CAJ14" s="714"/>
      <c r="CAK14" s="714"/>
      <c r="CAL14" s="714"/>
      <c r="CAM14" s="714"/>
      <c r="CAN14" s="714"/>
      <c r="CAO14" s="714"/>
      <c r="CAP14" s="714"/>
      <c r="CAQ14" s="714"/>
      <c r="CAR14" s="714"/>
      <c r="CAS14" s="714"/>
      <c r="CAT14" s="714"/>
      <c r="CAU14" s="714"/>
      <c r="CAV14" s="714"/>
      <c r="CAW14" s="714"/>
      <c r="CAX14" s="714"/>
      <c r="CAY14" s="714"/>
      <c r="CAZ14" s="714"/>
      <c r="CBA14" s="714"/>
      <c r="CBB14" s="714"/>
      <c r="CBC14" s="714"/>
      <c r="CBD14" s="714"/>
      <c r="CBE14" s="714"/>
      <c r="CBF14" s="714"/>
      <c r="CBG14" s="714"/>
      <c r="CBH14" s="714"/>
      <c r="CBI14" s="714"/>
      <c r="CBJ14" s="714"/>
      <c r="CBK14" s="714"/>
      <c r="CBL14" s="714"/>
      <c r="CBM14" s="714"/>
      <c r="CBN14" s="714"/>
      <c r="CBO14" s="714"/>
      <c r="CBP14" s="714"/>
      <c r="CBQ14" s="714"/>
      <c r="CBR14" s="714"/>
      <c r="CBS14" s="714"/>
      <c r="CBT14" s="714"/>
      <c r="CBU14" s="714"/>
      <c r="CBV14" s="714"/>
      <c r="CBW14" s="714"/>
      <c r="CBX14" s="714"/>
      <c r="CBY14" s="714"/>
      <c r="CBZ14" s="714"/>
      <c r="CCA14" s="714"/>
      <c r="CCB14" s="714"/>
      <c r="CCC14" s="714"/>
      <c r="CCD14" s="714"/>
      <c r="CCE14" s="714"/>
      <c r="CCF14" s="714"/>
      <c r="CCG14" s="714"/>
      <c r="CCH14" s="714"/>
      <c r="CCI14" s="714"/>
      <c r="CCJ14" s="714"/>
      <c r="CCK14" s="714"/>
      <c r="CCL14" s="714"/>
      <c r="CCM14" s="714"/>
      <c r="CCN14" s="714"/>
      <c r="CCO14" s="714"/>
      <c r="CCP14" s="714"/>
      <c r="CCQ14" s="714"/>
      <c r="CCR14" s="714"/>
      <c r="CCS14" s="714"/>
      <c r="CCT14" s="714"/>
      <c r="CCU14" s="714"/>
      <c r="CCV14" s="714"/>
      <c r="CCW14" s="714"/>
      <c r="CCX14" s="714"/>
      <c r="CCY14" s="714"/>
      <c r="CCZ14" s="714"/>
      <c r="CDA14" s="714"/>
      <c r="CDB14" s="714"/>
      <c r="CDC14" s="714"/>
      <c r="CDD14" s="714"/>
      <c r="CDE14" s="714"/>
      <c r="CDF14" s="714"/>
      <c r="CDG14" s="714"/>
      <c r="CDH14" s="714"/>
      <c r="CDI14" s="714"/>
      <c r="CDJ14" s="714"/>
      <c r="CDK14" s="714"/>
      <c r="CDL14" s="714"/>
      <c r="CDM14" s="714"/>
      <c r="CDN14" s="714"/>
      <c r="CDO14" s="714"/>
      <c r="CDP14" s="714"/>
      <c r="CDQ14" s="714"/>
      <c r="CDR14" s="714"/>
      <c r="CDS14" s="714"/>
      <c r="CDT14" s="714"/>
      <c r="CDU14" s="714"/>
      <c r="CDV14" s="714"/>
      <c r="CDW14" s="714"/>
      <c r="CDX14" s="714"/>
      <c r="CDY14" s="714"/>
      <c r="CDZ14" s="714"/>
      <c r="CEA14" s="714"/>
      <c r="CEB14" s="714"/>
      <c r="CEC14" s="714"/>
      <c r="CED14" s="714"/>
      <c r="CEE14" s="714"/>
      <c r="CEF14" s="714"/>
      <c r="CEG14" s="714"/>
      <c r="CEH14" s="714"/>
      <c r="CEI14" s="714"/>
      <c r="CEJ14" s="714"/>
      <c r="CEK14" s="714"/>
      <c r="CEL14" s="714"/>
      <c r="CEM14" s="714"/>
      <c r="CEN14" s="714"/>
      <c r="CEO14" s="714"/>
      <c r="CEP14" s="714"/>
      <c r="CEQ14" s="714"/>
      <c r="CER14" s="714"/>
      <c r="CES14" s="714"/>
      <c r="CET14" s="714"/>
      <c r="CEU14" s="714"/>
      <c r="CEV14" s="714"/>
      <c r="CEW14" s="714"/>
      <c r="CEX14" s="714"/>
      <c r="CEY14" s="714"/>
      <c r="CEZ14" s="714"/>
      <c r="CFA14" s="714"/>
      <c r="CFB14" s="714"/>
      <c r="CFC14" s="714"/>
      <c r="CFD14" s="714"/>
      <c r="CFE14" s="714"/>
      <c r="CFF14" s="714"/>
      <c r="CFG14" s="714"/>
      <c r="CFH14" s="714"/>
      <c r="CFI14" s="714"/>
      <c r="CFJ14" s="714"/>
      <c r="CFK14" s="714"/>
      <c r="CFL14" s="714"/>
      <c r="CFM14" s="714"/>
      <c r="CFN14" s="714"/>
      <c r="CFO14" s="714"/>
      <c r="CFP14" s="714"/>
      <c r="CFQ14" s="714"/>
      <c r="CFR14" s="714"/>
      <c r="CFS14" s="714"/>
      <c r="CFT14" s="714"/>
      <c r="CFU14" s="714"/>
      <c r="CFV14" s="714"/>
      <c r="CFW14" s="714"/>
      <c r="CFX14" s="714"/>
      <c r="CFY14" s="714"/>
      <c r="CFZ14" s="714"/>
      <c r="CGA14" s="714"/>
      <c r="CGB14" s="714"/>
      <c r="CGC14" s="714"/>
      <c r="CGD14" s="714"/>
      <c r="CGE14" s="714"/>
      <c r="CGF14" s="714"/>
      <c r="CGG14" s="714"/>
      <c r="CGH14" s="714"/>
      <c r="CGI14" s="714"/>
      <c r="CGJ14" s="714"/>
      <c r="CGK14" s="714"/>
      <c r="CGL14" s="714"/>
      <c r="CGM14" s="714"/>
      <c r="CGN14" s="714"/>
      <c r="CGO14" s="714"/>
      <c r="CGP14" s="714"/>
      <c r="CGQ14" s="714"/>
      <c r="CGR14" s="714"/>
      <c r="CGS14" s="714"/>
      <c r="CGT14" s="714"/>
      <c r="CGU14" s="714"/>
      <c r="CGV14" s="714"/>
      <c r="CGW14" s="714"/>
      <c r="CGX14" s="714"/>
      <c r="CGY14" s="714"/>
      <c r="CGZ14" s="714"/>
      <c r="CHA14" s="714"/>
      <c r="CHB14" s="714"/>
      <c r="CHC14" s="714"/>
      <c r="CHD14" s="714"/>
      <c r="CHE14" s="714"/>
      <c r="CHF14" s="714"/>
      <c r="CHG14" s="714"/>
      <c r="CHH14" s="714"/>
      <c r="CHI14" s="714"/>
      <c r="CHJ14" s="714"/>
      <c r="CHK14" s="714"/>
      <c r="CHL14" s="714"/>
      <c r="CHM14" s="714"/>
      <c r="CHN14" s="714"/>
      <c r="CHO14" s="714"/>
      <c r="CHP14" s="714"/>
      <c r="CHQ14" s="714"/>
      <c r="CHR14" s="714"/>
      <c r="CHS14" s="714"/>
      <c r="CHT14" s="714"/>
      <c r="CHU14" s="714"/>
      <c r="CHV14" s="714"/>
      <c r="CHW14" s="714"/>
      <c r="CHX14" s="714"/>
      <c r="CHY14" s="714"/>
      <c r="CHZ14" s="714"/>
      <c r="CIA14" s="714"/>
      <c r="CIB14" s="714"/>
      <c r="CIC14" s="714"/>
      <c r="CID14" s="714"/>
      <c r="CIE14" s="714"/>
      <c r="CIF14" s="714"/>
      <c r="CIG14" s="714"/>
      <c r="CIH14" s="714"/>
      <c r="CII14" s="714"/>
      <c r="CIJ14" s="714"/>
      <c r="CIK14" s="714"/>
      <c r="CIL14" s="714"/>
      <c r="CIM14" s="714"/>
      <c r="CIN14" s="714"/>
      <c r="CIO14" s="714"/>
      <c r="CIP14" s="714"/>
      <c r="CIQ14" s="714"/>
      <c r="CIR14" s="714"/>
      <c r="CIS14" s="714"/>
      <c r="CIT14" s="714"/>
      <c r="CIU14" s="714"/>
      <c r="CIV14" s="714"/>
      <c r="CIW14" s="714"/>
      <c r="CIX14" s="714"/>
      <c r="CIY14" s="714"/>
      <c r="CIZ14" s="714"/>
      <c r="CJA14" s="714"/>
      <c r="CJB14" s="714"/>
      <c r="CJC14" s="714"/>
      <c r="CJD14" s="714"/>
      <c r="CJE14" s="714"/>
      <c r="CJF14" s="714"/>
      <c r="CJG14" s="714"/>
      <c r="CJH14" s="714"/>
      <c r="CJI14" s="714"/>
      <c r="CJJ14" s="714"/>
      <c r="CJK14" s="714"/>
      <c r="CJL14" s="714"/>
      <c r="CJM14" s="714"/>
      <c r="CJN14" s="714"/>
      <c r="CJO14" s="714"/>
      <c r="CJP14" s="714"/>
      <c r="CJQ14" s="714"/>
      <c r="CJR14" s="714"/>
      <c r="CJS14" s="714"/>
      <c r="CJT14" s="714"/>
      <c r="CJU14" s="714"/>
      <c r="CJV14" s="714"/>
      <c r="CJW14" s="714"/>
      <c r="CJX14" s="714"/>
      <c r="CJY14" s="714"/>
      <c r="CJZ14" s="714"/>
      <c r="CKA14" s="714"/>
      <c r="CKB14" s="714"/>
      <c r="CKC14" s="714"/>
      <c r="CKD14" s="714"/>
      <c r="CKE14" s="714"/>
      <c r="CKF14" s="714"/>
      <c r="CKG14" s="714"/>
      <c r="CKH14" s="714"/>
      <c r="CKI14" s="714"/>
      <c r="CKJ14" s="714"/>
      <c r="CKK14" s="714"/>
      <c r="CKL14" s="714"/>
      <c r="CKM14" s="714"/>
      <c r="CKN14" s="714"/>
      <c r="CKO14" s="714"/>
      <c r="CKP14" s="714"/>
      <c r="CKQ14" s="714"/>
      <c r="CKR14" s="714"/>
      <c r="CKS14" s="714"/>
      <c r="CKT14" s="714"/>
      <c r="CKU14" s="714"/>
      <c r="CKV14" s="714"/>
      <c r="CKW14" s="714"/>
      <c r="CKX14" s="714"/>
      <c r="CKY14" s="714"/>
      <c r="CKZ14" s="714"/>
      <c r="CLA14" s="714"/>
      <c r="CLB14" s="714"/>
      <c r="CLC14" s="714"/>
      <c r="CLD14" s="714"/>
      <c r="CLE14" s="714"/>
      <c r="CLF14" s="714"/>
      <c r="CLG14" s="714"/>
      <c r="CLH14" s="714"/>
      <c r="CLI14" s="714"/>
      <c r="CLJ14" s="714"/>
      <c r="CLK14" s="714"/>
      <c r="CLL14" s="714"/>
      <c r="CLM14" s="714"/>
      <c r="CLN14" s="714"/>
      <c r="CLO14" s="714"/>
      <c r="CLP14" s="714"/>
      <c r="CLQ14" s="714"/>
      <c r="CLR14" s="714"/>
      <c r="CLS14" s="714"/>
      <c r="CLT14" s="714"/>
      <c r="CLU14" s="714"/>
      <c r="CLV14" s="714"/>
      <c r="CLW14" s="714"/>
      <c r="CLX14" s="714"/>
      <c r="CLY14" s="714"/>
      <c r="CLZ14" s="714"/>
      <c r="CMA14" s="714"/>
      <c r="CMB14" s="714"/>
      <c r="CMC14" s="714"/>
      <c r="CMD14" s="714"/>
      <c r="CME14" s="714"/>
      <c r="CMF14" s="714"/>
      <c r="CMG14" s="714"/>
      <c r="CMH14" s="714"/>
      <c r="CMI14" s="714"/>
      <c r="CMJ14" s="714"/>
      <c r="CMK14" s="714"/>
      <c r="CML14" s="714"/>
      <c r="CMM14" s="714"/>
      <c r="CMN14" s="714"/>
      <c r="CMO14" s="714"/>
      <c r="CMP14" s="714"/>
      <c r="CMQ14" s="714"/>
      <c r="CMR14" s="714"/>
      <c r="CMS14" s="714"/>
      <c r="CMT14" s="714"/>
      <c r="CMU14" s="714"/>
      <c r="CMV14" s="714"/>
      <c r="CMW14" s="714"/>
      <c r="CMX14" s="714"/>
      <c r="CMY14" s="714"/>
      <c r="CMZ14" s="714"/>
      <c r="CNA14" s="714"/>
      <c r="CNB14" s="714"/>
      <c r="CNC14" s="714"/>
      <c r="CND14" s="714"/>
      <c r="CNE14" s="714"/>
      <c r="CNF14" s="714"/>
      <c r="CNG14" s="714"/>
      <c r="CNH14" s="714"/>
      <c r="CNI14" s="714"/>
      <c r="CNJ14" s="714"/>
      <c r="CNK14" s="714"/>
      <c r="CNL14" s="714"/>
      <c r="CNM14" s="714"/>
      <c r="CNN14" s="714"/>
      <c r="CNO14" s="714"/>
      <c r="CNP14" s="714"/>
      <c r="CNQ14" s="714"/>
      <c r="CNR14" s="714"/>
      <c r="CNS14" s="714"/>
      <c r="CNT14" s="714"/>
      <c r="CNU14" s="714"/>
      <c r="CNV14" s="714"/>
      <c r="CNW14" s="714"/>
      <c r="CNX14" s="714"/>
      <c r="CNY14" s="714"/>
      <c r="CNZ14" s="714"/>
      <c r="COA14" s="714"/>
      <c r="COB14" s="714"/>
      <c r="COC14" s="714"/>
      <c r="COD14" s="714"/>
      <c r="COE14" s="714"/>
      <c r="COF14" s="714"/>
      <c r="COG14" s="714"/>
      <c r="COH14" s="714"/>
      <c r="COI14" s="714"/>
      <c r="COJ14" s="714"/>
      <c r="COK14" s="714"/>
      <c r="COL14" s="714"/>
      <c r="COM14" s="714"/>
      <c r="CON14" s="714"/>
      <c r="COO14" s="714"/>
      <c r="COP14" s="714"/>
      <c r="COQ14" s="714"/>
      <c r="COR14" s="714"/>
      <c r="COS14" s="714"/>
      <c r="COT14" s="714"/>
      <c r="COU14" s="714"/>
      <c r="COV14" s="714"/>
      <c r="COW14" s="714"/>
      <c r="COX14" s="714"/>
      <c r="COY14" s="714"/>
      <c r="COZ14" s="714"/>
      <c r="CPA14" s="714"/>
      <c r="CPB14" s="714"/>
      <c r="CPC14" s="714"/>
      <c r="CPD14" s="714"/>
      <c r="CPE14" s="714"/>
      <c r="CPF14" s="714"/>
      <c r="CPG14" s="714"/>
      <c r="CPH14" s="714"/>
      <c r="CPI14" s="714"/>
      <c r="CPJ14" s="714"/>
      <c r="CPK14" s="714"/>
      <c r="CPL14" s="714"/>
      <c r="CPM14" s="714"/>
      <c r="CPN14" s="714"/>
      <c r="CPO14" s="714"/>
      <c r="CPP14" s="714"/>
      <c r="CPQ14" s="714"/>
      <c r="CPR14" s="714"/>
      <c r="CPS14" s="714"/>
      <c r="CPT14" s="714"/>
      <c r="CPU14" s="714"/>
      <c r="CPV14" s="714"/>
      <c r="CPW14" s="714"/>
      <c r="CPX14" s="714"/>
      <c r="CPY14" s="714"/>
      <c r="CPZ14" s="714"/>
      <c r="CQA14" s="714"/>
      <c r="CQB14" s="714"/>
      <c r="CQC14" s="714"/>
      <c r="CQD14" s="714"/>
      <c r="CQE14" s="714"/>
      <c r="CQF14" s="714"/>
      <c r="CQG14" s="714"/>
      <c r="CQH14" s="714"/>
      <c r="CQI14" s="714"/>
      <c r="CQJ14" s="714"/>
      <c r="CQK14" s="714"/>
      <c r="CQL14" s="714"/>
      <c r="CQM14" s="714"/>
      <c r="CQN14" s="714"/>
      <c r="CQO14" s="714"/>
      <c r="CQP14" s="714"/>
      <c r="CQQ14" s="714"/>
      <c r="CQR14" s="714"/>
      <c r="CQS14" s="714"/>
      <c r="CQT14" s="714"/>
      <c r="CQU14" s="714"/>
      <c r="CQV14" s="714"/>
      <c r="CQW14" s="714"/>
      <c r="CQX14" s="714"/>
      <c r="CQY14" s="714"/>
      <c r="CQZ14" s="714"/>
      <c r="CRA14" s="714"/>
      <c r="CRB14" s="714"/>
      <c r="CRC14" s="714"/>
      <c r="CRD14" s="714"/>
      <c r="CRE14" s="714"/>
      <c r="CRF14" s="714"/>
      <c r="CRG14" s="714"/>
      <c r="CRH14" s="714"/>
      <c r="CRI14" s="714"/>
      <c r="CRJ14" s="714"/>
      <c r="CRK14" s="714"/>
      <c r="CRL14" s="714"/>
      <c r="CRM14" s="714"/>
      <c r="CRN14" s="714"/>
      <c r="CRO14" s="714"/>
      <c r="CRP14" s="714"/>
      <c r="CRQ14" s="714"/>
      <c r="CRR14" s="714"/>
      <c r="CRS14" s="714"/>
      <c r="CRT14" s="714"/>
      <c r="CRU14" s="714"/>
      <c r="CRV14" s="714"/>
      <c r="CRW14" s="714"/>
      <c r="CRX14" s="714"/>
      <c r="CRY14" s="714"/>
      <c r="CRZ14" s="714"/>
      <c r="CSA14" s="714"/>
      <c r="CSB14" s="714"/>
      <c r="CSC14" s="714"/>
      <c r="CSD14" s="714"/>
      <c r="CSE14" s="714"/>
      <c r="CSF14" s="714"/>
      <c r="CSG14" s="714"/>
      <c r="CSH14" s="714"/>
      <c r="CSI14" s="714"/>
      <c r="CSJ14" s="714"/>
      <c r="CSK14" s="714"/>
      <c r="CSL14" s="714"/>
      <c r="CSM14" s="714"/>
      <c r="CSN14" s="714"/>
      <c r="CSO14" s="714"/>
      <c r="CSP14" s="714"/>
      <c r="CSQ14" s="714"/>
      <c r="CSR14" s="714"/>
      <c r="CSS14" s="714"/>
      <c r="CST14" s="714"/>
      <c r="CSU14" s="714"/>
      <c r="CSV14" s="714"/>
      <c r="CSW14" s="714"/>
      <c r="CSX14" s="714"/>
      <c r="CSY14" s="714"/>
      <c r="CSZ14" s="714"/>
      <c r="CTA14" s="714"/>
      <c r="CTB14" s="714"/>
      <c r="CTC14" s="714"/>
      <c r="CTD14" s="714"/>
      <c r="CTE14" s="714"/>
      <c r="CTF14" s="714"/>
      <c r="CTG14" s="714"/>
      <c r="CTH14" s="714"/>
      <c r="CTI14" s="714"/>
      <c r="CTJ14" s="714"/>
      <c r="CTK14" s="714"/>
      <c r="CTL14" s="714"/>
      <c r="CTM14" s="714"/>
      <c r="CTN14" s="714"/>
      <c r="CTO14" s="714"/>
      <c r="CTP14" s="714"/>
      <c r="CTQ14" s="714"/>
      <c r="CTR14" s="714"/>
      <c r="CTS14" s="714"/>
      <c r="CTT14" s="714"/>
      <c r="CTU14" s="714"/>
      <c r="CTV14" s="714"/>
      <c r="CTW14" s="714"/>
      <c r="CTX14" s="714"/>
      <c r="CTY14" s="714"/>
      <c r="CTZ14" s="714"/>
      <c r="CUA14" s="714"/>
      <c r="CUB14" s="714"/>
      <c r="CUC14" s="714"/>
      <c r="CUD14" s="714"/>
      <c r="CUE14" s="714"/>
      <c r="CUF14" s="714"/>
      <c r="CUG14" s="714"/>
      <c r="CUH14" s="714"/>
      <c r="CUI14" s="714"/>
      <c r="CUJ14" s="714"/>
      <c r="CUK14" s="714"/>
      <c r="CUL14" s="714"/>
      <c r="CUM14" s="714"/>
      <c r="CUN14" s="714"/>
      <c r="CUO14" s="714"/>
      <c r="CUP14" s="714"/>
      <c r="CUQ14" s="714"/>
      <c r="CUR14" s="714"/>
      <c r="CUS14" s="714"/>
      <c r="CUT14" s="714"/>
      <c r="CUU14" s="714"/>
      <c r="CUV14" s="714"/>
      <c r="CUW14" s="714"/>
      <c r="CUX14" s="714"/>
      <c r="CUY14" s="714"/>
      <c r="CUZ14" s="714"/>
      <c r="CVA14" s="714"/>
      <c r="CVB14" s="714"/>
      <c r="CVC14" s="714"/>
      <c r="CVD14" s="714"/>
      <c r="CVE14" s="714"/>
      <c r="CVF14" s="714"/>
      <c r="CVG14" s="714"/>
      <c r="CVH14" s="714"/>
      <c r="CVI14" s="714"/>
      <c r="CVJ14" s="714"/>
      <c r="CVK14" s="714"/>
      <c r="CVL14" s="714"/>
      <c r="CVM14" s="714"/>
      <c r="CVN14" s="714"/>
      <c r="CVO14" s="714"/>
      <c r="CVP14" s="714"/>
      <c r="CVQ14" s="714"/>
      <c r="CVR14" s="714"/>
      <c r="CVS14" s="714"/>
      <c r="CVT14" s="714"/>
      <c r="CVU14" s="714"/>
      <c r="CVV14" s="714"/>
      <c r="CVW14" s="714"/>
      <c r="CVX14" s="714"/>
      <c r="CVY14" s="714"/>
      <c r="CVZ14" s="714"/>
      <c r="CWA14" s="714"/>
      <c r="CWB14" s="714"/>
      <c r="CWC14" s="714"/>
      <c r="CWD14" s="714"/>
      <c r="CWE14" s="714"/>
      <c r="CWF14" s="714"/>
      <c r="CWG14" s="714"/>
      <c r="CWH14" s="714"/>
      <c r="CWI14" s="714"/>
      <c r="CWJ14" s="714"/>
      <c r="CWK14" s="714"/>
      <c r="CWL14" s="714"/>
      <c r="CWM14" s="714"/>
      <c r="CWN14" s="714"/>
      <c r="CWO14" s="714"/>
      <c r="CWP14" s="714"/>
      <c r="CWQ14" s="714"/>
      <c r="CWR14" s="714"/>
      <c r="CWS14" s="714"/>
      <c r="CWT14" s="714"/>
      <c r="CWU14" s="714"/>
      <c r="CWV14" s="714"/>
      <c r="CWW14" s="714"/>
      <c r="CWX14" s="714"/>
      <c r="CWY14" s="714"/>
      <c r="CWZ14" s="714"/>
      <c r="CXA14" s="714"/>
      <c r="CXB14" s="714"/>
      <c r="CXC14" s="714"/>
      <c r="CXD14" s="714"/>
      <c r="CXE14" s="714"/>
      <c r="CXF14" s="714"/>
      <c r="CXG14" s="714"/>
      <c r="CXH14" s="714"/>
      <c r="CXI14" s="714"/>
      <c r="CXJ14" s="714"/>
      <c r="CXK14" s="714"/>
      <c r="CXL14" s="714"/>
      <c r="CXM14" s="714"/>
      <c r="CXN14" s="714"/>
      <c r="CXO14" s="714"/>
      <c r="CXP14" s="714"/>
      <c r="CXQ14" s="714"/>
      <c r="CXR14" s="714"/>
      <c r="CXS14" s="714"/>
      <c r="CXT14" s="714"/>
      <c r="CXU14" s="714"/>
      <c r="CXV14" s="714"/>
      <c r="CXW14" s="714"/>
      <c r="CXX14" s="714"/>
      <c r="CXY14" s="714"/>
      <c r="CXZ14" s="714"/>
      <c r="CYA14" s="714"/>
      <c r="CYB14" s="714"/>
      <c r="CYC14" s="714"/>
      <c r="CYD14" s="714"/>
      <c r="CYE14" s="714"/>
      <c r="CYF14" s="714"/>
      <c r="CYG14" s="714"/>
      <c r="CYH14" s="714"/>
      <c r="CYI14" s="714"/>
      <c r="CYJ14" s="714"/>
      <c r="CYK14" s="714"/>
      <c r="CYL14" s="714"/>
      <c r="CYM14" s="714"/>
      <c r="CYN14" s="714"/>
      <c r="CYO14" s="714"/>
      <c r="CYP14" s="714"/>
      <c r="CYQ14" s="714"/>
      <c r="CYR14" s="714"/>
      <c r="CYS14" s="714"/>
      <c r="CYT14" s="714"/>
      <c r="CYU14" s="714"/>
      <c r="CYV14" s="714"/>
      <c r="CYW14" s="714"/>
      <c r="CYX14" s="714"/>
      <c r="CYY14" s="714"/>
      <c r="CYZ14" s="714"/>
      <c r="CZA14" s="714"/>
      <c r="CZB14" s="714"/>
      <c r="CZC14" s="714"/>
      <c r="CZD14" s="714"/>
      <c r="CZE14" s="714"/>
      <c r="CZF14" s="714"/>
      <c r="CZG14" s="714"/>
      <c r="CZH14" s="714"/>
      <c r="CZI14" s="714"/>
      <c r="CZJ14" s="714"/>
      <c r="CZK14" s="714"/>
      <c r="CZL14" s="714"/>
      <c r="CZM14" s="714"/>
      <c r="CZN14" s="714"/>
      <c r="CZO14" s="714"/>
      <c r="CZP14" s="714"/>
      <c r="CZQ14" s="714"/>
      <c r="CZR14" s="714"/>
      <c r="CZS14" s="714"/>
      <c r="CZT14" s="714"/>
      <c r="CZU14" s="714"/>
      <c r="CZV14" s="714"/>
      <c r="CZW14" s="714"/>
      <c r="CZX14" s="714"/>
      <c r="CZY14" s="714"/>
      <c r="CZZ14" s="714"/>
      <c r="DAA14" s="714"/>
      <c r="DAB14" s="714"/>
      <c r="DAC14" s="714"/>
      <c r="DAD14" s="714"/>
      <c r="DAE14" s="714"/>
      <c r="DAF14" s="714"/>
      <c r="DAG14" s="714"/>
      <c r="DAH14" s="714"/>
      <c r="DAI14" s="714"/>
      <c r="DAJ14" s="714"/>
      <c r="DAK14" s="714"/>
      <c r="DAL14" s="714"/>
      <c r="DAM14" s="714"/>
      <c r="DAN14" s="714"/>
      <c r="DAO14" s="714"/>
      <c r="DAP14" s="714"/>
      <c r="DAQ14" s="714"/>
      <c r="DAR14" s="714"/>
      <c r="DAS14" s="714"/>
      <c r="DAT14" s="714"/>
      <c r="DAU14" s="714"/>
      <c r="DAV14" s="714"/>
      <c r="DAW14" s="714"/>
      <c r="DAX14" s="714"/>
      <c r="DAY14" s="714"/>
      <c r="DAZ14" s="714"/>
      <c r="DBA14" s="714"/>
      <c r="DBB14" s="714"/>
      <c r="DBC14" s="714"/>
      <c r="DBD14" s="714"/>
      <c r="DBE14" s="714"/>
      <c r="DBF14" s="714"/>
      <c r="DBG14" s="714"/>
      <c r="DBH14" s="714"/>
      <c r="DBI14" s="714"/>
      <c r="DBJ14" s="714"/>
      <c r="DBK14" s="714"/>
      <c r="DBL14" s="714"/>
      <c r="DBM14" s="714"/>
      <c r="DBN14" s="714"/>
      <c r="DBO14" s="714"/>
      <c r="DBP14" s="714"/>
      <c r="DBQ14" s="714"/>
      <c r="DBR14" s="714"/>
      <c r="DBS14" s="714"/>
      <c r="DBT14" s="714"/>
      <c r="DBU14" s="714"/>
      <c r="DBV14" s="714"/>
      <c r="DBW14" s="714"/>
      <c r="DBX14" s="714"/>
      <c r="DBY14" s="714"/>
      <c r="DBZ14" s="714"/>
      <c r="DCA14" s="714"/>
      <c r="DCB14" s="714"/>
      <c r="DCC14" s="714"/>
      <c r="DCD14" s="714"/>
      <c r="DCE14" s="714"/>
      <c r="DCF14" s="714"/>
      <c r="DCG14" s="714"/>
      <c r="DCH14" s="714"/>
      <c r="DCI14" s="714"/>
      <c r="DCJ14" s="714"/>
      <c r="DCK14" s="714"/>
      <c r="DCL14" s="714"/>
      <c r="DCM14" s="714"/>
      <c r="DCN14" s="714"/>
      <c r="DCO14" s="714"/>
      <c r="DCP14" s="714"/>
      <c r="DCQ14" s="714"/>
      <c r="DCR14" s="714"/>
      <c r="DCS14" s="714"/>
      <c r="DCT14" s="714"/>
      <c r="DCU14" s="714"/>
      <c r="DCV14" s="714"/>
      <c r="DCW14" s="714"/>
      <c r="DCX14" s="714"/>
      <c r="DCY14" s="714"/>
      <c r="DCZ14" s="714"/>
      <c r="DDA14" s="714"/>
      <c r="DDB14" s="714"/>
      <c r="DDC14" s="714"/>
      <c r="DDD14" s="714"/>
      <c r="DDE14" s="714"/>
      <c r="DDF14" s="714"/>
      <c r="DDG14" s="714"/>
      <c r="DDH14" s="714"/>
      <c r="DDI14" s="714"/>
      <c r="DDJ14" s="714"/>
      <c r="DDK14" s="714"/>
      <c r="DDL14" s="714"/>
      <c r="DDM14" s="714"/>
      <c r="DDN14" s="714"/>
      <c r="DDO14" s="714"/>
      <c r="DDP14" s="714"/>
      <c r="DDQ14" s="714"/>
      <c r="DDR14" s="714"/>
      <c r="DDS14" s="714"/>
      <c r="DDT14" s="714"/>
      <c r="DDU14" s="714"/>
      <c r="DDV14" s="714"/>
      <c r="DDW14" s="714"/>
      <c r="DDX14" s="714"/>
      <c r="DDY14" s="714"/>
      <c r="DDZ14" s="714"/>
      <c r="DEA14" s="714"/>
      <c r="DEB14" s="714"/>
      <c r="DEC14" s="714"/>
      <c r="DED14" s="714"/>
      <c r="DEE14" s="714"/>
      <c r="DEF14" s="714"/>
      <c r="DEG14" s="714"/>
      <c r="DEH14" s="714"/>
      <c r="DEI14" s="714"/>
      <c r="DEJ14" s="714"/>
      <c r="DEK14" s="714"/>
      <c r="DEL14" s="714"/>
      <c r="DEM14" s="714"/>
      <c r="DEN14" s="714"/>
      <c r="DEO14" s="714"/>
      <c r="DEP14" s="714"/>
      <c r="DEQ14" s="714"/>
      <c r="DER14" s="714"/>
      <c r="DES14" s="714"/>
      <c r="DET14" s="714"/>
      <c r="DEU14" s="714"/>
      <c r="DEV14" s="714"/>
      <c r="DEW14" s="714"/>
      <c r="DEX14" s="714"/>
      <c r="DEY14" s="714"/>
      <c r="DEZ14" s="714"/>
      <c r="DFA14" s="714"/>
      <c r="DFB14" s="714"/>
      <c r="DFC14" s="714"/>
      <c r="DFD14" s="714"/>
      <c r="DFE14" s="714"/>
      <c r="DFF14" s="714"/>
      <c r="DFG14" s="714"/>
      <c r="DFH14" s="714"/>
      <c r="DFI14" s="714"/>
      <c r="DFJ14" s="714"/>
      <c r="DFK14" s="714"/>
      <c r="DFL14" s="714"/>
      <c r="DFM14" s="714"/>
      <c r="DFN14" s="714"/>
      <c r="DFO14" s="714"/>
      <c r="DFP14" s="714"/>
      <c r="DFQ14" s="714"/>
      <c r="DFR14" s="714"/>
      <c r="DFS14" s="714"/>
      <c r="DFT14" s="714"/>
      <c r="DFU14" s="714"/>
      <c r="DFV14" s="714"/>
      <c r="DFW14" s="714"/>
      <c r="DFX14" s="714"/>
      <c r="DFY14" s="714"/>
      <c r="DFZ14" s="714"/>
      <c r="DGA14" s="714"/>
      <c r="DGB14" s="714"/>
      <c r="DGC14" s="714"/>
      <c r="DGD14" s="714"/>
      <c r="DGE14" s="714"/>
      <c r="DGF14" s="714"/>
      <c r="DGG14" s="714"/>
      <c r="DGH14" s="714"/>
      <c r="DGI14" s="714"/>
      <c r="DGJ14" s="714"/>
      <c r="DGK14" s="714"/>
      <c r="DGL14" s="714"/>
      <c r="DGM14" s="714"/>
      <c r="DGN14" s="714"/>
      <c r="DGO14" s="714"/>
      <c r="DGP14" s="714"/>
      <c r="DGQ14" s="714"/>
      <c r="DGR14" s="714"/>
      <c r="DGS14" s="714"/>
      <c r="DGT14" s="714"/>
      <c r="DGU14" s="714"/>
      <c r="DGV14" s="714"/>
      <c r="DGW14" s="714"/>
      <c r="DGX14" s="714"/>
      <c r="DGY14" s="714"/>
      <c r="DGZ14" s="714"/>
      <c r="DHA14" s="714"/>
      <c r="DHB14" s="714"/>
      <c r="DHC14" s="714"/>
      <c r="DHD14" s="714"/>
      <c r="DHE14" s="714"/>
      <c r="DHF14" s="714"/>
      <c r="DHG14" s="714"/>
      <c r="DHH14" s="714"/>
      <c r="DHI14" s="714"/>
      <c r="DHJ14" s="714"/>
      <c r="DHK14" s="714"/>
      <c r="DHL14" s="714"/>
      <c r="DHM14" s="714"/>
      <c r="DHN14" s="714"/>
      <c r="DHO14" s="714"/>
      <c r="DHP14" s="714"/>
      <c r="DHQ14" s="714"/>
      <c r="DHR14" s="714"/>
      <c r="DHS14" s="714"/>
      <c r="DHT14" s="714"/>
      <c r="DHU14" s="714"/>
      <c r="DHV14" s="714"/>
      <c r="DHW14" s="714"/>
      <c r="DHX14" s="714"/>
      <c r="DHY14" s="714"/>
      <c r="DHZ14" s="714"/>
      <c r="DIA14" s="714"/>
      <c r="DIB14" s="714"/>
      <c r="DIC14" s="714"/>
      <c r="DID14" s="714"/>
      <c r="DIE14" s="714"/>
      <c r="DIF14" s="714"/>
      <c r="DIG14" s="714"/>
      <c r="DIH14" s="714"/>
      <c r="DII14" s="714"/>
      <c r="DIJ14" s="714"/>
      <c r="DIK14" s="714"/>
      <c r="DIL14" s="714"/>
      <c r="DIM14" s="714"/>
      <c r="DIN14" s="714"/>
      <c r="DIO14" s="714"/>
      <c r="DIP14" s="714"/>
      <c r="DIQ14" s="714"/>
      <c r="DIR14" s="714"/>
      <c r="DIS14" s="714"/>
      <c r="DIT14" s="714"/>
      <c r="DIU14" s="714"/>
      <c r="DIV14" s="714"/>
      <c r="DIW14" s="714"/>
      <c r="DIX14" s="714"/>
      <c r="DIY14" s="714"/>
      <c r="DIZ14" s="714"/>
      <c r="DJA14" s="714"/>
      <c r="DJB14" s="714"/>
      <c r="DJC14" s="714"/>
      <c r="DJD14" s="714"/>
      <c r="DJE14" s="714"/>
      <c r="DJF14" s="714"/>
      <c r="DJG14" s="714"/>
      <c r="DJH14" s="714"/>
      <c r="DJI14" s="714"/>
      <c r="DJJ14" s="714"/>
      <c r="DJK14" s="714"/>
      <c r="DJL14" s="714"/>
      <c r="DJM14" s="714"/>
      <c r="DJN14" s="714"/>
      <c r="DJO14" s="714"/>
      <c r="DJP14" s="714"/>
      <c r="DJQ14" s="714"/>
      <c r="DJR14" s="714"/>
      <c r="DJS14" s="714"/>
      <c r="DJT14" s="714"/>
      <c r="DJU14" s="714"/>
      <c r="DJV14" s="714"/>
      <c r="DJW14" s="714"/>
      <c r="DJX14" s="714"/>
      <c r="DJY14" s="714"/>
      <c r="DJZ14" s="714"/>
      <c r="DKA14" s="714"/>
      <c r="DKB14" s="714"/>
      <c r="DKC14" s="714"/>
      <c r="DKD14" s="714"/>
      <c r="DKE14" s="714"/>
      <c r="DKF14" s="714"/>
      <c r="DKG14" s="714"/>
      <c r="DKH14" s="714"/>
      <c r="DKI14" s="714"/>
      <c r="DKJ14" s="714"/>
      <c r="DKK14" s="714"/>
      <c r="DKL14" s="714"/>
      <c r="DKM14" s="714"/>
      <c r="DKN14" s="714"/>
      <c r="DKO14" s="714"/>
      <c r="DKP14" s="714"/>
      <c r="DKQ14" s="714"/>
      <c r="DKR14" s="714"/>
      <c r="DKS14" s="714"/>
      <c r="DKT14" s="714"/>
      <c r="DKU14" s="714"/>
      <c r="DKV14" s="714"/>
      <c r="DKW14" s="714"/>
      <c r="DKX14" s="714"/>
      <c r="DKY14" s="714"/>
      <c r="DKZ14" s="714"/>
      <c r="DLA14" s="714"/>
      <c r="DLB14" s="714"/>
      <c r="DLC14" s="714"/>
      <c r="DLD14" s="714"/>
      <c r="DLE14" s="714"/>
      <c r="DLF14" s="714"/>
      <c r="DLG14" s="714"/>
      <c r="DLH14" s="714"/>
      <c r="DLI14" s="714"/>
      <c r="DLJ14" s="714"/>
      <c r="DLK14" s="714"/>
      <c r="DLL14" s="714"/>
      <c r="DLM14" s="714"/>
      <c r="DLN14" s="714"/>
      <c r="DLO14" s="714"/>
      <c r="DLP14" s="714"/>
      <c r="DLQ14" s="714"/>
      <c r="DLR14" s="714"/>
      <c r="DLS14" s="714"/>
      <c r="DLT14" s="714"/>
      <c r="DLU14" s="714"/>
      <c r="DLV14" s="714"/>
      <c r="DLW14" s="714"/>
      <c r="DLX14" s="714"/>
      <c r="DLY14" s="714"/>
      <c r="DLZ14" s="714"/>
      <c r="DMA14" s="714"/>
      <c r="DMB14" s="714"/>
      <c r="DMC14" s="714"/>
      <c r="DMD14" s="714"/>
      <c r="DME14" s="714"/>
      <c r="DMF14" s="714"/>
      <c r="DMG14" s="714"/>
      <c r="DMH14" s="714"/>
      <c r="DMI14" s="714"/>
      <c r="DMJ14" s="714"/>
      <c r="DMK14" s="714"/>
      <c r="DML14" s="714"/>
      <c r="DMM14" s="714"/>
      <c r="DMN14" s="714"/>
      <c r="DMO14" s="714"/>
      <c r="DMP14" s="714"/>
      <c r="DMQ14" s="714"/>
      <c r="DMR14" s="714"/>
      <c r="DMS14" s="714"/>
      <c r="DMT14" s="714"/>
      <c r="DMU14" s="714"/>
      <c r="DMV14" s="714"/>
      <c r="DMW14" s="714"/>
      <c r="DMX14" s="714"/>
      <c r="DMY14" s="714"/>
      <c r="DMZ14" s="714"/>
      <c r="DNA14" s="714"/>
      <c r="DNB14" s="714"/>
      <c r="DNC14" s="714"/>
      <c r="DND14" s="714"/>
      <c r="DNE14" s="714"/>
      <c r="DNF14" s="714"/>
      <c r="DNG14" s="714"/>
      <c r="DNH14" s="714"/>
      <c r="DNI14" s="714"/>
      <c r="DNJ14" s="714"/>
      <c r="DNK14" s="714"/>
      <c r="DNL14" s="714"/>
      <c r="DNM14" s="714"/>
      <c r="DNN14" s="714"/>
      <c r="DNO14" s="714"/>
      <c r="DNP14" s="714"/>
      <c r="DNQ14" s="714"/>
      <c r="DNR14" s="714"/>
      <c r="DNS14" s="714"/>
      <c r="DNT14" s="714"/>
      <c r="DNU14" s="714"/>
      <c r="DNV14" s="714"/>
      <c r="DNW14" s="714"/>
      <c r="DNX14" s="714"/>
      <c r="DNY14" s="714"/>
      <c r="DNZ14" s="714"/>
      <c r="DOA14" s="714"/>
      <c r="DOB14" s="714"/>
      <c r="DOC14" s="714"/>
      <c r="DOD14" s="714"/>
      <c r="DOE14" s="714"/>
      <c r="DOF14" s="714"/>
      <c r="DOG14" s="714"/>
      <c r="DOH14" s="714"/>
      <c r="DOI14" s="714"/>
      <c r="DOJ14" s="714"/>
      <c r="DOK14" s="714"/>
      <c r="DOL14" s="714"/>
      <c r="DOM14" s="714"/>
      <c r="DON14" s="714"/>
      <c r="DOO14" s="714"/>
      <c r="DOP14" s="714"/>
      <c r="DOQ14" s="714"/>
      <c r="DOR14" s="714"/>
      <c r="DOS14" s="714"/>
      <c r="DOT14" s="714"/>
      <c r="DOU14" s="714"/>
      <c r="DOV14" s="714"/>
      <c r="DOW14" s="714"/>
      <c r="DOX14" s="714"/>
      <c r="DOY14" s="714"/>
      <c r="DOZ14" s="714"/>
      <c r="DPA14" s="714"/>
      <c r="DPB14" s="714"/>
      <c r="DPC14" s="714"/>
      <c r="DPD14" s="714"/>
      <c r="DPE14" s="714"/>
      <c r="DPF14" s="714"/>
      <c r="DPG14" s="714"/>
      <c r="DPH14" s="714"/>
      <c r="DPI14" s="714"/>
      <c r="DPJ14" s="714"/>
      <c r="DPK14" s="714"/>
      <c r="DPL14" s="714"/>
      <c r="DPM14" s="714"/>
      <c r="DPN14" s="714"/>
      <c r="DPO14" s="714"/>
      <c r="DPP14" s="714"/>
      <c r="DPQ14" s="714"/>
      <c r="DPR14" s="714"/>
      <c r="DPS14" s="714"/>
      <c r="DPT14" s="714"/>
      <c r="DPU14" s="714"/>
      <c r="DPV14" s="714"/>
      <c r="DPW14" s="714"/>
      <c r="DPX14" s="714"/>
      <c r="DPY14" s="714"/>
      <c r="DPZ14" s="714"/>
      <c r="DQA14" s="714"/>
      <c r="DQB14" s="714"/>
      <c r="DQC14" s="714"/>
      <c r="DQD14" s="714"/>
      <c r="DQE14" s="714"/>
      <c r="DQF14" s="714"/>
      <c r="DQG14" s="714"/>
      <c r="DQH14" s="714"/>
      <c r="DQI14" s="714"/>
      <c r="DQJ14" s="714"/>
      <c r="DQK14" s="714"/>
      <c r="DQL14" s="714"/>
      <c r="DQM14" s="714"/>
      <c r="DQN14" s="714"/>
      <c r="DQO14" s="714"/>
      <c r="DQP14" s="714"/>
      <c r="DQQ14" s="714"/>
      <c r="DQR14" s="714"/>
      <c r="DQS14" s="714"/>
      <c r="DQT14" s="714"/>
      <c r="DQU14" s="714"/>
      <c r="DQV14" s="714"/>
      <c r="DQW14" s="714"/>
      <c r="DQX14" s="714"/>
      <c r="DQY14" s="714"/>
      <c r="DQZ14" s="714"/>
      <c r="DRA14" s="714"/>
      <c r="DRB14" s="714"/>
      <c r="DRC14" s="714"/>
      <c r="DRD14" s="714"/>
      <c r="DRE14" s="714"/>
      <c r="DRF14" s="714"/>
      <c r="DRG14" s="714"/>
      <c r="DRH14" s="714"/>
      <c r="DRI14" s="714"/>
      <c r="DRJ14" s="714"/>
      <c r="DRK14" s="714"/>
      <c r="DRL14" s="714"/>
      <c r="DRM14" s="714"/>
      <c r="DRN14" s="714"/>
      <c r="DRO14" s="714"/>
      <c r="DRP14" s="714"/>
      <c r="DRQ14" s="714"/>
      <c r="DRR14" s="714"/>
      <c r="DRS14" s="714"/>
      <c r="DRT14" s="714"/>
      <c r="DRU14" s="714"/>
      <c r="DRV14" s="714"/>
      <c r="DRW14" s="714"/>
      <c r="DRX14" s="714"/>
      <c r="DRY14" s="714"/>
      <c r="DRZ14" s="714"/>
      <c r="DSA14" s="714"/>
      <c r="DSB14" s="714"/>
      <c r="DSC14" s="714"/>
      <c r="DSD14" s="714"/>
      <c r="DSE14" s="714"/>
      <c r="DSF14" s="714"/>
      <c r="DSG14" s="714"/>
      <c r="DSH14" s="714"/>
      <c r="DSI14" s="714"/>
      <c r="DSJ14" s="714"/>
      <c r="DSK14" s="714"/>
      <c r="DSL14" s="714"/>
      <c r="DSM14" s="714"/>
      <c r="DSN14" s="714"/>
      <c r="DSO14" s="714"/>
      <c r="DSP14" s="714"/>
      <c r="DSQ14" s="714"/>
      <c r="DSR14" s="714"/>
      <c r="DSS14" s="714"/>
      <c r="DST14" s="714"/>
      <c r="DSU14" s="714"/>
      <c r="DSV14" s="714"/>
      <c r="DSW14" s="714"/>
      <c r="DSX14" s="714"/>
      <c r="DSY14" s="714"/>
      <c r="DSZ14" s="714"/>
      <c r="DTA14" s="714"/>
      <c r="DTB14" s="714"/>
      <c r="DTC14" s="714"/>
      <c r="DTD14" s="714"/>
      <c r="DTE14" s="714"/>
      <c r="DTF14" s="714"/>
      <c r="DTG14" s="714"/>
      <c r="DTH14" s="714"/>
      <c r="DTI14" s="714"/>
      <c r="DTJ14" s="714"/>
      <c r="DTK14" s="714"/>
      <c r="DTL14" s="714"/>
      <c r="DTM14" s="714"/>
      <c r="DTN14" s="714"/>
      <c r="DTO14" s="714"/>
      <c r="DTP14" s="714"/>
      <c r="DTQ14" s="714"/>
      <c r="DTR14" s="714"/>
      <c r="DTS14" s="714"/>
      <c r="DTT14" s="714"/>
      <c r="DTU14" s="714"/>
      <c r="DTV14" s="714"/>
      <c r="DTW14" s="714"/>
      <c r="DTX14" s="714"/>
      <c r="DTY14" s="714"/>
      <c r="DTZ14" s="714"/>
      <c r="DUA14" s="714"/>
      <c r="DUB14" s="714"/>
      <c r="DUC14" s="714"/>
      <c r="DUD14" s="714"/>
      <c r="DUE14" s="714"/>
      <c r="DUF14" s="714"/>
      <c r="DUG14" s="714"/>
      <c r="DUH14" s="714"/>
      <c r="DUI14" s="714"/>
      <c r="DUJ14" s="714"/>
      <c r="DUK14" s="714"/>
      <c r="DUL14" s="714"/>
      <c r="DUM14" s="714"/>
      <c r="DUN14" s="714"/>
      <c r="DUO14" s="714"/>
      <c r="DUP14" s="714"/>
      <c r="DUQ14" s="714"/>
      <c r="DUR14" s="714"/>
      <c r="DUS14" s="714"/>
      <c r="DUT14" s="714"/>
      <c r="DUU14" s="714"/>
      <c r="DUV14" s="714"/>
      <c r="DUW14" s="714"/>
      <c r="DUX14" s="714"/>
      <c r="DUY14" s="714"/>
      <c r="DUZ14" s="714"/>
      <c r="DVA14" s="714"/>
      <c r="DVB14" s="714"/>
      <c r="DVC14" s="714"/>
      <c r="DVD14" s="714"/>
      <c r="DVE14" s="714"/>
      <c r="DVF14" s="714"/>
      <c r="DVG14" s="714"/>
      <c r="DVH14" s="714"/>
      <c r="DVI14" s="714"/>
      <c r="DVJ14" s="714"/>
      <c r="DVK14" s="714"/>
      <c r="DVL14" s="714"/>
      <c r="DVM14" s="714"/>
      <c r="DVN14" s="714"/>
      <c r="DVO14" s="714"/>
      <c r="DVP14" s="714"/>
      <c r="DVQ14" s="714"/>
      <c r="DVR14" s="714"/>
      <c r="DVS14" s="714"/>
      <c r="DVT14" s="714"/>
      <c r="DVU14" s="714"/>
      <c r="DVV14" s="714"/>
      <c r="DVW14" s="714"/>
      <c r="DVX14" s="714"/>
      <c r="DVY14" s="714"/>
      <c r="DVZ14" s="714"/>
      <c r="DWA14" s="714"/>
      <c r="DWB14" s="714"/>
      <c r="DWC14" s="714"/>
      <c r="DWD14" s="714"/>
      <c r="DWE14" s="714"/>
      <c r="DWF14" s="714"/>
      <c r="DWG14" s="714"/>
      <c r="DWH14" s="714"/>
      <c r="DWI14" s="714"/>
      <c r="DWJ14" s="714"/>
      <c r="DWK14" s="714"/>
      <c r="DWL14" s="714"/>
      <c r="DWM14" s="714"/>
      <c r="DWN14" s="714"/>
      <c r="DWO14" s="714"/>
      <c r="DWP14" s="714"/>
      <c r="DWQ14" s="714"/>
      <c r="DWR14" s="714"/>
      <c r="DWS14" s="714"/>
      <c r="DWT14" s="714"/>
      <c r="DWU14" s="714"/>
      <c r="DWV14" s="714"/>
      <c r="DWW14" s="714"/>
      <c r="DWX14" s="714"/>
      <c r="DWY14" s="714"/>
      <c r="DWZ14" s="714"/>
      <c r="DXA14" s="714"/>
      <c r="DXB14" s="714"/>
      <c r="DXC14" s="714"/>
      <c r="DXD14" s="714"/>
      <c r="DXE14" s="714"/>
      <c r="DXF14" s="714"/>
      <c r="DXG14" s="714"/>
      <c r="DXH14" s="714"/>
      <c r="DXI14" s="714"/>
      <c r="DXJ14" s="714"/>
      <c r="DXK14" s="714"/>
      <c r="DXL14" s="714"/>
      <c r="DXM14" s="714"/>
      <c r="DXN14" s="714"/>
      <c r="DXO14" s="714"/>
      <c r="DXP14" s="714"/>
      <c r="DXQ14" s="714"/>
      <c r="DXR14" s="714"/>
      <c r="DXS14" s="714"/>
      <c r="DXT14" s="714"/>
      <c r="DXU14" s="714"/>
      <c r="DXV14" s="714"/>
      <c r="DXW14" s="714"/>
      <c r="DXX14" s="714"/>
      <c r="DXY14" s="714"/>
      <c r="DXZ14" s="714"/>
      <c r="DYA14" s="714"/>
      <c r="DYB14" s="714"/>
      <c r="DYC14" s="714"/>
      <c r="DYD14" s="714"/>
      <c r="DYE14" s="714"/>
      <c r="DYF14" s="714"/>
      <c r="DYG14" s="714"/>
      <c r="DYH14" s="714"/>
      <c r="DYI14" s="714"/>
      <c r="DYJ14" s="714"/>
      <c r="DYK14" s="714"/>
      <c r="DYL14" s="714"/>
      <c r="DYM14" s="714"/>
      <c r="DYN14" s="714"/>
      <c r="DYO14" s="714"/>
      <c r="DYP14" s="714"/>
      <c r="DYQ14" s="714"/>
      <c r="DYR14" s="714"/>
      <c r="DYS14" s="714"/>
      <c r="DYT14" s="714"/>
      <c r="DYU14" s="714"/>
      <c r="DYV14" s="714"/>
      <c r="DYW14" s="714"/>
      <c r="DYX14" s="714"/>
      <c r="DYY14" s="714"/>
      <c r="DYZ14" s="714"/>
      <c r="DZA14" s="714"/>
      <c r="DZB14" s="714"/>
      <c r="DZC14" s="714"/>
      <c r="DZD14" s="714"/>
      <c r="DZE14" s="714"/>
      <c r="DZF14" s="714"/>
      <c r="DZG14" s="714"/>
      <c r="DZH14" s="714"/>
      <c r="DZI14" s="714"/>
      <c r="DZJ14" s="714"/>
      <c r="DZK14" s="714"/>
      <c r="DZL14" s="714"/>
      <c r="DZM14" s="714"/>
      <c r="DZN14" s="714"/>
      <c r="DZO14" s="714"/>
      <c r="DZP14" s="714"/>
      <c r="DZQ14" s="714"/>
      <c r="DZR14" s="714"/>
      <c r="DZS14" s="714"/>
      <c r="DZT14" s="714"/>
      <c r="DZU14" s="714"/>
      <c r="DZV14" s="714"/>
      <c r="DZW14" s="714"/>
      <c r="DZX14" s="714"/>
      <c r="DZY14" s="714"/>
      <c r="DZZ14" s="714"/>
      <c r="EAA14" s="714"/>
      <c r="EAB14" s="714"/>
      <c r="EAC14" s="714"/>
      <c r="EAD14" s="714"/>
      <c r="EAE14" s="714"/>
      <c r="EAF14" s="714"/>
      <c r="EAG14" s="714"/>
      <c r="EAH14" s="714"/>
      <c r="EAI14" s="714"/>
      <c r="EAJ14" s="714"/>
      <c r="EAK14" s="714"/>
      <c r="EAL14" s="714"/>
      <c r="EAM14" s="714"/>
      <c r="EAN14" s="714"/>
      <c r="EAO14" s="714"/>
      <c r="EAP14" s="714"/>
      <c r="EAQ14" s="714"/>
      <c r="EAR14" s="714"/>
      <c r="EAS14" s="714"/>
      <c r="EAT14" s="714"/>
      <c r="EAU14" s="714"/>
      <c r="EAV14" s="714"/>
      <c r="EAW14" s="714"/>
      <c r="EAX14" s="714"/>
      <c r="EAY14" s="714"/>
      <c r="EAZ14" s="714"/>
      <c r="EBA14" s="714"/>
      <c r="EBB14" s="714"/>
      <c r="EBC14" s="714"/>
      <c r="EBD14" s="714"/>
      <c r="EBE14" s="714"/>
      <c r="EBF14" s="714"/>
      <c r="EBG14" s="714"/>
      <c r="EBH14" s="714"/>
      <c r="EBI14" s="714"/>
      <c r="EBJ14" s="714"/>
      <c r="EBK14" s="714"/>
      <c r="EBL14" s="714"/>
      <c r="EBM14" s="714"/>
      <c r="EBN14" s="714"/>
      <c r="EBO14" s="714"/>
      <c r="EBP14" s="714"/>
      <c r="EBQ14" s="714"/>
      <c r="EBR14" s="714"/>
      <c r="EBS14" s="714"/>
      <c r="EBT14" s="714"/>
      <c r="EBU14" s="714"/>
      <c r="EBV14" s="714"/>
      <c r="EBW14" s="714"/>
      <c r="EBX14" s="714"/>
      <c r="EBY14" s="714"/>
      <c r="EBZ14" s="714"/>
      <c r="ECA14" s="714"/>
      <c r="ECB14" s="714"/>
      <c r="ECC14" s="714"/>
      <c r="ECD14" s="714"/>
      <c r="ECE14" s="714"/>
      <c r="ECF14" s="714"/>
      <c r="ECG14" s="714"/>
      <c r="ECH14" s="714"/>
      <c r="ECI14" s="714"/>
      <c r="ECJ14" s="714"/>
      <c r="ECK14" s="714"/>
      <c r="ECL14" s="714"/>
      <c r="ECM14" s="714"/>
      <c r="ECN14" s="714"/>
      <c r="ECO14" s="714"/>
      <c r="ECP14" s="714"/>
      <c r="ECQ14" s="714"/>
      <c r="ECR14" s="714"/>
      <c r="ECS14" s="714"/>
      <c r="ECT14" s="714"/>
      <c r="ECU14" s="714"/>
      <c r="ECV14" s="714"/>
      <c r="ECW14" s="714"/>
      <c r="ECX14" s="714"/>
      <c r="ECY14" s="714"/>
      <c r="ECZ14" s="714"/>
      <c r="EDA14" s="714"/>
      <c r="EDB14" s="714"/>
      <c r="EDC14" s="714"/>
      <c r="EDD14" s="714"/>
      <c r="EDE14" s="714"/>
      <c r="EDF14" s="714"/>
      <c r="EDG14" s="714"/>
      <c r="EDH14" s="714"/>
      <c r="EDI14" s="714"/>
      <c r="EDJ14" s="714"/>
      <c r="EDK14" s="714"/>
      <c r="EDL14" s="714"/>
      <c r="EDM14" s="714"/>
      <c r="EDN14" s="714"/>
      <c r="EDO14" s="714"/>
      <c r="EDP14" s="714"/>
      <c r="EDQ14" s="714"/>
      <c r="EDR14" s="714"/>
      <c r="EDS14" s="714"/>
      <c r="EDT14" s="714"/>
      <c r="EDU14" s="714"/>
      <c r="EDV14" s="714"/>
      <c r="EDW14" s="714"/>
      <c r="EDX14" s="714"/>
      <c r="EDY14" s="714"/>
      <c r="EDZ14" s="714"/>
      <c r="EEA14" s="714"/>
      <c r="EEB14" s="714"/>
      <c r="EEC14" s="714"/>
      <c r="EED14" s="714"/>
      <c r="EEE14" s="714"/>
      <c r="EEF14" s="714"/>
      <c r="EEG14" s="714"/>
      <c r="EEH14" s="714"/>
      <c r="EEI14" s="714"/>
      <c r="EEJ14" s="714"/>
      <c r="EEK14" s="714"/>
      <c r="EEL14" s="714"/>
      <c r="EEM14" s="714"/>
      <c r="EEN14" s="714"/>
      <c r="EEO14" s="714"/>
      <c r="EEP14" s="714"/>
      <c r="EEQ14" s="714"/>
      <c r="EER14" s="714"/>
      <c r="EES14" s="714"/>
      <c r="EET14" s="714"/>
      <c r="EEU14" s="714"/>
      <c r="EEV14" s="714"/>
      <c r="EEW14" s="714"/>
      <c r="EEX14" s="714"/>
      <c r="EEY14" s="714"/>
      <c r="EEZ14" s="714"/>
      <c r="EFA14" s="714"/>
      <c r="EFB14" s="714"/>
      <c r="EFC14" s="714"/>
      <c r="EFD14" s="714"/>
      <c r="EFE14" s="714"/>
      <c r="EFF14" s="714"/>
      <c r="EFG14" s="714"/>
      <c r="EFH14" s="714"/>
      <c r="EFI14" s="714"/>
      <c r="EFJ14" s="714"/>
      <c r="EFK14" s="714"/>
      <c r="EFL14" s="714"/>
      <c r="EFM14" s="714"/>
      <c r="EFN14" s="714"/>
      <c r="EFO14" s="714"/>
      <c r="EFP14" s="714"/>
      <c r="EFQ14" s="714"/>
      <c r="EFR14" s="714"/>
      <c r="EFS14" s="714"/>
      <c r="EFT14" s="714"/>
      <c r="EFU14" s="714"/>
      <c r="EFV14" s="714"/>
      <c r="EFW14" s="714"/>
      <c r="EFX14" s="714"/>
      <c r="EFY14" s="714"/>
      <c r="EFZ14" s="714"/>
      <c r="EGA14" s="714"/>
      <c r="EGB14" s="714"/>
      <c r="EGC14" s="714"/>
      <c r="EGD14" s="714"/>
      <c r="EGE14" s="714"/>
      <c r="EGF14" s="714"/>
      <c r="EGG14" s="714"/>
      <c r="EGH14" s="714"/>
      <c r="EGI14" s="714"/>
      <c r="EGJ14" s="714"/>
      <c r="EGK14" s="714"/>
      <c r="EGL14" s="714"/>
      <c r="EGM14" s="714"/>
      <c r="EGN14" s="714"/>
      <c r="EGO14" s="714"/>
      <c r="EGP14" s="714"/>
      <c r="EGQ14" s="714"/>
      <c r="EGR14" s="714"/>
      <c r="EGS14" s="714"/>
      <c r="EGT14" s="714"/>
      <c r="EGU14" s="714"/>
      <c r="EGV14" s="714"/>
      <c r="EGW14" s="714"/>
      <c r="EGX14" s="714"/>
      <c r="EGY14" s="714"/>
      <c r="EGZ14" s="714"/>
      <c r="EHA14" s="714"/>
      <c r="EHB14" s="714"/>
      <c r="EHC14" s="714"/>
      <c r="EHD14" s="714"/>
      <c r="EHE14" s="714"/>
      <c r="EHF14" s="714"/>
      <c r="EHG14" s="714"/>
      <c r="EHH14" s="714"/>
      <c r="EHI14" s="714"/>
      <c r="EHJ14" s="714"/>
      <c r="EHK14" s="714"/>
      <c r="EHL14" s="714"/>
      <c r="EHM14" s="714"/>
      <c r="EHN14" s="714"/>
      <c r="EHO14" s="714"/>
      <c r="EHP14" s="714"/>
      <c r="EHQ14" s="714"/>
      <c r="EHR14" s="714"/>
      <c r="EHS14" s="714"/>
      <c r="EHT14" s="714"/>
      <c r="EHU14" s="714"/>
      <c r="EHV14" s="714"/>
      <c r="EHW14" s="714"/>
      <c r="EHX14" s="714"/>
      <c r="EHY14" s="714"/>
      <c r="EHZ14" s="714"/>
      <c r="EIA14" s="714"/>
      <c r="EIB14" s="714"/>
      <c r="EIC14" s="714"/>
      <c r="EID14" s="714"/>
      <c r="EIE14" s="714"/>
      <c r="EIF14" s="714"/>
      <c r="EIG14" s="714"/>
      <c r="EIH14" s="714"/>
      <c r="EII14" s="714"/>
      <c r="EIJ14" s="714"/>
      <c r="EIK14" s="714"/>
      <c r="EIL14" s="714"/>
      <c r="EIM14" s="714"/>
      <c r="EIN14" s="714"/>
      <c r="EIO14" s="714"/>
      <c r="EIP14" s="714"/>
      <c r="EIQ14" s="714"/>
      <c r="EIR14" s="714"/>
      <c r="EIS14" s="714"/>
      <c r="EIT14" s="714"/>
      <c r="EIU14" s="714"/>
      <c r="EIV14" s="714"/>
      <c r="EIW14" s="714"/>
      <c r="EIX14" s="714"/>
      <c r="EIY14" s="714"/>
      <c r="EIZ14" s="714"/>
      <c r="EJA14" s="714"/>
      <c r="EJB14" s="714"/>
      <c r="EJC14" s="714"/>
      <c r="EJD14" s="714"/>
      <c r="EJE14" s="714"/>
      <c r="EJF14" s="714"/>
      <c r="EJG14" s="714"/>
      <c r="EJH14" s="714"/>
      <c r="EJI14" s="714"/>
      <c r="EJJ14" s="714"/>
      <c r="EJK14" s="714"/>
      <c r="EJL14" s="714"/>
      <c r="EJM14" s="714"/>
      <c r="EJN14" s="714"/>
      <c r="EJO14" s="714"/>
      <c r="EJP14" s="714"/>
      <c r="EJQ14" s="714"/>
      <c r="EJR14" s="714"/>
      <c r="EJS14" s="714"/>
      <c r="EJT14" s="714"/>
      <c r="EJU14" s="714"/>
      <c r="EJV14" s="714"/>
      <c r="EJW14" s="714"/>
      <c r="EJX14" s="714"/>
      <c r="EJY14" s="714"/>
      <c r="EJZ14" s="714"/>
      <c r="EKA14" s="714"/>
      <c r="EKB14" s="714"/>
      <c r="EKC14" s="714"/>
      <c r="EKD14" s="714"/>
      <c r="EKE14" s="714"/>
      <c r="EKF14" s="714"/>
      <c r="EKG14" s="714"/>
      <c r="EKH14" s="714"/>
      <c r="EKI14" s="714"/>
      <c r="EKJ14" s="714"/>
      <c r="EKK14" s="714"/>
      <c r="EKL14" s="714"/>
      <c r="EKM14" s="714"/>
      <c r="EKN14" s="714"/>
      <c r="EKO14" s="714"/>
      <c r="EKP14" s="714"/>
      <c r="EKQ14" s="714"/>
      <c r="EKR14" s="714"/>
      <c r="EKS14" s="714"/>
      <c r="EKT14" s="714"/>
      <c r="EKU14" s="714"/>
      <c r="EKV14" s="714"/>
      <c r="EKW14" s="714"/>
      <c r="EKX14" s="714"/>
      <c r="EKY14" s="714"/>
      <c r="EKZ14" s="714"/>
      <c r="ELA14" s="714"/>
      <c r="ELB14" s="714"/>
      <c r="ELC14" s="714"/>
      <c r="ELD14" s="714"/>
      <c r="ELE14" s="714"/>
      <c r="ELF14" s="714"/>
      <c r="ELG14" s="714"/>
      <c r="ELH14" s="714"/>
      <c r="ELI14" s="714"/>
      <c r="ELJ14" s="714"/>
      <c r="ELK14" s="714"/>
      <c r="ELL14" s="714"/>
      <c r="ELM14" s="714"/>
      <c r="ELN14" s="714"/>
      <c r="ELO14" s="714"/>
      <c r="ELP14" s="714"/>
      <c r="ELQ14" s="714"/>
      <c r="ELR14" s="714"/>
      <c r="ELS14" s="714"/>
      <c r="ELT14" s="714"/>
      <c r="ELU14" s="714"/>
      <c r="ELV14" s="714"/>
      <c r="ELW14" s="714"/>
      <c r="ELX14" s="714"/>
      <c r="ELY14" s="714"/>
      <c r="ELZ14" s="714"/>
      <c r="EMA14" s="714"/>
      <c r="EMB14" s="714"/>
      <c r="EMC14" s="714"/>
      <c r="EMD14" s="714"/>
      <c r="EME14" s="714"/>
      <c r="EMF14" s="714"/>
      <c r="EMG14" s="714"/>
      <c r="EMH14" s="714"/>
      <c r="EMI14" s="714"/>
      <c r="EMJ14" s="714"/>
      <c r="EMK14" s="714"/>
      <c r="EML14" s="714"/>
      <c r="EMM14" s="714"/>
      <c r="EMN14" s="714"/>
      <c r="EMO14" s="714"/>
      <c r="EMP14" s="714"/>
      <c r="EMQ14" s="714"/>
      <c r="EMR14" s="714"/>
      <c r="EMS14" s="714"/>
      <c r="EMT14" s="714"/>
      <c r="EMU14" s="714"/>
      <c r="EMV14" s="714"/>
      <c r="EMW14" s="714"/>
      <c r="EMX14" s="714"/>
      <c r="EMY14" s="714"/>
      <c r="EMZ14" s="714"/>
      <c r="ENA14" s="714"/>
      <c r="ENB14" s="714"/>
      <c r="ENC14" s="714"/>
      <c r="END14" s="714"/>
      <c r="ENE14" s="714"/>
      <c r="ENF14" s="714"/>
      <c r="ENG14" s="714"/>
      <c r="ENH14" s="714"/>
      <c r="ENI14" s="714"/>
      <c r="ENJ14" s="714"/>
      <c r="ENK14" s="714"/>
      <c r="ENL14" s="714"/>
      <c r="ENM14" s="714"/>
      <c r="ENN14" s="714"/>
      <c r="ENO14" s="714"/>
      <c r="ENP14" s="714"/>
      <c r="ENQ14" s="714"/>
      <c r="ENR14" s="714"/>
      <c r="ENS14" s="714"/>
      <c r="ENT14" s="714"/>
      <c r="ENU14" s="714"/>
      <c r="ENV14" s="714"/>
      <c r="ENW14" s="714"/>
      <c r="ENX14" s="714"/>
      <c r="ENY14" s="714"/>
      <c r="ENZ14" s="714"/>
      <c r="EOA14" s="714"/>
      <c r="EOB14" s="714"/>
      <c r="EOC14" s="714"/>
      <c r="EOD14" s="714"/>
      <c r="EOE14" s="714"/>
      <c r="EOF14" s="714"/>
      <c r="EOG14" s="714"/>
      <c r="EOH14" s="714"/>
      <c r="EOI14" s="714"/>
      <c r="EOJ14" s="714"/>
      <c r="EOK14" s="714"/>
      <c r="EOL14" s="714"/>
      <c r="EOM14" s="714"/>
      <c r="EON14" s="714"/>
      <c r="EOO14" s="714"/>
      <c r="EOP14" s="714"/>
      <c r="EOQ14" s="714"/>
      <c r="EOR14" s="714"/>
      <c r="EOS14" s="714"/>
      <c r="EOT14" s="714"/>
      <c r="EOU14" s="714"/>
      <c r="EOV14" s="714"/>
      <c r="EOW14" s="714"/>
      <c r="EOX14" s="714"/>
      <c r="EOY14" s="714"/>
      <c r="EOZ14" s="714"/>
      <c r="EPA14" s="714"/>
      <c r="EPB14" s="714"/>
      <c r="EPC14" s="714"/>
      <c r="EPD14" s="714"/>
      <c r="EPE14" s="714"/>
      <c r="EPF14" s="714"/>
      <c r="EPG14" s="714"/>
      <c r="EPH14" s="714"/>
      <c r="EPI14" s="714"/>
      <c r="EPJ14" s="714"/>
      <c r="EPK14" s="714"/>
      <c r="EPL14" s="714"/>
      <c r="EPM14" s="714"/>
      <c r="EPN14" s="714"/>
      <c r="EPO14" s="714"/>
      <c r="EPP14" s="714"/>
      <c r="EPQ14" s="714"/>
      <c r="EPR14" s="714"/>
      <c r="EPS14" s="714"/>
      <c r="EPT14" s="714"/>
      <c r="EPU14" s="714"/>
      <c r="EPV14" s="714"/>
      <c r="EPW14" s="714"/>
      <c r="EPX14" s="714"/>
      <c r="EPY14" s="714"/>
      <c r="EPZ14" s="714"/>
      <c r="EQA14" s="714"/>
      <c r="EQB14" s="714"/>
      <c r="EQC14" s="714"/>
      <c r="EQD14" s="714"/>
      <c r="EQE14" s="714"/>
      <c r="EQF14" s="714"/>
      <c r="EQG14" s="714"/>
      <c r="EQH14" s="714"/>
      <c r="EQI14" s="714"/>
      <c r="EQJ14" s="714"/>
      <c r="EQK14" s="714"/>
      <c r="EQL14" s="714"/>
      <c r="EQM14" s="714"/>
      <c r="EQN14" s="714"/>
      <c r="EQO14" s="714"/>
      <c r="EQP14" s="714"/>
      <c r="EQQ14" s="714"/>
      <c r="EQR14" s="714"/>
      <c r="EQS14" s="714"/>
      <c r="EQT14" s="714"/>
      <c r="EQU14" s="714"/>
      <c r="EQV14" s="714"/>
      <c r="EQW14" s="714"/>
      <c r="EQX14" s="714"/>
      <c r="EQY14" s="714"/>
      <c r="EQZ14" s="714"/>
      <c r="ERA14" s="714"/>
      <c r="ERB14" s="714"/>
      <c r="ERC14" s="714"/>
      <c r="ERD14" s="714"/>
      <c r="ERE14" s="714"/>
      <c r="ERF14" s="714"/>
      <c r="ERG14" s="714"/>
      <c r="ERH14" s="714"/>
      <c r="ERI14" s="714"/>
      <c r="ERJ14" s="714"/>
      <c r="ERK14" s="714"/>
      <c r="ERL14" s="714"/>
      <c r="ERM14" s="714"/>
      <c r="ERN14" s="714"/>
      <c r="ERO14" s="714"/>
      <c r="ERP14" s="714"/>
      <c r="ERQ14" s="714"/>
      <c r="ERR14" s="714"/>
      <c r="ERS14" s="714"/>
      <c r="ERT14" s="714"/>
      <c r="ERU14" s="714"/>
      <c r="ERV14" s="714"/>
      <c r="ERW14" s="714"/>
      <c r="ERX14" s="714"/>
      <c r="ERY14" s="714"/>
      <c r="ERZ14" s="714"/>
      <c r="ESA14" s="714"/>
      <c r="ESB14" s="714"/>
      <c r="ESC14" s="714"/>
      <c r="ESD14" s="714"/>
      <c r="ESE14" s="714"/>
      <c r="ESF14" s="714"/>
      <c r="ESG14" s="714"/>
      <c r="ESH14" s="714"/>
      <c r="ESI14" s="714"/>
      <c r="ESJ14" s="714"/>
      <c r="ESK14" s="714"/>
      <c r="ESL14" s="714"/>
      <c r="ESM14" s="714"/>
      <c r="ESN14" s="714"/>
      <c r="ESO14" s="714"/>
      <c r="ESP14" s="714"/>
      <c r="ESQ14" s="714"/>
      <c r="ESR14" s="714"/>
      <c r="ESS14" s="714"/>
      <c r="EST14" s="714"/>
      <c r="ESU14" s="714"/>
      <c r="ESV14" s="714"/>
      <c r="ESW14" s="714"/>
      <c r="ESX14" s="714"/>
      <c r="ESY14" s="714"/>
      <c r="ESZ14" s="714"/>
      <c r="ETA14" s="714"/>
      <c r="ETB14" s="714"/>
      <c r="ETC14" s="714"/>
      <c r="ETD14" s="714"/>
      <c r="ETE14" s="714"/>
      <c r="ETF14" s="714"/>
      <c r="ETG14" s="714"/>
      <c r="ETH14" s="714"/>
      <c r="ETI14" s="714"/>
      <c r="ETJ14" s="714"/>
      <c r="ETK14" s="714"/>
      <c r="ETL14" s="714"/>
      <c r="ETM14" s="714"/>
      <c r="ETN14" s="714"/>
      <c r="ETO14" s="714"/>
      <c r="ETP14" s="714"/>
      <c r="ETQ14" s="714"/>
      <c r="ETR14" s="714"/>
      <c r="ETS14" s="714"/>
      <c r="ETT14" s="714"/>
      <c r="ETU14" s="714"/>
      <c r="ETV14" s="714"/>
      <c r="ETW14" s="714"/>
      <c r="ETX14" s="714"/>
      <c r="ETY14" s="714"/>
      <c r="ETZ14" s="714"/>
      <c r="EUA14" s="714"/>
      <c r="EUB14" s="714"/>
      <c r="EUC14" s="714"/>
      <c r="EUD14" s="714"/>
      <c r="EUE14" s="714"/>
      <c r="EUF14" s="714"/>
      <c r="EUG14" s="714"/>
      <c r="EUH14" s="714"/>
      <c r="EUI14" s="714"/>
      <c r="EUJ14" s="714"/>
      <c r="EUK14" s="714"/>
      <c r="EUL14" s="714"/>
      <c r="EUM14" s="714"/>
      <c r="EUN14" s="714"/>
      <c r="EUO14" s="714"/>
      <c r="EUP14" s="714"/>
      <c r="EUQ14" s="714"/>
      <c r="EUR14" s="714"/>
      <c r="EUS14" s="714"/>
      <c r="EUT14" s="714"/>
      <c r="EUU14" s="714"/>
      <c r="EUV14" s="714"/>
      <c r="EUW14" s="714"/>
      <c r="EUX14" s="714"/>
      <c r="EUY14" s="714"/>
      <c r="EUZ14" s="714"/>
      <c r="EVA14" s="714"/>
      <c r="EVB14" s="714"/>
      <c r="EVC14" s="714"/>
      <c r="EVD14" s="714"/>
      <c r="EVE14" s="714"/>
      <c r="EVF14" s="714"/>
      <c r="EVG14" s="714"/>
      <c r="EVH14" s="714"/>
      <c r="EVI14" s="714"/>
      <c r="EVJ14" s="714"/>
      <c r="EVK14" s="714"/>
      <c r="EVL14" s="714"/>
      <c r="EVM14" s="714"/>
      <c r="EVN14" s="714"/>
      <c r="EVO14" s="714"/>
      <c r="EVP14" s="714"/>
      <c r="EVQ14" s="714"/>
      <c r="EVR14" s="714"/>
      <c r="EVS14" s="714"/>
      <c r="EVT14" s="714"/>
      <c r="EVU14" s="714"/>
      <c r="EVV14" s="714"/>
      <c r="EVW14" s="714"/>
      <c r="EVX14" s="714"/>
      <c r="EVY14" s="714"/>
      <c r="EVZ14" s="714"/>
      <c r="EWA14" s="714"/>
      <c r="EWB14" s="714"/>
      <c r="EWC14" s="714"/>
      <c r="EWD14" s="714"/>
      <c r="EWE14" s="714"/>
      <c r="EWF14" s="714"/>
      <c r="EWG14" s="714"/>
      <c r="EWH14" s="714"/>
      <c r="EWI14" s="714"/>
      <c r="EWJ14" s="714"/>
      <c r="EWK14" s="714"/>
      <c r="EWL14" s="714"/>
      <c r="EWM14" s="714"/>
      <c r="EWN14" s="714"/>
      <c r="EWO14" s="714"/>
      <c r="EWP14" s="714"/>
      <c r="EWQ14" s="714"/>
      <c r="EWR14" s="714"/>
      <c r="EWS14" s="714"/>
      <c r="EWT14" s="714"/>
      <c r="EWU14" s="714"/>
      <c r="EWV14" s="714"/>
      <c r="EWW14" s="714"/>
      <c r="EWX14" s="714"/>
      <c r="EWY14" s="714"/>
      <c r="EWZ14" s="714"/>
      <c r="EXA14" s="714"/>
      <c r="EXB14" s="714"/>
      <c r="EXC14" s="714"/>
      <c r="EXD14" s="714"/>
      <c r="EXE14" s="714"/>
      <c r="EXF14" s="714"/>
      <c r="EXG14" s="714"/>
      <c r="EXH14" s="714"/>
      <c r="EXI14" s="714"/>
      <c r="EXJ14" s="714"/>
      <c r="EXK14" s="714"/>
      <c r="EXL14" s="714"/>
      <c r="EXM14" s="714"/>
      <c r="EXN14" s="714"/>
      <c r="EXO14" s="714"/>
      <c r="EXP14" s="714"/>
      <c r="EXQ14" s="714"/>
      <c r="EXR14" s="714"/>
      <c r="EXS14" s="714"/>
      <c r="EXT14" s="714"/>
      <c r="EXU14" s="714"/>
      <c r="EXV14" s="714"/>
      <c r="EXW14" s="714"/>
      <c r="EXX14" s="714"/>
      <c r="EXY14" s="714"/>
      <c r="EXZ14" s="714"/>
      <c r="EYA14" s="714"/>
      <c r="EYB14" s="714"/>
      <c r="EYC14" s="714"/>
      <c r="EYD14" s="714"/>
      <c r="EYE14" s="714"/>
      <c r="EYF14" s="714"/>
      <c r="EYG14" s="714"/>
      <c r="EYH14" s="714"/>
      <c r="EYI14" s="714"/>
      <c r="EYJ14" s="714"/>
      <c r="EYK14" s="714"/>
      <c r="EYL14" s="714"/>
      <c r="EYM14" s="714"/>
      <c r="EYN14" s="714"/>
      <c r="EYO14" s="714"/>
      <c r="EYP14" s="714"/>
      <c r="EYQ14" s="714"/>
      <c r="EYR14" s="714"/>
      <c r="EYS14" s="714"/>
      <c r="EYT14" s="714"/>
      <c r="EYU14" s="714"/>
      <c r="EYV14" s="714"/>
      <c r="EYW14" s="714"/>
      <c r="EYX14" s="714"/>
      <c r="EYY14" s="714"/>
      <c r="EYZ14" s="714"/>
      <c r="EZA14" s="714"/>
      <c r="EZB14" s="714"/>
      <c r="EZC14" s="714"/>
      <c r="EZD14" s="714"/>
      <c r="EZE14" s="714"/>
      <c r="EZF14" s="714"/>
      <c r="EZG14" s="714"/>
      <c r="EZH14" s="714"/>
      <c r="EZI14" s="714"/>
      <c r="EZJ14" s="714"/>
      <c r="EZK14" s="714"/>
      <c r="EZL14" s="714"/>
      <c r="EZM14" s="714"/>
      <c r="EZN14" s="714"/>
      <c r="EZO14" s="714"/>
      <c r="EZP14" s="714"/>
      <c r="EZQ14" s="714"/>
      <c r="EZR14" s="714"/>
      <c r="EZS14" s="714"/>
      <c r="EZT14" s="714"/>
      <c r="EZU14" s="714"/>
      <c r="EZV14" s="714"/>
      <c r="EZW14" s="714"/>
      <c r="EZX14" s="714"/>
      <c r="EZY14" s="714"/>
      <c r="EZZ14" s="714"/>
      <c r="FAA14" s="714"/>
      <c r="FAB14" s="714"/>
      <c r="FAC14" s="714"/>
      <c r="FAD14" s="714"/>
      <c r="FAE14" s="714"/>
      <c r="FAF14" s="714"/>
      <c r="FAG14" s="714"/>
      <c r="FAH14" s="714"/>
      <c r="FAI14" s="714"/>
      <c r="FAJ14" s="714"/>
      <c r="FAK14" s="714"/>
      <c r="FAL14" s="714"/>
      <c r="FAM14" s="714"/>
      <c r="FAN14" s="714"/>
      <c r="FAO14" s="714"/>
      <c r="FAP14" s="714"/>
      <c r="FAQ14" s="714"/>
      <c r="FAR14" s="714"/>
      <c r="FAS14" s="714"/>
      <c r="FAT14" s="714"/>
      <c r="FAU14" s="714"/>
      <c r="FAV14" s="714"/>
      <c r="FAW14" s="714"/>
      <c r="FAX14" s="714"/>
      <c r="FAY14" s="714"/>
      <c r="FAZ14" s="714"/>
      <c r="FBA14" s="714"/>
      <c r="FBB14" s="714"/>
      <c r="FBC14" s="714"/>
      <c r="FBD14" s="714"/>
      <c r="FBE14" s="714"/>
      <c r="FBF14" s="714"/>
      <c r="FBG14" s="714"/>
      <c r="FBH14" s="714"/>
      <c r="FBI14" s="714"/>
      <c r="FBJ14" s="714"/>
      <c r="FBK14" s="714"/>
      <c r="FBL14" s="714"/>
      <c r="FBM14" s="714"/>
      <c r="FBN14" s="714"/>
      <c r="FBO14" s="714"/>
      <c r="FBP14" s="714"/>
      <c r="FBQ14" s="714"/>
      <c r="FBR14" s="714"/>
      <c r="FBS14" s="714"/>
      <c r="FBT14" s="714"/>
      <c r="FBU14" s="714"/>
      <c r="FBV14" s="714"/>
      <c r="FBW14" s="714"/>
      <c r="FBX14" s="714"/>
      <c r="FBY14" s="714"/>
      <c r="FBZ14" s="714"/>
      <c r="FCA14" s="714"/>
      <c r="FCB14" s="714"/>
      <c r="FCC14" s="714"/>
      <c r="FCD14" s="714"/>
      <c r="FCE14" s="714"/>
      <c r="FCF14" s="714"/>
      <c r="FCG14" s="714"/>
      <c r="FCH14" s="714"/>
      <c r="FCI14" s="714"/>
      <c r="FCJ14" s="714"/>
      <c r="FCK14" s="714"/>
      <c r="FCL14" s="714"/>
      <c r="FCM14" s="714"/>
      <c r="FCN14" s="714"/>
      <c r="FCO14" s="714"/>
      <c r="FCP14" s="714"/>
      <c r="FCQ14" s="714"/>
      <c r="FCR14" s="714"/>
      <c r="FCS14" s="714"/>
      <c r="FCT14" s="714"/>
      <c r="FCU14" s="714"/>
      <c r="FCV14" s="714"/>
      <c r="FCW14" s="714"/>
      <c r="FCX14" s="714"/>
      <c r="FCY14" s="714"/>
      <c r="FCZ14" s="714"/>
      <c r="FDA14" s="714"/>
      <c r="FDB14" s="714"/>
      <c r="FDC14" s="714"/>
      <c r="FDD14" s="714"/>
      <c r="FDE14" s="714"/>
      <c r="FDF14" s="714"/>
      <c r="FDG14" s="714"/>
      <c r="FDH14" s="714"/>
      <c r="FDI14" s="714"/>
      <c r="FDJ14" s="714"/>
      <c r="FDK14" s="714"/>
      <c r="FDL14" s="714"/>
      <c r="FDM14" s="714"/>
      <c r="FDN14" s="714"/>
      <c r="FDO14" s="714"/>
      <c r="FDP14" s="714"/>
      <c r="FDQ14" s="714"/>
      <c r="FDR14" s="714"/>
      <c r="FDS14" s="714"/>
      <c r="FDT14" s="714"/>
      <c r="FDU14" s="714"/>
      <c r="FDV14" s="714"/>
      <c r="FDW14" s="714"/>
      <c r="FDX14" s="714"/>
      <c r="FDY14" s="714"/>
      <c r="FDZ14" s="714"/>
      <c r="FEA14" s="714"/>
      <c r="FEB14" s="714"/>
      <c r="FEC14" s="714"/>
      <c r="FED14" s="714"/>
      <c r="FEE14" s="714"/>
      <c r="FEF14" s="714"/>
      <c r="FEG14" s="714"/>
      <c r="FEH14" s="714"/>
      <c r="FEI14" s="714"/>
      <c r="FEJ14" s="714"/>
      <c r="FEK14" s="714"/>
      <c r="FEL14" s="714"/>
      <c r="FEM14" s="714"/>
      <c r="FEN14" s="714"/>
      <c r="FEO14" s="714"/>
      <c r="FEP14" s="714"/>
      <c r="FEQ14" s="714"/>
      <c r="FER14" s="714"/>
      <c r="FES14" s="714"/>
      <c r="FET14" s="714"/>
      <c r="FEU14" s="714"/>
      <c r="FEV14" s="714"/>
      <c r="FEW14" s="714"/>
      <c r="FEX14" s="714"/>
      <c r="FEY14" s="714"/>
      <c r="FEZ14" s="714"/>
      <c r="FFA14" s="714"/>
      <c r="FFB14" s="714"/>
      <c r="FFC14" s="714"/>
      <c r="FFD14" s="714"/>
      <c r="FFE14" s="714"/>
      <c r="FFF14" s="714"/>
      <c r="FFG14" s="714"/>
      <c r="FFH14" s="714"/>
      <c r="FFI14" s="714"/>
      <c r="FFJ14" s="714"/>
      <c r="FFK14" s="714"/>
      <c r="FFL14" s="714"/>
      <c r="FFM14" s="714"/>
      <c r="FFN14" s="714"/>
      <c r="FFO14" s="714"/>
      <c r="FFP14" s="714"/>
      <c r="FFQ14" s="714"/>
      <c r="FFR14" s="714"/>
      <c r="FFS14" s="714"/>
      <c r="FFT14" s="714"/>
      <c r="FFU14" s="714"/>
      <c r="FFV14" s="714"/>
      <c r="FFW14" s="714"/>
      <c r="FFX14" s="714"/>
      <c r="FFY14" s="714"/>
      <c r="FFZ14" s="714"/>
      <c r="FGA14" s="714"/>
      <c r="FGB14" s="714"/>
      <c r="FGC14" s="714"/>
      <c r="FGD14" s="714"/>
      <c r="FGE14" s="714"/>
      <c r="FGF14" s="714"/>
      <c r="FGG14" s="714"/>
      <c r="FGH14" s="714"/>
      <c r="FGI14" s="714"/>
      <c r="FGJ14" s="714"/>
      <c r="FGK14" s="714"/>
      <c r="FGL14" s="714"/>
      <c r="FGM14" s="714"/>
      <c r="FGN14" s="714"/>
      <c r="FGO14" s="714"/>
      <c r="FGP14" s="714"/>
      <c r="FGQ14" s="714"/>
      <c r="FGR14" s="714"/>
      <c r="FGS14" s="714"/>
      <c r="FGT14" s="714"/>
      <c r="FGU14" s="714"/>
      <c r="FGV14" s="714"/>
      <c r="FGW14" s="714"/>
      <c r="FGX14" s="714"/>
      <c r="FGY14" s="714"/>
      <c r="FGZ14" s="714"/>
      <c r="FHA14" s="714"/>
      <c r="FHB14" s="714"/>
      <c r="FHC14" s="714"/>
      <c r="FHD14" s="714"/>
      <c r="FHE14" s="714"/>
      <c r="FHF14" s="714"/>
      <c r="FHG14" s="714"/>
      <c r="FHH14" s="714"/>
      <c r="FHI14" s="714"/>
      <c r="FHJ14" s="714"/>
      <c r="FHK14" s="714"/>
      <c r="FHL14" s="714"/>
      <c r="FHM14" s="714"/>
      <c r="FHN14" s="714"/>
      <c r="FHO14" s="714"/>
      <c r="FHP14" s="714"/>
      <c r="FHQ14" s="714"/>
      <c r="FHR14" s="714"/>
      <c r="FHS14" s="714"/>
      <c r="FHT14" s="714"/>
      <c r="FHU14" s="714"/>
      <c r="FHV14" s="714"/>
      <c r="FHW14" s="714"/>
      <c r="FHX14" s="714"/>
      <c r="FHY14" s="714"/>
      <c r="FHZ14" s="714"/>
      <c r="FIA14" s="714"/>
      <c r="FIB14" s="714"/>
      <c r="FIC14" s="714"/>
      <c r="FID14" s="714"/>
      <c r="FIE14" s="714"/>
      <c r="FIF14" s="714"/>
      <c r="FIG14" s="714"/>
      <c r="FIH14" s="714"/>
      <c r="FII14" s="714"/>
      <c r="FIJ14" s="714"/>
      <c r="FIK14" s="714"/>
      <c r="FIL14" s="714"/>
      <c r="FIM14" s="714"/>
      <c r="FIN14" s="714"/>
      <c r="FIO14" s="714"/>
      <c r="FIP14" s="714"/>
      <c r="FIQ14" s="714"/>
      <c r="FIR14" s="714"/>
      <c r="FIS14" s="714"/>
      <c r="FIT14" s="714"/>
      <c r="FIU14" s="714"/>
      <c r="FIV14" s="714"/>
      <c r="FIW14" s="714"/>
      <c r="FIX14" s="714"/>
      <c r="FIY14" s="714"/>
      <c r="FIZ14" s="714"/>
      <c r="FJA14" s="714"/>
      <c r="FJB14" s="714"/>
      <c r="FJC14" s="714"/>
      <c r="FJD14" s="714"/>
      <c r="FJE14" s="714"/>
      <c r="FJF14" s="714"/>
      <c r="FJG14" s="714"/>
      <c r="FJH14" s="714"/>
      <c r="FJI14" s="714"/>
      <c r="FJJ14" s="714"/>
      <c r="FJK14" s="714"/>
      <c r="FJL14" s="714"/>
      <c r="FJM14" s="714"/>
      <c r="FJN14" s="714"/>
      <c r="FJO14" s="714"/>
      <c r="FJP14" s="714"/>
      <c r="FJQ14" s="714"/>
      <c r="FJR14" s="714"/>
      <c r="FJS14" s="714"/>
      <c r="FJT14" s="714"/>
      <c r="FJU14" s="714"/>
      <c r="FJV14" s="714"/>
      <c r="FJW14" s="714"/>
      <c r="FJX14" s="714"/>
      <c r="FJY14" s="714"/>
      <c r="FJZ14" s="714"/>
      <c r="FKA14" s="714"/>
      <c r="FKB14" s="714"/>
      <c r="FKC14" s="714"/>
      <c r="FKD14" s="714"/>
      <c r="FKE14" s="714"/>
      <c r="FKF14" s="714"/>
      <c r="FKG14" s="714"/>
      <c r="FKH14" s="714"/>
      <c r="FKI14" s="714"/>
      <c r="FKJ14" s="714"/>
      <c r="FKK14" s="714"/>
      <c r="FKL14" s="714"/>
      <c r="FKM14" s="714"/>
      <c r="FKN14" s="714"/>
      <c r="FKO14" s="714"/>
      <c r="FKP14" s="714"/>
      <c r="FKQ14" s="714"/>
      <c r="FKR14" s="714"/>
      <c r="FKS14" s="714"/>
      <c r="FKT14" s="714"/>
      <c r="FKU14" s="714"/>
      <c r="FKV14" s="714"/>
      <c r="FKW14" s="714"/>
      <c r="FKX14" s="714"/>
      <c r="FKY14" s="714"/>
      <c r="FKZ14" s="714"/>
      <c r="FLA14" s="714"/>
      <c r="FLB14" s="714"/>
      <c r="FLC14" s="714"/>
      <c r="FLD14" s="714"/>
      <c r="FLE14" s="714"/>
      <c r="FLF14" s="714"/>
      <c r="FLG14" s="714"/>
      <c r="FLH14" s="714"/>
      <c r="FLI14" s="714"/>
      <c r="FLJ14" s="714"/>
      <c r="FLK14" s="714"/>
      <c r="FLL14" s="714"/>
      <c r="FLM14" s="714"/>
      <c r="FLN14" s="714"/>
      <c r="FLO14" s="714"/>
      <c r="FLP14" s="714"/>
      <c r="FLQ14" s="714"/>
      <c r="FLR14" s="714"/>
      <c r="FLS14" s="714"/>
      <c r="FLT14" s="714"/>
      <c r="FLU14" s="714"/>
      <c r="FLV14" s="714"/>
      <c r="FLW14" s="714"/>
      <c r="FLX14" s="714"/>
      <c r="FLY14" s="714"/>
      <c r="FLZ14" s="714"/>
      <c r="FMA14" s="714"/>
      <c r="FMB14" s="714"/>
      <c r="FMC14" s="714"/>
      <c r="FMD14" s="714"/>
      <c r="FME14" s="714"/>
      <c r="FMF14" s="714"/>
      <c r="FMG14" s="714"/>
      <c r="FMH14" s="714"/>
      <c r="FMI14" s="714"/>
      <c r="FMJ14" s="714"/>
      <c r="FMK14" s="714"/>
      <c r="FML14" s="714"/>
      <c r="FMM14" s="714"/>
      <c r="FMN14" s="714"/>
      <c r="FMO14" s="714"/>
      <c r="FMP14" s="714"/>
      <c r="FMQ14" s="714"/>
      <c r="FMR14" s="714"/>
      <c r="FMS14" s="714"/>
      <c r="FMT14" s="714"/>
      <c r="FMU14" s="714"/>
      <c r="FMV14" s="714"/>
      <c r="FMW14" s="714"/>
      <c r="FMX14" s="714"/>
      <c r="FMY14" s="714"/>
      <c r="FMZ14" s="714"/>
      <c r="FNA14" s="714"/>
      <c r="FNB14" s="714"/>
      <c r="FNC14" s="714"/>
      <c r="FND14" s="714"/>
      <c r="FNE14" s="714"/>
      <c r="FNF14" s="714"/>
      <c r="FNG14" s="714"/>
      <c r="FNH14" s="714"/>
      <c r="FNI14" s="714"/>
      <c r="FNJ14" s="714"/>
      <c r="FNK14" s="714"/>
      <c r="FNL14" s="714"/>
      <c r="FNM14" s="714"/>
      <c r="FNN14" s="714"/>
      <c r="FNO14" s="714"/>
      <c r="FNP14" s="714"/>
      <c r="FNQ14" s="714"/>
      <c r="FNR14" s="714"/>
      <c r="FNS14" s="714"/>
      <c r="FNT14" s="714"/>
      <c r="FNU14" s="714"/>
      <c r="FNV14" s="714"/>
      <c r="FNW14" s="714"/>
      <c r="FNX14" s="714"/>
      <c r="FNY14" s="714"/>
      <c r="FNZ14" s="714"/>
      <c r="FOA14" s="714"/>
      <c r="FOB14" s="714"/>
      <c r="FOC14" s="714"/>
      <c r="FOD14" s="714"/>
      <c r="FOE14" s="714"/>
      <c r="FOF14" s="714"/>
      <c r="FOG14" s="714"/>
      <c r="FOH14" s="714"/>
      <c r="FOI14" s="714"/>
      <c r="FOJ14" s="714"/>
      <c r="FOK14" s="714"/>
      <c r="FOL14" s="714"/>
      <c r="FOM14" s="714"/>
      <c r="FON14" s="714"/>
      <c r="FOO14" s="714"/>
      <c r="FOP14" s="714"/>
      <c r="FOQ14" s="714"/>
      <c r="FOR14" s="714"/>
      <c r="FOS14" s="714"/>
      <c r="FOT14" s="714"/>
      <c r="FOU14" s="714"/>
      <c r="FOV14" s="714"/>
      <c r="FOW14" s="714"/>
      <c r="FOX14" s="714"/>
      <c r="FOY14" s="714"/>
      <c r="FOZ14" s="714"/>
      <c r="FPA14" s="714"/>
      <c r="FPB14" s="714"/>
      <c r="FPC14" s="714"/>
      <c r="FPD14" s="714"/>
      <c r="FPE14" s="714"/>
      <c r="FPF14" s="714"/>
      <c r="FPG14" s="714"/>
      <c r="FPH14" s="714"/>
      <c r="FPI14" s="714"/>
      <c r="FPJ14" s="714"/>
      <c r="FPK14" s="714"/>
      <c r="FPL14" s="714"/>
      <c r="FPM14" s="714"/>
      <c r="FPN14" s="714"/>
      <c r="FPO14" s="714"/>
      <c r="FPP14" s="714"/>
      <c r="FPQ14" s="714"/>
      <c r="FPR14" s="714"/>
      <c r="FPS14" s="714"/>
      <c r="FPT14" s="714"/>
      <c r="FPU14" s="714"/>
      <c r="FPV14" s="714"/>
      <c r="FPW14" s="714"/>
      <c r="FPX14" s="714"/>
      <c r="FPY14" s="714"/>
      <c r="FPZ14" s="714"/>
      <c r="FQA14" s="714"/>
      <c r="FQB14" s="714"/>
      <c r="FQC14" s="714"/>
      <c r="FQD14" s="714"/>
      <c r="FQE14" s="714"/>
      <c r="FQF14" s="714"/>
      <c r="FQG14" s="714"/>
      <c r="FQH14" s="714"/>
      <c r="FQI14" s="714"/>
      <c r="FQJ14" s="714"/>
      <c r="FQK14" s="714"/>
      <c r="FQL14" s="714"/>
      <c r="FQM14" s="714"/>
      <c r="FQN14" s="714"/>
      <c r="FQO14" s="714"/>
      <c r="FQP14" s="714"/>
      <c r="FQQ14" s="714"/>
      <c r="FQR14" s="714"/>
      <c r="FQS14" s="714"/>
      <c r="FQT14" s="714"/>
      <c r="FQU14" s="714"/>
      <c r="FQV14" s="714"/>
      <c r="FQW14" s="714"/>
      <c r="FQX14" s="714"/>
      <c r="FQY14" s="714"/>
      <c r="FQZ14" s="714"/>
      <c r="FRA14" s="714"/>
      <c r="FRB14" s="714"/>
      <c r="FRC14" s="714"/>
      <c r="FRD14" s="714"/>
      <c r="FRE14" s="714"/>
      <c r="FRF14" s="714"/>
      <c r="FRG14" s="714"/>
      <c r="FRH14" s="714"/>
      <c r="FRI14" s="714"/>
      <c r="FRJ14" s="714"/>
      <c r="FRK14" s="714"/>
      <c r="FRL14" s="714"/>
      <c r="FRM14" s="714"/>
      <c r="FRN14" s="714"/>
      <c r="FRO14" s="714"/>
      <c r="FRP14" s="714"/>
      <c r="FRQ14" s="714"/>
      <c r="FRR14" s="714"/>
      <c r="FRS14" s="714"/>
      <c r="FRT14" s="714"/>
      <c r="FRU14" s="714"/>
      <c r="FRV14" s="714"/>
      <c r="FRW14" s="714"/>
      <c r="FRX14" s="714"/>
      <c r="FRY14" s="714"/>
      <c r="FRZ14" s="714"/>
      <c r="FSA14" s="714"/>
      <c r="FSB14" s="714"/>
      <c r="FSC14" s="714"/>
      <c r="FSD14" s="714"/>
      <c r="FSE14" s="714"/>
      <c r="FSF14" s="714"/>
      <c r="FSG14" s="714"/>
      <c r="FSH14" s="714"/>
      <c r="FSI14" s="714"/>
      <c r="FSJ14" s="714"/>
      <c r="FSK14" s="714"/>
      <c r="FSL14" s="714"/>
      <c r="FSM14" s="714"/>
      <c r="FSN14" s="714"/>
      <c r="FSO14" s="714"/>
      <c r="FSP14" s="714"/>
      <c r="FSQ14" s="714"/>
      <c r="FSR14" s="714"/>
      <c r="FSS14" s="714"/>
      <c r="FST14" s="714"/>
      <c r="FSU14" s="714"/>
      <c r="FSV14" s="714"/>
      <c r="FSW14" s="714"/>
      <c r="FSX14" s="714"/>
      <c r="FSY14" s="714"/>
      <c r="FSZ14" s="714"/>
      <c r="FTA14" s="714"/>
      <c r="FTB14" s="714"/>
      <c r="FTC14" s="714"/>
      <c r="FTD14" s="714"/>
      <c r="FTE14" s="714"/>
      <c r="FTF14" s="714"/>
      <c r="FTG14" s="714"/>
      <c r="FTH14" s="714"/>
      <c r="FTI14" s="714"/>
      <c r="FTJ14" s="714"/>
      <c r="FTK14" s="714"/>
      <c r="FTL14" s="714"/>
      <c r="FTM14" s="714"/>
      <c r="FTN14" s="714"/>
      <c r="FTO14" s="714"/>
      <c r="FTP14" s="714"/>
      <c r="FTQ14" s="714"/>
      <c r="FTR14" s="714"/>
      <c r="FTS14" s="714"/>
      <c r="FTT14" s="714"/>
      <c r="FTU14" s="714"/>
      <c r="FTV14" s="714"/>
      <c r="FTW14" s="714"/>
      <c r="FTX14" s="714"/>
      <c r="FTY14" s="714"/>
      <c r="FTZ14" s="714"/>
      <c r="FUA14" s="714"/>
      <c r="FUB14" s="714"/>
      <c r="FUC14" s="714"/>
      <c r="FUD14" s="714"/>
      <c r="FUE14" s="714"/>
      <c r="FUF14" s="714"/>
      <c r="FUG14" s="714"/>
      <c r="FUH14" s="714"/>
      <c r="FUI14" s="714"/>
      <c r="FUJ14" s="714"/>
      <c r="FUK14" s="714"/>
      <c r="FUL14" s="714"/>
      <c r="FUM14" s="714"/>
      <c r="FUN14" s="714"/>
      <c r="FUO14" s="714"/>
      <c r="FUP14" s="714"/>
      <c r="FUQ14" s="714"/>
      <c r="FUR14" s="714"/>
      <c r="FUS14" s="714"/>
      <c r="FUT14" s="714"/>
      <c r="FUU14" s="714"/>
      <c r="FUV14" s="714"/>
      <c r="FUW14" s="714"/>
      <c r="FUX14" s="714"/>
      <c r="FUY14" s="714"/>
      <c r="FUZ14" s="714"/>
      <c r="FVA14" s="714"/>
      <c r="FVB14" s="714"/>
      <c r="FVC14" s="714"/>
      <c r="FVD14" s="714"/>
      <c r="FVE14" s="714"/>
      <c r="FVF14" s="714"/>
      <c r="FVG14" s="714"/>
      <c r="FVH14" s="714"/>
      <c r="FVI14" s="714"/>
      <c r="FVJ14" s="714"/>
      <c r="FVK14" s="714"/>
      <c r="FVL14" s="714"/>
      <c r="FVM14" s="714"/>
      <c r="FVN14" s="714"/>
      <c r="FVO14" s="714"/>
      <c r="FVP14" s="714"/>
      <c r="FVQ14" s="714"/>
      <c r="FVR14" s="714"/>
      <c r="FVS14" s="714"/>
      <c r="FVT14" s="714"/>
      <c r="FVU14" s="714"/>
      <c r="FVV14" s="714"/>
      <c r="FVW14" s="714"/>
      <c r="FVX14" s="714"/>
      <c r="FVY14" s="714"/>
      <c r="FVZ14" s="714"/>
      <c r="FWA14" s="714"/>
      <c r="FWB14" s="714"/>
      <c r="FWC14" s="714"/>
      <c r="FWD14" s="714"/>
      <c r="FWE14" s="714"/>
      <c r="FWF14" s="714"/>
      <c r="FWG14" s="714"/>
      <c r="FWH14" s="714"/>
      <c r="FWI14" s="714"/>
      <c r="FWJ14" s="714"/>
      <c r="FWK14" s="714"/>
      <c r="FWL14" s="714"/>
      <c r="FWM14" s="714"/>
      <c r="FWN14" s="714"/>
      <c r="FWO14" s="714"/>
      <c r="FWP14" s="714"/>
      <c r="FWQ14" s="714"/>
      <c r="FWR14" s="714"/>
      <c r="FWS14" s="714"/>
      <c r="FWT14" s="714"/>
      <c r="FWU14" s="714"/>
      <c r="FWV14" s="714"/>
      <c r="FWW14" s="714"/>
      <c r="FWX14" s="714"/>
      <c r="FWY14" s="714"/>
      <c r="FWZ14" s="714"/>
      <c r="FXA14" s="714"/>
      <c r="FXB14" s="714"/>
      <c r="FXC14" s="714"/>
      <c r="FXD14" s="714"/>
      <c r="FXE14" s="714"/>
      <c r="FXF14" s="714"/>
      <c r="FXG14" s="714"/>
      <c r="FXH14" s="714"/>
      <c r="FXI14" s="714"/>
      <c r="FXJ14" s="714"/>
      <c r="FXK14" s="714"/>
      <c r="FXL14" s="714"/>
      <c r="FXM14" s="714"/>
      <c r="FXN14" s="714"/>
      <c r="FXO14" s="714"/>
      <c r="FXP14" s="714"/>
      <c r="FXQ14" s="714"/>
      <c r="FXR14" s="714"/>
      <c r="FXS14" s="714"/>
      <c r="FXT14" s="714"/>
      <c r="FXU14" s="714"/>
      <c r="FXV14" s="714"/>
      <c r="FXW14" s="714"/>
      <c r="FXX14" s="714"/>
      <c r="FXY14" s="714"/>
      <c r="FXZ14" s="714"/>
      <c r="FYA14" s="714"/>
      <c r="FYB14" s="714"/>
      <c r="FYC14" s="714"/>
      <c r="FYD14" s="714"/>
      <c r="FYE14" s="714"/>
      <c r="FYF14" s="714"/>
      <c r="FYG14" s="714"/>
      <c r="FYH14" s="714"/>
      <c r="FYI14" s="714"/>
      <c r="FYJ14" s="714"/>
      <c r="FYK14" s="714"/>
      <c r="FYL14" s="714"/>
      <c r="FYM14" s="714"/>
      <c r="FYN14" s="714"/>
      <c r="FYO14" s="714"/>
      <c r="FYP14" s="714"/>
      <c r="FYQ14" s="714"/>
      <c r="FYR14" s="714"/>
      <c r="FYS14" s="714"/>
      <c r="FYT14" s="714"/>
      <c r="FYU14" s="714"/>
      <c r="FYV14" s="714"/>
      <c r="FYW14" s="714"/>
      <c r="FYX14" s="714"/>
      <c r="FYY14" s="714"/>
      <c r="FYZ14" s="714"/>
      <c r="FZA14" s="714"/>
      <c r="FZB14" s="714"/>
      <c r="FZC14" s="714"/>
      <c r="FZD14" s="714"/>
      <c r="FZE14" s="714"/>
      <c r="FZF14" s="714"/>
      <c r="FZG14" s="714"/>
      <c r="FZH14" s="714"/>
      <c r="FZI14" s="714"/>
      <c r="FZJ14" s="714"/>
      <c r="FZK14" s="714"/>
      <c r="FZL14" s="714"/>
      <c r="FZM14" s="714"/>
      <c r="FZN14" s="714"/>
      <c r="FZO14" s="714"/>
      <c r="FZP14" s="714"/>
      <c r="FZQ14" s="714"/>
      <c r="FZR14" s="714"/>
      <c r="FZS14" s="714"/>
      <c r="FZT14" s="714"/>
      <c r="FZU14" s="714"/>
      <c r="FZV14" s="714"/>
      <c r="FZW14" s="714"/>
      <c r="FZX14" s="714"/>
      <c r="FZY14" s="714"/>
      <c r="FZZ14" s="714"/>
      <c r="GAA14" s="714"/>
      <c r="GAB14" s="714"/>
      <c r="GAC14" s="714"/>
      <c r="GAD14" s="714"/>
      <c r="GAE14" s="714"/>
      <c r="GAF14" s="714"/>
      <c r="GAG14" s="714"/>
      <c r="GAH14" s="714"/>
      <c r="GAI14" s="714"/>
      <c r="GAJ14" s="714"/>
      <c r="GAK14" s="714"/>
      <c r="GAL14" s="714"/>
      <c r="GAM14" s="714"/>
      <c r="GAN14" s="714"/>
      <c r="GAO14" s="714"/>
      <c r="GAP14" s="714"/>
      <c r="GAQ14" s="714"/>
      <c r="GAR14" s="714"/>
      <c r="GAS14" s="714"/>
      <c r="GAT14" s="714"/>
      <c r="GAU14" s="714"/>
      <c r="GAV14" s="714"/>
      <c r="GAW14" s="714"/>
      <c r="GAX14" s="714"/>
      <c r="GAY14" s="714"/>
      <c r="GAZ14" s="714"/>
      <c r="GBA14" s="714"/>
      <c r="GBB14" s="714"/>
      <c r="GBC14" s="714"/>
      <c r="GBD14" s="714"/>
      <c r="GBE14" s="714"/>
      <c r="GBF14" s="714"/>
      <c r="GBG14" s="714"/>
      <c r="GBH14" s="714"/>
      <c r="GBI14" s="714"/>
      <c r="GBJ14" s="714"/>
      <c r="GBK14" s="714"/>
      <c r="GBL14" s="714"/>
      <c r="GBM14" s="714"/>
      <c r="GBN14" s="714"/>
      <c r="GBO14" s="714"/>
      <c r="GBP14" s="714"/>
      <c r="GBQ14" s="714"/>
      <c r="GBR14" s="714"/>
      <c r="GBS14" s="714"/>
      <c r="GBT14" s="714"/>
      <c r="GBU14" s="714"/>
      <c r="GBV14" s="714"/>
      <c r="GBW14" s="714"/>
      <c r="GBX14" s="714"/>
      <c r="GBY14" s="714"/>
      <c r="GBZ14" s="714"/>
      <c r="GCA14" s="714"/>
      <c r="GCB14" s="714"/>
      <c r="GCC14" s="714"/>
      <c r="GCD14" s="714"/>
      <c r="GCE14" s="714"/>
      <c r="GCF14" s="714"/>
      <c r="GCG14" s="714"/>
      <c r="GCH14" s="714"/>
      <c r="GCI14" s="714"/>
      <c r="GCJ14" s="714"/>
      <c r="GCK14" s="714"/>
      <c r="GCL14" s="714"/>
      <c r="GCM14" s="714"/>
      <c r="GCN14" s="714"/>
      <c r="GCO14" s="714"/>
      <c r="GCP14" s="714"/>
      <c r="GCQ14" s="714"/>
      <c r="GCR14" s="714"/>
      <c r="GCS14" s="714"/>
      <c r="GCT14" s="714"/>
      <c r="GCU14" s="714"/>
      <c r="GCV14" s="714"/>
      <c r="GCW14" s="714"/>
      <c r="GCX14" s="714"/>
      <c r="GCY14" s="714"/>
      <c r="GCZ14" s="714"/>
      <c r="GDA14" s="714"/>
      <c r="GDB14" s="714"/>
      <c r="GDC14" s="714"/>
      <c r="GDD14" s="714"/>
      <c r="GDE14" s="714"/>
      <c r="GDF14" s="714"/>
      <c r="GDG14" s="714"/>
      <c r="GDH14" s="714"/>
      <c r="GDI14" s="714"/>
      <c r="GDJ14" s="714"/>
      <c r="GDK14" s="714"/>
      <c r="GDL14" s="714"/>
      <c r="GDM14" s="714"/>
      <c r="GDN14" s="714"/>
      <c r="GDO14" s="714"/>
      <c r="GDP14" s="714"/>
      <c r="GDQ14" s="714"/>
      <c r="GDR14" s="714"/>
      <c r="GDS14" s="714"/>
      <c r="GDT14" s="714"/>
      <c r="GDU14" s="714"/>
      <c r="GDV14" s="714"/>
      <c r="GDW14" s="714"/>
      <c r="GDX14" s="714"/>
      <c r="GDY14" s="714"/>
      <c r="GDZ14" s="714"/>
      <c r="GEA14" s="714"/>
      <c r="GEB14" s="714"/>
      <c r="GEC14" s="714"/>
      <c r="GED14" s="714"/>
      <c r="GEE14" s="714"/>
      <c r="GEF14" s="714"/>
      <c r="GEG14" s="714"/>
      <c r="GEH14" s="714"/>
      <c r="GEI14" s="714"/>
      <c r="GEJ14" s="714"/>
      <c r="GEK14" s="714"/>
      <c r="GEL14" s="714"/>
      <c r="GEM14" s="714"/>
      <c r="GEN14" s="714"/>
      <c r="GEO14" s="714"/>
      <c r="GEP14" s="714"/>
      <c r="GEQ14" s="714"/>
      <c r="GER14" s="714"/>
      <c r="GES14" s="714"/>
      <c r="GET14" s="714"/>
      <c r="GEU14" s="714"/>
      <c r="GEV14" s="714"/>
      <c r="GEW14" s="714"/>
      <c r="GEX14" s="714"/>
      <c r="GEY14" s="714"/>
      <c r="GEZ14" s="714"/>
      <c r="GFA14" s="714"/>
      <c r="GFB14" s="714"/>
      <c r="GFC14" s="714"/>
      <c r="GFD14" s="714"/>
      <c r="GFE14" s="714"/>
      <c r="GFF14" s="714"/>
      <c r="GFG14" s="714"/>
      <c r="GFH14" s="714"/>
      <c r="GFI14" s="714"/>
      <c r="GFJ14" s="714"/>
      <c r="GFK14" s="714"/>
      <c r="GFL14" s="714"/>
      <c r="GFM14" s="714"/>
      <c r="GFN14" s="714"/>
      <c r="GFO14" s="714"/>
      <c r="GFP14" s="714"/>
      <c r="GFQ14" s="714"/>
      <c r="GFR14" s="714"/>
      <c r="GFS14" s="714"/>
      <c r="GFT14" s="714"/>
      <c r="GFU14" s="714"/>
      <c r="GFV14" s="714"/>
      <c r="GFW14" s="714"/>
      <c r="GFX14" s="714"/>
      <c r="GFY14" s="714"/>
      <c r="GFZ14" s="714"/>
      <c r="GGA14" s="714"/>
      <c r="GGB14" s="714"/>
      <c r="GGC14" s="714"/>
      <c r="GGD14" s="714"/>
      <c r="GGE14" s="714"/>
      <c r="GGF14" s="714"/>
      <c r="GGG14" s="714"/>
      <c r="GGH14" s="714"/>
      <c r="GGI14" s="714"/>
      <c r="GGJ14" s="714"/>
      <c r="GGK14" s="714"/>
      <c r="GGL14" s="714"/>
      <c r="GGM14" s="714"/>
      <c r="GGN14" s="714"/>
      <c r="GGO14" s="714"/>
      <c r="GGP14" s="714"/>
      <c r="GGQ14" s="714"/>
      <c r="GGR14" s="714"/>
      <c r="GGS14" s="714"/>
      <c r="GGT14" s="714"/>
      <c r="GGU14" s="714"/>
      <c r="GGV14" s="714"/>
      <c r="GGW14" s="714"/>
      <c r="GGX14" s="714"/>
      <c r="GGY14" s="714"/>
      <c r="GGZ14" s="714"/>
      <c r="GHA14" s="714"/>
      <c r="GHB14" s="714"/>
      <c r="GHC14" s="714"/>
      <c r="GHD14" s="714"/>
      <c r="GHE14" s="714"/>
      <c r="GHF14" s="714"/>
      <c r="GHG14" s="714"/>
      <c r="GHH14" s="714"/>
      <c r="GHI14" s="714"/>
      <c r="GHJ14" s="714"/>
      <c r="GHK14" s="714"/>
      <c r="GHL14" s="714"/>
      <c r="GHM14" s="714"/>
      <c r="GHN14" s="714"/>
      <c r="GHO14" s="714"/>
      <c r="GHP14" s="714"/>
      <c r="GHQ14" s="714"/>
      <c r="GHR14" s="714"/>
      <c r="GHS14" s="714"/>
      <c r="GHT14" s="714"/>
      <c r="GHU14" s="714"/>
      <c r="GHV14" s="714"/>
      <c r="GHW14" s="714"/>
      <c r="GHX14" s="714"/>
      <c r="GHY14" s="714"/>
      <c r="GHZ14" s="714"/>
      <c r="GIA14" s="714"/>
      <c r="GIB14" s="714"/>
      <c r="GIC14" s="714"/>
      <c r="GID14" s="714"/>
      <c r="GIE14" s="714"/>
      <c r="GIF14" s="714"/>
      <c r="GIG14" s="714"/>
      <c r="GIH14" s="714"/>
      <c r="GII14" s="714"/>
      <c r="GIJ14" s="714"/>
      <c r="GIK14" s="714"/>
      <c r="GIL14" s="714"/>
      <c r="GIM14" s="714"/>
      <c r="GIN14" s="714"/>
      <c r="GIO14" s="714"/>
      <c r="GIP14" s="714"/>
      <c r="GIQ14" s="714"/>
      <c r="GIR14" s="714"/>
      <c r="GIS14" s="714"/>
      <c r="GIT14" s="714"/>
      <c r="GIU14" s="714"/>
      <c r="GIV14" s="714"/>
      <c r="GIW14" s="714"/>
      <c r="GIX14" s="714"/>
      <c r="GIY14" s="714"/>
      <c r="GIZ14" s="714"/>
      <c r="GJA14" s="714"/>
      <c r="GJB14" s="714"/>
      <c r="GJC14" s="714"/>
      <c r="GJD14" s="714"/>
      <c r="GJE14" s="714"/>
      <c r="GJF14" s="714"/>
      <c r="GJG14" s="714"/>
      <c r="GJH14" s="714"/>
      <c r="GJI14" s="714"/>
      <c r="GJJ14" s="714"/>
      <c r="GJK14" s="714"/>
      <c r="GJL14" s="714"/>
      <c r="GJM14" s="714"/>
      <c r="GJN14" s="714"/>
      <c r="GJO14" s="714"/>
      <c r="GJP14" s="714"/>
      <c r="GJQ14" s="714"/>
      <c r="GJR14" s="714"/>
      <c r="GJS14" s="714"/>
      <c r="GJT14" s="714"/>
      <c r="GJU14" s="714"/>
      <c r="GJV14" s="714"/>
      <c r="GJW14" s="714"/>
      <c r="GJX14" s="714"/>
      <c r="GJY14" s="714"/>
      <c r="GJZ14" s="714"/>
      <c r="GKA14" s="714"/>
      <c r="GKB14" s="714"/>
      <c r="GKC14" s="714"/>
      <c r="GKD14" s="714"/>
      <c r="GKE14" s="714"/>
      <c r="GKF14" s="714"/>
      <c r="GKG14" s="714"/>
      <c r="GKH14" s="714"/>
      <c r="GKI14" s="714"/>
      <c r="GKJ14" s="714"/>
      <c r="GKK14" s="714"/>
      <c r="GKL14" s="714"/>
      <c r="GKM14" s="714"/>
      <c r="GKN14" s="714"/>
      <c r="GKO14" s="714"/>
      <c r="GKP14" s="714"/>
      <c r="GKQ14" s="714"/>
      <c r="GKR14" s="714"/>
      <c r="GKS14" s="714"/>
      <c r="GKT14" s="714"/>
      <c r="GKU14" s="714"/>
      <c r="GKV14" s="714"/>
      <c r="GKW14" s="714"/>
      <c r="GKX14" s="714"/>
      <c r="GKY14" s="714"/>
      <c r="GKZ14" s="714"/>
      <c r="GLA14" s="714"/>
      <c r="GLB14" s="714"/>
      <c r="GLC14" s="714"/>
      <c r="GLD14" s="714"/>
      <c r="GLE14" s="714"/>
      <c r="GLF14" s="714"/>
      <c r="GLG14" s="714"/>
      <c r="GLH14" s="714"/>
      <c r="GLI14" s="714"/>
      <c r="GLJ14" s="714"/>
      <c r="GLK14" s="714"/>
      <c r="GLL14" s="714"/>
      <c r="GLM14" s="714"/>
      <c r="GLN14" s="714"/>
      <c r="GLO14" s="714"/>
      <c r="GLP14" s="714"/>
      <c r="GLQ14" s="714"/>
      <c r="GLR14" s="714"/>
      <c r="GLS14" s="714"/>
      <c r="GLT14" s="714"/>
      <c r="GLU14" s="714"/>
      <c r="GLV14" s="714"/>
      <c r="GLW14" s="714"/>
      <c r="GLX14" s="714"/>
      <c r="GLY14" s="714"/>
      <c r="GLZ14" s="714"/>
      <c r="GMA14" s="714"/>
      <c r="GMB14" s="714"/>
      <c r="GMC14" s="714"/>
      <c r="GMD14" s="714"/>
      <c r="GME14" s="714"/>
      <c r="GMF14" s="714"/>
      <c r="GMG14" s="714"/>
      <c r="GMH14" s="714"/>
      <c r="GMI14" s="714"/>
      <c r="GMJ14" s="714"/>
      <c r="GMK14" s="714"/>
      <c r="GML14" s="714"/>
      <c r="GMM14" s="714"/>
      <c r="GMN14" s="714"/>
      <c r="GMO14" s="714"/>
      <c r="GMP14" s="714"/>
      <c r="GMQ14" s="714"/>
      <c r="GMR14" s="714"/>
      <c r="GMS14" s="714"/>
      <c r="GMT14" s="714"/>
      <c r="GMU14" s="714"/>
      <c r="GMV14" s="714"/>
      <c r="GMW14" s="714"/>
      <c r="GMX14" s="714"/>
      <c r="GMY14" s="714"/>
      <c r="GMZ14" s="714"/>
      <c r="GNA14" s="714"/>
      <c r="GNB14" s="714"/>
      <c r="GNC14" s="714"/>
      <c r="GND14" s="714"/>
      <c r="GNE14" s="714"/>
      <c r="GNF14" s="714"/>
      <c r="GNG14" s="714"/>
      <c r="GNH14" s="714"/>
      <c r="GNI14" s="714"/>
      <c r="GNJ14" s="714"/>
      <c r="GNK14" s="714"/>
      <c r="GNL14" s="714"/>
      <c r="GNM14" s="714"/>
      <c r="GNN14" s="714"/>
      <c r="GNO14" s="714"/>
      <c r="GNP14" s="714"/>
      <c r="GNQ14" s="714"/>
      <c r="GNR14" s="714"/>
      <c r="GNS14" s="714"/>
      <c r="GNT14" s="714"/>
      <c r="GNU14" s="714"/>
      <c r="GNV14" s="714"/>
      <c r="GNW14" s="714"/>
      <c r="GNX14" s="714"/>
      <c r="GNY14" s="714"/>
      <c r="GNZ14" s="714"/>
      <c r="GOA14" s="714"/>
      <c r="GOB14" s="714"/>
      <c r="GOC14" s="714"/>
      <c r="GOD14" s="714"/>
      <c r="GOE14" s="714"/>
      <c r="GOF14" s="714"/>
      <c r="GOG14" s="714"/>
      <c r="GOH14" s="714"/>
      <c r="GOI14" s="714"/>
      <c r="GOJ14" s="714"/>
      <c r="GOK14" s="714"/>
      <c r="GOL14" s="714"/>
      <c r="GOM14" s="714"/>
      <c r="GON14" s="714"/>
      <c r="GOO14" s="714"/>
      <c r="GOP14" s="714"/>
      <c r="GOQ14" s="714"/>
      <c r="GOR14" s="714"/>
      <c r="GOS14" s="714"/>
      <c r="GOT14" s="714"/>
      <c r="GOU14" s="714"/>
      <c r="GOV14" s="714"/>
      <c r="GOW14" s="714"/>
      <c r="GOX14" s="714"/>
      <c r="GOY14" s="714"/>
      <c r="GOZ14" s="714"/>
      <c r="GPA14" s="714"/>
      <c r="GPB14" s="714"/>
      <c r="GPC14" s="714"/>
      <c r="GPD14" s="714"/>
      <c r="GPE14" s="714"/>
      <c r="GPF14" s="714"/>
      <c r="GPG14" s="714"/>
      <c r="GPH14" s="714"/>
      <c r="GPI14" s="714"/>
      <c r="GPJ14" s="714"/>
      <c r="GPK14" s="714"/>
      <c r="GPL14" s="714"/>
      <c r="GPM14" s="714"/>
      <c r="GPN14" s="714"/>
      <c r="GPO14" s="714"/>
      <c r="GPP14" s="714"/>
      <c r="GPQ14" s="714"/>
      <c r="GPR14" s="714"/>
      <c r="GPS14" s="714"/>
      <c r="GPT14" s="714"/>
      <c r="GPU14" s="714"/>
      <c r="GPV14" s="714"/>
      <c r="GPW14" s="714"/>
      <c r="GPX14" s="714"/>
      <c r="GPY14" s="714"/>
      <c r="GPZ14" s="714"/>
      <c r="GQA14" s="714"/>
      <c r="GQB14" s="714"/>
      <c r="GQC14" s="714"/>
      <c r="GQD14" s="714"/>
      <c r="GQE14" s="714"/>
      <c r="GQF14" s="714"/>
      <c r="GQG14" s="714"/>
      <c r="GQH14" s="714"/>
      <c r="GQI14" s="714"/>
      <c r="GQJ14" s="714"/>
      <c r="GQK14" s="714"/>
      <c r="GQL14" s="714"/>
      <c r="GQM14" s="714"/>
      <c r="GQN14" s="714"/>
      <c r="GQO14" s="714"/>
      <c r="GQP14" s="714"/>
      <c r="GQQ14" s="714"/>
      <c r="GQR14" s="714"/>
      <c r="GQS14" s="714"/>
      <c r="GQT14" s="714"/>
      <c r="GQU14" s="714"/>
      <c r="GQV14" s="714"/>
      <c r="GQW14" s="714"/>
      <c r="GQX14" s="714"/>
      <c r="GQY14" s="714"/>
      <c r="GQZ14" s="714"/>
      <c r="GRA14" s="714"/>
      <c r="GRB14" s="714"/>
      <c r="GRC14" s="714"/>
      <c r="GRD14" s="714"/>
      <c r="GRE14" s="714"/>
      <c r="GRF14" s="714"/>
      <c r="GRG14" s="714"/>
      <c r="GRH14" s="714"/>
      <c r="GRI14" s="714"/>
      <c r="GRJ14" s="714"/>
      <c r="GRK14" s="714"/>
      <c r="GRL14" s="714"/>
      <c r="GRM14" s="714"/>
      <c r="GRN14" s="714"/>
      <c r="GRO14" s="714"/>
      <c r="GRP14" s="714"/>
      <c r="GRQ14" s="714"/>
      <c r="GRR14" s="714"/>
      <c r="GRS14" s="714"/>
      <c r="GRT14" s="714"/>
      <c r="GRU14" s="714"/>
      <c r="GRV14" s="714"/>
      <c r="GRW14" s="714"/>
      <c r="GRX14" s="714"/>
      <c r="GRY14" s="714"/>
      <c r="GRZ14" s="714"/>
      <c r="GSA14" s="714"/>
      <c r="GSB14" s="714"/>
      <c r="GSC14" s="714"/>
      <c r="GSD14" s="714"/>
      <c r="GSE14" s="714"/>
      <c r="GSF14" s="714"/>
      <c r="GSG14" s="714"/>
      <c r="GSH14" s="714"/>
      <c r="GSI14" s="714"/>
      <c r="GSJ14" s="714"/>
      <c r="GSK14" s="714"/>
      <c r="GSL14" s="714"/>
      <c r="GSM14" s="714"/>
      <c r="GSN14" s="714"/>
      <c r="GSO14" s="714"/>
      <c r="GSP14" s="714"/>
      <c r="GSQ14" s="714"/>
      <c r="GSR14" s="714"/>
      <c r="GSS14" s="714"/>
      <c r="GST14" s="714"/>
      <c r="GSU14" s="714"/>
      <c r="GSV14" s="714"/>
      <c r="GSW14" s="714"/>
      <c r="GSX14" s="714"/>
      <c r="GSY14" s="714"/>
      <c r="GSZ14" s="714"/>
      <c r="GTA14" s="714"/>
      <c r="GTB14" s="714"/>
      <c r="GTC14" s="714"/>
      <c r="GTD14" s="714"/>
      <c r="GTE14" s="714"/>
      <c r="GTF14" s="714"/>
      <c r="GTG14" s="714"/>
      <c r="GTH14" s="714"/>
      <c r="GTI14" s="714"/>
      <c r="GTJ14" s="714"/>
      <c r="GTK14" s="714"/>
      <c r="GTL14" s="714"/>
      <c r="GTM14" s="714"/>
      <c r="GTN14" s="714"/>
      <c r="GTO14" s="714"/>
      <c r="GTP14" s="714"/>
      <c r="GTQ14" s="714"/>
      <c r="GTR14" s="714"/>
      <c r="GTS14" s="714"/>
      <c r="GTT14" s="714"/>
      <c r="GTU14" s="714"/>
      <c r="GTV14" s="714"/>
      <c r="GTW14" s="714"/>
      <c r="GTX14" s="714"/>
      <c r="GTY14" s="714"/>
      <c r="GTZ14" s="714"/>
      <c r="GUA14" s="714"/>
      <c r="GUB14" s="714"/>
      <c r="GUC14" s="714"/>
      <c r="GUD14" s="714"/>
      <c r="GUE14" s="714"/>
      <c r="GUF14" s="714"/>
      <c r="GUG14" s="714"/>
      <c r="GUH14" s="714"/>
      <c r="GUI14" s="714"/>
      <c r="GUJ14" s="714"/>
      <c r="GUK14" s="714"/>
      <c r="GUL14" s="714"/>
      <c r="GUM14" s="714"/>
      <c r="GUN14" s="714"/>
      <c r="GUO14" s="714"/>
      <c r="GUP14" s="714"/>
      <c r="GUQ14" s="714"/>
      <c r="GUR14" s="714"/>
      <c r="GUS14" s="714"/>
      <c r="GUT14" s="714"/>
      <c r="GUU14" s="714"/>
      <c r="GUV14" s="714"/>
      <c r="GUW14" s="714"/>
      <c r="GUX14" s="714"/>
      <c r="GUY14" s="714"/>
      <c r="GUZ14" s="714"/>
      <c r="GVA14" s="714"/>
      <c r="GVB14" s="714"/>
      <c r="GVC14" s="714"/>
      <c r="GVD14" s="714"/>
      <c r="GVE14" s="714"/>
      <c r="GVF14" s="714"/>
      <c r="GVG14" s="714"/>
      <c r="GVH14" s="714"/>
      <c r="GVI14" s="714"/>
      <c r="GVJ14" s="714"/>
      <c r="GVK14" s="714"/>
      <c r="GVL14" s="714"/>
      <c r="GVM14" s="714"/>
      <c r="GVN14" s="714"/>
      <c r="GVO14" s="714"/>
      <c r="GVP14" s="714"/>
      <c r="GVQ14" s="714"/>
      <c r="GVR14" s="714"/>
      <c r="GVS14" s="714"/>
      <c r="GVT14" s="714"/>
      <c r="GVU14" s="714"/>
      <c r="GVV14" s="714"/>
      <c r="GVW14" s="714"/>
      <c r="GVX14" s="714"/>
      <c r="GVY14" s="714"/>
      <c r="GVZ14" s="714"/>
      <c r="GWA14" s="714"/>
      <c r="GWB14" s="714"/>
      <c r="GWC14" s="714"/>
      <c r="GWD14" s="714"/>
      <c r="GWE14" s="714"/>
      <c r="GWF14" s="714"/>
      <c r="GWG14" s="714"/>
      <c r="GWH14" s="714"/>
      <c r="GWI14" s="714"/>
      <c r="GWJ14" s="714"/>
      <c r="GWK14" s="714"/>
      <c r="GWL14" s="714"/>
      <c r="GWM14" s="714"/>
      <c r="GWN14" s="714"/>
      <c r="GWO14" s="714"/>
      <c r="GWP14" s="714"/>
      <c r="GWQ14" s="714"/>
      <c r="GWR14" s="714"/>
      <c r="GWS14" s="714"/>
      <c r="GWT14" s="714"/>
      <c r="GWU14" s="714"/>
      <c r="GWV14" s="714"/>
      <c r="GWW14" s="714"/>
      <c r="GWX14" s="714"/>
      <c r="GWY14" s="714"/>
      <c r="GWZ14" s="714"/>
      <c r="GXA14" s="714"/>
      <c r="GXB14" s="714"/>
      <c r="GXC14" s="714"/>
      <c r="GXD14" s="714"/>
      <c r="GXE14" s="714"/>
      <c r="GXF14" s="714"/>
      <c r="GXG14" s="714"/>
      <c r="GXH14" s="714"/>
      <c r="GXI14" s="714"/>
      <c r="GXJ14" s="714"/>
      <c r="GXK14" s="714"/>
      <c r="GXL14" s="714"/>
      <c r="GXM14" s="714"/>
      <c r="GXN14" s="714"/>
      <c r="GXO14" s="714"/>
      <c r="GXP14" s="714"/>
      <c r="GXQ14" s="714"/>
      <c r="GXR14" s="714"/>
      <c r="GXS14" s="714"/>
      <c r="GXT14" s="714"/>
      <c r="GXU14" s="714"/>
      <c r="GXV14" s="714"/>
      <c r="GXW14" s="714"/>
      <c r="GXX14" s="714"/>
      <c r="GXY14" s="714"/>
      <c r="GXZ14" s="714"/>
      <c r="GYA14" s="714"/>
      <c r="GYB14" s="714"/>
      <c r="GYC14" s="714"/>
      <c r="GYD14" s="714"/>
      <c r="GYE14" s="714"/>
      <c r="GYF14" s="714"/>
      <c r="GYG14" s="714"/>
      <c r="GYH14" s="714"/>
      <c r="GYI14" s="714"/>
      <c r="GYJ14" s="714"/>
      <c r="GYK14" s="714"/>
      <c r="GYL14" s="714"/>
      <c r="GYM14" s="714"/>
      <c r="GYN14" s="714"/>
      <c r="GYO14" s="714"/>
      <c r="GYP14" s="714"/>
      <c r="GYQ14" s="714"/>
      <c r="GYR14" s="714"/>
      <c r="GYS14" s="714"/>
      <c r="GYT14" s="714"/>
      <c r="GYU14" s="714"/>
      <c r="GYV14" s="714"/>
      <c r="GYW14" s="714"/>
      <c r="GYX14" s="714"/>
      <c r="GYY14" s="714"/>
      <c r="GYZ14" s="714"/>
      <c r="GZA14" s="714"/>
      <c r="GZB14" s="714"/>
      <c r="GZC14" s="714"/>
      <c r="GZD14" s="714"/>
      <c r="GZE14" s="714"/>
      <c r="GZF14" s="714"/>
      <c r="GZG14" s="714"/>
      <c r="GZH14" s="714"/>
      <c r="GZI14" s="714"/>
      <c r="GZJ14" s="714"/>
      <c r="GZK14" s="714"/>
      <c r="GZL14" s="714"/>
      <c r="GZM14" s="714"/>
      <c r="GZN14" s="714"/>
      <c r="GZO14" s="714"/>
      <c r="GZP14" s="714"/>
      <c r="GZQ14" s="714"/>
      <c r="GZR14" s="714"/>
      <c r="GZS14" s="714"/>
      <c r="GZT14" s="714"/>
      <c r="GZU14" s="714"/>
      <c r="GZV14" s="714"/>
      <c r="GZW14" s="714"/>
      <c r="GZX14" s="714"/>
      <c r="GZY14" s="714"/>
      <c r="GZZ14" s="714"/>
      <c r="HAA14" s="714"/>
      <c r="HAB14" s="714"/>
      <c r="HAC14" s="714"/>
      <c r="HAD14" s="714"/>
      <c r="HAE14" s="714"/>
      <c r="HAF14" s="714"/>
      <c r="HAG14" s="714"/>
      <c r="HAH14" s="714"/>
      <c r="HAI14" s="714"/>
      <c r="HAJ14" s="714"/>
      <c r="HAK14" s="714"/>
      <c r="HAL14" s="714"/>
      <c r="HAM14" s="714"/>
      <c r="HAN14" s="714"/>
      <c r="HAO14" s="714"/>
      <c r="HAP14" s="714"/>
      <c r="HAQ14" s="714"/>
      <c r="HAR14" s="714"/>
      <c r="HAS14" s="714"/>
      <c r="HAT14" s="714"/>
      <c r="HAU14" s="714"/>
      <c r="HAV14" s="714"/>
      <c r="HAW14" s="714"/>
      <c r="HAX14" s="714"/>
      <c r="HAY14" s="714"/>
      <c r="HAZ14" s="714"/>
      <c r="HBA14" s="714"/>
      <c r="HBB14" s="714"/>
      <c r="HBC14" s="714"/>
      <c r="HBD14" s="714"/>
      <c r="HBE14" s="714"/>
      <c r="HBF14" s="714"/>
      <c r="HBG14" s="714"/>
      <c r="HBH14" s="714"/>
      <c r="HBI14" s="714"/>
      <c r="HBJ14" s="714"/>
      <c r="HBK14" s="714"/>
      <c r="HBL14" s="714"/>
      <c r="HBM14" s="714"/>
      <c r="HBN14" s="714"/>
      <c r="HBO14" s="714"/>
      <c r="HBP14" s="714"/>
      <c r="HBQ14" s="714"/>
      <c r="HBR14" s="714"/>
      <c r="HBS14" s="714"/>
      <c r="HBT14" s="714"/>
      <c r="HBU14" s="714"/>
      <c r="HBV14" s="714"/>
      <c r="HBW14" s="714"/>
      <c r="HBX14" s="714"/>
      <c r="HBY14" s="714"/>
      <c r="HBZ14" s="714"/>
      <c r="HCA14" s="714"/>
      <c r="HCB14" s="714"/>
      <c r="HCC14" s="714"/>
      <c r="HCD14" s="714"/>
      <c r="HCE14" s="714"/>
      <c r="HCF14" s="714"/>
      <c r="HCG14" s="714"/>
      <c r="HCH14" s="714"/>
      <c r="HCI14" s="714"/>
      <c r="HCJ14" s="714"/>
      <c r="HCK14" s="714"/>
      <c r="HCL14" s="714"/>
      <c r="HCM14" s="714"/>
      <c r="HCN14" s="714"/>
      <c r="HCO14" s="714"/>
      <c r="HCP14" s="714"/>
      <c r="HCQ14" s="714"/>
      <c r="HCR14" s="714"/>
      <c r="HCS14" s="714"/>
      <c r="HCT14" s="714"/>
      <c r="HCU14" s="714"/>
      <c r="HCV14" s="714"/>
      <c r="HCW14" s="714"/>
      <c r="HCX14" s="714"/>
      <c r="HCY14" s="714"/>
      <c r="HCZ14" s="714"/>
      <c r="HDA14" s="714"/>
      <c r="HDB14" s="714"/>
      <c r="HDC14" s="714"/>
      <c r="HDD14" s="714"/>
      <c r="HDE14" s="714"/>
      <c r="HDF14" s="714"/>
      <c r="HDG14" s="714"/>
      <c r="HDH14" s="714"/>
      <c r="HDI14" s="714"/>
      <c r="HDJ14" s="714"/>
      <c r="HDK14" s="714"/>
      <c r="HDL14" s="714"/>
      <c r="HDM14" s="714"/>
      <c r="HDN14" s="714"/>
      <c r="HDO14" s="714"/>
      <c r="HDP14" s="714"/>
      <c r="HDQ14" s="714"/>
      <c r="HDR14" s="714"/>
      <c r="HDS14" s="714"/>
      <c r="HDT14" s="714"/>
      <c r="HDU14" s="714"/>
      <c r="HDV14" s="714"/>
      <c r="HDW14" s="714"/>
      <c r="HDX14" s="714"/>
      <c r="HDY14" s="714"/>
      <c r="HDZ14" s="714"/>
      <c r="HEA14" s="714"/>
      <c r="HEB14" s="714"/>
      <c r="HEC14" s="714"/>
      <c r="HED14" s="714"/>
      <c r="HEE14" s="714"/>
      <c r="HEF14" s="714"/>
      <c r="HEG14" s="714"/>
      <c r="HEH14" s="714"/>
      <c r="HEI14" s="714"/>
      <c r="HEJ14" s="714"/>
      <c r="HEK14" s="714"/>
      <c r="HEL14" s="714"/>
      <c r="HEM14" s="714"/>
      <c r="HEN14" s="714"/>
      <c r="HEO14" s="714"/>
      <c r="HEP14" s="714"/>
      <c r="HEQ14" s="714"/>
      <c r="HER14" s="714"/>
      <c r="HES14" s="714"/>
      <c r="HET14" s="714"/>
      <c r="HEU14" s="714"/>
      <c r="HEV14" s="714"/>
      <c r="HEW14" s="714"/>
      <c r="HEX14" s="714"/>
      <c r="HEY14" s="714"/>
      <c r="HEZ14" s="714"/>
      <c r="HFA14" s="714"/>
      <c r="HFB14" s="714"/>
      <c r="HFC14" s="714"/>
      <c r="HFD14" s="714"/>
      <c r="HFE14" s="714"/>
      <c r="HFF14" s="714"/>
      <c r="HFG14" s="714"/>
      <c r="HFH14" s="714"/>
      <c r="HFI14" s="714"/>
      <c r="HFJ14" s="714"/>
      <c r="HFK14" s="714"/>
      <c r="HFL14" s="714"/>
      <c r="HFM14" s="714"/>
      <c r="HFN14" s="714"/>
      <c r="HFO14" s="714"/>
      <c r="HFP14" s="714"/>
      <c r="HFQ14" s="714"/>
      <c r="HFR14" s="714"/>
      <c r="HFS14" s="714"/>
      <c r="HFT14" s="714"/>
      <c r="HFU14" s="714"/>
      <c r="HFV14" s="714"/>
      <c r="HFW14" s="714"/>
      <c r="HFX14" s="714"/>
      <c r="HFY14" s="714"/>
      <c r="HFZ14" s="714"/>
      <c r="HGA14" s="714"/>
      <c r="HGB14" s="714"/>
      <c r="HGC14" s="714"/>
      <c r="HGD14" s="714"/>
      <c r="HGE14" s="714"/>
      <c r="HGF14" s="714"/>
      <c r="HGG14" s="714"/>
      <c r="HGH14" s="714"/>
      <c r="HGI14" s="714"/>
      <c r="HGJ14" s="714"/>
      <c r="HGK14" s="714"/>
      <c r="HGL14" s="714"/>
      <c r="HGM14" s="714"/>
      <c r="HGN14" s="714"/>
      <c r="HGO14" s="714"/>
      <c r="HGP14" s="714"/>
      <c r="HGQ14" s="714"/>
      <c r="HGR14" s="714"/>
      <c r="HGS14" s="714"/>
      <c r="HGT14" s="714"/>
      <c r="HGU14" s="714"/>
      <c r="HGV14" s="714"/>
      <c r="HGW14" s="714"/>
      <c r="HGX14" s="714"/>
      <c r="HGY14" s="714"/>
      <c r="HGZ14" s="714"/>
      <c r="HHA14" s="714"/>
      <c r="HHB14" s="714"/>
      <c r="HHC14" s="714"/>
      <c r="HHD14" s="714"/>
      <c r="HHE14" s="714"/>
      <c r="HHF14" s="714"/>
      <c r="HHG14" s="714"/>
      <c r="HHH14" s="714"/>
      <c r="HHI14" s="714"/>
      <c r="HHJ14" s="714"/>
      <c r="HHK14" s="714"/>
      <c r="HHL14" s="714"/>
      <c r="HHM14" s="714"/>
      <c r="HHN14" s="714"/>
      <c r="HHO14" s="714"/>
      <c r="HHP14" s="714"/>
      <c r="HHQ14" s="714"/>
      <c r="HHR14" s="714"/>
      <c r="HHS14" s="714"/>
      <c r="HHT14" s="714"/>
      <c r="HHU14" s="714"/>
      <c r="HHV14" s="714"/>
      <c r="HHW14" s="714"/>
      <c r="HHX14" s="714"/>
      <c r="HHY14" s="714"/>
      <c r="HHZ14" s="714"/>
      <c r="HIA14" s="714"/>
      <c r="HIB14" s="714"/>
      <c r="HIC14" s="714"/>
      <c r="HID14" s="714"/>
      <c r="HIE14" s="714"/>
      <c r="HIF14" s="714"/>
      <c r="HIG14" s="714"/>
      <c r="HIH14" s="714"/>
      <c r="HII14" s="714"/>
      <c r="HIJ14" s="714"/>
      <c r="HIK14" s="714"/>
      <c r="HIL14" s="714"/>
      <c r="HIM14" s="714"/>
      <c r="HIN14" s="714"/>
      <c r="HIO14" s="714"/>
      <c r="HIP14" s="714"/>
      <c r="HIQ14" s="714"/>
      <c r="HIR14" s="714"/>
      <c r="HIS14" s="714"/>
      <c r="HIT14" s="714"/>
      <c r="HIU14" s="714"/>
      <c r="HIV14" s="714"/>
      <c r="HIW14" s="714"/>
      <c r="HIX14" s="714"/>
      <c r="HIY14" s="714"/>
      <c r="HIZ14" s="714"/>
      <c r="HJA14" s="714"/>
      <c r="HJB14" s="714"/>
      <c r="HJC14" s="714"/>
      <c r="HJD14" s="714"/>
      <c r="HJE14" s="714"/>
      <c r="HJF14" s="714"/>
      <c r="HJG14" s="714"/>
      <c r="HJH14" s="714"/>
      <c r="HJI14" s="714"/>
      <c r="HJJ14" s="714"/>
      <c r="HJK14" s="714"/>
      <c r="HJL14" s="714"/>
      <c r="HJM14" s="714"/>
      <c r="HJN14" s="714"/>
      <c r="HJO14" s="714"/>
      <c r="HJP14" s="714"/>
      <c r="HJQ14" s="714"/>
      <c r="HJR14" s="714"/>
      <c r="HJS14" s="714"/>
      <c r="HJT14" s="714"/>
      <c r="HJU14" s="714"/>
      <c r="HJV14" s="714"/>
      <c r="HJW14" s="714"/>
      <c r="HJX14" s="714"/>
      <c r="HJY14" s="714"/>
      <c r="HJZ14" s="714"/>
      <c r="HKA14" s="714"/>
      <c r="HKB14" s="714"/>
      <c r="HKC14" s="714"/>
      <c r="HKD14" s="714"/>
      <c r="HKE14" s="714"/>
      <c r="HKF14" s="714"/>
      <c r="HKG14" s="714"/>
      <c r="HKH14" s="714"/>
      <c r="HKI14" s="714"/>
      <c r="HKJ14" s="714"/>
      <c r="HKK14" s="714"/>
      <c r="HKL14" s="714"/>
      <c r="HKM14" s="714"/>
      <c r="HKN14" s="714"/>
      <c r="HKO14" s="714"/>
      <c r="HKP14" s="714"/>
      <c r="HKQ14" s="714"/>
      <c r="HKR14" s="714"/>
      <c r="HKS14" s="714"/>
      <c r="HKT14" s="714"/>
      <c r="HKU14" s="714"/>
      <c r="HKV14" s="714"/>
      <c r="HKW14" s="714"/>
      <c r="HKX14" s="714"/>
      <c r="HKY14" s="714"/>
      <c r="HKZ14" s="714"/>
      <c r="HLA14" s="714"/>
      <c r="HLB14" s="714"/>
      <c r="HLC14" s="714"/>
      <c r="HLD14" s="714"/>
      <c r="HLE14" s="714"/>
      <c r="HLF14" s="714"/>
      <c r="HLG14" s="714"/>
      <c r="HLH14" s="714"/>
      <c r="HLI14" s="714"/>
      <c r="HLJ14" s="714"/>
      <c r="HLK14" s="714"/>
      <c r="HLL14" s="714"/>
      <c r="HLM14" s="714"/>
      <c r="HLN14" s="714"/>
      <c r="HLO14" s="714"/>
      <c r="HLP14" s="714"/>
      <c r="HLQ14" s="714"/>
      <c r="HLR14" s="714"/>
      <c r="HLS14" s="714"/>
      <c r="HLT14" s="714"/>
      <c r="HLU14" s="714"/>
      <c r="HLV14" s="714"/>
      <c r="HLW14" s="714"/>
      <c r="HLX14" s="714"/>
      <c r="HLY14" s="714"/>
      <c r="HLZ14" s="714"/>
      <c r="HMA14" s="714"/>
      <c r="HMB14" s="714"/>
      <c r="HMC14" s="714"/>
      <c r="HMD14" s="714"/>
      <c r="HME14" s="714"/>
      <c r="HMF14" s="714"/>
      <c r="HMG14" s="714"/>
      <c r="HMH14" s="714"/>
      <c r="HMI14" s="714"/>
      <c r="HMJ14" s="714"/>
      <c r="HMK14" s="714"/>
      <c r="HML14" s="714"/>
      <c r="HMM14" s="714"/>
      <c r="HMN14" s="714"/>
      <c r="HMO14" s="714"/>
      <c r="HMP14" s="714"/>
      <c r="HMQ14" s="714"/>
      <c r="HMR14" s="714"/>
      <c r="HMS14" s="714"/>
      <c r="HMT14" s="714"/>
      <c r="HMU14" s="714"/>
      <c r="HMV14" s="714"/>
      <c r="HMW14" s="714"/>
      <c r="HMX14" s="714"/>
      <c r="HMY14" s="714"/>
      <c r="HMZ14" s="714"/>
      <c r="HNA14" s="714"/>
      <c r="HNB14" s="714"/>
      <c r="HNC14" s="714"/>
      <c r="HND14" s="714"/>
      <c r="HNE14" s="714"/>
      <c r="HNF14" s="714"/>
      <c r="HNG14" s="714"/>
      <c r="HNH14" s="714"/>
      <c r="HNI14" s="714"/>
      <c r="HNJ14" s="714"/>
      <c r="HNK14" s="714"/>
      <c r="HNL14" s="714"/>
      <c r="HNM14" s="714"/>
      <c r="HNN14" s="714"/>
      <c r="HNO14" s="714"/>
      <c r="HNP14" s="714"/>
      <c r="HNQ14" s="714"/>
      <c r="HNR14" s="714"/>
      <c r="HNS14" s="714"/>
      <c r="HNT14" s="714"/>
      <c r="HNU14" s="714"/>
      <c r="HNV14" s="714"/>
      <c r="HNW14" s="714"/>
      <c r="HNX14" s="714"/>
      <c r="HNY14" s="714"/>
      <c r="HNZ14" s="714"/>
      <c r="HOA14" s="714"/>
      <c r="HOB14" s="714"/>
      <c r="HOC14" s="714"/>
      <c r="HOD14" s="714"/>
      <c r="HOE14" s="714"/>
      <c r="HOF14" s="714"/>
      <c r="HOG14" s="714"/>
      <c r="HOH14" s="714"/>
      <c r="HOI14" s="714"/>
      <c r="HOJ14" s="714"/>
      <c r="HOK14" s="714"/>
      <c r="HOL14" s="714"/>
      <c r="HOM14" s="714"/>
      <c r="HON14" s="714"/>
      <c r="HOO14" s="714"/>
      <c r="HOP14" s="714"/>
      <c r="HOQ14" s="714"/>
      <c r="HOR14" s="714"/>
      <c r="HOS14" s="714"/>
      <c r="HOT14" s="714"/>
      <c r="HOU14" s="714"/>
      <c r="HOV14" s="714"/>
      <c r="HOW14" s="714"/>
      <c r="HOX14" s="714"/>
      <c r="HOY14" s="714"/>
      <c r="HOZ14" s="714"/>
      <c r="HPA14" s="714"/>
      <c r="HPB14" s="714"/>
      <c r="HPC14" s="714"/>
      <c r="HPD14" s="714"/>
      <c r="HPE14" s="714"/>
      <c r="HPF14" s="714"/>
      <c r="HPG14" s="714"/>
      <c r="HPH14" s="714"/>
      <c r="HPI14" s="714"/>
      <c r="HPJ14" s="714"/>
      <c r="HPK14" s="714"/>
      <c r="HPL14" s="714"/>
      <c r="HPM14" s="714"/>
      <c r="HPN14" s="714"/>
      <c r="HPO14" s="714"/>
      <c r="HPP14" s="714"/>
      <c r="HPQ14" s="714"/>
      <c r="HPR14" s="714"/>
      <c r="HPS14" s="714"/>
      <c r="HPT14" s="714"/>
      <c r="HPU14" s="714"/>
      <c r="HPV14" s="714"/>
      <c r="HPW14" s="714"/>
      <c r="HPX14" s="714"/>
      <c r="HPY14" s="714"/>
      <c r="HPZ14" s="714"/>
      <c r="HQA14" s="714"/>
      <c r="HQB14" s="714"/>
      <c r="HQC14" s="714"/>
      <c r="HQD14" s="714"/>
      <c r="HQE14" s="714"/>
      <c r="HQF14" s="714"/>
      <c r="HQG14" s="714"/>
      <c r="HQH14" s="714"/>
      <c r="HQI14" s="714"/>
      <c r="HQJ14" s="714"/>
      <c r="HQK14" s="714"/>
      <c r="HQL14" s="714"/>
      <c r="HQM14" s="714"/>
      <c r="HQN14" s="714"/>
      <c r="HQO14" s="714"/>
      <c r="HQP14" s="714"/>
      <c r="HQQ14" s="714"/>
      <c r="HQR14" s="714"/>
      <c r="HQS14" s="714"/>
      <c r="HQT14" s="714"/>
      <c r="HQU14" s="714"/>
      <c r="HQV14" s="714"/>
      <c r="HQW14" s="714"/>
      <c r="HQX14" s="714"/>
      <c r="HQY14" s="714"/>
      <c r="HQZ14" s="714"/>
      <c r="HRA14" s="714"/>
      <c r="HRB14" s="714"/>
      <c r="HRC14" s="714"/>
      <c r="HRD14" s="714"/>
      <c r="HRE14" s="714"/>
      <c r="HRF14" s="714"/>
      <c r="HRG14" s="714"/>
      <c r="HRH14" s="714"/>
      <c r="HRI14" s="714"/>
      <c r="HRJ14" s="714"/>
      <c r="HRK14" s="714"/>
      <c r="HRL14" s="714"/>
      <c r="HRM14" s="714"/>
      <c r="HRN14" s="714"/>
      <c r="HRO14" s="714"/>
      <c r="HRP14" s="714"/>
      <c r="HRQ14" s="714"/>
      <c r="HRR14" s="714"/>
      <c r="HRS14" s="714"/>
      <c r="HRT14" s="714"/>
      <c r="HRU14" s="714"/>
      <c r="HRV14" s="714"/>
      <c r="HRW14" s="714"/>
      <c r="HRX14" s="714"/>
      <c r="HRY14" s="714"/>
      <c r="HRZ14" s="714"/>
      <c r="HSA14" s="714"/>
      <c r="HSB14" s="714"/>
      <c r="HSC14" s="714"/>
      <c r="HSD14" s="714"/>
      <c r="HSE14" s="714"/>
      <c r="HSF14" s="714"/>
      <c r="HSG14" s="714"/>
      <c r="HSH14" s="714"/>
      <c r="HSI14" s="714"/>
      <c r="HSJ14" s="714"/>
      <c r="HSK14" s="714"/>
      <c r="HSL14" s="714"/>
      <c r="HSM14" s="714"/>
      <c r="HSN14" s="714"/>
      <c r="HSO14" s="714"/>
      <c r="HSP14" s="714"/>
      <c r="HSQ14" s="714"/>
      <c r="HSR14" s="714"/>
      <c r="HSS14" s="714"/>
      <c r="HST14" s="714"/>
      <c r="HSU14" s="714"/>
      <c r="HSV14" s="714"/>
      <c r="HSW14" s="714"/>
      <c r="HSX14" s="714"/>
      <c r="HSY14" s="714"/>
      <c r="HSZ14" s="714"/>
      <c r="HTA14" s="714"/>
      <c r="HTB14" s="714"/>
      <c r="HTC14" s="714"/>
      <c r="HTD14" s="714"/>
      <c r="HTE14" s="714"/>
      <c r="HTF14" s="714"/>
      <c r="HTG14" s="714"/>
      <c r="HTH14" s="714"/>
      <c r="HTI14" s="714"/>
      <c r="HTJ14" s="714"/>
      <c r="HTK14" s="714"/>
      <c r="HTL14" s="714"/>
      <c r="HTM14" s="714"/>
      <c r="HTN14" s="714"/>
      <c r="HTO14" s="714"/>
      <c r="HTP14" s="714"/>
      <c r="HTQ14" s="714"/>
      <c r="HTR14" s="714"/>
      <c r="HTS14" s="714"/>
      <c r="HTT14" s="714"/>
      <c r="HTU14" s="714"/>
      <c r="HTV14" s="714"/>
      <c r="HTW14" s="714"/>
      <c r="HTX14" s="714"/>
      <c r="HTY14" s="714"/>
      <c r="HTZ14" s="714"/>
      <c r="HUA14" s="714"/>
      <c r="HUB14" s="714"/>
      <c r="HUC14" s="714"/>
      <c r="HUD14" s="714"/>
      <c r="HUE14" s="714"/>
      <c r="HUF14" s="714"/>
      <c r="HUG14" s="714"/>
      <c r="HUH14" s="714"/>
      <c r="HUI14" s="714"/>
      <c r="HUJ14" s="714"/>
      <c r="HUK14" s="714"/>
      <c r="HUL14" s="714"/>
      <c r="HUM14" s="714"/>
      <c r="HUN14" s="714"/>
      <c r="HUO14" s="714"/>
      <c r="HUP14" s="714"/>
      <c r="HUQ14" s="714"/>
      <c r="HUR14" s="714"/>
      <c r="HUS14" s="714"/>
      <c r="HUT14" s="714"/>
      <c r="HUU14" s="714"/>
      <c r="HUV14" s="714"/>
      <c r="HUW14" s="714"/>
      <c r="HUX14" s="714"/>
      <c r="HUY14" s="714"/>
      <c r="HUZ14" s="714"/>
      <c r="HVA14" s="714"/>
      <c r="HVB14" s="714"/>
      <c r="HVC14" s="714"/>
      <c r="HVD14" s="714"/>
      <c r="HVE14" s="714"/>
      <c r="HVF14" s="714"/>
      <c r="HVG14" s="714"/>
      <c r="HVH14" s="714"/>
      <c r="HVI14" s="714"/>
      <c r="HVJ14" s="714"/>
      <c r="HVK14" s="714"/>
      <c r="HVL14" s="714"/>
      <c r="HVM14" s="714"/>
      <c r="HVN14" s="714"/>
      <c r="HVO14" s="714"/>
      <c r="HVP14" s="714"/>
      <c r="HVQ14" s="714"/>
      <c r="HVR14" s="714"/>
      <c r="HVS14" s="714"/>
      <c r="HVT14" s="714"/>
      <c r="HVU14" s="714"/>
      <c r="HVV14" s="714"/>
      <c r="HVW14" s="714"/>
      <c r="HVX14" s="714"/>
      <c r="HVY14" s="714"/>
      <c r="HVZ14" s="714"/>
      <c r="HWA14" s="714"/>
      <c r="HWB14" s="714"/>
      <c r="HWC14" s="714"/>
      <c r="HWD14" s="714"/>
      <c r="HWE14" s="714"/>
      <c r="HWF14" s="714"/>
      <c r="HWG14" s="714"/>
      <c r="HWH14" s="714"/>
      <c r="HWI14" s="714"/>
      <c r="HWJ14" s="714"/>
      <c r="HWK14" s="714"/>
      <c r="HWL14" s="714"/>
      <c r="HWM14" s="714"/>
      <c r="HWN14" s="714"/>
      <c r="HWO14" s="714"/>
      <c r="HWP14" s="714"/>
      <c r="HWQ14" s="714"/>
      <c r="HWR14" s="714"/>
      <c r="HWS14" s="714"/>
      <c r="HWT14" s="714"/>
      <c r="HWU14" s="714"/>
      <c r="HWV14" s="714"/>
      <c r="HWW14" s="714"/>
      <c r="HWX14" s="714"/>
      <c r="HWY14" s="714"/>
      <c r="HWZ14" s="714"/>
      <c r="HXA14" s="714"/>
      <c r="HXB14" s="714"/>
      <c r="HXC14" s="714"/>
      <c r="HXD14" s="714"/>
      <c r="HXE14" s="714"/>
      <c r="HXF14" s="714"/>
      <c r="HXG14" s="714"/>
      <c r="HXH14" s="714"/>
      <c r="HXI14" s="714"/>
      <c r="HXJ14" s="714"/>
      <c r="HXK14" s="714"/>
      <c r="HXL14" s="714"/>
      <c r="HXM14" s="714"/>
      <c r="HXN14" s="714"/>
      <c r="HXO14" s="714"/>
      <c r="HXP14" s="714"/>
      <c r="HXQ14" s="714"/>
      <c r="HXR14" s="714"/>
      <c r="HXS14" s="714"/>
      <c r="HXT14" s="714"/>
      <c r="HXU14" s="714"/>
      <c r="HXV14" s="714"/>
      <c r="HXW14" s="714"/>
      <c r="HXX14" s="714"/>
      <c r="HXY14" s="714"/>
      <c r="HXZ14" s="714"/>
      <c r="HYA14" s="714"/>
      <c r="HYB14" s="714"/>
      <c r="HYC14" s="714"/>
      <c r="HYD14" s="714"/>
      <c r="HYE14" s="714"/>
      <c r="HYF14" s="714"/>
      <c r="HYG14" s="714"/>
      <c r="HYH14" s="714"/>
      <c r="HYI14" s="714"/>
      <c r="HYJ14" s="714"/>
      <c r="HYK14" s="714"/>
      <c r="HYL14" s="714"/>
      <c r="HYM14" s="714"/>
      <c r="HYN14" s="714"/>
      <c r="HYO14" s="714"/>
      <c r="HYP14" s="714"/>
      <c r="HYQ14" s="714"/>
      <c r="HYR14" s="714"/>
      <c r="HYS14" s="714"/>
      <c r="HYT14" s="714"/>
      <c r="HYU14" s="714"/>
      <c r="HYV14" s="714"/>
      <c r="HYW14" s="714"/>
      <c r="HYX14" s="714"/>
      <c r="HYY14" s="714"/>
      <c r="HYZ14" s="714"/>
      <c r="HZA14" s="714"/>
      <c r="HZB14" s="714"/>
      <c r="HZC14" s="714"/>
      <c r="HZD14" s="714"/>
      <c r="HZE14" s="714"/>
      <c r="HZF14" s="714"/>
      <c r="HZG14" s="714"/>
      <c r="HZH14" s="714"/>
      <c r="HZI14" s="714"/>
      <c r="HZJ14" s="714"/>
      <c r="HZK14" s="714"/>
      <c r="HZL14" s="714"/>
      <c r="HZM14" s="714"/>
      <c r="HZN14" s="714"/>
      <c r="HZO14" s="714"/>
      <c r="HZP14" s="714"/>
      <c r="HZQ14" s="714"/>
      <c r="HZR14" s="714"/>
      <c r="HZS14" s="714"/>
      <c r="HZT14" s="714"/>
      <c r="HZU14" s="714"/>
      <c r="HZV14" s="714"/>
      <c r="HZW14" s="714"/>
      <c r="HZX14" s="714"/>
      <c r="HZY14" s="714"/>
      <c r="HZZ14" s="714"/>
      <c r="IAA14" s="714"/>
      <c r="IAB14" s="714"/>
      <c r="IAC14" s="714"/>
      <c r="IAD14" s="714"/>
      <c r="IAE14" s="714"/>
      <c r="IAF14" s="714"/>
      <c r="IAG14" s="714"/>
      <c r="IAH14" s="714"/>
      <c r="IAI14" s="714"/>
      <c r="IAJ14" s="714"/>
      <c r="IAK14" s="714"/>
      <c r="IAL14" s="714"/>
      <c r="IAM14" s="714"/>
      <c r="IAN14" s="714"/>
      <c r="IAO14" s="714"/>
      <c r="IAP14" s="714"/>
      <c r="IAQ14" s="714"/>
      <c r="IAR14" s="714"/>
      <c r="IAS14" s="714"/>
      <c r="IAT14" s="714"/>
      <c r="IAU14" s="714"/>
      <c r="IAV14" s="714"/>
      <c r="IAW14" s="714"/>
      <c r="IAX14" s="714"/>
      <c r="IAY14" s="714"/>
      <c r="IAZ14" s="714"/>
      <c r="IBA14" s="714"/>
      <c r="IBB14" s="714"/>
      <c r="IBC14" s="714"/>
      <c r="IBD14" s="714"/>
      <c r="IBE14" s="714"/>
      <c r="IBF14" s="714"/>
      <c r="IBG14" s="714"/>
      <c r="IBH14" s="714"/>
      <c r="IBI14" s="714"/>
      <c r="IBJ14" s="714"/>
      <c r="IBK14" s="714"/>
      <c r="IBL14" s="714"/>
      <c r="IBM14" s="714"/>
      <c r="IBN14" s="714"/>
      <c r="IBO14" s="714"/>
      <c r="IBP14" s="714"/>
      <c r="IBQ14" s="714"/>
      <c r="IBR14" s="714"/>
      <c r="IBS14" s="714"/>
      <c r="IBT14" s="714"/>
      <c r="IBU14" s="714"/>
      <c r="IBV14" s="714"/>
      <c r="IBW14" s="714"/>
      <c r="IBX14" s="714"/>
      <c r="IBY14" s="714"/>
      <c r="IBZ14" s="714"/>
      <c r="ICA14" s="714"/>
      <c r="ICB14" s="714"/>
      <c r="ICC14" s="714"/>
      <c r="ICD14" s="714"/>
      <c r="ICE14" s="714"/>
      <c r="ICF14" s="714"/>
      <c r="ICG14" s="714"/>
      <c r="ICH14" s="714"/>
      <c r="ICI14" s="714"/>
      <c r="ICJ14" s="714"/>
      <c r="ICK14" s="714"/>
      <c r="ICL14" s="714"/>
      <c r="ICM14" s="714"/>
      <c r="ICN14" s="714"/>
      <c r="ICO14" s="714"/>
      <c r="ICP14" s="714"/>
      <c r="ICQ14" s="714"/>
      <c r="ICR14" s="714"/>
      <c r="ICS14" s="714"/>
      <c r="ICT14" s="714"/>
      <c r="ICU14" s="714"/>
      <c r="ICV14" s="714"/>
      <c r="ICW14" s="714"/>
      <c r="ICX14" s="714"/>
      <c r="ICY14" s="714"/>
      <c r="ICZ14" s="714"/>
      <c r="IDA14" s="714"/>
      <c r="IDB14" s="714"/>
      <c r="IDC14" s="714"/>
      <c r="IDD14" s="714"/>
      <c r="IDE14" s="714"/>
      <c r="IDF14" s="714"/>
      <c r="IDG14" s="714"/>
      <c r="IDH14" s="714"/>
      <c r="IDI14" s="714"/>
      <c r="IDJ14" s="714"/>
      <c r="IDK14" s="714"/>
      <c r="IDL14" s="714"/>
      <c r="IDM14" s="714"/>
      <c r="IDN14" s="714"/>
      <c r="IDO14" s="714"/>
      <c r="IDP14" s="714"/>
      <c r="IDQ14" s="714"/>
      <c r="IDR14" s="714"/>
      <c r="IDS14" s="714"/>
      <c r="IDT14" s="714"/>
      <c r="IDU14" s="714"/>
      <c r="IDV14" s="714"/>
      <c r="IDW14" s="714"/>
      <c r="IDX14" s="714"/>
      <c r="IDY14" s="714"/>
      <c r="IDZ14" s="714"/>
      <c r="IEA14" s="714"/>
      <c r="IEB14" s="714"/>
      <c r="IEC14" s="714"/>
      <c r="IED14" s="714"/>
      <c r="IEE14" s="714"/>
      <c r="IEF14" s="714"/>
      <c r="IEG14" s="714"/>
      <c r="IEH14" s="714"/>
      <c r="IEI14" s="714"/>
      <c r="IEJ14" s="714"/>
      <c r="IEK14" s="714"/>
      <c r="IEL14" s="714"/>
      <c r="IEM14" s="714"/>
      <c r="IEN14" s="714"/>
      <c r="IEO14" s="714"/>
      <c r="IEP14" s="714"/>
      <c r="IEQ14" s="714"/>
      <c r="IER14" s="714"/>
      <c r="IES14" s="714"/>
      <c r="IET14" s="714"/>
      <c r="IEU14" s="714"/>
      <c r="IEV14" s="714"/>
      <c r="IEW14" s="714"/>
      <c r="IEX14" s="714"/>
      <c r="IEY14" s="714"/>
      <c r="IEZ14" s="714"/>
      <c r="IFA14" s="714"/>
      <c r="IFB14" s="714"/>
      <c r="IFC14" s="714"/>
      <c r="IFD14" s="714"/>
      <c r="IFE14" s="714"/>
      <c r="IFF14" s="714"/>
      <c r="IFG14" s="714"/>
      <c r="IFH14" s="714"/>
      <c r="IFI14" s="714"/>
      <c r="IFJ14" s="714"/>
      <c r="IFK14" s="714"/>
      <c r="IFL14" s="714"/>
      <c r="IFM14" s="714"/>
      <c r="IFN14" s="714"/>
      <c r="IFO14" s="714"/>
      <c r="IFP14" s="714"/>
      <c r="IFQ14" s="714"/>
      <c r="IFR14" s="714"/>
      <c r="IFS14" s="714"/>
      <c r="IFT14" s="714"/>
      <c r="IFU14" s="714"/>
      <c r="IFV14" s="714"/>
      <c r="IFW14" s="714"/>
      <c r="IFX14" s="714"/>
      <c r="IFY14" s="714"/>
      <c r="IFZ14" s="714"/>
      <c r="IGA14" s="714"/>
      <c r="IGB14" s="714"/>
      <c r="IGC14" s="714"/>
      <c r="IGD14" s="714"/>
      <c r="IGE14" s="714"/>
      <c r="IGF14" s="714"/>
      <c r="IGG14" s="714"/>
      <c r="IGH14" s="714"/>
      <c r="IGI14" s="714"/>
      <c r="IGJ14" s="714"/>
      <c r="IGK14" s="714"/>
      <c r="IGL14" s="714"/>
      <c r="IGM14" s="714"/>
      <c r="IGN14" s="714"/>
      <c r="IGO14" s="714"/>
      <c r="IGP14" s="714"/>
      <c r="IGQ14" s="714"/>
      <c r="IGR14" s="714"/>
      <c r="IGS14" s="714"/>
      <c r="IGT14" s="714"/>
      <c r="IGU14" s="714"/>
      <c r="IGV14" s="714"/>
      <c r="IGW14" s="714"/>
      <c r="IGX14" s="714"/>
      <c r="IGY14" s="714"/>
      <c r="IGZ14" s="714"/>
      <c r="IHA14" s="714"/>
      <c r="IHB14" s="714"/>
      <c r="IHC14" s="714"/>
      <c r="IHD14" s="714"/>
      <c r="IHE14" s="714"/>
      <c r="IHF14" s="714"/>
      <c r="IHG14" s="714"/>
      <c r="IHH14" s="714"/>
      <c r="IHI14" s="714"/>
      <c r="IHJ14" s="714"/>
      <c r="IHK14" s="714"/>
      <c r="IHL14" s="714"/>
      <c r="IHM14" s="714"/>
      <c r="IHN14" s="714"/>
      <c r="IHO14" s="714"/>
      <c r="IHP14" s="714"/>
      <c r="IHQ14" s="714"/>
      <c r="IHR14" s="714"/>
      <c r="IHS14" s="714"/>
      <c r="IHT14" s="714"/>
      <c r="IHU14" s="714"/>
      <c r="IHV14" s="714"/>
      <c r="IHW14" s="714"/>
      <c r="IHX14" s="714"/>
      <c r="IHY14" s="714"/>
      <c r="IHZ14" s="714"/>
      <c r="IIA14" s="714"/>
      <c r="IIB14" s="714"/>
      <c r="IIC14" s="714"/>
      <c r="IID14" s="714"/>
      <c r="IIE14" s="714"/>
      <c r="IIF14" s="714"/>
      <c r="IIG14" s="714"/>
      <c r="IIH14" s="714"/>
      <c r="III14" s="714"/>
      <c r="IIJ14" s="714"/>
      <c r="IIK14" s="714"/>
      <c r="IIL14" s="714"/>
      <c r="IIM14" s="714"/>
      <c r="IIN14" s="714"/>
      <c r="IIO14" s="714"/>
      <c r="IIP14" s="714"/>
      <c r="IIQ14" s="714"/>
      <c r="IIR14" s="714"/>
      <c r="IIS14" s="714"/>
      <c r="IIT14" s="714"/>
      <c r="IIU14" s="714"/>
      <c r="IIV14" s="714"/>
      <c r="IIW14" s="714"/>
      <c r="IIX14" s="714"/>
      <c r="IIY14" s="714"/>
      <c r="IIZ14" s="714"/>
      <c r="IJA14" s="714"/>
      <c r="IJB14" s="714"/>
      <c r="IJC14" s="714"/>
      <c r="IJD14" s="714"/>
      <c r="IJE14" s="714"/>
      <c r="IJF14" s="714"/>
      <c r="IJG14" s="714"/>
      <c r="IJH14" s="714"/>
      <c r="IJI14" s="714"/>
      <c r="IJJ14" s="714"/>
      <c r="IJK14" s="714"/>
      <c r="IJL14" s="714"/>
      <c r="IJM14" s="714"/>
      <c r="IJN14" s="714"/>
      <c r="IJO14" s="714"/>
      <c r="IJP14" s="714"/>
      <c r="IJQ14" s="714"/>
      <c r="IJR14" s="714"/>
      <c r="IJS14" s="714"/>
      <c r="IJT14" s="714"/>
      <c r="IJU14" s="714"/>
      <c r="IJV14" s="714"/>
      <c r="IJW14" s="714"/>
      <c r="IJX14" s="714"/>
      <c r="IJY14" s="714"/>
      <c r="IJZ14" s="714"/>
      <c r="IKA14" s="714"/>
      <c r="IKB14" s="714"/>
      <c r="IKC14" s="714"/>
      <c r="IKD14" s="714"/>
      <c r="IKE14" s="714"/>
      <c r="IKF14" s="714"/>
      <c r="IKG14" s="714"/>
      <c r="IKH14" s="714"/>
      <c r="IKI14" s="714"/>
      <c r="IKJ14" s="714"/>
      <c r="IKK14" s="714"/>
      <c r="IKL14" s="714"/>
      <c r="IKM14" s="714"/>
      <c r="IKN14" s="714"/>
      <c r="IKO14" s="714"/>
      <c r="IKP14" s="714"/>
      <c r="IKQ14" s="714"/>
      <c r="IKR14" s="714"/>
      <c r="IKS14" s="714"/>
      <c r="IKT14" s="714"/>
      <c r="IKU14" s="714"/>
      <c r="IKV14" s="714"/>
      <c r="IKW14" s="714"/>
      <c r="IKX14" s="714"/>
      <c r="IKY14" s="714"/>
      <c r="IKZ14" s="714"/>
      <c r="ILA14" s="714"/>
      <c r="ILB14" s="714"/>
      <c r="ILC14" s="714"/>
      <c r="ILD14" s="714"/>
      <c r="ILE14" s="714"/>
      <c r="ILF14" s="714"/>
      <c r="ILG14" s="714"/>
      <c r="ILH14" s="714"/>
      <c r="ILI14" s="714"/>
      <c r="ILJ14" s="714"/>
      <c r="ILK14" s="714"/>
      <c r="ILL14" s="714"/>
      <c r="ILM14" s="714"/>
      <c r="ILN14" s="714"/>
      <c r="ILO14" s="714"/>
      <c r="ILP14" s="714"/>
      <c r="ILQ14" s="714"/>
      <c r="ILR14" s="714"/>
      <c r="ILS14" s="714"/>
      <c r="ILT14" s="714"/>
      <c r="ILU14" s="714"/>
      <c r="ILV14" s="714"/>
      <c r="ILW14" s="714"/>
      <c r="ILX14" s="714"/>
      <c r="ILY14" s="714"/>
      <c r="ILZ14" s="714"/>
      <c r="IMA14" s="714"/>
      <c r="IMB14" s="714"/>
      <c r="IMC14" s="714"/>
      <c r="IMD14" s="714"/>
      <c r="IME14" s="714"/>
      <c r="IMF14" s="714"/>
      <c r="IMG14" s="714"/>
      <c r="IMH14" s="714"/>
      <c r="IMI14" s="714"/>
      <c r="IMJ14" s="714"/>
      <c r="IMK14" s="714"/>
      <c r="IML14" s="714"/>
      <c r="IMM14" s="714"/>
      <c r="IMN14" s="714"/>
      <c r="IMO14" s="714"/>
      <c r="IMP14" s="714"/>
      <c r="IMQ14" s="714"/>
      <c r="IMR14" s="714"/>
      <c r="IMS14" s="714"/>
      <c r="IMT14" s="714"/>
      <c r="IMU14" s="714"/>
      <c r="IMV14" s="714"/>
      <c r="IMW14" s="714"/>
      <c r="IMX14" s="714"/>
      <c r="IMY14" s="714"/>
      <c r="IMZ14" s="714"/>
      <c r="INA14" s="714"/>
      <c r="INB14" s="714"/>
      <c r="INC14" s="714"/>
      <c r="IND14" s="714"/>
      <c r="INE14" s="714"/>
      <c r="INF14" s="714"/>
      <c r="ING14" s="714"/>
      <c r="INH14" s="714"/>
      <c r="INI14" s="714"/>
      <c r="INJ14" s="714"/>
      <c r="INK14" s="714"/>
      <c r="INL14" s="714"/>
      <c r="INM14" s="714"/>
      <c r="INN14" s="714"/>
      <c r="INO14" s="714"/>
      <c r="INP14" s="714"/>
      <c r="INQ14" s="714"/>
      <c r="INR14" s="714"/>
      <c r="INS14" s="714"/>
      <c r="INT14" s="714"/>
      <c r="INU14" s="714"/>
      <c r="INV14" s="714"/>
      <c r="INW14" s="714"/>
      <c r="INX14" s="714"/>
      <c r="INY14" s="714"/>
      <c r="INZ14" s="714"/>
      <c r="IOA14" s="714"/>
      <c r="IOB14" s="714"/>
      <c r="IOC14" s="714"/>
      <c r="IOD14" s="714"/>
      <c r="IOE14" s="714"/>
      <c r="IOF14" s="714"/>
      <c r="IOG14" s="714"/>
      <c r="IOH14" s="714"/>
      <c r="IOI14" s="714"/>
      <c r="IOJ14" s="714"/>
      <c r="IOK14" s="714"/>
      <c r="IOL14" s="714"/>
      <c r="IOM14" s="714"/>
      <c r="ION14" s="714"/>
      <c r="IOO14" s="714"/>
      <c r="IOP14" s="714"/>
      <c r="IOQ14" s="714"/>
      <c r="IOR14" s="714"/>
      <c r="IOS14" s="714"/>
      <c r="IOT14" s="714"/>
      <c r="IOU14" s="714"/>
      <c r="IOV14" s="714"/>
      <c r="IOW14" s="714"/>
      <c r="IOX14" s="714"/>
      <c r="IOY14" s="714"/>
      <c r="IOZ14" s="714"/>
      <c r="IPA14" s="714"/>
      <c r="IPB14" s="714"/>
      <c r="IPC14" s="714"/>
      <c r="IPD14" s="714"/>
      <c r="IPE14" s="714"/>
      <c r="IPF14" s="714"/>
      <c r="IPG14" s="714"/>
      <c r="IPH14" s="714"/>
      <c r="IPI14" s="714"/>
      <c r="IPJ14" s="714"/>
      <c r="IPK14" s="714"/>
      <c r="IPL14" s="714"/>
      <c r="IPM14" s="714"/>
      <c r="IPN14" s="714"/>
      <c r="IPO14" s="714"/>
      <c r="IPP14" s="714"/>
      <c r="IPQ14" s="714"/>
      <c r="IPR14" s="714"/>
      <c r="IPS14" s="714"/>
      <c r="IPT14" s="714"/>
      <c r="IPU14" s="714"/>
      <c r="IPV14" s="714"/>
      <c r="IPW14" s="714"/>
      <c r="IPX14" s="714"/>
      <c r="IPY14" s="714"/>
      <c r="IPZ14" s="714"/>
      <c r="IQA14" s="714"/>
      <c r="IQB14" s="714"/>
      <c r="IQC14" s="714"/>
      <c r="IQD14" s="714"/>
      <c r="IQE14" s="714"/>
      <c r="IQF14" s="714"/>
      <c r="IQG14" s="714"/>
      <c r="IQH14" s="714"/>
      <c r="IQI14" s="714"/>
      <c r="IQJ14" s="714"/>
      <c r="IQK14" s="714"/>
      <c r="IQL14" s="714"/>
      <c r="IQM14" s="714"/>
      <c r="IQN14" s="714"/>
      <c r="IQO14" s="714"/>
      <c r="IQP14" s="714"/>
      <c r="IQQ14" s="714"/>
      <c r="IQR14" s="714"/>
      <c r="IQS14" s="714"/>
      <c r="IQT14" s="714"/>
      <c r="IQU14" s="714"/>
      <c r="IQV14" s="714"/>
      <c r="IQW14" s="714"/>
      <c r="IQX14" s="714"/>
      <c r="IQY14" s="714"/>
      <c r="IQZ14" s="714"/>
      <c r="IRA14" s="714"/>
      <c r="IRB14" s="714"/>
      <c r="IRC14" s="714"/>
      <c r="IRD14" s="714"/>
      <c r="IRE14" s="714"/>
      <c r="IRF14" s="714"/>
      <c r="IRG14" s="714"/>
      <c r="IRH14" s="714"/>
      <c r="IRI14" s="714"/>
      <c r="IRJ14" s="714"/>
      <c r="IRK14" s="714"/>
      <c r="IRL14" s="714"/>
      <c r="IRM14" s="714"/>
      <c r="IRN14" s="714"/>
      <c r="IRO14" s="714"/>
      <c r="IRP14" s="714"/>
      <c r="IRQ14" s="714"/>
      <c r="IRR14" s="714"/>
      <c r="IRS14" s="714"/>
      <c r="IRT14" s="714"/>
      <c r="IRU14" s="714"/>
      <c r="IRV14" s="714"/>
      <c r="IRW14" s="714"/>
      <c r="IRX14" s="714"/>
      <c r="IRY14" s="714"/>
      <c r="IRZ14" s="714"/>
      <c r="ISA14" s="714"/>
      <c r="ISB14" s="714"/>
      <c r="ISC14" s="714"/>
      <c r="ISD14" s="714"/>
      <c r="ISE14" s="714"/>
      <c r="ISF14" s="714"/>
      <c r="ISG14" s="714"/>
      <c r="ISH14" s="714"/>
      <c r="ISI14" s="714"/>
      <c r="ISJ14" s="714"/>
      <c r="ISK14" s="714"/>
      <c r="ISL14" s="714"/>
      <c r="ISM14" s="714"/>
      <c r="ISN14" s="714"/>
      <c r="ISO14" s="714"/>
      <c r="ISP14" s="714"/>
      <c r="ISQ14" s="714"/>
      <c r="ISR14" s="714"/>
      <c r="ISS14" s="714"/>
      <c r="IST14" s="714"/>
      <c r="ISU14" s="714"/>
      <c r="ISV14" s="714"/>
      <c r="ISW14" s="714"/>
      <c r="ISX14" s="714"/>
      <c r="ISY14" s="714"/>
      <c r="ISZ14" s="714"/>
      <c r="ITA14" s="714"/>
      <c r="ITB14" s="714"/>
      <c r="ITC14" s="714"/>
      <c r="ITD14" s="714"/>
      <c r="ITE14" s="714"/>
      <c r="ITF14" s="714"/>
      <c r="ITG14" s="714"/>
      <c r="ITH14" s="714"/>
      <c r="ITI14" s="714"/>
      <c r="ITJ14" s="714"/>
      <c r="ITK14" s="714"/>
      <c r="ITL14" s="714"/>
      <c r="ITM14" s="714"/>
      <c r="ITN14" s="714"/>
      <c r="ITO14" s="714"/>
      <c r="ITP14" s="714"/>
      <c r="ITQ14" s="714"/>
      <c r="ITR14" s="714"/>
      <c r="ITS14" s="714"/>
      <c r="ITT14" s="714"/>
      <c r="ITU14" s="714"/>
      <c r="ITV14" s="714"/>
      <c r="ITW14" s="714"/>
      <c r="ITX14" s="714"/>
      <c r="ITY14" s="714"/>
      <c r="ITZ14" s="714"/>
      <c r="IUA14" s="714"/>
      <c r="IUB14" s="714"/>
      <c r="IUC14" s="714"/>
      <c r="IUD14" s="714"/>
      <c r="IUE14" s="714"/>
      <c r="IUF14" s="714"/>
      <c r="IUG14" s="714"/>
      <c r="IUH14" s="714"/>
      <c r="IUI14" s="714"/>
      <c r="IUJ14" s="714"/>
      <c r="IUK14" s="714"/>
      <c r="IUL14" s="714"/>
      <c r="IUM14" s="714"/>
      <c r="IUN14" s="714"/>
      <c r="IUO14" s="714"/>
      <c r="IUP14" s="714"/>
      <c r="IUQ14" s="714"/>
      <c r="IUR14" s="714"/>
      <c r="IUS14" s="714"/>
      <c r="IUT14" s="714"/>
      <c r="IUU14" s="714"/>
      <c r="IUV14" s="714"/>
      <c r="IUW14" s="714"/>
      <c r="IUX14" s="714"/>
      <c r="IUY14" s="714"/>
      <c r="IUZ14" s="714"/>
      <c r="IVA14" s="714"/>
      <c r="IVB14" s="714"/>
      <c r="IVC14" s="714"/>
      <c r="IVD14" s="714"/>
      <c r="IVE14" s="714"/>
      <c r="IVF14" s="714"/>
      <c r="IVG14" s="714"/>
      <c r="IVH14" s="714"/>
      <c r="IVI14" s="714"/>
      <c r="IVJ14" s="714"/>
      <c r="IVK14" s="714"/>
      <c r="IVL14" s="714"/>
      <c r="IVM14" s="714"/>
      <c r="IVN14" s="714"/>
      <c r="IVO14" s="714"/>
      <c r="IVP14" s="714"/>
      <c r="IVQ14" s="714"/>
      <c r="IVR14" s="714"/>
      <c r="IVS14" s="714"/>
      <c r="IVT14" s="714"/>
      <c r="IVU14" s="714"/>
      <c r="IVV14" s="714"/>
      <c r="IVW14" s="714"/>
      <c r="IVX14" s="714"/>
      <c r="IVY14" s="714"/>
      <c r="IVZ14" s="714"/>
      <c r="IWA14" s="714"/>
      <c r="IWB14" s="714"/>
      <c r="IWC14" s="714"/>
      <c r="IWD14" s="714"/>
      <c r="IWE14" s="714"/>
      <c r="IWF14" s="714"/>
      <c r="IWG14" s="714"/>
      <c r="IWH14" s="714"/>
      <c r="IWI14" s="714"/>
      <c r="IWJ14" s="714"/>
      <c r="IWK14" s="714"/>
      <c r="IWL14" s="714"/>
      <c r="IWM14" s="714"/>
      <c r="IWN14" s="714"/>
      <c r="IWO14" s="714"/>
      <c r="IWP14" s="714"/>
      <c r="IWQ14" s="714"/>
      <c r="IWR14" s="714"/>
      <c r="IWS14" s="714"/>
      <c r="IWT14" s="714"/>
      <c r="IWU14" s="714"/>
      <c r="IWV14" s="714"/>
      <c r="IWW14" s="714"/>
      <c r="IWX14" s="714"/>
      <c r="IWY14" s="714"/>
      <c r="IWZ14" s="714"/>
      <c r="IXA14" s="714"/>
      <c r="IXB14" s="714"/>
      <c r="IXC14" s="714"/>
      <c r="IXD14" s="714"/>
      <c r="IXE14" s="714"/>
      <c r="IXF14" s="714"/>
      <c r="IXG14" s="714"/>
      <c r="IXH14" s="714"/>
      <c r="IXI14" s="714"/>
      <c r="IXJ14" s="714"/>
      <c r="IXK14" s="714"/>
      <c r="IXL14" s="714"/>
      <c r="IXM14" s="714"/>
      <c r="IXN14" s="714"/>
      <c r="IXO14" s="714"/>
      <c r="IXP14" s="714"/>
      <c r="IXQ14" s="714"/>
      <c r="IXR14" s="714"/>
      <c r="IXS14" s="714"/>
      <c r="IXT14" s="714"/>
      <c r="IXU14" s="714"/>
      <c r="IXV14" s="714"/>
      <c r="IXW14" s="714"/>
      <c r="IXX14" s="714"/>
      <c r="IXY14" s="714"/>
      <c r="IXZ14" s="714"/>
      <c r="IYA14" s="714"/>
      <c r="IYB14" s="714"/>
      <c r="IYC14" s="714"/>
      <c r="IYD14" s="714"/>
      <c r="IYE14" s="714"/>
      <c r="IYF14" s="714"/>
      <c r="IYG14" s="714"/>
      <c r="IYH14" s="714"/>
      <c r="IYI14" s="714"/>
      <c r="IYJ14" s="714"/>
      <c r="IYK14" s="714"/>
      <c r="IYL14" s="714"/>
      <c r="IYM14" s="714"/>
      <c r="IYN14" s="714"/>
      <c r="IYO14" s="714"/>
      <c r="IYP14" s="714"/>
      <c r="IYQ14" s="714"/>
      <c r="IYR14" s="714"/>
      <c r="IYS14" s="714"/>
      <c r="IYT14" s="714"/>
      <c r="IYU14" s="714"/>
      <c r="IYV14" s="714"/>
      <c r="IYW14" s="714"/>
      <c r="IYX14" s="714"/>
      <c r="IYY14" s="714"/>
      <c r="IYZ14" s="714"/>
      <c r="IZA14" s="714"/>
      <c r="IZB14" s="714"/>
      <c r="IZC14" s="714"/>
      <c r="IZD14" s="714"/>
      <c r="IZE14" s="714"/>
      <c r="IZF14" s="714"/>
      <c r="IZG14" s="714"/>
      <c r="IZH14" s="714"/>
      <c r="IZI14" s="714"/>
      <c r="IZJ14" s="714"/>
      <c r="IZK14" s="714"/>
      <c r="IZL14" s="714"/>
      <c r="IZM14" s="714"/>
      <c r="IZN14" s="714"/>
      <c r="IZO14" s="714"/>
      <c r="IZP14" s="714"/>
      <c r="IZQ14" s="714"/>
      <c r="IZR14" s="714"/>
      <c r="IZS14" s="714"/>
      <c r="IZT14" s="714"/>
      <c r="IZU14" s="714"/>
      <c r="IZV14" s="714"/>
      <c r="IZW14" s="714"/>
      <c r="IZX14" s="714"/>
      <c r="IZY14" s="714"/>
      <c r="IZZ14" s="714"/>
      <c r="JAA14" s="714"/>
      <c r="JAB14" s="714"/>
      <c r="JAC14" s="714"/>
      <c r="JAD14" s="714"/>
      <c r="JAE14" s="714"/>
      <c r="JAF14" s="714"/>
      <c r="JAG14" s="714"/>
      <c r="JAH14" s="714"/>
      <c r="JAI14" s="714"/>
      <c r="JAJ14" s="714"/>
      <c r="JAK14" s="714"/>
      <c r="JAL14" s="714"/>
      <c r="JAM14" s="714"/>
      <c r="JAN14" s="714"/>
      <c r="JAO14" s="714"/>
      <c r="JAP14" s="714"/>
      <c r="JAQ14" s="714"/>
      <c r="JAR14" s="714"/>
      <c r="JAS14" s="714"/>
      <c r="JAT14" s="714"/>
      <c r="JAU14" s="714"/>
      <c r="JAV14" s="714"/>
      <c r="JAW14" s="714"/>
      <c r="JAX14" s="714"/>
      <c r="JAY14" s="714"/>
      <c r="JAZ14" s="714"/>
      <c r="JBA14" s="714"/>
      <c r="JBB14" s="714"/>
      <c r="JBC14" s="714"/>
      <c r="JBD14" s="714"/>
      <c r="JBE14" s="714"/>
      <c r="JBF14" s="714"/>
      <c r="JBG14" s="714"/>
      <c r="JBH14" s="714"/>
      <c r="JBI14" s="714"/>
      <c r="JBJ14" s="714"/>
      <c r="JBK14" s="714"/>
      <c r="JBL14" s="714"/>
      <c r="JBM14" s="714"/>
      <c r="JBN14" s="714"/>
      <c r="JBO14" s="714"/>
      <c r="JBP14" s="714"/>
      <c r="JBQ14" s="714"/>
      <c r="JBR14" s="714"/>
      <c r="JBS14" s="714"/>
      <c r="JBT14" s="714"/>
      <c r="JBU14" s="714"/>
      <c r="JBV14" s="714"/>
      <c r="JBW14" s="714"/>
      <c r="JBX14" s="714"/>
      <c r="JBY14" s="714"/>
      <c r="JBZ14" s="714"/>
      <c r="JCA14" s="714"/>
      <c r="JCB14" s="714"/>
      <c r="JCC14" s="714"/>
      <c r="JCD14" s="714"/>
      <c r="JCE14" s="714"/>
      <c r="JCF14" s="714"/>
      <c r="JCG14" s="714"/>
      <c r="JCH14" s="714"/>
      <c r="JCI14" s="714"/>
      <c r="JCJ14" s="714"/>
      <c r="JCK14" s="714"/>
      <c r="JCL14" s="714"/>
      <c r="JCM14" s="714"/>
      <c r="JCN14" s="714"/>
      <c r="JCO14" s="714"/>
      <c r="JCP14" s="714"/>
      <c r="JCQ14" s="714"/>
      <c r="JCR14" s="714"/>
      <c r="JCS14" s="714"/>
      <c r="JCT14" s="714"/>
      <c r="JCU14" s="714"/>
      <c r="JCV14" s="714"/>
      <c r="JCW14" s="714"/>
      <c r="JCX14" s="714"/>
      <c r="JCY14" s="714"/>
      <c r="JCZ14" s="714"/>
      <c r="JDA14" s="714"/>
      <c r="JDB14" s="714"/>
      <c r="JDC14" s="714"/>
      <c r="JDD14" s="714"/>
      <c r="JDE14" s="714"/>
      <c r="JDF14" s="714"/>
      <c r="JDG14" s="714"/>
      <c r="JDH14" s="714"/>
      <c r="JDI14" s="714"/>
      <c r="JDJ14" s="714"/>
      <c r="JDK14" s="714"/>
      <c r="JDL14" s="714"/>
      <c r="JDM14" s="714"/>
      <c r="JDN14" s="714"/>
      <c r="JDO14" s="714"/>
      <c r="JDP14" s="714"/>
      <c r="JDQ14" s="714"/>
      <c r="JDR14" s="714"/>
      <c r="JDS14" s="714"/>
      <c r="JDT14" s="714"/>
      <c r="JDU14" s="714"/>
      <c r="JDV14" s="714"/>
      <c r="JDW14" s="714"/>
      <c r="JDX14" s="714"/>
      <c r="JDY14" s="714"/>
      <c r="JDZ14" s="714"/>
      <c r="JEA14" s="714"/>
      <c r="JEB14" s="714"/>
      <c r="JEC14" s="714"/>
      <c r="JED14" s="714"/>
      <c r="JEE14" s="714"/>
      <c r="JEF14" s="714"/>
      <c r="JEG14" s="714"/>
      <c r="JEH14" s="714"/>
      <c r="JEI14" s="714"/>
      <c r="JEJ14" s="714"/>
      <c r="JEK14" s="714"/>
      <c r="JEL14" s="714"/>
      <c r="JEM14" s="714"/>
      <c r="JEN14" s="714"/>
      <c r="JEO14" s="714"/>
      <c r="JEP14" s="714"/>
      <c r="JEQ14" s="714"/>
      <c r="JER14" s="714"/>
      <c r="JES14" s="714"/>
      <c r="JET14" s="714"/>
      <c r="JEU14" s="714"/>
      <c r="JEV14" s="714"/>
      <c r="JEW14" s="714"/>
      <c r="JEX14" s="714"/>
      <c r="JEY14" s="714"/>
      <c r="JEZ14" s="714"/>
      <c r="JFA14" s="714"/>
      <c r="JFB14" s="714"/>
      <c r="JFC14" s="714"/>
      <c r="JFD14" s="714"/>
      <c r="JFE14" s="714"/>
      <c r="JFF14" s="714"/>
      <c r="JFG14" s="714"/>
      <c r="JFH14" s="714"/>
      <c r="JFI14" s="714"/>
      <c r="JFJ14" s="714"/>
      <c r="JFK14" s="714"/>
      <c r="JFL14" s="714"/>
      <c r="JFM14" s="714"/>
      <c r="JFN14" s="714"/>
      <c r="JFO14" s="714"/>
      <c r="JFP14" s="714"/>
      <c r="JFQ14" s="714"/>
      <c r="JFR14" s="714"/>
      <c r="JFS14" s="714"/>
      <c r="JFT14" s="714"/>
      <c r="JFU14" s="714"/>
      <c r="JFV14" s="714"/>
      <c r="JFW14" s="714"/>
      <c r="JFX14" s="714"/>
      <c r="JFY14" s="714"/>
      <c r="JFZ14" s="714"/>
      <c r="JGA14" s="714"/>
      <c r="JGB14" s="714"/>
      <c r="JGC14" s="714"/>
      <c r="JGD14" s="714"/>
      <c r="JGE14" s="714"/>
      <c r="JGF14" s="714"/>
      <c r="JGG14" s="714"/>
      <c r="JGH14" s="714"/>
      <c r="JGI14" s="714"/>
      <c r="JGJ14" s="714"/>
      <c r="JGK14" s="714"/>
      <c r="JGL14" s="714"/>
      <c r="JGM14" s="714"/>
      <c r="JGN14" s="714"/>
      <c r="JGO14" s="714"/>
      <c r="JGP14" s="714"/>
      <c r="JGQ14" s="714"/>
      <c r="JGR14" s="714"/>
      <c r="JGS14" s="714"/>
      <c r="JGT14" s="714"/>
      <c r="JGU14" s="714"/>
      <c r="JGV14" s="714"/>
      <c r="JGW14" s="714"/>
      <c r="JGX14" s="714"/>
      <c r="JGY14" s="714"/>
      <c r="JGZ14" s="714"/>
      <c r="JHA14" s="714"/>
      <c r="JHB14" s="714"/>
      <c r="JHC14" s="714"/>
      <c r="JHD14" s="714"/>
      <c r="JHE14" s="714"/>
      <c r="JHF14" s="714"/>
      <c r="JHG14" s="714"/>
      <c r="JHH14" s="714"/>
      <c r="JHI14" s="714"/>
      <c r="JHJ14" s="714"/>
      <c r="JHK14" s="714"/>
      <c r="JHL14" s="714"/>
      <c r="JHM14" s="714"/>
      <c r="JHN14" s="714"/>
      <c r="JHO14" s="714"/>
      <c r="JHP14" s="714"/>
      <c r="JHQ14" s="714"/>
      <c r="JHR14" s="714"/>
      <c r="JHS14" s="714"/>
      <c r="JHT14" s="714"/>
      <c r="JHU14" s="714"/>
      <c r="JHV14" s="714"/>
      <c r="JHW14" s="714"/>
      <c r="JHX14" s="714"/>
      <c r="JHY14" s="714"/>
      <c r="JHZ14" s="714"/>
      <c r="JIA14" s="714"/>
      <c r="JIB14" s="714"/>
      <c r="JIC14" s="714"/>
      <c r="JID14" s="714"/>
      <c r="JIE14" s="714"/>
      <c r="JIF14" s="714"/>
      <c r="JIG14" s="714"/>
      <c r="JIH14" s="714"/>
      <c r="JII14" s="714"/>
      <c r="JIJ14" s="714"/>
      <c r="JIK14" s="714"/>
      <c r="JIL14" s="714"/>
      <c r="JIM14" s="714"/>
      <c r="JIN14" s="714"/>
      <c r="JIO14" s="714"/>
      <c r="JIP14" s="714"/>
      <c r="JIQ14" s="714"/>
      <c r="JIR14" s="714"/>
      <c r="JIS14" s="714"/>
      <c r="JIT14" s="714"/>
      <c r="JIU14" s="714"/>
      <c r="JIV14" s="714"/>
      <c r="JIW14" s="714"/>
      <c r="JIX14" s="714"/>
      <c r="JIY14" s="714"/>
      <c r="JIZ14" s="714"/>
      <c r="JJA14" s="714"/>
      <c r="JJB14" s="714"/>
      <c r="JJC14" s="714"/>
      <c r="JJD14" s="714"/>
      <c r="JJE14" s="714"/>
      <c r="JJF14" s="714"/>
      <c r="JJG14" s="714"/>
      <c r="JJH14" s="714"/>
      <c r="JJI14" s="714"/>
      <c r="JJJ14" s="714"/>
      <c r="JJK14" s="714"/>
      <c r="JJL14" s="714"/>
      <c r="JJM14" s="714"/>
      <c r="JJN14" s="714"/>
      <c r="JJO14" s="714"/>
      <c r="JJP14" s="714"/>
      <c r="JJQ14" s="714"/>
      <c r="JJR14" s="714"/>
      <c r="JJS14" s="714"/>
      <c r="JJT14" s="714"/>
      <c r="JJU14" s="714"/>
      <c r="JJV14" s="714"/>
      <c r="JJW14" s="714"/>
      <c r="JJX14" s="714"/>
      <c r="JJY14" s="714"/>
      <c r="JJZ14" s="714"/>
      <c r="JKA14" s="714"/>
      <c r="JKB14" s="714"/>
      <c r="JKC14" s="714"/>
      <c r="JKD14" s="714"/>
      <c r="JKE14" s="714"/>
      <c r="JKF14" s="714"/>
      <c r="JKG14" s="714"/>
      <c r="JKH14" s="714"/>
      <c r="JKI14" s="714"/>
      <c r="JKJ14" s="714"/>
      <c r="JKK14" s="714"/>
      <c r="JKL14" s="714"/>
      <c r="JKM14" s="714"/>
      <c r="JKN14" s="714"/>
      <c r="JKO14" s="714"/>
      <c r="JKP14" s="714"/>
      <c r="JKQ14" s="714"/>
      <c r="JKR14" s="714"/>
      <c r="JKS14" s="714"/>
      <c r="JKT14" s="714"/>
      <c r="JKU14" s="714"/>
      <c r="JKV14" s="714"/>
      <c r="JKW14" s="714"/>
      <c r="JKX14" s="714"/>
      <c r="JKY14" s="714"/>
      <c r="JKZ14" s="714"/>
      <c r="JLA14" s="714"/>
      <c r="JLB14" s="714"/>
      <c r="JLC14" s="714"/>
      <c r="JLD14" s="714"/>
      <c r="JLE14" s="714"/>
      <c r="JLF14" s="714"/>
      <c r="JLG14" s="714"/>
      <c r="JLH14" s="714"/>
      <c r="JLI14" s="714"/>
      <c r="JLJ14" s="714"/>
      <c r="JLK14" s="714"/>
      <c r="JLL14" s="714"/>
      <c r="JLM14" s="714"/>
      <c r="JLN14" s="714"/>
      <c r="JLO14" s="714"/>
      <c r="JLP14" s="714"/>
      <c r="JLQ14" s="714"/>
      <c r="JLR14" s="714"/>
      <c r="JLS14" s="714"/>
      <c r="JLT14" s="714"/>
      <c r="JLU14" s="714"/>
      <c r="JLV14" s="714"/>
      <c r="JLW14" s="714"/>
      <c r="JLX14" s="714"/>
      <c r="JLY14" s="714"/>
      <c r="JLZ14" s="714"/>
      <c r="JMA14" s="714"/>
      <c r="JMB14" s="714"/>
      <c r="JMC14" s="714"/>
      <c r="JMD14" s="714"/>
      <c r="JME14" s="714"/>
      <c r="JMF14" s="714"/>
      <c r="JMG14" s="714"/>
      <c r="JMH14" s="714"/>
      <c r="JMI14" s="714"/>
      <c r="JMJ14" s="714"/>
      <c r="JMK14" s="714"/>
      <c r="JML14" s="714"/>
      <c r="JMM14" s="714"/>
      <c r="JMN14" s="714"/>
      <c r="JMO14" s="714"/>
      <c r="JMP14" s="714"/>
      <c r="JMQ14" s="714"/>
      <c r="JMR14" s="714"/>
      <c r="JMS14" s="714"/>
      <c r="JMT14" s="714"/>
      <c r="JMU14" s="714"/>
      <c r="JMV14" s="714"/>
      <c r="JMW14" s="714"/>
      <c r="JMX14" s="714"/>
      <c r="JMY14" s="714"/>
      <c r="JMZ14" s="714"/>
      <c r="JNA14" s="714"/>
      <c r="JNB14" s="714"/>
      <c r="JNC14" s="714"/>
      <c r="JND14" s="714"/>
      <c r="JNE14" s="714"/>
      <c r="JNF14" s="714"/>
      <c r="JNG14" s="714"/>
      <c r="JNH14" s="714"/>
      <c r="JNI14" s="714"/>
      <c r="JNJ14" s="714"/>
      <c r="JNK14" s="714"/>
      <c r="JNL14" s="714"/>
      <c r="JNM14" s="714"/>
      <c r="JNN14" s="714"/>
      <c r="JNO14" s="714"/>
      <c r="JNP14" s="714"/>
      <c r="JNQ14" s="714"/>
      <c r="JNR14" s="714"/>
      <c r="JNS14" s="714"/>
      <c r="JNT14" s="714"/>
      <c r="JNU14" s="714"/>
      <c r="JNV14" s="714"/>
      <c r="JNW14" s="714"/>
      <c r="JNX14" s="714"/>
      <c r="JNY14" s="714"/>
      <c r="JNZ14" s="714"/>
      <c r="JOA14" s="714"/>
      <c r="JOB14" s="714"/>
      <c r="JOC14" s="714"/>
      <c r="JOD14" s="714"/>
      <c r="JOE14" s="714"/>
      <c r="JOF14" s="714"/>
      <c r="JOG14" s="714"/>
      <c r="JOH14" s="714"/>
      <c r="JOI14" s="714"/>
      <c r="JOJ14" s="714"/>
      <c r="JOK14" s="714"/>
      <c r="JOL14" s="714"/>
      <c r="JOM14" s="714"/>
      <c r="JON14" s="714"/>
      <c r="JOO14" s="714"/>
      <c r="JOP14" s="714"/>
      <c r="JOQ14" s="714"/>
      <c r="JOR14" s="714"/>
      <c r="JOS14" s="714"/>
      <c r="JOT14" s="714"/>
      <c r="JOU14" s="714"/>
      <c r="JOV14" s="714"/>
      <c r="JOW14" s="714"/>
      <c r="JOX14" s="714"/>
      <c r="JOY14" s="714"/>
      <c r="JOZ14" s="714"/>
      <c r="JPA14" s="714"/>
      <c r="JPB14" s="714"/>
      <c r="JPC14" s="714"/>
      <c r="JPD14" s="714"/>
      <c r="JPE14" s="714"/>
      <c r="JPF14" s="714"/>
      <c r="JPG14" s="714"/>
      <c r="JPH14" s="714"/>
      <c r="JPI14" s="714"/>
      <c r="JPJ14" s="714"/>
      <c r="JPK14" s="714"/>
      <c r="JPL14" s="714"/>
      <c r="JPM14" s="714"/>
      <c r="JPN14" s="714"/>
      <c r="JPO14" s="714"/>
      <c r="JPP14" s="714"/>
      <c r="JPQ14" s="714"/>
      <c r="JPR14" s="714"/>
      <c r="JPS14" s="714"/>
      <c r="JPT14" s="714"/>
      <c r="JPU14" s="714"/>
      <c r="JPV14" s="714"/>
      <c r="JPW14" s="714"/>
      <c r="JPX14" s="714"/>
      <c r="JPY14" s="714"/>
      <c r="JPZ14" s="714"/>
      <c r="JQA14" s="714"/>
      <c r="JQB14" s="714"/>
      <c r="JQC14" s="714"/>
      <c r="JQD14" s="714"/>
      <c r="JQE14" s="714"/>
      <c r="JQF14" s="714"/>
      <c r="JQG14" s="714"/>
      <c r="JQH14" s="714"/>
      <c r="JQI14" s="714"/>
      <c r="JQJ14" s="714"/>
      <c r="JQK14" s="714"/>
      <c r="JQL14" s="714"/>
      <c r="JQM14" s="714"/>
      <c r="JQN14" s="714"/>
      <c r="JQO14" s="714"/>
      <c r="JQP14" s="714"/>
      <c r="JQQ14" s="714"/>
      <c r="JQR14" s="714"/>
      <c r="JQS14" s="714"/>
      <c r="JQT14" s="714"/>
      <c r="JQU14" s="714"/>
      <c r="JQV14" s="714"/>
      <c r="JQW14" s="714"/>
      <c r="JQX14" s="714"/>
      <c r="JQY14" s="714"/>
      <c r="JQZ14" s="714"/>
      <c r="JRA14" s="714"/>
      <c r="JRB14" s="714"/>
      <c r="JRC14" s="714"/>
      <c r="JRD14" s="714"/>
      <c r="JRE14" s="714"/>
      <c r="JRF14" s="714"/>
      <c r="JRG14" s="714"/>
      <c r="JRH14" s="714"/>
      <c r="JRI14" s="714"/>
      <c r="JRJ14" s="714"/>
      <c r="JRK14" s="714"/>
      <c r="JRL14" s="714"/>
      <c r="JRM14" s="714"/>
      <c r="JRN14" s="714"/>
      <c r="JRO14" s="714"/>
      <c r="JRP14" s="714"/>
      <c r="JRQ14" s="714"/>
      <c r="JRR14" s="714"/>
      <c r="JRS14" s="714"/>
      <c r="JRT14" s="714"/>
      <c r="JRU14" s="714"/>
      <c r="JRV14" s="714"/>
      <c r="JRW14" s="714"/>
      <c r="JRX14" s="714"/>
      <c r="JRY14" s="714"/>
      <c r="JRZ14" s="714"/>
      <c r="JSA14" s="714"/>
      <c r="JSB14" s="714"/>
      <c r="JSC14" s="714"/>
      <c r="JSD14" s="714"/>
      <c r="JSE14" s="714"/>
      <c r="JSF14" s="714"/>
      <c r="JSG14" s="714"/>
      <c r="JSH14" s="714"/>
      <c r="JSI14" s="714"/>
      <c r="JSJ14" s="714"/>
      <c r="JSK14" s="714"/>
      <c r="JSL14" s="714"/>
      <c r="JSM14" s="714"/>
      <c r="JSN14" s="714"/>
      <c r="JSO14" s="714"/>
      <c r="JSP14" s="714"/>
      <c r="JSQ14" s="714"/>
      <c r="JSR14" s="714"/>
      <c r="JSS14" s="714"/>
      <c r="JST14" s="714"/>
      <c r="JSU14" s="714"/>
      <c r="JSV14" s="714"/>
      <c r="JSW14" s="714"/>
      <c r="JSX14" s="714"/>
      <c r="JSY14" s="714"/>
      <c r="JSZ14" s="714"/>
      <c r="JTA14" s="714"/>
      <c r="JTB14" s="714"/>
      <c r="JTC14" s="714"/>
      <c r="JTD14" s="714"/>
      <c r="JTE14" s="714"/>
      <c r="JTF14" s="714"/>
      <c r="JTG14" s="714"/>
      <c r="JTH14" s="714"/>
      <c r="JTI14" s="714"/>
      <c r="JTJ14" s="714"/>
      <c r="JTK14" s="714"/>
      <c r="JTL14" s="714"/>
      <c r="JTM14" s="714"/>
      <c r="JTN14" s="714"/>
      <c r="JTO14" s="714"/>
      <c r="JTP14" s="714"/>
      <c r="JTQ14" s="714"/>
      <c r="JTR14" s="714"/>
      <c r="JTS14" s="714"/>
      <c r="JTT14" s="714"/>
      <c r="JTU14" s="714"/>
      <c r="JTV14" s="714"/>
      <c r="JTW14" s="714"/>
      <c r="JTX14" s="714"/>
      <c r="JTY14" s="714"/>
      <c r="JTZ14" s="714"/>
      <c r="JUA14" s="714"/>
      <c r="JUB14" s="714"/>
      <c r="JUC14" s="714"/>
      <c r="JUD14" s="714"/>
      <c r="JUE14" s="714"/>
      <c r="JUF14" s="714"/>
      <c r="JUG14" s="714"/>
      <c r="JUH14" s="714"/>
      <c r="JUI14" s="714"/>
      <c r="JUJ14" s="714"/>
      <c r="JUK14" s="714"/>
      <c r="JUL14" s="714"/>
      <c r="JUM14" s="714"/>
      <c r="JUN14" s="714"/>
      <c r="JUO14" s="714"/>
      <c r="JUP14" s="714"/>
      <c r="JUQ14" s="714"/>
      <c r="JUR14" s="714"/>
      <c r="JUS14" s="714"/>
      <c r="JUT14" s="714"/>
      <c r="JUU14" s="714"/>
      <c r="JUV14" s="714"/>
      <c r="JUW14" s="714"/>
      <c r="JUX14" s="714"/>
      <c r="JUY14" s="714"/>
      <c r="JUZ14" s="714"/>
      <c r="JVA14" s="714"/>
      <c r="JVB14" s="714"/>
      <c r="JVC14" s="714"/>
      <c r="JVD14" s="714"/>
      <c r="JVE14" s="714"/>
      <c r="JVF14" s="714"/>
      <c r="JVG14" s="714"/>
      <c r="JVH14" s="714"/>
      <c r="JVI14" s="714"/>
      <c r="JVJ14" s="714"/>
      <c r="JVK14" s="714"/>
      <c r="JVL14" s="714"/>
      <c r="JVM14" s="714"/>
      <c r="JVN14" s="714"/>
      <c r="JVO14" s="714"/>
      <c r="JVP14" s="714"/>
      <c r="JVQ14" s="714"/>
      <c r="JVR14" s="714"/>
      <c r="JVS14" s="714"/>
      <c r="JVT14" s="714"/>
      <c r="JVU14" s="714"/>
      <c r="JVV14" s="714"/>
      <c r="JVW14" s="714"/>
      <c r="JVX14" s="714"/>
      <c r="JVY14" s="714"/>
      <c r="JVZ14" s="714"/>
      <c r="JWA14" s="714"/>
      <c r="JWB14" s="714"/>
      <c r="JWC14" s="714"/>
      <c r="JWD14" s="714"/>
      <c r="JWE14" s="714"/>
      <c r="JWF14" s="714"/>
      <c r="JWG14" s="714"/>
      <c r="JWH14" s="714"/>
      <c r="JWI14" s="714"/>
      <c r="JWJ14" s="714"/>
      <c r="JWK14" s="714"/>
      <c r="JWL14" s="714"/>
      <c r="JWM14" s="714"/>
      <c r="JWN14" s="714"/>
      <c r="JWO14" s="714"/>
      <c r="JWP14" s="714"/>
      <c r="JWQ14" s="714"/>
      <c r="JWR14" s="714"/>
      <c r="JWS14" s="714"/>
      <c r="JWT14" s="714"/>
      <c r="JWU14" s="714"/>
      <c r="JWV14" s="714"/>
      <c r="JWW14" s="714"/>
      <c r="JWX14" s="714"/>
      <c r="JWY14" s="714"/>
      <c r="JWZ14" s="714"/>
      <c r="JXA14" s="714"/>
      <c r="JXB14" s="714"/>
      <c r="JXC14" s="714"/>
      <c r="JXD14" s="714"/>
      <c r="JXE14" s="714"/>
      <c r="JXF14" s="714"/>
      <c r="JXG14" s="714"/>
      <c r="JXH14" s="714"/>
      <c r="JXI14" s="714"/>
      <c r="JXJ14" s="714"/>
      <c r="JXK14" s="714"/>
      <c r="JXL14" s="714"/>
      <c r="JXM14" s="714"/>
      <c r="JXN14" s="714"/>
      <c r="JXO14" s="714"/>
      <c r="JXP14" s="714"/>
      <c r="JXQ14" s="714"/>
      <c r="JXR14" s="714"/>
      <c r="JXS14" s="714"/>
      <c r="JXT14" s="714"/>
      <c r="JXU14" s="714"/>
      <c r="JXV14" s="714"/>
      <c r="JXW14" s="714"/>
      <c r="JXX14" s="714"/>
      <c r="JXY14" s="714"/>
      <c r="JXZ14" s="714"/>
      <c r="JYA14" s="714"/>
      <c r="JYB14" s="714"/>
      <c r="JYC14" s="714"/>
      <c r="JYD14" s="714"/>
      <c r="JYE14" s="714"/>
      <c r="JYF14" s="714"/>
      <c r="JYG14" s="714"/>
      <c r="JYH14" s="714"/>
      <c r="JYI14" s="714"/>
      <c r="JYJ14" s="714"/>
      <c r="JYK14" s="714"/>
      <c r="JYL14" s="714"/>
      <c r="JYM14" s="714"/>
      <c r="JYN14" s="714"/>
      <c r="JYO14" s="714"/>
      <c r="JYP14" s="714"/>
      <c r="JYQ14" s="714"/>
      <c r="JYR14" s="714"/>
      <c r="JYS14" s="714"/>
      <c r="JYT14" s="714"/>
      <c r="JYU14" s="714"/>
      <c r="JYV14" s="714"/>
      <c r="JYW14" s="714"/>
      <c r="JYX14" s="714"/>
      <c r="JYY14" s="714"/>
      <c r="JYZ14" s="714"/>
      <c r="JZA14" s="714"/>
      <c r="JZB14" s="714"/>
      <c r="JZC14" s="714"/>
      <c r="JZD14" s="714"/>
      <c r="JZE14" s="714"/>
      <c r="JZF14" s="714"/>
      <c r="JZG14" s="714"/>
      <c r="JZH14" s="714"/>
      <c r="JZI14" s="714"/>
      <c r="JZJ14" s="714"/>
      <c r="JZK14" s="714"/>
      <c r="JZL14" s="714"/>
      <c r="JZM14" s="714"/>
      <c r="JZN14" s="714"/>
      <c r="JZO14" s="714"/>
      <c r="JZP14" s="714"/>
      <c r="JZQ14" s="714"/>
      <c r="JZR14" s="714"/>
      <c r="JZS14" s="714"/>
      <c r="JZT14" s="714"/>
      <c r="JZU14" s="714"/>
      <c r="JZV14" s="714"/>
      <c r="JZW14" s="714"/>
      <c r="JZX14" s="714"/>
      <c r="JZY14" s="714"/>
      <c r="JZZ14" s="714"/>
      <c r="KAA14" s="714"/>
      <c r="KAB14" s="714"/>
      <c r="KAC14" s="714"/>
      <c r="KAD14" s="714"/>
      <c r="KAE14" s="714"/>
      <c r="KAF14" s="714"/>
      <c r="KAG14" s="714"/>
      <c r="KAH14" s="714"/>
      <c r="KAI14" s="714"/>
      <c r="KAJ14" s="714"/>
      <c r="KAK14" s="714"/>
      <c r="KAL14" s="714"/>
      <c r="KAM14" s="714"/>
      <c r="KAN14" s="714"/>
      <c r="KAO14" s="714"/>
      <c r="KAP14" s="714"/>
      <c r="KAQ14" s="714"/>
      <c r="KAR14" s="714"/>
      <c r="KAS14" s="714"/>
      <c r="KAT14" s="714"/>
      <c r="KAU14" s="714"/>
      <c r="KAV14" s="714"/>
      <c r="KAW14" s="714"/>
      <c r="KAX14" s="714"/>
      <c r="KAY14" s="714"/>
      <c r="KAZ14" s="714"/>
      <c r="KBA14" s="714"/>
      <c r="KBB14" s="714"/>
      <c r="KBC14" s="714"/>
      <c r="KBD14" s="714"/>
      <c r="KBE14" s="714"/>
      <c r="KBF14" s="714"/>
      <c r="KBG14" s="714"/>
      <c r="KBH14" s="714"/>
      <c r="KBI14" s="714"/>
      <c r="KBJ14" s="714"/>
      <c r="KBK14" s="714"/>
      <c r="KBL14" s="714"/>
      <c r="KBM14" s="714"/>
      <c r="KBN14" s="714"/>
      <c r="KBO14" s="714"/>
      <c r="KBP14" s="714"/>
      <c r="KBQ14" s="714"/>
      <c r="KBR14" s="714"/>
      <c r="KBS14" s="714"/>
      <c r="KBT14" s="714"/>
      <c r="KBU14" s="714"/>
      <c r="KBV14" s="714"/>
      <c r="KBW14" s="714"/>
      <c r="KBX14" s="714"/>
      <c r="KBY14" s="714"/>
      <c r="KBZ14" s="714"/>
      <c r="KCA14" s="714"/>
      <c r="KCB14" s="714"/>
      <c r="KCC14" s="714"/>
      <c r="KCD14" s="714"/>
      <c r="KCE14" s="714"/>
      <c r="KCF14" s="714"/>
      <c r="KCG14" s="714"/>
      <c r="KCH14" s="714"/>
      <c r="KCI14" s="714"/>
      <c r="KCJ14" s="714"/>
      <c r="KCK14" s="714"/>
      <c r="KCL14" s="714"/>
      <c r="KCM14" s="714"/>
      <c r="KCN14" s="714"/>
      <c r="KCO14" s="714"/>
      <c r="KCP14" s="714"/>
      <c r="KCQ14" s="714"/>
      <c r="KCR14" s="714"/>
      <c r="KCS14" s="714"/>
      <c r="KCT14" s="714"/>
      <c r="KCU14" s="714"/>
      <c r="KCV14" s="714"/>
      <c r="KCW14" s="714"/>
      <c r="KCX14" s="714"/>
      <c r="KCY14" s="714"/>
      <c r="KCZ14" s="714"/>
      <c r="KDA14" s="714"/>
      <c r="KDB14" s="714"/>
      <c r="KDC14" s="714"/>
      <c r="KDD14" s="714"/>
      <c r="KDE14" s="714"/>
      <c r="KDF14" s="714"/>
      <c r="KDG14" s="714"/>
      <c r="KDH14" s="714"/>
      <c r="KDI14" s="714"/>
      <c r="KDJ14" s="714"/>
      <c r="KDK14" s="714"/>
      <c r="KDL14" s="714"/>
      <c r="KDM14" s="714"/>
      <c r="KDN14" s="714"/>
      <c r="KDO14" s="714"/>
      <c r="KDP14" s="714"/>
      <c r="KDQ14" s="714"/>
      <c r="KDR14" s="714"/>
      <c r="KDS14" s="714"/>
      <c r="KDT14" s="714"/>
      <c r="KDU14" s="714"/>
      <c r="KDV14" s="714"/>
      <c r="KDW14" s="714"/>
      <c r="KDX14" s="714"/>
      <c r="KDY14" s="714"/>
      <c r="KDZ14" s="714"/>
      <c r="KEA14" s="714"/>
      <c r="KEB14" s="714"/>
      <c r="KEC14" s="714"/>
      <c r="KED14" s="714"/>
      <c r="KEE14" s="714"/>
      <c r="KEF14" s="714"/>
      <c r="KEG14" s="714"/>
      <c r="KEH14" s="714"/>
      <c r="KEI14" s="714"/>
      <c r="KEJ14" s="714"/>
      <c r="KEK14" s="714"/>
      <c r="KEL14" s="714"/>
      <c r="KEM14" s="714"/>
      <c r="KEN14" s="714"/>
      <c r="KEO14" s="714"/>
      <c r="KEP14" s="714"/>
      <c r="KEQ14" s="714"/>
      <c r="KER14" s="714"/>
      <c r="KES14" s="714"/>
      <c r="KET14" s="714"/>
      <c r="KEU14" s="714"/>
      <c r="KEV14" s="714"/>
      <c r="KEW14" s="714"/>
      <c r="KEX14" s="714"/>
      <c r="KEY14" s="714"/>
      <c r="KEZ14" s="714"/>
      <c r="KFA14" s="714"/>
      <c r="KFB14" s="714"/>
      <c r="KFC14" s="714"/>
      <c r="KFD14" s="714"/>
      <c r="KFE14" s="714"/>
      <c r="KFF14" s="714"/>
      <c r="KFG14" s="714"/>
      <c r="KFH14" s="714"/>
      <c r="KFI14" s="714"/>
      <c r="KFJ14" s="714"/>
      <c r="KFK14" s="714"/>
      <c r="KFL14" s="714"/>
      <c r="KFM14" s="714"/>
      <c r="KFN14" s="714"/>
      <c r="KFO14" s="714"/>
      <c r="KFP14" s="714"/>
      <c r="KFQ14" s="714"/>
      <c r="KFR14" s="714"/>
      <c r="KFS14" s="714"/>
      <c r="KFT14" s="714"/>
      <c r="KFU14" s="714"/>
      <c r="KFV14" s="714"/>
      <c r="KFW14" s="714"/>
      <c r="KFX14" s="714"/>
      <c r="KFY14" s="714"/>
      <c r="KFZ14" s="714"/>
      <c r="KGA14" s="714"/>
      <c r="KGB14" s="714"/>
      <c r="KGC14" s="714"/>
      <c r="KGD14" s="714"/>
      <c r="KGE14" s="714"/>
      <c r="KGF14" s="714"/>
      <c r="KGG14" s="714"/>
      <c r="KGH14" s="714"/>
      <c r="KGI14" s="714"/>
      <c r="KGJ14" s="714"/>
      <c r="KGK14" s="714"/>
      <c r="KGL14" s="714"/>
      <c r="KGM14" s="714"/>
      <c r="KGN14" s="714"/>
      <c r="KGO14" s="714"/>
      <c r="KGP14" s="714"/>
      <c r="KGQ14" s="714"/>
      <c r="KGR14" s="714"/>
      <c r="KGS14" s="714"/>
      <c r="KGT14" s="714"/>
      <c r="KGU14" s="714"/>
      <c r="KGV14" s="714"/>
      <c r="KGW14" s="714"/>
      <c r="KGX14" s="714"/>
      <c r="KGY14" s="714"/>
      <c r="KGZ14" s="714"/>
      <c r="KHA14" s="714"/>
      <c r="KHB14" s="714"/>
      <c r="KHC14" s="714"/>
      <c r="KHD14" s="714"/>
      <c r="KHE14" s="714"/>
      <c r="KHF14" s="714"/>
      <c r="KHG14" s="714"/>
      <c r="KHH14" s="714"/>
      <c r="KHI14" s="714"/>
      <c r="KHJ14" s="714"/>
      <c r="KHK14" s="714"/>
      <c r="KHL14" s="714"/>
      <c r="KHM14" s="714"/>
      <c r="KHN14" s="714"/>
      <c r="KHO14" s="714"/>
      <c r="KHP14" s="714"/>
      <c r="KHQ14" s="714"/>
      <c r="KHR14" s="714"/>
      <c r="KHS14" s="714"/>
      <c r="KHT14" s="714"/>
      <c r="KHU14" s="714"/>
      <c r="KHV14" s="714"/>
      <c r="KHW14" s="714"/>
      <c r="KHX14" s="714"/>
      <c r="KHY14" s="714"/>
      <c r="KHZ14" s="714"/>
      <c r="KIA14" s="714"/>
      <c r="KIB14" s="714"/>
      <c r="KIC14" s="714"/>
      <c r="KID14" s="714"/>
      <c r="KIE14" s="714"/>
      <c r="KIF14" s="714"/>
      <c r="KIG14" s="714"/>
      <c r="KIH14" s="714"/>
      <c r="KII14" s="714"/>
      <c r="KIJ14" s="714"/>
      <c r="KIK14" s="714"/>
      <c r="KIL14" s="714"/>
      <c r="KIM14" s="714"/>
      <c r="KIN14" s="714"/>
      <c r="KIO14" s="714"/>
      <c r="KIP14" s="714"/>
      <c r="KIQ14" s="714"/>
      <c r="KIR14" s="714"/>
      <c r="KIS14" s="714"/>
      <c r="KIT14" s="714"/>
      <c r="KIU14" s="714"/>
      <c r="KIV14" s="714"/>
      <c r="KIW14" s="714"/>
      <c r="KIX14" s="714"/>
      <c r="KIY14" s="714"/>
      <c r="KIZ14" s="714"/>
      <c r="KJA14" s="714"/>
      <c r="KJB14" s="714"/>
      <c r="KJC14" s="714"/>
      <c r="KJD14" s="714"/>
      <c r="KJE14" s="714"/>
      <c r="KJF14" s="714"/>
      <c r="KJG14" s="714"/>
      <c r="KJH14" s="714"/>
      <c r="KJI14" s="714"/>
      <c r="KJJ14" s="714"/>
      <c r="KJK14" s="714"/>
      <c r="KJL14" s="714"/>
      <c r="KJM14" s="714"/>
      <c r="KJN14" s="714"/>
      <c r="KJO14" s="714"/>
      <c r="KJP14" s="714"/>
      <c r="KJQ14" s="714"/>
      <c r="KJR14" s="714"/>
      <c r="KJS14" s="714"/>
      <c r="KJT14" s="714"/>
      <c r="KJU14" s="714"/>
      <c r="KJV14" s="714"/>
      <c r="KJW14" s="714"/>
      <c r="KJX14" s="714"/>
      <c r="KJY14" s="714"/>
      <c r="KJZ14" s="714"/>
      <c r="KKA14" s="714"/>
      <c r="KKB14" s="714"/>
      <c r="KKC14" s="714"/>
      <c r="KKD14" s="714"/>
      <c r="KKE14" s="714"/>
      <c r="KKF14" s="714"/>
      <c r="KKG14" s="714"/>
      <c r="KKH14" s="714"/>
      <c r="KKI14" s="714"/>
      <c r="KKJ14" s="714"/>
      <c r="KKK14" s="714"/>
      <c r="KKL14" s="714"/>
      <c r="KKM14" s="714"/>
      <c r="KKN14" s="714"/>
      <c r="KKO14" s="714"/>
      <c r="KKP14" s="714"/>
      <c r="KKQ14" s="714"/>
      <c r="KKR14" s="714"/>
      <c r="KKS14" s="714"/>
      <c r="KKT14" s="714"/>
      <c r="KKU14" s="714"/>
      <c r="KKV14" s="714"/>
      <c r="KKW14" s="714"/>
      <c r="KKX14" s="714"/>
      <c r="KKY14" s="714"/>
      <c r="KKZ14" s="714"/>
      <c r="KLA14" s="714"/>
      <c r="KLB14" s="714"/>
      <c r="KLC14" s="714"/>
      <c r="KLD14" s="714"/>
      <c r="KLE14" s="714"/>
      <c r="KLF14" s="714"/>
      <c r="KLG14" s="714"/>
      <c r="KLH14" s="714"/>
      <c r="KLI14" s="714"/>
      <c r="KLJ14" s="714"/>
      <c r="KLK14" s="714"/>
      <c r="KLL14" s="714"/>
      <c r="KLM14" s="714"/>
      <c r="KLN14" s="714"/>
      <c r="KLO14" s="714"/>
      <c r="KLP14" s="714"/>
      <c r="KLQ14" s="714"/>
      <c r="KLR14" s="714"/>
      <c r="KLS14" s="714"/>
      <c r="KLT14" s="714"/>
      <c r="KLU14" s="714"/>
      <c r="KLV14" s="714"/>
      <c r="KLW14" s="714"/>
      <c r="KLX14" s="714"/>
      <c r="KLY14" s="714"/>
      <c r="KLZ14" s="714"/>
      <c r="KMA14" s="714"/>
      <c r="KMB14" s="714"/>
      <c r="KMC14" s="714"/>
      <c r="KMD14" s="714"/>
      <c r="KME14" s="714"/>
      <c r="KMF14" s="714"/>
      <c r="KMG14" s="714"/>
      <c r="KMH14" s="714"/>
      <c r="KMI14" s="714"/>
      <c r="KMJ14" s="714"/>
      <c r="KMK14" s="714"/>
      <c r="KML14" s="714"/>
      <c r="KMM14" s="714"/>
      <c r="KMN14" s="714"/>
      <c r="KMO14" s="714"/>
      <c r="KMP14" s="714"/>
      <c r="KMQ14" s="714"/>
      <c r="KMR14" s="714"/>
      <c r="KMS14" s="714"/>
      <c r="KMT14" s="714"/>
      <c r="KMU14" s="714"/>
      <c r="KMV14" s="714"/>
      <c r="KMW14" s="714"/>
      <c r="KMX14" s="714"/>
      <c r="KMY14" s="714"/>
      <c r="KMZ14" s="714"/>
      <c r="KNA14" s="714"/>
      <c r="KNB14" s="714"/>
      <c r="KNC14" s="714"/>
      <c r="KND14" s="714"/>
      <c r="KNE14" s="714"/>
      <c r="KNF14" s="714"/>
      <c r="KNG14" s="714"/>
      <c r="KNH14" s="714"/>
      <c r="KNI14" s="714"/>
      <c r="KNJ14" s="714"/>
      <c r="KNK14" s="714"/>
      <c r="KNL14" s="714"/>
      <c r="KNM14" s="714"/>
      <c r="KNN14" s="714"/>
      <c r="KNO14" s="714"/>
      <c r="KNP14" s="714"/>
      <c r="KNQ14" s="714"/>
      <c r="KNR14" s="714"/>
      <c r="KNS14" s="714"/>
      <c r="KNT14" s="714"/>
      <c r="KNU14" s="714"/>
      <c r="KNV14" s="714"/>
      <c r="KNW14" s="714"/>
      <c r="KNX14" s="714"/>
      <c r="KNY14" s="714"/>
      <c r="KNZ14" s="714"/>
      <c r="KOA14" s="714"/>
      <c r="KOB14" s="714"/>
      <c r="KOC14" s="714"/>
      <c r="KOD14" s="714"/>
      <c r="KOE14" s="714"/>
      <c r="KOF14" s="714"/>
      <c r="KOG14" s="714"/>
      <c r="KOH14" s="714"/>
      <c r="KOI14" s="714"/>
      <c r="KOJ14" s="714"/>
      <c r="KOK14" s="714"/>
      <c r="KOL14" s="714"/>
      <c r="KOM14" s="714"/>
      <c r="KON14" s="714"/>
      <c r="KOO14" s="714"/>
      <c r="KOP14" s="714"/>
      <c r="KOQ14" s="714"/>
      <c r="KOR14" s="714"/>
      <c r="KOS14" s="714"/>
      <c r="KOT14" s="714"/>
      <c r="KOU14" s="714"/>
      <c r="KOV14" s="714"/>
      <c r="KOW14" s="714"/>
      <c r="KOX14" s="714"/>
      <c r="KOY14" s="714"/>
      <c r="KOZ14" s="714"/>
      <c r="KPA14" s="714"/>
      <c r="KPB14" s="714"/>
      <c r="KPC14" s="714"/>
      <c r="KPD14" s="714"/>
      <c r="KPE14" s="714"/>
      <c r="KPF14" s="714"/>
      <c r="KPG14" s="714"/>
      <c r="KPH14" s="714"/>
      <c r="KPI14" s="714"/>
      <c r="KPJ14" s="714"/>
      <c r="KPK14" s="714"/>
      <c r="KPL14" s="714"/>
      <c r="KPM14" s="714"/>
      <c r="KPN14" s="714"/>
      <c r="KPO14" s="714"/>
      <c r="KPP14" s="714"/>
      <c r="KPQ14" s="714"/>
      <c r="KPR14" s="714"/>
      <c r="KPS14" s="714"/>
      <c r="KPT14" s="714"/>
      <c r="KPU14" s="714"/>
      <c r="KPV14" s="714"/>
      <c r="KPW14" s="714"/>
      <c r="KPX14" s="714"/>
      <c r="KPY14" s="714"/>
      <c r="KPZ14" s="714"/>
      <c r="KQA14" s="714"/>
      <c r="KQB14" s="714"/>
      <c r="KQC14" s="714"/>
      <c r="KQD14" s="714"/>
      <c r="KQE14" s="714"/>
      <c r="KQF14" s="714"/>
      <c r="KQG14" s="714"/>
      <c r="KQH14" s="714"/>
      <c r="KQI14" s="714"/>
      <c r="KQJ14" s="714"/>
      <c r="KQK14" s="714"/>
      <c r="KQL14" s="714"/>
      <c r="KQM14" s="714"/>
      <c r="KQN14" s="714"/>
      <c r="KQO14" s="714"/>
      <c r="KQP14" s="714"/>
      <c r="KQQ14" s="714"/>
      <c r="KQR14" s="714"/>
      <c r="KQS14" s="714"/>
      <c r="KQT14" s="714"/>
      <c r="KQU14" s="714"/>
      <c r="KQV14" s="714"/>
      <c r="KQW14" s="714"/>
      <c r="KQX14" s="714"/>
      <c r="KQY14" s="714"/>
      <c r="KQZ14" s="714"/>
      <c r="KRA14" s="714"/>
      <c r="KRB14" s="714"/>
      <c r="KRC14" s="714"/>
      <c r="KRD14" s="714"/>
      <c r="KRE14" s="714"/>
      <c r="KRF14" s="714"/>
      <c r="KRG14" s="714"/>
      <c r="KRH14" s="714"/>
      <c r="KRI14" s="714"/>
      <c r="KRJ14" s="714"/>
      <c r="KRK14" s="714"/>
      <c r="KRL14" s="714"/>
      <c r="KRM14" s="714"/>
      <c r="KRN14" s="714"/>
      <c r="KRO14" s="714"/>
      <c r="KRP14" s="714"/>
      <c r="KRQ14" s="714"/>
      <c r="KRR14" s="714"/>
      <c r="KRS14" s="714"/>
      <c r="KRT14" s="714"/>
      <c r="KRU14" s="714"/>
      <c r="KRV14" s="714"/>
      <c r="KRW14" s="714"/>
      <c r="KRX14" s="714"/>
      <c r="KRY14" s="714"/>
      <c r="KRZ14" s="714"/>
      <c r="KSA14" s="714"/>
      <c r="KSB14" s="714"/>
      <c r="KSC14" s="714"/>
      <c r="KSD14" s="714"/>
      <c r="KSE14" s="714"/>
      <c r="KSF14" s="714"/>
      <c r="KSG14" s="714"/>
      <c r="KSH14" s="714"/>
      <c r="KSI14" s="714"/>
      <c r="KSJ14" s="714"/>
      <c r="KSK14" s="714"/>
      <c r="KSL14" s="714"/>
      <c r="KSM14" s="714"/>
      <c r="KSN14" s="714"/>
      <c r="KSO14" s="714"/>
      <c r="KSP14" s="714"/>
      <c r="KSQ14" s="714"/>
      <c r="KSR14" s="714"/>
      <c r="KSS14" s="714"/>
      <c r="KST14" s="714"/>
      <c r="KSU14" s="714"/>
      <c r="KSV14" s="714"/>
      <c r="KSW14" s="714"/>
      <c r="KSX14" s="714"/>
      <c r="KSY14" s="714"/>
      <c r="KSZ14" s="714"/>
      <c r="KTA14" s="714"/>
      <c r="KTB14" s="714"/>
      <c r="KTC14" s="714"/>
      <c r="KTD14" s="714"/>
      <c r="KTE14" s="714"/>
      <c r="KTF14" s="714"/>
      <c r="KTG14" s="714"/>
      <c r="KTH14" s="714"/>
      <c r="KTI14" s="714"/>
      <c r="KTJ14" s="714"/>
      <c r="KTK14" s="714"/>
      <c r="KTL14" s="714"/>
      <c r="KTM14" s="714"/>
      <c r="KTN14" s="714"/>
      <c r="KTO14" s="714"/>
      <c r="KTP14" s="714"/>
      <c r="KTQ14" s="714"/>
      <c r="KTR14" s="714"/>
      <c r="KTS14" s="714"/>
      <c r="KTT14" s="714"/>
      <c r="KTU14" s="714"/>
      <c r="KTV14" s="714"/>
      <c r="KTW14" s="714"/>
      <c r="KTX14" s="714"/>
      <c r="KTY14" s="714"/>
      <c r="KTZ14" s="714"/>
      <c r="KUA14" s="714"/>
      <c r="KUB14" s="714"/>
      <c r="KUC14" s="714"/>
      <c r="KUD14" s="714"/>
      <c r="KUE14" s="714"/>
      <c r="KUF14" s="714"/>
      <c r="KUG14" s="714"/>
      <c r="KUH14" s="714"/>
      <c r="KUI14" s="714"/>
      <c r="KUJ14" s="714"/>
      <c r="KUK14" s="714"/>
      <c r="KUL14" s="714"/>
      <c r="KUM14" s="714"/>
      <c r="KUN14" s="714"/>
      <c r="KUO14" s="714"/>
      <c r="KUP14" s="714"/>
      <c r="KUQ14" s="714"/>
      <c r="KUR14" s="714"/>
      <c r="KUS14" s="714"/>
      <c r="KUT14" s="714"/>
      <c r="KUU14" s="714"/>
      <c r="KUV14" s="714"/>
      <c r="KUW14" s="714"/>
      <c r="KUX14" s="714"/>
      <c r="KUY14" s="714"/>
      <c r="KUZ14" s="714"/>
      <c r="KVA14" s="714"/>
      <c r="KVB14" s="714"/>
      <c r="KVC14" s="714"/>
      <c r="KVD14" s="714"/>
      <c r="KVE14" s="714"/>
      <c r="KVF14" s="714"/>
      <c r="KVG14" s="714"/>
      <c r="KVH14" s="714"/>
      <c r="KVI14" s="714"/>
      <c r="KVJ14" s="714"/>
      <c r="KVK14" s="714"/>
      <c r="KVL14" s="714"/>
      <c r="KVM14" s="714"/>
      <c r="KVN14" s="714"/>
      <c r="KVO14" s="714"/>
      <c r="KVP14" s="714"/>
      <c r="KVQ14" s="714"/>
      <c r="KVR14" s="714"/>
      <c r="KVS14" s="714"/>
      <c r="KVT14" s="714"/>
      <c r="KVU14" s="714"/>
      <c r="KVV14" s="714"/>
      <c r="KVW14" s="714"/>
      <c r="KVX14" s="714"/>
      <c r="KVY14" s="714"/>
      <c r="KVZ14" s="714"/>
      <c r="KWA14" s="714"/>
      <c r="KWB14" s="714"/>
      <c r="KWC14" s="714"/>
      <c r="KWD14" s="714"/>
      <c r="KWE14" s="714"/>
      <c r="KWF14" s="714"/>
      <c r="KWG14" s="714"/>
      <c r="KWH14" s="714"/>
      <c r="KWI14" s="714"/>
      <c r="KWJ14" s="714"/>
      <c r="KWK14" s="714"/>
      <c r="KWL14" s="714"/>
      <c r="KWM14" s="714"/>
      <c r="KWN14" s="714"/>
      <c r="KWO14" s="714"/>
      <c r="KWP14" s="714"/>
      <c r="KWQ14" s="714"/>
      <c r="KWR14" s="714"/>
      <c r="KWS14" s="714"/>
      <c r="KWT14" s="714"/>
      <c r="KWU14" s="714"/>
      <c r="KWV14" s="714"/>
      <c r="KWW14" s="714"/>
      <c r="KWX14" s="714"/>
      <c r="KWY14" s="714"/>
      <c r="KWZ14" s="714"/>
      <c r="KXA14" s="714"/>
      <c r="KXB14" s="714"/>
      <c r="KXC14" s="714"/>
      <c r="KXD14" s="714"/>
      <c r="KXE14" s="714"/>
      <c r="KXF14" s="714"/>
      <c r="KXG14" s="714"/>
      <c r="KXH14" s="714"/>
      <c r="KXI14" s="714"/>
      <c r="KXJ14" s="714"/>
      <c r="KXK14" s="714"/>
      <c r="KXL14" s="714"/>
      <c r="KXM14" s="714"/>
      <c r="KXN14" s="714"/>
      <c r="KXO14" s="714"/>
      <c r="KXP14" s="714"/>
      <c r="KXQ14" s="714"/>
      <c r="KXR14" s="714"/>
      <c r="KXS14" s="714"/>
      <c r="KXT14" s="714"/>
      <c r="KXU14" s="714"/>
      <c r="KXV14" s="714"/>
      <c r="KXW14" s="714"/>
      <c r="KXX14" s="714"/>
      <c r="KXY14" s="714"/>
      <c r="KXZ14" s="714"/>
      <c r="KYA14" s="714"/>
      <c r="KYB14" s="714"/>
      <c r="KYC14" s="714"/>
      <c r="KYD14" s="714"/>
      <c r="KYE14" s="714"/>
      <c r="KYF14" s="714"/>
      <c r="KYG14" s="714"/>
      <c r="KYH14" s="714"/>
      <c r="KYI14" s="714"/>
      <c r="KYJ14" s="714"/>
      <c r="KYK14" s="714"/>
      <c r="KYL14" s="714"/>
      <c r="KYM14" s="714"/>
      <c r="KYN14" s="714"/>
      <c r="KYO14" s="714"/>
      <c r="KYP14" s="714"/>
      <c r="KYQ14" s="714"/>
      <c r="KYR14" s="714"/>
      <c r="KYS14" s="714"/>
      <c r="KYT14" s="714"/>
      <c r="KYU14" s="714"/>
      <c r="KYV14" s="714"/>
      <c r="KYW14" s="714"/>
      <c r="KYX14" s="714"/>
      <c r="KYY14" s="714"/>
      <c r="KYZ14" s="714"/>
      <c r="KZA14" s="714"/>
      <c r="KZB14" s="714"/>
      <c r="KZC14" s="714"/>
      <c r="KZD14" s="714"/>
      <c r="KZE14" s="714"/>
      <c r="KZF14" s="714"/>
      <c r="KZG14" s="714"/>
      <c r="KZH14" s="714"/>
      <c r="KZI14" s="714"/>
      <c r="KZJ14" s="714"/>
      <c r="KZK14" s="714"/>
      <c r="KZL14" s="714"/>
      <c r="KZM14" s="714"/>
      <c r="KZN14" s="714"/>
      <c r="KZO14" s="714"/>
      <c r="KZP14" s="714"/>
      <c r="KZQ14" s="714"/>
      <c r="KZR14" s="714"/>
      <c r="KZS14" s="714"/>
      <c r="KZT14" s="714"/>
      <c r="KZU14" s="714"/>
      <c r="KZV14" s="714"/>
      <c r="KZW14" s="714"/>
      <c r="KZX14" s="714"/>
      <c r="KZY14" s="714"/>
      <c r="KZZ14" s="714"/>
      <c r="LAA14" s="714"/>
      <c r="LAB14" s="714"/>
      <c r="LAC14" s="714"/>
      <c r="LAD14" s="714"/>
      <c r="LAE14" s="714"/>
      <c r="LAF14" s="714"/>
      <c r="LAG14" s="714"/>
      <c r="LAH14" s="714"/>
      <c r="LAI14" s="714"/>
      <c r="LAJ14" s="714"/>
      <c r="LAK14" s="714"/>
      <c r="LAL14" s="714"/>
      <c r="LAM14" s="714"/>
      <c r="LAN14" s="714"/>
      <c r="LAO14" s="714"/>
      <c r="LAP14" s="714"/>
      <c r="LAQ14" s="714"/>
      <c r="LAR14" s="714"/>
      <c r="LAS14" s="714"/>
      <c r="LAT14" s="714"/>
      <c r="LAU14" s="714"/>
      <c r="LAV14" s="714"/>
      <c r="LAW14" s="714"/>
      <c r="LAX14" s="714"/>
      <c r="LAY14" s="714"/>
      <c r="LAZ14" s="714"/>
      <c r="LBA14" s="714"/>
      <c r="LBB14" s="714"/>
      <c r="LBC14" s="714"/>
      <c r="LBD14" s="714"/>
      <c r="LBE14" s="714"/>
      <c r="LBF14" s="714"/>
      <c r="LBG14" s="714"/>
      <c r="LBH14" s="714"/>
      <c r="LBI14" s="714"/>
      <c r="LBJ14" s="714"/>
      <c r="LBK14" s="714"/>
      <c r="LBL14" s="714"/>
      <c r="LBM14" s="714"/>
      <c r="LBN14" s="714"/>
      <c r="LBO14" s="714"/>
      <c r="LBP14" s="714"/>
      <c r="LBQ14" s="714"/>
      <c r="LBR14" s="714"/>
      <c r="LBS14" s="714"/>
      <c r="LBT14" s="714"/>
      <c r="LBU14" s="714"/>
      <c r="LBV14" s="714"/>
      <c r="LBW14" s="714"/>
      <c r="LBX14" s="714"/>
      <c r="LBY14" s="714"/>
      <c r="LBZ14" s="714"/>
      <c r="LCA14" s="714"/>
      <c r="LCB14" s="714"/>
      <c r="LCC14" s="714"/>
      <c r="LCD14" s="714"/>
      <c r="LCE14" s="714"/>
      <c r="LCF14" s="714"/>
      <c r="LCG14" s="714"/>
      <c r="LCH14" s="714"/>
      <c r="LCI14" s="714"/>
      <c r="LCJ14" s="714"/>
      <c r="LCK14" s="714"/>
      <c r="LCL14" s="714"/>
      <c r="LCM14" s="714"/>
      <c r="LCN14" s="714"/>
      <c r="LCO14" s="714"/>
      <c r="LCP14" s="714"/>
      <c r="LCQ14" s="714"/>
      <c r="LCR14" s="714"/>
      <c r="LCS14" s="714"/>
      <c r="LCT14" s="714"/>
      <c r="LCU14" s="714"/>
      <c r="LCV14" s="714"/>
      <c r="LCW14" s="714"/>
      <c r="LCX14" s="714"/>
      <c r="LCY14" s="714"/>
      <c r="LCZ14" s="714"/>
      <c r="LDA14" s="714"/>
      <c r="LDB14" s="714"/>
      <c r="LDC14" s="714"/>
      <c r="LDD14" s="714"/>
      <c r="LDE14" s="714"/>
      <c r="LDF14" s="714"/>
      <c r="LDG14" s="714"/>
      <c r="LDH14" s="714"/>
      <c r="LDI14" s="714"/>
      <c r="LDJ14" s="714"/>
      <c r="LDK14" s="714"/>
      <c r="LDL14" s="714"/>
      <c r="LDM14" s="714"/>
      <c r="LDN14" s="714"/>
      <c r="LDO14" s="714"/>
      <c r="LDP14" s="714"/>
      <c r="LDQ14" s="714"/>
      <c r="LDR14" s="714"/>
      <c r="LDS14" s="714"/>
      <c r="LDT14" s="714"/>
      <c r="LDU14" s="714"/>
      <c r="LDV14" s="714"/>
      <c r="LDW14" s="714"/>
      <c r="LDX14" s="714"/>
      <c r="LDY14" s="714"/>
      <c r="LDZ14" s="714"/>
      <c r="LEA14" s="714"/>
      <c r="LEB14" s="714"/>
      <c r="LEC14" s="714"/>
      <c r="LED14" s="714"/>
      <c r="LEE14" s="714"/>
      <c r="LEF14" s="714"/>
      <c r="LEG14" s="714"/>
      <c r="LEH14" s="714"/>
      <c r="LEI14" s="714"/>
      <c r="LEJ14" s="714"/>
      <c r="LEK14" s="714"/>
      <c r="LEL14" s="714"/>
      <c r="LEM14" s="714"/>
      <c r="LEN14" s="714"/>
      <c r="LEO14" s="714"/>
      <c r="LEP14" s="714"/>
      <c r="LEQ14" s="714"/>
      <c r="LER14" s="714"/>
      <c r="LES14" s="714"/>
      <c r="LET14" s="714"/>
      <c r="LEU14" s="714"/>
      <c r="LEV14" s="714"/>
      <c r="LEW14" s="714"/>
      <c r="LEX14" s="714"/>
      <c r="LEY14" s="714"/>
      <c r="LEZ14" s="714"/>
      <c r="LFA14" s="714"/>
      <c r="LFB14" s="714"/>
      <c r="LFC14" s="714"/>
      <c r="LFD14" s="714"/>
      <c r="LFE14" s="714"/>
      <c r="LFF14" s="714"/>
      <c r="LFG14" s="714"/>
      <c r="LFH14" s="714"/>
      <c r="LFI14" s="714"/>
      <c r="LFJ14" s="714"/>
      <c r="LFK14" s="714"/>
      <c r="LFL14" s="714"/>
      <c r="LFM14" s="714"/>
      <c r="LFN14" s="714"/>
      <c r="LFO14" s="714"/>
      <c r="LFP14" s="714"/>
      <c r="LFQ14" s="714"/>
      <c r="LFR14" s="714"/>
      <c r="LFS14" s="714"/>
      <c r="LFT14" s="714"/>
      <c r="LFU14" s="714"/>
      <c r="LFV14" s="714"/>
      <c r="LFW14" s="714"/>
      <c r="LFX14" s="714"/>
      <c r="LFY14" s="714"/>
      <c r="LFZ14" s="714"/>
      <c r="LGA14" s="714"/>
      <c r="LGB14" s="714"/>
      <c r="LGC14" s="714"/>
      <c r="LGD14" s="714"/>
      <c r="LGE14" s="714"/>
      <c r="LGF14" s="714"/>
      <c r="LGG14" s="714"/>
      <c r="LGH14" s="714"/>
      <c r="LGI14" s="714"/>
      <c r="LGJ14" s="714"/>
      <c r="LGK14" s="714"/>
      <c r="LGL14" s="714"/>
      <c r="LGM14" s="714"/>
      <c r="LGN14" s="714"/>
      <c r="LGO14" s="714"/>
      <c r="LGP14" s="714"/>
      <c r="LGQ14" s="714"/>
      <c r="LGR14" s="714"/>
      <c r="LGS14" s="714"/>
      <c r="LGT14" s="714"/>
      <c r="LGU14" s="714"/>
      <c r="LGV14" s="714"/>
      <c r="LGW14" s="714"/>
      <c r="LGX14" s="714"/>
      <c r="LGY14" s="714"/>
      <c r="LGZ14" s="714"/>
      <c r="LHA14" s="714"/>
      <c r="LHB14" s="714"/>
      <c r="LHC14" s="714"/>
      <c r="LHD14" s="714"/>
      <c r="LHE14" s="714"/>
      <c r="LHF14" s="714"/>
      <c r="LHG14" s="714"/>
      <c r="LHH14" s="714"/>
      <c r="LHI14" s="714"/>
      <c r="LHJ14" s="714"/>
      <c r="LHK14" s="714"/>
      <c r="LHL14" s="714"/>
      <c r="LHM14" s="714"/>
      <c r="LHN14" s="714"/>
      <c r="LHO14" s="714"/>
      <c r="LHP14" s="714"/>
      <c r="LHQ14" s="714"/>
      <c r="LHR14" s="714"/>
      <c r="LHS14" s="714"/>
      <c r="LHT14" s="714"/>
      <c r="LHU14" s="714"/>
      <c r="LHV14" s="714"/>
      <c r="LHW14" s="714"/>
      <c r="LHX14" s="714"/>
      <c r="LHY14" s="714"/>
      <c r="LHZ14" s="714"/>
      <c r="LIA14" s="714"/>
      <c r="LIB14" s="714"/>
      <c r="LIC14" s="714"/>
      <c r="LID14" s="714"/>
      <c r="LIE14" s="714"/>
      <c r="LIF14" s="714"/>
      <c r="LIG14" s="714"/>
      <c r="LIH14" s="714"/>
      <c r="LII14" s="714"/>
      <c r="LIJ14" s="714"/>
      <c r="LIK14" s="714"/>
      <c r="LIL14" s="714"/>
      <c r="LIM14" s="714"/>
      <c r="LIN14" s="714"/>
      <c r="LIO14" s="714"/>
      <c r="LIP14" s="714"/>
      <c r="LIQ14" s="714"/>
      <c r="LIR14" s="714"/>
      <c r="LIS14" s="714"/>
      <c r="LIT14" s="714"/>
      <c r="LIU14" s="714"/>
      <c r="LIV14" s="714"/>
      <c r="LIW14" s="714"/>
      <c r="LIX14" s="714"/>
      <c r="LIY14" s="714"/>
      <c r="LIZ14" s="714"/>
      <c r="LJA14" s="714"/>
      <c r="LJB14" s="714"/>
      <c r="LJC14" s="714"/>
      <c r="LJD14" s="714"/>
      <c r="LJE14" s="714"/>
      <c r="LJF14" s="714"/>
      <c r="LJG14" s="714"/>
      <c r="LJH14" s="714"/>
      <c r="LJI14" s="714"/>
      <c r="LJJ14" s="714"/>
      <c r="LJK14" s="714"/>
      <c r="LJL14" s="714"/>
      <c r="LJM14" s="714"/>
      <c r="LJN14" s="714"/>
      <c r="LJO14" s="714"/>
      <c r="LJP14" s="714"/>
      <c r="LJQ14" s="714"/>
      <c r="LJR14" s="714"/>
      <c r="LJS14" s="714"/>
      <c r="LJT14" s="714"/>
      <c r="LJU14" s="714"/>
      <c r="LJV14" s="714"/>
      <c r="LJW14" s="714"/>
      <c r="LJX14" s="714"/>
      <c r="LJY14" s="714"/>
      <c r="LJZ14" s="714"/>
      <c r="LKA14" s="714"/>
      <c r="LKB14" s="714"/>
      <c r="LKC14" s="714"/>
      <c r="LKD14" s="714"/>
      <c r="LKE14" s="714"/>
      <c r="LKF14" s="714"/>
      <c r="LKG14" s="714"/>
      <c r="LKH14" s="714"/>
      <c r="LKI14" s="714"/>
      <c r="LKJ14" s="714"/>
      <c r="LKK14" s="714"/>
      <c r="LKL14" s="714"/>
      <c r="LKM14" s="714"/>
      <c r="LKN14" s="714"/>
      <c r="LKO14" s="714"/>
      <c r="LKP14" s="714"/>
      <c r="LKQ14" s="714"/>
      <c r="LKR14" s="714"/>
      <c r="LKS14" s="714"/>
      <c r="LKT14" s="714"/>
      <c r="LKU14" s="714"/>
      <c r="LKV14" s="714"/>
      <c r="LKW14" s="714"/>
      <c r="LKX14" s="714"/>
      <c r="LKY14" s="714"/>
      <c r="LKZ14" s="714"/>
      <c r="LLA14" s="714"/>
      <c r="LLB14" s="714"/>
      <c r="LLC14" s="714"/>
      <c r="LLD14" s="714"/>
      <c r="LLE14" s="714"/>
      <c r="LLF14" s="714"/>
      <c r="LLG14" s="714"/>
      <c r="LLH14" s="714"/>
      <c r="LLI14" s="714"/>
      <c r="LLJ14" s="714"/>
      <c r="LLK14" s="714"/>
      <c r="LLL14" s="714"/>
      <c r="LLM14" s="714"/>
      <c r="LLN14" s="714"/>
      <c r="LLO14" s="714"/>
      <c r="LLP14" s="714"/>
      <c r="LLQ14" s="714"/>
      <c r="LLR14" s="714"/>
      <c r="LLS14" s="714"/>
      <c r="LLT14" s="714"/>
      <c r="LLU14" s="714"/>
      <c r="LLV14" s="714"/>
      <c r="LLW14" s="714"/>
      <c r="LLX14" s="714"/>
      <c r="LLY14" s="714"/>
      <c r="LLZ14" s="714"/>
      <c r="LMA14" s="714"/>
      <c r="LMB14" s="714"/>
      <c r="LMC14" s="714"/>
      <c r="LMD14" s="714"/>
      <c r="LME14" s="714"/>
      <c r="LMF14" s="714"/>
      <c r="LMG14" s="714"/>
      <c r="LMH14" s="714"/>
      <c r="LMI14" s="714"/>
      <c r="LMJ14" s="714"/>
      <c r="LMK14" s="714"/>
      <c r="LML14" s="714"/>
      <c r="LMM14" s="714"/>
      <c r="LMN14" s="714"/>
      <c r="LMO14" s="714"/>
      <c r="LMP14" s="714"/>
      <c r="LMQ14" s="714"/>
      <c r="LMR14" s="714"/>
      <c r="LMS14" s="714"/>
      <c r="LMT14" s="714"/>
      <c r="LMU14" s="714"/>
      <c r="LMV14" s="714"/>
      <c r="LMW14" s="714"/>
      <c r="LMX14" s="714"/>
      <c r="LMY14" s="714"/>
      <c r="LMZ14" s="714"/>
      <c r="LNA14" s="714"/>
      <c r="LNB14" s="714"/>
      <c r="LNC14" s="714"/>
      <c r="LND14" s="714"/>
      <c r="LNE14" s="714"/>
      <c r="LNF14" s="714"/>
      <c r="LNG14" s="714"/>
      <c r="LNH14" s="714"/>
      <c r="LNI14" s="714"/>
      <c r="LNJ14" s="714"/>
      <c r="LNK14" s="714"/>
      <c r="LNL14" s="714"/>
      <c r="LNM14" s="714"/>
      <c r="LNN14" s="714"/>
      <c r="LNO14" s="714"/>
      <c r="LNP14" s="714"/>
      <c r="LNQ14" s="714"/>
      <c r="LNR14" s="714"/>
      <c r="LNS14" s="714"/>
      <c r="LNT14" s="714"/>
      <c r="LNU14" s="714"/>
      <c r="LNV14" s="714"/>
      <c r="LNW14" s="714"/>
      <c r="LNX14" s="714"/>
      <c r="LNY14" s="714"/>
      <c r="LNZ14" s="714"/>
      <c r="LOA14" s="714"/>
      <c r="LOB14" s="714"/>
      <c r="LOC14" s="714"/>
      <c r="LOD14" s="714"/>
      <c r="LOE14" s="714"/>
      <c r="LOF14" s="714"/>
      <c r="LOG14" s="714"/>
      <c r="LOH14" s="714"/>
      <c r="LOI14" s="714"/>
      <c r="LOJ14" s="714"/>
      <c r="LOK14" s="714"/>
      <c r="LOL14" s="714"/>
      <c r="LOM14" s="714"/>
      <c r="LON14" s="714"/>
      <c r="LOO14" s="714"/>
      <c r="LOP14" s="714"/>
      <c r="LOQ14" s="714"/>
      <c r="LOR14" s="714"/>
      <c r="LOS14" s="714"/>
      <c r="LOT14" s="714"/>
      <c r="LOU14" s="714"/>
      <c r="LOV14" s="714"/>
      <c r="LOW14" s="714"/>
      <c r="LOX14" s="714"/>
      <c r="LOY14" s="714"/>
      <c r="LOZ14" s="714"/>
      <c r="LPA14" s="714"/>
      <c r="LPB14" s="714"/>
      <c r="LPC14" s="714"/>
      <c r="LPD14" s="714"/>
      <c r="LPE14" s="714"/>
      <c r="LPF14" s="714"/>
      <c r="LPG14" s="714"/>
      <c r="LPH14" s="714"/>
      <c r="LPI14" s="714"/>
      <c r="LPJ14" s="714"/>
      <c r="LPK14" s="714"/>
      <c r="LPL14" s="714"/>
      <c r="LPM14" s="714"/>
      <c r="LPN14" s="714"/>
      <c r="LPO14" s="714"/>
      <c r="LPP14" s="714"/>
      <c r="LPQ14" s="714"/>
      <c r="LPR14" s="714"/>
      <c r="LPS14" s="714"/>
      <c r="LPT14" s="714"/>
      <c r="LPU14" s="714"/>
      <c r="LPV14" s="714"/>
      <c r="LPW14" s="714"/>
      <c r="LPX14" s="714"/>
      <c r="LPY14" s="714"/>
      <c r="LPZ14" s="714"/>
      <c r="LQA14" s="714"/>
      <c r="LQB14" s="714"/>
      <c r="LQC14" s="714"/>
      <c r="LQD14" s="714"/>
      <c r="LQE14" s="714"/>
      <c r="LQF14" s="714"/>
      <c r="LQG14" s="714"/>
      <c r="LQH14" s="714"/>
      <c r="LQI14" s="714"/>
      <c r="LQJ14" s="714"/>
      <c r="LQK14" s="714"/>
      <c r="LQL14" s="714"/>
      <c r="LQM14" s="714"/>
      <c r="LQN14" s="714"/>
      <c r="LQO14" s="714"/>
      <c r="LQP14" s="714"/>
      <c r="LQQ14" s="714"/>
      <c r="LQR14" s="714"/>
      <c r="LQS14" s="714"/>
      <c r="LQT14" s="714"/>
      <c r="LQU14" s="714"/>
      <c r="LQV14" s="714"/>
      <c r="LQW14" s="714"/>
      <c r="LQX14" s="714"/>
      <c r="LQY14" s="714"/>
      <c r="LQZ14" s="714"/>
      <c r="LRA14" s="714"/>
      <c r="LRB14" s="714"/>
      <c r="LRC14" s="714"/>
      <c r="LRD14" s="714"/>
      <c r="LRE14" s="714"/>
      <c r="LRF14" s="714"/>
      <c r="LRG14" s="714"/>
      <c r="LRH14" s="714"/>
      <c r="LRI14" s="714"/>
      <c r="LRJ14" s="714"/>
      <c r="LRK14" s="714"/>
      <c r="LRL14" s="714"/>
      <c r="LRM14" s="714"/>
      <c r="LRN14" s="714"/>
      <c r="LRO14" s="714"/>
      <c r="LRP14" s="714"/>
      <c r="LRQ14" s="714"/>
      <c r="LRR14" s="714"/>
      <c r="LRS14" s="714"/>
      <c r="LRT14" s="714"/>
      <c r="LRU14" s="714"/>
      <c r="LRV14" s="714"/>
      <c r="LRW14" s="714"/>
      <c r="LRX14" s="714"/>
      <c r="LRY14" s="714"/>
      <c r="LRZ14" s="714"/>
      <c r="LSA14" s="714"/>
      <c r="LSB14" s="714"/>
      <c r="LSC14" s="714"/>
      <c r="LSD14" s="714"/>
      <c r="LSE14" s="714"/>
      <c r="LSF14" s="714"/>
      <c r="LSG14" s="714"/>
      <c r="LSH14" s="714"/>
      <c r="LSI14" s="714"/>
      <c r="LSJ14" s="714"/>
      <c r="LSK14" s="714"/>
      <c r="LSL14" s="714"/>
      <c r="LSM14" s="714"/>
      <c r="LSN14" s="714"/>
      <c r="LSO14" s="714"/>
      <c r="LSP14" s="714"/>
      <c r="LSQ14" s="714"/>
      <c r="LSR14" s="714"/>
      <c r="LSS14" s="714"/>
      <c r="LST14" s="714"/>
      <c r="LSU14" s="714"/>
      <c r="LSV14" s="714"/>
      <c r="LSW14" s="714"/>
      <c r="LSX14" s="714"/>
      <c r="LSY14" s="714"/>
      <c r="LSZ14" s="714"/>
      <c r="LTA14" s="714"/>
      <c r="LTB14" s="714"/>
      <c r="LTC14" s="714"/>
      <c r="LTD14" s="714"/>
      <c r="LTE14" s="714"/>
      <c r="LTF14" s="714"/>
      <c r="LTG14" s="714"/>
      <c r="LTH14" s="714"/>
      <c r="LTI14" s="714"/>
      <c r="LTJ14" s="714"/>
      <c r="LTK14" s="714"/>
      <c r="LTL14" s="714"/>
      <c r="LTM14" s="714"/>
      <c r="LTN14" s="714"/>
      <c r="LTO14" s="714"/>
      <c r="LTP14" s="714"/>
      <c r="LTQ14" s="714"/>
      <c r="LTR14" s="714"/>
      <c r="LTS14" s="714"/>
      <c r="LTT14" s="714"/>
      <c r="LTU14" s="714"/>
      <c r="LTV14" s="714"/>
      <c r="LTW14" s="714"/>
      <c r="LTX14" s="714"/>
      <c r="LTY14" s="714"/>
      <c r="LTZ14" s="714"/>
      <c r="LUA14" s="714"/>
      <c r="LUB14" s="714"/>
      <c r="LUC14" s="714"/>
      <c r="LUD14" s="714"/>
      <c r="LUE14" s="714"/>
      <c r="LUF14" s="714"/>
      <c r="LUG14" s="714"/>
      <c r="LUH14" s="714"/>
      <c r="LUI14" s="714"/>
      <c r="LUJ14" s="714"/>
      <c r="LUK14" s="714"/>
      <c r="LUL14" s="714"/>
      <c r="LUM14" s="714"/>
      <c r="LUN14" s="714"/>
      <c r="LUO14" s="714"/>
      <c r="LUP14" s="714"/>
      <c r="LUQ14" s="714"/>
      <c r="LUR14" s="714"/>
      <c r="LUS14" s="714"/>
      <c r="LUT14" s="714"/>
      <c r="LUU14" s="714"/>
      <c r="LUV14" s="714"/>
      <c r="LUW14" s="714"/>
      <c r="LUX14" s="714"/>
      <c r="LUY14" s="714"/>
      <c r="LUZ14" s="714"/>
      <c r="LVA14" s="714"/>
      <c r="LVB14" s="714"/>
      <c r="LVC14" s="714"/>
      <c r="LVD14" s="714"/>
      <c r="LVE14" s="714"/>
      <c r="LVF14" s="714"/>
      <c r="LVG14" s="714"/>
      <c r="LVH14" s="714"/>
      <c r="LVI14" s="714"/>
      <c r="LVJ14" s="714"/>
      <c r="LVK14" s="714"/>
      <c r="LVL14" s="714"/>
      <c r="LVM14" s="714"/>
      <c r="LVN14" s="714"/>
      <c r="LVO14" s="714"/>
      <c r="LVP14" s="714"/>
      <c r="LVQ14" s="714"/>
      <c r="LVR14" s="714"/>
      <c r="LVS14" s="714"/>
      <c r="LVT14" s="714"/>
      <c r="LVU14" s="714"/>
      <c r="LVV14" s="714"/>
      <c r="LVW14" s="714"/>
      <c r="LVX14" s="714"/>
      <c r="LVY14" s="714"/>
      <c r="LVZ14" s="714"/>
      <c r="LWA14" s="714"/>
      <c r="LWB14" s="714"/>
      <c r="LWC14" s="714"/>
      <c r="LWD14" s="714"/>
      <c r="LWE14" s="714"/>
      <c r="LWF14" s="714"/>
      <c r="LWG14" s="714"/>
      <c r="LWH14" s="714"/>
      <c r="LWI14" s="714"/>
      <c r="LWJ14" s="714"/>
      <c r="LWK14" s="714"/>
      <c r="LWL14" s="714"/>
      <c r="LWM14" s="714"/>
      <c r="LWN14" s="714"/>
      <c r="LWO14" s="714"/>
      <c r="LWP14" s="714"/>
      <c r="LWQ14" s="714"/>
      <c r="LWR14" s="714"/>
      <c r="LWS14" s="714"/>
      <c r="LWT14" s="714"/>
      <c r="LWU14" s="714"/>
      <c r="LWV14" s="714"/>
      <c r="LWW14" s="714"/>
      <c r="LWX14" s="714"/>
      <c r="LWY14" s="714"/>
      <c r="LWZ14" s="714"/>
      <c r="LXA14" s="714"/>
      <c r="LXB14" s="714"/>
      <c r="LXC14" s="714"/>
      <c r="LXD14" s="714"/>
      <c r="LXE14" s="714"/>
      <c r="LXF14" s="714"/>
      <c r="LXG14" s="714"/>
      <c r="LXH14" s="714"/>
      <c r="LXI14" s="714"/>
      <c r="LXJ14" s="714"/>
      <c r="LXK14" s="714"/>
      <c r="LXL14" s="714"/>
      <c r="LXM14" s="714"/>
      <c r="LXN14" s="714"/>
      <c r="LXO14" s="714"/>
      <c r="LXP14" s="714"/>
      <c r="LXQ14" s="714"/>
      <c r="LXR14" s="714"/>
      <c r="LXS14" s="714"/>
      <c r="LXT14" s="714"/>
      <c r="LXU14" s="714"/>
      <c r="LXV14" s="714"/>
      <c r="LXW14" s="714"/>
      <c r="LXX14" s="714"/>
      <c r="LXY14" s="714"/>
      <c r="LXZ14" s="714"/>
      <c r="LYA14" s="714"/>
      <c r="LYB14" s="714"/>
      <c r="LYC14" s="714"/>
      <c r="LYD14" s="714"/>
      <c r="LYE14" s="714"/>
      <c r="LYF14" s="714"/>
      <c r="LYG14" s="714"/>
      <c r="LYH14" s="714"/>
      <c r="LYI14" s="714"/>
      <c r="LYJ14" s="714"/>
      <c r="LYK14" s="714"/>
      <c r="LYL14" s="714"/>
      <c r="LYM14" s="714"/>
      <c r="LYN14" s="714"/>
      <c r="LYO14" s="714"/>
      <c r="LYP14" s="714"/>
      <c r="LYQ14" s="714"/>
      <c r="LYR14" s="714"/>
      <c r="LYS14" s="714"/>
      <c r="LYT14" s="714"/>
      <c r="LYU14" s="714"/>
      <c r="LYV14" s="714"/>
      <c r="LYW14" s="714"/>
      <c r="LYX14" s="714"/>
      <c r="LYY14" s="714"/>
      <c r="LYZ14" s="714"/>
      <c r="LZA14" s="714"/>
      <c r="LZB14" s="714"/>
      <c r="LZC14" s="714"/>
      <c r="LZD14" s="714"/>
      <c r="LZE14" s="714"/>
      <c r="LZF14" s="714"/>
      <c r="LZG14" s="714"/>
      <c r="LZH14" s="714"/>
      <c r="LZI14" s="714"/>
      <c r="LZJ14" s="714"/>
      <c r="LZK14" s="714"/>
      <c r="LZL14" s="714"/>
      <c r="LZM14" s="714"/>
      <c r="LZN14" s="714"/>
      <c r="LZO14" s="714"/>
      <c r="LZP14" s="714"/>
      <c r="LZQ14" s="714"/>
      <c r="LZR14" s="714"/>
      <c r="LZS14" s="714"/>
      <c r="LZT14" s="714"/>
      <c r="LZU14" s="714"/>
      <c r="LZV14" s="714"/>
      <c r="LZW14" s="714"/>
      <c r="LZX14" s="714"/>
      <c r="LZY14" s="714"/>
      <c r="LZZ14" s="714"/>
      <c r="MAA14" s="714"/>
      <c r="MAB14" s="714"/>
      <c r="MAC14" s="714"/>
      <c r="MAD14" s="714"/>
      <c r="MAE14" s="714"/>
      <c r="MAF14" s="714"/>
      <c r="MAG14" s="714"/>
      <c r="MAH14" s="714"/>
      <c r="MAI14" s="714"/>
      <c r="MAJ14" s="714"/>
      <c r="MAK14" s="714"/>
      <c r="MAL14" s="714"/>
      <c r="MAM14" s="714"/>
      <c r="MAN14" s="714"/>
      <c r="MAO14" s="714"/>
      <c r="MAP14" s="714"/>
      <c r="MAQ14" s="714"/>
      <c r="MAR14" s="714"/>
      <c r="MAS14" s="714"/>
      <c r="MAT14" s="714"/>
      <c r="MAU14" s="714"/>
      <c r="MAV14" s="714"/>
      <c r="MAW14" s="714"/>
      <c r="MAX14" s="714"/>
      <c r="MAY14" s="714"/>
      <c r="MAZ14" s="714"/>
      <c r="MBA14" s="714"/>
      <c r="MBB14" s="714"/>
      <c r="MBC14" s="714"/>
      <c r="MBD14" s="714"/>
      <c r="MBE14" s="714"/>
      <c r="MBF14" s="714"/>
      <c r="MBG14" s="714"/>
      <c r="MBH14" s="714"/>
      <c r="MBI14" s="714"/>
      <c r="MBJ14" s="714"/>
      <c r="MBK14" s="714"/>
      <c r="MBL14" s="714"/>
      <c r="MBM14" s="714"/>
      <c r="MBN14" s="714"/>
      <c r="MBO14" s="714"/>
      <c r="MBP14" s="714"/>
      <c r="MBQ14" s="714"/>
      <c r="MBR14" s="714"/>
      <c r="MBS14" s="714"/>
      <c r="MBT14" s="714"/>
      <c r="MBU14" s="714"/>
      <c r="MBV14" s="714"/>
      <c r="MBW14" s="714"/>
      <c r="MBX14" s="714"/>
      <c r="MBY14" s="714"/>
      <c r="MBZ14" s="714"/>
      <c r="MCA14" s="714"/>
      <c r="MCB14" s="714"/>
      <c r="MCC14" s="714"/>
      <c r="MCD14" s="714"/>
      <c r="MCE14" s="714"/>
      <c r="MCF14" s="714"/>
      <c r="MCG14" s="714"/>
      <c r="MCH14" s="714"/>
      <c r="MCI14" s="714"/>
      <c r="MCJ14" s="714"/>
      <c r="MCK14" s="714"/>
      <c r="MCL14" s="714"/>
      <c r="MCM14" s="714"/>
      <c r="MCN14" s="714"/>
      <c r="MCO14" s="714"/>
      <c r="MCP14" s="714"/>
      <c r="MCQ14" s="714"/>
      <c r="MCR14" s="714"/>
      <c r="MCS14" s="714"/>
      <c r="MCT14" s="714"/>
      <c r="MCU14" s="714"/>
      <c r="MCV14" s="714"/>
      <c r="MCW14" s="714"/>
      <c r="MCX14" s="714"/>
      <c r="MCY14" s="714"/>
      <c r="MCZ14" s="714"/>
      <c r="MDA14" s="714"/>
      <c r="MDB14" s="714"/>
      <c r="MDC14" s="714"/>
      <c r="MDD14" s="714"/>
      <c r="MDE14" s="714"/>
      <c r="MDF14" s="714"/>
      <c r="MDG14" s="714"/>
      <c r="MDH14" s="714"/>
      <c r="MDI14" s="714"/>
      <c r="MDJ14" s="714"/>
      <c r="MDK14" s="714"/>
      <c r="MDL14" s="714"/>
      <c r="MDM14" s="714"/>
      <c r="MDN14" s="714"/>
      <c r="MDO14" s="714"/>
      <c r="MDP14" s="714"/>
      <c r="MDQ14" s="714"/>
      <c r="MDR14" s="714"/>
      <c r="MDS14" s="714"/>
      <c r="MDT14" s="714"/>
      <c r="MDU14" s="714"/>
      <c r="MDV14" s="714"/>
      <c r="MDW14" s="714"/>
      <c r="MDX14" s="714"/>
      <c r="MDY14" s="714"/>
      <c r="MDZ14" s="714"/>
      <c r="MEA14" s="714"/>
      <c r="MEB14" s="714"/>
      <c r="MEC14" s="714"/>
      <c r="MED14" s="714"/>
      <c r="MEE14" s="714"/>
      <c r="MEF14" s="714"/>
      <c r="MEG14" s="714"/>
      <c r="MEH14" s="714"/>
      <c r="MEI14" s="714"/>
      <c r="MEJ14" s="714"/>
      <c r="MEK14" s="714"/>
      <c r="MEL14" s="714"/>
      <c r="MEM14" s="714"/>
      <c r="MEN14" s="714"/>
      <c r="MEO14" s="714"/>
      <c r="MEP14" s="714"/>
      <c r="MEQ14" s="714"/>
      <c r="MER14" s="714"/>
      <c r="MES14" s="714"/>
      <c r="MET14" s="714"/>
      <c r="MEU14" s="714"/>
      <c r="MEV14" s="714"/>
      <c r="MEW14" s="714"/>
      <c r="MEX14" s="714"/>
      <c r="MEY14" s="714"/>
      <c r="MEZ14" s="714"/>
      <c r="MFA14" s="714"/>
      <c r="MFB14" s="714"/>
      <c r="MFC14" s="714"/>
      <c r="MFD14" s="714"/>
      <c r="MFE14" s="714"/>
      <c r="MFF14" s="714"/>
      <c r="MFG14" s="714"/>
      <c r="MFH14" s="714"/>
      <c r="MFI14" s="714"/>
      <c r="MFJ14" s="714"/>
      <c r="MFK14" s="714"/>
      <c r="MFL14" s="714"/>
      <c r="MFM14" s="714"/>
      <c r="MFN14" s="714"/>
      <c r="MFO14" s="714"/>
      <c r="MFP14" s="714"/>
      <c r="MFQ14" s="714"/>
      <c r="MFR14" s="714"/>
      <c r="MFS14" s="714"/>
      <c r="MFT14" s="714"/>
      <c r="MFU14" s="714"/>
      <c r="MFV14" s="714"/>
      <c r="MFW14" s="714"/>
      <c r="MFX14" s="714"/>
      <c r="MFY14" s="714"/>
      <c r="MFZ14" s="714"/>
      <c r="MGA14" s="714"/>
      <c r="MGB14" s="714"/>
      <c r="MGC14" s="714"/>
      <c r="MGD14" s="714"/>
      <c r="MGE14" s="714"/>
      <c r="MGF14" s="714"/>
      <c r="MGG14" s="714"/>
      <c r="MGH14" s="714"/>
      <c r="MGI14" s="714"/>
      <c r="MGJ14" s="714"/>
      <c r="MGK14" s="714"/>
      <c r="MGL14" s="714"/>
      <c r="MGM14" s="714"/>
      <c r="MGN14" s="714"/>
      <c r="MGO14" s="714"/>
      <c r="MGP14" s="714"/>
      <c r="MGQ14" s="714"/>
      <c r="MGR14" s="714"/>
      <c r="MGS14" s="714"/>
      <c r="MGT14" s="714"/>
      <c r="MGU14" s="714"/>
      <c r="MGV14" s="714"/>
      <c r="MGW14" s="714"/>
      <c r="MGX14" s="714"/>
      <c r="MGY14" s="714"/>
      <c r="MGZ14" s="714"/>
      <c r="MHA14" s="714"/>
      <c r="MHB14" s="714"/>
      <c r="MHC14" s="714"/>
      <c r="MHD14" s="714"/>
      <c r="MHE14" s="714"/>
      <c r="MHF14" s="714"/>
      <c r="MHG14" s="714"/>
      <c r="MHH14" s="714"/>
      <c r="MHI14" s="714"/>
      <c r="MHJ14" s="714"/>
      <c r="MHK14" s="714"/>
      <c r="MHL14" s="714"/>
      <c r="MHM14" s="714"/>
      <c r="MHN14" s="714"/>
      <c r="MHO14" s="714"/>
      <c r="MHP14" s="714"/>
      <c r="MHQ14" s="714"/>
      <c r="MHR14" s="714"/>
      <c r="MHS14" s="714"/>
      <c r="MHT14" s="714"/>
      <c r="MHU14" s="714"/>
      <c r="MHV14" s="714"/>
      <c r="MHW14" s="714"/>
      <c r="MHX14" s="714"/>
      <c r="MHY14" s="714"/>
      <c r="MHZ14" s="714"/>
      <c r="MIA14" s="714"/>
      <c r="MIB14" s="714"/>
      <c r="MIC14" s="714"/>
      <c r="MID14" s="714"/>
      <c r="MIE14" s="714"/>
      <c r="MIF14" s="714"/>
      <c r="MIG14" s="714"/>
      <c r="MIH14" s="714"/>
      <c r="MII14" s="714"/>
      <c r="MIJ14" s="714"/>
      <c r="MIK14" s="714"/>
      <c r="MIL14" s="714"/>
      <c r="MIM14" s="714"/>
      <c r="MIN14" s="714"/>
      <c r="MIO14" s="714"/>
      <c r="MIP14" s="714"/>
      <c r="MIQ14" s="714"/>
      <c r="MIR14" s="714"/>
      <c r="MIS14" s="714"/>
      <c r="MIT14" s="714"/>
      <c r="MIU14" s="714"/>
      <c r="MIV14" s="714"/>
      <c r="MIW14" s="714"/>
      <c r="MIX14" s="714"/>
      <c r="MIY14" s="714"/>
      <c r="MIZ14" s="714"/>
      <c r="MJA14" s="714"/>
      <c r="MJB14" s="714"/>
      <c r="MJC14" s="714"/>
      <c r="MJD14" s="714"/>
      <c r="MJE14" s="714"/>
      <c r="MJF14" s="714"/>
      <c r="MJG14" s="714"/>
      <c r="MJH14" s="714"/>
      <c r="MJI14" s="714"/>
      <c r="MJJ14" s="714"/>
      <c r="MJK14" s="714"/>
      <c r="MJL14" s="714"/>
      <c r="MJM14" s="714"/>
      <c r="MJN14" s="714"/>
      <c r="MJO14" s="714"/>
      <c r="MJP14" s="714"/>
      <c r="MJQ14" s="714"/>
      <c r="MJR14" s="714"/>
      <c r="MJS14" s="714"/>
      <c r="MJT14" s="714"/>
      <c r="MJU14" s="714"/>
      <c r="MJV14" s="714"/>
      <c r="MJW14" s="714"/>
      <c r="MJX14" s="714"/>
      <c r="MJY14" s="714"/>
      <c r="MJZ14" s="714"/>
      <c r="MKA14" s="714"/>
      <c r="MKB14" s="714"/>
      <c r="MKC14" s="714"/>
      <c r="MKD14" s="714"/>
      <c r="MKE14" s="714"/>
      <c r="MKF14" s="714"/>
      <c r="MKG14" s="714"/>
      <c r="MKH14" s="714"/>
      <c r="MKI14" s="714"/>
      <c r="MKJ14" s="714"/>
      <c r="MKK14" s="714"/>
      <c r="MKL14" s="714"/>
      <c r="MKM14" s="714"/>
      <c r="MKN14" s="714"/>
      <c r="MKO14" s="714"/>
      <c r="MKP14" s="714"/>
      <c r="MKQ14" s="714"/>
      <c r="MKR14" s="714"/>
      <c r="MKS14" s="714"/>
      <c r="MKT14" s="714"/>
      <c r="MKU14" s="714"/>
      <c r="MKV14" s="714"/>
      <c r="MKW14" s="714"/>
      <c r="MKX14" s="714"/>
      <c r="MKY14" s="714"/>
      <c r="MKZ14" s="714"/>
      <c r="MLA14" s="714"/>
      <c r="MLB14" s="714"/>
      <c r="MLC14" s="714"/>
      <c r="MLD14" s="714"/>
      <c r="MLE14" s="714"/>
      <c r="MLF14" s="714"/>
      <c r="MLG14" s="714"/>
      <c r="MLH14" s="714"/>
      <c r="MLI14" s="714"/>
      <c r="MLJ14" s="714"/>
      <c r="MLK14" s="714"/>
      <c r="MLL14" s="714"/>
      <c r="MLM14" s="714"/>
      <c r="MLN14" s="714"/>
      <c r="MLO14" s="714"/>
      <c r="MLP14" s="714"/>
      <c r="MLQ14" s="714"/>
      <c r="MLR14" s="714"/>
      <c r="MLS14" s="714"/>
      <c r="MLT14" s="714"/>
      <c r="MLU14" s="714"/>
      <c r="MLV14" s="714"/>
      <c r="MLW14" s="714"/>
      <c r="MLX14" s="714"/>
      <c r="MLY14" s="714"/>
      <c r="MLZ14" s="714"/>
      <c r="MMA14" s="714"/>
      <c r="MMB14" s="714"/>
      <c r="MMC14" s="714"/>
      <c r="MMD14" s="714"/>
      <c r="MME14" s="714"/>
      <c r="MMF14" s="714"/>
      <c r="MMG14" s="714"/>
      <c r="MMH14" s="714"/>
      <c r="MMI14" s="714"/>
      <c r="MMJ14" s="714"/>
      <c r="MMK14" s="714"/>
      <c r="MML14" s="714"/>
      <c r="MMM14" s="714"/>
      <c r="MMN14" s="714"/>
      <c r="MMO14" s="714"/>
      <c r="MMP14" s="714"/>
      <c r="MMQ14" s="714"/>
      <c r="MMR14" s="714"/>
      <c r="MMS14" s="714"/>
      <c r="MMT14" s="714"/>
      <c r="MMU14" s="714"/>
      <c r="MMV14" s="714"/>
      <c r="MMW14" s="714"/>
      <c r="MMX14" s="714"/>
      <c r="MMY14" s="714"/>
      <c r="MMZ14" s="714"/>
      <c r="MNA14" s="714"/>
      <c r="MNB14" s="714"/>
      <c r="MNC14" s="714"/>
      <c r="MND14" s="714"/>
      <c r="MNE14" s="714"/>
      <c r="MNF14" s="714"/>
      <c r="MNG14" s="714"/>
      <c r="MNH14" s="714"/>
      <c r="MNI14" s="714"/>
      <c r="MNJ14" s="714"/>
      <c r="MNK14" s="714"/>
      <c r="MNL14" s="714"/>
      <c r="MNM14" s="714"/>
      <c r="MNN14" s="714"/>
      <c r="MNO14" s="714"/>
      <c r="MNP14" s="714"/>
      <c r="MNQ14" s="714"/>
      <c r="MNR14" s="714"/>
      <c r="MNS14" s="714"/>
      <c r="MNT14" s="714"/>
      <c r="MNU14" s="714"/>
      <c r="MNV14" s="714"/>
      <c r="MNW14" s="714"/>
      <c r="MNX14" s="714"/>
      <c r="MNY14" s="714"/>
      <c r="MNZ14" s="714"/>
      <c r="MOA14" s="714"/>
      <c r="MOB14" s="714"/>
      <c r="MOC14" s="714"/>
      <c r="MOD14" s="714"/>
      <c r="MOE14" s="714"/>
      <c r="MOF14" s="714"/>
      <c r="MOG14" s="714"/>
      <c r="MOH14" s="714"/>
      <c r="MOI14" s="714"/>
      <c r="MOJ14" s="714"/>
      <c r="MOK14" s="714"/>
      <c r="MOL14" s="714"/>
      <c r="MOM14" s="714"/>
      <c r="MON14" s="714"/>
      <c r="MOO14" s="714"/>
      <c r="MOP14" s="714"/>
      <c r="MOQ14" s="714"/>
      <c r="MOR14" s="714"/>
      <c r="MOS14" s="714"/>
      <c r="MOT14" s="714"/>
      <c r="MOU14" s="714"/>
      <c r="MOV14" s="714"/>
      <c r="MOW14" s="714"/>
      <c r="MOX14" s="714"/>
      <c r="MOY14" s="714"/>
      <c r="MOZ14" s="714"/>
      <c r="MPA14" s="714"/>
      <c r="MPB14" s="714"/>
      <c r="MPC14" s="714"/>
      <c r="MPD14" s="714"/>
      <c r="MPE14" s="714"/>
      <c r="MPF14" s="714"/>
      <c r="MPG14" s="714"/>
      <c r="MPH14" s="714"/>
      <c r="MPI14" s="714"/>
      <c r="MPJ14" s="714"/>
      <c r="MPK14" s="714"/>
      <c r="MPL14" s="714"/>
      <c r="MPM14" s="714"/>
      <c r="MPN14" s="714"/>
      <c r="MPO14" s="714"/>
      <c r="MPP14" s="714"/>
      <c r="MPQ14" s="714"/>
      <c r="MPR14" s="714"/>
      <c r="MPS14" s="714"/>
      <c r="MPT14" s="714"/>
      <c r="MPU14" s="714"/>
      <c r="MPV14" s="714"/>
      <c r="MPW14" s="714"/>
      <c r="MPX14" s="714"/>
      <c r="MPY14" s="714"/>
      <c r="MPZ14" s="714"/>
      <c r="MQA14" s="714"/>
      <c r="MQB14" s="714"/>
      <c r="MQC14" s="714"/>
      <c r="MQD14" s="714"/>
      <c r="MQE14" s="714"/>
      <c r="MQF14" s="714"/>
      <c r="MQG14" s="714"/>
      <c r="MQH14" s="714"/>
      <c r="MQI14" s="714"/>
      <c r="MQJ14" s="714"/>
      <c r="MQK14" s="714"/>
      <c r="MQL14" s="714"/>
      <c r="MQM14" s="714"/>
      <c r="MQN14" s="714"/>
      <c r="MQO14" s="714"/>
      <c r="MQP14" s="714"/>
      <c r="MQQ14" s="714"/>
      <c r="MQR14" s="714"/>
      <c r="MQS14" s="714"/>
      <c r="MQT14" s="714"/>
      <c r="MQU14" s="714"/>
      <c r="MQV14" s="714"/>
      <c r="MQW14" s="714"/>
      <c r="MQX14" s="714"/>
      <c r="MQY14" s="714"/>
      <c r="MQZ14" s="714"/>
      <c r="MRA14" s="714"/>
      <c r="MRB14" s="714"/>
      <c r="MRC14" s="714"/>
      <c r="MRD14" s="714"/>
      <c r="MRE14" s="714"/>
      <c r="MRF14" s="714"/>
      <c r="MRG14" s="714"/>
      <c r="MRH14" s="714"/>
      <c r="MRI14" s="714"/>
      <c r="MRJ14" s="714"/>
      <c r="MRK14" s="714"/>
      <c r="MRL14" s="714"/>
      <c r="MRM14" s="714"/>
      <c r="MRN14" s="714"/>
      <c r="MRO14" s="714"/>
      <c r="MRP14" s="714"/>
      <c r="MRQ14" s="714"/>
      <c r="MRR14" s="714"/>
      <c r="MRS14" s="714"/>
      <c r="MRT14" s="714"/>
      <c r="MRU14" s="714"/>
      <c r="MRV14" s="714"/>
      <c r="MRW14" s="714"/>
      <c r="MRX14" s="714"/>
      <c r="MRY14" s="714"/>
      <c r="MRZ14" s="714"/>
      <c r="MSA14" s="714"/>
      <c r="MSB14" s="714"/>
      <c r="MSC14" s="714"/>
      <c r="MSD14" s="714"/>
      <c r="MSE14" s="714"/>
      <c r="MSF14" s="714"/>
      <c r="MSG14" s="714"/>
      <c r="MSH14" s="714"/>
      <c r="MSI14" s="714"/>
      <c r="MSJ14" s="714"/>
      <c r="MSK14" s="714"/>
      <c r="MSL14" s="714"/>
      <c r="MSM14" s="714"/>
      <c r="MSN14" s="714"/>
      <c r="MSO14" s="714"/>
      <c r="MSP14" s="714"/>
      <c r="MSQ14" s="714"/>
      <c r="MSR14" s="714"/>
      <c r="MSS14" s="714"/>
      <c r="MST14" s="714"/>
      <c r="MSU14" s="714"/>
      <c r="MSV14" s="714"/>
      <c r="MSW14" s="714"/>
      <c r="MSX14" s="714"/>
      <c r="MSY14" s="714"/>
      <c r="MSZ14" s="714"/>
      <c r="MTA14" s="714"/>
      <c r="MTB14" s="714"/>
      <c r="MTC14" s="714"/>
      <c r="MTD14" s="714"/>
      <c r="MTE14" s="714"/>
      <c r="MTF14" s="714"/>
      <c r="MTG14" s="714"/>
      <c r="MTH14" s="714"/>
      <c r="MTI14" s="714"/>
      <c r="MTJ14" s="714"/>
      <c r="MTK14" s="714"/>
      <c r="MTL14" s="714"/>
      <c r="MTM14" s="714"/>
      <c r="MTN14" s="714"/>
      <c r="MTO14" s="714"/>
      <c r="MTP14" s="714"/>
      <c r="MTQ14" s="714"/>
      <c r="MTR14" s="714"/>
      <c r="MTS14" s="714"/>
      <c r="MTT14" s="714"/>
      <c r="MTU14" s="714"/>
      <c r="MTV14" s="714"/>
      <c r="MTW14" s="714"/>
      <c r="MTX14" s="714"/>
      <c r="MTY14" s="714"/>
      <c r="MTZ14" s="714"/>
      <c r="MUA14" s="714"/>
      <c r="MUB14" s="714"/>
      <c r="MUC14" s="714"/>
      <c r="MUD14" s="714"/>
      <c r="MUE14" s="714"/>
      <c r="MUF14" s="714"/>
      <c r="MUG14" s="714"/>
      <c r="MUH14" s="714"/>
      <c r="MUI14" s="714"/>
      <c r="MUJ14" s="714"/>
      <c r="MUK14" s="714"/>
      <c r="MUL14" s="714"/>
      <c r="MUM14" s="714"/>
      <c r="MUN14" s="714"/>
      <c r="MUO14" s="714"/>
      <c r="MUP14" s="714"/>
      <c r="MUQ14" s="714"/>
      <c r="MUR14" s="714"/>
      <c r="MUS14" s="714"/>
      <c r="MUT14" s="714"/>
      <c r="MUU14" s="714"/>
      <c r="MUV14" s="714"/>
      <c r="MUW14" s="714"/>
      <c r="MUX14" s="714"/>
      <c r="MUY14" s="714"/>
      <c r="MUZ14" s="714"/>
      <c r="MVA14" s="714"/>
      <c r="MVB14" s="714"/>
      <c r="MVC14" s="714"/>
      <c r="MVD14" s="714"/>
      <c r="MVE14" s="714"/>
      <c r="MVF14" s="714"/>
      <c r="MVG14" s="714"/>
      <c r="MVH14" s="714"/>
      <c r="MVI14" s="714"/>
      <c r="MVJ14" s="714"/>
      <c r="MVK14" s="714"/>
      <c r="MVL14" s="714"/>
      <c r="MVM14" s="714"/>
      <c r="MVN14" s="714"/>
      <c r="MVO14" s="714"/>
      <c r="MVP14" s="714"/>
      <c r="MVQ14" s="714"/>
      <c r="MVR14" s="714"/>
      <c r="MVS14" s="714"/>
      <c r="MVT14" s="714"/>
      <c r="MVU14" s="714"/>
      <c r="MVV14" s="714"/>
      <c r="MVW14" s="714"/>
      <c r="MVX14" s="714"/>
      <c r="MVY14" s="714"/>
      <c r="MVZ14" s="714"/>
      <c r="MWA14" s="714"/>
      <c r="MWB14" s="714"/>
      <c r="MWC14" s="714"/>
      <c r="MWD14" s="714"/>
      <c r="MWE14" s="714"/>
      <c r="MWF14" s="714"/>
      <c r="MWG14" s="714"/>
      <c r="MWH14" s="714"/>
      <c r="MWI14" s="714"/>
      <c r="MWJ14" s="714"/>
      <c r="MWK14" s="714"/>
      <c r="MWL14" s="714"/>
      <c r="MWM14" s="714"/>
      <c r="MWN14" s="714"/>
      <c r="MWO14" s="714"/>
      <c r="MWP14" s="714"/>
      <c r="MWQ14" s="714"/>
      <c r="MWR14" s="714"/>
      <c r="MWS14" s="714"/>
      <c r="MWT14" s="714"/>
      <c r="MWU14" s="714"/>
      <c r="MWV14" s="714"/>
      <c r="MWW14" s="714"/>
      <c r="MWX14" s="714"/>
      <c r="MWY14" s="714"/>
      <c r="MWZ14" s="714"/>
      <c r="MXA14" s="714"/>
      <c r="MXB14" s="714"/>
      <c r="MXC14" s="714"/>
      <c r="MXD14" s="714"/>
      <c r="MXE14" s="714"/>
      <c r="MXF14" s="714"/>
      <c r="MXG14" s="714"/>
      <c r="MXH14" s="714"/>
      <c r="MXI14" s="714"/>
      <c r="MXJ14" s="714"/>
      <c r="MXK14" s="714"/>
      <c r="MXL14" s="714"/>
      <c r="MXM14" s="714"/>
      <c r="MXN14" s="714"/>
      <c r="MXO14" s="714"/>
      <c r="MXP14" s="714"/>
      <c r="MXQ14" s="714"/>
      <c r="MXR14" s="714"/>
      <c r="MXS14" s="714"/>
      <c r="MXT14" s="714"/>
      <c r="MXU14" s="714"/>
      <c r="MXV14" s="714"/>
      <c r="MXW14" s="714"/>
      <c r="MXX14" s="714"/>
      <c r="MXY14" s="714"/>
      <c r="MXZ14" s="714"/>
      <c r="MYA14" s="714"/>
      <c r="MYB14" s="714"/>
      <c r="MYC14" s="714"/>
      <c r="MYD14" s="714"/>
      <c r="MYE14" s="714"/>
      <c r="MYF14" s="714"/>
      <c r="MYG14" s="714"/>
      <c r="MYH14" s="714"/>
      <c r="MYI14" s="714"/>
      <c r="MYJ14" s="714"/>
      <c r="MYK14" s="714"/>
      <c r="MYL14" s="714"/>
      <c r="MYM14" s="714"/>
      <c r="MYN14" s="714"/>
      <c r="MYO14" s="714"/>
      <c r="MYP14" s="714"/>
      <c r="MYQ14" s="714"/>
      <c r="MYR14" s="714"/>
      <c r="MYS14" s="714"/>
      <c r="MYT14" s="714"/>
      <c r="MYU14" s="714"/>
      <c r="MYV14" s="714"/>
      <c r="MYW14" s="714"/>
      <c r="MYX14" s="714"/>
      <c r="MYY14" s="714"/>
      <c r="MYZ14" s="714"/>
      <c r="MZA14" s="714"/>
      <c r="MZB14" s="714"/>
      <c r="MZC14" s="714"/>
      <c r="MZD14" s="714"/>
      <c r="MZE14" s="714"/>
      <c r="MZF14" s="714"/>
      <c r="MZG14" s="714"/>
      <c r="MZH14" s="714"/>
      <c r="MZI14" s="714"/>
      <c r="MZJ14" s="714"/>
      <c r="MZK14" s="714"/>
      <c r="MZL14" s="714"/>
      <c r="MZM14" s="714"/>
      <c r="MZN14" s="714"/>
      <c r="MZO14" s="714"/>
      <c r="MZP14" s="714"/>
      <c r="MZQ14" s="714"/>
      <c r="MZR14" s="714"/>
      <c r="MZS14" s="714"/>
      <c r="MZT14" s="714"/>
      <c r="MZU14" s="714"/>
      <c r="MZV14" s="714"/>
      <c r="MZW14" s="714"/>
      <c r="MZX14" s="714"/>
      <c r="MZY14" s="714"/>
      <c r="MZZ14" s="714"/>
      <c r="NAA14" s="714"/>
      <c r="NAB14" s="714"/>
      <c r="NAC14" s="714"/>
      <c r="NAD14" s="714"/>
      <c r="NAE14" s="714"/>
      <c r="NAF14" s="714"/>
      <c r="NAG14" s="714"/>
      <c r="NAH14" s="714"/>
      <c r="NAI14" s="714"/>
      <c r="NAJ14" s="714"/>
      <c r="NAK14" s="714"/>
      <c r="NAL14" s="714"/>
      <c r="NAM14" s="714"/>
      <c r="NAN14" s="714"/>
      <c r="NAO14" s="714"/>
      <c r="NAP14" s="714"/>
      <c r="NAQ14" s="714"/>
      <c r="NAR14" s="714"/>
      <c r="NAS14" s="714"/>
      <c r="NAT14" s="714"/>
      <c r="NAU14" s="714"/>
      <c r="NAV14" s="714"/>
      <c r="NAW14" s="714"/>
      <c r="NAX14" s="714"/>
      <c r="NAY14" s="714"/>
      <c r="NAZ14" s="714"/>
      <c r="NBA14" s="714"/>
      <c r="NBB14" s="714"/>
      <c r="NBC14" s="714"/>
      <c r="NBD14" s="714"/>
      <c r="NBE14" s="714"/>
      <c r="NBF14" s="714"/>
      <c r="NBG14" s="714"/>
      <c r="NBH14" s="714"/>
      <c r="NBI14" s="714"/>
      <c r="NBJ14" s="714"/>
      <c r="NBK14" s="714"/>
      <c r="NBL14" s="714"/>
      <c r="NBM14" s="714"/>
      <c r="NBN14" s="714"/>
      <c r="NBO14" s="714"/>
      <c r="NBP14" s="714"/>
      <c r="NBQ14" s="714"/>
      <c r="NBR14" s="714"/>
      <c r="NBS14" s="714"/>
      <c r="NBT14" s="714"/>
      <c r="NBU14" s="714"/>
      <c r="NBV14" s="714"/>
      <c r="NBW14" s="714"/>
      <c r="NBX14" s="714"/>
      <c r="NBY14" s="714"/>
      <c r="NBZ14" s="714"/>
      <c r="NCA14" s="714"/>
      <c r="NCB14" s="714"/>
      <c r="NCC14" s="714"/>
      <c r="NCD14" s="714"/>
      <c r="NCE14" s="714"/>
      <c r="NCF14" s="714"/>
      <c r="NCG14" s="714"/>
      <c r="NCH14" s="714"/>
      <c r="NCI14" s="714"/>
      <c r="NCJ14" s="714"/>
      <c r="NCK14" s="714"/>
      <c r="NCL14" s="714"/>
      <c r="NCM14" s="714"/>
      <c r="NCN14" s="714"/>
      <c r="NCO14" s="714"/>
      <c r="NCP14" s="714"/>
      <c r="NCQ14" s="714"/>
      <c r="NCR14" s="714"/>
      <c r="NCS14" s="714"/>
      <c r="NCT14" s="714"/>
      <c r="NCU14" s="714"/>
      <c r="NCV14" s="714"/>
      <c r="NCW14" s="714"/>
      <c r="NCX14" s="714"/>
      <c r="NCY14" s="714"/>
      <c r="NCZ14" s="714"/>
      <c r="NDA14" s="714"/>
      <c r="NDB14" s="714"/>
      <c r="NDC14" s="714"/>
      <c r="NDD14" s="714"/>
      <c r="NDE14" s="714"/>
      <c r="NDF14" s="714"/>
      <c r="NDG14" s="714"/>
      <c r="NDH14" s="714"/>
      <c r="NDI14" s="714"/>
      <c r="NDJ14" s="714"/>
      <c r="NDK14" s="714"/>
      <c r="NDL14" s="714"/>
      <c r="NDM14" s="714"/>
      <c r="NDN14" s="714"/>
      <c r="NDO14" s="714"/>
      <c r="NDP14" s="714"/>
      <c r="NDQ14" s="714"/>
      <c r="NDR14" s="714"/>
      <c r="NDS14" s="714"/>
      <c r="NDT14" s="714"/>
      <c r="NDU14" s="714"/>
      <c r="NDV14" s="714"/>
      <c r="NDW14" s="714"/>
      <c r="NDX14" s="714"/>
      <c r="NDY14" s="714"/>
      <c r="NDZ14" s="714"/>
      <c r="NEA14" s="714"/>
      <c r="NEB14" s="714"/>
      <c r="NEC14" s="714"/>
      <c r="NED14" s="714"/>
      <c r="NEE14" s="714"/>
      <c r="NEF14" s="714"/>
      <c r="NEG14" s="714"/>
      <c r="NEH14" s="714"/>
      <c r="NEI14" s="714"/>
      <c r="NEJ14" s="714"/>
      <c r="NEK14" s="714"/>
      <c r="NEL14" s="714"/>
      <c r="NEM14" s="714"/>
      <c r="NEN14" s="714"/>
      <c r="NEO14" s="714"/>
      <c r="NEP14" s="714"/>
      <c r="NEQ14" s="714"/>
      <c r="NER14" s="714"/>
      <c r="NES14" s="714"/>
      <c r="NET14" s="714"/>
      <c r="NEU14" s="714"/>
      <c r="NEV14" s="714"/>
      <c r="NEW14" s="714"/>
      <c r="NEX14" s="714"/>
      <c r="NEY14" s="714"/>
      <c r="NEZ14" s="714"/>
      <c r="NFA14" s="714"/>
      <c r="NFB14" s="714"/>
      <c r="NFC14" s="714"/>
      <c r="NFD14" s="714"/>
      <c r="NFE14" s="714"/>
      <c r="NFF14" s="714"/>
      <c r="NFG14" s="714"/>
      <c r="NFH14" s="714"/>
      <c r="NFI14" s="714"/>
      <c r="NFJ14" s="714"/>
      <c r="NFK14" s="714"/>
      <c r="NFL14" s="714"/>
      <c r="NFM14" s="714"/>
      <c r="NFN14" s="714"/>
      <c r="NFO14" s="714"/>
      <c r="NFP14" s="714"/>
      <c r="NFQ14" s="714"/>
      <c r="NFR14" s="714"/>
      <c r="NFS14" s="714"/>
      <c r="NFT14" s="714"/>
      <c r="NFU14" s="714"/>
      <c r="NFV14" s="714"/>
      <c r="NFW14" s="714"/>
      <c r="NFX14" s="714"/>
      <c r="NFY14" s="714"/>
      <c r="NFZ14" s="714"/>
      <c r="NGA14" s="714"/>
      <c r="NGB14" s="714"/>
      <c r="NGC14" s="714"/>
      <c r="NGD14" s="714"/>
      <c r="NGE14" s="714"/>
      <c r="NGF14" s="714"/>
      <c r="NGG14" s="714"/>
      <c r="NGH14" s="714"/>
      <c r="NGI14" s="714"/>
      <c r="NGJ14" s="714"/>
      <c r="NGK14" s="714"/>
      <c r="NGL14" s="714"/>
      <c r="NGM14" s="714"/>
      <c r="NGN14" s="714"/>
      <c r="NGO14" s="714"/>
      <c r="NGP14" s="714"/>
      <c r="NGQ14" s="714"/>
      <c r="NGR14" s="714"/>
      <c r="NGS14" s="714"/>
      <c r="NGT14" s="714"/>
      <c r="NGU14" s="714"/>
      <c r="NGV14" s="714"/>
      <c r="NGW14" s="714"/>
      <c r="NGX14" s="714"/>
      <c r="NGY14" s="714"/>
      <c r="NGZ14" s="714"/>
      <c r="NHA14" s="714"/>
      <c r="NHB14" s="714"/>
      <c r="NHC14" s="714"/>
      <c r="NHD14" s="714"/>
      <c r="NHE14" s="714"/>
      <c r="NHF14" s="714"/>
      <c r="NHG14" s="714"/>
      <c r="NHH14" s="714"/>
      <c r="NHI14" s="714"/>
      <c r="NHJ14" s="714"/>
      <c r="NHK14" s="714"/>
      <c r="NHL14" s="714"/>
      <c r="NHM14" s="714"/>
      <c r="NHN14" s="714"/>
      <c r="NHO14" s="714"/>
      <c r="NHP14" s="714"/>
      <c r="NHQ14" s="714"/>
      <c r="NHR14" s="714"/>
      <c r="NHS14" s="714"/>
      <c r="NHT14" s="714"/>
      <c r="NHU14" s="714"/>
      <c r="NHV14" s="714"/>
      <c r="NHW14" s="714"/>
      <c r="NHX14" s="714"/>
      <c r="NHY14" s="714"/>
      <c r="NHZ14" s="714"/>
      <c r="NIA14" s="714"/>
      <c r="NIB14" s="714"/>
      <c r="NIC14" s="714"/>
      <c r="NID14" s="714"/>
      <c r="NIE14" s="714"/>
      <c r="NIF14" s="714"/>
      <c r="NIG14" s="714"/>
      <c r="NIH14" s="714"/>
      <c r="NII14" s="714"/>
      <c r="NIJ14" s="714"/>
      <c r="NIK14" s="714"/>
      <c r="NIL14" s="714"/>
      <c r="NIM14" s="714"/>
      <c r="NIN14" s="714"/>
      <c r="NIO14" s="714"/>
      <c r="NIP14" s="714"/>
      <c r="NIQ14" s="714"/>
      <c r="NIR14" s="714"/>
      <c r="NIS14" s="714"/>
      <c r="NIT14" s="714"/>
      <c r="NIU14" s="714"/>
      <c r="NIV14" s="714"/>
      <c r="NIW14" s="714"/>
      <c r="NIX14" s="714"/>
      <c r="NIY14" s="714"/>
      <c r="NIZ14" s="714"/>
      <c r="NJA14" s="714"/>
      <c r="NJB14" s="714"/>
      <c r="NJC14" s="714"/>
      <c r="NJD14" s="714"/>
      <c r="NJE14" s="714"/>
      <c r="NJF14" s="714"/>
      <c r="NJG14" s="714"/>
      <c r="NJH14" s="714"/>
      <c r="NJI14" s="714"/>
      <c r="NJJ14" s="714"/>
      <c r="NJK14" s="714"/>
      <c r="NJL14" s="714"/>
      <c r="NJM14" s="714"/>
      <c r="NJN14" s="714"/>
      <c r="NJO14" s="714"/>
      <c r="NJP14" s="714"/>
      <c r="NJQ14" s="714"/>
      <c r="NJR14" s="714"/>
      <c r="NJS14" s="714"/>
      <c r="NJT14" s="714"/>
      <c r="NJU14" s="714"/>
      <c r="NJV14" s="714"/>
      <c r="NJW14" s="714"/>
      <c r="NJX14" s="714"/>
      <c r="NJY14" s="714"/>
      <c r="NJZ14" s="714"/>
      <c r="NKA14" s="714"/>
      <c r="NKB14" s="714"/>
      <c r="NKC14" s="714"/>
      <c r="NKD14" s="714"/>
      <c r="NKE14" s="714"/>
      <c r="NKF14" s="714"/>
      <c r="NKG14" s="714"/>
      <c r="NKH14" s="714"/>
      <c r="NKI14" s="714"/>
      <c r="NKJ14" s="714"/>
      <c r="NKK14" s="714"/>
      <c r="NKL14" s="714"/>
      <c r="NKM14" s="714"/>
      <c r="NKN14" s="714"/>
      <c r="NKO14" s="714"/>
      <c r="NKP14" s="714"/>
      <c r="NKQ14" s="714"/>
      <c r="NKR14" s="714"/>
      <c r="NKS14" s="714"/>
      <c r="NKT14" s="714"/>
      <c r="NKU14" s="714"/>
      <c r="NKV14" s="714"/>
      <c r="NKW14" s="714"/>
      <c r="NKX14" s="714"/>
      <c r="NKY14" s="714"/>
      <c r="NKZ14" s="714"/>
      <c r="NLA14" s="714"/>
      <c r="NLB14" s="714"/>
      <c r="NLC14" s="714"/>
      <c r="NLD14" s="714"/>
      <c r="NLE14" s="714"/>
      <c r="NLF14" s="714"/>
      <c r="NLG14" s="714"/>
      <c r="NLH14" s="714"/>
      <c r="NLI14" s="714"/>
      <c r="NLJ14" s="714"/>
      <c r="NLK14" s="714"/>
      <c r="NLL14" s="714"/>
      <c r="NLM14" s="714"/>
      <c r="NLN14" s="714"/>
      <c r="NLO14" s="714"/>
      <c r="NLP14" s="714"/>
      <c r="NLQ14" s="714"/>
      <c r="NLR14" s="714"/>
      <c r="NLS14" s="714"/>
      <c r="NLT14" s="714"/>
      <c r="NLU14" s="714"/>
      <c r="NLV14" s="714"/>
      <c r="NLW14" s="714"/>
      <c r="NLX14" s="714"/>
      <c r="NLY14" s="714"/>
      <c r="NLZ14" s="714"/>
      <c r="NMA14" s="714"/>
      <c r="NMB14" s="714"/>
      <c r="NMC14" s="714"/>
      <c r="NMD14" s="714"/>
      <c r="NME14" s="714"/>
      <c r="NMF14" s="714"/>
      <c r="NMG14" s="714"/>
      <c r="NMH14" s="714"/>
      <c r="NMI14" s="714"/>
      <c r="NMJ14" s="714"/>
      <c r="NMK14" s="714"/>
      <c r="NML14" s="714"/>
      <c r="NMM14" s="714"/>
      <c r="NMN14" s="714"/>
      <c r="NMO14" s="714"/>
      <c r="NMP14" s="714"/>
      <c r="NMQ14" s="714"/>
      <c r="NMR14" s="714"/>
      <c r="NMS14" s="714"/>
      <c r="NMT14" s="714"/>
      <c r="NMU14" s="714"/>
      <c r="NMV14" s="714"/>
      <c r="NMW14" s="714"/>
      <c r="NMX14" s="714"/>
      <c r="NMY14" s="714"/>
      <c r="NMZ14" s="714"/>
      <c r="NNA14" s="714"/>
      <c r="NNB14" s="714"/>
      <c r="NNC14" s="714"/>
      <c r="NND14" s="714"/>
      <c r="NNE14" s="714"/>
      <c r="NNF14" s="714"/>
      <c r="NNG14" s="714"/>
      <c r="NNH14" s="714"/>
      <c r="NNI14" s="714"/>
      <c r="NNJ14" s="714"/>
      <c r="NNK14" s="714"/>
      <c r="NNL14" s="714"/>
      <c r="NNM14" s="714"/>
      <c r="NNN14" s="714"/>
      <c r="NNO14" s="714"/>
      <c r="NNP14" s="714"/>
      <c r="NNQ14" s="714"/>
      <c r="NNR14" s="714"/>
      <c r="NNS14" s="714"/>
      <c r="NNT14" s="714"/>
      <c r="NNU14" s="714"/>
      <c r="NNV14" s="714"/>
      <c r="NNW14" s="714"/>
      <c r="NNX14" s="714"/>
      <c r="NNY14" s="714"/>
      <c r="NNZ14" s="714"/>
      <c r="NOA14" s="714"/>
      <c r="NOB14" s="714"/>
      <c r="NOC14" s="714"/>
      <c r="NOD14" s="714"/>
      <c r="NOE14" s="714"/>
      <c r="NOF14" s="714"/>
      <c r="NOG14" s="714"/>
      <c r="NOH14" s="714"/>
      <c r="NOI14" s="714"/>
      <c r="NOJ14" s="714"/>
      <c r="NOK14" s="714"/>
      <c r="NOL14" s="714"/>
      <c r="NOM14" s="714"/>
      <c r="NON14" s="714"/>
      <c r="NOO14" s="714"/>
      <c r="NOP14" s="714"/>
      <c r="NOQ14" s="714"/>
      <c r="NOR14" s="714"/>
      <c r="NOS14" s="714"/>
      <c r="NOT14" s="714"/>
      <c r="NOU14" s="714"/>
      <c r="NOV14" s="714"/>
      <c r="NOW14" s="714"/>
      <c r="NOX14" s="714"/>
      <c r="NOY14" s="714"/>
      <c r="NOZ14" s="714"/>
      <c r="NPA14" s="714"/>
      <c r="NPB14" s="714"/>
      <c r="NPC14" s="714"/>
      <c r="NPD14" s="714"/>
      <c r="NPE14" s="714"/>
      <c r="NPF14" s="714"/>
      <c r="NPG14" s="714"/>
      <c r="NPH14" s="714"/>
      <c r="NPI14" s="714"/>
      <c r="NPJ14" s="714"/>
      <c r="NPK14" s="714"/>
      <c r="NPL14" s="714"/>
      <c r="NPM14" s="714"/>
      <c r="NPN14" s="714"/>
      <c r="NPO14" s="714"/>
      <c r="NPP14" s="714"/>
      <c r="NPQ14" s="714"/>
      <c r="NPR14" s="714"/>
      <c r="NPS14" s="714"/>
      <c r="NPT14" s="714"/>
      <c r="NPU14" s="714"/>
      <c r="NPV14" s="714"/>
      <c r="NPW14" s="714"/>
      <c r="NPX14" s="714"/>
      <c r="NPY14" s="714"/>
      <c r="NPZ14" s="714"/>
      <c r="NQA14" s="714"/>
      <c r="NQB14" s="714"/>
      <c r="NQC14" s="714"/>
      <c r="NQD14" s="714"/>
      <c r="NQE14" s="714"/>
      <c r="NQF14" s="714"/>
      <c r="NQG14" s="714"/>
      <c r="NQH14" s="714"/>
      <c r="NQI14" s="714"/>
      <c r="NQJ14" s="714"/>
      <c r="NQK14" s="714"/>
      <c r="NQL14" s="714"/>
      <c r="NQM14" s="714"/>
      <c r="NQN14" s="714"/>
      <c r="NQO14" s="714"/>
      <c r="NQP14" s="714"/>
      <c r="NQQ14" s="714"/>
      <c r="NQR14" s="714"/>
      <c r="NQS14" s="714"/>
      <c r="NQT14" s="714"/>
      <c r="NQU14" s="714"/>
      <c r="NQV14" s="714"/>
      <c r="NQW14" s="714"/>
      <c r="NQX14" s="714"/>
      <c r="NQY14" s="714"/>
      <c r="NQZ14" s="714"/>
      <c r="NRA14" s="714"/>
      <c r="NRB14" s="714"/>
      <c r="NRC14" s="714"/>
      <c r="NRD14" s="714"/>
      <c r="NRE14" s="714"/>
      <c r="NRF14" s="714"/>
      <c r="NRG14" s="714"/>
      <c r="NRH14" s="714"/>
      <c r="NRI14" s="714"/>
      <c r="NRJ14" s="714"/>
      <c r="NRK14" s="714"/>
      <c r="NRL14" s="714"/>
      <c r="NRM14" s="714"/>
      <c r="NRN14" s="714"/>
      <c r="NRO14" s="714"/>
      <c r="NRP14" s="714"/>
      <c r="NRQ14" s="714"/>
      <c r="NRR14" s="714"/>
      <c r="NRS14" s="714"/>
      <c r="NRT14" s="714"/>
      <c r="NRU14" s="714"/>
      <c r="NRV14" s="714"/>
      <c r="NRW14" s="714"/>
      <c r="NRX14" s="714"/>
      <c r="NRY14" s="714"/>
      <c r="NRZ14" s="714"/>
      <c r="NSA14" s="714"/>
      <c r="NSB14" s="714"/>
      <c r="NSC14" s="714"/>
      <c r="NSD14" s="714"/>
      <c r="NSE14" s="714"/>
      <c r="NSF14" s="714"/>
      <c r="NSG14" s="714"/>
      <c r="NSH14" s="714"/>
      <c r="NSI14" s="714"/>
      <c r="NSJ14" s="714"/>
      <c r="NSK14" s="714"/>
      <c r="NSL14" s="714"/>
      <c r="NSM14" s="714"/>
      <c r="NSN14" s="714"/>
      <c r="NSO14" s="714"/>
      <c r="NSP14" s="714"/>
      <c r="NSQ14" s="714"/>
      <c r="NSR14" s="714"/>
      <c r="NSS14" s="714"/>
      <c r="NST14" s="714"/>
      <c r="NSU14" s="714"/>
      <c r="NSV14" s="714"/>
      <c r="NSW14" s="714"/>
      <c r="NSX14" s="714"/>
      <c r="NSY14" s="714"/>
      <c r="NSZ14" s="714"/>
      <c r="NTA14" s="714"/>
      <c r="NTB14" s="714"/>
      <c r="NTC14" s="714"/>
      <c r="NTD14" s="714"/>
      <c r="NTE14" s="714"/>
      <c r="NTF14" s="714"/>
      <c r="NTG14" s="714"/>
      <c r="NTH14" s="714"/>
      <c r="NTI14" s="714"/>
      <c r="NTJ14" s="714"/>
      <c r="NTK14" s="714"/>
      <c r="NTL14" s="714"/>
      <c r="NTM14" s="714"/>
      <c r="NTN14" s="714"/>
      <c r="NTO14" s="714"/>
      <c r="NTP14" s="714"/>
      <c r="NTQ14" s="714"/>
      <c r="NTR14" s="714"/>
      <c r="NTS14" s="714"/>
      <c r="NTT14" s="714"/>
      <c r="NTU14" s="714"/>
      <c r="NTV14" s="714"/>
      <c r="NTW14" s="714"/>
      <c r="NTX14" s="714"/>
      <c r="NTY14" s="714"/>
      <c r="NTZ14" s="714"/>
      <c r="NUA14" s="714"/>
      <c r="NUB14" s="714"/>
      <c r="NUC14" s="714"/>
      <c r="NUD14" s="714"/>
      <c r="NUE14" s="714"/>
      <c r="NUF14" s="714"/>
      <c r="NUG14" s="714"/>
      <c r="NUH14" s="714"/>
      <c r="NUI14" s="714"/>
      <c r="NUJ14" s="714"/>
      <c r="NUK14" s="714"/>
      <c r="NUL14" s="714"/>
      <c r="NUM14" s="714"/>
      <c r="NUN14" s="714"/>
      <c r="NUO14" s="714"/>
      <c r="NUP14" s="714"/>
      <c r="NUQ14" s="714"/>
      <c r="NUR14" s="714"/>
      <c r="NUS14" s="714"/>
      <c r="NUT14" s="714"/>
      <c r="NUU14" s="714"/>
      <c r="NUV14" s="714"/>
      <c r="NUW14" s="714"/>
      <c r="NUX14" s="714"/>
      <c r="NUY14" s="714"/>
      <c r="NUZ14" s="714"/>
      <c r="NVA14" s="714"/>
      <c r="NVB14" s="714"/>
      <c r="NVC14" s="714"/>
      <c r="NVD14" s="714"/>
      <c r="NVE14" s="714"/>
      <c r="NVF14" s="714"/>
      <c r="NVG14" s="714"/>
      <c r="NVH14" s="714"/>
      <c r="NVI14" s="714"/>
      <c r="NVJ14" s="714"/>
      <c r="NVK14" s="714"/>
      <c r="NVL14" s="714"/>
      <c r="NVM14" s="714"/>
      <c r="NVN14" s="714"/>
      <c r="NVO14" s="714"/>
      <c r="NVP14" s="714"/>
      <c r="NVQ14" s="714"/>
      <c r="NVR14" s="714"/>
      <c r="NVS14" s="714"/>
      <c r="NVT14" s="714"/>
      <c r="NVU14" s="714"/>
      <c r="NVV14" s="714"/>
      <c r="NVW14" s="714"/>
      <c r="NVX14" s="714"/>
      <c r="NVY14" s="714"/>
      <c r="NVZ14" s="714"/>
      <c r="NWA14" s="714"/>
      <c r="NWB14" s="714"/>
      <c r="NWC14" s="714"/>
      <c r="NWD14" s="714"/>
      <c r="NWE14" s="714"/>
      <c r="NWF14" s="714"/>
      <c r="NWG14" s="714"/>
      <c r="NWH14" s="714"/>
      <c r="NWI14" s="714"/>
      <c r="NWJ14" s="714"/>
      <c r="NWK14" s="714"/>
      <c r="NWL14" s="714"/>
      <c r="NWM14" s="714"/>
      <c r="NWN14" s="714"/>
      <c r="NWO14" s="714"/>
      <c r="NWP14" s="714"/>
      <c r="NWQ14" s="714"/>
      <c r="NWR14" s="714"/>
      <c r="NWS14" s="714"/>
      <c r="NWT14" s="714"/>
      <c r="NWU14" s="714"/>
      <c r="NWV14" s="714"/>
      <c r="NWW14" s="714"/>
      <c r="NWX14" s="714"/>
      <c r="NWY14" s="714"/>
      <c r="NWZ14" s="714"/>
      <c r="NXA14" s="714"/>
      <c r="NXB14" s="714"/>
      <c r="NXC14" s="714"/>
      <c r="NXD14" s="714"/>
      <c r="NXE14" s="714"/>
      <c r="NXF14" s="714"/>
      <c r="NXG14" s="714"/>
      <c r="NXH14" s="714"/>
      <c r="NXI14" s="714"/>
      <c r="NXJ14" s="714"/>
      <c r="NXK14" s="714"/>
      <c r="NXL14" s="714"/>
      <c r="NXM14" s="714"/>
      <c r="NXN14" s="714"/>
      <c r="NXO14" s="714"/>
      <c r="NXP14" s="714"/>
      <c r="NXQ14" s="714"/>
      <c r="NXR14" s="714"/>
      <c r="NXS14" s="714"/>
      <c r="NXT14" s="714"/>
      <c r="NXU14" s="714"/>
      <c r="NXV14" s="714"/>
      <c r="NXW14" s="714"/>
      <c r="NXX14" s="714"/>
      <c r="NXY14" s="714"/>
      <c r="NXZ14" s="714"/>
      <c r="NYA14" s="714"/>
      <c r="NYB14" s="714"/>
      <c r="NYC14" s="714"/>
      <c r="NYD14" s="714"/>
      <c r="NYE14" s="714"/>
      <c r="NYF14" s="714"/>
      <c r="NYG14" s="714"/>
      <c r="NYH14" s="714"/>
      <c r="NYI14" s="714"/>
      <c r="NYJ14" s="714"/>
      <c r="NYK14" s="714"/>
      <c r="NYL14" s="714"/>
      <c r="NYM14" s="714"/>
      <c r="NYN14" s="714"/>
      <c r="NYO14" s="714"/>
      <c r="NYP14" s="714"/>
      <c r="NYQ14" s="714"/>
      <c r="NYR14" s="714"/>
      <c r="NYS14" s="714"/>
      <c r="NYT14" s="714"/>
      <c r="NYU14" s="714"/>
      <c r="NYV14" s="714"/>
      <c r="NYW14" s="714"/>
      <c r="NYX14" s="714"/>
      <c r="NYY14" s="714"/>
      <c r="NYZ14" s="714"/>
      <c r="NZA14" s="714"/>
      <c r="NZB14" s="714"/>
      <c r="NZC14" s="714"/>
      <c r="NZD14" s="714"/>
      <c r="NZE14" s="714"/>
      <c r="NZF14" s="714"/>
      <c r="NZG14" s="714"/>
      <c r="NZH14" s="714"/>
      <c r="NZI14" s="714"/>
      <c r="NZJ14" s="714"/>
      <c r="NZK14" s="714"/>
      <c r="NZL14" s="714"/>
      <c r="NZM14" s="714"/>
      <c r="NZN14" s="714"/>
      <c r="NZO14" s="714"/>
      <c r="NZP14" s="714"/>
      <c r="NZQ14" s="714"/>
      <c r="NZR14" s="714"/>
      <c r="NZS14" s="714"/>
      <c r="NZT14" s="714"/>
      <c r="NZU14" s="714"/>
      <c r="NZV14" s="714"/>
      <c r="NZW14" s="714"/>
      <c r="NZX14" s="714"/>
      <c r="NZY14" s="714"/>
      <c r="NZZ14" s="714"/>
      <c r="OAA14" s="714"/>
      <c r="OAB14" s="714"/>
      <c r="OAC14" s="714"/>
      <c r="OAD14" s="714"/>
      <c r="OAE14" s="714"/>
      <c r="OAF14" s="714"/>
      <c r="OAG14" s="714"/>
      <c r="OAH14" s="714"/>
      <c r="OAI14" s="714"/>
      <c r="OAJ14" s="714"/>
      <c r="OAK14" s="714"/>
      <c r="OAL14" s="714"/>
      <c r="OAM14" s="714"/>
      <c r="OAN14" s="714"/>
      <c r="OAO14" s="714"/>
      <c r="OAP14" s="714"/>
      <c r="OAQ14" s="714"/>
      <c r="OAR14" s="714"/>
      <c r="OAS14" s="714"/>
      <c r="OAT14" s="714"/>
      <c r="OAU14" s="714"/>
      <c r="OAV14" s="714"/>
      <c r="OAW14" s="714"/>
      <c r="OAX14" s="714"/>
      <c r="OAY14" s="714"/>
      <c r="OAZ14" s="714"/>
      <c r="OBA14" s="714"/>
      <c r="OBB14" s="714"/>
      <c r="OBC14" s="714"/>
      <c r="OBD14" s="714"/>
      <c r="OBE14" s="714"/>
      <c r="OBF14" s="714"/>
      <c r="OBG14" s="714"/>
      <c r="OBH14" s="714"/>
      <c r="OBI14" s="714"/>
      <c r="OBJ14" s="714"/>
      <c r="OBK14" s="714"/>
      <c r="OBL14" s="714"/>
      <c r="OBM14" s="714"/>
      <c r="OBN14" s="714"/>
      <c r="OBO14" s="714"/>
      <c r="OBP14" s="714"/>
      <c r="OBQ14" s="714"/>
      <c r="OBR14" s="714"/>
      <c r="OBS14" s="714"/>
      <c r="OBT14" s="714"/>
      <c r="OBU14" s="714"/>
      <c r="OBV14" s="714"/>
      <c r="OBW14" s="714"/>
      <c r="OBX14" s="714"/>
      <c r="OBY14" s="714"/>
      <c r="OBZ14" s="714"/>
      <c r="OCA14" s="714"/>
      <c r="OCB14" s="714"/>
      <c r="OCC14" s="714"/>
      <c r="OCD14" s="714"/>
      <c r="OCE14" s="714"/>
      <c r="OCF14" s="714"/>
      <c r="OCG14" s="714"/>
      <c r="OCH14" s="714"/>
      <c r="OCI14" s="714"/>
      <c r="OCJ14" s="714"/>
      <c r="OCK14" s="714"/>
      <c r="OCL14" s="714"/>
      <c r="OCM14" s="714"/>
      <c r="OCN14" s="714"/>
      <c r="OCO14" s="714"/>
      <c r="OCP14" s="714"/>
      <c r="OCQ14" s="714"/>
      <c r="OCR14" s="714"/>
      <c r="OCS14" s="714"/>
      <c r="OCT14" s="714"/>
      <c r="OCU14" s="714"/>
      <c r="OCV14" s="714"/>
      <c r="OCW14" s="714"/>
      <c r="OCX14" s="714"/>
      <c r="OCY14" s="714"/>
      <c r="OCZ14" s="714"/>
      <c r="ODA14" s="714"/>
      <c r="ODB14" s="714"/>
      <c r="ODC14" s="714"/>
      <c r="ODD14" s="714"/>
      <c r="ODE14" s="714"/>
      <c r="ODF14" s="714"/>
      <c r="ODG14" s="714"/>
      <c r="ODH14" s="714"/>
      <c r="ODI14" s="714"/>
      <c r="ODJ14" s="714"/>
      <c r="ODK14" s="714"/>
      <c r="ODL14" s="714"/>
      <c r="ODM14" s="714"/>
      <c r="ODN14" s="714"/>
      <c r="ODO14" s="714"/>
      <c r="ODP14" s="714"/>
      <c r="ODQ14" s="714"/>
      <c r="ODR14" s="714"/>
      <c r="ODS14" s="714"/>
      <c r="ODT14" s="714"/>
      <c r="ODU14" s="714"/>
      <c r="ODV14" s="714"/>
      <c r="ODW14" s="714"/>
      <c r="ODX14" s="714"/>
      <c r="ODY14" s="714"/>
      <c r="ODZ14" s="714"/>
      <c r="OEA14" s="714"/>
      <c r="OEB14" s="714"/>
      <c r="OEC14" s="714"/>
      <c r="OED14" s="714"/>
      <c r="OEE14" s="714"/>
      <c r="OEF14" s="714"/>
      <c r="OEG14" s="714"/>
      <c r="OEH14" s="714"/>
      <c r="OEI14" s="714"/>
      <c r="OEJ14" s="714"/>
      <c r="OEK14" s="714"/>
      <c r="OEL14" s="714"/>
      <c r="OEM14" s="714"/>
      <c r="OEN14" s="714"/>
      <c r="OEO14" s="714"/>
      <c r="OEP14" s="714"/>
      <c r="OEQ14" s="714"/>
      <c r="OER14" s="714"/>
      <c r="OES14" s="714"/>
      <c r="OET14" s="714"/>
      <c r="OEU14" s="714"/>
      <c r="OEV14" s="714"/>
      <c r="OEW14" s="714"/>
      <c r="OEX14" s="714"/>
      <c r="OEY14" s="714"/>
      <c r="OEZ14" s="714"/>
      <c r="OFA14" s="714"/>
      <c r="OFB14" s="714"/>
      <c r="OFC14" s="714"/>
      <c r="OFD14" s="714"/>
      <c r="OFE14" s="714"/>
      <c r="OFF14" s="714"/>
      <c r="OFG14" s="714"/>
      <c r="OFH14" s="714"/>
      <c r="OFI14" s="714"/>
      <c r="OFJ14" s="714"/>
      <c r="OFK14" s="714"/>
      <c r="OFL14" s="714"/>
      <c r="OFM14" s="714"/>
      <c r="OFN14" s="714"/>
      <c r="OFO14" s="714"/>
      <c r="OFP14" s="714"/>
      <c r="OFQ14" s="714"/>
      <c r="OFR14" s="714"/>
      <c r="OFS14" s="714"/>
      <c r="OFT14" s="714"/>
      <c r="OFU14" s="714"/>
      <c r="OFV14" s="714"/>
      <c r="OFW14" s="714"/>
      <c r="OFX14" s="714"/>
      <c r="OFY14" s="714"/>
      <c r="OFZ14" s="714"/>
      <c r="OGA14" s="714"/>
      <c r="OGB14" s="714"/>
      <c r="OGC14" s="714"/>
      <c r="OGD14" s="714"/>
      <c r="OGE14" s="714"/>
      <c r="OGF14" s="714"/>
      <c r="OGG14" s="714"/>
      <c r="OGH14" s="714"/>
      <c r="OGI14" s="714"/>
      <c r="OGJ14" s="714"/>
      <c r="OGK14" s="714"/>
      <c r="OGL14" s="714"/>
      <c r="OGM14" s="714"/>
      <c r="OGN14" s="714"/>
      <c r="OGO14" s="714"/>
      <c r="OGP14" s="714"/>
      <c r="OGQ14" s="714"/>
      <c r="OGR14" s="714"/>
      <c r="OGS14" s="714"/>
      <c r="OGT14" s="714"/>
      <c r="OGU14" s="714"/>
      <c r="OGV14" s="714"/>
      <c r="OGW14" s="714"/>
      <c r="OGX14" s="714"/>
      <c r="OGY14" s="714"/>
      <c r="OGZ14" s="714"/>
      <c r="OHA14" s="714"/>
      <c r="OHB14" s="714"/>
      <c r="OHC14" s="714"/>
      <c r="OHD14" s="714"/>
      <c r="OHE14" s="714"/>
      <c r="OHF14" s="714"/>
      <c r="OHG14" s="714"/>
      <c r="OHH14" s="714"/>
      <c r="OHI14" s="714"/>
      <c r="OHJ14" s="714"/>
      <c r="OHK14" s="714"/>
      <c r="OHL14" s="714"/>
      <c r="OHM14" s="714"/>
      <c r="OHN14" s="714"/>
      <c r="OHO14" s="714"/>
      <c r="OHP14" s="714"/>
      <c r="OHQ14" s="714"/>
      <c r="OHR14" s="714"/>
      <c r="OHS14" s="714"/>
      <c r="OHT14" s="714"/>
      <c r="OHU14" s="714"/>
      <c r="OHV14" s="714"/>
      <c r="OHW14" s="714"/>
      <c r="OHX14" s="714"/>
      <c r="OHY14" s="714"/>
      <c r="OHZ14" s="714"/>
      <c r="OIA14" s="714"/>
      <c r="OIB14" s="714"/>
      <c r="OIC14" s="714"/>
      <c r="OID14" s="714"/>
      <c r="OIE14" s="714"/>
      <c r="OIF14" s="714"/>
      <c r="OIG14" s="714"/>
      <c r="OIH14" s="714"/>
      <c r="OII14" s="714"/>
      <c r="OIJ14" s="714"/>
      <c r="OIK14" s="714"/>
      <c r="OIL14" s="714"/>
      <c r="OIM14" s="714"/>
      <c r="OIN14" s="714"/>
      <c r="OIO14" s="714"/>
      <c r="OIP14" s="714"/>
      <c r="OIQ14" s="714"/>
      <c r="OIR14" s="714"/>
      <c r="OIS14" s="714"/>
      <c r="OIT14" s="714"/>
      <c r="OIU14" s="714"/>
      <c r="OIV14" s="714"/>
      <c r="OIW14" s="714"/>
      <c r="OIX14" s="714"/>
      <c r="OIY14" s="714"/>
      <c r="OIZ14" s="714"/>
      <c r="OJA14" s="714"/>
      <c r="OJB14" s="714"/>
      <c r="OJC14" s="714"/>
      <c r="OJD14" s="714"/>
      <c r="OJE14" s="714"/>
      <c r="OJF14" s="714"/>
      <c r="OJG14" s="714"/>
      <c r="OJH14" s="714"/>
      <c r="OJI14" s="714"/>
      <c r="OJJ14" s="714"/>
      <c r="OJK14" s="714"/>
      <c r="OJL14" s="714"/>
      <c r="OJM14" s="714"/>
      <c r="OJN14" s="714"/>
      <c r="OJO14" s="714"/>
      <c r="OJP14" s="714"/>
      <c r="OJQ14" s="714"/>
      <c r="OJR14" s="714"/>
      <c r="OJS14" s="714"/>
      <c r="OJT14" s="714"/>
      <c r="OJU14" s="714"/>
      <c r="OJV14" s="714"/>
      <c r="OJW14" s="714"/>
      <c r="OJX14" s="714"/>
      <c r="OJY14" s="714"/>
      <c r="OJZ14" s="714"/>
      <c r="OKA14" s="714"/>
      <c r="OKB14" s="714"/>
      <c r="OKC14" s="714"/>
      <c r="OKD14" s="714"/>
      <c r="OKE14" s="714"/>
      <c r="OKF14" s="714"/>
      <c r="OKG14" s="714"/>
      <c r="OKH14" s="714"/>
      <c r="OKI14" s="714"/>
      <c r="OKJ14" s="714"/>
      <c r="OKK14" s="714"/>
      <c r="OKL14" s="714"/>
      <c r="OKM14" s="714"/>
      <c r="OKN14" s="714"/>
      <c r="OKO14" s="714"/>
      <c r="OKP14" s="714"/>
      <c r="OKQ14" s="714"/>
      <c r="OKR14" s="714"/>
      <c r="OKS14" s="714"/>
      <c r="OKT14" s="714"/>
      <c r="OKU14" s="714"/>
      <c r="OKV14" s="714"/>
      <c r="OKW14" s="714"/>
      <c r="OKX14" s="714"/>
      <c r="OKY14" s="714"/>
      <c r="OKZ14" s="714"/>
      <c r="OLA14" s="714"/>
      <c r="OLB14" s="714"/>
      <c r="OLC14" s="714"/>
      <c r="OLD14" s="714"/>
      <c r="OLE14" s="714"/>
      <c r="OLF14" s="714"/>
      <c r="OLG14" s="714"/>
      <c r="OLH14" s="714"/>
      <c r="OLI14" s="714"/>
      <c r="OLJ14" s="714"/>
      <c r="OLK14" s="714"/>
      <c r="OLL14" s="714"/>
      <c r="OLM14" s="714"/>
      <c r="OLN14" s="714"/>
      <c r="OLO14" s="714"/>
      <c r="OLP14" s="714"/>
      <c r="OLQ14" s="714"/>
      <c r="OLR14" s="714"/>
      <c r="OLS14" s="714"/>
      <c r="OLT14" s="714"/>
      <c r="OLU14" s="714"/>
      <c r="OLV14" s="714"/>
      <c r="OLW14" s="714"/>
      <c r="OLX14" s="714"/>
      <c r="OLY14" s="714"/>
      <c r="OLZ14" s="714"/>
      <c r="OMA14" s="714"/>
      <c r="OMB14" s="714"/>
      <c r="OMC14" s="714"/>
      <c r="OMD14" s="714"/>
      <c r="OME14" s="714"/>
      <c r="OMF14" s="714"/>
      <c r="OMG14" s="714"/>
      <c r="OMH14" s="714"/>
      <c r="OMI14" s="714"/>
      <c r="OMJ14" s="714"/>
      <c r="OMK14" s="714"/>
      <c r="OML14" s="714"/>
      <c r="OMM14" s="714"/>
      <c r="OMN14" s="714"/>
      <c r="OMO14" s="714"/>
      <c r="OMP14" s="714"/>
      <c r="OMQ14" s="714"/>
      <c r="OMR14" s="714"/>
      <c r="OMS14" s="714"/>
      <c r="OMT14" s="714"/>
      <c r="OMU14" s="714"/>
      <c r="OMV14" s="714"/>
      <c r="OMW14" s="714"/>
      <c r="OMX14" s="714"/>
      <c r="OMY14" s="714"/>
      <c r="OMZ14" s="714"/>
      <c r="ONA14" s="714"/>
      <c r="ONB14" s="714"/>
      <c r="ONC14" s="714"/>
      <c r="OND14" s="714"/>
      <c r="ONE14" s="714"/>
      <c r="ONF14" s="714"/>
      <c r="ONG14" s="714"/>
      <c r="ONH14" s="714"/>
      <c r="ONI14" s="714"/>
      <c r="ONJ14" s="714"/>
      <c r="ONK14" s="714"/>
      <c r="ONL14" s="714"/>
      <c r="ONM14" s="714"/>
      <c r="ONN14" s="714"/>
      <c r="ONO14" s="714"/>
      <c r="ONP14" s="714"/>
      <c r="ONQ14" s="714"/>
      <c r="ONR14" s="714"/>
      <c r="ONS14" s="714"/>
      <c r="ONT14" s="714"/>
      <c r="ONU14" s="714"/>
      <c r="ONV14" s="714"/>
      <c r="ONW14" s="714"/>
      <c r="ONX14" s="714"/>
      <c r="ONY14" s="714"/>
      <c r="ONZ14" s="714"/>
      <c r="OOA14" s="714"/>
      <c r="OOB14" s="714"/>
      <c r="OOC14" s="714"/>
      <c r="OOD14" s="714"/>
      <c r="OOE14" s="714"/>
      <c r="OOF14" s="714"/>
      <c r="OOG14" s="714"/>
      <c r="OOH14" s="714"/>
      <c r="OOI14" s="714"/>
      <c r="OOJ14" s="714"/>
      <c r="OOK14" s="714"/>
      <c r="OOL14" s="714"/>
      <c r="OOM14" s="714"/>
      <c r="OON14" s="714"/>
      <c r="OOO14" s="714"/>
      <c r="OOP14" s="714"/>
      <c r="OOQ14" s="714"/>
      <c r="OOR14" s="714"/>
      <c r="OOS14" s="714"/>
      <c r="OOT14" s="714"/>
      <c r="OOU14" s="714"/>
      <c r="OOV14" s="714"/>
      <c r="OOW14" s="714"/>
      <c r="OOX14" s="714"/>
      <c r="OOY14" s="714"/>
      <c r="OOZ14" s="714"/>
      <c r="OPA14" s="714"/>
      <c r="OPB14" s="714"/>
      <c r="OPC14" s="714"/>
      <c r="OPD14" s="714"/>
      <c r="OPE14" s="714"/>
      <c r="OPF14" s="714"/>
      <c r="OPG14" s="714"/>
      <c r="OPH14" s="714"/>
      <c r="OPI14" s="714"/>
      <c r="OPJ14" s="714"/>
      <c r="OPK14" s="714"/>
      <c r="OPL14" s="714"/>
      <c r="OPM14" s="714"/>
      <c r="OPN14" s="714"/>
      <c r="OPO14" s="714"/>
      <c r="OPP14" s="714"/>
      <c r="OPQ14" s="714"/>
      <c r="OPR14" s="714"/>
      <c r="OPS14" s="714"/>
      <c r="OPT14" s="714"/>
      <c r="OPU14" s="714"/>
      <c r="OPV14" s="714"/>
      <c r="OPW14" s="714"/>
      <c r="OPX14" s="714"/>
      <c r="OPY14" s="714"/>
      <c r="OPZ14" s="714"/>
      <c r="OQA14" s="714"/>
      <c r="OQB14" s="714"/>
      <c r="OQC14" s="714"/>
      <c r="OQD14" s="714"/>
      <c r="OQE14" s="714"/>
      <c r="OQF14" s="714"/>
      <c r="OQG14" s="714"/>
      <c r="OQH14" s="714"/>
      <c r="OQI14" s="714"/>
      <c r="OQJ14" s="714"/>
      <c r="OQK14" s="714"/>
      <c r="OQL14" s="714"/>
      <c r="OQM14" s="714"/>
      <c r="OQN14" s="714"/>
      <c r="OQO14" s="714"/>
      <c r="OQP14" s="714"/>
      <c r="OQQ14" s="714"/>
      <c r="OQR14" s="714"/>
      <c r="OQS14" s="714"/>
      <c r="OQT14" s="714"/>
      <c r="OQU14" s="714"/>
      <c r="OQV14" s="714"/>
      <c r="OQW14" s="714"/>
      <c r="OQX14" s="714"/>
      <c r="OQY14" s="714"/>
      <c r="OQZ14" s="714"/>
      <c r="ORA14" s="714"/>
      <c r="ORB14" s="714"/>
      <c r="ORC14" s="714"/>
      <c r="ORD14" s="714"/>
      <c r="ORE14" s="714"/>
      <c r="ORF14" s="714"/>
      <c r="ORG14" s="714"/>
      <c r="ORH14" s="714"/>
      <c r="ORI14" s="714"/>
      <c r="ORJ14" s="714"/>
      <c r="ORK14" s="714"/>
      <c r="ORL14" s="714"/>
      <c r="ORM14" s="714"/>
      <c r="ORN14" s="714"/>
      <c r="ORO14" s="714"/>
      <c r="ORP14" s="714"/>
      <c r="ORQ14" s="714"/>
      <c r="ORR14" s="714"/>
      <c r="ORS14" s="714"/>
      <c r="ORT14" s="714"/>
      <c r="ORU14" s="714"/>
      <c r="ORV14" s="714"/>
      <c r="ORW14" s="714"/>
      <c r="ORX14" s="714"/>
      <c r="ORY14" s="714"/>
      <c r="ORZ14" s="714"/>
      <c r="OSA14" s="714"/>
      <c r="OSB14" s="714"/>
      <c r="OSC14" s="714"/>
      <c r="OSD14" s="714"/>
      <c r="OSE14" s="714"/>
      <c r="OSF14" s="714"/>
      <c r="OSG14" s="714"/>
      <c r="OSH14" s="714"/>
      <c r="OSI14" s="714"/>
      <c r="OSJ14" s="714"/>
      <c r="OSK14" s="714"/>
      <c r="OSL14" s="714"/>
      <c r="OSM14" s="714"/>
      <c r="OSN14" s="714"/>
      <c r="OSO14" s="714"/>
      <c r="OSP14" s="714"/>
      <c r="OSQ14" s="714"/>
      <c r="OSR14" s="714"/>
      <c r="OSS14" s="714"/>
      <c r="OST14" s="714"/>
      <c r="OSU14" s="714"/>
      <c r="OSV14" s="714"/>
      <c r="OSW14" s="714"/>
      <c r="OSX14" s="714"/>
      <c r="OSY14" s="714"/>
      <c r="OSZ14" s="714"/>
      <c r="OTA14" s="714"/>
      <c r="OTB14" s="714"/>
      <c r="OTC14" s="714"/>
      <c r="OTD14" s="714"/>
      <c r="OTE14" s="714"/>
      <c r="OTF14" s="714"/>
      <c r="OTG14" s="714"/>
      <c r="OTH14" s="714"/>
      <c r="OTI14" s="714"/>
      <c r="OTJ14" s="714"/>
      <c r="OTK14" s="714"/>
      <c r="OTL14" s="714"/>
      <c r="OTM14" s="714"/>
      <c r="OTN14" s="714"/>
      <c r="OTO14" s="714"/>
      <c r="OTP14" s="714"/>
      <c r="OTQ14" s="714"/>
      <c r="OTR14" s="714"/>
      <c r="OTS14" s="714"/>
      <c r="OTT14" s="714"/>
      <c r="OTU14" s="714"/>
      <c r="OTV14" s="714"/>
      <c r="OTW14" s="714"/>
      <c r="OTX14" s="714"/>
      <c r="OTY14" s="714"/>
      <c r="OTZ14" s="714"/>
      <c r="OUA14" s="714"/>
      <c r="OUB14" s="714"/>
      <c r="OUC14" s="714"/>
      <c r="OUD14" s="714"/>
      <c r="OUE14" s="714"/>
      <c r="OUF14" s="714"/>
      <c r="OUG14" s="714"/>
      <c r="OUH14" s="714"/>
      <c r="OUI14" s="714"/>
      <c r="OUJ14" s="714"/>
      <c r="OUK14" s="714"/>
      <c r="OUL14" s="714"/>
      <c r="OUM14" s="714"/>
      <c r="OUN14" s="714"/>
      <c r="OUO14" s="714"/>
      <c r="OUP14" s="714"/>
      <c r="OUQ14" s="714"/>
      <c r="OUR14" s="714"/>
      <c r="OUS14" s="714"/>
      <c r="OUT14" s="714"/>
      <c r="OUU14" s="714"/>
      <c r="OUV14" s="714"/>
      <c r="OUW14" s="714"/>
      <c r="OUX14" s="714"/>
      <c r="OUY14" s="714"/>
      <c r="OUZ14" s="714"/>
      <c r="OVA14" s="714"/>
      <c r="OVB14" s="714"/>
      <c r="OVC14" s="714"/>
      <c r="OVD14" s="714"/>
      <c r="OVE14" s="714"/>
      <c r="OVF14" s="714"/>
      <c r="OVG14" s="714"/>
      <c r="OVH14" s="714"/>
      <c r="OVI14" s="714"/>
      <c r="OVJ14" s="714"/>
      <c r="OVK14" s="714"/>
      <c r="OVL14" s="714"/>
      <c r="OVM14" s="714"/>
      <c r="OVN14" s="714"/>
      <c r="OVO14" s="714"/>
      <c r="OVP14" s="714"/>
      <c r="OVQ14" s="714"/>
      <c r="OVR14" s="714"/>
      <c r="OVS14" s="714"/>
      <c r="OVT14" s="714"/>
      <c r="OVU14" s="714"/>
      <c r="OVV14" s="714"/>
      <c r="OVW14" s="714"/>
      <c r="OVX14" s="714"/>
      <c r="OVY14" s="714"/>
      <c r="OVZ14" s="714"/>
      <c r="OWA14" s="714"/>
      <c r="OWB14" s="714"/>
      <c r="OWC14" s="714"/>
      <c r="OWD14" s="714"/>
      <c r="OWE14" s="714"/>
      <c r="OWF14" s="714"/>
      <c r="OWG14" s="714"/>
      <c r="OWH14" s="714"/>
      <c r="OWI14" s="714"/>
      <c r="OWJ14" s="714"/>
      <c r="OWK14" s="714"/>
      <c r="OWL14" s="714"/>
      <c r="OWM14" s="714"/>
      <c r="OWN14" s="714"/>
      <c r="OWO14" s="714"/>
      <c r="OWP14" s="714"/>
      <c r="OWQ14" s="714"/>
      <c r="OWR14" s="714"/>
      <c r="OWS14" s="714"/>
      <c r="OWT14" s="714"/>
      <c r="OWU14" s="714"/>
      <c r="OWV14" s="714"/>
      <c r="OWW14" s="714"/>
      <c r="OWX14" s="714"/>
      <c r="OWY14" s="714"/>
      <c r="OWZ14" s="714"/>
      <c r="OXA14" s="714"/>
      <c r="OXB14" s="714"/>
      <c r="OXC14" s="714"/>
      <c r="OXD14" s="714"/>
      <c r="OXE14" s="714"/>
      <c r="OXF14" s="714"/>
      <c r="OXG14" s="714"/>
      <c r="OXH14" s="714"/>
      <c r="OXI14" s="714"/>
      <c r="OXJ14" s="714"/>
      <c r="OXK14" s="714"/>
      <c r="OXL14" s="714"/>
      <c r="OXM14" s="714"/>
      <c r="OXN14" s="714"/>
      <c r="OXO14" s="714"/>
      <c r="OXP14" s="714"/>
      <c r="OXQ14" s="714"/>
      <c r="OXR14" s="714"/>
      <c r="OXS14" s="714"/>
      <c r="OXT14" s="714"/>
      <c r="OXU14" s="714"/>
      <c r="OXV14" s="714"/>
      <c r="OXW14" s="714"/>
      <c r="OXX14" s="714"/>
      <c r="OXY14" s="714"/>
      <c r="OXZ14" s="714"/>
      <c r="OYA14" s="714"/>
      <c r="OYB14" s="714"/>
      <c r="OYC14" s="714"/>
      <c r="OYD14" s="714"/>
      <c r="OYE14" s="714"/>
      <c r="OYF14" s="714"/>
      <c r="OYG14" s="714"/>
      <c r="OYH14" s="714"/>
      <c r="OYI14" s="714"/>
      <c r="OYJ14" s="714"/>
      <c r="OYK14" s="714"/>
      <c r="OYL14" s="714"/>
      <c r="OYM14" s="714"/>
      <c r="OYN14" s="714"/>
      <c r="OYO14" s="714"/>
      <c r="OYP14" s="714"/>
      <c r="OYQ14" s="714"/>
      <c r="OYR14" s="714"/>
      <c r="OYS14" s="714"/>
      <c r="OYT14" s="714"/>
      <c r="OYU14" s="714"/>
      <c r="OYV14" s="714"/>
      <c r="OYW14" s="714"/>
      <c r="OYX14" s="714"/>
      <c r="OYY14" s="714"/>
      <c r="OYZ14" s="714"/>
      <c r="OZA14" s="714"/>
      <c r="OZB14" s="714"/>
      <c r="OZC14" s="714"/>
      <c r="OZD14" s="714"/>
      <c r="OZE14" s="714"/>
      <c r="OZF14" s="714"/>
      <c r="OZG14" s="714"/>
      <c r="OZH14" s="714"/>
      <c r="OZI14" s="714"/>
      <c r="OZJ14" s="714"/>
      <c r="OZK14" s="714"/>
      <c r="OZL14" s="714"/>
      <c r="OZM14" s="714"/>
      <c r="OZN14" s="714"/>
      <c r="OZO14" s="714"/>
      <c r="OZP14" s="714"/>
      <c r="OZQ14" s="714"/>
      <c r="OZR14" s="714"/>
      <c r="OZS14" s="714"/>
      <c r="OZT14" s="714"/>
      <c r="OZU14" s="714"/>
      <c r="OZV14" s="714"/>
      <c r="OZW14" s="714"/>
      <c r="OZX14" s="714"/>
      <c r="OZY14" s="714"/>
      <c r="OZZ14" s="714"/>
      <c r="PAA14" s="714"/>
      <c r="PAB14" s="714"/>
      <c r="PAC14" s="714"/>
      <c r="PAD14" s="714"/>
      <c r="PAE14" s="714"/>
      <c r="PAF14" s="714"/>
      <c r="PAG14" s="714"/>
      <c r="PAH14" s="714"/>
      <c r="PAI14" s="714"/>
      <c r="PAJ14" s="714"/>
      <c r="PAK14" s="714"/>
      <c r="PAL14" s="714"/>
      <c r="PAM14" s="714"/>
      <c r="PAN14" s="714"/>
      <c r="PAO14" s="714"/>
      <c r="PAP14" s="714"/>
      <c r="PAQ14" s="714"/>
      <c r="PAR14" s="714"/>
      <c r="PAS14" s="714"/>
      <c r="PAT14" s="714"/>
      <c r="PAU14" s="714"/>
      <c r="PAV14" s="714"/>
      <c r="PAW14" s="714"/>
      <c r="PAX14" s="714"/>
      <c r="PAY14" s="714"/>
      <c r="PAZ14" s="714"/>
      <c r="PBA14" s="714"/>
      <c r="PBB14" s="714"/>
      <c r="PBC14" s="714"/>
      <c r="PBD14" s="714"/>
      <c r="PBE14" s="714"/>
      <c r="PBF14" s="714"/>
      <c r="PBG14" s="714"/>
      <c r="PBH14" s="714"/>
      <c r="PBI14" s="714"/>
      <c r="PBJ14" s="714"/>
      <c r="PBK14" s="714"/>
      <c r="PBL14" s="714"/>
      <c r="PBM14" s="714"/>
      <c r="PBN14" s="714"/>
      <c r="PBO14" s="714"/>
      <c r="PBP14" s="714"/>
      <c r="PBQ14" s="714"/>
      <c r="PBR14" s="714"/>
      <c r="PBS14" s="714"/>
      <c r="PBT14" s="714"/>
      <c r="PBU14" s="714"/>
      <c r="PBV14" s="714"/>
      <c r="PBW14" s="714"/>
      <c r="PBX14" s="714"/>
      <c r="PBY14" s="714"/>
      <c r="PBZ14" s="714"/>
      <c r="PCA14" s="714"/>
      <c r="PCB14" s="714"/>
      <c r="PCC14" s="714"/>
      <c r="PCD14" s="714"/>
      <c r="PCE14" s="714"/>
      <c r="PCF14" s="714"/>
      <c r="PCG14" s="714"/>
      <c r="PCH14" s="714"/>
      <c r="PCI14" s="714"/>
      <c r="PCJ14" s="714"/>
      <c r="PCK14" s="714"/>
      <c r="PCL14" s="714"/>
      <c r="PCM14" s="714"/>
      <c r="PCN14" s="714"/>
      <c r="PCO14" s="714"/>
      <c r="PCP14" s="714"/>
      <c r="PCQ14" s="714"/>
      <c r="PCR14" s="714"/>
      <c r="PCS14" s="714"/>
      <c r="PCT14" s="714"/>
      <c r="PCU14" s="714"/>
      <c r="PCV14" s="714"/>
      <c r="PCW14" s="714"/>
      <c r="PCX14" s="714"/>
      <c r="PCY14" s="714"/>
      <c r="PCZ14" s="714"/>
      <c r="PDA14" s="714"/>
      <c r="PDB14" s="714"/>
      <c r="PDC14" s="714"/>
      <c r="PDD14" s="714"/>
      <c r="PDE14" s="714"/>
      <c r="PDF14" s="714"/>
      <c r="PDG14" s="714"/>
      <c r="PDH14" s="714"/>
      <c r="PDI14" s="714"/>
      <c r="PDJ14" s="714"/>
      <c r="PDK14" s="714"/>
      <c r="PDL14" s="714"/>
      <c r="PDM14" s="714"/>
      <c r="PDN14" s="714"/>
      <c r="PDO14" s="714"/>
      <c r="PDP14" s="714"/>
      <c r="PDQ14" s="714"/>
      <c r="PDR14" s="714"/>
      <c r="PDS14" s="714"/>
      <c r="PDT14" s="714"/>
      <c r="PDU14" s="714"/>
      <c r="PDV14" s="714"/>
      <c r="PDW14" s="714"/>
      <c r="PDX14" s="714"/>
      <c r="PDY14" s="714"/>
      <c r="PDZ14" s="714"/>
      <c r="PEA14" s="714"/>
      <c r="PEB14" s="714"/>
      <c r="PEC14" s="714"/>
      <c r="PED14" s="714"/>
      <c r="PEE14" s="714"/>
      <c r="PEF14" s="714"/>
      <c r="PEG14" s="714"/>
      <c r="PEH14" s="714"/>
      <c r="PEI14" s="714"/>
      <c r="PEJ14" s="714"/>
      <c r="PEK14" s="714"/>
      <c r="PEL14" s="714"/>
      <c r="PEM14" s="714"/>
      <c r="PEN14" s="714"/>
      <c r="PEO14" s="714"/>
      <c r="PEP14" s="714"/>
      <c r="PEQ14" s="714"/>
      <c r="PER14" s="714"/>
      <c r="PES14" s="714"/>
      <c r="PET14" s="714"/>
      <c r="PEU14" s="714"/>
      <c r="PEV14" s="714"/>
      <c r="PEW14" s="714"/>
      <c r="PEX14" s="714"/>
      <c r="PEY14" s="714"/>
      <c r="PEZ14" s="714"/>
      <c r="PFA14" s="714"/>
      <c r="PFB14" s="714"/>
      <c r="PFC14" s="714"/>
      <c r="PFD14" s="714"/>
      <c r="PFE14" s="714"/>
      <c r="PFF14" s="714"/>
      <c r="PFG14" s="714"/>
      <c r="PFH14" s="714"/>
      <c r="PFI14" s="714"/>
      <c r="PFJ14" s="714"/>
      <c r="PFK14" s="714"/>
      <c r="PFL14" s="714"/>
      <c r="PFM14" s="714"/>
      <c r="PFN14" s="714"/>
      <c r="PFO14" s="714"/>
      <c r="PFP14" s="714"/>
      <c r="PFQ14" s="714"/>
      <c r="PFR14" s="714"/>
      <c r="PFS14" s="714"/>
      <c r="PFT14" s="714"/>
      <c r="PFU14" s="714"/>
      <c r="PFV14" s="714"/>
      <c r="PFW14" s="714"/>
      <c r="PFX14" s="714"/>
      <c r="PFY14" s="714"/>
      <c r="PFZ14" s="714"/>
      <c r="PGA14" s="714"/>
      <c r="PGB14" s="714"/>
      <c r="PGC14" s="714"/>
      <c r="PGD14" s="714"/>
      <c r="PGE14" s="714"/>
      <c r="PGF14" s="714"/>
      <c r="PGG14" s="714"/>
      <c r="PGH14" s="714"/>
      <c r="PGI14" s="714"/>
      <c r="PGJ14" s="714"/>
      <c r="PGK14" s="714"/>
      <c r="PGL14" s="714"/>
      <c r="PGM14" s="714"/>
      <c r="PGN14" s="714"/>
      <c r="PGO14" s="714"/>
      <c r="PGP14" s="714"/>
      <c r="PGQ14" s="714"/>
      <c r="PGR14" s="714"/>
      <c r="PGS14" s="714"/>
      <c r="PGT14" s="714"/>
      <c r="PGU14" s="714"/>
      <c r="PGV14" s="714"/>
      <c r="PGW14" s="714"/>
      <c r="PGX14" s="714"/>
      <c r="PGY14" s="714"/>
      <c r="PGZ14" s="714"/>
      <c r="PHA14" s="714"/>
      <c r="PHB14" s="714"/>
      <c r="PHC14" s="714"/>
      <c r="PHD14" s="714"/>
      <c r="PHE14" s="714"/>
      <c r="PHF14" s="714"/>
      <c r="PHG14" s="714"/>
      <c r="PHH14" s="714"/>
      <c r="PHI14" s="714"/>
      <c r="PHJ14" s="714"/>
      <c r="PHK14" s="714"/>
      <c r="PHL14" s="714"/>
      <c r="PHM14" s="714"/>
      <c r="PHN14" s="714"/>
      <c r="PHO14" s="714"/>
      <c r="PHP14" s="714"/>
      <c r="PHQ14" s="714"/>
      <c r="PHR14" s="714"/>
      <c r="PHS14" s="714"/>
      <c r="PHT14" s="714"/>
      <c r="PHU14" s="714"/>
      <c r="PHV14" s="714"/>
      <c r="PHW14" s="714"/>
      <c r="PHX14" s="714"/>
      <c r="PHY14" s="714"/>
      <c r="PHZ14" s="714"/>
      <c r="PIA14" s="714"/>
      <c r="PIB14" s="714"/>
      <c r="PIC14" s="714"/>
      <c r="PID14" s="714"/>
      <c r="PIE14" s="714"/>
      <c r="PIF14" s="714"/>
      <c r="PIG14" s="714"/>
      <c r="PIH14" s="714"/>
      <c r="PII14" s="714"/>
      <c r="PIJ14" s="714"/>
      <c r="PIK14" s="714"/>
      <c r="PIL14" s="714"/>
      <c r="PIM14" s="714"/>
      <c r="PIN14" s="714"/>
      <c r="PIO14" s="714"/>
      <c r="PIP14" s="714"/>
      <c r="PIQ14" s="714"/>
      <c r="PIR14" s="714"/>
      <c r="PIS14" s="714"/>
      <c r="PIT14" s="714"/>
      <c r="PIU14" s="714"/>
      <c r="PIV14" s="714"/>
      <c r="PIW14" s="714"/>
      <c r="PIX14" s="714"/>
      <c r="PIY14" s="714"/>
      <c r="PIZ14" s="714"/>
      <c r="PJA14" s="714"/>
      <c r="PJB14" s="714"/>
      <c r="PJC14" s="714"/>
      <c r="PJD14" s="714"/>
      <c r="PJE14" s="714"/>
      <c r="PJF14" s="714"/>
      <c r="PJG14" s="714"/>
      <c r="PJH14" s="714"/>
      <c r="PJI14" s="714"/>
      <c r="PJJ14" s="714"/>
      <c r="PJK14" s="714"/>
      <c r="PJL14" s="714"/>
      <c r="PJM14" s="714"/>
      <c r="PJN14" s="714"/>
      <c r="PJO14" s="714"/>
      <c r="PJP14" s="714"/>
      <c r="PJQ14" s="714"/>
      <c r="PJR14" s="714"/>
      <c r="PJS14" s="714"/>
      <c r="PJT14" s="714"/>
      <c r="PJU14" s="714"/>
      <c r="PJV14" s="714"/>
      <c r="PJW14" s="714"/>
      <c r="PJX14" s="714"/>
      <c r="PJY14" s="714"/>
      <c r="PJZ14" s="714"/>
      <c r="PKA14" s="714"/>
      <c r="PKB14" s="714"/>
      <c r="PKC14" s="714"/>
      <c r="PKD14" s="714"/>
      <c r="PKE14" s="714"/>
      <c r="PKF14" s="714"/>
      <c r="PKG14" s="714"/>
      <c r="PKH14" s="714"/>
      <c r="PKI14" s="714"/>
      <c r="PKJ14" s="714"/>
      <c r="PKK14" s="714"/>
      <c r="PKL14" s="714"/>
      <c r="PKM14" s="714"/>
      <c r="PKN14" s="714"/>
      <c r="PKO14" s="714"/>
      <c r="PKP14" s="714"/>
      <c r="PKQ14" s="714"/>
      <c r="PKR14" s="714"/>
      <c r="PKS14" s="714"/>
      <c r="PKT14" s="714"/>
      <c r="PKU14" s="714"/>
      <c r="PKV14" s="714"/>
      <c r="PKW14" s="714"/>
      <c r="PKX14" s="714"/>
      <c r="PKY14" s="714"/>
      <c r="PKZ14" s="714"/>
      <c r="PLA14" s="714"/>
      <c r="PLB14" s="714"/>
      <c r="PLC14" s="714"/>
      <c r="PLD14" s="714"/>
      <c r="PLE14" s="714"/>
      <c r="PLF14" s="714"/>
      <c r="PLG14" s="714"/>
      <c r="PLH14" s="714"/>
      <c r="PLI14" s="714"/>
      <c r="PLJ14" s="714"/>
      <c r="PLK14" s="714"/>
      <c r="PLL14" s="714"/>
      <c r="PLM14" s="714"/>
      <c r="PLN14" s="714"/>
      <c r="PLO14" s="714"/>
      <c r="PLP14" s="714"/>
      <c r="PLQ14" s="714"/>
      <c r="PLR14" s="714"/>
      <c r="PLS14" s="714"/>
      <c r="PLT14" s="714"/>
      <c r="PLU14" s="714"/>
      <c r="PLV14" s="714"/>
      <c r="PLW14" s="714"/>
      <c r="PLX14" s="714"/>
      <c r="PLY14" s="714"/>
      <c r="PLZ14" s="714"/>
      <c r="PMA14" s="714"/>
      <c r="PMB14" s="714"/>
      <c r="PMC14" s="714"/>
      <c r="PMD14" s="714"/>
      <c r="PME14" s="714"/>
      <c r="PMF14" s="714"/>
      <c r="PMG14" s="714"/>
      <c r="PMH14" s="714"/>
      <c r="PMI14" s="714"/>
      <c r="PMJ14" s="714"/>
      <c r="PMK14" s="714"/>
      <c r="PML14" s="714"/>
      <c r="PMM14" s="714"/>
      <c r="PMN14" s="714"/>
      <c r="PMO14" s="714"/>
      <c r="PMP14" s="714"/>
      <c r="PMQ14" s="714"/>
      <c r="PMR14" s="714"/>
      <c r="PMS14" s="714"/>
      <c r="PMT14" s="714"/>
      <c r="PMU14" s="714"/>
      <c r="PMV14" s="714"/>
      <c r="PMW14" s="714"/>
      <c r="PMX14" s="714"/>
      <c r="PMY14" s="714"/>
      <c r="PMZ14" s="714"/>
      <c r="PNA14" s="714"/>
      <c r="PNB14" s="714"/>
      <c r="PNC14" s="714"/>
      <c r="PND14" s="714"/>
      <c r="PNE14" s="714"/>
      <c r="PNF14" s="714"/>
      <c r="PNG14" s="714"/>
      <c r="PNH14" s="714"/>
      <c r="PNI14" s="714"/>
      <c r="PNJ14" s="714"/>
      <c r="PNK14" s="714"/>
      <c r="PNL14" s="714"/>
      <c r="PNM14" s="714"/>
      <c r="PNN14" s="714"/>
      <c r="PNO14" s="714"/>
      <c r="PNP14" s="714"/>
      <c r="PNQ14" s="714"/>
      <c r="PNR14" s="714"/>
      <c r="PNS14" s="714"/>
      <c r="PNT14" s="714"/>
      <c r="PNU14" s="714"/>
      <c r="PNV14" s="714"/>
      <c r="PNW14" s="714"/>
      <c r="PNX14" s="714"/>
      <c r="PNY14" s="714"/>
      <c r="PNZ14" s="714"/>
      <c r="POA14" s="714"/>
      <c r="POB14" s="714"/>
      <c r="POC14" s="714"/>
      <c r="POD14" s="714"/>
      <c r="POE14" s="714"/>
      <c r="POF14" s="714"/>
      <c r="POG14" s="714"/>
      <c r="POH14" s="714"/>
      <c r="POI14" s="714"/>
      <c r="POJ14" s="714"/>
      <c r="POK14" s="714"/>
      <c r="POL14" s="714"/>
      <c r="POM14" s="714"/>
      <c r="PON14" s="714"/>
      <c r="POO14" s="714"/>
      <c r="POP14" s="714"/>
      <c r="POQ14" s="714"/>
      <c r="POR14" s="714"/>
      <c r="POS14" s="714"/>
      <c r="POT14" s="714"/>
      <c r="POU14" s="714"/>
      <c r="POV14" s="714"/>
      <c r="POW14" s="714"/>
      <c r="POX14" s="714"/>
      <c r="POY14" s="714"/>
      <c r="POZ14" s="714"/>
      <c r="PPA14" s="714"/>
      <c r="PPB14" s="714"/>
      <c r="PPC14" s="714"/>
      <c r="PPD14" s="714"/>
      <c r="PPE14" s="714"/>
      <c r="PPF14" s="714"/>
      <c r="PPG14" s="714"/>
      <c r="PPH14" s="714"/>
      <c r="PPI14" s="714"/>
      <c r="PPJ14" s="714"/>
      <c r="PPK14" s="714"/>
      <c r="PPL14" s="714"/>
      <c r="PPM14" s="714"/>
      <c r="PPN14" s="714"/>
      <c r="PPO14" s="714"/>
      <c r="PPP14" s="714"/>
      <c r="PPQ14" s="714"/>
      <c r="PPR14" s="714"/>
      <c r="PPS14" s="714"/>
      <c r="PPT14" s="714"/>
      <c r="PPU14" s="714"/>
      <c r="PPV14" s="714"/>
      <c r="PPW14" s="714"/>
      <c r="PPX14" s="714"/>
      <c r="PPY14" s="714"/>
      <c r="PPZ14" s="714"/>
      <c r="PQA14" s="714"/>
      <c r="PQB14" s="714"/>
      <c r="PQC14" s="714"/>
      <c r="PQD14" s="714"/>
      <c r="PQE14" s="714"/>
      <c r="PQF14" s="714"/>
      <c r="PQG14" s="714"/>
      <c r="PQH14" s="714"/>
      <c r="PQI14" s="714"/>
      <c r="PQJ14" s="714"/>
      <c r="PQK14" s="714"/>
      <c r="PQL14" s="714"/>
      <c r="PQM14" s="714"/>
      <c r="PQN14" s="714"/>
      <c r="PQO14" s="714"/>
      <c r="PQP14" s="714"/>
      <c r="PQQ14" s="714"/>
      <c r="PQR14" s="714"/>
      <c r="PQS14" s="714"/>
      <c r="PQT14" s="714"/>
      <c r="PQU14" s="714"/>
      <c r="PQV14" s="714"/>
      <c r="PQW14" s="714"/>
      <c r="PQX14" s="714"/>
      <c r="PQY14" s="714"/>
      <c r="PQZ14" s="714"/>
      <c r="PRA14" s="714"/>
      <c r="PRB14" s="714"/>
      <c r="PRC14" s="714"/>
      <c r="PRD14" s="714"/>
      <c r="PRE14" s="714"/>
      <c r="PRF14" s="714"/>
      <c r="PRG14" s="714"/>
      <c r="PRH14" s="714"/>
      <c r="PRI14" s="714"/>
      <c r="PRJ14" s="714"/>
      <c r="PRK14" s="714"/>
      <c r="PRL14" s="714"/>
      <c r="PRM14" s="714"/>
      <c r="PRN14" s="714"/>
      <c r="PRO14" s="714"/>
      <c r="PRP14" s="714"/>
      <c r="PRQ14" s="714"/>
      <c r="PRR14" s="714"/>
      <c r="PRS14" s="714"/>
      <c r="PRT14" s="714"/>
      <c r="PRU14" s="714"/>
      <c r="PRV14" s="714"/>
      <c r="PRW14" s="714"/>
      <c r="PRX14" s="714"/>
      <c r="PRY14" s="714"/>
      <c r="PRZ14" s="714"/>
      <c r="PSA14" s="714"/>
      <c r="PSB14" s="714"/>
      <c r="PSC14" s="714"/>
      <c r="PSD14" s="714"/>
      <c r="PSE14" s="714"/>
      <c r="PSF14" s="714"/>
      <c r="PSG14" s="714"/>
      <c r="PSH14" s="714"/>
      <c r="PSI14" s="714"/>
      <c r="PSJ14" s="714"/>
      <c r="PSK14" s="714"/>
      <c r="PSL14" s="714"/>
      <c r="PSM14" s="714"/>
      <c r="PSN14" s="714"/>
      <c r="PSO14" s="714"/>
      <c r="PSP14" s="714"/>
      <c r="PSQ14" s="714"/>
      <c r="PSR14" s="714"/>
      <c r="PSS14" s="714"/>
      <c r="PST14" s="714"/>
      <c r="PSU14" s="714"/>
      <c r="PSV14" s="714"/>
      <c r="PSW14" s="714"/>
      <c r="PSX14" s="714"/>
      <c r="PSY14" s="714"/>
      <c r="PSZ14" s="714"/>
      <c r="PTA14" s="714"/>
      <c r="PTB14" s="714"/>
      <c r="PTC14" s="714"/>
      <c r="PTD14" s="714"/>
      <c r="PTE14" s="714"/>
      <c r="PTF14" s="714"/>
      <c r="PTG14" s="714"/>
      <c r="PTH14" s="714"/>
      <c r="PTI14" s="714"/>
      <c r="PTJ14" s="714"/>
      <c r="PTK14" s="714"/>
      <c r="PTL14" s="714"/>
      <c r="PTM14" s="714"/>
      <c r="PTN14" s="714"/>
      <c r="PTO14" s="714"/>
      <c r="PTP14" s="714"/>
      <c r="PTQ14" s="714"/>
      <c r="PTR14" s="714"/>
      <c r="PTS14" s="714"/>
      <c r="PTT14" s="714"/>
      <c r="PTU14" s="714"/>
      <c r="PTV14" s="714"/>
      <c r="PTW14" s="714"/>
      <c r="PTX14" s="714"/>
      <c r="PTY14" s="714"/>
      <c r="PTZ14" s="714"/>
      <c r="PUA14" s="714"/>
      <c r="PUB14" s="714"/>
      <c r="PUC14" s="714"/>
      <c r="PUD14" s="714"/>
      <c r="PUE14" s="714"/>
      <c r="PUF14" s="714"/>
      <c r="PUG14" s="714"/>
      <c r="PUH14" s="714"/>
      <c r="PUI14" s="714"/>
      <c r="PUJ14" s="714"/>
      <c r="PUK14" s="714"/>
      <c r="PUL14" s="714"/>
      <c r="PUM14" s="714"/>
      <c r="PUN14" s="714"/>
      <c r="PUO14" s="714"/>
      <c r="PUP14" s="714"/>
      <c r="PUQ14" s="714"/>
      <c r="PUR14" s="714"/>
      <c r="PUS14" s="714"/>
      <c r="PUT14" s="714"/>
      <c r="PUU14" s="714"/>
      <c r="PUV14" s="714"/>
      <c r="PUW14" s="714"/>
      <c r="PUX14" s="714"/>
      <c r="PUY14" s="714"/>
      <c r="PUZ14" s="714"/>
      <c r="PVA14" s="714"/>
      <c r="PVB14" s="714"/>
      <c r="PVC14" s="714"/>
      <c r="PVD14" s="714"/>
      <c r="PVE14" s="714"/>
      <c r="PVF14" s="714"/>
      <c r="PVG14" s="714"/>
      <c r="PVH14" s="714"/>
      <c r="PVI14" s="714"/>
      <c r="PVJ14" s="714"/>
      <c r="PVK14" s="714"/>
      <c r="PVL14" s="714"/>
      <c r="PVM14" s="714"/>
      <c r="PVN14" s="714"/>
      <c r="PVO14" s="714"/>
      <c r="PVP14" s="714"/>
      <c r="PVQ14" s="714"/>
      <c r="PVR14" s="714"/>
      <c r="PVS14" s="714"/>
      <c r="PVT14" s="714"/>
      <c r="PVU14" s="714"/>
      <c r="PVV14" s="714"/>
      <c r="PVW14" s="714"/>
      <c r="PVX14" s="714"/>
      <c r="PVY14" s="714"/>
      <c r="PVZ14" s="714"/>
      <c r="PWA14" s="714"/>
      <c r="PWB14" s="714"/>
      <c r="PWC14" s="714"/>
      <c r="PWD14" s="714"/>
      <c r="PWE14" s="714"/>
      <c r="PWF14" s="714"/>
      <c r="PWG14" s="714"/>
      <c r="PWH14" s="714"/>
      <c r="PWI14" s="714"/>
      <c r="PWJ14" s="714"/>
      <c r="PWK14" s="714"/>
      <c r="PWL14" s="714"/>
      <c r="PWM14" s="714"/>
      <c r="PWN14" s="714"/>
      <c r="PWO14" s="714"/>
      <c r="PWP14" s="714"/>
      <c r="PWQ14" s="714"/>
      <c r="PWR14" s="714"/>
      <c r="PWS14" s="714"/>
      <c r="PWT14" s="714"/>
      <c r="PWU14" s="714"/>
      <c r="PWV14" s="714"/>
      <c r="PWW14" s="714"/>
      <c r="PWX14" s="714"/>
      <c r="PWY14" s="714"/>
      <c r="PWZ14" s="714"/>
      <c r="PXA14" s="714"/>
      <c r="PXB14" s="714"/>
      <c r="PXC14" s="714"/>
      <c r="PXD14" s="714"/>
      <c r="PXE14" s="714"/>
      <c r="PXF14" s="714"/>
      <c r="PXG14" s="714"/>
      <c r="PXH14" s="714"/>
      <c r="PXI14" s="714"/>
      <c r="PXJ14" s="714"/>
      <c r="PXK14" s="714"/>
      <c r="PXL14" s="714"/>
      <c r="PXM14" s="714"/>
      <c r="PXN14" s="714"/>
      <c r="PXO14" s="714"/>
      <c r="PXP14" s="714"/>
      <c r="PXQ14" s="714"/>
      <c r="PXR14" s="714"/>
      <c r="PXS14" s="714"/>
      <c r="PXT14" s="714"/>
      <c r="PXU14" s="714"/>
      <c r="PXV14" s="714"/>
      <c r="PXW14" s="714"/>
      <c r="PXX14" s="714"/>
      <c r="PXY14" s="714"/>
      <c r="PXZ14" s="714"/>
      <c r="PYA14" s="714"/>
      <c r="PYB14" s="714"/>
      <c r="PYC14" s="714"/>
      <c r="PYD14" s="714"/>
      <c r="PYE14" s="714"/>
      <c r="PYF14" s="714"/>
      <c r="PYG14" s="714"/>
      <c r="PYH14" s="714"/>
      <c r="PYI14" s="714"/>
      <c r="PYJ14" s="714"/>
      <c r="PYK14" s="714"/>
      <c r="PYL14" s="714"/>
      <c r="PYM14" s="714"/>
      <c r="PYN14" s="714"/>
      <c r="PYO14" s="714"/>
      <c r="PYP14" s="714"/>
      <c r="PYQ14" s="714"/>
      <c r="PYR14" s="714"/>
      <c r="PYS14" s="714"/>
      <c r="PYT14" s="714"/>
      <c r="PYU14" s="714"/>
      <c r="PYV14" s="714"/>
      <c r="PYW14" s="714"/>
      <c r="PYX14" s="714"/>
      <c r="PYY14" s="714"/>
      <c r="PYZ14" s="714"/>
      <c r="PZA14" s="714"/>
      <c r="PZB14" s="714"/>
      <c r="PZC14" s="714"/>
      <c r="PZD14" s="714"/>
      <c r="PZE14" s="714"/>
      <c r="PZF14" s="714"/>
      <c r="PZG14" s="714"/>
      <c r="PZH14" s="714"/>
      <c r="PZI14" s="714"/>
      <c r="PZJ14" s="714"/>
      <c r="PZK14" s="714"/>
      <c r="PZL14" s="714"/>
      <c r="PZM14" s="714"/>
      <c r="PZN14" s="714"/>
      <c r="PZO14" s="714"/>
      <c r="PZP14" s="714"/>
      <c r="PZQ14" s="714"/>
      <c r="PZR14" s="714"/>
      <c r="PZS14" s="714"/>
      <c r="PZT14" s="714"/>
      <c r="PZU14" s="714"/>
      <c r="PZV14" s="714"/>
      <c r="PZW14" s="714"/>
      <c r="PZX14" s="714"/>
      <c r="PZY14" s="714"/>
      <c r="PZZ14" s="714"/>
      <c r="QAA14" s="714"/>
      <c r="QAB14" s="714"/>
      <c r="QAC14" s="714"/>
      <c r="QAD14" s="714"/>
      <c r="QAE14" s="714"/>
      <c r="QAF14" s="714"/>
      <c r="QAG14" s="714"/>
      <c r="QAH14" s="714"/>
      <c r="QAI14" s="714"/>
      <c r="QAJ14" s="714"/>
      <c r="QAK14" s="714"/>
      <c r="QAL14" s="714"/>
      <c r="QAM14" s="714"/>
      <c r="QAN14" s="714"/>
      <c r="QAO14" s="714"/>
      <c r="QAP14" s="714"/>
      <c r="QAQ14" s="714"/>
      <c r="QAR14" s="714"/>
      <c r="QAS14" s="714"/>
      <c r="QAT14" s="714"/>
      <c r="QAU14" s="714"/>
      <c r="QAV14" s="714"/>
      <c r="QAW14" s="714"/>
      <c r="QAX14" s="714"/>
      <c r="QAY14" s="714"/>
      <c r="QAZ14" s="714"/>
      <c r="QBA14" s="714"/>
      <c r="QBB14" s="714"/>
      <c r="QBC14" s="714"/>
      <c r="QBD14" s="714"/>
      <c r="QBE14" s="714"/>
      <c r="QBF14" s="714"/>
      <c r="QBG14" s="714"/>
      <c r="QBH14" s="714"/>
      <c r="QBI14" s="714"/>
      <c r="QBJ14" s="714"/>
      <c r="QBK14" s="714"/>
      <c r="QBL14" s="714"/>
      <c r="QBM14" s="714"/>
      <c r="QBN14" s="714"/>
      <c r="QBO14" s="714"/>
      <c r="QBP14" s="714"/>
      <c r="QBQ14" s="714"/>
      <c r="QBR14" s="714"/>
      <c r="QBS14" s="714"/>
      <c r="QBT14" s="714"/>
      <c r="QBU14" s="714"/>
      <c r="QBV14" s="714"/>
      <c r="QBW14" s="714"/>
      <c r="QBX14" s="714"/>
      <c r="QBY14" s="714"/>
      <c r="QBZ14" s="714"/>
      <c r="QCA14" s="714"/>
      <c r="QCB14" s="714"/>
      <c r="QCC14" s="714"/>
      <c r="QCD14" s="714"/>
      <c r="QCE14" s="714"/>
      <c r="QCF14" s="714"/>
      <c r="QCG14" s="714"/>
      <c r="QCH14" s="714"/>
      <c r="QCI14" s="714"/>
      <c r="QCJ14" s="714"/>
      <c r="QCK14" s="714"/>
      <c r="QCL14" s="714"/>
      <c r="QCM14" s="714"/>
      <c r="QCN14" s="714"/>
      <c r="QCO14" s="714"/>
      <c r="QCP14" s="714"/>
      <c r="QCQ14" s="714"/>
      <c r="QCR14" s="714"/>
      <c r="QCS14" s="714"/>
      <c r="QCT14" s="714"/>
      <c r="QCU14" s="714"/>
      <c r="QCV14" s="714"/>
      <c r="QCW14" s="714"/>
      <c r="QCX14" s="714"/>
      <c r="QCY14" s="714"/>
      <c r="QCZ14" s="714"/>
      <c r="QDA14" s="714"/>
      <c r="QDB14" s="714"/>
      <c r="QDC14" s="714"/>
      <c r="QDD14" s="714"/>
      <c r="QDE14" s="714"/>
      <c r="QDF14" s="714"/>
      <c r="QDG14" s="714"/>
      <c r="QDH14" s="714"/>
      <c r="QDI14" s="714"/>
      <c r="QDJ14" s="714"/>
      <c r="QDK14" s="714"/>
      <c r="QDL14" s="714"/>
      <c r="QDM14" s="714"/>
      <c r="QDN14" s="714"/>
      <c r="QDO14" s="714"/>
      <c r="QDP14" s="714"/>
      <c r="QDQ14" s="714"/>
      <c r="QDR14" s="714"/>
      <c r="QDS14" s="714"/>
      <c r="QDT14" s="714"/>
      <c r="QDU14" s="714"/>
      <c r="QDV14" s="714"/>
      <c r="QDW14" s="714"/>
      <c r="QDX14" s="714"/>
      <c r="QDY14" s="714"/>
      <c r="QDZ14" s="714"/>
      <c r="QEA14" s="714"/>
      <c r="QEB14" s="714"/>
      <c r="QEC14" s="714"/>
      <c r="QED14" s="714"/>
      <c r="QEE14" s="714"/>
      <c r="QEF14" s="714"/>
      <c r="QEG14" s="714"/>
      <c r="QEH14" s="714"/>
      <c r="QEI14" s="714"/>
      <c r="QEJ14" s="714"/>
      <c r="QEK14" s="714"/>
      <c r="QEL14" s="714"/>
      <c r="QEM14" s="714"/>
      <c r="QEN14" s="714"/>
      <c r="QEO14" s="714"/>
      <c r="QEP14" s="714"/>
      <c r="QEQ14" s="714"/>
      <c r="QER14" s="714"/>
      <c r="QES14" s="714"/>
      <c r="QET14" s="714"/>
      <c r="QEU14" s="714"/>
      <c r="QEV14" s="714"/>
      <c r="QEW14" s="714"/>
      <c r="QEX14" s="714"/>
      <c r="QEY14" s="714"/>
      <c r="QEZ14" s="714"/>
      <c r="QFA14" s="714"/>
      <c r="QFB14" s="714"/>
      <c r="QFC14" s="714"/>
      <c r="QFD14" s="714"/>
      <c r="QFE14" s="714"/>
      <c r="QFF14" s="714"/>
      <c r="QFG14" s="714"/>
      <c r="QFH14" s="714"/>
      <c r="QFI14" s="714"/>
      <c r="QFJ14" s="714"/>
      <c r="QFK14" s="714"/>
      <c r="QFL14" s="714"/>
      <c r="QFM14" s="714"/>
      <c r="QFN14" s="714"/>
      <c r="QFO14" s="714"/>
      <c r="QFP14" s="714"/>
      <c r="QFQ14" s="714"/>
      <c r="QFR14" s="714"/>
      <c r="QFS14" s="714"/>
      <c r="QFT14" s="714"/>
      <c r="QFU14" s="714"/>
      <c r="QFV14" s="714"/>
      <c r="QFW14" s="714"/>
      <c r="QFX14" s="714"/>
      <c r="QFY14" s="714"/>
      <c r="QFZ14" s="714"/>
      <c r="QGA14" s="714"/>
      <c r="QGB14" s="714"/>
      <c r="QGC14" s="714"/>
      <c r="QGD14" s="714"/>
      <c r="QGE14" s="714"/>
      <c r="QGF14" s="714"/>
      <c r="QGG14" s="714"/>
      <c r="QGH14" s="714"/>
      <c r="QGI14" s="714"/>
      <c r="QGJ14" s="714"/>
      <c r="QGK14" s="714"/>
      <c r="QGL14" s="714"/>
      <c r="QGM14" s="714"/>
      <c r="QGN14" s="714"/>
      <c r="QGO14" s="714"/>
      <c r="QGP14" s="714"/>
      <c r="QGQ14" s="714"/>
      <c r="QGR14" s="714"/>
      <c r="QGS14" s="714"/>
      <c r="QGT14" s="714"/>
      <c r="QGU14" s="714"/>
      <c r="QGV14" s="714"/>
      <c r="QGW14" s="714"/>
      <c r="QGX14" s="714"/>
      <c r="QGY14" s="714"/>
      <c r="QGZ14" s="714"/>
      <c r="QHA14" s="714"/>
      <c r="QHB14" s="714"/>
      <c r="QHC14" s="714"/>
      <c r="QHD14" s="714"/>
      <c r="QHE14" s="714"/>
      <c r="QHF14" s="714"/>
      <c r="QHG14" s="714"/>
      <c r="QHH14" s="714"/>
      <c r="QHI14" s="714"/>
      <c r="QHJ14" s="714"/>
      <c r="QHK14" s="714"/>
      <c r="QHL14" s="714"/>
      <c r="QHM14" s="714"/>
      <c r="QHN14" s="714"/>
      <c r="QHO14" s="714"/>
      <c r="QHP14" s="714"/>
      <c r="QHQ14" s="714"/>
      <c r="QHR14" s="714"/>
      <c r="QHS14" s="714"/>
      <c r="QHT14" s="714"/>
      <c r="QHU14" s="714"/>
      <c r="QHV14" s="714"/>
      <c r="QHW14" s="714"/>
      <c r="QHX14" s="714"/>
      <c r="QHY14" s="714"/>
      <c r="QHZ14" s="714"/>
      <c r="QIA14" s="714"/>
      <c r="QIB14" s="714"/>
      <c r="QIC14" s="714"/>
      <c r="QID14" s="714"/>
      <c r="QIE14" s="714"/>
      <c r="QIF14" s="714"/>
      <c r="QIG14" s="714"/>
      <c r="QIH14" s="714"/>
      <c r="QII14" s="714"/>
      <c r="QIJ14" s="714"/>
      <c r="QIK14" s="714"/>
      <c r="QIL14" s="714"/>
      <c r="QIM14" s="714"/>
      <c r="QIN14" s="714"/>
      <c r="QIO14" s="714"/>
      <c r="QIP14" s="714"/>
      <c r="QIQ14" s="714"/>
      <c r="QIR14" s="714"/>
      <c r="QIS14" s="714"/>
      <c r="QIT14" s="714"/>
      <c r="QIU14" s="714"/>
      <c r="QIV14" s="714"/>
      <c r="QIW14" s="714"/>
      <c r="QIX14" s="714"/>
      <c r="QIY14" s="714"/>
      <c r="QIZ14" s="714"/>
      <c r="QJA14" s="714"/>
      <c r="QJB14" s="714"/>
      <c r="QJC14" s="714"/>
      <c r="QJD14" s="714"/>
      <c r="QJE14" s="714"/>
      <c r="QJF14" s="714"/>
      <c r="QJG14" s="714"/>
      <c r="QJH14" s="714"/>
      <c r="QJI14" s="714"/>
      <c r="QJJ14" s="714"/>
      <c r="QJK14" s="714"/>
      <c r="QJL14" s="714"/>
      <c r="QJM14" s="714"/>
      <c r="QJN14" s="714"/>
      <c r="QJO14" s="714"/>
      <c r="QJP14" s="714"/>
      <c r="QJQ14" s="714"/>
      <c r="QJR14" s="714"/>
      <c r="QJS14" s="714"/>
      <c r="QJT14" s="714"/>
      <c r="QJU14" s="714"/>
      <c r="QJV14" s="714"/>
      <c r="QJW14" s="714"/>
      <c r="QJX14" s="714"/>
      <c r="QJY14" s="714"/>
      <c r="QJZ14" s="714"/>
      <c r="QKA14" s="714"/>
      <c r="QKB14" s="714"/>
      <c r="QKC14" s="714"/>
      <c r="QKD14" s="714"/>
      <c r="QKE14" s="714"/>
      <c r="QKF14" s="714"/>
      <c r="QKG14" s="714"/>
      <c r="QKH14" s="714"/>
      <c r="QKI14" s="714"/>
      <c r="QKJ14" s="714"/>
      <c r="QKK14" s="714"/>
      <c r="QKL14" s="714"/>
      <c r="QKM14" s="714"/>
      <c r="QKN14" s="714"/>
      <c r="QKO14" s="714"/>
      <c r="QKP14" s="714"/>
      <c r="QKQ14" s="714"/>
      <c r="QKR14" s="714"/>
      <c r="QKS14" s="714"/>
      <c r="QKT14" s="714"/>
      <c r="QKU14" s="714"/>
      <c r="QKV14" s="714"/>
      <c r="QKW14" s="714"/>
      <c r="QKX14" s="714"/>
      <c r="QKY14" s="714"/>
      <c r="QKZ14" s="714"/>
      <c r="QLA14" s="714"/>
      <c r="QLB14" s="714"/>
      <c r="QLC14" s="714"/>
      <c r="QLD14" s="714"/>
      <c r="QLE14" s="714"/>
      <c r="QLF14" s="714"/>
      <c r="QLG14" s="714"/>
      <c r="QLH14" s="714"/>
      <c r="QLI14" s="714"/>
      <c r="QLJ14" s="714"/>
      <c r="QLK14" s="714"/>
      <c r="QLL14" s="714"/>
      <c r="QLM14" s="714"/>
      <c r="QLN14" s="714"/>
      <c r="QLO14" s="714"/>
      <c r="QLP14" s="714"/>
      <c r="QLQ14" s="714"/>
      <c r="QLR14" s="714"/>
      <c r="QLS14" s="714"/>
      <c r="QLT14" s="714"/>
      <c r="QLU14" s="714"/>
      <c r="QLV14" s="714"/>
      <c r="QLW14" s="714"/>
      <c r="QLX14" s="714"/>
      <c r="QLY14" s="714"/>
      <c r="QLZ14" s="714"/>
      <c r="QMA14" s="714"/>
      <c r="QMB14" s="714"/>
      <c r="QMC14" s="714"/>
      <c r="QMD14" s="714"/>
      <c r="QME14" s="714"/>
      <c r="QMF14" s="714"/>
      <c r="QMG14" s="714"/>
      <c r="QMH14" s="714"/>
      <c r="QMI14" s="714"/>
      <c r="QMJ14" s="714"/>
      <c r="QMK14" s="714"/>
      <c r="QML14" s="714"/>
      <c r="QMM14" s="714"/>
      <c r="QMN14" s="714"/>
      <c r="QMO14" s="714"/>
      <c r="QMP14" s="714"/>
      <c r="QMQ14" s="714"/>
      <c r="QMR14" s="714"/>
      <c r="QMS14" s="714"/>
      <c r="QMT14" s="714"/>
      <c r="QMU14" s="714"/>
      <c r="QMV14" s="714"/>
      <c r="QMW14" s="714"/>
      <c r="QMX14" s="714"/>
      <c r="QMY14" s="714"/>
      <c r="QMZ14" s="714"/>
      <c r="QNA14" s="714"/>
      <c r="QNB14" s="714"/>
      <c r="QNC14" s="714"/>
      <c r="QND14" s="714"/>
      <c r="QNE14" s="714"/>
      <c r="QNF14" s="714"/>
      <c r="QNG14" s="714"/>
      <c r="QNH14" s="714"/>
      <c r="QNI14" s="714"/>
      <c r="QNJ14" s="714"/>
      <c r="QNK14" s="714"/>
      <c r="QNL14" s="714"/>
      <c r="QNM14" s="714"/>
      <c r="QNN14" s="714"/>
      <c r="QNO14" s="714"/>
      <c r="QNP14" s="714"/>
      <c r="QNQ14" s="714"/>
      <c r="QNR14" s="714"/>
      <c r="QNS14" s="714"/>
      <c r="QNT14" s="714"/>
      <c r="QNU14" s="714"/>
      <c r="QNV14" s="714"/>
      <c r="QNW14" s="714"/>
      <c r="QNX14" s="714"/>
      <c r="QNY14" s="714"/>
      <c r="QNZ14" s="714"/>
      <c r="QOA14" s="714"/>
      <c r="QOB14" s="714"/>
      <c r="QOC14" s="714"/>
      <c r="QOD14" s="714"/>
      <c r="QOE14" s="714"/>
      <c r="QOF14" s="714"/>
      <c r="QOG14" s="714"/>
      <c r="QOH14" s="714"/>
      <c r="QOI14" s="714"/>
      <c r="QOJ14" s="714"/>
      <c r="QOK14" s="714"/>
      <c r="QOL14" s="714"/>
      <c r="QOM14" s="714"/>
      <c r="QON14" s="714"/>
      <c r="QOO14" s="714"/>
      <c r="QOP14" s="714"/>
      <c r="QOQ14" s="714"/>
      <c r="QOR14" s="714"/>
      <c r="QOS14" s="714"/>
      <c r="QOT14" s="714"/>
      <c r="QOU14" s="714"/>
      <c r="QOV14" s="714"/>
      <c r="QOW14" s="714"/>
      <c r="QOX14" s="714"/>
      <c r="QOY14" s="714"/>
      <c r="QOZ14" s="714"/>
      <c r="QPA14" s="714"/>
      <c r="QPB14" s="714"/>
      <c r="QPC14" s="714"/>
      <c r="QPD14" s="714"/>
      <c r="QPE14" s="714"/>
      <c r="QPF14" s="714"/>
      <c r="QPG14" s="714"/>
      <c r="QPH14" s="714"/>
      <c r="QPI14" s="714"/>
      <c r="QPJ14" s="714"/>
      <c r="QPK14" s="714"/>
      <c r="QPL14" s="714"/>
      <c r="QPM14" s="714"/>
      <c r="QPN14" s="714"/>
      <c r="QPO14" s="714"/>
      <c r="QPP14" s="714"/>
      <c r="QPQ14" s="714"/>
      <c r="QPR14" s="714"/>
      <c r="QPS14" s="714"/>
      <c r="QPT14" s="714"/>
      <c r="QPU14" s="714"/>
      <c r="QPV14" s="714"/>
      <c r="QPW14" s="714"/>
      <c r="QPX14" s="714"/>
      <c r="QPY14" s="714"/>
      <c r="QPZ14" s="714"/>
      <c r="QQA14" s="714"/>
      <c r="QQB14" s="714"/>
      <c r="QQC14" s="714"/>
      <c r="QQD14" s="714"/>
      <c r="QQE14" s="714"/>
      <c r="QQF14" s="714"/>
      <c r="QQG14" s="714"/>
      <c r="QQH14" s="714"/>
      <c r="QQI14" s="714"/>
      <c r="QQJ14" s="714"/>
      <c r="QQK14" s="714"/>
      <c r="QQL14" s="714"/>
      <c r="QQM14" s="714"/>
      <c r="QQN14" s="714"/>
      <c r="QQO14" s="714"/>
      <c r="QQP14" s="714"/>
      <c r="QQQ14" s="714"/>
      <c r="QQR14" s="714"/>
      <c r="QQS14" s="714"/>
      <c r="QQT14" s="714"/>
      <c r="QQU14" s="714"/>
      <c r="QQV14" s="714"/>
      <c r="QQW14" s="714"/>
      <c r="QQX14" s="714"/>
      <c r="QQY14" s="714"/>
      <c r="QQZ14" s="714"/>
      <c r="QRA14" s="714"/>
      <c r="QRB14" s="714"/>
      <c r="QRC14" s="714"/>
      <c r="QRD14" s="714"/>
      <c r="QRE14" s="714"/>
      <c r="QRF14" s="714"/>
      <c r="QRG14" s="714"/>
      <c r="QRH14" s="714"/>
      <c r="QRI14" s="714"/>
      <c r="QRJ14" s="714"/>
      <c r="QRK14" s="714"/>
      <c r="QRL14" s="714"/>
      <c r="QRM14" s="714"/>
      <c r="QRN14" s="714"/>
      <c r="QRO14" s="714"/>
      <c r="QRP14" s="714"/>
      <c r="QRQ14" s="714"/>
      <c r="QRR14" s="714"/>
      <c r="QRS14" s="714"/>
      <c r="QRT14" s="714"/>
      <c r="QRU14" s="714"/>
      <c r="QRV14" s="714"/>
      <c r="QRW14" s="714"/>
      <c r="QRX14" s="714"/>
      <c r="QRY14" s="714"/>
      <c r="QRZ14" s="714"/>
      <c r="QSA14" s="714"/>
      <c r="QSB14" s="714"/>
      <c r="QSC14" s="714"/>
      <c r="QSD14" s="714"/>
      <c r="QSE14" s="714"/>
      <c r="QSF14" s="714"/>
      <c r="QSG14" s="714"/>
      <c r="QSH14" s="714"/>
      <c r="QSI14" s="714"/>
      <c r="QSJ14" s="714"/>
      <c r="QSK14" s="714"/>
      <c r="QSL14" s="714"/>
      <c r="QSM14" s="714"/>
      <c r="QSN14" s="714"/>
      <c r="QSO14" s="714"/>
      <c r="QSP14" s="714"/>
      <c r="QSQ14" s="714"/>
      <c r="QSR14" s="714"/>
      <c r="QSS14" s="714"/>
      <c r="QST14" s="714"/>
      <c r="QSU14" s="714"/>
      <c r="QSV14" s="714"/>
      <c r="QSW14" s="714"/>
      <c r="QSX14" s="714"/>
      <c r="QSY14" s="714"/>
      <c r="QSZ14" s="714"/>
      <c r="QTA14" s="714"/>
      <c r="QTB14" s="714"/>
      <c r="QTC14" s="714"/>
      <c r="QTD14" s="714"/>
      <c r="QTE14" s="714"/>
      <c r="QTF14" s="714"/>
      <c r="QTG14" s="714"/>
      <c r="QTH14" s="714"/>
      <c r="QTI14" s="714"/>
      <c r="QTJ14" s="714"/>
      <c r="QTK14" s="714"/>
      <c r="QTL14" s="714"/>
      <c r="QTM14" s="714"/>
      <c r="QTN14" s="714"/>
      <c r="QTO14" s="714"/>
      <c r="QTP14" s="714"/>
      <c r="QTQ14" s="714"/>
      <c r="QTR14" s="714"/>
      <c r="QTS14" s="714"/>
      <c r="QTT14" s="714"/>
      <c r="QTU14" s="714"/>
      <c r="QTV14" s="714"/>
      <c r="QTW14" s="714"/>
      <c r="QTX14" s="714"/>
      <c r="QTY14" s="714"/>
      <c r="QTZ14" s="714"/>
      <c r="QUA14" s="714"/>
      <c r="QUB14" s="714"/>
      <c r="QUC14" s="714"/>
      <c r="QUD14" s="714"/>
      <c r="QUE14" s="714"/>
      <c r="QUF14" s="714"/>
      <c r="QUG14" s="714"/>
      <c r="QUH14" s="714"/>
      <c r="QUI14" s="714"/>
      <c r="QUJ14" s="714"/>
      <c r="QUK14" s="714"/>
      <c r="QUL14" s="714"/>
      <c r="QUM14" s="714"/>
      <c r="QUN14" s="714"/>
      <c r="QUO14" s="714"/>
      <c r="QUP14" s="714"/>
      <c r="QUQ14" s="714"/>
      <c r="QUR14" s="714"/>
      <c r="QUS14" s="714"/>
      <c r="QUT14" s="714"/>
      <c r="QUU14" s="714"/>
      <c r="QUV14" s="714"/>
      <c r="QUW14" s="714"/>
      <c r="QUX14" s="714"/>
      <c r="QUY14" s="714"/>
      <c r="QUZ14" s="714"/>
      <c r="QVA14" s="714"/>
      <c r="QVB14" s="714"/>
      <c r="QVC14" s="714"/>
      <c r="QVD14" s="714"/>
      <c r="QVE14" s="714"/>
      <c r="QVF14" s="714"/>
      <c r="QVG14" s="714"/>
      <c r="QVH14" s="714"/>
      <c r="QVI14" s="714"/>
      <c r="QVJ14" s="714"/>
      <c r="QVK14" s="714"/>
      <c r="QVL14" s="714"/>
      <c r="QVM14" s="714"/>
      <c r="QVN14" s="714"/>
      <c r="QVO14" s="714"/>
      <c r="QVP14" s="714"/>
      <c r="QVQ14" s="714"/>
      <c r="QVR14" s="714"/>
      <c r="QVS14" s="714"/>
      <c r="QVT14" s="714"/>
      <c r="QVU14" s="714"/>
      <c r="QVV14" s="714"/>
      <c r="QVW14" s="714"/>
      <c r="QVX14" s="714"/>
      <c r="QVY14" s="714"/>
      <c r="QVZ14" s="714"/>
      <c r="QWA14" s="714"/>
      <c r="QWB14" s="714"/>
      <c r="QWC14" s="714"/>
      <c r="QWD14" s="714"/>
      <c r="QWE14" s="714"/>
      <c r="QWF14" s="714"/>
      <c r="QWG14" s="714"/>
      <c r="QWH14" s="714"/>
      <c r="QWI14" s="714"/>
      <c r="QWJ14" s="714"/>
      <c r="QWK14" s="714"/>
      <c r="QWL14" s="714"/>
      <c r="QWM14" s="714"/>
      <c r="QWN14" s="714"/>
      <c r="QWO14" s="714"/>
      <c r="QWP14" s="714"/>
      <c r="QWQ14" s="714"/>
      <c r="QWR14" s="714"/>
      <c r="QWS14" s="714"/>
      <c r="QWT14" s="714"/>
      <c r="QWU14" s="714"/>
      <c r="QWV14" s="714"/>
      <c r="QWW14" s="714"/>
      <c r="QWX14" s="714"/>
      <c r="QWY14" s="714"/>
      <c r="QWZ14" s="714"/>
      <c r="QXA14" s="714"/>
      <c r="QXB14" s="714"/>
      <c r="QXC14" s="714"/>
      <c r="QXD14" s="714"/>
      <c r="QXE14" s="714"/>
      <c r="QXF14" s="714"/>
      <c r="QXG14" s="714"/>
      <c r="QXH14" s="714"/>
      <c r="QXI14" s="714"/>
      <c r="QXJ14" s="714"/>
      <c r="QXK14" s="714"/>
      <c r="QXL14" s="714"/>
      <c r="QXM14" s="714"/>
      <c r="QXN14" s="714"/>
      <c r="QXO14" s="714"/>
      <c r="QXP14" s="714"/>
      <c r="QXQ14" s="714"/>
      <c r="QXR14" s="714"/>
      <c r="QXS14" s="714"/>
      <c r="QXT14" s="714"/>
      <c r="QXU14" s="714"/>
      <c r="QXV14" s="714"/>
      <c r="QXW14" s="714"/>
      <c r="QXX14" s="714"/>
      <c r="QXY14" s="714"/>
      <c r="QXZ14" s="714"/>
      <c r="QYA14" s="714"/>
      <c r="QYB14" s="714"/>
      <c r="QYC14" s="714"/>
      <c r="QYD14" s="714"/>
      <c r="QYE14" s="714"/>
      <c r="QYF14" s="714"/>
      <c r="QYG14" s="714"/>
      <c r="QYH14" s="714"/>
      <c r="QYI14" s="714"/>
      <c r="QYJ14" s="714"/>
      <c r="QYK14" s="714"/>
      <c r="QYL14" s="714"/>
      <c r="QYM14" s="714"/>
      <c r="QYN14" s="714"/>
      <c r="QYO14" s="714"/>
      <c r="QYP14" s="714"/>
      <c r="QYQ14" s="714"/>
      <c r="QYR14" s="714"/>
      <c r="QYS14" s="714"/>
      <c r="QYT14" s="714"/>
      <c r="QYU14" s="714"/>
      <c r="QYV14" s="714"/>
      <c r="QYW14" s="714"/>
      <c r="QYX14" s="714"/>
      <c r="QYY14" s="714"/>
      <c r="QYZ14" s="714"/>
      <c r="QZA14" s="714"/>
      <c r="QZB14" s="714"/>
      <c r="QZC14" s="714"/>
      <c r="QZD14" s="714"/>
      <c r="QZE14" s="714"/>
      <c r="QZF14" s="714"/>
      <c r="QZG14" s="714"/>
      <c r="QZH14" s="714"/>
      <c r="QZI14" s="714"/>
      <c r="QZJ14" s="714"/>
      <c r="QZK14" s="714"/>
      <c r="QZL14" s="714"/>
      <c r="QZM14" s="714"/>
      <c r="QZN14" s="714"/>
      <c r="QZO14" s="714"/>
      <c r="QZP14" s="714"/>
      <c r="QZQ14" s="714"/>
      <c r="QZR14" s="714"/>
      <c r="QZS14" s="714"/>
      <c r="QZT14" s="714"/>
      <c r="QZU14" s="714"/>
      <c r="QZV14" s="714"/>
      <c r="QZW14" s="714"/>
      <c r="QZX14" s="714"/>
      <c r="QZY14" s="714"/>
      <c r="QZZ14" s="714"/>
      <c r="RAA14" s="714"/>
      <c r="RAB14" s="714"/>
      <c r="RAC14" s="714"/>
      <c r="RAD14" s="714"/>
      <c r="RAE14" s="714"/>
      <c r="RAF14" s="714"/>
      <c r="RAG14" s="714"/>
      <c r="RAH14" s="714"/>
      <c r="RAI14" s="714"/>
      <c r="RAJ14" s="714"/>
      <c r="RAK14" s="714"/>
      <c r="RAL14" s="714"/>
      <c r="RAM14" s="714"/>
      <c r="RAN14" s="714"/>
      <c r="RAO14" s="714"/>
      <c r="RAP14" s="714"/>
      <c r="RAQ14" s="714"/>
      <c r="RAR14" s="714"/>
      <c r="RAS14" s="714"/>
      <c r="RAT14" s="714"/>
      <c r="RAU14" s="714"/>
      <c r="RAV14" s="714"/>
      <c r="RAW14" s="714"/>
      <c r="RAX14" s="714"/>
      <c r="RAY14" s="714"/>
      <c r="RAZ14" s="714"/>
      <c r="RBA14" s="714"/>
      <c r="RBB14" s="714"/>
      <c r="RBC14" s="714"/>
      <c r="RBD14" s="714"/>
      <c r="RBE14" s="714"/>
      <c r="RBF14" s="714"/>
      <c r="RBG14" s="714"/>
      <c r="RBH14" s="714"/>
      <c r="RBI14" s="714"/>
      <c r="RBJ14" s="714"/>
      <c r="RBK14" s="714"/>
      <c r="RBL14" s="714"/>
      <c r="RBM14" s="714"/>
      <c r="RBN14" s="714"/>
      <c r="RBO14" s="714"/>
      <c r="RBP14" s="714"/>
      <c r="RBQ14" s="714"/>
      <c r="RBR14" s="714"/>
      <c r="RBS14" s="714"/>
      <c r="RBT14" s="714"/>
      <c r="RBU14" s="714"/>
      <c r="RBV14" s="714"/>
      <c r="RBW14" s="714"/>
      <c r="RBX14" s="714"/>
      <c r="RBY14" s="714"/>
      <c r="RBZ14" s="714"/>
      <c r="RCA14" s="714"/>
      <c r="RCB14" s="714"/>
      <c r="RCC14" s="714"/>
      <c r="RCD14" s="714"/>
      <c r="RCE14" s="714"/>
      <c r="RCF14" s="714"/>
      <c r="RCG14" s="714"/>
      <c r="RCH14" s="714"/>
      <c r="RCI14" s="714"/>
      <c r="RCJ14" s="714"/>
      <c r="RCK14" s="714"/>
      <c r="RCL14" s="714"/>
      <c r="RCM14" s="714"/>
      <c r="RCN14" s="714"/>
      <c r="RCO14" s="714"/>
      <c r="RCP14" s="714"/>
      <c r="RCQ14" s="714"/>
      <c r="RCR14" s="714"/>
      <c r="RCS14" s="714"/>
      <c r="RCT14" s="714"/>
      <c r="RCU14" s="714"/>
      <c r="RCV14" s="714"/>
      <c r="RCW14" s="714"/>
      <c r="RCX14" s="714"/>
      <c r="RCY14" s="714"/>
      <c r="RCZ14" s="714"/>
      <c r="RDA14" s="714"/>
      <c r="RDB14" s="714"/>
      <c r="RDC14" s="714"/>
      <c r="RDD14" s="714"/>
      <c r="RDE14" s="714"/>
      <c r="RDF14" s="714"/>
      <c r="RDG14" s="714"/>
      <c r="RDH14" s="714"/>
      <c r="RDI14" s="714"/>
      <c r="RDJ14" s="714"/>
      <c r="RDK14" s="714"/>
      <c r="RDL14" s="714"/>
      <c r="RDM14" s="714"/>
      <c r="RDN14" s="714"/>
      <c r="RDO14" s="714"/>
      <c r="RDP14" s="714"/>
      <c r="RDQ14" s="714"/>
      <c r="RDR14" s="714"/>
      <c r="RDS14" s="714"/>
      <c r="RDT14" s="714"/>
      <c r="RDU14" s="714"/>
      <c r="RDV14" s="714"/>
      <c r="RDW14" s="714"/>
      <c r="RDX14" s="714"/>
      <c r="RDY14" s="714"/>
      <c r="RDZ14" s="714"/>
      <c r="REA14" s="714"/>
      <c r="REB14" s="714"/>
      <c r="REC14" s="714"/>
      <c r="RED14" s="714"/>
      <c r="REE14" s="714"/>
      <c r="REF14" s="714"/>
      <c r="REG14" s="714"/>
      <c r="REH14" s="714"/>
      <c r="REI14" s="714"/>
      <c r="REJ14" s="714"/>
      <c r="REK14" s="714"/>
      <c r="REL14" s="714"/>
      <c r="REM14" s="714"/>
      <c r="REN14" s="714"/>
      <c r="REO14" s="714"/>
      <c r="REP14" s="714"/>
      <c r="REQ14" s="714"/>
      <c r="RER14" s="714"/>
      <c r="RES14" s="714"/>
      <c r="RET14" s="714"/>
      <c r="REU14" s="714"/>
      <c r="REV14" s="714"/>
      <c r="REW14" s="714"/>
      <c r="REX14" s="714"/>
      <c r="REY14" s="714"/>
      <c r="REZ14" s="714"/>
      <c r="RFA14" s="714"/>
      <c r="RFB14" s="714"/>
      <c r="RFC14" s="714"/>
      <c r="RFD14" s="714"/>
      <c r="RFE14" s="714"/>
      <c r="RFF14" s="714"/>
      <c r="RFG14" s="714"/>
      <c r="RFH14" s="714"/>
      <c r="RFI14" s="714"/>
      <c r="RFJ14" s="714"/>
      <c r="RFK14" s="714"/>
      <c r="RFL14" s="714"/>
      <c r="RFM14" s="714"/>
      <c r="RFN14" s="714"/>
      <c r="RFO14" s="714"/>
      <c r="RFP14" s="714"/>
      <c r="RFQ14" s="714"/>
      <c r="RFR14" s="714"/>
      <c r="RFS14" s="714"/>
      <c r="RFT14" s="714"/>
      <c r="RFU14" s="714"/>
      <c r="RFV14" s="714"/>
      <c r="RFW14" s="714"/>
      <c r="RFX14" s="714"/>
      <c r="RFY14" s="714"/>
      <c r="RFZ14" s="714"/>
      <c r="RGA14" s="714"/>
      <c r="RGB14" s="714"/>
      <c r="RGC14" s="714"/>
      <c r="RGD14" s="714"/>
      <c r="RGE14" s="714"/>
      <c r="RGF14" s="714"/>
      <c r="RGG14" s="714"/>
      <c r="RGH14" s="714"/>
      <c r="RGI14" s="714"/>
      <c r="RGJ14" s="714"/>
      <c r="RGK14" s="714"/>
      <c r="RGL14" s="714"/>
      <c r="RGM14" s="714"/>
      <c r="RGN14" s="714"/>
      <c r="RGO14" s="714"/>
      <c r="RGP14" s="714"/>
      <c r="RGQ14" s="714"/>
      <c r="RGR14" s="714"/>
      <c r="RGS14" s="714"/>
      <c r="RGT14" s="714"/>
      <c r="RGU14" s="714"/>
      <c r="RGV14" s="714"/>
      <c r="RGW14" s="714"/>
      <c r="RGX14" s="714"/>
      <c r="RGY14" s="714"/>
      <c r="RGZ14" s="714"/>
      <c r="RHA14" s="714"/>
      <c r="RHB14" s="714"/>
      <c r="RHC14" s="714"/>
      <c r="RHD14" s="714"/>
      <c r="RHE14" s="714"/>
      <c r="RHF14" s="714"/>
      <c r="RHG14" s="714"/>
      <c r="RHH14" s="714"/>
      <c r="RHI14" s="714"/>
      <c r="RHJ14" s="714"/>
      <c r="RHK14" s="714"/>
      <c r="RHL14" s="714"/>
      <c r="RHM14" s="714"/>
      <c r="RHN14" s="714"/>
      <c r="RHO14" s="714"/>
      <c r="RHP14" s="714"/>
      <c r="RHQ14" s="714"/>
      <c r="RHR14" s="714"/>
      <c r="RHS14" s="714"/>
      <c r="RHT14" s="714"/>
      <c r="RHU14" s="714"/>
      <c r="RHV14" s="714"/>
      <c r="RHW14" s="714"/>
      <c r="RHX14" s="714"/>
      <c r="RHY14" s="714"/>
      <c r="RHZ14" s="714"/>
      <c r="RIA14" s="714"/>
      <c r="RIB14" s="714"/>
      <c r="RIC14" s="714"/>
      <c r="RID14" s="714"/>
      <c r="RIE14" s="714"/>
      <c r="RIF14" s="714"/>
      <c r="RIG14" s="714"/>
      <c r="RIH14" s="714"/>
      <c r="RII14" s="714"/>
      <c r="RIJ14" s="714"/>
      <c r="RIK14" s="714"/>
      <c r="RIL14" s="714"/>
      <c r="RIM14" s="714"/>
      <c r="RIN14" s="714"/>
      <c r="RIO14" s="714"/>
      <c r="RIP14" s="714"/>
      <c r="RIQ14" s="714"/>
      <c r="RIR14" s="714"/>
      <c r="RIS14" s="714"/>
      <c r="RIT14" s="714"/>
      <c r="RIU14" s="714"/>
      <c r="RIV14" s="714"/>
      <c r="RIW14" s="714"/>
      <c r="RIX14" s="714"/>
      <c r="RIY14" s="714"/>
      <c r="RIZ14" s="714"/>
      <c r="RJA14" s="714"/>
      <c r="RJB14" s="714"/>
      <c r="RJC14" s="714"/>
      <c r="RJD14" s="714"/>
      <c r="RJE14" s="714"/>
      <c r="RJF14" s="714"/>
      <c r="RJG14" s="714"/>
      <c r="RJH14" s="714"/>
      <c r="RJI14" s="714"/>
      <c r="RJJ14" s="714"/>
      <c r="RJK14" s="714"/>
      <c r="RJL14" s="714"/>
      <c r="RJM14" s="714"/>
      <c r="RJN14" s="714"/>
      <c r="RJO14" s="714"/>
      <c r="RJP14" s="714"/>
      <c r="RJQ14" s="714"/>
      <c r="RJR14" s="714"/>
      <c r="RJS14" s="714"/>
      <c r="RJT14" s="714"/>
      <c r="RJU14" s="714"/>
      <c r="RJV14" s="714"/>
      <c r="RJW14" s="714"/>
      <c r="RJX14" s="714"/>
      <c r="RJY14" s="714"/>
      <c r="RJZ14" s="714"/>
      <c r="RKA14" s="714"/>
      <c r="RKB14" s="714"/>
      <c r="RKC14" s="714"/>
      <c r="RKD14" s="714"/>
      <c r="RKE14" s="714"/>
      <c r="RKF14" s="714"/>
      <c r="RKG14" s="714"/>
      <c r="RKH14" s="714"/>
      <c r="RKI14" s="714"/>
      <c r="RKJ14" s="714"/>
      <c r="RKK14" s="714"/>
      <c r="RKL14" s="714"/>
      <c r="RKM14" s="714"/>
      <c r="RKN14" s="714"/>
      <c r="RKO14" s="714"/>
      <c r="RKP14" s="714"/>
      <c r="RKQ14" s="714"/>
      <c r="RKR14" s="714"/>
      <c r="RKS14" s="714"/>
      <c r="RKT14" s="714"/>
      <c r="RKU14" s="714"/>
      <c r="RKV14" s="714"/>
      <c r="RKW14" s="714"/>
      <c r="RKX14" s="714"/>
      <c r="RKY14" s="714"/>
      <c r="RKZ14" s="714"/>
      <c r="RLA14" s="714"/>
      <c r="RLB14" s="714"/>
      <c r="RLC14" s="714"/>
      <c r="RLD14" s="714"/>
      <c r="RLE14" s="714"/>
      <c r="RLF14" s="714"/>
      <c r="RLG14" s="714"/>
      <c r="RLH14" s="714"/>
      <c r="RLI14" s="714"/>
      <c r="RLJ14" s="714"/>
      <c r="RLK14" s="714"/>
      <c r="RLL14" s="714"/>
      <c r="RLM14" s="714"/>
      <c r="RLN14" s="714"/>
      <c r="RLO14" s="714"/>
      <c r="RLP14" s="714"/>
      <c r="RLQ14" s="714"/>
      <c r="RLR14" s="714"/>
      <c r="RLS14" s="714"/>
      <c r="RLT14" s="714"/>
      <c r="RLU14" s="714"/>
      <c r="RLV14" s="714"/>
      <c r="RLW14" s="714"/>
      <c r="RLX14" s="714"/>
      <c r="RLY14" s="714"/>
      <c r="RLZ14" s="714"/>
      <c r="RMA14" s="714"/>
      <c r="RMB14" s="714"/>
      <c r="RMC14" s="714"/>
      <c r="RMD14" s="714"/>
      <c r="RME14" s="714"/>
      <c r="RMF14" s="714"/>
      <c r="RMG14" s="714"/>
      <c r="RMH14" s="714"/>
      <c r="RMI14" s="714"/>
      <c r="RMJ14" s="714"/>
      <c r="RMK14" s="714"/>
      <c r="RML14" s="714"/>
      <c r="RMM14" s="714"/>
      <c r="RMN14" s="714"/>
      <c r="RMO14" s="714"/>
      <c r="RMP14" s="714"/>
      <c r="RMQ14" s="714"/>
      <c r="RMR14" s="714"/>
      <c r="RMS14" s="714"/>
      <c r="RMT14" s="714"/>
      <c r="RMU14" s="714"/>
      <c r="RMV14" s="714"/>
      <c r="RMW14" s="714"/>
      <c r="RMX14" s="714"/>
      <c r="RMY14" s="714"/>
      <c r="RMZ14" s="714"/>
      <c r="RNA14" s="714"/>
      <c r="RNB14" s="714"/>
      <c r="RNC14" s="714"/>
      <c r="RND14" s="714"/>
      <c r="RNE14" s="714"/>
      <c r="RNF14" s="714"/>
      <c r="RNG14" s="714"/>
      <c r="RNH14" s="714"/>
      <c r="RNI14" s="714"/>
      <c r="RNJ14" s="714"/>
      <c r="RNK14" s="714"/>
      <c r="RNL14" s="714"/>
      <c r="RNM14" s="714"/>
      <c r="RNN14" s="714"/>
      <c r="RNO14" s="714"/>
      <c r="RNP14" s="714"/>
      <c r="RNQ14" s="714"/>
      <c r="RNR14" s="714"/>
      <c r="RNS14" s="714"/>
      <c r="RNT14" s="714"/>
      <c r="RNU14" s="714"/>
      <c r="RNV14" s="714"/>
      <c r="RNW14" s="714"/>
      <c r="RNX14" s="714"/>
      <c r="RNY14" s="714"/>
      <c r="RNZ14" s="714"/>
      <c r="ROA14" s="714"/>
      <c r="ROB14" s="714"/>
      <c r="ROC14" s="714"/>
      <c r="ROD14" s="714"/>
      <c r="ROE14" s="714"/>
      <c r="ROF14" s="714"/>
      <c r="ROG14" s="714"/>
      <c r="ROH14" s="714"/>
      <c r="ROI14" s="714"/>
      <c r="ROJ14" s="714"/>
      <c r="ROK14" s="714"/>
      <c r="ROL14" s="714"/>
      <c r="ROM14" s="714"/>
      <c r="RON14" s="714"/>
      <c r="ROO14" s="714"/>
      <c r="ROP14" s="714"/>
      <c r="ROQ14" s="714"/>
      <c r="ROR14" s="714"/>
      <c r="ROS14" s="714"/>
      <c r="ROT14" s="714"/>
      <c r="ROU14" s="714"/>
      <c r="ROV14" s="714"/>
      <c r="ROW14" s="714"/>
      <c r="ROX14" s="714"/>
      <c r="ROY14" s="714"/>
      <c r="ROZ14" s="714"/>
      <c r="RPA14" s="714"/>
      <c r="RPB14" s="714"/>
      <c r="RPC14" s="714"/>
      <c r="RPD14" s="714"/>
      <c r="RPE14" s="714"/>
      <c r="RPF14" s="714"/>
      <c r="RPG14" s="714"/>
      <c r="RPH14" s="714"/>
      <c r="RPI14" s="714"/>
      <c r="RPJ14" s="714"/>
      <c r="RPK14" s="714"/>
      <c r="RPL14" s="714"/>
      <c r="RPM14" s="714"/>
      <c r="RPN14" s="714"/>
      <c r="RPO14" s="714"/>
      <c r="RPP14" s="714"/>
      <c r="RPQ14" s="714"/>
      <c r="RPR14" s="714"/>
      <c r="RPS14" s="714"/>
      <c r="RPT14" s="714"/>
      <c r="RPU14" s="714"/>
      <c r="RPV14" s="714"/>
      <c r="RPW14" s="714"/>
      <c r="RPX14" s="714"/>
      <c r="RPY14" s="714"/>
      <c r="RPZ14" s="714"/>
      <c r="RQA14" s="714"/>
      <c r="RQB14" s="714"/>
      <c r="RQC14" s="714"/>
      <c r="RQD14" s="714"/>
      <c r="RQE14" s="714"/>
      <c r="RQF14" s="714"/>
      <c r="RQG14" s="714"/>
      <c r="RQH14" s="714"/>
      <c r="RQI14" s="714"/>
      <c r="RQJ14" s="714"/>
      <c r="RQK14" s="714"/>
      <c r="RQL14" s="714"/>
      <c r="RQM14" s="714"/>
      <c r="RQN14" s="714"/>
      <c r="RQO14" s="714"/>
      <c r="RQP14" s="714"/>
      <c r="RQQ14" s="714"/>
      <c r="RQR14" s="714"/>
      <c r="RQS14" s="714"/>
      <c r="RQT14" s="714"/>
      <c r="RQU14" s="714"/>
      <c r="RQV14" s="714"/>
      <c r="RQW14" s="714"/>
      <c r="RQX14" s="714"/>
      <c r="RQY14" s="714"/>
      <c r="RQZ14" s="714"/>
      <c r="RRA14" s="714"/>
      <c r="RRB14" s="714"/>
      <c r="RRC14" s="714"/>
      <c r="RRD14" s="714"/>
      <c r="RRE14" s="714"/>
      <c r="RRF14" s="714"/>
      <c r="RRG14" s="714"/>
      <c r="RRH14" s="714"/>
      <c r="RRI14" s="714"/>
      <c r="RRJ14" s="714"/>
      <c r="RRK14" s="714"/>
      <c r="RRL14" s="714"/>
      <c r="RRM14" s="714"/>
      <c r="RRN14" s="714"/>
      <c r="RRO14" s="714"/>
      <c r="RRP14" s="714"/>
      <c r="RRQ14" s="714"/>
      <c r="RRR14" s="714"/>
      <c r="RRS14" s="714"/>
      <c r="RRT14" s="714"/>
      <c r="RRU14" s="714"/>
      <c r="RRV14" s="714"/>
      <c r="RRW14" s="714"/>
      <c r="RRX14" s="714"/>
      <c r="RRY14" s="714"/>
      <c r="RRZ14" s="714"/>
      <c r="RSA14" s="714"/>
      <c r="RSB14" s="714"/>
      <c r="RSC14" s="714"/>
      <c r="RSD14" s="714"/>
      <c r="RSE14" s="714"/>
      <c r="RSF14" s="714"/>
      <c r="RSG14" s="714"/>
      <c r="RSH14" s="714"/>
      <c r="RSI14" s="714"/>
      <c r="RSJ14" s="714"/>
      <c r="RSK14" s="714"/>
      <c r="RSL14" s="714"/>
      <c r="RSM14" s="714"/>
      <c r="RSN14" s="714"/>
      <c r="RSO14" s="714"/>
      <c r="RSP14" s="714"/>
      <c r="RSQ14" s="714"/>
      <c r="RSR14" s="714"/>
      <c r="RSS14" s="714"/>
      <c r="RST14" s="714"/>
      <c r="RSU14" s="714"/>
      <c r="RSV14" s="714"/>
      <c r="RSW14" s="714"/>
      <c r="RSX14" s="714"/>
      <c r="RSY14" s="714"/>
      <c r="RSZ14" s="714"/>
      <c r="RTA14" s="714"/>
      <c r="RTB14" s="714"/>
      <c r="RTC14" s="714"/>
      <c r="RTD14" s="714"/>
      <c r="RTE14" s="714"/>
      <c r="RTF14" s="714"/>
      <c r="RTG14" s="714"/>
      <c r="RTH14" s="714"/>
      <c r="RTI14" s="714"/>
      <c r="RTJ14" s="714"/>
      <c r="RTK14" s="714"/>
      <c r="RTL14" s="714"/>
      <c r="RTM14" s="714"/>
      <c r="RTN14" s="714"/>
      <c r="RTO14" s="714"/>
      <c r="RTP14" s="714"/>
      <c r="RTQ14" s="714"/>
      <c r="RTR14" s="714"/>
      <c r="RTS14" s="714"/>
      <c r="RTT14" s="714"/>
      <c r="RTU14" s="714"/>
      <c r="RTV14" s="714"/>
      <c r="RTW14" s="714"/>
      <c r="RTX14" s="714"/>
      <c r="RTY14" s="714"/>
      <c r="RTZ14" s="714"/>
      <c r="RUA14" s="714"/>
      <c r="RUB14" s="714"/>
      <c r="RUC14" s="714"/>
      <c r="RUD14" s="714"/>
      <c r="RUE14" s="714"/>
      <c r="RUF14" s="714"/>
      <c r="RUG14" s="714"/>
      <c r="RUH14" s="714"/>
      <c r="RUI14" s="714"/>
      <c r="RUJ14" s="714"/>
      <c r="RUK14" s="714"/>
      <c r="RUL14" s="714"/>
      <c r="RUM14" s="714"/>
      <c r="RUN14" s="714"/>
      <c r="RUO14" s="714"/>
      <c r="RUP14" s="714"/>
      <c r="RUQ14" s="714"/>
      <c r="RUR14" s="714"/>
      <c r="RUS14" s="714"/>
      <c r="RUT14" s="714"/>
      <c r="RUU14" s="714"/>
      <c r="RUV14" s="714"/>
      <c r="RUW14" s="714"/>
      <c r="RUX14" s="714"/>
      <c r="RUY14" s="714"/>
      <c r="RUZ14" s="714"/>
      <c r="RVA14" s="714"/>
      <c r="RVB14" s="714"/>
      <c r="RVC14" s="714"/>
      <c r="RVD14" s="714"/>
      <c r="RVE14" s="714"/>
      <c r="RVF14" s="714"/>
      <c r="RVG14" s="714"/>
      <c r="RVH14" s="714"/>
      <c r="RVI14" s="714"/>
      <c r="RVJ14" s="714"/>
      <c r="RVK14" s="714"/>
      <c r="RVL14" s="714"/>
      <c r="RVM14" s="714"/>
      <c r="RVN14" s="714"/>
      <c r="RVO14" s="714"/>
      <c r="RVP14" s="714"/>
      <c r="RVQ14" s="714"/>
      <c r="RVR14" s="714"/>
      <c r="RVS14" s="714"/>
      <c r="RVT14" s="714"/>
      <c r="RVU14" s="714"/>
      <c r="RVV14" s="714"/>
      <c r="RVW14" s="714"/>
      <c r="RVX14" s="714"/>
      <c r="RVY14" s="714"/>
      <c r="RVZ14" s="714"/>
      <c r="RWA14" s="714"/>
      <c r="RWB14" s="714"/>
      <c r="RWC14" s="714"/>
      <c r="RWD14" s="714"/>
      <c r="RWE14" s="714"/>
      <c r="RWF14" s="714"/>
      <c r="RWG14" s="714"/>
      <c r="RWH14" s="714"/>
      <c r="RWI14" s="714"/>
      <c r="RWJ14" s="714"/>
      <c r="RWK14" s="714"/>
      <c r="RWL14" s="714"/>
      <c r="RWM14" s="714"/>
      <c r="RWN14" s="714"/>
      <c r="RWO14" s="714"/>
      <c r="RWP14" s="714"/>
      <c r="RWQ14" s="714"/>
      <c r="RWR14" s="714"/>
      <c r="RWS14" s="714"/>
      <c r="RWT14" s="714"/>
      <c r="RWU14" s="714"/>
      <c r="RWV14" s="714"/>
      <c r="RWW14" s="714"/>
      <c r="RWX14" s="714"/>
      <c r="RWY14" s="714"/>
      <c r="RWZ14" s="714"/>
      <c r="RXA14" s="714"/>
      <c r="RXB14" s="714"/>
      <c r="RXC14" s="714"/>
      <c r="RXD14" s="714"/>
      <c r="RXE14" s="714"/>
      <c r="RXF14" s="714"/>
      <c r="RXG14" s="714"/>
      <c r="RXH14" s="714"/>
      <c r="RXI14" s="714"/>
      <c r="RXJ14" s="714"/>
      <c r="RXK14" s="714"/>
      <c r="RXL14" s="714"/>
      <c r="RXM14" s="714"/>
      <c r="RXN14" s="714"/>
      <c r="RXO14" s="714"/>
      <c r="RXP14" s="714"/>
      <c r="RXQ14" s="714"/>
      <c r="RXR14" s="714"/>
      <c r="RXS14" s="714"/>
      <c r="RXT14" s="714"/>
      <c r="RXU14" s="714"/>
      <c r="RXV14" s="714"/>
      <c r="RXW14" s="714"/>
      <c r="RXX14" s="714"/>
      <c r="RXY14" s="714"/>
      <c r="RXZ14" s="714"/>
      <c r="RYA14" s="714"/>
      <c r="RYB14" s="714"/>
      <c r="RYC14" s="714"/>
      <c r="RYD14" s="714"/>
      <c r="RYE14" s="714"/>
      <c r="RYF14" s="714"/>
      <c r="RYG14" s="714"/>
      <c r="RYH14" s="714"/>
      <c r="RYI14" s="714"/>
      <c r="RYJ14" s="714"/>
      <c r="RYK14" s="714"/>
      <c r="RYL14" s="714"/>
      <c r="RYM14" s="714"/>
      <c r="RYN14" s="714"/>
      <c r="RYO14" s="714"/>
      <c r="RYP14" s="714"/>
      <c r="RYQ14" s="714"/>
      <c r="RYR14" s="714"/>
      <c r="RYS14" s="714"/>
      <c r="RYT14" s="714"/>
      <c r="RYU14" s="714"/>
      <c r="RYV14" s="714"/>
      <c r="RYW14" s="714"/>
      <c r="RYX14" s="714"/>
      <c r="RYY14" s="714"/>
      <c r="RYZ14" s="714"/>
      <c r="RZA14" s="714"/>
      <c r="RZB14" s="714"/>
      <c r="RZC14" s="714"/>
      <c r="RZD14" s="714"/>
      <c r="RZE14" s="714"/>
      <c r="RZF14" s="714"/>
      <c r="RZG14" s="714"/>
      <c r="RZH14" s="714"/>
      <c r="RZI14" s="714"/>
      <c r="RZJ14" s="714"/>
      <c r="RZK14" s="714"/>
      <c r="RZL14" s="714"/>
      <c r="RZM14" s="714"/>
      <c r="RZN14" s="714"/>
      <c r="RZO14" s="714"/>
      <c r="RZP14" s="714"/>
      <c r="RZQ14" s="714"/>
      <c r="RZR14" s="714"/>
      <c r="RZS14" s="714"/>
      <c r="RZT14" s="714"/>
      <c r="RZU14" s="714"/>
      <c r="RZV14" s="714"/>
      <c r="RZW14" s="714"/>
      <c r="RZX14" s="714"/>
      <c r="RZY14" s="714"/>
      <c r="RZZ14" s="714"/>
      <c r="SAA14" s="714"/>
      <c r="SAB14" s="714"/>
      <c r="SAC14" s="714"/>
      <c r="SAD14" s="714"/>
      <c r="SAE14" s="714"/>
      <c r="SAF14" s="714"/>
      <c r="SAG14" s="714"/>
      <c r="SAH14" s="714"/>
      <c r="SAI14" s="714"/>
      <c r="SAJ14" s="714"/>
      <c r="SAK14" s="714"/>
      <c r="SAL14" s="714"/>
      <c r="SAM14" s="714"/>
      <c r="SAN14" s="714"/>
      <c r="SAO14" s="714"/>
      <c r="SAP14" s="714"/>
      <c r="SAQ14" s="714"/>
      <c r="SAR14" s="714"/>
      <c r="SAS14" s="714"/>
      <c r="SAT14" s="714"/>
      <c r="SAU14" s="714"/>
      <c r="SAV14" s="714"/>
      <c r="SAW14" s="714"/>
      <c r="SAX14" s="714"/>
      <c r="SAY14" s="714"/>
      <c r="SAZ14" s="714"/>
      <c r="SBA14" s="714"/>
      <c r="SBB14" s="714"/>
      <c r="SBC14" s="714"/>
      <c r="SBD14" s="714"/>
      <c r="SBE14" s="714"/>
      <c r="SBF14" s="714"/>
      <c r="SBG14" s="714"/>
      <c r="SBH14" s="714"/>
      <c r="SBI14" s="714"/>
      <c r="SBJ14" s="714"/>
      <c r="SBK14" s="714"/>
      <c r="SBL14" s="714"/>
      <c r="SBM14" s="714"/>
      <c r="SBN14" s="714"/>
      <c r="SBO14" s="714"/>
      <c r="SBP14" s="714"/>
      <c r="SBQ14" s="714"/>
      <c r="SBR14" s="714"/>
      <c r="SBS14" s="714"/>
      <c r="SBT14" s="714"/>
      <c r="SBU14" s="714"/>
      <c r="SBV14" s="714"/>
      <c r="SBW14" s="714"/>
      <c r="SBX14" s="714"/>
      <c r="SBY14" s="714"/>
      <c r="SBZ14" s="714"/>
      <c r="SCA14" s="714"/>
      <c r="SCB14" s="714"/>
      <c r="SCC14" s="714"/>
      <c r="SCD14" s="714"/>
      <c r="SCE14" s="714"/>
      <c r="SCF14" s="714"/>
      <c r="SCG14" s="714"/>
      <c r="SCH14" s="714"/>
      <c r="SCI14" s="714"/>
      <c r="SCJ14" s="714"/>
      <c r="SCK14" s="714"/>
      <c r="SCL14" s="714"/>
      <c r="SCM14" s="714"/>
      <c r="SCN14" s="714"/>
      <c r="SCO14" s="714"/>
      <c r="SCP14" s="714"/>
      <c r="SCQ14" s="714"/>
      <c r="SCR14" s="714"/>
      <c r="SCS14" s="714"/>
      <c r="SCT14" s="714"/>
      <c r="SCU14" s="714"/>
      <c r="SCV14" s="714"/>
      <c r="SCW14" s="714"/>
      <c r="SCX14" s="714"/>
      <c r="SCY14" s="714"/>
      <c r="SCZ14" s="714"/>
      <c r="SDA14" s="714"/>
      <c r="SDB14" s="714"/>
      <c r="SDC14" s="714"/>
      <c r="SDD14" s="714"/>
      <c r="SDE14" s="714"/>
      <c r="SDF14" s="714"/>
      <c r="SDG14" s="714"/>
      <c r="SDH14" s="714"/>
      <c r="SDI14" s="714"/>
      <c r="SDJ14" s="714"/>
      <c r="SDK14" s="714"/>
      <c r="SDL14" s="714"/>
      <c r="SDM14" s="714"/>
      <c r="SDN14" s="714"/>
      <c r="SDO14" s="714"/>
      <c r="SDP14" s="714"/>
      <c r="SDQ14" s="714"/>
      <c r="SDR14" s="714"/>
      <c r="SDS14" s="714"/>
      <c r="SDT14" s="714"/>
      <c r="SDU14" s="714"/>
      <c r="SDV14" s="714"/>
      <c r="SDW14" s="714"/>
      <c r="SDX14" s="714"/>
      <c r="SDY14" s="714"/>
      <c r="SDZ14" s="714"/>
      <c r="SEA14" s="714"/>
      <c r="SEB14" s="714"/>
      <c r="SEC14" s="714"/>
      <c r="SED14" s="714"/>
      <c r="SEE14" s="714"/>
      <c r="SEF14" s="714"/>
      <c r="SEG14" s="714"/>
      <c r="SEH14" s="714"/>
      <c r="SEI14" s="714"/>
      <c r="SEJ14" s="714"/>
      <c r="SEK14" s="714"/>
      <c r="SEL14" s="714"/>
      <c r="SEM14" s="714"/>
      <c r="SEN14" s="714"/>
      <c r="SEO14" s="714"/>
      <c r="SEP14" s="714"/>
      <c r="SEQ14" s="714"/>
      <c r="SER14" s="714"/>
      <c r="SES14" s="714"/>
      <c r="SET14" s="714"/>
      <c r="SEU14" s="714"/>
      <c r="SEV14" s="714"/>
      <c r="SEW14" s="714"/>
      <c r="SEX14" s="714"/>
      <c r="SEY14" s="714"/>
      <c r="SEZ14" s="714"/>
      <c r="SFA14" s="714"/>
      <c r="SFB14" s="714"/>
      <c r="SFC14" s="714"/>
      <c r="SFD14" s="714"/>
      <c r="SFE14" s="714"/>
      <c r="SFF14" s="714"/>
      <c r="SFG14" s="714"/>
      <c r="SFH14" s="714"/>
      <c r="SFI14" s="714"/>
      <c r="SFJ14" s="714"/>
      <c r="SFK14" s="714"/>
      <c r="SFL14" s="714"/>
      <c r="SFM14" s="714"/>
      <c r="SFN14" s="714"/>
      <c r="SFO14" s="714"/>
      <c r="SFP14" s="714"/>
      <c r="SFQ14" s="714"/>
      <c r="SFR14" s="714"/>
      <c r="SFS14" s="714"/>
      <c r="SFT14" s="714"/>
      <c r="SFU14" s="714"/>
      <c r="SFV14" s="714"/>
      <c r="SFW14" s="714"/>
      <c r="SFX14" s="714"/>
      <c r="SFY14" s="714"/>
      <c r="SFZ14" s="714"/>
      <c r="SGA14" s="714"/>
      <c r="SGB14" s="714"/>
      <c r="SGC14" s="714"/>
      <c r="SGD14" s="714"/>
      <c r="SGE14" s="714"/>
      <c r="SGF14" s="714"/>
      <c r="SGG14" s="714"/>
      <c r="SGH14" s="714"/>
      <c r="SGI14" s="714"/>
      <c r="SGJ14" s="714"/>
      <c r="SGK14" s="714"/>
      <c r="SGL14" s="714"/>
      <c r="SGM14" s="714"/>
      <c r="SGN14" s="714"/>
      <c r="SGO14" s="714"/>
      <c r="SGP14" s="714"/>
      <c r="SGQ14" s="714"/>
      <c r="SGR14" s="714"/>
      <c r="SGS14" s="714"/>
      <c r="SGT14" s="714"/>
      <c r="SGU14" s="714"/>
      <c r="SGV14" s="714"/>
      <c r="SGW14" s="714"/>
      <c r="SGX14" s="714"/>
      <c r="SGY14" s="714"/>
      <c r="SGZ14" s="714"/>
      <c r="SHA14" s="714"/>
      <c r="SHB14" s="714"/>
      <c r="SHC14" s="714"/>
      <c r="SHD14" s="714"/>
      <c r="SHE14" s="714"/>
      <c r="SHF14" s="714"/>
      <c r="SHG14" s="714"/>
      <c r="SHH14" s="714"/>
      <c r="SHI14" s="714"/>
      <c r="SHJ14" s="714"/>
      <c r="SHK14" s="714"/>
      <c r="SHL14" s="714"/>
      <c r="SHM14" s="714"/>
      <c r="SHN14" s="714"/>
      <c r="SHO14" s="714"/>
      <c r="SHP14" s="714"/>
      <c r="SHQ14" s="714"/>
      <c r="SHR14" s="714"/>
      <c r="SHS14" s="714"/>
      <c r="SHT14" s="714"/>
      <c r="SHU14" s="714"/>
      <c r="SHV14" s="714"/>
      <c r="SHW14" s="714"/>
      <c r="SHX14" s="714"/>
      <c r="SHY14" s="714"/>
      <c r="SHZ14" s="714"/>
      <c r="SIA14" s="714"/>
      <c r="SIB14" s="714"/>
      <c r="SIC14" s="714"/>
      <c r="SID14" s="714"/>
      <c r="SIE14" s="714"/>
      <c r="SIF14" s="714"/>
      <c r="SIG14" s="714"/>
      <c r="SIH14" s="714"/>
      <c r="SII14" s="714"/>
      <c r="SIJ14" s="714"/>
      <c r="SIK14" s="714"/>
      <c r="SIL14" s="714"/>
      <c r="SIM14" s="714"/>
      <c r="SIN14" s="714"/>
      <c r="SIO14" s="714"/>
      <c r="SIP14" s="714"/>
      <c r="SIQ14" s="714"/>
      <c r="SIR14" s="714"/>
      <c r="SIS14" s="714"/>
      <c r="SIT14" s="714"/>
      <c r="SIU14" s="714"/>
      <c r="SIV14" s="714"/>
      <c r="SIW14" s="714"/>
      <c r="SIX14" s="714"/>
      <c r="SIY14" s="714"/>
      <c r="SIZ14" s="714"/>
      <c r="SJA14" s="714"/>
      <c r="SJB14" s="714"/>
      <c r="SJC14" s="714"/>
      <c r="SJD14" s="714"/>
      <c r="SJE14" s="714"/>
      <c r="SJF14" s="714"/>
      <c r="SJG14" s="714"/>
      <c r="SJH14" s="714"/>
      <c r="SJI14" s="714"/>
      <c r="SJJ14" s="714"/>
      <c r="SJK14" s="714"/>
      <c r="SJL14" s="714"/>
      <c r="SJM14" s="714"/>
      <c r="SJN14" s="714"/>
      <c r="SJO14" s="714"/>
      <c r="SJP14" s="714"/>
      <c r="SJQ14" s="714"/>
      <c r="SJR14" s="714"/>
      <c r="SJS14" s="714"/>
      <c r="SJT14" s="714"/>
      <c r="SJU14" s="714"/>
      <c r="SJV14" s="714"/>
      <c r="SJW14" s="714"/>
      <c r="SJX14" s="714"/>
      <c r="SJY14" s="714"/>
      <c r="SJZ14" s="714"/>
      <c r="SKA14" s="714"/>
      <c r="SKB14" s="714"/>
      <c r="SKC14" s="714"/>
      <c r="SKD14" s="714"/>
      <c r="SKE14" s="714"/>
      <c r="SKF14" s="714"/>
      <c r="SKG14" s="714"/>
      <c r="SKH14" s="714"/>
      <c r="SKI14" s="714"/>
      <c r="SKJ14" s="714"/>
      <c r="SKK14" s="714"/>
      <c r="SKL14" s="714"/>
      <c r="SKM14" s="714"/>
      <c r="SKN14" s="714"/>
      <c r="SKO14" s="714"/>
      <c r="SKP14" s="714"/>
      <c r="SKQ14" s="714"/>
      <c r="SKR14" s="714"/>
      <c r="SKS14" s="714"/>
      <c r="SKT14" s="714"/>
      <c r="SKU14" s="714"/>
      <c r="SKV14" s="714"/>
      <c r="SKW14" s="714"/>
      <c r="SKX14" s="714"/>
      <c r="SKY14" s="714"/>
      <c r="SKZ14" s="714"/>
      <c r="SLA14" s="714"/>
      <c r="SLB14" s="714"/>
      <c r="SLC14" s="714"/>
      <c r="SLD14" s="714"/>
      <c r="SLE14" s="714"/>
      <c r="SLF14" s="714"/>
      <c r="SLG14" s="714"/>
      <c r="SLH14" s="714"/>
      <c r="SLI14" s="714"/>
      <c r="SLJ14" s="714"/>
      <c r="SLK14" s="714"/>
      <c r="SLL14" s="714"/>
      <c r="SLM14" s="714"/>
      <c r="SLN14" s="714"/>
      <c r="SLO14" s="714"/>
      <c r="SLP14" s="714"/>
      <c r="SLQ14" s="714"/>
      <c r="SLR14" s="714"/>
      <c r="SLS14" s="714"/>
      <c r="SLT14" s="714"/>
      <c r="SLU14" s="714"/>
      <c r="SLV14" s="714"/>
      <c r="SLW14" s="714"/>
      <c r="SLX14" s="714"/>
      <c r="SLY14" s="714"/>
      <c r="SLZ14" s="714"/>
      <c r="SMA14" s="714"/>
      <c r="SMB14" s="714"/>
      <c r="SMC14" s="714"/>
      <c r="SMD14" s="714"/>
      <c r="SME14" s="714"/>
      <c r="SMF14" s="714"/>
      <c r="SMG14" s="714"/>
      <c r="SMH14" s="714"/>
      <c r="SMI14" s="714"/>
      <c r="SMJ14" s="714"/>
      <c r="SMK14" s="714"/>
      <c r="SML14" s="714"/>
      <c r="SMM14" s="714"/>
      <c r="SMN14" s="714"/>
      <c r="SMO14" s="714"/>
      <c r="SMP14" s="714"/>
      <c r="SMQ14" s="714"/>
      <c r="SMR14" s="714"/>
      <c r="SMS14" s="714"/>
      <c r="SMT14" s="714"/>
      <c r="SMU14" s="714"/>
      <c r="SMV14" s="714"/>
      <c r="SMW14" s="714"/>
      <c r="SMX14" s="714"/>
      <c r="SMY14" s="714"/>
      <c r="SMZ14" s="714"/>
      <c r="SNA14" s="714"/>
      <c r="SNB14" s="714"/>
      <c r="SNC14" s="714"/>
      <c r="SND14" s="714"/>
      <c r="SNE14" s="714"/>
      <c r="SNF14" s="714"/>
      <c r="SNG14" s="714"/>
      <c r="SNH14" s="714"/>
      <c r="SNI14" s="714"/>
      <c r="SNJ14" s="714"/>
      <c r="SNK14" s="714"/>
      <c r="SNL14" s="714"/>
      <c r="SNM14" s="714"/>
      <c r="SNN14" s="714"/>
      <c r="SNO14" s="714"/>
      <c r="SNP14" s="714"/>
      <c r="SNQ14" s="714"/>
      <c r="SNR14" s="714"/>
      <c r="SNS14" s="714"/>
      <c r="SNT14" s="714"/>
      <c r="SNU14" s="714"/>
      <c r="SNV14" s="714"/>
      <c r="SNW14" s="714"/>
      <c r="SNX14" s="714"/>
      <c r="SNY14" s="714"/>
      <c r="SNZ14" s="714"/>
      <c r="SOA14" s="714"/>
      <c r="SOB14" s="714"/>
      <c r="SOC14" s="714"/>
      <c r="SOD14" s="714"/>
      <c r="SOE14" s="714"/>
      <c r="SOF14" s="714"/>
      <c r="SOG14" s="714"/>
      <c r="SOH14" s="714"/>
      <c r="SOI14" s="714"/>
      <c r="SOJ14" s="714"/>
      <c r="SOK14" s="714"/>
      <c r="SOL14" s="714"/>
      <c r="SOM14" s="714"/>
      <c r="SON14" s="714"/>
      <c r="SOO14" s="714"/>
      <c r="SOP14" s="714"/>
      <c r="SOQ14" s="714"/>
      <c r="SOR14" s="714"/>
      <c r="SOS14" s="714"/>
      <c r="SOT14" s="714"/>
      <c r="SOU14" s="714"/>
      <c r="SOV14" s="714"/>
      <c r="SOW14" s="714"/>
      <c r="SOX14" s="714"/>
      <c r="SOY14" s="714"/>
      <c r="SOZ14" s="714"/>
      <c r="SPA14" s="714"/>
      <c r="SPB14" s="714"/>
      <c r="SPC14" s="714"/>
      <c r="SPD14" s="714"/>
      <c r="SPE14" s="714"/>
      <c r="SPF14" s="714"/>
      <c r="SPG14" s="714"/>
      <c r="SPH14" s="714"/>
      <c r="SPI14" s="714"/>
      <c r="SPJ14" s="714"/>
      <c r="SPK14" s="714"/>
      <c r="SPL14" s="714"/>
      <c r="SPM14" s="714"/>
      <c r="SPN14" s="714"/>
      <c r="SPO14" s="714"/>
      <c r="SPP14" s="714"/>
      <c r="SPQ14" s="714"/>
      <c r="SPR14" s="714"/>
      <c r="SPS14" s="714"/>
      <c r="SPT14" s="714"/>
      <c r="SPU14" s="714"/>
      <c r="SPV14" s="714"/>
      <c r="SPW14" s="714"/>
      <c r="SPX14" s="714"/>
      <c r="SPY14" s="714"/>
      <c r="SPZ14" s="714"/>
      <c r="SQA14" s="714"/>
      <c r="SQB14" s="714"/>
      <c r="SQC14" s="714"/>
      <c r="SQD14" s="714"/>
      <c r="SQE14" s="714"/>
      <c r="SQF14" s="714"/>
      <c r="SQG14" s="714"/>
      <c r="SQH14" s="714"/>
      <c r="SQI14" s="714"/>
      <c r="SQJ14" s="714"/>
      <c r="SQK14" s="714"/>
      <c r="SQL14" s="714"/>
      <c r="SQM14" s="714"/>
      <c r="SQN14" s="714"/>
      <c r="SQO14" s="714"/>
      <c r="SQP14" s="714"/>
      <c r="SQQ14" s="714"/>
      <c r="SQR14" s="714"/>
      <c r="SQS14" s="714"/>
      <c r="SQT14" s="714"/>
      <c r="SQU14" s="714"/>
      <c r="SQV14" s="714"/>
      <c r="SQW14" s="714"/>
      <c r="SQX14" s="714"/>
      <c r="SQY14" s="714"/>
      <c r="SQZ14" s="714"/>
      <c r="SRA14" s="714"/>
      <c r="SRB14" s="714"/>
      <c r="SRC14" s="714"/>
      <c r="SRD14" s="714"/>
      <c r="SRE14" s="714"/>
      <c r="SRF14" s="714"/>
      <c r="SRG14" s="714"/>
      <c r="SRH14" s="714"/>
      <c r="SRI14" s="714"/>
      <c r="SRJ14" s="714"/>
      <c r="SRK14" s="714"/>
      <c r="SRL14" s="714"/>
      <c r="SRM14" s="714"/>
      <c r="SRN14" s="714"/>
      <c r="SRO14" s="714"/>
      <c r="SRP14" s="714"/>
      <c r="SRQ14" s="714"/>
      <c r="SRR14" s="714"/>
      <c r="SRS14" s="714"/>
      <c r="SRT14" s="714"/>
      <c r="SRU14" s="714"/>
      <c r="SRV14" s="714"/>
      <c r="SRW14" s="714"/>
      <c r="SRX14" s="714"/>
      <c r="SRY14" s="714"/>
      <c r="SRZ14" s="714"/>
      <c r="SSA14" s="714"/>
      <c r="SSB14" s="714"/>
      <c r="SSC14" s="714"/>
      <c r="SSD14" s="714"/>
      <c r="SSE14" s="714"/>
      <c r="SSF14" s="714"/>
      <c r="SSG14" s="714"/>
      <c r="SSH14" s="714"/>
      <c r="SSI14" s="714"/>
      <c r="SSJ14" s="714"/>
      <c r="SSK14" s="714"/>
      <c r="SSL14" s="714"/>
      <c r="SSM14" s="714"/>
      <c r="SSN14" s="714"/>
      <c r="SSO14" s="714"/>
      <c r="SSP14" s="714"/>
      <c r="SSQ14" s="714"/>
      <c r="SSR14" s="714"/>
      <c r="SSS14" s="714"/>
      <c r="SST14" s="714"/>
      <c r="SSU14" s="714"/>
      <c r="SSV14" s="714"/>
      <c r="SSW14" s="714"/>
      <c r="SSX14" s="714"/>
      <c r="SSY14" s="714"/>
      <c r="SSZ14" s="714"/>
      <c r="STA14" s="714"/>
      <c r="STB14" s="714"/>
      <c r="STC14" s="714"/>
      <c r="STD14" s="714"/>
      <c r="STE14" s="714"/>
      <c r="STF14" s="714"/>
      <c r="STG14" s="714"/>
      <c r="STH14" s="714"/>
      <c r="STI14" s="714"/>
      <c r="STJ14" s="714"/>
      <c r="STK14" s="714"/>
      <c r="STL14" s="714"/>
      <c r="STM14" s="714"/>
      <c r="STN14" s="714"/>
      <c r="STO14" s="714"/>
      <c r="STP14" s="714"/>
      <c r="STQ14" s="714"/>
      <c r="STR14" s="714"/>
      <c r="STS14" s="714"/>
      <c r="STT14" s="714"/>
      <c r="STU14" s="714"/>
      <c r="STV14" s="714"/>
      <c r="STW14" s="714"/>
      <c r="STX14" s="714"/>
      <c r="STY14" s="714"/>
      <c r="STZ14" s="714"/>
      <c r="SUA14" s="714"/>
      <c r="SUB14" s="714"/>
      <c r="SUC14" s="714"/>
      <c r="SUD14" s="714"/>
      <c r="SUE14" s="714"/>
      <c r="SUF14" s="714"/>
      <c r="SUG14" s="714"/>
      <c r="SUH14" s="714"/>
      <c r="SUI14" s="714"/>
      <c r="SUJ14" s="714"/>
      <c r="SUK14" s="714"/>
      <c r="SUL14" s="714"/>
      <c r="SUM14" s="714"/>
      <c r="SUN14" s="714"/>
      <c r="SUO14" s="714"/>
      <c r="SUP14" s="714"/>
      <c r="SUQ14" s="714"/>
      <c r="SUR14" s="714"/>
      <c r="SUS14" s="714"/>
      <c r="SUT14" s="714"/>
      <c r="SUU14" s="714"/>
      <c r="SUV14" s="714"/>
      <c r="SUW14" s="714"/>
      <c r="SUX14" s="714"/>
      <c r="SUY14" s="714"/>
      <c r="SUZ14" s="714"/>
      <c r="SVA14" s="714"/>
      <c r="SVB14" s="714"/>
      <c r="SVC14" s="714"/>
      <c r="SVD14" s="714"/>
      <c r="SVE14" s="714"/>
      <c r="SVF14" s="714"/>
      <c r="SVG14" s="714"/>
      <c r="SVH14" s="714"/>
      <c r="SVI14" s="714"/>
      <c r="SVJ14" s="714"/>
      <c r="SVK14" s="714"/>
      <c r="SVL14" s="714"/>
      <c r="SVM14" s="714"/>
      <c r="SVN14" s="714"/>
      <c r="SVO14" s="714"/>
      <c r="SVP14" s="714"/>
      <c r="SVQ14" s="714"/>
      <c r="SVR14" s="714"/>
      <c r="SVS14" s="714"/>
      <c r="SVT14" s="714"/>
      <c r="SVU14" s="714"/>
      <c r="SVV14" s="714"/>
      <c r="SVW14" s="714"/>
      <c r="SVX14" s="714"/>
      <c r="SVY14" s="714"/>
      <c r="SVZ14" s="714"/>
      <c r="SWA14" s="714"/>
      <c r="SWB14" s="714"/>
      <c r="SWC14" s="714"/>
      <c r="SWD14" s="714"/>
      <c r="SWE14" s="714"/>
      <c r="SWF14" s="714"/>
      <c r="SWG14" s="714"/>
      <c r="SWH14" s="714"/>
      <c r="SWI14" s="714"/>
      <c r="SWJ14" s="714"/>
      <c r="SWK14" s="714"/>
      <c r="SWL14" s="714"/>
      <c r="SWM14" s="714"/>
      <c r="SWN14" s="714"/>
      <c r="SWO14" s="714"/>
      <c r="SWP14" s="714"/>
      <c r="SWQ14" s="714"/>
      <c r="SWR14" s="714"/>
      <c r="SWS14" s="714"/>
      <c r="SWT14" s="714"/>
      <c r="SWU14" s="714"/>
      <c r="SWV14" s="714"/>
      <c r="SWW14" s="714"/>
      <c r="SWX14" s="714"/>
      <c r="SWY14" s="714"/>
      <c r="SWZ14" s="714"/>
      <c r="SXA14" s="714"/>
      <c r="SXB14" s="714"/>
      <c r="SXC14" s="714"/>
      <c r="SXD14" s="714"/>
      <c r="SXE14" s="714"/>
      <c r="SXF14" s="714"/>
      <c r="SXG14" s="714"/>
      <c r="SXH14" s="714"/>
      <c r="SXI14" s="714"/>
      <c r="SXJ14" s="714"/>
      <c r="SXK14" s="714"/>
      <c r="SXL14" s="714"/>
      <c r="SXM14" s="714"/>
      <c r="SXN14" s="714"/>
      <c r="SXO14" s="714"/>
      <c r="SXP14" s="714"/>
      <c r="SXQ14" s="714"/>
      <c r="SXR14" s="714"/>
      <c r="SXS14" s="714"/>
      <c r="SXT14" s="714"/>
      <c r="SXU14" s="714"/>
      <c r="SXV14" s="714"/>
      <c r="SXW14" s="714"/>
      <c r="SXX14" s="714"/>
      <c r="SXY14" s="714"/>
      <c r="SXZ14" s="714"/>
      <c r="SYA14" s="714"/>
      <c r="SYB14" s="714"/>
      <c r="SYC14" s="714"/>
      <c r="SYD14" s="714"/>
      <c r="SYE14" s="714"/>
      <c r="SYF14" s="714"/>
      <c r="SYG14" s="714"/>
      <c r="SYH14" s="714"/>
      <c r="SYI14" s="714"/>
      <c r="SYJ14" s="714"/>
      <c r="SYK14" s="714"/>
      <c r="SYL14" s="714"/>
      <c r="SYM14" s="714"/>
      <c r="SYN14" s="714"/>
      <c r="SYO14" s="714"/>
      <c r="SYP14" s="714"/>
      <c r="SYQ14" s="714"/>
      <c r="SYR14" s="714"/>
      <c r="SYS14" s="714"/>
      <c r="SYT14" s="714"/>
      <c r="SYU14" s="714"/>
      <c r="SYV14" s="714"/>
      <c r="SYW14" s="714"/>
      <c r="SYX14" s="714"/>
      <c r="SYY14" s="714"/>
      <c r="SYZ14" s="714"/>
      <c r="SZA14" s="714"/>
      <c r="SZB14" s="714"/>
      <c r="SZC14" s="714"/>
      <c r="SZD14" s="714"/>
      <c r="SZE14" s="714"/>
      <c r="SZF14" s="714"/>
      <c r="SZG14" s="714"/>
      <c r="SZH14" s="714"/>
      <c r="SZI14" s="714"/>
      <c r="SZJ14" s="714"/>
      <c r="SZK14" s="714"/>
      <c r="SZL14" s="714"/>
      <c r="SZM14" s="714"/>
      <c r="SZN14" s="714"/>
      <c r="SZO14" s="714"/>
      <c r="SZP14" s="714"/>
      <c r="SZQ14" s="714"/>
      <c r="SZR14" s="714"/>
      <c r="SZS14" s="714"/>
      <c r="SZT14" s="714"/>
      <c r="SZU14" s="714"/>
      <c r="SZV14" s="714"/>
      <c r="SZW14" s="714"/>
      <c r="SZX14" s="714"/>
      <c r="SZY14" s="714"/>
      <c r="SZZ14" s="714"/>
      <c r="TAA14" s="714"/>
      <c r="TAB14" s="714"/>
      <c r="TAC14" s="714"/>
      <c r="TAD14" s="714"/>
      <c r="TAE14" s="714"/>
      <c r="TAF14" s="714"/>
      <c r="TAG14" s="714"/>
      <c r="TAH14" s="714"/>
      <c r="TAI14" s="714"/>
      <c r="TAJ14" s="714"/>
      <c r="TAK14" s="714"/>
      <c r="TAL14" s="714"/>
      <c r="TAM14" s="714"/>
      <c r="TAN14" s="714"/>
      <c r="TAO14" s="714"/>
      <c r="TAP14" s="714"/>
      <c r="TAQ14" s="714"/>
      <c r="TAR14" s="714"/>
      <c r="TAS14" s="714"/>
      <c r="TAT14" s="714"/>
      <c r="TAU14" s="714"/>
      <c r="TAV14" s="714"/>
      <c r="TAW14" s="714"/>
      <c r="TAX14" s="714"/>
      <c r="TAY14" s="714"/>
      <c r="TAZ14" s="714"/>
      <c r="TBA14" s="714"/>
      <c r="TBB14" s="714"/>
      <c r="TBC14" s="714"/>
      <c r="TBD14" s="714"/>
      <c r="TBE14" s="714"/>
      <c r="TBF14" s="714"/>
      <c r="TBG14" s="714"/>
      <c r="TBH14" s="714"/>
      <c r="TBI14" s="714"/>
      <c r="TBJ14" s="714"/>
      <c r="TBK14" s="714"/>
      <c r="TBL14" s="714"/>
      <c r="TBM14" s="714"/>
      <c r="TBN14" s="714"/>
      <c r="TBO14" s="714"/>
      <c r="TBP14" s="714"/>
      <c r="TBQ14" s="714"/>
      <c r="TBR14" s="714"/>
      <c r="TBS14" s="714"/>
      <c r="TBT14" s="714"/>
      <c r="TBU14" s="714"/>
      <c r="TBV14" s="714"/>
      <c r="TBW14" s="714"/>
      <c r="TBX14" s="714"/>
      <c r="TBY14" s="714"/>
      <c r="TBZ14" s="714"/>
      <c r="TCA14" s="714"/>
      <c r="TCB14" s="714"/>
      <c r="TCC14" s="714"/>
      <c r="TCD14" s="714"/>
      <c r="TCE14" s="714"/>
      <c r="TCF14" s="714"/>
      <c r="TCG14" s="714"/>
      <c r="TCH14" s="714"/>
      <c r="TCI14" s="714"/>
      <c r="TCJ14" s="714"/>
      <c r="TCK14" s="714"/>
      <c r="TCL14" s="714"/>
      <c r="TCM14" s="714"/>
      <c r="TCN14" s="714"/>
      <c r="TCO14" s="714"/>
      <c r="TCP14" s="714"/>
      <c r="TCQ14" s="714"/>
      <c r="TCR14" s="714"/>
      <c r="TCS14" s="714"/>
      <c r="TCT14" s="714"/>
      <c r="TCU14" s="714"/>
      <c r="TCV14" s="714"/>
      <c r="TCW14" s="714"/>
      <c r="TCX14" s="714"/>
      <c r="TCY14" s="714"/>
      <c r="TCZ14" s="714"/>
      <c r="TDA14" s="714"/>
      <c r="TDB14" s="714"/>
      <c r="TDC14" s="714"/>
      <c r="TDD14" s="714"/>
      <c r="TDE14" s="714"/>
      <c r="TDF14" s="714"/>
      <c r="TDG14" s="714"/>
      <c r="TDH14" s="714"/>
      <c r="TDI14" s="714"/>
      <c r="TDJ14" s="714"/>
      <c r="TDK14" s="714"/>
      <c r="TDL14" s="714"/>
      <c r="TDM14" s="714"/>
      <c r="TDN14" s="714"/>
      <c r="TDO14" s="714"/>
      <c r="TDP14" s="714"/>
      <c r="TDQ14" s="714"/>
      <c r="TDR14" s="714"/>
      <c r="TDS14" s="714"/>
      <c r="TDT14" s="714"/>
      <c r="TDU14" s="714"/>
      <c r="TDV14" s="714"/>
      <c r="TDW14" s="714"/>
      <c r="TDX14" s="714"/>
      <c r="TDY14" s="714"/>
      <c r="TDZ14" s="714"/>
      <c r="TEA14" s="714"/>
      <c r="TEB14" s="714"/>
      <c r="TEC14" s="714"/>
      <c r="TED14" s="714"/>
      <c r="TEE14" s="714"/>
      <c r="TEF14" s="714"/>
      <c r="TEG14" s="714"/>
      <c r="TEH14" s="714"/>
      <c r="TEI14" s="714"/>
      <c r="TEJ14" s="714"/>
      <c r="TEK14" s="714"/>
      <c r="TEL14" s="714"/>
      <c r="TEM14" s="714"/>
      <c r="TEN14" s="714"/>
      <c r="TEO14" s="714"/>
      <c r="TEP14" s="714"/>
      <c r="TEQ14" s="714"/>
      <c r="TER14" s="714"/>
      <c r="TES14" s="714"/>
      <c r="TET14" s="714"/>
      <c r="TEU14" s="714"/>
      <c r="TEV14" s="714"/>
      <c r="TEW14" s="714"/>
      <c r="TEX14" s="714"/>
      <c r="TEY14" s="714"/>
      <c r="TEZ14" s="714"/>
      <c r="TFA14" s="714"/>
      <c r="TFB14" s="714"/>
      <c r="TFC14" s="714"/>
      <c r="TFD14" s="714"/>
      <c r="TFE14" s="714"/>
      <c r="TFF14" s="714"/>
      <c r="TFG14" s="714"/>
      <c r="TFH14" s="714"/>
      <c r="TFI14" s="714"/>
      <c r="TFJ14" s="714"/>
      <c r="TFK14" s="714"/>
      <c r="TFL14" s="714"/>
      <c r="TFM14" s="714"/>
      <c r="TFN14" s="714"/>
      <c r="TFO14" s="714"/>
      <c r="TFP14" s="714"/>
      <c r="TFQ14" s="714"/>
      <c r="TFR14" s="714"/>
      <c r="TFS14" s="714"/>
      <c r="TFT14" s="714"/>
      <c r="TFU14" s="714"/>
      <c r="TFV14" s="714"/>
      <c r="TFW14" s="714"/>
      <c r="TFX14" s="714"/>
      <c r="TFY14" s="714"/>
      <c r="TFZ14" s="714"/>
      <c r="TGA14" s="714"/>
      <c r="TGB14" s="714"/>
      <c r="TGC14" s="714"/>
      <c r="TGD14" s="714"/>
      <c r="TGE14" s="714"/>
      <c r="TGF14" s="714"/>
      <c r="TGG14" s="714"/>
      <c r="TGH14" s="714"/>
      <c r="TGI14" s="714"/>
      <c r="TGJ14" s="714"/>
      <c r="TGK14" s="714"/>
      <c r="TGL14" s="714"/>
      <c r="TGM14" s="714"/>
      <c r="TGN14" s="714"/>
      <c r="TGO14" s="714"/>
      <c r="TGP14" s="714"/>
      <c r="TGQ14" s="714"/>
      <c r="TGR14" s="714"/>
      <c r="TGS14" s="714"/>
      <c r="TGT14" s="714"/>
      <c r="TGU14" s="714"/>
      <c r="TGV14" s="714"/>
      <c r="TGW14" s="714"/>
      <c r="TGX14" s="714"/>
      <c r="TGY14" s="714"/>
      <c r="TGZ14" s="714"/>
      <c r="THA14" s="714"/>
      <c r="THB14" s="714"/>
      <c r="THC14" s="714"/>
      <c r="THD14" s="714"/>
      <c r="THE14" s="714"/>
      <c r="THF14" s="714"/>
      <c r="THG14" s="714"/>
      <c r="THH14" s="714"/>
      <c r="THI14" s="714"/>
      <c r="THJ14" s="714"/>
      <c r="THK14" s="714"/>
      <c r="THL14" s="714"/>
      <c r="THM14" s="714"/>
      <c r="THN14" s="714"/>
      <c r="THO14" s="714"/>
      <c r="THP14" s="714"/>
      <c r="THQ14" s="714"/>
      <c r="THR14" s="714"/>
      <c r="THS14" s="714"/>
      <c r="THT14" s="714"/>
      <c r="THU14" s="714"/>
      <c r="THV14" s="714"/>
      <c r="THW14" s="714"/>
      <c r="THX14" s="714"/>
      <c r="THY14" s="714"/>
      <c r="THZ14" s="714"/>
      <c r="TIA14" s="714"/>
      <c r="TIB14" s="714"/>
      <c r="TIC14" s="714"/>
      <c r="TID14" s="714"/>
      <c r="TIE14" s="714"/>
      <c r="TIF14" s="714"/>
      <c r="TIG14" s="714"/>
      <c r="TIH14" s="714"/>
      <c r="TII14" s="714"/>
      <c r="TIJ14" s="714"/>
      <c r="TIK14" s="714"/>
      <c r="TIL14" s="714"/>
      <c r="TIM14" s="714"/>
      <c r="TIN14" s="714"/>
      <c r="TIO14" s="714"/>
      <c r="TIP14" s="714"/>
      <c r="TIQ14" s="714"/>
      <c r="TIR14" s="714"/>
      <c r="TIS14" s="714"/>
      <c r="TIT14" s="714"/>
      <c r="TIU14" s="714"/>
      <c r="TIV14" s="714"/>
      <c r="TIW14" s="714"/>
      <c r="TIX14" s="714"/>
      <c r="TIY14" s="714"/>
      <c r="TIZ14" s="714"/>
      <c r="TJA14" s="714"/>
      <c r="TJB14" s="714"/>
      <c r="TJC14" s="714"/>
      <c r="TJD14" s="714"/>
      <c r="TJE14" s="714"/>
      <c r="TJF14" s="714"/>
      <c r="TJG14" s="714"/>
      <c r="TJH14" s="714"/>
      <c r="TJI14" s="714"/>
      <c r="TJJ14" s="714"/>
      <c r="TJK14" s="714"/>
      <c r="TJL14" s="714"/>
      <c r="TJM14" s="714"/>
      <c r="TJN14" s="714"/>
      <c r="TJO14" s="714"/>
      <c r="TJP14" s="714"/>
      <c r="TJQ14" s="714"/>
      <c r="TJR14" s="714"/>
      <c r="TJS14" s="714"/>
      <c r="TJT14" s="714"/>
      <c r="TJU14" s="714"/>
      <c r="TJV14" s="714"/>
      <c r="TJW14" s="714"/>
      <c r="TJX14" s="714"/>
      <c r="TJY14" s="714"/>
      <c r="TJZ14" s="714"/>
      <c r="TKA14" s="714"/>
      <c r="TKB14" s="714"/>
      <c r="TKC14" s="714"/>
      <c r="TKD14" s="714"/>
      <c r="TKE14" s="714"/>
      <c r="TKF14" s="714"/>
      <c r="TKG14" s="714"/>
      <c r="TKH14" s="714"/>
      <c r="TKI14" s="714"/>
      <c r="TKJ14" s="714"/>
      <c r="TKK14" s="714"/>
      <c r="TKL14" s="714"/>
      <c r="TKM14" s="714"/>
      <c r="TKN14" s="714"/>
      <c r="TKO14" s="714"/>
      <c r="TKP14" s="714"/>
      <c r="TKQ14" s="714"/>
      <c r="TKR14" s="714"/>
      <c r="TKS14" s="714"/>
      <c r="TKT14" s="714"/>
      <c r="TKU14" s="714"/>
      <c r="TKV14" s="714"/>
      <c r="TKW14" s="714"/>
      <c r="TKX14" s="714"/>
      <c r="TKY14" s="714"/>
      <c r="TKZ14" s="714"/>
      <c r="TLA14" s="714"/>
      <c r="TLB14" s="714"/>
      <c r="TLC14" s="714"/>
      <c r="TLD14" s="714"/>
      <c r="TLE14" s="714"/>
      <c r="TLF14" s="714"/>
      <c r="TLG14" s="714"/>
      <c r="TLH14" s="714"/>
      <c r="TLI14" s="714"/>
      <c r="TLJ14" s="714"/>
      <c r="TLK14" s="714"/>
      <c r="TLL14" s="714"/>
      <c r="TLM14" s="714"/>
      <c r="TLN14" s="714"/>
      <c r="TLO14" s="714"/>
      <c r="TLP14" s="714"/>
      <c r="TLQ14" s="714"/>
      <c r="TLR14" s="714"/>
      <c r="TLS14" s="714"/>
      <c r="TLT14" s="714"/>
      <c r="TLU14" s="714"/>
      <c r="TLV14" s="714"/>
      <c r="TLW14" s="714"/>
      <c r="TLX14" s="714"/>
      <c r="TLY14" s="714"/>
      <c r="TLZ14" s="714"/>
      <c r="TMA14" s="714"/>
      <c r="TMB14" s="714"/>
      <c r="TMC14" s="714"/>
      <c r="TMD14" s="714"/>
      <c r="TME14" s="714"/>
      <c r="TMF14" s="714"/>
      <c r="TMG14" s="714"/>
      <c r="TMH14" s="714"/>
      <c r="TMI14" s="714"/>
      <c r="TMJ14" s="714"/>
      <c r="TMK14" s="714"/>
      <c r="TML14" s="714"/>
      <c r="TMM14" s="714"/>
      <c r="TMN14" s="714"/>
      <c r="TMO14" s="714"/>
      <c r="TMP14" s="714"/>
      <c r="TMQ14" s="714"/>
      <c r="TMR14" s="714"/>
      <c r="TMS14" s="714"/>
      <c r="TMT14" s="714"/>
      <c r="TMU14" s="714"/>
      <c r="TMV14" s="714"/>
      <c r="TMW14" s="714"/>
      <c r="TMX14" s="714"/>
      <c r="TMY14" s="714"/>
      <c r="TMZ14" s="714"/>
      <c r="TNA14" s="714"/>
      <c r="TNB14" s="714"/>
      <c r="TNC14" s="714"/>
      <c r="TND14" s="714"/>
      <c r="TNE14" s="714"/>
      <c r="TNF14" s="714"/>
      <c r="TNG14" s="714"/>
      <c r="TNH14" s="714"/>
      <c r="TNI14" s="714"/>
      <c r="TNJ14" s="714"/>
      <c r="TNK14" s="714"/>
      <c r="TNL14" s="714"/>
      <c r="TNM14" s="714"/>
      <c r="TNN14" s="714"/>
      <c r="TNO14" s="714"/>
      <c r="TNP14" s="714"/>
      <c r="TNQ14" s="714"/>
      <c r="TNR14" s="714"/>
      <c r="TNS14" s="714"/>
      <c r="TNT14" s="714"/>
      <c r="TNU14" s="714"/>
      <c r="TNV14" s="714"/>
      <c r="TNW14" s="714"/>
      <c r="TNX14" s="714"/>
      <c r="TNY14" s="714"/>
      <c r="TNZ14" s="714"/>
      <c r="TOA14" s="714"/>
      <c r="TOB14" s="714"/>
      <c r="TOC14" s="714"/>
      <c r="TOD14" s="714"/>
      <c r="TOE14" s="714"/>
      <c r="TOF14" s="714"/>
      <c r="TOG14" s="714"/>
      <c r="TOH14" s="714"/>
      <c r="TOI14" s="714"/>
      <c r="TOJ14" s="714"/>
      <c r="TOK14" s="714"/>
      <c r="TOL14" s="714"/>
      <c r="TOM14" s="714"/>
      <c r="TON14" s="714"/>
      <c r="TOO14" s="714"/>
      <c r="TOP14" s="714"/>
      <c r="TOQ14" s="714"/>
      <c r="TOR14" s="714"/>
      <c r="TOS14" s="714"/>
      <c r="TOT14" s="714"/>
      <c r="TOU14" s="714"/>
      <c r="TOV14" s="714"/>
      <c r="TOW14" s="714"/>
      <c r="TOX14" s="714"/>
      <c r="TOY14" s="714"/>
      <c r="TOZ14" s="714"/>
      <c r="TPA14" s="714"/>
      <c r="TPB14" s="714"/>
      <c r="TPC14" s="714"/>
      <c r="TPD14" s="714"/>
      <c r="TPE14" s="714"/>
      <c r="TPF14" s="714"/>
      <c r="TPG14" s="714"/>
      <c r="TPH14" s="714"/>
      <c r="TPI14" s="714"/>
      <c r="TPJ14" s="714"/>
      <c r="TPK14" s="714"/>
      <c r="TPL14" s="714"/>
      <c r="TPM14" s="714"/>
      <c r="TPN14" s="714"/>
      <c r="TPO14" s="714"/>
      <c r="TPP14" s="714"/>
      <c r="TPQ14" s="714"/>
      <c r="TPR14" s="714"/>
      <c r="TPS14" s="714"/>
      <c r="TPT14" s="714"/>
      <c r="TPU14" s="714"/>
      <c r="TPV14" s="714"/>
      <c r="TPW14" s="714"/>
      <c r="TPX14" s="714"/>
      <c r="TPY14" s="714"/>
      <c r="TPZ14" s="714"/>
      <c r="TQA14" s="714"/>
      <c r="TQB14" s="714"/>
      <c r="TQC14" s="714"/>
      <c r="TQD14" s="714"/>
      <c r="TQE14" s="714"/>
      <c r="TQF14" s="714"/>
      <c r="TQG14" s="714"/>
      <c r="TQH14" s="714"/>
      <c r="TQI14" s="714"/>
      <c r="TQJ14" s="714"/>
      <c r="TQK14" s="714"/>
      <c r="TQL14" s="714"/>
      <c r="TQM14" s="714"/>
      <c r="TQN14" s="714"/>
      <c r="TQO14" s="714"/>
      <c r="TQP14" s="714"/>
      <c r="TQQ14" s="714"/>
      <c r="TQR14" s="714"/>
      <c r="TQS14" s="714"/>
      <c r="TQT14" s="714"/>
      <c r="TQU14" s="714"/>
      <c r="TQV14" s="714"/>
      <c r="TQW14" s="714"/>
      <c r="TQX14" s="714"/>
      <c r="TQY14" s="714"/>
      <c r="TQZ14" s="714"/>
      <c r="TRA14" s="714"/>
      <c r="TRB14" s="714"/>
      <c r="TRC14" s="714"/>
      <c r="TRD14" s="714"/>
      <c r="TRE14" s="714"/>
      <c r="TRF14" s="714"/>
      <c r="TRG14" s="714"/>
      <c r="TRH14" s="714"/>
      <c r="TRI14" s="714"/>
      <c r="TRJ14" s="714"/>
      <c r="TRK14" s="714"/>
      <c r="TRL14" s="714"/>
      <c r="TRM14" s="714"/>
      <c r="TRN14" s="714"/>
      <c r="TRO14" s="714"/>
      <c r="TRP14" s="714"/>
      <c r="TRQ14" s="714"/>
      <c r="TRR14" s="714"/>
      <c r="TRS14" s="714"/>
      <c r="TRT14" s="714"/>
      <c r="TRU14" s="714"/>
      <c r="TRV14" s="714"/>
      <c r="TRW14" s="714"/>
      <c r="TRX14" s="714"/>
      <c r="TRY14" s="714"/>
      <c r="TRZ14" s="714"/>
      <c r="TSA14" s="714"/>
      <c r="TSB14" s="714"/>
      <c r="TSC14" s="714"/>
      <c r="TSD14" s="714"/>
      <c r="TSE14" s="714"/>
      <c r="TSF14" s="714"/>
      <c r="TSG14" s="714"/>
      <c r="TSH14" s="714"/>
      <c r="TSI14" s="714"/>
      <c r="TSJ14" s="714"/>
      <c r="TSK14" s="714"/>
      <c r="TSL14" s="714"/>
      <c r="TSM14" s="714"/>
      <c r="TSN14" s="714"/>
      <c r="TSO14" s="714"/>
      <c r="TSP14" s="714"/>
      <c r="TSQ14" s="714"/>
      <c r="TSR14" s="714"/>
      <c r="TSS14" s="714"/>
      <c r="TST14" s="714"/>
      <c r="TSU14" s="714"/>
      <c r="TSV14" s="714"/>
      <c r="TSW14" s="714"/>
      <c r="TSX14" s="714"/>
      <c r="TSY14" s="714"/>
      <c r="TSZ14" s="714"/>
      <c r="TTA14" s="714"/>
      <c r="TTB14" s="714"/>
      <c r="TTC14" s="714"/>
      <c r="TTD14" s="714"/>
      <c r="TTE14" s="714"/>
      <c r="TTF14" s="714"/>
      <c r="TTG14" s="714"/>
      <c r="TTH14" s="714"/>
      <c r="TTI14" s="714"/>
      <c r="TTJ14" s="714"/>
      <c r="TTK14" s="714"/>
      <c r="TTL14" s="714"/>
      <c r="TTM14" s="714"/>
      <c r="TTN14" s="714"/>
      <c r="TTO14" s="714"/>
      <c r="TTP14" s="714"/>
      <c r="TTQ14" s="714"/>
      <c r="TTR14" s="714"/>
      <c r="TTS14" s="714"/>
      <c r="TTT14" s="714"/>
      <c r="TTU14" s="714"/>
      <c r="TTV14" s="714"/>
      <c r="TTW14" s="714"/>
      <c r="TTX14" s="714"/>
      <c r="TTY14" s="714"/>
      <c r="TTZ14" s="714"/>
      <c r="TUA14" s="714"/>
      <c r="TUB14" s="714"/>
      <c r="TUC14" s="714"/>
      <c r="TUD14" s="714"/>
      <c r="TUE14" s="714"/>
      <c r="TUF14" s="714"/>
      <c r="TUG14" s="714"/>
      <c r="TUH14" s="714"/>
      <c r="TUI14" s="714"/>
      <c r="TUJ14" s="714"/>
      <c r="TUK14" s="714"/>
      <c r="TUL14" s="714"/>
      <c r="TUM14" s="714"/>
      <c r="TUN14" s="714"/>
      <c r="TUO14" s="714"/>
      <c r="TUP14" s="714"/>
      <c r="TUQ14" s="714"/>
      <c r="TUR14" s="714"/>
      <c r="TUS14" s="714"/>
      <c r="TUT14" s="714"/>
      <c r="TUU14" s="714"/>
      <c r="TUV14" s="714"/>
      <c r="TUW14" s="714"/>
      <c r="TUX14" s="714"/>
      <c r="TUY14" s="714"/>
      <c r="TUZ14" s="714"/>
      <c r="TVA14" s="714"/>
      <c r="TVB14" s="714"/>
      <c r="TVC14" s="714"/>
      <c r="TVD14" s="714"/>
      <c r="TVE14" s="714"/>
      <c r="TVF14" s="714"/>
      <c r="TVG14" s="714"/>
      <c r="TVH14" s="714"/>
      <c r="TVI14" s="714"/>
      <c r="TVJ14" s="714"/>
      <c r="TVK14" s="714"/>
      <c r="TVL14" s="714"/>
      <c r="TVM14" s="714"/>
      <c r="TVN14" s="714"/>
      <c r="TVO14" s="714"/>
      <c r="TVP14" s="714"/>
      <c r="TVQ14" s="714"/>
      <c r="TVR14" s="714"/>
      <c r="TVS14" s="714"/>
      <c r="TVT14" s="714"/>
      <c r="TVU14" s="714"/>
      <c r="TVV14" s="714"/>
      <c r="TVW14" s="714"/>
      <c r="TVX14" s="714"/>
      <c r="TVY14" s="714"/>
      <c r="TVZ14" s="714"/>
      <c r="TWA14" s="714"/>
      <c r="TWB14" s="714"/>
      <c r="TWC14" s="714"/>
      <c r="TWD14" s="714"/>
      <c r="TWE14" s="714"/>
      <c r="TWF14" s="714"/>
      <c r="TWG14" s="714"/>
      <c r="TWH14" s="714"/>
      <c r="TWI14" s="714"/>
      <c r="TWJ14" s="714"/>
      <c r="TWK14" s="714"/>
      <c r="TWL14" s="714"/>
      <c r="TWM14" s="714"/>
      <c r="TWN14" s="714"/>
      <c r="TWO14" s="714"/>
      <c r="TWP14" s="714"/>
      <c r="TWQ14" s="714"/>
      <c r="TWR14" s="714"/>
      <c r="TWS14" s="714"/>
      <c r="TWT14" s="714"/>
      <c r="TWU14" s="714"/>
      <c r="TWV14" s="714"/>
      <c r="TWW14" s="714"/>
      <c r="TWX14" s="714"/>
      <c r="TWY14" s="714"/>
      <c r="TWZ14" s="714"/>
      <c r="TXA14" s="714"/>
      <c r="TXB14" s="714"/>
      <c r="TXC14" s="714"/>
      <c r="TXD14" s="714"/>
      <c r="TXE14" s="714"/>
      <c r="TXF14" s="714"/>
      <c r="TXG14" s="714"/>
      <c r="TXH14" s="714"/>
      <c r="TXI14" s="714"/>
      <c r="TXJ14" s="714"/>
      <c r="TXK14" s="714"/>
      <c r="TXL14" s="714"/>
      <c r="TXM14" s="714"/>
      <c r="TXN14" s="714"/>
      <c r="TXO14" s="714"/>
      <c r="TXP14" s="714"/>
      <c r="TXQ14" s="714"/>
      <c r="TXR14" s="714"/>
      <c r="TXS14" s="714"/>
      <c r="TXT14" s="714"/>
      <c r="TXU14" s="714"/>
      <c r="TXV14" s="714"/>
      <c r="TXW14" s="714"/>
      <c r="TXX14" s="714"/>
      <c r="TXY14" s="714"/>
      <c r="TXZ14" s="714"/>
      <c r="TYA14" s="714"/>
      <c r="TYB14" s="714"/>
      <c r="TYC14" s="714"/>
      <c r="TYD14" s="714"/>
      <c r="TYE14" s="714"/>
      <c r="TYF14" s="714"/>
      <c r="TYG14" s="714"/>
      <c r="TYH14" s="714"/>
      <c r="TYI14" s="714"/>
      <c r="TYJ14" s="714"/>
      <c r="TYK14" s="714"/>
      <c r="TYL14" s="714"/>
      <c r="TYM14" s="714"/>
      <c r="TYN14" s="714"/>
      <c r="TYO14" s="714"/>
      <c r="TYP14" s="714"/>
      <c r="TYQ14" s="714"/>
      <c r="TYR14" s="714"/>
      <c r="TYS14" s="714"/>
      <c r="TYT14" s="714"/>
      <c r="TYU14" s="714"/>
      <c r="TYV14" s="714"/>
      <c r="TYW14" s="714"/>
      <c r="TYX14" s="714"/>
      <c r="TYY14" s="714"/>
      <c r="TYZ14" s="714"/>
      <c r="TZA14" s="714"/>
      <c r="TZB14" s="714"/>
      <c r="TZC14" s="714"/>
      <c r="TZD14" s="714"/>
      <c r="TZE14" s="714"/>
      <c r="TZF14" s="714"/>
      <c r="TZG14" s="714"/>
      <c r="TZH14" s="714"/>
      <c r="TZI14" s="714"/>
      <c r="TZJ14" s="714"/>
      <c r="TZK14" s="714"/>
      <c r="TZL14" s="714"/>
      <c r="TZM14" s="714"/>
      <c r="TZN14" s="714"/>
      <c r="TZO14" s="714"/>
      <c r="TZP14" s="714"/>
      <c r="TZQ14" s="714"/>
      <c r="TZR14" s="714"/>
      <c r="TZS14" s="714"/>
      <c r="TZT14" s="714"/>
      <c r="TZU14" s="714"/>
      <c r="TZV14" s="714"/>
      <c r="TZW14" s="714"/>
      <c r="TZX14" s="714"/>
      <c r="TZY14" s="714"/>
      <c r="TZZ14" s="714"/>
      <c r="UAA14" s="714"/>
      <c r="UAB14" s="714"/>
      <c r="UAC14" s="714"/>
      <c r="UAD14" s="714"/>
      <c r="UAE14" s="714"/>
      <c r="UAF14" s="714"/>
      <c r="UAG14" s="714"/>
      <c r="UAH14" s="714"/>
      <c r="UAI14" s="714"/>
      <c r="UAJ14" s="714"/>
      <c r="UAK14" s="714"/>
      <c r="UAL14" s="714"/>
      <c r="UAM14" s="714"/>
      <c r="UAN14" s="714"/>
      <c r="UAO14" s="714"/>
      <c r="UAP14" s="714"/>
      <c r="UAQ14" s="714"/>
      <c r="UAR14" s="714"/>
      <c r="UAS14" s="714"/>
      <c r="UAT14" s="714"/>
      <c r="UAU14" s="714"/>
      <c r="UAV14" s="714"/>
      <c r="UAW14" s="714"/>
      <c r="UAX14" s="714"/>
      <c r="UAY14" s="714"/>
      <c r="UAZ14" s="714"/>
      <c r="UBA14" s="714"/>
      <c r="UBB14" s="714"/>
      <c r="UBC14" s="714"/>
      <c r="UBD14" s="714"/>
      <c r="UBE14" s="714"/>
      <c r="UBF14" s="714"/>
      <c r="UBG14" s="714"/>
      <c r="UBH14" s="714"/>
      <c r="UBI14" s="714"/>
      <c r="UBJ14" s="714"/>
      <c r="UBK14" s="714"/>
      <c r="UBL14" s="714"/>
      <c r="UBM14" s="714"/>
      <c r="UBN14" s="714"/>
      <c r="UBO14" s="714"/>
      <c r="UBP14" s="714"/>
      <c r="UBQ14" s="714"/>
      <c r="UBR14" s="714"/>
      <c r="UBS14" s="714"/>
      <c r="UBT14" s="714"/>
      <c r="UBU14" s="714"/>
      <c r="UBV14" s="714"/>
      <c r="UBW14" s="714"/>
      <c r="UBX14" s="714"/>
      <c r="UBY14" s="714"/>
      <c r="UBZ14" s="714"/>
      <c r="UCA14" s="714"/>
      <c r="UCB14" s="714"/>
      <c r="UCC14" s="714"/>
      <c r="UCD14" s="714"/>
      <c r="UCE14" s="714"/>
      <c r="UCF14" s="714"/>
      <c r="UCG14" s="714"/>
      <c r="UCH14" s="714"/>
      <c r="UCI14" s="714"/>
      <c r="UCJ14" s="714"/>
      <c r="UCK14" s="714"/>
      <c r="UCL14" s="714"/>
      <c r="UCM14" s="714"/>
      <c r="UCN14" s="714"/>
      <c r="UCO14" s="714"/>
      <c r="UCP14" s="714"/>
      <c r="UCQ14" s="714"/>
      <c r="UCR14" s="714"/>
      <c r="UCS14" s="714"/>
      <c r="UCT14" s="714"/>
      <c r="UCU14" s="714"/>
      <c r="UCV14" s="714"/>
      <c r="UCW14" s="714"/>
      <c r="UCX14" s="714"/>
      <c r="UCY14" s="714"/>
      <c r="UCZ14" s="714"/>
      <c r="UDA14" s="714"/>
      <c r="UDB14" s="714"/>
      <c r="UDC14" s="714"/>
      <c r="UDD14" s="714"/>
      <c r="UDE14" s="714"/>
      <c r="UDF14" s="714"/>
      <c r="UDG14" s="714"/>
      <c r="UDH14" s="714"/>
      <c r="UDI14" s="714"/>
      <c r="UDJ14" s="714"/>
      <c r="UDK14" s="714"/>
      <c r="UDL14" s="714"/>
      <c r="UDM14" s="714"/>
      <c r="UDN14" s="714"/>
      <c r="UDO14" s="714"/>
      <c r="UDP14" s="714"/>
      <c r="UDQ14" s="714"/>
      <c r="UDR14" s="714"/>
      <c r="UDS14" s="714"/>
      <c r="UDT14" s="714"/>
      <c r="UDU14" s="714"/>
      <c r="UDV14" s="714"/>
      <c r="UDW14" s="714"/>
      <c r="UDX14" s="714"/>
      <c r="UDY14" s="714"/>
      <c r="UDZ14" s="714"/>
      <c r="UEA14" s="714"/>
      <c r="UEB14" s="714"/>
      <c r="UEC14" s="714"/>
      <c r="UED14" s="714"/>
      <c r="UEE14" s="714"/>
      <c r="UEF14" s="714"/>
      <c r="UEG14" s="714"/>
      <c r="UEH14" s="714"/>
      <c r="UEI14" s="714"/>
      <c r="UEJ14" s="714"/>
      <c r="UEK14" s="714"/>
      <c r="UEL14" s="714"/>
      <c r="UEM14" s="714"/>
      <c r="UEN14" s="714"/>
      <c r="UEO14" s="714"/>
      <c r="UEP14" s="714"/>
      <c r="UEQ14" s="714"/>
      <c r="UER14" s="714"/>
      <c r="UES14" s="714"/>
      <c r="UET14" s="714"/>
      <c r="UEU14" s="714"/>
      <c r="UEV14" s="714"/>
      <c r="UEW14" s="714"/>
      <c r="UEX14" s="714"/>
      <c r="UEY14" s="714"/>
      <c r="UEZ14" s="714"/>
      <c r="UFA14" s="714"/>
      <c r="UFB14" s="714"/>
      <c r="UFC14" s="714"/>
      <c r="UFD14" s="714"/>
      <c r="UFE14" s="714"/>
      <c r="UFF14" s="714"/>
      <c r="UFG14" s="714"/>
      <c r="UFH14" s="714"/>
      <c r="UFI14" s="714"/>
      <c r="UFJ14" s="714"/>
      <c r="UFK14" s="714"/>
      <c r="UFL14" s="714"/>
      <c r="UFM14" s="714"/>
      <c r="UFN14" s="714"/>
      <c r="UFO14" s="714"/>
      <c r="UFP14" s="714"/>
      <c r="UFQ14" s="714"/>
      <c r="UFR14" s="714"/>
      <c r="UFS14" s="714"/>
      <c r="UFT14" s="714"/>
      <c r="UFU14" s="714"/>
      <c r="UFV14" s="714"/>
      <c r="UFW14" s="714"/>
      <c r="UFX14" s="714"/>
      <c r="UFY14" s="714"/>
      <c r="UFZ14" s="714"/>
      <c r="UGA14" s="714"/>
      <c r="UGB14" s="714"/>
      <c r="UGC14" s="714"/>
      <c r="UGD14" s="714"/>
      <c r="UGE14" s="714"/>
      <c r="UGF14" s="714"/>
      <c r="UGG14" s="714"/>
      <c r="UGH14" s="714"/>
      <c r="UGI14" s="714"/>
      <c r="UGJ14" s="714"/>
      <c r="UGK14" s="714"/>
      <c r="UGL14" s="714"/>
      <c r="UGM14" s="714"/>
      <c r="UGN14" s="714"/>
      <c r="UGO14" s="714"/>
      <c r="UGP14" s="714"/>
      <c r="UGQ14" s="714"/>
      <c r="UGR14" s="714"/>
      <c r="UGS14" s="714"/>
      <c r="UGT14" s="714"/>
      <c r="UGU14" s="714"/>
      <c r="UGV14" s="714"/>
      <c r="UGW14" s="714"/>
      <c r="UGX14" s="714"/>
      <c r="UGY14" s="714"/>
      <c r="UGZ14" s="714"/>
      <c r="UHA14" s="714"/>
      <c r="UHB14" s="714"/>
      <c r="UHC14" s="714"/>
      <c r="UHD14" s="714"/>
      <c r="UHE14" s="714"/>
      <c r="UHF14" s="714"/>
      <c r="UHG14" s="714"/>
      <c r="UHH14" s="714"/>
      <c r="UHI14" s="714"/>
      <c r="UHJ14" s="714"/>
      <c r="UHK14" s="714"/>
      <c r="UHL14" s="714"/>
      <c r="UHM14" s="714"/>
      <c r="UHN14" s="714"/>
      <c r="UHO14" s="714"/>
      <c r="UHP14" s="714"/>
      <c r="UHQ14" s="714"/>
      <c r="UHR14" s="714"/>
      <c r="UHS14" s="714"/>
      <c r="UHT14" s="714"/>
      <c r="UHU14" s="714"/>
      <c r="UHV14" s="714"/>
      <c r="UHW14" s="714"/>
      <c r="UHX14" s="714"/>
      <c r="UHY14" s="714"/>
      <c r="UHZ14" s="714"/>
      <c r="UIA14" s="714"/>
      <c r="UIB14" s="714"/>
      <c r="UIC14" s="714"/>
      <c r="UID14" s="714"/>
      <c r="UIE14" s="714"/>
      <c r="UIF14" s="714"/>
      <c r="UIG14" s="714"/>
      <c r="UIH14" s="714"/>
      <c r="UII14" s="714"/>
      <c r="UIJ14" s="714"/>
      <c r="UIK14" s="714"/>
      <c r="UIL14" s="714"/>
      <c r="UIM14" s="714"/>
      <c r="UIN14" s="714"/>
      <c r="UIO14" s="714"/>
      <c r="UIP14" s="714"/>
      <c r="UIQ14" s="714"/>
      <c r="UIR14" s="714"/>
      <c r="UIS14" s="714"/>
      <c r="UIT14" s="714"/>
      <c r="UIU14" s="714"/>
      <c r="UIV14" s="714"/>
      <c r="UIW14" s="714"/>
      <c r="UIX14" s="714"/>
      <c r="UIY14" s="714"/>
      <c r="UIZ14" s="714"/>
      <c r="UJA14" s="714"/>
      <c r="UJB14" s="714"/>
      <c r="UJC14" s="714"/>
      <c r="UJD14" s="714"/>
      <c r="UJE14" s="714"/>
      <c r="UJF14" s="714"/>
      <c r="UJG14" s="714"/>
      <c r="UJH14" s="714"/>
      <c r="UJI14" s="714"/>
      <c r="UJJ14" s="714"/>
      <c r="UJK14" s="714"/>
      <c r="UJL14" s="714"/>
      <c r="UJM14" s="714"/>
      <c r="UJN14" s="714"/>
      <c r="UJO14" s="714"/>
      <c r="UJP14" s="714"/>
      <c r="UJQ14" s="714"/>
      <c r="UJR14" s="714"/>
      <c r="UJS14" s="714"/>
      <c r="UJT14" s="714"/>
      <c r="UJU14" s="714"/>
      <c r="UJV14" s="714"/>
      <c r="UJW14" s="714"/>
      <c r="UJX14" s="714"/>
      <c r="UJY14" s="714"/>
      <c r="UJZ14" s="714"/>
      <c r="UKA14" s="714"/>
      <c r="UKB14" s="714"/>
      <c r="UKC14" s="714"/>
      <c r="UKD14" s="714"/>
      <c r="UKE14" s="714"/>
      <c r="UKF14" s="714"/>
      <c r="UKG14" s="714"/>
      <c r="UKH14" s="714"/>
      <c r="UKI14" s="714"/>
      <c r="UKJ14" s="714"/>
      <c r="UKK14" s="714"/>
      <c r="UKL14" s="714"/>
      <c r="UKM14" s="714"/>
      <c r="UKN14" s="714"/>
      <c r="UKO14" s="714"/>
      <c r="UKP14" s="714"/>
      <c r="UKQ14" s="714"/>
      <c r="UKR14" s="714"/>
      <c r="UKS14" s="714"/>
      <c r="UKT14" s="714"/>
      <c r="UKU14" s="714"/>
      <c r="UKV14" s="714"/>
      <c r="UKW14" s="714"/>
      <c r="UKX14" s="714"/>
      <c r="UKY14" s="714"/>
      <c r="UKZ14" s="714"/>
      <c r="ULA14" s="714"/>
      <c r="ULB14" s="714"/>
      <c r="ULC14" s="714"/>
      <c r="ULD14" s="714"/>
      <c r="ULE14" s="714"/>
      <c r="ULF14" s="714"/>
      <c r="ULG14" s="714"/>
      <c r="ULH14" s="714"/>
      <c r="ULI14" s="714"/>
      <c r="ULJ14" s="714"/>
      <c r="ULK14" s="714"/>
      <c r="ULL14" s="714"/>
      <c r="ULM14" s="714"/>
      <c r="ULN14" s="714"/>
      <c r="ULO14" s="714"/>
      <c r="ULP14" s="714"/>
      <c r="ULQ14" s="714"/>
      <c r="ULR14" s="714"/>
      <c r="ULS14" s="714"/>
      <c r="ULT14" s="714"/>
      <c r="ULU14" s="714"/>
      <c r="ULV14" s="714"/>
      <c r="ULW14" s="714"/>
      <c r="ULX14" s="714"/>
      <c r="ULY14" s="714"/>
      <c r="ULZ14" s="714"/>
      <c r="UMA14" s="714"/>
      <c r="UMB14" s="714"/>
      <c r="UMC14" s="714"/>
      <c r="UMD14" s="714"/>
      <c r="UME14" s="714"/>
      <c r="UMF14" s="714"/>
      <c r="UMG14" s="714"/>
      <c r="UMH14" s="714"/>
      <c r="UMI14" s="714"/>
      <c r="UMJ14" s="714"/>
      <c r="UMK14" s="714"/>
      <c r="UML14" s="714"/>
      <c r="UMM14" s="714"/>
      <c r="UMN14" s="714"/>
      <c r="UMO14" s="714"/>
      <c r="UMP14" s="714"/>
      <c r="UMQ14" s="714"/>
      <c r="UMR14" s="714"/>
      <c r="UMS14" s="714"/>
      <c r="UMT14" s="714"/>
      <c r="UMU14" s="714"/>
      <c r="UMV14" s="714"/>
      <c r="UMW14" s="714"/>
      <c r="UMX14" s="714"/>
      <c r="UMY14" s="714"/>
      <c r="UMZ14" s="714"/>
      <c r="UNA14" s="714"/>
      <c r="UNB14" s="714"/>
      <c r="UNC14" s="714"/>
      <c r="UND14" s="714"/>
      <c r="UNE14" s="714"/>
      <c r="UNF14" s="714"/>
      <c r="UNG14" s="714"/>
      <c r="UNH14" s="714"/>
      <c r="UNI14" s="714"/>
      <c r="UNJ14" s="714"/>
      <c r="UNK14" s="714"/>
      <c r="UNL14" s="714"/>
      <c r="UNM14" s="714"/>
      <c r="UNN14" s="714"/>
      <c r="UNO14" s="714"/>
      <c r="UNP14" s="714"/>
      <c r="UNQ14" s="714"/>
      <c r="UNR14" s="714"/>
      <c r="UNS14" s="714"/>
      <c r="UNT14" s="714"/>
      <c r="UNU14" s="714"/>
      <c r="UNV14" s="714"/>
      <c r="UNW14" s="714"/>
      <c r="UNX14" s="714"/>
      <c r="UNY14" s="714"/>
      <c r="UNZ14" s="714"/>
      <c r="UOA14" s="714"/>
      <c r="UOB14" s="714"/>
      <c r="UOC14" s="714"/>
      <c r="UOD14" s="714"/>
      <c r="UOE14" s="714"/>
      <c r="UOF14" s="714"/>
      <c r="UOG14" s="714"/>
      <c r="UOH14" s="714"/>
      <c r="UOI14" s="714"/>
      <c r="UOJ14" s="714"/>
      <c r="UOK14" s="714"/>
      <c r="UOL14" s="714"/>
      <c r="UOM14" s="714"/>
      <c r="UON14" s="714"/>
      <c r="UOO14" s="714"/>
      <c r="UOP14" s="714"/>
      <c r="UOQ14" s="714"/>
      <c r="UOR14" s="714"/>
      <c r="UOS14" s="714"/>
      <c r="UOT14" s="714"/>
      <c r="UOU14" s="714"/>
      <c r="UOV14" s="714"/>
      <c r="UOW14" s="714"/>
      <c r="UOX14" s="714"/>
      <c r="UOY14" s="714"/>
      <c r="UOZ14" s="714"/>
      <c r="UPA14" s="714"/>
      <c r="UPB14" s="714"/>
      <c r="UPC14" s="714"/>
      <c r="UPD14" s="714"/>
      <c r="UPE14" s="714"/>
      <c r="UPF14" s="714"/>
      <c r="UPG14" s="714"/>
      <c r="UPH14" s="714"/>
      <c r="UPI14" s="714"/>
      <c r="UPJ14" s="714"/>
      <c r="UPK14" s="714"/>
      <c r="UPL14" s="714"/>
      <c r="UPM14" s="714"/>
      <c r="UPN14" s="714"/>
      <c r="UPO14" s="714"/>
      <c r="UPP14" s="714"/>
      <c r="UPQ14" s="714"/>
      <c r="UPR14" s="714"/>
      <c r="UPS14" s="714"/>
      <c r="UPT14" s="714"/>
      <c r="UPU14" s="714"/>
      <c r="UPV14" s="714"/>
      <c r="UPW14" s="714"/>
      <c r="UPX14" s="714"/>
      <c r="UPY14" s="714"/>
      <c r="UPZ14" s="714"/>
      <c r="UQA14" s="714"/>
      <c r="UQB14" s="714"/>
      <c r="UQC14" s="714"/>
      <c r="UQD14" s="714"/>
      <c r="UQE14" s="714"/>
      <c r="UQF14" s="714"/>
      <c r="UQG14" s="714"/>
      <c r="UQH14" s="714"/>
      <c r="UQI14" s="714"/>
      <c r="UQJ14" s="714"/>
      <c r="UQK14" s="714"/>
      <c r="UQL14" s="714"/>
      <c r="UQM14" s="714"/>
      <c r="UQN14" s="714"/>
      <c r="UQO14" s="714"/>
      <c r="UQP14" s="714"/>
      <c r="UQQ14" s="714"/>
      <c r="UQR14" s="714"/>
      <c r="UQS14" s="714"/>
      <c r="UQT14" s="714"/>
      <c r="UQU14" s="714"/>
      <c r="UQV14" s="714"/>
      <c r="UQW14" s="714"/>
      <c r="UQX14" s="714"/>
      <c r="UQY14" s="714"/>
      <c r="UQZ14" s="714"/>
      <c r="URA14" s="714"/>
      <c r="URB14" s="714"/>
      <c r="URC14" s="714"/>
      <c r="URD14" s="714"/>
      <c r="URE14" s="714"/>
      <c r="URF14" s="714"/>
      <c r="URG14" s="714"/>
      <c r="URH14" s="714"/>
      <c r="URI14" s="714"/>
      <c r="URJ14" s="714"/>
      <c r="URK14" s="714"/>
      <c r="URL14" s="714"/>
      <c r="URM14" s="714"/>
      <c r="URN14" s="714"/>
      <c r="URO14" s="714"/>
      <c r="URP14" s="714"/>
      <c r="URQ14" s="714"/>
      <c r="URR14" s="714"/>
      <c r="URS14" s="714"/>
      <c r="URT14" s="714"/>
      <c r="URU14" s="714"/>
      <c r="URV14" s="714"/>
      <c r="URW14" s="714"/>
      <c r="URX14" s="714"/>
      <c r="URY14" s="714"/>
      <c r="URZ14" s="714"/>
      <c r="USA14" s="714"/>
      <c r="USB14" s="714"/>
      <c r="USC14" s="714"/>
      <c r="USD14" s="714"/>
      <c r="USE14" s="714"/>
      <c r="USF14" s="714"/>
      <c r="USG14" s="714"/>
      <c r="USH14" s="714"/>
      <c r="USI14" s="714"/>
      <c r="USJ14" s="714"/>
      <c r="USK14" s="714"/>
      <c r="USL14" s="714"/>
      <c r="USM14" s="714"/>
      <c r="USN14" s="714"/>
      <c r="USO14" s="714"/>
      <c r="USP14" s="714"/>
      <c r="USQ14" s="714"/>
      <c r="USR14" s="714"/>
      <c r="USS14" s="714"/>
      <c r="UST14" s="714"/>
      <c r="USU14" s="714"/>
      <c r="USV14" s="714"/>
      <c r="USW14" s="714"/>
      <c r="USX14" s="714"/>
      <c r="USY14" s="714"/>
      <c r="USZ14" s="714"/>
      <c r="UTA14" s="714"/>
      <c r="UTB14" s="714"/>
      <c r="UTC14" s="714"/>
      <c r="UTD14" s="714"/>
      <c r="UTE14" s="714"/>
      <c r="UTF14" s="714"/>
      <c r="UTG14" s="714"/>
      <c r="UTH14" s="714"/>
      <c r="UTI14" s="714"/>
      <c r="UTJ14" s="714"/>
      <c r="UTK14" s="714"/>
      <c r="UTL14" s="714"/>
      <c r="UTM14" s="714"/>
      <c r="UTN14" s="714"/>
      <c r="UTO14" s="714"/>
      <c r="UTP14" s="714"/>
      <c r="UTQ14" s="714"/>
      <c r="UTR14" s="714"/>
      <c r="UTS14" s="714"/>
      <c r="UTT14" s="714"/>
      <c r="UTU14" s="714"/>
      <c r="UTV14" s="714"/>
      <c r="UTW14" s="714"/>
      <c r="UTX14" s="714"/>
      <c r="UTY14" s="714"/>
      <c r="UTZ14" s="714"/>
      <c r="UUA14" s="714"/>
      <c r="UUB14" s="714"/>
      <c r="UUC14" s="714"/>
      <c r="UUD14" s="714"/>
      <c r="UUE14" s="714"/>
      <c r="UUF14" s="714"/>
      <c r="UUG14" s="714"/>
      <c r="UUH14" s="714"/>
      <c r="UUI14" s="714"/>
      <c r="UUJ14" s="714"/>
      <c r="UUK14" s="714"/>
      <c r="UUL14" s="714"/>
      <c r="UUM14" s="714"/>
      <c r="UUN14" s="714"/>
      <c r="UUO14" s="714"/>
      <c r="UUP14" s="714"/>
      <c r="UUQ14" s="714"/>
      <c r="UUR14" s="714"/>
      <c r="UUS14" s="714"/>
      <c r="UUT14" s="714"/>
      <c r="UUU14" s="714"/>
      <c r="UUV14" s="714"/>
      <c r="UUW14" s="714"/>
      <c r="UUX14" s="714"/>
      <c r="UUY14" s="714"/>
      <c r="UUZ14" s="714"/>
      <c r="UVA14" s="714"/>
      <c r="UVB14" s="714"/>
      <c r="UVC14" s="714"/>
      <c r="UVD14" s="714"/>
      <c r="UVE14" s="714"/>
      <c r="UVF14" s="714"/>
      <c r="UVG14" s="714"/>
      <c r="UVH14" s="714"/>
      <c r="UVI14" s="714"/>
      <c r="UVJ14" s="714"/>
      <c r="UVK14" s="714"/>
      <c r="UVL14" s="714"/>
      <c r="UVM14" s="714"/>
      <c r="UVN14" s="714"/>
      <c r="UVO14" s="714"/>
      <c r="UVP14" s="714"/>
      <c r="UVQ14" s="714"/>
      <c r="UVR14" s="714"/>
      <c r="UVS14" s="714"/>
      <c r="UVT14" s="714"/>
      <c r="UVU14" s="714"/>
      <c r="UVV14" s="714"/>
      <c r="UVW14" s="714"/>
      <c r="UVX14" s="714"/>
      <c r="UVY14" s="714"/>
      <c r="UVZ14" s="714"/>
      <c r="UWA14" s="714"/>
      <c r="UWB14" s="714"/>
      <c r="UWC14" s="714"/>
      <c r="UWD14" s="714"/>
      <c r="UWE14" s="714"/>
      <c r="UWF14" s="714"/>
      <c r="UWG14" s="714"/>
      <c r="UWH14" s="714"/>
      <c r="UWI14" s="714"/>
      <c r="UWJ14" s="714"/>
      <c r="UWK14" s="714"/>
      <c r="UWL14" s="714"/>
      <c r="UWM14" s="714"/>
      <c r="UWN14" s="714"/>
      <c r="UWO14" s="714"/>
      <c r="UWP14" s="714"/>
      <c r="UWQ14" s="714"/>
      <c r="UWR14" s="714"/>
      <c r="UWS14" s="714"/>
      <c r="UWT14" s="714"/>
      <c r="UWU14" s="714"/>
      <c r="UWV14" s="714"/>
      <c r="UWW14" s="714"/>
      <c r="UWX14" s="714"/>
      <c r="UWY14" s="714"/>
      <c r="UWZ14" s="714"/>
      <c r="UXA14" s="714"/>
      <c r="UXB14" s="714"/>
      <c r="UXC14" s="714"/>
      <c r="UXD14" s="714"/>
      <c r="UXE14" s="714"/>
      <c r="UXF14" s="714"/>
      <c r="UXG14" s="714"/>
      <c r="UXH14" s="714"/>
      <c r="UXI14" s="714"/>
      <c r="UXJ14" s="714"/>
      <c r="UXK14" s="714"/>
      <c r="UXL14" s="714"/>
      <c r="UXM14" s="714"/>
      <c r="UXN14" s="714"/>
      <c r="UXO14" s="714"/>
      <c r="UXP14" s="714"/>
      <c r="UXQ14" s="714"/>
      <c r="UXR14" s="714"/>
      <c r="UXS14" s="714"/>
      <c r="UXT14" s="714"/>
      <c r="UXU14" s="714"/>
      <c r="UXV14" s="714"/>
      <c r="UXW14" s="714"/>
      <c r="UXX14" s="714"/>
      <c r="UXY14" s="714"/>
      <c r="UXZ14" s="714"/>
      <c r="UYA14" s="714"/>
      <c r="UYB14" s="714"/>
      <c r="UYC14" s="714"/>
      <c r="UYD14" s="714"/>
      <c r="UYE14" s="714"/>
      <c r="UYF14" s="714"/>
      <c r="UYG14" s="714"/>
      <c r="UYH14" s="714"/>
      <c r="UYI14" s="714"/>
      <c r="UYJ14" s="714"/>
      <c r="UYK14" s="714"/>
      <c r="UYL14" s="714"/>
      <c r="UYM14" s="714"/>
      <c r="UYN14" s="714"/>
      <c r="UYO14" s="714"/>
      <c r="UYP14" s="714"/>
      <c r="UYQ14" s="714"/>
      <c r="UYR14" s="714"/>
      <c r="UYS14" s="714"/>
      <c r="UYT14" s="714"/>
      <c r="UYU14" s="714"/>
      <c r="UYV14" s="714"/>
      <c r="UYW14" s="714"/>
      <c r="UYX14" s="714"/>
      <c r="UYY14" s="714"/>
      <c r="UYZ14" s="714"/>
      <c r="UZA14" s="714"/>
      <c r="UZB14" s="714"/>
      <c r="UZC14" s="714"/>
      <c r="UZD14" s="714"/>
      <c r="UZE14" s="714"/>
      <c r="UZF14" s="714"/>
      <c r="UZG14" s="714"/>
      <c r="UZH14" s="714"/>
      <c r="UZI14" s="714"/>
      <c r="UZJ14" s="714"/>
      <c r="UZK14" s="714"/>
      <c r="UZL14" s="714"/>
      <c r="UZM14" s="714"/>
      <c r="UZN14" s="714"/>
      <c r="UZO14" s="714"/>
      <c r="UZP14" s="714"/>
      <c r="UZQ14" s="714"/>
      <c r="UZR14" s="714"/>
      <c r="UZS14" s="714"/>
      <c r="UZT14" s="714"/>
      <c r="UZU14" s="714"/>
      <c r="UZV14" s="714"/>
      <c r="UZW14" s="714"/>
      <c r="UZX14" s="714"/>
      <c r="UZY14" s="714"/>
      <c r="UZZ14" s="714"/>
      <c r="VAA14" s="714"/>
      <c r="VAB14" s="714"/>
      <c r="VAC14" s="714"/>
      <c r="VAD14" s="714"/>
      <c r="VAE14" s="714"/>
      <c r="VAF14" s="714"/>
      <c r="VAG14" s="714"/>
      <c r="VAH14" s="714"/>
      <c r="VAI14" s="714"/>
      <c r="VAJ14" s="714"/>
      <c r="VAK14" s="714"/>
      <c r="VAL14" s="714"/>
      <c r="VAM14" s="714"/>
      <c r="VAN14" s="714"/>
      <c r="VAO14" s="714"/>
      <c r="VAP14" s="714"/>
      <c r="VAQ14" s="714"/>
      <c r="VAR14" s="714"/>
      <c r="VAS14" s="714"/>
      <c r="VAT14" s="714"/>
      <c r="VAU14" s="714"/>
      <c r="VAV14" s="714"/>
      <c r="VAW14" s="714"/>
      <c r="VAX14" s="714"/>
      <c r="VAY14" s="714"/>
      <c r="VAZ14" s="714"/>
      <c r="VBA14" s="714"/>
      <c r="VBB14" s="714"/>
      <c r="VBC14" s="714"/>
      <c r="VBD14" s="714"/>
      <c r="VBE14" s="714"/>
      <c r="VBF14" s="714"/>
      <c r="VBG14" s="714"/>
      <c r="VBH14" s="714"/>
      <c r="VBI14" s="714"/>
      <c r="VBJ14" s="714"/>
      <c r="VBK14" s="714"/>
      <c r="VBL14" s="714"/>
      <c r="VBM14" s="714"/>
      <c r="VBN14" s="714"/>
      <c r="VBO14" s="714"/>
      <c r="VBP14" s="714"/>
      <c r="VBQ14" s="714"/>
      <c r="VBR14" s="714"/>
      <c r="VBS14" s="714"/>
      <c r="VBT14" s="714"/>
      <c r="VBU14" s="714"/>
      <c r="VBV14" s="714"/>
      <c r="VBW14" s="714"/>
      <c r="VBX14" s="714"/>
      <c r="VBY14" s="714"/>
      <c r="VBZ14" s="714"/>
      <c r="VCA14" s="714"/>
      <c r="VCB14" s="714"/>
      <c r="VCC14" s="714"/>
      <c r="VCD14" s="714"/>
      <c r="VCE14" s="714"/>
      <c r="VCF14" s="714"/>
      <c r="VCG14" s="714"/>
      <c r="VCH14" s="714"/>
      <c r="VCI14" s="714"/>
      <c r="VCJ14" s="714"/>
      <c r="VCK14" s="714"/>
      <c r="VCL14" s="714"/>
      <c r="VCM14" s="714"/>
      <c r="VCN14" s="714"/>
      <c r="VCO14" s="714"/>
      <c r="VCP14" s="714"/>
      <c r="VCQ14" s="714"/>
      <c r="VCR14" s="714"/>
      <c r="VCS14" s="714"/>
      <c r="VCT14" s="714"/>
      <c r="VCU14" s="714"/>
      <c r="VCV14" s="714"/>
      <c r="VCW14" s="714"/>
      <c r="VCX14" s="714"/>
      <c r="VCY14" s="714"/>
      <c r="VCZ14" s="714"/>
      <c r="VDA14" s="714"/>
      <c r="VDB14" s="714"/>
      <c r="VDC14" s="714"/>
      <c r="VDD14" s="714"/>
      <c r="VDE14" s="714"/>
      <c r="VDF14" s="714"/>
      <c r="VDG14" s="714"/>
      <c r="VDH14" s="714"/>
      <c r="VDI14" s="714"/>
      <c r="VDJ14" s="714"/>
      <c r="VDK14" s="714"/>
      <c r="VDL14" s="714"/>
      <c r="VDM14" s="714"/>
      <c r="VDN14" s="714"/>
      <c r="VDO14" s="714"/>
      <c r="VDP14" s="714"/>
      <c r="VDQ14" s="714"/>
      <c r="VDR14" s="714"/>
      <c r="VDS14" s="714"/>
      <c r="VDT14" s="714"/>
      <c r="VDU14" s="714"/>
      <c r="VDV14" s="714"/>
      <c r="VDW14" s="714"/>
      <c r="VDX14" s="714"/>
      <c r="VDY14" s="714"/>
      <c r="VDZ14" s="714"/>
      <c r="VEA14" s="714"/>
      <c r="VEB14" s="714"/>
      <c r="VEC14" s="714"/>
      <c r="VED14" s="714"/>
      <c r="VEE14" s="714"/>
      <c r="VEF14" s="714"/>
      <c r="VEG14" s="714"/>
      <c r="VEH14" s="714"/>
      <c r="VEI14" s="714"/>
      <c r="VEJ14" s="714"/>
      <c r="VEK14" s="714"/>
      <c r="VEL14" s="714"/>
      <c r="VEM14" s="714"/>
      <c r="VEN14" s="714"/>
      <c r="VEO14" s="714"/>
      <c r="VEP14" s="714"/>
      <c r="VEQ14" s="714"/>
      <c r="VER14" s="714"/>
      <c r="VES14" s="714"/>
      <c r="VET14" s="714"/>
      <c r="VEU14" s="714"/>
      <c r="VEV14" s="714"/>
      <c r="VEW14" s="714"/>
      <c r="VEX14" s="714"/>
      <c r="VEY14" s="714"/>
      <c r="VEZ14" s="714"/>
      <c r="VFA14" s="714"/>
      <c r="VFB14" s="714"/>
      <c r="VFC14" s="714"/>
      <c r="VFD14" s="714"/>
      <c r="VFE14" s="714"/>
      <c r="VFF14" s="714"/>
      <c r="VFG14" s="714"/>
      <c r="VFH14" s="714"/>
      <c r="VFI14" s="714"/>
      <c r="VFJ14" s="714"/>
      <c r="VFK14" s="714"/>
      <c r="VFL14" s="714"/>
      <c r="VFM14" s="714"/>
      <c r="VFN14" s="714"/>
      <c r="VFO14" s="714"/>
      <c r="VFP14" s="714"/>
      <c r="VFQ14" s="714"/>
      <c r="VFR14" s="714"/>
      <c r="VFS14" s="714"/>
      <c r="VFT14" s="714"/>
      <c r="VFU14" s="714"/>
      <c r="VFV14" s="714"/>
      <c r="VFW14" s="714"/>
      <c r="VFX14" s="714"/>
      <c r="VFY14" s="714"/>
      <c r="VFZ14" s="714"/>
      <c r="VGA14" s="714"/>
      <c r="VGB14" s="714"/>
      <c r="VGC14" s="714"/>
      <c r="VGD14" s="714"/>
      <c r="VGE14" s="714"/>
      <c r="VGF14" s="714"/>
      <c r="VGG14" s="714"/>
      <c r="VGH14" s="714"/>
      <c r="VGI14" s="714"/>
      <c r="VGJ14" s="714"/>
      <c r="VGK14" s="714"/>
      <c r="VGL14" s="714"/>
      <c r="VGM14" s="714"/>
      <c r="VGN14" s="714"/>
      <c r="VGO14" s="714"/>
      <c r="VGP14" s="714"/>
      <c r="VGQ14" s="714"/>
      <c r="VGR14" s="714"/>
      <c r="VGS14" s="714"/>
      <c r="VGT14" s="714"/>
      <c r="VGU14" s="714"/>
      <c r="VGV14" s="714"/>
      <c r="VGW14" s="714"/>
      <c r="VGX14" s="714"/>
      <c r="VGY14" s="714"/>
      <c r="VGZ14" s="714"/>
      <c r="VHA14" s="714"/>
      <c r="VHB14" s="714"/>
      <c r="VHC14" s="714"/>
      <c r="VHD14" s="714"/>
      <c r="VHE14" s="714"/>
      <c r="VHF14" s="714"/>
      <c r="VHG14" s="714"/>
      <c r="VHH14" s="714"/>
      <c r="VHI14" s="714"/>
      <c r="VHJ14" s="714"/>
      <c r="VHK14" s="714"/>
      <c r="VHL14" s="714"/>
      <c r="VHM14" s="714"/>
      <c r="VHN14" s="714"/>
      <c r="VHO14" s="714"/>
      <c r="VHP14" s="714"/>
      <c r="VHQ14" s="714"/>
      <c r="VHR14" s="714"/>
      <c r="VHS14" s="714"/>
      <c r="VHT14" s="714"/>
      <c r="VHU14" s="714"/>
      <c r="VHV14" s="714"/>
      <c r="VHW14" s="714"/>
      <c r="VHX14" s="714"/>
      <c r="VHY14" s="714"/>
      <c r="VHZ14" s="714"/>
      <c r="VIA14" s="714"/>
      <c r="VIB14" s="714"/>
      <c r="VIC14" s="714"/>
      <c r="VID14" s="714"/>
      <c r="VIE14" s="714"/>
      <c r="VIF14" s="714"/>
      <c r="VIG14" s="714"/>
      <c r="VIH14" s="714"/>
      <c r="VII14" s="714"/>
      <c r="VIJ14" s="714"/>
      <c r="VIK14" s="714"/>
      <c r="VIL14" s="714"/>
      <c r="VIM14" s="714"/>
      <c r="VIN14" s="714"/>
      <c r="VIO14" s="714"/>
      <c r="VIP14" s="714"/>
      <c r="VIQ14" s="714"/>
      <c r="VIR14" s="714"/>
      <c r="VIS14" s="714"/>
      <c r="VIT14" s="714"/>
      <c r="VIU14" s="714"/>
      <c r="VIV14" s="714"/>
      <c r="VIW14" s="714"/>
      <c r="VIX14" s="714"/>
      <c r="VIY14" s="714"/>
      <c r="VIZ14" s="714"/>
      <c r="VJA14" s="714"/>
      <c r="VJB14" s="714"/>
      <c r="VJC14" s="714"/>
      <c r="VJD14" s="714"/>
      <c r="VJE14" s="714"/>
      <c r="VJF14" s="714"/>
      <c r="VJG14" s="714"/>
      <c r="VJH14" s="714"/>
      <c r="VJI14" s="714"/>
      <c r="VJJ14" s="714"/>
      <c r="VJK14" s="714"/>
      <c r="VJL14" s="714"/>
      <c r="VJM14" s="714"/>
      <c r="VJN14" s="714"/>
      <c r="VJO14" s="714"/>
      <c r="VJP14" s="714"/>
      <c r="VJQ14" s="714"/>
      <c r="VJR14" s="714"/>
      <c r="VJS14" s="714"/>
      <c r="VJT14" s="714"/>
      <c r="VJU14" s="714"/>
      <c r="VJV14" s="714"/>
      <c r="VJW14" s="714"/>
      <c r="VJX14" s="714"/>
      <c r="VJY14" s="714"/>
      <c r="VJZ14" s="714"/>
      <c r="VKA14" s="714"/>
      <c r="VKB14" s="714"/>
      <c r="VKC14" s="714"/>
      <c r="VKD14" s="714"/>
      <c r="VKE14" s="714"/>
      <c r="VKF14" s="714"/>
      <c r="VKG14" s="714"/>
      <c r="VKH14" s="714"/>
      <c r="VKI14" s="714"/>
      <c r="VKJ14" s="714"/>
      <c r="VKK14" s="714"/>
      <c r="VKL14" s="714"/>
      <c r="VKM14" s="714"/>
      <c r="VKN14" s="714"/>
      <c r="VKO14" s="714"/>
      <c r="VKP14" s="714"/>
      <c r="VKQ14" s="714"/>
      <c r="VKR14" s="714"/>
      <c r="VKS14" s="714"/>
      <c r="VKT14" s="714"/>
      <c r="VKU14" s="714"/>
      <c r="VKV14" s="714"/>
      <c r="VKW14" s="714"/>
      <c r="VKX14" s="714"/>
      <c r="VKY14" s="714"/>
      <c r="VKZ14" s="714"/>
      <c r="VLA14" s="714"/>
      <c r="VLB14" s="714"/>
      <c r="VLC14" s="714"/>
      <c r="VLD14" s="714"/>
      <c r="VLE14" s="714"/>
      <c r="VLF14" s="714"/>
      <c r="VLG14" s="714"/>
      <c r="VLH14" s="714"/>
      <c r="VLI14" s="714"/>
      <c r="VLJ14" s="714"/>
      <c r="VLK14" s="714"/>
      <c r="VLL14" s="714"/>
      <c r="VLM14" s="714"/>
      <c r="VLN14" s="714"/>
      <c r="VLO14" s="714"/>
      <c r="VLP14" s="714"/>
      <c r="VLQ14" s="714"/>
      <c r="VLR14" s="714"/>
      <c r="VLS14" s="714"/>
      <c r="VLT14" s="714"/>
      <c r="VLU14" s="714"/>
      <c r="VLV14" s="714"/>
      <c r="VLW14" s="714"/>
      <c r="VLX14" s="714"/>
      <c r="VLY14" s="714"/>
      <c r="VLZ14" s="714"/>
      <c r="VMA14" s="714"/>
      <c r="VMB14" s="714"/>
      <c r="VMC14" s="714"/>
      <c r="VMD14" s="714"/>
      <c r="VME14" s="714"/>
      <c r="VMF14" s="714"/>
      <c r="VMG14" s="714"/>
      <c r="VMH14" s="714"/>
      <c r="VMI14" s="714"/>
      <c r="VMJ14" s="714"/>
      <c r="VMK14" s="714"/>
      <c r="VML14" s="714"/>
      <c r="VMM14" s="714"/>
      <c r="VMN14" s="714"/>
      <c r="VMO14" s="714"/>
      <c r="VMP14" s="714"/>
      <c r="VMQ14" s="714"/>
      <c r="VMR14" s="714"/>
      <c r="VMS14" s="714"/>
      <c r="VMT14" s="714"/>
      <c r="VMU14" s="714"/>
      <c r="VMV14" s="714"/>
      <c r="VMW14" s="714"/>
      <c r="VMX14" s="714"/>
      <c r="VMY14" s="714"/>
      <c r="VMZ14" s="714"/>
      <c r="VNA14" s="714"/>
      <c r="VNB14" s="714"/>
      <c r="VNC14" s="714"/>
      <c r="VND14" s="714"/>
      <c r="VNE14" s="714"/>
      <c r="VNF14" s="714"/>
      <c r="VNG14" s="714"/>
      <c r="VNH14" s="714"/>
      <c r="VNI14" s="714"/>
      <c r="VNJ14" s="714"/>
      <c r="VNK14" s="714"/>
      <c r="VNL14" s="714"/>
      <c r="VNM14" s="714"/>
      <c r="VNN14" s="714"/>
      <c r="VNO14" s="714"/>
      <c r="VNP14" s="714"/>
      <c r="VNQ14" s="714"/>
      <c r="VNR14" s="714"/>
      <c r="VNS14" s="714"/>
      <c r="VNT14" s="714"/>
      <c r="VNU14" s="714"/>
      <c r="VNV14" s="714"/>
      <c r="VNW14" s="714"/>
      <c r="VNX14" s="714"/>
      <c r="VNY14" s="714"/>
      <c r="VNZ14" s="714"/>
      <c r="VOA14" s="714"/>
      <c r="VOB14" s="714"/>
      <c r="VOC14" s="714"/>
      <c r="VOD14" s="714"/>
      <c r="VOE14" s="714"/>
      <c r="VOF14" s="714"/>
      <c r="VOG14" s="714"/>
      <c r="VOH14" s="714"/>
      <c r="VOI14" s="714"/>
      <c r="VOJ14" s="714"/>
      <c r="VOK14" s="714"/>
      <c r="VOL14" s="714"/>
      <c r="VOM14" s="714"/>
      <c r="VON14" s="714"/>
      <c r="VOO14" s="714"/>
      <c r="VOP14" s="714"/>
      <c r="VOQ14" s="714"/>
      <c r="VOR14" s="714"/>
      <c r="VOS14" s="714"/>
      <c r="VOT14" s="714"/>
      <c r="VOU14" s="714"/>
      <c r="VOV14" s="714"/>
      <c r="VOW14" s="714"/>
      <c r="VOX14" s="714"/>
      <c r="VOY14" s="714"/>
      <c r="VOZ14" s="714"/>
      <c r="VPA14" s="714"/>
      <c r="VPB14" s="714"/>
      <c r="VPC14" s="714"/>
      <c r="VPD14" s="714"/>
      <c r="VPE14" s="714"/>
      <c r="VPF14" s="714"/>
      <c r="VPG14" s="714"/>
      <c r="VPH14" s="714"/>
      <c r="VPI14" s="714"/>
      <c r="VPJ14" s="714"/>
      <c r="VPK14" s="714"/>
      <c r="VPL14" s="714"/>
      <c r="VPM14" s="714"/>
      <c r="VPN14" s="714"/>
      <c r="VPO14" s="714"/>
      <c r="VPP14" s="714"/>
      <c r="VPQ14" s="714"/>
      <c r="VPR14" s="714"/>
      <c r="VPS14" s="714"/>
      <c r="VPT14" s="714"/>
      <c r="VPU14" s="714"/>
      <c r="VPV14" s="714"/>
      <c r="VPW14" s="714"/>
      <c r="VPX14" s="714"/>
      <c r="VPY14" s="714"/>
      <c r="VPZ14" s="714"/>
      <c r="VQA14" s="714"/>
      <c r="VQB14" s="714"/>
      <c r="VQC14" s="714"/>
      <c r="VQD14" s="714"/>
      <c r="VQE14" s="714"/>
      <c r="VQF14" s="714"/>
      <c r="VQG14" s="714"/>
      <c r="VQH14" s="714"/>
      <c r="VQI14" s="714"/>
      <c r="VQJ14" s="714"/>
      <c r="VQK14" s="714"/>
      <c r="VQL14" s="714"/>
      <c r="VQM14" s="714"/>
      <c r="VQN14" s="714"/>
      <c r="VQO14" s="714"/>
      <c r="VQP14" s="714"/>
      <c r="VQQ14" s="714"/>
      <c r="VQR14" s="714"/>
      <c r="VQS14" s="714"/>
      <c r="VQT14" s="714"/>
      <c r="VQU14" s="714"/>
      <c r="VQV14" s="714"/>
      <c r="VQW14" s="714"/>
      <c r="VQX14" s="714"/>
      <c r="VQY14" s="714"/>
      <c r="VQZ14" s="714"/>
      <c r="VRA14" s="714"/>
      <c r="VRB14" s="714"/>
      <c r="VRC14" s="714"/>
      <c r="VRD14" s="714"/>
      <c r="VRE14" s="714"/>
      <c r="VRF14" s="714"/>
      <c r="VRG14" s="714"/>
      <c r="VRH14" s="714"/>
      <c r="VRI14" s="714"/>
      <c r="VRJ14" s="714"/>
      <c r="VRK14" s="714"/>
      <c r="VRL14" s="714"/>
      <c r="VRM14" s="714"/>
      <c r="VRN14" s="714"/>
      <c r="VRO14" s="714"/>
      <c r="VRP14" s="714"/>
      <c r="VRQ14" s="714"/>
      <c r="VRR14" s="714"/>
      <c r="VRS14" s="714"/>
      <c r="VRT14" s="714"/>
      <c r="VRU14" s="714"/>
      <c r="VRV14" s="714"/>
      <c r="VRW14" s="714"/>
      <c r="VRX14" s="714"/>
      <c r="VRY14" s="714"/>
      <c r="VRZ14" s="714"/>
      <c r="VSA14" s="714"/>
      <c r="VSB14" s="714"/>
      <c r="VSC14" s="714"/>
      <c r="VSD14" s="714"/>
      <c r="VSE14" s="714"/>
      <c r="VSF14" s="714"/>
      <c r="VSG14" s="714"/>
      <c r="VSH14" s="714"/>
      <c r="VSI14" s="714"/>
      <c r="VSJ14" s="714"/>
      <c r="VSK14" s="714"/>
      <c r="VSL14" s="714"/>
      <c r="VSM14" s="714"/>
      <c r="VSN14" s="714"/>
      <c r="VSO14" s="714"/>
      <c r="VSP14" s="714"/>
      <c r="VSQ14" s="714"/>
      <c r="VSR14" s="714"/>
      <c r="VSS14" s="714"/>
      <c r="VST14" s="714"/>
      <c r="VSU14" s="714"/>
      <c r="VSV14" s="714"/>
      <c r="VSW14" s="714"/>
      <c r="VSX14" s="714"/>
      <c r="VSY14" s="714"/>
      <c r="VSZ14" s="714"/>
      <c r="VTA14" s="714"/>
      <c r="VTB14" s="714"/>
      <c r="VTC14" s="714"/>
      <c r="VTD14" s="714"/>
      <c r="VTE14" s="714"/>
      <c r="VTF14" s="714"/>
      <c r="VTG14" s="714"/>
      <c r="VTH14" s="714"/>
      <c r="VTI14" s="714"/>
      <c r="VTJ14" s="714"/>
      <c r="VTK14" s="714"/>
      <c r="VTL14" s="714"/>
      <c r="VTM14" s="714"/>
      <c r="VTN14" s="714"/>
      <c r="VTO14" s="714"/>
      <c r="VTP14" s="714"/>
      <c r="VTQ14" s="714"/>
      <c r="VTR14" s="714"/>
      <c r="VTS14" s="714"/>
      <c r="VTT14" s="714"/>
      <c r="VTU14" s="714"/>
      <c r="VTV14" s="714"/>
      <c r="VTW14" s="714"/>
      <c r="VTX14" s="714"/>
      <c r="VTY14" s="714"/>
      <c r="VTZ14" s="714"/>
      <c r="VUA14" s="714"/>
      <c r="VUB14" s="714"/>
      <c r="VUC14" s="714"/>
      <c r="VUD14" s="714"/>
      <c r="VUE14" s="714"/>
      <c r="VUF14" s="714"/>
      <c r="VUG14" s="714"/>
      <c r="VUH14" s="714"/>
      <c r="VUI14" s="714"/>
      <c r="VUJ14" s="714"/>
      <c r="VUK14" s="714"/>
      <c r="VUL14" s="714"/>
      <c r="VUM14" s="714"/>
      <c r="VUN14" s="714"/>
      <c r="VUO14" s="714"/>
      <c r="VUP14" s="714"/>
      <c r="VUQ14" s="714"/>
      <c r="VUR14" s="714"/>
      <c r="VUS14" s="714"/>
      <c r="VUT14" s="714"/>
      <c r="VUU14" s="714"/>
      <c r="VUV14" s="714"/>
      <c r="VUW14" s="714"/>
      <c r="VUX14" s="714"/>
      <c r="VUY14" s="714"/>
      <c r="VUZ14" s="714"/>
      <c r="VVA14" s="714"/>
      <c r="VVB14" s="714"/>
      <c r="VVC14" s="714"/>
      <c r="VVD14" s="714"/>
      <c r="VVE14" s="714"/>
      <c r="VVF14" s="714"/>
      <c r="VVG14" s="714"/>
      <c r="VVH14" s="714"/>
      <c r="VVI14" s="714"/>
      <c r="VVJ14" s="714"/>
      <c r="VVK14" s="714"/>
      <c r="VVL14" s="714"/>
      <c r="VVM14" s="714"/>
      <c r="VVN14" s="714"/>
      <c r="VVO14" s="714"/>
      <c r="VVP14" s="714"/>
      <c r="VVQ14" s="714"/>
      <c r="VVR14" s="714"/>
      <c r="VVS14" s="714"/>
      <c r="VVT14" s="714"/>
      <c r="VVU14" s="714"/>
      <c r="VVV14" s="714"/>
      <c r="VVW14" s="714"/>
      <c r="VVX14" s="714"/>
      <c r="VVY14" s="714"/>
      <c r="VVZ14" s="714"/>
      <c r="VWA14" s="714"/>
      <c r="VWB14" s="714"/>
      <c r="VWC14" s="714"/>
      <c r="VWD14" s="714"/>
      <c r="VWE14" s="714"/>
      <c r="VWF14" s="714"/>
      <c r="VWG14" s="714"/>
      <c r="VWH14" s="714"/>
      <c r="VWI14" s="714"/>
      <c r="VWJ14" s="714"/>
      <c r="VWK14" s="714"/>
      <c r="VWL14" s="714"/>
      <c r="VWM14" s="714"/>
      <c r="VWN14" s="714"/>
      <c r="VWO14" s="714"/>
      <c r="VWP14" s="714"/>
      <c r="VWQ14" s="714"/>
      <c r="VWR14" s="714"/>
      <c r="VWS14" s="714"/>
      <c r="VWT14" s="714"/>
      <c r="VWU14" s="714"/>
      <c r="VWV14" s="714"/>
      <c r="VWW14" s="714"/>
      <c r="VWX14" s="714"/>
      <c r="VWY14" s="714"/>
      <c r="VWZ14" s="714"/>
      <c r="VXA14" s="714"/>
      <c r="VXB14" s="714"/>
      <c r="VXC14" s="714"/>
      <c r="VXD14" s="714"/>
      <c r="VXE14" s="714"/>
      <c r="VXF14" s="714"/>
      <c r="VXG14" s="714"/>
      <c r="VXH14" s="714"/>
      <c r="VXI14" s="714"/>
      <c r="VXJ14" s="714"/>
      <c r="VXK14" s="714"/>
      <c r="VXL14" s="714"/>
      <c r="VXM14" s="714"/>
      <c r="VXN14" s="714"/>
      <c r="VXO14" s="714"/>
      <c r="VXP14" s="714"/>
      <c r="VXQ14" s="714"/>
      <c r="VXR14" s="714"/>
      <c r="VXS14" s="714"/>
      <c r="VXT14" s="714"/>
      <c r="VXU14" s="714"/>
      <c r="VXV14" s="714"/>
      <c r="VXW14" s="714"/>
      <c r="VXX14" s="714"/>
      <c r="VXY14" s="714"/>
      <c r="VXZ14" s="714"/>
      <c r="VYA14" s="714"/>
      <c r="VYB14" s="714"/>
      <c r="VYC14" s="714"/>
      <c r="VYD14" s="714"/>
      <c r="VYE14" s="714"/>
      <c r="VYF14" s="714"/>
      <c r="VYG14" s="714"/>
      <c r="VYH14" s="714"/>
      <c r="VYI14" s="714"/>
      <c r="VYJ14" s="714"/>
      <c r="VYK14" s="714"/>
      <c r="VYL14" s="714"/>
      <c r="VYM14" s="714"/>
      <c r="VYN14" s="714"/>
      <c r="VYO14" s="714"/>
      <c r="VYP14" s="714"/>
      <c r="VYQ14" s="714"/>
      <c r="VYR14" s="714"/>
      <c r="VYS14" s="714"/>
      <c r="VYT14" s="714"/>
      <c r="VYU14" s="714"/>
      <c r="VYV14" s="714"/>
      <c r="VYW14" s="714"/>
      <c r="VYX14" s="714"/>
      <c r="VYY14" s="714"/>
      <c r="VYZ14" s="714"/>
      <c r="VZA14" s="714"/>
      <c r="VZB14" s="714"/>
      <c r="VZC14" s="714"/>
      <c r="VZD14" s="714"/>
      <c r="VZE14" s="714"/>
      <c r="VZF14" s="714"/>
      <c r="VZG14" s="714"/>
      <c r="VZH14" s="714"/>
      <c r="VZI14" s="714"/>
      <c r="VZJ14" s="714"/>
      <c r="VZK14" s="714"/>
      <c r="VZL14" s="714"/>
      <c r="VZM14" s="714"/>
      <c r="VZN14" s="714"/>
      <c r="VZO14" s="714"/>
      <c r="VZP14" s="714"/>
      <c r="VZQ14" s="714"/>
      <c r="VZR14" s="714"/>
      <c r="VZS14" s="714"/>
      <c r="VZT14" s="714"/>
      <c r="VZU14" s="714"/>
      <c r="VZV14" s="714"/>
      <c r="VZW14" s="714"/>
      <c r="VZX14" s="714"/>
      <c r="VZY14" s="714"/>
      <c r="VZZ14" s="714"/>
      <c r="WAA14" s="714"/>
      <c r="WAB14" s="714"/>
      <c r="WAC14" s="714"/>
      <c r="WAD14" s="714"/>
      <c r="WAE14" s="714"/>
      <c r="WAF14" s="714"/>
      <c r="WAG14" s="714"/>
      <c r="WAH14" s="714"/>
      <c r="WAI14" s="714"/>
      <c r="WAJ14" s="714"/>
      <c r="WAK14" s="714"/>
      <c r="WAL14" s="714"/>
      <c r="WAM14" s="714"/>
      <c r="WAN14" s="714"/>
      <c r="WAO14" s="714"/>
      <c r="WAP14" s="714"/>
      <c r="WAQ14" s="714"/>
      <c r="WAR14" s="714"/>
      <c r="WAS14" s="714"/>
      <c r="WAT14" s="714"/>
      <c r="WAU14" s="714"/>
      <c r="WAV14" s="714"/>
      <c r="WAW14" s="714"/>
      <c r="WAX14" s="714"/>
      <c r="WAY14" s="714"/>
      <c r="WAZ14" s="714"/>
      <c r="WBA14" s="714"/>
      <c r="WBB14" s="714"/>
      <c r="WBC14" s="714"/>
      <c r="WBD14" s="714"/>
      <c r="WBE14" s="714"/>
      <c r="WBF14" s="714"/>
      <c r="WBG14" s="714"/>
      <c r="WBH14" s="714"/>
      <c r="WBI14" s="714"/>
      <c r="WBJ14" s="714"/>
      <c r="WBK14" s="714"/>
      <c r="WBL14" s="714"/>
      <c r="WBM14" s="714"/>
      <c r="WBN14" s="714"/>
      <c r="WBO14" s="714"/>
      <c r="WBP14" s="714"/>
      <c r="WBQ14" s="714"/>
      <c r="WBR14" s="714"/>
      <c r="WBS14" s="714"/>
      <c r="WBT14" s="714"/>
      <c r="WBU14" s="714"/>
      <c r="WBV14" s="714"/>
      <c r="WBW14" s="714"/>
      <c r="WBX14" s="714"/>
      <c r="WBY14" s="714"/>
      <c r="WBZ14" s="714"/>
      <c r="WCA14" s="714"/>
      <c r="WCB14" s="714"/>
      <c r="WCC14" s="714"/>
      <c r="WCD14" s="714"/>
      <c r="WCE14" s="714"/>
      <c r="WCF14" s="714"/>
      <c r="WCG14" s="714"/>
      <c r="WCH14" s="714"/>
      <c r="WCI14" s="714"/>
      <c r="WCJ14" s="714"/>
      <c r="WCK14" s="714"/>
      <c r="WCL14" s="714"/>
      <c r="WCM14" s="714"/>
      <c r="WCN14" s="714"/>
      <c r="WCO14" s="714"/>
      <c r="WCP14" s="714"/>
      <c r="WCQ14" s="714"/>
      <c r="WCR14" s="714"/>
      <c r="WCS14" s="714"/>
      <c r="WCT14" s="714"/>
      <c r="WCU14" s="714"/>
      <c r="WCV14" s="714"/>
      <c r="WCW14" s="714"/>
      <c r="WCX14" s="714"/>
      <c r="WCY14" s="714"/>
      <c r="WCZ14" s="714"/>
      <c r="WDA14" s="714"/>
      <c r="WDB14" s="714"/>
      <c r="WDC14" s="714"/>
      <c r="WDD14" s="714"/>
      <c r="WDE14" s="714"/>
      <c r="WDF14" s="714"/>
      <c r="WDG14" s="714"/>
      <c r="WDH14" s="714"/>
      <c r="WDI14" s="714"/>
      <c r="WDJ14" s="714"/>
      <c r="WDK14" s="714"/>
      <c r="WDL14" s="714"/>
      <c r="WDM14" s="714"/>
      <c r="WDN14" s="714"/>
      <c r="WDO14" s="714"/>
      <c r="WDP14" s="714"/>
      <c r="WDQ14" s="714"/>
      <c r="WDR14" s="714"/>
      <c r="WDS14" s="714"/>
      <c r="WDT14" s="714"/>
      <c r="WDU14" s="714"/>
      <c r="WDV14" s="714"/>
      <c r="WDW14" s="714"/>
      <c r="WDX14" s="714"/>
      <c r="WDY14" s="714"/>
      <c r="WDZ14" s="714"/>
      <c r="WEA14" s="714"/>
      <c r="WEB14" s="714"/>
      <c r="WEC14" s="714"/>
      <c r="WED14" s="714"/>
      <c r="WEE14" s="714"/>
      <c r="WEF14" s="714"/>
      <c r="WEG14" s="714"/>
      <c r="WEH14" s="714"/>
      <c r="WEI14" s="714"/>
      <c r="WEJ14" s="714"/>
      <c r="WEK14" s="714"/>
      <c r="WEL14" s="714"/>
      <c r="WEM14" s="714"/>
      <c r="WEN14" s="714"/>
      <c r="WEO14" s="714"/>
      <c r="WEP14" s="714"/>
      <c r="WEQ14" s="714"/>
      <c r="WER14" s="714"/>
      <c r="WES14" s="714"/>
      <c r="WET14" s="714"/>
      <c r="WEU14" s="714"/>
      <c r="WEV14" s="714"/>
      <c r="WEW14" s="714"/>
      <c r="WEX14" s="714"/>
      <c r="WEY14" s="714"/>
      <c r="WEZ14" s="714"/>
      <c r="WFA14" s="714"/>
      <c r="WFB14" s="714"/>
      <c r="WFC14" s="714"/>
      <c r="WFD14" s="714"/>
      <c r="WFE14" s="714"/>
      <c r="WFF14" s="714"/>
      <c r="WFG14" s="714"/>
      <c r="WFH14" s="714"/>
      <c r="WFI14" s="714"/>
      <c r="WFJ14" s="714"/>
      <c r="WFK14" s="714"/>
      <c r="WFL14" s="714"/>
      <c r="WFM14" s="714"/>
      <c r="WFN14" s="714"/>
      <c r="WFO14" s="714"/>
      <c r="WFP14" s="714"/>
      <c r="WFQ14" s="714"/>
      <c r="WFR14" s="714"/>
      <c r="WFS14" s="714"/>
      <c r="WFT14" s="714"/>
      <c r="WFU14" s="714"/>
      <c r="WFV14" s="714"/>
      <c r="WFW14" s="714"/>
      <c r="WFX14" s="714"/>
      <c r="WFY14" s="714"/>
      <c r="WFZ14" s="714"/>
      <c r="WGA14" s="714"/>
      <c r="WGB14" s="714"/>
      <c r="WGC14" s="714"/>
      <c r="WGD14" s="714"/>
      <c r="WGE14" s="714"/>
      <c r="WGF14" s="714"/>
      <c r="WGG14" s="714"/>
      <c r="WGH14" s="714"/>
      <c r="WGI14" s="714"/>
      <c r="WGJ14" s="714"/>
      <c r="WGK14" s="714"/>
      <c r="WGL14" s="714"/>
      <c r="WGM14" s="714"/>
      <c r="WGN14" s="714"/>
      <c r="WGO14" s="714"/>
      <c r="WGP14" s="714"/>
      <c r="WGQ14" s="714"/>
      <c r="WGR14" s="714"/>
      <c r="WGS14" s="714"/>
      <c r="WGT14" s="714"/>
      <c r="WGU14" s="714"/>
      <c r="WGV14" s="714"/>
      <c r="WGW14" s="714"/>
      <c r="WGX14" s="714"/>
      <c r="WGY14" s="714"/>
      <c r="WGZ14" s="714"/>
      <c r="WHA14" s="714"/>
      <c r="WHB14" s="714"/>
      <c r="WHC14" s="714"/>
      <c r="WHD14" s="714"/>
      <c r="WHE14" s="714"/>
      <c r="WHF14" s="714"/>
      <c r="WHG14" s="714"/>
      <c r="WHH14" s="714"/>
      <c r="WHI14" s="714"/>
      <c r="WHJ14" s="714"/>
      <c r="WHK14" s="714"/>
      <c r="WHL14" s="714"/>
      <c r="WHM14" s="714"/>
      <c r="WHN14" s="714"/>
      <c r="WHO14" s="714"/>
      <c r="WHP14" s="714"/>
      <c r="WHQ14" s="714"/>
      <c r="WHR14" s="714"/>
      <c r="WHS14" s="714"/>
      <c r="WHT14" s="714"/>
      <c r="WHU14" s="714"/>
      <c r="WHV14" s="714"/>
      <c r="WHW14" s="714"/>
      <c r="WHX14" s="714"/>
      <c r="WHY14" s="714"/>
      <c r="WHZ14" s="714"/>
      <c r="WIA14" s="714"/>
      <c r="WIB14" s="714"/>
      <c r="WIC14" s="714"/>
      <c r="WID14" s="714"/>
      <c r="WIE14" s="714"/>
      <c r="WIF14" s="714"/>
      <c r="WIG14" s="714"/>
      <c r="WIH14" s="714"/>
      <c r="WII14" s="714"/>
      <c r="WIJ14" s="714"/>
      <c r="WIK14" s="714"/>
      <c r="WIL14" s="714"/>
      <c r="WIM14" s="714"/>
      <c r="WIN14" s="714"/>
      <c r="WIO14" s="714"/>
      <c r="WIP14" s="714"/>
      <c r="WIQ14" s="714"/>
      <c r="WIR14" s="714"/>
      <c r="WIS14" s="714"/>
      <c r="WIT14" s="714"/>
      <c r="WIU14" s="714"/>
      <c r="WIV14" s="714"/>
      <c r="WIW14" s="714"/>
      <c r="WIX14" s="714"/>
      <c r="WIY14" s="714"/>
      <c r="WIZ14" s="714"/>
      <c r="WJA14" s="714"/>
      <c r="WJB14" s="714"/>
      <c r="WJC14" s="714"/>
      <c r="WJD14" s="714"/>
      <c r="WJE14" s="714"/>
      <c r="WJF14" s="714"/>
      <c r="WJG14" s="714"/>
      <c r="WJH14" s="714"/>
      <c r="WJI14" s="714"/>
      <c r="WJJ14" s="714"/>
      <c r="WJK14" s="714"/>
      <c r="WJL14" s="714"/>
      <c r="WJM14" s="714"/>
      <c r="WJN14" s="714"/>
      <c r="WJO14" s="714"/>
      <c r="WJP14" s="714"/>
      <c r="WJQ14" s="714"/>
      <c r="WJR14" s="714"/>
      <c r="WJS14" s="714"/>
      <c r="WJT14" s="714"/>
      <c r="WJU14" s="714"/>
      <c r="WJV14" s="714"/>
      <c r="WJW14" s="714"/>
      <c r="WJX14" s="714"/>
      <c r="WJY14" s="714"/>
      <c r="WJZ14" s="714"/>
      <c r="WKA14" s="714"/>
      <c r="WKB14" s="714"/>
      <c r="WKC14" s="714"/>
      <c r="WKD14" s="714"/>
      <c r="WKE14" s="714"/>
      <c r="WKF14" s="714"/>
      <c r="WKG14" s="714"/>
      <c r="WKH14" s="714"/>
      <c r="WKI14" s="714"/>
      <c r="WKJ14" s="714"/>
      <c r="WKK14" s="714"/>
      <c r="WKL14" s="714"/>
      <c r="WKM14" s="714"/>
      <c r="WKN14" s="714"/>
      <c r="WKO14" s="714"/>
      <c r="WKP14" s="714"/>
      <c r="WKQ14" s="714"/>
      <c r="WKR14" s="714"/>
      <c r="WKS14" s="714"/>
      <c r="WKT14" s="714"/>
      <c r="WKU14" s="714"/>
      <c r="WKV14" s="714"/>
      <c r="WKW14" s="714"/>
      <c r="WKX14" s="714"/>
      <c r="WKY14" s="714"/>
      <c r="WKZ14" s="714"/>
      <c r="WLA14" s="714"/>
      <c r="WLB14" s="714"/>
      <c r="WLC14" s="714"/>
      <c r="WLD14" s="714"/>
      <c r="WLE14" s="714"/>
      <c r="WLF14" s="714"/>
      <c r="WLG14" s="714"/>
      <c r="WLH14" s="714"/>
      <c r="WLI14" s="714"/>
      <c r="WLJ14" s="714"/>
      <c r="WLK14" s="714"/>
      <c r="WLL14" s="714"/>
      <c r="WLM14" s="714"/>
      <c r="WLN14" s="714"/>
      <c r="WLO14" s="714"/>
      <c r="WLP14" s="714"/>
      <c r="WLQ14" s="714"/>
      <c r="WLR14" s="714"/>
      <c r="WLS14" s="714"/>
      <c r="WLT14" s="714"/>
      <c r="WLU14" s="714"/>
      <c r="WLV14" s="714"/>
      <c r="WLW14" s="714"/>
      <c r="WLX14" s="714"/>
      <c r="WLY14" s="714"/>
      <c r="WLZ14" s="714"/>
      <c r="WMA14" s="714"/>
      <c r="WMB14" s="714"/>
      <c r="WMC14" s="714"/>
      <c r="WMD14" s="714"/>
      <c r="WME14" s="714"/>
      <c r="WMF14" s="714"/>
      <c r="WMG14" s="714"/>
      <c r="WMH14" s="714"/>
      <c r="WMI14" s="714"/>
      <c r="WMJ14" s="714"/>
      <c r="WMK14" s="714"/>
      <c r="WML14" s="714"/>
      <c r="WMM14" s="714"/>
      <c r="WMN14" s="714"/>
      <c r="WMO14" s="714"/>
      <c r="WMP14" s="714"/>
      <c r="WMQ14" s="714"/>
      <c r="WMR14" s="714"/>
      <c r="WMS14" s="714"/>
      <c r="WMT14" s="714"/>
      <c r="WMU14" s="714"/>
      <c r="WMV14" s="714"/>
      <c r="WMW14" s="714"/>
      <c r="WMX14" s="714"/>
      <c r="WMY14" s="714"/>
      <c r="WMZ14" s="714"/>
      <c r="WNA14" s="714"/>
      <c r="WNB14" s="714"/>
      <c r="WNC14" s="714"/>
      <c r="WND14" s="714"/>
      <c r="WNE14" s="714"/>
      <c r="WNF14" s="714"/>
      <c r="WNG14" s="714"/>
      <c r="WNH14" s="714"/>
      <c r="WNI14" s="714"/>
      <c r="WNJ14" s="714"/>
      <c r="WNK14" s="714"/>
      <c r="WNL14" s="714"/>
      <c r="WNM14" s="714"/>
      <c r="WNN14" s="714"/>
      <c r="WNO14" s="714"/>
      <c r="WNP14" s="714"/>
      <c r="WNQ14" s="714"/>
      <c r="WNR14" s="714"/>
      <c r="WNS14" s="714"/>
      <c r="WNT14" s="714"/>
      <c r="WNU14" s="714"/>
      <c r="WNV14" s="714"/>
      <c r="WNW14" s="714"/>
      <c r="WNX14" s="714"/>
      <c r="WNY14" s="714"/>
      <c r="WNZ14" s="714"/>
      <c r="WOA14" s="714"/>
      <c r="WOB14" s="714"/>
      <c r="WOC14" s="714"/>
      <c r="WOD14" s="714"/>
      <c r="WOE14" s="714"/>
      <c r="WOF14" s="714"/>
      <c r="WOG14" s="714"/>
      <c r="WOH14" s="714"/>
      <c r="WOI14" s="714"/>
      <c r="WOJ14" s="714"/>
      <c r="WOK14" s="714"/>
      <c r="WOL14" s="714"/>
      <c r="WOM14" s="714"/>
      <c r="WON14" s="714"/>
      <c r="WOO14" s="714"/>
      <c r="WOP14" s="714"/>
      <c r="WOQ14" s="714"/>
      <c r="WOR14" s="714"/>
      <c r="WOS14" s="714"/>
      <c r="WOT14" s="714"/>
      <c r="WOU14" s="714"/>
      <c r="WOV14" s="714"/>
      <c r="WOW14" s="714"/>
      <c r="WOX14" s="714"/>
      <c r="WOY14" s="714"/>
      <c r="WOZ14" s="714"/>
      <c r="WPA14" s="714"/>
      <c r="WPB14" s="714"/>
      <c r="WPC14" s="714"/>
      <c r="WPD14" s="714"/>
      <c r="WPE14" s="714"/>
      <c r="WPF14" s="714"/>
      <c r="WPG14" s="714"/>
      <c r="WPH14" s="714"/>
      <c r="WPI14" s="714"/>
      <c r="WPJ14" s="714"/>
      <c r="WPK14" s="714"/>
      <c r="WPL14" s="714"/>
      <c r="WPM14" s="714"/>
      <c r="WPN14" s="714"/>
      <c r="WPO14" s="714"/>
      <c r="WPP14" s="714"/>
      <c r="WPQ14" s="714"/>
      <c r="WPR14" s="714"/>
      <c r="WPS14" s="714"/>
      <c r="WPT14" s="714"/>
      <c r="WPU14" s="714"/>
      <c r="WPV14" s="714"/>
      <c r="WPW14" s="714"/>
      <c r="WPX14" s="714"/>
      <c r="WPY14" s="714"/>
      <c r="WPZ14" s="714"/>
      <c r="WQA14" s="714"/>
      <c r="WQB14" s="714"/>
      <c r="WQC14" s="714"/>
      <c r="WQD14" s="714"/>
      <c r="WQE14" s="714"/>
      <c r="WQF14" s="714"/>
      <c r="WQG14" s="714"/>
      <c r="WQH14" s="714"/>
      <c r="WQI14" s="714"/>
      <c r="WQJ14" s="714"/>
      <c r="WQK14" s="714"/>
      <c r="WQL14" s="714"/>
      <c r="WQM14" s="714"/>
      <c r="WQN14" s="714"/>
      <c r="WQO14" s="714"/>
      <c r="WQP14" s="714"/>
      <c r="WQQ14" s="714"/>
      <c r="WQR14" s="714"/>
      <c r="WQS14" s="714"/>
      <c r="WQT14" s="714"/>
      <c r="WQU14" s="714"/>
      <c r="WQV14" s="714"/>
      <c r="WQW14" s="714"/>
      <c r="WQX14" s="714"/>
      <c r="WQY14" s="714"/>
      <c r="WQZ14" s="714"/>
      <c r="WRA14" s="714"/>
      <c r="WRB14" s="714"/>
      <c r="WRC14" s="714"/>
      <c r="WRD14" s="714"/>
      <c r="WRE14" s="714"/>
      <c r="WRF14" s="714"/>
      <c r="WRG14" s="714"/>
      <c r="WRH14" s="714"/>
      <c r="WRI14" s="714"/>
      <c r="WRJ14" s="714"/>
      <c r="WRK14" s="714"/>
      <c r="WRL14" s="714"/>
      <c r="WRM14" s="714"/>
      <c r="WRN14" s="714"/>
      <c r="WRO14" s="714"/>
      <c r="WRP14" s="714"/>
      <c r="WRQ14" s="714"/>
      <c r="WRR14" s="714"/>
      <c r="WRS14" s="714"/>
      <c r="WRT14" s="714"/>
      <c r="WRU14" s="714"/>
      <c r="WRV14" s="714"/>
      <c r="WRW14" s="714"/>
      <c r="WRX14" s="714"/>
      <c r="WRY14" s="714"/>
      <c r="WRZ14" s="714"/>
      <c r="WSA14" s="714"/>
      <c r="WSB14" s="714"/>
      <c r="WSC14" s="714"/>
      <c r="WSD14" s="714"/>
      <c r="WSE14" s="714"/>
      <c r="WSF14" s="714"/>
      <c r="WSG14" s="714"/>
      <c r="WSH14" s="714"/>
      <c r="WSI14" s="714"/>
      <c r="WSJ14" s="714"/>
      <c r="WSK14" s="714"/>
      <c r="WSL14" s="714"/>
      <c r="WSM14" s="714"/>
      <c r="WSN14" s="714"/>
      <c r="WSO14" s="714"/>
      <c r="WSP14" s="714"/>
      <c r="WSQ14" s="714"/>
      <c r="WSR14" s="714"/>
      <c r="WSS14" s="714"/>
      <c r="WST14" s="714"/>
      <c r="WSU14" s="714"/>
      <c r="WSV14" s="714"/>
      <c r="WSW14" s="714"/>
      <c r="WSX14" s="714"/>
      <c r="WSY14" s="714"/>
      <c r="WSZ14" s="714"/>
      <c r="WTA14" s="714"/>
      <c r="WTB14" s="714"/>
      <c r="WTC14" s="714"/>
      <c r="WTD14" s="714"/>
      <c r="WTE14" s="714"/>
      <c r="WTF14" s="714"/>
      <c r="WTG14" s="714"/>
      <c r="WTH14" s="714"/>
      <c r="WTI14" s="714"/>
      <c r="WTJ14" s="714"/>
      <c r="WTK14" s="714"/>
      <c r="WTL14" s="714"/>
      <c r="WTM14" s="714"/>
      <c r="WTN14" s="714"/>
      <c r="WTO14" s="714"/>
      <c r="WTP14" s="714"/>
      <c r="WTQ14" s="714"/>
      <c r="WTR14" s="714"/>
      <c r="WTS14" s="714"/>
      <c r="WTT14" s="714"/>
      <c r="WTU14" s="714"/>
      <c r="WTV14" s="714"/>
      <c r="WTW14" s="714"/>
      <c r="WTX14" s="714"/>
      <c r="WTY14" s="714"/>
      <c r="WTZ14" s="714"/>
      <c r="WUA14" s="714"/>
      <c r="WUB14" s="714"/>
      <c r="WUC14" s="714"/>
      <c r="WUD14" s="714"/>
      <c r="WUE14" s="714"/>
      <c r="WUF14" s="714"/>
      <c r="WUG14" s="714"/>
      <c r="WUH14" s="714"/>
      <c r="WUI14" s="714"/>
      <c r="WUJ14" s="714"/>
      <c r="WUK14" s="714"/>
      <c r="WUL14" s="714"/>
      <c r="WUM14" s="714"/>
      <c r="WUN14" s="714"/>
      <c r="WUO14" s="714"/>
      <c r="WUP14" s="714"/>
      <c r="WUQ14" s="714"/>
      <c r="WUR14" s="714"/>
      <c r="WUS14" s="714"/>
      <c r="WUT14" s="714"/>
      <c r="WUU14" s="714"/>
      <c r="WUV14" s="714"/>
      <c r="WUW14" s="714"/>
      <c r="WUX14" s="714"/>
      <c r="WUY14" s="714"/>
      <c r="WUZ14" s="714"/>
      <c r="WVA14" s="714"/>
      <c r="WVB14" s="714"/>
      <c r="WVC14" s="714"/>
      <c r="WVD14" s="714"/>
      <c r="WVE14" s="714"/>
      <c r="WVF14" s="714"/>
      <c r="WVG14" s="714"/>
      <c r="WVH14" s="714"/>
      <c r="WVI14" s="714"/>
      <c r="WVJ14" s="714"/>
      <c r="WVK14" s="714"/>
      <c r="WVL14" s="714"/>
      <c r="WVM14" s="714"/>
      <c r="WVN14" s="714"/>
      <c r="WVO14" s="714"/>
      <c r="WVP14" s="714"/>
      <c r="WVQ14" s="714"/>
      <c r="WVR14" s="714"/>
      <c r="WVS14" s="714"/>
      <c r="WVT14" s="714"/>
      <c r="WVU14" s="714"/>
      <c r="WVV14" s="714"/>
      <c r="WVW14" s="714"/>
      <c r="WVX14" s="714"/>
      <c r="WVY14" s="714"/>
      <c r="WVZ14" s="714"/>
      <c r="WWA14" s="714"/>
      <c r="WWB14" s="714"/>
      <c r="WWC14" s="714"/>
      <c r="WWD14" s="714"/>
      <c r="WWE14" s="714"/>
      <c r="WWF14" s="714"/>
      <c r="WWG14" s="714"/>
      <c r="WWH14" s="714"/>
      <c r="WWI14" s="714"/>
      <c r="WWJ14" s="714"/>
      <c r="WWK14" s="714"/>
      <c r="WWL14" s="714"/>
      <c r="WWM14" s="714"/>
      <c r="WWN14" s="714"/>
      <c r="WWO14" s="714"/>
      <c r="WWP14" s="714"/>
      <c r="WWQ14" s="714"/>
      <c r="WWR14" s="714"/>
      <c r="WWS14" s="714"/>
      <c r="WWT14" s="714"/>
      <c r="WWU14" s="714"/>
      <c r="WWV14" s="714"/>
      <c r="WWW14" s="714"/>
      <c r="WWX14" s="714"/>
      <c r="WWY14" s="714"/>
      <c r="WWZ14" s="714"/>
      <c r="WXA14" s="714"/>
      <c r="WXB14" s="714"/>
      <c r="WXC14" s="714"/>
      <c r="WXD14" s="714"/>
      <c r="WXE14" s="714"/>
      <c r="WXF14" s="714"/>
      <c r="WXG14" s="714"/>
      <c r="WXH14" s="714"/>
      <c r="WXI14" s="714"/>
      <c r="WXJ14" s="714"/>
      <c r="WXK14" s="714"/>
      <c r="WXL14" s="714"/>
      <c r="WXM14" s="714"/>
      <c r="WXN14" s="714"/>
      <c r="WXO14" s="714"/>
      <c r="WXP14" s="714"/>
      <c r="WXQ14" s="714"/>
      <c r="WXR14" s="714"/>
      <c r="WXS14" s="714"/>
      <c r="WXT14" s="714"/>
      <c r="WXU14" s="714"/>
      <c r="WXV14" s="714"/>
      <c r="WXW14" s="714"/>
      <c r="WXX14" s="714"/>
      <c r="WXY14" s="714"/>
      <c r="WXZ14" s="714"/>
      <c r="WYA14" s="714"/>
      <c r="WYB14" s="714"/>
      <c r="WYC14" s="714"/>
      <c r="WYD14" s="714"/>
      <c r="WYE14" s="714"/>
      <c r="WYF14" s="714"/>
      <c r="WYG14" s="714"/>
      <c r="WYH14" s="714"/>
      <c r="WYI14" s="714"/>
      <c r="WYJ14" s="714"/>
      <c r="WYK14" s="714"/>
      <c r="WYL14" s="714"/>
      <c r="WYM14" s="714"/>
      <c r="WYN14" s="714"/>
      <c r="WYO14" s="714"/>
      <c r="WYP14" s="714"/>
      <c r="WYQ14" s="714"/>
      <c r="WYR14" s="714"/>
      <c r="WYS14" s="714"/>
      <c r="WYT14" s="714"/>
      <c r="WYU14" s="714"/>
      <c r="WYV14" s="714"/>
      <c r="WYW14" s="714"/>
      <c r="WYX14" s="714"/>
      <c r="WYY14" s="714"/>
      <c r="WYZ14" s="714"/>
      <c r="WZA14" s="714"/>
      <c r="WZB14" s="714"/>
      <c r="WZC14" s="714"/>
      <c r="WZD14" s="714"/>
      <c r="WZE14" s="714"/>
      <c r="WZF14" s="714"/>
      <c r="WZG14" s="714"/>
      <c r="WZH14" s="714"/>
      <c r="WZI14" s="714"/>
      <c r="WZJ14" s="714"/>
      <c r="WZK14" s="714"/>
      <c r="WZL14" s="714"/>
      <c r="WZM14" s="714"/>
      <c r="WZN14" s="714"/>
      <c r="WZO14" s="714"/>
      <c r="WZP14" s="714"/>
      <c r="WZQ14" s="714"/>
      <c r="WZR14" s="714"/>
      <c r="WZS14" s="714"/>
      <c r="WZT14" s="714"/>
      <c r="WZU14" s="714"/>
      <c r="WZV14" s="714"/>
      <c r="WZW14" s="714"/>
      <c r="WZX14" s="714"/>
      <c r="WZY14" s="714"/>
      <c r="WZZ14" s="714"/>
      <c r="XAA14" s="714"/>
      <c r="XAB14" s="714"/>
      <c r="XAC14" s="714"/>
      <c r="XAD14" s="714"/>
      <c r="XAE14" s="714"/>
      <c r="XAF14" s="714"/>
      <c r="XAG14" s="714"/>
      <c r="XAH14" s="714"/>
      <c r="XAI14" s="714"/>
      <c r="XAJ14" s="714"/>
      <c r="XAK14" s="714"/>
      <c r="XAL14" s="714"/>
      <c r="XAM14" s="714"/>
      <c r="XAN14" s="714"/>
      <c r="XAO14" s="714"/>
      <c r="XAP14" s="714"/>
      <c r="XAQ14" s="714"/>
      <c r="XAR14" s="714"/>
      <c r="XAS14" s="714"/>
      <c r="XAT14" s="714"/>
      <c r="XAU14" s="714"/>
      <c r="XAV14" s="714"/>
      <c r="XAW14" s="714"/>
      <c r="XAX14" s="714"/>
      <c r="XAY14" s="714"/>
      <c r="XAZ14" s="714"/>
      <c r="XBA14" s="714"/>
      <c r="XBB14" s="714"/>
      <c r="XBC14" s="714"/>
      <c r="XBD14" s="714"/>
      <c r="XBE14" s="714"/>
      <c r="XBF14" s="714"/>
      <c r="XBG14" s="714"/>
      <c r="XBH14" s="714"/>
      <c r="XBI14" s="714"/>
      <c r="XBJ14" s="714"/>
      <c r="XBK14" s="714"/>
      <c r="XBL14" s="714"/>
      <c r="XBM14" s="714"/>
      <c r="XBN14" s="714"/>
      <c r="XBO14" s="714"/>
      <c r="XBP14" s="714"/>
      <c r="XBQ14" s="714"/>
      <c r="XBR14" s="714"/>
      <c r="XBS14" s="714"/>
      <c r="XBT14" s="714"/>
      <c r="XBU14" s="714"/>
      <c r="XBV14" s="714"/>
      <c r="XBW14" s="714"/>
      <c r="XBX14" s="714"/>
      <c r="XBY14" s="714"/>
      <c r="XBZ14" s="714"/>
      <c r="XCA14" s="714"/>
      <c r="XCB14" s="714"/>
      <c r="XCC14" s="714"/>
      <c r="XCD14" s="714"/>
      <c r="XCE14" s="714"/>
      <c r="XCF14" s="714"/>
      <c r="XCG14" s="714"/>
      <c r="XCH14" s="714"/>
      <c r="XCI14" s="714"/>
      <c r="XCJ14" s="714"/>
      <c r="XCK14" s="714"/>
      <c r="XCL14" s="714"/>
      <c r="XCM14" s="714"/>
      <c r="XCN14" s="714"/>
      <c r="XCO14" s="714"/>
      <c r="XCP14" s="714"/>
      <c r="XCQ14" s="714"/>
      <c r="XCR14" s="714"/>
      <c r="XCS14" s="714"/>
      <c r="XCT14" s="714"/>
      <c r="XCU14" s="714"/>
      <c r="XCV14" s="714"/>
      <c r="XCW14" s="714"/>
      <c r="XCX14" s="714"/>
      <c r="XCY14" s="714"/>
      <c r="XCZ14" s="714"/>
      <c r="XDA14" s="714"/>
      <c r="XDB14" s="714"/>
      <c r="XDC14" s="714"/>
      <c r="XDD14" s="714"/>
      <c r="XDE14" s="714"/>
      <c r="XDF14" s="714"/>
      <c r="XDG14" s="714"/>
      <c r="XDH14" s="714"/>
      <c r="XDI14" s="714"/>
      <c r="XDJ14" s="714"/>
      <c r="XDK14" s="714"/>
      <c r="XDL14" s="714"/>
      <c r="XDM14" s="714"/>
      <c r="XDN14" s="714"/>
      <c r="XDO14" s="714"/>
      <c r="XDP14" s="714"/>
      <c r="XDQ14" s="714"/>
      <c r="XDR14" s="714"/>
      <c r="XDS14" s="714"/>
      <c r="XDT14" s="714"/>
      <c r="XDU14" s="714"/>
      <c r="XDV14" s="714"/>
      <c r="XDW14" s="714"/>
      <c r="XDX14" s="714"/>
      <c r="XDY14" s="714"/>
      <c r="XDZ14" s="714"/>
      <c r="XEA14" s="714"/>
      <c r="XEB14" s="714"/>
      <c r="XEC14" s="714"/>
      <c r="XED14" s="714"/>
      <c r="XEE14" s="714"/>
      <c r="XEF14" s="714"/>
      <c r="XEG14" s="714"/>
      <c r="XEH14" s="714"/>
      <c r="XEI14" s="714"/>
      <c r="XEJ14" s="714"/>
      <c r="XEK14" s="714"/>
      <c r="XEL14" s="714"/>
      <c r="XEM14" s="714"/>
      <c r="XEN14" s="714"/>
    </row>
    <row r="15" spans="1:16368" ht="12.75" outlineLevel="1" thickTop="1" thickBot="1">
      <c r="A15" s="375" t="s">
        <v>368</v>
      </c>
      <c r="B15" s="375" t="s">
        <v>368</v>
      </c>
      <c r="C15" s="375"/>
      <c r="D15" s="375"/>
      <c r="E15" s="745" t="s">
        <v>1152</v>
      </c>
      <c r="F15" s="94">
        <f>'Formulario 3- Gasto'!K17</f>
        <v>0</v>
      </c>
      <c r="G15" s="79">
        <f t="shared" ref="G15:G78" si="2">F15-SUM(H15:S15)</f>
        <v>0</v>
      </c>
      <c r="H15" s="846">
        <f>SUM(H16:H20)</f>
        <v>0</v>
      </c>
      <c r="I15" s="94">
        <f>SUM(I16:I20)</f>
        <v>0</v>
      </c>
      <c r="J15" s="94">
        <f t="shared" ref="J15:R15" si="3">SUM(J16:J20)</f>
        <v>0</v>
      </c>
      <c r="K15" s="94">
        <f t="shared" si="3"/>
        <v>0</v>
      </c>
      <c r="L15" s="94">
        <f t="shared" si="3"/>
        <v>0</v>
      </c>
      <c r="M15" s="94">
        <f t="shared" si="3"/>
        <v>0</v>
      </c>
      <c r="N15" s="94">
        <f t="shared" si="3"/>
        <v>0</v>
      </c>
      <c r="O15" s="94">
        <f t="shared" si="3"/>
        <v>0</v>
      </c>
      <c r="P15" s="94">
        <f t="shared" si="3"/>
        <v>0</v>
      </c>
      <c r="Q15" s="94">
        <f t="shared" si="3"/>
        <v>0</v>
      </c>
      <c r="R15" s="94">
        <f t="shared" si="3"/>
        <v>0</v>
      </c>
      <c r="S15" s="94">
        <f t="shared" ref="S15:T15" si="4">SUM(S16:S20)</f>
        <v>0</v>
      </c>
      <c r="T15" s="94">
        <f t="shared" si="4"/>
        <v>0</v>
      </c>
    </row>
    <row r="16" spans="1:16368" ht="12.75" outlineLevel="2" thickTop="1" thickBot="1">
      <c r="A16" s="747" t="s">
        <v>368</v>
      </c>
      <c r="B16" s="646" t="s">
        <v>368</v>
      </c>
      <c r="C16" s="748" t="s">
        <v>368</v>
      </c>
      <c r="D16" s="646"/>
      <c r="E16" s="749" t="s">
        <v>1149</v>
      </c>
      <c r="F16" s="840">
        <f>'Formulario 3- Gasto'!K18</f>
        <v>0</v>
      </c>
      <c r="G16" s="79">
        <f t="shared" si="2"/>
        <v>0</v>
      </c>
      <c r="H16" s="854"/>
      <c r="I16" s="855"/>
      <c r="J16" s="855"/>
      <c r="K16" s="855"/>
      <c r="L16" s="855"/>
      <c r="M16" s="855"/>
      <c r="N16" s="855"/>
      <c r="O16" s="855"/>
      <c r="P16" s="855"/>
      <c r="Q16" s="855"/>
      <c r="R16" s="855"/>
      <c r="S16" s="855"/>
      <c r="T16" s="855"/>
    </row>
    <row r="17" spans="1:20" ht="12.75" outlineLevel="2" thickTop="1" thickBot="1">
      <c r="A17" s="751" t="s">
        <v>368</v>
      </c>
      <c r="B17" s="376" t="s">
        <v>368</v>
      </c>
      <c r="C17" s="752" t="s">
        <v>369</v>
      </c>
      <c r="D17" s="376"/>
      <c r="E17" s="753" t="s">
        <v>1150</v>
      </c>
      <c r="F17" s="841">
        <f>'Formulario 3- Gasto'!K19</f>
        <v>0</v>
      </c>
      <c r="G17" s="79">
        <f t="shared" si="2"/>
        <v>0</v>
      </c>
      <c r="H17" s="856"/>
      <c r="I17" s="857"/>
      <c r="J17" s="857"/>
      <c r="K17" s="857"/>
      <c r="L17" s="857"/>
      <c r="M17" s="857"/>
      <c r="N17" s="857"/>
      <c r="O17" s="857"/>
      <c r="P17" s="857"/>
      <c r="Q17" s="857"/>
      <c r="R17" s="857"/>
      <c r="S17" s="857"/>
      <c r="T17" s="857"/>
    </row>
    <row r="18" spans="1:20" ht="12.75" outlineLevel="2" thickTop="1" thickBot="1">
      <c r="A18" s="646" t="s">
        <v>368</v>
      </c>
      <c r="B18" s="646" t="s">
        <v>368</v>
      </c>
      <c r="C18" s="646" t="s">
        <v>370</v>
      </c>
      <c r="D18" s="646"/>
      <c r="E18" s="753" t="s">
        <v>1153</v>
      </c>
      <c r="F18" s="841">
        <f>'Formulario 3- Gasto'!K20</f>
        <v>0</v>
      </c>
      <c r="G18" s="79">
        <f t="shared" si="2"/>
        <v>0</v>
      </c>
      <c r="H18" s="856"/>
      <c r="I18" s="857"/>
      <c r="J18" s="857"/>
      <c r="K18" s="857"/>
      <c r="L18" s="857"/>
      <c r="M18" s="857"/>
      <c r="N18" s="857"/>
      <c r="O18" s="857"/>
      <c r="P18" s="857"/>
      <c r="Q18" s="857"/>
      <c r="R18" s="857"/>
      <c r="S18" s="857"/>
      <c r="T18" s="857"/>
    </row>
    <row r="19" spans="1:20" ht="12.75" outlineLevel="2" thickTop="1" thickBot="1">
      <c r="A19" s="376" t="s">
        <v>368</v>
      </c>
      <c r="B19" s="376" t="s">
        <v>368</v>
      </c>
      <c r="C19" s="376" t="s">
        <v>372</v>
      </c>
      <c r="D19" s="376"/>
      <c r="E19" s="753" t="s">
        <v>1154</v>
      </c>
      <c r="F19" s="841">
        <f>'Formulario 3- Gasto'!K21</f>
        <v>0</v>
      </c>
      <c r="G19" s="79">
        <f t="shared" si="2"/>
        <v>0</v>
      </c>
      <c r="H19" s="856"/>
      <c r="I19" s="857"/>
      <c r="J19" s="857"/>
      <c r="K19" s="857"/>
      <c r="L19" s="857"/>
      <c r="M19" s="857"/>
      <c r="N19" s="857"/>
      <c r="O19" s="857"/>
      <c r="P19" s="857"/>
      <c r="Q19" s="857"/>
      <c r="R19" s="857"/>
      <c r="S19" s="857"/>
      <c r="T19" s="857"/>
    </row>
    <row r="20" spans="1:20" ht="12.75" outlineLevel="2" thickTop="1" thickBot="1">
      <c r="A20" s="376" t="s">
        <v>368</v>
      </c>
      <c r="B20" s="376" t="s">
        <v>368</v>
      </c>
      <c r="C20" s="376" t="s">
        <v>373</v>
      </c>
      <c r="D20" s="376"/>
      <c r="E20" s="753" t="s">
        <v>1156</v>
      </c>
      <c r="F20" s="841">
        <f>'Formulario 3- Gasto'!K22</f>
        <v>0</v>
      </c>
      <c r="G20" s="79">
        <f t="shared" si="2"/>
        <v>0</v>
      </c>
      <c r="H20" s="856"/>
      <c r="I20" s="857"/>
      <c r="J20" s="857"/>
      <c r="K20" s="857"/>
      <c r="L20" s="857"/>
      <c r="M20" s="857"/>
      <c r="N20" s="857"/>
      <c r="O20" s="857"/>
      <c r="P20" s="857"/>
      <c r="Q20" s="857"/>
      <c r="R20" s="857"/>
      <c r="S20" s="857"/>
      <c r="T20" s="857"/>
    </row>
    <row r="21" spans="1:20" ht="12.75" outlineLevel="1" thickTop="1" thickBot="1">
      <c r="A21" s="375" t="s">
        <v>368</v>
      </c>
      <c r="B21" s="375" t="s">
        <v>369</v>
      </c>
      <c r="C21" s="375"/>
      <c r="D21" s="375"/>
      <c r="E21" s="745" t="s">
        <v>1155</v>
      </c>
      <c r="F21" s="94">
        <f>'Formulario 3- Gasto'!K23</f>
        <v>0</v>
      </c>
      <c r="G21" s="79">
        <f t="shared" si="2"/>
        <v>0</v>
      </c>
      <c r="H21" s="846">
        <f>SUM(H22:H26)</f>
        <v>0</v>
      </c>
      <c r="I21" s="94">
        <f>SUM(I22:I26)</f>
        <v>0</v>
      </c>
      <c r="J21" s="94">
        <f t="shared" ref="J21:R21" si="5">SUM(J22:J26)</f>
        <v>0</v>
      </c>
      <c r="K21" s="94">
        <f t="shared" si="5"/>
        <v>0</v>
      </c>
      <c r="L21" s="94">
        <f t="shared" si="5"/>
        <v>0</v>
      </c>
      <c r="M21" s="94">
        <f t="shared" si="5"/>
        <v>0</v>
      </c>
      <c r="N21" s="94">
        <f t="shared" si="5"/>
        <v>0</v>
      </c>
      <c r="O21" s="94">
        <f t="shared" si="5"/>
        <v>0</v>
      </c>
      <c r="P21" s="94">
        <f t="shared" si="5"/>
        <v>0</v>
      </c>
      <c r="Q21" s="94">
        <f t="shared" si="5"/>
        <v>0</v>
      </c>
      <c r="R21" s="94">
        <f t="shared" si="5"/>
        <v>0</v>
      </c>
      <c r="S21" s="94">
        <f t="shared" ref="S21:T21" si="6">SUM(S22:S26)</f>
        <v>0</v>
      </c>
      <c r="T21" s="94">
        <f t="shared" si="6"/>
        <v>0</v>
      </c>
    </row>
    <row r="22" spans="1:20" ht="12.75" outlineLevel="2" thickTop="1" thickBot="1">
      <c r="A22" s="747" t="s">
        <v>368</v>
      </c>
      <c r="B22" s="646" t="s">
        <v>369</v>
      </c>
      <c r="C22" s="748" t="s">
        <v>368</v>
      </c>
      <c r="D22" s="646"/>
      <c r="E22" s="753" t="s">
        <v>1149</v>
      </c>
      <c r="F22" s="841">
        <f>'Formulario 3- Gasto'!K24</f>
        <v>0</v>
      </c>
      <c r="G22" s="79">
        <f t="shared" si="2"/>
        <v>0</v>
      </c>
      <c r="H22" s="856"/>
      <c r="I22" s="857"/>
      <c r="J22" s="857"/>
      <c r="K22" s="857"/>
      <c r="L22" s="857"/>
      <c r="M22" s="857"/>
      <c r="N22" s="857"/>
      <c r="O22" s="857"/>
      <c r="P22" s="857"/>
      <c r="Q22" s="857"/>
      <c r="R22" s="857"/>
      <c r="S22" s="857"/>
      <c r="T22" s="857"/>
    </row>
    <row r="23" spans="1:20" ht="12.75" outlineLevel="2" thickTop="1" thickBot="1">
      <c r="A23" s="751" t="s">
        <v>368</v>
      </c>
      <c r="B23" s="376" t="s">
        <v>369</v>
      </c>
      <c r="C23" s="752" t="s">
        <v>369</v>
      </c>
      <c r="D23" s="376"/>
      <c r="E23" s="753" t="s">
        <v>1150</v>
      </c>
      <c r="F23" s="841">
        <f>'Formulario 3- Gasto'!K25</f>
        <v>0</v>
      </c>
      <c r="G23" s="79">
        <f t="shared" si="2"/>
        <v>0</v>
      </c>
      <c r="H23" s="856"/>
      <c r="I23" s="857"/>
      <c r="J23" s="857"/>
      <c r="K23" s="857"/>
      <c r="L23" s="857"/>
      <c r="M23" s="857"/>
      <c r="N23" s="857"/>
      <c r="O23" s="857"/>
      <c r="P23" s="857"/>
      <c r="Q23" s="857"/>
      <c r="R23" s="857"/>
      <c r="S23" s="857"/>
      <c r="T23" s="857"/>
    </row>
    <row r="24" spans="1:20" ht="12.75" outlineLevel="2" thickTop="1" thickBot="1">
      <c r="A24" s="646" t="s">
        <v>368</v>
      </c>
      <c r="B24" s="646" t="s">
        <v>369</v>
      </c>
      <c r="C24" s="646" t="s">
        <v>370</v>
      </c>
      <c r="D24" s="646"/>
      <c r="E24" s="753" t="s">
        <v>1153</v>
      </c>
      <c r="F24" s="841">
        <f>'Formulario 3- Gasto'!K26</f>
        <v>0</v>
      </c>
      <c r="G24" s="79">
        <f t="shared" si="2"/>
        <v>0</v>
      </c>
      <c r="H24" s="856"/>
      <c r="I24" s="857"/>
      <c r="J24" s="857"/>
      <c r="K24" s="857"/>
      <c r="L24" s="857"/>
      <c r="M24" s="857"/>
      <c r="N24" s="857"/>
      <c r="O24" s="857"/>
      <c r="P24" s="857"/>
      <c r="Q24" s="857"/>
      <c r="R24" s="857"/>
      <c r="S24" s="857"/>
      <c r="T24" s="857"/>
    </row>
    <row r="25" spans="1:20" ht="12.75" outlineLevel="2" thickTop="1" thickBot="1">
      <c r="A25" s="376" t="s">
        <v>368</v>
      </c>
      <c r="B25" s="376" t="s">
        <v>369</v>
      </c>
      <c r="C25" s="376" t="s">
        <v>372</v>
      </c>
      <c r="D25" s="376"/>
      <c r="E25" s="753" t="s">
        <v>1154</v>
      </c>
      <c r="F25" s="841">
        <f>'Formulario 3- Gasto'!K27</f>
        <v>0</v>
      </c>
      <c r="G25" s="79">
        <f t="shared" si="2"/>
        <v>0</v>
      </c>
      <c r="H25" s="856"/>
      <c r="I25" s="857"/>
      <c r="J25" s="857"/>
      <c r="K25" s="857"/>
      <c r="L25" s="857"/>
      <c r="M25" s="857"/>
      <c r="N25" s="857"/>
      <c r="O25" s="857"/>
      <c r="P25" s="857"/>
      <c r="Q25" s="857"/>
      <c r="R25" s="857"/>
      <c r="S25" s="857"/>
      <c r="T25" s="857"/>
    </row>
    <row r="26" spans="1:20" ht="12.75" outlineLevel="2" thickTop="1" thickBot="1">
      <c r="A26" s="376" t="s">
        <v>368</v>
      </c>
      <c r="B26" s="376" t="s">
        <v>369</v>
      </c>
      <c r="C26" s="376" t="s">
        <v>373</v>
      </c>
      <c r="D26" s="376"/>
      <c r="E26" s="753" t="s">
        <v>1156</v>
      </c>
      <c r="F26" s="841">
        <f>'Formulario 3- Gasto'!K28</f>
        <v>0</v>
      </c>
      <c r="G26" s="79">
        <f t="shared" si="2"/>
        <v>0</v>
      </c>
      <c r="H26" s="856"/>
      <c r="I26" s="857"/>
      <c r="J26" s="857"/>
      <c r="K26" s="857"/>
      <c r="L26" s="857"/>
      <c r="M26" s="857"/>
      <c r="N26" s="857"/>
      <c r="O26" s="857"/>
      <c r="P26" s="857"/>
      <c r="Q26" s="857"/>
      <c r="R26" s="857"/>
      <c r="S26" s="857"/>
      <c r="T26" s="857"/>
    </row>
    <row r="27" spans="1:20" ht="14.25" customHeight="1" thickTop="1" thickBot="1">
      <c r="A27" s="379" t="s">
        <v>369</v>
      </c>
      <c r="B27" s="379"/>
      <c r="C27" s="379"/>
      <c r="D27" s="379"/>
      <c r="E27" s="121" t="s">
        <v>1157</v>
      </c>
      <c r="F27" s="731">
        <f>'Formulario 3- Gasto'!K29</f>
        <v>0</v>
      </c>
      <c r="G27" s="79">
        <f t="shared" si="2"/>
        <v>0</v>
      </c>
      <c r="H27" s="858"/>
      <c r="I27" s="859"/>
      <c r="J27" s="859"/>
      <c r="K27" s="859"/>
      <c r="L27" s="859"/>
      <c r="M27" s="859"/>
      <c r="N27" s="859"/>
      <c r="O27" s="859"/>
      <c r="P27" s="859"/>
      <c r="Q27" s="859"/>
      <c r="R27" s="859"/>
      <c r="S27" s="859"/>
      <c r="T27" s="859"/>
    </row>
    <row r="28" spans="1:20" ht="12.75" thickTop="1" thickBot="1">
      <c r="A28" s="379" t="s">
        <v>370</v>
      </c>
      <c r="B28" s="379"/>
      <c r="C28" s="379"/>
      <c r="D28" s="379"/>
      <c r="E28" s="123" t="s">
        <v>1158</v>
      </c>
      <c r="F28" s="79">
        <f>'Formulario 3- Gasto'!K30</f>
        <v>0</v>
      </c>
      <c r="G28" s="79">
        <f t="shared" si="2"/>
        <v>0</v>
      </c>
      <c r="H28" s="733">
        <f>+H29+H41+H44+H228+H350+H370+H371+H375+H378+H379+H420</f>
        <v>0</v>
      </c>
      <c r="I28" s="79">
        <f>+I29+I41+I44+I228+I350+I370+I371+I375+I378+I379+I420</f>
        <v>0</v>
      </c>
      <c r="J28" s="79">
        <f t="shared" ref="J28:R28" si="7">+J29+J41+J44+J228+J350+J370+J371+J375+J378+J379+J420</f>
        <v>0</v>
      </c>
      <c r="K28" s="79">
        <f t="shared" si="7"/>
        <v>0</v>
      </c>
      <c r="L28" s="79">
        <f t="shared" si="7"/>
        <v>0</v>
      </c>
      <c r="M28" s="79">
        <f t="shared" si="7"/>
        <v>0</v>
      </c>
      <c r="N28" s="79">
        <f t="shared" si="7"/>
        <v>0</v>
      </c>
      <c r="O28" s="79">
        <f t="shared" si="7"/>
        <v>0</v>
      </c>
      <c r="P28" s="79">
        <f t="shared" si="7"/>
        <v>0</v>
      </c>
      <c r="Q28" s="79">
        <f t="shared" si="7"/>
        <v>0</v>
      </c>
      <c r="R28" s="79">
        <f t="shared" si="7"/>
        <v>0</v>
      </c>
      <c r="S28" s="79">
        <f t="shared" ref="S28:T28" si="8">+S29+S41+S44+S228+S350+S370+S371+S375+S378+S379+S420</f>
        <v>0</v>
      </c>
      <c r="T28" s="79">
        <f t="shared" si="8"/>
        <v>0</v>
      </c>
    </row>
    <row r="29" spans="1:20" ht="12.75" outlineLevel="1" thickTop="1" thickBot="1">
      <c r="A29" s="375" t="s">
        <v>370</v>
      </c>
      <c r="B29" s="375" t="s">
        <v>368</v>
      </c>
      <c r="C29" s="375"/>
      <c r="D29" s="375"/>
      <c r="E29" s="745" t="s">
        <v>1159</v>
      </c>
      <c r="F29" s="94">
        <f>'Formulario 3- Gasto'!K31</f>
        <v>0</v>
      </c>
      <c r="G29" s="79">
        <f t="shared" si="2"/>
        <v>0</v>
      </c>
      <c r="H29" s="846">
        <f>H30+H33+H35+H36</f>
        <v>0</v>
      </c>
      <c r="I29" s="94">
        <f>I30+I33+I35+I36</f>
        <v>0</v>
      </c>
      <c r="J29" s="94">
        <f t="shared" ref="J29:R29" si="9">J30+J33+J35+J36</f>
        <v>0</v>
      </c>
      <c r="K29" s="94">
        <f t="shared" si="9"/>
        <v>0</v>
      </c>
      <c r="L29" s="94">
        <f t="shared" si="9"/>
        <v>0</v>
      </c>
      <c r="M29" s="94">
        <f t="shared" si="9"/>
        <v>0</v>
      </c>
      <c r="N29" s="94">
        <f t="shared" si="9"/>
        <v>0</v>
      </c>
      <c r="O29" s="94">
        <f t="shared" si="9"/>
        <v>0</v>
      </c>
      <c r="P29" s="94">
        <f t="shared" si="9"/>
        <v>0</v>
      </c>
      <c r="Q29" s="94">
        <f t="shared" si="9"/>
        <v>0</v>
      </c>
      <c r="R29" s="94">
        <f t="shared" si="9"/>
        <v>0</v>
      </c>
      <c r="S29" s="94">
        <f t="shared" ref="S29:T29" si="10">S30+S33+S35+S36</f>
        <v>0</v>
      </c>
      <c r="T29" s="94">
        <f t="shared" si="10"/>
        <v>0</v>
      </c>
    </row>
    <row r="30" spans="1:20" ht="12.75" outlineLevel="2" thickTop="1" thickBot="1">
      <c r="A30" s="376" t="s">
        <v>370</v>
      </c>
      <c r="B30" s="376" t="s">
        <v>368</v>
      </c>
      <c r="C30" s="376" t="s">
        <v>368</v>
      </c>
      <c r="D30" s="376"/>
      <c r="E30" s="753" t="s">
        <v>1160</v>
      </c>
      <c r="F30" s="841">
        <f>'Formulario 3- Gasto'!K33</f>
        <v>0</v>
      </c>
      <c r="G30" s="79">
        <f t="shared" si="2"/>
        <v>0</v>
      </c>
      <c r="H30" s="848">
        <f>SUM(H31:H32)</f>
        <v>0</v>
      </c>
      <c r="I30" s="841">
        <f>SUM(I31:I32)</f>
        <v>0</v>
      </c>
      <c r="J30" s="841">
        <f t="shared" ref="J30:R30" si="11">SUM(J31:J32)</f>
        <v>0</v>
      </c>
      <c r="K30" s="841">
        <f>SUM(K31:K32)</f>
        <v>0</v>
      </c>
      <c r="L30" s="841">
        <f t="shared" si="11"/>
        <v>0</v>
      </c>
      <c r="M30" s="841">
        <f t="shared" si="11"/>
        <v>0</v>
      </c>
      <c r="N30" s="841">
        <f t="shared" si="11"/>
        <v>0</v>
      </c>
      <c r="O30" s="841">
        <f t="shared" si="11"/>
        <v>0</v>
      </c>
      <c r="P30" s="841">
        <f t="shared" si="11"/>
        <v>0</v>
      </c>
      <c r="Q30" s="841">
        <f t="shared" si="11"/>
        <v>0</v>
      </c>
      <c r="R30" s="841">
        <f t="shared" si="11"/>
        <v>0</v>
      </c>
      <c r="S30" s="841">
        <f t="shared" ref="S30:T30" si="12">SUM(S31:S32)</f>
        <v>0</v>
      </c>
      <c r="T30" s="841">
        <f t="shared" si="12"/>
        <v>0</v>
      </c>
    </row>
    <row r="31" spans="1:20" ht="24" outlineLevel="3" thickTop="1" thickBot="1">
      <c r="A31" s="377" t="s">
        <v>370</v>
      </c>
      <c r="B31" s="377" t="s">
        <v>368</v>
      </c>
      <c r="C31" s="377" t="s">
        <v>368</v>
      </c>
      <c r="D31" s="377" t="s">
        <v>804</v>
      </c>
      <c r="E31" s="754" t="s">
        <v>2132</v>
      </c>
      <c r="F31" s="842">
        <f>'Formulario 3- Gasto'!K33</f>
        <v>0</v>
      </c>
      <c r="G31" s="79">
        <f t="shared" si="2"/>
        <v>0</v>
      </c>
      <c r="H31" s="757"/>
      <c r="I31" s="756"/>
      <c r="J31" s="756"/>
      <c r="K31" s="756"/>
      <c r="L31" s="756"/>
      <c r="M31" s="756"/>
      <c r="N31" s="756"/>
      <c r="O31" s="756"/>
      <c r="P31" s="756"/>
      <c r="Q31" s="756"/>
      <c r="R31" s="756"/>
      <c r="S31" s="756"/>
      <c r="T31" s="756"/>
    </row>
    <row r="32" spans="1:20" ht="12.75" outlineLevel="3" thickTop="1" thickBot="1">
      <c r="A32" s="377" t="s">
        <v>370</v>
      </c>
      <c r="B32" s="377" t="s">
        <v>368</v>
      </c>
      <c r="C32" s="377" t="s">
        <v>368</v>
      </c>
      <c r="D32" s="377" t="s">
        <v>803</v>
      </c>
      <c r="E32" s="754" t="s">
        <v>1162</v>
      </c>
      <c r="F32" s="842">
        <f>'Formulario 3- Gasto'!K34</f>
        <v>0</v>
      </c>
      <c r="G32" s="79">
        <f>F33-SUM(H33:S33)</f>
        <v>0</v>
      </c>
      <c r="H32" s="757"/>
      <c r="I32" s="756"/>
      <c r="J32" s="756"/>
      <c r="K32" s="756"/>
      <c r="L32" s="756"/>
      <c r="M32" s="756"/>
      <c r="N32" s="756"/>
      <c r="O32" s="756"/>
      <c r="P32" s="756"/>
      <c r="Q32" s="756"/>
      <c r="R32" s="756"/>
      <c r="S32" s="756"/>
      <c r="T32" s="756"/>
    </row>
    <row r="33" spans="1:21" s="713" customFormat="1" ht="12.75" outlineLevel="2" thickTop="1" thickBot="1">
      <c r="A33" s="376" t="s">
        <v>370</v>
      </c>
      <c r="B33" s="376" t="s">
        <v>368</v>
      </c>
      <c r="C33" s="376" t="s">
        <v>369</v>
      </c>
      <c r="D33" s="376"/>
      <c r="E33" s="753" t="s">
        <v>1163</v>
      </c>
      <c r="F33" s="841">
        <f>'Formulario 3- Gasto'!K35</f>
        <v>0</v>
      </c>
      <c r="G33" s="79">
        <f t="shared" si="2"/>
        <v>0</v>
      </c>
      <c r="H33" s="848">
        <f>SUM(H34:H34)</f>
        <v>0</v>
      </c>
      <c r="I33" s="841">
        <f t="shared" ref="I33:T33" si="13">SUM(I34:I34)</f>
        <v>0</v>
      </c>
      <c r="J33" s="841">
        <f t="shared" si="13"/>
        <v>0</v>
      </c>
      <c r="K33" s="841">
        <f t="shared" si="13"/>
        <v>0</v>
      </c>
      <c r="L33" s="841">
        <f t="shared" si="13"/>
        <v>0</v>
      </c>
      <c r="M33" s="841">
        <f t="shared" si="13"/>
        <v>0</v>
      </c>
      <c r="N33" s="841">
        <f t="shared" si="13"/>
        <v>0</v>
      </c>
      <c r="O33" s="841">
        <f t="shared" si="13"/>
        <v>0</v>
      </c>
      <c r="P33" s="841">
        <f t="shared" si="13"/>
        <v>0</v>
      </c>
      <c r="Q33" s="841">
        <f t="shared" si="13"/>
        <v>0</v>
      </c>
      <c r="R33" s="841">
        <f t="shared" si="13"/>
        <v>0</v>
      </c>
      <c r="S33" s="841">
        <f t="shared" si="13"/>
        <v>0</v>
      </c>
      <c r="T33" s="841">
        <f t="shared" si="13"/>
        <v>0</v>
      </c>
      <c r="U33" s="714"/>
    </row>
    <row r="34" spans="1:21" ht="12.75" outlineLevel="3" thickTop="1" thickBot="1">
      <c r="A34" s="377" t="s">
        <v>370</v>
      </c>
      <c r="B34" s="377" t="s">
        <v>368</v>
      </c>
      <c r="C34" s="377" t="s">
        <v>369</v>
      </c>
      <c r="D34" s="377" t="s">
        <v>804</v>
      </c>
      <c r="E34" s="754" t="s">
        <v>1164</v>
      </c>
      <c r="F34" s="842">
        <f>'Formulario 3- Gasto'!K36</f>
        <v>0</v>
      </c>
      <c r="G34" s="79">
        <f t="shared" si="2"/>
        <v>0</v>
      </c>
      <c r="H34" s="757"/>
      <c r="I34" s="756"/>
      <c r="J34" s="756"/>
      <c r="K34" s="756"/>
      <c r="L34" s="756"/>
      <c r="M34" s="756"/>
      <c r="N34" s="756"/>
      <c r="O34" s="756"/>
      <c r="P34" s="756"/>
      <c r="Q34" s="756"/>
      <c r="R34" s="756"/>
      <c r="S34" s="756"/>
      <c r="T34" s="756"/>
    </row>
    <row r="35" spans="1:21" ht="12.75" outlineLevel="2" thickTop="1" thickBot="1">
      <c r="A35" s="376" t="s">
        <v>370</v>
      </c>
      <c r="B35" s="376" t="s">
        <v>368</v>
      </c>
      <c r="C35" s="376" t="s">
        <v>370</v>
      </c>
      <c r="D35" s="376"/>
      <c r="E35" s="753" t="s">
        <v>1165</v>
      </c>
      <c r="F35" s="841">
        <f>'Formulario 3- Gasto'!K37</f>
        <v>0</v>
      </c>
      <c r="G35" s="79">
        <f t="shared" si="2"/>
        <v>0</v>
      </c>
      <c r="H35" s="856"/>
      <c r="I35" s="857"/>
      <c r="J35" s="857"/>
      <c r="K35" s="857"/>
      <c r="L35" s="857"/>
      <c r="M35" s="857"/>
      <c r="N35" s="857"/>
      <c r="O35" s="857"/>
      <c r="P35" s="857"/>
      <c r="Q35" s="857"/>
      <c r="R35" s="857"/>
      <c r="S35" s="857"/>
      <c r="T35" s="857"/>
    </row>
    <row r="36" spans="1:21" s="713" customFormat="1" ht="12.75" outlineLevel="2" thickTop="1" thickBot="1">
      <c r="A36" s="376" t="s">
        <v>370</v>
      </c>
      <c r="B36" s="376" t="s">
        <v>368</v>
      </c>
      <c r="C36" s="376" t="s">
        <v>372</v>
      </c>
      <c r="D36" s="376"/>
      <c r="E36" s="753" t="s">
        <v>1166</v>
      </c>
      <c r="F36" s="841">
        <f>'Formulario 3- Gasto'!K38</f>
        <v>0</v>
      </c>
      <c r="G36" s="79">
        <f t="shared" si="2"/>
        <v>0</v>
      </c>
      <c r="H36" s="848">
        <f>SUM(H37:H40)</f>
        <v>0</v>
      </c>
      <c r="I36" s="841">
        <f t="shared" ref="I36" si="14">SUM(I37:I40)</f>
        <v>0</v>
      </c>
      <c r="J36" s="841">
        <f t="shared" ref="J36:R36" si="15">SUM(J37:J40)</f>
        <v>0</v>
      </c>
      <c r="K36" s="841">
        <f t="shared" si="15"/>
        <v>0</v>
      </c>
      <c r="L36" s="841">
        <f t="shared" si="15"/>
        <v>0</v>
      </c>
      <c r="M36" s="841">
        <f t="shared" si="15"/>
        <v>0</v>
      </c>
      <c r="N36" s="841">
        <f t="shared" si="15"/>
        <v>0</v>
      </c>
      <c r="O36" s="841">
        <f t="shared" si="15"/>
        <v>0</v>
      </c>
      <c r="P36" s="841">
        <f t="shared" si="15"/>
        <v>0</v>
      </c>
      <c r="Q36" s="841">
        <f t="shared" si="15"/>
        <v>0</v>
      </c>
      <c r="R36" s="841">
        <f t="shared" si="15"/>
        <v>0</v>
      </c>
      <c r="S36" s="841">
        <f t="shared" ref="S36:T36" si="16">SUM(S37:S40)</f>
        <v>0</v>
      </c>
      <c r="T36" s="841">
        <f t="shared" si="16"/>
        <v>0</v>
      </c>
      <c r="U36" s="714"/>
    </row>
    <row r="37" spans="1:21" ht="24" outlineLevel="3" thickTop="1" thickBot="1">
      <c r="A37" s="377" t="s">
        <v>370</v>
      </c>
      <c r="B37" s="377" t="s">
        <v>368</v>
      </c>
      <c r="C37" s="377" t="s">
        <v>372</v>
      </c>
      <c r="D37" s="377" t="s">
        <v>804</v>
      </c>
      <c r="E37" s="754" t="s">
        <v>1167</v>
      </c>
      <c r="F37" s="842">
        <f>'Formulario 3- Gasto'!K39</f>
        <v>0</v>
      </c>
      <c r="G37" s="79">
        <f t="shared" si="2"/>
        <v>0</v>
      </c>
      <c r="H37" s="757"/>
      <c r="I37" s="756"/>
      <c r="J37" s="756"/>
      <c r="K37" s="756"/>
      <c r="L37" s="756"/>
      <c r="M37" s="756"/>
      <c r="N37" s="756"/>
      <c r="O37" s="756"/>
      <c r="P37" s="756"/>
      <c r="Q37" s="756"/>
      <c r="R37" s="756"/>
      <c r="S37" s="756"/>
      <c r="T37" s="756"/>
    </row>
    <row r="38" spans="1:21" ht="12.75" outlineLevel="3" thickTop="1" thickBot="1">
      <c r="A38" s="377" t="s">
        <v>370</v>
      </c>
      <c r="B38" s="377" t="s">
        <v>368</v>
      </c>
      <c r="C38" s="377" t="s">
        <v>372</v>
      </c>
      <c r="D38" s="377" t="s">
        <v>803</v>
      </c>
      <c r="E38" s="754" t="s">
        <v>1168</v>
      </c>
      <c r="F38" s="842">
        <f>'Formulario 3- Gasto'!K40</f>
        <v>0</v>
      </c>
      <c r="G38" s="79">
        <f t="shared" si="2"/>
        <v>0</v>
      </c>
      <c r="H38" s="757"/>
      <c r="I38" s="756"/>
      <c r="J38" s="756"/>
      <c r="K38" s="756"/>
      <c r="L38" s="756"/>
      <c r="M38" s="756"/>
      <c r="N38" s="756"/>
      <c r="O38" s="756"/>
      <c r="P38" s="756"/>
      <c r="Q38" s="756"/>
      <c r="R38" s="756"/>
      <c r="S38" s="756"/>
      <c r="T38" s="756"/>
    </row>
    <row r="39" spans="1:21" ht="24" outlineLevel="3" thickTop="1" thickBot="1">
      <c r="A39" s="377" t="s">
        <v>370</v>
      </c>
      <c r="B39" s="377" t="s">
        <v>368</v>
      </c>
      <c r="C39" s="377" t="s">
        <v>372</v>
      </c>
      <c r="D39" s="377" t="s">
        <v>805</v>
      </c>
      <c r="E39" s="754" t="s">
        <v>1169</v>
      </c>
      <c r="F39" s="842">
        <f>'Formulario 3- Gasto'!K41</f>
        <v>0</v>
      </c>
      <c r="G39" s="79">
        <f t="shared" si="2"/>
        <v>0</v>
      </c>
      <c r="H39" s="757"/>
      <c r="I39" s="756"/>
      <c r="J39" s="756"/>
      <c r="K39" s="756"/>
      <c r="L39" s="756"/>
      <c r="M39" s="756"/>
      <c r="N39" s="756"/>
      <c r="O39" s="756"/>
      <c r="P39" s="756"/>
      <c r="Q39" s="756"/>
      <c r="R39" s="756"/>
      <c r="S39" s="756"/>
      <c r="T39" s="756"/>
    </row>
    <row r="40" spans="1:21" ht="24" outlineLevel="3" thickTop="1" thickBot="1">
      <c r="A40" s="377" t="s">
        <v>370</v>
      </c>
      <c r="B40" s="377" t="s">
        <v>368</v>
      </c>
      <c r="C40" s="377" t="s">
        <v>372</v>
      </c>
      <c r="D40" s="377" t="s">
        <v>806</v>
      </c>
      <c r="E40" s="754" t="s">
        <v>1170</v>
      </c>
      <c r="F40" s="842">
        <f>'Formulario 3- Gasto'!K42</f>
        <v>0</v>
      </c>
      <c r="G40" s="79">
        <f t="shared" si="2"/>
        <v>0</v>
      </c>
      <c r="H40" s="757"/>
      <c r="I40" s="756"/>
      <c r="J40" s="756"/>
      <c r="K40" s="756"/>
      <c r="L40" s="756"/>
      <c r="M40" s="756"/>
      <c r="N40" s="756"/>
      <c r="O40" s="756"/>
      <c r="P40" s="756"/>
      <c r="Q40" s="756"/>
      <c r="R40" s="756"/>
      <c r="S40" s="756"/>
      <c r="T40" s="756"/>
    </row>
    <row r="41" spans="1:21" ht="12.75" outlineLevel="1" thickTop="1" thickBot="1">
      <c r="A41" s="375" t="s">
        <v>370</v>
      </c>
      <c r="B41" s="375" t="s">
        <v>369</v>
      </c>
      <c r="C41" s="375"/>
      <c r="D41" s="375"/>
      <c r="E41" s="745" t="s">
        <v>1171</v>
      </c>
      <c r="F41" s="94">
        <f>'Formulario 3- Gasto'!K43</f>
        <v>0</v>
      </c>
      <c r="G41" s="79">
        <f t="shared" si="2"/>
        <v>0</v>
      </c>
      <c r="H41" s="846">
        <f>H42+H43</f>
        <v>0</v>
      </c>
      <c r="I41" s="94">
        <f>I42+I43</f>
        <v>0</v>
      </c>
      <c r="J41" s="94">
        <f t="shared" ref="J41:R41" si="17">J42+J43</f>
        <v>0</v>
      </c>
      <c r="K41" s="94">
        <f t="shared" si="17"/>
        <v>0</v>
      </c>
      <c r="L41" s="94">
        <f t="shared" si="17"/>
        <v>0</v>
      </c>
      <c r="M41" s="94">
        <f t="shared" si="17"/>
        <v>0</v>
      </c>
      <c r="N41" s="94">
        <f t="shared" si="17"/>
        <v>0</v>
      </c>
      <c r="O41" s="94">
        <f t="shared" si="17"/>
        <v>0</v>
      </c>
      <c r="P41" s="94">
        <f t="shared" si="17"/>
        <v>0</v>
      </c>
      <c r="Q41" s="94">
        <f t="shared" si="17"/>
        <v>0</v>
      </c>
      <c r="R41" s="94">
        <f t="shared" si="17"/>
        <v>0</v>
      </c>
      <c r="S41" s="94">
        <f t="shared" ref="S41:T41" si="18">S42+S43</f>
        <v>0</v>
      </c>
      <c r="T41" s="94">
        <f t="shared" si="18"/>
        <v>0</v>
      </c>
    </row>
    <row r="42" spans="1:21" ht="12.75" outlineLevel="3" thickTop="1" thickBot="1">
      <c r="A42" s="376" t="s">
        <v>370</v>
      </c>
      <c r="B42" s="376" t="s">
        <v>369</v>
      </c>
      <c r="C42" s="376" t="s">
        <v>368</v>
      </c>
      <c r="D42" s="376"/>
      <c r="E42" s="753" t="s">
        <v>1172</v>
      </c>
      <c r="F42" s="841">
        <f>'Formulario 3- Gasto'!K44</f>
        <v>0</v>
      </c>
      <c r="G42" s="79">
        <f t="shared" si="2"/>
        <v>0</v>
      </c>
      <c r="H42" s="856"/>
      <c r="I42" s="857"/>
      <c r="J42" s="857"/>
      <c r="K42" s="857"/>
      <c r="L42" s="857"/>
      <c r="M42" s="857"/>
      <c r="N42" s="857"/>
      <c r="O42" s="857"/>
      <c r="P42" s="857"/>
      <c r="Q42" s="857"/>
      <c r="R42" s="857"/>
      <c r="S42" s="857"/>
      <c r="T42" s="857"/>
    </row>
    <row r="43" spans="1:21" ht="12.75" outlineLevel="3" thickTop="1" thickBot="1">
      <c r="A43" s="376" t="s">
        <v>370</v>
      </c>
      <c r="B43" s="376" t="s">
        <v>369</v>
      </c>
      <c r="C43" s="376" t="s">
        <v>369</v>
      </c>
      <c r="D43" s="376"/>
      <c r="E43" s="753" t="s">
        <v>1173</v>
      </c>
      <c r="F43" s="841">
        <f>'Formulario 3- Gasto'!K45</f>
        <v>0</v>
      </c>
      <c r="G43" s="79">
        <f t="shared" si="2"/>
        <v>0</v>
      </c>
      <c r="H43" s="856"/>
      <c r="I43" s="857"/>
      <c r="J43" s="857"/>
      <c r="K43" s="857"/>
      <c r="L43" s="857"/>
      <c r="M43" s="857"/>
      <c r="N43" s="857"/>
      <c r="O43" s="857"/>
      <c r="P43" s="857"/>
      <c r="Q43" s="857"/>
      <c r="R43" s="857"/>
      <c r="S43" s="857"/>
      <c r="T43" s="857"/>
    </row>
    <row r="44" spans="1:21" ht="12.75" outlineLevel="1" thickTop="1" thickBot="1">
      <c r="A44" s="758" t="s">
        <v>370</v>
      </c>
      <c r="B44" s="758" t="s">
        <v>370</v>
      </c>
      <c r="C44" s="758"/>
      <c r="D44" s="758"/>
      <c r="E44" s="759" t="s">
        <v>1178</v>
      </c>
      <c r="F44" s="99">
        <f>'Formulario 3- Gasto'!K46</f>
        <v>0</v>
      </c>
      <c r="G44" s="79">
        <f t="shared" si="2"/>
        <v>0</v>
      </c>
      <c r="H44" s="850">
        <f>H45+H151+H152+H218+H114</f>
        <v>0</v>
      </c>
      <c r="I44" s="99">
        <f>I45+I151+I152+I218+I114</f>
        <v>0</v>
      </c>
      <c r="J44" s="99">
        <f t="shared" ref="J44:R44" si="19">J45+J151+J152+J218+J114</f>
        <v>0</v>
      </c>
      <c r="K44" s="99">
        <f t="shared" si="19"/>
        <v>0</v>
      </c>
      <c r="L44" s="99">
        <f t="shared" si="19"/>
        <v>0</v>
      </c>
      <c r="M44" s="99">
        <f t="shared" si="19"/>
        <v>0</v>
      </c>
      <c r="N44" s="99">
        <f t="shared" si="19"/>
        <v>0</v>
      </c>
      <c r="O44" s="99">
        <f t="shared" si="19"/>
        <v>0</v>
      </c>
      <c r="P44" s="99">
        <f t="shared" si="19"/>
        <v>0</v>
      </c>
      <c r="Q44" s="99">
        <f t="shared" si="19"/>
        <v>0</v>
      </c>
      <c r="R44" s="99">
        <f t="shared" si="19"/>
        <v>0</v>
      </c>
      <c r="S44" s="99">
        <f t="shared" ref="S44:T44" si="20">S45+S151+S152+S218+S114</f>
        <v>0</v>
      </c>
      <c r="T44" s="99">
        <f t="shared" si="20"/>
        <v>0</v>
      </c>
    </row>
    <row r="45" spans="1:21" s="713" customFormat="1" ht="12.75" outlineLevel="2" thickTop="1" thickBot="1">
      <c r="A45" s="376" t="s">
        <v>370</v>
      </c>
      <c r="B45" s="376" t="s">
        <v>370</v>
      </c>
      <c r="C45" s="376" t="s">
        <v>368</v>
      </c>
      <c r="D45" s="376"/>
      <c r="E45" s="753" t="s">
        <v>1179</v>
      </c>
      <c r="F45" s="841">
        <f>'Formulario 3- Gasto'!K47</f>
        <v>0</v>
      </c>
      <c r="G45" s="79">
        <f t="shared" si="2"/>
        <v>0</v>
      </c>
      <c r="H45" s="848">
        <f>SUM(H46:H113)</f>
        <v>0</v>
      </c>
      <c r="I45" s="841">
        <f>SUM(I46:I113)</f>
        <v>0</v>
      </c>
      <c r="J45" s="841">
        <f t="shared" ref="J45:R45" si="21">SUM(J46:J113)</f>
        <v>0</v>
      </c>
      <c r="K45" s="841">
        <f t="shared" si="21"/>
        <v>0</v>
      </c>
      <c r="L45" s="841">
        <f t="shared" si="21"/>
        <v>0</v>
      </c>
      <c r="M45" s="841">
        <f t="shared" si="21"/>
        <v>0</v>
      </c>
      <c r="N45" s="841">
        <f t="shared" si="21"/>
        <v>0</v>
      </c>
      <c r="O45" s="841">
        <f t="shared" si="21"/>
        <v>0</v>
      </c>
      <c r="P45" s="841">
        <f t="shared" si="21"/>
        <v>0</v>
      </c>
      <c r="Q45" s="841">
        <f t="shared" si="21"/>
        <v>0</v>
      </c>
      <c r="R45" s="841">
        <f t="shared" si="21"/>
        <v>0</v>
      </c>
      <c r="S45" s="841">
        <f t="shared" ref="S45:T45" si="22">SUM(S46:S113)</f>
        <v>0</v>
      </c>
      <c r="T45" s="841">
        <f t="shared" si="22"/>
        <v>0</v>
      </c>
      <c r="U45" s="714"/>
    </row>
    <row r="46" spans="1:21" ht="12.75" outlineLevel="4" thickTop="1" thickBot="1">
      <c r="A46" s="389" t="s">
        <v>370</v>
      </c>
      <c r="B46" s="389" t="s">
        <v>370</v>
      </c>
      <c r="C46" s="389" t="s">
        <v>368</v>
      </c>
      <c r="D46" s="389" t="s">
        <v>804</v>
      </c>
      <c r="E46" s="754" t="s">
        <v>1180</v>
      </c>
      <c r="F46" s="842">
        <f>'Formulario 3- Gasto'!K48</f>
        <v>0</v>
      </c>
      <c r="G46" s="79">
        <f t="shared" si="2"/>
        <v>0</v>
      </c>
      <c r="H46" s="757"/>
      <c r="I46" s="756"/>
      <c r="J46" s="756"/>
      <c r="K46" s="756"/>
      <c r="L46" s="756"/>
      <c r="M46" s="756"/>
      <c r="N46" s="756"/>
      <c r="O46" s="756"/>
      <c r="P46" s="756"/>
      <c r="Q46" s="756"/>
      <c r="R46" s="756"/>
      <c r="S46" s="756"/>
      <c r="T46" s="756"/>
    </row>
    <row r="47" spans="1:21" ht="12.75" outlineLevel="4" thickTop="1" thickBot="1">
      <c r="A47" s="389" t="s">
        <v>370</v>
      </c>
      <c r="B47" s="389" t="s">
        <v>370</v>
      </c>
      <c r="C47" s="389" t="s">
        <v>368</v>
      </c>
      <c r="D47" s="389" t="s">
        <v>803</v>
      </c>
      <c r="E47" s="754" t="s">
        <v>1181</v>
      </c>
      <c r="F47" s="842">
        <f>'Formulario 3- Gasto'!K49</f>
        <v>0</v>
      </c>
      <c r="G47" s="79">
        <f t="shared" si="2"/>
        <v>0</v>
      </c>
      <c r="H47" s="757"/>
      <c r="I47" s="756"/>
      <c r="J47" s="756"/>
      <c r="K47" s="756"/>
      <c r="L47" s="756"/>
      <c r="M47" s="756"/>
      <c r="N47" s="756"/>
      <c r="O47" s="756"/>
      <c r="P47" s="756"/>
      <c r="Q47" s="756"/>
      <c r="R47" s="756"/>
      <c r="S47" s="756"/>
      <c r="T47" s="756"/>
    </row>
    <row r="48" spans="1:21" ht="12.75" outlineLevel="4" thickTop="1" thickBot="1">
      <c r="A48" s="389" t="s">
        <v>370</v>
      </c>
      <c r="B48" s="389" t="s">
        <v>370</v>
      </c>
      <c r="C48" s="389" t="s">
        <v>368</v>
      </c>
      <c r="D48" s="389" t="s">
        <v>806</v>
      </c>
      <c r="E48" s="754" t="s">
        <v>1950</v>
      </c>
      <c r="F48" s="842">
        <f>'Formulario 3- Gasto'!K50</f>
        <v>0</v>
      </c>
      <c r="G48" s="79">
        <f t="shared" si="2"/>
        <v>0</v>
      </c>
      <c r="H48" s="757"/>
      <c r="I48" s="756"/>
      <c r="J48" s="756"/>
      <c r="K48" s="756"/>
      <c r="L48" s="756"/>
      <c r="M48" s="756"/>
      <c r="N48" s="756"/>
      <c r="O48" s="756"/>
      <c r="P48" s="756"/>
      <c r="Q48" s="756"/>
      <c r="R48" s="756"/>
      <c r="S48" s="756"/>
      <c r="T48" s="756"/>
    </row>
    <row r="49" spans="1:20" ht="24" outlineLevel="4" thickTop="1" thickBot="1">
      <c r="A49" s="389" t="s">
        <v>370</v>
      </c>
      <c r="B49" s="389" t="s">
        <v>370</v>
      </c>
      <c r="C49" s="389" t="s">
        <v>368</v>
      </c>
      <c r="D49" s="389" t="s">
        <v>807</v>
      </c>
      <c r="E49" s="754" t="s">
        <v>1182</v>
      </c>
      <c r="F49" s="842">
        <f>'Formulario 3- Gasto'!K51</f>
        <v>0</v>
      </c>
      <c r="G49" s="79">
        <f t="shared" si="2"/>
        <v>0</v>
      </c>
      <c r="H49" s="757"/>
      <c r="I49" s="756"/>
      <c r="J49" s="756"/>
      <c r="K49" s="756"/>
      <c r="L49" s="756"/>
      <c r="M49" s="756"/>
      <c r="N49" s="756"/>
      <c r="O49" s="756"/>
      <c r="P49" s="756"/>
      <c r="Q49" s="756"/>
      <c r="R49" s="756"/>
      <c r="S49" s="756"/>
      <c r="T49" s="756"/>
    </row>
    <row r="50" spans="1:20" ht="12.75" outlineLevel="4" thickTop="1" thickBot="1">
      <c r="A50" s="389" t="s">
        <v>370</v>
      </c>
      <c r="B50" s="389" t="s">
        <v>370</v>
      </c>
      <c r="C50" s="389" t="s">
        <v>368</v>
      </c>
      <c r="D50" s="389" t="s">
        <v>810</v>
      </c>
      <c r="E50" s="754" t="s">
        <v>1183</v>
      </c>
      <c r="F50" s="842">
        <f>'Formulario 3- Gasto'!K52</f>
        <v>0</v>
      </c>
      <c r="G50" s="79">
        <f t="shared" si="2"/>
        <v>0</v>
      </c>
      <c r="H50" s="757"/>
      <c r="I50" s="756"/>
      <c r="J50" s="756"/>
      <c r="K50" s="756"/>
      <c r="L50" s="756"/>
      <c r="M50" s="756"/>
      <c r="N50" s="756"/>
      <c r="O50" s="756"/>
      <c r="P50" s="756"/>
      <c r="Q50" s="756"/>
      <c r="R50" s="756"/>
      <c r="S50" s="756"/>
      <c r="T50" s="756"/>
    </row>
    <row r="51" spans="1:20" ht="12.75" outlineLevel="4" thickTop="1" thickBot="1">
      <c r="A51" s="389" t="s">
        <v>370</v>
      </c>
      <c r="B51" s="389" t="s">
        <v>370</v>
      </c>
      <c r="C51" s="389" t="s">
        <v>368</v>
      </c>
      <c r="D51" s="389" t="s">
        <v>811</v>
      </c>
      <c r="E51" s="754" t="s">
        <v>1184</v>
      </c>
      <c r="F51" s="842">
        <f>'Formulario 3- Gasto'!K53</f>
        <v>0</v>
      </c>
      <c r="G51" s="79">
        <f t="shared" si="2"/>
        <v>0</v>
      </c>
      <c r="H51" s="757"/>
      <c r="I51" s="756"/>
      <c r="J51" s="756"/>
      <c r="K51" s="756"/>
      <c r="L51" s="756"/>
      <c r="M51" s="756"/>
      <c r="N51" s="756"/>
      <c r="O51" s="756"/>
      <c r="P51" s="756"/>
      <c r="Q51" s="756"/>
      <c r="R51" s="756"/>
      <c r="S51" s="756"/>
      <c r="T51" s="756"/>
    </row>
    <row r="52" spans="1:20" ht="24" outlineLevel="4" thickTop="1" thickBot="1">
      <c r="A52" s="389" t="s">
        <v>370</v>
      </c>
      <c r="B52" s="389" t="s">
        <v>370</v>
      </c>
      <c r="C52" s="389" t="s">
        <v>368</v>
      </c>
      <c r="D52" s="389" t="s">
        <v>812</v>
      </c>
      <c r="E52" s="754" t="s">
        <v>1185</v>
      </c>
      <c r="F52" s="842">
        <f>'Formulario 3- Gasto'!K54</f>
        <v>0</v>
      </c>
      <c r="G52" s="79">
        <f t="shared" si="2"/>
        <v>0</v>
      </c>
      <c r="H52" s="757"/>
      <c r="I52" s="756"/>
      <c r="J52" s="756"/>
      <c r="K52" s="756"/>
      <c r="L52" s="756"/>
      <c r="M52" s="756"/>
      <c r="N52" s="756"/>
      <c r="O52" s="756"/>
      <c r="P52" s="756"/>
      <c r="Q52" s="756"/>
      <c r="R52" s="756"/>
      <c r="S52" s="756"/>
      <c r="T52" s="756"/>
    </row>
    <row r="53" spans="1:20" ht="12.75" outlineLevel="4" thickTop="1" thickBot="1">
      <c r="A53" s="389" t="s">
        <v>370</v>
      </c>
      <c r="B53" s="389" t="s">
        <v>370</v>
      </c>
      <c r="C53" s="389" t="s">
        <v>368</v>
      </c>
      <c r="D53" s="389" t="s">
        <v>808</v>
      </c>
      <c r="E53" s="754" t="s">
        <v>1186</v>
      </c>
      <c r="F53" s="842">
        <f>'Formulario 3- Gasto'!K55</f>
        <v>0</v>
      </c>
      <c r="G53" s="79">
        <f t="shared" si="2"/>
        <v>0</v>
      </c>
      <c r="H53" s="757"/>
      <c r="I53" s="756"/>
      <c r="J53" s="756"/>
      <c r="K53" s="756"/>
      <c r="L53" s="756"/>
      <c r="M53" s="756"/>
      <c r="N53" s="756"/>
      <c r="O53" s="756"/>
      <c r="P53" s="756"/>
      <c r="Q53" s="756"/>
      <c r="R53" s="756"/>
      <c r="S53" s="756"/>
      <c r="T53" s="756"/>
    </row>
    <row r="54" spans="1:20" ht="24" outlineLevel="4" thickTop="1" thickBot="1">
      <c r="A54" s="389" t="s">
        <v>370</v>
      </c>
      <c r="B54" s="389" t="s">
        <v>370</v>
      </c>
      <c r="C54" s="389" t="s">
        <v>368</v>
      </c>
      <c r="D54" s="389" t="s">
        <v>813</v>
      </c>
      <c r="E54" s="754" t="s">
        <v>1187</v>
      </c>
      <c r="F54" s="842">
        <f>'Formulario 3- Gasto'!K56</f>
        <v>0</v>
      </c>
      <c r="G54" s="79">
        <f t="shared" si="2"/>
        <v>0</v>
      </c>
      <c r="H54" s="757"/>
      <c r="I54" s="756"/>
      <c r="J54" s="756"/>
      <c r="K54" s="756"/>
      <c r="L54" s="756"/>
      <c r="M54" s="756"/>
      <c r="N54" s="756"/>
      <c r="O54" s="756"/>
      <c r="P54" s="756"/>
      <c r="Q54" s="756"/>
      <c r="R54" s="756"/>
      <c r="S54" s="756"/>
      <c r="T54" s="756"/>
    </row>
    <row r="55" spans="1:20" ht="24" outlineLevel="4" thickTop="1" thickBot="1">
      <c r="A55" s="389" t="s">
        <v>370</v>
      </c>
      <c r="B55" s="389" t="s">
        <v>370</v>
      </c>
      <c r="C55" s="389" t="s">
        <v>368</v>
      </c>
      <c r="D55" s="389" t="s">
        <v>814</v>
      </c>
      <c r="E55" s="754" t="s">
        <v>1188</v>
      </c>
      <c r="F55" s="842">
        <f>'Formulario 3- Gasto'!K57</f>
        <v>0</v>
      </c>
      <c r="G55" s="79">
        <f t="shared" si="2"/>
        <v>0</v>
      </c>
      <c r="H55" s="757"/>
      <c r="I55" s="756"/>
      <c r="J55" s="756"/>
      <c r="K55" s="756"/>
      <c r="L55" s="756"/>
      <c r="M55" s="756"/>
      <c r="N55" s="756"/>
      <c r="O55" s="756"/>
      <c r="P55" s="756"/>
      <c r="Q55" s="756"/>
      <c r="R55" s="756"/>
      <c r="S55" s="756"/>
      <c r="T55" s="756"/>
    </row>
    <row r="56" spans="1:20" ht="12.75" outlineLevel="4" thickTop="1" thickBot="1">
      <c r="A56" s="389" t="s">
        <v>370</v>
      </c>
      <c r="B56" s="389" t="s">
        <v>370</v>
      </c>
      <c r="C56" s="389" t="s">
        <v>368</v>
      </c>
      <c r="D56" s="389" t="s">
        <v>815</v>
      </c>
      <c r="E56" s="754" t="s">
        <v>1189</v>
      </c>
      <c r="F56" s="842">
        <f>'Formulario 3- Gasto'!K58</f>
        <v>0</v>
      </c>
      <c r="G56" s="79">
        <f t="shared" si="2"/>
        <v>0</v>
      </c>
      <c r="H56" s="757"/>
      <c r="I56" s="756"/>
      <c r="J56" s="756"/>
      <c r="K56" s="756"/>
      <c r="L56" s="756"/>
      <c r="M56" s="756"/>
      <c r="N56" s="756"/>
      <c r="O56" s="756"/>
      <c r="P56" s="756"/>
      <c r="Q56" s="756"/>
      <c r="R56" s="756"/>
      <c r="S56" s="756"/>
      <c r="T56" s="756"/>
    </row>
    <row r="57" spans="1:20" ht="12.75" outlineLevel="4" thickTop="1" thickBot="1">
      <c r="A57" s="389" t="s">
        <v>370</v>
      </c>
      <c r="B57" s="389" t="s">
        <v>370</v>
      </c>
      <c r="C57" s="389" t="s">
        <v>368</v>
      </c>
      <c r="D57" s="389" t="s">
        <v>816</v>
      </c>
      <c r="E57" s="754" t="s">
        <v>1471</v>
      </c>
      <c r="F57" s="842">
        <f>'Formulario 3- Gasto'!K59</f>
        <v>0</v>
      </c>
      <c r="G57" s="79">
        <f t="shared" si="2"/>
        <v>0</v>
      </c>
      <c r="H57" s="757"/>
      <c r="I57" s="756"/>
      <c r="J57" s="756"/>
      <c r="K57" s="756"/>
      <c r="L57" s="756"/>
      <c r="M57" s="756"/>
      <c r="N57" s="756"/>
      <c r="O57" s="756"/>
      <c r="P57" s="756"/>
      <c r="Q57" s="756"/>
      <c r="R57" s="756"/>
      <c r="S57" s="756"/>
      <c r="T57" s="756"/>
    </row>
    <row r="58" spans="1:20" ht="12.75" outlineLevel="4" thickTop="1" thickBot="1">
      <c r="A58" s="389" t="s">
        <v>370</v>
      </c>
      <c r="B58" s="389" t="s">
        <v>370</v>
      </c>
      <c r="C58" s="389" t="s">
        <v>368</v>
      </c>
      <c r="D58" s="389" t="s">
        <v>817</v>
      </c>
      <c r="E58" s="754" t="s">
        <v>1190</v>
      </c>
      <c r="F58" s="842">
        <f>'Formulario 3- Gasto'!K60</f>
        <v>0</v>
      </c>
      <c r="G58" s="79">
        <f t="shared" si="2"/>
        <v>0</v>
      </c>
      <c r="H58" s="757"/>
      <c r="I58" s="756"/>
      <c r="J58" s="756"/>
      <c r="K58" s="756"/>
      <c r="L58" s="756"/>
      <c r="M58" s="756"/>
      <c r="N58" s="756"/>
      <c r="O58" s="756"/>
      <c r="P58" s="756"/>
      <c r="Q58" s="756"/>
      <c r="R58" s="756"/>
      <c r="S58" s="756"/>
      <c r="T58" s="756"/>
    </row>
    <row r="59" spans="1:20" ht="12.75" outlineLevel="4" thickTop="1" thickBot="1">
      <c r="A59" s="389" t="s">
        <v>370</v>
      </c>
      <c r="B59" s="389" t="s">
        <v>370</v>
      </c>
      <c r="C59" s="389" t="s">
        <v>368</v>
      </c>
      <c r="D59" s="389" t="s">
        <v>819</v>
      </c>
      <c r="E59" s="754" t="s">
        <v>1191</v>
      </c>
      <c r="F59" s="842">
        <f>'Formulario 3- Gasto'!K61</f>
        <v>0</v>
      </c>
      <c r="G59" s="79">
        <f t="shared" si="2"/>
        <v>0</v>
      </c>
      <c r="H59" s="757"/>
      <c r="I59" s="756"/>
      <c r="J59" s="756"/>
      <c r="K59" s="756"/>
      <c r="L59" s="756"/>
      <c r="M59" s="756"/>
      <c r="N59" s="756"/>
      <c r="O59" s="756"/>
      <c r="P59" s="756"/>
      <c r="Q59" s="756"/>
      <c r="R59" s="756"/>
      <c r="S59" s="756"/>
      <c r="T59" s="756"/>
    </row>
    <row r="60" spans="1:20" ht="12.75" outlineLevel="4" thickTop="1" thickBot="1">
      <c r="A60" s="389" t="s">
        <v>370</v>
      </c>
      <c r="B60" s="389" t="s">
        <v>370</v>
      </c>
      <c r="C60" s="389" t="s">
        <v>368</v>
      </c>
      <c r="D60" s="389" t="s">
        <v>820</v>
      </c>
      <c r="E60" s="754" t="s">
        <v>1192</v>
      </c>
      <c r="F60" s="842">
        <f>'Formulario 3- Gasto'!K62</f>
        <v>0</v>
      </c>
      <c r="G60" s="79">
        <f t="shared" si="2"/>
        <v>0</v>
      </c>
      <c r="H60" s="757"/>
      <c r="I60" s="756"/>
      <c r="J60" s="756"/>
      <c r="K60" s="756"/>
      <c r="L60" s="756"/>
      <c r="M60" s="756"/>
      <c r="N60" s="756"/>
      <c r="O60" s="756"/>
      <c r="P60" s="756"/>
      <c r="Q60" s="756"/>
      <c r="R60" s="756"/>
      <c r="S60" s="756"/>
      <c r="T60" s="756"/>
    </row>
    <row r="61" spans="1:20" ht="12.75" outlineLevel="4" thickTop="1" thickBot="1">
      <c r="A61" s="389" t="s">
        <v>370</v>
      </c>
      <c r="B61" s="389" t="s">
        <v>370</v>
      </c>
      <c r="C61" s="389" t="s">
        <v>368</v>
      </c>
      <c r="D61" s="389" t="s">
        <v>821</v>
      </c>
      <c r="E61" s="754" t="s">
        <v>1951</v>
      </c>
      <c r="F61" s="842">
        <f>'Formulario 3- Gasto'!K63</f>
        <v>0</v>
      </c>
      <c r="G61" s="79">
        <f t="shared" si="2"/>
        <v>0</v>
      </c>
      <c r="H61" s="757"/>
      <c r="I61" s="756"/>
      <c r="J61" s="756"/>
      <c r="K61" s="756"/>
      <c r="L61" s="756"/>
      <c r="M61" s="756"/>
      <c r="N61" s="756"/>
      <c r="O61" s="756"/>
      <c r="P61" s="756"/>
      <c r="Q61" s="756"/>
      <c r="R61" s="756"/>
      <c r="S61" s="756"/>
      <c r="T61" s="756"/>
    </row>
    <row r="62" spans="1:20" ht="12.75" outlineLevel="4" thickTop="1" thickBot="1">
      <c r="A62" s="389" t="s">
        <v>370</v>
      </c>
      <c r="B62" s="389" t="s">
        <v>370</v>
      </c>
      <c r="C62" s="389" t="s">
        <v>368</v>
      </c>
      <c r="D62" s="389" t="s">
        <v>822</v>
      </c>
      <c r="E62" s="754" t="s">
        <v>1193</v>
      </c>
      <c r="F62" s="842">
        <f>'Formulario 3- Gasto'!K64</f>
        <v>0</v>
      </c>
      <c r="G62" s="79">
        <f t="shared" si="2"/>
        <v>0</v>
      </c>
      <c r="H62" s="757"/>
      <c r="I62" s="756"/>
      <c r="J62" s="756"/>
      <c r="K62" s="756"/>
      <c r="L62" s="756"/>
      <c r="M62" s="756"/>
      <c r="N62" s="756"/>
      <c r="O62" s="756"/>
      <c r="P62" s="756"/>
      <c r="Q62" s="756"/>
      <c r="R62" s="756"/>
      <c r="S62" s="756"/>
      <c r="T62" s="756"/>
    </row>
    <row r="63" spans="1:20" ht="24" outlineLevel="4" thickTop="1" thickBot="1">
      <c r="A63" s="389" t="s">
        <v>370</v>
      </c>
      <c r="B63" s="389" t="s">
        <v>370</v>
      </c>
      <c r="C63" s="389" t="s">
        <v>368</v>
      </c>
      <c r="D63" s="389" t="s">
        <v>823</v>
      </c>
      <c r="E63" s="754" t="s">
        <v>1952</v>
      </c>
      <c r="F63" s="842">
        <f>'Formulario 3- Gasto'!K65</f>
        <v>0</v>
      </c>
      <c r="G63" s="79">
        <f t="shared" si="2"/>
        <v>0</v>
      </c>
      <c r="H63" s="757"/>
      <c r="I63" s="756"/>
      <c r="J63" s="756"/>
      <c r="K63" s="756"/>
      <c r="L63" s="756"/>
      <c r="M63" s="756"/>
      <c r="N63" s="756"/>
      <c r="O63" s="756"/>
      <c r="P63" s="756"/>
      <c r="Q63" s="756"/>
      <c r="R63" s="756"/>
      <c r="S63" s="756"/>
      <c r="T63" s="756"/>
    </row>
    <row r="64" spans="1:20" ht="12.75" outlineLevel="4" thickTop="1" thickBot="1">
      <c r="A64" s="389" t="s">
        <v>370</v>
      </c>
      <c r="B64" s="389" t="s">
        <v>370</v>
      </c>
      <c r="C64" s="389" t="s">
        <v>368</v>
      </c>
      <c r="D64" s="389" t="s">
        <v>825</v>
      </c>
      <c r="E64" s="754" t="s">
        <v>1194</v>
      </c>
      <c r="F64" s="842">
        <f>'Formulario 3- Gasto'!K66</f>
        <v>0</v>
      </c>
      <c r="G64" s="79">
        <f t="shared" si="2"/>
        <v>0</v>
      </c>
      <c r="H64" s="757"/>
      <c r="I64" s="756"/>
      <c r="J64" s="756"/>
      <c r="K64" s="756"/>
      <c r="L64" s="756"/>
      <c r="M64" s="756"/>
      <c r="N64" s="756"/>
      <c r="O64" s="756"/>
      <c r="P64" s="756"/>
      <c r="Q64" s="756"/>
      <c r="R64" s="756"/>
      <c r="S64" s="756"/>
      <c r="T64" s="756"/>
    </row>
    <row r="65" spans="1:20" ht="12.75" outlineLevel="4" thickTop="1" thickBot="1">
      <c r="A65" s="389" t="s">
        <v>370</v>
      </c>
      <c r="B65" s="389" t="s">
        <v>370</v>
      </c>
      <c r="C65" s="389" t="s">
        <v>368</v>
      </c>
      <c r="D65" s="389" t="s">
        <v>826</v>
      </c>
      <c r="E65" s="754" t="s">
        <v>1195</v>
      </c>
      <c r="F65" s="842">
        <f>'Formulario 3- Gasto'!K67</f>
        <v>0</v>
      </c>
      <c r="G65" s="79">
        <f t="shared" si="2"/>
        <v>0</v>
      </c>
      <c r="H65" s="757"/>
      <c r="I65" s="756"/>
      <c r="J65" s="756"/>
      <c r="K65" s="756"/>
      <c r="L65" s="756"/>
      <c r="M65" s="756"/>
      <c r="N65" s="756"/>
      <c r="O65" s="756"/>
      <c r="P65" s="756"/>
      <c r="Q65" s="756"/>
      <c r="R65" s="756"/>
      <c r="S65" s="756"/>
      <c r="T65" s="756"/>
    </row>
    <row r="66" spans="1:20" ht="12.75" outlineLevel="4" thickTop="1" thickBot="1">
      <c r="A66" s="389" t="s">
        <v>370</v>
      </c>
      <c r="B66" s="389" t="s">
        <v>370</v>
      </c>
      <c r="C66" s="389" t="s">
        <v>368</v>
      </c>
      <c r="D66" s="389" t="s">
        <v>827</v>
      </c>
      <c r="E66" s="754" t="s">
        <v>1196</v>
      </c>
      <c r="F66" s="842">
        <f>'Formulario 3- Gasto'!K68</f>
        <v>0</v>
      </c>
      <c r="G66" s="79">
        <f t="shared" si="2"/>
        <v>0</v>
      </c>
      <c r="H66" s="757"/>
      <c r="I66" s="756"/>
      <c r="J66" s="756"/>
      <c r="K66" s="756"/>
      <c r="L66" s="756"/>
      <c r="M66" s="756"/>
      <c r="N66" s="756"/>
      <c r="O66" s="756"/>
      <c r="P66" s="756"/>
      <c r="Q66" s="756"/>
      <c r="R66" s="756"/>
      <c r="S66" s="756"/>
      <c r="T66" s="756"/>
    </row>
    <row r="67" spans="1:20" ht="24" outlineLevel="4" thickTop="1" thickBot="1">
      <c r="A67" s="389" t="s">
        <v>370</v>
      </c>
      <c r="B67" s="389" t="s">
        <v>370</v>
      </c>
      <c r="C67" s="389" t="s">
        <v>368</v>
      </c>
      <c r="D67" s="389" t="s">
        <v>828</v>
      </c>
      <c r="E67" s="754" t="s">
        <v>1197</v>
      </c>
      <c r="F67" s="842">
        <f>'Formulario 3- Gasto'!K69</f>
        <v>0</v>
      </c>
      <c r="G67" s="79">
        <f t="shared" si="2"/>
        <v>0</v>
      </c>
      <c r="H67" s="757"/>
      <c r="I67" s="756"/>
      <c r="J67" s="756"/>
      <c r="K67" s="756"/>
      <c r="L67" s="756"/>
      <c r="M67" s="756"/>
      <c r="N67" s="756"/>
      <c r="O67" s="756"/>
      <c r="P67" s="756"/>
      <c r="Q67" s="756"/>
      <c r="R67" s="756"/>
      <c r="S67" s="756"/>
      <c r="T67" s="756"/>
    </row>
    <row r="68" spans="1:20" ht="12.75" outlineLevel="4" thickTop="1" thickBot="1">
      <c r="A68" s="389" t="s">
        <v>370</v>
      </c>
      <c r="B68" s="389" t="s">
        <v>370</v>
      </c>
      <c r="C68" s="389" t="s">
        <v>368</v>
      </c>
      <c r="D68" s="389" t="s">
        <v>830</v>
      </c>
      <c r="E68" s="754" t="s">
        <v>1198</v>
      </c>
      <c r="F68" s="842">
        <f>'Formulario 3- Gasto'!K70</f>
        <v>0</v>
      </c>
      <c r="G68" s="79">
        <f t="shared" si="2"/>
        <v>0</v>
      </c>
      <c r="H68" s="757"/>
      <c r="I68" s="756"/>
      <c r="J68" s="756"/>
      <c r="K68" s="756"/>
      <c r="L68" s="756"/>
      <c r="M68" s="756"/>
      <c r="N68" s="756"/>
      <c r="O68" s="756"/>
      <c r="P68" s="756"/>
      <c r="Q68" s="756"/>
      <c r="R68" s="756"/>
      <c r="S68" s="756"/>
      <c r="T68" s="756"/>
    </row>
    <row r="69" spans="1:20" ht="24" outlineLevel="4" thickTop="1" thickBot="1">
      <c r="A69" s="389" t="s">
        <v>370</v>
      </c>
      <c r="B69" s="389" t="s">
        <v>370</v>
      </c>
      <c r="C69" s="389" t="s">
        <v>368</v>
      </c>
      <c r="D69" s="389" t="s">
        <v>831</v>
      </c>
      <c r="E69" s="754" t="s">
        <v>1199</v>
      </c>
      <c r="F69" s="842">
        <f>'Formulario 3- Gasto'!K71</f>
        <v>0</v>
      </c>
      <c r="G69" s="79">
        <f t="shared" si="2"/>
        <v>0</v>
      </c>
      <c r="H69" s="757"/>
      <c r="I69" s="756"/>
      <c r="J69" s="756"/>
      <c r="K69" s="756"/>
      <c r="L69" s="756"/>
      <c r="M69" s="756"/>
      <c r="N69" s="756"/>
      <c r="O69" s="756"/>
      <c r="P69" s="756"/>
      <c r="Q69" s="756"/>
      <c r="R69" s="756"/>
      <c r="S69" s="756"/>
      <c r="T69" s="756"/>
    </row>
    <row r="70" spans="1:20" ht="12.75" outlineLevel="4" thickTop="1" thickBot="1">
      <c r="A70" s="389" t="s">
        <v>370</v>
      </c>
      <c r="B70" s="389" t="s">
        <v>370</v>
      </c>
      <c r="C70" s="389" t="s">
        <v>368</v>
      </c>
      <c r="D70" s="389" t="s">
        <v>832</v>
      </c>
      <c r="E70" s="754" t="s">
        <v>1200</v>
      </c>
      <c r="F70" s="842">
        <f>'Formulario 3- Gasto'!K72</f>
        <v>0</v>
      </c>
      <c r="G70" s="79">
        <f t="shared" si="2"/>
        <v>0</v>
      </c>
      <c r="H70" s="757"/>
      <c r="I70" s="756"/>
      <c r="J70" s="756"/>
      <c r="K70" s="756"/>
      <c r="L70" s="756"/>
      <c r="M70" s="756"/>
      <c r="N70" s="756"/>
      <c r="O70" s="756"/>
      <c r="P70" s="756"/>
      <c r="Q70" s="756"/>
      <c r="R70" s="756"/>
      <c r="S70" s="756"/>
      <c r="T70" s="756"/>
    </row>
    <row r="71" spans="1:20" ht="12.75" outlineLevel="4" thickTop="1" thickBot="1">
      <c r="A71" s="389" t="s">
        <v>370</v>
      </c>
      <c r="B71" s="389" t="s">
        <v>370</v>
      </c>
      <c r="C71" s="389" t="s">
        <v>368</v>
      </c>
      <c r="D71" s="389" t="s">
        <v>833</v>
      </c>
      <c r="E71" s="754" t="s">
        <v>1201</v>
      </c>
      <c r="F71" s="842">
        <f>'Formulario 3- Gasto'!K73</f>
        <v>0</v>
      </c>
      <c r="G71" s="79">
        <f t="shared" si="2"/>
        <v>0</v>
      </c>
      <c r="H71" s="757"/>
      <c r="I71" s="756"/>
      <c r="J71" s="756"/>
      <c r="K71" s="756"/>
      <c r="L71" s="756"/>
      <c r="M71" s="756"/>
      <c r="N71" s="756"/>
      <c r="O71" s="756"/>
      <c r="P71" s="756"/>
      <c r="Q71" s="756"/>
      <c r="R71" s="756"/>
      <c r="S71" s="756"/>
      <c r="T71" s="756"/>
    </row>
    <row r="72" spans="1:20" ht="12.75" outlineLevel="4" thickTop="1" thickBot="1">
      <c r="A72" s="389" t="s">
        <v>370</v>
      </c>
      <c r="B72" s="389" t="s">
        <v>370</v>
      </c>
      <c r="C72" s="389" t="s">
        <v>368</v>
      </c>
      <c r="D72" s="389">
        <v>33</v>
      </c>
      <c r="E72" s="754" t="s">
        <v>1202</v>
      </c>
      <c r="F72" s="842">
        <f>'Formulario 3- Gasto'!K74</f>
        <v>0</v>
      </c>
      <c r="G72" s="79">
        <f t="shared" si="2"/>
        <v>0</v>
      </c>
      <c r="H72" s="757"/>
      <c r="I72" s="756"/>
      <c r="J72" s="756"/>
      <c r="K72" s="756"/>
      <c r="L72" s="756"/>
      <c r="M72" s="756"/>
      <c r="N72" s="756"/>
      <c r="O72" s="756"/>
      <c r="P72" s="756"/>
      <c r="Q72" s="756"/>
      <c r="R72" s="756"/>
      <c r="S72" s="756"/>
      <c r="T72" s="756"/>
    </row>
    <row r="73" spans="1:20" ht="24" outlineLevel="4" thickTop="1" thickBot="1">
      <c r="A73" s="389" t="s">
        <v>370</v>
      </c>
      <c r="B73" s="389" t="s">
        <v>370</v>
      </c>
      <c r="C73" s="389" t="s">
        <v>368</v>
      </c>
      <c r="D73" s="389" t="s">
        <v>835</v>
      </c>
      <c r="E73" s="754" t="s">
        <v>1203</v>
      </c>
      <c r="F73" s="842">
        <f>'Formulario 3- Gasto'!K75</f>
        <v>0</v>
      </c>
      <c r="G73" s="79">
        <f t="shared" si="2"/>
        <v>0</v>
      </c>
      <c r="H73" s="757"/>
      <c r="I73" s="756"/>
      <c r="J73" s="756"/>
      <c r="K73" s="756"/>
      <c r="L73" s="756"/>
      <c r="M73" s="756"/>
      <c r="N73" s="756"/>
      <c r="O73" s="756"/>
      <c r="P73" s="756"/>
      <c r="Q73" s="756"/>
      <c r="R73" s="756"/>
      <c r="S73" s="756"/>
      <c r="T73" s="756"/>
    </row>
    <row r="74" spans="1:20" ht="12.75" outlineLevel="4" thickTop="1" thickBot="1">
      <c r="A74" s="389" t="s">
        <v>370</v>
      </c>
      <c r="B74" s="389" t="s">
        <v>370</v>
      </c>
      <c r="C74" s="389" t="s">
        <v>368</v>
      </c>
      <c r="D74" s="389" t="s">
        <v>836</v>
      </c>
      <c r="E74" s="754" t="s">
        <v>1204</v>
      </c>
      <c r="F74" s="842">
        <f>'Formulario 3- Gasto'!K76</f>
        <v>0</v>
      </c>
      <c r="G74" s="79">
        <f t="shared" si="2"/>
        <v>0</v>
      </c>
      <c r="H74" s="757"/>
      <c r="I74" s="756"/>
      <c r="J74" s="756"/>
      <c r="K74" s="756"/>
      <c r="L74" s="756"/>
      <c r="M74" s="756"/>
      <c r="N74" s="756"/>
      <c r="O74" s="756"/>
      <c r="P74" s="756"/>
      <c r="Q74" s="756"/>
      <c r="R74" s="756"/>
      <c r="S74" s="756"/>
      <c r="T74" s="756"/>
    </row>
    <row r="75" spans="1:20" ht="12.75" outlineLevel="4" thickTop="1" thickBot="1">
      <c r="A75" s="389" t="s">
        <v>370</v>
      </c>
      <c r="B75" s="389" t="s">
        <v>370</v>
      </c>
      <c r="C75" s="389" t="s">
        <v>368</v>
      </c>
      <c r="D75" s="389" t="s">
        <v>837</v>
      </c>
      <c r="E75" s="754" t="s">
        <v>1205</v>
      </c>
      <c r="F75" s="842">
        <f>'Formulario 3- Gasto'!K77</f>
        <v>0</v>
      </c>
      <c r="G75" s="79">
        <f t="shared" si="2"/>
        <v>0</v>
      </c>
      <c r="H75" s="757"/>
      <c r="I75" s="756"/>
      <c r="J75" s="756"/>
      <c r="K75" s="756"/>
      <c r="L75" s="756"/>
      <c r="M75" s="756"/>
      <c r="N75" s="756"/>
      <c r="O75" s="756"/>
      <c r="P75" s="756"/>
      <c r="Q75" s="756"/>
      <c r="R75" s="756"/>
      <c r="S75" s="756"/>
      <c r="T75" s="756"/>
    </row>
    <row r="76" spans="1:20" ht="24" outlineLevel="4" thickTop="1" thickBot="1">
      <c r="A76" s="389" t="s">
        <v>370</v>
      </c>
      <c r="B76" s="389" t="s">
        <v>370</v>
      </c>
      <c r="C76" s="389" t="s">
        <v>368</v>
      </c>
      <c r="D76" s="389" t="s">
        <v>839</v>
      </c>
      <c r="E76" s="754" t="s">
        <v>1953</v>
      </c>
      <c r="F76" s="842">
        <f>'Formulario 3- Gasto'!K78</f>
        <v>0</v>
      </c>
      <c r="G76" s="79">
        <f t="shared" si="2"/>
        <v>0</v>
      </c>
      <c r="H76" s="757"/>
      <c r="I76" s="756"/>
      <c r="J76" s="756"/>
      <c r="K76" s="756"/>
      <c r="L76" s="756"/>
      <c r="M76" s="756"/>
      <c r="N76" s="756"/>
      <c r="O76" s="756"/>
      <c r="P76" s="756"/>
      <c r="Q76" s="756"/>
      <c r="R76" s="756"/>
      <c r="S76" s="756"/>
      <c r="T76" s="756"/>
    </row>
    <row r="77" spans="1:20" ht="24" outlineLevel="4" thickTop="1" thickBot="1">
      <c r="A77" s="389" t="s">
        <v>370</v>
      </c>
      <c r="B77" s="389" t="s">
        <v>370</v>
      </c>
      <c r="C77" s="389" t="s">
        <v>368</v>
      </c>
      <c r="D77" s="389" t="s">
        <v>840</v>
      </c>
      <c r="E77" s="754" t="s">
        <v>1954</v>
      </c>
      <c r="F77" s="842">
        <f>'Formulario 3- Gasto'!K79</f>
        <v>0</v>
      </c>
      <c r="G77" s="79">
        <f t="shared" si="2"/>
        <v>0</v>
      </c>
      <c r="H77" s="757"/>
      <c r="I77" s="756"/>
      <c r="J77" s="756"/>
      <c r="K77" s="756"/>
      <c r="L77" s="756"/>
      <c r="M77" s="756"/>
      <c r="N77" s="756"/>
      <c r="O77" s="756"/>
      <c r="P77" s="756"/>
      <c r="Q77" s="756"/>
      <c r="R77" s="756"/>
      <c r="S77" s="756"/>
      <c r="T77" s="756"/>
    </row>
    <row r="78" spans="1:20" ht="12.75" outlineLevel="4" thickTop="1" thickBot="1">
      <c r="A78" s="389" t="s">
        <v>370</v>
      </c>
      <c r="B78" s="389" t="s">
        <v>370</v>
      </c>
      <c r="C78" s="389" t="s">
        <v>368</v>
      </c>
      <c r="D78" s="389" t="s">
        <v>841</v>
      </c>
      <c r="E78" s="754" t="s">
        <v>1206</v>
      </c>
      <c r="F78" s="842">
        <f>'Formulario 3- Gasto'!K80</f>
        <v>0</v>
      </c>
      <c r="G78" s="79">
        <f t="shared" si="2"/>
        <v>0</v>
      </c>
      <c r="H78" s="757"/>
      <c r="I78" s="756"/>
      <c r="J78" s="756"/>
      <c r="K78" s="756"/>
      <c r="L78" s="756"/>
      <c r="M78" s="756"/>
      <c r="N78" s="756"/>
      <c r="O78" s="756"/>
      <c r="P78" s="756"/>
      <c r="Q78" s="756"/>
      <c r="R78" s="756"/>
      <c r="S78" s="756"/>
      <c r="T78" s="756"/>
    </row>
    <row r="79" spans="1:20" ht="12.75" outlineLevel="4" thickTop="1" thickBot="1">
      <c r="A79" s="389" t="s">
        <v>370</v>
      </c>
      <c r="B79" s="389" t="s">
        <v>370</v>
      </c>
      <c r="C79" s="389" t="s">
        <v>368</v>
      </c>
      <c r="D79" s="389" t="s">
        <v>842</v>
      </c>
      <c r="E79" s="754" t="s">
        <v>1955</v>
      </c>
      <c r="F79" s="842">
        <f>'Formulario 3- Gasto'!K81</f>
        <v>0</v>
      </c>
      <c r="G79" s="79">
        <f t="shared" ref="G79:G142" si="23">F79-SUM(H79:S79)</f>
        <v>0</v>
      </c>
      <c r="H79" s="757"/>
      <c r="I79" s="756"/>
      <c r="J79" s="756"/>
      <c r="K79" s="756"/>
      <c r="L79" s="756"/>
      <c r="M79" s="756"/>
      <c r="N79" s="756"/>
      <c r="O79" s="756"/>
      <c r="P79" s="756"/>
      <c r="Q79" s="756"/>
      <c r="R79" s="756"/>
      <c r="S79" s="756"/>
      <c r="T79" s="756"/>
    </row>
    <row r="80" spans="1:20" ht="12.75" outlineLevel="4" thickTop="1" thickBot="1">
      <c r="A80" s="389" t="s">
        <v>370</v>
      </c>
      <c r="B80" s="389" t="s">
        <v>370</v>
      </c>
      <c r="C80" s="389" t="s">
        <v>368</v>
      </c>
      <c r="D80" s="389" t="s">
        <v>844</v>
      </c>
      <c r="E80" s="754" t="s">
        <v>1956</v>
      </c>
      <c r="F80" s="842">
        <f>'Formulario 3- Gasto'!K82</f>
        <v>0</v>
      </c>
      <c r="G80" s="79">
        <f t="shared" si="23"/>
        <v>0</v>
      </c>
      <c r="H80" s="757"/>
      <c r="I80" s="756"/>
      <c r="J80" s="756"/>
      <c r="K80" s="756"/>
      <c r="L80" s="756"/>
      <c r="M80" s="756"/>
      <c r="N80" s="756"/>
      <c r="O80" s="756"/>
      <c r="P80" s="756"/>
      <c r="Q80" s="756"/>
      <c r="R80" s="756"/>
      <c r="S80" s="756"/>
      <c r="T80" s="756"/>
    </row>
    <row r="81" spans="1:20" ht="12.75" outlineLevel="4" thickTop="1" thickBot="1">
      <c r="A81" s="389" t="s">
        <v>370</v>
      </c>
      <c r="B81" s="389" t="s">
        <v>370</v>
      </c>
      <c r="C81" s="389" t="s">
        <v>368</v>
      </c>
      <c r="D81" s="389" t="s">
        <v>852</v>
      </c>
      <c r="E81" s="754" t="s">
        <v>1207</v>
      </c>
      <c r="F81" s="842">
        <f>'Formulario 3- Gasto'!K83</f>
        <v>0</v>
      </c>
      <c r="G81" s="79">
        <f t="shared" si="23"/>
        <v>0</v>
      </c>
      <c r="H81" s="757"/>
      <c r="I81" s="756"/>
      <c r="J81" s="756"/>
      <c r="K81" s="756"/>
      <c r="L81" s="756"/>
      <c r="M81" s="756"/>
      <c r="N81" s="756"/>
      <c r="O81" s="756"/>
      <c r="P81" s="756"/>
      <c r="Q81" s="756"/>
      <c r="R81" s="756"/>
      <c r="S81" s="756"/>
      <c r="T81" s="756"/>
    </row>
    <row r="82" spans="1:20" ht="12.75" outlineLevel="4" thickTop="1" thickBot="1">
      <c r="A82" s="389" t="s">
        <v>370</v>
      </c>
      <c r="B82" s="389" t="s">
        <v>370</v>
      </c>
      <c r="C82" s="389" t="s">
        <v>368</v>
      </c>
      <c r="D82" s="389" t="s">
        <v>853</v>
      </c>
      <c r="E82" s="754" t="s">
        <v>1208</v>
      </c>
      <c r="F82" s="842">
        <f>'Formulario 3- Gasto'!K84</f>
        <v>0</v>
      </c>
      <c r="G82" s="79">
        <f t="shared" si="23"/>
        <v>0</v>
      </c>
      <c r="H82" s="757"/>
      <c r="I82" s="756"/>
      <c r="J82" s="756"/>
      <c r="K82" s="756"/>
      <c r="L82" s="756"/>
      <c r="M82" s="756"/>
      <c r="N82" s="756"/>
      <c r="O82" s="756"/>
      <c r="P82" s="756"/>
      <c r="Q82" s="756"/>
      <c r="R82" s="756"/>
      <c r="S82" s="756"/>
      <c r="T82" s="756"/>
    </row>
    <row r="83" spans="1:20" ht="12.75" outlineLevel="4" thickTop="1" thickBot="1">
      <c r="A83" s="389" t="s">
        <v>370</v>
      </c>
      <c r="B83" s="389" t="s">
        <v>370</v>
      </c>
      <c r="C83" s="389" t="s">
        <v>368</v>
      </c>
      <c r="D83" s="389" t="s">
        <v>854</v>
      </c>
      <c r="E83" s="754" t="s">
        <v>1209</v>
      </c>
      <c r="F83" s="842">
        <f>'Formulario 3- Gasto'!K85</f>
        <v>0</v>
      </c>
      <c r="G83" s="79">
        <f t="shared" si="23"/>
        <v>0</v>
      </c>
      <c r="H83" s="757"/>
      <c r="I83" s="756"/>
      <c r="J83" s="756"/>
      <c r="K83" s="756"/>
      <c r="L83" s="756"/>
      <c r="M83" s="756"/>
      <c r="N83" s="756"/>
      <c r="O83" s="756"/>
      <c r="P83" s="756"/>
      <c r="Q83" s="756"/>
      <c r="R83" s="756"/>
      <c r="S83" s="756"/>
      <c r="T83" s="756"/>
    </row>
    <row r="84" spans="1:20" ht="12.75" outlineLevel="4" thickTop="1" thickBot="1">
      <c r="A84" s="389" t="s">
        <v>370</v>
      </c>
      <c r="B84" s="389" t="s">
        <v>370</v>
      </c>
      <c r="C84" s="389" t="s">
        <v>368</v>
      </c>
      <c r="D84" s="389" t="s">
        <v>855</v>
      </c>
      <c r="E84" s="754" t="s">
        <v>1210</v>
      </c>
      <c r="F84" s="842">
        <f>'Formulario 3- Gasto'!K86</f>
        <v>0</v>
      </c>
      <c r="G84" s="79">
        <f t="shared" si="23"/>
        <v>0</v>
      </c>
      <c r="H84" s="757"/>
      <c r="I84" s="756"/>
      <c r="J84" s="756"/>
      <c r="K84" s="756"/>
      <c r="L84" s="756"/>
      <c r="M84" s="756"/>
      <c r="N84" s="756"/>
      <c r="O84" s="756"/>
      <c r="P84" s="756"/>
      <c r="Q84" s="756"/>
      <c r="R84" s="756"/>
      <c r="S84" s="756"/>
      <c r="T84" s="756"/>
    </row>
    <row r="85" spans="1:20" ht="12.75" outlineLevel="4" thickTop="1" thickBot="1">
      <c r="A85" s="389" t="s">
        <v>370</v>
      </c>
      <c r="B85" s="389" t="s">
        <v>370</v>
      </c>
      <c r="C85" s="389" t="s">
        <v>368</v>
      </c>
      <c r="D85" s="389" t="s">
        <v>856</v>
      </c>
      <c r="E85" s="754" t="s">
        <v>1211</v>
      </c>
      <c r="F85" s="842">
        <f>'Formulario 3- Gasto'!K87</f>
        <v>0</v>
      </c>
      <c r="G85" s="79">
        <f t="shared" si="23"/>
        <v>0</v>
      </c>
      <c r="H85" s="757"/>
      <c r="I85" s="756"/>
      <c r="J85" s="756"/>
      <c r="K85" s="756"/>
      <c r="L85" s="756"/>
      <c r="M85" s="756"/>
      <c r="N85" s="756"/>
      <c r="O85" s="756"/>
      <c r="P85" s="756"/>
      <c r="Q85" s="756"/>
      <c r="R85" s="756"/>
      <c r="S85" s="756"/>
      <c r="T85" s="756"/>
    </row>
    <row r="86" spans="1:20" ht="12.75" outlineLevel="4" thickTop="1" thickBot="1">
      <c r="A86" s="389" t="s">
        <v>370</v>
      </c>
      <c r="B86" s="389" t="s">
        <v>370</v>
      </c>
      <c r="C86" s="389" t="s">
        <v>368</v>
      </c>
      <c r="D86" s="389" t="s">
        <v>857</v>
      </c>
      <c r="E86" s="754" t="s">
        <v>1212</v>
      </c>
      <c r="F86" s="842">
        <f>'Formulario 3- Gasto'!K88</f>
        <v>0</v>
      </c>
      <c r="G86" s="79">
        <f t="shared" si="23"/>
        <v>0</v>
      </c>
      <c r="H86" s="757"/>
      <c r="I86" s="756"/>
      <c r="J86" s="756"/>
      <c r="K86" s="756"/>
      <c r="L86" s="756"/>
      <c r="M86" s="756"/>
      <c r="N86" s="756"/>
      <c r="O86" s="756"/>
      <c r="P86" s="756"/>
      <c r="Q86" s="756"/>
      <c r="R86" s="756"/>
      <c r="S86" s="756"/>
      <c r="T86" s="756"/>
    </row>
    <row r="87" spans="1:20" ht="12.75" outlineLevel="4" thickTop="1" thickBot="1">
      <c r="A87" s="389" t="s">
        <v>370</v>
      </c>
      <c r="B87" s="389" t="s">
        <v>370</v>
      </c>
      <c r="C87" s="389" t="s">
        <v>368</v>
      </c>
      <c r="D87" s="389" t="s">
        <v>858</v>
      </c>
      <c r="E87" s="754" t="s">
        <v>1213</v>
      </c>
      <c r="F87" s="842">
        <f>'Formulario 3- Gasto'!K89</f>
        <v>0</v>
      </c>
      <c r="G87" s="79">
        <f t="shared" si="23"/>
        <v>0</v>
      </c>
      <c r="H87" s="757"/>
      <c r="I87" s="756"/>
      <c r="J87" s="756"/>
      <c r="K87" s="756"/>
      <c r="L87" s="756"/>
      <c r="M87" s="756"/>
      <c r="N87" s="756"/>
      <c r="O87" s="756"/>
      <c r="P87" s="756"/>
      <c r="Q87" s="756"/>
      <c r="R87" s="756"/>
      <c r="S87" s="756"/>
      <c r="T87" s="756"/>
    </row>
    <row r="88" spans="1:20" ht="12.75" outlineLevel="4" thickTop="1" thickBot="1">
      <c r="A88" s="389" t="s">
        <v>370</v>
      </c>
      <c r="B88" s="389" t="s">
        <v>370</v>
      </c>
      <c r="C88" s="389" t="s">
        <v>368</v>
      </c>
      <c r="D88" s="389" t="s">
        <v>859</v>
      </c>
      <c r="E88" s="754" t="s">
        <v>1957</v>
      </c>
      <c r="F88" s="842">
        <f>'Formulario 3- Gasto'!K90</f>
        <v>0</v>
      </c>
      <c r="G88" s="79">
        <f t="shared" si="23"/>
        <v>0</v>
      </c>
      <c r="H88" s="757"/>
      <c r="I88" s="756"/>
      <c r="J88" s="756"/>
      <c r="K88" s="756"/>
      <c r="L88" s="756"/>
      <c r="M88" s="756"/>
      <c r="N88" s="756"/>
      <c r="O88" s="756"/>
      <c r="P88" s="756"/>
      <c r="Q88" s="756"/>
      <c r="R88" s="756"/>
      <c r="S88" s="756"/>
      <c r="T88" s="756"/>
    </row>
    <row r="89" spans="1:20" ht="12.75" outlineLevel="4" thickTop="1" thickBot="1">
      <c r="A89" s="389" t="s">
        <v>370</v>
      </c>
      <c r="B89" s="389" t="s">
        <v>370</v>
      </c>
      <c r="C89" s="389" t="s">
        <v>368</v>
      </c>
      <c r="D89" s="389" t="s">
        <v>863</v>
      </c>
      <c r="E89" s="754" t="s">
        <v>1214</v>
      </c>
      <c r="F89" s="842">
        <f>'Formulario 3- Gasto'!K91</f>
        <v>0</v>
      </c>
      <c r="G89" s="79">
        <f t="shared" si="23"/>
        <v>0</v>
      </c>
      <c r="H89" s="757"/>
      <c r="I89" s="756"/>
      <c r="J89" s="756"/>
      <c r="K89" s="756"/>
      <c r="L89" s="756"/>
      <c r="M89" s="756"/>
      <c r="N89" s="756"/>
      <c r="O89" s="756"/>
      <c r="P89" s="756"/>
      <c r="Q89" s="756"/>
      <c r="R89" s="756"/>
      <c r="S89" s="756"/>
      <c r="T89" s="756"/>
    </row>
    <row r="90" spans="1:20" ht="12.75" outlineLevel="4" thickTop="1" thickBot="1">
      <c r="A90" s="389" t="s">
        <v>370</v>
      </c>
      <c r="B90" s="389" t="s">
        <v>370</v>
      </c>
      <c r="C90" s="389" t="s">
        <v>368</v>
      </c>
      <c r="D90" s="389" t="s">
        <v>864</v>
      </c>
      <c r="E90" s="754" t="s">
        <v>1215</v>
      </c>
      <c r="F90" s="842">
        <f>'Formulario 3- Gasto'!K92</f>
        <v>0</v>
      </c>
      <c r="G90" s="79">
        <f t="shared" si="23"/>
        <v>0</v>
      </c>
      <c r="H90" s="757"/>
      <c r="I90" s="756"/>
      <c r="J90" s="756"/>
      <c r="K90" s="756"/>
      <c r="L90" s="756"/>
      <c r="M90" s="756"/>
      <c r="N90" s="756"/>
      <c r="O90" s="756"/>
      <c r="P90" s="756"/>
      <c r="Q90" s="756"/>
      <c r="R90" s="756"/>
      <c r="S90" s="756"/>
      <c r="T90" s="756"/>
    </row>
    <row r="91" spans="1:20" ht="12.75" outlineLevel="4" thickTop="1" thickBot="1">
      <c r="A91" s="389" t="s">
        <v>370</v>
      </c>
      <c r="B91" s="389" t="s">
        <v>370</v>
      </c>
      <c r="C91" s="389" t="s">
        <v>368</v>
      </c>
      <c r="D91" s="389" t="s">
        <v>865</v>
      </c>
      <c r="E91" s="754" t="s">
        <v>1216</v>
      </c>
      <c r="F91" s="842">
        <f>'Formulario 3- Gasto'!K93</f>
        <v>0</v>
      </c>
      <c r="G91" s="79">
        <f t="shared" si="23"/>
        <v>0</v>
      </c>
      <c r="H91" s="757"/>
      <c r="I91" s="756"/>
      <c r="J91" s="756"/>
      <c r="K91" s="756"/>
      <c r="L91" s="756"/>
      <c r="M91" s="756"/>
      <c r="N91" s="756"/>
      <c r="O91" s="756"/>
      <c r="P91" s="756"/>
      <c r="Q91" s="756"/>
      <c r="R91" s="756"/>
      <c r="S91" s="756"/>
      <c r="T91" s="756"/>
    </row>
    <row r="92" spans="1:20" ht="24" outlineLevel="4" thickTop="1" thickBot="1">
      <c r="A92" s="389" t="s">
        <v>370</v>
      </c>
      <c r="B92" s="389" t="s">
        <v>370</v>
      </c>
      <c r="C92" s="389" t="s">
        <v>368</v>
      </c>
      <c r="D92" s="389" t="s">
        <v>867</v>
      </c>
      <c r="E92" s="754" t="s">
        <v>1217</v>
      </c>
      <c r="F92" s="842">
        <f>'Formulario 3- Gasto'!K94</f>
        <v>0</v>
      </c>
      <c r="G92" s="79">
        <f t="shared" si="23"/>
        <v>0</v>
      </c>
      <c r="H92" s="757"/>
      <c r="I92" s="756"/>
      <c r="J92" s="756"/>
      <c r="K92" s="756"/>
      <c r="L92" s="756"/>
      <c r="M92" s="756"/>
      <c r="N92" s="756"/>
      <c r="O92" s="756"/>
      <c r="P92" s="756"/>
      <c r="Q92" s="756"/>
      <c r="R92" s="756"/>
      <c r="S92" s="756"/>
      <c r="T92" s="756"/>
    </row>
    <row r="93" spans="1:20" ht="12.75" outlineLevel="4" thickTop="1" thickBot="1">
      <c r="A93" s="389" t="s">
        <v>370</v>
      </c>
      <c r="B93" s="389" t="s">
        <v>370</v>
      </c>
      <c r="C93" s="389" t="s">
        <v>368</v>
      </c>
      <c r="D93" s="389" t="s">
        <v>868</v>
      </c>
      <c r="E93" s="754" t="s">
        <v>1218</v>
      </c>
      <c r="F93" s="842">
        <f>'Formulario 3- Gasto'!K95</f>
        <v>0</v>
      </c>
      <c r="G93" s="79">
        <f t="shared" si="23"/>
        <v>0</v>
      </c>
      <c r="H93" s="757"/>
      <c r="I93" s="756"/>
      <c r="J93" s="756"/>
      <c r="K93" s="756"/>
      <c r="L93" s="756"/>
      <c r="M93" s="756"/>
      <c r="N93" s="756"/>
      <c r="O93" s="756"/>
      <c r="P93" s="756"/>
      <c r="Q93" s="756"/>
      <c r="R93" s="756"/>
      <c r="S93" s="756"/>
      <c r="T93" s="756"/>
    </row>
    <row r="94" spans="1:20" ht="24" outlineLevel="4" thickTop="1" thickBot="1">
      <c r="A94" s="389" t="s">
        <v>370</v>
      </c>
      <c r="B94" s="389" t="s">
        <v>370</v>
      </c>
      <c r="C94" s="389" t="s">
        <v>368</v>
      </c>
      <c r="D94" s="389" t="s">
        <v>869</v>
      </c>
      <c r="E94" s="754" t="s">
        <v>1219</v>
      </c>
      <c r="F94" s="842">
        <f>'Formulario 3- Gasto'!K96</f>
        <v>0</v>
      </c>
      <c r="G94" s="79">
        <f t="shared" si="23"/>
        <v>0</v>
      </c>
      <c r="H94" s="757"/>
      <c r="I94" s="756"/>
      <c r="J94" s="756"/>
      <c r="K94" s="756"/>
      <c r="L94" s="756"/>
      <c r="M94" s="756"/>
      <c r="N94" s="756"/>
      <c r="O94" s="756"/>
      <c r="P94" s="756"/>
      <c r="Q94" s="756"/>
      <c r="R94" s="756"/>
      <c r="S94" s="756"/>
      <c r="T94" s="756"/>
    </row>
    <row r="95" spans="1:20" ht="12.75" outlineLevel="4" thickTop="1" thickBot="1">
      <c r="A95" s="389" t="s">
        <v>370</v>
      </c>
      <c r="B95" s="389" t="s">
        <v>370</v>
      </c>
      <c r="C95" s="389" t="s">
        <v>368</v>
      </c>
      <c r="D95" s="389" t="s">
        <v>870</v>
      </c>
      <c r="E95" s="754" t="s">
        <v>1220</v>
      </c>
      <c r="F95" s="842">
        <f>'Formulario 3- Gasto'!K97</f>
        <v>0</v>
      </c>
      <c r="G95" s="79">
        <f t="shared" si="23"/>
        <v>0</v>
      </c>
      <c r="H95" s="757"/>
      <c r="I95" s="756"/>
      <c r="J95" s="756"/>
      <c r="K95" s="756"/>
      <c r="L95" s="756"/>
      <c r="M95" s="756"/>
      <c r="N95" s="756"/>
      <c r="O95" s="756"/>
      <c r="P95" s="756"/>
      <c r="Q95" s="756"/>
      <c r="R95" s="756"/>
      <c r="S95" s="756"/>
      <c r="T95" s="756"/>
    </row>
    <row r="96" spans="1:20" ht="24" outlineLevel="4" thickTop="1" thickBot="1">
      <c r="A96" s="389" t="s">
        <v>370</v>
      </c>
      <c r="B96" s="389" t="s">
        <v>370</v>
      </c>
      <c r="C96" s="389" t="s">
        <v>368</v>
      </c>
      <c r="D96" s="389" t="s">
        <v>872</v>
      </c>
      <c r="E96" s="754" t="s">
        <v>1221</v>
      </c>
      <c r="F96" s="842">
        <f>'Formulario 3- Gasto'!K98</f>
        <v>0</v>
      </c>
      <c r="G96" s="79">
        <f t="shared" si="23"/>
        <v>0</v>
      </c>
      <c r="H96" s="757"/>
      <c r="I96" s="756"/>
      <c r="J96" s="756"/>
      <c r="K96" s="756"/>
      <c r="L96" s="756"/>
      <c r="M96" s="756"/>
      <c r="N96" s="756"/>
      <c r="O96" s="756"/>
      <c r="P96" s="756"/>
      <c r="Q96" s="756"/>
      <c r="R96" s="756"/>
      <c r="S96" s="756"/>
      <c r="T96" s="756"/>
    </row>
    <row r="97" spans="1:21" ht="24" outlineLevel="4" thickTop="1" thickBot="1">
      <c r="A97" s="389" t="s">
        <v>370</v>
      </c>
      <c r="B97" s="389" t="s">
        <v>370</v>
      </c>
      <c r="C97" s="389" t="s">
        <v>368</v>
      </c>
      <c r="D97" s="389" t="s">
        <v>874</v>
      </c>
      <c r="E97" s="754" t="s">
        <v>1958</v>
      </c>
      <c r="F97" s="842">
        <f>'Formulario 3- Gasto'!K99</f>
        <v>0</v>
      </c>
      <c r="G97" s="79">
        <f t="shared" si="23"/>
        <v>0</v>
      </c>
      <c r="H97" s="757"/>
      <c r="I97" s="756"/>
      <c r="J97" s="756"/>
      <c r="K97" s="756"/>
      <c r="L97" s="756"/>
      <c r="M97" s="756"/>
      <c r="N97" s="756"/>
      <c r="O97" s="756"/>
      <c r="P97" s="756"/>
      <c r="Q97" s="756"/>
      <c r="R97" s="756"/>
      <c r="S97" s="756"/>
      <c r="T97" s="756"/>
    </row>
    <row r="98" spans="1:21" ht="24" outlineLevel="4" thickTop="1" thickBot="1">
      <c r="A98" s="389" t="s">
        <v>370</v>
      </c>
      <c r="B98" s="389" t="s">
        <v>370</v>
      </c>
      <c r="C98" s="389" t="s">
        <v>368</v>
      </c>
      <c r="D98" s="389" t="s">
        <v>876</v>
      </c>
      <c r="E98" s="754" t="s">
        <v>1222</v>
      </c>
      <c r="F98" s="842">
        <f>'Formulario 3- Gasto'!K100</f>
        <v>0</v>
      </c>
      <c r="G98" s="79">
        <f t="shared" si="23"/>
        <v>0</v>
      </c>
      <c r="H98" s="757"/>
      <c r="I98" s="756"/>
      <c r="J98" s="756"/>
      <c r="K98" s="756"/>
      <c r="L98" s="756"/>
      <c r="M98" s="756"/>
      <c r="N98" s="756"/>
      <c r="O98" s="756"/>
      <c r="P98" s="756"/>
      <c r="Q98" s="756"/>
      <c r="R98" s="756"/>
      <c r="S98" s="756"/>
      <c r="T98" s="756"/>
    </row>
    <row r="99" spans="1:21" ht="24" outlineLevel="4" thickTop="1" thickBot="1">
      <c r="A99" s="389" t="s">
        <v>370</v>
      </c>
      <c r="B99" s="389" t="s">
        <v>370</v>
      </c>
      <c r="C99" s="389" t="s">
        <v>368</v>
      </c>
      <c r="D99" s="389" t="s">
        <v>877</v>
      </c>
      <c r="E99" s="754" t="s">
        <v>1223</v>
      </c>
      <c r="F99" s="842">
        <f>'Formulario 3- Gasto'!K101</f>
        <v>0</v>
      </c>
      <c r="G99" s="79">
        <f t="shared" si="23"/>
        <v>0</v>
      </c>
      <c r="H99" s="757"/>
      <c r="I99" s="756"/>
      <c r="J99" s="756"/>
      <c r="K99" s="756"/>
      <c r="L99" s="756"/>
      <c r="M99" s="756"/>
      <c r="N99" s="756"/>
      <c r="O99" s="756"/>
      <c r="P99" s="756"/>
      <c r="Q99" s="756"/>
      <c r="R99" s="756"/>
      <c r="S99" s="756"/>
      <c r="T99" s="756"/>
    </row>
    <row r="100" spans="1:21" ht="12.75" outlineLevel="4" thickTop="1" thickBot="1">
      <c r="A100" s="389" t="s">
        <v>370</v>
      </c>
      <c r="B100" s="389" t="s">
        <v>370</v>
      </c>
      <c r="C100" s="389" t="s">
        <v>368</v>
      </c>
      <c r="D100" s="389" t="s">
        <v>878</v>
      </c>
      <c r="E100" s="754" t="s">
        <v>1959</v>
      </c>
      <c r="F100" s="842">
        <f>'Formulario 3- Gasto'!K102</f>
        <v>0</v>
      </c>
      <c r="G100" s="79">
        <f t="shared" si="23"/>
        <v>0</v>
      </c>
      <c r="H100" s="757"/>
      <c r="I100" s="756"/>
      <c r="J100" s="756"/>
      <c r="K100" s="756"/>
      <c r="L100" s="756"/>
      <c r="M100" s="756"/>
      <c r="N100" s="756"/>
      <c r="O100" s="756"/>
      <c r="P100" s="756"/>
      <c r="Q100" s="756"/>
      <c r="R100" s="756"/>
      <c r="S100" s="756"/>
      <c r="T100" s="756"/>
    </row>
    <row r="101" spans="1:21" ht="24" outlineLevel="4" thickTop="1" thickBot="1">
      <c r="A101" s="389" t="s">
        <v>370</v>
      </c>
      <c r="B101" s="389" t="s">
        <v>370</v>
      </c>
      <c r="C101" s="389" t="s">
        <v>368</v>
      </c>
      <c r="D101" s="389" t="s">
        <v>879</v>
      </c>
      <c r="E101" s="754" t="s">
        <v>1224</v>
      </c>
      <c r="F101" s="842">
        <f>'Formulario 3- Gasto'!K103</f>
        <v>0</v>
      </c>
      <c r="G101" s="79">
        <f t="shared" si="23"/>
        <v>0</v>
      </c>
      <c r="H101" s="757"/>
      <c r="I101" s="756"/>
      <c r="J101" s="756"/>
      <c r="K101" s="756"/>
      <c r="L101" s="756"/>
      <c r="M101" s="756"/>
      <c r="N101" s="756"/>
      <c r="O101" s="756"/>
      <c r="P101" s="756"/>
      <c r="Q101" s="756"/>
      <c r="R101" s="756"/>
      <c r="S101" s="756"/>
      <c r="T101" s="756"/>
    </row>
    <row r="102" spans="1:21" ht="12.75" outlineLevel="4" thickTop="1" thickBot="1">
      <c r="A102" s="389" t="s">
        <v>370</v>
      </c>
      <c r="B102" s="389" t="s">
        <v>370</v>
      </c>
      <c r="C102" s="389" t="s">
        <v>368</v>
      </c>
      <c r="D102" s="389" t="s">
        <v>880</v>
      </c>
      <c r="E102" s="754" t="s">
        <v>1225</v>
      </c>
      <c r="F102" s="842">
        <f>'Formulario 3- Gasto'!K104</f>
        <v>0</v>
      </c>
      <c r="G102" s="79">
        <f t="shared" si="23"/>
        <v>0</v>
      </c>
      <c r="H102" s="757"/>
      <c r="I102" s="756"/>
      <c r="J102" s="756"/>
      <c r="K102" s="756"/>
      <c r="L102" s="756"/>
      <c r="M102" s="756"/>
      <c r="N102" s="756"/>
      <c r="O102" s="756"/>
      <c r="P102" s="756"/>
      <c r="Q102" s="756"/>
      <c r="R102" s="756"/>
      <c r="S102" s="756"/>
      <c r="T102" s="756"/>
    </row>
    <row r="103" spans="1:21" ht="12.75" outlineLevel="4" thickTop="1" thickBot="1">
      <c r="A103" s="389" t="s">
        <v>370</v>
      </c>
      <c r="B103" s="389" t="s">
        <v>370</v>
      </c>
      <c r="C103" s="389" t="s">
        <v>368</v>
      </c>
      <c r="D103" s="389" t="s">
        <v>881</v>
      </c>
      <c r="E103" s="754" t="s">
        <v>1226</v>
      </c>
      <c r="F103" s="842">
        <f>'Formulario 3- Gasto'!K105</f>
        <v>0</v>
      </c>
      <c r="G103" s="79">
        <f t="shared" si="23"/>
        <v>0</v>
      </c>
      <c r="H103" s="757"/>
      <c r="I103" s="756"/>
      <c r="J103" s="756"/>
      <c r="K103" s="756"/>
      <c r="L103" s="756"/>
      <c r="M103" s="756"/>
      <c r="N103" s="756"/>
      <c r="O103" s="756"/>
      <c r="P103" s="756"/>
      <c r="Q103" s="756"/>
      <c r="R103" s="756"/>
      <c r="S103" s="756"/>
      <c r="T103" s="756"/>
    </row>
    <row r="104" spans="1:21" ht="12.75" outlineLevel="4" thickTop="1" thickBot="1">
      <c r="A104" s="389" t="s">
        <v>370</v>
      </c>
      <c r="B104" s="389" t="s">
        <v>370</v>
      </c>
      <c r="C104" s="389" t="s">
        <v>368</v>
      </c>
      <c r="D104" s="389" t="s">
        <v>882</v>
      </c>
      <c r="E104" s="754" t="s">
        <v>1227</v>
      </c>
      <c r="F104" s="842">
        <f>'Formulario 3- Gasto'!K106</f>
        <v>0</v>
      </c>
      <c r="G104" s="79">
        <f t="shared" si="23"/>
        <v>0</v>
      </c>
      <c r="H104" s="757"/>
      <c r="I104" s="756"/>
      <c r="J104" s="756"/>
      <c r="K104" s="756"/>
      <c r="L104" s="756"/>
      <c r="M104" s="756"/>
      <c r="N104" s="756"/>
      <c r="O104" s="756"/>
      <c r="P104" s="756"/>
      <c r="Q104" s="756"/>
      <c r="R104" s="756"/>
      <c r="S104" s="756"/>
      <c r="T104" s="756"/>
    </row>
    <row r="105" spans="1:21" ht="12.75" outlineLevel="4" thickTop="1" thickBot="1">
      <c r="A105" s="389" t="s">
        <v>370</v>
      </c>
      <c r="B105" s="389" t="s">
        <v>370</v>
      </c>
      <c r="C105" s="389" t="s">
        <v>368</v>
      </c>
      <c r="D105" s="389" t="s">
        <v>883</v>
      </c>
      <c r="E105" s="754" t="s">
        <v>1228</v>
      </c>
      <c r="F105" s="842">
        <f>'Formulario 3- Gasto'!K107</f>
        <v>0</v>
      </c>
      <c r="G105" s="79">
        <f t="shared" si="23"/>
        <v>0</v>
      </c>
      <c r="H105" s="757"/>
      <c r="I105" s="756"/>
      <c r="J105" s="756"/>
      <c r="K105" s="756"/>
      <c r="L105" s="756"/>
      <c r="M105" s="756"/>
      <c r="N105" s="756"/>
      <c r="O105" s="756"/>
      <c r="P105" s="756"/>
      <c r="Q105" s="756"/>
      <c r="R105" s="756"/>
      <c r="S105" s="756"/>
      <c r="T105" s="756"/>
    </row>
    <row r="106" spans="1:21" ht="12.75" outlineLevel="4" thickTop="1" thickBot="1">
      <c r="A106" s="389" t="s">
        <v>370</v>
      </c>
      <c r="B106" s="389" t="s">
        <v>370</v>
      </c>
      <c r="C106" s="389" t="s">
        <v>368</v>
      </c>
      <c r="D106" s="389" t="s">
        <v>884</v>
      </c>
      <c r="E106" s="754" t="s">
        <v>1960</v>
      </c>
      <c r="F106" s="842">
        <f>'Formulario 3- Gasto'!K108</f>
        <v>0</v>
      </c>
      <c r="G106" s="79">
        <f t="shared" si="23"/>
        <v>0</v>
      </c>
      <c r="H106" s="757"/>
      <c r="I106" s="756"/>
      <c r="J106" s="756"/>
      <c r="K106" s="756"/>
      <c r="L106" s="756"/>
      <c r="M106" s="756"/>
      <c r="N106" s="756"/>
      <c r="O106" s="756"/>
      <c r="P106" s="756"/>
      <c r="Q106" s="756"/>
      <c r="R106" s="756"/>
      <c r="S106" s="756"/>
      <c r="T106" s="756"/>
    </row>
    <row r="107" spans="1:21" ht="12.75" outlineLevel="4" thickTop="1" thickBot="1">
      <c r="A107" s="389" t="s">
        <v>370</v>
      </c>
      <c r="B107" s="389" t="s">
        <v>370</v>
      </c>
      <c r="C107" s="389" t="s">
        <v>368</v>
      </c>
      <c r="D107" s="389" t="s">
        <v>885</v>
      </c>
      <c r="E107" s="754" t="s">
        <v>1229</v>
      </c>
      <c r="F107" s="842">
        <f>'Formulario 3- Gasto'!K109</f>
        <v>0</v>
      </c>
      <c r="G107" s="79">
        <f t="shared" si="23"/>
        <v>0</v>
      </c>
      <c r="H107" s="757"/>
      <c r="I107" s="756"/>
      <c r="J107" s="756"/>
      <c r="K107" s="756"/>
      <c r="L107" s="756"/>
      <c r="M107" s="756"/>
      <c r="N107" s="756"/>
      <c r="O107" s="756"/>
      <c r="P107" s="756"/>
      <c r="Q107" s="756"/>
      <c r="R107" s="756"/>
      <c r="S107" s="756"/>
      <c r="T107" s="756"/>
    </row>
    <row r="108" spans="1:21" ht="12.75" outlineLevel="4" thickTop="1" thickBot="1">
      <c r="A108" s="389" t="s">
        <v>370</v>
      </c>
      <c r="B108" s="389" t="s">
        <v>370</v>
      </c>
      <c r="C108" s="389" t="s">
        <v>368</v>
      </c>
      <c r="D108" s="389" t="s">
        <v>886</v>
      </c>
      <c r="E108" s="754" t="s">
        <v>1230</v>
      </c>
      <c r="F108" s="842">
        <f>'Formulario 3- Gasto'!K110</f>
        <v>0</v>
      </c>
      <c r="G108" s="79">
        <f t="shared" si="23"/>
        <v>0</v>
      </c>
      <c r="H108" s="757"/>
      <c r="I108" s="756"/>
      <c r="J108" s="756"/>
      <c r="K108" s="756"/>
      <c r="L108" s="756"/>
      <c r="M108" s="756"/>
      <c r="N108" s="756"/>
      <c r="O108" s="756"/>
      <c r="P108" s="756"/>
      <c r="Q108" s="756"/>
      <c r="R108" s="756"/>
      <c r="S108" s="756"/>
      <c r="T108" s="756"/>
    </row>
    <row r="109" spans="1:21" ht="24" outlineLevel="4" thickTop="1" thickBot="1">
      <c r="A109" s="389" t="s">
        <v>370</v>
      </c>
      <c r="B109" s="389" t="s">
        <v>370</v>
      </c>
      <c r="C109" s="389" t="s">
        <v>368</v>
      </c>
      <c r="D109" s="389" t="s">
        <v>887</v>
      </c>
      <c r="E109" s="754" t="s">
        <v>1961</v>
      </c>
      <c r="F109" s="842">
        <f>'Formulario 3- Gasto'!K111</f>
        <v>0</v>
      </c>
      <c r="G109" s="79">
        <f t="shared" si="23"/>
        <v>0</v>
      </c>
      <c r="H109" s="757"/>
      <c r="I109" s="756"/>
      <c r="J109" s="756"/>
      <c r="K109" s="756"/>
      <c r="L109" s="756"/>
      <c r="M109" s="756"/>
      <c r="N109" s="756"/>
      <c r="O109" s="756"/>
      <c r="P109" s="756"/>
      <c r="Q109" s="756"/>
      <c r="R109" s="756"/>
      <c r="S109" s="756"/>
      <c r="T109" s="756"/>
    </row>
    <row r="110" spans="1:21" ht="12.75" outlineLevel="4" thickTop="1" thickBot="1">
      <c r="A110" s="389" t="s">
        <v>370</v>
      </c>
      <c r="B110" s="389" t="s">
        <v>370</v>
      </c>
      <c r="C110" s="389" t="s">
        <v>368</v>
      </c>
      <c r="D110" s="389" t="s">
        <v>888</v>
      </c>
      <c r="E110" s="754" t="s">
        <v>1231</v>
      </c>
      <c r="F110" s="842">
        <f>'Formulario 3- Gasto'!K112</f>
        <v>0</v>
      </c>
      <c r="G110" s="79">
        <f t="shared" si="23"/>
        <v>0</v>
      </c>
      <c r="H110" s="757"/>
      <c r="I110" s="756"/>
      <c r="J110" s="756"/>
      <c r="K110" s="756"/>
      <c r="L110" s="756"/>
      <c r="M110" s="756"/>
      <c r="N110" s="756"/>
      <c r="O110" s="756"/>
      <c r="P110" s="756"/>
      <c r="Q110" s="756"/>
      <c r="R110" s="756"/>
      <c r="S110" s="756"/>
      <c r="T110" s="756"/>
    </row>
    <row r="111" spans="1:21" s="713" customFormat="1" ht="23.25" customHeight="1" outlineLevel="2" thickTop="1" thickBot="1">
      <c r="A111" s="389" t="s">
        <v>370</v>
      </c>
      <c r="B111" s="389" t="s">
        <v>370</v>
      </c>
      <c r="C111" s="389" t="s">
        <v>368</v>
      </c>
      <c r="D111" s="389" t="s">
        <v>889</v>
      </c>
      <c r="E111" s="754" t="s">
        <v>1962</v>
      </c>
      <c r="F111" s="842">
        <f>'Formulario 3- Gasto'!K113</f>
        <v>0</v>
      </c>
      <c r="G111" s="79">
        <f t="shared" si="23"/>
        <v>0</v>
      </c>
      <c r="H111" s="757"/>
      <c r="I111" s="756"/>
      <c r="J111" s="756"/>
      <c r="K111" s="756"/>
      <c r="L111" s="756"/>
      <c r="M111" s="756"/>
      <c r="N111" s="756"/>
      <c r="O111" s="756"/>
      <c r="P111" s="756"/>
      <c r="Q111" s="756"/>
      <c r="R111" s="756"/>
      <c r="S111" s="756"/>
      <c r="T111" s="756"/>
      <c r="U111" s="714"/>
    </row>
    <row r="112" spans="1:21" ht="12.75" outlineLevel="4" thickTop="1" thickBot="1">
      <c r="A112" s="389" t="s">
        <v>370</v>
      </c>
      <c r="B112" s="389" t="s">
        <v>370</v>
      </c>
      <c r="C112" s="389" t="s">
        <v>368</v>
      </c>
      <c r="D112" s="389" t="s">
        <v>890</v>
      </c>
      <c r="E112" s="754" t="s">
        <v>1963</v>
      </c>
      <c r="F112" s="842">
        <f>'Formulario 3- Gasto'!K114</f>
        <v>0</v>
      </c>
      <c r="G112" s="79">
        <f t="shared" si="23"/>
        <v>0</v>
      </c>
      <c r="H112" s="757"/>
      <c r="I112" s="756"/>
      <c r="J112" s="756"/>
      <c r="K112" s="756"/>
      <c r="L112" s="756"/>
      <c r="M112" s="756"/>
      <c r="N112" s="756"/>
      <c r="O112" s="756"/>
      <c r="P112" s="756"/>
      <c r="Q112" s="756"/>
      <c r="R112" s="756"/>
      <c r="S112" s="756"/>
      <c r="T112" s="756"/>
    </row>
    <row r="113" spans="1:20" ht="12.75" outlineLevel="4" thickTop="1" thickBot="1">
      <c r="A113" s="389" t="s">
        <v>370</v>
      </c>
      <c r="B113" s="389" t="s">
        <v>370</v>
      </c>
      <c r="C113" s="389" t="s">
        <v>368</v>
      </c>
      <c r="D113" s="389" t="s">
        <v>893</v>
      </c>
      <c r="E113" s="754" t="s">
        <v>1232</v>
      </c>
      <c r="F113" s="842">
        <f>'Formulario 3- Gasto'!K115</f>
        <v>0</v>
      </c>
      <c r="G113" s="79">
        <f t="shared" si="23"/>
        <v>0</v>
      </c>
      <c r="H113" s="757"/>
      <c r="I113" s="756"/>
      <c r="J113" s="756"/>
      <c r="K113" s="756"/>
      <c r="L113" s="756"/>
      <c r="M113" s="756"/>
      <c r="N113" s="756"/>
      <c r="O113" s="756"/>
      <c r="P113" s="756"/>
      <c r="Q113" s="756"/>
      <c r="R113" s="756"/>
      <c r="S113" s="756"/>
      <c r="T113" s="756"/>
    </row>
    <row r="114" spans="1:20" ht="12.75" outlineLevel="4" thickTop="1" thickBot="1">
      <c r="A114" s="376" t="s">
        <v>370</v>
      </c>
      <c r="B114" s="376" t="s">
        <v>370</v>
      </c>
      <c r="C114" s="376" t="s">
        <v>369</v>
      </c>
      <c r="D114" s="376"/>
      <c r="E114" s="753" t="s">
        <v>1233</v>
      </c>
      <c r="F114" s="841">
        <f>'Formulario 3- Gasto'!K116</f>
        <v>0</v>
      </c>
      <c r="G114" s="79">
        <f t="shared" si="23"/>
        <v>0</v>
      </c>
      <c r="H114" s="848">
        <f>SUM(H115:H150)</f>
        <v>0</v>
      </c>
      <c r="I114" s="841">
        <f>SUM(I115:I150)</f>
        <v>0</v>
      </c>
      <c r="J114" s="841">
        <f t="shared" ref="J114:R114" si="24">SUM(J115:J150)</f>
        <v>0</v>
      </c>
      <c r="K114" s="841">
        <f t="shared" si="24"/>
        <v>0</v>
      </c>
      <c r="L114" s="841">
        <f t="shared" si="24"/>
        <v>0</v>
      </c>
      <c r="M114" s="841">
        <f t="shared" si="24"/>
        <v>0</v>
      </c>
      <c r="N114" s="841">
        <f t="shared" si="24"/>
        <v>0</v>
      </c>
      <c r="O114" s="841">
        <f t="shared" si="24"/>
        <v>0</v>
      </c>
      <c r="P114" s="841">
        <f t="shared" si="24"/>
        <v>0</v>
      </c>
      <c r="Q114" s="841">
        <f t="shared" si="24"/>
        <v>0</v>
      </c>
      <c r="R114" s="841">
        <f t="shared" si="24"/>
        <v>0</v>
      </c>
      <c r="S114" s="841">
        <f t="shared" ref="S114:T114" si="25">SUM(S115:S150)</f>
        <v>0</v>
      </c>
      <c r="T114" s="841">
        <f t="shared" si="25"/>
        <v>0</v>
      </c>
    </row>
    <row r="115" spans="1:20" ht="12.75" outlineLevel="4" thickTop="1" thickBot="1">
      <c r="A115" s="389" t="s">
        <v>370</v>
      </c>
      <c r="B115" s="389" t="s">
        <v>370</v>
      </c>
      <c r="C115" s="389" t="s">
        <v>369</v>
      </c>
      <c r="D115" s="389" t="s">
        <v>804</v>
      </c>
      <c r="E115" s="754" t="s">
        <v>1964</v>
      </c>
      <c r="F115" s="842">
        <f>'Formulario 3- Gasto'!K117</f>
        <v>0</v>
      </c>
      <c r="G115" s="79">
        <f t="shared" si="23"/>
        <v>0</v>
      </c>
      <c r="H115" s="757"/>
      <c r="I115" s="756"/>
      <c r="J115" s="756"/>
      <c r="K115" s="756"/>
      <c r="L115" s="756"/>
      <c r="M115" s="756"/>
      <c r="N115" s="756"/>
      <c r="O115" s="756"/>
      <c r="P115" s="756"/>
      <c r="Q115" s="756"/>
      <c r="R115" s="756"/>
      <c r="S115" s="756"/>
      <c r="T115" s="756"/>
    </row>
    <row r="116" spans="1:20" ht="12.75" outlineLevel="4" thickTop="1" thickBot="1">
      <c r="A116" s="389" t="s">
        <v>370</v>
      </c>
      <c r="B116" s="389" t="s">
        <v>370</v>
      </c>
      <c r="C116" s="389" t="s">
        <v>369</v>
      </c>
      <c r="D116" s="389" t="s">
        <v>803</v>
      </c>
      <c r="E116" s="754" t="s">
        <v>1234</v>
      </c>
      <c r="F116" s="842">
        <f>'Formulario 3- Gasto'!K118</f>
        <v>0</v>
      </c>
      <c r="G116" s="79">
        <f t="shared" si="23"/>
        <v>0</v>
      </c>
      <c r="H116" s="757"/>
      <c r="I116" s="756"/>
      <c r="J116" s="756"/>
      <c r="K116" s="756"/>
      <c r="L116" s="756"/>
      <c r="M116" s="756"/>
      <c r="N116" s="756"/>
      <c r="O116" s="756"/>
      <c r="P116" s="756"/>
      <c r="Q116" s="756"/>
      <c r="R116" s="756"/>
      <c r="S116" s="756"/>
      <c r="T116" s="756"/>
    </row>
    <row r="117" spans="1:20" ht="25.5" customHeight="1" outlineLevel="4" thickTop="1" thickBot="1">
      <c r="A117" s="389" t="s">
        <v>370</v>
      </c>
      <c r="B117" s="389" t="s">
        <v>370</v>
      </c>
      <c r="C117" s="389" t="s">
        <v>369</v>
      </c>
      <c r="D117" s="389" t="s">
        <v>805</v>
      </c>
      <c r="E117" s="754" t="s">
        <v>1235</v>
      </c>
      <c r="F117" s="842">
        <f>'Formulario 3- Gasto'!K119</f>
        <v>0</v>
      </c>
      <c r="G117" s="79">
        <f t="shared" si="23"/>
        <v>0</v>
      </c>
      <c r="H117" s="757"/>
      <c r="I117" s="756"/>
      <c r="J117" s="756"/>
      <c r="K117" s="756"/>
      <c r="L117" s="756"/>
      <c r="M117" s="756"/>
      <c r="N117" s="756"/>
      <c r="O117" s="756"/>
      <c r="P117" s="756"/>
      <c r="Q117" s="756"/>
      <c r="R117" s="756"/>
      <c r="S117" s="756"/>
      <c r="T117" s="756"/>
    </row>
    <row r="118" spans="1:20" ht="12.75" outlineLevel="4" thickTop="1" thickBot="1">
      <c r="A118" s="389" t="s">
        <v>370</v>
      </c>
      <c r="B118" s="389" t="s">
        <v>370</v>
      </c>
      <c r="C118" s="389" t="s">
        <v>369</v>
      </c>
      <c r="D118" s="389" t="s">
        <v>809</v>
      </c>
      <c r="E118" s="754" t="s">
        <v>1236</v>
      </c>
      <c r="F118" s="842">
        <f>'Formulario 3- Gasto'!K120</f>
        <v>0</v>
      </c>
      <c r="G118" s="79">
        <f t="shared" si="23"/>
        <v>0</v>
      </c>
      <c r="H118" s="757"/>
      <c r="I118" s="756"/>
      <c r="J118" s="756"/>
      <c r="K118" s="756"/>
      <c r="L118" s="756"/>
      <c r="M118" s="756"/>
      <c r="N118" s="756"/>
      <c r="O118" s="756"/>
      <c r="P118" s="756"/>
      <c r="Q118" s="756"/>
      <c r="R118" s="756"/>
      <c r="S118" s="756"/>
      <c r="T118" s="756"/>
    </row>
    <row r="119" spans="1:20" ht="12.75" outlineLevel="4" thickTop="1" thickBot="1">
      <c r="A119" s="389" t="s">
        <v>370</v>
      </c>
      <c r="B119" s="389" t="s">
        <v>370</v>
      </c>
      <c r="C119" s="389" t="s">
        <v>369</v>
      </c>
      <c r="D119" s="389" t="s">
        <v>807</v>
      </c>
      <c r="E119" s="754" t="s">
        <v>1965</v>
      </c>
      <c r="F119" s="842">
        <f>'Formulario 3- Gasto'!K121</f>
        <v>0</v>
      </c>
      <c r="G119" s="79">
        <f t="shared" si="23"/>
        <v>0</v>
      </c>
      <c r="H119" s="757"/>
      <c r="I119" s="756"/>
      <c r="J119" s="756"/>
      <c r="K119" s="756"/>
      <c r="L119" s="756"/>
      <c r="M119" s="756"/>
      <c r="N119" s="756"/>
      <c r="O119" s="756"/>
      <c r="P119" s="756"/>
      <c r="Q119" s="756"/>
      <c r="R119" s="756"/>
      <c r="S119" s="756"/>
      <c r="T119" s="756"/>
    </row>
    <row r="120" spans="1:20" ht="12.75" outlineLevel="4" thickTop="1" thickBot="1">
      <c r="A120" s="389" t="s">
        <v>370</v>
      </c>
      <c r="B120" s="389" t="s">
        <v>370</v>
      </c>
      <c r="C120" s="389" t="s">
        <v>369</v>
      </c>
      <c r="D120" s="389" t="s">
        <v>810</v>
      </c>
      <c r="E120" s="754" t="s">
        <v>1237</v>
      </c>
      <c r="F120" s="842">
        <f>'Formulario 3- Gasto'!K122</f>
        <v>0</v>
      </c>
      <c r="G120" s="79">
        <f t="shared" si="23"/>
        <v>0</v>
      </c>
      <c r="H120" s="757"/>
      <c r="I120" s="756"/>
      <c r="J120" s="756"/>
      <c r="K120" s="756"/>
      <c r="L120" s="756"/>
      <c r="M120" s="756"/>
      <c r="N120" s="756"/>
      <c r="O120" s="756"/>
      <c r="P120" s="756"/>
      <c r="Q120" s="756"/>
      <c r="R120" s="756"/>
      <c r="S120" s="756"/>
      <c r="T120" s="756"/>
    </row>
    <row r="121" spans="1:20" ht="23.25" customHeight="1" outlineLevel="4" thickTop="1" thickBot="1">
      <c r="A121" s="389" t="s">
        <v>370</v>
      </c>
      <c r="B121" s="389" t="s">
        <v>370</v>
      </c>
      <c r="C121" s="389" t="s">
        <v>369</v>
      </c>
      <c r="D121" s="389" t="s">
        <v>811</v>
      </c>
      <c r="E121" s="754" t="s">
        <v>1238</v>
      </c>
      <c r="F121" s="842">
        <f>'Formulario 3- Gasto'!K123</f>
        <v>0</v>
      </c>
      <c r="G121" s="79">
        <f t="shared" si="23"/>
        <v>0</v>
      </c>
      <c r="H121" s="757"/>
      <c r="I121" s="756"/>
      <c r="J121" s="756"/>
      <c r="K121" s="756"/>
      <c r="L121" s="756"/>
      <c r="M121" s="756"/>
      <c r="N121" s="756"/>
      <c r="O121" s="756"/>
      <c r="P121" s="756"/>
      <c r="Q121" s="756"/>
      <c r="R121" s="756"/>
      <c r="S121" s="756"/>
      <c r="T121" s="756"/>
    </row>
    <row r="122" spans="1:20" ht="12.75" outlineLevel="4" thickTop="1" thickBot="1">
      <c r="A122" s="389" t="s">
        <v>370</v>
      </c>
      <c r="B122" s="389" t="s">
        <v>370</v>
      </c>
      <c r="C122" s="389" t="s">
        <v>369</v>
      </c>
      <c r="D122" s="389" t="s">
        <v>808</v>
      </c>
      <c r="E122" s="754" t="s">
        <v>1239</v>
      </c>
      <c r="F122" s="842">
        <f>'Formulario 3- Gasto'!K124</f>
        <v>0</v>
      </c>
      <c r="G122" s="79">
        <f t="shared" si="23"/>
        <v>0</v>
      </c>
      <c r="H122" s="757"/>
      <c r="I122" s="756"/>
      <c r="J122" s="756"/>
      <c r="K122" s="756"/>
      <c r="L122" s="756"/>
      <c r="M122" s="756"/>
      <c r="N122" s="756"/>
      <c r="O122" s="756"/>
      <c r="P122" s="756"/>
      <c r="Q122" s="756"/>
      <c r="R122" s="756"/>
      <c r="S122" s="756"/>
      <c r="T122" s="756"/>
    </row>
    <row r="123" spans="1:20" ht="23.25" customHeight="1" outlineLevel="4" thickTop="1" thickBot="1">
      <c r="A123" s="389" t="s">
        <v>370</v>
      </c>
      <c r="B123" s="389" t="s">
        <v>370</v>
      </c>
      <c r="C123" s="389" t="s">
        <v>369</v>
      </c>
      <c r="D123" s="389" t="s">
        <v>813</v>
      </c>
      <c r="E123" s="754" t="s">
        <v>1240</v>
      </c>
      <c r="F123" s="842">
        <f>'Formulario 3- Gasto'!K125</f>
        <v>0</v>
      </c>
      <c r="G123" s="79">
        <f t="shared" si="23"/>
        <v>0</v>
      </c>
      <c r="H123" s="757"/>
      <c r="I123" s="756"/>
      <c r="J123" s="756"/>
      <c r="K123" s="756"/>
      <c r="L123" s="756"/>
      <c r="M123" s="756"/>
      <c r="N123" s="756"/>
      <c r="O123" s="756"/>
      <c r="P123" s="756"/>
      <c r="Q123" s="756"/>
      <c r="R123" s="756"/>
      <c r="S123" s="756"/>
      <c r="T123" s="756"/>
    </row>
    <row r="124" spans="1:20" ht="36" customHeight="1" outlineLevel="4" thickTop="1" thickBot="1">
      <c r="A124" s="389" t="s">
        <v>370</v>
      </c>
      <c r="B124" s="389" t="s">
        <v>370</v>
      </c>
      <c r="C124" s="389" t="s">
        <v>369</v>
      </c>
      <c r="D124" s="389" t="s">
        <v>814</v>
      </c>
      <c r="E124" s="754" t="s">
        <v>1241</v>
      </c>
      <c r="F124" s="842">
        <f>'Formulario 3- Gasto'!K126</f>
        <v>0</v>
      </c>
      <c r="G124" s="79">
        <f t="shared" si="23"/>
        <v>0</v>
      </c>
      <c r="H124" s="757"/>
      <c r="I124" s="756"/>
      <c r="J124" s="756"/>
      <c r="K124" s="756"/>
      <c r="L124" s="756"/>
      <c r="M124" s="756"/>
      <c r="N124" s="756"/>
      <c r="O124" s="756"/>
      <c r="P124" s="756"/>
      <c r="Q124" s="756"/>
      <c r="R124" s="756"/>
      <c r="S124" s="756"/>
      <c r="T124" s="756"/>
    </row>
    <row r="125" spans="1:20" ht="12.75" outlineLevel="4" thickTop="1" thickBot="1">
      <c r="A125" s="389" t="s">
        <v>370</v>
      </c>
      <c r="B125" s="389" t="s">
        <v>370</v>
      </c>
      <c r="C125" s="389" t="s">
        <v>369</v>
      </c>
      <c r="D125" s="389" t="s">
        <v>815</v>
      </c>
      <c r="E125" s="754" t="s">
        <v>1242</v>
      </c>
      <c r="F125" s="842">
        <f>'Formulario 3- Gasto'!K127</f>
        <v>0</v>
      </c>
      <c r="G125" s="79">
        <f t="shared" si="23"/>
        <v>0</v>
      </c>
      <c r="H125" s="757"/>
      <c r="I125" s="756"/>
      <c r="J125" s="756"/>
      <c r="K125" s="756"/>
      <c r="L125" s="756"/>
      <c r="M125" s="756"/>
      <c r="N125" s="756"/>
      <c r="O125" s="756"/>
      <c r="P125" s="756"/>
      <c r="Q125" s="756"/>
      <c r="R125" s="756"/>
      <c r="S125" s="756"/>
      <c r="T125" s="756"/>
    </row>
    <row r="126" spans="1:20" ht="12.75" outlineLevel="4" thickTop="1" thickBot="1">
      <c r="A126" s="389" t="s">
        <v>370</v>
      </c>
      <c r="B126" s="389" t="s">
        <v>370</v>
      </c>
      <c r="C126" s="389" t="s">
        <v>369</v>
      </c>
      <c r="D126" s="389" t="s">
        <v>816</v>
      </c>
      <c r="E126" s="754" t="s">
        <v>1243</v>
      </c>
      <c r="F126" s="842">
        <f>'Formulario 3- Gasto'!K128</f>
        <v>0</v>
      </c>
      <c r="G126" s="79">
        <f t="shared" si="23"/>
        <v>0</v>
      </c>
      <c r="H126" s="757"/>
      <c r="I126" s="756"/>
      <c r="J126" s="756"/>
      <c r="K126" s="756"/>
      <c r="L126" s="756"/>
      <c r="M126" s="756"/>
      <c r="N126" s="756"/>
      <c r="O126" s="756"/>
      <c r="P126" s="756"/>
      <c r="Q126" s="756"/>
      <c r="R126" s="756"/>
      <c r="S126" s="756"/>
      <c r="T126" s="756"/>
    </row>
    <row r="127" spans="1:20" ht="23.25" customHeight="1" outlineLevel="4" thickTop="1" thickBot="1">
      <c r="A127" s="389" t="s">
        <v>370</v>
      </c>
      <c r="B127" s="389" t="s">
        <v>370</v>
      </c>
      <c r="C127" s="389" t="s">
        <v>369</v>
      </c>
      <c r="D127" s="389" t="s">
        <v>818</v>
      </c>
      <c r="E127" s="754" t="s">
        <v>1244</v>
      </c>
      <c r="F127" s="842">
        <f>'Formulario 3- Gasto'!K129</f>
        <v>0</v>
      </c>
      <c r="G127" s="79">
        <f t="shared" si="23"/>
        <v>0</v>
      </c>
      <c r="H127" s="757"/>
      <c r="I127" s="756"/>
      <c r="J127" s="756"/>
      <c r="K127" s="756"/>
      <c r="L127" s="756"/>
      <c r="M127" s="756"/>
      <c r="N127" s="756"/>
      <c r="O127" s="756"/>
      <c r="P127" s="756"/>
      <c r="Q127" s="756"/>
      <c r="R127" s="756"/>
      <c r="S127" s="756"/>
      <c r="T127" s="756"/>
    </row>
    <row r="128" spans="1:20" ht="24" outlineLevel="4" thickTop="1" thickBot="1">
      <c r="A128" s="389" t="s">
        <v>370</v>
      </c>
      <c r="B128" s="389" t="s">
        <v>370</v>
      </c>
      <c r="C128" s="389" t="s">
        <v>369</v>
      </c>
      <c r="D128" s="389" t="s">
        <v>819</v>
      </c>
      <c r="E128" s="754" t="s">
        <v>1966</v>
      </c>
      <c r="F128" s="842">
        <f>'Formulario 3- Gasto'!K130</f>
        <v>0</v>
      </c>
      <c r="G128" s="79">
        <f t="shared" si="23"/>
        <v>0</v>
      </c>
      <c r="H128" s="757"/>
      <c r="I128" s="756"/>
      <c r="J128" s="756"/>
      <c r="K128" s="756"/>
      <c r="L128" s="756"/>
      <c r="M128" s="756"/>
      <c r="N128" s="756"/>
      <c r="O128" s="756"/>
      <c r="P128" s="756"/>
      <c r="Q128" s="756"/>
      <c r="R128" s="756"/>
      <c r="S128" s="756"/>
      <c r="T128" s="756"/>
    </row>
    <row r="129" spans="1:20" ht="12.75" outlineLevel="4" thickTop="1" thickBot="1">
      <c r="A129" s="389" t="s">
        <v>370</v>
      </c>
      <c r="B129" s="389" t="s">
        <v>370</v>
      </c>
      <c r="C129" s="389" t="s">
        <v>369</v>
      </c>
      <c r="D129" s="389" t="s">
        <v>820</v>
      </c>
      <c r="E129" s="754" t="s">
        <v>1245</v>
      </c>
      <c r="F129" s="842">
        <f>'Formulario 3- Gasto'!K131</f>
        <v>0</v>
      </c>
      <c r="G129" s="79">
        <f t="shared" si="23"/>
        <v>0</v>
      </c>
      <c r="H129" s="757"/>
      <c r="I129" s="756"/>
      <c r="J129" s="756"/>
      <c r="K129" s="756"/>
      <c r="L129" s="756"/>
      <c r="M129" s="756"/>
      <c r="N129" s="756"/>
      <c r="O129" s="756"/>
      <c r="P129" s="756"/>
      <c r="Q129" s="756"/>
      <c r="R129" s="756"/>
      <c r="S129" s="756"/>
      <c r="T129" s="756"/>
    </row>
    <row r="130" spans="1:20" ht="12.75" outlineLevel="4" thickTop="1" thickBot="1">
      <c r="A130" s="389" t="s">
        <v>370</v>
      </c>
      <c r="B130" s="389" t="s">
        <v>370</v>
      </c>
      <c r="C130" s="389" t="s">
        <v>369</v>
      </c>
      <c r="D130" s="389" t="s">
        <v>821</v>
      </c>
      <c r="E130" s="754" t="s">
        <v>1246</v>
      </c>
      <c r="F130" s="842">
        <f>'Formulario 3- Gasto'!K133</f>
        <v>0</v>
      </c>
      <c r="G130" s="79">
        <f t="shared" si="23"/>
        <v>0</v>
      </c>
      <c r="H130" s="757"/>
      <c r="I130" s="756"/>
      <c r="J130" s="756"/>
      <c r="K130" s="756"/>
      <c r="L130" s="756"/>
      <c r="M130" s="756"/>
      <c r="N130" s="756"/>
      <c r="O130" s="756"/>
      <c r="P130" s="756"/>
      <c r="Q130" s="756"/>
      <c r="R130" s="756"/>
      <c r="S130" s="756"/>
      <c r="T130" s="756"/>
    </row>
    <row r="131" spans="1:20" ht="24" outlineLevel="4" thickTop="1" thickBot="1">
      <c r="A131" s="389" t="s">
        <v>370</v>
      </c>
      <c r="B131" s="389" t="s">
        <v>370</v>
      </c>
      <c r="C131" s="389" t="s">
        <v>369</v>
      </c>
      <c r="D131" s="389" t="s">
        <v>822</v>
      </c>
      <c r="E131" s="754" t="s">
        <v>1247</v>
      </c>
      <c r="F131" s="842">
        <f>'Formulario 3- Gasto'!K133</f>
        <v>0</v>
      </c>
      <c r="G131" s="79">
        <f t="shared" si="23"/>
        <v>0</v>
      </c>
      <c r="H131" s="757"/>
      <c r="I131" s="756"/>
      <c r="J131" s="756"/>
      <c r="K131" s="756"/>
      <c r="L131" s="756"/>
      <c r="M131" s="756"/>
      <c r="N131" s="756"/>
      <c r="O131" s="756"/>
      <c r="P131" s="756"/>
      <c r="Q131" s="756"/>
      <c r="R131" s="756"/>
      <c r="S131" s="756"/>
      <c r="T131" s="756"/>
    </row>
    <row r="132" spans="1:20" ht="12.75" outlineLevel="4" thickTop="1" thickBot="1">
      <c r="A132" s="389" t="s">
        <v>370</v>
      </c>
      <c r="B132" s="389" t="s">
        <v>370</v>
      </c>
      <c r="C132" s="389" t="s">
        <v>369</v>
      </c>
      <c r="D132" s="389" t="s">
        <v>823</v>
      </c>
      <c r="E132" s="754" t="s">
        <v>1248</v>
      </c>
      <c r="F132" s="842">
        <f>'Formulario 3- Gasto'!K134</f>
        <v>0</v>
      </c>
      <c r="G132" s="79">
        <f>F133-SUM(H133:S133)</f>
        <v>0</v>
      </c>
      <c r="H132" s="757"/>
      <c r="I132" s="756"/>
      <c r="J132" s="756"/>
      <c r="K132" s="756"/>
      <c r="L132" s="756"/>
      <c r="M132" s="756"/>
      <c r="N132" s="756"/>
      <c r="O132" s="756"/>
      <c r="P132" s="756"/>
      <c r="Q132" s="756"/>
      <c r="R132" s="756"/>
      <c r="S132" s="756"/>
      <c r="T132" s="756"/>
    </row>
    <row r="133" spans="1:20" ht="24" outlineLevel="4" thickTop="1" thickBot="1">
      <c r="A133" s="389" t="s">
        <v>370</v>
      </c>
      <c r="B133" s="389" t="s">
        <v>370</v>
      </c>
      <c r="C133" s="389" t="s">
        <v>369</v>
      </c>
      <c r="D133" s="389" t="s">
        <v>824</v>
      </c>
      <c r="E133" s="754" t="s">
        <v>1249</v>
      </c>
      <c r="F133" s="842">
        <f>'Formulario 3- Gasto'!K135</f>
        <v>0</v>
      </c>
      <c r="G133" s="79">
        <f t="shared" si="23"/>
        <v>0</v>
      </c>
      <c r="H133" s="757"/>
      <c r="I133" s="756"/>
      <c r="J133" s="756"/>
      <c r="K133" s="756"/>
      <c r="L133" s="756"/>
      <c r="M133" s="756"/>
      <c r="N133" s="756"/>
      <c r="O133" s="756"/>
      <c r="P133" s="756"/>
      <c r="Q133" s="756"/>
      <c r="R133" s="756"/>
      <c r="S133" s="756"/>
      <c r="T133" s="756"/>
    </row>
    <row r="134" spans="1:20" ht="24" outlineLevel="4" thickTop="1" thickBot="1">
      <c r="A134" s="389" t="s">
        <v>370</v>
      </c>
      <c r="B134" s="389" t="s">
        <v>370</v>
      </c>
      <c r="C134" s="389" t="s">
        <v>369</v>
      </c>
      <c r="D134" s="389" t="s">
        <v>825</v>
      </c>
      <c r="E134" s="754" t="s">
        <v>1250</v>
      </c>
      <c r="F134" s="842">
        <f>'Formulario 3- Gasto'!K136</f>
        <v>0</v>
      </c>
      <c r="G134" s="79">
        <f t="shared" si="23"/>
        <v>0</v>
      </c>
      <c r="H134" s="757"/>
      <c r="I134" s="756"/>
      <c r="J134" s="756"/>
      <c r="K134" s="756"/>
      <c r="L134" s="756"/>
      <c r="M134" s="756"/>
      <c r="N134" s="756"/>
      <c r="O134" s="756"/>
      <c r="P134" s="756"/>
      <c r="Q134" s="756"/>
      <c r="R134" s="756"/>
      <c r="S134" s="756"/>
      <c r="T134" s="756"/>
    </row>
    <row r="135" spans="1:20" ht="12.75" outlineLevel="4" thickTop="1" thickBot="1">
      <c r="A135" s="389" t="s">
        <v>370</v>
      </c>
      <c r="B135" s="389" t="s">
        <v>370</v>
      </c>
      <c r="C135" s="389" t="s">
        <v>369</v>
      </c>
      <c r="D135" s="389" t="s">
        <v>826</v>
      </c>
      <c r="E135" s="754" t="s">
        <v>1251</v>
      </c>
      <c r="F135" s="842">
        <f>'Formulario 3- Gasto'!K137</f>
        <v>0</v>
      </c>
      <c r="G135" s="79">
        <f t="shared" si="23"/>
        <v>0</v>
      </c>
      <c r="H135" s="757"/>
      <c r="I135" s="756"/>
      <c r="J135" s="756"/>
      <c r="K135" s="756"/>
      <c r="L135" s="756"/>
      <c r="M135" s="756"/>
      <c r="N135" s="756"/>
      <c r="O135" s="756"/>
      <c r="P135" s="756"/>
      <c r="Q135" s="756"/>
      <c r="R135" s="756"/>
      <c r="S135" s="756"/>
      <c r="T135" s="756"/>
    </row>
    <row r="136" spans="1:20" ht="12.75" outlineLevel="4" thickTop="1" thickBot="1">
      <c r="A136" s="389" t="s">
        <v>370</v>
      </c>
      <c r="B136" s="389" t="s">
        <v>370</v>
      </c>
      <c r="C136" s="389" t="s">
        <v>369</v>
      </c>
      <c r="D136" s="389" t="s">
        <v>827</v>
      </c>
      <c r="E136" s="754" t="s">
        <v>1252</v>
      </c>
      <c r="F136" s="842">
        <f>'Formulario 3- Gasto'!K138</f>
        <v>0</v>
      </c>
      <c r="G136" s="79">
        <f t="shared" si="23"/>
        <v>0</v>
      </c>
      <c r="H136" s="757"/>
      <c r="I136" s="756"/>
      <c r="J136" s="756"/>
      <c r="K136" s="756"/>
      <c r="L136" s="756"/>
      <c r="M136" s="756"/>
      <c r="N136" s="756"/>
      <c r="O136" s="756"/>
      <c r="P136" s="756"/>
      <c r="Q136" s="756"/>
      <c r="R136" s="756"/>
      <c r="S136" s="756"/>
      <c r="T136" s="756"/>
    </row>
    <row r="137" spans="1:20" ht="12.75" outlineLevel="4" thickTop="1" thickBot="1">
      <c r="A137" s="389" t="s">
        <v>370</v>
      </c>
      <c r="B137" s="389" t="s">
        <v>370</v>
      </c>
      <c r="C137" s="389" t="s">
        <v>369</v>
      </c>
      <c r="D137" s="389" t="s">
        <v>828</v>
      </c>
      <c r="E137" s="754" t="s">
        <v>1253</v>
      </c>
      <c r="F137" s="842">
        <f>'Formulario 3- Gasto'!K139</f>
        <v>0</v>
      </c>
      <c r="G137" s="79">
        <f t="shared" si="23"/>
        <v>0</v>
      </c>
      <c r="H137" s="757"/>
      <c r="I137" s="756"/>
      <c r="J137" s="756"/>
      <c r="K137" s="756"/>
      <c r="L137" s="756"/>
      <c r="M137" s="756"/>
      <c r="N137" s="756"/>
      <c r="O137" s="756"/>
      <c r="P137" s="756"/>
      <c r="Q137" s="756"/>
      <c r="R137" s="756"/>
      <c r="S137" s="756"/>
      <c r="T137" s="756"/>
    </row>
    <row r="138" spans="1:20" ht="12.75" outlineLevel="4" thickTop="1" thickBot="1">
      <c r="A138" s="389" t="s">
        <v>370</v>
      </c>
      <c r="B138" s="389" t="s">
        <v>370</v>
      </c>
      <c r="C138" s="389" t="s">
        <v>369</v>
      </c>
      <c r="D138" s="389" t="s">
        <v>829</v>
      </c>
      <c r="E138" s="754" t="s">
        <v>1967</v>
      </c>
      <c r="F138" s="842">
        <f>'Formulario 3- Gasto'!K140</f>
        <v>0</v>
      </c>
      <c r="G138" s="79">
        <f t="shared" si="23"/>
        <v>0</v>
      </c>
      <c r="H138" s="757"/>
      <c r="I138" s="756"/>
      <c r="J138" s="756"/>
      <c r="K138" s="756"/>
      <c r="L138" s="756"/>
      <c r="M138" s="756"/>
      <c r="N138" s="756"/>
      <c r="O138" s="756"/>
      <c r="P138" s="756"/>
      <c r="Q138" s="756"/>
      <c r="R138" s="756"/>
      <c r="S138" s="756"/>
      <c r="T138" s="756"/>
    </row>
    <row r="139" spans="1:20" ht="12.75" outlineLevel="4" thickTop="1" thickBot="1">
      <c r="A139" s="389" t="s">
        <v>370</v>
      </c>
      <c r="B139" s="389" t="s">
        <v>370</v>
      </c>
      <c r="C139" s="389" t="s">
        <v>369</v>
      </c>
      <c r="D139" s="389" t="s">
        <v>830</v>
      </c>
      <c r="E139" s="754" t="s">
        <v>1254</v>
      </c>
      <c r="F139" s="842">
        <f>'Formulario 3- Gasto'!K141</f>
        <v>0</v>
      </c>
      <c r="G139" s="79">
        <f t="shared" si="23"/>
        <v>0</v>
      </c>
      <c r="H139" s="757"/>
      <c r="I139" s="756"/>
      <c r="J139" s="756"/>
      <c r="K139" s="756"/>
      <c r="L139" s="756"/>
      <c r="M139" s="756"/>
      <c r="N139" s="756"/>
      <c r="O139" s="756"/>
      <c r="P139" s="756"/>
      <c r="Q139" s="756"/>
      <c r="R139" s="756"/>
      <c r="S139" s="756"/>
      <c r="T139" s="756"/>
    </row>
    <row r="140" spans="1:20" ht="12.75" outlineLevel="4" thickTop="1" thickBot="1">
      <c r="A140" s="389" t="s">
        <v>370</v>
      </c>
      <c r="B140" s="389" t="s">
        <v>370</v>
      </c>
      <c r="C140" s="389" t="s">
        <v>369</v>
      </c>
      <c r="D140" s="389" t="s">
        <v>831</v>
      </c>
      <c r="E140" s="754" t="s">
        <v>1255</v>
      </c>
      <c r="F140" s="842">
        <f>'Formulario 3- Gasto'!K142</f>
        <v>0</v>
      </c>
      <c r="G140" s="79">
        <f t="shared" si="23"/>
        <v>0</v>
      </c>
      <c r="H140" s="757"/>
      <c r="I140" s="756"/>
      <c r="J140" s="756"/>
      <c r="K140" s="756"/>
      <c r="L140" s="756"/>
      <c r="M140" s="756"/>
      <c r="N140" s="756"/>
      <c r="O140" s="756"/>
      <c r="P140" s="756"/>
      <c r="Q140" s="756"/>
      <c r="R140" s="756"/>
      <c r="S140" s="756"/>
      <c r="T140" s="756"/>
    </row>
    <row r="141" spans="1:20" ht="12.75" outlineLevel="4" thickTop="1" thickBot="1">
      <c r="A141" s="389" t="s">
        <v>370</v>
      </c>
      <c r="B141" s="389" t="s">
        <v>370</v>
      </c>
      <c r="C141" s="389" t="s">
        <v>369</v>
      </c>
      <c r="D141" s="389" t="s">
        <v>832</v>
      </c>
      <c r="E141" s="754" t="s">
        <v>1256</v>
      </c>
      <c r="F141" s="842">
        <f>'Formulario 3- Gasto'!K143</f>
        <v>0</v>
      </c>
      <c r="G141" s="79">
        <f t="shared" si="23"/>
        <v>0</v>
      </c>
      <c r="H141" s="757"/>
      <c r="I141" s="756"/>
      <c r="J141" s="756"/>
      <c r="K141" s="756"/>
      <c r="L141" s="756"/>
      <c r="M141" s="756"/>
      <c r="N141" s="756"/>
      <c r="O141" s="756"/>
      <c r="P141" s="756"/>
      <c r="Q141" s="756"/>
      <c r="R141" s="756"/>
      <c r="S141" s="756"/>
      <c r="T141" s="756"/>
    </row>
    <row r="142" spans="1:20" ht="12.75" outlineLevel="4" thickTop="1" thickBot="1">
      <c r="A142" s="389" t="s">
        <v>370</v>
      </c>
      <c r="B142" s="389" t="s">
        <v>370</v>
      </c>
      <c r="C142" s="389" t="s">
        <v>369</v>
      </c>
      <c r="D142" s="389" t="s">
        <v>833</v>
      </c>
      <c r="E142" s="754" t="s">
        <v>1257</v>
      </c>
      <c r="F142" s="842">
        <f>'Formulario 3- Gasto'!K144</f>
        <v>0</v>
      </c>
      <c r="G142" s="79">
        <f t="shared" si="23"/>
        <v>0</v>
      </c>
      <c r="H142" s="757"/>
      <c r="I142" s="756"/>
      <c r="J142" s="756"/>
      <c r="K142" s="756"/>
      <c r="L142" s="756"/>
      <c r="M142" s="756"/>
      <c r="N142" s="756"/>
      <c r="O142" s="756"/>
      <c r="P142" s="756"/>
      <c r="Q142" s="756"/>
      <c r="R142" s="756"/>
      <c r="S142" s="756"/>
      <c r="T142" s="756"/>
    </row>
    <row r="143" spans="1:20" ht="12.75" outlineLevel="4" thickTop="1" thickBot="1">
      <c r="A143" s="389" t="s">
        <v>370</v>
      </c>
      <c r="B143" s="389" t="s">
        <v>370</v>
      </c>
      <c r="C143" s="389" t="s">
        <v>369</v>
      </c>
      <c r="D143" s="389">
        <v>33</v>
      </c>
      <c r="E143" s="754" t="s">
        <v>1258</v>
      </c>
      <c r="F143" s="842">
        <f>'Formulario 3- Gasto'!K145</f>
        <v>0</v>
      </c>
      <c r="G143" s="79">
        <f t="shared" ref="G143:G206" si="26">F143-SUM(H143:S143)</f>
        <v>0</v>
      </c>
      <c r="H143" s="757"/>
      <c r="I143" s="756"/>
      <c r="J143" s="756"/>
      <c r="K143" s="756"/>
      <c r="L143" s="756"/>
      <c r="M143" s="756"/>
      <c r="N143" s="756"/>
      <c r="O143" s="756"/>
      <c r="P143" s="756"/>
      <c r="Q143" s="756"/>
      <c r="R143" s="756"/>
      <c r="S143" s="756"/>
      <c r="T143" s="756"/>
    </row>
    <row r="144" spans="1:20" ht="12.75" outlineLevel="4" thickTop="1" thickBot="1">
      <c r="A144" s="389" t="s">
        <v>370</v>
      </c>
      <c r="B144" s="389" t="s">
        <v>370</v>
      </c>
      <c r="C144" s="389" t="s">
        <v>369</v>
      </c>
      <c r="D144" s="389" t="s">
        <v>835</v>
      </c>
      <c r="E144" s="754" t="s">
        <v>1259</v>
      </c>
      <c r="F144" s="842">
        <f>'Formulario 3- Gasto'!K146</f>
        <v>0</v>
      </c>
      <c r="G144" s="79">
        <f t="shared" si="26"/>
        <v>0</v>
      </c>
      <c r="H144" s="757"/>
      <c r="I144" s="756"/>
      <c r="J144" s="756"/>
      <c r="K144" s="756"/>
      <c r="L144" s="756"/>
      <c r="M144" s="756"/>
      <c r="N144" s="756"/>
      <c r="O144" s="756"/>
      <c r="P144" s="756"/>
      <c r="Q144" s="756"/>
      <c r="R144" s="756"/>
      <c r="S144" s="756"/>
      <c r="T144" s="756"/>
    </row>
    <row r="145" spans="1:21" ht="12.75" outlineLevel="4" thickTop="1" thickBot="1">
      <c r="A145" s="389" t="s">
        <v>370</v>
      </c>
      <c r="B145" s="389" t="s">
        <v>370</v>
      </c>
      <c r="C145" s="389" t="s">
        <v>369</v>
      </c>
      <c r="D145" s="389" t="s">
        <v>836</v>
      </c>
      <c r="E145" s="754" t="s">
        <v>1260</v>
      </c>
      <c r="F145" s="842">
        <f>'Formulario 3- Gasto'!K147</f>
        <v>0</v>
      </c>
      <c r="G145" s="79">
        <f t="shared" si="26"/>
        <v>0</v>
      </c>
      <c r="H145" s="757"/>
      <c r="I145" s="756"/>
      <c r="J145" s="756"/>
      <c r="K145" s="756"/>
      <c r="L145" s="756"/>
      <c r="M145" s="756"/>
      <c r="N145" s="756"/>
      <c r="O145" s="756"/>
      <c r="P145" s="756"/>
      <c r="Q145" s="756"/>
      <c r="R145" s="756"/>
      <c r="S145" s="756"/>
      <c r="T145" s="756"/>
    </row>
    <row r="146" spans="1:21" ht="12.75" outlineLevel="4" thickTop="1" thickBot="1">
      <c r="A146" s="389" t="s">
        <v>370</v>
      </c>
      <c r="B146" s="389" t="s">
        <v>370</v>
      </c>
      <c r="C146" s="389" t="s">
        <v>369</v>
      </c>
      <c r="D146" s="389" t="s">
        <v>837</v>
      </c>
      <c r="E146" s="754" t="s">
        <v>1261</v>
      </c>
      <c r="F146" s="842">
        <f>'Formulario 3- Gasto'!K148</f>
        <v>0</v>
      </c>
      <c r="G146" s="79">
        <f t="shared" si="26"/>
        <v>0</v>
      </c>
      <c r="H146" s="757"/>
      <c r="I146" s="756"/>
      <c r="J146" s="756"/>
      <c r="K146" s="756"/>
      <c r="L146" s="756"/>
      <c r="M146" s="756"/>
      <c r="N146" s="756"/>
      <c r="O146" s="756"/>
      <c r="P146" s="756"/>
      <c r="Q146" s="756"/>
      <c r="R146" s="756"/>
      <c r="S146" s="756"/>
      <c r="T146" s="756"/>
    </row>
    <row r="147" spans="1:21" ht="12.75" outlineLevel="2" thickTop="1" thickBot="1">
      <c r="A147" s="389" t="s">
        <v>370</v>
      </c>
      <c r="B147" s="389" t="s">
        <v>370</v>
      </c>
      <c r="C147" s="389" t="s">
        <v>369</v>
      </c>
      <c r="D147" s="389" t="s">
        <v>838</v>
      </c>
      <c r="E147" s="754" t="s">
        <v>1968</v>
      </c>
      <c r="F147" s="842">
        <f>'Formulario 3- Gasto'!K149</f>
        <v>0</v>
      </c>
      <c r="G147" s="79">
        <f t="shared" si="26"/>
        <v>0</v>
      </c>
      <c r="H147" s="757"/>
      <c r="I147" s="756"/>
      <c r="J147" s="756"/>
      <c r="K147" s="756"/>
      <c r="L147" s="756"/>
      <c r="M147" s="756"/>
      <c r="N147" s="756"/>
      <c r="O147" s="756"/>
      <c r="P147" s="756"/>
      <c r="Q147" s="756"/>
      <c r="R147" s="756"/>
      <c r="S147" s="756"/>
      <c r="T147" s="756"/>
    </row>
    <row r="148" spans="1:21" s="713" customFormat="1" ht="12.75" outlineLevel="2" thickTop="1" thickBot="1">
      <c r="A148" s="389" t="s">
        <v>370</v>
      </c>
      <c r="B148" s="389" t="s">
        <v>370</v>
      </c>
      <c r="C148" s="389" t="s">
        <v>369</v>
      </c>
      <c r="D148" s="389" t="s">
        <v>839</v>
      </c>
      <c r="E148" s="754" t="s">
        <v>1262</v>
      </c>
      <c r="F148" s="842">
        <f>'Formulario 3- Gasto'!K150</f>
        <v>0</v>
      </c>
      <c r="G148" s="79">
        <f t="shared" si="26"/>
        <v>0</v>
      </c>
      <c r="H148" s="757"/>
      <c r="I148" s="756"/>
      <c r="J148" s="756"/>
      <c r="K148" s="756"/>
      <c r="L148" s="756"/>
      <c r="M148" s="756"/>
      <c r="N148" s="756"/>
      <c r="O148" s="756"/>
      <c r="P148" s="756"/>
      <c r="Q148" s="756"/>
      <c r="R148" s="756"/>
      <c r="S148" s="756"/>
      <c r="T148" s="756"/>
      <c r="U148" s="714"/>
    </row>
    <row r="149" spans="1:21" ht="24" outlineLevel="4" thickTop="1" thickBot="1">
      <c r="A149" s="389" t="s">
        <v>370</v>
      </c>
      <c r="B149" s="389" t="s">
        <v>370</v>
      </c>
      <c r="C149" s="389" t="s">
        <v>369</v>
      </c>
      <c r="D149" s="389" t="s">
        <v>840</v>
      </c>
      <c r="E149" s="754" t="s">
        <v>1969</v>
      </c>
      <c r="F149" s="842">
        <f>'Formulario 3- Gasto'!K151</f>
        <v>0</v>
      </c>
      <c r="G149" s="79">
        <f t="shared" si="26"/>
        <v>0</v>
      </c>
      <c r="H149" s="757"/>
      <c r="I149" s="756"/>
      <c r="J149" s="756"/>
      <c r="K149" s="756"/>
      <c r="L149" s="756"/>
      <c r="M149" s="756"/>
      <c r="N149" s="756"/>
      <c r="O149" s="756"/>
      <c r="P149" s="756"/>
      <c r="Q149" s="756"/>
      <c r="R149" s="756"/>
      <c r="S149" s="756"/>
      <c r="T149" s="756"/>
    </row>
    <row r="150" spans="1:21" ht="24" outlineLevel="4" thickTop="1" thickBot="1">
      <c r="A150" s="389" t="s">
        <v>370</v>
      </c>
      <c r="B150" s="389" t="s">
        <v>370</v>
      </c>
      <c r="C150" s="389" t="s">
        <v>369</v>
      </c>
      <c r="D150" s="389" t="s">
        <v>841</v>
      </c>
      <c r="E150" s="754" t="s">
        <v>1970</v>
      </c>
      <c r="F150" s="842">
        <f>'Formulario 3- Gasto'!K152</f>
        <v>0</v>
      </c>
      <c r="G150" s="79">
        <f t="shared" si="26"/>
        <v>0</v>
      </c>
      <c r="H150" s="757"/>
      <c r="I150" s="756"/>
      <c r="J150" s="756"/>
      <c r="K150" s="756"/>
      <c r="L150" s="756"/>
      <c r="M150" s="756"/>
      <c r="N150" s="756"/>
      <c r="O150" s="756"/>
      <c r="P150" s="756"/>
      <c r="Q150" s="756"/>
      <c r="R150" s="756"/>
      <c r="S150" s="756"/>
      <c r="T150" s="756"/>
    </row>
    <row r="151" spans="1:21" ht="12.75" outlineLevel="4" thickTop="1" thickBot="1">
      <c r="A151" s="376" t="s">
        <v>370</v>
      </c>
      <c r="B151" s="376" t="s">
        <v>370</v>
      </c>
      <c r="C151" s="376" t="s">
        <v>370</v>
      </c>
      <c r="D151" s="376"/>
      <c r="E151" s="753" t="s">
        <v>1263</v>
      </c>
      <c r="F151" s="841">
        <f>'Formulario 3- Gasto'!K153</f>
        <v>0</v>
      </c>
      <c r="G151" s="79">
        <f t="shared" si="26"/>
        <v>0</v>
      </c>
      <c r="H151" s="856"/>
      <c r="I151" s="857"/>
      <c r="J151" s="857"/>
      <c r="K151" s="857"/>
      <c r="L151" s="857"/>
      <c r="M151" s="857"/>
      <c r="N151" s="857"/>
      <c r="O151" s="857"/>
      <c r="P151" s="857"/>
      <c r="Q151" s="857"/>
      <c r="R151" s="857"/>
      <c r="S151" s="857"/>
      <c r="T151" s="857"/>
    </row>
    <row r="152" spans="1:21" ht="12.75" outlineLevel="4" thickTop="1" thickBot="1">
      <c r="A152" s="376" t="s">
        <v>370</v>
      </c>
      <c r="B152" s="376" t="s">
        <v>370</v>
      </c>
      <c r="C152" s="376" t="s">
        <v>372</v>
      </c>
      <c r="D152" s="376"/>
      <c r="E152" s="753" t="s">
        <v>1264</v>
      </c>
      <c r="F152" s="841">
        <f>'Formulario 3- Gasto'!K154</f>
        <v>0</v>
      </c>
      <c r="G152" s="79">
        <f t="shared" si="26"/>
        <v>0</v>
      </c>
      <c r="H152" s="848">
        <f>SUM(H153:H217)</f>
        <v>0</v>
      </c>
      <c r="I152" s="841">
        <f>SUM(I153:I217)</f>
        <v>0</v>
      </c>
      <c r="J152" s="841">
        <f t="shared" ref="J152:R152" si="27">SUM(J153:J217)</f>
        <v>0</v>
      </c>
      <c r="K152" s="841">
        <f t="shared" si="27"/>
        <v>0</v>
      </c>
      <c r="L152" s="841">
        <f t="shared" si="27"/>
        <v>0</v>
      </c>
      <c r="M152" s="841">
        <f t="shared" si="27"/>
        <v>0</v>
      </c>
      <c r="N152" s="841">
        <f t="shared" si="27"/>
        <v>0</v>
      </c>
      <c r="O152" s="841">
        <f t="shared" si="27"/>
        <v>0</v>
      </c>
      <c r="P152" s="841">
        <f t="shared" si="27"/>
        <v>0</v>
      </c>
      <c r="Q152" s="841">
        <f t="shared" si="27"/>
        <v>0</v>
      </c>
      <c r="R152" s="841">
        <f t="shared" si="27"/>
        <v>0</v>
      </c>
      <c r="S152" s="841">
        <f t="shared" ref="S152:T152" si="28">SUM(S153:S217)</f>
        <v>0</v>
      </c>
      <c r="T152" s="841">
        <f t="shared" si="28"/>
        <v>0</v>
      </c>
    </row>
    <row r="153" spans="1:21" ht="12.75" outlineLevel="4" thickTop="1" thickBot="1">
      <c r="A153" s="389" t="s">
        <v>370</v>
      </c>
      <c r="B153" s="389" t="s">
        <v>370</v>
      </c>
      <c r="C153" s="389" t="s">
        <v>372</v>
      </c>
      <c r="D153" s="389" t="s">
        <v>804</v>
      </c>
      <c r="E153" s="754" t="s">
        <v>1265</v>
      </c>
      <c r="F153" s="842">
        <f>'Formulario 3- Gasto'!K155</f>
        <v>0</v>
      </c>
      <c r="G153" s="79">
        <f t="shared" si="26"/>
        <v>0</v>
      </c>
      <c r="H153" s="757"/>
      <c r="I153" s="756"/>
      <c r="J153" s="756"/>
      <c r="K153" s="756"/>
      <c r="L153" s="756"/>
      <c r="M153" s="756"/>
      <c r="N153" s="756"/>
      <c r="O153" s="756"/>
      <c r="P153" s="756"/>
      <c r="Q153" s="756"/>
      <c r="R153" s="756"/>
      <c r="S153" s="756"/>
      <c r="T153" s="756"/>
    </row>
    <row r="154" spans="1:21" ht="12.75" outlineLevel="4" thickTop="1" thickBot="1">
      <c r="A154" s="389" t="s">
        <v>370</v>
      </c>
      <c r="B154" s="389" t="s">
        <v>370</v>
      </c>
      <c r="C154" s="389" t="s">
        <v>372</v>
      </c>
      <c r="D154" s="389" t="s">
        <v>803</v>
      </c>
      <c r="E154" s="754" t="s">
        <v>1971</v>
      </c>
      <c r="F154" s="842">
        <f>'Formulario 3- Gasto'!K156</f>
        <v>0</v>
      </c>
      <c r="G154" s="79">
        <f t="shared" si="26"/>
        <v>0</v>
      </c>
      <c r="H154" s="757"/>
      <c r="I154" s="756"/>
      <c r="J154" s="756"/>
      <c r="K154" s="756"/>
      <c r="L154" s="756"/>
      <c r="M154" s="756"/>
      <c r="N154" s="756"/>
      <c r="O154" s="756"/>
      <c r="P154" s="756"/>
      <c r="Q154" s="756"/>
      <c r="R154" s="756"/>
      <c r="S154" s="756"/>
      <c r="T154" s="756"/>
    </row>
    <row r="155" spans="1:21" ht="12.75" outlineLevel="4" thickTop="1" thickBot="1">
      <c r="A155" s="389" t="s">
        <v>370</v>
      </c>
      <c r="B155" s="389" t="s">
        <v>370</v>
      </c>
      <c r="C155" s="389" t="s">
        <v>372</v>
      </c>
      <c r="D155" s="389" t="s">
        <v>805</v>
      </c>
      <c r="E155" s="754" t="s">
        <v>1972</v>
      </c>
      <c r="F155" s="842">
        <f>'Formulario 3- Gasto'!K157</f>
        <v>0</v>
      </c>
      <c r="G155" s="79">
        <f t="shared" si="26"/>
        <v>0</v>
      </c>
      <c r="H155" s="757"/>
      <c r="I155" s="756"/>
      <c r="J155" s="756"/>
      <c r="K155" s="756"/>
      <c r="L155" s="756"/>
      <c r="M155" s="756"/>
      <c r="N155" s="756"/>
      <c r="O155" s="756"/>
      <c r="P155" s="756"/>
      <c r="Q155" s="756"/>
      <c r="R155" s="756"/>
      <c r="S155" s="756"/>
      <c r="T155" s="756"/>
    </row>
    <row r="156" spans="1:21" ht="12.75" outlineLevel="4" thickTop="1" thickBot="1">
      <c r="A156" s="389" t="s">
        <v>370</v>
      </c>
      <c r="B156" s="389" t="s">
        <v>370</v>
      </c>
      <c r="C156" s="389" t="s">
        <v>372</v>
      </c>
      <c r="D156" s="389" t="s">
        <v>807</v>
      </c>
      <c r="E156" s="754" t="s">
        <v>1266</v>
      </c>
      <c r="F156" s="842">
        <f>'Formulario 3- Gasto'!K158</f>
        <v>0</v>
      </c>
      <c r="G156" s="79">
        <f t="shared" si="26"/>
        <v>0</v>
      </c>
      <c r="H156" s="757"/>
      <c r="I156" s="756"/>
      <c r="J156" s="756"/>
      <c r="K156" s="756"/>
      <c r="L156" s="756"/>
      <c r="M156" s="756"/>
      <c r="N156" s="756"/>
      <c r="O156" s="756"/>
      <c r="P156" s="756"/>
      <c r="Q156" s="756"/>
      <c r="R156" s="756"/>
      <c r="S156" s="756"/>
      <c r="T156" s="756"/>
    </row>
    <row r="157" spans="1:21" ht="12.75" outlineLevel="4" thickTop="1" thickBot="1">
      <c r="A157" s="389" t="s">
        <v>370</v>
      </c>
      <c r="B157" s="389" t="s">
        <v>370</v>
      </c>
      <c r="C157" s="389" t="s">
        <v>372</v>
      </c>
      <c r="D157" s="389" t="s">
        <v>810</v>
      </c>
      <c r="E157" s="754" t="s">
        <v>1267</v>
      </c>
      <c r="F157" s="842">
        <f>'Formulario 3- Gasto'!K159</f>
        <v>0</v>
      </c>
      <c r="G157" s="79">
        <f t="shared" si="26"/>
        <v>0</v>
      </c>
      <c r="H157" s="757"/>
      <c r="I157" s="756"/>
      <c r="J157" s="756"/>
      <c r="K157" s="756"/>
      <c r="L157" s="756"/>
      <c r="M157" s="756"/>
      <c r="N157" s="756"/>
      <c r="O157" s="756"/>
      <c r="P157" s="756"/>
      <c r="Q157" s="756"/>
      <c r="R157" s="756"/>
      <c r="S157" s="756"/>
      <c r="T157" s="756"/>
    </row>
    <row r="158" spans="1:21" ht="22.5" customHeight="1" outlineLevel="4" thickTop="1" thickBot="1">
      <c r="A158" s="389" t="s">
        <v>370</v>
      </c>
      <c r="B158" s="389" t="s">
        <v>370</v>
      </c>
      <c r="C158" s="389" t="s">
        <v>372</v>
      </c>
      <c r="D158" s="389" t="s">
        <v>811</v>
      </c>
      <c r="E158" s="754" t="s">
        <v>1268</v>
      </c>
      <c r="F158" s="842">
        <f>'Formulario 3- Gasto'!K160</f>
        <v>0</v>
      </c>
      <c r="G158" s="79">
        <f t="shared" si="26"/>
        <v>0</v>
      </c>
      <c r="H158" s="757"/>
      <c r="I158" s="756"/>
      <c r="J158" s="756"/>
      <c r="K158" s="756"/>
      <c r="L158" s="756"/>
      <c r="M158" s="756"/>
      <c r="N158" s="756"/>
      <c r="O158" s="756"/>
      <c r="P158" s="756"/>
      <c r="Q158" s="756"/>
      <c r="R158" s="756"/>
      <c r="S158" s="756"/>
      <c r="T158" s="756"/>
    </row>
    <row r="159" spans="1:21" ht="12.75" outlineLevel="4" thickTop="1" thickBot="1">
      <c r="A159" s="389" t="s">
        <v>370</v>
      </c>
      <c r="B159" s="389" t="s">
        <v>370</v>
      </c>
      <c r="C159" s="389" t="s">
        <v>372</v>
      </c>
      <c r="D159" s="389" t="s">
        <v>812</v>
      </c>
      <c r="E159" s="754" t="s">
        <v>1269</v>
      </c>
      <c r="F159" s="842">
        <f>'Formulario 3- Gasto'!K161</f>
        <v>0</v>
      </c>
      <c r="G159" s="79">
        <f t="shared" si="26"/>
        <v>0</v>
      </c>
      <c r="H159" s="757"/>
      <c r="I159" s="756"/>
      <c r="J159" s="756"/>
      <c r="K159" s="756"/>
      <c r="L159" s="756"/>
      <c r="M159" s="756"/>
      <c r="N159" s="756"/>
      <c r="O159" s="756"/>
      <c r="P159" s="756"/>
      <c r="Q159" s="756"/>
      <c r="R159" s="756"/>
      <c r="S159" s="756"/>
      <c r="T159" s="756"/>
    </row>
    <row r="160" spans="1:21" ht="12.75" outlineLevel="4" thickTop="1" thickBot="1">
      <c r="A160" s="389" t="s">
        <v>370</v>
      </c>
      <c r="B160" s="389" t="s">
        <v>370</v>
      </c>
      <c r="C160" s="389" t="s">
        <v>372</v>
      </c>
      <c r="D160" s="389" t="s">
        <v>808</v>
      </c>
      <c r="E160" s="754" t="s">
        <v>1270</v>
      </c>
      <c r="F160" s="842">
        <f>'Formulario 3- Gasto'!K162</f>
        <v>0</v>
      </c>
      <c r="G160" s="79">
        <f t="shared" si="26"/>
        <v>0</v>
      </c>
      <c r="H160" s="757"/>
      <c r="I160" s="756"/>
      <c r="J160" s="756"/>
      <c r="K160" s="756"/>
      <c r="L160" s="756"/>
      <c r="M160" s="756"/>
      <c r="N160" s="756"/>
      <c r="O160" s="756"/>
      <c r="P160" s="756"/>
      <c r="Q160" s="756"/>
      <c r="R160" s="756"/>
      <c r="S160" s="756"/>
      <c r="T160" s="756"/>
    </row>
    <row r="161" spans="1:20" ht="24" outlineLevel="4" thickTop="1" thickBot="1">
      <c r="A161" s="389" t="s">
        <v>370</v>
      </c>
      <c r="B161" s="389" t="s">
        <v>370</v>
      </c>
      <c r="C161" s="389" t="s">
        <v>372</v>
      </c>
      <c r="D161" s="389" t="s">
        <v>813</v>
      </c>
      <c r="E161" s="754" t="s">
        <v>1271</v>
      </c>
      <c r="F161" s="842">
        <f>'Formulario 3- Gasto'!K163</f>
        <v>0</v>
      </c>
      <c r="G161" s="79">
        <f t="shared" si="26"/>
        <v>0</v>
      </c>
      <c r="H161" s="757"/>
      <c r="I161" s="756"/>
      <c r="J161" s="756"/>
      <c r="K161" s="756"/>
      <c r="L161" s="756"/>
      <c r="M161" s="756"/>
      <c r="N161" s="756"/>
      <c r="O161" s="756"/>
      <c r="P161" s="756"/>
      <c r="Q161" s="756"/>
      <c r="R161" s="756"/>
      <c r="S161" s="756"/>
      <c r="T161" s="756"/>
    </row>
    <row r="162" spans="1:20" ht="24" outlineLevel="4" thickTop="1" thickBot="1">
      <c r="A162" s="389" t="s">
        <v>370</v>
      </c>
      <c r="B162" s="389" t="s">
        <v>370</v>
      </c>
      <c r="C162" s="389" t="s">
        <v>372</v>
      </c>
      <c r="D162" s="389" t="s">
        <v>815</v>
      </c>
      <c r="E162" s="754" t="s">
        <v>1973</v>
      </c>
      <c r="F162" s="842">
        <f>'Formulario 3- Gasto'!K164</f>
        <v>0</v>
      </c>
      <c r="G162" s="79">
        <f t="shared" si="26"/>
        <v>0</v>
      </c>
      <c r="H162" s="757"/>
      <c r="I162" s="756"/>
      <c r="J162" s="756"/>
      <c r="K162" s="756"/>
      <c r="L162" s="756"/>
      <c r="M162" s="756"/>
      <c r="N162" s="756"/>
      <c r="O162" s="756"/>
      <c r="P162" s="756"/>
      <c r="Q162" s="756"/>
      <c r="R162" s="756"/>
      <c r="S162" s="756"/>
      <c r="T162" s="756"/>
    </row>
    <row r="163" spans="1:20" ht="25.5" customHeight="1" outlineLevel="4" thickTop="1" thickBot="1">
      <c r="A163" s="389" t="s">
        <v>370</v>
      </c>
      <c r="B163" s="389" t="s">
        <v>370</v>
      </c>
      <c r="C163" s="389" t="s">
        <v>372</v>
      </c>
      <c r="D163" s="389" t="s">
        <v>816</v>
      </c>
      <c r="E163" s="754" t="s">
        <v>1974</v>
      </c>
      <c r="F163" s="842">
        <f>'Formulario 3- Gasto'!K165</f>
        <v>0</v>
      </c>
      <c r="G163" s="79">
        <f t="shared" si="26"/>
        <v>0</v>
      </c>
      <c r="H163" s="757"/>
      <c r="I163" s="756"/>
      <c r="J163" s="756"/>
      <c r="K163" s="756"/>
      <c r="L163" s="756"/>
      <c r="M163" s="756"/>
      <c r="N163" s="756"/>
      <c r="O163" s="756"/>
      <c r="P163" s="756"/>
      <c r="Q163" s="756"/>
      <c r="R163" s="756"/>
      <c r="S163" s="756"/>
      <c r="T163" s="756"/>
    </row>
    <row r="164" spans="1:20" ht="12.75" outlineLevel="4" thickTop="1" thickBot="1">
      <c r="A164" s="389" t="s">
        <v>370</v>
      </c>
      <c r="B164" s="389" t="s">
        <v>370</v>
      </c>
      <c r="C164" s="389" t="s">
        <v>372</v>
      </c>
      <c r="D164" s="389" t="s">
        <v>817</v>
      </c>
      <c r="E164" s="754" t="s">
        <v>1272</v>
      </c>
      <c r="F164" s="842">
        <f>'Formulario 3- Gasto'!K166</f>
        <v>0</v>
      </c>
      <c r="G164" s="79">
        <f t="shared" si="26"/>
        <v>0</v>
      </c>
      <c r="H164" s="757"/>
      <c r="I164" s="756"/>
      <c r="J164" s="756"/>
      <c r="K164" s="756"/>
      <c r="L164" s="756"/>
      <c r="M164" s="756"/>
      <c r="N164" s="756"/>
      <c r="O164" s="756"/>
      <c r="P164" s="756"/>
      <c r="Q164" s="756"/>
      <c r="R164" s="756"/>
      <c r="S164" s="756"/>
      <c r="T164" s="756"/>
    </row>
    <row r="165" spans="1:20" ht="12.75" outlineLevel="4" thickTop="1" thickBot="1">
      <c r="A165" s="389" t="s">
        <v>370</v>
      </c>
      <c r="B165" s="389" t="s">
        <v>370</v>
      </c>
      <c r="C165" s="389" t="s">
        <v>372</v>
      </c>
      <c r="D165" s="389" t="s">
        <v>818</v>
      </c>
      <c r="E165" s="754" t="s">
        <v>1273</v>
      </c>
      <c r="F165" s="842">
        <f>'Formulario 3- Gasto'!K167</f>
        <v>0</v>
      </c>
      <c r="G165" s="79">
        <f t="shared" si="26"/>
        <v>0</v>
      </c>
      <c r="H165" s="757"/>
      <c r="I165" s="756"/>
      <c r="J165" s="756"/>
      <c r="K165" s="756"/>
      <c r="L165" s="756"/>
      <c r="M165" s="756"/>
      <c r="N165" s="756"/>
      <c r="O165" s="756"/>
      <c r="P165" s="756"/>
      <c r="Q165" s="756"/>
      <c r="R165" s="756"/>
      <c r="S165" s="756"/>
      <c r="T165" s="756"/>
    </row>
    <row r="166" spans="1:20" ht="12.75" outlineLevel="4" thickTop="1" thickBot="1">
      <c r="A166" s="389" t="s">
        <v>370</v>
      </c>
      <c r="B166" s="389" t="s">
        <v>370</v>
      </c>
      <c r="C166" s="389" t="s">
        <v>372</v>
      </c>
      <c r="D166" s="389" t="s">
        <v>819</v>
      </c>
      <c r="E166" s="754" t="s">
        <v>1274</v>
      </c>
      <c r="F166" s="842">
        <f>'Formulario 3- Gasto'!K168</f>
        <v>0</v>
      </c>
      <c r="G166" s="79">
        <f t="shared" si="26"/>
        <v>0</v>
      </c>
      <c r="H166" s="757"/>
      <c r="I166" s="756"/>
      <c r="J166" s="756"/>
      <c r="K166" s="756"/>
      <c r="L166" s="756"/>
      <c r="M166" s="756"/>
      <c r="N166" s="756"/>
      <c r="O166" s="756"/>
      <c r="P166" s="756"/>
      <c r="Q166" s="756"/>
      <c r="R166" s="756"/>
      <c r="S166" s="756"/>
      <c r="T166" s="756"/>
    </row>
    <row r="167" spans="1:20" ht="12.75" outlineLevel="4" thickTop="1" thickBot="1">
      <c r="A167" s="389" t="s">
        <v>370</v>
      </c>
      <c r="B167" s="389" t="s">
        <v>370</v>
      </c>
      <c r="C167" s="389" t="s">
        <v>372</v>
      </c>
      <c r="D167" s="389" t="s">
        <v>820</v>
      </c>
      <c r="E167" s="754" t="s">
        <v>1275</v>
      </c>
      <c r="F167" s="842">
        <f>'Formulario 3- Gasto'!K169</f>
        <v>0</v>
      </c>
      <c r="G167" s="79">
        <f t="shared" si="26"/>
        <v>0</v>
      </c>
      <c r="H167" s="757"/>
      <c r="I167" s="756"/>
      <c r="J167" s="756"/>
      <c r="K167" s="756"/>
      <c r="L167" s="756"/>
      <c r="M167" s="756"/>
      <c r="N167" s="756"/>
      <c r="O167" s="756"/>
      <c r="P167" s="756"/>
      <c r="Q167" s="756"/>
      <c r="R167" s="756"/>
      <c r="S167" s="756"/>
      <c r="T167" s="756"/>
    </row>
    <row r="168" spans="1:20" ht="12.75" outlineLevel="4" thickTop="1" thickBot="1">
      <c r="A168" s="389" t="s">
        <v>370</v>
      </c>
      <c r="B168" s="389" t="s">
        <v>370</v>
      </c>
      <c r="C168" s="389" t="s">
        <v>372</v>
      </c>
      <c r="D168" s="389" t="s">
        <v>821</v>
      </c>
      <c r="E168" s="754" t="s">
        <v>1276</v>
      </c>
      <c r="F168" s="842">
        <f>'Formulario 3- Gasto'!K170</f>
        <v>0</v>
      </c>
      <c r="G168" s="79">
        <f t="shared" si="26"/>
        <v>0</v>
      </c>
      <c r="H168" s="757"/>
      <c r="I168" s="756"/>
      <c r="J168" s="756"/>
      <c r="K168" s="756"/>
      <c r="L168" s="756"/>
      <c r="M168" s="756"/>
      <c r="N168" s="756"/>
      <c r="O168" s="756"/>
      <c r="P168" s="756"/>
      <c r="Q168" s="756"/>
      <c r="R168" s="756"/>
      <c r="S168" s="756"/>
      <c r="T168" s="756"/>
    </row>
    <row r="169" spans="1:20" ht="24" outlineLevel="4" thickTop="1" thickBot="1">
      <c r="A169" s="389" t="s">
        <v>370</v>
      </c>
      <c r="B169" s="389" t="s">
        <v>370</v>
      </c>
      <c r="C169" s="389" t="s">
        <v>372</v>
      </c>
      <c r="D169" s="389" t="s">
        <v>822</v>
      </c>
      <c r="E169" s="754" t="s">
        <v>1277</v>
      </c>
      <c r="F169" s="842">
        <f>'Formulario 3- Gasto'!K171</f>
        <v>0</v>
      </c>
      <c r="G169" s="79">
        <f t="shared" si="26"/>
        <v>0</v>
      </c>
      <c r="H169" s="757"/>
      <c r="I169" s="756"/>
      <c r="J169" s="756"/>
      <c r="K169" s="756"/>
      <c r="L169" s="756"/>
      <c r="M169" s="756"/>
      <c r="N169" s="756"/>
      <c r="O169" s="756"/>
      <c r="P169" s="756"/>
      <c r="Q169" s="756"/>
      <c r="R169" s="756"/>
      <c r="S169" s="756"/>
      <c r="T169" s="756"/>
    </row>
    <row r="170" spans="1:20" ht="12.75" outlineLevel="4" thickTop="1" thickBot="1">
      <c r="A170" s="389" t="s">
        <v>370</v>
      </c>
      <c r="B170" s="389" t="s">
        <v>370</v>
      </c>
      <c r="C170" s="389" t="s">
        <v>372</v>
      </c>
      <c r="D170" s="389" t="s">
        <v>823</v>
      </c>
      <c r="E170" s="754" t="s">
        <v>1278</v>
      </c>
      <c r="F170" s="842">
        <f>'Formulario 3- Gasto'!K172</f>
        <v>0</v>
      </c>
      <c r="G170" s="79">
        <f t="shared" si="26"/>
        <v>0</v>
      </c>
      <c r="H170" s="757"/>
      <c r="I170" s="756"/>
      <c r="J170" s="756"/>
      <c r="K170" s="756"/>
      <c r="L170" s="756"/>
      <c r="M170" s="756"/>
      <c r="N170" s="756"/>
      <c r="O170" s="756"/>
      <c r="P170" s="756"/>
      <c r="Q170" s="756"/>
      <c r="R170" s="756"/>
      <c r="S170" s="756"/>
      <c r="T170" s="756"/>
    </row>
    <row r="171" spans="1:20" ht="12.75" outlineLevel="4" thickTop="1" thickBot="1">
      <c r="A171" s="389" t="s">
        <v>370</v>
      </c>
      <c r="B171" s="389" t="s">
        <v>370</v>
      </c>
      <c r="C171" s="389" t="s">
        <v>372</v>
      </c>
      <c r="D171" s="389" t="s">
        <v>824</v>
      </c>
      <c r="E171" s="754" t="s">
        <v>1279</v>
      </c>
      <c r="F171" s="842">
        <f>'Formulario 3- Gasto'!K173</f>
        <v>0</v>
      </c>
      <c r="G171" s="79">
        <f t="shared" si="26"/>
        <v>0</v>
      </c>
      <c r="H171" s="757"/>
      <c r="I171" s="756"/>
      <c r="J171" s="756"/>
      <c r="K171" s="756"/>
      <c r="L171" s="756"/>
      <c r="M171" s="756"/>
      <c r="N171" s="756"/>
      <c r="O171" s="756"/>
      <c r="P171" s="756"/>
      <c r="Q171" s="756"/>
      <c r="R171" s="756"/>
      <c r="S171" s="756"/>
      <c r="T171" s="756"/>
    </row>
    <row r="172" spans="1:20" ht="12.75" outlineLevel="4" thickTop="1" thickBot="1">
      <c r="A172" s="389" t="s">
        <v>370</v>
      </c>
      <c r="B172" s="389" t="s">
        <v>370</v>
      </c>
      <c r="C172" s="389" t="s">
        <v>372</v>
      </c>
      <c r="D172" s="389" t="s">
        <v>825</v>
      </c>
      <c r="E172" s="754" t="s">
        <v>1280</v>
      </c>
      <c r="F172" s="842">
        <f>'Formulario 3- Gasto'!K174</f>
        <v>0</v>
      </c>
      <c r="G172" s="79">
        <f t="shared" si="26"/>
        <v>0</v>
      </c>
      <c r="H172" s="757"/>
      <c r="I172" s="756"/>
      <c r="J172" s="756"/>
      <c r="K172" s="756"/>
      <c r="L172" s="756"/>
      <c r="M172" s="756"/>
      <c r="N172" s="756"/>
      <c r="O172" s="756"/>
      <c r="P172" s="756"/>
      <c r="Q172" s="756"/>
      <c r="R172" s="756"/>
      <c r="S172" s="756"/>
      <c r="T172" s="756"/>
    </row>
    <row r="173" spans="1:20" ht="12.75" outlineLevel="4" thickTop="1" thickBot="1">
      <c r="A173" s="389" t="s">
        <v>370</v>
      </c>
      <c r="B173" s="389" t="s">
        <v>370</v>
      </c>
      <c r="C173" s="389" t="s">
        <v>372</v>
      </c>
      <c r="D173" s="389" t="s">
        <v>826</v>
      </c>
      <c r="E173" s="754" t="s">
        <v>1975</v>
      </c>
      <c r="F173" s="842">
        <f>'Formulario 3- Gasto'!K175</f>
        <v>0</v>
      </c>
      <c r="G173" s="79">
        <f t="shared" si="26"/>
        <v>0</v>
      </c>
      <c r="H173" s="757"/>
      <c r="I173" s="756"/>
      <c r="J173" s="756"/>
      <c r="K173" s="756"/>
      <c r="L173" s="756"/>
      <c r="M173" s="756"/>
      <c r="N173" s="756"/>
      <c r="O173" s="756"/>
      <c r="P173" s="756"/>
      <c r="Q173" s="756"/>
      <c r="R173" s="756"/>
      <c r="S173" s="756"/>
      <c r="T173" s="756"/>
    </row>
    <row r="174" spans="1:20" ht="12.75" outlineLevel="4" thickTop="1" thickBot="1">
      <c r="A174" s="389" t="s">
        <v>370</v>
      </c>
      <c r="B174" s="389" t="s">
        <v>370</v>
      </c>
      <c r="C174" s="389" t="s">
        <v>372</v>
      </c>
      <c r="D174" s="389" t="s">
        <v>830</v>
      </c>
      <c r="E174" s="754" t="s">
        <v>1281</v>
      </c>
      <c r="F174" s="842">
        <f>'Formulario 3- Gasto'!K176</f>
        <v>0</v>
      </c>
      <c r="G174" s="79">
        <f t="shared" si="26"/>
        <v>0</v>
      </c>
      <c r="H174" s="757"/>
      <c r="I174" s="756"/>
      <c r="J174" s="756"/>
      <c r="K174" s="756"/>
      <c r="L174" s="756"/>
      <c r="M174" s="756"/>
      <c r="N174" s="756"/>
      <c r="O174" s="756"/>
      <c r="P174" s="756"/>
      <c r="Q174" s="756"/>
      <c r="R174" s="756"/>
      <c r="S174" s="756"/>
      <c r="T174" s="756"/>
    </row>
    <row r="175" spans="1:20" ht="12.75" outlineLevel="4" thickTop="1" thickBot="1">
      <c r="A175" s="389" t="s">
        <v>370</v>
      </c>
      <c r="B175" s="389" t="s">
        <v>370</v>
      </c>
      <c r="C175" s="389" t="s">
        <v>372</v>
      </c>
      <c r="D175" s="389" t="s">
        <v>831</v>
      </c>
      <c r="E175" s="754" t="s">
        <v>1282</v>
      </c>
      <c r="F175" s="842">
        <f>'Formulario 3- Gasto'!K177</f>
        <v>0</v>
      </c>
      <c r="G175" s="79">
        <f t="shared" si="26"/>
        <v>0</v>
      </c>
      <c r="H175" s="757"/>
      <c r="I175" s="756"/>
      <c r="J175" s="756"/>
      <c r="K175" s="756"/>
      <c r="L175" s="756"/>
      <c r="M175" s="756"/>
      <c r="N175" s="756"/>
      <c r="O175" s="756"/>
      <c r="P175" s="756"/>
      <c r="Q175" s="756"/>
      <c r="R175" s="756"/>
      <c r="S175" s="756"/>
      <c r="T175" s="756"/>
    </row>
    <row r="176" spans="1:20" ht="12.75" outlineLevel="4" thickTop="1" thickBot="1">
      <c r="A176" s="389" t="s">
        <v>370</v>
      </c>
      <c r="B176" s="389" t="s">
        <v>370</v>
      </c>
      <c r="C176" s="389" t="s">
        <v>372</v>
      </c>
      <c r="D176" s="389" t="s">
        <v>832</v>
      </c>
      <c r="E176" s="754" t="s">
        <v>1231</v>
      </c>
      <c r="F176" s="842">
        <f>'Formulario 3- Gasto'!K178</f>
        <v>0</v>
      </c>
      <c r="G176" s="79">
        <f t="shared" si="26"/>
        <v>0</v>
      </c>
      <c r="H176" s="757"/>
      <c r="I176" s="756"/>
      <c r="J176" s="756"/>
      <c r="K176" s="756"/>
      <c r="L176" s="756"/>
      <c r="M176" s="756"/>
      <c r="N176" s="756"/>
      <c r="O176" s="756"/>
      <c r="P176" s="756"/>
      <c r="Q176" s="756"/>
      <c r="R176" s="756"/>
      <c r="S176" s="756"/>
      <c r="T176" s="756"/>
    </row>
    <row r="177" spans="1:20" ht="12.75" outlineLevel="4" thickTop="1" thickBot="1">
      <c r="A177" s="389" t="s">
        <v>370</v>
      </c>
      <c r="B177" s="389" t="s">
        <v>370</v>
      </c>
      <c r="C177" s="389" t="s">
        <v>372</v>
      </c>
      <c r="D177" s="389" t="s">
        <v>833</v>
      </c>
      <c r="E177" s="754" t="s">
        <v>1283</v>
      </c>
      <c r="F177" s="842">
        <f>'Formulario 3- Gasto'!K179</f>
        <v>0</v>
      </c>
      <c r="G177" s="79">
        <f t="shared" si="26"/>
        <v>0</v>
      </c>
      <c r="H177" s="757"/>
      <c r="I177" s="756"/>
      <c r="J177" s="756"/>
      <c r="K177" s="756"/>
      <c r="L177" s="756"/>
      <c r="M177" s="756"/>
      <c r="N177" s="756"/>
      <c r="O177" s="756"/>
      <c r="P177" s="756"/>
      <c r="Q177" s="756"/>
      <c r="R177" s="756"/>
      <c r="S177" s="756"/>
      <c r="T177" s="756"/>
    </row>
    <row r="178" spans="1:20" ht="12.75" outlineLevel="4" thickTop="1" thickBot="1">
      <c r="A178" s="389" t="s">
        <v>370</v>
      </c>
      <c r="B178" s="389" t="s">
        <v>370</v>
      </c>
      <c r="C178" s="389" t="s">
        <v>372</v>
      </c>
      <c r="D178" s="389" t="s">
        <v>835</v>
      </c>
      <c r="E178" s="754" t="s">
        <v>1284</v>
      </c>
      <c r="F178" s="842">
        <f>'Formulario 3- Gasto'!K180</f>
        <v>0</v>
      </c>
      <c r="G178" s="79">
        <f t="shared" si="26"/>
        <v>0</v>
      </c>
      <c r="H178" s="757"/>
      <c r="I178" s="756"/>
      <c r="J178" s="756"/>
      <c r="K178" s="756"/>
      <c r="L178" s="756"/>
      <c r="M178" s="756"/>
      <c r="N178" s="756"/>
      <c r="O178" s="756"/>
      <c r="P178" s="756"/>
      <c r="Q178" s="756"/>
      <c r="R178" s="756"/>
      <c r="S178" s="756"/>
      <c r="T178" s="756"/>
    </row>
    <row r="179" spans="1:20" ht="12.75" outlineLevel="4" thickTop="1" thickBot="1">
      <c r="A179" s="389" t="s">
        <v>370</v>
      </c>
      <c r="B179" s="389" t="s">
        <v>370</v>
      </c>
      <c r="C179" s="389" t="s">
        <v>372</v>
      </c>
      <c r="D179" s="389" t="s">
        <v>836</v>
      </c>
      <c r="E179" s="754" t="s">
        <v>1285</v>
      </c>
      <c r="F179" s="842">
        <f>'Formulario 3- Gasto'!K181</f>
        <v>0</v>
      </c>
      <c r="G179" s="79">
        <f t="shared" si="26"/>
        <v>0</v>
      </c>
      <c r="H179" s="757"/>
      <c r="I179" s="756"/>
      <c r="J179" s="756"/>
      <c r="K179" s="756"/>
      <c r="L179" s="756"/>
      <c r="M179" s="756"/>
      <c r="N179" s="756"/>
      <c r="O179" s="756"/>
      <c r="P179" s="756"/>
      <c r="Q179" s="756"/>
      <c r="R179" s="756"/>
      <c r="S179" s="756"/>
      <c r="T179" s="756"/>
    </row>
    <row r="180" spans="1:20" ht="24" outlineLevel="4" thickTop="1" thickBot="1">
      <c r="A180" s="389" t="s">
        <v>370</v>
      </c>
      <c r="B180" s="389" t="s">
        <v>370</v>
      </c>
      <c r="C180" s="389" t="s">
        <v>372</v>
      </c>
      <c r="D180" s="389" t="s">
        <v>837</v>
      </c>
      <c r="E180" s="754" t="s">
        <v>1286</v>
      </c>
      <c r="F180" s="842">
        <f>'Formulario 3- Gasto'!K182</f>
        <v>0</v>
      </c>
      <c r="G180" s="79">
        <f t="shared" si="26"/>
        <v>0</v>
      </c>
      <c r="H180" s="757"/>
      <c r="I180" s="756"/>
      <c r="J180" s="756"/>
      <c r="K180" s="756"/>
      <c r="L180" s="756"/>
      <c r="M180" s="756"/>
      <c r="N180" s="756"/>
      <c r="O180" s="756"/>
      <c r="P180" s="756"/>
      <c r="Q180" s="756"/>
      <c r="R180" s="756"/>
      <c r="S180" s="756"/>
      <c r="T180" s="756"/>
    </row>
    <row r="181" spans="1:20" ht="12.75" outlineLevel="4" thickTop="1" thickBot="1">
      <c r="A181" s="389" t="s">
        <v>370</v>
      </c>
      <c r="B181" s="389" t="s">
        <v>370</v>
      </c>
      <c r="C181" s="389" t="s">
        <v>372</v>
      </c>
      <c r="D181" s="389" t="s">
        <v>838</v>
      </c>
      <c r="E181" s="754" t="s">
        <v>1287</v>
      </c>
      <c r="F181" s="842">
        <f>'Formulario 3- Gasto'!K183</f>
        <v>0</v>
      </c>
      <c r="G181" s="79">
        <f t="shared" si="26"/>
        <v>0</v>
      </c>
      <c r="H181" s="757"/>
      <c r="I181" s="756"/>
      <c r="J181" s="756"/>
      <c r="K181" s="756"/>
      <c r="L181" s="756"/>
      <c r="M181" s="756"/>
      <c r="N181" s="756"/>
      <c r="O181" s="756"/>
      <c r="P181" s="756"/>
      <c r="Q181" s="756"/>
      <c r="R181" s="756"/>
      <c r="S181" s="756"/>
      <c r="T181" s="756"/>
    </row>
    <row r="182" spans="1:20" ht="12.75" outlineLevel="4" thickTop="1" thickBot="1">
      <c r="A182" s="389" t="s">
        <v>370</v>
      </c>
      <c r="B182" s="389" t="s">
        <v>370</v>
      </c>
      <c r="C182" s="389" t="s">
        <v>372</v>
      </c>
      <c r="D182" s="389" t="s">
        <v>839</v>
      </c>
      <c r="E182" s="754" t="s">
        <v>1288</v>
      </c>
      <c r="F182" s="842">
        <f>'Formulario 3- Gasto'!K184</f>
        <v>0</v>
      </c>
      <c r="G182" s="79">
        <f t="shared" si="26"/>
        <v>0</v>
      </c>
      <c r="H182" s="757"/>
      <c r="I182" s="756"/>
      <c r="J182" s="756"/>
      <c r="K182" s="756"/>
      <c r="L182" s="756"/>
      <c r="M182" s="756"/>
      <c r="N182" s="756"/>
      <c r="O182" s="756"/>
      <c r="P182" s="756"/>
      <c r="Q182" s="756"/>
      <c r="R182" s="756"/>
      <c r="S182" s="756"/>
      <c r="T182" s="756"/>
    </row>
    <row r="183" spans="1:20" ht="12.75" outlineLevel="4" thickTop="1" thickBot="1">
      <c r="A183" s="389" t="s">
        <v>370</v>
      </c>
      <c r="B183" s="389" t="s">
        <v>370</v>
      </c>
      <c r="C183" s="389" t="s">
        <v>372</v>
      </c>
      <c r="D183" s="389" t="s">
        <v>840</v>
      </c>
      <c r="E183" s="754" t="s">
        <v>1289</v>
      </c>
      <c r="F183" s="842">
        <f>'Formulario 3- Gasto'!K185</f>
        <v>0</v>
      </c>
      <c r="G183" s="79">
        <f t="shared" si="26"/>
        <v>0</v>
      </c>
      <c r="H183" s="757"/>
      <c r="I183" s="756"/>
      <c r="J183" s="756"/>
      <c r="K183" s="756"/>
      <c r="L183" s="756"/>
      <c r="M183" s="756"/>
      <c r="N183" s="756"/>
      <c r="O183" s="756"/>
      <c r="P183" s="756"/>
      <c r="Q183" s="756"/>
      <c r="R183" s="756"/>
      <c r="S183" s="756"/>
      <c r="T183" s="756"/>
    </row>
    <row r="184" spans="1:20" ht="12.75" outlineLevel="4" thickTop="1" thickBot="1">
      <c r="A184" s="389" t="s">
        <v>370</v>
      </c>
      <c r="B184" s="389" t="s">
        <v>370</v>
      </c>
      <c r="C184" s="389" t="s">
        <v>372</v>
      </c>
      <c r="D184" s="389" t="s">
        <v>841</v>
      </c>
      <c r="E184" s="754" t="s">
        <v>1290</v>
      </c>
      <c r="F184" s="842">
        <f>'Formulario 3- Gasto'!K186</f>
        <v>0</v>
      </c>
      <c r="G184" s="79">
        <f t="shared" si="26"/>
        <v>0</v>
      </c>
      <c r="H184" s="757"/>
      <c r="I184" s="756"/>
      <c r="J184" s="756"/>
      <c r="K184" s="756"/>
      <c r="L184" s="756"/>
      <c r="M184" s="756"/>
      <c r="N184" s="756"/>
      <c r="O184" s="756"/>
      <c r="P184" s="756"/>
      <c r="Q184" s="756"/>
      <c r="R184" s="756"/>
      <c r="S184" s="756"/>
      <c r="T184" s="756"/>
    </row>
    <row r="185" spans="1:20" ht="12.75" outlineLevel="4" thickTop="1" thickBot="1">
      <c r="A185" s="389" t="s">
        <v>370</v>
      </c>
      <c r="B185" s="389" t="s">
        <v>370</v>
      </c>
      <c r="C185" s="389" t="s">
        <v>372</v>
      </c>
      <c r="D185" s="389" t="s">
        <v>842</v>
      </c>
      <c r="E185" s="754" t="s">
        <v>1291</v>
      </c>
      <c r="F185" s="842">
        <f>'Formulario 3- Gasto'!K187</f>
        <v>0</v>
      </c>
      <c r="G185" s="79">
        <f t="shared" si="26"/>
        <v>0</v>
      </c>
      <c r="H185" s="757"/>
      <c r="I185" s="756"/>
      <c r="J185" s="756"/>
      <c r="K185" s="756"/>
      <c r="L185" s="756"/>
      <c r="M185" s="756"/>
      <c r="N185" s="756"/>
      <c r="O185" s="756"/>
      <c r="P185" s="756"/>
      <c r="Q185" s="756"/>
      <c r="R185" s="756"/>
      <c r="S185" s="756"/>
      <c r="T185" s="756"/>
    </row>
    <row r="186" spans="1:20" ht="12.75" outlineLevel="4" thickTop="1" thickBot="1">
      <c r="A186" s="389" t="s">
        <v>370</v>
      </c>
      <c r="B186" s="389" t="s">
        <v>370</v>
      </c>
      <c r="C186" s="389" t="s">
        <v>372</v>
      </c>
      <c r="D186" s="389" t="s">
        <v>843</v>
      </c>
      <c r="E186" s="754" t="s">
        <v>1292</v>
      </c>
      <c r="F186" s="842">
        <f>'Formulario 3- Gasto'!K188</f>
        <v>0</v>
      </c>
      <c r="G186" s="79">
        <f t="shared" si="26"/>
        <v>0</v>
      </c>
      <c r="H186" s="757"/>
      <c r="I186" s="756"/>
      <c r="J186" s="756"/>
      <c r="K186" s="756"/>
      <c r="L186" s="756"/>
      <c r="M186" s="756"/>
      <c r="N186" s="756"/>
      <c r="O186" s="756"/>
      <c r="P186" s="756"/>
      <c r="Q186" s="756"/>
      <c r="R186" s="756"/>
      <c r="S186" s="756"/>
      <c r="T186" s="756"/>
    </row>
    <row r="187" spans="1:20" ht="12.75" outlineLevel="4" thickTop="1" thickBot="1">
      <c r="A187" s="389" t="s">
        <v>370</v>
      </c>
      <c r="B187" s="389" t="s">
        <v>370</v>
      </c>
      <c r="C187" s="389" t="s">
        <v>372</v>
      </c>
      <c r="D187" s="389" t="s">
        <v>844</v>
      </c>
      <c r="E187" s="754" t="s">
        <v>1293</v>
      </c>
      <c r="F187" s="842">
        <f>'Formulario 3- Gasto'!K189</f>
        <v>0</v>
      </c>
      <c r="G187" s="79">
        <f t="shared" si="26"/>
        <v>0</v>
      </c>
      <c r="H187" s="757"/>
      <c r="I187" s="756"/>
      <c r="J187" s="756"/>
      <c r="K187" s="756"/>
      <c r="L187" s="756"/>
      <c r="M187" s="756"/>
      <c r="N187" s="756"/>
      <c r="O187" s="756"/>
      <c r="P187" s="756"/>
      <c r="Q187" s="756"/>
      <c r="R187" s="756"/>
      <c r="S187" s="756"/>
      <c r="T187" s="756"/>
    </row>
    <row r="188" spans="1:20" ht="12.75" outlineLevel="4" thickTop="1" thickBot="1">
      <c r="A188" s="389" t="s">
        <v>370</v>
      </c>
      <c r="B188" s="389" t="s">
        <v>370</v>
      </c>
      <c r="C188" s="389" t="s">
        <v>372</v>
      </c>
      <c r="D188" s="389" t="s">
        <v>845</v>
      </c>
      <c r="E188" s="754" t="s">
        <v>1294</v>
      </c>
      <c r="F188" s="842">
        <f>'Formulario 3- Gasto'!K190</f>
        <v>0</v>
      </c>
      <c r="G188" s="79">
        <f t="shared" si="26"/>
        <v>0</v>
      </c>
      <c r="H188" s="757"/>
      <c r="I188" s="756"/>
      <c r="J188" s="756"/>
      <c r="K188" s="756"/>
      <c r="L188" s="756"/>
      <c r="M188" s="756"/>
      <c r="N188" s="756"/>
      <c r="O188" s="756"/>
      <c r="P188" s="756"/>
      <c r="Q188" s="756"/>
      <c r="R188" s="756"/>
      <c r="S188" s="756"/>
      <c r="T188" s="756"/>
    </row>
    <row r="189" spans="1:20" ht="12.75" outlineLevel="4" thickTop="1" thickBot="1">
      <c r="A189" s="389" t="s">
        <v>370</v>
      </c>
      <c r="B189" s="389" t="s">
        <v>370</v>
      </c>
      <c r="C189" s="389" t="s">
        <v>372</v>
      </c>
      <c r="D189" s="389" t="s">
        <v>846</v>
      </c>
      <c r="E189" s="754" t="s">
        <v>1295</v>
      </c>
      <c r="F189" s="842">
        <f>'Formulario 3- Gasto'!K191</f>
        <v>0</v>
      </c>
      <c r="G189" s="79">
        <f t="shared" si="26"/>
        <v>0</v>
      </c>
      <c r="H189" s="757"/>
      <c r="I189" s="756"/>
      <c r="J189" s="756"/>
      <c r="K189" s="756"/>
      <c r="L189" s="756"/>
      <c r="M189" s="756"/>
      <c r="N189" s="756"/>
      <c r="O189" s="756"/>
      <c r="P189" s="756"/>
      <c r="Q189" s="756"/>
      <c r="R189" s="756"/>
      <c r="S189" s="756"/>
      <c r="T189" s="756"/>
    </row>
    <row r="190" spans="1:20" ht="11.1" customHeight="1" outlineLevel="4" thickTop="1" thickBot="1">
      <c r="A190" s="389" t="s">
        <v>370</v>
      </c>
      <c r="B190" s="389" t="s">
        <v>370</v>
      </c>
      <c r="C190" s="389" t="s">
        <v>372</v>
      </c>
      <c r="D190" s="389" t="s">
        <v>847</v>
      </c>
      <c r="E190" s="754" t="s">
        <v>1296</v>
      </c>
      <c r="F190" s="842">
        <f>'Formulario 3- Gasto'!K192</f>
        <v>0</v>
      </c>
      <c r="G190" s="79">
        <f t="shared" si="26"/>
        <v>0</v>
      </c>
      <c r="H190" s="757"/>
      <c r="I190" s="756"/>
      <c r="J190" s="756"/>
      <c r="K190" s="756"/>
      <c r="L190" s="756"/>
      <c r="M190" s="756"/>
      <c r="N190" s="756"/>
      <c r="O190" s="756"/>
      <c r="P190" s="756"/>
      <c r="Q190" s="756"/>
      <c r="R190" s="756"/>
      <c r="S190" s="756"/>
      <c r="T190" s="756"/>
    </row>
    <row r="191" spans="1:20" ht="11.1" customHeight="1" outlineLevel="4" thickTop="1" thickBot="1">
      <c r="A191" s="389" t="s">
        <v>370</v>
      </c>
      <c r="B191" s="389" t="s">
        <v>370</v>
      </c>
      <c r="C191" s="389" t="s">
        <v>372</v>
      </c>
      <c r="D191" s="389" t="s">
        <v>848</v>
      </c>
      <c r="E191" s="754" t="s">
        <v>1297</v>
      </c>
      <c r="F191" s="842">
        <f>'Formulario 3- Gasto'!K193</f>
        <v>0</v>
      </c>
      <c r="G191" s="79">
        <f t="shared" si="26"/>
        <v>0</v>
      </c>
      <c r="H191" s="757"/>
      <c r="I191" s="756"/>
      <c r="J191" s="756"/>
      <c r="K191" s="756"/>
      <c r="L191" s="756"/>
      <c r="M191" s="756"/>
      <c r="N191" s="756"/>
      <c r="O191" s="756"/>
      <c r="P191" s="756"/>
      <c r="Q191" s="756"/>
      <c r="R191" s="756"/>
      <c r="S191" s="756"/>
      <c r="T191" s="756"/>
    </row>
    <row r="192" spans="1:20" ht="11.1" customHeight="1" outlineLevel="4" thickTop="1" thickBot="1">
      <c r="A192" s="389" t="s">
        <v>370</v>
      </c>
      <c r="B192" s="389" t="s">
        <v>370</v>
      </c>
      <c r="C192" s="389" t="s">
        <v>372</v>
      </c>
      <c r="D192" s="389" t="s">
        <v>849</v>
      </c>
      <c r="E192" s="754" t="s">
        <v>1298</v>
      </c>
      <c r="F192" s="842">
        <f>'Formulario 3- Gasto'!K194</f>
        <v>0</v>
      </c>
      <c r="G192" s="79">
        <f t="shared" si="26"/>
        <v>0</v>
      </c>
      <c r="H192" s="757"/>
      <c r="I192" s="756"/>
      <c r="J192" s="756"/>
      <c r="K192" s="756"/>
      <c r="L192" s="756"/>
      <c r="M192" s="756"/>
      <c r="N192" s="756"/>
      <c r="O192" s="756"/>
      <c r="P192" s="756"/>
      <c r="Q192" s="756"/>
      <c r="R192" s="756"/>
      <c r="S192" s="756"/>
      <c r="T192" s="756"/>
    </row>
    <row r="193" spans="1:20" ht="11.1" customHeight="1" outlineLevel="4" thickTop="1" thickBot="1">
      <c r="A193" s="389" t="s">
        <v>370</v>
      </c>
      <c r="B193" s="389" t="s">
        <v>370</v>
      </c>
      <c r="C193" s="389" t="s">
        <v>372</v>
      </c>
      <c r="D193" s="389" t="s">
        <v>850</v>
      </c>
      <c r="E193" s="754" t="s">
        <v>1299</v>
      </c>
      <c r="F193" s="842">
        <f>'Formulario 3- Gasto'!K195</f>
        <v>0</v>
      </c>
      <c r="G193" s="79">
        <f t="shared" si="26"/>
        <v>0</v>
      </c>
      <c r="H193" s="757"/>
      <c r="I193" s="756"/>
      <c r="J193" s="756"/>
      <c r="K193" s="756"/>
      <c r="L193" s="756"/>
      <c r="M193" s="756"/>
      <c r="N193" s="756"/>
      <c r="O193" s="756"/>
      <c r="P193" s="756"/>
      <c r="Q193" s="756"/>
      <c r="R193" s="756"/>
      <c r="S193" s="756"/>
      <c r="T193" s="756"/>
    </row>
    <row r="194" spans="1:20" ht="11.1" customHeight="1" outlineLevel="4" thickTop="1" thickBot="1">
      <c r="A194" s="389" t="s">
        <v>370</v>
      </c>
      <c r="B194" s="389" t="s">
        <v>370</v>
      </c>
      <c r="C194" s="389" t="s">
        <v>372</v>
      </c>
      <c r="D194" s="389" t="s">
        <v>852</v>
      </c>
      <c r="E194" s="754" t="s">
        <v>1300</v>
      </c>
      <c r="F194" s="842">
        <f>'Formulario 3- Gasto'!K196</f>
        <v>0</v>
      </c>
      <c r="G194" s="79">
        <f t="shared" si="26"/>
        <v>0</v>
      </c>
      <c r="H194" s="757"/>
      <c r="I194" s="756"/>
      <c r="J194" s="756"/>
      <c r="K194" s="756"/>
      <c r="L194" s="756"/>
      <c r="M194" s="756"/>
      <c r="N194" s="756"/>
      <c r="O194" s="756"/>
      <c r="P194" s="756"/>
      <c r="Q194" s="756"/>
      <c r="R194" s="756"/>
      <c r="S194" s="756"/>
      <c r="T194" s="756"/>
    </row>
    <row r="195" spans="1:20" ht="11.1" customHeight="1" outlineLevel="4" thickTop="1" thickBot="1">
      <c r="A195" s="389" t="s">
        <v>370</v>
      </c>
      <c r="B195" s="389" t="s">
        <v>370</v>
      </c>
      <c r="C195" s="389" t="s">
        <v>372</v>
      </c>
      <c r="D195" s="389" t="s">
        <v>854</v>
      </c>
      <c r="E195" s="754" t="s">
        <v>1976</v>
      </c>
      <c r="F195" s="842">
        <f>'Formulario 3- Gasto'!K197</f>
        <v>0</v>
      </c>
      <c r="G195" s="79">
        <f t="shared" si="26"/>
        <v>0</v>
      </c>
      <c r="H195" s="757"/>
      <c r="I195" s="756"/>
      <c r="J195" s="756"/>
      <c r="K195" s="756"/>
      <c r="L195" s="756"/>
      <c r="M195" s="756"/>
      <c r="N195" s="756"/>
      <c r="O195" s="756"/>
      <c r="P195" s="756"/>
      <c r="Q195" s="756"/>
      <c r="R195" s="756"/>
      <c r="S195" s="756"/>
      <c r="T195" s="756"/>
    </row>
    <row r="196" spans="1:20" ht="11.1" customHeight="1" outlineLevel="4" thickTop="1" thickBot="1">
      <c r="A196" s="389" t="s">
        <v>370</v>
      </c>
      <c r="B196" s="389" t="s">
        <v>370</v>
      </c>
      <c r="C196" s="389" t="s">
        <v>372</v>
      </c>
      <c r="D196" s="389" t="s">
        <v>855</v>
      </c>
      <c r="E196" s="754" t="s">
        <v>1301</v>
      </c>
      <c r="F196" s="842">
        <f>'Formulario 3- Gasto'!K198</f>
        <v>0</v>
      </c>
      <c r="G196" s="79">
        <f t="shared" si="26"/>
        <v>0</v>
      </c>
      <c r="H196" s="757"/>
      <c r="I196" s="756"/>
      <c r="J196" s="756"/>
      <c r="K196" s="756"/>
      <c r="L196" s="756"/>
      <c r="M196" s="756"/>
      <c r="N196" s="756"/>
      <c r="O196" s="756"/>
      <c r="P196" s="756"/>
      <c r="Q196" s="756"/>
      <c r="R196" s="756"/>
      <c r="S196" s="756"/>
      <c r="T196" s="756"/>
    </row>
    <row r="197" spans="1:20" ht="11.1" customHeight="1" outlineLevel="4" thickTop="1" thickBot="1">
      <c r="A197" s="389" t="s">
        <v>370</v>
      </c>
      <c r="B197" s="389" t="s">
        <v>370</v>
      </c>
      <c r="C197" s="389" t="s">
        <v>372</v>
      </c>
      <c r="D197" s="389" t="s">
        <v>856</v>
      </c>
      <c r="E197" s="754" t="s">
        <v>1977</v>
      </c>
      <c r="F197" s="842">
        <f>'Formulario 3- Gasto'!K199</f>
        <v>0</v>
      </c>
      <c r="G197" s="79">
        <f t="shared" si="26"/>
        <v>0</v>
      </c>
      <c r="H197" s="757"/>
      <c r="I197" s="756"/>
      <c r="J197" s="756"/>
      <c r="K197" s="756"/>
      <c r="L197" s="756"/>
      <c r="M197" s="756"/>
      <c r="N197" s="756"/>
      <c r="O197" s="756"/>
      <c r="P197" s="756"/>
      <c r="Q197" s="756"/>
      <c r="R197" s="756"/>
      <c r="S197" s="756"/>
      <c r="T197" s="756"/>
    </row>
    <row r="198" spans="1:20" ht="11.1" customHeight="1" outlineLevel="4" thickTop="1" thickBot="1">
      <c r="A198" s="389" t="s">
        <v>370</v>
      </c>
      <c r="B198" s="389" t="s">
        <v>370</v>
      </c>
      <c r="C198" s="389" t="s">
        <v>372</v>
      </c>
      <c r="D198" s="389" t="s">
        <v>857</v>
      </c>
      <c r="E198" s="754" t="s">
        <v>1302</v>
      </c>
      <c r="F198" s="842">
        <f>'Formulario 3- Gasto'!K200</f>
        <v>0</v>
      </c>
      <c r="G198" s="79">
        <f t="shared" si="26"/>
        <v>0</v>
      </c>
      <c r="H198" s="757"/>
      <c r="I198" s="756"/>
      <c r="J198" s="756"/>
      <c r="K198" s="756"/>
      <c r="L198" s="756"/>
      <c r="M198" s="756"/>
      <c r="N198" s="756"/>
      <c r="O198" s="756"/>
      <c r="P198" s="756"/>
      <c r="Q198" s="756"/>
      <c r="R198" s="756"/>
      <c r="S198" s="756"/>
      <c r="T198" s="756"/>
    </row>
    <row r="199" spans="1:20" ht="11.1" customHeight="1" outlineLevel="4" thickTop="1" thickBot="1">
      <c r="A199" s="389" t="s">
        <v>370</v>
      </c>
      <c r="B199" s="389" t="s">
        <v>370</v>
      </c>
      <c r="C199" s="389" t="s">
        <v>372</v>
      </c>
      <c r="D199" s="389" t="s">
        <v>859</v>
      </c>
      <c r="E199" s="754" t="s">
        <v>1978</v>
      </c>
      <c r="F199" s="842">
        <f>'Formulario 3- Gasto'!K201</f>
        <v>0</v>
      </c>
      <c r="G199" s="79">
        <f t="shared" si="26"/>
        <v>0</v>
      </c>
      <c r="H199" s="757"/>
      <c r="I199" s="756"/>
      <c r="J199" s="756"/>
      <c r="K199" s="756"/>
      <c r="L199" s="756"/>
      <c r="M199" s="756"/>
      <c r="N199" s="756"/>
      <c r="O199" s="756"/>
      <c r="P199" s="756"/>
      <c r="Q199" s="756"/>
      <c r="R199" s="756"/>
      <c r="S199" s="756"/>
      <c r="T199" s="756"/>
    </row>
    <row r="200" spans="1:20" ht="11.1" customHeight="1" outlineLevel="4" thickTop="1" thickBot="1">
      <c r="A200" s="389" t="s">
        <v>370</v>
      </c>
      <c r="B200" s="389" t="s">
        <v>370</v>
      </c>
      <c r="C200" s="389" t="s">
        <v>372</v>
      </c>
      <c r="D200" s="389" t="s">
        <v>860</v>
      </c>
      <c r="E200" s="754" t="s">
        <v>1303</v>
      </c>
      <c r="F200" s="842">
        <f>'Formulario 3- Gasto'!K202</f>
        <v>0</v>
      </c>
      <c r="G200" s="79">
        <f t="shared" si="26"/>
        <v>0</v>
      </c>
      <c r="H200" s="757"/>
      <c r="I200" s="756"/>
      <c r="J200" s="756"/>
      <c r="K200" s="756"/>
      <c r="L200" s="756"/>
      <c r="M200" s="756"/>
      <c r="N200" s="756"/>
      <c r="O200" s="756"/>
      <c r="P200" s="756"/>
      <c r="Q200" s="756"/>
      <c r="R200" s="756"/>
      <c r="S200" s="756"/>
      <c r="T200" s="756"/>
    </row>
    <row r="201" spans="1:20" ht="11.1" customHeight="1" outlineLevel="4" thickTop="1" thickBot="1">
      <c r="A201" s="389" t="s">
        <v>370</v>
      </c>
      <c r="B201" s="389" t="s">
        <v>370</v>
      </c>
      <c r="C201" s="389" t="s">
        <v>372</v>
      </c>
      <c r="D201" s="389" t="s">
        <v>861</v>
      </c>
      <c r="E201" s="754" t="s">
        <v>1979</v>
      </c>
      <c r="F201" s="842">
        <f>'Formulario 3- Gasto'!K203</f>
        <v>0</v>
      </c>
      <c r="G201" s="79">
        <f t="shared" si="26"/>
        <v>0</v>
      </c>
      <c r="H201" s="757"/>
      <c r="I201" s="756"/>
      <c r="J201" s="756"/>
      <c r="K201" s="756"/>
      <c r="L201" s="756"/>
      <c r="M201" s="756"/>
      <c r="N201" s="756"/>
      <c r="O201" s="756"/>
      <c r="P201" s="756"/>
      <c r="Q201" s="756"/>
      <c r="R201" s="756"/>
      <c r="S201" s="756"/>
      <c r="T201" s="756"/>
    </row>
    <row r="202" spans="1:20" ht="11.1" customHeight="1" outlineLevel="4" thickTop="1" thickBot="1">
      <c r="A202" s="389" t="s">
        <v>370</v>
      </c>
      <c r="B202" s="389" t="s">
        <v>370</v>
      </c>
      <c r="C202" s="389" t="s">
        <v>372</v>
      </c>
      <c r="D202" s="389" t="s">
        <v>862</v>
      </c>
      <c r="E202" s="754" t="s">
        <v>1304</v>
      </c>
      <c r="F202" s="842">
        <f>'Formulario 3- Gasto'!K204</f>
        <v>0</v>
      </c>
      <c r="G202" s="79">
        <f t="shared" si="26"/>
        <v>0</v>
      </c>
      <c r="H202" s="757"/>
      <c r="I202" s="756"/>
      <c r="J202" s="756"/>
      <c r="K202" s="756"/>
      <c r="L202" s="756"/>
      <c r="M202" s="756"/>
      <c r="N202" s="756"/>
      <c r="O202" s="756"/>
      <c r="P202" s="756"/>
      <c r="Q202" s="756"/>
      <c r="R202" s="756"/>
      <c r="S202" s="756"/>
      <c r="T202" s="756"/>
    </row>
    <row r="203" spans="1:20" ht="11.1" customHeight="1" outlineLevel="4" thickTop="1" thickBot="1">
      <c r="A203" s="389" t="s">
        <v>370</v>
      </c>
      <c r="B203" s="389" t="s">
        <v>370</v>
      </c>
      <c r="C203" s="389" t="s">
        <v>372</v>
      </c>
      <c r="D203" s="389" t="s">
        <v>863</v>
      </c>
      <c r="E203" s="754" t="s">
        <v>1305</v>
      </c>
      <c r="F203" s="842">
        <f>'Formulario 3- Gasto'!K205</f>
        <v>0</v>
      </c>
      <c r="G203" s="79">
        <f t="shared" si="26"/>
        <v>0</v>
      </c>
      <c r="H203" s="757"/>
      <c r="I203" s="756"/>
      <c r="J203" s="756"/>
      <c r="K203" s="756"/>
      <c r="L203" s="756"/>
      <c r="M203" s="756"/>
      <c r="N203" s="756"/>
      <c r="O203" s="756"/>
      <c r="P203" s="756"/>
      <c r="Q203" s="756"/>
      <c r="R203" s="756"/>
      <c r="S203" s="756"/>
      <c r="T203" s="756"/>
    </row>
    <row r="204" spans="1:20" ht="11.1" customHeight="1" outlineLevel="4" thickTop="1" thickBot="1">
      <c r="A204" s="389" t="s">
        <v>370</v>
      </c>
      <c r="B204" s="389" t="s">
        <v>370</v>
      </c>
      <c r="C204" s="389" t="s">
        <v>372</v>
      </c>
      <c r="D204" s="389" t="s">
        <v>864</v>
      </c>
      <c r="E204" s="754" t="s">
        <v>1201</v>
      </c>
      <c r="F204" s="842">
        <f>'Formulario 3- Gasto'!K206</f>
        <v>0</v>
      </c>
      <c r="G204" s="79">
        <f t="shared" si="26"/>
        <v>0</v>
      </c>
      <c r="H204" s="757"/>
      <c r="I204" s="756"/>
      <c r="J204" s="756"/>
      <c r="K204" s="756"/>
      <c r="L204" s="756"/>
      <c r="M204" s="756"/>
      <c r="N204" s="756"/>
      <c r="O204" s="756"/>
      <c r="P204" s="756"/>
      <c r="Q204" s="756"/>
      <c r="R204" s="756"/>
      <c r="S204" s="756"/>
      <c r="T204" s="756"/>
    </row>
    <row r="205" spans="1:20" ht="11.1" customHeight="1" outlineLevel="4" thickTop="1" thickBot="1">
      <c r="A205" s="389" t="s">
        <v>370</v>
      </c>
      <c r="B205" s="389" t="s">
        <v>370</v>
      </c>
      <c r="C205" s="389" t="s">
        <v>372</v>
      </c>
      <c r="D205" s="389" t="s">
        <v>865</v>
      </c>
      <c r="E205" s="754" t="s">
        <v>1212</v>
      </c>
      <c r="F205" s="842">
        <f>'Formulario 3- Gasto'!K207</f>
        <v>0</v>
      </c>
      <c r="G205" s="79">
        <f t="shared" si="26"/>
        <v>0</v>
      </c>
      <c r="H205" s="757"/>
      <c r="I205" s="756"/>
      <c r="J205" s="756"/>
      <c r="K205" s="756"/>
      <c r="L205" s="756"/>
      <c r="M205" s="756"/>
      <c r="N205" s="756"/>
      <c r="O205" s="756"/>
      <c r="P205" s="756"/>
      <c r="Q205" s="756"/>
      <c r="R205" s="756"/>
      <c r="S205" s="756"/>
      <c r="T205" s="756"/>
    </row>
    <row r="206" spans="1:20" ht="11.1" customHeight="1" outlineLevel="4" thickTop="1" thickBot="1">
      <c r="A206" s="389" t="s">
        <v>370</v>
      </c>
      <c r="B206" s="389" t="s">
        <v>370</v>
      </c>
      <c r="C206" s="389" t="s">
        <v>372</v>
      </c>
      <c r="D206" s="389" t="s">
        <v>866</v>
      </c>
      <c r="E206" s="754" t="s">
        <v>1980</v>
      </c>
      <c r="F206" s="842">
        <f>'Formulario 3- Gasto'!K208</f>
        <v>0</v>
      </c>
      <c r="G206" s="79">
        <f t="shared" si="26"/>
        <v>0</v>
      </c>
      <c r="H206" s="757"/>
      <c r="I206" s="756"/>
      <c r="J206" s="756"/>
      <c r="K206" s="756"/>
      <c r="L206" s="756"/>
      <c r="M206" s="756"/>
      <c r="N206" s="756"/>
      <c r="O206" s="756"/>
      <c r="P206" s="756"/>
      <c r="Q206" s="756"/>
      <c r="R206" s="756"/>
      <c r="S206" s="756"/>
      <c r="T206" s="756"/>
    </row>
    <row r="207" spans="1:20" ht="12.75" outlineLevel="4" thickTop="1" thickBot="1">
      <c r="A207" s="389" t="s">
        <v>370</v>
      </c>
      <c r="B207" s="389" t="s">
        <v>370</v>
      </c>
      <c r="C207" s="389" t="s">
        <v>372</v>
      </c>
      <c r="D207" s="389" t="s">
        <v>867</v>
      </c>
      <c r="E207" s="754" t="s">
        <v>1306</v>
      </c>
      <c r="F207" s="842">
        <f>'Formulario 3- Gasto'!K209</f>
        <v>0</v>
      </c>
      <c r="G207" s="79">
        <f t="shared" ref="G207:G271" si="29">F207-SUM(H207:S207)</f>
        <v>0</v>
      </c>
      <c r="H207" s="757"/>
      <c r="I207" s="756"/>
      <c r="J207" s="756"/>
      <c r="K207" s="756"/>
      <c r="L207" s="756"/>
      <c r="M207" s="756"/>
      <c r="N207" s="756"/>
      <c r="O207" s="756"/>
      <c r="P207" s="756"/>
      <c r="Q207" s="756"/>
      <c r="R207" s="756"/>
      <c r="S207" s="756"/>
      <c r="T207" s="756"/>
    </row>
    <row r="208" spans="1:20" ht="11.1" customHeight="1" outlineLevel="4" thickTop="1" thickBot="1">
      <c r="A208" s="389" t="s">
        <v>370</v>
      </c>
      <c r="B208" s="389" t="s">
        <v>370</v>
      </c>
      <c r="C208" s="389" t="s">
        <v>372</v>
      </c>
      <c r="D208" s="389" t="s">
        <v>868</v>
      </c>
      <c r="E208" s="754" t="s">
        <v>1307</v>
      </c>
      <c r="F208" s="842">
        <f>'Formulario 3- Gasto'!K210</f>
        <v>0</v>
      </c>
      <c r="G208" s="79">
        <f t="shared" si="29"/>
        <v>0</v>
      </c>
      <c r="H208" s="757"/>
      <c r="I208" s="756"/>
      <c r="J208" s="756"/>
      <c r="K208" s="756"/>
      <c r="L208" s="756"/>
      <c r="M208" s="756"/>
      <c r="N208" s="756"/>
      <c r="O208" s="756"/>
      <c r="P208" s="756"/>
      <c r="Q208" s="756"/>
      <c r="R208" s="756"/>
      <c r="S208" s="756"/>
      <c r="T208" s="756"/>
    </row>
    <row r="209" spans="1:21" ht="11.1" customHeight="1" outlineLevel="4" thickTop="1" thickBot="1">
      <c r="A209" s="389" t="s">
        <v>370</v>
      </c>
      <c r="B209" s="389" t="s">
        <v>370</v>
      </c>
      <c r="C209" s="389" t="s">
        <v>372</v>
      </c>
      <c r="D209" s="389" t="s">
        <v>869</v>
      </c>
      <c r="E209" s="754" t="s">
        <v>1308</v>
      </c>
      <c r="F209" s="842">
        <f>'Formulario 3- Gasto'!K211</f>
        <v>0</v>
      </c>
      <c r="G209" s="79">
        <f t="shared" si="29"/>
        <v>0</v>
      </c>
      <c r="H209" s="757"/>
      <c r="I209" s="756"/>
      <c r="J209" s="756"/>
      <c r="K209" s="756"/>
      <c r="L209" s="756"/>
      <c r="M209" s="756"/>
      <c r="N209" s="756"/>
      <c r="O209" s="756"/>
      <c r="P209" s="756"/>
      <c r="Q209" s="756"/>
      <c r="R209" s="756"/>
      <c r="S209" s="756"/>
      <c r="T209" s="756"/>
    </row>
    <row r="210" spans="1:21" s="713" customFormat="1" ht="12.75" outlineLevel="2" thickTop="1" thickBot="1">
      <c r="A210" s="389" t="s">
        <v>370</v>
      </c>
      <c r="B210" s="389" t="s">
        <v>370</v>
      </c>
      <c r="C210" s="389" t="s">
        <v>372</v>
      </c>
      <c r="D210" s="389" t="s">
        <v>870</v>
      </c>
      <c r="E210" s="754" t="s">
        <v>1981</v>
      </c>
      <c r="F210" s="842">
        <f>'Formulario 3- Gasto'!K212</f>
        <v>0</v>
      </c>
      <c r="G210" s="79">
        <f t="shared" si="29"/>
        <v>0</v>
      </c>
      <c r="H210" s="757"/>
      <c r="I210" s="756"/>
      <c r="J210" s="756"/>
      <c r="K210" s="756"/>
      <c r="L210" s="756"/>
      <c r="M210" s="756"/>
      <c r="N210" s="756"/>
      <c r="O210" s="756"/>
      <c r="P210" s="756"/>
      <c r="Q210" s="756"/>
      <c r="R210" s="756"/>
      <c r="S210" s="756"/>
      <c r="T210" s="756"/>
      <c r="U210" s="714"/>
    </row>
    <row r="211" spans="1:21" ht="24" outlineLevel="4" thickTop="1" thickBot="1">
      <c r="A211" s="389" t="s">
        <v>370</v>
      </c>
      <c r="B211" s="389" t="s">
        <v>370</v>
      </c>
      <c r="C211" s="389" t="s">
        <v>372</v>
      </c>
      <c r="D211" s="389" t="s">
        <v>871</v>
      </c>
      <c r="E211" s="754" t="s">
        <v>1638</v>
      </c>
      <c r="F211" s="842">
        <f>'Formulario 3- Gasto'!K213</f>
        <v>0</v>
      </c>
      <c r="G211" s="79">
        <f t="shared" si="29"/>
        <v>0</v>
      </c>
      <c r="H211" s="757"/>
      <c r="I211" s="756"/>
      <c r="J211" s="756"/>
      <c r="K211" s="756"/>
      <c r="L211" s="756"/>
      <c r="M211" s="756"/>
      <c r="N211" s="756"/>
      <c r="O211" s="756"/>
      <c r="P211" s="756"/>
      <c r="Q211" s="756"/>
      <c r="R211" s="756"/>
      <c r="S211" s="756"/>
      <c r="T211" s="756"/>
    </row>
    <row r="212" spans="1:21" ht="12.75" outlineLevel="4" thickTop="1" thickBot="1">
      <c r="A212" s="389" t="s">
        <v>370</v>
      </c>
      <c r="B212" s="389" t="s">
        <v>370</v>
      </c>
      <c r="C212" s="389" t="s">
        <v>372</v>
      </c>
      <c r="D212" s="389" t="s">
        <v>872</v>
      </c>
      <c r="E212" s="754" t="s">
        <v>1653</v>
      </c>
      <c r="F212" s="842">
        <f>'Formulario 3- Gasto'!K214</f>
        <v>0</v>
      </c>
      <c r="G212" s="79">
        <f t="shared" si="29"/>
        <v>0</v>
      </c>
      <c r="H212" s="757"/>
      <c r="I212" s="756"/>
      <c r="J212" s="756"/>
      <c r="K212" s="756"/>
      <c r="L212" s="756"/>
      <c r="M212" s="756"/>
      <c r="N212" s="756"/>
      <c r="O212" s="756"/>
      <c r="P212" s="756"/>
      <c r="Q212" s="756"/>
      <c r="R212" s="756"/>
      <c r="S212" s="756"/>
      <c r="T212" s="756"/>
    </row>
    <row r="213" spans="1:21" ht="12.75" outlineLevel="4" thickTop="1" thickBot="1">
      <c r="A213" s="389" t="s">
        <v>370</v>
      </c>
      <c r="B213" s="389" t="s">
        <v>370</v>
      </c>
      <c r="C213" s="389" t="s">
        <v>372</v>
      </c>
      <c r="D213" s="389" t="s">
        <v>873</v>
      </c>
      <c r="E213" s="754" t="s">
        <v>1654</v>
      </c>
      <c r="F213" s="842">
        <f>'Formulario 3- Gasto'!K215</f>
        <v>0</v>
      </c>
      <c r="G213" s="79">
        <f t="shared" si="29"/>
        <v>0</v>
      </c>
      <c r="H213" s="757"/>
      <c r="I213" s="756"/>
      <c r="J213" s="756"/>
      <c r="K213" s="756"/>
      <c r="L213" s="756"/>
      <c r="M213" s="756"/>
      <c r="N213" s="756"/>
      <c r="O213" s="756"/>
      <c r="P213" s="756"/>
      <c r="Q213" s="756"/>
      <c r="R213" s="756"/>
      <c r="S213" s="756"/>
      <c r="T213" s="756"/>
    </row>
    <row r="214" spans="1:21" ht="24" outlineLevel="4" thickTop="1" thickBot="1">
      <c r="A214" s="389" t="s">
        <v>370</v>
      </c>
      <c r="B214" s="389" t="s">
        <v>370</v>
      </c>
      <c r="C214" s="389" t="s">
        <v>372</v>
      </c>
      <c r="D214" s="389" t="s">
        <v>874</v>
      </c>
      <c r="E214" s="754" t="s">
        <v>2133</v>
      </c>
      <c r="F214" s="842">
        <f>'Formulario 3- Gasto'!K216</f>
        <v>0</v>
      </c>
      <c r="G214" s="79">
        <f t="shared" si="29"/>
        <v>0</v>
      </c>
      <c r="H214" s="757"/>
      <c r="I214" s="756"/>
      <c r="J214" s="756"/>
      <c r="K214" s="756"/>
      <c r="L214" s="756"/>
      <c r="M214" s="756"/>
      <c r="N214" s="756"/>
      <c r="O214" s="756"/>
      <c r="P214" s="756"/>
      <c r="Q214" s="756"/>
      <c r="R214" s="756"/>
      <c r="S214" s="756"/>
      <c r="T214" s="756"/>
    </row>
    <row r="215" spans="1:21" ht="24" outlineLevel="4" thickTop="1" thickBot="1">
      <c r="A215" s="389" t="s">
        <v>370</v>
      </c>
      <c r="B215" s="389" t="s">
        <v>370</v>
      </c>
      <c r="C215" s="389" t="s">
        <v>372</v>
      </c>
      <c r="D215" s="389" t="s">
        <v>875</v>
      </c>
      <c r="E215" s="754" t="s">
        <v>1983</v>
      </c>
      <c r="F215" s="842">
        <f>'Formulario 3- Gasto'!K217</f>
        <v>0</v>
      </c>
      <c r="G215" s="79">
        <f t="shared" si="29"/>
        <v>0</v>
      </c>
      <c r="H215" s="757"/>
      <c r="I215" s="756"/>
      <c r="J215" s="756"/>
      <c r="K215" s="756"/>
      <c r="L215" s="756"/>
      <c r="M215" s="756"/>
      <c r="N215" s="756"/>
      <c r="O215" s="756"/>
      <c r="P215" s="756"/>
      <c r="Q215" s="756"/>
      <c r="R215" s="756"/>
      <c r="S215" s="756"/>
      <c r="T215" s="756"/>
    </row>
    <row r="216" spans="1:21" ht="24" outlineLevel="4" thickTop="1" thickBot="1">
      <c r="A216" s="389" t="s">
        <v>370</v>
      </c>
      <c r="B216" s="389" t="s">
        <v>370</v>
      </c>
      <c r="C216" s="389" t="s">
        <v>372</v>
      </c>
      <c r="D216" s="389" t="s">
        <v>876</v>
      </c>
      <c r="E216" s="754" t="s">
        <v>1984</v>
      </c>
      <c r="F216" s="842">
        <f>'Formulario 3- Gasto'!K219</f>
        <v>0</v>
      </c>
      <c r="G216" s="79">
        <f t="shared" ref="G216" si="30">F216-SUM(H216:S216)</f>
        <v>0</v>
      </c>
      <c r="H216" s="757"/>
      <c r="I216" s="756"/>
      <c r="J216" s="756"/>
      <c r="K216" s="756"/>
      <c r="L216" s="756"/>
      <c r="M216" s="756"/>
      <c r="N216" s="756"/>
      <c r="O216" s="756"/>
      <c r="P216" s="756"/>
      <c r="Q216" s="756"/>
      <c r="R216" s="756"/>
      <c r="S216" s="756"/>
      <c r="T216" s="756"/>
    </row>
    <row r="217" spans="1:21" ht="12.75" outlineLevel="4" thickTop="1" thickBot="1">
      <c r="A217" s="389" t="s">
        <v>370</v>
      </c>
      <c r="B217" s="389" t="s">
        <v>370</v>
      </c>
      <c r="C217" s="389" t="s">
        <v>372</v>
      </c>
      <c r="D217" s="389" t="s">
        <v>877</v>
      </c>
      <c r="E217" s="754" t="s">
        <v>2136</v>
      </c>
      <c r="F217" s="842">
        <f>'Formulario 3- Gasto'!K220</f>
        <v>0</v>
      </c>
      <c r="G217" s="79">
        <f t="shared" si="29"/>
        <v>0</v>
      </c>
      <c r="H217" s="757"/>
      <c r="I217" s="756"/>
      <c r="J217" s="756"/>
      <c r="K217" s="756"/>
      <c r="L217" s="756"/>
      <c r="M217" s="756"/>
      <c r="N217" s="756"/>
      <c r="O217" s="756"/>
      <c r="P217" s="756"/>
      <c r="Q217" s="756"/>
      <c r="R217" s="756"/>
      <c r="S217" s="756"/>
      <c r="T217" s="756"/>
    </row>
    <row r="218" spans="1:21" ht="12.75" outlineLevel="4" thickTop="1" thickBot="1">
      <c r="A218" s="376" t="s">
        <v>370</v>
      </c>
      <c r="B218" s="376" t="s">
        <v>370</v>
      </c>
      <c r="C218" s="376" t="s">
        <v>373</v>
      </c>
      <c r="D218" s="760"/>
      <c r="E218" s="753" t="s">
        <v>1309</v>
      </c>
      <c r="F218" s="841">
        <f>'Formulario 3- Gasto'!K220</f>
        <v>0</v>
      </c>
      <c r="G218" s="79">
        <f t="shared" si="29"/>
        <v>0</v>
      </c>
      <c r="H218" s="848">
        <f>SUM(H219:H227)</f>
        <v>0</v>
      </c>
      <c r="I218" s="841">
        <f>SUM(I219:I227)</f>
        <v>0</v>
      </c>
      <c r="J218" s="841">
        <f t="shared" ref="J218:R218" si="31">SUM(J219:J227)</f>
        <v>0</v>
      </c>
      <c r="K218" s="841">
        <f t="shared" si="31"/>
        <v>0</v>
      </c>
      <c r="L218" s="841">
        <f t="shared" si="31"/>
        <v>0</v>
      </c>
      <c r="M218" s="841">
        <f t="shared" si="31"/>
        <v>0</v>
      </c>
      <c r="N218" s="841">
        <f t="shared" si="31"/>
        <v>0</v>
      </c>
      <c r="O218" s="841">
        <f t="shared" si="31"/>
        <v>0</v>
      </c>
      <c r="P218" s="841">
        <f t="shared" si="31"/>
        <v>0</v>
      </c>
      <c r="Q218" s="841">
        <f t="shared" si="31"/>
        <v>0</v>
      </c>
      <c r="R218" s="841">
        <f t="shared" si="31"/>
        <v>0</v>
      </c>
      <c r="S218" s="841">
        <f t="shared" ref="S218:T218" si="32">SUM(S219:S227)</f>
        <v>0</v>
      </c>
      <c r="T218" s="841">
        <f t="shared" si="32"/>
        <v>0</v>
      </c>
    </row>
    <row r="219" spans="1:21" ht="12.75" outlineLevel="4" thickTop="1" thickBot="1">
      <c r="A219" s="389" t="s">
        <v>370</v>
      </c>
      <c r="B219" s="389" t="s">
        <v>370</v>
      </c>
      <c r="C219" s="389" t="s">
        <v>373</v>
      </c>
      <c r="D219" s="389" t="s">
        <v>804</v>
      </c>
      <c r="E219" s="754" t="s">
        <v>1985</v>
      </c>
      <c r="F219" s="842">
        <f>'Formulario 3- Gasto'!K221</f>
        <v>0</v>
      </c>
      <c r="G219" s="79">
        <f t="shared" si="29"/>
        <v>0</v>
      </c>
      <c r="H219" s="757"/>
      <c r="I219" s="756"/>
      <c r="J219" s="756"/>
      <c r="K219" s="756"/>
      <c r="L219" s="756"/>
      <c r="M219" s="756"/>
      <c r="N219" s="756"/>
      <c r="O219" s="756"/>
      <c r="P219" s="756"/>
      <c r="Q219" s="756"/>
      <c r="R219" s="756"/>
      <c r="S219" s="756"/>
      <c r="T219" s="756"/>
    </row>
    <row r="220" spans="1:21" ht="12.75" outlineLevel="4" thickTop="1" thickBot="1">
      <c r="A220" s="389" t="s">
        <v>370</v>
      </c>
      <c r="B220" s="389" t="s">
        <v>370</v>
      </c>
      <c r="C220" s="389" t="s">
        <v>373</v>
      </c>
      <c r="D220" s="389" t="s">
        <v>803</v>
      </c>
      <c r="E220" s="754" t="s">
        <v>1986</v>
      </c>
      <c r="F220" s="842">
        <f>'Formulario 3- Gasto'!K222</f>
        <v>0</v>
      </c>
      <c r="G220" s="79">
        <f t="shared" si="29"/>
        <v>0</v>
      </c>
      <c r="H220" s="757"/>
      <c r="I220" s="756"/>
      <c r="J220" s="756"/>
      <c r="K220" s="756"/>
      <c r="L220" s="756"/>
      <c r="M220" s="756"/>
      <c r="N220" s="756"/>
      <c r="O220" s="756"/>
      <c r="P220" s="756"/>
      <c r="Q220" s="756"/>
      <c r="R220" s="756"/>
      <c r="S220" s="756"/>
      <c r="T220" s="756"/>
    </row>
    <row r="221" spans="1:21" s="761" customFormat="1" ht="12.75" outlineLevel="1" thickTop="1" thickBot="1">
      <c r="A221" s="389" t="s">
        <v>370</v>
      </c>
      <c r="B221" s="389" t="s">
        <v>370</v>
      </c>
      <c r="C221" s="389" t="s">
        <v>373</v>
      </c>
      <c r="D221" s="389" t="s">
        <v>805</v>
      </c>
      <c r="E221" s="754" t="s">
        <v>1310</v>
      </c>
      <c r="F221" s="842">
        <f>'Formulario 3- Gasto'!K223</f>
        <v>0</v>
      </c>
      <c r="G221" s="79">
        <f t="shared" si="29"/>
        <v>0</v>
      </c>
      <c r="H221" s="757"/>
      <c r="I221" s="756"/>
      <c r="J221" s="756"/>
      <c r="K221" s="756"/>
      <c r="L221" s="756"/>
      <c r="M221" s="756"/>
      <c r="N221" s="756"/>
      <c r="O221" s="756"/>
      <c r="P221" s="756"/>
      <c r="Q221" s="756"/>
      <c r="R221" s="756"/>
      <c r="S221" s="756"/>
      <c r="T221" s="756"/>
      <c r="U221" s="714"/>
    </row>
    <row r="222" spans="1:21" s="713" customFormat="1" ht="12.75" outlineLevel="2" thickTop="1" thickBot="1">
      <c r="A222" s="389" t="s">
        <v>370</v>
      </c>
      <c r="B222" s="389" t="s">
        <v>370</v>
      </c>
      <c r="C222" s="389" t="s">
        <v>373</v>
      </c>
      <c r="D222" s="389" t="s">
        <v>806</v>
      </c>
      <c r="E222" s="754" t="s">
        <v>1987</v>
      </c>
      <c r="F222" s="842">
        <f>'Formulario 3- Gasto'!K224</f>
        <v>0</v>
      </c>
      <c r="G222" s="79">
        <f t="shared" si="29"/>
        <v>0</v>
      </c>
      <c r="H222" s="757"/>
      <c r="I222" s="756"/>
      <c r="J222" s="756"/>
      <c r="K222" s="756"/>
      <c r="L222" s="756"/>
      <c r="M222" s="756"/>
      <c r="N222" s="756"/>
      <c r="O222" s="756"/>
      <c r="P222" s="756"/>
      <c r="Q222" s="756"/>
      <c r="R222" s="756"/>
      <c r="S222" s="756"/>
      <c r="T222" s="756"/>
      <c r="U222" s="714"/>
    </row>
    <row r="223" spans="1:21" ht="12.75" outlineLevel="4" thickTop="1" thickBot="1">
      <c r="A223" s="389" t="s">
        <v>370</v>
      </c>
      <c r="B223" s="389" t="s">
        <v>370</v>
      </c>
      <c r="C223" s="389" t="s">
        <v>373</v>
      </c>
      <c r="D223" s="389" t="s">
        <v>809</v>
      </c>
      <c r="E223" s="754" t="s">
        <v>1988</v>
      </c>
      <c r="F223" s="842">
        <f>'Formulario 3- Gasto'!K225</f>
        <v>0</v>
      </c>
      <c r="G223" s="79">
        <f t="shared" si="29"/>
        <v>0</v>
      </c>
      <c r="H223" s="757"/>
      <c r="I223" s="756"/>
      <c r="J223" s="756"/>
      <c r="K223" s="756"/>
      <c r="L223" s="756"/>
      <c r="M223" s="756"/>
      <c r="N223" s="756"/>
      <c r="O223" s="756"/>
      <c r="P223" s="756"/>
      <c r="Q223" s="756"/>
      <c r="R223" s="756"/>
      <c r="S223" s="756"/>
      <c r="T223" s="756"/>
    </row>
    <row r="224" spans="1:21" ht="12.75" outlineLevel="4" thickTop="1" thickBot="1">
      <c r="A224" s="389" t="s">
        <v>370</v>
      </c>
      <c r="B224" s="389" t="s">
        <v>370</v>
      </c>
      <c r="C224" s="389" t="s">
        <v>373</v>
      </c>
      <c r="D224" s="389" t="s">
        <v>807</v>
      </c>
      <c r="E224" s="754" t="s">
        <v>1989</v>
      </c>
      <c r="F224" s="842">
        <f>'Formulario 3- Gasto'!K226</f>
        <v>0</v>
      </c>
      <c r="G224" s="79">
        <f t="shared" si="29"/>
        <v>0</v>
      </c>
      <c r="H224" s="757"/>
      <c r="I224" s="756"/>
      <c r="J224" s="756"/>
      <c r="K224" s="756"/>
      <c r="L224" s="756"/>
      <c r="M224" s="756"/>
      <c r="N224" s="756"/>
      <c r="O224" s="756"/>
      <c r="P224" s="756"/>
      <c r="Q224" s="756"/>
      <c r="R224" s="756"/>
      <c r="S224" s="756"/>
      <c r="T224" s="756"/>
    </row>
    <row r="225" spans="1:21" ht="24" customHeight="1" outlineLevel="4" thickTop="1" thickBot="1">
      <c r="A225" s="389" t="s">
        <v>370</v>
      </c>
      <c r="B225" s="389" t="s">
        <v>370</v>
      </c>
      <c r="C225" s="389" t="s">
        <v>373</v>
      </c>
      <c r="D225" s="389" t="s">
        <v>810</v>
      </c>
      <c r="E225" s="754" t="s">
        <v>1990</v>
      </c>
      <c r="F225" s="842">
        <f>'Formulario 3- Gasto'!K227</f>
        <v>0</v>
      </c>
      <c r="G225" s="79">
        <f t="shared" si="29"/>
        <v>0</v>
      </c>
      <c r="H225" s="757"/>
      <c r="I225" s="756"/>
      <c r="J225" s="756"/>
      <c r="K225" s="756"/>
      <c r="L225" s="756"/>
      <c r="M225" s="756"/>
      <c r="N225" s="756"/>
      <c r="O225" s="756"/>
      <c r="P225" s="756"/>
      <c r="Q225" s="756"/>
      <c r="R225" s="756"/>
      <c r="S225" s="756"/>
      <c r="T225" s="756"/>
    </row>
    <row r="226" spans="1:21" ht="12.75" outlineLevel="4" thickTop="1" thickBot="1">
      <c r="A226" s="389" t="s">
        <v>370</v>
      </c>
      <c r="B226" s="389" t="s">
        <v>370</v>
      </c>
      <c r="C226" s="389" t="s">
        <v>373</v>
      </c>
      <c r="D226" s="389" t="s">
        <v>811</v>
      </c>
      <c r="E226" s="754" t="s">
        <v>1311</v>
      </c>
      <c r="F226" s="842">
        <f>'Formulario 3- Gasto'!K228</f>
        <v>0</v>
      </c>
      <c r="G226" s="79">
        <f t="shared" si="29"/>
        <v>0</v>
      </c>
      <c r="H226" s="757"/>
      <c r="I226" s="756"/>
      <c r="J226" s="756"/>
      <c r="K226" s="756"/>
      <c r="L226" s="756"/>
      <c r="M226" s="756"/>
      <c r="N226" s="756"/>
      <c r="O226" s="756"/>
      <c r="P226" s="756"/>
      <c r="Q226" s="756"/>
      <c r="R226" s="756"/>
      <c r="S226" s="756"/>
      <c r="T226" s="756"/>
    </row>
    <row r="227" spans="1:21" ht="12.75" outlineLevel="4" thickTop="1" thickBot="1">
      <c r="A227" s="389" t="s">
        <v>370</v>
      </c>
      <c r="B227" s="389" t="s">
        <v>370</v>
      </c>
      <c r="C227" s="389" t="s">
        <v>373</v>
      </c>
      <c r="D227" s="389" t="s">
        <v>812</v>
      </c>
      <c r="E227" s="754" t="s">
        <v>1312</v>
      </c>
      <c r="F227" s="842">
        <f>'Formulario 3- Gasto'!K229</f>
        <v>0</v>
      </c>
      <c r="G227" s="79">
        <f t="shared" si="29"/>
        <v>0</v>
      </c>
      <c r="H227" s="757"/>
      <c r="I227" s="756"/>
      <c r="J227" s="756"/>
      <c r="K227" s="756"/>
      <c r="L227" s="756"/>
      <c r="M227" s="756"/>
      <c r="N227" s="756"/>
      <c r="O227" s="756"/>
      <c r="P227" s="756"/>
      <c r="Q227" s="756"/>
      <c r="R227" s="756"/>
      <c r="S227" s="756"/>
      <c r="T227" s="756"/>
    </row>
    <row r="228" spans="1:21" ht="12.75" outlineLevel="4" thickTop="1" thickBot="1">
      <c r="A228" s="375" t="s">
        <v>370</v>
      </c>
      <c r="B228" s="375" t="s">
        <v>372</v>
      </c>
      <c r="C228" s="375"/>
      <c r="D228" s="375"/>
      <c r="E228" s="745" t="s">
        <v>1313</v>
      </c>
      <c r="F228" s="94">
        <f>'Formulario 3- Gasto'!K230</f>
        <v>0</v>
      </c>
      <c r="G228" s="79">
        <f t="shared" si="29"/>
        <v>0</v>
      </c>
      <c r="H228" s="846">
        <f>H229+H246+H337</f>
        <v>0</v>
      </c>
      <c r="I228" s="94">
        <f>I229+I246+I337</f>
        <v>0</v>
      </c>
      <c r="J228" s="94">
        <f t="shared" ref="J228:R228" si="33">J229+J246+J337</f>
        <v>0</v>
      </c>
      <c r="K228" s="94">
        <f t="shared" si="33"/>
        <v>0</v>
      </c>
      <c r="L228" s="94">
        <f t="shared" si="33"/>
        <v>0</v>
      </c>
      <c r="M228" s="94">
        <f t="shared" si="33"/>
        <v>0</v>
      </c>
      <c r="N228" s="94">
        <f t="shared" si="33"/>
        <v>0</v>
      </c>
      <c r="O228" s="94">
        <f t="shared" si="33"/>
        <v>0</v>
      </c>
      <c r="P228" s="94">
        <f t="shared" si="33"/>
        <v>0</v>
      </c>
      <c r="Q228" s="94">
        <f t="shared" si="33"/>
        <v>0</v>
      </c>
      <c r="R228" s="94">
        <f t="shared" si="33"/>
        <v>0</v>
      </c>
      <c r="S228" s="94">
        <f t="shared" ref="S228:T228" si="34">S229+S246+S337</f>
        <v>0</v>
      </c>
      <c r="T228" s="94">
        <f t="shared" si="34"/>
        <v>0</v>
      </c>
    </row>
    <row r="229" spans="1:21" ht="12.75" outlineLevel="4" thickTop="1" thickBot="1">
      <c r="A229" s="646" t="s">
        <v>370</v>
      </c>
      <c r="B229" s="646" t="s">
        <v>372</v>
      </c>
      <c r="C229" s="646" t="s">
        <v>368</v>
      </c>
      <c r="D229" s="646"/>
      <c r="E229" s="749" t="s">
        <v>1314</v>
      </c>
      <c r="F229" s="840">
        <f>'Formulario 3- Gasto'!K231</f>
        <v>0</v>
      </c>
      <c r="G229" s="79">
        <f t="shared" si="29"/>
        <v>0</v>
      </c>
      <c r="H229" s="847">
        <f>SUM(H230:H245)</f>
        <v>0</v>
      </c>
      <c r="I229" s="840">
        <f>SUM(I230:I245)</f>
        <v>0</v>
      </c>
      <c r="J229" s="840">
        <f t="shared" ref="J229:R229" si="35">SUM(J230:J245)</f>
        <v>0</v>
      </c>
      <c r="K229" s="840">
        <f t="shared" si="35"/>
        <v>0</v>
      </c>
      <c r="L229" s="840">
        <f t="shared" si="35"/>
        <v>0</v>
      </c>
      <c r="M229" s="840">
        <f t="shared" si="35"/>
        <v>0</v>
      </c>
      <c r="N229" s="840">
        <f t="shared" si="35"/>
        <v>0</v>
      </c>
      <c r="O229" s="840">
        <f t="shared" si="35"/>
        <v>0</v>
      </c>
      <c r="P229" s="840">
        <f t="shared" si="35"/>
        <v>0</v>
      </c>
      <c r="Q229" s="840">
        <f t="shared" si="35"/>
        <v>0</v>
      </c>
      <c r="R229" s="840">
        <f t="shared" si="35"/>
        <v>0</v>
      </c>
      <c r="S229" s="840">
        <f t="shared" ref="S229:T229" si="36">SUM(S230:S245)</f>
        <v>0</v>
      </c>
      <c r="T229" s="840">
        <f t="shared" si="36"/>
        <v>0</v>
      </c>
    </row>
    <row r="230" spans="1:21" ht="12.75" outlineLevel="4" thickTop="1" thickBot="1">
      <c r="A230" s="389" t="s">
        <v>370</v>
      </c>
      <c r="B230" s="389" t="s">
        <v>372</v>
      </c>
      <c r="C230" s="389" t="s">
        <v>368</v>
      </c>
      <c r="D230" s="389" t="s">
        <v>804</v>
      </c>
      <c r="E230" s="754" t="s">
        <v>1315</v>
      </c>
      <c r="F230" s="842">
        <f>'Formulario 3- Gasto'!K232</f>
        <v>0</v>
      </c>
      <c r="G230" s="79">
        <f t="shared" si="29"/>
        <v>0</v>
      </c>
      <c r="H230" s="757"/>
      <c r="I230" s="756"/>
      <c r="J230" s="756"/>
      <c r="K230" s="756"/>
      <c r="L230" s="756"/>
      <c r="M230" s="756"/>
      <c r="N230" s="756"/>
      <c r="O230" s="756"/>
      <c r="P230" s="756"/>
      <c r="Q230" s="756"/>
      <c r="R230" s="756"/>
      <c r="S230" s="756"/>
      <c r="T230" s="756"/>
    </row>
    <row r="231" spans="1:21" ht="24" outlineLevel="4" thickTop="1" thickBot="1">
      <c r="A231" s="389" t="s">
        <v>370</v>
      </c>
      <c r="B231" s="389" t="s">
        <v>372</v>
      </c>
      <c r="C231" s="389" t="s">
        <v>368</v>
      </c>
      <c r="D231" s="389" t="s">
        <v>803</v>
      </c>
      <c r="E231" s="754" t="s">
        <v>2134</v>
      </c>
      <c r="F231" s="842">
        <f>'Formulario 3- Gasto'!K234</f>
        <v>0</v>
      </c>
      <c r="G231" s="79">
        <f t="shared" si="29"/>
        <v>0</v>
      </c>
      <c r="H231" s="757"/>
      <c r="I231" s="756"/>
      <c r="J231" s="756"/>
      <c r="K231" s="756"/>
      <c r="L231" s="756"/>
      <c r="M231" s="756"/>
      <c r="N231" s="756"/>
      <c r="O231" s="756"/>
      <c r="P231" s="756"/>
      <c r="Q231" s="756"/>
      <c r="R231" s="756"/>
      <c r="S231" s="756"/>
      <c r="T231" s="756"/>
    </row>
    <row r="232" spans="1:21" ht="12.75" outlineLevel="4" thickTop="1" thickBot="1">
      <c r="A232" s="389" t="s">
        <v>370</v>
      </c>
      <c r="B232" s="389" t="s">
        <v>372</v>
      </c>
      <c r="C232" s="389" t="s">
        <v>368</v>
      </c>
      <c r="D232" s="389" t="s">
        <v>805</v>
      </c>
      <c r="E232" s="754" t="s">
        <v>1316</v>
      </c>
      <c r="F232" s="842">
        <f>'Formulario 3- Gasto'!K234</f>
        <v>0</v>
      </c>
      <c r="G232" s="79">
        <f t="shared" si="29"/>
        <v>0</v>
      </c>
      <c r="H232" s="757"/>
      <c r="I232" s="756"/>
      <c r="J232" s="756"/>
      <c r="K232" s="756"/>
      <c r="L232" s="756"/>
      <c r="M232" s="756"/>
      <c r="N232" s="756"/>
      <c r="O232" s="756"/>
      <c r="P232" s="756"/>
      <c r="Q232" s="756"/>
      <c r="R232" s="756"/>
      <c r="S232" s="756"/>
      <c r="T232" s="756"/>
    </row>
    <row r="233" spans="1:21" ht="24" outlineLevel="4" thickTop="1" thickBot="1">
      <c r="A233" s="389" t="s">
        <v>370</v>
      </c>
      <c r="B233" s="389" t="s">
        <v>372</v>
      </c>
      <c r="C233" s="389" t="s">
        <v>368</v>
      </c>
      <c r="D233" s="389" t="s">
        <v>806</v>
      </c>
      <c r="E233" s="754" t="s">
        <v>1317</v>
      </c>
      <c r="F233" s="842">
        <f>'Formulario 3- Gasto'!K235</f>
        <v>0</v>
      </c>
      <c r="G233" s="79">
        <f>F234-SUM(H234:S234)</f>
        <v>0</v>
      </c>
      <c r="H233" s="757"/>
      <c r="I233" s="756"/>
      <c r="J233" s="756"/>
      <c r="K233" s="756"/>
      <c r="L233" s="756"/>
      <c r="M233" s="756"/>
      <c r="N233" s="756"/>
      <c r="O233" s="756"/>
      <c r="P233" s="756"/>
      <c r="Q233" s="756"/>
      <c r="R233" s="756"/>
      <c r="S233" s="756"/>
      <c r="T233" s="756"/>
    </row>
    <row r="234" spans="1:21" ht="24" outlineLevel="4" thickTop="1" thickBot="1">
      <c r="A234" s="389" t="s">
        <v>370</v>
      </c>
      <c r="B234" s="389" t="s">
        <v>372</v>
      </c>
      <c r="C234" s="389" t="s">
        <v>368</v>
      </c>
      <c r="D234" s="389" t="s">
        <v>807</v>
      </c>
      <c r="E234" s="754" t="s">
        <v>1318</v>
      </c>
      <c r="F234" s="842">
        <f>'Formulario 3- Gasto'!K236</f>
        <v>0</v>
      </c>
      <c r="G234" s="79">
        <f t="shared" si="29"/>
        <v>0</v>
      </c>
      <c r="H234" s="757"/>
      <c r="I234" s="756"/>
      <c r="J234" s="756"/>
      <c r="K234" s="756"/>
      <c r="L234" s="756"/>
      <c r="M234" s="756"/>
      <c r="N234" s="756"/>
      <c r="O234" s="756"/>
      <c r="P234" s="756"/>
      <c r="Q234" s="756"/>
      <c r="R234" s="756"/>
      <c r="S234" s="756"/>
      <c r="T234" s="756"/>
    </row>
    <row r="235" spans="1:21" ht="12.75" outlineLevel="4" thickTop="1" thickBot="1">
      <c r="A235" s="389" t="s">
        <v>370</v>
      </c>
      <c r="B235" s="389" t="s">
        <v>372</v>
      </c>
      <c r="C235" s="389" t="s">
        <v>368</v>
      </c>
      <c r="D235" s="389" t="s">
        <v>810</v>
      </c>
      <c r="E235" s="754" t="s">
        <v>1319</v>
      </c>
      <c r="F235" s="842">
        <f>'Formulario 3- Gasto'!K237</f>
        <v>0</v>
      </c>
      <c r="G235" s="79">
        <f t="shared" si="29"/>
        <v>0</v>
      </c>
      <c r="H235" s="757"/>
      <c r="I235" s="756"/>
      <c r="J235" s="756"/>
      <c r="K235" s="756"/>
      <c r="L235" s="756"/>
      <c r="M235" s="756"/>
      <c r="N235" s="756"/>
      <c r="O235" s="756"/>
      <c r="P235" s="756"/>
      <c r="Q235" s="756"/>
      <c r="R235" s="756"/>
      <c r="S235" s="756"/>
      <c r="T235" s="756"/>
    </row>
    <row r="236" spans="1:21" ht="12.75" outlineLevel="4" thickTop="1" thickBot="1">
      <c r="A236" s="389" t="s">
        <v>370</v>
      </c>
      <c r="B236" s="389" t="s">
        <v>372</v>
      </c>
      <c r="C236" s="389" t="s">
        <v>368</v>
      </c>
      <c r="D236" s="389" t="s">
        <v>811</v>
      </c>
      <c r="E236" s="754" t="s">
        <v>1992</v>
      </c>
      <c r="F236" s="842">
        <f>'Formulario 3- Gasto'!K238</f>
        <v>0</v>
      </c>
      <c r="G236" s="79">
        <f t="shared" si="29"/>
        <v>0</v>
      </c>
      <c r="H236" s="757"/>
      <c r="I236" s="756"/>
      <c r="J236" s="756"/>
      <c r="K236" s="756"/>
      <c r="L236" s="756"/>
      <c r="M236" s="756"/>
      <c r="N236" s="756"/>
      <c r="O236" s="756"/>
      <c r="P236" s="756"/>
      <c r="Q236" s="756"/>
      <c r="R236" s="756"/>
      <c r="S236" s="756"/>
      <c r="T236" s="756"/>
    </row>
    <row r="237" spans="1:21" ht="12.75" outlineLevel="4" thickTop="1" thickBot="1">
      <c r="A237" s="389" t="s">
        <v>370</v>
      </c>
      <c r="B237" s="389" t="s">
        <v>372</v>
      </c>
      <c r="C237" s="389" t="s">
        <v>368</v>
      </c>
      <c r="D237" s="389" t="s">
        <v>812</v>
      </c>
      <c r="E237" s="754" t="s">
        <v>1320</v>
      </c>
      <c r="F237" s="842">
        <f>'Formulario 3- Gasto'!K239</f>
        <v>0</v>
      </c>
      <c r="G237" s="79">
        <f t="shared" si="29"/>
        <v>0</v>
      </c>
      <c r="H237" s="757"/>
      <c r="I237" s="756"/>
      <c r="J237" s="756"/>
      <c r="K237" s="756"/>
      <c r="L237" s="756"/>
      <c r="M237" s="756"/>
      <c r="N237" s="756"/>
      <c r="O237" s="756"/>
      <c r="P237" s="756"/>
      <c r="Q237" s="756"/>
      <c r="R237" s="756"/>
      <c r="S237" s="756"/>
      <c r="T237" s="756"/>
    </row>
    <row r="238" spans="1:21" ht="12.75" outlineLevel="4" thickTop="1" thickBot="1">
      <c r="A238" s="389" t="s">
        <v>370</v>
      </c>
      <c r="B238" s="389" t="s">
        <v>372</v>
      </c>
      <c r="C238" s="389" t="s">
        <v>368</v>
      </c>
      <c r="D238" s="389" t="s">
        <v>813</v>
      </c>
      <c r="E238" s="754" t="s">
        <v>1321</v>
      </c>
      <c r="F238" s="842">
        <f>'Formulario 3- Gasto'!K240</f>
        <v>0</v>
      </c>
      <c r="G238" s="79">
        <f t="shared" si="29"/>
        <v>0</v>
      </c>
      <c r="H238" s="757"/>
      <c r="I238" s="756"/>
      <c r="J238" s="756"/>
      <c r="K238" s="756"/>
      <c r="L238" s="756"/>
      <c r="M238" s="756"/>
      <c r="N238" s="756"/>
      <c r="O238" s="756"/>
      <c r="P238" s="756"/>
      <c r="Q238" s="756"/>
      <c r="R238" s="756"/>
      <c r="S238" s="756"/>
      <c r="T238" s="756"/>
    </row>
    <row r="239" spans="1:21" s="713" customFormat="1" ht="24" outlineLevel="2" thickTop="1" thickBot="1">
      <c r="A239" s="389" t="s">
        <v>370</v>
      </c>
      <c r="B239" s="389" t="s">
        <v>372</v>
      </c>
      <c r="C239" s="389" t="s">
        <v>368</v>
      </c>
      <c r="D239" s="389" t="s">
        <v>814</v>
      </c>
      <c r="E239" s="754" t="s">
        <v>1322</v>
      </c>
      <c r="F239" s="842">
        <f>'Formulario 3- Gasto'!K241</f>
        <v>0</v>
      </c>
      <c r="G239" s="79">
        <f t="shared" si="29"/>
        <v>0</v>
      </c>
      <c r="H239" s="757"/>
      <c r="I239" s="756"/>
      <c r="J239" s="756"/>
      <c r="K239" s="756"/>
      <c r="L239" s="756"/>
      <c r="M239" s="756"/>
      <c r="N239" s="756"/>
      <c r="O239" s="756"/>
      <c r="P239" s="756"/>
      <c r="Q239" s="756"/>
      <c r="R239" s="756"/>
      <c r="S239" s="756"/>
      <c r="T239" s="756"/>
      <c r="U239" s="714"/>
    </row>
    <row r="240" spans="1:21" ht="12.75" outlineLevel="4" thickTop="1" thickBot="1">
      <c r="A240" s="389" t="s">
        <v>370</v>
      </c>
      <c r="B240" s="389" t="s">
        <v>372</v>
      </c>
      <c r="C240" s="389" t="s">
        <v>368</v>
      </c>
      <c r="D240" s="389" t="s">
        <v>816</v>
      </c>
      <c r="E240" s="754" t="s">
        <v>1323</v>
      </c>
      <c r="F240" s="842">
        <f>'Formulario 3- Gasto'!K242</f>
        <v>0</v>
      </c>
      <c r="G240" s="79">
        <f t="shared" si="29"/>
        <v>0</v>
      </c>
      <c r="H240" s="757"/>
      <c r="I240" s="756"/>
      <c r="J240" s="756"/>
      <c r="K240" s="756"/>
      <c r="L240" s="756"/>
      <c r="M240" s="756"/>
      <c r="N240" s="756"/>
      <c r="O240" s="756"/>
      <c r="P240" s="756"/>
      <c r="Q240" s="756"/>
      <c r="R240" s="756"/>
      <c r="S240" s="756"/>
      <c r="T240" s="756"/>
    </row>
    <row r="241" spans="1:20" ht="12.75" outlineLevel="4" thickTop="1" thickBot="1">
      <c r="A241" s="389" t="s">
        <v>370</v>
      </c>
      <c r="B241" s="389" t="s">
        <v>372</v>
      </c>
      <c r="C241" s="389" t="s">
        <v>368</v>
      </c>
      <c r="D241" s="389" t="s">
        <v>817</v>
      </c>
      <c r="E241" s="754" t="s">
        <v>1993</v>
      </c>
      <c r="F241" s="842">
        <f>'Formulario 3- Gasto'!K243</f>
        <v>0</v>
      </c>
      <c r="G241" s="79">
        <f t="shared" si="29"/>
        <v>0</v>
      </c>
      <c r="H241" s="757"/>
      <c r="I241" s="756"/>
      <c r="J241" s="756"/>
      <c r="K241" s="756"/>
      <c r="L241" s="756"/>
      <c r="M241" s="756"/>
      <c r="N241" s="756"/>
      <c r="O241" s="756"/>
      <c r="P241" s="756"/>
      <c r="Q241" s="756"/>
      <c r="R241" s="756"/>
      <c r="S241" s="756"/>
      <c r="T241" s="756"/>
    </row>
    <row r="242" spans="1:20" ht="12.75" outlineLevel="4" thickTop="1" thickBot="1">
      <c r="A242" s="389" t="s">
        <v>370</v>
      </c>
      <c r="B242" s="389" t="s">
        <v>372</v>
      </c>
      <c r="C242" s="389" t="s">
        <v>368</v>
      </c>
      <c r="D242" s="389" t="s">
        <v>818</v>
      </c>
      <c r="E242" s="754" t="s">
        <v>1994</v>
      </c>
      <c r="F242" s="842">
        <f>'Formulario 3- Gasto'!K244</f>
        <v>0</v>
      </c>
      <c r="G242" s="79">
        <f t="shared" si="29"/>
        <v>0</v>
      </c>
      <c r="H242" s="757"/>
      <c r="I242" s="756"/>
      <c r="J242" s="756"/>
      <c r="K242" s="756"/>
      <c r="L242" s="756"/>
      <c r="M242" s="756"/>
      <c r="N242" s="756"/>
      <c r="O242" s="756"/>
      <c r="P242" s="756"/>
      <c r="Q242" s="756"/>
      <c r="R242" s="756"/>
      <c r="S242" s="756"/>
      <c r="T242" s="756"/>
    </row>
    <row r="243" spans="1:20" ht="12.75" outlineLevel="4" thickTop="1" thickBot="1">
      <c r="A243" s="389" t="s">
        <v>370</v>
      </c>
      <c r="B243" s="389" t="s">
        <v>372</v>
      </c>
      <c r="C243" s="389" t="s">
        <v>368</v>
      </c>
      <c r="D243" s="389" t="s">
        <v>819</v>
      </c>
      <c r="E243" s="754" t="s">
        <v>1995</v>
      </c>
      <c r="F243" s="842">
        <f>'Formulario 3- Gasto'!K245</f>
        <v>0</v>
      </c>
      <c r="G243" s="79">
        <f t="shared" si="29"/>
        <v>0</v>
      </c>
      <c r="H243" s="757"/>
      <c r="I243" s="756"/>
      <c r="J243" s="756"/>
      <c r="K243" s="756"/>
      <c r="L243" s="756"/>
      <c r="M243" s="756"/>
      <c r="N243" s="756"/>
      <c r="O243" s="756"/>
      <c r="P243" s="756"/>
      <c r="Q243" s="756"/>
      <c r="R243" s="756"/>
      <c r="S243" s="756"/>
      <c r="T243" s="756"/>
    </row>
    <row r="244" spans="1:20" ht="12.75" outlineLevel="4" thickTop="1" thickBot="1">
      <c r="A244" s="389" t="s">
        <v>370</v>
      </c>
      <c r="B244" s="389" t="s">
        <v>372</v>
      </c>
      <c r="C244" s="389" t="s">
        <v>368</v>
      </c>
      <c r="D244" s="389" t="s">
        <v>820</v>
      </c>
      <c r="E244" s="754" t="s">
        <v>1324</v>
      </c>
      <c r="F244" s="842">
        <f>'Formulario 3- Gasto'!K246</f>
        <v>0</v>
      </c>
      <c r="G244" s="79">
        <f t="shared" si="29"/>
        <v>0</v>
      </c>
      <c r="H244" s="757"/>
      <c r="I244" s="756"/>
      <c r="J244" s="756"/>
      <c r="K244" s="756"/>
      <c r="L244" s="756"/>
      <c r="M244" s="756"/>
      <c r="N244" s="756"/>
      <c r="O244" s="756"/>
      <c r="P244" s="756"/>
      <c r="Q244" s="756"/>
      <c r="R244" s="756"/>
      <c r="S244" s="756"/>
      <c r="T244" s="756"/>
    </row>
    <row r="245" spans="1:20" ht="24" outlineLevel="4" thickTop="1" thickBot="1">
      <c r="A245" s="389" t="s">
        <v>370</v>
      </c>
      <c r="B245" s="389" t="s">
        <v>372</v>
      </c>
      <c r="C245" s="389" t="s">
        <v>368</v>
      </c>
      <c r="D245" s="389" t="s">
        <v>821</v>
      </c>
      <c r="E245" s="754" t="s">
        <v>1325</v>
      </c>
      <c r="F245" s="842">
        <f>'Formulario 3- Gasto'!K247</f>
        <v>0</v>
      </c>
      <c r="G245" s="79">
        <f t="shared" si="29"/>
        <v>0</v>
      </c>
      <c r="H245" s="757"/>
      <c r="I245" s="756"/>
      <c r="J245" s="756"/>
      <c r="K245" s="756"/>
      <c r="L245" s="756"/>
      <c r="M245" s="756"/>
      <c r="N245" s="756"/>
      <c r="O245" s="756"/>
      <c r="P245" s="756"/>
      <c r="Q245" s="756"/>
      <c r="R245" s="756"/>
      <c r="S245" s="756"/>
      <c r="T245" s="756"/>
    </row>
    <row r="246" spans="1:20" ht="12.75" outlineLevel="4" thickTop="1" thickBot="1">
      <c r="A246" s="376" t="s">
        <v>370</v>
      </c>
      <c r="B246" s="376" t="s">
        <v>372</v>
      </c>
      <c r="C246" s="376" t="s">
        <v>369</v>
      </c>
      <c r="D246" s="376"/>
      <c r="E246" s="753" t="s">
        <v>1326</v>
      </c>
      <c r="F246" s="841">
        <f>'Formulario 3- Gasto'!K248</f>
        <v>0</v>
      </c>
      <c r="G246" s="79">
        <f t="shared" si="29"/>
        <v>0</v>
      </c>
      <c r="H246" s="847">
        <f>SUM(H247:H336)</f>
        <v>0</v>
      </c>
      <c r="I246" s="841">
        <f>SUM(I247:I336)</f>
        <v>0</v>
      </c>
      <c r="J246" s="841">
        <f t="shared" ref="J246:R246" si="37">SUM(J247:J336)</f>
        <v>0</v>
      </c>
      <c r="K246" s="841">
        <f t="shared" si="37"/>
        <v>0</v>
      </c>
      <c r="L246" s="841">
        <f t="shared" si="37"/>
        <v>0</v>
      </c>
      <c r="M246" s="841">
        <f t="shared" si="37"/>
        <v>0</v>
      </c>
      <c r="N246" s="841">
        <f t="shared" si="37"/>
        <v>0</v>
      </c>
      <c r="O246" s="841">
        <f t="shared" si="37"/>
        <v>0</v>
      </c>
      <c r="P246" s="841">
        <f t="shared" si="37"/>
        <v>0</v>
      </c>
      <c r="Q246" s="841">
        <f t="shared" si="37"/>
        <v>0</v>
      </c>
      <c r="R246" s="841">
        <f t="shared" si="37"/>
        <v>0</v>
      </c>
      <c r="S246" s="841">
        <f t="shared" ref="S246:T246" si="38">SUM(S247:S336)</f>
        <v>0</v>
      </c>
      <c r="T246" s="841">
        <f t="shared" si="38"/>
        <v>0</v>
      </c>
    </row>
    <row r="247" spans="1:20" ht="12.75" outlineLevel="4" thickTop="1" thickBot="1">
      <c r="A247" s="389" t="s">
        <v>370</v>
      </c>
      <c r="B247" s="389" t="s">
        <v>372</v>
      </c>
      <c r="C247" s="389" t="s">
        <v>369</v>
      </c>
      <c r="D247" s="389" t="s">
        <v>804</v>
      </c>
      <c r="E247" s="754" t="s">
        <v>1327</v>
      </c>
      <c r="F247" s="842">
        <f>'Formulario 3- Gasto'!K249</f>
        <v>0</v>
      </c>
      <c r="G247" s="79">
        <f t="shared" si="29"/>
        <v>0</v>
      </c>
      <c r="H247" s="757"/>
      <c r="I247" s="756"/>
      <c r="J247" s="756"/>
      <c r="K247" s="756"/>
      <c r="L247" s="756"/>
      <c r="M247" s="756"/>
      <c r="N247" s="756"/>
      <c r="O247" s="756"/>
      <c r="P247" s="756"/>
      <c r="Q247" s="756"/>
      <c r="R247" s="756"/>
      <c r="S247" s="756"/>
      <c r="T247" s="756"/>
    </row>
    <row r="248" spans="1:20" ht="12.75" outlineLevel="4" thickTop="1" thickBot="1">
      <c r="A248" s="389" t="s">
        <v>370</v>
      </c>
      <c r="B248" s="389" t="s">
        <v>372</v>
      </c>
      <c r="C248" s="389" t="s">
        <v>369</v>
      </c>
      <c r="D248" s="389" t="s">
        <v>803</v>
      </c>
      <c r="E248" s="754" t="s">
        <v>1328</v>
      </c>
      <c r="F248" s="842">
        <f>'Formulario 3- Gasto'!K250</f>
        <v>0</v>
      </c>
      <c r="G248" s="79">
        <f t="shared" si="29"/>
        <v>0</v>
      </c>
      <c r="H248" s="757"/>
      <c r="I248" s="756"/>
      <c r="J248" s="756"/>
      <c r="K248" s="756"/>
      <c r="L248" s="756"/>
      <c r="M248" s="756"/>
      <c r="N248" s="756"/>
      <c r="O248" s="756"/>
      <c r="P248" s="756"/>
      <c r="Q248" s="756"/>
      <c r="R248" s="756"/>
      <c r="S248" s="756"/>
      <c r="T248" s="756"/>
    </row>
    <row r="249" spans="1:20" ht="12.75" outlineLevel="4" thickTop="1" thickBot="1">
      <c r="A249" s="389" t="s">
        <v>370</v>
      </c>
      <c r="B249" s="389" t="s">
        <v>372</v>
      </c>
      <c r="C249" s="389" t="s">
        <v>369</v>
      </c>
      <c r="D249" s="389" t="s">
        <v>806</v>
      </c>
      <c r="E249" s="754" t="s">
        <v>1329</v>
      </c>
      <c r="F249" s="842">
        <f>'Formulario 3- Gasto'!K251</f>
        <v>0</v>
      </c>
      <c r="G249" s="79">
        <f t="shared" si="29"/>
        <v>0</v>
      </c>
      <c r="H249" s="757"/>
      <c r="I249" s="756"/>
      <c r="J249" s="756"/>
      <c r="K249" s="756"/>
      <c r="L249" s="756"/>
      <c r="M249" s="756"/>
      <c r="N249" s="756"/>
      <c r="O249" s="756"/>
      <c r="P249" s="756"/>
      <c r="Q249" s="756"/>
      <c r="R249" s="756"/>
      <c r="S249" s="756"/>
      <c r="T249" s="756"/>
    </row>
    <row r="250" spans="1:20" ht="24" outlineLevel="4" thickTop="1" thickBot="1">
      <c r="A250" s="389" t="s">
        <v>370</v>
      </c>
      <c r="B250" s="389" t="s">
        <v>372</v>
      </c>
      <c r="C250" s="389" t="s">
        <v>369</v>
      </c>
      <c r="D250" s="389" t="s">
        <v>807</v>
      </c>
      <c r="E250" s="754" t="s">
        <v>1330</v>
      </c>
      <c r="F250" s="842">
        <f>'Formulario 3- Gasto'!K252</f>
        <v>0</v>
      </c>
      <c r="G250" s="79">
        <f t="shared" si="29"/>
        <v>0</v>
      </c>
      <c r="H250" s="757"/>
      <c r="I250" s="756"/>
      <c r="J250" s="756"/>
      <c r="K250" s="756"/>
      <c r="L250" s="756"/>
      <c r="M250" s="756"/>
      <c r="N250" s="756"/>
      <c r="O250" s="756"/>
      <c r="P250" s="756"/>
      <c r="Q250" s="756"/>
      <c r="R250" s="756"/>
      <c r="S250" s="756"/>
      <c r="T250" s="756"/>
    </row>
    <row r="251" spans="1:20" ht="12.75" outlineLevel="4" thickTop="1" thickBot="1">
      <c r="A251" s="389" t="s">
        <v>370</v>
      </c>
      <c r="B251" s="389" t="s">
        <v>372</v>
      </c>
      <c r="C251" s="389" t="s">
        <v>369</v>
      </c>
      <c r="D251" s="389" t="s">
        <v>810</v>
      </c>
      <c r="E251" s="754" t="s">
        <v>1331</v>
      </c>
      <c r="F251" s="842">
        <f>'Formulario 3- Gasto'!K253</f>
        <v>0</v>
      </c>
      <c r="G251" s="79">
        <f t="shared" si="29"/>
        <v>0</v>
      </c>
      <c r="H251" s="757"/>
      <c r="I251" s="756"/>
      <c r="J251" s="756"/>
      <c r="K251" s="756"/>
      <c r="L251" s="756"/>
      <c r="M251" s="756"/>
      <c r="N251" s="756"/>
      <c r="O251" s="756"/>
      <c r="P251" s="756"/>
      <c r="Q251" s="756"/>
      <c r="R251" s="756"/>
      <c r="S251" s="756"/>
      <c r="T251" s="756"/>
    </row>
    <row r="252" spans="1:20" ht="12.75" outlineLevel="4" thickTop="1" thickBot="1">
      <c r="A252" s="389" t="s">
        <v>370</v>
      </c>
      <c r="B252" s="389" t="s">
        <v>372</v>
      </c>
      <c r="C252" s="389" t="s">
        <v>369</v>
      </c>
      <c r="D252" s="389" t="s">
        <v>811</v>
      </c>
      <c r="E252" s="754" t="s">
        <v>1996</v>
      </c>
      <c r="F252" s="842">
        <f>'Formulario 3- Gasto'!K254</f>
        <v>0</v>
      </c>
      <c r="G252" s="79">
        <f t="shared" si="29"/>
        <v>0</v>
      </c>
      <c r="H252" s="757"/>
      <c r="I252" s="756"/>
      <c r="J252" s="756"/>
      <c r="K252" s="756"/>
      <c r="L252" s="756"/>
      <c r="M252" s="756"/>
      <c r="N252" s="756"/>
      <c r="O252" s="756"/>
      <c r="P252" s="756"/>
      <c r="Q252" s="756"/>
      <c r="R252" s="756"/>
      <c r="S252" s="756"/>
      <c r="T252" s="756"/>
    </row>
    <row r="253" spans="1:20" ht="12.75" outlineLevel="4" thickTop="1" thickBot="1">
      <c r="A253" s="389" t="s">
        <v>370</v>
      </c>
      <c r="B253" s="389" t="s">
        <v>372</v>
      </c>
      <c r="C253" s="389" t="s">
        <v>369</v>
      </c>
      <c r="D253" s="389" t="s">
        <v>812</v>
      </c>
      <c r="E253" s="754" t="s">
        <v>1997</v>
      </c>
      <c r="F253" s="842">
        <f>'Formulario 3- Gasto'!K255</f>
        <v>0</v>
      </c>
      <c r="G253" s="79">
        <f t="shared" si="29"/>
        <v>0</v>
      </c>
      <c r="H253" s="757"/>
      <c r="I253" s="756"/>
      <c r="J253" s="756"/>
      <c r="K253" s="756"/>
      <c r="L253" s="756"/>
      <c r="M253" s="756"/>
      <c r="N253" s="756"/>
      <c r="O253" s="756"/>
      <c r="P253" s="756"/>
      <c r="Q253" s="756"/>
      <c r="R253" s="756"/>
      <c r="S253" s="756"/>
      <c r="T253" s="756"/>
    </row>
    <row r="254" spans="1:20" ht="12.75" outlineLevel="4" thickTop="1" thickBot="1">
      <c r="A254" s="389" t="s">
        <v>370</v>
      </c>
      <c r="B254" s="389" t="s">
        <v>372</v>
      </c>
      <c r="C254" s="389" t="s">
        <v>369</v>
      </c>
      <c r="D254" s="389" t="s">
        <v>808</v>
      </c>
      <c r="E254" s="754" t="s">
        <v>1332</v>
      </c>
      <c r="F254" s="842">
        <f>'Formulario 3- Gasto'!K256</f>
        <v>0</v>
      </c>
      <c r="G254" s="79">
        <f t="shared" si="29"/>
        <v>0</v>
      </c>
      <c r="H254" s="757"/>
      <c r="I254" s="756"/>
      <c r="J254" s="756"/>
      <c r="K254" s="756"/>
      <c r="L254" s="756"/>
      <c r="M254" s="756"/>
      <c r="N254" s="756"/>
      <c r="O254" s="756"/>
      <c r="P254" s="756"/>
      <c r="Q254" s="756"/>
      <c r="R254" s="756"/>
      <c r="S254" s="756"/>
      <c r="T254" s="756"/>
    </row>
    <row r="255" spans="1:20" ht="12.75" outlineLevel="4" thickTop="1" thickBot="1">
      <c r="A255" s="389" t="s">
        <v>370</v>
      </c>
      <c r="B255" s="389" t="s">
        <v>372</v>
      </c>
      <c r="C255" s="389" t="s">
        <v>369</v>
      </c>
      <c r="D255" s="389" t="s">
        <v>813</v>
      </c>
      <c r="E255" s="754" t="s">
        <v>1333</v>
      </c>
      <c r="F255" s="842">
        <f>'Formulario 3- Gasto'!K257</f>
        <v>0</v>
      </c>
      <c r="G255" s="79">
        <f t="shared" si="29"/>
        <v>0</v>
      </c>
      <c r="H255" s="757"/>
      <c r="I255" s="756"/>
      <c r="J255" s="756"/>
      <c r="K255" s="756"/>
      <c r="L255" s="756"/>
      <c r="M255" s="756"/>
      <c r="N255" s="756"/>
      <c r="O255" s="756"/>
      <c r="P255" s="756"/>
      <c r="Q255" s="756"/>
      <c r="R255" s="756"/>
      <c r="S255" s="756"/>
      <c r="T255" s="756"/>
    </row>
    <row r="256" spans="1:20" ht="12.75" outlineLevel="4" thickTop="1" thickBot="1">
      <c r="A256" s="389" t="s">
        <v>370</v>
      </c>
      <c r="B256" s="389" t="s">
        <v>372</v>
      </c>
      <c r="C256" s="389" t="s">
        <v>369</v>
      </c>
      <c r="D256" s="389" t="s">
        <v>814</v>
      </c>
      <c r="E256" s="754" t="s">
        <v>1334</v>
      </c>
      <c r="F256" s="842">
        <f>'Formulario 3- Gasto'!K258</f>
        <v>0</v>
      </c>
      <c r="G256" s="79">
        <f t="shared" si="29"/>
        <v>0</v>
      </c>
      <c r="H256" s="757"/>
      <c r="I256" s="756"/>
      <c r="J256" s="756"/>
      <c r="K256" s="756"/>
      <c r="L256" s="756"/>
      <c r="M256" s="756"/>
      <c r="N256" s="756"/>
      <c r="O256" s="756"/>
      <c r="P256" s="756"/>
      <c r="Q256" s="756"/>
      <c r="R256" s="756"/>
      <c r="S256" s="756"/>
      <c r="T256" s="756"/>
    </row>
    <row r="257" spans="1:20" ht="12.75" outlineLevel="4" thickTop="1" thickBot="1">
      <c r="A257" s="389" t="s">
        <v>370</v>
      </c>
      <c r="B257" s="389" t="s">
        <v>372</v>
      </c>
      <c r="C257" s="389" t="s">
        <v>369</v>
      </c>
      <c r="D257" s="389" t="s">
        <v>815</v>
      </c>
      <c r="E257" s="754" t="s">
        <v>1998</v>
      </c>
      <c r="F257" s="842">
        <f>'Formulario 3- Gasto'!K259</f>
        <v>0</v>
      </c>
      <c r="G257" s="79">
        <f t="shared" si="29"/>
        <v>0</v>
      </c>
      <c r="H257" s="757"/>
      <c r="I257" s="756"/>
      <c r="J257" s="756"/>
      <c r="K257" s="756"/>
      <c r="L257" s="756"/>
      <c r="M257" s="756"/>
      <c r="N257" s="756"/>
      <c r="O257" s="756"/>
      <c r="P257" s="756"/>
      <c r="Q257" s="756"/>
      <c r="R257" s="756"/>
      <c r="S257" s="756"/>
      <c r="T257" s="756"/>
    </row>
    <row r="258" spans="1:20" ht="12.75" outlineLevel="4" thickTop="1" thickBot="1">
      <c r="A258" s="389" t="s">
        <v>370</v>
      </c>
      <c r="B258" s="389" t="s">
        <v>372</v>
      </c>
      <c r="C258" s="389" t="s">
        <v>369</v>
      </c>
      <c r="D258" s="389" t="s">
        <v>816</v>
      </c>
      <c r="E258" s="754" t="s">
        <v>1999</v>
      </c>
      <c r="F258" s="842">
        <f>'Formulario 3- Gasto'!K260</f>
        <v>0</v>
      </c>
      <c r="G258" s="79">
        <f t="shared" si="29"/>
        <v>0</v>
      </c>
      <c r="H258" s="757"/>
      <c r="I258" s="756"/>
      <c r="J258" s="756"/>
      <c r="K258" s="756"/>
      <c r="L258" s="756"/>
      <c r="M258" s="756"/>
      <c r="N258" s="756"/>
      <c r="O258" s="756"/>
      <c r="P258" s="756"/>
      <c r="Q258" s="756"/>
      <c r="R258" s="756"/>
      <c r="S258" s="756"/>
      <c r="T258" s="756"/>
    </row>
    <row r="259" spans="1:20" ht="12.75" outlineLevel="4" thickTop="1" thickBot="1">
      <c r="A259" s="389" t="s">
        <v>370</v>
      </c>
      <c r="B259" s="389" t="s">
        <v>372</v>
      </c>
      <c r="C259" s="389" t="s">
        <v>369</v>
      </c>
      <c r="D259" s="389" t="s">
        <v>817</v>
      </c>
      <c r="E259" s="754" t="s">
        <v>2000</v>
      </c>
      <c r="F259" s="842">
        <f>'Formulario 3- Gasto'!K261</f>
        <v>0</v>
      </c>
      <c r="G259" s="79">
        <f t="shared" si="29"/>
        <v>0</v>
      </c>
      <c r="H259" s="757"/>
      <c r="I259" s="756"/>
      <c r="J259" s="756"/>
      <c r="K259" s="756"/>
      <c r="L259" s="756"/>
      <c r="M259" s="756"/>
      <c r="N259" s="756"/>
      <c r="O259" s="756"/>
      <c r="P259" s="756"/>
      <c r="Q259" s="756"/>
      <c r="R259" s="756"/>
      <c r="S259" s="756"/>
      <c r="T259" s="756"/>
    </row>
    <row r="260" spans="1:20" ht="24" outlineLevel="4" thickTop="1" thickBot="1">
      <c r="A260" s="389" t="s">
        <v>370</v>
      </c>
      <c r="B260" s="389" t="s">
        <v>372</v>
      </c>
      <c r="C260" s="389" t="s">
        <v>369</v>
      </c>
      <c r="D260" s="389" t="s">
        <v>818</v>
      </c>
      <c r="E260" s="754" t="s">
        <v>1335</v>
      </c>
      <c r="F260" s="842">
        <f>'Formulario 3- Gasto'!K262</f>
        <v>0</v>
      </c>
      <c r="G260" s="79">
        <f t="shared" si="29"/>
        <v>0</v>
      </c>
      <c r="H260" s="757"/>
      <c r="I260" s="756"/>
      <c r="J260" s="756"/>
      <c r="K260" s="756"/>
      <c r="L260" s="756"/>
      <c r="M260" s="756"/>
      <c r="N260" s="756"/>
      <c r="O260" s="756"/>
      <c r="P260" s="756"/>
      <c r="Q260" s="756"/>
      <c r="R260" s="756"/>
      <c r="S260" s="756"/>
      <c r="T260" s="756"/>
    </row>
    <row r="261" spans="1:20" ht="12.75" outlineLevel="4" thickTop="1" thickBot="1">
      <c r="A261" s="389" t="s">
        <v>370</v>
      </c>
      <c r="B261" s="389" t="s">
        <v>372</v>
      </c>
      <c r="C261" s="389" t="s">
        <v>369</v>
      </c>
      <c r="D261" s="389" t="s">
        <v>819</v>
      </c>
      <c r="E261" s="754" t="s">
        <v>2001</v>
      </c>
      <c r="F261" s="842">
        <f>'Formulario 3- Gasto'!K263</f>
        <v>0</v>
      </c>
      <c r="G261" s="79">
        <f t="shared" si="29"/>
        <v>0</v>
      </c>
      <c r="H261" s="757"/>
      <c r="I261" s="756"/>
      <c r="J261" s="756"/>
      <c r="K261" s="756"/>
      <c r="L261" s="756"/>
      <c r="M261" s="756"/>
      <c r="N261" s="756"/>
      <c r="O261" s="756"/>
      <c r="P261" s="756"/>
      <c r="Q261" s="756"/>
      <c r="R261" s="756"/>
      <c r="S261" s="756"/>
      <c r="T261" s="756"/>
    </row>
    <row r="262" spans="1:20" ht="12.75" outlineLevel="4" thickTop="1" thickBot="1">
      <c r="A262" s="389" t="s">
        <v>370</v>
      </c>
      <c r="B262" s="389" t="s">
        <v>372</v>
      </c>
      <c r="C262" s="389" t="s">
        <v>369</v>
      </c>
      <c r="D262" s="389" t="s">
        <v>820</v>
      </c>
      <c r="E262" s="754" t="s">
        <v>1336</v>
      </c>
      <c r="F262" s="842">
        <f>'Formulario 3- Gasto'!K264</f>
        <v>0</v>
      </c>
      <c r="G262" s="79">
        <f t="shared" si="29"/>
        <v>0</v>
      </c>
      <c r="H262" s="757"/>
      <c r="I262" s="756"/>
      <c r="J262" s="756"/>
      <c r="K262" s="756"/>
      <c r="L262" s="756"/>
      <c r="M262" s="756"/>
      <c r="N262" s="756"/>
      <c r="O262" s="756"/>
      <c r="P262" s="756"/>
      <c r="Q262" s="756"/>
      <c r="R262" s="756"/>
      <c r="S262" s="756"/>
      <c r="T262" s="756"/>
    </row>
    <row r="263" spans="1:20" ht="22.5" customHeight="1" outlineLevel="4" thickTop="1" thickBot="1">
      <c r="A263" s="389" t="s">
        <v>370</v>
      </c>
      <c r="B263" s="389" t="s">
        <v>372</v>
      </c>
      <c r="C263" s="389" t="s">
        <v>369</v>
      </c>
      <c r="D263" s="389" t="s">
        <v>821</v>
      </c>
      <c r="E263" s="754" t="s">
        <v>1337</v>
      </c>
      <c r="F263" s="842">
        <f>'Formulario 3- Gasto'!K265</f>
        <v>0</v>
      </c>
      <c r="G263" s="79">
        <f t="shared" si="29"/>
        <v>0</v>
      </c>
      <c r="H263" s="757"/>
      <c r="I263" s="756"/>
      <c r="J263" s="756"/>
      <c r="K263" s="756"/>
      <c r="L263" s="756"/>
      <c r="M263" s="756"/>
      <c r="N263" s="756"/>
      <c r="O263" s="756"/>
      <c r="P263" s="756"/>
      <c r="Q263" s="756"/>
      <c r="R263" s="756"/>
      <c r="S263" s="756"/>
      <c r="T263" s="756"/>
    </row>
    <row r="264" spans="1:20" ht="12.75" outlineLevel="4" thickTop="1" thickBot="1">
      <c r="A264" s="389" t="s">
        <v>370</v>
      </c>
      <c r="B264" s="389" t="s">
        <v>372</v>
      </c>
      <c r="C264" s="389" t="s">
        <v>369</v>
      </c>
      <c r="D264" s="389" t="s">
        <v>822</v>
      </c>
      <c r="E264" s="754" t="s">
        <v>1338</v>
      </c>
      <c r="F264" s="842">
        <f>'Formulario 3- Gasto'!K266</f>
        <v>0</v>
      </c>
      <c r="G264" s="79">
        <f t="shared" si="29"/>
        <v>0</v>
      </c>
      <c r="H264" s="757"/>
      <c r="I264" s="756"/>
      <c r="J264" s="756"/>
      <c r="K264" s="756"/>
      <c r="L264" s="756"/>
      <c r="M264" s="756"/>
      <c r="N264" s="756"/>
      <c r="O264" s="756"/>
      <c r="P264" s="756"/>
      <c r="Q264" s="756"/>
      <c r="R264" s="756"/>
      <c r="S264" s="756"/>
      <c r="T264" s="756"/>
    </row>
    <row r="265" spans="1:20" ht="12.75" outlineLevel="4" thickTop="1" thickBot="1">
      <c r="A265" s="389" t="s">
        <v>370</v>
      </c>
      <c r="B265" s="389" t="s">
        <v>372</v>
      </c>
      <c r="C265" s="389" t="s">
        <v>369</v>
      </c>
      <c r="D265" s="389" t="s">
        <v>823</v>
      </c>
      <c r="E265" s="754" t="s">
        <v>1339</v>
      </c>
      <c r="F265" s="842">
        <f>'Formulario 3- Gasto'!K267</f>
        <v>0</v>
      </c>
      <c r="G265" s="79">
        <f t="shared" si="29"/>
        <v>0</v>
      </c>
      <c r="H265" s="757"/>
      <c r="I265" s="756"/>
      <c r="J265" s="756"/>
      <c r="K265" s="756"/>
      <c r="L265" s="756"/>
      <c r="M265" s="756"/>
      <c r="N265" s="756"/>
      <c r="O265" s="756"/>
      <c r="P265" s="756"/>
      <c r="Q265" s="756"/>
      <c r="R265" s="756"/>
      <c r="S265" s="756"/>
      <c r="T265" s="756"/>
    </row>
    <row r="266" spans="1:20" ht="12.75" outlineLevel="4" thickTop="1" thickBot="1">
      <c r="A266" s="389" t="s">
        <v>370</v>
      </c>
      <c r="B266" s="389" t="s">
        <v>372</v>
      </c>
      <c r="C266" s="389" t="s">
        <v>369</v>
      </c>
      <c r="D266" s="389" t="s">
        <v>824</v>
      </c>
      <c r="E266" s="754" t="s">
        <v>1340</v>
      </c>
      <c r="F266" s="842">
        <f>'Formulario 3- Gasto'!K268</f>
        <v>0</v>
      </c>
      <c r="G266" s="79">
        <f t="shared" si="29"/>
        <v>0</v>
      </c>
      <c r="H266" s="757"/>
      <c r="I266" s="756"/>
      <c r="J266" s="756"/>
      <c r="K266" s="756"/>
      <c r="L266" s="756"/>
      <c r="M266" s="756"/>
      <c r="N266" s="756"/>
      <c r="O266" s="756"/>
      <c r="P266" s="756"/>
      <c r="Q266" s="756"/>
      <c r="R266" s="756"/>
      <c r="S266" s="756"/>
      <c r="T266" s="756"/>
    </row>
    <row r="267" spans="1:20" ht="12.75" outlineLevel="4" thickTop="1" thickBot="1">
      <c r="A267" s="389" t="s">
        <v>370</v>
      </c>
      <c r="B267" s="389" t="s">
        <v>372</v>
      </c>
      <c r="C267" s="389" t="s">
        <v>369</v>
      </c>
      <c r="D267" s="389" t="s">
        <v>825</v>
      </c>
      <c r="E267" s="754" t="s">
        <v>1341</v>
      </c>
      <c r="F267" s="842">
        <f>'Formulario 3- Gasto'!K269</f>
        <v>0</v>
      </c>
      <c r="G267" s="79">
        <f t="shared" si="29"/>
        <v>0</v>
      </c>
      <c r="H267" s="757"/>
      <c r="I267" s="756"/>
      <c r="J267" s="756"/>
      <c r="K267" s="756"/>
      <c r="L267" s="756"/>
      <c r="M267" s="756"/>
      <c r="N267" s="756"/>
      <c r="O267" s="756"/>
      <c r="P267" s="756"/>
      <c r="Q267" s="756"/>
      <c r="R267" s="756"/>
      <c r="S267" s="756"/>
      <c r="T267" s="756"/>
    </row>
    <row r="268" spans="1:20" ht="24" outlineLevel="4" thickTop="1" thickBot="1">
      <c r="A268" s="389" t="s">
        <v>370</v>
      </c>
      <c r="B268" s="389" t="s">
        <v>372</v>
      </c>
      <c r="C268" s="389" t="s">
        <v>369</v>
      </c>
      <c r="D268" s="389" t="s">
        <v>826</v>
      </c>
      <c r="E268" s="754" t="s">
        <v>2002</v>
      </c>
      <c r="F268" s="842">
        <f>'Formulario 3- Gasto'!K270</f>
        <v>0</v>
      </c>
      <c r="G268" s="79">
        <f t="shared" si="29"/>
        <v>0</v>
      </c>
      <c r="H268" s="757"/>
      <c r="I268" s="756"/>
      <c r="J268" s="756"/>
      <c r="K268" s="756"/>
      <c r="L268" s="756"/>
      <c r="M268" s="756"/>
      <c r="N268" s="756"/>
      <c r="O268" s="756"/>
      <c r="P268" s="756"/>
      <c r="Q268" s="756"/>
      <c r="R268" s="756"/>
      <c r="S268" s="756"/>
      <c r="T268" s="756"/>
    </row>
    <row r="269" spans="1:20" ht="35.25" customHeight="1" outlineLevel="4" thickTop="1" thickBot="1">
      <c r="A269" s="389" t="s">
        <v>370</v>
      </c>
      <c r="B269" s="389" t="s">
        <v>372</v>
      </c>
      <c r="C269" s="389" t="s">
        <v>369</v>
      </c>
      <c r="D269" s="389" t="s">
        <v>827</v>
      </c>
      <c r="E269" s="754" t="s">
        <v>1342</v>
      </c>
      <c r="F269" s="842">
        <f>'Formulario 3- Gasto'!K271</f>
        <v>0</v>
      </c>
      <c r="G269" s="79">
        <f t="shared" si="29"/>
        <v>0</v>
      </c>
      <c r="H269" s="757"/>
      <c r="I269" s="756"/>
      <c r="J269" s="756"/>
      <c r="K269" s="756"/>
      <c r="L269" s="756"/>
      <c r="M269" s="756"/>
      <c r="N269" s="756"/>
      <c r="O269" s="756"/>
      <c r="P269" s="756"/>
      <c r="Q269" s="756"/>
      <c r="R269" s="756"/>
      <c r="S269" s="756"/>
      <c r="T269" s="756"/>
    </row>
    <row r="270" spans="1:20" ht="12.75" outlineLevel="4" thickTop="1" thickBot="1">
      <c r="A270" s="389" t="s">
        <v>370</v>
      </c>
      <c r="B270" s="389" t="s">
        <v>372</v>
      </c>
      <c r="C270" s="389" t="s">
        <v>369</v>
      </c>
      <c r="D270" s="389" t="s">
        <v>828</v>
      </c>
      <c r="E270" s="754" t="s">
        <v>1343</v>
      </c>
      <c r="F270" s="842">
        <f>'Formulario 3- Gasto'!K272</f>
        <v>0</v>
      </c>
      <c r="G270" s="79">
        <f t="shared" si="29"/>
        <v>0</v>
      </c>
      <c r="H270" s="757"/>
      <c r="I270" s="756"/>
      <c r="J270" s="756"/>
      <c r="K270" s="756"/>
      <c r="L270" s="756"/>
      <c r="M270" s="756"/>
      <c r="N270" s="756"/>
      <c r="O270" s="756"/>
      <c r="P270" s="756"/>
      <c r="Q270" s="756"/>
      <c r="R270" s="756"/>
      <c r="S270" s="756"/>
      <c r="T270" s="756"/>
    </row>
    <row r="271" spans="1:20" ht="24" outlineLevel="4" thickTop="1" thickBot="1">
      <c r="A271" s="389" t="s">
        <v>370</v>
      </c>
      <c r="B271" s="389" t="s">
        <v>372</v>
      </c>
      <c r="C271" s="389" t="s">
        <v>369</v>
      </c>
      <c r="D271" s="389" t="s">
        <v>829</v>
      </c>
      <c r="E271" s="754" t="s">
        <v>2003</v>
      </c>
      <c r="F271" s="842">
        <f>'Formulario 3- Gasto'!K273</f>
        <v>0</v>
      </c>
      <c r="G271" s="79">
        <f t="shared" si="29"/>
        <v>0</v>
      </c>
      <c r="H271" s="757"/>
      <c r="I271" s="756"/>
      <c r="J271" s="756"/>
      <c r="K271" s="756"/>
      <c r="L271" s="756"/>
      <c r="M271" s="756"/>
      <c r="N271" s="756"/>
      <c r="O271" s="756"/>
      <c r="P271" s="756"/>
      <c r="Q271" s="756"/>
      <c r="R271" s="756"/>
      <c r="S271" s="756"/>
      <c r="T271" s="756"/>
    </row>
    <row r="272" spans="1:20" ht="24" outlineLevel="4" thickTop="1" thickBot="1">
      <c r="A272" s="389" t="s">
        <v>370</v>
      </c>
      <c r="B272" s="389" t="s">
        <v>372</v>
      </c>
      <c r="C272" s="389" t="s">
        <v>369</v>
      </c>
      <c r="D272" s="389" t="s">
        <v>830</v>
      </c>
      <c r="E272" s="754" t="s">
        <v>1344</v>
      </c>
      <c r="F272" s="842">
        <f>'Formulario 3- Gasto'!K274</f>
        <v>0</v>
      </c>
      <c r="G272" s="79">
        <f t="shared" ref="G272:G335" si="39">F272-SUM(H272:S272)</f>
        <v>0</v>
      </c>
      <c r="H272" s="757"/>
      <c r="I272" s="756"/>
      <c r="J272" s="756"/>
      <c r="K272" s="756"/>
      <c r="L272" s="756"/>
      <c r="M272" s="756"/>
      <c r="N272" s="756"/>
      <c r="O272" s="756"/>
      <c r="P272" s="756"/>
      <c r="Q272" s="756"/>
      <c r="R272" s="756"/>
      <c r="S272" s="756"/>
      <c r="T272" s="756"/>
    </row>
    <row r="273" spans="1:20" ht="12.75" outlineLevel="4" thickTop="1" thickBot="1">
      <c r="A273" s="389" t="s">
        <v>370</v>
      </c>
      <c r="B273" s="389" t="s">
        <v>372</v>
      </c>
      <c r="C273" s="389" t="s">
        <v>369</v>
      </c>
      <c r="D273" s="389" t="s">
        <v>831</v>
      </c>
      <c r="E273" s="754" t="s">
        <v>2004</v>
      </c>
      <c r="F273" s="842">
        <f>'Formulario 3- Gasto'!K275</f>
        <v>0</v>
      </c>
      <c r="G273" s="79">
        <f t="shared" si="39"/>
        <v>0</v>
      </c>
      <c r="H273" s="757"/>
      <c r="I273" s="756"/>
      <c r="J273" s="756"/>
      <c r="K273" s="756"/>
      <c r="L273" s="756"/>
      <c r="M273" s="756"/>
      <c r="N273" s="756"/>
      <c r="O273" s="756"/>
      <c r="P273" s="756"/>
      <c r="Q273" s="756"/>
      <c r="R273" s="756"/>
      <c r="S273" s="756"/>
      <c r="T273" s="756"/>
    </row>
    <row r="274" spans="1:20" ht="12.75" outlineLevel="4" thickTop="1" thickBot="1">
      <c r="A274" s="389" t="s">
        <v>370</v>
      </c>
      <c r="B274" s="389" t="s">
        <v>372</v>
      </c>
      <c r="C274" s="389" t="s">
        <v>369</v>
      </c>
      <c r="D274" s="389" t="s">
        <v>832</v>
      </c>
      <c r="E274" s="754" t="s">
        <v>1345</v>
      </c>
      <c r="F274" s="842">
        <f>'Formulario 3- Gasto'!K276</f>
        <v>0</v>
      </c>
      <c r="G274" s="79">
        <f t="shared" si="39"/>
        <v>0</v>
      </c>
      <c r="H274" s="757"/>
      <c r="I274" s="756"/>
      <c r="J274" s="756"/>
      <c r="K274" s="756"/>
      <c r="L274" s="756"/>
      <c r="M274" s="756"/>
      <c r="N274" s="756"/>
      <c r="O274" s="756"/>
      <c r="P274" s="756"/>
      <c r="Q274" s="756"/>
      <c r="R274" s="756"/>
      <c r="S274" s="756"/>
      <c r="T274" s="756"/>
    </row>
    <row r="275" spans="1:20" ht="12.75" outlineLevel="4" thickTop="1" thickBot="1">
      <c r="A275" s="389" t="s">
        <v>370</v>
      </c>
      <c r="B275" s="389" t="s">
        <v>372</v>
      </c>
      <c r="C275" s="389" t="s">
        <v>369</v>
      </c>
      <c r="D275" s="389" t="s">
        <v>833</v>
      </c>
      <c r="E275" s="754" t="s">
        <v>1346</v>
      </c>
      <c r="F275" s="842">
        <f>'Formulario 3- Gasto'!K277</f>
        <v>0</v>
      </c>
      <c r="G275" s="79">
        <f t="shared" si="39"/>
        <v>0</v>
      </c>
      <c r="H275" s="757"/>
      <c r="I275" s="756"/>
      <c r="J275" s="756"/>
      <c r="K275" s="756"/>
      <c r="L275" s="756"/>
      <c r="M275" s="756"/>
      <c r="N275" s="756"/>
      <c r="O275" s="756"/>
      <c r="P275" s="756"/>
      <c r="Q275" s="756"/>
      <c r="R275" s="756"/>
      <c r="S275" s="756"/>
      <c r="T275" s="756"/>
    </row>
    <row r="276" spans="1:20" ht="12.75" outlineLevel="4" thickTop="1" thickBot="1">
      <c r="A276" s="389" t="s">
        <v>370</v>
      </c>
      <c r="B276" s="389" t="s">
        <v>372</v>
      </c>
      <c r="C276" s="389" t="s">
        <v>369</v>
      </c>
      <c r="D276" s="389" t="s">
        <v>834</v>
      </c>
      <c r="E276" s="754" t="s">
        <v>1347</v>
      </c>
      <c r="F276" s="842">
        <f>'Formulario 3- Gasto'!K278</f>
        <v>0</v>
      </c>
      <c r="G276" s="79">
        <f t="shared" si="39"/>
        <v>0</v>
      </c>
      <c r="H276" s="757"/>
      <c r="I276" s="756"/>
      <c r="J276" s="756"/>
      <c r="K276" s="756"/>
      <c r="L276" s="756"/>
      <c r="M276" s="756"/>
      <c r="N276" s="756"/>
      <c r="O276" s="756"/>
      <c r="P276" s="756"/>
      <c r="Q276" s="756"/>
      <c r="R276" s="756"/>
      <c r="S276" s="756"/>
      <c r="T276" s="756"/>
    </row>
    <row r="277" spans="1:20" ht="12.75" outlineLevel="4" thickTop="1" thickBot="1">
      <c r="A277" s="389" t="s">
        <v>370</v>
      </c>
      <c r="B277" s="389" t="s">
        <v>372</v>
      </c>
      <c r="C277" s="389" t="s">
        <v>369</v>
      </c>
      <c r="D277" s="389" t="s">
        <v>838</v>
      </c>
      <c r="E277" s="754" t="s">
        <v>1348</v>
      </c>
      <c r="F277" s="842">
        <f>'Formulario 3- Gasto'!K279</f>
        <v>0</v>
      </c>
      <c r="G277" s="79">
        <f t="shared" si="39"/>
        <v>0</v>
      </c>
      <c r="H277" s="757"/>
      <c r="I277" s="756"/>
      <c r="J277" s="756"/>
      <c r="K277" s="756"/>
      <c r="L277" s="756"/>
      <c r="M277" s="756"/>
      <c r="N277" s="756"/>
      <c r="O277" s="756"/>
      <c r="P277" s="756"/>
      <c r="Q277" s="756"/>
      <c r="R277" s="756"/>
      <c r="S277" s="756"/>
      <c r="T277" s="756"/>
    </row>
    <row r="278" spans="1:20" ht="24" outlineLevel="4" thickTop="1" thickBot="1">
      <c r="A278" s="389" t="s">
        <v>370</v>
      </c>
      <c r="B278" s="389" t="s">
        <v>372</v>
      </c>
      <c r="C278" s="389" t="s">
        <v>369</v>
      </c>
      <c r="D278" s="389" t="s">
        <v>839</v>
      </c>
      <c r="E278" s="754" t="s">
        <v>1349</v>
      </c>
      <c r="F278" s="842">
        <f>'Formulario 3- Gasto'!K280</f>
        <v>0</v>
      </c>
      <c r="G278" s="79">
        <f t="shared" si="39"/>
        <v>0</v>
      </c>
      <c r="H278" s="757"/>
      <c r="I278" s="756"/>
      <c r="J278" s="756"/>
      <c r="K278" s="756"/>
      <c r="L278" s="756"/>
      <c r="M278" s="756"/>
      <c r="N278" s="756"/>
      <c r="O278" s="756"/>
      <c r="P278" s="756"/>
      <c r="Q278" s="756"/>
      <c r="R278" s="756"/>
      <c r="S278" s="756"/>
      <c r="T278" s="756"/>
    </row>
    <row r="279" spans="1:20" ht="24" outlineLevel="4" thickTop="1" thickBot="1">
      <c r="A279" s="389" t="s">
        <v>370</v>
      </c>
      <c r="B279" s="389" t="s">
        <v>372</v>
      </c>
      <c r="C279" s="389" t="s">
        <v>369</v>
      </c>
      <c r="D279" s="389" t="s">
        <v>840</v>
      </c>
      <c r="E279" s="754" t="s">
        <v>1350</v>
      </c>
      <c r="F279" s="842">
        <f>'Formulario 3- Gasto'!K281</f>
        <v>0</v>
      </c>
      <c r="G279" s="79">
        <f t="shared" si="39"/>
        <v>0</v>
      </c>
      <c r="H279" s="757"/>
      <c r="I279" s="756"/>
      <c r="J279" s="756"/>
      <c r="K279" s="756"/>
      <c r="L279" s="756"/>
      <c r="M279" s="756"/>
      <c r="N279" s="756"/>
      <c r="O279" s="756"/>
      <c r="P279" s="756"/>
      <c r="Q279" s="756"/>
      <c r="R279" s="756"/>
      <c r="S279" s="756"/>
      <c r="T279" s="756"/>
    </row>
    <row r="280" spans="1:20" ht="12.75" outlineLevel="4" thickTop="1" thickBot="1">
      <c r="A280" s="389" t="s">
        <v>370</v>
      </c>
      <c r="B280" s="389" t="s">
        <v>372</v>
      </c>
      <c r="C280" s="389" t="s">
        <v>369</v>
      </c>
      <c r="D280" s="389" t="s">
        <v>841</v>
      </c>
      <c r="E280" s="754" t="s">
        <v>1351</v>
      </c>
      <c r="F280" s="842">
        <f>'Formulario 3- Gasto'!K282</f>
        <v>0</v>
      </c>
      <c r="G280" s="79">
        <f t="shared" si="39"/>
        <v>0</v>
      </c>
      <c r="H280" s="757"/>
      <c r="I280" s="756"/>
      <c r="J280" s="756"/>
      <c r="K280" s="756"/>
      <c r="L280" s="756"/>
      <c r="M280" s="756"/>
      <c r="N280" s="756"/>
      <c r="O280" s="756"/>
      <c r="P280" s="756"/>
      <c r="Q280" s="756"/>
      <c r="R280" s="756"/>
      <c r="S280" s="756"/>
      <c r="T280" s="756"/>
    </row>
    <row r="281" spans="1:20" ht="12.75" outlineLevel="4" thickTop="1" thickBot="1">
      <c r="A281" s="389" t="s">
        <v>370</v>
      </c>
      <c r="B281" s="389" t="s">
        <v>372</v>
      </c>
      <c r="C281" s="389" t="s">
        <v>369</v>
      </c>
      <c r="D281" s="389" t="s">
        <v>842</v>
      </c>
      <c r="E281" s="754" t="s">
        <v>1352</v>
      </c>
      <c r="F281" s="842">
        <f>'Formulario 3- Gasto'!K283</f>
        <v>0</v>
      </c>
      <c r="G281" s="79">
        <f t="shared" si="39"/>
        <v>0</v>
      </c>
      <c r="H281" s="757"/>
      <c r="I281" s="756"/>
      <c r="J281" s="756"/>
      <c r="K281" s="756"/>
      <c r="L281" s="756"/>
      <c r="M281" s="756"/>
      <c r="N281" s="756"/>
      <c r="O281" s="756"/>
      <c r="P281" s="756"/>
      <c r="Q281" s="756"/>
      <c r="R281" s="756"/>
      <c r="S281" s="756"/>
      <c r="T281" s="756"/>
    </row>
    <row r="282" spans="1:20" ht="24" outlineLevel="4" thickTop="1" thickBot="1">
      <c r="A282" s="389" t="s">
        <v>370</v>
      </c>
      <c r="B282" s="389" t="s">
        <v>372</v>
      </c>
      <c r="C282" s="389" t="s">
        <v>369</v>
      </c>
      <c r="D282" s="389" t="s">
        <v>843</v>
      </c>
      <c r="E282" s="754" t="s">
        <v>1353</v>
      </c>
      <c r="F282" s="842">
        <f>'Formulario 3- Gasto'!K284</f>
        <v>0</v>
      </c>
      <c r="G282" s="79">
        <f t="shared" si="39"/>
        <v>0</v>
      </c>
      <c r="H282" s="757"/>
      <c r="I282" s="756"/>
      <c r="J282" s="756"/>
      <c r="K282" s="756"/>
      <c r="L282" s="756"/>
      <c r="M282" s="756"/>
      <c r="N282" s="756"/>
      <c r="O282" s="756"/>
      <c r="P282" s="756"/>
      <c r="Q282" s="756"/>
      <c r="R282" s="756"/>
      <c r="S282" s="756"/>
      <c r="T282" s="756"/>
    </row>
    <row r="283" spans="1:20" ht="12.75" outlineLevel="4" thickTop="1" thickBot="1">
      <c r="A283" s="389" t="s">
        <v>370</v>
      </c>
      <c r="B283" s="389" t="s">
        <v>372</v>
      </c>
      <c r="C283" s="389" t="s">
        <v>369</v>
      </c>
      <c r="D283" s="389" t="s">
        <v>844</v>
      </c>
      <c r="E283" s="754" t="s">
        <v>1354</v>
      </c>
      <c r="F283" s="842">
        <f>'Formulario 3- Gasto'!K285</f>
        <v>0</v>
      </c>
      <c r="G283" s="79">
        <f t="shared" si="39"/>
        <v>0</v>
      </c>
      <c r="H283" s="757"/>
      <c r="I283" s="756"/>
      <c r="J283" s="756"/>
      <c r="K283" s="756"/>
      <c r="L283" s="756"/>
      <c r="M283" s="756"/>
      <c r="N283" s="756"/>
      <c r="O283" s="756"/>
      <c r="P283" s="756"/>
      <c r="Q283" s="756"/>
      <c r="R283" s="756"/>
      <c r="S283" s="756"/>
      <c r="T283" s="756"/>
    </row>
    <row r="284" spans="1:20" ht="24" outlineLevel="4" thickTop="1" thickBot="1">
      <c r="A284" s="389" t="s">
        <v>370</v>
      </c>
      <c r="B284" s="389" t="s">
        <v>372</v>
      </c>
      <c r="C284" s="389" t="s">
        <v>369</v>
      </c>
      <c r="D284" s="389" t="s">
        <v>845</v>
      </c>
      <c r="E284" s="754" t="s">
        <v>1355</v>
      </c>
      <c r="F284" s="842">
        <f>'Formulario 3- Gasto'!K286</f>
        <v>0</v>
      </c>
      <c r="G284" s="79">
        <f t="shared" si="39"/>
        <v>0</v>
      </c>
      <c r="H284" s="757"/>
      <c r="I284" s="756"/>
      <c r="J284" s="756"/>
      <c r="K284" s="756"/>
      <c r="L284" s="756"/>
      <c r="M284" s="756"/>
      <c r="N284" s="756"/>
      <c r="O284" s="756"/>
      <c r="P284" s="756"/>
      <c r="Q284" s="756"/>
      <c r="R284" s="756"/>
      <c r="S284" s="756"/>
      <c r="T284" s="756"/>
    </row>
    <row r="285" spans="1:20" ht="12.75" outlineLevel="4" thickTop="1" thickBot="1">
      <c r="A285" s="389" t="s">
        <v>370</v>
      </c>
      <c r="B285" s="389" t="s">
        <v>372</v>
      </c>
      <c r="C285" s="389" t="s">
        <v>369</v>
      </c>
      <c r="D285" s="389" t="s">
        <v>846</v>
      </c>
      <c r="E285" s="754" t="s">
        <v>1356</v>
      </c>
      <c r="F285" s="842">
        <f>'Formulario 3- Gasto'!K287</f>
        <v>0</v>
      </c>
      <c r="G285" s="79">
        <f t="shared" si="39"/>
        <v>0</v>
      </c>
      <c r="H285" s="757"/>
      <c r="I285" s="756"/>
      <c r="J285" s="756"/>
      <c r="K285" s="756"/>
      <c r="L285" s="756"/>
      <c r="M285" s="756"/>
      <c r="N285" s="756"/>
      <c r="O285" s="756"/>
      <c r="P285" s="756"/>
      <c r="Q285" s="756"/>
      <c r="R285" s="756"/>
      <c r="S285" s="756"/>
      <c r="T285" s="756"/>
    </row>
    <row r="286" spans="1:20" ht="12.75" outlineLevel="4" thickTop="1" thickBot="1">
      <c r="A286" s="389" t="s">
        <v>370</v>
      </c>
      <c r="B286" s="389" t="s">
        <v>372</v>
      </c>
      <c r="C286" s="389" t="s">
        <v>369</v>
      </c>
      <c r="D286" s="389" t="s">
        <v>847</v>
      </c>
      <c r="E286" s="754" t="s">
        <v>1357</v>
      </c>
      <c r="F286" s="842">
        <f>'Formulario 3- Gasto'!K288</f>
        <v>0</v>
      </c>
      <c r="G286" s="79">
        <f t="shared" si="39"/>
        <v>0</v>
      </c>
      <c r="H286" s="757"/>
      <c r="I286" s="756"/>
      <c r="J286" s="756"/>
      <c r="K286" s="756"/>
      <c r="L286" s="756"/>
      <c r="M286" s="756"/>
      <c r="N286" s="756"/>
      <c r="O286" s="756"/>
      <c r="P286" s="756"/>
      <c r="Q286" s="756"/>
      <c r="R286" s="756"/>
      <c r="S286" s="756"/>
      <c r="T286" s="756"/>
    </row>
    <row r="287" spans="1:20" ht="24" outlineLevel="4" thickTop="1" thickBot="1">
      <c r="A287" s="389" t="s">
        <v>370</v>
      </c>
      <c r="B287" s="389" t="s">
        <v>372</v>
      </c>
      <c r="C287" s="389" t="s">
        <v>369</v>
      </c>
      <c r="D287" s="389" t="s">
        <v>848</v>
      </c>
      <c r="E287" s="754" t="s">
        <v>1358</v>
      </c>
      <c r="F287" s="842">
        <f>'Formulario 3- Gasto'!K289</f>
        <v>0</v>
      </c>
      <c r="G287" s="79">
        <f t="shared" si="39"/>
        <v>0</v>
      </c>
      <c r="H287" s="757"/>
      <c r="I287" s="756"/>
      <c r="J287" s="756"/>
      <c r="K287" s="756"/>
      <c r="L287" s="756"/>
      <c r="M287" s="756"/>
      <c r="N287" s="756"/>
      <c r="O287" s="756"/>
      <c r="P287" s="756"/>
      <c r="Q287" s="756"/>
      <c r="R287" s="756"/>
      <c r="S287" s="756"/>
      <c r="T287" s="756"/>
    </row>
    <row r="288" spans="1:20" ht="24" outlineLevel="4" thickTop="1" thickBot="1">
      <c r="A288" s="389" t="s">
        <v>370</v>
      </c>
      <c r="B288" s="389" t="s">
        <v>372</v>
      </c>
      <c r="C288" s="389" t="s">
        <v>369</v>
      </c>
      <c r="D288" s="389" t="s">
        <v>849</v>
      </c>
      <c r="E288" s="754" t="s">
        <v>1359</v>
      </c>
      <c r="F288" s="842">
        <f>'Formulario 3- Gasto'!K290</f>
        <v>0</v>
      </c>
      <c r="G288" s="79">
        <f t="shared" si="39"/>
        <v>0</v>
      </c>
      <c r="H288" s="757"/>
      <c r="I288" s="756"/>
      <c r="J288" s="756"/>
      <c r="K288" s="756"/>
      <c r="L288" s="756"/>
      <c r="M288" s="756"/>
      <c r="N288" s="756"/>
      <c r="O288" s="756"/>
      <c r="P288" s="756"/>
      <c r="Q288" s="756"/>
      <c r="R288" s="756"/>
      <c r="S288" s="756"/>
      <c r="T288" s="756"/>
    </row>
    <row r="289" spans="1:20" ht="24" outlineLevel="4" thickTop="1" thickBot="1">
      <c r="A289" s="389" t="s">
        <v>370</v>
      </c>
      <c r="B289" s="389" t="s">
        <v>372</v>
      </c>
      <c r="C289" s="389" t="s">
        <v>369</v>
      </c>
      <c r="D289" s="389" t="s">
        <v>850</v>
      </c>
      <c r="E289" s="754" t="s">
        <v>1360</v>
      </c>
      <c r="F289" s="842">
        <f>'Formulario 3- Gasto'!K291</f>
        <v>0</v>
      </c>
      <c r="G289" s="79">
        <f t="shared" si="39"/>
        <v>0</v>
      </c>
      <c r="H289" s="757"/>
      <c r="I289" s="756"/>
      <c r="J289" s="756"/>
      <c r="K289" s="756"/>
      <c r="L289" s="756"/>
      <c r="M289" s="756"/>
      <c r="N289" s="756"/>
      <c r="O289" s="756"/>
      <c r="P289" s="756"/>
      <c r="Q289" s="756"/>
      <c r="R289" s="756"/>
      <c r="S289" s="756"/>
      <c r="T289" s="756"/>
    </row>
    <row r="290" spans="1:20" ht="12.75" outlineLevel="4" thickTop="1" thickBot="1">
      <c r="A290" s="389" t="s">
        <v>370</v>
      </c>
      <c r="B290" s="389" t="s">
        <v>372</v>
      </c>
      <c r="C290" s="389" t="s">
        <v>369</v>
      </c>
      <c r="D290" s="389" t="s">
        <v>851</v>
      </c>
      <c r="E290" s="754" t="s">
        <v>1361</v>
      </c>
      <c r="F290" s="842">
        <f>'Formulario 3- Gasto'!K292</f>
        <v>0</v>
      </c>
      <c r="G290" s="79">
        <f t="shared" si="39"/>
        <v>0</v>
      </c>
      <c r="H290" s="757"/>
      <c r="I290" s="756"/>
      <c r="J290" s="756"/>
      <c r="K290" s="756"/>
      <c r="L290" s="756"/>
      <c r="M290" s="756"/>
      <c r="N290" s="756"/>
      <c r="O290" s="756"/>
      <c r="P290" s="756"/>
      <c r="Q290" s="756"/>
      <c r="R290" s="756"/>
      <c r="S290" s="756"/>
      <c r="T290" s="756"/>
    </row>
    <row r="291" spans="1:20" ht="12.75" outlineLevel="4" thickTop="1" thickBot="1">
      <c r="A291" s="389" t="s">
        <v>370</v>
      </c>
      <c r="B291" s="389" t="s">
        <v>372</v>
      </c>
      <c r="C291" s="389" t="s">
        <v>369</v>
      </c>
      <c r="D291" s="389" t="s">
        <v>852</v>
      </c>
      <c r="E291" s="754" t="s">
        <v>1362</v>
      </c>
      <c r="F291" s="842">
        <f>'Formulario 3- Gasto'!K293</f>
        <v>0</v>
      </c>
      <c r="G291" s="79">
        <f t="shared" si="39"/>
        <v>0</v>
      </c>
      <c r="H291" s="757"/>
      <c r="I291" s="756"/>
      <c r="J291" s="756"/>
      <c r="K291" s="756"/>
      <c r="L291" s="756"/>
      <c r="M291" s="756"/>
      <c r="N291" s="756"/>
      <c r="O291" s="756"/>
      <c r="P291" s="756"/>
      <c r="Q291" s="756"/>
      <c r="R291" s="756"/>
      <c r="S291" s="756"/>
      <c r="T291" s="756"/>
    </row>
    <row r="292" spans="1:20" ht="12.75" outlineLevel="4" thickTop="1" thickBot="1">
      <c r="A292" s="389" t="s">
        <v>370</v>
      </c>
      <c r="B292" s="389" t="s">
        <v>372</v>
      </c>
      <c r="C292" s="389" t="s">
        <v>369</v>
      </c>
      <c r="D292" s="389" t="s">
        <v>853</v>
      </c>
      <c r="E292" s="754" t="s">
        <v>1363</v>
      </c>
      <c r="F292" s="842">
        <f>'Formulario 3- Gasto'!K294</f>
        <v>0</v>
      </c>
      <c r="G292" s="79">
        <f t="shared" si="39"/>
        <v>0</v>
      </c>
      <c r="H292" s="757"/>
      <c r="I292" s="756"/>
      <c r="J292" s="756"/>
      <c r="K292" s="756"/>
      <c r="L292" s="756"/>
      <c r="M292" s="756"/>
      <c r="N292" s="756"/>
      <c r="O292" s="756"/>
      <c r="P292" s="756"/>
      <c r="Q292" s="756"/>
      <c r="R292" s="756"/>
      <c r="S292" s="756"/>
      <c r="T292" s="756"/>
    </row>
    <row r="293" spans="1:20" ht="24" outlineLevel="4" thickTop="1" thickBot="1">
      <c r="A293" s="389" t="s">
        <v>370</v>
      </c>
      <c r="B293" s="389" t="s">
        <v>372</v>
      </c>
      <c r="C293" s="389" t="s">
        <v>369</v>
      </c>
      <c r="D293" s="389" t="s">
        <v>854</v>
      </c>
      <c r="E293" s="754" t="s">
        <v>1364</v>
      </c>
      <c r="F293" s="842">
        <f>'Formulario 3- Gasto'!K295</f>
        <v>0</v>
      </c>
      <c r="G293" s="79">
        <f t="shared" si="39"/>
        <v>0</v>
      </c>
      <c r="H293" s="757"/>
      <c r="I293" s="756"/>
      <c r="J293" s="756"/>
      <c r="K293" s="756"/>
      <c r="L293" s="756"/>
      <c r="M293" s="756"/>
      <c r="N293" s="756"/>
      <c r="O293" s="756"/>
      <c r="P293" s="756"/>
      <c r="Q293" s="756"/>
      <c r="R293" s="756"/>
      <c r="S293" s="756"/>
      <c r="T293" s="756"/>
    </row>
    <row r="294" spans="1:20" ht="24" outlineLevel="4" thickTop="1" thickBot="1">
      <c r="A294" s="389" t="s">
        <v>370</v>
      </c>
      <c r="B294" s="389" t="s">
        <v>372</v>
      </c>
      <c r="C294" s="389" t="s">
        <v>369</v>
      </c>
      <c r="D294" s="389" t="s">
        <v>855</v>
      </c>
      <c r="E294" s="754" t="s">
        <v>1365</v>
      </c>
      <c r="F294" s="842">
        <f>'Formulario 3- Gasto'!K296</f>
        <v>0</v>
      </c>
      <c r="G294" s="79">
        <f t="shared" si="39"/>
        <v>0</v>
      </c>
      <c r="H294" s="757"/>
      <c r="I294" s="756"/>
      <c r="J294" s="756"/>
      <c r="K294" s="756"/>
      <c r="L294" s="756"/>
      <c r="M294" s="756"/>
      <c r="N294" s="756"/>
      <c r="O294" s="756"/>
      <c r="P294" s="756"/>
      <c r="Q294" s="756"/>
      <c r="R294" s="756"/>
      <c r="S294" s="756"/>
      <c r="T294" s="756"/>
    </row>
    <row r="295" spans="1:20" ht="24" outlineLevel="4" thickTop="1" thickBot="1">
      <c r="A295" s="389" t="s">
        <v>370</v>
      </c>
      <c r="B295" s="389" t="s">
        <v>372</v>
      </c>
      <c r="C295" s="389" t="s">
        <v>369</v>
      </c>
      <c r="D295" s="389" t="s">
        <v>856</v>
      </c>
      <c r="E295" s="754" t="s">
        <v>1366</v>
      </c>
      <c r="F295" s="842">
        <f>'Formulario 3- Gasto'!K297</f>
        <v>0</v>
      </c>
      <c r="G295" s="79">
        <f t="shared" si="39"/>
        <v>0</v>
      </c>
      <c r="H295" s="757"/>
      <c r="I295" s="756"/>
      <c r="J295" s="756"/>
      <c r="K295" s="756"/>
      <c r="L295" s="756"/>
      <c r="M295" s="756"/>
      <c r="N295" s="756"/>
      <c r="O295" s="756"/>
      <c r="P295" s="756"/>
      <c r="Q295" s="756"/>
      <c r="R295" s="756"/>
      <c r="S295" s="756"/>
      <c r="T295" s="756"/>
    </row>
    <row r="296" spans="1:20" ht="24" outlineLevel="4" thickTop="1" thickBot="1">
      <c r="A296" s="389" t="s">
        <v>370</v>
      </c>
      <c r="B296" s="389" t="s">
        <v>372</v>
      </c>
      <c r="C296" s="389" t="s">
        <v>369</v>
      </c>
      <c r="D296" s="389" t="s">
        <v>857</v>
      </c>
      <c r="E296" s="754" t="s">
        <v>1367</v>
      </c>
      <c r="F296" s="842">
        <f>'Formulario 3- Gasto'!K298</f>
        <v>0</v>
      </c>
      <c r="G296" s="79">
        <f t="shared" si="39"/>
        <v>0</v>
      </c>
      <c r="H296" s="757"/>
      <c r="I296" s="756"/>
      <c r="J296" s="756"/>
      <c r="K296" s="756"/>
      <c r="L296" s="756"/>
      <c r="M296" s="756"/>
      <c r="N296" s="756"/>
      <c r="O296" s="756"/>
      <c r="P296" s="756"/>
      <c r="Q296" s="756"/>
      <c r="R296" s="756"/>
      <c r="S296" s="756"/>
      <c r="T296" s="756"/>
    </row>
    <row r="297" spans="1:20" ht="24" outlineLevel="4" thickTop="1" thickBot="1">
      <c r="A297" s="389" t="s">
        <v>370</v>
      </c>
      <c r="B297" s="389" t="s">
        <v>372</v>
      </c>
      <c r="C297" s="389" t="s">
        <v>369</v>
      </c>
      <c r="D297" s="389" t="s">
        <v>858</v>
      </c>
      <c r="E297" s="754" t="s">
        <v>2005</v>
      </c>
      <c r="F297" s="842">
        <f>'Formulario 3- Gasto'!K299</f>
        <v>0</v>
      </c>
      <c r="G297" s="79">
        <f t="shared" si="39"/>
        <v>0</v>
      </c>
      <c r="H297" s="757"/>
      <c r="I297" s="756"/>
      <c r="J297" s="756"/>
      <c r="K297" s="756"/>
      <c r="L297" s="756"/>
      <c r="M297" s="756"/>
      <c r="N297" s="756"/>
      <c r="O297" s="756"/>
      <c r="P297" s="756"/>
      <c r="Q297" s="756"/>
      <c r="R297" s="756"/>
      <c r="S297" s="756"/>
      <c r="T297" s="756"/>
    </row>
    <row r="298" spans="1:20" ht="24" outlineLevel="4" thickTop="1" thickBot="1">
      <c r="A298" s="389" t="s">
        <v>370</v>
      </c>
      <c r="B298" s="389" t="s">
        <v>372</v>
      </c>
      <c r="C298" s="389" t="s">
        <v>369</v>
      </c>
      <c r="D298" s="389" t="s">
        <v>859</v>
      </c>
      <c r="E298" s="754" t="s">
        <v>1368</v>
      </c>
      <c r="F298" s="842">
        <f>'Formulario 3- Gasto'!K300</f>
        <v>0</v>
      </c>
      <c r="G298" s="79">
        <f t="shared" si="39"/>
        <v>0</v>
      </c>
      <c r="H298" s="757"/>
      <c r="I298" s="756"/>
      <c r="J298" s="756"/>
      <c r="K298" s="756"/>
      <c r="L298" s="756"/>
      <c r="M298" s="756"/>
      <c r="N298" s="756"/>
      <c r="O298" s="756"/>
      <c r="P298" s="756"/>
      <c r="Q298" s="756"/>
      <c r="R298" s="756"/>
      <c r="S298" s="756"/>
      <c r="T298" s="756"/>
    </row>
    <row r="299" spans="1:20" ht="24" outlineLevel="4" thickTop="1" thickBot="1">
      <c r="A299" s="389" t="s">
        <v>370</v>
      </c>
      <c r="B299" s="389" t="s">
        <v>372</v>
      </c>
      <c r="C299" s="389" t="s">
        <v>369</v>
      </c>
      <c r="D299" s="389" t="s">
        <v>860</v>
      </c>
      <c r="E299" s="754" t="s">
        <v>2006</v>
      </c>
      <c r="F299" s="842">
        <f>'Formulario 3- Gasto'!K301</f>
        <v>0</v>
      </c>
      <c r="G299" s="79">
        <f t="shared" si="39"/>
        <v>0</v>
      </c>
      <c r="H299" s="757"/>
      <c r="I299" s="756"/>
      <c r="J299" s="756"/>
      <c r="K299" s="756"/>
      <c r="L299" s="756"/>
      <c r="M299" s="756"/>
      <c r="N299" s="756"/>
      <c r="O299" s="756"/>
      <c r="P299" s="756"/>
      <c r="Q299" s="756"/>
      <c r="R299" s="756"/>
      <c r="S299" s="756"/>
      <c r="T299" s="756"/>
    </row>
    <row r="300" spans="1:20" ht="24" outlineLevel="4" thickTop="1" thickBot="1">
      <c r="A300" s="389" t="s">
        <v>370</v>
      </c>
      <c r="B300" s="389" t="s">
        <v>372</v>
      </c>
      <c r="C300" s="389" t="s">
        <v>369</v>
      </c>
      <c r="D300" s="389" t="s">
        <v>861</v>
      </c>
      <c r="E300" s="754" t="s">
        <v>2007</v>
      </c>
      <c r="F300" s="842">
        <f>'Formulario 3- Gasto'!K302</f>
        <v>0</v>
      </c>
      <c r="G300" s="79">
        <f t="shared" si="39"/>
        <v>0</v>
      </c>
      <c r="H300" s="757"/>
      <c r="I300" s="756"/>
      <c r="J300" s="756"/>
      <c r="K300" s="756"/>
      <c r="L300" s="756"/>
      <c r="M300" s="756"/>
      <c r="N300" s="756"/>
      <c r="O300" s="756"/>
      <c r="P300" s="756"/>
      <c r="Q300" s="756"/>
      <c r="R300" s="756"/>
      <c r="S300" s="756"/>
      <c r="T300" s="756"/>
    </row>
    <row r="301" spans="1:20" ht="24" outlineLevel="4" thickTop="1" thickBot="1">
      <c r="A301" s="389" t="s">
        <v>370</v>
      </c>
      <c r="B301" s="389" t="s">
        <v>372</v>
      </c>
      <c r="C301" s="389" t="s">
        <v>369</v>
      </c>
      <c r="D301" s="389" t="s">
        <v>862</v>
      </c>
      <c r="E301" s="754" t="s">
        <v>1369</v>
      </c>
      <c r="F301" s="842">
        <f>'Formulario 3- Gasto'!K303</f>
        <v>0</v>
      </c>
      <c r="G301" s="79">
        <f t="shared" si="39"/>
        <v>0</v>
      </c>
      <c r="H301" s="757"/>
      <c r="I301" s="756"/>
      <c r="J301" s="756"/>
      <c r="K301" s="756"/>
      <c r="L301" s="756"/>
      <c r="M301" s="756"/>
      <c r="N301" s="756"/>
      <c r="O301" s="756"/>
      <c r="P301" s="756"/>
      <c r="Q301" s="756"/>
      <c r="R301" s="756"/>
      <c r="S301" s="756"/>
      <c r="T301" s="756"/>
    </row>
    <row r="302" spans="1:20" ht="24" outlineLevel="4" thickTop="1" thickBot="1">
      <c r="A302" s="389" t="s">
        <v>370</v>
      </c>
      <c r="B302" s="389" t="s">
        <v>372</v>
      </c>
      <c r="C302" s="389" t="s">
        <v>369</v>
      </c>
      <c r="D302" s="389" t="s">
        <v>863</v>
      </c>
      <c r="E302" s="754" t="s">
        <v>1370</v>
      </c>
      <c r="F302" s="842">
        <f>'Formulario 3- Gasto'!K304</f>
        <v>0</v>
      </c>
      <c r="G302" s="79">
        <f t="shared" si="39"/>
        <v>0</v>
      </c>
      <c r="H302" s="757"/>
      <c r="I302" s="756"/>
      <c r="J302" s="756"/>
      <c r="K302" s="756"/>
      <c r="L302" s="756"/>
      <c r="M302" s="756"/>
      <c r="N302" s="756"/>
      <c r="O302" s="756"/>
      <c r="P302" s="756"/>
      <c r="Q302" s="756"/>
      <c r="R302" s="756"/>
      <c r="S302" s="756"/>
      <c r="T302" s="756"/>
    </row>
    <row r="303" spans="1:20" ht="24" outlineLevel="4" thickTop="1" thickBot="1">
      <c r="A303" s="389" t="s">
        <v>370</v>
      </c>
      <c r="B303" s="389" t="s">
        <v>372</v>
      </c>
      <c r="C303" s="389" t="s">
        <v>369</v>
      </c>
      <c r="D303" s="389" t="s">
        <v>864</v>
      </c>
      <c r="E303" s="754" t="s">
        <v>1371</v>
      </c>
      <c r="F303" s="842">
        <f>'Formulario 3- Gasto'!K305</f>
        <v>0</v>
      </c>
      <c r="G303" s="79">
        <f t="shared" si="39"/>
        <v>0</v>
      </c>
      <c r="H303" s="757"/>
      <c r="I303" s="756"/>
      <c r="J303" s="756"/>
      <c r="K303" s="756"/>
      <c r="L303" s="756"/>
      <c r="M303" s="756"/>
      <c r="N303" s="756"/>
      <c r="O303" s="756"/>
      <c r="P303" s="756"/>
      <c r="Q303" s="756"/>
      <c r="R303" s="756"/>
      <c r="S303" s="756"/>
      <c r="T303" s="756"/>
    </row>
    <row r="304" spans="1:20" ht="24" outlineLevel="4" thickTop="1" thickBot="1">
      <c r="A304" s="389" t="s">
        <v>370</v>
      </c>
      <c r="B304" s="389" t="s">
        <v>372</v>
      </c>
      <c r="C304" s="389" t="s">
        <v>369</v>
      </c>
      <c r="D304" s="389" t="s">
        <v>865</v>
      </c>
      <c r="E304" s="754" t="s">
        <v>1372</v>
      </c>
      <c r="F304" s="842">
        <f>'Formulario 3- Gasto'!K306</f>
        <v>0</v>
      </c>
      <c r="G304" s="79">
        <f t="shared" si="39"/>
        <v>0</v>
      </c>
      <c r="H304" s="757"/>
      <c r="I304" s="756"/>
      <c r="J304" s="756"/>
      <c r="K304" s="756"/>
      <c r="L304" s="756"/>
      <c r="M304" s="756"/>
      <c r="N304" s="756"/>
      <c r="O304" s="756"/>
      <c r="P304" s="756"/>
      <c r="Q304" s="756"/>
      <c r="R304" s="756"/>
      <c r="S304" s="756"/>
      <c r="T304" s="756"/>
    </row>
    <row r="305" spans="1:20" ht="24" outlineLevel="4" thickTop="1" thickBot="1">
      <c r="A305" s="389" t="s">
        <v>370</v>
      </c>
      <c r="B305" s="389" t="s">
        <v>372</v>
      </c>
      <c r="C305" s="389" t="s">
        <v>369</v>
      </c>
      <c r="D305" s="389" t="s">
        <v>866</v>
      </c>
      <c r="E305" s="754" t="s">
        <v>1373</v>
      </c>
      <c r="F305" s="842">
        <f>'Formulario 3- Gasto'!K307</f>
        <v>0</v>
      </c>
      <c r="G305" s="79">
        <f t="shared" si="39"/>
        <v>0</v>
      </c>
      <c r="H305" s="757"/>
      <c r="I305" s="756"/>
      <c r="J305" s="756"/>
      <c r="K305" s="756"/>
      <c r="L305" s="756"/>
      <c r="M305" s="756"/>
      <c r="N305" s="756"/>
      <c r="O305" s="756"/>
      <c r="P305" s="756"/>
      <c r="Q305" s="756"/>
      <c r="R305" s="756"/>
      <c r="S305" s="756"/>
      <c r="T305" s="756"/>
    </row>
    <row r="306" spans="1:20" ht="24" outlineLevel="4" thickTop="1" thickBot="1">
      <c r="A306" s="389" t="s">
        <v>370</v>
      </c>
      <c r="B306" s="389" t="s">
        <v>372</v>
      </c>
      <c r="C306" s="389" t="s">
        <v>369</v>
      </c>
      <c r="D306" s="389" t="s">
        <v>867</v>
      </c>
      <c r="E306" s="754" t="s">
        <v>1374</v>
      </c>
      <c r="F306" s="842">
        <f>'Formulario 3- Gasto'!K308</f>
        <v>0</v>
      </c>
      <c r="G306" s="79">
        <f t="shared" si="39"/>
        <v>0</v>
      </c>
      <c r="H306" s="757"/>
      <c r="I306" s="756"/>
      <c r="J306" s="756"/>
      <c r="K306" s="756"/>
      <c r="L306" s="756"/>
      <c r="M306" s="756"/>
      <c r="N306" s="756"/>
      <c r="O306" s="756"/>
      <c r="P306" s="756"/>
      <c r="Q306" s="756"/>
      <c r="R306" s="756"/>
      <c r="S306" s="756"/>
      <c r="T306" s="756"/>
    </row>
    <row r="307" spans="1:20" ht="12.75" outlineLevel="4" thickTop="1" thickBot="1">
      <c r="A307" s="389" t="s">
        <v>370</v>
      </c>
      <c r="B307" s="389" t="s">
        <v>372</v>
      </c>
      <c r="C307" s="389" t="s">
        <v>369</v>
      </c>
      <c r="D307" s="389" t="s">
        <v>868</v>
      </c>
      <c r="E307" s="754" t="s">
        <v>1375</v>
      </c>
      <c r="F307" s="842">
        <f>'Formulario 3- Gasto'!K309</f>
        <v>0</v>
      </c>
      <c r="G307" s="79">
        <f t="shared" si="39"/>
        <v>0</v>
      </c>
      <c r="H307" s="757"/>
      <c r="I307" s="756"/>
      <c r="J307" s="756"/>
      <c r="K307" s="756"/>
      <c r="L307" s="756"/>
      <c r="M307" s="756"/>
      <c r="N307" s="756"/>
      <c r="O307" s="756"/>
      <c r="P307" s="756"/>
      <c r="Q307" s="756"/>
      <c r="R307" s="756"/>
      <c r="S307" s="756"/>
      <c r="T307" s="756"/>
    </row>
    <row r="308" spans="1:20" ht="24" outlineLevel="4" thickTop="1" thickBot="1">
      <c r="A308" s="389" t="s">
        <v>370</v>
      </c>
      <c r="B308" s="389" t="s">
        <v>372</v>
      </c>
      <c r="C308" s="389" t="s">
        <v>369</v>
      </c>
      <c r="D308" s="389" t="s">
        <v>869</v>
      </c>
      <c r="E308" s="754" t="s">
        <v>1376</v>
      </c>
      <c r="F308" s="842">
        <f>'Formulario 3- Gasto'!K310</f>
        <v>0</v>
      </c>
      <c r="G308" s="79">
        <f t="shared" si="39"/>
        <v>0</v>
      </c>
      <c r="H308" s="757"/>
      <c r="I308" s="756"/>
      <c r="J308" s="756"/>
      <c r="K308" s="756"/>
      <c r="L308" s="756"/>
      <c r="M308" s="756"/>
      <c r="N308" s="756"/>
      <c r="O308" s="756"/>
      <c r="P308" s="756"/>
      <c r="Q308" s="756"/>
      <c r="R308" s="756"/>
      <c r="S308" s="756"/>
      <c r="T308" s="756"/>
    </row>
    <row r="309" spans="1:20" ht="24" outlineLevel="4" thickTop="1" thickBot="1">
      <c r="A309" s="389" t="s">
        <v>370</v>
      </c>
      <c r="B309" s="389" t="s">
        <v>372</v>
      </c>
      <c r="C309" s="389" t="s">
        <v>369</v>
      </c>
      <c r="D309" s="389" t="s">
        <v>870</v>
      </c>
      <c r="E309" s="754" t="s">
        <v>1377</v>
      </c>
      <c r="F309" s="842">
        <f>'Formulario 3- Gasto'!K311</f>
        <v>0</v>
      </c>
      <c r="G309" s="79">
        <f t="shared" si="39"/>
        <v>0</v>
      </c>
      <c r="H309" s="757"/>
      <c r="I309" s="756"/>
      <c r="J309" s="756"/>
      <c r="K309" s="756"/>
      <c r="L309" s="756"/>
      <c r="M309" s="756"/>
      <c r="N309" s="756"/>
      <c r="O309" s="756"/>
      <c r="P309" s="756"/>
      <c r="Q309" s="756"/>
      <c r="R309" s="756"/>
      <c r="S309" s="756"/>
      <c r="T309" s="756"/>
    </row>
    <row r="310" spans="1:20" ht="24" outlineLevel="4" thickTop="1" thickBot="1">
      <c r="A310" s="389" t="s">
        <v>370</v>
      </c>
      <c r="B310" s="389" t="s">
        <v>372</v>
      </c>
      <c r="C310" s="389" t="s">
        <v>369</v>
      </c>
      <c r="D310" s="389" t="s">
        <v>871</v>
      </c>
      <c r="E310" s="754" t="s">
        <v>1378</v>
      </c>
      <c r="F310" s="842">
        <f>'Formulario 3- Gasto'!K312</f>
        <v>0</v>
      </c>
      <c r="G310" s="79">
        <f t="shared" si="39"/>
        <v>0</v>
      </c>
      <c r="H310" s="757"/>
      <c r="I310" s="756"/>
      <c r="J310" s="756"/>
      <c r="K310" s="756"/>
      <c r="L310" s="756"/>
      <c r="M310" s="756"/>
      <c r="N310" s="756"/>
      <c r="O310" s="756"/>
      <c r="P310" s="756"/>
      <c r="Q310" s="756"/>
      <c r="R310" s="756"/>
      <c r="S310" s="756"/>
      <c r="T310" s="756"/>
    </row>
    <row r="311" spans="1:20" ht="12.75" outlineLevel="4" thickTop="1" thickBot="1">
      <c r="A311" s="389" t="s">
        <v>370</v>
      </c>
      <c r="B311" s="389" t="s">
        <v>372</v>
      </c>
      <c r="C311" s="389" t="s">
        <v>369</v>
      </c>
      <c r="D311" s="389" t="s">
        <v>872</v>
      </c>
      <c r="E311" s="754" t="s">
        <v>1379</v>
      </c>
      <c r="F311" s="842">
        <f>'Formulario 3- Gasto'!K313</f>
        <v>0</v>
      </c>
      <c r="G311" s="79">
        <f t="shared" si="39"/>
        <v>0</v>
      </c>
      <c r="H311" s="757"/>
      <c r="I311" s="756"/>
      <c r="J311" s="756"/>
      <c r="K311" s="756"/>
      <c r="L311" s="756"/>
      <c r="M311" s="756"/>
      <c r="N311" s="756"/>
      <c r="O311" s="756"/>
      <c r="P311" s="756"/>
      <c r="Q311" s="756"/>
      <c r="R311" s="756"/>
      <c r="S311" s="756"/>
      <c r="T311" s="756"/>
    </row>
    <row r="312" spans="1:20" ht="12.75" outlineLevel="4" thickTop="1" thickBot="1">
      <c r="A312" s="389" t="s">
        <v>370</v>
      </c>
      <c r="B312" s="389" t="s">
        <v>372</v>
      </c>
      <c r="C312" s="389" t="s">
        <v>369</v>
      </c>
      <c r="D312" s="389" t="s">
        <v>873</v>
      </c>
      <c r="E312" s="754" t="s">
        <v>1380</v>
      </c>
      <c r="F312" s="842">
        <f>'Formulario 3- Gasto'!K314</f>
        <v>0</v>
      </c>
      <c r="G312" s="79">
        <f t="shared" si="39"/>
        <v>0</v>
      </c>
      <c r="H312" s="757"/>
      <c r="I312" s="756"/>
      <c r="J312" s="756"/>
      <c r="K312" s="756"/>
      <c r="L312" s="756"/>
      <c r="M312" s="756"/>
      <c r="N312" s="756"/>
      <c r="O312" s="756"/>
      <c r="P312" s="756"/>
      <c r="Q312" s="756"/>
      <c r="R312" s="756"/>
      <c r="S312" s="756"/>
      <c r="T312" s="756"/>
    </row>
    <row r="313" spans="1:20" ht="12.75" outlineLevel="4" thickTop="1" thickBot="1">
      <c r="A313" s="389" t="s">
        <v>370</v>
      </c>
      <c r="B313" s="389" t="s">
        <v>372</v>
      </c>
      <c r="C313" s="389" t="s">
        <v>369</v>
      </c>
      <c r="D313" s="389" t="s">
        <v>874</v>
      </c>
      <c r="E313" s="754" t="s">
        <v>1381</v>
      </c>
      <c r="F313" s="842">
        <f>'Formulario 3- Gasto'!K315</f>
        <v>0</v>
      </c>
      <c r="G313" s="79">
        <f t="shared" si="39"/>
        <v>0</v>
      </c>
      <c r="H313" s="757"/>
      <c r="I313" s="756"/>
      <c r="J313" s="756"/>
      <c r="K313" s="756"/>
      <c r="L313" s="756"/>
      <c r="M313" s="756"/>
      <c r="N313" s="756"/>
      <c r="O313" s="756"/>
      <c r="P313" s="756"/>
      <c r="Q313" s="756"/>
      <c r="R313" s="756"/>
      <c r="S313" s="756"/>
      <c r="T313" s="756"/>
    </row>
    <row r="314" spans="1:20" ht="12.75" outlineLevel="4" thickTop="1" thickBot="1">
      <c r="A314" s="389" t="s">
        <v>370</v>
      </c>
      <c r="B314" s="389" t="s">
        <v>372</v>
      </c>
      <c r="C314" s="389" t="s">
        <v>369</v>
      </c>
      <c r="D314" s="389" t="s">
        <v>875</v>
      </c>
      <c r="E314" s="754" t="s">
        <v>1382</v>
      </c>
      <c r="F314" s="842">
        <f>'Formulario 3- Gasto'!K316</f>
        <v>0</v>
      </c>
      <c r="G314" s="79">
        <f t="shared" si="39"/>
        <v>0</v>
      </c>
      <c r="H314" s="757"/>
      <c r="I314" s="756"/>
      <c r="J314" s="756"/>
      <c r="K314" s="756"/>
      <c r="L314" s="756"/>
      <c r="M314" s="756"/>
      <c r="N314" s="756"/>
      <c r="O314" s="756"/>
      <c r="P314" s="756"/>
      <c r="Q314" s="756"/>
      <c r="R314" s="756"/>
      <c r="S314" s="756"/>
      <c r="T314" s="756"/>
    </row>
    <row r="315" spans="1:20" ht="24" outlineLevel="4" thickTop="1" thickBot="1">
      <c r="A315" s="389" t="s">
        <v>370</v>
      </c>
      <c r="B315" s="389" t="s">
        <v>372</v>
      </c>
      <c r="C315" s="389" t="s">
        <v>369</v>
      </c>
      <c r="D315" s="389" t="s">
        <v>876</v>
      </c>
      <c r="E315" s="754" t="s">
        <v>1383</v>
      </c>
      <c r="F315" s="842">
        <f>'Formulario 3- Gasto'!K317</f>
        <v>0</v>
      </c>
      <c r="G315" s="79">
        <f t="shared" si="39"/>
        <v>0</v>
      </c>
      <c r="H315" s="757"/>
      <c r="I315" s="756"/>
      <c r="J315" s="756"/>
      <c r="K315" s="756"/>
      <c r="L315" s="756"/>
      <c r="M315" s="756"/>
      <c r="N315" s="756"/>
      <c r="O315" s="756"/>
      <c r="P315" s="756"/>
      <c r="Q315" s="756"/>
      <c r="R315" s="756"/>
      <c r="S315" s="756"/>
      <c r="T315" s="756"/>
    </row>
    <row r="316" spans="1:20" ht="24" outlineLevel="4" thickTop="1" thickBot="1">
      <c r="A316" s="389" t="s">
        <v>370</v>
      </c>
      <c r="B316" s="389" t="s">
        <v>372</v>
      </c>
      <c r="C316" s="389" t="s">
        <v>369</v>
      </c>
      <c r="D316" s="389" t="s">
        <v>877</v>
      </c>
      <c r="E316" s="754" t="s">
        <v>1384</v>
      </c>
      <c r="F316" s="842">
        <f>'Formulario 3- Gasto'!K318</f>
        <v>0</v>
      </c>
      <c r="G316" s="79">
        <f t="shared" si="39"/>
        <v>0</v>
      </c>
      <c r="H316" s="757"/>
      <c r="I316" s="756"/>
      <c r="J316" s="756"/>
      <c r="K316" s="756"/>
      <c r="L316" s="756"/>
      <c r="M316" s="756"/>
      <c r="N316" s="756"/>
      <c r="O316" s="756"/>
      <c r="P316" s="756"/>
      <c r="Q316" s="756"/>
      <c r="R316" s="756"/>
      <c r="S316" s="756"/>
      <c r="T316" s="756"/>
    </row>
    <row r="317" spans="1:20" ht="24" outlineLevel="4" thickTop="1" thickBot="1">
      <c r="A317" s="389" t="s">
        <v>370</v>
      </c>
      <c r="B317" s="389" t="s">
        <v>372</v>
      </c>
      <c r="C317" s="389" t="s">
        <v>369</v>
      </c>
      <c r="D317" s="389" t="s">
        <v>878</v>
      </c>
      <c r="E317" s="754" t="s">
        <v>1385</v>
      </c>
      <c r="F317" s="842">
        <f>'Formulario 3- Gasto'!K319</f>
        <v>0</v>
      </c>
      <c r="G317" s="79">
        <f t="shared" si="39"/>
        <v>0</v>
      </c>
      <c r="H317" s="757"/>
      <c r="I317" s="756"/>
      <c r="J317" s="756"/>
      <c r="K317" s="756"/>
      <c r="L317" s="756"/>
      <c r="M317" s="756"/>
      <c r="N317" s="756"/>
      <c r="O317" s="756"/>
      <c r="P317" s="756"/>
      <c r="Q317" s="756"/>
      <c r="R317" s="756"/>
      <c r="S317" s="756"/>
      <c r="T317" s="756"/>
    </row>
    <row r="318" spans="1:20" ht="12.75" outlineLevel="4" thickTop="1" thickBot="1">
      <c r="A318" s="389" t="s">
        <v>370</v>
      </c>
      <c r="B318" s="389" t="s">
        <v>372</v>
      </c>
      <c r="C318" s="389" t="s">
        <v>369</v>
      </c>
      <c r="D318" s="389" t="s">
        <v>879</v>
      </c>
      <c r="E318" s="754" t="s">
        <v>1386</v>
      </c>
      <c r="F318" s="842">
        <f>'Formulario 3- Gasto'!K320</f>
        <v>0</v>
      </c>
      <c r="G318" s="79">
        <f t="shared" si="39"/>
        <v>0</v>
      </c>
      <c r="H318" s="757"/>
      <c r="I318" s="756"/>
      <c r="J318" s="756"/>
      <c r="K318" s="756"/>
      <c r="L318" s="756"/>
      <c r="M318" s="756"/>
      <c r="N318" s="756"/>
      <c r="O318" s="756"/>
      <c r="P318" s="756"/>
      <c r="Q318" s="756"/>
      <c r="R318" s="756"/>
      <c r="S318" s="756"/>
      <c r="T318" s="756"/>
    </row>
    <row r="319" spans="1:20" ht="12.75" outlineLevel="4" thickTop="1" thickBot="1">
      <c r="A319" s="389" t="s">
        <v>370</v>
      </c>
      <c r="B319" s="389" t="s">
        <v>372</v>
      </c>
      <c r="C319" s="389" t="s">
        <v>369</v>
      </c>
      <c r="D319" s="389" t="s">
        <v>880</v>
      </c>
      <c r="E319" s="754" t="s">
        <v>2008</v>
      </c>
      <c r="F319" s="842">
        <f>'Formulario 3- Gasto'!K321</f>
        <v>0</v>
      </c>
      <c r="G319" s="79">
        <f t="shared" si="39"/>
        <v>0</v>
      </c>
      <c r="H319" s="757"/>
      <c r="I319" s="756"/>
      <c r="J319" s="756"/>
      <c r="K319" s="756"/>
      <c r="L319" s="756"/>
      <c r="M319" s="756"/>
      <c r="N319" s="756"/>
      <c r="O319" s="756"/>
      <c r="P319" s="756"/>
      <c r="Q319" s="756"/>
      <c r="R319" s="756"/>
      <c r="S319" s="756"/>
      <c r="T319" s="756"/>
    </row>
    <row r="320" spans="1:20" ht="12.75" outlineLevel="4" thickTop="1" thickBot="1">
      <c r="A320" s="389" t="s">
        <v>370</v>
      </c>
      <c r="B320" s="389" t="s">
        <v>372</v>
      </c>
      <c r="C320" s="389" t="s">
        <v>369</v>
      </c>
      <c r="D320" s="389" t="s">
        <v>881</v>
      </c>
      <c r="E320" s="754" t="s">
        <v>1387</v>
      </c>
      <c r="F320" s="842">
        <f>'Formulario 3- Gasto'!K322</f>
        <v>0</v>
      </c>
      <c r="G320" s="79">
        <f t="shared" si="39"/>
        <v>0</v>
      </c>
      <c r="H320" s="757"/>
      <c r="I320" s="756"/>
      <c r="J320" s="756"/>
      <c r="K320" s="756"/>
      <c r="L320" s="756"/>
      <c r="M320" s="756"/>
      <c r="N320" s="756"/>
      <c r="O320" s="756"/>
      <c r="P320" s="756"/>
      <c r="Q320" s="756"/>
      <c r="R320" s="756"/>
      <c r="S320" s="756"/>
      <c r="T320" s="756"/>
    </row>
    <row r="321" spans="1:21" ht="12.75" outlineLevel="4" thickTop="1" thickBot="1">
      <c r="A321" s="389" t="s">
        <v>370</v>
      </c>
      <c r="B321" s="389" t="s">
        <v>372</v>
      </c>
      <c r="C321" s="389" t="s">
        <v>369</v>
      </c>
      <c r="D321" s="389" t="s">
        <v>882</v>
      </c>
      <c r="E321" s="754" t="s">
        <v>1388</v>
      </c>
      <c r="F321" s="842">
        <f>'Formulario 3- Gasto'!K323</f>
        <v>0</v>
      </c>
      <c r="G321" s="79">
        <f t="shared" ref="G321:G330" si="40">F331-SUM(H331:S331)</f>
        <v>0</v>
      </c>
      <c r="H321" s="757"/>
      <c r="I321" s="756"/>
      <c r="J321" s="756"/>
      <c r="K321" s="756"/>
      <c r="L321" s="756"/>
      <c r="M321" s="756"/>
      <c r="N321" s="756"/>
      <c r="O321" s="756"/>
      <c r="P321" s="756"/>
      <c r="Q321" s="756"/>
      <c r="R321" s="756"/>
      <c r="S321" s="756"/>
      <c r="T321" s="756"/>
    </row>
    <row r="322" spans="1:21" ht="24.75" customHeight="1" outlineLevel="4" thickTop="1" thickBot="1">
      <c r="A322" s="389" t="s">
        <v>370</v>
      </c>
      <c r="B322" s="389" t="s">
        <v>372</v>
      </c>
      <c r="C322" s="389" t="s">
        <v>369</v>
      </c>
      <c r="D322" s="389" t="s">
        <v>883</v>
      </c>
      <c r="E322" s="754" t="s">
        <v>2009</v>
      </c>
      <c r="F322" s="842">
        <f>'Formulario 3- Gasto'!K324</f>
        <v>0</v>
      </c>
      <c r="G322" s="79">
        <f t="shared" si="40"/>
        <v>0</v>
      </c>
      <c r="H322" s="757"/>
      <c r="I322" s="756"/>
      <c r="J322" s="756"/>
      <c r="K322" s="756"/>
      <c r="L322" s="756"/>
      <c r="M322" s="756"/>
      <c r="N322" s="756"/>
      <c r="O322" s="756"/>
      <c r="P322" s="756"/>
      <c r="Q322" s="756"/>
      <c r="R322" s="756"/>
      <c r="S322" s="756"/>
      <c r="T322" s="756"/>
    </row>
    <row r="323" spans="1:21" ht="24.75" customHeight="1" outlineLevel="4" thickTop="1" thickBot="1">
      <c r="A323" s="389" t="s">
        <v>370</v>
      </c>
      <c r="B323" s="389" t="s">
        <v>372</v>
      </c>
      <c r="C323" s="389" t="s">
        <v>369</v>
      </c>
      <c r="D323" s="389" t="s">
        <v>884</v>
      </c>
      <c r="E323" s="754" t="s">
        <v>2010</v>
      </c>
      <c r="F323" s="842">
        <f>'Formulario 3- Gasto'!K325</f>
        <v>0</v>
      </c>
      <c r="G323" s="79">
        <f t="shared" si="40"/>
        <v>0</v>
      </c>
      <c r="H323" s="757"/>
      <c r="I323" s="756"/>
      <c r="J323" s="756"/>
      <c r="K323" s="756"/>
      <c r="L323" s="756"/>
      <c r="M323" s="756"/>
      <c r="N323" s="756"/>
      <c r="O323" s="756"/>
      <c r="P323" s="756"/>
      <c r="Q323" s="756"/>
      <c r="R323" s="756"/>
      <c r="S323" s="756"/>
      <c r="T323" s="756"/>
    </row>
    <row r="324" spans="1:21" ht="24.75" customHeight="1" outlineLevel="4" thickTop="1" thickBot="1">
      <c r="A324" s="389" t="s">
        <v>370</v>
      </c>
      <c r="B324" s="389" t="s">
        <v>372</v>
      </c>
      <c r="C324" s="389" t="s">
        <v>369</v>
      </c>
      <c r="D324" s="389" t="s">
        <v>885</v>
      </c>
      <c r="E324" s="754" t="s">
        <v>1389</v>
      </c>
      <c r="F324" s="842">
        <f>'Formulario 3- Gasto'!K326</f>
        <v>0</v>
      </c>
      <c r="G324" s="79">
        <f t="shared" si="40"/>
        <v>0</v>
      </c>
      <c r="H324" s="757"/>
      <c r="I324" s="756"/>
      <c r="J324" s="756"/>
      <c r="K324" s="756"/>
      <c r="L324" s="756"/>
      <c r="M324" s="756"/>
      <c r="N324" s="756"/>
      <c r="O324" s="756"/>
      <c r="P324" s="756"/>
      <c r="Q324" s="756"/>
      <c r="R324" s="756"/>
      <c r="S324" s="756"/>
      <c r="T324" s="756"/>
    </row>
    <row r="325" spans="1:21" ht="24.75" customHeight="1" outlineLevel="4" thickTop="1" thickBot="1">
      <c r="A325" s="389" t="s">
        <v>370</v>
      </c>
      <c r="B325" s="389" t="s">
        <v>372</v>
      </c>
      <c r="C325" s="389" t="s">
        <v>369</v>
      </c>
      <c r="D325" s="389" t="s">
        <v>886</v>
      </c>
      <c r="E325" s="754" t="s">
        <v>1390</v>
      </c>
      <c r="F325" s="842">
        <f>'Formulario 3- Gasto'!K327</f>
        <v>0</v>
      </c>
      <c r="G325" s="79">
        <f t="shared" si="40"/>
        <v>0</v>
      </c>
      <c r="H325" s="757"/>
      <c r="I325" s="756"/>
      <c r="J325" s="756"/>
      <c r="K325" s="756"/>
      <c r="L325" s="756"/>
      <c r="M325" s="756"/>
      <c r="N325" s="756"/>
      <c r="O325" s="756"/>
      <c r="P325" s="756"/>
      <c r="Q325" s="756"/>
      <c r="R325" s="756"/>
      <c r="S325" s="756"/>
      <c r="T325" s="756"/>
    </row>
    <row r="326" spans="1:21" ht="24.75" customHeight="1" outlineLevel="4" thickTop="1" thickBot="1">
      <c r="A326" s="389" t="s">
        <v>370</v>
      </c>
      <c r="B326" s="389" t="s">
        <v>372</v>
      </c>
      <c r="C326" s="389" t="s">
        <v>369</v>
      </c>
      <c r="D326" s="389" t="s">
        <v>887</v>
      </c>
      <c r="E326" s="754" t="s">
        <v>2011</v>
      </c>
      <c r="F326" s="842">
        <f>'Formulario 3- Gasto'!K328</f>
        <v>0</v>
      </c>
      <c r="G326" s="79">
        <f t="shared" si="40"/>
        <v>0</v>
      </c>
      <c r="H326" s="757"/>
      <c r="I326" s="756"/>
      <c r="J326" s="756"/>
      <c r="K326" s="756"/>
      <c r="L326" s="756"/>
      <c r="M326" s="756"/>
      <c r="N326" s="756"/>
      <c r="O326" s="756"/>
      <c r="P326" s="756"/>
      <c r="Q326" s="756"/>
      <c r="R326" s="756"/>
      <c r="S326" s="756"/>
      <c r="T326" s="756"/>
    </row>
    <row r="327" spans="1:21" ht="24.75" customHeight="1" outlineLevel="4" thickTop="1" thickBot="1">
      <c r="A327" s="389" t="s">
        <v>370</v>
      </c>
      <c r="B327" s="389" t="s">
        <v>372</v>
      </c>
      <c r="C327" s="389" t="s">
        <v>369</v>
      </c>
      <c r="D327" s="389" t="s">
        <v>888</v>
      </c>
      <c r="E327" s="754" t="s">
        <v>2012</v>
      </c>
      <c r="F327" s="842">
        <f>'Formulario 3- Gasto'!K329</f>
        <v>0</v>
      </c>
      <c r="G327" s="79">
        <f t="shared" si="40"/>
        <v>0</v>
      </c>
      <c r="H327" s="757"/>
      <c r="I327" s="756"/>
      <c r="J327" s="756"/>
      <c r="K327" s="756"/>
      <c r="L327" s="756"/>
      <c r="M327" s="756"/>
      <c r="N327" s="756"/>
      <c r="O327" s="756"/>
      <c r="P327" s="756"/>
      <c r="Q327" s="756"/>
      <c r="R327" s="756"/>
      <c r="S327" s="756"/>
      <c r="T327" s="756"/>
    </row>
    <row r="328" spans="1:21" ht="12.75" outlineLevel="4" thickTop="1" thickBot="1">
      <c r="A328" s="389" t="s">
        <v>370</v>
      </c>
      <c r="B328" s="389" t="s">
        <v>372</v>
      </c>
      <c r="C328" s="389" t="s">
        <v>369</v>
      </c>
      <c r="D328" s="389" t="s">
        <v>889</v>
      </c>
      <c r="E328" s="754" t="s">
        <v>2013</v>
      </c>
      <c r="F328" s="842">
        <f>'Formulario 3- Gasto'!K330</f>
        <v>0</v>
      </c>
      <c r="G328" s="79">
        <f t="shared" si="40"/>
        <v>0</v>
      </c>
      <c r="H328" s="757"/>
      <c r="I328" s="756"/>
      <c r="J328" s="756"/>
      <c r="K328" s="756"/>
      <c r="L328" s="756"/>
      <c r="M328" s="756"/>
      <c r="N328" s="756"/>
      <c r="O328" s="756"/>
      <c r="P328" s="756"/>
      <c r="Q328" s="756"/>
      <c r="R328" s="756"/>
      <c r="S328" s="756"/>
      <c r="T328" s="756"/>
    </row>
    <row r="329" spans="1:21" ht="24" outlineLevel="4" thickTop="1" thickBot="1">
      <c r="A329" s="389" t="s">
        <v>370</v>
      </c>
      <c r="B329" s="389" t="s">
        <v>372</v>
      </c>
      <c r="C329" s="389" t="s">
        <v>369</v>
      </c>
      <c r="D329" s="389" t="s">
        <v>890</v>
      </c>
      <c r="E329" s="754" t="s">
        <v>2014</v>
      </c>
      <c r="F329" s="842">
        <f>'Formulario 3- Gasto'!K331</f>
        <v>0</v>
      </c>
      <c r="G329" s="79">
        <f t="shared" si="40"/>
        <v>0</v>
      </c>
      <c r="H329" s="757"/>
      <c r="I329" s="756"/>
      <c r="J329" s="756"/>
      <c r="K329" s="756"/>
      <c r="L329" s="756"/>
      <c r="M329" s="756"/>
      <c r="N329" s="756"/>
      <c r="O329" s="756"/>
      <c r="P329" s="756"/>
      <c r="Q329" s="756"/>
      <c r="R329" s="756"/>
      <c r="S329" s="756"/>
      <c r="T329" s="756"/>
    </row>
    <row r="330" spans="1:21" s="713" customFormat="1" ht="12.75" outlineLevel="2" thickTop="1" thickBot="1">
      <c r="A330" s="389" t="s">
        <v>370</v>
      </c>
      <c r="B330" s="389" t="s">
        <v>372</v>
      </c>
      <c r="C330" s="389" t="s">
        <v>369</v>
      </c>
      <c r="D330" s="389" t="s">
        <v>891</v>
      </c>
      <c r="E330" s="754" t="s">
        <v>2015</v>
      </c>
      <c r="F330" s="842">
        <f>'Formulario 3- Gasto'!K332</f>
        <v>0</v>
      </c>
      <c r="G330" s="79">
        <f t="shared" si="40"/>
        <v>0</v>
      </c>
      <c r="H330" s="757"/>
      <c r="I330" s="756"/>
      <c r="J330" s="756"/>
      <c r="K330" s="756"/>
      <c r="L330" s="756"/>
      <c r="M330" s="756"/>
      <c r="N330" s="756"/>
      <c r="O330" s="756"/>
      <c r="P330" s="756"/>
      <c r="Q330" s="756"/>
      <c r="R330" s="756"/>
      <c r="S330" s="756"/>
      <c r="T330" s="756"/>
      <c r="U330" s="714"/>
    </row>
    <row r="331" spans="1:21" ht="12.75" outlineLevel="4" thickTop="1" thickBot="1">
      <c r="A331" s="389" t="s">
        <v>370</v>
      </c>
      <c r="B331" s="389" t="s">
        <v>372</v>
      </c>
      <c r="C331" s="389" t="s">
        <v>369</v>
      </c>
      <c r="D331" s="389" t="s">
        <v>1148</v>
      </c>
      <c r="E331" s="754" t="s">
        <v>1391</v>
      </c>
      <c r="F331" s="842">
        <f>'Formulario 3- Gasto'!K333</f>
        <v>0</v>
      </c>
      <c r="G331" s="79">
        <f t="shared" si="39"/>
        <v>0</v>
      </c>
      <c r="H331" s="757"/>
      <c r="I331" s="756"/>
      <c r="J331" s="756"/>
      <c r="K331" s="756"/>
      <c r="L331" s="756"/>
      <c r="M331" s="756"/>
      <c r="N331" s="756"/>
      <c r="O331" s="756"/>
      <c r="P331" s="756"/>
      <c r="Q331" s="756"/>
      <c r="R331" s="756"/>
      <c r="S331" s="756"/>
      <c r="T331" s="756"/>
    </row>
    <row r="332" spans="1:21" ht="24" outlineLevel="4" thickTop="1" thickBot="1">
      <c r="A332" s="389" t="s">
        <v>370</v>
      </c>
      <c r="B332" s="389" t="s">
        <v>372</v>
      </c>
      <c r="C332" s="389" t="s">
        <v>369</v>
      </c>
      <c r="D332" s="389" t="s">
        <v>1174</v>
      </c>
      <c r="E332" s="754" t="s">
        <v>2016</v>
      </c>
      <c r="F332" s="842">
        <f>'Formulario 3- Gasto'!K334</f>
        <v>0</v>
      </c>
      <c r="G332" s="79">
        <f t="shared" si="39"/>
        <v>0</v>
      </c>
      <c r="H332" s="757"/>
      <c r="I332" s="756"/>
      <c r="J332" s="756"/>
      <c r="K332" s="756"/>
      <c r="L332" s="756"/>
      <c r="M332" s="756"/>
      <c r="N332" s="756"/>
      <c r="O332" s="756"/>
      <c r="P332" s="756"/>
      <c r="Q332" s="756"/>
      <c r="R332" s="756"/>
      <c r="S332" s="756"/>
      <c r="T332" s="756"/>
    </row>
    <row r="333" spans="1:21" ht="24" outlineLevel="4" thickTop="1" thickBot="1">
      <c r="A333" s="389" t="s">
        <v>370</v>
      </c>
      <c r="B333" s="389" t="s">
        <v>372</v>
      </c>
      <c r="C333" s="389" t="s">
        <v>369</v>
      </c>
      <c r="D333" s="389" t="s">
        <v>1175</v>
      </c>
      <c r="E333" s="754" t="s">
        <v>2017</v>
      </c>
      <c r="F333" s="842">
        <f>'Formulario 3- Gasto'!K335</f>
        <v>0</v>
      </c>
      <c r="G333" s="79">
        <f>F334-SUM(H334:S334)</f>
        <v>0</v>
      </c>
      <c r="H333" s="757"/>
      <c r="I333" s="756"/>
      <c r="J333" s="756"/>
      <c r="K333" s="756"/>
      <c r="L333" s="756"/>
      <c r="M333" s="756"/>
      <c r="N333" s="756"/>
      <c r="O333" s="756"/>
      <c r="P333" s="756"/>
      <c r="Q333" s="756"/>
      <c r="R333" s="756"/>
      <c r="S333" s="756"/>
      <c r="T333" s="756"/>
    </row>
    <row r="334" spans="1:21" ht="24" outlineLevel="4" thickTop="1" thickBot="1">
      <c r="A334" s="389" t="s">
        <v>370</v>
      </c>
      <c r="B334" s="389" t="s">
        <v>372</v>
      </c>
      <c r="C334" s="389" t="s">
        <v>369</v>
      </c>
      <c r="D334" s="389" t="s">
        <v>1176</v>
      </c>
      <c r="E334" s="754" t="s">
        <v>2018</v>
      </c>
      <c r="F334" s="842">
        <f>'Formulario 3- Gasto'!K336</f>
        <v>0</v>
      </c>
      <c r="G334" s="79">
        <f t="shared" si="39"/>
        <v>0</v>
      </c>
      <c r="H334" s="757"/>
      <c r="I334" s="756"/>
      <c r="J334" s="756"/>
      <c r="K334" s="756"/>
      <c r="L334" s="756"/>
      <c r="M334" s="756"/>
      <c r="N334" s="756"/>
      <c r="O334" s="756"/>
      <c r="P334" s="756"/>
      <c r="Q334" s="756"/>
      <c r="R334" s="756"/>
      <c r="S334" s="756"/>
      <c r="T334" s="756"/>
    </row>
    <row r="335" spans="1:21" ht="12.75" outlineLevel="4" thickTop="1" thickBot="1">
      <c r="A335" s="389" t="s">
        <v>370</v>
      </c>
      <c r="B335" s="389" t="s">
        <v>372</v>
      </c>
      <c r="C335" s="389" t="s">
        <v>369</v>
      </c>
      <c r="D335" s="389" t="s">
        <v>1655</v>
      </c>
      <c r="E335" s="754" t="s">
        <v>1657</v>
      </c>
      <c r="F335" s="842">
        <f>'Formulario 3- Gasto'!K337</f>
        <v>0</v>
      </c>
      <c r="G335" s="79">
        <f t="shared" si="39"/>
        <v>0</v>
      </c>
      <c r="H335" s="757"/>
      <c r="I335" s="756"/>
      <c r="J335" s="756"/>
      <c r="K335" s="756"/>
      <c r="L335" s="756"/>
      <c r="M335" s="756"/>
      <c r="N335" s="756"/>
      <c r="O335" s="756"/>
      <c r="P335" s="756"/>
      <c r="Q335" s="756"/>
      <c r="R335" s="756"/>
      <c r="S335" s="756"/>
      <c r="T335" s="756"/>
    </row>
    <row r="336" spans="1:21" ht="12.75" outlineLevel="4" thickTop="1" thickBot="1">
      <c r="A336" s="389" t="s">
        <v>370</v>
      </c>
      <c r="B336" s="389" t="s">
        <v>372</v>
      </c>
      <c r="C336" s="389" t="s">
        <v>369</v>
      </c>
      <c r="D336" s="389" t="s">
        <v>1656</v>
      </c>
      <c r="E336" s="754" t="s">
        <v>1658</v>
      </c>
      <c r="F336" s="842">
        <f>'Formulario 3- Gasto'!K338</f>
        <v>0</v>
      </c>
      <c r="G336" s="79">
        <f t="shared" ref="G336:G399" si="41">F336-SUM(H336:S336)</f>
        <v>0</v>
      </c>
      <c r="H336" s="757"/>
      <c r="I336" s="756"/>
      <c r="J336" s="756"/>
      <c r="K336" s="756"/>
      <c r="L336" s="756"/>
      <c r="M336" s="756"/>
      <c r="N336" s="756"/>
      <c r="O336" s="756"/>
      <c r="P336" s="756"/>
      <c r="Q336" s="756"/>
      <c r="R336" s="756"/>
      <c r="S336" s="756"/>
      <c r="T336" s="756"/>
    </row>
    <row r="337" spans="1:20" ht="22.5" customHeight="1" outlineLevel="4" thickTop="1" thickBot="1">
      <c r="A337" s="376" t="s">
        <v>370</v>
      </c>
      <c r="B337" s="376" t="s">
        <v>372</v>
      </c>
      <c r="C337" s="376" t="s">
        <v>370</v>
      </c>
      <c r="D337" s="376"/>
      <c r="E337" s="753" t="s">
        <v>1392</v>
      </c>
      <c r="F337" s="841">
        <f>'Formulario 3- Gasto'!K339</f>
        <v>0</v>
      </c>
      <c r="G337" s="79">
        <f t="shared" si="41"/>
        <v>0</v>
      </c>
      <c r="H337" s="848">
        <f>SUM(H338:H349)</f>
        <v>0</v>
      </c>
      <c r="I337" s="841">
        <f>SUM(I338:I349)</f>
        <v>0</v>
      </c>
      <c r="J337" s="841">
        <f t="shared" ref="J337:R337" si="42">SUM(J338:J349)</f>
        <v>0</v>
      </c>
      <c r="K337" s="841">
        <f t="shared" si="42"/>
        <v>0</v>
      </c>
      <c r="L337" s="841">
        <f t="shared" si="42"/>
        <v>0</v>
      </c>
      <c r="M337" s="841">
        <f t="shared" si="42"/>
        <v>0</v>
      </c>
      <c r="N337" s="841">
        <f t="shared" si="42"/>
        <v>0</v>
      </c>
      <c r="O337" s="841">
        <f t="shared" si="42"/>
        <v>0</v>
      </c>
      <c r="P337" s="841">
        <f t="shared" si="42"/>
        <v>0</v>
      </c>
      <c r="Q337" s="841">
        <f t="shared" si="42"/>
        <v>0</v>
      </c>
      <c r="R337" s="841">
        <f t="shared" si="42"/>
        <v>0</v>
      </c>
      <c r="S337" s="841">
        <f t="shared" ref="S337:T337" si="43">SUM(S338:S349)</f>
        <v>0</v>
      </c>
      <c r="T337" s="841">
        <f t="shared" si="43"/>
        <v>0</v>
      </c>
    </row>
    <row r="338" spans="1:20" ht="12.75" outlineLevel="4" thickTop="1" thickBot="1">
      <c r="A338" s="389" t="s">
        <v>370</v>
      </c>
      <c r="B338" s="389" t="s">
        <v>372</v>
      </c>
      <c r="C338" s="389" t="s">
        <v>370</v>
      </c>
      <c r="D338" s="389" t="s">
        <v>804</v>
      </c>
      <c r="E338" s="754" t="s">
        <v>1393</v>
      </c>
      <c r="F338" s="842">
        <f>'Formulario 3- Gasto'!K340</f>
        <v>0</v>
      </c>
      <c r="G338" s="79">
        <f t="shared" si="41"/>
        <v>0</v>
      </c>
      <c r="H338" s="757"/>
      <c r="I338" s="756"/>
      <c r="J338" s="756"/>
      <c r="K338" s="756"/>
      <c r="L338" s="756"/>
      <c r="M338" s="756"/>
      <c r="N338" s="756"/>
      <c r="O338" s="756"/>
      <c r="P338" s="756"/>
      <c r="Q338" s="756"/>
      <c r="R338" s="756"/>
      <c r="S338" s="756"/>
      <c r="T338" s="756"/>
    </row>
    <row r="339" spans="1:20" ht="24" outlineLevel="4" thickTop="1" thickBot="1">
      <c r="A339" s="389" t="s">
        <v>370</v>
      </c>
      <c r="B339" s="389" t="s">
        <v>372</v>
      </c>
      <c r="C339" s="389" t="s">
        <v>370</v>
      </c>
      <c r="D339" s="389" t="s">
        <v>803</v>
      </c>
      <c r="E339" s="754" t="s">
        <v>2019</v>
      </c>
      <c r="F339" s="842">
        <f>'Formulario 3- Gasto'!K341</f>
        <v>0</v>
      </c>
      <c r="G339" s="79">
        <f t="shared" si="41"/>
        <v>0</v>
      </c>
      <c r="H339" s="757"/>
      <c r="I339" s="756"/>
      <c r="J339" s="756"/>
      <c r="K339" s="756"/>
      <c r="L339" s="756"/>
      <c r="M339" s="756"/>
      <c r="N339" s="756"/>
      <c r="O339" s="756"/>
      <c r="P339" s="756"/>
      <c r="Q339" s="756"/>
      <c r="R339" s="756"/>
      <c r="S339" s="756"/>
      <c r="T339" s="756"/>
    </row>
    <row r="340" spans="1:20" ht="24" outlineLevel="4" thickTop="1" thickBot="1">
      <c r="A340" s="389" t="s">
        <v>370</v>
      </c>
      <c r="B340" s="389" t="s">
        <v>372</v>
      </c>
      <c r="C340" s="389" t="s">
        <v>370</v>
      </c>
      <c r="D340" s="389" t="s">
        <v>805</v>
      </c>
      <c r="E340" s="754" t="s">
        <v>2020</v>
      </c>
      <c r="F340" s="842">
        <f>'Formulario 3- Gasto'!K342</f>
        <v>0</v>
      </c>
      <c r="G340" s="79">
        <f t="shared" si="41"/>
        <v>0</v>
      </c>
      <c r="H340" s="757"/>
      <c r="I340" s="756"/>
      <c r="J340" s="756"/>
      <c r="K340" s="756"/>
      <c r="L340" s="756"/>
      <c r="M340" s="756"/>
      <c r="N340" s="756"/>
      <c r="O340" s="756"/>
      <c r="P340" s="756"/>
      <c r="Q340" s="756"/>
      <c r="R340" s="756"/>
      <c r="S340" s="756"/>
      <c r="T340" s="756"/>
    </row>
    <row r="341" spans="1:20" ht="24" customHeight="1" outlineLevel="4" thickTop="1" thickBot="1">
      <c r="A341" s="389" t="s">
        <v>370</v>
      </c>
      <c r="B341" s="389" t="s">
        <v>372</v>
      </c>
      <c r="C341" s="389" t="s">
        <v>370</v>
      </c>
      <c r="D341" s="389" t="s">
        <v>806</v>
      </c>
      <c r="E341" s="754" t="s">
        <v>1394</v>
      </c>
      <c r="F341" s="842">
        <f>'Formulario 3- Gasto'!K343</f>
        <v>0</v>
      </c>
      <c r="G341" s="79">
        <f t="shared" si="41"/>
        <v>0</v>
      </c>
      <c r="H341" s="757"/>
      <c r="I341" s="756"/>
      <c r="J341" s="756"/>
      <c r="K341" s="756"/>
      <c r="L341" s="756"/>
      <c r="M341" s="756"/>
      <c r="N341" s="756"/>
      <c r="O341" s="756"/>
      <c r="P341" s="756"/>
      <c r="Q341" s="756"/>
      <c r="R341" s="756"/>
      <c r="S341" s="756"/>
      <c r="T341" s="756"/>
    </row>
    <row r="342" spans="1:20" ht="12.75" outlineLevel="4" thickTop="1" thickBot="1">
      <c r="A342" s="389" t="s">
        <v>370</v>
      </c>
      <c r="B342" s="389" t="s">
        <v>372</v>
      </c>
      <c r="C342" s="389" t="s">
        <v>370</v>
      </c>
      <c r="D342" s="389" t="s">
        <v>809</v>
      </c>
      <c r="E342" s="754" t="s">
        <v>1395</v>
      </c>
      <c r="F342" s="842">
        <f>'Formulario 3- Gasto'!K344</f>
        <v>0</v>
      </c>
      <c r="G342" s="79">
        <f t="shared" si="41"/>
        <v>0</v>
      </c>
      <c r="H342" s="757"/>
      <c r="I342" s="756"/>
      <c r="J342" s="756"/>
      <c r="K342" s="756"/>
      <c r="L342" s="756"/>
      <c r="M342" s="756"/>
      <c r="N342" s="756"/>
      <c r="O342" s="756"/>
      <c r="P342" s="756"/>
      <c r="Q342" s="756"/>
      <c r="R342" s="756"/>
      <c r="S342" s="756"/>
      <c r="T342" s="756"/>
    </row>
    <row r="343" spans="1:20" ht="12.75" outlineLevel="1" thickTop="1" thickBot="1">
      <c r="A343" s="389" t="s">
        <v>370</v>
      </c>
      <c r="B343" s="389" t="s">
        <v>372</v>
      </c>
      <c r="C343" s="389" t="s">
        <v>370</v>
      </c>
      <c r="D343" s="389" t="s">
        <v>807</v>
      </c>
      <c r="E343" s="754" t="s">
        <v>1396</v>
      </c>
      <c r="F343" s="842">
        <f>'Formulario 3- Gasto'!K345</f>
        <v>0</v>
      </c>
      <c r="G343" s="79">
        <f t="shared" si="41"/>
        <v>0</v>
      </c>
      <c r="H343" s="757"/>
      <c r="I343" s="756"/>
      <c r="J343" s="756"/>
      <c r="K343" s="756"/>
      <c r="L343" s="756"/>
      <c r="M343" s="756"/>
      <c r="N343" s="756"/>
      <c r="O343" s="756"/>
      <c r="P343" s="756"/>
      <c r="Q343" s="756"/>
      <c r="R343" s="756"/>
      <c r="S343" s="756"/>
      <c r="T343" s="756"/>
    </row>
    <row r="344" spans="1:20" ht="12.75" outlineLevel="2" thickTop="1" thickBot="1">
      <c r="A344" s="389" t="s">
        <v>370</v>
      </c>
      <c r="B344" s="389" t="s">
        <v>372</v>
      </c>
      <c r="C344" s="389" t="s">
        <v>370</v>
      </c>
      <c r="D344" s="389" t="s">
        <v>810</v>
      </c>
      <c r="E344" s="754" t="s">
        <v>1397</v>
      </c>
      <c r="F344" s="842">
        <f>'Formulario 3- Gasto'!K346</f>
        <v>0</v>
      </c>
      <c r="G344" s="79">
        <f t="shared" si="41"/>
        <v>0</v>
      </c>
      <c r="H344" s="757"/>
      <c r="I344" s="756"/>
      <c r="J344" s="756"/>
      <c r="K344" s="756"/>
      <c r="L344" s="756"/>
      <c r="M344" s="756"/>
      <c r="N344" s="756"/>
      <c r="O344" s="756"/>
      <c r="P344" s="756"/>
      <c r="Q344" s="756"/>
      <c r="R344" s="756"/>
      <c r="S344" s="756"/>
      <c r="T344" s="756"/>
    </row>
    <row r="345" spans="1:20" ht="24" outlineLevel="4" thickTop="1" thickBot="1">
      <c r="A345" s="389" t="s">
        <v>370</v>
      </c>
      <c r="B345" s="389" t="s">
        <v>372</v>
      </c>
      <c r="C345" s="389" t="s">
        <v>370</v>
      </c>
      <c r="D345" s="389" t="s">
        <v>811</v>
      </c>
      <c r="E345" s="754" t="s">
        <v>1398</v>
      </c>
      <c r="F345" s="842">
        <f>'Formulario 3- Gasto'!K347</f>
        <v>0</v>
      </c>
      <c r="G345" s="79">
        <f t="shared" si="41"/>
        <v>0</v>
      </c>
      <c r="H345" s="757"/>
      <c r="I345" s="756"/>
      <c r="J345" s="756"/>
      <c r="K345" s="756"/>
      <c r="L345" s="756"/>
      <c r="M345" s="756"/>
      <c r="N345" s="756"/>
      <c r="O345" s="756"/>
      <c r="P345" s="756"/>
      <c r="Q345" s="756"/>
      <c r="R345" s="756"/>
      <c r="S345" s="756"/>
      <c r="T345" s="756"/>
    </row>
    <row r="346" spans="1:20" ht="12.75" outlineLevel="4" thickTop="1" thickBot="1">
      <c r="A346" s="389" t="s">
        <v>370</v>
      </c>
      <c r="B346" s="389" t="s">
        <v>372</v>
      </c>
      <c r="C346" s="389" t="s">
        <v>370</v>
      </c>
      <c r="D346" s="389" t="s">
        <v>812</v>
      </c>
      <c r="E346" s="754" t="s">
        <v>1399</v>
      </c>
      <c r="F346" s="842">
        <f>'Formulario 3- Gasto'!K348</f>
        <v>0</v>
      </c>
      <c r="G346" s="79">
        <f t="shared" si="41"/>
        <v>0</v>
      </c>
      <c r="H346" s="757"/>
      <c r="I346" s="756"/>
      <c r="J346" s="756"/>
      <c r="K346" s="756"/>
      <c r="L346" s="756"/>
      <c r="M346" s="756"/>
      <c r="N346" s="756"/>
      <c r="O346" s="756"/>
      <c r="P346" s="756"/>
      <c r="Q346" s="756"/>
      <c r="R346" s="756"/>
      <c r="S346" s="756"/>
      <c r="T346" s="756"/>
    </row>
    <row r="347" spans="1:20" ht="23.25" customHeight="1" outlineLevel="4" thickTop="1" thickBot="1">
      <c r="A347" s="389" t="s">
        <v>370</v>
      </c>
      <c r="B347" s="389" t="s">
        <v>372</v>
      </c>
      <c r="C347" s="389" t="s">
        <v>370</v>
      </c>
      <c r="D347" s="389" t="s">
        <v>808</v>
      </c>
      <c r="E347" s="754" t="s">
        <v>1400</v>
      </c>
      <c r="F347" s="842">
        <f>'Formulario 3- Gasto'!K349</f>
        <v>0</v>
      </c>
      <c r="G347" s="79">
        <f t="shared" si="41"/>
        <v>0</v>
      </c>
      <c r="H347" s="757"/>
      <c r="I347" s="756"/>
      <c r="J347" s="756"/>
      <c r="K347" s="756"/>
      <c r="L347" s="756"/>
      <c r="M347" s="756"/>
      <c r="N347" s="756"/>
      <c r="O347" s="756"/>
      <c r="P347" s="756"/>
      <c r="Q347" s="756"/>
      <c r="R347" s="756"/>
      <c r="S347" s="756"/>
      <c r="T347" s="756"/>
    </row>
    <row r="348" spans="1:20" ht="12.75" outlineLevel="4" thickTop="1" thickBot="1">
      <c r="A348" s="389" t="s">
        <v>370</v>
      </c>
      <c r="B348" s="389" t="s">
        <v>372</v>
      </c>
      <c r="C348" s="389" t="s">
        <v>370</v>
      </c>
      <c r="D348" s="389" t="s">
        <v>813</v>
      </c>
      <c r="E348" s="754" t="s">
        <v>2021</v>
      </c>
      <c r="F348" s="842">
        <f>'Formulario 3- Gasto'!K350</f>
        <v>0</v>
      </c>
      <c r="G348" s="79">
        <f t="shared" si="41"/>
        <v>0</v>
      </c>
      <c r="H348" s="757"/>
      <c r="I348" s="756"/>
      <c r="J348" s="756"/>
      <c r="K348" s="756"/>
      <c r="L348" s="756"/>
      <c r="M348" s="756"/>
      <c r="N348" s="756"/>
      <c r="O348" s="756"/>
      <c r="P348" s="756"/>
      <c r="Q348" s="756"/>
      <c r="R348" s="756"/>
      <c r="S348" s="756"/>
      <c r="T348" s="756"/>
    </row>
    <row r="349" spans="1:20" ht="24" outlineLevel="4" thickTop="1" thickBot="1">
      <c r="A349" s="389" t="s">
        <v>370</v>
      </c>
      <c r="B349" s="389" t="s">
        <v>372</v>
      </c>
      <c r="C349" s="389" t="s">
        <v>370</v>
      </c>
      <c r="D349" s="389" t="s">
        <v>814</v>
      </c>
      <c r="E349" s="754" t="s">
        <v>1401</v>
      </c>
      <c r="F349" s="842">
        <f>'Formulario 3- Gasto'!K351</f>
        <v>0</v>
      </c>
      <c r="G349" s="79">
        <f t="shared" si="41"/>
        <v>0</v>
      </c>
      <c r="H349" s="757"/>
      <c r="I349" s="756"/>
      <c r="J349" s="756"/>
      <c r="K349" s="756"/>
      <c r="L349" s="756"/>
      <c r="M349" s="756"/>
      <c r="N349" s="756"/>
      <c r="O349" s="756"/>
      <c r="P349" s="756"/>
      <c r="Q349" s="756"/>
      <c r="R349" s="756"/>
      <c r="S349" s="756"/>
      <c r="T349" s="756"/>
    </row>
    <row r="350" spans="1:20" ht="12.75" outlineLevel="4" thickTop="1" thickBot="1">
      <c r="A350" s="758" t="s">
        <v>370</v>
      </c>
      <c r="B350" s="758" t="s">
        <v>374</v>
      </c>
      <c r="C350" s="758"/>
      <c r="D350" s="758"/>
      <c r="E350" s="745" t="s">
        <v>1402</v>
      </c>
      <c r="F350" s="94">
        <f>'Formulario 3- Gasto'!K352</f>
        <v>0</v>
      </c>
      <c r="G350" s="79">
        <f t="shared" si="41"/>
        <v>0</v>
      </c>
      <c r="H350" s="846">
        <f>H351</f>
        <v>0</v>
      </c>
      <c r="I350" s="94">
        <f>I351</f>
        <v>0</v>
      </c>
      <c r="J350" s="94">
        <f t="shared" ref="J350:T350" si="44">J351</f>
        <v>0</v>
      </c>
      <c r="K350" s="94">
        <f t="shared" si="44"/>
        <v>0</v>
      </c>
      <c r="L350" s="94">
        <f t="shared" si="44"/>
        <v>0</v>
      </c>
      <c r="M350" s="94">
        <f t="shared" si="44"/>
        <v>0</v>
      </c>
      <c r="N350" s="94">
        <f t="shared" si="44"/>
        <v>0</v>
      </c>
      <c r="O350" s="94">
        <f t="shared" si="44"/>
        <v>0</v>
      </c>
      <c r="P350" s="94">
        <f t="shared" si="44"/>
        <v>0</v>
      </c>
      <c r="Q350" s="94">
        <f t="shared" si="44"/>
        <v>0</v>
      </c>
      <c r="R350" s="94">
        <f t="shared" si="44"/>
        <v>0</v>
      </c>
      <c r="S350" s="94">
        <f t="shared" si="44"/>
        <v>0</v>
      </c>
      <c r="T350" s="94">
        <f t="shared" si="44"/>
        <v>0</v>
      </c>
    </row>
    <row r="351" spans="1:20" ht="12.75" outlineLevel="4" thickTop="1" thickBot="1">
      <c r="A351" s="762" t="s">
        <v>370</v>
      </c>
      <c r="B351" s="762" t="s">
        <v>374</v>
      </c>
      <c r="C351" s="762" t="s">
        <v>368</v>
      </c>
      <c r="D351" s="762"/>
      <c r="E351" s="753" t="s">
        <v>1402</v>
      </c>
      <c r="F351" s="841">
        <f>'Formulario 3- Gasto'!K353</f>
        <v>0</v>
      </c>
      <c r="G351" s="79">
        <f t="shared" si="41"/>
        <v>0</v>
      </c>
      <c r="H351" s="848">
        <f>SUM(H352:H369)</f>
        <v>0</v>
      </c>
      <c r="I351" s="841">
        <f>SUM(I352:I369)</f>
        <v>0</v>
      </c>
      <c r="J351" s="841">
        <f t="shared" ref="J351:R351" si="45">SUM(J352:J369)</f>
        <v>0</v>
      </c>
      <c r="K351" s="841">
        <f t="shared" si="45"/>
        <v>0</v>
      </c>
      <c r="L351" s="841">
        <f t="shared" si="45"/>
        <v>0</v>
      </c>
      <c r="M351" s="841">
        <f t="shared" si="45"/>
        <v>0</v>
      </c>
      <c r="N351" s="841">
        <f t="shared" si="45"/>
        <v>0</v>
      </c>
      <c r="O351" s="841">
        <f t="shared" si="45"/>
        <v>0</v>
      </c>
      <c r="P351" s="841">
        <f t="shared" si="45"/>
        <v>0</v>
      </c>
      <c r="Q351" s="841">
        <f t="shared" si="45"/>
        <v>0</v>
      </c>
      <c r="R351" s="841">
        <f t="shared" si="45"/>
        <v>0</v>
      </c>
      <c r="S351" s="841">
        <f t="shared" ref="S351:T351" si="46">SUM(S352:S369)</f>
        <v>0</v>
      </c>
      <c r="T351" s="841">
        <f t="shared" si="46"/>
        <v>0</v>
      </c>
    </row>
    <row r="352" spans="1:20" ht="24" outlineLevel="4" thickTop="1" thickBot="1">
      <c r="A352" s="389" t="s">
        <v>370</v>
      </c>
      <c r="B352" s="389" t="s">
        <v>374</v>
      </c>
      <c r="C352" s="389" t="s">
        <v>368</v>
      </c>
      <c r="D352" s="389" t="s">
        <v>804</v>
      </c>
      <c r="E352" s="754" t="s">
        <v>2135</v>
      </c>
      <c r="F352" s="842">
        <f>'Formulario 3- Gasto'!K354</f>
        <v>0</v>
      </c>
      <c r="G352" s="79">
        <f t="shared" si="41"/>
        <v>0</v>
      </c>
      <c r="H352" s="757"/>
      <c r="I352" s="756"/>
      <c r="J352" s="756"/>
      <c r="K352" s="756"/>
      <c r="L352" s="756"/>
      <c r="M352" s="756"/>
      <c r="N352" s="756"/>
      <c r="O352" s="756"/>
      <c r="P352" s="756"/>
      <c r="Q352" s="756"/>
      <c r="R352" s="756"/>
      <c r="S352" s="756"/>
      <c r="T352" s="756"/>
    </row>
    <row r="353" spans="1:21" ht="24" outlineLevel="4" thickTop="1" thickBot="1">
      <c r="A353" s="389" t="s">
        <v>370</v>
      </c>
      <c r="B353" s="389" t="s">
        <v>374</v>
      </c>
      <c r="C353" s="389" t="s">
        <v>368</v>
      </c>
      <c r="D353" s="389" t="s">
        <v>803</v>
      </c>
      <c r="E353" s="754" t="s">
        <v>1403</v>
      </c>
      <c r="F353" s="842">
        <f>'Formulario 3- Gasto'!K355</f>
        <v>0</v>
      </c>
      <c r="G353" s="79">
        <f t="shared" si="41"/>
        <v>0</v>
      </c>
      <c r="H353" s="757"/>
      <c r="I353" s="756"/>
      <c r="J353" s="756"/>
      <c r="K353" s="756"/>
      <c r="L353" s="756"/>
      <c r="M353" s="756"/>
      <c r="N353" s="756"/>
      <c r="O353" s="756"/>
      <c r="P353" s="756"/>
      <c r="Q353" s="756"/>
      <c r="R353" s="756"/>
      <c r="S353" s="756"/>
      <c r="T353" s="756"/>
    </row>
    <row r="354" spans="1:21" ht="24" outlineLevel="4" thickTop="1" thickBot="1">
      <c r="A354" s="389" t="s">
        <v>370</v>
      </c>
      <c r="B354" s="389" t="s">
        <v>374</v>
      </c>
      <c r="C354" s="389" t="s">
        <v>368</v>
      </c>
      <c r="D354" s="389" t="s">
        <v>805</v>
      </c>
      <c r="E354" s="754" t="s">
        <v>2023</v>
      </c>
      <c r="F354" s="842">
        <f>'Formulario 3- Gasto'!K356</f>
        <v>0</v>
      </c>
      <c r="G354" s="79">
        <f t="shared" si="41"/>
        <v>0</v>
      </c>
      <c r="H354" s="757"/>
      <c r="I354" s="756"/>
      <c r="J354" s="756"/>
      <c r="K354" s="756"/>
      <c r="L354" s="756"/>
      <c r="M354" s="756"/>
      <c r="N354" s="756"/>
      <c r="O354" s="756"/>
      <c r="P354" s="756"/>
      <c r="Q354" s="756"/>
      <c r="R354" s="756"/>
      <c r="S354" s="756"/>
      <c r="T354" s="756"/>
    </row>
    <row r="355" spans="1:21" ht="12.75" outlineLevel="4" thickTop="1" thickBot="1">
      <c r="A355" s="389" t="s">
        <v>370</v>
      </c>
      <c r="B355" s="389" t="s">
        <v>374</v>
      </c>
      <c r="C355" s="389" t="s">
        <v>368</v>
      </c>
      <c r="D355" s="389" t="s">
        <v>806</v>
      </c>
      <c r="E355" s="754" t="s">
        <v>2024</v>
      </c>
      <c r="F355" s="842">
        <f>'Formulario 3- Gasto'!K357</f>
        <v>0</v>
      </c>
      <c r="G355" s="79">
        <f t="shared" si="41"/>
        <v>0</v>
      </c>
      <c r="H355" s="757"/>
      <c r="I355" s="756"/>
      <c r="J355" s="756"/>
      <c r="K355" s="756"/>
      <c r="L355" s="756"/>
      <c r="M355" s="756"/>
      <c r="N355" s="756"/>
      <c r="O355" s="756"/>
      <c r="P355" s="756"/>
      <c r="Q355" s="756"/>
      <c r="R355" s="756"/>
      <c r="S355" s="756"/>
      <c r="T355" s="756"/>
    </row>
    <row r="356" spans="1:21" ht="12.75" outlineLevel="4" thickTop="1" thickBot="1">
      <c r="A356" s="389" t="s">
        <v>370</v>
      </c>
      <c r="B356" s="389" t="s">
        <v>374</v>
      </c>
      <c r="C356" s="389" t="s">
        <v>368</v>
      </c>
      <c r="D356" s="389" t="s">
        <v>809</v>
      </c>
      <c r="E356" s="754" t="s">
        <v>1404</v>
      </c>
      <c r="F356" s="842">
        <f>'Formulario 3- Gasto'!K358</f>
        <v>0</v>
      </c>
      <c r="G356" s="79">
        <f t="shared" si="41"/>
        <v>0</v>
      </c>
      <c r="H356" s="757"/>
      <c r="I356" s="756"/>
      <c r="J356" s="756"/>
      <c r="K356" s="756"/>
      <c r="L356" s="756"/>
      <c r="M356" s="756"/>
      <c r="N356" s="756"/>
      <c r="O356" s="756"/>
      <c r="P356" s="756"/>
      <c r="Q356" s="756"/>
      <c r="R356" s="756"/>
      <c r="S356" s="756"/>
      <c r="T356" s="756"/>
    </row>
    <row r="357" spans="1:21" ht="12.75" outlineLevel="4" thickTop="1" thickBot="1">
      <c r="A357" s="389" t="s">
        <v>370</v>
      </c>
      <c r="B357" s="389" t="s">
        <v>374</v>
      </c>
      <c r="C357" s="389" t="s">
        <v>368</v>
      </c>
      <c r="D357" s="389" t="s">
        <v>807</v>
      </c>
      <c r="E357" s="754" t="s">
        <v>2025</v>
      </c>
      <c r="F357" s="842">
        <f>'Formulario 3- Gasto'!K359</f>
        <v>0</v>
      </c>
      <c r="G357" s="79">
        <f t="shared" si="41"/>
        <v>0</v>
      </c>
      <c r="H357" s="757"/>
      <c r="I357" s="756"/>
      <c r="J357" s="756"/>
      <c r="K357" s="756"/>
      <c r="L357" s="756"/>
      <c r="M357" s="756"/>
      <c r="N357" s="756"/>
      <c r="O357" s="756"/>
      <c r="P357" s="756"/>
      <c r="Q357" s="756"/>
      <c r="R357" s="756"/>
      <c r="S357" s="756"/>
      <c r="T357" s="756"/>
    </row>
    <row r="358" spans="1:21" ht="12.75" outlineLevel="4" thickTop="1" thickBot="1">
      <c r="A358" s="389" t="s">
        <v>370</v>
      </c>
      <c r="B358" s="389" t="s">
        <v>374</v>
      </c>
      <c r="C358" s="389" t="s">
        <v>368</v>
      </c>
      <c r="D358" s="389" t="s">
        <v>811</v>
      </c>
      <c r="E358" s="754" t="s">
        <v>1405</v>
      </c>
      <c r="F358" s="842">
        <f>'Formulario 3- Gasto'!K360</f>
        <v>0</v>
      </c>
      <c r="G358" s="79">
        <f t="shared" si="41"/>
        <v>0</v>
      </c>
      <c r="H358" s="757"/>
      <c r="I358" s="756"/>
      <c r="J358" s="756"/>
      <c r="K358" s="756"/>
      <c r="L358" s="756"/>
      <c r="M358" s="756"/>
      <c r="N358" s="756"/>
      <c r="O358" s="756"/>
      <c r="P358" s="756"/>
      <c r="Q358" s="756"/>
      <c r="R358" s="756"/>
      <c r="S358" s="756"/>
      <c r="T358" s="756"/>
    </row>
    <row r="359" spans="1:21" ht="12.75" outlineLevel="4" thickTop="1" thickBot="1">
      <c r="A359" s="389" t="s">
        <v>370</v>
      </c>
      <c r="B359" s="389" t="s">
        <v>374</v>
      </c>
      <c r="C359" s="389" t="s">
        <v>368</v>
      </c>
      <c r="D359" s="389" t="s">
        <v>812</v>
      </c>
      <c r="E359" s="754" t="s">
        <v>1406</v>
      </c>
      <c r="F359" s="842">
        <f>'Formulario 3- Gasto'!K361</f>
        <v>0</v>
      </c>
      <c r="G359" s="79">
        <f t="shared" si="41"/>
        <v>0</v>
      </c>
      <c r="H359" s="757"/>
      <c r="I359" s="756"/>
      <c r="J359" s="756"/>
      <c r="K359" s="756"/>
      <c r="L359" s="756"/>
      <c r="M359" s="756"/>
      <c r="N359" s="756"/>
      <c r="O359" s="756"/>
      <c r="P359" s="756"/>
      <c r="Q359" s="756"/>
      <c r="R359" s="756"/>
      <c r="S359" s="756"/>
      <c r="T359" s="756"/>
    </row>
    <row r="360" spans="1:21" ht="12.75" outlineLevel="1" thickTop="1" thickBot="1">
      <c r="A360" s="389" t="s">
        <v>370</v>
      </c>
      <c r="B360" s="389" t="s">
        <v>374</v>
      </c>
      <c r="C360" s="389" t="s">
        <v>368</v>
      </c>
      <c r="D360" s="389" t="s">
        <v>808</v>
      </c>
      <c r="E360" s="754" t="s">
        <v>1407</v>
      </c>
      <c r="F360" s="842">
        <f>'Formulario 3- Gasto'!K362</f>
        <v>0</v>
      </c>
      <c r="G360" s="79">
        <f t="shared" si="41"/>
        <v>0</v>
      </c>
      <c r="H360" s="757"/>
      <c r="I360" s="756"/>
      <c r="J360" s="756"/>
      <c r="K360" s="756"/>
      <c r="L360" s="756"/>
      <c r="M360" s="756"/>
      <c r="N360" s="756"/>
      <c r="O360" s="756"/>
      <c r="P360" s="756"/>
      <c r="Q360" s="756"/>
      <c r="R360" s="756"/>
      <c r="S360" s="756"/>
      <c r="T360" s="756"/>
    </row>
    <row r="361" spans="1:21" ht="24" outlineLevel="1" thickTop="1" thickBot="1">
      <c r="A361" s="389" t="s">
        <v>370</v>
      </c>
      <c r="B361" s="389" t="s">
        <v>374</v>
      </c>
      <c r="C361" s="389" t="s">
        <v>368</v>
      </c>
      <c r="D361" s="389" t="s">
        <v>813</v>
      </c>
      <c r="E361" s="754" t="s">
        <v>1408</v>
      </c>
      <c r="F361" s="842">
        <f>'Formulario 3- Gasto'!K363</f>
        <v>0</v>
      </c>
      <c r="G361" s="79">
        <f t="shared" si="41"/>
        <v>0</v>
      </c>
      <c r="H361" s="757"/>
      <c r="I361" s="756"/>
      <c r="J361" s="756"/>
      <c r="K361" s="756"/>
      <c r="L361" s="756"/>
      <c r="M361" s="756"/>
      <c r="N361" s="756"/>
      <c r="O361" s="756"/>
      <c r="P361" s="756"/>
      <c r="Q361" s="756"/>
      <c r="R361" s="756"/>
      <c r="S361" s="756"/>
      <c r="T361" s="756"/>
    </row>
    <row r="362" spans="1:21" s="713" customFormat="1" ht="24" outlineLevel="2" thickTop="1" thickBot="1">
      <c r="A362" s="389" t="s">
        <v>370</v>
      </c>
      <c r="B362" s="389" t="s">
        <v>374</v>
      </c>
      <c r="C362" s="389" t="s">
        <v>368</v>
      </c>
      <c r="D362" s="389" t="s">
        <v>814</v>
      </c>
      <c r="E362" s="754" t="s">
        <v>1409</v>
      </c>
      <c r="F362" s="842">
        <f>'Formulario 3- Gasto'!K364</f>
        <v>0</v>
      </c>
      <c r="G362" s="79">
        <f t="shared" si="41"/>
        <v>0</v>
      </c>
      <c r="H362" s="757"/>
      <c r="I362" s="756"/>
      <c r="J362" s="756"/>
      <c r="K362" s="756"/>
      <c r="L362" s="756"/>
      <c r="M362" s="756"/>
      <c r="N362" s="756"/>
      <c r="O362" s="756"/>
      <c r="P362" s="756"/>
      <c r="Q362" s="756"/>
      <c r="R362" s="756"/>
      <c r="S362" s="756"/>
      <c r="T362" s="756"/>
      <c r="U362" s="714"/>
    </row>
    <row r="363" spans="1:21" ht="24" outlineLevel="4" thickTop="1" thickBot="1">
      <c r="A363" s="389" t="s">
        <v>370</v>
      </c>
      <c r="B363" s="389" t="s">
        <v>374</v>
      </c>
      <c r="C363" s="389" t="s">
        <v>368</v>
      </c>
      <c r="D363" s="389" t="s">
        <v>815</v>
      </c>
      <c r="E363" s="754" t="s">
        <v>1410</v>
      </c>
      <c r="F363" s="842">
        <f>'Formulario 3- Gasto'!K365</f>
        <v>0</v>
      </c>
      <c r="G363" s="79">
        <f t="shared" si="41"/>
        <v>0</v>
      </c>
      <c r="H363" s="757"/>
      <c r="I363" s="756"/>
      <c r="J363" s="756"/>
      <c r="K363" s="756"/>
      <c r="L363" s="756"/>
      <c r="M363" s="756"/>
      <c r="N363" s="756"/>
      <c r="O363" s="756"/>
      <c r="P363" s="756"/>
      <c r="Q363" s="756"/>
      <c r="R363" s="756"/>
      <c r="S363" s="756"/>
      <c r="T363" s="756"/>
    </row>
    <row r="364" spans="1:21" ht="24" outlineLevel="4" thickTop="1" thickBot="1">
      <c r="A364" s="389" t="s">
        <v>370</v>
      </c>
      <c r="B364" s="389" t="s">
        <v>374</v>
      </c>
      <c r="C364" s="389" t="s">
        <v>368</v>
      </c>
      <c r="D364" s="389" t="s">
        <v>816</v>
      </c>
      <c r="E364" s="754" t="s">
        <v>1411</v>
      </c>
      <c r="F364" s="842">
        <f>'Formulario 3- Gasto'!K366</f>
        <v>0</v>
      </c>
      <c r="G364" s="79">
        <f t="shared" si="41"/>
        <v>0</v>
      </c>
      <c r="H364" s="757"/>
      <c r="I364" s="756"/>
      <c r="J364" s="756"/>
      <c r="K364" s="756"/>
      <c r="L364" s="756"/>
      <c r="M364" s="756"/>
      <c r="N364" s="756"/>
      <c r="O364" s="756"/>
      <c r="P364" s="756"/>
      <c r="Q364" s="756"/>
      <c r="R364" s="756"/>
      <c r="S364" s="756"/>
      <c r="T364" s="756"/>
    </row>
    <row r="365" spans="1:21" ht="12.75" outlineLevel="2" thickTop="1" thickBot="1">
      <c r="A365" s="389" t="s">
        <v>370</v>
      </c>
      <c r="B365" s="389" t="s">
        <v>374</v>
      </c>
      <c r="C365" s="389" t="s">
        <v>368</v>
      </c>
      <c r="D365" s="389" t="s">
        <v>817</v>
      </c>
      <c r="E365" s="754" t="s">
        <v>1449</v>
      </c>
      <c r="F365" s="842">
        <f>'Formulario 3- Gasto'!K367</f>
        <v>0</v>
      </c>
      <c r="G365" s="79">
        <f t="shared" si="41"/>
        <v>0</v>
      </c>
      <c r="H365" s="757"/>
      <c r="I365" s="756"/>
      <c r="J365" s="756"/>
      <c r="K365" s="756"/>
      <c r="L365" s="756"/>
      <c r="M365" s="756"/>
      <c r="N365" s="756"/>
      <c r="O365" s="756"/>
      <c r="P365" s="756"/>
      <c r="Q365" s="756"/>
      <c r="R365" s="756"/>
      <c r="S365" s="756"/>
      <c r="T365" s="756"/>
    </row>
    <row r="366" spans="1:21" s="713" customFormat="1" ht="24" outlineLevel="3" thickTop="1" thickBot="1">
      <c r="A366" s="389" t="s">
        <v>370</v>
      </c>
      <c r="B366" s="389" t="s">
        <v>374</v>
      </c>
      <c r="C366" s="389" t="s">
        <v>368</v>
      </c>
      <c r="D366" s="389" t="s">
        <v>818</v>
      </c>
      <c r="E366" s="754" t="s">
        <v>1250</v>
      </c>
      <c r="F366" s="842">
        <f>'Formulario 3- Gasto'!K368</f>
        <v>0</v>
      </c>
      <c r="G366" s="79">
        <f t="shared" si="41"/>
        <v>0</v>
      </c>
      <c r="H366" s="757"/>
      <c r="I366" s="756"/>
      <c r="J366" s="756"/>
      <c r="K366" s="756"/>
      <c r="L366" s="756"/>
      <c r="M366" s="756"/>
      <c r="N366" s="756"/>
      <c r="O366" s="756"/>
      <c r="P366" s="756"/>
      <c r="Q366" s="756"/>
      <c r="R366" s="756"/>
      <c r="S366" s="756"/>
      <c r="T366" s="756"/>
      <c r="U366" s="714"/>
    </row>
    <row r="367" spans="1:21" ht="12.75" outlineLevel="3" thickTop="1" thickBot="1">
      <c r="A367" s="389" t="s">
        <v>370</v>
      </c>
      <c r="B367" s="389" t="s">
        <v>374</v>
      </c>
      <c r="C367" s="389" t="s">
        <v>368</v>
      </c>
      <c r="D367" s="389" t="s">
        <v>819</v>
      </c>
      <c r="E367" s="754" t="s">
        <v>1283</v>
      </c>
      <c r="F367" s="842">
        <f>'Formulario 3- Gasto'!K369</f>
        <v>0</v>
      </c>
      <c r="G367" s="79">
        <f t="shared" si="41"/>
        <v>0</v>
      </c>
      <c r="H367" s="757"/>
      <c r="I367" s="756"/>
      <c r="J367" s="756"/>
      <c r="K367" s="756"/>
      <c r="L367" s="756"/>
      <c r="M367" s="756"/>
      <c r="N367" s="756"/>
      <c r="O367" s="756"/>
      <c r="P367" s="756"/>
      <c r="Q367" s="756"/>
      <c r="R367" s="756"/>
      <c r="S367" s="756"/>
      <c r="T367" s="756"/>
    </row>
    <row r="368" spans="1:21" ht="24" outlineLevel="1" thickTop="1" thickBot="1">
      <c r="A368" s="389" t="s">
        <v>370</v>
      </c>
      <c r="B368" s="389" t="s">
        <v>374</v>
      </c>
      <c r="C368" s="389" t="s">
        <v>368</v>
      </c>
      <c r="D368" s="389" t="s">
        <v>821</v>
      </c>
      <c r="E368" s="754" t="s">
        <v>2026</v>
      </c>
      <c r="F368" s="842">
        <f>'Formulario 3- Gasto'!K370</f>
        <v>0</v>
      </c>
      <c r="G368" s="79">
        <f t="shared" si="41"/>
        <v>0</v>
      </c>
      <c r="H368" s="757"/>
      <c r="I368" s="756"/>
      <c r="J368" s="756"/>
      <c r="K368" s="756"/>
      <c r="L368" s="756"/>
      <c r="M368" s="756"/>
      <c r="N368" s="756"/>
      <c r="O368" s="756"/>
      <c r="P368" s="756"/>
      <c r="Q368" s="756"/>
      <c r="R368" s="756"/>
      <c r="S368" s="756"/>
      <c r="T368" s="756"/>
    </row>
    <row r="369" spans="1:21" ht="12.75" outlineLevel="1" thickTop="1" thickBot="1">
      <c r="A369" s="389" t="s">
        <v>370</v>
      </c>
      <c r="B369" s="389" t="s">
        <v>374</v>
      </c>
      <c r="C369" s="389" t="s">
        <v>368</v>
      </c>
      <c r="D369" s="389" t="s">
        <v>822</v>
      </c>
      <c r="E369" s="754" t="s">
        <v>2027</v>
      </c>
      <c r="F369" s="842">
        <f>'Formulario 3- Gasto'!K371</f>
        <v>0</v>
      </c>
      <c r="G369" s="79">
        <f t="shared" si="41"/>
        <v>0</v>
      </c>
      <c r="H369" s="757"/>
      <c r="I369" s="756"/>
      <c r="J369" s="756"/>
      <c r="K369" s="756"/>
      <c r="L369" s="756"/>
      <c r="M369" s="756"/>
      <c r="N369" s="756"/>
      <c r="O369" s="756"/>
      <c r="P369" s="756"/>
      <c r="Q369" s="756"/>
      <c r="R369" s="756"/>
      <c r="S369" s="756"/>
      <c r="T369" s="756"/>
    </row>
    <row r="370" spans="1:21" s="713" customFormat="1" ht="12.75" outlineLevel="2" thickTop="1" thickBot="1">
      <c r="A370" s="375" t="s">
        <v>370</v>
      </c>
      <c r="B370" s="375" t="s">
        <v>376</v>
      </c>
      <c r="C370" s="375"/>
      <c r="D370" s="375"/>
      <c r="E370" s="745" t="s">
        <v>1412</v>
      </c>
      <c r="F370" s="94">
        <f>'Formulario 3- Gasto'!K372</f>
        <v>0</v>
      </c>
      <c r="G370" s="79">
        <f t="shared" si="41"/>
        <v>0</v>
      </c>
      <c r="H370" s="860"/>
      <c r="I370" s="97"/>
      <c r="J370" s="97"/>
      <c r="K370" s="97"/>
      <c r="L370" s="97"/>
      <c r="M370" s="97"/>
      <c r="N370" s="97"/>
      <c r="O370" s="97"/>
      <c r="P370" s="97"/>
      <c r="Q370" s="97"/>
      <c r="R370" s="97"/>
      <c r="S370" s="97"/>
      <c r="T370" s="97"/>
      <c r="U370" s="714"/>
    </row>
    <row r="371" spans="1:21" ht="12.75" outlineLevel="4" thickTop="1" thickBot="1">
      <c r="A371" s="375" t="s">
        <v>370</v>
      </c>
      <c r="B371" s="375" t="s">
        <v>380</v>
      </c>
      <c r="C371" s="375"/>
      <c r="D371" s="375"/>
      <c r="E371" s="745" t="s">
        <v>1413</v>
      </c>
      <c r="F371" s="94">
        <f>'Formulario 3- Gasto'!K373</f>
        <v>0</v>
      </c>
      <c r="G371" s="79">
        <f t="shared" si="41"/>
        <v>0</v>
      </c>
      <c r="H371" s="846">
        <f>H372</f>
        <v>0</v>
      </c>
      <c r="I371" s="94">
        <f>I372</f>
        <v>0</v>
      </c>
      <c r="J371" s="94">
        <f t="shared" ref="J371:T371" si="47">J372</f>
        <v>0</v>
      </c>
      <c r="K371" s="94">
        <f t="shared" si="47"/>
        <v>0</v>
      </c>
      <c r="L371" s="94">
        <f t="shared" si="47"/>
        <v>0</v>
      </c>
      <c r="M371" s="94">
        <f t="shared" si="47"/>
        <v>0</v>
      </c>
      <c r="N371" s="94">
        <f t="shared" si="47"/>
        <v>0</v>
      </c>
      <c r="O371" s="94">
        <f t="shared" si="47"/>
        <v>0</v>
      </c>
      <c r="P371" s="94">
        <f t="shared" si="47"/>
        <v>0</v>
      </c>
      <c r="Q371" s="94">
        <f t="shared" si="47"/>
        <v>0</v>
      </c>
      <c r="R371" s="94">
        <f t="shared" si="47"/>
        <v>0</v>
      </c>
      <c r="S371" s="94">
        <f t="shared" si="47"/>
        <v>0</v>
      </c>
      <c r="T371" s="94">
        <f t="shared" si="47"/>
        <v>0</v>
      </c>
    </row>
    <row r="372" spans="1:21" ht="12.75" outlineLevel="4" thickTop="1" thickBot="1">
      <c r="A372" s="762" t="s">
        <v>370</v>
      </c>
      <c r="B372" s="762" t="s">
        <v>380</v>
      </c>
      <c r="C372" s="762" t="s">
        <v>368</v>
      </c>
      <c r="D372" s="762"/>
      <c r="E372" s="753" t="s">
        <v>1413</v>
      </c>
      <c r="F372" s="841">
        <f>'Formulario 3- Gasto'!K374</f>
        <v>0</v>
      </c>
      <c r="G372" s="79">
        <f t="shared" si="41"/>
        <v>0</v>
      </c>
      <c r="H372" s="848">
        <f>SUM(H373:H374)</f>
        <v>0</v>
      </c>
      <c r="I372" s="841">
        <f>SUM(I373:I374)</f>
        <v>0</v>
      </c>
      <c r="J372" s="841">
        <f t="shared" ref="J372:R372" si="48">SUM(J373:J374)</f>
        <v>0</v>
      </c>
      <c r="K372" s="841">
        <f t="shared" si="48"/>
        <v>0</v>
      </c>
      <c r="L372" s="841">
        <f t="shared" si="48"/>
        <v>0</v>
      </c>
      <c r="M372" s="841">
        <f t="shared" si="48"/>
        <v>0</v>
      </c>
      <c r="N372" s="841">
        <f t="shared" si="48"/>
        <v>0</v>
      </c>
      <c r="O372" s="841">
        <f t="shared" si="48"/>
        <v>0</v>
      </c>
      <c r="P372" s="841">
        <f t="shared" si="48"/>
        <v>0</v>
      </c>
      <c r="Q372" s="841">
        <f t="shared" si="48"/>
        <v>0</v>
      </c>
      <c r="R372" s="841">
        <f t="shared" si="48"/>
        <v>0</v>
      </c>
      <c r="S372" s="841">
        <f t="shared" ref="S372:T372" si="49">SUM(S373:S374)</f>
        <v>0</v>
      </c>
      <c r="T372" s="841">
        <f t="shared" si="49"/>
        <v>0</v>
      </c>
    </row>
    <row r="373" spans="1:21" ht="12.75" outlineLevel="4" thickTop="1" thickBot="1">
      <c r="A373" s="389" t="s">
        <v>370</v>
      </c>
      <c r="B373" s="389" t="s">
        <v>380</v>
      </c>
      <c r="C373" s="389" t="s">
        <v>368</v>
      </c>
      <c r="D373" s="389" t="s">
        <v>804</v>
      </c>
      <c r="E373" s="754" t="s">
        <v>1414</v>
      </c>
      <c r="F373" s="842">
        <f>'Formulario 3- Gasto'!K375</f>
        <v>0</v>
      </c>
      <c r="G373" s="79">
        <f t="shared" si="41"/>
        <v>0</v>
      </c>
      <c r="H373" s="757"/>
      <c r="I373" s="756"/>
      <c r="J373" s="756"/>
      <c r="K373" s="756"/>
      <c r="L373" s="756"/>
      <c r="M373" s="756"/>
      <c r="N373" s="756"/>
      <c r="O373" s="756"/>
      <c r="P373" s="756"/>
      <c r="Q373" s="756"/>
      <c r="R373" s="756"/>
      <c r="S373" s="756"/>
      <c r="T373" s="756"/>
    </row>
    <row r="374" spans="1:21" ht="12.75" outlineLevel="4" thickTop="1" thickBot="1">
      <c r="A374" s="389" t="s">
        <v>370</v>
      </c>
      <c r="B374" s="389" t="s">
        <v>380</v>
      </c>
      <c r="C374" s="389" t="s">
        <v>368</v>
      </c>
      <c r="D374" s="389" t="s">
        <v>803</v>
      </c>
      <c r="E374" s="754" t="s">
        <v>1415</v>
      </c>
      <c r="F374" s="842">
        <f>'Formulario 3- Gasto'!K376</f>
        <v>0</v>
      </c>
      <c r="G374" s="79">
        <f t="shared" si="41"/>
        <v>0</v>
      </c>
      <c r="H374" s="757"/>
      <c r="I374" s="756"/>
      <c r="J374" s="756"/>
      <c r="K374" s="756"/>
      <c r="L374" s="756"/>
      <c r="M374" s="756"/>
      <c r="N374" s="756"/>
      <c r="O374" s="756"/>
      <c r="P374" s="756"/>
      <c r="Q374" s="756"/>
      <c r="R374" s="756"/>
      <c r="S374" s="756"/>
      <c r="T374" s="756"/>
    </row>
    <row r="375" spans="1:21" ht="12.75" outlineLevel="4" thickTop="1" thickBot="1">
      <c r="A375" s="375" t="s">
        <v>370</v>
      </c>
      <c r="B375" s="375" t="s">
        <v>381</v>
      </c>
      <c r="C375" s="375"/>
      <c r="D375" s="375"/>
      <c r="E375" s="745" t="s">
        <v>1416</v>
      </c>
      <c r="F375" s="94">
        <f>'Formulario 3- Gasto'!K377</f>
        <v>0</v>
      </c>
      <c r="G375" s="79">
        <f t="shared" si="41"/>
        <v>0</v>
      </c>
      <c r="H375" s="846">
        <f>H376</f>
        <v>0</v>
      </c>
      <c r="I375" s="94">
        <f>I376</f>
        <v>0</v>
      </c>
      <c r="J375" s="94">
        <f t="shared" ref="J375:T376" si="50">J376</f>
        <v>0</v>
      </c>
      <c r="K375" s="94">
        <f t="shared" si="50"/>
        <v>0</v>
      </c>
      <c r="L375" s="94">
        <f t="shared" si="50"/>
        <v>0</v>
      </c>
      <c r="M375" s="94">
        <f t="shared" si="50"/>
        <v>0</v>
      </c>
      <c r="N375" s="94">
        <f t="shared" si="50"/>
        <v>0</v>
      </c>
      <c r="O375" s="94">
        <f t="shared" si="50"/>
        <v>0</v>
      </c>
      <c r="P375" s="94">
        <f t="shared" si="50"/>
        <v>0</v>
      </c>
      <c r="Q375" s="94">
        <f t="shared" si="50"/>
        <v>0</v>
      </c>
      <c r="R375" s="94">
        <f t="shared" si="50"/>
        <v>0</v>
      </c>
      <c r="S375" s="94">
        <f t="shared" si="50"/>
        <v>0</v>
      </c>
      <c r="T375" s="94">
        <f t="shared" si="50"/>
        <v>0</v>
      </c>
    </row>
    <row r="376" spans="1:21" ht="12.75" outlineLevel="4" thickTop="1" thickBot="1">
      <c r="A376" s="376" t="s">
        <v>370</v>
      </c>
      <c r="B376" s="376" t="s">
        <v>381</v>
      </c>
      <c r="C376" s="376" t="s">
        <v>368</v>
      </c>
      <c r="D376" s="763"/>
      <c r="E376" s="753" t="s">
        <v>1417</v>
      </c>
      <c r="F376" s="841">
        <f>'Formulario 3- Gasto'!K378</f>
        <v>0</v>
      </c>
      <c r="G376" s="79">
        <f t="shared" si="41"/>
        <v>0</v>
      </c>
      <c r="H376" s="848">
        <f>H377</f>
        <v>0</v>
      </c>
      <c r="I376" s="841">
        <f>I377</f>
        <v>0</v>
      </c>
      <c r="J376" s="841">
        <f t="shared" si="50"/>
        <v>0</v>
      </c>
      <c r="K376" s="841">
        <f t="shared" si="50"/>
        <v>0</v>
      </c>
      <c r="L376" s="841">
        <f t="shared" si="50"/>
        <v>0</v>
      </c>
      <c r="M376" s="841">
        <f t="shared" si="50"/>
        <v>0</v>
      </c>
      <c r="N376" s="841">
        <f t="shared" si="50"/>
        <v>0</v>
      </c>
      <c r="O376" s="841">
        <f t="shared" si="50"/>
        <v>0</v>
      </c>
      <c r="P376" s="841">
        <f t="shared" si="50"/>
        <v>0</v>
      </c>
      <c r="Q376" s="841">
        <f t="shared" si="50"/>
        <v>0</v>
      </c>
      <c r="R376" s="841">
        <f t="shared" si="50"/>
        <v>0</v>
      </c>
      <c r="S376" s="841">
        <f t="shared" si="50"/>
        <v>0</v>
      </c>
      <c r="T376" s="841">
        <f t="shared" si="50"/>
        <v>0</v>
      </c>
    </row>
    <row r="377" spans="1:21" ht="12.75" outlineLevel="4" thickTop="1" thickBot="1">
      <c r="A377" s="764" t="s">
        <v>370</v>
      </c>
      <c r="B377" s="764" t="s">
        <v>381</v>
      </c>
      <c r="C377" s="764" t="s">
        <v>368</v>
      </c>
      <c r="D377" s="764" t="s">
        <v>804</v>
      </c>
      <c r="E377" s="754" t="s">
        <v>2028</v>
      </c>
      <c r="F377" s="842">
        <f>'Formulario 3- Gasto'!K379</f>
        <v>0</v>
      </c>
      <c r="G377" s="79">
        <f t="shared" si="41"/>
        <v>0</v>
      </c>
      <c r="H377" s="757"/>
      <c r="I377" s="756"/>
      <c r="J377" s="756"/>
      <c r="K377" s="756"/>
      <c r="L377" s="756"/>
      <c r="M377" s="756"/>
      <c r="N377" s="756"/>
      <c r="O377" s="756"/>
      <c r="P377" s="756"/>
      <c r="Q377" s="756"/>
      <c r="R377" s="756"/>
      <c r="S377" s="756"/>
      <c r="T377" s="756"/>
    </row>
    <row r="378" spans="1:21" ht="12.75" outlineLevel="4" thickTop="1" thickBot="1">
      <c r="A378" s="375" t="s">
        <v>370</v>
      </c>
      <c r="B378" s="375" t="s">
        <v>382</v>
      </c>
      <c r="C378" s="375"/>
      <c r="D378" s="375"/>
      <c r="E378" s="745" t="s">
        <v>1418</v>
      </c>
      <c r="F378" s="94">
        <f>'Formulario 3- Gasto'!K380</f>
        <v>0</v>
      </c>
      <c r="G378" s="79">
        <f t="shared" si="41"/>
        <v>0</v>
      </c>
      <c r="H378" s="860"/>
      <c r="I378" s="97"/>
      <c r="J378" s="97"/>
      <c r="K378" s="97"/>
      <c r="L378" s="97"/>
      <c r="M378" s="97"/>
      <c r="N378" s="97"/>
      <c r="O378" s="97"/>
      <c r="P378" s="97"/>
      <c r="Q378" s="97"/>
      <c r="R378" s="97"/>
      <c r="S378" s="97"/>
      <c r="T378" s="97"/>
    </row>
    <row r="379" spans="1:21" ht="12.75" outlineLevel="4" thickTop="1" thickBot="1">
      <c r="A379" s="375" t="s">
        <v>370</v>
      </c>
      <c r="B379" s="375" t="s">
        <v>384</v>
      </c>
      <c r="C379" s="375"/>
      <c r="D379" s="375"/>
      <c r="E379" s="745" t="s">
        <v>1420</v>
      </c>
      <c r="F379" s="94">
        <f>'Formulario 3- Gasto'!K381</f>
        <v>0</v>
      </c>
      <c r="G379" s="79">
        <f t="shared" si="41"/>
        <v>0</v>
      </c>
      <c r="H379" s="846">
        <f>H380+H390+H392+H396+H398+H404+H409+H413+H415+H417</f>
        <v>0</v>
      </c>
      <c r="I379" s="94">
        <f>I380+I390+I392+I396+I398+I404+I409+I413+I415+I417</f>
        <v>0</v>
      </c>
      <c r="J379" s="94">
        <f t="shared" ref="J379:R379" si="51">J380+J390+J392+J396+J398+J404+J409+J413+J415+J417</f>
        <v>0</v>
      </c>
      <c r="K379" s="94">
        <f t="shared" si="51"/>
        <v>0</v>
      </c>
      <c r="L379" s="94">
        <f t="shared" si="51"/>
        <v>0</v>
      </c>
      <c r="M379" s="94">
        <f t="shared" si="51"/>
        <v>0</v>
      </c>
      <c r="N379" s="94">
        <f t="shared" si="51"/>
        <v>0</v>
      </c>
      <c r="O379" s="94">
        <f t="shared" si="51"/>
        <v>0</v>
      </c>
      <c r="P379" s="94">
        <f t="shared" si="51"/>
        <v>0</v>
      </c>
      <c r="Q379" s="94">
        <f t="shared" si="51"/>
        <v>0</v>
      </c>
      <c r="R379" s="94">
        <f t="shared" si="51"/>
        <v>0</v>
      </c>
      <c r="S379" s="94">
        <f t="shared" ref="S379:T379" si="52">S380+S390+S392+S396+S398+S404+S409+S413+S415+S417</f>
        <v>0</v>
      </c>
      <c r="T379" s="94">
        <f t="shared" si="52"/>
        <v>0</v>
      </c>
    </row>
    <row r="380" spans="1:21" s="713" customFormat="1" ht="12.75" outlineLevel="2" thickTop="1" thickBot="1">
      <c r="A380" s="762" t="s">
        <v>370</v>
      </c>
      <c r="B380" s="762" t="s">
        <v>384</v>
      </c>
      <c r="C380" s="762" t="s">
        <v>368</v>
      </c>
      <c r="D380" s="762"/>
      <c r="E380" s="765" t="s">
        <v>1419</v>
      </c>
      <c r="F380" s="843">
        <f>'Formulario 3- Gasto'!K382</f>
        <v>0</v>
      </c>
      <c r="G380" s="79">
        <f t="shared" si="41"/>
        <v>0</v>
      </c>
      <c r="H380" s="851">
        <f>SUM(H381:H389)</f>
        <v>0</v>
      </c>
      <c r="I380" s="843">
        <f>SUM(I381:I389)</f>
        <v>0</v>
      </c>
      <c r="J380" s="843">
        <f t="shared" ref="J380:R380" si="53">SUM(J381:J389)</f>
        <v>0</v>
      </c>
      <c r="K380" s="843">
        <f t="shared" si="53"/>
        <v>0</v>
      </c>
      <c r="L380" s="843">
        <f t="shared" si="53"/>
        <v>0</v>
      </c>
      <c r="M380" s="843">
        <f t="shared" si="53"/>
        <v>0</v>
      </c>
      <c r="N380" s="843">
        <f t="shared" si="53"/>
        <v>0</v>
      </c>
      <c r="O380" s="843">
        <f t="shared" si="53"/>
        <v>0</v>
      </c>
      <c r="P380" s="843">
        <f t="shared" si="53"/>
        <v>0</v>
      </c>
      <c r="Q380" s="843">
        <f t="shared" si="53"/>
        <v>0</v>
      </c>
      <c r="R380" s="843">
        <f t="shared" si="53"/>
        <v>0</v>
      </c>
      <c r="S380" s="843">
        <f t="shared" ref="S380:T380" si="54">SUM(S381:S389)</f>
        <v>0</v>
      </c>
      <c r="T380" s="843">
        <f t="shared" si="54"/>
        <v>0</v>
      </c>
      <c r="U380" s="714"/>
    </row>
    <row r="381" spans="1:21" ht="12.75" outlineLevel="4" thickTop="1" thickBot="1">
      <c r="A381" s="389" t="s">
        <v>370</v>
      </c>
      <c r="B381" s="389" t="s">
        <v>384</v>
      </c>
      <c r="C381" s="389" t="s">
        <v>368</v>
      </c>
      <c r="D381" s="389" t="s">
        <v>804</v>
      </c>
      <c r="E381" s="754" t="s">
        <v>2029</v>
      </c>
      <c r="F381" s="842">
        <f>'Formulario 3- Gasto'!K383</f>
        <v>0</v>
      </c>
      <c r="G381" s="79">
        <f t="shared" si="41"/>
        <v>0</v>
      </c>
      <c r="H381" s="757"/>
      <c r="I381" s="756"/>
      <c r="J381" s="756"/>
      <c r="K381" s="756"/>
      <c r="L381" s="756"/>
      <c r="M381" s="756"/>
      <c r="N381" s="756"/>
      <c r="O381" s="756"/>
      <c r="P381" s="756"/>
      <c r="Q381" s="756"/>
      <c r="R381" s="756"/>
      <c r="S381" s="756"/>
      <c r="T381" s="756"/>
    </row>
    <row r="382" spans="1:21" s="713" customFormat="1" ht="24.75" customHeight="1" outlineLevel="2" thickTop="1" thickBot="1">
      <c r="A382" s="389" t="s">
        <v>370</v>
      </c>
      <c r="B382" s="389" t="s">
        <v>384</v>
      </c>
      <c r="C382" s="389" t="s">
        <v>368</v>
      </c>
      <c r="D382" s="389" t="s">
        <v>803</v>
      </c>
      <c r="E382" s="754" t="s">
        <v>1421</v>
      </c>
      <c r="F382" s="842">
        <f>'Formulario 3- Gasto'!K384</f>
        <v>0</v>
      </c>
      <c r="G382" s="79">
        <f t="shared" si="41"/>
        <v>0</v>
      </c>
      <c r="H382" s="757"/>
      <c r="I382" s="756"/>
      <c r="J382" s="756"/>
      <c r="K382" s="756"/>
      <c r="L382" s="756"/>
      <c r="M382" s="756"/>
      <c r="N382" s="756"/>
      <c r="O382" s="756"/>
      <c r="P382" s="756"/>
      <c r="Q382" s="756"/>
      <c r="R382" s="756"/>
      <c r="S382" s="756"/>
      <c r="T382" s="756"/>
      <c r="U382" s="714"/>
    </row>
    <row r="383" spans="1:21" ht="12.75" outlineLevel="4" thickTop="1" thickBot="1">
      <c r="A383" s="389" t="s">
        <v>370</v>
      </c>
      <c r="B383" s="389" t="s">
        <v>384</v>
      </c>
      <c r="C383" s="389" t="s">
        <v>368</v>
      </c>
      <c r="D383" s="389" t="s">
        <v>805</v>
      </c>
      <c r="E383" s="754" t="s">
        <v>1422</v>
      </c>
      <c r="F383" s="842">
        <f>'Formulario 3- Gasto'!K385</f>
        <v>0</v>
      </c>
      <c r="G383" s="79">
        <f t="shared" si="41"/>
        <v>0</v>
      </c>
      <c r="H383" s="757"/>
      <c r="I383" s="756"/>
      <c r="J383" s="756"/>
      <c r="K383" s="756"/>
      <c r="L383" s="756"/>
      <c r="M383" s="756"/>
      <c r="N383" s="756"/>
      <c r="O383" s="756"/>
      <c r="P383" s="756"/>
      <c r="Q383" s="756"/>
      <c r="R383" s="756"/>
      <c r="S383" s="756"/>
      <c r="T383" s="756"/>
    </row>
    <row r="384" spans="1:21" ht="12.75" outlineLevel="4" thickTop="1" thickBot="1">
      <c r="A384" s="389" t="s">
        <v>370</v>
      </c>
      <c r="B384" s="389" t="s">
        <v>384</v>
      </c>
      <c r="C384" s="389" t="s">
        <v>368</v>
      </c>
      <c r="D384" s="389" t="s">
        <v>806</v>
      </c>
      <c r="E384" s="754" t="s">
        <v>2030</v>
      </c>
      <c r="F384" s="842">
        <f>'Formulario 3- Gasto'!K386</f>
        <v>0</v>
      </c>
      <c r="G384" s="79">
        <f t="shared" si="41"/>
        <v>0</v>
      </c>
      <c r="H384" s="757"/>
      <c r="I384" s="756"/>
      <c r="J384" s="756"/>
      <c r="K384" s="756"/>
      <c r="L384" s="756"/>
      <c r="M384" s="756"/>
      <c r="N384" s="756"/>
      <c r="O384" s="756"/>
      <c r="P384" s="756"/>
      <c r="Q384" s="756"/>
      <c r="R384" s="756"/>
      <c r="S384" s="756"/>
      <c r="T384" s="756"/>
    </row>
    <row r="385" spans="1:21" ht="12.75" outlineLevel="4" thickTop="1" thickBot="1">
      <c r="A385" s="389" t="s">
        <v>370</v>
      </c>
      <c r="B385" s="389" t="s">
        <v>384</v>
      </c>
      <c r="C385" s="389" t="s">
        <v>368</v>
      </c>
      <c r="D385" s="389" t="s">
        <v>809</v>
      </c>
      <c r="E385" s="754" t="s">
        <v>1423</v>
      </c>
      <c r="F385" s="842">
        <f>'Formulario 3- Gasto'!K387</f>
        <v>0</v>
      </c>
      <c r="G385" s="79">
        <f t="shared" si="41"/>
        <v>0</v>
      </c>
      <c r="H385" s="757"/>
      <c r="I385" s="756"/>
      <c r="J385" s="756"/>
      <c r="K385" s="756"/>
      <c r="L385" s="756"/>
      <c r="M385" s="756"/>
      <c r="N385" s="756"/>
      <c r="O385" s="756"/>
      <c r="P385" s="756"/>
      <c r="Q385" s="756"/>
      <c r="R385" s="756"/>
      <c r="S385" s="756"/>
      <c r="T385" s="756"/>
    </row>
    <row r="386" spans="1:21" s="713" customFormat="1" ht="12.75" outlineLevel="2" thickTop="1" thickBot="1">
      <c r="A386" s="389" t="s">
        <v>370</v>
      </c>
      <c r="B386" s="389" t="s">
        <v>384</v>
      </c>
      <c r="C386" s="389" t="s">
        <v>368</v>
      </c>
      <c r="D386" s="389" t="s">
        <v>807</v>
      </c>
      <c r="E386" s="754" t="s">
        <v>1424</v>
      </c>
      <c r="F386" s="842">
        <f>'Formulario 3- Gasto'!K388</f>
        <v>0</v>
      </c>
      <c r="G386" s="79">
        <f t="shared" si="41"/>
        <v>0</v>
      </c>
      <c r="H386" s="757"/>
      <c r="I386" s="756"/>
      <c r="J386" s="756"/>
      <c r="K386" s="756"/>
      <c r="L386" s="756"/>
      <c r="M386" s="756"/>
      <c r="N386" s="756"/>
      <c r="O386" s="756"/>
      <c r="P386" s="756"/>
      <c r="Q386" s="756"/>
      <c r="R386" s="756"/>
      <c r="S386" s="756"/>
      <c r="T386" s="756"/>
      <c r="U386" s="714"/>
    </row>
    <row r="387" spans="1:21" ht="12.75" outlineLevel="4" thickTop="1" thickBot="1">
      <c r="A387" s="389" t="s">
        <v>370</v>
      </c>
      <c r="B387" s="389" t="s">
        <v>384</v>
      </c>
      <c r="C387" s="389" t="s">
        <v>368</v>
      </c>
      <c r="D387" s="389" t="s">
        <v>810</v>
      </c>
      <c r="E387" s="754" t="s">
        <v>1425</v>
      </c>
      <c r="F387" s="842">
        <f>'Formulario 3- Gasto'!K389</f>
        <v>0</v>
      </c>
      <c r="G387" s="79">
        <f t="shared" si="41"/>
        <v>0</v>
      </c>
      <c r="H387" s="757"/>
      <c r="I387" s="756"/>
      <c r="J387" s="756"/>
      <c r="K387" s="756"/>
      <c r="L387" s="756"/>
      <c r="M387" s="756"/>
      <c r="N387" s="756"/>
      <c r="O387" s="756"/>
      <c r="P387" s="756"/>
      <c r="Q387" s="756"/>
      <c r="R387" s="756"/>
      <c r="S387" s="756"/>
      <c r="T387" s="756"/>
    </row>
    <row r="388" spans="1:21" s="713" customFormat="1" ht="12.75" outlineLevel="2" thickTop="1" thickBot="1">
      <c r="A388" s="389" t="s">
        <v>370</v>
      </c>
      <c r="B388" s="389" t="s">
        <v>384</v>
      </c>
      <c r="C388" s="389" t="s">
        <v>368</v>
      </c>
      <c r="D388" s="389" t="s">
        <v>811</v>
      </c>
      <c r="E388" s="754" t="s">
        <v>1426</v>
      </c>
      <c r="F388" s="842">
        <f>'Formulario 3- Gasto'!K390</f>
        <v>0</v>
      </c>
      <c r="G388" s="79">
        <f t="shared" si="41"/>
        <v>0</v>
      </c>
      <c r="H388" s="757"/>
      <c r="I388" s="756"/>
      <c r="J388" s="756"/>
      <c r="K388" s="756"/>
      <c r="L388" s="756"/>
      <c r="M388" s="756"/>
      <c r="N388" s="756"/>
      <c r="O388" s="756"/>
      <c r="P388" s="756"/>
      <c r="Q388" s="756"/>
      <c r="R388" s="756"/>
      <c r="S388" s="756"/>
      <c r="T388" s="756"/>
      <c r="U388" s="714"/>
    </row>
    <row r="389" spans="1:21" ht="24" outlineLevel="4" thickTop="1" thickBot="1">
      <c r="A389" s="389" t="s">
        <v>370</v>
      </c>
      <c r="B389" s="389" t="s">
        <v>384</v>
      </c>
      <c r="C389" s="389" t="s">
        <v>368</v>
      </c>
      <c r="D389" s="389" t="s">
        <v>812</v>
      </c>
      <c r="E389" s="754" t="s">
        <v>2031</v>
      </c>
      <c r="F389" s="842">
        <f>'Formulario 3- Gasto'!K391</f>
        <v>0</v>
      </c>
      <c r="G389" s="79">
        <f t="shared" si="41"/>
        <v>0</v>
      </c>
      <c r="H389" s="757"/>
      <c r="I389" s="756"/>
      <c r="J389" s="756"/>
      <c r="K389" s="756"/>
      <c r="L389" s="756"/>
      <c r="M389" s="756"/>
      <c r="N389" s="756"/>
      <c r="O389" s="756"/>
      <c r="P389" s="756"/>
      <c r="Q389" s="756"/>
      <c r="R389" s="756"/>
      <c r="S389" s="756"/>
      <c r="T389" s="756"/>
    </row>
    <row r="390" spans="1:21" ht="12.75" outlineLevel="4" thickTop="1" thickBot="1">
      <c r="A390" s="376" t="s">
        <v>370</v>
      </c>
      <c r="B390" s="376" t="s">
        <v>384</v>
      </c>
      <c r="C390" s="376" t="s">
        <v>369</v>
      </c>
      <c r="D390" s="376"/>
      <c r="E390" s="753" t="s">
        <v>1427</v>
      </c>
      <c r="F390" s="841">
        <f>'Formulario 3- Gasto'!K392</f>
        <v>0</v>
      </c>
      <c r="G390" s="79">
        <f t="shared" si="41"/>
        <v>0</v>
      </c>
      <c r="H390" s="848">
        <f>H391</f>
        <v>0</v>
      </c>
      <c r="I390" s="841">
        <f>I391</f>
        <v>0</v>
      </c>
      <c r="J390" s="841">
        <f t="shared" ref="J390:T390" si="55">J391</f>
        <v>0</v>
      </c>
      <c r="K390" s="841">
        <f t="shared" si="55"/>
        <v>0</v>
      </c>
      <c r="L390" s="841">
        <f t="shared" si="55"/>
        <v>0</v>
      </c>
      <c r="M390" s="841">
        <f t="shared" si="55"/>
        <v>0</v>
      </c>
      <c r="N390" s="841">
        <f t="shared" si="55"/>
        <v>0</v>
      </c>
      <c r="O390" s="841">
        <f t="shared" si="55"/>
        <v>0</v>
      </c>
      <c r="P390" s="841">
        <f t="shared" si="55"/>
        <v>0</v>
      </c>
      <c r="Q390" s="841">
        <f t="shared" si="55"/>
        <v>0</v>
      </c>
      <c r="R390" s="841">
        <f t="shared" si="55"/>
        <v>0</v>
      </c>
      <c r="S390" s="841">
        <f t="shared" si="55"/>
        <v>0</v>
      </c>
      <c r="T390" s="841">
        <f t="shared" si="55"/>
        <v>0</v>
      </c>
    </row>
    <row r="391" spans="1:21" ht="24" outlineLevel="4" thickTop="1" thickBot="1">
      <c r="A391" s="389" t="s">
        <v>370</v>
      </c>
      <c r="B391" s="389" t="s">
        <v>384</v>
      </c>
      <c r="C391" s="389" t="s">
        <v>369</v>
      </c>
      <c r="D391" s="389" t="s">
        <v>804</v>
      </c>
      <c r="E391" s="754" t="s">
        <v>2032</v>
      </c>
      <c r="F391" s="842">
        <f>'Formulario 3- Gasto'!K393</f>
        <v>0</v>
      </c>
      <c r="G391" s="79">
        <f t="shared" si="41"/>
        <v>0</v>
      </c>
      <c r="H391" s="757"/>
      <c r="I391" s="756"/>
      <c r="J391" s="756"/>
      <c r="K391" s="756"/>
      <c r="L391" s="756"/>
      <c r="M391" s="756"/>
      <c r="N391" s="756"/>
      <c r="O391" s="756"/>
      <c r="P391" s="756"/>
      <c r="Q391" s="756"/>
      <c r="R391" s="756"/>
      <c r="S391" s="756"/>
      <c r="T391" s="756"/>
    </row>
    <row r="392" spans="1:21" ht="12.75" outlineLevel="4" thickTop="1" thickBot="1">
      <c r="A392" s="376" t="s">
        <v>370</v>
      </c>
      <c r="B392" s="376" t="s">
        <v>384</v>
      </c>
      <c r="C392" s="376" t="s">
        <v>370</v>
      </c>
      <c r="D392" s="376"/>
      <c r="E392" s="753" t="s">
        <v>1428</v>
      </c>
      <c r="F392" s="841">
        <f>'Formulario 3- Gasto'!K394</f>
        <v>0</v>
      </c>
      <c r="G392" s="79">
        <f t="shared" si="41"/>
        <v>0</v>
      </c>
      <c r="H392" s="848">
        <f>SUM(H393:H395)</f>
        <v>0</v>
      </c>
      <c r="I392" s="841">
        <f>SUM(I393:I395)</f>
        <v>0</v>
      </c>
      <c r="J392" s="841">
        <f t="shared" ref="J392:R392" si="56">SUM(J393:J395)</f>
        <v>0</v>
      </c>
      <c r="K392" s="841">
        <f t="shared" si="56"/>
        <v>0</v>
      </c>
      <c r="L392" s="841">
        <f t="shared" si="56"/>
        <v>0</v>
      </c>
      <c r="M392" s="841">
        <f t="shared" si="56"/>
        <v>0</v>
      </c>
      <c r="N392" s="841">
        <f t="shared" si="56"/>
        <v>0</v>
      </c>
      <c r="O392" s="841">
        <f t="shared" si="56"/>
        <v>0</v>
      </c>
      <c r="P392" s="841">
        <f t="shared" si="56"/>
        <v>0</v>
      </c>
      <c r="Q392" s="841">
        <f t="shared" si="56"/>
        <v>0</v>
      </c>
      <c r="R392" s="841">
        <f t="shared" si="56"/>
        <v>0</v>
      </c>
      <c r="S392" s="841">
        <f t="shared" ref="S392:T392" si="57">SUM(S393:S395)</f>
        <v>0</v>
      </c>
      <c r="T392" s="841">
        <f t="shared" si="57"/>
        <v>0</v>
      </c>
    </row>
    <row r="393" spans="1:21" ht="12.75" outlineLevel="4" thickTop="1" thickBot="1">
      <c r="A393" s="389" t="s">
        <v>370</v>
      </c>
      <c r="B393" s="389" t="s">
        <v>384</v>
      </c>
      <c r="C393" s="389" t="s">
        <v>370</v>
      </c>
      <c r="D393" s="389" t="s">
        <v>804</v>
      </c>
      <c r="E393" s="754" t="s">
        <v>1429</v>
      </c>
      <c r="F393" s="842">
        <f>'Formulario 3- Gasto'!K395</f>
        <v>0</v>
      </c>
      <c r="G393" s="79">
        <f t="shared" si="41"/>
        <v>0</v>
      </c>
      <c r="H393" s="757"/>
      <c r="I393" s="756"/>
      <c r="J393" s="756"/>
      <c r="K393" s="756"/>
      <c r="L393" s="756"/>
      <c r="M393" s="756"/>
      <c r="N393" s="756"/>
      <c r="O393" s="756"/>
      <c r="P393" s="756"/>
      <c r="Q393" s="756"/>
      <c r="R393" s="756"/>
      <c r="S393" s="756"/>
      <c r="T393" s="756"/>
    </row>
    <row r="394" spans="1:21" s="713" customFormat="1" ht="12.75" outlineLevel="2" thickTop="1" thickBot="1">
      <c r="A394" s="389" t="s">
        <v>370</v>
      </c>
      <c r="B394" s="389" t="s">
        <v>384</v>
      </c>
      <c r="C394" s="389" t="s">
        <v>370</v>
      </c>
      <c r="D394" s="389" t="s">
        <v>806</v>
      </c>
      <c r="E394" s="754" t="s">
        <v>1430</v>
      </c>
      <c r="F394" s="842">
        <f>'Formulario 3- Gasto'!K396</f>
        <v>0</v>
      </c>
      <c r="G394" s="79">
        <f t="shared" si="41"/>
        <v>0</v>
      </c>
      <c r="H394" s="757"/>
      <c r="I394" s="756"/>
      <c r="J394" s="756"/>
      <c r="K394" s="756"/>
      <c r="L394" s="756"/>
      <c r="M394" s="756"/>
      <c r="N394" s="756"/>
      <c r="O394" s="756"/>
      <c r="P394" s="756"/>
      <c r="Q394" s="756"/>
      <c r="R394" s="756"/>
      <c r="S394" s="756"/>
      <c r="T394" s="756"/>
      <c r="U394" s="714"/>
    </row>
    <row r="395" spans="1:21" ht="12.75" outlineLevel="4" thickTop="1" thickBot="1">
      <c r="A395" s="389" t="s">
        <v>370</v>
      </c>
      <c r="B395" s="389" t="s">
        <v>384</v>
      </c>
      <c r="C395" s="389" t="s">
        <v>370</v>
      </c>
      <c r="D395" s="389" t="s">
        <v>809</v>
      </c>
      <c r="E395" s="754" t="s">
        <v>1431</v>
      </c>
      <c r="F395" s="842">
        <f>'Formulario 3- Gasto'!K397</f>
        <v>0</v>
      </c>
      <c r="G395" s="79">
        <f t="shared" si="41"/>
        <v>0</v>
      </c>
      <c r="H395" s="757"/>
      <c r="I395" s="756"/>
      <c r="J395" s="756"/>
      <c r="K395" s="756"/>
      <c r="L395" s="756"/>
      <c r="M395" s="756"/>
      <c r="N395" s="756"/>
      <c r="O395" s="756"/>
      <c r="P395" s="756"/>
      <c r="Q395" s="756"/>
      <c r="R395" s="756"/>
      <c r="S395" s="756"/>
      <c r="T395" s="756"/>
    </row>
    <row r="396" spans="1:21" ht="12.75" outlineLevel="4" thickTop="1" thickBot="1">
      <c r="A396" s="376" t="s">
        <v>370</v>
      </c>
      <c r="B396" s="376" t="s">
        <v>384</v>
      </c>
      <c r="C396" s="376" t="s">
        <v>373</v>
      </c>
      <c r="D396" s="376"/>
      <c r="E396" s="753" t="s">
        <v>1432</v>
      </c>
      <c r="F396" s="841">
        <f>'Formulario 3- Gasto'!K398</f>
        <v>0</v>
      </c>
      <c r="G396" s="79">
        <f t="shared" si="41"/>
        <v>0</v>
      </c>
      <c r="H396" s="848">
        <f>H397</f>
        <v>0</v>
      </c>
      <c r="I396" s="841">
        <f>I397</f>
        <v>0</v>
      </c>
      <c r="J396" s="841">
        <f t="shared" ref="J396:T396" si="58">J397</f>
        <v>0</v>
      </c>
      <c r="K396" s="841">
        <f t="shared" si="58"/>
        <v>0</v>
      </c>
      <c r="L396" s="841">
        <f t="shared" si="58"/>
        <v>0</v>
      </c>
      <c r="M396" s="841">
        <f t="shared" si="58"/>
        <v>0</v>
      </c>
      <c r="N396" s="841">
        <f t="shared" si="58"/>
        <v>0</v>
      </c>
      <c r="O396" s="841">
        <f t="shared" si="58"/>
        <v>0</v>
      </c>
      <c r="P396" s="841">
        <f t="shared" si="58"/>
        <v>0</v>
      </c>
      <c r="Q396" s="841">
        <f t="shared" si="58"/>
        <v>0</v>
      </c>
      <c r="R396" s="841">
        <f t="shared" si="58"/>
        <v>0</v>
      </c>
      <c r="S396" s="841">
        <f t="shared" si="58"/>
        <v>0</v>
      </c>
      <c r="T396" s="841">
        <f t="shared" si="58"/>
        <v>0</v>
      </c>
    </row>
    <row r="397" spans="1:21" ht="12.75" outlineLevel="4" thickTop="1" thickBot="1">
      <c r="A397" s="389" t="s">
        <v>370</v>
      </c>
      <c r="B397" s="389" t="s">
        <v>384</v>
      </c>
      <c r="C397" s="389" t="s">
        <v>373</v>
      </c>
      <c r="D397" s="389" t="s">
        <v>804</v>
      </c>
      <c r="E397" s="754" t="s">
        <v>1433</v>
      </c>
      <c r="F397" s="842">
        <f>'Formulario 3- Gasto'!K399</f>
        <v>0</v>
      </c>
      <c r="G397" s="79">
        <f t="shared" si="41"/>
        <v>0</v>
      </c>
      <c r="H397" s="757"/>
      <c r="I397" s="756"/>
      <c r="J397" s="756"/>
      <c r="K397" s="756"/>
      <c r="L397" s="756"/>
      <c r="M397" s="756"/>
      <c r="N397" s="756"/>
      <c r="O397" s="756"/>
      <c r="P397" s="756"/>
      <c r="Q397" s="756"/>
      <c r="R397" s="756"/>
      <c r="S397" s="756"/>
      <c r="T397" s="756"/>
    </row>
    <row r="398" spans="1:21" s="713" customFormat="1" ht="12.75" outlineLevel="2" thickTop="1" thickBot="1">
      <c r="A398" s="376" t="s">
        <v>370</v>
      </c>
      <c r="B398" s="376" t="s">
        <v>384</v>
      </c>
      <c r="C398" s="376" t="s">
        <v>374</v>
      </c>
      <c r="D398" s="376"/>
      <c r="E398" s="753" t="s">
        <v>1434</v>
      </c>
      <c r="F398" s="841">
        <f>'Formulario 3- Gasto'!K400</f>
        <v>0</v>
      </c>
      <c r="G398" s="79">
        <f t="shared" si="41"/>
        <v>0</v>
      </c>
      <c r="H398" s="848">
        <f>SUM(H399:H403)</f>
        <v>0</v>
      </c>
      <c r="I398" s="841">
        <f>SUM(I399:I403)</f>
        <v>0</v>
      </c>
      <c r="J398" s="841">
        <f t="shared" ref="J398:R398" si="59">SUM(J399:J403)</f>
        <v>0</v>
      </c>
      <c r="K398" s="841">
        <f t="shared" si="59"/>
        <v>0</v>
      </c>
      <c r="L398" s="841">
        <f t="shared" si="59"/>
        <v>0</v>
      </c>
      <c r="M398" s="841">
        <f t="shared" si="59"/>
        <v>0</v>
      </c>
      <c r="N398" s="841">
        <f t="shared" si="59"/>
        <v>0</v>
      </c>
      <c r="O398" s="841">
        <f t="shared" si="59"/>
        <v>0</v>
      </c>
      <c r="P398" s="841">
        <f t="shared" si="59"/>
        <v>0</v>
      </c>
      <c r="Q398" s="841">
        <f t="shared" si="59"/>
        <v>0</v>
      </c>
      <c r="R398" s="841">
        <f t="shared" si="59"/>
        <v>0</v>
      </c>
      <c r="S398" s="841">
        <f t="shared" ref="S398:T398" si="60">SUM(S399:S403)</f>
        <v>0</v>
      </c>
      <c r="T398" s="841">
        <f t="shared" si="60"/>
        <v>0</v>
      </c>
      <c r="U398" s="714"/>
    </row>
    <row r="399" spans="1:21" ht="33.75" customHeight="1" outlineLevel="4" thickTop="1" thickBot="1">
      <c r="A399" s="389" t="s">
        <v>370</v>
      </c>
      <c r="B399" s="389" t="s">
        <v>384</v>
      </c>
      <c r="C399" s="389" t="s">
        <v>374</v>
      </c>
      <c r="D399" s="389" t="s">
        <v>804</v>
      </c>
      <c r="E399" s="754" t="s">
        <v>1435</v>
      </c>
      <c r="F399" s="842">
        <f>'Formulario 3- Gasto'!K401</f>
        <v>0</v>
      </c>
      <c r="G399" s="79">
        <f t="shared" si="41"/>
        <v>0</v>
      </c>
      <c r="H399" s="757"/>
      <c r="I399" s="756"/>
      <c r="J399" s="756"/>
      <c r="K399" s="756"/>
      <c r="L399" s="756"/>
      <c r="M399" s="756"/>
      <c r="N399" s="756"/>
      <c r="O399" s="756"/>
      <c r="P399" s="756"/>
      <c r="Q399" s="756"/>
      <c r="R399" s="756"/>
      <c r="S399" s="756"/>
      <c r="T399" s="756"/>
    </row>
    <row r="400" spans="1:21" ht="12.75" outlineLevel="4" thickTop="1" thickBot="1">
      <c r="A400" s="389" t="s">
        <v>370</v>
      </c>
      <c r="B400" s="389" t="s">
        <v>384</v>
      </c>
      <c r="C400" s="389" t="s">
        <v>374</v>
      </c>
      <c r="D400" s="389" t="s">
        <v>803</v>
      </c>
      <c r="E400" s="754" t="s">
        <v>1436</v>
      </c>
      <c r="F400" s="842">
        <f>'Formulario 3- Gasto'!K402</f>
        <v>0</v>
      </c>
      <c r="G400" s="79">
        <f t="shared" ref="G400:G463" si="61">F400-SUM(H400:S400)</f>
        <v>0</v>
      </c>
      <c r="H400" s="757"/>
      <c r="I400" s="756"/>
      <c r="J400" s="756"/>
      <c r="K400" s="756"/>
      <c r="L400" s="756"/>
      <c r="M400" s="756"/>
      <c r="N400" s="756"/>
      <c r="O400" s="756"/>
      <c r="P400" s="756"/>
      <c r="Q400" s="756"/>
      <c r="R400" s="756"/>
      <c r="S400" s="756"/>
      <c r="T400" s="756"/>
    </row>
    <row r="401" spans="1:21" s="713" customFormat="1" ht="24" outlineLevel="4" thickTop="1" thickBot="1">
      <c r="A401" s="389" t="s">
        <v>370</v>
      </c>
      <c r="B401" s="389" t="s">
        <v>384</v>
      </c>
      <c r="C401" s="389" t="s">
        <v>374</v>
      </c>
      <c r="D401" s="389" t="s">
        <v>805</v>
      </c>
      <c r="E401" s="754" t="s">
        <v>1437</v>
      </c>
      <c r="F401" s="842">
        <f>'Formulario 3- Gasto'!K403</f>
        <v>0</v>
      </c>
      <c r="G401" s="79">
        <f t="shared" si="61"/>
        <v>0</v>
      </c>
      <c r="H401" s="757"/>
      <c r="I401" s="756"/>
      <c r="J401" s="756"/>
      <c r="K401" s="756"/>
      <c r="L401" s="756"/>
      <c r="M401" s="756"/>
      <c r="N401" s="756"/>
      <c r="O401" s="756"/>
      <c r="P401" s="756"/>
      <c r="Q401" s="756"/>
      <c r="R401" s="756"/>
      <c r="S401" s="756"/>
      <c r="T401" s="756"/>
      <c r="U401" s="714"/>
    </row>
    <row r="402" spans="1:21" ht="24" outlineLevel="4" thickTop="1" thickBot="1">
      <c r="A402" s="389" t="s">
        <v>370</v>
      </c>
      <c r="B402" s="389" t="s">
        <v>384</v>
      </c>
      <c r="C402" s="389" t="s">
        <v>374</v>
      </c>
      <c r="D402" s="389" t="s">
        <v>806</v>
      </c>
      <c r="E402" s="754" t="s">
        <v>1438</v>
      </c>
      <c r="F402" s="842">
        <f>'Formulario 3- Gasto'!K404</f>
        <v>0</v>
      </c>
      <c r="G402" s="79">
        <f t="shared" si="61"/>
        <v>0</v>
      </c>
      <c r="H402" s="757"/>
      <c r="I402" s="756"/>
      <c r="J402" s="756"/>
      <c r="K402" s="756"/>
      <c r="L402" s="756"/>
      <c r="M402" s="756"/>
      <c r="N402" s="756"/>
      <c r="O402" s="756"/>
      <c r="P402" s="756"/>
      <c r="Q402" s="756"/>
      <c r="R402" s="756"/>
      <c r="S402" s="756"/>
      <c r="T402" s="756"/>
    </row>
    <row r="403" spans="1:21" s="713" customFormat="1" ht="12.75" outlineLevel="4" thickTop="1" thickBot="1">
      <c r="A403" s="389" t="s">
        <v>370</v>
      </c>
      <c r="B403" s="389" t="s">
        <v>384</v>
      </c>
      <c r="C403" s="389" t="s">
        <v>374</v>
      </c>
      <c r="D403" s="389" t="s">
        <v>809</v>
      </c>
      <c r="E403" s="754" t="s">
        <v>1439</v>
      </c>
      <c r="F403" s="842">
        <f>'Formulario 3- Gasto'!K405</f>
        <v>0</v>
      </c>
      <c r="G403" s="79">
        <f t="shared" si="61"/>
        <v>0</v>
      </c>
      <c r="H403" s="757"/>
      <c r="I403" s="756"/>
      <c r="J403" s="756"/>
      <c r="K403" s="756"/>
      <c r="L403" s="756"/>
      <c r="M403" s="756"/>
      <c r="N403" s="756"/>
      <c r="O403" s="756"/>
      <c r="P403" s="756"/>
      <c r="Q403" s="756"/>
      <c r="R403" s="756"/>
      <c r="S403" s="756"/>
      <c r="T403" s="756"/>
      <c r="U403" s="714"/>
    </row>
    <row r="404" spans="1:21" ht="12.75" outlineLevel="4" thickTop="1" thickBot="1">
      <c r="A404" s="376" t="s">
        <v>370</v>
      </c>
      <c r="B404" s="376" t="s">
        <v>384</v>
      </c>
      <c r="C404" s="376" t="s">
        <v>376</v>
      </c>
      <c r="D404" s="376"/>
      <c r="E404" s="753" t="s">
        <v>1440</v>
      </c>
      <c r="F404" s="841">
        <f>'Formulario 3- Gasto'!K406</f>
        <v>0</v>
      </c>
      <c r="G404" s="79">
        <f t="shared" si="61"/>
        <v>0</v>
      </c>
      <c r="H404" s="848">
        <f>SUM(H405:H408)</f>
        <v>0</v>
      </c>
      <c r="I404" s="841">
        <f>SUM(I405:I408)</f>
        <v>0</v>
      </c>
      <c r="J404" s="841">
        <f t="shared" ref="J404:R404" si="62">SUM(J405:J408)</f>
        <v>0</v>
      </c>
      <c r="K404" s="841">
        <f t="shared" si="62"/>
        <v>0</v>
      </c>
      <c r="L404" s="841">
        <f t="shared" si="62"/>
        <v>0</v>
      </c>
      <c r="M404" s="841">
        <f t="shared" si="62"/>
        <v>0</v>
      </c>
      <c r="N404" s="841">
        <f t="shared" si="62"/>
        <v>0</v>
      </c>
      <c r="O404" s="841">
        <f t="shared" si="62"/>
        <v>0</v>
      </c>
      <c r="P404" s="841">
        <f t="shared" si="62"/>
        <v>0</v>
      </c>
      <c r="Q404" s="841">
        <f t="shared" si="62"/>
        <v>0</v>
      </c>
      <c r="R404" s="841">
        <f t="shared" si="62"/>
        <v>0</v>
      </c>
      <c r="S404" s="841">
        <f t="shared" ref="S404:T404" si="63">SUM(S405:S408)</f>
        <v>0</v>
      </c>
      <c r="T404" s="841">
        <f t="shared" si="63"/>
        <v>0</v>
      </c>
    </row>
    <row r="405" spans="1:21" s="713" customFormat="1" ht="12.75" outlineLevel="4" thickTop="1" thickBot="1">
      <c r="A405" s="389" t="s">
        <v>370</v>
      </c>
      <c r="B405" s="389" t="s">
        <v>384</v>
      </c>
      <c r="C405" s="389" t="s">
        <v>376</v>
      </c>
      <c r="D405" s="389" t="s">
        <v>804</v>
      </c>
      <c r="E405" s="754" t="s">
        <v>1441</v>
      </c>
      <c r="F405" s="842">
        <f>'Formulario 3- Gasto'!K407</f>
        <v>0</v>
      </c>
      <c r="G405" s="79">
        <f t="shared" si="61"/>
        <v>0</v>
      </c>
      <c r="H405" s="757"/>
      <c r="I405" s="756"/>
      <c r="J405" s="756"/>
      <c r="K405" s="756"/>
      <c r="L405" s="756"/>
      <c r="M405" s="756"/>
      <c r="N405" s="756"/>
      <c r="O405" s="756"/>
      <c r="P405" s="756"/>
      <c r="Q405" s="756"/>
      <c r="R405" s="756"/>
      <c r="S405" s="756"/>
      <c r="T405" s="756"/>
      <c r="U405" s="714"/>
    </row>
    <row r="406" spans="1:21" ht="12.75" outlineLevel="4" thickTop="1" thickBot="1">
      <c r="A406" s="389" t="s">
        <v>370</v>
      </c>
      <c r="B406" s="389" t="s">
        <v>384</v>
      </c>
      <c r="C406" s="389" t="s">
        <v>376</v>
      </c>
      <c r="D406" s="389" t="s">
        <v>803</v>
      </c>
      <c r="E406" s="754" t="s">
        <v>1442</v>
      </c>
      <c r="F406" s="842">
        <f>'Formulario 3- Gasto'!K408</f>
        <v>0</v>
      </c>
      <c r="G406" s="79">
        <f t="shared" si="61"/>
        <v>0</v>
      </c>
      <c r="H406" s="757"/>
      <c r="I406" s="756"/>
      <c r="J406" s="756"/>
      <c r="K406" s="756"/>
      <c r="L406" s="756"/>
      <c r="M406" s="756"/>
      <c r="N406" s="756"/>
      <c r="O406" s="756"/>
      <c r="P406" s="756"/>
      <c r="Q406" s="756"/>
      <c r="R406" s="756"/>
      <c r="S406" s="756"/>
      <c r="T406" s="756"/>
    </row>
    <row r="407" spans="1:21" ht="12.75" outlineLevel="4" thickTop="1" thickBot="1">
      <c r="A407" s="389" t="s">
        <v>370</v>
      </c>
      <c r="B407" s="389" t="s">
        <v>384</v>
      </c>
      <c r="C407" s="389" t="s">
        <v>376</v>
      </c>
      <c r="D407" s="389" t="s">
        <v>805</v>
      </c>
      <c r="E407" s="754" t="s">
        <v>2033</v>
      </c>
      <c r="F407" s="842">
        <f>'Formulario 3- Gasto'!K409</f>
        <v>0</v>
      </c>
      <c r="G407" s="79">
        <f t="shared" si="61"/>
        <v>0</v>
      </c>
      <c r="H407" s="757"/>
      <c r="I407" s="756"/>
      <c r="J407" s="756"/>
      <c r="K407" s="756"/>
      <c r="L407" s="756"/>
      <c r="M407" s="756"/>
      <c r="N407" s="756"/>
      <c r="O407" s="756"/>
      <c r="P407" s="756"/>
      <c r="Q407" s="756"/>
      <c r="R407" s="756"/>
      <c r="S407" s="756"/>
      <c r="T407" s="756"/>
    </row>
    <row r="408" spans="1:21" s="766" customFormat="1" ht="12.75" outlineLevel="2" thickTop="1" thickBot="1">
      <c r="A408" s="389" t="s">
        <v>370</v>
      </c>
      <c r="B408" s="389" t="s">
        <v>384</v>
      </c>
      <c r="C408" s="389" t="s">
        <v>376</v>
      </c>
      <c r="D408" s="389" t="s">
        <v>806</v>
      </c>
      <c r="E408" s="754" t="s">
        <v>2034</v>
      </c>
      <c r="F408" s="842">
        <f>'Formulario 3- Gasto'!K410</f>
        <v>0</v>
      </c>
      <c r="G408" s="79">
        <f t="shared" si="61"/>
        <v>0</v>
      </c>
      <c r="H408" s="757"/>
      <c r="I408" s="756"/>
      <c r="J408" s="756"/>
      <c r="K408" s="756"/>
      <c r="L408" s="756"/>
      <c r="M408" s="756"/>
      <c r="N408" s="756"/>
      <c r="O408" s="756"/>
      <c r="P408" s="756"/>
      <c r="Q408" s="756"/>
      <c r="R408" s="756"/>
      <c r="S408" s="756"/>
      <c r="T408" s="756"/>
      <c r="U408" s="714"/>
    </row>
    <row r="409" spans="1:21" s="713" customFormat="1" ht="12.75" outlineLevel="3" thickTop="1" thickBot="1">
      <c r="A409" s="376" t="s">
        <v>370</v>
      </c>
      <c r="B409" s="376" t="s">
        <v>384</v>
      </c>
      <c r="C409" s="376" t="s">
        <v>380</v>
      </c>
      <c r="D409" s="376"/>
      <c r="E409" s="753" t="s">
        <v>1443</v>
      </c>
      <c r="F409" s="841">
        <f>'Formulario 3- Gasto'!K411</f>
        <v>0</v>
      </c>
      <c r="G409" s="79">
        <f t="shared" si="61"/>
        <v>0</v>
      </c>
      <c r="H409" s="848">
        <f>+SUM(H410:H412)</f>
        <v>0</v>
      </c>
      <c r="I409" s="841">
        <f>+SUM(I410:I412)</f>
        <v>0</v>
      </c>
      <c r="J409" s="841">
        <f t="shared" ref="J409:R409" si="64">+SUM(J410:J412)</f>
        <v>0</v>
      </c>
      <c r="K409" s="841">
        <f t="shared" si="64"/>
        <v>0</v>
      </c>
      <c r="L409" s="841">
        <f t="shared" si="64"/>
        <v>0</v>
      </c>
      <c r="M409" s="841">
        <f t="shared" si="64"/>
        <v>0</v>
      </c>
      <c r="N409" s="841">
        <f t="shared" si="64"/>
        <v>0</v>
      </c>
      <c r="O409" s="841">
        <f t="shared" si="64"/>
        <v>0</v>
      </c>
      <c r="P409" s="841">
        <f t="shared" si="64"/>
        <v>0</v>
      </c>
      <c r="Q409" s="841">
        <f t="shared" si="64"/>
        <v>0</v>
      </c>
      <c r="R409" s="841">
        <f t="shared" si="64"/>
        <v>0</v>
      </c>
      <c r="S409" s="841">
        <f t="shared" ref="S409:T409" si="65">+SUM(S410:S412)</f>
        <v>0</v>
      </c>
      <c r="T409" s="841">
        <f t="shared" si="65"/>
        <v>0</v>
      </c>
      <c r="U409" s="714"/>
    </row>
    <row r="410" spans="1:21" ht="24" outlineLevel="3" thickTop="1" thickBot="1">
      <c r="A410" s="389" t="s">
        <v>370</v>
      </c>
      <c r="B410" s="389" t="s">
        <v>384</v>
      </c>
      <c r="C410" s="389" t="s">
        <v>380</v>
      </c>
      <c r="D410" s="389" t="s">
        <v>804</v>
      </c>
      <c r="E410" s="754" t="s">
        <v>2035</v>
      </c>
      <c r="F410" s="842">
        <f>'Formulario 3- Gasto'!K412</f>
        <v>0</v>
      </c>
      <c r="G410" s="79">
        <f t="shared" si="61"/>
        <v>0</v>
      </c>
      <c r="H410" s="757"/>
      <c r="I410" s="756"/>
      <c r="J410" s="756"/>
      <c r="K410" s="756"/>
      <c r="L410" s="756"/>
      <c r="M410" s="756"/>
      <c r="N410" s="756"/>
      <c r="O410" s="756"/>
      <c r="P410" s="756"/>
      <c r="Q410" s="756"/>
      <c r="R410" s="756"/>
      <c r="S410" s="756"/>
      <c r="T410" s="756"/>
    </row>
    <row r="411" spans="1:21" ht="12.75" outlineLevel="3" thickTop="1" thickBot="1">
      <c r="A411" s="389" t="s">
        <v>370</v>
      </c>
      <c r="B411" s="389" t="s">
        <v>384</v>
      </c>
      <c r="C411" s="389" t="s">
        <v>380</v>
      </c>
      <c r="D411" s="389" t="s">
        <v>803</v>
      </c>
      <c r="E411" s="754" t="s">
        <v>1444</v>
      </c>
      <c r="F411" s="842">
        <f>'Formulario 3- Gasto'!K413</f>
        <v>0</v>
      </c>
      <c r="G411" s="79">
        <f t="shared" si="61"/>
        <v>0</v>
      </c>
      <c r="H411" s="757"/>
      <c r="I411" s="756"/>
      <c r="J411" s="756"/>
      <c r="K411" s="756"/>
      <c r="L411" s="756"/>
      <c r="M411" s="756"/>
      <c r="N411" s="756"/>
      <c r="O411" s="756"/>
      <c r="P411" s="756"/>
      <c r="Q411" s="756"/>
      <c r="R411" s="756"/>
      <c r="S411" s="756"/>
      <c r="T411" s="756"/>
    </row>
    <row r="412" spans="1:21" ht="24" thickTop="1" thickBot="1">
      <c r="A412" s="389" t="s">
        <v>370</v>
      </c>
      <c r="B412" s="389" t="s">
        <v>384</v>
      </c>
      <c r="C412" s="389" t="s">
        <v>380</v>
      </c>
      <c r="D412" s="389" t="s">
        <v>805</v>
      </c>
      <c r="E412" s="754" t="s">
        <v>2036</v>
      </c>
      <c r="F412" s="842">
        <f>'Formulario 3- Gasto'!K414</f>
        <v>0</v>
      </c>
      <c r="G412" s="79">
        <f t="shared" si="61"/>
        <v>0</v>
      </c>
      <c r="H412" s="757"/>
      <c r="I412" s="756"/>
      <c r="J412" s="756"/>
      <c r="K412" s="756"/>
      <c r="L412" s="756"/>
      <c r="M412" s="756"/>
      <c r="N412" s="756"/>
      <c r="O412" s="756"/>
      <c r="P412" s="756"/>
      <c r="Q412" s="756"/>
      <c r="R412" s="756"/>
      <c r="S412" s="756"/>
      <c r="T412" s="756"/>
    </row>
    <row r="413" spans="1:21" ht="12.75" outlineLevel="1" thickTop="1" thickBot="1">
      <c r="A413" s="376" t="s">
        <v>370</v>
      </c>
      <c r="B413" s="376" t="s">
        <v>384</v>
      </c>
      <c r="C413" s="376" t="s">
        <v>381</v>
      </c>
      <c r="D413" s="376"/>
      <c r="E413" s="753" t="s">
        <v>1445</v>
      </c>
      <c r="F413" s="841">
        <f>'Formulario 3- Gasto'!K415</f>
        <v>0</v>
      </c>
      <c r="G413" s="79">
        <f t="shared" si="61"/>
        <v>0</v>
      </c>
      <c r="H413" s="848">
        <f>H414</f>
        <v>0</v>
      </c>
      <c r="I413" s="841">
        <f>I414</f>
        <v>0</v>
      </c>
      <c r="J413" s="841">
        <f t="shared" ref="J413:T413" si="66">J414</f>
        <v>0</v>
      </c>
      <c r="K413" s="841">
        <f t="shared" si="66"/>
        <v>0</v>
      </c>
      <c r="L413" s="841">
        <f t="shared" si="66"/>
        <v>0</v>
      </c>
      <c r="M413" s="841">
        <f t="shared" si="66"/>
        <v>0</v>
      </c>
      <c r="N413" s="841">
        <f t="shared" si="66"/>
        <v>0</v>
      </c>
      <c r="O413" s="841">
        <f t="shared" si="66"/>
        <v>0</v>
      </c>
      <c r="P413" s="841">
        <f t="shared" si="66"/>
        <v>0</v>
      </c>
      <c r="Q413" s="841">
        <f t="shared" si="66"/>
        <v>0</v>
      </c>
      <c r="R413" s="841">
        <f t="shared" si="66"/>
        <v>0</v>
      </c>
      <c r="S413" s="841">
        <f t="shared" si="66"/>
        <v>0</v>
      </c>
      <c r="T413" s="841">
        <f t="shared" si="66"/>
        <v>0</v>
      </c>
    </row>
    <row r="414" spans="1:21" ht="12.75" outlineLevel="2" thickTop="1" thickBot="1">
      <c r="A414" s="389" t="s">
        <v>370</v>
      </c>
      <c r="B414" s="389" t="s">
        <v>384</v>
      </c>
      <c r="C414" s="389" t="s">
        <v>381</v>
      </c>
      <c r="D414" s="389" t="s">
        <v>804</v>
      </c>
      <c r="E414" s="754" t="s">
        <v>1446</v>
      </c>
      <c r="F414" s="842">
        <f>'Formulario 3- Gasto'!K416</f>
        <v>0</v>
      </c>
      <c r="G414" s="79">
        <f t="shared" si="61"/>
        <v>0</v>
      </c>
      <c r="H414" s="757"/>
      <c r="I414" s="756"/>
      <c r="J414" s="756"/>
      <c r="K414" s="756"/>
      <c r="L414" s="756"/>
      <c r="M414" s="756"/>
      <c r="N414" s="756"/>
      <c r="O414" s="756"/>
      <c r="P414" s="756"/>
      <c r="Q414" s="756"/>
      <c r="R414" s="756"/>
      <c r="S414" s="756"/>
      <c r="T414" s="756"/>
    </row>
    <row r="415" spans="1:21" ht="24" outlineLevel="2" thickTop="1" thickBot="1">
      <c r="A415" s="376" t="s">
        <v>370</v>
      </c>
      <c r="B415" s="376" t="s">
        <v>384</v>
      </c>
      <c r="C415" s="376" t="s">
        <v>382</v>
      </c>
      <c r="D415" s="376"/>
      <c r="E415" s="753" t="s">
        <v>1447</v>
      </c>
      <c r="F415" s="841">
        <f>'Formulario 3- Gasto'!K417</f>
        <v>0</v>
      </c>
      <c r="G415" s="79">
        <f t="shared" si="61"/>
        <v>0</v>
      </c>
      <c r="H415" s="848">
        <f>H416</f>
        <v>0</v>
      </c>
      <c r="I415" s="841">
        <f>I416</f>
        <v>0</v>
      </c>
      <c r="J415" s="841">
        <f t="shared" ref="J415:T415" si="67">J416</f>
        <v>0</v>
      </c>
      <c r="K415" s="841">
        <f t="shared" si="67"/>
        <v>0</v>
      </c>
      <c r="L415" s="841">
        <f t="shared" si="67"/>
        <v>0</v>
      </c>
      <c r="M415" s="841">
        <f t="shared" si="67"/>
        <v>0</v>
      </c>
      <c r="N415" s="841">
        <f t="shared" si="67"/>
        <v>0</v>
      </c>
      <c r="O415" s="841">
        <f t="shared" si="67"/>
        <v>0</v>
      </c>
      <c r="P415" s="841">
        <f t="shared" si="67"/>
        <v>0</v>
      </c>
      <c r="Q415" s="841">
        <f t="shared" si="67"/>
        <v>0</v>
      </c>
      <c r="R415" s="841">
        <f t="shared" si="67"/>
        <v>0</v>
      </c>
      <c r="S415" s="841">
        <f t="shared" si="67"/>
        <v>0</v>
      </c>
      <c r="T415" s="841">
        <f t="shared" si="67"/>
        <v>0</v>
      </c>
    </row>
    <row r="416" spans="1:21" ht="24" outlineLevel="1" thickTop="1" thickBot="1">
      <c r="A416" s="389" t="s">
        <v>370</v>
      </c>
      <c r="B416" s="389" t="s">
        <v>384</v>
      </c>
      <c r="C416" s="389" t="s">
        <v>382</v>
      </c>
      <c r="D416" s="389" t="s">
        <v>804</v>
      </c>
      <c r="E416" s="754" t="s">
        <v>1448</v>
      </c>
      <c r="F416" s="842">
        <f>'Formulario 3- Gasto'!K418</f>
        <v>0</v>
      </c>
      <c r="G416" s="79">
        <f t="shared" si="61"/>
        <v>0</v>
      </c>
      <c r="H416" s="757"/>
      <c r="I416" s="756"/>
      <c r="J416" s="756"/>
      <c r="K416" s="756"/>
      <c r="L416" s="756"/>
      <c r="M416" s="756"/>
      <c r="N416" s="756"/>
      <c r="O416" s="756"/>
      <c r="P416" s="756"/>
      <c r="Q416" s="756"/>
      <c r="R416" s="756"/>
      <c r="S416" s="756"/>
      <c r="T416" s="756"/>
    </row>
    <row r="417" spans="1:21" ht="12.75" outlineLevel="2" thickTop="1" thickBot="1">
      <c r="A417" s="376" t="s">
        <v>370</v>
      </c>
      <c r="B417" s="376">
        <v>11</v>
      </c>
      <c r="C417" s="376">
        <v>11</v>
      </c>
      <c r="D417" s="376"/>
      <c r="E417" s="753" t="s">
        <v>1520</v>
      </c>
      <c r="F417" s="841">
        <f>'Formulario 3- Gasto'!K419</f>
        <v>0</v>
      </c>
      <c r="G417" s="79">
        <f t="shared" si="61"/>
        <v>0</v>
      </c>
      <c r="H417" s="848">
        <f>SUM(H418:H419)</f>
        <v>0</v>
      </c>
      <c r="I417" s="841">
        <f>SUM(I418:I419)</f>
        <v>0</v>
      </c>
      <c r="J417" s="841">
        <f t="shared" ref="J417:R417" si="68">SUM(J418:J419)</f>
        <v>0</v>
      </c>
      <c r="K417" s="841">
        <f t="shared" si="68"/>
        <v>0</v>
      </c>
      <c r="L417" s="841">
        <f t="shared" si="68"/>
        <v>0</v>
      </c>
      <c r="M417" s="841">
        <f t="shared" si="68"/>
        <v>0</v>
      </c>
      <c r="N417" s="841">
        <f t="shared" si="68"/>
        <v>0</v>
      </c>
      <c r="O417" s="841">
        <f t="shared" si="68"/>
        <v>0</v>
      </c>
      <c r="P417" s="841">
        <f t="shared" si="68"/>
        <v>0</v>
      </c>
      <c r="Q417" s="841">
        <f t="shared" si="68"/>
        <v>0</v>
      </c>
      <c r="R417" s="841">
        <f t="shared" si="68"/>
        <v>0</v>
      </c>
      <c r="S417" s="841">
        <f t="shared" ref="S417:T417" si="69">SUM(S418:S419)</f>
        <v>0</v>
      </c>
      <c r="T417" s="841">
        <f t="shared" si="69"/>
        <v>0</v>
      </c>
    </row>
    <row r="418" spans="1:21" s="713" customFormat="1" ht="12.75" outlineLevel="2" thickTop="1" thickBot="1">
      <c r="A418" s="389" t="s">
        <v>370</v>
      </c>
      <c r="B418" s="389" t="s">
        <v>384</v>
      </c>
      <c r="C418" s="389" t="s">
        <v>384</v>
      </c>
      <c r="D418" s="389" t="s">
        <v>804</v>
      </c>
      <c r="E418" s="754" t="s">
        <v>1521</v>
      </c>
      <c r="F418" s="842">
        <f>'Formulario 3- Gasto'!K420</f>
        <v>0</v>
      </c>
      <c r="G418" s="79">
        <f t="shared" si="61"/>
        <v>0</v>
      </c>
      <c r="H418" s="757"/>
      <c r="I418" s="756"/>
      <c r="J418" s="756"/>
      <c r="K418" s="756"/>
      <c r="L418" s="756"/>
      <c r="M418" s="756"/>
      <c r="N418" s="756"/>
      <c r="O418" s="756"/>
      <c r="P418" s="756"/>
      <c r="Q418" s="756"/>
      <c r="R418" s="756"/>
      <c r="S418" s="756"/>
      <c r="T418" s="756"/>
      <c r="U418" s="714"/>
    </row>
    <row r="419" spans="1:21" ht="12.75" outlineLevel="4" thickTop="1" thickBot="1">
      <c r="A419" s="389" t="s">
        <v>370</v>
      </c>
      <c r="B419" s="389" t="s">
        <v>384</v>
      </c>
      <c r="C419" s="389" t="s">
        <v>384</v>
      </c>
      <c r="D419" s="389" t="s">
        <v>803</v>
      </c>
      <c r="E419" s="754" t="s">
        <v>1522</v>
      </c>
      <c r="F419" s="842">
        <f>'Formulario 3- Gasto'!K421</f>
        <v>0</v>
      </c>
      <c r="G419" s="79">
        <f t="shared" si="61"/>
        <v>0</v>
      </c>
      <c r="H419" s="757"/>
      <c r="I419" s="756"/>
      <c r="J419" s="756"/>
      <c r="K419" s="756"/>
      <c r="L419" s="756"/>
      <c r="M419" s="756"/>
      <c r="N419" s="756"/>
      <c r="O419" s="756"/>
      <c r="P419" s="756"/>
      <c r="Q419" s="756"/>
      <c r="R419" s="756"/>
      <c r="S419" s="756"/>
      <c r="T419" s="756"/>
    </row>
    <row r="420" spans="1:21" ht="12.75" outlineLevel="2" thickTop="1" thickBot="1">
      <c r="A420" s="375" t="s">
        <v>370</v>
      </c>
      <c r="B420" s="375" t="s">
        <v>453</v>
      </c>
      <c r="C420" s="375"/>
      <c r="D420" s="375"/>
      <c r="E420" s="745" t="s">
        <v>1451</v>
      </c>
      <c r="F420" s="94">
        <f>'Formulario 3- Gasto'!K422</f>
        <v>0</v>
      </c>
      <c r="G420" s="79">
        <f t="shared" si="61"/>
        <v>0</v>
      </c>
      <c r="H420" s="846">
        <f>H421</f>
        <v>0</v>
      </c>
      <c r="I420" s="94">
        <f>I421</f>
        <v>0</v>
      </c>
      <c r="J420" s="94">
        <f t="shared" ref="J420:T420" si="70">J421</f>
        <v>0</v>
      </c>
      <c r="K420" s="94">
        <f t="shared" si="70"/>
        <v>0</v>
      </c>
      <c r="L420" s="94">
        <f t="shared" si="70"/>
        <v>0</v>
      </c>
      <c r="M420" s="94">
        <f t="shared" si="70"/>
        <v>0</v>
      </c>
      <c r="N420" s="94">
        <f t="shared" si="70"/>
        <v>0</v>
      </c>
      <c r="O420" s="94">
        <f t="shared" si="70"/>
        <v>0</v>
      </c>
      <c r="P420" s="94">
        <f t="shared" si="70"/>
        <v>0</v>
      </c>
      <c r="Q420" s="94">
        <f t="shared" si="70"/>
        <v>0</v>
      </c>
      <c r="R420" s="94">
        <f t="shared" si="70"/>
        <v>0</v>
      </c>
      <c r="S420" s="94">
        <f t="shared" si="70"/>
        <v>0</v>
      </c>
      <c r="T420" s="94">
        <f t="shared" si="70"/>
        <v>0</v>
      </c>
    </row>
    <row r="421" spans="1:21" ht="12.75" outlineLevel="2" thickTop="1" thickBot="1">
      <c r="A421" s="767" t="s">
        <v>370</v>
      </c>
      <c r="B421" s="767" t="s">
        <v>453</v>
      </c>
      <c r="C421" s="767" t="s">
        <v>368</v>
      </c>
      <c r="D421" s="767"/>
      <c r="E421" s="768" t="s">
        <v>1450</v>
      </c>
      <c r="F421" s="844">
        <f>'Formulario 3- Gasto'!K423</f>
        <v>0</v>
      </c>
      <c r="G421" s="79">
        <f t="shared" si="61"/>
        <v>0</v>
      </c>
      <c r="H421" s="852">
        <f>SUM(H422:H423)</f>
        <v>0</v>
      </c>
      <c r="I421" s="844">
        <f>SUM(I422:I423)</f>
        <v>0</v>
      </c>
      <c r="J421" s="844">
        <f t="shared" ref="J421:R421" si="71">SUM(J422:J423)</f>
        <v>0</v>
      </c>
      <c r="K421" s="844">
        <f t="shared" si="71"/>
        <v>0</v>
      </c>
      <c r="L421" s="844">
        <f t="shared" si="71"/>
        <v>0</v>
      </c>
      <c r="M421" s="844">
        <f t="shared" si="71"/>
        <v>0</v>
      </c>
      <c r="N421" s="844">
        <f t="shared" si="71"/>
        <v>0</v>
      </c>
      <c r="O421" s="844">
        <f t="shared" si="71"/>
        <v>0</v>
      </c>
      <c r="P421" s="844">
        <f t="shared" si="71"/>
        <v>0</v>
      </c>
      <c r="Q421" s="844">
        <f t="shared" si="71"/>
        <v>0</v>
      </c>
      <c r="R421" s="844">
        <f t="shared" si="71"/>
        <v>0</v>
      </c>
      <c r="S421" s="844">
        <f t="shared" ref="S421:T421" si="72">SUM(S422:S423)</f>
        <v>0</v>
      </c>
      <c r="T421" s="844">
        <f t="shared" si="72"/>
        <v>0</v>
      </c>
    </row>
    <row r="422" spans="1:21" s="713" customFormat="1" ht="12.75" outlineLevel="2" thickTop="1" thickBot="1">
      <c r="A422" s="389" t="s">
        <v>370</v>
      </c>
      <c r="B422" s="389">
        <v>12</v>
      </c>
      <c r="C422" s="389" t="s">
        <v>368</v>
      </c>
      <c r="D422" s="389" t="s">
        <v>804</v>
      </c>
      <c r="E422" s="754" t="s">
        <v>2037</v>
      </c>
      <c r="F422" s="842">
        <f>'Formulario 3- Gasto'!K424</f>
        <v>0</v>
      </c>
      <c r="G422" s="79">
        <f t="shared" si="61"/>
        <v>0</v>
      </c>
      <c r="H422" s="757"/>
      <c r="I422" s="756"/>
      <c r="J422" s="756"/>
      <c r="K422" s="756"/>
      <c r="L422" s="756"/>
      <c r="M422" s="756"/>
      <c r="N422" s="756"/>
      <c r="O422" s="756"/>
      <c r="P422" s="756"/>
      <c r="Q422" s="756"/>
      <c r="R422" s="756"/>
      <c r="S422" s="756"/>
      <c r="T422" s="756"/>
      <c r="U422" s="714"/>
    </row>
    <row r="423" spans="1:21" ht="12.75" outlineLevel="4" thickTop="1" thickBot="1">
      <c r="A423" s="389" t="s">
        <v>370</v>
      </c>
      <c r="B423" s="389">
        <v>12</v>
      </c>
      <c r="C423" s="389" t="s">
        <v>368</v>
      </c>
      <c r="D423" s="389" t="s">
        <v>803</v>
      </c>
      <c r="E423" s="754" t="s">
        <v>1449</v>
      </c>
      <c r="F423" s="842">
        <f>'Formulario 3- Gasto'!K425</f>
        <v>0</v>
      </c>
      <c r="G423" s="79">
        <f t="shared" si="61"/>
        <v>0</v>
      </c>
      <c r="H423" s="757"/>
      <c r="I423" s="756"/>
      <c r="J423" s="756"/>
      <c r="K423" s="756"/>
      <c r="L423" s="756"/>
      <c r="M423" s="756"/>
      <c r="N423" s="756"/>
      <c r="O423" s="756"/>
      <c r="P423" s="756"/>
      <c r="Q423" s="756"/>
      <c r="R423" s="756"/>
      <c r="S423" s="756"/>
      <c r="T423" s="756"/>
    </row>
    <row r="424" spans="1:21" ht="12.75" outlineLevel="4" thickTop="1" thickBot="1">
      <c r="A424" s="744" t="s">
        <v>372</v>
      </c>
      <c r="B424" s="744"/>
      <c r="C424" s="744"/>
      <c r="D424" s="744"/>
      <c r="E424" s="125" t="s">
        <v>1452</v>
      </c>
      <c r="F424" s="102">
        <f>'Formulario 3- Gasto'!K426</f>
        <v>0</v>
      </c>
      <c r="G424" s="79">
        <f t="shared" si="61"/>
        <v>0</v>
      </c>
      <c r="H424" s="734">
        <f>H425+H428+H438+H439+H441+H442+H446</f>
        <v>0</v>
      </c>
      <c r="I424" s="102">
        <f>I425+I428+I438+I439+I441+I442+I446</f>
        <v>0</v>
      </c>
      <c r="J424" s="102">
        <f t="shared" ref="J424:R424" si="73">J425+J428+J438+J439+J441+J442+J446</f>
        <v>0</v>
      </c>
      <c r="K424" s="102">
        <f t="shared" si="73"/>
        <v>0</v>
      </c>
      <c r="L424" s="102">
        <f t="shared" si="73"/>
        <v>0</v>
      </c>
      <c r="M424" s="102">
        <f t="shared" si="73"/>
        <v>0</v>
      </c>
      <c r="N424" s="102">
        <f t="shared" si="73"/>
        <v>0</v>
      </c>
      <c r="O424" s="102">
        <f t="shared" si="73"/>
        <v>0</v>
      </c>
      <c r="P424" s="102">
        <f t="shared" si="73"/>
        <v>0</v>
      </c>
      <c r="Q424" s="102">
        <f t="shared" si="73"/>
        <v>0</v>
      </c>
      <c r="R424" s="102">
        <f t="shared" si="73"/>
        <v>0</v>
      </c>
      <c r="S424" s="102">
        <f t="shared" ref="S424:T424" si="74">S425+S428+S438+S439+S441+S442+S446</f>
        <v>0</v>
      </c>
      <c r="T424" s="102">
        <f t="shared" si="74"/>
        <v>0</v>
      </c>
    </row>
    <row r="425" spans="1:21" ht="12.75" outlineLevel="4" thickTop="1" thickBot="1">
      <c r="A425" s="375" t="s">
        <v>372</v>
      </c>
      <c r="B425" s="375" t="s">
        <v>368</v>
      </c>
      <c r="C425" s="375"/>
      <c r="D425" s="375"/>
      <c r="E425" s="745" t="s">
        <v>1171</v>
      </c>
      <c r="F425" s="94">
        <f>'Formulario 3- Gasto'!K427</f>
        <v>0</v>
      </c>
      <c r="G425" s="79">
        <f t="shared" si="61"/>
        <v>0</v>
      </c>
      <c r="H425" s="846">
        <f>SUM(H426:H427)</f>
        <v>0</v>
      </c>
      <c r="I425" s="94">
        <f>SUM(I426:I427)</f>
        <v>0</v>
      </c>
      <c r="J425" s="94">
        <f t="shared" ref="J425:R425" si="75">SUM(J426:J427)</f>
        <v>0</v>
      </c>
      <c r="K425" s="94">
        <f t="shared" si="75"/>
        <v>0</v>
      </c>
      <c r="L425" s="94">
        <f t="shared" si="75"/>
        <v>0</v>
      </c>
      <c r="M425" s="94">
        <f t="shared" si="75"/>
        <v>0</v>
      </c>
      <c r="N425" s="94">
        <f t="shared" si="75"/>
        <v>0</v>
      </c>
      <c r="O425" s="94">
        <f t="shared" si="75"/>
        <v>0</v>
      </c>
      <c r="P425" s="94">
        <f t="shared" si="75"/>
        <v>0</v>
      </c>
      <c r="Q425" s="94">
        <f t="shared" si="75"/>
        <v>0</v>
      </c>
      <c r="R425" s="94">
        <f t="shared" si="75"/>
        <v>0</v>
      </c>
      <c r="S425" s="94">
        <f t="shared" ref="S425:T425" si="76">SUM(S426:S427)</f>
        <v>0</v>
      </c>
      <c r="T425" s="94">
        <f t="shared" si="76"/>
        <v>0</v>
      </c>
    </row>
    <row r="426" spans="1:21" ht="12.75" outlineLevel="1" thickTop="1" thickBot="1">
      <c r="A426" s="376" t="s">
        <v>372</v>
      </c>
      <c r="B426" s="376" t="s">
        <v>368</v>
      </c>
      <c r="C426" s="376" t="s">
        <v>368</v>
      </c>
      <c r="D426" s="376"/>
      <c r="E426" s="753" t="s">
        <v>1172</v>
      </c>
      <c r="F426" s="841">
        <f>'Formulario 3- Gasto'!K428</f>
        <v>0</v>
      </c>
      <c r="G426" s="79">
        <f t="shared" si="61"/>
        <v>0</v>
      </c>
      <c r="H426" s="856"/>
      <c r="I426" s="857"/>
      <c r="J426" s="857"/>
      <c r="K426" s="857"/>
      <c r="L426" s="857"/>
      <c r="M426" s="857"/>
      <c r="N426" s="857"/>
      <c r="O426" s="857"/>
      <c r="P426" s="857"/>
      <c r="Q426" s="857"/>
      <c r="R426" s="857"/>
      <c r="S426" s="857"/>
      <c r="T426" s="857"/>
    </row>
    <row r="427" spans="1:21" ht="12.75" outlineLevel="1" thickTop="1" thickBot="1">
      <c r="A427" s="376" t="s">
        <v>372</v>
      </c>
      <c r="B427" s="376" t="s">
        <v>368</v>
      </c>
      <c r="C427" s="376" t="s">
        <v>369</v>
      </c>
      <c r="D427" s="376"/>
      <c r="E427" s="753" t="s">
        <v>1173</v>
      </c>
      <c r="F427" s="841">
        <f>'Formulario 3- Gasto'!K429</f>
        <v>0</v>
      </c>
      <c r="G427" s="79">
        <f t="shared" si="61"/>
        <v>0</v>
      </c>
      <c r="H427" s="856"/>
      <c r="I427" s="857"/>
      <c r="J427" s="857"/>
      <c r="K427" s="857"/>
      <c r="L427" s="857"/>
      <c r="M427" s="857"/>
      <c r="N427" s="857"/>
      <c r="O427" s="857"/>
      <c r="P427" s="857"/>
      <c r="Q427" s="857"/>
      <c r="R427" s="857"/>
      <c r="S427" s="857"/>
      <c r="T427" s="857"/>
    </row>
    <row r="428" spans="1:21" ht="12.75" outlineLevel="2" thickTop="1" thickBot="1">
      <c r="A428" s="375" t="s">
        <v>372</v>
      </c>
      <c r="B428" s="375">
        <v>2</v>
      </c>
      <c r="C428" s="375"/>
      <c r="D428" s="375"/>
      <c r="E428" s="745" t="s">
        <v>1453</v>
      </c>
      <c r="F428" s="94">
        <f>'Formulario 3- Gasto'!K430</f>
        <v>0</v>
      </c>
      <c r="G428" s="79">
        <f t="shared" si="61"/>
        <v>0</v>
      </c>
      <c r="H428" s="846">
        <f>SUM(H429:H430)+SUM(H432:H434)</f>
        <v>0</v>
      </c>
      <c r="I428" s="94">
        <f>SUM(I429:I430)+SUM(I432:I434)</f>
        <v>0</v>
      </c>
      <c r="J428" s="94">
        <f t="shared" ref="J428:R428" si="77">SUM(J429:J430)+SUM(J432:J434)</f>
        <v>0</v>
      </c>
      <c r="K428" s="94">
        <f t="shared" si="77"/>
        <v>0</v>
      </c>
      <c r="L428" s="94">
        <f t="shared" si="77"/>
        <v>0</v>
      </c>
      <c r="M428" s="94">
        <f t="shared" si="77"/>
        <v>0</v>
      </c>
      <c r="N428" s="94">
        <f t="shared" si="77"/>
        <v>0</v>
      </c>
      <c r="O428" s="94">
        <f t="shared" si="77"/>
        <v>0</v>
      </c>
      <c r="P428" s="94">
        <f t="shared" si="77"/>
        <v>0</v>
      </c>
      <c r="Q428" s="94">
        <f t="shared" si="77"/>
        <v>0</v>
      </c>
      <c r="R428" s="94">
        <f t="shared" si="77"/>
        <v>0</v>
      </c>
      <c r="S428" s="94">
        <f t="shared" ref="S428:T428" si="78">SUM(S429:S430)+SUM(S432:S434)</f>
        <v>0</v>
      </c>
      <c r="T428" s="94">
        <f t="shared" si="78"/>
        <v>0</v>
      </c>
    </row>
    <row r="429" spans="1:21" ht="12.75" outlineLevel="4" thickTop="1" thickBot="1">
      <c r="A429" s="376" t="s">
        <v>372</v>
      </c>
      <c r="B429" s="376" t="s">
        <v>369</v>
      </c>
      <c r="C429" s="376" t="s">
        <v>368</v>
      </c>
      <c r="D429" s="376"/>
      <c r="E429" s="753" t="s">
        <v>1454</v>
      </c>
      <c r="F429" s="841">
        <f>'Formulario 3- Gasto'!K431</f>
        <v>0</v>
      </c>
      <c r="G429" s="79">
        <f t="shared" si="61"/>
        <v>0</v>
      </c>
      <c r="H429" s="856"/>
      <c r="I429" s="857"/>
      <c r="J429" s="857"/>
      <c r="K429" s="857"/>
      <c r="L429" s="857"/>
      <c r="M429" s="857"/>
      <c r="N429" s="857"/>
      <c r="O429" s="857"/>
      <c r="P429" s="857"/>
      <c r="Q429" s="857"/>
      <c r="R429" s="857"/>
      <c r="S429" s="857"/>
      <c r="T429" s="857"/>
    </row>
    <row r="430" spans="1:21" ht="12.75" outlineLevel="1" thickTop="1" thickBot="1">
      <c r="A430" s="376" t="s">
        <v>372</v>
      </c>
      <c r="B430" s="376" t="s">
        <v>369</v>
      </c>
      <c r="C430" s="376" t="s">
        <v>369</v>
      </c>
      <c r="D430" s="376"/>
      <c r="E430" s="753" t="s">
        <v>1233</v>
      </c>
      <c r="F430" s="841">
        <f>'Formulario 3- Gasto'!K432</f>
        <v>0</v>
      </c>
      <c r="G430" s="79">
        <f t="shared" si="61"/>
        <v>0</v>
      </c>
      <c r="H430" s="848">
        <f>H431</f>
        <v>0</v>
      </c>
      <c r="I430" s="841">
        <f>I431</f>
        <v>0</v>
      </c>
      <c r="J430" s="841">
        <f t="shared" ref="J430:T430" si="79">J431</f>
        <v>0</v>
      </c>
      <c r="K430" s="841">
        <f t="shared" si="79"/>
        <v>0</v>
      </c>
      <c r="L430" s="841">
        <f t="shared" si="79"/>
        <v>0</v>
      </c>
      <c r="M430" s="841">
        <f t="shared" si="79"/>
        <v>0</v>
      </c>
      <c r="N430" s="841">
        <f t="shared" si="79"/>
        <v>0</v>
      </c>
      <c r="O430" s="841">
        <f t="shared" si="79"/>
        <v>0</v>
      </c>
      <c r="P430" s="841">
        <f t="shared" si="79"/>
        <v>0</v>
      </c>
      <c r="Q430" s="841">
        <f t="shared" si="79"/>
        <v>0</v>
      </c>
      <c r="R430" s="841">
        <f t="shared" si="79"/>
        <v>0</v>
      </c>
      <c r="S430" s="841">
        <f t="shared" si="79"/>
        <v>0</v>
      </c>
      <c r="T430" s="841">
        <f t="shared" si="79"/>
        <v>0</v>
      </c>
    </row>
    <row r="431" spans="1:21" s="713" customFormat="1" ht="24" outlineLevel="2" thickTop="1" thickBot="1">
      <c r="A431" s="389" t="s">
        <v>372</v>
      </c>
      <c r="B431" s="389" t="s">
        <v>369</v>
      </c>
      <c r="C431" s="389" t="s">
        <v>369</v>
      </c>
      <c r="D431" s="389" t="s">
        <v>804</v>
      </c>
      <c r="E431" s="754" t="s">
        <v>2038</v>
      </c>
      <c r="F431" s="842">
        <f>'Formulario 3- Gasto'!K434</f>
        <v>0</v>
      </c>
      <c r="G431" s="79">
        <f t="shared" si="61"/>
        <v>0</v>
      </c>
      <c r="H431" s="757"/>
      <c r="I431" s="756"/>
      <c r="J431" s="756"/>
      <c r="K431" s="756"/>
      <c r="L431" s="756"/>
      <c r="M431" s="756"/>
      <c r="N431" s="756"/>
      <c r="O431" s="756"/>
      <c r="P431" s="756"/>
      <c r="Q431" s="756"/>
      <c r="R431" s="756"/>
      <c r="S431" s="756"/>
      <c r="T431" s="756"/>
      <c r="U431" s="714"/>
    </row>
    <row r="432" spans="1:21" ht="12.75" outlineLevel="4" thickTop="1" thickBot="1">
      <c r="A432" s="376" t="s">
        <v>372</v>
      </c>
      <c r="B432" s="376" t="s">
        <v>369</v>
      </c>
      <c r="C432" s="376" t="s">
        <v>370</v>
      </c>
      <c r="D432" s="376"/>
      <c r="E432" s="753" t="s">
        <v>1263</v>
      </c>
      <c r="F432" s="841">
        <f>'Formulario 3- Gasto'!K434</f>
        <v>0</v>
      </c>
      <c r="G432" s="79">
        <f t="shared" si="61"/>
        <v>0</v>
      </c>
      <c r="H432" s="856"/>
      <c r="I432" s="857"/>
      <c r="J432" s="857"/>
      <c r="K432" s="857"/>
      <c r="L432" s="857"/>
      <c r="M432" s="857"/>
      <c r="N432" s="857"/>
      <c r="O432" s="857"/>
      <c r="P432" s="857"/>
      <c r="Q432" s="857"/>
      <c r="R432" s="857"/>
      <c r="S432" s="857"/>
      <c r="T432" s="857"/>
    </row>
    <row r="433" spans="1:21" ht="12.75" outlineLevel="4" thickTop="1" thickBot="1">
      <c r="A433" s="646" t="s">
        <v>372</v>
      </c>
      <c r="B433" s="646" t="s">
        <v>369</v>
      </c>
      <c r="C433" s="646" t="s">
        <v>372</v>
      </c>
      <c r="D433" s="376"/>
      <c r="E433" s="753" t="s">
        <v>1264</v>
      </c>
      <c r="F433" s="841">
        <f>'Formulario 3- Gasto'!K435</f>
        <v>0</v>
      </c>
      <c r="G433" s="79">
        <f>F434-SUM(H434:S434)</f>
        <v>0</v>
      </c>
      <c r="H433" s="856"/>
      <c r="I433" s="857"/>
      <c r="J433" s="857"/>
      <c r="K433" s="857"/>
      <c r="L433" s="857"/>
      <c r="M433" s="857"/>
      <c r="N433" s="857"/>
      <c r="O433" s="857"/>
      <c r="P433" s="857"/>
      <c r="Q433" s="857"/>
      <c r="R433" s="857"/>
      <c r="S433" s="857"/>
      <c r="T433" s="857"/>
    </row>
    <row r="434" spans="1:21" ht="12.75" outlineLevel="1" thickTop="1" thickBot="1">
      <c r="A434" s="646" t="s">
        <v>372</v>
      </c>
      <c r="B434" s="646" t="s">
        <v>369</v>
      </c>
      <c r="C434" s="646" t="s">
        <v>373</v>
      </c>
      <c r="D434" s="646"/>
      <c r="E434" s="753" t="s">
        <v>1456</v>
      </c>
      <c r="F434" s="841">
        <f>'Formulario 3- Gasto'!K436</f>
        <v>0</v>
      </c>
      <c r="G434" s="79">
        <f t="shared" si="61"/>
        <v>0</v>
      </c>
      <c r="H434" s="848">
        <f>SUM(H435:H437)</f>
        <v>0</v>
      </c>
      <c r="I434" s="841">
        <f>SUM(I435:I437)</f>
        <v>0</v>
      </c>
      <c r="J434" s="841">
        <f t="shared" ref="J434:R434" si="80">SUM(J435:J437)</f>
        <v>0</v>
      </c>
      <c r="K434" s="841">
        <f t="shared" si="80"/>
        <v>0</v>
      </c>
      <c r="L434" s="841">
        <f t="shared" si="80"/>
        <v>0</v>
      </c>
      <c r="M434" s="841">
        <f t="shared" si="80"/>
        <v>0</v>
      </c>
      <c r="N434" s="841">
        <f t="shared" si="80"/>
        <v>0</v>
      </c>
      <c r="O434" s="841">
        <f t="shared" si="80"/>
        <v>0</v>
      </c>
      <c r="P434" s="841">
        <f t="shared" si="80"/>
        <v>0</v>
      </c>
      <c r="Q434" s="841">
        <f t="shared" si="80"/>
        <v>0</v>
      </c>
      <c r="R434" s="841">
        <f t="shared" si="80"/>
        <v>0</v>
      </c>
      <c r="S434" s="841">
        <f t="shared" ref="S434:T434" si="81">SUM(S435:S437)</f>
        <v>0</v>
      </c>
      <c r="T434" s="841">
        <f t="shared" si="81"/>
        <v>0</v>
      </c>
    </row>
    <row r="435" spans="1:21" ht="12.75" thickTop="1" thickBot="1">
      <c r="A435" s="389" t="s">
        <v>372</v>
      </c>
      <c r="B435" s="389" t="s">
        <v>369</v>
      </c>
      <c r="C435" s="389" t="s">
        <v>373</v>
      </c>
      <c r="D435" s="389" t="s">
        <v>804</v>
      </c>
      <c r="E435" s="754" t="s">
        <v>2039</v>
      </c>
      <c r="F435" s="842">
        <f>'Formulario 3- Gasto'!K437</f>
        <v>0</v>
      </c>
      <c r="G435" s="79">
        <f t="shared" si="61"/>
        <v>0</v>
      </c>
      <c r="H435" s="757"/>
      <c r="I435" s="756"/>
      <c r="J435" s="756"/>
      <c r="K435" s="756"/>
      <c r="L435" s="756"/>
      <c r="M435" s="756"/>
      <c r="N435" s="756"/>
      <c r="O435" s="756"/>
      <c r="P435" s="756"/>
      <c r="Q435" s="756"/>
      <c r="R435" s="756"/>
      <c r="S435" s="756"/>
      <c r="T435" s="756"/>
    </row>
    <row r="436" spans="1:21" ht="12.75" thickTop="1" thickBot="1">
      <c r="A436" s="389" t="s">
        <v>372</v>
      </c>
      <c r="B436" s="389" t="s">
        <v>369</v>
      </c>
      <c r="C436" s="389" t="s">
        <v>373</v>
      </c>
      <c r="D436" s="389" t="s">
        <v>803</v>
      </c>
      <c r="E436" s="754" t="s">
        <v>2040</v>
      </c>
      <c r="F436" s="842">
        <f>'Formulario 3- Gasto'!K438</f>
        <v>0</v>
      </c>
      <c r="G436" s="79">
        <f t="shared" si="61"/>
        <v>0</v>
      </c>
      <c r="H436" s="757"/>
      <c r="I436" s="756"/>
      <c r="J436" s="756"/>
      <c r="K436" s="756"/>
      <c r="L436" s="756"/>
      <c r="M436" s="756"/>
      <c r="N436" s="756"/>
      <c r="O436" s="756"/>
      <c r="P436" s="756"/>
      <c r="Q436" s="756"/>
      <c r="R436" s="756"/>
      <c r="S436" s="756"/>
      <c r="T436" s="756"/>
    </row>
    <row r="437" spans="1:21" ht="12.75" outlineLevel="1" thickTop="1" thickBot="1">
      <c r="A437" s="389" t="s">
        <v>372</v>
      </c>
      <c r="B437" s="389" t="s">
        <v>369</v>
      </c>
      <c r="C437" s="389" t="s">
        <v>373</v>
      </c>
      <c r="D437" s="389" t="s">
        <v>805</v>
      </c>
      <c r="E437" s="754" t="s">
        <v>1455</v>
      </c>
      <c r="F437" s="842">
        <f>'Formulario 3- Gasto'!K439</f>
        <v>0</v>
      </c>
      <c r="G437" s="79">
        <f t="shared" si="61"/>
        <v>0</v>
      </c>
      <c r="H437" s="757"/>
      <c r="I437" s="756"/>
      <c r="J437" s="756"/>
      <c r="K437" s="756"/>
      <c r="L437" s="756"/>
      <c r="M437" s="756"/>
      <c r="N437" s="756"/>
      <c r="O437" s="756"/>
      <c r="P437" s="756"/>
      <c r="Q437" s="756"/>
      <c r="R437" s="756"/>
      <c r="S437" s="756"/>
      <c r="T437" s="756"/>
    </row>
    <row r="438" spans="1:21" ht="12.75" outlineLevel="2" thickTop="1" thickBot="1">
      <c r="A438" s="375" t="s">
        <v>372</v>
      </c>
      <c r="B438" s="375" t="s">
        <v>370</v>
      </c>
      <c r="C438" s="375"/>
      <c r="D438" s="375"/>
      <c r="E438" s="745" t="s">
        <v>1457</v>
      </c>
      <c r="F438" s="94">
        <f>'Formulario 3- Gasto'!K440</f>
        <v>0</v>
      </c>
      <c r="G438" s="79">
        <f t="shared" si="61"/>
        <v>0</v>
      </c>
      <c r="H438" s="860"/>
      <c r="I438" s="97"/>
      <c r="J438" s="97"/>
      <c r="K438" s="97"/>
      <c r="L438" s="97"/>
      <c r="M438" s="97"/>
      <c r="N438" s="97"/>
      <c r="O438" s="97"/>
      <c r="P438" s="97"/>
      <c r="Q438" s="97"/>
      <c r="R438" s="97"/>
      <c r="S438" s="97"/>
      <c r="T438" s="97"/>
    </row>
    <row r="439" spans="1:21" ht="12.75" outlineLevel="2" thickTop="1" thickBot="1">
      <c r="A439" s="375" t="s">
        <v>372</v>
      </c>
      <c r="B439" s="375" t="s">
        <v>372</v>
      </c>
      <c r="C439" s="375"/>
      <c r="D439" s="375"/>
      <c r="E439" s="745" t="s">
        <v>1458</v>
      </c>
      <c r="F439" s="94">
        <f>'Formulario 3- Gasto'!K441</f>
        <v>0</v>
      </c>
      <c r="G439" s="79">
        <f t="shared" si="61"/>
        <v>0</v>
      </c>
      <c r="H439" s="846">
        <f>H440</f>
        <v>0</v>
      </c>
      <c r="I439" s="94">
        <f>I440</f>
        <v>0</v>
      </c>
      <c r="J439" s="94">
        <f t="shared" ref="J439:T439" si="82">J440</f>
        <v>0</v>
      </c>
      <c r="K439" s="94">
        <f t="shared" si="82"/>
        <v>0</v>
      </c>
      <c r="L439" s="94">
        <f t="shared" si="82"/>
        <v>0</v>
      </c>
      <c r="M439" s="94">
        <f t="shared" si="82"/>
        <v>0</v>
      </c>
      <c r="N439" s="94">
        <f t="shared" si="82"/>
        <v>0</v>
      </c>
      <c r="O439" s="94">
        <f t="shared" si="82"/>
        <v>0</v>
      </c>
      <c r="P439" s="94">
        <f t="shared" si="82"/>
        <v>0</v>
      </c>
      <c r="Q439" s="94">
        <f t="shared" si="82"/>
        <v>0</v>
      </c>
      <c r="R439" s="94">
        <f t="shared" si="82"/>
        <v>0</v>
      </c>
      <c r="S439" s="94">
        <f t="shared" si="82"/>
        <v>0</v>
      </c>
      <c r="T439" s="94">
        <f t="shared" si="82"/>
        <v>0</v>
      </c>
    </row>
    <row r="440" spans="1:21" ht="12.75" outlineLevel="2" thickTop="1" thickBot="1">
      <c r="A440" s="769" t="s">
        <v>372</v>
      </c>
      <c r="B440" s="769" t="s">
        <v>372</v>
      </c>
      <c r="C440" s="769" t="s">
        <v>368</v>
      </c>
      <c r="D440" s="769"/>
      <c r="E440" s="753" t="s">
        <v>1458</v>
      </c>
      <c r="F440" s="841">
        <f>'Formulario 3- Gasto'!K442</f>
        <v>0</v>
      </c>
      <c r="G440" s="79">
        <f t="shared" si="61"/>
        <v>0</v>
      </c>
      <c r="H440" s="856"/>
      <c r="I440" s="857"/>
      <c r="J440" s="857"/>
      <c r="K440" s="857"/>
      <c r="L440" s="857"/>
      <c r="M440" s="857"/>
      <c r="N440" s="857"/>
      <c r="O440" s="857"/>
      <c r="P440" s="857"/>
      <c r="Q440" s="857"/>
      <c r="R440" s="857"/>
      <c r="S440" s="857"/>
      <c r="T440" s="857"/>
    </row>
    <row r="441" spans="1:21" s="713" customFormat="1" ht="12.75" outlineLevel="2" thickTop="1" thickBot="1">
      <c r="A441" s="375" t="s">
        <v>372</v>
      </c>
      <c r="B441" s="375" t="s">
        <v>373</v>
      </c>
      <c r="C441" s="375"/>
      <c r="D441" s="375"/>
      <c r="E441" s="745" t="s">
        <v>1459</v>
      </c>
      <c r="F441" s="94">
        <f>'Formulario 3- Gasto'!K443</f>
        <v>0</v>
      </c>
      <c r="G441" s="79">
        <f t="shared" si="61"/>
        <v>0</v>
      </c>
      <c r="H441" s="860"/>
      <c r="I441" s="97"/>
      <c r="J441" s="97"/>
      <c r="K441" s="97"/>
      <c r="L441" s="97"/>
      <c r="M441" s="97"/>
      <c r="N441" s="97"/>
      <c r="O441" s="97"/>
      <c r="P441" s="97"/>
      <c r="Q441" s="97"/>
      <c r="R441" s="97"/>
      <c r="S441" s="97"/>
      <c r="T441" s="97"/>
      <c r="U441" s="714"/>
    </row>
    <row r="442" spans="1:21" ht="12.75" outlineLevel="4" thickTop="1" thickBot="1">
      <c r="A442" s="375" t="s">
        <v>372</v>
      </c>
      <c r="B442" s="375" t="s">
        <v>374</v>
      </c>
      <c r="C442" s="375"/>
      <c r="D442" s="375"/>
      <c r="E442" s="745" t="s">
        <v>1460</v>
      </c>
      <c r="F442" s="94">
        <f>'Formulario 3- Gasto'!K444</f>
        <v>0</v>
      </c>
      <c r="G442" s="79">
        <f t="shared" si="61"/>
        <v>0</v>
      </c>
      <c r="H442" s="846">
        <f>H443</f>
        <v>0</v>
      </c>
      <c r="I442" s="94">
        <f>I443</f>
        <v>0</v>
      </c>
      <c r="J442" s="94">
        <f t="shared" ref="J442:T442" si="83">J443</f>
        <v>0</v>
      </c>
      <c r="K442" s="94">
        <f t="shared" si="83"/>
        <v>0</v>
      </c>
      <c r="L442" s="94">
        <f t="shared" si="83"/>
        <v>0</v>
      </c>
      <c r="M442" s="94">
        <f t="shared" si="83"/>
        <v>0</v>
      </c>
      <c r="N442" s="94">
        <f t="shared" si="83"/>
        <v>0</v>
      </c>
      <c r="O442" s="94">
        <f t="shared" si="83"/>
        <v>0</v>
      </c>
      <c r="P442" s="94">
        <f t="shared" si="83"/>
        <v>0</v>
      </c>
      <c r="Q442" s="94">
        <f t="shared" si="83"/>
        <v>0</v>
      </c>
      <c r="R442" s="94">
        <f t="shared" si="83"/>
        <v>0</v>
      </c>
      <c r="S442" s="94">
        <f t="shared" si="83"/>
        <v>0</v>
      </c>
      <c r="T442" s="94">
        <f t="shared" si="83"/>
        <v>0</v>
      </c>
    </row>
    <row r="443" spans="1:21" ht="12.75" outlineLevel="4" thickTop="1" thickBot="1">
      <c r="A443" s="769" t="s">
        <v>372</v>
      </c>
      <c r="B443" s="769" t="s">
        <v>374</v>
      </c>
      <c r="C443" s="769" t="s">
        <v>368</v>
      </c>
      <c r="D443" s="769"/>
      <c r="E443" s="753" t="s">
        <v>1460</v>
      </c>
      <c r="F443" s="841">
        <f>'Formulario 3- Gasto'!K445</f>
        <v>0</v>
      </c>
      <c r="G443" s="79">
        <f t="shared" si="61"/>
        <v>0</v>
      </c>
      <c r="H443" s="848">
        <f>SUM(H444:H445)</f>
        <v>0</v>
      </c>
      <c r="I443" s="841">
        <f>SUM(I444:I445)</f>
        <v>0</v>
      </c>
      <c r="J443" s="841">
        <f t="shared" ref="J443:R443" si="84">SUM(J444:J445)</f>
        <v>0</v>
      </c>
      <c r="K443" s="841">
        <f t="shared" si="84"/>
        <v>0</v>
      </c>
      <c r="L443" s="841">
        <f t="shared" si="84"/>
        <v>0</v>
      </c>
      <c r="M443" s="841">
        <f t="shared" si="84"/>
        <v>0</v>
      </c>
      <c r="N443" s="841">
        <f t="shared" si="84"/>
        <v>0</v>
      </c>
      <c r="O443" s="841">
        <f t="shared" si="84"/>
        <v>0</v>
      </c>
      <c r="P443" s="841">
        <f t="shared" si="84"/>
        <v>0</v>
      </c>
      <c r="Q443" s="841">
        <f t="shared" si="84"/>
        <v>0</v>
      </c>
      <c r="R443" s="841">
        <f t="shared" si="84"/>
        <v>0</v>
      </c>
      <c r="S443" s="841">
        <f t="shared" ref="S443:T443" si="85">SUM(S444:S445)</f>
        <v>0</v>
      </c>
      <c r="T443" s="841">
        <f t="shared" si="85"/>
        <v>0</v>
      </c>
    </row>
    <row r="444" spans="1:21" ht="24" outlineLevel="4" thickTop="1" thickBot="1">
      <c r="A444" s="391" t="s">
        <v>372</v>
      </c>
      <c r="B444" s="391" t="s">
        <v>374</v>
      </c>
      <c r="C444" s="391" t="s">
        <v>368</v>
      </c>
      <c r="D444" s="391" t="s">
        <v>804</v>
      </c>
      <c r="E444" s="754" t="s">
        <v>2041</v>
      </c>
      <c r="F444" s="842">
        <f>'Formulario 3- Gasto'!K446</f>
        <v>0</v>
      </c>
      <c r="G444" s="79">
        <f t="shared" si="61"/>
        <v>0</v>
      </c>
      <c r="H444" s="757"/>
      <c r="I444" s="756"/>
      <c r="J444" s="756"/>
      <c r="K444" s="756"/>
      <c r="L444" s="756"/>
      <c r="M444" s="756"/>
      <c r="N444" s="756"/>
      <c r="O444" s="756"/>
      <c r="P444" s="756"/>
      <c r="Q444" s="756"/>
      <c r="R444" s="756"/>
      <c r="S444" s="756"/>
      <c r="T444" s="756"/>
    </row>
    <row r="445" spans="1:21" ht="24" outlineLevel="4" thickTop="1" thickBot="1">
      <c r="A445" s="389" t="s">
        <v>372</v>
      </c>
      <c r="B445" s="389" t="s">
        <v>374</v>
      </c>
      <c r="C445" s="389" t="s">
        <v>368</v>
      </c>
      <c r="D445" s="389" t="s">
        <v>803</v>
      </c>
      <c r="E445" s="754" t="s">
        <v>1461</v>
      </c>
      <c r="F445" s="842">
        <f>'Formulario 3- Gasto'!K447</f>
        <v>0</v>
      </c>
      <c r="G445" s="79">
        <f t="shared" si="61"/>
        <v>0</v>
      </c>
      <c r="H445" s="757"/>
      <c r="I445" s="756"/>
      <c r="J445" s="756"/>
      <c r="K445" s="756"/>
      <c r="L445" s="756"/>
      <c r="M445" s="756"/>
      <c r="N445" s="756"/>
      <c r="O445" s="756"/>
      <c r="P445" s="756"/>
      <c r="Q445" s="756"/>
      <c r="R445" s="756"/>
      <c r="S445" s="756"/>
      <c r="T445" s="756"/>
    </row>
    <row r="446" spans="1:21" ht="12.75" outlineLevel="4" thickTop="1" thickBot="1">
      <c r="A446" s="375" t="s">
        <v>372</v>
      </c>
      <c r="B446" s="375" t="s">
        <v>376</v>
      </c>
      <c r="C446" s="375"/>
      <c r="D446" s="375"/>
      <c r="E446" s="745" t="s">
        <v>1462</v>
      </c>
      <c r="F446" s="94">
        <f>'Formulario 3- Gasto'!K448</f>
        <v>0</v>
      </c>
      <c r="G446" s="79">
        <f t="shared" si="61"/>
        <v>0</v>
      </c>
      <c r="H446" s="860"/>
      <c r="I446" s="97"/>
      <c r="J446" s="97"/>
      <c r="K446" s="97"/>
      <c r="L446" s="97"/>
      <c r="M446" s="97"/>
      <c r="N446" s="97"/>
      <c r="O446" s="97"/>
      <c r="P446" s="97"/>
      <c r="Q446" s="97"/>
      <c r="R446" s="97"/>
      <c r="S446" s="97"/>
      <c r="T446" s="97"/>
    </row>
    <row r="447" spans="1:21" ht="12.75" outlineLevel="4" thickTop="1" thickBot="1">
      <c r="A447" s="379" t="s">
        <v>373</v>
      </c>
      <c r="B447" s="379"/>
      <c r="C447" s="379"/>
      <c r="D447" s="379"/>
      <c r="E447" s="123" t="s">
        <v>1463</v>
      </c>
      <c r="F447" s="79">
        <f>'Formulario 3- Gasto'!K449</f>
        <v>0</v>
      </c>
      <c r="G447" s="79">
        <f t="shared" si="61"/>
        <v>0</v>
      </c>
      <c r="H447" s="861"/>
      <c r="I447" s="113"/>
      <c r="J447" s="113"/>
      <c r="K447" s="113"/>
      <c r="L447" s="113"/>
      <c r="M447" s="113"/>
      <c r="N447" s="113"/>
      <c r="O447" s="113"/>
      <c r="P447" s="113"/>
      <c r="Q447" s="113"/>
      <c r="R447" s="113"/>
      <c r="S447" s="113"/>
      <c r="T447" s="113"/>
    </row>
    <row r="448" spans="1:21" ht="12.75" outlineLevel="4" thickTop="1" thickBot="1">
      <c r="A448" s="770" t="s">
        <v>374</v>
      </c>
      <c r="B448" s="770"/>
      <c r="C448" s="770"/>
      <c r="D448" s="770"/>
      <c r="E448" s="572" t="s">
        <v>1464</v>
      </c>
      <c r="F448" s="406">
        <f>'Formulario 3- Gasto'!K450</f>
        <v>0</v>
      </c>
      <c r="G448" s="79">
        <f t="shared" si="61"/>
        <v>0</v>
      </c>
      <c r="H448" s="853">
        <f>H449+H466+H473</f>
        <v>0</v>
      </c>
      <c r="I448" s="406">
        <f>I449+I466+I473</f>
        <v>0</v>
      </c>
      <c r="J448" s="406">
        <f t="shared" ref="J448:R448" si="86">J449+J466+J473</f>
        <v>0</v>
      </c>
      <c r="K448" s="406">
        <f t="shared" si="86"/>
        <v>0</v>
      </c>
      <c r="L448" s="406">
        <f t="shared" si="86"/>
        <v>0</v>
      </c>
      <c r="M448" s="406">
        <f t="shared" si="86"/>
        <v>0</v>
      </c>
      <c r="N448" s="406">
        <f t="shared" si="86"/>
        <v>0</v>
      </c>
      <c r="O448" s="406">
        <f t="shared" si="86"/>
        <v>0</v>
      </c>
      <c r="P448" s="406">
        <f t="shared" si="86"/>
        <v>0</v>
      </c>
      <c r="Q448" s="406">
        <f t="shared" si="86"/>
        <v>0</v>
      </c>
      <c r="R448" s="406">
        <f t="shared" si="86"/>
        <v>0</v>
      </c>
      <c r="S448" s="406">
        <f t="shared" ref="S448:T448" si="87">S449+S466+S473</f>
        <v>0</v>
      </c>
      <c r="T448" s="406">
        <f t="shared" si="87"/>
        <v>0</v>
      </c>
    </row>
    <row r="449" spans="1:21" ht="12.75" outlineLevel="4" thickTop="1" thickBot="1">
      <c r="A449" s="375" t="s">
        <v>374</v>
      </c>
      <c r="B449" s="375" t="s">
        <v>368</v>
      </c>
      <c r="C449" s="375"/>
      <c r="D449" s="375"/>
      <c r="E449" s="745" t="s">
        <v>1465</v>
      </c>
      <c r="F449" s="94">
        <f>'Formulario 3- Gasto'!K451</f>
        <v>0</v>
      </c>
      <c r="G449" s="79">
        <f t="shared" si="61"/>
        <v>0</v>
      </c>
      <c r="H449" s="846">
        <f>SUM(H450:H453)</f>
        <v>0</v>
      </c>
      <c r="I449" s="94">
        <f>SUM(I450:I453)</f>
        <v>0</v>
      </c>
      <c r="J449" s="94">
        <f t="shared" ref="J449:R449" si="88">SUM(J450:J453)</f>
        <v>0</v>
      </c>
      <c r="K449" s="94">
        <f t="shared" si="88"/>
        <v>0</v>
      </c>
      <c r="L449" s="94">
        <f t="shared" si="88"/>
        <v>0</v>
      </c>
      <c r="M449" s="94">
        <f t="shared" si="88"/>
        <v>0</v>
      </c>
      <c r="N449" s="94">
        <f t="shared" si="88"/>
        <v>0</v>
      </c>
      <c r="O449" s="94">
        <f t="shared" si="88"/>
        <v>0</v>
      </c>
      <c r="P449" s="94">
        <f t="shared" si="88"/>
        <v>0</v>
      </c>
      <c r="Q449" s="94">
        <f t="shared" si="88"/>
        <v>0</v>
      </c>
      <c r="R449" s="94">
        <f t="shared" si="88"/>
        <v>0</v>
      </c>
      <c r="S449" s="94">
        <f t="shared" ref="S449:T449" si="89">SUM(S450:S453)</f>
        <v>0</v>
      </c>
      <c r="T449" s="94">
        <f t="shared" si="89"/>
        <v>0</v>
      </c>
    </row>
    <row r="450" spans="1:21" ht="12.75" outlineLevel="4" thickTop="1" thickBot="1">
      <c r="A450" s="376" t="s">
        <v>374</v>
      </c>
      <c r="B450" s="376" t="s">
        <v>368</v>
      </c>
      <c r="C450" s="376" t="s">
        <v>368</v>
      </c>
      <c r="D450" s="376"/>
      <c r="E450" s="753" t="s">
        <v>1179</v>
      </c>
      <c r="F450" s="841">
        <f>'Formulario 3- Gasto'!K452</f>
        <v>0</v>
      </c>
      <c r="G450" s="79">
        <f t="shared" si="61"/>
        <v>0</v>
      </c>
      <c r="H450" s="856"/>
      <c r="I450" s="857"/>
      <c r="J450" s="857"/>
      <c r="K450" s="857"/>
      <c r="L450" s="857"/>
      <c r="M450" s="857"/>
      <c r="N450" s="857"/>
      <c r="O450" s="857"/>
      <c r="P450" s="857"/>
      <c r="Q450" s="857"/>
      <c r="R450" s="857"/>
      <c r="S450" s="857"/>
      <c r="T450" s="857"/>
    </row>
    <row r="451" spans="1:21" ht="12.75" outlineLevel="4" thickTop="1" thickBot="1">
      <c r="A451" s="376" t="s">
        <v>374</v>
      </c>
      <c r="B451" s="376" t="s">
        <v>368</v>
      </c>
      <c r="C451" s="376" t="s">
        <v>369</v>
      </c>
      <c r="D451" s="376"/>
      <c r="E451" s="753" t="s">
        <v>1466</v>
      </c>
      <c r="F451" s="841">
        <f>'Formulario 3- Gasto'!K453</f>
        <v>0</v>
      </c>
      <c r="G451" s="79">
        <f t="shared" si="61"/>
        <v>0</v>
      </c>
      <c r="H451" s="856"/>
      <c r="I451" s="857"/>
      <c r="J451" s="857"/>
      <c r="K451" s="857"/>
      <c r="L451" s="857"/>
      <c r="M451" s="857"/>
      <c r="N451" s="857"/>
      <c r="O451" s="857"/>
      <c r="P451" s="857"/>
      <c r="Q451" s="857"/>
      <c r="R451" s="857"/>
      <c r="S451" s="857"/>
      <c r="T451" s="857"/>
    </row>
    <row r="452" spans="1:21" ht="12.75" outlineLevel="4" thickTop="1" thickBot="1">
      <c r="A452" s="376" t="s">
        <v>374</v>
      </c>
      <c r="B452" s="376" t="s">
        <v>368</v>
      </c>
      <c r="C452" s="376" t="s">
        <v>370</v>
      </c>
      <c r="D452" s="376"/>
      <c r="E452" s="753" t="s">
        <v>1264</v>
      </c>
      <c r="F452" s="841">
        <f>'Formulario 3- Gasto'!K454</f>
        <v>0</v>
      </c>
      <c r="G452" s="79">
        <f t="shared" si="61"/>
        <v>0</v>
      </c>
      <c r="H452" s="856"/>
      <c r="I452" s="857"/>
      <c r="J452" s="857"/>
      <c r="K452" s="857"/>
      <c r="L452" s="857"/>
      <c r="M452" s="857"/>
      <c r="N452" s="857"/>
      <c r="O452" s="857"/>
      <c r="P452" s="857"/>
      <c r="Q452" s="857"/>
      <c r="R452" s="857"/>
      <c r="S452" s="857"/>
      <c r="T452" s="857"/>
    </row>
    <row r="453" spans="1:21" ht="12.75" outlineLevel="4" thickTop="1" thickBot="1">
      <c r="A453" s="376" t="s">
        <v>374</v>
      </c>
      <c r="B453" s="376" t="s">
        <v>368</v>
      </c>
      <c r="C453" s="376" t="s">
        <v>372</v>
      </c>
      <c r="D453" s="376"/>
      <c r="E453" s="753" t="s">
        <v>1467</v>
      </c>
      <c r="F453" s="841">
        <f>'Formulario 3- Gasto'!K455</f>
        <v>0</v>
      </c>
      <c r="G453" s="79">
        <f t="shared" si="61"/>
        <v>0</v>
      </c>
      <c r="H453" s="848">
        <f>SUM(H454:H465)</f>
        <v>0</v>
      </c>
      <c r="I453" s="841">
        <f>SUM(I454:I465)</f>
        <v>0</v>
      </c>
      <c r="J453" s="841">
        <f t="shared" ref="J453:R453" si="90">SUM(J454:J465)</f>
        <v>0</v>
      </c>
      <c r="K453" s="841">
        <f t="shared" si="90"/>
        <v>0</v>
      </c>
      <c r="L453" s="841">
        <f t="shared" si="90"/>
        <v>0</v>
      </c>
      <c r="M453" s="841">
        <f t="shared" si="90"/>
        <v>0</v>
      </c>
      <c r="N453" s="841">
        <f t="shared" si="90"/>
        <v>0</v>
      </c>
      <c r="O453" s="841">
        <f t="shared" si="90"/>
        <v>0</v>
      </c>
      <c r="P453" s="841">
        <f t="shared" si="90"/>
        <v>0</v>
      </c>
      <c r="Q453" s="841">
        <f t="shared" si="90"/>
        <v>0</v>
      </c>
      <c r="R453" s="841">
        <f t="shared" si="90"/>
        <v>0</v>
      </c>
      <c r="S453" s="841">
        <f t="shared" ref="S453:T453" si="91">SUM(S454:S465)</f>
        <v>0</v>
      </c>
      <c r="T453" s="841">
        <f t="shared" si="91"/>
        <v>0</v>
      </c>
    </row>
    <row r="454" spans="1:21" ht="12.75" outlineLevel="1" thickTop="1" thickBot="1">
      <c r="A454" s="377" t="s">
        <v>374</v>
      </c>
      <c r="B454" s="377" t="s">
        <v>368</v>
      </c>
      <c r="C454" s="377" t="s">
        <v>372</v>
      </c>
      <c r="D454" s="393" t="s">
        <v>804</v>
      </c>
      <c r="E454" s="754" t="s">
        <v>1468</v>
      </c>
      <c r="F454" s="842">
        <f>'Formulario 3- Gasto'!K456</f>
        <v>0</v>
      </c>
      <c r="G454" s="79">
        <f t="shared" si="61"/>
        <v>0</v>
      </c>
      <c r="H454" s="757"/>
      <c r="I454" s="756"/>
      <c r="J454" s="756"/>
      <c r="K454" s="756"/>
      <c r="L454" s="756"/>
      <c r="M454" s="756"/>
      <c r="N454" s="756"/>
      <c r="O454" s="756"/>
      <c r="P454" s="756"/>
      <c r="Q454" s="756"/>
      <c r="R454" s="756"/>
      <c r="S454" s="756"/>
      <c r="T454" s="756"/>
    </row>
    <row r="455" spans="1:21" ht="12.75" outlineLevel="1" thickTop="1" thickBot="1">
      <c r="A455" s="377" t="s">
        <v>374</v>
      </c>
      <c r="B455" s="377" t="s">
        <v>368</v>
      </c>
      <c r="C455" s="377" t="s">
        <v>372</v>
      </c>
      <c r="D455" s="377" t="s">
        <v>803</v>
      </c>
      <c r="E455" s="754" t="s">
        <v>1469</v>
      </c>
      <c r="F455" s="842">
        <f>'Formulario 3- Gasto'!K457</f>
        <v>0</v>
      </c>
      <c r="G455" s="79">
        <f t="shared" si="61"/>
        <v>0</v>
      </c>
      <c r="H455" s="757"/>
      <c r="I455" s="756"/>
      <c r="J455" s="756"/>
      <c r="K455" s="756"/>
      <c r="L455" s="756"/>
      <c r="M455" s="756"/>
      <c r="N455" s="756"/>
      <c r="O455" s="756"/>
      <c r="P455" s="756"/>
      <c r="Q455" s="756"/>
      <c r="R455" s="756"/>
      <c r="S455" s="756"/>
      <c r="T455" s="756"/>
    </row>
    <row r="456" spans="1:21" ht="12.75" outlineLevel="1" thickTop="1" thickBot="1">
      <c r="A456" s="377" t="s">
        <v>374</v>
      </c>
      <c r="B456" s="377" t="s">
        <v>368</v>
      </c>
      <c r="C456" s="377" t="s">
        <v>372</v>
      </c>
      <c r="D456" s="377" t="s">
        <v>805</v>
      </c>
      <c r="E456" s="754" t="s">
        <v>1470</v>
      </c>
      <c r="F456" s="842">
        <f>'Formulario 3- Gasto'!K458</f>
        <v>0</v>
      </c>
      <c r="G456" s="79">
        <f t="shared" si="61"/>
        <v>0</v>
      </c>
      <c r="H456" s="757"/>
      <c r="I456" s="756"/>
      <c r="J456" s="756"/>
      <c r="K456" s="756"/>
      <c r="L456" s="756"/>
      <c r="M456" s="756"/>
      <c r="N456" s="756"/>
      <c r="O456" s="756"/>
      <c r="P456" s="756"/>
      <c r="Q456" s="756"/>
      <c r="R456" s="756"/>
      <c r="S456" s="756"/>
      <c r="T456" s="756"/>
    </row>
    <row r="457" spans="1:21" s="713" customFormat="1" ht="12.75" outlineLevel="1" thickTop="1" thickBot="1">
      <c r="A457" s="377" t="s">
        <v>374</v>
      </c>
      <c r="B457" s="377" t="s">
        <v>368</v>
      </c>
      <c r="C457" s="377" t="s">
        <v>372</v>
      </c>
      <c r="D457" s="393" t="s">
        <v>806</v>
      </c>
      <c r="E457" s="754" t="s">
        <v>2042</v>
      </c>
      <c r="F457" s="842">
        <f>'Formulario 3- Gasto'!K459</f>
        <v>0</v>
      </c>
      <c r="G457" s="79">
        <f t="shared" si="61"/>
        <v>0</v>
      </c>
      <c r="H457" s="757"/>
      <c r="I457" s="756"/>
      <c r="J457" s="756"/>
      <c r="K457" s="756"/>
      <c r="L457" s="756"/>
      <c r="M457" s="756"/>
      <c r="N457" s="756"/>
      <c r="O457" s="756"/>
      <c r="P457" s="756"/>
      <c r="Q457" s="756"/>
      <c r="R457" s="756"/>
      <c r="S457" s="756"/>
      <c r="T457" s="756"/>
      <c r="U457" s="714"/>
    </row>
    <row r="458" spans="1:21" ht="12.75" outlineLevel="1" thickTop="1" thickBot="1">
      <c r="A458" s="377" t="s">
        <v>374</v>
      </c>
      <c r="B458" s="377" t="s">
        <v>368</v>
      </c>
      <c r="C458" s="377" t="s">
        <v>372</v>
      </c>
      <c r="D458" s="377" t="s">
        <v>809</v>
      </c>
      <c r="E458" s="754" t="s">
        <v>1471</v>
      </c>
      <c r="F458" s="842">
        <f>'Formulario 3- Gasto'!K460</f>
        <v>0</v>
      </c>
      <c r="G458" s="79">
        <f t="shared" si="61"/>
        <v>0</v>
      </c>
      <c r="H458" s="757"/>
      <c r="I458" s="756"/>
      <c r="J458" s="756"/>
      <c r="K458" s="756"/>
      <c r="L458" s="756"/>
      <c r="M458" s="756"/>
      <c r="N458" s="756"/>
      <c r="O458" s="756"/>
      <c r="P458" s="756"/>
      <c r="Q458" s="756"/>
      <c r="R458" s="756"/>
      <c r="S458" s="756"/>
      <c r="T458" s="756"/>
    </row>
    <row r="459" spans="1:21" ht="24" outlineLevel="1" thickTop="1" thickBot="1">
      <c r="A459" s="377" t="s">
        <v>374</v>
      </c>
      <c r="B459" s="377" t="s">
        <v>368</v>
      </c>
      <c r="C459" s="377" t="s">
        <v>372</v>
      </c>
      <c r="D459" s="377" t="s">
        <v>807</v>
      </c>
      <c r="E459" s="754" t="s">
        <v>1472</v>
      </c>
      <c r="F459" s="842">
        <f>'Formulario 3- Gasto'!K461</f>
        <v>0</v>
      </c>
      <c r="G459" s="79">
        <f t="shared" si="61"/>
        <v>0</v>
      </c>
      <c r="H459" s="757"/>
      <c r="I459" s="756"/>
      <c r="J459" s="756"/>
      <c r="K459" s="756"/>
      <c r="L459" s="756"/>
      <c r="M459" s="756"/>
      <c r="N459" s="756"/>
      <c r="O459" s="756"/>
      <c r="P459" s="756"/>
      <c r="Q459" s="756"/>
      <c r="R459" s="756"/>
      <c r="S459" s="756"/>
      <c r="T459" s="756"/>
    </row>
    <row r="460" spans="1:21" ht="12.75" outlineLevel="1" thickTop="1" thickBot="1">
      <c r="A460" s="377" t="s">
        <v>374</v>
      </c>
      <c r="B460" s="377" t="s">
        <v>368</v>
      </c>
      <c r="C460" s="377" t="s">
        <v>372</v>
      </c>
      <c r="D460" s="393" t="s">
        <v>810</v>
      </c>
      <c r="E460" s="754" t="s">
        <v>1473</v>
      </c>
      <c r="F460" s="842">
        <f>'Formulario 3- Gasto'!K462</f>
        <v>0</v>
      </c>
      <c r="G460" s="79">
        <f t="shared" si="61"/>
        <v>0</v>
      </c>
      <c r="H460" s="757"/>
      <c r="I460" s="756"/>
      <c r="J460" s="756"/>
      <c r="K460" s="756"/>
      <c r="L460" s="756"/>
      <c r="M460" s="756"/>
      <c r="N460" s="756"/>
      <c r="O460" s="756"/>
      <c r="P460" s="756"/>
      <c r="Q460" s="756"/>
      <c r="R460" s="756"/>
      <c r="S460" s="756"/>
      <c r="T460" s="756"/>
    </row>
    <row r="461" spans="1:21" ht="12.75" outlineLevel="1" thickTop="1" thickBot="1">
      <c r="A461" s="377" t="s">
        <v>374</v>
      </c>
      <c r="B461" s="377" t="s">
        <v>368</v>
      </c>
      <c r="C461" s="377" t="s">
        <v>372</v>
      </c>
      <c r="D461" s="393" t="s">
        <v>811</v>
      </c>
      <c r="E461" s="754" t="s">
        <v>2043</v>
      </c>
      <c r="F461" s="842">
        <f>'Formulario 3- Gasto'!K463</f>
        <v>0</v>
      </c>
      <c r="G461" s="79">
        <f t="shared" si="61"/>
        <v>0</v>
      </c>
      <c r="H461" s="757"/>
      <c r="I461" s="756"/>
      <c r="J461" s="756"/>
      <c r="K461" s="756"/>
      <c r="L461" s="756"/>
      <c r="M461" s="756"/>
      <c r="N461" s="756"/>
      <c r="O461" s="756"/>
      <c r="P461" s="756"/>
      <c r="Q461" s="756"/>
      <c r="R461" s="756"/>
      <c r="S461" s="756"/>
      <c r="T461" s="756"/>
    </row>
    <row r="462" spans="1:21" s="713" customFormat="1" ht="12.75" outlineLevel="1" thickTop="1" thickBot="1">
      <c r="A462" s="377" t="s">
        <v>374</v>
      </c>
      <c r="B462" s="377" t="s">
        <v>368</v>
      </c>
      <c r="C462" s="377" t="s">
        <v>372</v>
      </c>
      <c r="D462" s="393" t="s">
        <v>812</v>
      </c>
      <c r="E462" s="754" t="s">
        <v>1474</v>
      </c>
      <c r="F462" s="842">
        <f>'Formulario 3- Gasto'!K464</f>
        <v>0</v>
      </c>
      <c r="G462" s="79">
        <f t="shared" si="61"/>
        <v>0</v>
      </c>
      <c r="H462" s="757"/>
      <c r="I462" s="756"/>
      <c r="J462" s="756"/>
      <c r="K462" s="756"/>
      <c r="L462" s="756"/>
      <c r="M462" s="756"/>
      <c r="N462" s="756"/>
      <c r="O462" s="756"/>
      <c r="P462" s="756"/>
      <c r="Q462" s="756"/>
      <c r="R462" s="756"/>
      <c r="S462" s="756"/>
      <c r="T462" s="756"/>
      <c r="U462" s="714"/>
    </row>
    <row r="463" spans="1:21" ht="12.75" outlineLevel="1" thickTop="1" thickBot="1">
      <c r="A463" s="377" t="s">
        <v>374</v>
      </c>
      <c r="B463" s="377" t="s">
        <v>368</v>
      </c>
      <c r="C463" s="377" t="s">
        <v>372</v>
      </c>
      <c r="D463" s="393" t="s">
        <v>808</v>
      </c>
      <c r="E463" s="754" t="s">
        <v>1475</v>
      </c>
      <c r="F463" s="842">
        <f>'Formulario 3- Gasto'!K465</f>
        <v>0</v>
      </c>
      <c r="G463" s="79">
        <f t="shared" si="61"/>
        <v>0</v>
      </c>
      <c r="H463" s="757"/>
      <c r="I463" s="756"/>
      <c r="J463" s="756"/>
      <c r="K463" s="756"/>
      <c r="L463" s="756"/>
      <c r="M463" s="756"/>
      <c r="N463" s="756"/>
      <c r="O463" s="756"/>
      <c r="P463" s="756"/>
      <c r="Q463" s="756"/>
      <c r="R463" s="756"/>
      <c r="S463" s="756"/>
      <c r="T463" s="756"/>
    </row>
    <row r="464" spans="1:21" ht="12.75" outlineLevel="1" thickTop="1" thickBot="1">
      <c r="A464" s="377" t="s">
        <v>374</v>
      </c>
      <c r="B464" s="377" t="s">
        <v>368</v>
      </c>
      <c r="C464" s="377" t="s">
        <v>372</v>
      </c>
      <c r="D464" s="393" t="s">
        <v>813</v>
      </c>
      <c r="E464" s="754" t="s">
        <v>2044</v>
      </c>
      <c r="F464" s="842">
        <f>'Formulario 3- Gasto'!K466</f>
        <v>0</v>
      </c>
      <c r="G464" s="79">
        <f t="shared" ref="G464:G527" si="92">F464-SUM(H464:S464)</f>
        <v>0</v>
      </c>
      <c r="H464" s="757"/>
      <c r="I464" s="756"/>
      <c r="J464" s="756"/>
      <c r="K464" s="756"/>
      <c r="L464" s="756"/>
      <c r="M464" s="756"/>
      <c r="N464" s="756"/>
      <c r="O464" s="756"/>
      <c r="P464" s="756"/>
      <c r="Q464" s="756"/>
      <c r="R464" s="756"/>
      <c r="S464" s="756"/>
      <c r="T464" s="756"/>
    </row>
    <row r="465" spans="1:21" ht="12.75" outlineLevel="1" thickTop="1" thickBot="1">
      <c r="A465" s="377" t="s">
        <v>374</v>
      </c>
      <c r="B465" s="377" t="s">
        <v>368</v>
      </c>
      <c r="C465" s="377" t="s">
        <v>372</v>
      </c>
      <c r="D465" s="393" t="s">
        <v>814</v>
      </c>
      <c r="E465" s="754" t="s">
        <v>1476</v>
      </c>
      <c r="F465" s="842">
        <f>'Formulario 3- Gasto'!K467</f>
        <v>0</v>
      </c>
      <c r="G465" s="79">
        <f t="shared" si="92"/>
        <v>0</v>
      </c>
      <c r="H465" s="757"/>
      <c r="I465" s="756"/>
      <c r="J465" s="756"/>
      <c r="K465" s="756"/>
      <c r="L465" s="756"/>
      <c r="M465" s="756"/>
      <c r="N465" s="756"/>
      <c r="O465" s="756"/>
      <c r="P465" s="756"/>
      <c r="Q465" s="756"/>
      <c r="R465" s="756"/>
      <c r="S465" s="756"/>
      <c r="T465" s="756"/>
    </row>
    <row r="466" spans="1:21" s="713" customFormat="1" ht="12.75" outlineLevel="1" thickTop="1" thickBot="1">
      <c r="A466" s="375" t="s">
        <v>374</v>
      </c>
      <c r="B466" s="375" t="s">
        <v>369</v>
      </c>
      <c r="C466" s="375"/>
      <c r="D466" s="375"/>
      <c r="E466" s="745" t="s">
        <v>1477</v>
      </c>
      <c r="F466" s="94">
        <f>'Formulario 3- Gasto'!K468</f>
        <v>0</v>
      </c>
      <c r="G466" s="79">
        <f t="shared" si="92"/>
        <v>0</v>
      </c>
      <c r="H466" s="846">
        <f>SUM(H467:H469)+SUM(H471:H472)</f>
        <v>0</v>
      </c>
      <c r="I466" s="94">
        <f>SUM(I467:I469)+SUM(I471:I472)</f>
        <v>0</v>
      </c>
      <c r="J466" s="94">
        <f t="shared" ref="J466:R466" si="93">SUM(J467:J469)+SUM(J471:J472)</f>
        <v>0</v>
      </c>
      <c r="K466" s="94">
        <f t="shared" si="93"/>
        <v>0</v>
      </c>
      <c r="L466" s="94">
        <f t="shared" si="93"/>
        <v>0</v>
      </c>
      <c r="M466" s="94">
        <f t="shared" si="93"/>
        <v>0</v>
      </c>
      <c r="N466" s="94">
        <f t="shared" si="93"/>
        <v>0</v>
      </c>
      <c r="O466" s="94">
        <f t="shared" si="93"/>
        <v>0</v>
      </c>
      <c r="P466" s="94">
        <f t="shared" si="93"/>
        <v>0</v>
      </c>
      <c r="Q466" s="94">
        <f t="shared" si="93"/>
        <v>0</v>
      </c>
      <c r="R466" s="94">
        <f t="shared" si="93"/>
        <v>0</v>
      </c>
      <c r="S466" s="94">
        <f t="shared" ref="S466:T466" si="94">SUM(S467:S469)+SUM(S471:S472)</f>
        <v>0</v>
      </c>
      <c r="T466" s="94">
        <f t="shared" si="94"/>
        <v>0</v>
      </c>
      <c r="U466" s="714"/>
    </row>
    <row r="467" spans="1:21" ht="12.75" outlineLevel="1" thickTop="1" thickBot="1">
      <c r="A467" s="376" t="s">
        <v>374</v>
      </c>
      <c r="B467" s="376" t="s">
        <v>369</v>
      </c>
      <c r="C467" s="376" t="s">
        <v>368</v>
      </c>
      <c r="D467" s="376"/>
      <c r="E467" s="753" t="s">
        <v>1478</v>
      </c>
      <c r="F467" s="841">
        <f>'Formulario 3- Gasto'!K469</f>
        <v>0</v>
      </c>
      <c r="G467" s="79">
        <f t="shared" si="92"/>
        <v>0</v>
      </c>
      <c r="H467" s="856"/>
      <c r="I467" s="857"/>
      <c r="J467" s="857"/>
      <c r="K467" s="857"/>
      <c r="L467" s="857"/>
      <c r="M467" s="857"/>
      <c r="N467" s="857"/>
      <c r="O467" s="857"/>
      <c r="P467" s="857"/>
      <c r="Q467" s="857"/>
      <c r="R467" s="857"/>
      <c r="S467" s="857"/>
      <c r="T467" s="857"/>
    </row>
    <row r="468" spans="1:21" ht="12.75" outlineLevel="1" thickTop="1" thickBot="1">
      <c r="A468" s="376" t="s">
        <v>374</v>
      </c>
      <c r="B468" s="376" t="s">
        <v>369</v>
      </c>
      <c r="C468" s="376" t="s">
        <v>369</v>
      </c>
      <c r="D468" s="376"/>
      <c r="E468" s="753" t="s">
        <v>1479</v>
      </c>
      <c r="F468" s="841">
        <f>'Formulario 3- Gasto'!K470</f>
        <v>0</v>
      </c>
      <c r="G468" s="79">
        <f t="shared" si="92"/>
        <v>0</v>
      </c>
      <c r="H468" s="856"/>
      <c r="I468" s="857"/>
      <c r="J468" s="857"/>
      <c r="K468" s="857"/>
      <c r="L468" s="857"/>
      <c r="M468" s="857"/>
      <c r="N468" s="857"/>
      <c r="O468" s="857"/>
      <c r="P468" s="857"/>
      <c r="Q468" s="857"/>
      <c r="R468" s="857"/>
      <c r="S468" s="857"/>
      <c r="T468" s="857"/>
    </row>
    <row r="469" spans="1:21" ht="12.75" outlineLevel="1" thickTop="1" thickBot="1">
      <c r="A469" s="376" t="s">
        <v>374</v>
      </c>
      <c r="B469" s="376" t="s">
        <v>369</v>
      </c>
      <c r="C469" s="376" t="s">
        <v>370</v>
      </c>
      <c r="D469" s="376"/>
      <c r="E469" s="753" t="s">
        <v>1480</v>
      </c>
      <c r="F469" s="841">
        <f>'Formulario 3- Gasto'!K471</f>
        <v>0</v>
      </c>
      <c r="G469" s="79">
        <f t="shared" si="92"/>
        <v>0</v>
      </c>
      <c r="H469" s="848">
        <f>H470</f>
        <v>0</v>
      </c>
      <c r="I469" s="841">
        <f>I470</f>
        <v>0</v>
      </c>
      <c r="J469" s="841">
        <f t="shared" ref="J469:T469" si="95">J470</f>
        <v>0</v>
      </c>
      <c r="K469" s="841">
        <f t="shared" si="95"/>
        <v>0</v>
      </c>
      <c r="L469" s="841">
        <f t="shared" si="95"/>
        <v>0</v>
      </c>
      <c r="M469" s="841">
        <f t="shared" si="95"/>
        <v>0</v>
      </c>
      <c r="N469" s="841">
        <f t="shared" si="95"/>
        <v>0</v>
      </c>
      <c r="O469" s="841">
        <f t="shared" si="95"/>
        <v>0</v>
      </c>
      <c r="P469" s="841">
        <f t="shared" si="95"/>
        <v>0</v>
      </c>
      <c r="Q469" s="841">
        <f t="shared" si="95"/>
        <v>0</v>
      </c>
      <c r="R469" s="841">
        <f t="shared" si="95"/>
        <v>0</v>
      </c>
      <c r="S469" s="841">
        <f t="shared" si="95"/>
        <v>0</v>
      </c>
      <c r="T469" s="841">
        <f t="shared" si="95"/>
        <v>0</v>
      </c>
    </row>
    <row r="470" spans="1:21" ht="12.75" thickTop="1" thickBot="1">
      <c r="A470" s="377" t="s">
        <v>374</v>
      </c>
      <c r="B470" s="377" t="s">
        <v>369</v>
      </c>
      <c r="C470" s="377" t="s">
        <v>370</v>
      </c>
      <c r="D470" s="393" t="s">
        <v>804</v>
      </c>
      <c r="E470" s="754" t="s">
        <v>1481</v>
      </c>
      <c r="F470" s="842">
        <f>'Formulario 3- Gasto'!K472</f>
        <v>0</v>
      </c>
      <c r="G470" s="79">
        <f t="shared" si="92"/>
        <v>0</v>
      </c>
      <c r="H470" s="757"/>
      <c r="I470" s="756"/>
      <c r="J470" s="756"/>
      <c r="K470" s="756"/>
      <c r="L470" s="756"/>
      <c r="M470" s="756"/>
      <c r="N470" s="756"/>
      <c r="O470" s="756"/>
      <c r="P470" s="756"/>
      <c r="Q470" s="756"/>
      <c r="R470" s="756"/>
      <c r="S470" s="756"/>
      <c r="T470" s="756"/>
    </row>
    <row r="471" spans="1:21" ht="12.75" outlineLevel="1" thickTop="1" thickBot="1">
      <c r="A471" s="376" t="s">
        <v>374</v>
      </c>
      <c r="B471" s="376" t="s">
        <v>369</v>
      </c>
      <c r="C471" s="376" t="s">
        <v>372</v>
      </c>
      <c r="D471" s="376"/>
      <c r="E471" s="753" t="s">
        <v>1482</v>
      </c>
      <c r="F471" s="841">
        <f>'Formulario 3- Gasto'!K473</f>
        <v>0</v>
      </c>
      <c r="G471" s="79">
        <f t="shared" si="92"/>
        <v>0</v>
      </c>
      <c r="H471" s="856"/>
      <c r="I471" s="857"/>
      <c r="J471" s="857"/>
      <c r="K471" s="857"/>
      <c r="L471" s="857"/>
      <c r="M471" s="857"/>
      <c r="N471" s="857"/>
      <c r="O471" s="857"/>
      <c r="P471" s="857"/>
      <c r="Q471" s="857"/>
      <c r="R471" s="857"/>
      <c r="S471" s="857"/>
      <c r="T471" s="857"/>
    </row>
    <row r="472" spans="1:21" ht="12.75" outlineLevel="1" thickTop="1" thickBot="1">
      <c r="A472" s="376" t="s">
        <v>374</v>
      </c>
      <c r="B472" s="376" t="s">
        <v>369</v>
      </c>
      <c r="C472" s="376" t="s">
        <v>373</v>
      </c>
      <c r="D472" s="376"/>
      <c r="E472" s="753" t="s">
        <v>1483</v>
      </c>
      <c r="F472" s="841">
        <f>'Formulario 3- Gasto'!K474</f>
        <v>0</v>
      </c>
      <c r="G472" s="79">
        <f t="shared" si="92"/>
        <v>0</v>
      </c>
      <c r="H472" s="856"/>
      <c r="I472" s="857"/>
      <c r="J472" s="857"/>
      <c r="K472" s="857"/>
      <c r="L472" s="857"/>
      <c r="M472" s="857"/>
      <c r="N472" s="857"/>
      <c r="O472" s="857"/>
      <c r="P472" s="857"/>
      <c r="Q472" s="857"/>
      <c r="R472" s="857"/>
      <c r="S472" s="857"/>
      <c r="T472" s="857"/>
    </row>
    <row r="473" spans="1:21" ht="12.75" outlineLevel="1" thickTop="1" thickBot="1">
      <c r="A473" s="375" t="s">
        <v>374</v>
      </c>
      <c r="B473" s="375" t="s">
        <v>370</v>
      </c>
      <c r="C473" s="375"/>
      <c r="D473" s="375"/>
      <c r="E473" s="745" t="s">
        <v>1484</v>
      </c>
      <c r="F473" s="94">
        <f>'Formulario 3- Gasto'!K475</f>
        <v>0</v>
      </c>
      <c r="G473" s="79">
        <f t="shared" si="92"/>
        <v>0</v>
      </c>
      <c r="H473" s="846">
        <f>H474+H477+H478+H480+H481</f>
        <v>0</v>
      </c>
      <c r="I473" s="94">
        <f>I474+I477+I478+I480+I481</f>
        <v>0</v>
      </c>
      <c r="J473" s="94">
        <f t="shared" ref="J473:R473" si="96">J474+J477+J478+J480+J481</f>
        <v>0</v>
      </c>
      <c r="K473" s="94">
        <f t="shared" si="96"/>
        <v>0</v>
      </c>
      <c r="L473" s="94">
        <f t="shared" si="96"/>
        <v>0</v>
      </c>
      <c r="M473" s="94">
        <f t="shared" si="96"/>
        <v>0</v>
      </c>
      <c r="N473" s="94">
        <f t="shared" si="96"/>
        <v>0</v>
      </c>
      <c r="O473" s="94">
        <f t="shared" si="96"/>
        <v>0</v>
      </c>
      <c r="P473" s="94">
        <f t="shared" si="96"/>
        <v>0</v>
      </c>
      <c r="Q473" s="94">
        <f t="shared" si="96"/>
        <v>0</v>
      </c>
      <c r="R473" s="94">
        <f t="shared" si="96"/>
        <v>0</v>
      </c>
      <c r="S473" s="94">
        <f t="shared" ref="S473:T473" si="97">S474+S477+S478+S480+S481</f>
        <v>0</v>
      </c>
      <c r="T473" s="94">
        <f t="shared" si="97"/>
        <v>0</v>
      </c>
    </row>
    <row r="474" spans="1:21" ht="12.75" outlineLevel="1" thickTop="1" thickBot="1">
      <c r="A474" s="376" t="s">
        <v>374</v>
      </c>
      <c r="B474" s="376" t="s">
        <v>370</v>
      </c>
      <c r="C474" s="376" t="s">
        <v>368</v>
      </c>
      <c r="D474" s="376"/>
      <c r="E474" s="753" t="s">
        <v>1485</v>
      </c>
      <c r="F474" s="841">
        <f>'Formulario 3- Gasto'!K476</f>
        <v>0</v>
      </c>
      <c r="G474" s="79">
        <f t="shared" si="92"/>
        <v>0</v>
      </c>
      <c r="H474" s="848">
        <f>SUM(H475:H476)</f>
        <v>0</v>
      </c>
      <c r="I474" s="841">
        <f>SUM(I475:I476)</f>
        <v>0</v>
      </c>
      <c r="J474" s="841">
        <f t="shared" ref="J474:R474" si="98">SUM(J475:J476)</f>
        <v>0</v>
      </c>
      <c r="K474" s="841">
        <f t="shared" si="98"/>
        <v>0</v>
      </c>
      <c r="L474" s="841">
        <f t="shared" si="98"/>
        <v>0</v>
      </c>
      <c r="M474" s="841">
        <f t="shared" si="98"/>
        <v>0</v>
      </c>
      <c r="N474" s="841">
        <f t="shared" si="98"/>
        <v>0</v>
      </c>
      <c r="O474" s="841">
        <f t="shared" si="98"/>
        <v>0</v>
      </c>
      <c r="P474" s="841">
        <f t="shared" si="98"/>
        <v>0</v>
      </c>
      <c r="Q474" s="841">
        <f t="shared" si="98"/>
        <v>0</v>
      </c>
      <c r="R474" s="841">
        <f t="shared" si="98"/>
        <v>0</v>
      </c>
      <c r="S474" s="841">
        <f t="shared" ref="S474:T474" si="99">SUM(S475:S476)</f>
        <v>0</v>
      </c>
      <c r="T474" s="841">
        <f t="shared" si="99"/>
        <v>0</v>
      </c>
    </row>
    <row r="475" spans="1:21" ht="12.75" thickTop="1" thickBot="1">
      <c r="A475" s="377" t="s">
        <v>374</v>
      </c>
      <c r="B475" s="377" t="s">
        <v>370</v>
      </c>
      <c r="C475" s="377" t="s">
        <v>368</v>
      </c>
      <c r="D475" s="393" t="s">
        <v>804</v>
      </c>
      <c r="E475" s="754" t="s">
        <v>1177</v>
      </c>
      <c r="F475" s="842">
        <f>'Formulario 3- Gasto'!K477</f>
        <v>0</v>
      </c>
      <c r="G475" s="79">
        <f t="shared" si="92"/>
        <v>0</v>
      </c>
      <c r="H475" s="757"/>
      <c r="I475" s="756"/>
      <c r="J475" s="756"/>
      <c r="K475" s="756"/>
      <c r="L475" s="756"/>
      <c r="M475" s="756"/>
      <c r="N475" s="756"/>
      <c r="O475" s="756"/>
      <c r="P475" s="756"/>
      <c r="Q475" s="756"/>
      <c r="R475" s="756"/>
      <c r="S475" s="756"/>
      <c r="T475" s="756"/>
    </row>
    <row r="476" spans="1:21" ht="12.75" outlineLevel="1" thickTop="1" thickBot="1">
      <c r="A476" s="377" t="s">
        <v>374</v>
      </c>
      <c r="B476" s="377" t="s">
        <v>370</v>
      </c>
      <c r="C476" s="377" t="s">
        <v>368</v>
      </c>
      <c r="D476" s="393" t="s">
        <v>803</v>
      </c>
      <c r="E476" s="754" t="s">
        <v>1486</v>
      </c>
      <c r="F476" s="842">
        <f>'Formulario 3- Gasto'!K478</f>
        <v>0</v>
      </c>
      <c r="G476" s="79">
        <f t="shared" si="92"/>
        <v>0</v>
      </c>
      <c r="H476" s="757"/>
      <c r="I476" s="756"/>
      <c r="J476" s="756"/>
      <c r="K476" s="756"/>
      <c r="L476" s="756"/>
      <c r="M476" s="756"/>
      <c r="N476" s="756"/>
      <c r="O476" s="756"/>
      <c r="P476" s="756"/>
      <c r="Q476" s="756"/>
      <c r="R476" s="756"/>
      <c r="S476" s="756"/>
      <c r="T476" s="756"/>
    </row>
    <row r="477" spans="1:21" ht="12.75" outlineLevel="1" thickTop="1" thickBot="1">
      <c r="A477" s="376" t="s">
        <v>374</v>
      </c>
      <c r="B477" s="376" t="s">
        <v>370</v>
      </c>
      <c r="C477" s="376" t="s">
        <v>369</v>
      </c>
      <c r="D477" s="376"/>
      <c r="E477" s="753" t="s">
        <v>1487</v>
      </c>
      <c r="F477" s="841">
        <f>'Formulario 3- Gasto'!K479</f>
        <v>0</v>
      </c>
      <c r="G477" s="79">
        <f t="shared" si="92"/>
        <v>0</v>
      </c>
      <c r="H477" s="856"/>
      <c r="I477" s="857"/>
      <c r="J477" s="857"/>
      <c r="K477" s="857"/>
      <c r="L477" s="857"/>
      <c r="M477" s="857"/>
      <c r="N477" s="857"/>
      <c r="O477" s="857"/>
      <c r="P477" s="857"/>
      <c r="Q477" s="857"/>
      <c r="R477" s="857"/>
      <c r="S477" s="857"/>
      <c r="T477" s="857"/>
    </row>
    <row r="478" spans="1:21" ht="12.75" outlineLevel="1" thickTop="1" thickBot="1">
      <c r="A478" s="376" t="s">
        <v>374</v>
      </c>
      <c r="B478" s="376" t="s">
        <v>370</v>
      </c>
      <c r="C478" s="376" t="s">
        <v>370</v>
      </c>
      <c r="D478" s="376"/>
      <c r="E478" s="753" t="s">
        <v>1488</v>
      </c>
      <c r="F478" s="841">
        <f>'Formulario 3- Gasto'!K480</f>
        <v>0</v>
      </c>
      <c r="G478" s="79">
        <f t="shared" si="92"/>
        <v>0</v>
      </c>
      <c r="H478" s="848">
        <f>H479</f>
        <v>0</v>
      </c>
      <c r="I478" s="841">
        <f>I479</f>
        <v>0</v>
      </c>
      <c r="J478" s="841">
        <f t="shared" ref="J478:T478" si="100">J479</f>
        <v>0</v>
      </c>
      <c r="K478" s="841">
        <f t="shared" si="100"/>
        <v>0</v>
      </c>
      <c r="L478" s="841">
        <f t="shared" si="100"/>
        <v>0</v>
      </c>
      <c r="M478" s="841">
        <f t="shared" si="100"/>
        <v>0</v>
      </c>
      <c r="N478" s="841">
        <f t="shared" si="100"/>
        <v>0</v>
      </c>
      <c r="O478" s="841">
        <f t="shared" si="100"/>
        <v>0</v>
      </c>
      <c r="P478" s="841">
        <f t="shared" si="100"/>
        <v>0</v>
      </c>
      <c r="Q478" s="841">
        <f t="shared" si="100"/>
        <v>0</v>
      </c>
      <c r="R478" s="841">
        <f t="shared" si="100"/>
        <v>0</v>
      </c>
      <c r="S478" s="841">
        <f t="shared" si="100"/>
        <v>0</v>
      </c>
      <c r="T478" s="841">
        <f t="shared" si="100"/>
        <v>0</v>
      </c>
    </row>
    <row r="479" spans="1:21" ht="12.75" outlineLevel="1" thickTop="1" thickBot="1">
      <c r="A479" s="377" t="s">
        <v>374</v>
      </c>
      <c r="B479" s="377" t="s">
        <v>370</v>
      </c>
      <c r="C479" s="377" t="s">
        <v>370</v>
      </c>
      <c r="D479" s="393" t="s">
        <v>804</v>
      </c>
      <c r="E479" s="754" t="s">
        <v>1489</v>
      </c>
      <c r="F479" s="842">
        <f>'Formulario 3- Gasto'!K481</f>
        <v>0</v>
      </c>
      <c r="G479" s="79">
        <f t="shared" si="92"/>
        <v>0</v>
      </c>
      <c r="H479" s="849"/>
      <c r="I479" s="842"/>
      <c r="J479" s="842"/>
      <c r="K479" s="842"/>
      <c r="L479" s="842"/>
      <c r="M479" s="842"/>
      <c r="N479" s="842"/>
      <c r="O479" s="842"/>
      <c r="P479" s="842"/>
      <c r="Q479" s="842"/>
      <c r="R479" s="842"/>
      <c r="S479" s="842"/>
      <c r="T479" s="842"/>
    </row>
    <row r="480" spans="1:21" ht="12.75" outlineLevel="2" thickTop="1" thickBot="1">
      <c r="A480" s="376" t="s">
        <v>374</v>
      </c>
      <c r="B480" s="376" t="s">
        <v>370</v>
      </c>
      <c r="C480" s="376" t="s">
        <v>372</v>
      </c>
      <c r="D480" s="376"/>
      <c r="E480" s="753" t="s">
        <v>1490</v>
      </c>
      <c r="F480" s="841">
        <f>'Formulario 3- Gasto'!K482</f>
        <v>0</v>
      </c>
      <c r="G480" s="79">
        <f t="shared" si="92"/>
        <v>0</v>
      </c>
      <c r="H480" s="856"/>
      <c r="I480" s="857"/>
      <c r="J480" s="857"/>
      <c r="K480" s="857"/>
      <c r="L480" s="857"/>
      <c r="M480" s="857"/>
      <c r="N480" s="857"/>
      <c r="O480" s="857"/>
      <c r="P480" s="857"/>
      <c r="Q480" s="857"/>
      <c r="R480" s="857"/>
      <c r="S480" s="857"/>
      <c r="T480" s="857"/>
    </row>
    <row r="481" spans="1:20" ht="12.75" outlineLevel="2" thickTop="1" thickBot="1">
      <c r="A481" s="376" t="s">
        <v>374</v>
      </c>
      <c r="B481" s="376" t="s">
        <v>370</v>
      </c>
      <c r="C481" s="376" t="s">
        <v>373</v>
      </c>
      <c r="D481" s="376"/>
      <c r="E481" s="753" t="s">
        <v>1491</v>
      </c>
      <c r="F481" s="841">
        <f>'Formulario 3- Gasto'!K483</f>
        <v>0</v>
      </c>
      <c r="G481" s="79">
        <f t="shared" si="92"/>
        <v>0</v>
      </c>
      <c r="H481" s="856"/>
      <c r="I481" s="857"/>
      <c r="J481" s="857"/>
      <c r="K481" s="857"/>
      <c r="L481" s="857"/>
      <c r="M481" s="857"/>
      <c r="N481" s="857"/>
      <c r="O481" s="857"/>
      <c r="P481" s="857"/>
      <c r="Q481" s="857"/>
      <c r="R481" s="857"/>
      <c r="S481" s="857"/>
      <c r="T481" s="857"/>
    </row>
    <row r="482" spans="1:20" ht="12.75" outlineLevel="2" thickTop="1" thickBot="1">
      <c r="A482" s="771" t="s">
        <v>376</v>
      </c>
      <c r="B482" s="771"/>
      <c r="C482" s="771"/>
      <c r="D482" s="771"/>
      <c r="E482" s="568" t="s">
        <v>1492</v>
      </c>
      <c r="F482" s="569">
        <f>'Formulario 3- Gasto'!K484</f>
        <v>0</v>
      </c>
      <c r="G482" s="79">
        <f t="shared" si="92"/>
        <v>0</v>
      </c>
      <c r="H482" s="735">
        <f>SUM(H483:H486)</f>
        <v>0</v>
      </c>
      <c r="I482" s="569">
        <f>SUM(I483:I486)</f>
        <v>0</v>
      </c>
      <c r="J482" s="569">
        <f t="shared" ref="J482:R482" si="101">SUM(J483:J486)</f>
        <v>0</v>
      </c>
      <c r="K482" s="569">
        <f t="shared" si="101"/>
        <v>0</v>
      </c>
      <c r="L482" s="569">
        <f t="shared" si="101"/>
        <v>0</v>
      </c>
      <c r="M482" s="569">
        <f t="shared" si="101"/>
        <v>0</v>
      </c>
      <c r="N482" s="569">
        <f t="shared" si="101"/>
        <v>0</v>
      </c>
      <c r="O482" s="569">
        <f t="shared" si="101"/>
        <v>0</v>
      </c>
      <c r="P482" s="569">
        <f t="shared" si="101"/>
        <v>0</v>
      </c>
      <c r="Q482" s="569">
        <f t="shared" si="101"/>
        <v>0</v>
      </c>
      <c r="R482" s="569">
        <f t="shared" si="101"/>
        <v>0</v>
      </c>
      <c r="S482" s="569">
        <f t="shared" ref="S482:T482" si="102">SUM(S483:S486)</f>
        <v>0</v>
      </c>
      <c r="T482" s="569">
        <f t="shared" si="102"/>
        <v>0</v>
      </c>
    </row>
    <row r="483" spans="1:20" ht="12.75" outlineLevel="2" thickTop="1" thickBot="1">
      <c r="A483" s="375" t="s">
        <v>376</v>
      </c>
      <c r="B483" s="375" t="s">
        <v>368</v>
      </c>
      <c r="C483" s="375"/>
      <c r="D483" s="375"/>
      <c r="E483" s="745" t="s">
        <v>1493</v>
      </c>
      <c r="F483" s="94">
        <f>'Formulario 3- Gasto'!K485</f>
        <v>0</v>
      </c>
      <c r="G483" s="79">
        <f t="shared" si="92"/>
        <v>0</v>
      </c>
      <c r="H483" s="860"/>
      <c r="I483" s="97"/>
      <c r="J483" s="97"/>
      <c r="K483" s="97"/>
      <c r="L483" s="97"/>
      <c r="M483" s="97"/>
      <c r="N483" s="97"/>
      <c r="O483" s="97"/>
      <c r="P483" s="97"/>
      <c r="Q483" s="97"/>
      <c r="R483" s="97"/>
      <c r="S483" s="97"/>
      <c r="T483" s="97"/>
    </row>
    <row r="484" spans="1:20" ht="12.75" outlineLevel="2" thickTop="1" thickBot="1">
      <c r="A484" s="758" t="s">
        <v>376</v>
      </c>
      <c r="B484" s="758" t="s">
        <v>369</v>
      </c>
      <c r="C484" s="758"/>
      <c r="D484" s="758"/>
      <c r="E484" s="759" t="s">
        <v>1494</v>
      </c>
      <c r="F484" s="99">
        <f>'Formulario 3- Gasto'!K486</f>
        <v>0</v>
      </c>
      <c r="G484" s="79">
        <f t="shared" si="92"/>
        <v>0</v>
      </c>
      <c r="H484" s="862"/>
      <c r="I484" s="566"/>
      <c r="J484" s="566"/>
      <c r="K484" s="566"/>
      <c r="L484" s="566"/>
      <c r="M484" s="566"/>
      <c r="N484" s="566"/>
      <c r="O484" s="566"/>
      <c r="P484" s="566"/>
      <c r="Q484" s="566"/>
      <c r="R484" s="566"/>
      <c r="S484" s="566"/>
      <c r="T484" s="566"/>
    </row>
    <row r="485" spans="1:20" ht="12.75" outlineLevel="2" thickTop="1" thickBot="1">
      <c r="A485" s="375" t="s">
        <v>376</v>
      </c>
      <c r="B485" s="375" t="s">
        <v>370</v>
      </c>
      <c r="C485" s="375"/>
      <c r="D485" s="375"/>
      <c r="E485" s="745" t="s">
        <v>1495</v>
      </c>
      <c r="F485" s="94">
        <f>'Formulario 3- Gasto'!K487</f>
        <v>0</v>
      </c>
      <c r="G485" s="79">
        <f t="shared" si="92"/>
        <v>0</v>
      </c>
      <c r="H485" s="860"/>
      <c r="I485" s="97"/>
      <c r="J485" s="97"/>
      <c r="K485" s="97"/>
      <c r="L485" s="97"/>
      <c r="M485" s="97"/>
      <c r="N485" s="97"/>
      <c r="O485" s="97"/>
      <c r="P485" s="97"/>
      <c r="Q485" s="97"/>
      <c r="R485" s="97"/>
      <c r="S485" s="97"/>
      <c r="T485" s="97"/>
    </row>
    <row r="486" spans="1:20" ht="12.75" outlineLevel="2" thickTop="1" thickBot="1">
      <c r="A486" s="375" t="s">
        <v>376</v>
      </c>
      <c r="B486" s="375" t="s">
        <v>372</v>
      </c>
      <c r="C486" s="375"/>
      <c r="D486" s="375"/>
      <c r="E486" s="745" t="s">
        <v>1496</v>
      </c>
      <c r="F486" s="94">
        <f>'Formulario 3- Gasto'!K488</f>
        <v>0</v>
      </c>
      <c r="G486" s="79">
        <f t="shared" si="92"/>
        <v>0</v>
      </c>
      <c r="H486" s="860"/>
      <c r="I486" s="97"/>
      <c r="J486" s="97"/>
      <c r="K486" s="97"/>
      <c r="L486" s="97"/>
      <c r="M486" s="97"/>
      <c r="N486" s="97"/>
      <c r="O486" s="97"/>
      <c r="P486" s="97"/>
      <c r="Q486" s="97"/>
      <c r="R486" s="97"/>
      <c r="S486" s="97"/>
      <c r="T486" s="97"/>
    </row>
    <row r="487" spans="1:20" ht="12.75" outlineLevel="2" thickTop="1" thickBot="1">
      <c r="A487" s="379" t="s">
        <v>380</v>
      </c>
      <c r="B487" s="379"/>
      <c r="C487" s="379"/>
      <c r="D487" s="379"/>
      <c r="E487" s="123" t="s">
        <v>1497</v>
      </c>
      <c r="F487" s="79">
        <f>'Formulario 3- Gasto'!K489</f>
        <v>0</v>
      </c>
      <c r="G487" s="79">
        <f t="shared" si="92"/>
        <v>0</v>
      </c>
      <c r="H487" s="733">
        <f>SUM(H488:H491)+H500</f>
        <v>0</v>
      </c>
      <c r="I487" s="79">
        <f>SUM(I488:I491)+I500</f>
        <v>0</v>
      </c>
      <c r="J487" s="79">
        <f t="shared" ref="J487:R487" si="103">SUM(J488:J491)+J500</f>
        <v>0</v>
      </c>
      <c r="K487" s="79">
        <f t="shared" si="103"/>
        <v>0</v>
      </c>
      <c r="L487" s="79">
        <f t="shared" si="103"/>
        <v>0</v>
      </c>
      <c r="M487" s="79">
        <f t="shared" si="103"/>
        <v>0</v>
      </c>
      <c r="N487" s="79">
        <f t="shared" si="103"/>
        <v>0</v>
      </c>
      <c r="O487" s="79">
        <f t="shared" si="103"/>
        <v>0</v>
      </c>
      <c r="P487" s="79">
        <f t="shared" si="103"/>
        <v>0</v>
      </c>
      <c r="Q487" s="79">
        <f t="shared" si="103"/>
        <v>0</v>
      </c>
      <c r="R487" s="79">
        <f t="shared" si="103"/>
        <v>0</v>
      </c>
      <c r="S487" s="79">
        <f t="shared" ref="S487:T487" si="104">SUM(S488:S491)+S500</f>
        <v>0</v>
      </c>
      <c r="T487" s="79">
        <f t="shared" si="104"/>
        <v>0</v>
      </c>
    </row>
    <row r="488" spans="1:20" ht="12" customHeight="1" outlineLevel="1" thickTop="1" thickBot="1">
      <c r="A488" s="375" t="s">
        <v>380</v>
      </c>
      <c r="B488" s="375" t="s">
        <v>368</v>
      </c>
      <c r="C488" s="375"/>
      <c r="D488" s="375"/>
      <c r="E488" s="745" t="s">
        <v>1498</v>
      </c>
      <c r="F488" s="94">
        <f>'Formulario 3- Gasto'!K490</f>
        <v>0</v>
      </c>
      <c r="G488" s="79">
        <f t="shared" si="92"/>
        <v>0</v>
      </c>
      <c r="H488" s="860"/>
      <c r="I488" s="97"/>
      <c r="J488" s="97"/>
      <c r="K488" s="97"/>
      <c r="L488" s="97"/>
      <c r="M488" s="97"/>
      <c r="N488" s="97"/>
      <c r="O488" s="97"/>
      <c r="P488" s="97"/>
      <c r="Q488" s="97"/>
      <c r="R488" s="97"/>
      <c r="S488" s="97"/>
      <c r="T488" s="97"/>
    </row>
    <row r="489" spans="1:20" ht="12" customHeight="1" thickTop="1" thickBot="1">
      <c r="A489" s="375" t="s">
        <v>380</v>
      </c>
      <c r="B489" s="375" t="s">
        <v>369</v>
      </c>
      <c r="C489" s="375"/>
      <c r="D489" s="375"/>
      <c r="E489" s="745" t="s">
        <v>1499</v>
      </c>
      <c r="F489" s="94">
        <f>'Formulario 3- Gasto'!K491</f>
        <v>0</v>
      </c>
      <c r="G489" s="79">
        <f t="shared" si="92"/>
        <v>0</v>
      </c>
      <c r="H489" s="860"/>
      <c r="I489" s="97"/>
      <c r="J489" s="97"/>
      <c r="K489" s="97"/>
      <c r="L489" s="97"/>
      <c r="M489" s="97"/>
      <c r="N489" s="97"/>
      <c r="O489" s="97"/>
      <c r="P489" s="97"/>
      <c r="Q489" s="97"/>
      <c r="R489" s="97"/>
      <c r="S489" s="97"/>
      <c r="T489" s="97"/>
    </row>
    <row r="490" spans="1:20" ht="12" customHeight="1" outlineLevel="1" thickTop="1" thickBot="1">
      <c r="A490" s="375" t="s">
        <v>380</v>
      </c>
      <c r="B490" s="375" t="s">
        <v>370</v>
      </c>
      <c r="C490" s="375"/>
      <c r="D490" s="375"/>
      <c r="E490" s="745" t="s">
        <v>1500</v>
      </c>
      <c r="F490" s="94">
        <f>'Formulario 3- Gasto'!K492</f>
        <v>0</v>
      </c>
      <c r="G490" s="79">
        <f t="shared" si="92"/>
        <v>0</v>
      </c>
      <c r="H490" s="860"/>
      <c r="I490" s="97"/>
      <c r="J490" s="97"/>
      <c r="K490" s="97"/>
      <c r="L490" s="97"/>
      <c r="M490" s="97"/>
      <c r="N490" s="97"/>
      <c r="O490" s="97"/>
      <c r="P490" s="97"/>
      <c r="Q490" s="97"/>
      <c r="R490" s="97"/>
      <c r="S490" s="97"/>
      <c r="T490" s="97"/>
    </row>
    <row r="491" spans="1:20" ht="12" customHeight="1" outlineLevel="2" thickTop="1" thickBot="1">
      <c r="A491" s="375" t="s">
        <v>380</v>
      </c>
      <c r="B491" s="375" t="s">
        <v>372</v>
      </c>
      <c r="C491" s="375"/>
      <c r="D491" s="375"/>
      <c r="E491" s="745" t="s">
        <v>1501</v>
      </c>
      <c r="F491" s="94">
        <f>'Formulario 3- Gasto'!K493</f>
        <v>0</v>
      </c>
      <c r="G491" s="79">
        <f t="shared" si="92"/>
        <v>0</v>
      </c>
      <c r="H491" s="846">
        <f>SUM(H492:H499)</f>
        <v>0</v>
      </c>
      <c r="I491" s="94">
        <f>SUM(I492:I499)</f>
        <v>0</v>
      </c>
      <c r="J491" s="94">
        <f t="shared" ref="J491:R491" si="105">SUM(J492:J499)</f>
        <v>0</v>
      </c>
      <c r="K491" s="94">
        <f t="shared" si="105"/>
        <v>0</v>
      </c>
      <c r="L491" s="94">
        <f t="shared" si="105"/>
        <v>0</v>
      </c>
      <c r="M491" s="94">
        <f t="shared" si="105"/>
        <v>0</v>
      </c>
      <c r="N491" s="94">
        <f t="shared" si="105"/>
        <v>0</v>
      </c>
      <c r="O491" s="94">
        <f t="shared" si="105"/>
        <v>0</v>
      </c>
      <c r="P491" s="94">
        <f t="shared" si="105"/>
        <v>0</v>
      </c>
      <c r="Q491" s="94">
        <f t="shared" si="105"/>
        <v>0</v>
      </c>
      <c r="R491" s="94">
        <f t="shared" si="105"/>
        <v>0</v>
      </c>
      <c r="S491" s="94">
        <f t="shared" ref="S491:T491" si="106">SUM(S492:S499)</f>
        <v>0</v>
      </c>
      <c r="T491" s="94">
        <f t="shared" si="106"/>
        <v>0</v>
      </c>
    </row>
    <row r="492" spans="1:20" ht="12" customHeight="1" outlineLevel="2" thickTop="1" thickBot="1">
      <c r="A492" s="376" t="s">
        <v>380</v>
      </c>
      <c r="B492" s="376" t="s">
        <v>372</v>
      </c>
      <c r="C492" s="376" t="s">
        <v>368</v>
      </c>
      <c r="D492" s="376"/>
      <c r="E492" s="753" t="s">
        <v>1502</v>
      </c>
      <c r="F492" s="841">
        <f>'Formulario 3- Gasto'!K494</f>
        <v>0</v>
      </c>
      <c r="G492" s="79">
        <f t="shared" si="92"/>
        <v>0</v>
      </c>
      <c r="H492" s="856"/>
      <c r="I492" s="857"/>
      <c r="J492" s="857"/>
      <c r="K492" s="857"/>
      <c r="L492" s="857"/>
      <c r="M492" s="857"/>
      <c r="N492" s="857"/>
      <c r="O492" s="857"/>
      <c r="P492" s="857"/>
      <c r="Q492" s="857"/>
      <c r="R492" s="857"/>
      <c r="S492" s="857"/>
      <c r="T492" s="857"/>
    </row>
    <row r="493" spans="1:20" ht="12" customHeight="1" outlineLevel="2" thickTop="1" thickBot="1">
      <c r="A493" s="376" t="s">
        <v>380</v>
      </c>
      <c r="B493" s="376" t="s">
        <v>372</v>
      </c>
      <c r="C493" s="376" t="s">
        <v>369</v>
      </c>
      <c r="D493" s="376"/>
      <c r="E493" s="753" t="s">
        <v>1503</v>
      </c>
      <c r="F493" s="841">
        <f>'Formulario 3- Gasto'!K495</f>
        <v>0</v>
      </c>
      <c r="G493" s="79">
        <f t="shared" si="92"/>
        <v>0</v>
      </c>
      <c r="H493" s="856"/>
      <c r="I493" s="857"/>
      <c r="J493" s="857"/>
      <c r="K493" s="857"/>
      <c r="L493" s="857"/>
      <c r="M493" s="857"/>
      <c r="N493" s="857"/>
      <c r="O493" s="857"/>
      <c r="P493" s="857"/>
      <c r="Q493" s="857"/>
      <c r="R493" s="857"/>
      <c r="S493" s="857"/>
      <c r="T493" s="857"/>
    </row>
    <row r="494" spans="1:20" ht="12" customHeight="1" outlineLevel="1" thickTop="1" thickBot="1">
      <c r="A494" s="376" t="s">
        <v>380</v>
      </c>
      <c r="B494" s="376" t="s">
        <v>372</v>
      </c>
      <c r="C494" s="376" t="s">
        <v>370</v>
      </c>
      <c r="D494" s="376"/>
      <c r="E494" s="753" t="s">
        <v>1504</v>
      </c>
      <c r="F494" s="841">
        <f>'Formulario 3- Gasto'!K496</f>
        <v>0</v>
      </c>
      <c r="G494" s="79">
        <f t="shared" si="92"/>
        <v>0</v>
      </c>
      <c r="H494" s="856"/>
      <c r="I494" s="857"/>
      <c r="J494" s="857"/>
      <c r="K494" s="857"/>
      <c r="L494" s="857"/>
      <c r="M494" s="857"/>
      <c r="N494" s="857"/>
      <c r="O494" s="857"/>
      <c r="P494" s="857"/>
      <c r="Q494" s="857"/>
      <c r="R494" s="857"/>
      <c r="S494" s="857"/>
      <c r="T494" s="857"/>
    </row>
    <row r="495" spans="1:20" ht="12" customHeight="1" outlineLevel="2" thickTop="1" thickBot="1">
      <c r="A495" s="376" t="s">
        <v>380</v>
      </c>
      <c r="B495" s="376" t="s">
        <v>372</v>
      </c>
      <c r="C495" s="376" t="s">
        <v>372</v>
      </c>
      <c r="D495" s="376"/>
      <c r="E495" s="753" t="s">
        <v>1505</v>
      </c>
      <c r="F495" s="841">
        <f>'Formulario 3- Gasto'!K497</f>
        <v>0</v>
      </c>
      <c r="G495" s="79">
        <f t="shared" si="92"/>
        <v>0</v>
      </c>
      <c r="H495" s="856"/>
      <c r="I495" s="857"/>
      <c r="J495" s="857"/>
      <c r="K495" s="857"/>
      <c r="L495" s="857"/>
      <c r="M495" s="857"/>
      <c r="N495" s="857"/>
      <c r="O495" s="857"/>
      <c r="P495" s="857"/>
      <c r="Q495" s="857"/>
      <c r="R495" s="857"/>
      <c r="S495" s="857"/>
      <c r="T495" s="857"/>
    </row>
    <row r="496" spans="1:20" ht="12" customHeight="1" outlineLevel="2" thickTop="1" thickBot="1">
      <c r="A496" s="772" t="s">
        <v>380</v>
      </c>
      <c r="B496" s="772" t="s">
        <v>372</v>
      </c>
      <c r="C496" s="772" t="s">
        <v>373</v>
      </c>
      <c r="D496" s="772"/>
      <c r="E496" s="765" t="s">
        <v>1506</v>
      </c>
      <c r="F496" s="843">
        <f>'Formulario 3- Gasto'!K498</f>
        <v>0</v>
      </c>
      <c r="G496" s="79">
        <f t="shared" si="92"/>
        <v>0</v>
      </c>
      <c r="H496" s="863"/>
      <c r="I496" s="864"/>
      <c r="J496" s="864"/>
      <c r="K496" s="864"/>
      <c r="L496" s="864"/>
      <c r="M496" s="864"/>
      <c r="N496" s="864"/>
      <c r="O496" s="864"/>
      <c r="P496" s="864"/>
      <c r="Q496" s="864"/>
      <c r="R496" s="864"/>
      <c r="S496" s="864"/>
      <c r="T496" s="864"/>
    </row>
    <row r="497" spans="1:21" ht="12" customHeight="1" outlineLevel="2" thickTop="1" thickBot="1">
      <c r="A497" s="772" t="s">
        <v>380</v>
      </c>
      <c r="B497" s="772" t="s">
        <v>372</v>
      </c>
      <c r="C497" s="772" t="s">
        <v>374</v>
      </c>
      <c r="D497" s="376"/>
      <c r="E497" s="753" t="s">
        <v>1507</v>
      </c>
      <c r="F497" s="841">
        <f>'Formulario 3- Gasto'!K499</f>
        <v>0</v>
      </c>
      <c r="G497" s="79">
        <f t="shared" si="92"/>
        <v>0</v>
      </c>
      <c r="H497" s="856"/>
      <c r="I497" s="857"/>
      <c r="J497" s="857"/>
      <c r="K497" s="857"/>
      <c r="L497" s="857"/>
      <c r="M497" s="857"/>
      <c r="N497" s="857"/>
      <c r="O497" s="857"/>
      <c r="P497" s="857"/>
      <c r="Q497" s="857"/>
      <c r="R497" s="857"/>
      <c r="S497" s="857"/>
      <c r="T497" s="857"/>
    </row>
    <row r="498" spans="1:21" ht="12" customHeight="1" outlineLevel="1" thickTop="1" thickBot="1">
      <c r="A498" s="772" t="s">
        <v>380</v>
      </c>
      <c r="B498" s="772" t="s">
        <v>372</v>
      </c>
      <c r="C498" s="772" t="s">
        <v>376</v>
      </c>
      <c r="D498" s="376"/>
      <c r="E498" s="753" t="s">
        <v>1508</v>
      </c>
      <c r="F498" s="841">
        <f>'Formulario 3- Gasto'!K500</f>
        <v>0</v>
      </c>
      <c r="G498" s="79">
        <f t="shared" si="92"/>
        <v>0</v>
      </c>
      <c r="H498" s="856"/>
      <c r="I498" s="857"/>
      <c r="J498" s="857"/>
      <c r="K498" s="857"/>
      <c r="L498" s="857"/>
      <c r="M498" s="857"/>
      <c r="N498" s="857"/>
      <c r="O498" s="857"/>
      <c r="P498" s="857"/>
      <c r="Q498" s="857"/>
      <c r="R498" s="857"/>
      <c r="S498" s="857"/>
      <c r="T498" s="857"/>
    </row>
    <row r="499" spans="1:21" ht="12" customHeight="1" outlineLevel="2" thickTop="1" thickBot="1">
      <c r="A499" s="376" t="s">
        <v>380</v>
      </c>
      <c r="B499" s="376" t="s">
        <v>372</v>
      </c>
      <c r="C499" s="773" t="s">
        <v>380</v>
      </c>
      <c r="D499" s="376"/>
      <c r="E499" s="753" t="s">
        <v>1509</v>
      </c>
      <c r="F499" s="841">
        <f>'Formulario 3- Gasto'!K501</f>
        <v>0</v>
      </c>
      <c r="G499" s="79">
        <f t="shared" si="92"/>
        <v>0</v>
      </c>
      <c r="H499" s="856"/>
      <c r="I499" s="857"/>
      <c r="J499" s="857"/>
      <c r="K499" s="857"/>
      <c r="L499" s="857"/>
      <c r="M499" s="857"/>
      <c r="N499" s="857"/>
      <c r="O499" s="857"/>
      <c r="P499" s="857"/>
      <c r="Q499" s="857"/>
      <c r="R499" s="857"/>
      <c r="S499" s="857"/>
      <c r="T499" s="857"/>
    </row>
    <row r="500" spans="1:21" ht="12" customHeight="1" outlineLevel="2" thickTop="1" thickBot="1">
      <c r="A500" s="758" t="s">
        <v>380</v>
      </c>
      <c r="B500" s="758" t="s">
        <v>373</v>
      </c>
      <c r="C500" s="758"/>
      <c r="D500" s="758"/>
      <c r="E500" s="759" t="s">
        <v>1510</v>
      </c>
      <c r="F500" s="99">
        <f>'Formulario 3- Gasto'!K502</f>
        <v>0</v>
      </c>
      <c r="G500" s="79">
        <f t="shared" si="92"/>
        <v>0</v>
      </c>
      <c r="H500" s="862"/>
      <c r="I500" s="566"/>
      <c r="J500" s="566"/>
      <c r="K500" s="566"/>
      <c r="L500" s="566"/>
      <c r="M500" s="566"/>
      <c r="N500" s="566"/>
      <c r="O500" s="566"/>
      <c r="P500" s="566"/>
      <c r="Q500" s="566"/>
      <c r="R500" s="566"/>
      <c r="S500" s="566"/>
      <c r="T500" s="566"/>
    </row>
    <row r="501" spans="1:21" ht="12" customHeight="1" outlineLevel="2" thickTop="1" thickBot="1">
      <c r="A501" s="379" t="s">
        <v>381</v>
      </c>
      <c r="B501" s="379"/>
      <c r="C501" s="379"/>
      <c r="D501" s="379"/>
      <c r="E501" s="123" t="s">
        <v>1511</v>
      </c>
      <c r="F501" s="79">
        <f>'Formulario 3- Gasto'!K503</f>
        <v>0</v>
      </c>
      <c r="G501" s="79">
        <f t="shared" si="92"/>
        <v>0</v>
      </c>
      <c r="H501" s="733">
        <f>H502+H506+H510</f>
        <v>0</v>
      </c>
      <c r="I501" s="79">
        <f>I502+I506+I510</f>
        <v>0</v>
      </c>
      <c r="J501" s="79">
        <f t="shared" ref="J501:R501" si="107">J502+J506+J510</f>
        <v>0</v>
      </c>
      <c r="K501" s="79">
        <f t="shared" si="107"/>
        <v>0</v>
      </c>
      <c r="L501" s="79">
        <f t="shared" si="107"/>
        <v>0</v>
      </c>
      <c r="M501" s="79">
        <f t="shared" si="107"/>
        <v>0</v>
      </c>
      <c r="N501" s="79">
        <f t="shared" si="107"/>
        <v>0</v>
      </c>
      <c r="O501" s="79">
        <f t="shared" si="107"/>
        <v>0</v>
      </c>
      <c r="P501" s="79">
        <f t="shared" si="107"/>
        <v>0</v>
      </c>
      <c r="Q501" s="79">
        <f t="shared" si="107"/>
        <v>0</v>
      </c>
      <c r="R501" s="79">
        <f t="shared" si="107"/>
        <v>0</v>
      </c>
      <c r="S501" s="79">
        <f t="shared" ref="S501:T501" si="108">S502+S506+S510</f>
        <v>0</v>
      </c>
      <c r="T501" s="79">
        <f t="shared" si="108"/>
        <v>0</v>
      </c>
    </row>
    <row r="502" spans="1:21" s="774" customFormat="1" ht="12" customHeight="1" thickTop="1" thickBot="1">
      <c r="A502" s="375" t="s">
        <v>381</v>
      </c>
      <c r="B502" s="375" t="s">
        <v>368</v>
      </c>
      <c r="C502" s="375"/>
      <c r="D502" s="375"/>
      <c r="E502" s="745" t="s">
        <v>1512</v>
      </c>
      <c r="F502" s="94">
        <f>'Formulario 3- Gasto'!K504</f>
        <v>0</v>
      </c>
      <c r="G502" s="79">
        <f t="shared" si="92"/>
        <v>0</v>
      </c>
      <c r="H502" s="846">
        <f>SUM(H503:H505)</f>
        <v>0</v>
      </c>
      <c r="I502" s="94">
        <f>SUM(I503:I505)</f>
        <v>0</v>
      </c>
      <c r="J502" s="94">
        <f t="shared" ref="J502:R502" si="109">SUM(J503:J505)</f>
        <v>0</v>
      </c>
      <c r="K502" s="94">
        <f t="shared" si="109"/>
        <v>0</v>
      </c>
      <c r="L502" s="94">
        <f t="shared" si="109"/>
        <v>0</v>
      </c>
      <c r="M502" s="94">
        <f t="shared" si="109"/>
        <v>0</v>
      </c>
      <c r="N502" s="94">
        <f t="shared" si="109"/>
        <v>0</v>
      </c>
      <c r="O502" s="94">
        <f t="shared" si="109"/>
        <v>0</v>
      </c>
      <c r="P502" s="94">
        <f t="shared" si="109"/>
        <v>0</v>
      </c>
      <c r="Q502" s="94">
        <f t="shared" si="109"/>
        <v>0</v>
      </c>
      <c r="R502" s="94">
        <f t="shared" si="109"/>
        <v>0</v>
      </c>
      <c r="S502" s="94">
        <f t="shared" ref="S502:T502" si="110">SUM(S503:S505)</f>
        <v>0</v>
      </c>
      <c r="T502" s="94">
        <f t="shared" si="110"/>
        <v>0</v>
      </c>
      <c r="U502" s="714"/>
    </row>
    <row r="503" spans="1:21" ht="12" customHeight="1" outlineLevel="1" thickTop="1" thickBot="1">
      <c r="A503" s="376" t="s">
        <v>381</v>
      </c>
      <c r="B503" s="376" t="s">
        <v>368</v>
      </c>
      <c r="C503" s="376" t="s">
        <v>368</v>
      </c>
      <c r="D503" s="376"/>
      <c r="E503" s="753" t="s">
        <v>1513</v>
      </c>
      <c r="F503" s="841">
        <f>'Formulario 3- Gasto'!K505</f>
        <v>0</v>
      </c>
      <c r="G503" s="79">
        <f t="shared" si="92"/>
        <v>0</v>
      </c>
      <c r="H503" s="856"/>
      <c r="I503" s="857"/>
      <c r="J503" s="857"/>
      <c r="K503" s="857"/>
      <c r="L503" s="857"/>
      <c r="M503" s="857"/>
      <c r="N503" s="857"/>
      <c r="O503" s="857"/>
      <c r="P503" s="857"/>
      <c r="Q503" s="857"/>
      <c r="R503" s="857"/>
      <c r="S503" s="857"/>
      <c r="T503" s="857"/>
    </row>
    <row r="504" spans="1:21" ht="12" customHeight="1" outlineLevel="2" thickTop="1" thickBot="1">
      <c r="A504" s="376" t="s">
        <v>381</v>
      </c>
      <c r="B504" s="376" t="s">
        <v>368</v>
      </c>
      <c r="C504" s="376" t="s">
        <v>369</v>
      </c>
      <c r="D504" s="376"/>
      <c r="E504" s="753" t="s">
        <v>1514</v>
      </c>
      <c r="F504" s="841">
        <f>'Formulario 3- Gasto'!K506</f>
        <v>0</v>
      </c>
      <c r="G504" s="79">
        <f t="shared" si="92"/>
        <v>0</v>
      </c>
      <c r="H504" s="856"/>
      <c r="I504" s="857"/>
      <c r="J504" s="857"/>
      <c r="K504" s="857"/>
      <c r="L504" s="857"/>
      <c r="M504" s="857"/>
      <c r="N504" s="857"/>
      <c r="O504" s="857"/>
      <c r="P504" s="857"/>
      <c r="Q504" s="857"/>
      <c r="R504" s="857"/>
      <c r="S504" s="857"/>
      <c r="T504" s="857"/>
    </row>
    <row r="505" spans="1:21" ht="12" customHeight="1" outlineLevel="2" thickTop="1" thickBot="1">
      <c r="A505" s="376" t="s">
        <v>381</v>
      </c>
      <c r="B505" s="376" t="s">
        <v>368</v>
      </c>
      <c r="C505" s="376" t="s">
        <v>370</v>
      </c>
      <c r="D505" s="376"/>
      <c r="E505" s="753" t="s">
        <v>1515</v>
      </c>
      <c r="F505" s="841">
        <f>'Formulario 3- Gasto'!K507</f>
        <v>0</v>
      </c>
      <c r="G505" s="79">
        <f t="shared" si="92"/>
        <v>0</v>
      </c>
      <c r="H505" s="856"/>
      <c r="I505" s="857"/>
      <c r="J505" s="857"/>
      <c r="K505" s="857"/>
      <c r="L505" s="857"/>
      <c r="M505" s="857"/>
      <c r="N505" s="857"/>
      <c r="O505" s="857"/>
      <c r="P505" s="857"/>
      <c r="Q505" s="857"/>
      <c r="R505" s="857"/>
      <c r="S505" s="857"/>
      <c r="T505" s="857"/>
    </row>
    <row r="506" spans="1:21" ht="12" customHeight="1" outlineLevel="2" thickTop="1" thickBot="1">
      <c r="A506" s="375" t="s">
        <v>381</v>
      </c>
      <c r="B506" s="375" t="s">
        <v>369</v>
      </c>
      <c r="C506" s="375"/>
      <c r="D506" s="375"/>
      <c r="E506" s="745" t="s">
        <v>733</v>
      </c>
      <c r="F506" s="94">
        <f>'Formulario 3- Gasto'!K508</f>
        <v>0</v>
      </c>
      <c r="G506" s="79">
        <f t="shared" si="92"/>
        <v>0</v>
      </c>
      <c r="H506" s="846">
        <f>SUM(H507:H509)</f>
        <v>0</v>
      </c>
      <c r="I506" s="94">
        <f>SUM(I507:I509)</f>
        <v>0</v>
      </c>
      <c r="J506" s="94">
        <f t="shared" ref="J506:R506" si="111">SUM(J507:J509)</f>
        <v>0</v>
      </c>
      <c r="K506" s="94">
        <f t="shared" si="111"/>
        <v>0</v>
      </c>
      <c r="L506" s="94">
        <f t="shared" si="111"/>
        <v>0</v>
      </c>
      <c r="M506" s="94">
        <f t="shared" si="111"/>
        <v>0</v>
      </c>
      <c r="N506" s="94">
        <f t="shared" si="111"/>
        <v>0</v>
      </c>
      <c r="O506" s="94">
        <f t="shared" si="111"/>
        <v>0</v>
      </c>
      <c r="P506" s="94">
        <f t="shared" si="111"/>
        <v>0</v>
      </c>
      <c r="Q506" s="94">
        <f t="shared" si="111"/>
        <v>0</v>
      </c>
      <c r="R506" s="94">
        <f t="shared" si="111"/>
        <v>0</v>
      </c>
      <c r="S506" s="94">
        <f t="shared" ref="S506:T506" si="112">SUM(S507:S509)</f>
        <v>0</v>
      </c>
      <c r="T506" s="94">
        <f t="shared" si="112"/>
        <v>0</v>
      </c>
    </row>
    <row r="507" spans="1:21" ht="12" customHeight="1" outlineLevel="1" thickTop="1" thickBot="1">
      <c r="A507" s="376" t="s">
        <v>381</v>
      </c>
      <c r="B507" s="376" t="s">
        <v>369</v>
      </c>
      <c r="C507" s="376" t="s">
        <v>368</v>
      </c>
      <c r="D507" s="376"/>
      <c r="E507" s="753" t="s">
        <v>1513</v>
      </c>
      <c r="F507" s="841">
        <f>'Formulario 3- Gasto'!K509</f>
        <v>0</v>
      </c>
      <c r="G507" s="79">
        <f t="shared" si="92"/>
        <v>0</v>
      </c>
      <c r="H507" s="856"/>
      <c r="I507" s="857"/>
      <c r="J507" s="857"/>
      <c r="K507" s="857"/>
      <c r="L507" s="857"/>
      <c r="M507" s="857"/>
      <c r="N507" s="857"/>
      <c r="O507" s="857"/>
      <c r="P507" s="857"/>
      <c r="Q507" s="857"/>
      <c r="R507" s="857"/>
      <c r="S507" s="857"/>
      <c r="T507" s="857"/>
    </row>
    <row r="508" spans="1:21" ht="12" customHeight="1" outlineLevel="2" thickTop="1" thickBot="1">
      <c r="A508" s="376" t="s">
        <v>381</v>
      </c>
      <c r="B508" s="376" t="s">
        <v>369</v>
      </c>
      <c r="C508" s="376" t="s">
        <v>369</v>
      </c>
      <c r="D508" s="376"/>
      <c r="E508" s="753" t="s">
        <v>1514</v>
      </c>
      <c r="F508" s="841">
        <f>'Formulario 3- Gasto'!K510</f>
        <v>0</v>
      </c>
      <c r="G508" s="79">
        <f t="shared" si="92"/>
        <v>0</v>
      </c>
      <c r="H508" s="856"/>
      <c r="I508" s="857"/>
      <c r="J508" s="857"/>
      <c r="K508" s="857"/>
      <c r="L508" s="857"/>
      <c r="M508" s="857"/>
      <c r="N508" s="857"/>
      <c r="O508" s="857"/>
      <c r="P508" s="857"/>
      <c r="Q508" s="857"/>
      <c r="R508" s="857"/>
      <c r="S508" s="857"/>
      <c r="T508" s="857"/>
    </row>
    <row r="509" spans="1:21" ht="12" customHeight="1" outlineLevel="2" thickTop="1" thickBot="1">
      <c r="A509" s="694" t="s">
        <v>381</v>
      </c>
      <c r="B509" s="694" t="s">
        <v>369</v>
      </c>
      <c r="C509" s="694" t="s">
        <v>370</v>
      </c>
      <c r="D509" s="694"/>
      <c r="E509" s="775" t="s">
        <v>1515</v>
      </c>
      <c r="F509" s="845">
        <f>'Formulario 3- Gasto'!K511</f>
        <v>0</v>
      </c>
      <c r="G509" s="79">
        <f t="shared" si="92"/>
        <v>0</v>
      </c>
      <c r="H509" s="865"/>
      <c r="I509" s="866"/>
      <c r="J509" s="866"/>
      <c r="K509" s="866"/>
      <c r="L509" s="866"/>
      <c r="M509" s="866"/>
      <c r="N509" s="866"/>
      <c r="O509" s="866"/>
      <c r="P509" s="866"/>
      <c r="Q509" s="866"/>
      <c r="R509" s="866"/>
      <c r="S509" s="866"/>
      <c r="T509" s="866"/>
    </row>
    <row r="510" spans="1:21" ht="12" customHeight="1" outlineLevel="2" thickTop="1" thickBot="1">
      <c r="A510" s="758" t="s">
        <v>381</v>
      </c>
      <c r="B510" s="758" t="s">
        <v>370</v>
      </c>
      <c r="C510" s="758"/>
      <c r="D510" s="758"/>
      <c r="E510" s="759" t="s">
        <v>1516</v>
      </c>
      <c r="F510" s="99">
        <f>'Formulario 3- Gasto'!K512</f>
        <v>0</v>
      </c>
      <c r="G510" s="79">
        <f t="shared" si="92"/>
        <v>0</v>
      </c>
      <c r="H510" s="850">
        <f>SUM(H511:H513)</f>
        <v>0</v>
      </c>
      <c r="I510" s="99">
        <f>SUM(I511:I513)</f>
        <v>0</v>
      </c>
      <c r="J510" s="99">
        <f t="shared" ref="J510:R510" si="113">SUM(J511:J513)</f>
        <v>0</v>
      </c>
      <c r="K510" s="99">
        <f t="shared" si="113"/>
        <v>0</v>
      </c>
      <c r="L510" s="99">
        <f t="shared" si="113"/>
        <v>0</v>
      </c>
      <c r="M510" s="99">
        <f t="shared" si="113"/>
        <v>0</v>
      </c>
      <c r="N510" s="99">
        <f t="shared" si="113"/>
        <v>0</v>
      </c>
      <c r="O510" s="99">
        <f t="shared" si="113"/>
        <v>0</v>
      </c>
      <c r="P510" s="99">
        <f t="shared" si="113"/>
        <v>0</v>
      </c>
      <c r="Q510" s="99">
        <f t="shared" si="113"/>
        <v>0</v>
      </c>
      <c r="R510" s="99">
        <f t="shared" si="113"/>
        <v>0</v>
      </c>
      <c r="S510" s="99">
        <f t="shared" ref="S510:T510" si="114">SUM(S511:S513)</f>
        <v>0</v>
      </c>
      <c r="T510" s="99">
        <f t="shared" si="114"/>
        <v>0</v>
      </c>
    </row>
    <row r="511" spans="1:21" s="766" customFormat="1" ht="12" customHeight="1" outlineLevel="1" thickTop="1" thickBot="1">
      <c r="A511" s="376" t="s">
        <v>381</v>
      </c>
      <c r="B511" s="376" t="s">
        <v>370</v>
      </c>
      <c r="C511" s="376" t="s">
        <v>368</v>
      </c>
      <c r="D511" s="376"/>
      <c r="E511" s="753" t="s">
        <v>1513</v>
      </c>
      <c r="F511" s="841">
        <f>'Formulario 3- Gasto'!K513</f>
        <v>0</v>
      </c>
      <c r="G511" s="79">
        <f t="shared" si="92"/>
        <v>0</v>
      </c>
      <c r="H511" s="856"/>
      <c r="I511" s="857"/>
      <c r="J511" s="857"/>
      <c r="K511" s="857"/>
      <c r="L511" s="857"/>
      <c r="M511" s="857"/>
      <c r="N511" s="857"/>
      <c r="O511" s="857"/>
      <c r="P511" s="857"/>
      <c r="Q511" s="857"/>
      <c r="R511" s="857"/>
      <c r="S511" s="857"/>
      <c r="T511" s="857"/>
      <c r="U511" s="714"/>
    </row>
    <row r="512" spans="1:21" ht="12" customHeight="1" outlineLevel="2" thickTop="1" thickBot="1">
      <c r="A512" s="376" t="s">
        <v>381</v>
      </c>
      <c r="B512" s="376" t="s">
        <v>370</v>
      </c>
      <c r="C512" s="376" t="s">
        <v>369</v>
      </c>
      <c r="D512" s="376"/>
      <c r="E512" s="753" t="s">
        <v>1514</v>
      </c>
      <c r="F512" s="841">
        <f>'Formulario 3- Gasto'!K514</f>
        <v>0</v>
      </c>
      <c r="G512" s="79">
        <f t="shared" si="92"/>
        <v>0</v>
      </c>
      <c r="H512" s="856"/>
      <c r="I512" s="857"/>
      <c r="J512" s="857"/>
      <c r="K512" s="857"/>
      <c r="L512" s="857"/>
      <c r="M512" s="857"/>
      <c r="N512" s="857"/>
      <c r="O512" s="857"/>
      <c r="P512" s="857"/>
      <c r="Q512" s="857"/>
      <c r="R512" s="857"/>
      <c r="S512" s="857"/>
      <c r="T512" s="857"/>
    </row>
    <row r="513" spans="1:16368" ht="12" customHeight="1" outlineLevel="2" thickTop="1" thickBot="1">
      <c r="A513" s="772" t="s">
        <v>381</v>
      </c>
      <c r="B513" s="772" t="s">
        <v>370</v>
      </c>
      <c r="C513" s="772" t="s">
        <v>370</v>
      </c>
      <c r="D513" s="772"/>
      <c r="E513" s="765" t="s">
        <v>1515</v>
      </c>
      <c r="F513" s="843">
        <f>'Formulario 3- Gasto'!K515</f>
        <v>0</v>
      </c>
      <c r="G513" s="79">
        <f t="shared" si="92"/>
        <v>0</v>
      </c>
      <c r="H513" s="863"/>
      <c r="I513" s="864"/>
      <c r="J513" s="864"/>
      <c r="K513" s="864"/>
      <c r="L513" s="864"/>
      <c r="M513" s="864"/>
      <c r="N513" s="864"/>
      <c r="O513" s="864"/>
      <c r="P513" s="864"/>
      <c r="Q513" s="864"/>
      <c r="R513" s="864"/>
      <c r="S513" s="864"/>
      <c r="T513" s="864"/>
    </row>
    <row r="514" spans="1:16368" ht="12" customHeight="1" outlineLevel="2" thickTop="1" thickBot="1">
      <c r="A514" s="776" t="s">
        <v>382</v>
      </c>
      <c r="B514" s="776"/>
      <c r="C514" s="776"/>
      <c r="D514" s="776"/>
      <c r="E514" s="127" t="s">
        <v>1517</v>
      </c>
      <c r="F514" s="111">
        <f>'Formulario 3- Gasto'!K516</f>
        <v>0</v>
      </c>
      <c r="G514" s="79">
        <f t="shared" si="92"/>
        <v>0</v>
      </c>
      <c r="H514" s="736">
        <f>H515+H519+H523+H527</f>
        <v>0</v>
      </c>
      <c r="I514" s="111">
        <f>I515+I519+I523+I527</f>
        <v>0</v>
      </c>
      <c r="J514" s="111">
        <f t="shared" ref="J514:R514" si="115">J515+J519+J523+J527</f>
        <v>0</v>
      </c>
      <c r="K514" s="111">
        <f t="shared" si="115"/>
        <v>0</v>
      </c>
      <c r="L514" s="111">
        <f t="shared" si="115"/>
        <v>0</v>
      </c>
      <c r="M514" s="111">
        <f t="shared" si="115"/>
        <v>0</v>
      </c>
      <c r="N514" s="111">
        <f t="shared" si="115"/>
        <v>0</v>
      </c>
      <c r="O514" s="111">
        <f t="shared" si="115"/>
        <v>0</v>
      </c>
      <c r="P514" s="111">
        <f t="shared" si="115"/>
        <v>0</v>
      </c>
      <c r="Q514" s="111">
        <f t="shared" si="115"/>
        <v>0</v>
      </c>
      <c r="R514" s="111">
        <f t="shared" si="115"/>
        <v>0</v>
      </c>
      <c r="S514" s="111">
        <f t="shared" ref="S514:T514" si="116">S515+S519+S523+S527</f>
        <v>0</v>
      </c>
      <c r="T514" s="111">
        <f t="shared" si="116"/>
        <v>0</v>
      </c>
    </row>
    <row r="515" spans="1:16368" ht="12" customHeight="1" outlineLevel="1" thickTop="1" thickBot="1">
      <c r="A515" s="758" t="s">
        <v>382</v>
      </c>
      <c r="B515" s="758" t="s">
        <v>368</v>
      </c>
      <c r="C515" s="758"/>
      <c r="D515" s="758"/>
      <c r="E515" s="759" t="s">
        <v>1512</v>
      </c>
      <c r="F515" s="99">
        <f>'Formulario 3- Gasto'!K517</f>
        <v>0</v>
      </c>
      <c r="G515" s="79">
        <f t="shared" si="92"/>
        <v>0</v>
      </c>
      <c r="H515" s="850">
        <f>SUM(H516:H518)</f>
        <v>0</v>
      </c>
      <c r="I515" s="99">
        <f>SUM(I516:I518)</f>
        <v>0</v>
      </c>
      <c r="J515" s="99">
        <f t="shared" ref="J515:R515" si="117">SUM(J516:J518)</f>
        <v>0</v>
      </c>
      <c r="K515" s="99">
        <f t="shared" si="117"/>
        <v>0</v>
      </c>
      <c r="L515" s="99">
        <f t="shared" si="117"/>
        <v>0</v>
      </c>
      <c r="M515" s="99">
        <f t="shared" si="117"/>
        <v>0</v>
      </c>
      <c r="N515" s="99">
        <f t="shared" si="117"/>
        <v>0</v>
      </c>
      <c r="O515" s="99">
        <f t="shared" si="117"/>
        <v>0</v>
      </c>
      <c r="P515" s="99">
        <f t="shared" si="117"/>
        <v>0</v>
      </c>
      <c r="Q515" s="99">
        <f t="shared" si="117"/>
        <v>0</v>
      </c>
      <c r="R515" s="99">
        <f t="shared" si="117"/>
        <v>0</v>
      </c>
      <c r="S515" s="99">
        <f t="shared" ref="S515:T515" si="118">SUM(S516:S518)</f>
        <v>0</v>
      </c>
      <c r="T515" s="99">
        <f t="shared" si="118"/>
        <v>0</v>
      </c>
    </row>
    <row r="516" spans="1:16368" ht="12" customHeight="1" outlineLevel="2" thickTop="1" thickBot="1">
      <c r="A516" s="646" t="s">
        <v>382</v>
      </c>
      <c r="B516" s="646" t="s">
        <v>368</v>
      </c>
      <c r="C516" s="646" t="s">
        <v>368</v>
      </c>
      <c r="D516" s="646"/>
      <c r="E516" s="753" t="s">
        <v>1513</v>
      </c>
      <c r="F516" s="841">
        <f>'Formulario 3- Gasto'!K518</f>
        <v>0</v>
      </c>
      <c r="G516" s="79">
        <f t="shared" si="92"/>
        <v>0</v>
      </c>
      <c r="H516" s="856"/>
      <c r="I516" s="857"/>
      <c r="J516" s="857"/>
      <c r="K516" s="857"/>
      <c r="L516" s="857"/>
      <c r="M516" s="857"/>
      <c r="N516" s="857"/>
      <c r="O516" s="857"/>
      <c r="P516" s="857"/>
      <c r="Q516" s="857"/>
      <c r="R516" s="857"/>
      <c r="S516" s="857"/>
      <c r="T516" s="857"/>
    </row>
    <row r="517" spans="1:16368" ht="12" customHeight="1" thickTop="1" thickBot="1">
      <c r="A517" s="376" t="s">
        <v>382</v>
      </c>
      <c r="B517" s="376" t="s">
        <v>368</v>
      </c>
      <c r="C517" s="376" t="s">
        <v>369</v>
      </c>
      <c r="D517" s="376"/>
      <c r="E517" s="753" t="s">
        <v>1514</v>
      </c>
      <c r="F517" s="841">
        <f>'Formulario 3- Gasto'!K519</f>
        <v>0</v>
      </c>
      <c r="G517" s="79">
        <f t="shared" si="92"/>
        <v>0</v>
      </c>
      <c r="H517" s="856"/>
      <c r="I517" s="857"/>
      <c r="J517" s="857"/>
      <c r="K517" s="857"/>
      <c r="L517" s="857"/>
      <c r="M517" s="857"/>
      <c r="N517" s="857"/>
      <c r="O517" s="857"/>
      <c r="P517" s="857"/>
      <c r="Q517" s="857"/>
      <c r="R517" s="857"/>
      <c r="S517" s="857"/>
      <c r="T517" s="857"/>
    </row>
    <row r="518" spans="1:16368" ht="12" customHeight="1" thickTop="1" thickBot="1">
      <c r="A518" s="376" t="s">
        <v>382</v>
      </c>
      <c r="B518" s="376" t="s">
        <v>368</v>
      </c>
      <c r="C518" s="376" t="s">
        <v>370</v>
      </c>
      <c r="D518" s="376"/>
      <c r="E518" s="753" t="s">
        <v>1515</v>
      </c>
      <c r="F518" s="841">
        <f>'Formulario 3- Gasto'!K520</f>
        <v>0</v>
      </c>
      <c r="G518" s="79">
        <f t="shared" si="92"/>
        <v>0</v>
      </c>
      <c r="H518" s="856"/>
      <c r="I518" s="857"/>
      <c r="J518" s="857"/>
      <c r="K518" s="857"/>
      <c r="L518" s="857"/>
      <c r="M518" s="857"/>
      <c r="N518" s="857"/>
      <c r="O518" s="857"/>
      <c r="P518" s="857"/>
      <c r="Q518" s="857"/>
      <c r="R518" s="857"/>
      <c r="S518" s="857"/>
      <c r="T518" s="857"/>
    </row>
    <row r="519" spans="1:16368" s="713" customFormat="1" ht="12" customHeight="1" thickTop="1" thickBot="1">
      <c r="A519" s="375" t="s">
        <v>382</v>
      </c>
      <c r="B519" s="375" t="s">
        <v>369</v>
      </c>
      <c r="C519" s="375"/>
      <c r="D519" s="375"/>
      <c r="E519" s="745" t="s">
        <v>733</v>
      </c>
      <c r="F519" s="94">
        <f>'Formulario 3- Gasto'!K521</f>
        <v>0</v>
      </c>
      <c r="G519" s="79">
        <f t="shared" si="92"/>
        <v>0</v>
      </c>
      <c r="H519" s="846">
        <f>SUM(H520:H522)</f>
        <v>0</v>
      </c>
      <c r="I519" s="94">
        <f>SUM(I520:I522)</f>
        <v>0</v>
      </c>
      <c r="J519" s="94">
        <f t="shared" ref="J519:R519" si="119">SUM(J520:J522)</f>
        <v>0</v>
      </c>
      <c r="K519" s="94">
        <f t="shared" si="119"/>
        <v>0</v>
      </c>
      <c r="L519" s="94">
        <f t="shared" si="119"/>
        <v>0</v>
      </c>
      <c r="M519" s="94">
        <f t="shared" si="119"/>
        <v>0</v>
      </c>
      <c r="N519" s="94">
        <f t="shared" si="119"/>
        <v>0</v>
      </c>
      <c r="O519" s="94">
        <f t="shared" si="119"/>
        <v>0</v>
      </c>
      <c r="P519" s="94">
        <f t="shared" si="119"/>
        <v>0</v>
      </c>
      <c r="Q519" s="94">
        <f t="shared" si="119"/>
        <v>0</v>
      </c>
      <c r="R519" s="94">
        <f t="shared" si="119"/>
        <v>0</v>
      </c>
      <c r="S519" s="94">
        <f t="shared" ref="S519:T519" si="120">SUM(S520:S522)</f>
        <v>0</v>
      </c>
      <c r="T519" s="94">
        <f t="shared" si="120"/>
        <v>0</v>
      </c>
      <c r="U519" s="714"/>
    </row>
    <row r="520" spans="1:16368" ht="12" customHeight="1" thickTop="1" thickBot="1">
      <c r="A520" s="646" t="s">
        <v>382</v>
      </c>
      <c r="B520" s="646" t="s">
        <v>369</v>
      </c>
      <c r="C520" s="646" t="s">
        <v>368</v>
      </c>
      <c r="D520" s="646"/>
      <c r="E520" s="753" t="s">
        <v>1513</v>
      </c>
      <c r="F520" s="841">
        <f>'Formulario 3- Gasto'!K522</f>
        <v>0</v>
      </c>
      <c r="G520" s="79">
        <f t="shared" si="92"/>
        <v>0</v>
      </c>
      <c r="H520" s="856"/>
      <c r="I520" s="857"/>
      <c r="J520" s="857"/>
      <c r="K520" s="857"/>
      <c r="L520" s="857"/>
      <c r="M520" s="857"/>
      <c r="N520" s="857"/>
      <c r="O520" s="857"/>
      <c r="P520" s="857"/>
      <c r="Q520" s="857"/>
      <c r="R520" s="857"/>
      <c r="S520" s="857"/>
      <c r="T520" s="857"/>
    </row>
    <row r="521" spans="1:16368" ht="12" customHeight="1" thickTop="1" thickBot="1">
      <c r="A521" s="376" t="s">
        <v>382</v>
      </c>
      <c r="B521" s="376" t="s">
        <v>369</v>
      </c>
      <c r="C521" s="376" t="s">
        <v>369</v>
      </c>
      <c r="D521" s="376"/>
      <c r="E521" s="753" t="s">
        <v>1514</v>
      </c>
      <c r="F521" s="841">
        <f>'Formulario 3- Gasto'!K523</f>
        <v>0</v>
      </c>
      <c r="G521" s="79">
        <f t="shared" si="92"/>
        <v>0</v>
      </c>
      <c r="H521" s="856"/>
      <c r="I521" s="857"/>
      <c r="J521" s="857"/>
      <c r="K521" s="857"/>
      <c r="L521" s="857"/>
      <c r="M521" s="857"/>
      <c r="N521" s="857"/>
      <c r="O521" s="857"/>
      <c r="P521" s="857"/>
      <c r="Q521" s="857"/>
      <c r="R521" s="857"/>
      <c r="S521" s="857"/>
      <c r="T521" s="857"/>
    </row>
    <row r="522" spans="1:16368" s="72" customFormat="1" ht="12" customHeight="1" thickTop="1" thickBot="1">
      <c r="A522" s="772" t="s">
        <v>382</v>
      </c>
      <c r="B522" s="772" t="s">
        <v>369</v>
      </c>
      <c r="C522" s="772" t="s">
        <v>370</v>
      </c>
      <c r="D522" s="772"/>
      <c r="E522" s="753" t="s">
        <v>1515</v>
      </c>
      <c r="F522" s="841">
        <f>'Formulario 3- Gasto'!K524</f>
        <v>0</v>
      </c>
      <c r="G522" s="79">
        <f t="shared" si="92"/>
        <v>0</v>
      </c>
      <c r="H522" s="856"/>
      <c r="I522" s="857"/>
      <c r="J522" s="857"/>
      <c r="K522" s="857"/>
      <c r="L522" s="857"/>
      <c r="M522" s="857"/>
      <c r="N522" s="857"/>
      <c r="O522" s="857"/>
      <c r="P522" s="857"/>
      <c r="Q522" s="857"/>
      <c r="R522" s="857"/>
      <c r="S522" s="857"/>
      <c r="T522" s="857"/>
      <c r="U522" s="714"/>
      <c r="V522" s="714"/>
      <c r="W522" s="714"/>
      <c r="X522" s="714"/>
      <c r="Y522" s="714"/>
      <c r="Z522" s="714"/>
      <c r="AA522" s="714"/>
      <c r="AB522" s="714"/>
      <c r="AC522" s="714"/>
      <c r="AD522" s="714"/>
      <c r="AE522" s="714"/>
      <c r="AF522" s="714"/>
      <c r="AG522" s="714"/>
      <c r="AH522" s="714"/>
      <c r="AI522" s="714"/>
      <c r="AJ522" s="714"/>
      <c r="AK522" s="714"/>
      <c r="AL522" s="714"/>
      <c r="AM522" s="714"/>
      <c r="AN522" s="714"/>
      <c r="AO522" s="714"/>
      <c r="AP522" s="714"/>
      <c r="AQ522" s="714"/>
      <c r="AR522" s="714"/>
      <c r="AS522" s="714"/>
      <c r="AT522" s="714"/>
      <c r="AU522" s="714"/>
      <c r="AV522" s="714"/>
      <c r="AW522" s="714"/>
      <c r="AX522" s="714"/>
      <c r="AY522" s="714"/>
      <c r="AZ522" s="714"/>
      <c r="BA522" s="714"/>
      <c r="BB522" s="714"/>
      <c r="BC522" s="714"/>
      <c r="BD522" s="714"/>
      <c r="BE522" s="714"/>
      <c r="BF522" s="714"/>
      <c r="BG522" s="714"/>
      <c r="BH522" s="714"/>
      <c r="BI522" s="714"/>
      <c r="BJ522" s="714"/>
      <c r="BK522" s="714"/>
      <c r="BL522" s="714"/>
      <c r="BM522" s="714"/>
      <c r="BN522" s="714"/>
      <c r="BO522" s="714"/>
      <c r="BP522" s="714"/>
      <c r="BQ522" s="714"/>
      <c r="BR522" s="714"/>
      <c r="BS522" s="714"/>
      <c r="BT522" s="714"/>
      <c r="BU522" s="714"/>
      <c r="BV522" s="714"/>
      <c r="BW522" s="714"/>
      <c r="BX522" s="714"/>
      <c r="BY522" s="714"/>
      <c r="BZ522" s="714"/>
      <c r="CA522" s="714"/>
      <c r="CB522" s="714"/>
      <c r="CC522" s="714"/>
      <c r="CD522" s="714"/>
      <c r="CE522" s="714"/>
      <c r="CF522" s="714"/>
      <c r="CG522" s="714"/>
      <c r="CH522" s="714"/>
      <c r="CI522" s="714"/>
      <c r="CJ522" s="714"/>
      <c r="CK522" s="714"/>
      <c r="CL522" s="714"/>
      <c r="CM522" s="714"/>
      <c r="CN522" s="714"/>
      <c r="CO522" s="714"/>
      <c r="CP522" s="714"/>
      <c r="CQ522" s="714"/>
      <c r="CR522" s="714"/>
      <c r="CS522" s="714"/>
      <c r="CT522" s="714"/>
      <c r="CU522" s="714"/>
      <c r="CV522" s="714"/>
      <c r="CW522" s="714"/>
      <c r="CX522" s="714"/>
      <c r="CY522" s="714"/>
      <c r="CZ522" s="714"/>
      <c r="DA522" s="714"/>
      <c r="DB522" s="714"/>
      <c r="DC522" s="714"/>
      <c r="DD522" s="714"/>
      <c r="DE522" s="714"/>
      <c r="DF522" s="714"/>
      <c r="DG522" s="714"/>
      <c r="DH522" s="714"/>
      <c r="DI522" s="714"/>
      <c r="DJ522" s="714"/>
      <c r="DK522" s="714"/>
      <c r="DL522" s="714"/>
      <c r="DM522" s="714"/>
      <c r="DN522" s="714"/>
      <c r="DO522" s="714"/>
      <c r="DP522" s="714"/>
      <c r="DQ522" s="714"/>
      <c r="DR522" s="714"/>
      <c r="DS522" s="714"/>
      <c r="DT522" s="714"/>
      <c r="DU522" s="714"/>
      <c r="DV522" s="714"/>
      <c r="DW522" s="714"/>
      <c r="DX522" s="714"/>
      <c r="DY522" s="714"/>
      <c r="DZ522" s="714"/>
      <c r="EA522" s="714"/>
      <c r="EB522" s="714"/>
      <c r="EC522" s="714"/>
      <c r="ED522" s="714"/>
      <c r="EE522" s="714"/>
      <c r="EF522" s="714"/>
      <c r="EG522" s="714"/>
      <c r="EH522" s="714"/>
      <c r="EI522" s="714"/>
      <c r="EJ522" s="714"/>
      <c r="EK522" s="714"/>
      <c r="EL522" s="714"/>
      <c r="EM522" s="714"/>
      <c r="EN522" s="714"/>
      <c r="EO522" s="714"/>
      <c r="EP522" s="714"/>
      <c r="EQ522" s="714"/>
      <c r="ER522" s="714"/>
      <c r="ES522" s="714"/>
      <c r="ET522" s="714"/>
      <c r="EU522" s="714"/>
      <c r="EV522" s="714"/>
      <c r="EW522" s="714"/>
      <c r="EX522" s="714"/>
      <c r="EY522" s="714"/>
      <c r="EZ522" s="714"/>
      <c r="FA522" s="714"/>
      <c r="FB522" s="714"/>
      <c r="FC522" s="714"/>
      <c r="FD522" s="714"/>
      <c r="FE522" s="714"/>
      <c r="FF522" s="714"/>
      <c r="FG522" s="714"/>
      <c r="FH522" s="714"/>
      <c r="FI522" s="714"/>
      <c r="FJ522" s="714"/>
      <c r="FK522" s="714"/>
      <c r="FL522" s="714"/>
      <c r="FM522" s="714"/>
      <c r="FN522" s="714"/>
      <c r="FO522" s="714"/>
      <c r="FP522" s="714"/>
      <c r="FQ522" s="714"/>
      <c r="FR522" s="714"/>
      <c r="FS522" s="714"/>
      <c r="FT522" s="714"/>
      <c r="FU522" s="714"/>
      <c r="FV522" s="714"/>
      <c r="FW522" s="714"/>
      <c r="FX522" s="714"/>
      <c r="FY522" s="714"/>
      <c r="FZ522" s="714"/>
      <c r="GA522" s="714"/>
      <c r="GB522" s="714"/>
      <c r="GC522" s="714"/>
      <c r="GD522" s="714"/>
      <c r="GE522" s="714"/>
      <c r="GF522" s="714"/>
      <c r="GG522" s="714"/>
      <c r="GH522" s="714"/>
      <c r="GI522" s="714"/>
      <c r="GJ522" s="714"/>
      <c r="GK522" s="714"/>
      <c r="GL522" s="714"/>
      <c r="GM522" s="714"/>
      <c r="GN522" s="714"/>
      <c r="GO522" s="714"/>
      <c r="GP522" s="714"/>
      <c r="GQ522" s="714"/>
      <c r="GR522" s="714"/>
      <c r="GS522" s="714"/>
      <c r="GT522" s="714"/>
      <c r="GU522" s="714"/>
      <c r="GV522" s="714"/>
      <c r="GW522" s="714"/>
      <c r="GX522" s="714"/>
      <c r="GY522" s="714"/>
      <c r="GZ522" s="714"/>
      <c r="HA522" s="714"/>
      <c r="HB522" s="714"/>
      <c r="HC522" s="714"/>
      <c r="HD522" s="714"/>
      <c r="HE522" s="714"/>
      <c r="HF522" s="714"/>
      <c r="HG522" s="714"/>
      <c r="HH522" s="714"/>
      <c r="HI522" s="714"/>
      <c r="HJ522" s="714"/>
      <c r="HK522" s="714"/>
      <c r="HL522" s="714"/>
      <c r="HM522" s="714"/>
      <c r="HN522" s="714"/>
      <c r="HO522" s="714"/>
      <c r="HP522" s="714"/>
      <c r="HQ522" s="714"/>
      <c r="HR522" s="714"/>
      <c r="HS522" s="714"/>
      <c r="HT522" s="714"/>
      <c r="HU522" s="714"/>
      <c r="HV522" s="714"/>
      <c r="HW522" s="714"/>
      <c r="HX522" s="714"/>
      <c r="HY522" s="714"/>
      <c r="HZ522" s="714"/>
      <c r="IA522" s="714"/>
      <c r="IB522" s="714"/>
      <c r="IC522" s="714"/>
      <c r="ID522" s="714"/>
      <c r="IE522" s="714"/>
      <c r="IF522" s="714"/>
      <c r="IG522" s="714"/>
      <c r="IH522" s="714"/>
      <c r="II522" s="714"/>
      <c r="IJ522" s="714"/>
      <c r="IK522" s="714"/>
      <c r="IL522" s="714"/>
      <c r="IM522" s="714"/>
      <c r="IN522" s="714"/>
      <c r="IO522" s="714"/>
      <c r="IP522" s="714"/>
      <c r="IQ522" s="714"/>
      <c r="IR522" s="714"/>
      <c r="IS522" s="714"/>
      <c r="IT522" s="714"/>
      <c r="IU522" s="714"/>
      <c r="IV522" s="714"/>
      <c r="IW522" s="714"/>
      <c r="IX522" s="714"/>
      <c r="IY522" s="714"/>
      <c r="IZ522" s="714"/>
      <c r="JA522" s="714"/>
      <c r="JB522" s="714"/>
      <c r="JC522" s="714"/>
      <c r="JD522" s="714"/>
      <c r="JE522" s="714"/>
      <c r="JF522" s="714"/>
      <c r="JG522" s="714"/>
      <c r="JH522" s="714"/>
      <c r="JI522" s="714"/>
      <c r="JJ522" s="714"/>
      <c r="JK522" s="714"/>
      <c r="JL522" s="714"/>
      <c r="JM522" s="714"/>
      <c r="JN522" s="714"/>
      <c r="JO522" s="714"/>
      <c r="JP522" s="714"/>
      <c r="JQ522" s="714"/>
      <c r="JR522" s="714"/>
      <c r="JS522" s="714"/>
      <c r="JT522" s="714"/>
      <c r="JU522" s="714"/>
      <c r="JV522" s="714"/>
      <c r="JW522" s="714"/>
      <c r="JX522" s="714"/>
      <c r="JY522" s="714"/>
      <c r="JZ522" s="714"/>
      <c r="KA522" s="714"/>
      <c r="KB522" s="714"/>
      <c r="KC522" s="714"/>
      <c r="KD522" s="714"/>
      <c r="KE522" s="714"/>
      <c r="KF522" s="714"/>
      <c r="KG522" s="714"/>
      <c r="KH522" s="714"/>
      <c r="KI522" s="714"/>
      <c r="KJ522" s="714"/>
      <c r="KK522" s="714"/>
      <c r="KL522" s="714"/>
      <c r="KM522" s="714"/>
      <c r="KN522" s="714"/>
      <c r="KO522" s="714"/>
      <c r="KP522" s="714"/>
      <c r="KQ522" s="714"/>
      <c r="KR522" s="714"/>
      <c r="KS522" s="714"/>
      <c r="KT522" s="714"/>
      <c r="KU522" s="714"/>
      <c r="KV522" s="714"/>
      <c r="KW522" s="714"/>
      <c r="KX522" s="714"/>
      <c r="KY522" s="714"/>
      <c r="KZ522" s="714"/>
      <c r="LA522" s="714"/>
      <c r="LB522" s="714"/>
      <c r="LC522" s="714"/>
      <c r="LD522" s="714"/>
      <c r="LE522" s="714"/>
      <c r="LF522" s="714"/>
      <c r="LG522" s="714"/>
      <c r="LH522" s="714"/>
      <c r="LI522" s="714"/>
      <c r="LJ522" s="714"/>
      <c r="LK522" s="714"/>
      <c r="LL522" s="714"/>
      <c r="LM522" s="714"/>
      <c r="LN522" s="714"/>
      <c r="LO522" s="714"/>
      <c r="LP522" s="714"/>
      <c r="LQ522" s="714"/>
      <c r="LR522" s="714"/>
      <c r="LS522" s="714"/>
      <c r="LT522" s="714"/>
      <c r="LU522" s="714"/>
      <c r="LV522" s="714"/>
      <c r="LW522" s="714"/>
      <c r="LX522" s="714"/>
      <c r="LY522" s="714"/>
      <c r="LZ522" s="714"/>
      <c r="MA522" s="714"/>
      <c r="MB522" s="714"/>
      <c r="MC522" s="714"/>
      <c r="MD522" s="714"/>
      <c r="ME522" s="714"/>
      <c r="MF522" s="714"/>
      <c r="MG522" s="714"/>
      <c r="MH522" s="714"/>
      <c r="MI522" s="714"/>
      <c r="MJ522" s="714"/>
      <c r="MK522" s="714"/>
      <c r="ML522" s="714"/>
      <c r="MM522" s="714"/>
      <c r="MN522" s="714"/>
      <c r="MO522" s="714"/>
      <c r="MP522" s="714"/>
      <c r="MQ522" s="714"/>
      <c r="MR522" s="714"/>
      <c r="MS522" s="714"/>
      <c r="MT522" s="714"/>
      <c r="MU522" s="714"/>
      <c r="MV522" s="714"/>
      <c r="MW522" s="714"/>
      <c r="MX522" s="714"/>
      <c r="MY522" s="714"/>
      <c r="MZ522" s="714"/>
      <c r="NA522" s="714"/>
      <c r="NB522" s="714"/>
      <c r="NC522" s="714"/>
      <c r="ND522" s="714"/>
      <c r="NE522" s="714"/>
      <c r="NF522" s="714"/>
      <c r="NG522" s="714"/>
      <c r="NH522" s="714"/>
      <c r="NI522" s="714"/>
      <c r="NJ522" s="714"/>
      <c r="NK522" s="714"/>
      <c r="NL522" s="714"/>
      <c r="NM522" s="714"/>
      <c r="NN522" s="714"/>
      <c r="NO522" s="714"/>
      <c r="NP522" s="714"/>
      <c r="NQ522" s="714"/>
      <c r="NR522" s="714"/>
      <c r="NS522" s="714"/>
      <c r="NT522" s="714"/>
      <c r="NU522" s="714"/>
      <c r="NV522" s="714"/>
      <c r="NW522" s="714"/>
      <c r="NX522" s="714"/>
      <c r="NY522" s="714"/>
      <c r="NZ522" s="714"/>
      <c r="OA522" s="714"/>
      <c r="OB522" s="714"/>
      <c r="OC522" s="714"/>
      <c r="OD522" s="714"/>
      <c r="OE522" s="714"/>
      <c r="OF522" s="714"/>
      <c r="OG522" s="714"/>
      <c r="OH522" s="714"/>
      <c r="OI522" s="714"/>
      <c r="OJ522" s="714"/>
      <c r="OK522" s="714"/>
      <c r="OL522" s="714"/>
      <c r="OM522" s="714"/>
      <c r="ON522" s="714"/>
      <c r="OO522" s="714"/>
      <c r="OP522" s="714"/>
      <c r="OQ522" s="714"/>
      <c r="OR522" s="714"/>
      <c r="OS522" s="714"/>
      <c r="OT522" s="714"/>
      <c r="OU522" s="714"/>
      <c r="OV522" s="714"/>
      <c r="OW522" s="714"/>
      <c r="OX522" s="714"/>
      <c r="OY522" s="714"/>
      <c r="OZ522" s="714"/>
      <c r="PA522" s="714"/>
      <c r="PB522" s="714"/>
      <c r="PC522" s="714"/>
      <c r="PD522" s="714"/>
      <c r="PE522" s="714"/>
      <c r="PF522" s="714"/>
      <c r="PG522" s="714"/>
      <c r="PH522" s="714"/>
      <c r="PI522" s="714"/>
      <c r="PJ522" s="714"/>
      <c r="PK522" s="714"/>
      <c r="PL522" s="714"/>
      <c r="PM522" s="714"/>
      <c r="PN522" s="714"/>
      <c r="PO522" s="714"/>
      <c r="PP522" s="714"/>
      <c r="PQ522" s="714"/>
      <c r="PR522" s="714"/>
      <c r="PS522" s="714"/>
      <c r="PT522" s="714"/>
      <c r="PU522" s="714"/>
      <c r="PV522" s="714"/>
      <c r="PW522" s="714"/>
      <c r="PX522" s="714"/>
      <c r="PY522" s="714"/>
      <c r="PZ522" s="714"/>
      <c r="QA522" s="714"/>
      <c r="QB522" s="714"/>
      <c r="QC522" s="714"/>
      <c r="QD522" s="714"/>
      <c r="QE522" s="714"/>
      <c r="QF522" s="714"/>
      <c r="QG522" s="714"/>
      <c r="QH522" s="714"/>
      <c r="QI522" s="714"/>
      <c r="QJ522" s="714"/>
      <c r="QK522" s="714"/>
      <c r="QL522" s="714"/>
      <c r="QM522" s="714"/>
      <c r="QN522" s="714"/>
      <c r="QO522" s="714"/>
      <c r="QP522" s="714"/>
      <c r="QQ522" s="714"/>
      <c r="QR522" s="714"/>
      <c r="QS522" s="714"/>
      <c r="QT522" s="714"/>
      <c r="QU522" s="714"/>
      <c r="QV522" s="714"/>
      <c r="QW522" s="714"/>
      <c r="QX522" s="714"/>
      <c r="QY522" s="714"/>
      <c r="QZ522" s="714"/>
      <c r="RA522" s="714"/>
      <c r="RB522" s="714"/>
      <c r="RC522" s="714"/>
      <c r="RD522" s="714"/>
      <c r="RE522" s="714"/>
      <c r="RF522" s="714"/>
      <c r="RG522" s="714"/>
      <c r="RH522" s="714"/>
      <c r="RI522" s="714"/>
      <c r="RJ522" s="714"/>
      <c r="RK522" s="714"/>
      <c r="RL522" s="714"/>
      <c r="RM522" s="714"/>
      <c r="RN522" s="714"/>
      <c r="RO522" s="714"/>
      <c r="RP522" s="714"/>
      <c r="RQ522" s="714"/>
      <c r="RR522" s="714"/>
      <c r="RS522" s="714"/>
      <c r="RT522" s="714"/>
      <c r="RU522" s="714"/>
      <c r="RV522" s="714"/>
      <c r="RW522" s="714"/>
      <c r="RX522" s="714"/>
      <c r="RY522" s="714"/>
      <c r="RZ522" s="714"/>
      <c r="SA522" s="714"/>
      <c r="SB522" s="714"/>
      <c r="SC522" s="714"/>
      <c r="SD522" s="714"/>
      <c r="SE522" s="714"/>
      <c r="SF522" s="714"/>
      <c r="SG522" s="714"/>
      <c r="SH522" s="714"/>
      <c r="SI522" s="714"/>
      <c r="SJ522" s="714"/>
      <c r="SK522" s="714"/>
      <c r="SL522" s="714"/>
      <c r="SM522" s="714"/>
      <c r="SN522" s="714"/>
      <c r="SO522" s="714"/>
      <c r="SP522" s="714"/>
      <c r="SQ522" s="714"/>
      <c r="SR522" s="714"/>
      <c r="SS522" s="714"/>
      <c r="ST522" s="714"/>
      <c r="SU522" s="714"/>
      <c r="SV522" s="714"/>
      <c r="SW522" s="714"/>
      <c r="SX522" s="714"/>
      <c r="SY522" s="714"/>
      <c r="SZ522" s="714"/>
      <c r="TA522" s="714"/>
      <c r="TB522" s="714"/>
      <c r="TC522" s="714"/>
      <c r="TD522" s="714"/>
      <c r="TE522" s="714"/>
      <c r="TF522" s="714"/>
      <c r="TG522" s="714"/>
      <c r="TH522" s="714"/>
      <c r="TI522" s="714"/>
      <c r="TJ522" s="714"/>
      <c r="TK522" s="714"/>
      <c r="TL522" s="714"/>
      <c r="TM522" s="714"/>
      <c r="TN522" s="714"/>
      <c r="TO522" s="714"/>
      <c r="TP522" s="714"/>
      <c r="TQ522" s="714"/>
      <c r="TR522" s="714"/>
      <c r="TS522" s="714"/>
      <c r="TT522" s="714"/>
      <c r="TU522" s="714"/>
      <c r="TV522" s="714"/>
      <c r="TW522" s="714"/>
      <c r="TX522" s="714"/>
      <c r="TY522" s="714"/>
      <c r="TZ522" s="714"/>
      <c r="UA522" s="714"/>
      <c r="UB522" s="714"/>
      <c r="UC522" s="714"/>
      <c r="UD522" s="714"/>
      <c r="UE522" s="714"/>
      <c r="UF522" s="714"/>
      <c r="UG522" s="714"/>
      <c r="UH522" s="714"/>
      <c r="UI522" s="714"/>
      <c r="UJ522" s="714"/>
      <c r="UK522" s="714"/>
      <c r="UL522" s="714"/>
      <c r="UM522" s="714"/>
      <c r="UN522" s="714"/>
      <c r="UO522" s="714"/>
      <c r="UP522" s="714"/>
      <c r="UQ522" s="714"/>
      <c r="UR522" s="714"/>
      <c r="US522" s="714"/>
      <c r="UT522" s="714"/>
      <c r="UU522" s="714"/>
      <c r="UV522" s="714"/>
      <c r="UW522" s="714"/>
      <c r="UX522" s="714"/>
      <c r="UY522" s="714"/>
      <c r="UZ522" s="714"/>
      <c r="VA522" s="714"/>
      <c r="VB522" s="714"/>
      <c r="VC522" s="714"/>
      <c r="VD522" s="714"/>
      <c r="VE522" s="714"/>
      <c r="VF522" s="714"/>
      <c r="VG522" s="714"/>
      <c r="VH522" s="714"/>
      <c r="VI522" s="714"/>
      <c r="VJ522" s="714"/>
      <c r="VK522" s="714"/>
      <c r="VL522" s="714"/>
      <c r="VM522" s="714"/>
      <c r="VN522" s="714"/>
      <c r="VO522" s="714"/>
      <c r="VP522" s="714"/>
      <c r="VQ522" s="714"/>
      <c r="VR522" s="714"/>
      <c r="VS522" s="714"/>
      <c r="VT522" s="714"/>
      <c r="VU522" s="714"/>
      <c r="VV522" s="714"/>
      <c r="VW522" s="714"/>
      <c r="VX522" s="714"/>
      <c r="VY522" s="714"/>
      <c r="VZ522" s="714"/>
      <c r="WA522" s="714"/>
      <c r="WB522" s="714"/>
      <c r="WC522" s="714"/>
      <c r="WD522" s="714"/>
      <c r="WE522" s="714"/>
      <c r="WF522" s="714"/>
      <c r="WG522" s="714"/>
      <c r="WH522" s="714"/>
      <c r="WI522" s="714"/>
      <c r="WJ522" s="714"/>
      <c r="WK522" s="714"/>
      <c r="WL522" s="714"/>
      <c r="WM522" s="714"/>
      <c r="WN522" s="714"/>
      <c r="WO522" s="714"/>
      <c r="WP522" s="714"/>
      <c r="WQ522" s="714"/>
      <c r="WR522" s="714"/>
      <c r="WS522" s="714"/>
      <c r="WT522" s="714"/>
      <c r="WU522" s="714"/>
      <c r="WV522" s="714"/>
      <c r="WW522" s="714"/>
      <c r="WX522" s="714"/>
      <c r="WY522" s="714"/>
      <c r="WZ522" s="714"/>
      <c r="XA522" s="714"/>
      <c r="XB522" s="714"/>
      <c r="XC522" s="714"/>
      <c r="XD522" s="714"/>
      <c r="XE522" s="714"/>
      <c r="XF522" s="714"/>
      <c r="XG522" s="714"/>
      <c r="XH522" s="714"/>
      <c r="XI522" s="714"/>
      <c r="XJ522" s="714"/>
      <c r="XK522" s="714"/>
      <c r="XL522" s="714"/>
      <c r="XM522" s="714"/>
      <c r="XN522" s="714"/>
      <c r="XO522" s="714"/>
      <c r="XP522" s="714"/>
      <c r="XQ522" s="714"/>
      <c r="XR522" s="714"/>
      <c r="XS522" s="714"/>
      <c r="XT522" s="714"/>
      <c r="XU522" s="714"/>
      <c r="XV522" s="714"/>
      <c r="XW522" s="714"/>
      <c r="XX522" s="714"/>
      <c r="XY522" s="714"/>
      <c r="XZ522" s="714"/>
      <c r="YA522" s="714"/>
      <c r="YB522" s="714"/>
      <c r="YC522" s="714"/>
      <c r="YD522" s="714"/>
      <c r="YE522" s="714"/>
      <c r="YF522" s="714"/>
      <c r="YG522" s="714"/>
      <c r="YH522" s="714"/>
      <c r="YI522" s="714"/>
      <c r="YJ522" s="714"/>
      <c r="YK522" s="714"/>
      <c r="YL522" s="714"/>
      <c r="YM522" s="714"/>
      <c r="YN522" s="714"/>
      <c r="YO522" s="714"/>
      <c r="YP522" s="714"/>
      <c r="YQ522" s="714"/>
      <c r="YR522" s="714"/>
      <c r="YS522" s="714"/>
      <c r="YT522" s="714"/>
      <c r="YU522" s="714"/>
      <c r="YV522" s="714"/>
      <c r="YW522" s="714"/>
      <c r="YX522" s="714"/>
      <c r="YY522" s="714"/>
      <c r="YZ522" s="714"/>
      <c r="ZA522" s="714"/>
      <c r="ZB522" s="714"/>
      <c r="ZC522" s="714"/>
      <c r="ZD522" s="714"/>
      <c r="ZE522" s="714"/>
      <c r="ZF522" s="714"/>
      <c r="ZG522" s="714"/>
      <c r="ZH522" s="714"/>
      <c r="ZI522" s="714"/>
      <c r="ZJ522" s="714"/>
      <c r="ZK522" s="714"/>
      <c r="ZL522" s="714"/>
      <c r="ZM522" s="714"/>
      <c r="ZN522" s="714"/>
      <c r="ZO522" s="714"/>
      <c r="ZP522" s="714"/>
      <c r="ZQ522" s="714"/>
      <c r="ZR522" s="714"/>
      <c r="ZS522" s="714"/>
      <c r="ZT522" s="714"/>
      <c r="ZU522" s="714"/>
      <c r="ZV522" s="714"/>
      <c r="ZW522" s="714"/>
      <c r="ZX522" s="714"/>
      <c r="ZY522" s="714"/>
      <c r="ZZ522" s="714"/>
      <c r="AAA522" s="714"/>
      <c r="AAB522" s="714"/>
      <c r="AAC522" s="714"/>
      <c r="AAD522" s="714"/>
      <c r="AAE522" s="714"/>
      <c r="AAF522" s="714"/>
      <c r="AAG522" s="714"/>
      <c r="AAH522" s="714"/>
      <c r="AAI522" s="714"/>
      <c r="AAJ522" s="714"/>
      <c r="AAK522" s="714"/>
      <c r="AAL522" s="714"/>
      <c r="AAM522" s="714"/>
      <c r="AAN522" s="714"/>
      <c r="AAO522" s="714"/>
      <c r="AAP522" s="714"/>
      <c r="AAQ522" s="714"/>
      <c r="AAR522" s="714"/>
      <c r="AAS522" s="714"/>
      <c r="AAT522" s="714"/>
      <c r="AAU522" s="714"/>
      <c r="AAV522" s="714"/>
      <c r="AAW522" s="714"/>
      <c r="AAX522" s="714"/>
      <c r="AAY522" s="714"/>
      <c r="AAZ522" s="714"/>
      <c r="ABA522" s="714"/>
      <c r="ABB522" s="714"/>
      <c r="ABC522" s="714"/>
      <c r="ABD522" s="714"/>
      <c r="ABE522" s="714"/>
      <c r="ABF522" s="714"/>
      <c r="ABG522" s="714"/>
      <c r="ABH522" s="714"/>
      <c r="ABI522" s="714"/>
      <c r="ABJ522" s="714"/>
      <c r="ABK522" s="714"/>
      <c r="ABL522" s="714"/>
      <c r="ABM522" s="714"/>
      <c r="ABN522" s="714"/>
      <c r="ABO522" s="714"/>
      <c r="ABP522" s="714"/>
      <c r="ABQ522" s="714"/>
      <c r="ABR522" s="714"/>
      <c r="ABS522" s="714"/>
      <c r="ABT522" s="714"/>
      <c r="ABU522" s="714"/>
      <c r="ABV522" s="714"/>
      <c r="ABW522" s="714"/>
      <c r="ABX522" s="714"/>
      <c r="ABY522" s="714"/>
      <c r="ABZ522" s="714"/>
      <c r="ACA522" s="714"/>
      <c r="ACB522" s="714"/>
      <c r="ACC522" s="714"/>
      <c r="ACD522" s="714"/>
      <c r="ACE522" s="714"/>
      <c r="ACF522" s="714"/>
      <c r="ACG522" s="714"/>
      <c r="ACH522" s="714"/>
      <c r="ACI522" s="714"/>
      <c r="ACJ522" s="714"/>
      <c r="ACK522" s="714"/>
      <c r="ACL522" s="714"/>
      <c r="ACM522" s="714"/>
      <c r="ACN522" s="714"/>
      <c r="ACO522" s="714"/>
      <c r="ACP522" s="714"/>
      <c r="ACQ522" s="714"/>
      <c r="ACR522" s="714"/>
      <c r="ACS522" s="714"/>
      <c r="ACT522" s="714"/>
      <c r="ACU522" s="714"/>
      <c r="ACV522" s="714"/>
      <c r="ACW522" s="714"/>
      <c r="ACX522" s="714"/>
      <c r="ACY522" s="714"/>
      <c r="ACZ522" s="714"/>
      <c r="ADA522" s="714"/>
      <c r="ADB522" s="714"/>
      <c r="ADC522" s="714"/>
      <c r="ADD522" s="714"/>
      <c r="ADE522" s="714"/>
      <c r="ADF522" s="714"/>
      <c r="ADG522" s="714"/>
      <c r="ADH522" s="714"/>
      <c r="ADI522" s="714"/>
      <c r="ADJ522" s="714"/>
      <c r="ADK522" s="714"/>
      <c r="ADL522" s="714"/>
      <c r="ADM522" s="714"/>
      <c r="ADN522" s="714"/>
      <c r="ADO522" s="714"/>
      <c r="ADP522" s="714"/>
      <c r="ADQ522" s="714"/>
      <c r="ADR522" s="714"/>
      <c r="ADS522" s="714"/>
      <c r="ADT522" s="714"/>
      <c r="ADU522" s="714"/>
      <c r="ADV522" s="714"/>
      <c r="ADW522" s="714"/>
      <c r="ADX522" s="714"/>
      <c r="ADY522" s="714"/>
      <c r="ADZ522" s="714"/>
      <c r="AEA522" s="714"/>
      <c r="AEB522" s="714"/>
      <c r="AEC522" s="714"/>
      <c r="AED522" s="714"/>
      <c r="AEE522" s="714"/>
      <c r="AEF522" s="714"/>
      <c r="AEG522" s="714"/>
      <c r="AEH522" s="714"/>
      <c r="AEI522" s="714"/>
      <c r="AEJ522" s="714"/>
      <c r="AEK522" s="714"/>
      <c r="AEL522" s="714"/>
      <c r="AEM522" s="714"/>
      <c r="AEN522" s="714"/>
      <c r="AEO522" s="714"/>
      <c r="AEP522" s="714"/>
      <c r="AEQ522" s="714"/>
      <c r="AER522" s="714"/>
      <c r="AES522" s="714"/>
      <c r="AET522" s="714"/>
      <c r="AEU522" s="714"/>
      <c r="AEV522" s="714"/>
      <c r="AEW522" s="714"/>
      <c r="AEX522" s="714"/>
      <c r="AEY522" s="714"/>
      <c r="AEZ522" s="714"/>
      <c r="AFA522" s="714"/>
      <c r="AFB522" s="714"/>
      <c r="AFC522" s="714"/>
      <c r="AFD522" s="714"/>
      <c r="AFE522" s="714"/>
      <c r="AFF522" s="714"/>
      <c r="AFG522" s="714"/>
      <c r="AFH522" s="714"/>
      <c r="AFI522" s="714"/>
      <c r="AFJ522" s="714"/>
      <c r="AFK522" s="714"/>
      <c r="AFL522" s="714"/>
      <c r="AFM522" s="714"/>
      <c r="AFN522" s="714"/>
      <c r="AFO522" s="714"/>
      <c r="AFP522" s="714"/>
      <c r="AFQ522" s="714"/>
      <c r="AFR522" s="714"/>
      <c r="AFS522" s="714"/>
      <c r="AFT522" s="714"/>
      <c r="AFU522" s="714"/>
      <c r="AFV522" s="714"/>
      <c r="AFW522" s="714"/>
      <c r="AFX522" s="714"/>
      <c r="AFY522" s="714"/>
      <c r="AFZ522" s="714"/>
      <c r="AGA522" s="714"/>
      <c r="AGB522" s="714"/>
      <c r="AGC522" s="714"/>
      <c r="AGD522" s="714"/>
      <c r="AGE522" s="714"/>
      <c r="AGF522" s="714"/>
      <c r="AGG522" s="714"/>
      <c r="AGH522" s="714"/>
      <c r="AGI522" s="714"/>
      <c r="AGJ522" s="714"/>
      <c r="AGK522" s="714"/>
      <c r="AGL522" s="714"/>
      <c r="AGM522" s="714"/>
      <c r="AGN522" s="714"/>
      <c r="AGO522" s="714"/>
      <c r="AGP522" s="714"/>
      <c r="AGQ522" s="714"/>
      <c r="AGR522" s="714"/>
      <c r="AGS522" s="714"/>
      <c r="AGT522" s="714"/>
      <c r="AGU522" s="714"/>
      <c r="AGV522" s="714"/>
      <c r="AGW522" s="714"/>
      <c r="AGX522" s="714"/>
      <c r="AGY522" s="714"/>
      <c r="AGZ522" s="714"/>
      <c r="AHA522" s="714"/>
      <c r="AHB522" s="714"/>
      <c r="AHC522" s="714"/>
      <c r="AHD522" s="714"/>
      <c r="AHE522" s="714"/>
      <c r="AHF522" s="714"/>
      <c r="AHG522" s="714"/>
      <c r="AHH522" s="714"/>
      <c r="AHI522" s="714"/>
      <c r="AHJ522" s="714"/>
      <c r="AHK522" s="714"/>
      <c r="AHL522" s="714"/>
      <c r="AHM522" s="714"/>
      <c r="AHN522" s="714"/>
      <c r="AHO522" s="714"/>
      <c r="AHP522" s="714"/>
      <c r="AHQ522" s="714"/>
      <c r="AHR522" s="714"/>
      <c r="AHS522" s="714"/>
      <c r="AHT522" s="714"/>
      <c r="AHU522" s="714"/>
      <c r="AHV522" s="714"/>
      <c r="AHW522" s="714"/>
      <c r="AHX522" s="714"/>
      <c r="AHY522" s="714"/>
      <c r="AHZ522" s="714"/>
      <c r="AIA522" s="714"/>
      <c r="AIB522" s="714"/>
      <c r="AIC522" s="714"/>
      <c r="AID522" s="714"/>
      <c r="AIE522" s="714"/>
      <c r="AIF522" s="714"/>
      <c r="AIG522" s="714"/>
      <c r="AIH522" s="714"/>
      <c r="AII522" s="714"/>
      <c r="AIJ522" s="714"/>
      <c r="AIK522" s="714"/>
      <c r="AIL522" s="714"/>
      <c r="AIM522" s="714"/>
      <c r="AIN522" s="714"/>
      <c r="AIO522" s="714"/>
      <c r="AIP522" s="714"/>
      <c r="AIQ522" s="714"/>
      <c r="AIR522" s="714"/>
      <c r="AIS522" s="714"/>
      <c r="AIT522" s="714"/>
      <c r="AIU522" s="714"/>
      <c r="AIV522" s="714"/>
      <c r="AIW522" s="714"/>
      <c r="AIX522" s="714"/>
      <c r="AIY522" s="714"/>
      <c r="AIZ522" s="714"/>
      <c r="AJA522" s="714"/>
      <c r="AJB522" s="714"/>
      <c r="AJC522" s="714"/>
      <c r="AJD522" s="714"/>
      <c r="AJE522" s="714"/>
      <c r="AJF522" s="714"/>
      <c r="AJG522" s="714"/>
      <c r="AJH522" s="714"/>
      <c r="AJI522" s="714"/>
      <c r="AJJ522" s="714"/>
      <c r="AJK522" s="714"/>
      <c r="AJL522" s="714"/>
      <c r="AJM522" s="714"/>
      <c r="AJN522" s="714"/>
      <c r="AJO522" s="714"/>
      <c r="AJP522" s="714"/>
      <c r="AJQ522" s="714"/>
      <c r="AJR522" s="714"/>
      <c r="AJS522" s="714"/>
      <c r="AJT522" s="714"/>
      <c r="AJU522" s="714"/>
      <c r="AJV522" s="714"/>
      <c r="AJW522" s="714"/>
      <c r="AJX522" s="714"/>
      <c r="AJY522" s="714"/>
      <c r="AJZ522" s="714"/>
      <c r="AKA522" s="714"/>
      <c r="AKB522" s="714"/>
      <c r="AKC522" s="714"/>
      <c r="AKD522" s="714"/>
      <c r="AKE522" s="714"/>
      <c r="AKF522" s="714"/>
      <c r="AKG522" s="714"/>
      <c r="AKH522" s="714"/>
      <c r="AKI522" s="714"/>
      <c r="AKJ522" s="714"/>
      <c r="AKK522" s="714"/>
      <c r="AKL522" s="714"/>
      <c r="AKM522" s="714"/>
      <c r="AKN522" s="714"/>
      <c r="AKO522" s="714"/>
      <c r="AKP522" s="714"/>
      <c r="AKQ522" s="714"/>
      <c r="AKR522" s="714"/>
      <c r="AKS522" s="714"/>
      <c r="AKT522" s="714"/>
      <c r="AKU522" s="714"/>
      <c r="AKV522" s="714"/>
      <c r="AKW522" s="714"/>
      <c r="AKX522" s="714"/>
      <c r="AKY522" s="714"/>
      <c r="AKZ522" s="714"/>
      <c r="ALA522" s="714"/>
      <c r="ALB522" s="714"/>
      <c r="ALC522" s="714"/>
      <c r="ALD522" s="714"/>
      <c r="ALE522" s="714"/>
      <c r="ALF522" s="714"/>
      <c r="ALG522" s="714"/>
      <c r="ALH522" s="714"/>
      <c r="ALI522" s="714"/>
      <c r="ALJ522" s="714"/>
      <c r="ALK522" s="714"/>
      <c r="ALL522" s="714"/>
      <c r="ALM522" s="714"/>
      <c r="ALN522" s="714"/>
      <c r="ALO522" s="714"/>
      <c r="ALP522" s="714"/>
      <c r="ALQ522" s="714"/>
      <c r="ALR522" s="714"/>
      <c r="ALS522" s="714"/>
      <c r="ALT522" s="714"/>
      <c r="ALU522" s="714"/>
      <c r="ALV522" s="714"/>
      <c r="ALW522" s="714"/>
      <c r="ALX522" s="714"/>
      <c r="ALY522" s="714"/>
      <c r="ALZ522" s="714"/>
      <c r="AMA522" s="714"/>
      <c r="AMB522" s="714"/>
      <c r="AMC522" s="714"/>
      <c r="AMD522" s="714"/>
      <c r="AME522" s="714"/>
      <c r="AMF522" s="714"/>
      <c r="AMG522" s="714"/>
      <c r="AMH522" s="714"/>
      <c r="AMI522" s="714"/>
      <c r="AMJ522" s="714"/>
      <c r="AMK522" s="714"/>
      <c r="AML522" s="714"/>
      <c r="AMM522" s="714"/>
      <c r="AMN522" s="714"/>
      <c r="AMO522" s="714"/>
      <c r="AMP522" s="714"/>
      <c r="AMQ522" s="714"/>
      <c r="AMR522" s="714"/>
      <c r="AMS522" s="714"/>
      <c r="AMT522" s="714"/>
      <c r="AMU522" s="714"/>
      <c r="AMV522" s="714"/>
      <c r="AMW522" s="714"/>
      <c r="AMX522" s="714"/>
      <c r="AMY522" s="714"/>
      <c r="AMZ522" s="714"/>
      <c r="ANA522" s="714"/>
      <c r="ANB522" s="714"/>
      <c r="ANC522" s="714"/>
      <c r="AND522" s="714"/>
      <c r="ANE522" s="714"/>
      <c r="ANF522" s="714"/>
      <c r="ANG522" s="714"/>
      <c r="ANH522" s="714"/>
      <c r="ANI522" s="714"/>
      <c r="ANJ522" s="714"/>
      <c r="ANK522" s="714"/>
      <c r="ANL522" s="714"/>
      <c r="ANM522" s="714"/>
      <c r="ANN522" s="714"/>
      <c r="ANO522" s="714"/>
      <c r="ANP522" s="714"/>
      <c r="ANQ522" s="714"/>
      <c r="ANR522" s="714"/>
      <c r="ANS522" s="714"/>
      <c r="ANT522" s="714"/>
      <c r="ANU522" s="714"/>
      <c r="ANV522" s="714"/>
      <c r="ANW522" s="714"/>
      <c r="ANX522" s="714"/>
      <c r="ANY522" s="714"/>
      <c r="ANZ522" s="714"/>
      <c r="AOA522" s="714"/>
      <c r="AOB522" s="714"/>
      <c r="AOC522" s="714"/>
      <c r="AOD522" s="714"/>
      <c r="AOE522" s="714"/>
      <c r="AOF522" s="714"/>
      <c r="AOG522" s="714"/>
      <c r="AOH522" s="714"/>
      <c r="AOI522" s="714"/>
      <c r="AOJ522" s="714"/>
      <c r="AOK522" s="714"/>
      <c r="AOL522" s="714"/>
      <c r="AOM522" s="714"/>
      <c r="AON522" s="714"/>
      <c r="AOO522" s="714"/>
      <c r="AOP522" s="714"/>
      <c r="AOQ522" s="714"/>
      <c r="AOR522" s="714"/>
      <c r="AOS522" s="714"/>
      <c r="AOT522" s="714"/>
      <c r="AOU522" s="714"/>
      <c r="AOV522" s="714"/>
      <c r="AOW522" s="714"/>
      <c r="AOX522" s="714"/>
      <c r="AOY522" s="714"/>
      <c r="AOZ522" s="714"/>
      <c r="APA522" s="714"/>
      <c r="APB522" s="714"/>
      <c r="APC522" s="714"/>
      <c r="APD522" s="714"/>
      <c r="APE522" s="714"/>
      <c r="APF522" s="714"/>
      <c r="APG522" s="714"/>
      <c r="APH522" s="714"/>
      <c r="API522" s="714"/>
      <c r="APJ522" s="714"/>
      <c r="APK522" s="714"/>
      <c r="APL522" s="714"/>
      <c r="APM522" s="714"/>
      <c r="APN522" s="714"/>
      <c r="APO522" s="714"/>
      <c r="APP522" s="714"/>
      <c r="APQ522" s="714"/>
      <c r="APR522" s="714"/>
      <c r="APS522" s="714"/>
      <c r="APT522" s="714"/>
      <c r="APU522" s="714"/>
      <c r="APV522" s="714"/>
      <c r="APW522" s="714"/>
      <c r="APX522" s="714"/>
      <c r="APY522" s="714"/>
      <c r="APZ522" s="714"/>
      <c r="AQA522" s="714"/>
      <c r="AQB522" s="714"/>
      <c r="AQC522" s="714"/>
      <c r="AQD522" s="714"/>
      <c r="AQE522" s="714"/>
      <c r="AQF522" s="714"/>
      <c r="AQG522" s="714"/>
      <c r="AQH522" s="714"/>
      <c r="AQI522" s="714"/>
      <c r="AQJ522" s="714"/>
      <c r="AQK522" s="714"/>
      <c r="AQL522" s="714"/>
      <c r="AQM522" s="714"/>
      <c r="AQN522" s="714"/>
      <c r="AQO522" s="714"/>
      <c r="AQP522" s="714"/>
      <c r="AQQ522" s="714"/>
      <c r="AQR522" s="714"/>
      <c r="AQS522" s="714"/>
      <c r="AQT522" s="714"/>
      <c r="AQU522" s="714"/>
      <c r="AQV522" s="714"/>
      <c r="AQW522" s="714"/>
      <c r="AQX522" s="714"/>
      <c r="AQY522" s="714"/>
      <c r="AQZ522" s="714"/>
      <c r="ARA522" s="714"/>
      <c r="ARB522" s="714"/>
      <c r="ARC522" s="714"/>
      <c r="ARD522" s="714"/>
      <c r="ARE522" s="714"/>
      <c r="ARF522" s="714"/>
      <c r="ARG522" s="714"/>
      <c r="ARH522" s="714"/>
      <c r="ARI522" s="714"/>
      <c r="ARJ522" s="714"/>
      <c r="ARK522" s="714"/>
      <c r="ARL522" s="714"/>
      <c r="ARM522" s="714"/>
      <c r="ARN522" s="714"/>
      <c r="ARO522" s="714"/>
      <c r="ARP522" s="714"/>
      <c r="ARQ522" s="714"/>
      <c r="ARR522" s="714"/>
      <c r="ARS522" s="714"/>
      <c r="ART522" s="714"/>
      <c r="ARU522" s="714"/>
      <c r="ARV522" s="714"/>
      <c r="ARW522" s="714"/>
      <c r="ARX522" s="714"/>
      <c r="ARY522" s="714"/>
      <c r="ARZ522" s="714"/>
      <c r="ASA522" s="714"/>
      <c r="ASB522" s="714"/>
      <c r="ASC522" s="714"/>
      <c r="ASD522" s="714"/>
      <c r="ASE522" s="714"/>
      <c r="ASF522" s="714"/>
      <c r="ASG522" s="714"/>
      <c r="ASH522" s="714"/>
      <c r="ASI522" s="714"/>
      <c r="ASJ522" s="714"/>
      <c r="ASK522" s="714"/>
      <c r="ASL522" s="714"/>
      <c r="ASM522" s="714"/>
      <c r="ASN522" s="714"/>
      <c r="ASO522" s="714"/>
      <c r="ASP522" s="714"/>
      <c r="ASQ522" s="714"/>
      <c r="ASR522" s="714"/>
      <c r="ASS522" s="714"/>
      <c r="AST522" s="714"/>
      <c r="ASU522" s="714"/>
      <c r="ASV522" s="714"/>
      <c r="ASW522" s="714"/>
      <c r="ASX522" s="714"/>
      <c r="ASY522" s="714"/>
      <c r="ASZ522" s="714"/>
      <c r="ATA522" s="714"/>
      <c r="ATB522" s="714"/>
      <c r="ATC522" s="714"/>
      <c r="ATD522" s="714"/>
      <c r="ATE522" s="714"/>
      <c r="ATF522" s="714"/>
      <c r="ATG522" s="714"/>
      <c r="ATH522" s="714"/>
      <c r="ATI522" s="714"/>
      <c r="ATJ522" s="714"/>
      <c r="ATK522" s="714"/>
      <c r="ATL522" s="714"/>
      <c r="ATM522" s="714"/>
      <c r="ATN522" s="714"/>
      <c r="ATO522" s="714"/>
      <c r="ATP522" s="714"/>
      <c r="ATQ522" s="714"/>
      <c r="ATR522" s="714"/>
      <c r="ATS522" s="714"/>
      <c r="ATT522" s="714"/>
      <c r="ATU522" s="714"/>
      <c r="ATV522" s="714"/>
      <c r="ATW522" s="714"/>
      <c r="ATX522" s="714"/>
      <c r="ATY522" s="714"/>
      <c r="ATZ522" s="714"/>
      <c r="AUA522" s="714"/>
      <c r="AUB522" s="714"/>
      <c r="AUC522" s="714"/>
      <c r="AUD522" s="714"/>
      <c r="AUE522" s="714"/>
      <c r="AUF522" s="714"/>
      <c r="AUG522" s="714"/>
      <c r="AUH522" s="714"/>
      <c r="AUI522" s="714"/>
      <c r="AUJ522" s="714"/>
      <c r="AUK522" s="714"/>
      <c r="AUL522" s="714"/>
      <c r="AUM522" s="714"/>
      <c r="AUN522" s="714"/>
      <c r="AUO522" s="714"/>
      <c r="AUP522" s="714"/>
      <c r="AUQ522" s="714"/>
      <c r="AUR522" s="714"/>
      <c r="AUS522" s="714"/>
      <c r="AUT522" s="714"/>
      <c r="AUU522" s="714"/>
      <c r="AUV522" s="714"/>
      <c r="AUW522" s="714"/>
      <c r="AUX522" s="714"/>
      <c r="AUY522" s="714"/>
      <c r="AUZ522" s="714"/>
      <c r="AVA522" s="714"/>
      <c r="AVB522" s="714"/>
      <c r="AVC522" s="714"/>
      <c r="AVD522" s="714"/>
      <c r="AVE522" s="714"/>
      <c r="AVF522" s="714"/>
      <c r="AVG522" s="714"/>
      <c r="AVH522" s="714"/>
      <c r="AVI522" s="714"/>
      <c r="AVJ522" s="714"/>
      <c r="AVK522" s="714"/>
      <c r="AVL522" s="714"/>
      <c r="AVM522" s="714"/>
      <c r="AVN522" s="714"/>
      <c r="AVO522" s="714"/>
      <c r="AVP522" s="714"/>
      <c r="AVQ522" s="714"/>
      <c r="AVR522" s="714"/>
      <c r="AVS522" s="714"/>
      <c r="AVT522" s="714"/>
      <c r="AVU522" s="714"/>
      <c r="AVV522" s="714"/>
      <c r="AVW522" s="714"/>
      <c r="AVX522" s="714"/>
      <c r="AVY522" s="714"/>
      <c r="AVZ522" s="714"/>
      <c r="AWA522" s="714"/>
      <c r="AWB522" s="714"/>
      <c r="AWC522" s="714"/>
      <c r="AWD522" s="714"/>
      <c r="AWE522" s="714"/>
      <c r="AWF522" s="714"/>
      <c r="AWG522" s="714"/>
      <c r="AWH522" s="714"/>
      <c r="AWI522" s="714"/>
      <c r="AWJ522" s="714"/>
      <c r="AWK522" s="714"/>
      <c r="AWL522" s="714"/>
      <c r="AWM522" s="714"/>
      <c r="AWN522" s="714"/>
      <c r="AWO522" s="714"/>
      <c r="AWP522" s="714"/>
      <c r="AWQ522" s="714"/>
      <c r="AWR522" s="714"/>
      <c r="AWS522" s="714"/>
      <c r="AWT522" s="714"/>
      <c r="AWU522" s="714"/>
      <c r="AWV522" s="714"/>
      <c r="AWW522" s="714"/>
      <c r="AWX522" s="714"/>
      <c r="AWY522" s="714"/>
      <c r="AWZ522" s="714"/>
      <c r="AXA522" s="714"/>
      <c r="AXB522" s="714"/>
      <c r="AXC522" s="714"/>
      <c r="AXD522" s="714"/>
      <c r="AXE522" s="714"/>
      <c r="AXF522" s="714"/>
      <c r="AXG522" s="714"/>
      <c r="AXH522" s="714"/>
      <c r="AXI522" s="714"/>
      <c r="AXJ522" s="714"/>
      <c r="AXK522" s="714"/>
      <c r="AXL522" s="714"/>
      <c r="AXM522" s="714"/>
      <c r="AXN522" s="714"/>
      <c r="AXO522" s="714"/>
      <c r="AXP522" s="714"/>
      <c r="AXQ522" s="714"/>
      <c r="AXR522" s="714"/>
      <c r="AXS522" s="714"/>
      <c r="AXT522" s="714"/>
      <c r="AXU522" s="714"/>
      <c r="AXV522" s="714"/>
      <c r="AXW522" s="714"/>
      <c r="AXX522" s="714"/>
      <c r="AXY522" s="714"/>
      <c r="AXZ522" s="714"/>
      <c r="AYA522" s="714"/>
      <c r="AYB522" s="714"/>
      <c r="AYC522" s="714"/>
      <c r="AYD522" s="714"/>
      <c r="AYE522" s="714"/>
      <c r="AYF522" s="714"/>
      <c r="AYG522" s="714"/>
      <c r="AYH522" s="714"/>
      <c r="AYI522" s="714"/>
      <c r="AYJ522" s="714"/>
      <c r="AYK522" s="714"/>
      <c r="AYL522" s="714"/>
      <c r="AYM522" s="714"/>
      <c r="AYN522" s="714"/>
      <c r="AYO522" s="714"/>
      <c r="AYP522" s="714"/>
      <c r="AYQ522" s="714"/>
      <c r="AYR522" s="714"/>
      <c r="AYS522" s="714"/>
      <c r="AYT522" s="714"/>
      <c r="AYU522" s="714"/>
      <c r="AYV522" s="714"/>
      <c r="AYW522" s="714"/>
      <c r="AYX522" s="714"/>
      <c r="AYY522" s="714"/>
      <c r="AYZ522" s="714"/>
      <c r="AZA522" s="714"/>
      <c r="AZB522" s="714"/>
      <c r="AZC522" s="714"/>
      <c r="AZD522" s="714"/>
      <c r="AZE522" s="714"/>
      <c r="AZF522" s="714"/>
      <c r="AZG522" s="714"/>
      <c r="AZH522" s="714"/>
      <c r="AZI522" s="714"/>
      <c r="AZJ522" s="714"/>
      <c r="AZK522" s="714"/>
      <c r="AZL522" s="714"/>
      <c r="AZM522" s="714"/>
      <c r="AZN522" s="714"/>
      <c r="AZO522" s="714"/>
      <c r="AZP522" s="714"/>
      <c r="AZQ522" s="714"/>
      <c r="AZR522" s="714"/>
      <c r="AZS522" s="714"/>
      <c r="AZT522" s="714"/>
      <c r="AZU522" s="714"/>
      <c r="AZV522" s="714"/>
      <c r="AZW522" s="714"/>
      <c r="AZX522" s="714"/>
      <c r="AZY522" s="714"/>
      <c r="AZZ522" s="714"/>
      <c r="BAA522" s="714"/>
      <c r="BAB522" s="714"/>
      <c r="BAC522" s="714"/>
      <c r="BAD522" s="714"/>
      <c r="BAE522" s="714"/>
      <c r="BAF522" s="714"/>
      <c r="BAG522" s="714"/>
      <c r="BAH522" s="714"/>
      <c r="BAI522" s="714"/>
      <c r="BAJ522" s="714"/>
      <c r="BAK522" s="714"/>
      <c r="BAL522" s="714"/>
      <c r="BAM522" s="714"/>
      <c r="BAN522" s="714"/>
      <c r="BAO522" s="714"/>
      <c r="BAP522" s="714"/>
      <c r="BAQ522" s="714"/>
      <c r="BAR522" s="714"/>
      <c r="BAS522" s="714"/>
      <c r="BAT522" s="714"/>
      <c r="BAU522" s="714"/>
      <c r="BAV522" s="714"/>
      <c r="BAW522" s="714"/>
      <c r="BAX522" s="714"/>
      <c r="BAY522" s="714"/>
      <c r="BAZ522" s="714"/>
      <c r="BBA522" s="714"/>
      <c r="BBB522" s="714"/>
      <c r="BBC522" s="714"/>
      <c r="BBD522" s="714"/>
      <c r="BBE522" s="714"/>
      <c r="BBF522" s="714"/>
      <c r="BBG522" s="714"/>
      <c r="BBH522" s="714"/>
      <c r="BBI522" s="714"/>
      <c r="BBJ522" s="714"/>
      <c r="BBK522" s="714"/>
      <c r="BBL522" s="714"/>
      <c r="BBM522" s="714"/>
      <c r="BBN522" s="714"/>
      <c r="BBO522" s="714"/>
      <c r="BBP522" s="714"/>
      <c r="BBQ522" s="714"/>
      <c r="BBR522" s="714"/>
      <c r="BBS522" s="714"/>
      <c r="BBT522" s="714"/>
      <c r="BBU522" s="714"/>
      <c r="BBV522" s="714"/>
      <c r="BBW522" s="714"/>
      <c r="BBX522" s="714"/>
      <c r="BBY522" s="714"/>
      <c r="BBZ522" s="714"/>
      <c r="BCA522" s="714"/>
      <c r="BCB522" s="714"/>
      <c r="BCC522" s="714"/>
      <c r="BCD522" s="714"/>
      <c r="BCE522" s="714"/>
      <c r="BCF522" s="714"/>
      <c r="BCG522" s="714"/>
      <c r="BCH522" s="714"/>
      <c r="BCI522" s="714"/>
      <c r="BCJ522" s="714"/>
      <c r="BCK522" s="714"/>
      <c r="BCL522" s="714"/>
      <c r="BCM522" s="714"/>
      <c r="BCN522" s="714"/>
      <c r="BCO522" s="714"/>
      <c r="BCP522" s="714"/>
      <c r="BCQ522" s="714"/>
      <c r="BCR522" s="714"/>
      <c r="BCS522" s="714"/>
      <c r="BCT522" s="714"/>
      <c r="BCU522" s="714"/>
      <c r="BCV522" s="714"/>
      <c r="BCW522" s="714"/>
      <c r="BCX522" s="714"/>
      <c r="BCY522" s="714"/>
      <c r="BCZ522" s="714"/>
      <c r="BDA522" s="714"/>
      <c r="BDB522" s="714"/>
      <c r="BDC522" s="714"/>
      <c r="BDD522" s="714"/>
      <c r="BDE522" s="714"/>
      <c r="BDF522" s="714"/>
      <c r="BDG522" s="714"/>
      <c r="BDH522" s="714"/>
      <c r="BDI522" s="714"/>
      <c r="BDJ522" s="714"/>
      <c r="BDK522" s="714"/>
      <c r="BDL522" s="714"/>
      <c r="BDM522" s="714"/>
      <c r="BDN522" s="714"/>
      <c r="BDO522" s="714"/>
      <c r="BDP522" s="714"/>
      <c r="BDQ522" s="714"/>
      <c r="BDR522" s="714"/>
      <c r="BDS522" s="714"/>
      <c r="BDT522" s="714"/>
      <c r="BDU522" s="714"/>
      <c r="BDV522" s="714"/>
      <c r="BDW522" s="714"/>
      <c r="BDX522" s="714"/>
      <c r="BDY522" s="714"/>
      <c r="BDZ522" s="714"/>
      <c r="BEA522" s="714"/>
      <c r="BEB522" s="714"/>
      <c r="BEC522" s="714"/>
      <c r="BED522" s="714"/>
      <c r="BEE522" s="714"/>
      <c r="BEF522" s="714"/>
      <c r="BEG522" s="714"/>
      <c r="BEH522" s="714"/>
      <c r="BEI522" s="714"/>
      <c r="BEJ522" s="714"/>
      <c r="BEK522" s="714"/>
      <c r="BEL522" s="714"/>
      <c r="BEM522" s="714"/>
      <c r="BEN522" s="714"/>
      <c r="BEO522" s="714"/>
      <c r="BEP522" s="714"/>
      <c r="BEQ522" s="714"/>
      <c r="BER522" s="714"/>
      <c r="BES522" s="714"/>
      <c r="BET522" s="714"/>
      <c r="BEU522" s="714"/>
      <c r="BEV522" s="714"/>
      <c r="BEW522" s="714"/>
      <c r="BEX522" s="714"/>
      <c r="BEY522" s="714"/>
      <c r="BEZ522" s="714"/>
      <c r="BFA522" s="714"/>
      <c r="BFB522" s="714"/>
      <c r="BFC522" s="714"/>
      <c r="BFD522" s="714"/>
      <c r="BFE522" s="714"/>
      <c r="BFF522" s="714"/>
      <c r="BFG522" s="714"/>
      <c r="BFH522" s="714"/>
      <c r="BFI522" s="714"/>
      <c r="BFJ522" s="714"/>
      <c r="BFK522" s="714"/>
      <c r="BFL522" s="714"/>
      <c r="BFM522" s="714"/>
      <c r="BFN522" s="714"/>
      <c r="BFO522" s="714"/>
      <c r="BFP522" s="714"/>
      <c r="BFQ522" s="714"/>
      <c r="BFR522" s="714"/>
      <c r="BFS522" s="714"/>
      <c r="BFT522" s="714"/>
      <c r="BFU522" s="714"/>
      <c r="BFV522" s="714"/>
      <c r="BFW522" s="714"/>
      <c r="BFX522" s="714"/>
      <c r="BFY522" s="714"/>
      <c r="BFZ522" s="714"/>
      <c r="BGA522" s="714"/>
      <c r="BGB522" s="714"/>
      <c r="BGC522" s="714"/>
      <c r="BGD522" s="714"/>
      <c r="BGE522" s="714"/>
      <c r="BGF522" s="714"/>
      <c r="BGG522" s="714"/>
      <c r="BGH522" s="714"/>
      <c r="BGI522" s="714"/>
      <c r="BGJ522" s="714"/>
      <c r="BGK522" s="714"/>
      <c r="BGL522" s="714"/>
      <c r="BGM522" s="714"/>
      <c r="BGN522" s="714"/>
      <c r="BGO522" s="714"/>
      <c r="BGP522" s="714"/>
      <c r="BGQ522" s="714"/>
      <c r="BGR522" s="714"/>
      <c r="BGS522" s="714"/>
      <c r="BGT522" s="714"/>
      <c r="BGU522" s="714"/>
      <c r="BGV522" s="714"/>
      <c r="BGW522" s="714"/>
      <c r="BGX522" s="714"/>
      <c r="BGY522" s="714"/>
      <c r="BGZ522" s="714"/>
      <c r="BHA522" s="714"/>
      <c r="BHB522" s="714"/>
      <c r="BHC522" s="714"/>
      <c r="BHD522" s="714"/>
      <c r="BHE522" s="714"/>
      <c r="BHF522" s="714"/>
      <c r="BHG522" s="714"/>
      <c r="BHH522" s="714"/>
      <c r="BHI522" s="714"/>
      <c r="BHJ522" s="714"/>
      <c r="BHK522" s="714"/>
      <c r="BHL522" s="714"/>
      <c r="BHM522" s="714"/>
      <c r="BHN522" s="714"/>
      <c r="BHO522" s="714"/>
      <c r="BHP522" s="714"/>
      <c r="BHQ522" s="714"/>
      <c r="BHR522" s="714"/>
      <c r="BHS522" s="714"/>
      <c r="BHT522" s="714"/>
      <c r="BHU522" s="714"/>
      <c r="BHV522" s="714"/>
      <c r="BHW522" s="714"/>
      <c r="BHX522" s="714"/>
      <c r="BHY522" s="714"/>
      <c r="BHZ522" s="714"/>
      <c r="BIA522" s="714"/>
      <c r="BIB522" s="714"/>
      <c r="BIC522" s="714"/>
      <c r="BID522" s="714"/>
      <c r="BIE522" s="714"/>
      <c r="BIF522" s="714"/>
      <c r="BIG522" s="714"/>
      <c r="BIH522" s="714"/>
      <c r="BII522" s="714"/>
      <c r="BIJ522" s="714"/>
      <c r="BIK522" s="714"/>
      <c r="BIL522" s="714"/>
      <c r="BIM522" s="714"/>
      <c r="BIN522" s="714"/>
      <c r="BIO522" s="714"/>
      <c r="BIP522" s="714"/>
      <c r="BIQ522" s="714"/>
      <c r="BIR522" s="714"/>
      <c r="BIS522" s="714"/>
      <c r="BIT522" s="714"/>
      <c r="BIU522" s="714"/>
      <c r="BIV522" s="714"/>
      <c r="BIW522" s="714"/>
      <c r="BIX522" s="714"/>
      <c r="BIY522" s="714"/>
      <c r="BIZ522" s="714"/>
      <c r="BJA522" s="714"/>
      <c r="BJB522" s="714"/>
      <c r="BJC522" s="714"/>
      <c r="BJD522" s="714"/>
      <c r="BJE522" s="714"/>
      <c r="BJF522" s="714"/>
      <c r="BJG522" s="714"/>
      <c r="BJH522" s="714"/>
      <c r="BJI522" s="714"/>
      <c r="BJJ522" s="714"/>
      <c r="BJK522" s="714"/>
      <c r="BJL522" s="714"/>
      <c r="BJM522" s="714"/>
      <c r="BJN522" s="714"/>
      <c r="BJO522" s="714"/>
      <c r="BJP522" s="714"/>
      <c r="BJQ522" s="714"/>
      <c r="BJR522" s="714"/>
      <c r="BJS522" s="714"/>
      <c r="BJT522" s="714"/>
      <c r="BJU522" s="714"/>
      <c r="BJV522" s="714"/>
      <c r="BJW522" s="714"/>
      <c r="BJX522" s="714"/>
      <c r="BJY522" s="714"/>
      <c r="BJZ522" s="714"/>
      <c r="BKA522" s="714"/>
      <c r="BKB522" s="714"/>
      <c r="BKC522" s="714"/>
      <c r="BKD522" s="714"/>
      <c r="BKE522" s="714"/>
      <c r="BKF522" s="714"/>
      <c r="BKG522" s="714"/>
      <c r="BKH522" s="714"/>
      <c r="BKI522" s="714"/>
      <c r="BKJ522" s="714"/>
      <c r="BKK522" s="714"/>
      <c r="BKL522" s="714"/>
      <c r="BKM522" s="714"/>
      <c r="BKN522" s="714"/>
      <c r="BKO522" s="714"/>
      <c r="BKP522" s="714"/>
      <c r="BKQ522" s="714"/>
      <c r="BKR522" s="714"/>
      <c r="BKS522" s="714"/>
      <c r="BKT522" s="714"/>
      <c r="BKU522" s="714"/>
      <c r="BKV522" s="714"/>
      <c r="BKW522" s="714"/>
      <c r="BKX522" s="714"/>
      <c r="BKY522" s="714"/>
      <c r="BKZ522" s="714"/>
      <c r="BLA522" s="714"/>
      <c r="BLB522" s="714"/>
      <c r="BLC522" s="714"/>
      <c r="BLD522" s="714"/>
      <c r="BLE522" s="714"/>
      <c r="BLF522" s="714"/>
      <c r="BLG522" s="714"/>
      <c r="BLH522" s="714"/>
      <c r="BLI522" s="714"/>
      <c r="BLJ522" s="714"/>
      <c r="BLK522" s="714"/>
      <c r="BLL522" s="714"/>
      <c r="BLM522" s="714"/>
      <c r="BLN522" s="714"/>
      <c r="BLO522" s="714"/>
      <c r="BLP522" s="714"/>
      <c r="BLQ522" s="714"/>
      <c r="BLR522" s="714"/>
      <c r="BLS522" s="714"/>
      <c r="BLT522" s="714"/>
      <c r="BLU522" s="714"/>
      <c r="BLV522" s="714"/>
      <c r="BLW522" s="714"/>
      <c r="BLX522" s="714"/>
      <c r="BLY522" s="714"/>
      <c r="BLZ522" s="714"/>
      <c r="BMA522" s="714"/>
      <c r="BMB522" s="714"/>
      <c r="BMC522" s="714"/>
      <c r="BMD522" s="714"/>
      <c r="BME522" s="714"/>
      <c r="BMF522" s="714"/>
      <c r="BMG522" s="714"/>
      <c r="BMH522" s="714"/>
      <c r="BMI522" s="714"/>
      <c r="BMJ522" s="714"/>
      <c r="BMK522" s="714"/>
      <c r="BML522" s="714"/>
      <c r="BMM522" s="714"/>
      <c r="BMN522" s="714"/>
      <c r="BMO522" s="714"/>
      <c r="BMP522" s="714"/>
      <c r="BMQ522" s="714"/>
      <c r="BMR522" s="714"/>
      <c r="BMS522" s="714"/>
      <c r="BMT522" s="714"/>
      <c r="BMU522" s="714"/>
      <c r="BMV522" s="714"/>
      <c r="BMW522" s="714"/>
      <c r="BMX522" s="714"/>
      <c r="BMY522" s="714"/>
      <c r="BMZ522" s="714"/>
      <c r="BNA522" s="714"/>
      <c r="BNB522" s="714"/>
      <c r="BNC522" s="714"/>
      <c r="BND522" s="714"/>
      <c r="BNE522" s="714"/>
      <c r="BNF522" s="714"/>
      <c r="BNG522" s="714"/>
      <c r="BNH522" s="714"/>
      <c r="BNI522" s="714"/>
      <c r="BNJ522" s="714"/>
      <c r="BNK522" s="714"/>
      <c r="BNL522" s="714"/>
      <c r="BNM522" s="714"/>
      <c r="BNN522" s="714"/>
      <c r="BNO522" s="714"/>
      <c r="BNP522" s="714"/>
      <c r="BNQ522" s="714"/>
      <c r="BNR522" s="714"/>
      <c r="BNS522" s="714"/>
      <c r="BNT522" s="714"/>
      <c r="BNU522" s="714"/>
      <c r="BNV522" s="714"/>
      <c r="BNW522" s="714"/>
      <c r="BNX522" s="714"/>
      <c r="BNY522" s="714"/>
      <c r="BNZ522" s="714"/>
      <c r="BOA522" s="714"/>
      <c r="BOB522" s="714"/>
      <c r="BOC522" s="714"/>
      <c r="BOD522" s="714"/>
      <c r="BOE522" s="714"/>
      <c r="BOF522" s="714"/>
      <c r="BOG522" s="714"/>
      <c r="BOH522" s="714"/>
      <c r="BOI522" s="714"/>
      <c r="BOJ522" s="714"/>
      <c r="BOK522" s="714"/>
      <c r="BOL522" s="714"/>
      <c r="BOM522" s="714"/>
      <c r="BON522" s="714"/>
      <c r="BOO522" s="714"/>
      <c r="BOP522" s="714"/>
      <c r="BOQ522" s="714"/>
      <c r="BOR522" s="714"/>
      <c r="BOS522" s="714"/>
      <c r="BOT522" s="714"/>
      <c r="BOU522" s="714"/>
      <c r="BOV522" s="714"/>
      <c r="BOW522" s="714"/>
      <c r="BOX522" s="714"/>
      <c r="BOY522" s="714"/>
      <c r="BOZ522" s="714"/>
      <c r="BPA522" s="714"/>
      <c r="BPB522" s="714"/>
      <c r="BPC522" s="714"/>
      <c r="BPD522" s="714"/>
      <c r="BPE522" s="714"/>
      <c r="BPF522" s="714"/>
      <c r="BPG522" s="714"/>
      <c r="BPH522" s="714"/>
      <c r="BPI522" s="714"/>
      <c r="BPJ522" s="714"/>
      <c r="BPK522" s="714"/>
      <c r="BPL522" s="714"/>
      <c r="BPM522" s="714"/>
      <c r="BPN522" s="714"/>
      <c r="BPO522" s="714"/>
      <c r="BPP522" s="714"/>
      <c r="BPQ522" s="714"/>
      <c r="BPR522" s="714"/>
      <c r="BPS522" s="714"/>
      <c r="BPT522" s="714"/>
      <c r="BPU522" s="714"/>
      <c r="BPV522" s="714"/>
      <c r="BPW522" s="714"/>
      <c r="BPX522" s="714"/>
      <c r="BPY522" s="714"/>
      <c r="BPZ522" s="714"/>
      <c r="BQA522" s="714"/>
      <c r="BQB522" s="714"/>
      <c r="BQC522" s="714"/>
      <c r="BQD522" s="714"/>
      <c r="BQE522" s="714"/>
      <c r="BQF522" s="714"/>
      <c r="BQG522" s="714"/>
      <c r="BQH522" s="714"/>
      <c r="BQI522" s="714"/>
      <c r="BQJ522" s="714"/>
      <c r="BQK522" s="714"/>
      <c r="BQL522" s="714"/>
      <c r="BQM522" s="714"/>
      <c r="BQN522" s="714"/>
      <c r="BQO522" s="714"/>
      <c r="BQP522" s="714"/>
      <c r="BQQ522" s="714"/>
      <c r="BQR522" s="714"/>
      <c r="BQS522" s="714"/>
      <c r="BQT522" s="714"/>
      <c r="BQU522" s="714"/>
      <c r="BQV522" s="714"/>
      <c r="BQW522" s="714"/>
      <c r="BQX522" s="714"/>
      <c r="BQY522" s="714"/>
      <c r="BQZ522" s="714"/>
      <c r="BRA522" s="714"/>
      <c r="BRB522" s="714"/>
      <c r="BRC522" s="714"/>
      <c r="BRD522" s="714"/>
      <c r="BRE522" s="714"/>
      <c r="BRF522" s="714"/>
      <c r="BRG522" s="714"/>
      <c r="BRH522" s="714"/>
      <c r="BRI522" s="714"/>
      <c r="BRJ522" s="714"/>
      <c r="BRK522" s="714"/>
      <c r="BRL522" s="714"/>
      <c r="BRM522" s="714"/>
      <c r="BRN522" s="714"/>
      <c r="BRO522" s="714"/>
      <c r="BRP522" s="714"/>
      <c r="BRQ522" s="714"/>
      <c r="BRR522" s="714"/>
      <c r="BRS522" s="714"/>
      <c r="BRT522" s="714"/>
      <c r="BRU522" s="714"/>
      <c r="BRV522" s="714"/>
      <c r="BRW522" s="714"/>
      <c r="BRX522" s="714"/>
      <c r="BRY522" s="714"/>
      <c r="BRZ522" s="714"/>
      <c r="BSA522" s="714"/>
      <c r="BSB522" s="714"/>
      <c r="BSC522" s="714"/>
      <c r="BSD522" s="714"/>
      <c r="BSE522" s="714"/>
      <c r="BSF522" s="714"/>
      <c r="BSG522" s="714"/>
      <c r="BSH522" s="714"/>
      <c r="BSI522" s="714"/>
      <c r="BSJ522" s="714"/>
      <c r="BSK522" s="714"/>
      <c r="BSL522" s="714"/>
      <c r="BSM522" s="714"/>
      <c r="BSN522" s="714"/>
      <c r="BSO522" s="714"/>
      <c r="BSP522" s="714"/>
      <c r="BSQ522" s="714"/>
      <c r="BSR522" s="714"/>
      <c r="BSS522" s="714"/>
      <c r="BST522" s="714"/>
      <c r="BSU522" s="714"/>
      <c r="BSV522" s="714"/>
      <c r="BSW522" s="714"/>
      <c r="BSX522" s="714"/>
      <c r="BSY522" s="714"/>
      <c r="BSZ522" s="714"/>
      <c r="BTA522" s="714"/>
      <c r="BTB522" s="714"/>
      <c r="BTC522" s="714"/>
      <c r="BTD522" s="714"/>
      <c r="BTE522" s="714"/>
      <c r="BTF522" s="714"/>
      <c r="BTG522" s="714"/>
      <c r="BTH522" s="714"/>
      <c r="BTI522" s="714"/>
      <c r="BTJ522" s="714"/>
      <c r="BTK522" s="714"/>
      <c r="BTL522" s="714"/>
      <c r="BTM522" s="714"/>
      <c r="BTN522" s="714"/>
      <c r="BTO522" s="714"/>
      <c r="BTP522" s="714"/>
      <c r="BTQ522" s="714"/>
      <c r="BTR522" s="714"/>
      <c r="BTS522" s="714"/>
      <c r="BTT522" s="714"/>
      <c r="BTU522" s="714"/>
      <c r="BTV522" s="714"/>
      <c r="BTW522" s="714"/>
      <c r="BTX522" s="714"/>
      <c r="BTY522" s="714"/>
      <c r="BTZ522" s="714"/>
      <c r="BUA522" s="714"/>
      <c r="BUB522" s="714"/>
      <c r="BUC522" s="714"/>
      <c r="BUD522" s="714"/>
      <c r="BUE522" s="714"/>
      <c r="BUF522" s="714"/>
      <c r="BUG522" s="714"/>
      <c r="BUH522" s="714"/>
      <c r="BUI522" s="714"/>
      <c r="BUJ522" s="714"/>
      <c r="BUK522" s="714"/>
      <c r="BUL522" s="714"/>
      <c r="BUM522" s="714"/>
      <c r="BUN522" s="714"/>
      <c r="BUO522" s="714"/>
      <c r="BUP522" s="714"/>
      <c r="BUQ522" s="714"/>
      <c r="BUR522" s="714"/>
      <c r="BUS522" s="714"/>
      <c r="BUT522" s="714"/>
      <c r="BUU522" s="714"/>
      <c r="BUV522" s="714"/>
      <c r="BUW522" s="714"/>
      <c r="BUX522" s="714"/>
      <c r="BUY522" s="714"/>
      <c r="BUZ522" s="714"/>
      <c r="BVA522" s="714"/>
      <c r="BVB522" s="714"/>
      <c r="BVC522" s="714"/>
      <c r="BVD522" s="714"/>
      <c r="BVE522" s="714"/>
      <c r="BVF522" s="714"/>
      <c r="BVG522" s="714"/>
      <c r="BVH522" s="714"/>
      <c r="BVI522" s="714"/>
      <c r="BVJ522" s="714"/>
      <c r="BVK522" s="714"/>
      <c r="BVL522" s="714"/>
      <c r="BVM522" s="714"/>
      <c r="BVN522" s="714"/>
      <c r="BVO522" s="714"/>
      <c r="BVP522" s="714"/>
      <c r="BVQ522" s="714"/>
      <c r="BVR522" s="714"/>
      <c r="BVS522" s="714"/>
      <c r="BVT522" s="714"/>
      <c r="BVU522" s="714"/>
      <c r="BVV522" s="714"/>
      <c r="BVW522" s="714"/>
      <c r="BVX522" s="714"/>
      <c r="BVY522" s="714"/>
      <c r="BVZ522" s="714"/>
      <c r="BWA522" s="714"/>
      <c r="BWB522" s="714"/>
      <c r="BWC522" s="714"/>
      <c r="BWD522" s="714"/>
      <c r="BWE522" s="714"/>
      <c r="BWF522" s="714"/>
      <c r="BWG522" s="714"/>
      <c r="BWH522" s="714"/>
      <c r="BWI522" s="714"/>
      <c r="BWJ522" s="714"/>
      <c r="BWK522" s="714"/>
      <c r="BWL522" s="714"/>
      <c r="BWM522" s="714"/>
      <c r="BWN522" s="714"/>
      <c r="BWO522" s="714"/>
      <c r="BWP522" s="714"/>
      <c r="BWQ522" s="714"/>
      <c r="BWR522" s="714"/>
      <c r="BWS522" s="714"/>
      <c r="BWT522" s="714"/>
      <c r="BWU522" s="714"/>
      <c r="BWV522" s="714"/>
      <c r="BWW522" s="714"/>
      <c r="BWX522" s="714"/>
      <c r="BWY522" s="714"/>
      <c r="BWZ522" s="714"/>
      <c r="BXA522" s="714"/>
      <c r="BXB522" s="714"/>
      <c r="BXC522" s="714"/>
      <c r="BXD522" s="714"/>
      <c r="BXE522" s="714"/>
      <c r="BXF522" s="714"/>
      <c r="BXG522" s="714"/>
      <c r="BXH522" s="714"/>
      <c r="BXI522" s="714"/>
      <c r="BXJ522" s="714"/>
      <c r="BXK522" s="714"/>
      <c r="BXL522" s="714"/>
      <c r="BXM522" s="714"/>
      <c r="BXN522" s="714"/>
      <c r="BXO522" s="714"/>
      <c r="BXP522" s="714"/>
      <c r="BXQ522" s="714"/>
      <c r="BXR522" s="714"/>
      <c r="BXS522" s="714"/>
      <c r="BXT522" s="714"/>
      <c r="BXU522" s="714"/>
      <c r="BXV522" s="714"/>
      <c r="BXW522" s="714"/>
      <c r="BXX522" s="714"/>
      <c r="BXY522" s="714"/>
      <c r="BXZ522" s="714"/>
      <c r="BYA522" s="714"/>
      <c r="BYB522" s="714"/>
      <c r="BYC522" s="714"/>
      <c r="BYD522" s="714"/>
      <c r="BYE522" s="714"/>
      <c r="BYF522" s="714"/>
      <c r="BYG522" s="714"/>
      <c r="BYH522" s="714"/>
      <c r="BYI522" s="714"/>
      <c r="BYJ522" s="714"/>
      <c r="BYK522" s="714"/>
      <c r="BYL522" s="714"/>
      <c r="BYM522" s="714"/>
      <c r="BYN522" s="714"/>
      <c r="BYO522" s="714"/>
      <c r="BYP522" s="714"/>
      <c r="BYQ522" s="714"/>
      <c r="BYR522" s="714"/>
      <c r="BYS522" s="714"/>
      <c r="BYT522" s="714"/>
      <c r="BYU522" s="714"/>
      <c r="BYV522" s="714"/>
      <c r="BYW522" s="714"/>
      <c r="BYX522" s="714"/>
      <c r="BYY522" s="714"/>
      <c r="BYZ522" s="714"/>
      <c r="BZA522" s="714"/>
      <c r="BZB522" s="714"/>
      <c r="BZC522" s="714"/>
      <c r="BZD522" s="714"/>
      <c r="BZE522" s="714"/>
      <c r="BZF522" s="714"/>
      <c r="BZG522" s="714"/>
      <c r="BZH522" s="714"/>
      <c r="BZI522" s="714"/>
      <c r="BZJ522" s="714"/>
      <c r="BZK522" s="714"/>
      <c r="BZL522" s="714"/>
      <c r="BZM522" s="714"/>
      <c r="BZN522" s="714"/>
      <c r="BZO522" s="714"/>
      <c r="BZP522" s="714"/>
      <c r="BZQ522" s="714"/>
      <c r="BZR522" s="714"/>
      <c r="BZS522" s="714"/>
      <c r="BZT522" s="714"/>
      <c r="BZU522" s="714"/>
      <c r="BZV522" s="714"/>
      <c r="BZW522" s="714"/>
      <c r="BZX522" s="714"/>
      <c r="BZY522" s="714"/>
      <c r="BZZ522" s="714"/>
      <c r="CAA522" s="714"/>
      <c r="CAB522" s="714"/>
      <c r="CAC522" s="714"/>
      <c r="CAD522" s="714"/>
      <c r="CAE522" s="714"/>
      <c r="CAF522" s="714"/>
      <c r="CAG522" s="714"/>
      <c r="CAH522" s="714"/>
      <c r="CAI522" s="714"/>
      <c r="CAJ522" s="714"/>
      <c r="CAK522" s="714"/>
      <c r="CAL522" s="714"/>
      <c r="CAM522" s="714"/>
      <c r="CAN522" s="714"/>
      <c r="CAO522" s="714"/>
      <c r="CAP522" s="714"/>
      <c r="CAQ522" s="714"/>
      <c r="CAR522" s="714"/>
      <c r="CAS522" s="714"/>
      <c r="CAT522" s="714"/>
      <c r="CAU522" s="714"/>
      <c r="CAV522" s="714"/>
      <c r="CAW522" s="714"/>
      <c r="CAX522" s="714"/>
      <c r="CAY522" s="714"/>
      <c r="CAZ522" s="714"/>
      <c r="CBA522" s="714"/>
      <c r="CBB522" s="714"/>
      <c r="CBC522" s="714"/>
      <c r="CBD522" s="714"/>
      <c r="CBE522" s="714"/>
      <c r="CBF522" s="714"/>
      <c r="CBG522" s="714"/>
      <c r="CBH522" s="714"/>
      <c r="CBI522" s="714"/>
      <c r="CBJ522" s="714"/>
      <c r="CBK522" s="714"/>
      <c r="CBL522" s="714"/>
      <c r="CBM522" s="714"/>
      <c r="CBN522" s="714"/>
      <c r="CBO522" s="714"/>
      <c r="CBP522" s="714"/>
      <c r="CBQ522" s="714"/>
      <c r="CBR522" s="714"/>
      <c r="CBS522" s="714"/>
      <c r="CBT522" s="714"/>
      <c r="CBU522" s="714"/>
      <c r="CBV522" s="714"/>
      <c r="CBW522" s="714"/>
      <c r="CBX522" s="714"/>
      <c r="CBY522" s="714"/>
      <c r="CBZ522" s="714"/>
      <c r="CCA522" s="714"/>
      <c r="CCB522" s="714"/>
      <c r="CCC522" s="714"/>
      <c r="CCD522" s="714"/>
      <c r="CCE522" s="714"/>
      <c r="CCF522" s="714"/>
      <c r="CCG522" s="714"/>
      <c r="CCH522" s="714"/>
      <c r="CCI522" s="714"/>
      <c r="CCJ522" s="714"/>
      <c r="CCK522" s="714"/>
      <c r="CCL522" s="714"/>
      <c r="CCM522" s="714"/>
      <c r="CCN522" s="714"/>
      <c r="CCO522" s="714"/>
      <c r="CCP522" s="714"/>
      <c r="CCQ522" s="714"/>
      <c r="CCR522" s="714"/>
      <c r="CCS522" s="714"/>
      <c r="CCT522" s="714"/>
      <c r="CCU522" s="714"/>
      <c r="CCV522" s="714"/>
      <c r="CCW522" s="714"/>
      <c r="CCX522" s="714"/>
      <c r="CCY522" s="714"/>
      <c r="CCZ522" s="714"/>
      <c r="CDA522" s="714"/>
      <c r="CDB522" s="714"/>
      <c r="CDC522" s="714"/>
      <c r="CDD522" s="714"/>
      <c r="CDE522" s="714"/>
      <c r="CDF522" s="714"/>
      <c r="CDG522" s="714"/>
      <c r="CDH522" s="714"/>
      <c r="CDI522" s="714"/>
      <c r="CDJ522" s="714"/>
      <c r="CDK522" s="714"/>
      <c r="CDL522" s="714"/>
      <c r="CDM522" s="714"/>
      <c r="CDN522" s="714"/>
      <c r="CDO522" s="714"/>
      <c r="CDP522" s="714"/>
      <c r="CDQ522" s="714"/>
      <c r="CDR522" s="714"/>
      <c r="CDS522" s="714"/>
      <c r="CDT522" s="714"/>
      <c r="CDU522" s="714"/>
      <c r="CDV522" s="714"/>
      <c r="CDW522" s="714"/>
      <c r="CDX522" s="714"/>
      <c r="CDY522" s="714"/>
      <c r="CDZ522" s="714"/>
      <c r="CEA522" s="714"/>
      <c r="CEB522" s="714"/>
      <c r="CEC522" s="714"/>
      <c r="CED522" s="714"/>
      <c r="CEE522" s="714"/>
      <c r="CEF522" s="714"/>
      <c r="CEG522" s="714"/>
      <c r="CEH522" s="714"/>
      <c r="CEI522" s="714"/>
      <c r="CEJ522" s="714"/>
      <c r="CEK522" s="714"/>
      <c r="CEL522" s="714"/>
      <c r="CEM522" s="714"/>
      <c r="CEN522" s="714"/>
      <c r="CEO522" s="714"/>
      <c r="CEP522" s="714"/>
      <c r="CEQ522" s="714"/>
      <c r="CER522" s="714"/>
      <c r="CES522" s="714"/>
      <c r="CET522" s="714"/>
      <c r="CEU522" s="714"/>
      <c r="CEV522" s="714"/>
      <c r="CEW522" s="714"/>
      <c r="CEX522" s="714"/>
      <c r="CEY522" s="714"/>
      <c r="CEZ522" s="714"/>
      <c r="CFA522" s="714"/>
      <c r="CFB522" s="714"/>
      <c r="CFC522" s="714"/>
      <c r="CFD522" s="714"/>
      <c r="CFE522" s="714"/>
      <c r="CFF522" s="714"/>
      <c r="CFG522" s="714"/>
      <c r="CFH522" s="714"/>
      <c r="CFI522" s="714"/>
      <c r="CFJ522" s="714"/>
      <c r="CFK522" s="714"/>
      <c r="CFL522" s="714"/>
      <c r="CFM522" s="714"/>
      <c r="CFN522" s="714"/>
      <c r="CFO522" s="714"/>
      <c r="CFP522" s="714"/>
      <c r="CFQ522" s="714"/>
      <c r="CFR522" s="714"/>
      <c r="CFS522" s="714"/>
      <c r="CFT522" s="714"/>
      <c r="CFU522" s="714"/>
      <c r="CFV522" s="714"/>
      <c r="CFW522" s="714"/>
      <c r="CFX522" s="714"/>
      <c r="CFY522" s="714"/>
      <c r="CFZ522" s="714"/>
      <c r="CGA522" s="714"/>
      <c r="CGB522" s="714"/>
      <c r="CGC522" s="714"/>
      <c r="CGD522" s="714"/>
      <c r="CGE522" s="714"/>
      <c r="CGF522" s="714"/>
      <c r="CGG522" s="714"/>
      <c r="CGH522" s="714"/>
      <c r="CGI522" s="714"/>
      <c r="CGJ522" s="714"/>
      <c r="CGK522" s="714"/>
      <c r="CGL522" s="714"/>
      <c r="CGM522" s="714"/>
      <c r="CGN522" s="714"/>
      <c r="CGO522" s="714"/>
      <c r="CGP522" s="714"/>
      <c r="CGQ522" s="714"/>
      <c r="CGR522" s="714"/>
      <c r="CGS522" s="714"/>
      <c r="CGT522" s="714"/>
      <c r="CGU522" s="714"/>
      <c r="CGV522" s="714"/>
      <c r="CGW522" s="714"/>
      <c r="CGX522" s="714"/>
      <c r="CGY522" s="714"/>
      <c r="CGZ522" s="714"/>
      <c r="CHA522" s="714"/>
      <c r="CHB522" s="714"/>
      <c r="CHC522" s="714"/>
      <c r="CHD522" s="714"/>
      <c r="CHE522" s="714"/>
      <c r="CHF522" s="714"/>
      <c r="CHG522" s="714"/>
      <c r="CHH522" s="714"/>
      <c r="CHI522" s="714"/>
      <c r="CHJ522" s="714"/>
      <c r="CHK522" s="714"/>
      <c r="CHL522" s="714"/>
      <c r="CHM522" s="714"/>
      <c r="CHN522" s="714"/>
      <c r="CHO522" s="714"/>
      <c r="CHP522" s="714"/>
      <c r="CHQ522" s="714"/>
      <c r="CHR522" s="714"/>
      <c r="CHS522" s="714"/>
      <c r="CHT522" s="714"/>
      <c r="CHU522" s="714"/>
      <c r="CHV522" s="714"/>
      <c r="CHW522" s="714"/>
      <c r="CHX522" s="714"/>
      <c r="CHY522" s="714"/>
      <c r="CHZ522" s="714"/>
      <c r="CIA522" s="714"/>
      <c r="CIB522" s="714"/>
      <c r="CIC522" s="714"/>
      <c r="CID522" s="714"/>
      <c r="CIE522" s="714"/>
      <c r="CIF522" s="714"/>
      <c r="CIG522" s="714"/>
      <c r="CIH522" s="714"/>
      <c r="CII522" s="714"/>
      <c r="CIJ522" s="714"/>
      <c r="CIK522" s="714"/>
      <c r="CIL522" s="714"/>
      <c r="CIM522" s="714"/>
      <c r="CIN522" s="714"/>
      <c r="CIO522" s="714"/>
      <c r="CIP522" s="714"/>
      <c r="CIQ522" s="714"/>
      <c r="CIR522" s="714"/>
      <c r="CIS522" s="714"/>
      <c r="CIT522" s="714"/>
      <c r="CIU522" s="714"/>
      <c r="CIV522" s="714"/>
      <c r="CIW522" s="714"/>
      <c r="CIX522" s="714"/>
      <c r="CIY522" s="714"/>
      <c r="CIZ522" s="714"/>
      <c r="CJA522" s="714"/>
      <c r="CJB522" s="714"/>
      <c r="CJC522" s="714"/>
      <c r="CJD522" s="714"/>
      <c r="CJE522" s="714"/>
      <c r="CJF522" s="714"/>
      <c r="CJG522" s="714"/>
      <c r="CJH522" s="714"/>
      <c r="CJI522" s="714"/>
      <c r="CJJ522" s="714"/>
      <c r="CJK522" s="714"/>
      <c r="CJL522" s="714"/>
      <c r="CJM522" s="714"/>
      <c r="CJN522" s="714"/>
      <c r="CJO522" s="714"/>
      <c r="CJP522" s="714"/>
      <c r="CJQ522" s="714"/>
      <c r="CJR522" s="714"/>
      <c r="CJS522" s="714"/>
      <c r="CJT522" s="714"/>
      <c r="CJU522" s="714"/>
      <c r="CJV522" s="714"/>
      <c r="CJW522" s="714"/>
      <c r="CJX522" s="714"/>
      <c r="CJY522" s="714"/>
      <c r="CJZ522" s="714"/>
      <c r="CKA522" s="714"/>
      <c r="CKB522" s="714"/>
      <c r="CKC522" s="714"/>
      <c r="CKD522" s="714"/>
      <c r="CKE522" s="714"/>
      <c r="CKF522" s="714"/>
      <c r="CKG522" s="714"/>
      <c r="CKH522" s="714"/>
      <c r="CKI522" s="714"/>
      <c r="CKJ522" s="714"/>
      <c r="CKK522" s="714"/>
      <c r="CKL522" s="714"/>
      <c r="CKM522" s="714"/>
      <c r="CKN522" s="714"/>
      <c r="CKO522" s="714"/>
      <c r="CKP522" s="714"/>
      <c r="CKQ522" s="714"/>
      <c r="CKR522" s="714"/>
      <c r="CKS522" s="714"/>
      <c r="CKT522" s="714"/>
      <c r="CKU522" s="714"/>
      <c r="CKV522" s="714"/>
      <c r="CKW522" s="714"/>
      <c r="CKX522" s="714"/>
      <c r="CKY522" s="714"/>
      <c r="CKZ522" s="714"/>
      <c r="CLA522" s="714"/>
      <c r="CLB522" s="714"/>
      <c r="CLC522" s="714"/>
      <c r="CLD522" s="714"/>
      <c r="CLE522" s="714"/>
      <c r="CLF522" s="714"/>
      <c r="CLG522" s="714"/>
      <c r="CLH522" s="714"/>
      <c r="CLI522" s="714"/>
      <c r="CLJ522" s="714"/>
      <c r="CLK522" s="714"/>
      <c r="CLL522" s="714"/>
      <c r="CLM522" s="714"/>
      <c r="CLN522" s="714"/>
      <c r="CLO522" s="714"/>
      <c r="CLP522" s="714"/>
      <c r="CLQ522" s="714"/>
      <c r="CLR522" s="714"/>
      <c r="CLS522" s="714"/>
      <c r="CLT522" s="714"/>
      <c r="CLU522" s="714"/>
      <c r="CLV522" s="714"/>
      <c r="CLW522" s="714"/>
      <c r="CLX522" s="714"/>
      <c r="CLY522" s="714"/>
      <c r="CLZ522" s="714"/>
      <c r="CMA522" s="714"/>
      <c r="CMB522" s="714"/>
      <c r="CMC522" s="714"/>
      <c r="CMD522" s="714"/>
      <c r="CME522" s="714"/>
      <c r="CMF522" s="714"/>
      <c r="CMG522" s="714"/>
      <c r="CMH522" s="714"/>
      <c r="CMI522" s="714"/>
      <c r="CMJ522" s="714"/>
      <c r="CMK522" s="714"/>
      <c r="CML522" s="714"/>
      <c r="CMM522" s="714"/>
      <c r="CMN522" s="714"/>
      <c r="CMO522" s="714"/>
      <c r="CMP522" s="714"/>
      <c r="CMQ522" s="714"/>
      <c r="CMR522" s="714"/>
      <c r="CMS522" s="714"/>
      <c r="CMT522" s="714"/>
      <c r="CMU522" s="714"/>
      <c r="CMV522" s="714"/>
      <c r="CMW522" s="714"/>
      <c r="CMX522" s="714"/>
      <c r="CMY522" s="714"/>
      <c r="CMZ522" s="714"/>
      <c r="CNA522" s="714"/>
      <c r="CNB522" s="714"/>
      <c r="CNC522" s="714"/>
      <c r="CND522" s="714"/>
      <c r="CNE522" s="714"/>
      <c r="CNF522" s="714"/>
      <c r="CNG522" s="714"/>
      <c r="CNH522" s="714"/>
      <c r="CNI522" s="714"/>
      <c r="CNJ522" s="714"/>
      <c r="CNK522" s="714"/>
      <c r="CNL522" s="714"/>
      <c r="CNM522" s="714"/>
      <c r="CNN522" s="714"/>
      <c r="CNO522" s="714"/>
      <c r="CNP522" s="714"/>
      <c r="CNQ522" s="714"/>
      <c r="CNR522" s="714"/>
      <c r="CNS522" s="714"/>
      <c r="CNT522" s="714"/>
      <c r="CNU522" s="714"/>
      <c r="CNV522" s="714"/>
      <c r="CNW522" s="714"/>
      <c r="CNX522" s="714"/>
      <c r="CNY522" s="714"/>
      <c r="CNZ522" s="714"/>
      <c r="COA522" s="714"/>
      <c r="COB522" s="714"/>
      <c r="COC522" s="714"/>
      <c r="COD522" s="714"/>
      <c r="COE522" s="714"/>
      <c r="COF522" s="714"/>
      <c r="COG522" s="714"/>
      <c r="COH522" s="714"/>
      <c r="COI522" s="714"/>
      <c r="COJ522" s="714"/>
      <c r="COK522" s="714"/>
      <c r="COL522" s="714"/>
      <c r="COM522" s="714"/>
      <c r="CON522" s="714"/>
      <c r="COO522" s="714"/>
      <c r="COP522" s="714"/>
      <c r="COQ522" s="714"/>
      <c r="COR522" s="714"/>
      <c r="COS522" s="714"/>
      <c r="COT522" s="714"/>
      <c r="COU522" s="714"/>
      <c r="COV522" s="714"/>
      <c r="COW522" s="714"/>
      <c r="COX522" s="714"/>
      <c r="COY522" s="714"/>
      <c r="COZ522" s="714"/>
      <c r="CPA522" s="714"/>
      <c r="CPB522" s="714"/>
      <c r="CPC522" s="714"/>
      <c r="CPD522" s="714"/>
      <c r="CPE522" s="714"/>
      <c r="CPF522" s="714"/>
      <c r="CPG522" s="714"/>
      <c r="CPH522" s="714"/>
      <c r="CPI522" s="714"/>
      <c r="CPJ522" s="714"/>
      <c r="CPK522" s="714"/>
      <c r="CPL522" s="714"/>
      <c r="CPM522" s="714"/>
      <c r="CPN522" s="714"/>
      <c r="CPO522" s="714"/>
      <c r="CPP522" s="714"/>
      <c r="CPQ522" s="714"/>
      <c r="CPR522" s="714"/>
      <c r="CPS522" s="714"/>
      <c r="CPT522" s="714"/>
      <c r="CPU522" s="714"/>
      <c r="CPV522" s="714"/>
      <c r="CPW522" s="714"/>
      <c r="CPX522" s="714"/>
      <c r="CPY522" s="714"/>
      <c r="CPZ522" s="714"/>
      <c r="CQA522" s="714"/>
      <c r="CQB522" s="714"/>
      <c r="CQC522" s="714"/>
      <c r="CQD522" s="714"/>
      <c r="CQE522" s="714"/>
      <c r="CQF522" s="714"/>
      <c r="CQG522" s="714"/>
      <c r="CQH522" s="714"/>
      <c r="CQI522" s="714"/>
      <c r="CQJ522" s="714"/>
      <c r="CQK522" s="714"/>
      <c r="CQL522" s="714"/>
      <c r="CQM522" s="714"/>
      <c r="CQN522" s="714"/>
      <c r="CQO522" s="714"/>
      <c r="CQP522" s="714"/>
      <c r="CQQ522" s="714"/>
      <c r="CQR522" s="714"/>
      <c r="CQS522" s="714"/>
      <c r="CQT522" s="714"/>
      <c r="CQU522" s="714"/>
      <c r="CQV522" s="714"/>
      <c r="CQW522" s="714"/>
      <c r="CQX522" s="714"/>
      <c r="CQY522" s="714"/>
      <c r="CQZ522" s="714"/>
      <c r="CRA522" s="714"/>
      <c r="CRB522" s="714"/>
      <c r="CRC522" s="714"/>
      <c r="CRD522" s="714"/>
      <c r="CRE522" s="714"/>
      <c r="CRF522" s="714"/>
      <c r="CRG522" s="714"/>
      <c r="CRH522" s="714"/>
      <c r="CRI522" s="714"/>
      <c r="CRJ522" s="714"/>
      <c r="CRK522" s="714"/>
      <c r="CRL522" s="714"/>
      <c r="CRM522" s="714"/>
      <c r="CRN522" s="714"/>
      <c r="CRO522" s="714"/>
      <c r="CRP522" s="714"/>
      <c r="CRQ522" s="714"/>
      <c r="CRR522" s="714"/>
      <c r="CRS522" s="714"/>
      <c r="CRT522" s="714"/>
      <c r="CRU522" s="714"/>
      <c r="CRV522" s="714"/>
      <c r="CRW522" s="714"/>
      <c r="CRX522" s="714"/>
      <c r="CRY522" s="714"/>
      <c r="CRZ522" s="714"/>
      <c r="CSA522" s="714"/>
      <c r="CSB522" s="714"/>
      <c r="CSC522" s="714"/>
      <c r="CSD522" s="714"/>
      <c r="CSE522" s="714"/>
      <c r="CSF522" s="714"/>
      <c r="CSG522" s="714"/>
      <c r="CSH522" s="714"/>
      <c r="CSI522" s="714"/>
      <c r="CSJ522" s="714"/>
      <c r="CSK522" s="714"/>
      <c r="CSL522" s="714"/>
      <c r="CSM522" s="714"/>
      <c r="CSN522" s="714"/>
      <c r="CSO522" s="714"/>
      <c r="CSP522" s="714"/>
      <c r="CSQ522" s="714"/>
      <c r="CSR522" s="714"/>
      <c r="CSS522" s="714"/>
      <c r="CST522" s="714"/>
      <c r="CSU522" s="714"/>
      <c r="CSV522" s="714"/>
      <c r="CSW522" s="714"/>
      <c r="CSX522" s="714"/>
      <c r="CSY522" s="714"/>
      <c r="CSZ522" s="714"/>
      <c r="CTA522" s="714"/>
      <c r="CTB522" s="714"/>
      <c r="CTC522" s="714"/>
      <c r="CTD522" s="714"/>
      <c r="CTE522" s="714"/>
      <c r="CTF522" s="714"/>
      <c r="CTG522" s="714"/>
      <c r="CTH522" s="714"/>
      <c r="CTI522" s="714"/>
      <c r="CTJ522" s="714"/>
      <c r="CTK522" s="714"/>
      <c r="CTL522" s="714"/>
      <c r="CTM522" s="714"/>
      <c r="CTN522" s="714"/>
      <c r="CTO522" s="714"/>
      <c r="CTP522" s="714"/>
      <c r="CTQ522" s="714"/>
      <c r="CTR522" s="714"/>
      <c r="CTS522" s="714"/>
      <c r="CTT522" s="714"/>
      <c r="CTU522" s="714"/>
      <c r="CTV522" s="714"/>
      <c r="CTW522" s="714"/>
      <c r="CTX522" s="714"/>
      <c r="CTY522" s="714"/>
      <c r="CTZ522" s="714"/>
      <c r="CUA522" s="714"/>
      <c r="CUB522" s="714"/>
      <c r="CUC522" s="714"/>
      <c r="CUD522" s="714"/>
      <c r="CUE522" s="714"/>
      <c r="CUF522" s="714"/>
      <c r="CUG522" s="714"/>
      <c r="CUH522" s="714"/>
      <c r="CUI522" s="714"/>
      <c r="CUJ522" s="714"/>
      <c r="CUK522" s="714"/>
      <c r="CUL522" s="714"/>
      <c r="CUM522" s="714"/>
      <c r="CUN522" s="714"/>
      <c r="CUO522" s="714"/>
      <c r="CUP522" s="714"/>
      <c r="CUQ522" s="714"/>
      <c r="CUR522" s="714"/>
      <c r="CUS522" s="714"/>
      <c r="CUT522" s="714"/>
      <c r="CUU522" s="714"/>
      <c r="CUV522" s="714"/>
      <c r="CUW522" s="714"/>
      <c r="CUX522" s="714"/>
      <c r="CUY522" s="714"/>
      <c r="CUZ522" s="714"/>
      <c r="CVA522" s="714"/>
      <c r="CVB522" s="714"/>
      <c r="CVC522" s="714"/>
      <c r="CVD522" s="714"/>
      <c r="CVE522" s="714"/>
      <c r="CVF522" s="714"/>
      <c r="CVG522" s="714"/>
      <c r="CVH522" s="714"/>
      <c r="CVI522" s="714"/>
      <c r="CVJ522" s="714"/>
      <c r="CVK522" s="714"/>
      <c r="CVL522" s="714"/>
      <c r="CVM522" s="714"/>
      <c r="CVN522" s="714"/>
      <c r="CVO522" s="714"/>
      <c r="CVP522" s="714"/>
      <c r="CVQ522" s="714"/>
      <c r="CVR522" s="714"/>
      <c r="CVS522" s="714"/>
      <c r="CVT522" s="714"/>
      <c r="CVU522" s="714"/>
      <c r="CVV522" s="714"/>
      <c r="CVW522" s="714"/>
      <c r="CVX522" s="714"/>
      <c r="CVY522" s="714"/>
      <c r="CVZ522" s="714"/>
      <c r="CWA522" s="714"/>
      <c r="CWB522" s="714"/>
      <c r="CWC522" s="714"/>
      <c r="CWD522" s="714"/>
      <c r="CWE522" s="714"/>
      <c r="CWF522" s="714"/>
      <c r="CWG522" s="714"/>
      <c r="CWH522" s="714"/>
      <c r="CWI522" s="714"/>
      <c r="CWJ522" s="714"/>
      <c r="CWK522" s="714"/>
      <c r="CWL522" s="714"/>
      <c r="CWM522" s="714"/>
      <c r="CWN522" s="714"/>
      <c r="CWO522" s="714"/>
      <c r="CWP522" s="714"/>
      <c r="CWQ522" s="714"/>
      <c r="CWR522" s="714"/>
      <c r="CWS522" s="714"/>
      <c r="CWT522" s="714"/>
      <c r="CWU522" s="714"/>
      <c r="CWV522" s="714"/>
      <c r="CWW522" s="714"/>
      <c r="CWX522" s="714"/>
      <c r="CWY522" s="714"/>
      <c r="CWZ522" s="714"/>
      <c r="CXA522" s="714"/>
      <c r="CXB522" s="714"/>
      <c r="CXC522" s="714"/>
      <c r="CXD522" s="714"/>
      <c r="CXE522" s="714"/>
      <c r="CXF522" s="714"/>
      <c r="CXG522" s="714"/>
      <c r="CXH522" s="714"/>
      <c r="CXI522" s="714"/>
      <c r="CXJ522" s="714"/>
      <c r="CXK522" s="714"/>
      <c r="CXL522" s="714"/>
      <c r="CXM522" s="714"/>
      <c r="CXN522" s="714"/>
      <c r="CXO522" s="714"/>
      <c r="CXP522" s="714"/>
      <c r="CXQ522" s="714"/>
      <c r="CXR522" s="714"/>
      <c r="CXS522" s="714"/>
      <c r="CXT522" s="714"/>
      <c r="CXU522" s="714"/>
      <c r="CXV522" s="714"/>
      <c r="CXW522" s="714"/>
      <c r="CXX522" s="714"/>
      <c r="CXY522" s="714"/>
      <c r="CXZ522" s="714"/>
      <c r="CYA522" s="714"/>
      <c r="CYB522" s="714"/>
      <c r="CYC522" s="714"/>
      <c r="CYD522" s="714"/>
      <c r="CYE522" s="714"/>
      <c r="CYF522" s="714"/>
      <c r="CYG522" s="714"/>
      <c r="CYH522" s="714"/>
      <c r="CYI522" s="714"/>
      <c r="CYJ522" s="714"/>
      <c r="CYK522" s="714"/>
      <c r="CYL522" s="714"/>
      <c r="CYM522" s="714"/>
      <c r="CYN522" s="714"/>
      <c r="CYO522" s="714"/>
      <c r="CYP522" s="714"/>
      <c r="CYQ522" s="714"/>
      <c r="CYR522" s="714"/>
      <c r="CYS522" s="714"/>
      <c r="CYT522" s="714"/>
      <c r="CYU522" s="714"/>
      <c r="CYV522" s="714"/>
      <c r="CYW522" s="714"/>
      <c r="CYX522" s="714"/>
      <c r="CYY522" s="714"/>
      <c r="CYZ522" s="714"/>
      <c r="CZA522" s="714"/>
      <c r="CZB522" s="714"/>
      <c r="CZC522" s="714"/>
      <c r="CZD522" s="714"/>
      <c r="CZE522" s="714"/>
      <c r="CZF522" s="714"/>
      <c r="CZG522" s="714"/>
      <c r="CZH522" s="714"/>
      <c r="CZI522" s="714"/>
      <c r="CZJ522" s="714"/>
      <c r="CZK522" s="714"/>
      <c r="CZL522" s="714"/>
      <c r="CZM522" s="714"/>
      <c r="CZN522" s="714"/>
      <c r="CZO522" s="714"/>
      <c r="CZP522" s="714"/>
      <c r="CZQ522" s="714"/>
      <c r="CZR522" s="714"/>
      <c r="CZS522" s="714"/>
      <c r="CZT522" s="714"/>
      <c r="CZU522" s="714"/>
      <c r="CZV522" s="714"/>
      <c r="CZW522" s="714"/>
      <c r="CZX522" s="714"/>
      <c r="CZY522" s="714"/>
      <c r="CZZ522" s="714"/>
      <c r="DAA522" s="714"/>
      <c r="DAB522" s="714"/>
      <c r="DAC522" s="714"/>
      <c r="DAD522" s="714"/>
      <c r="DAE522" s="714"/>
      <c r="DAF522" s="714"/>
      <c r="DAG522" s="714"/>
      <c r="DAH522" s="714"/>
      <c r="DAI522" s="714"/>
      <c r="DAJ522" s="714"/>
      <c r="DAK522" s="714"/>
      <c r="DAL522" s="714"/>
      <c r="DAM522" s="714"/>
      <c r="DAN522" s="714"/>
      <c r="DAO522" s="714"/>
      <c r="DAP522" s="714"/>
      <c r="DAQ522" s="714"/>
      <c r="DAR522" s="714"/>
      <c r="DAS522" s="714"/>
      <c r="DAT522" s="714"/>
      <c r="DAU522" s="714"/>
      <c r="DAV522" s="714"/>
      <c r="DAW522" s="714"/>
      <c r="DAX522" s="714"/>
      <c r="DAY522" s="714"/>
      <c r="DAZ522" s="714"/>
      <c r="DBA522" s="714"/>
      <c r="DBB522" s="714"/>
      <c r="DBC522" s="714"/>
      <c r="DBD522" s="714"/>
      <c r="DBE522" s="714"/>
      <c r="DBF522" s="714"/>
      <c r="DBG522" s="714"/>
      <c r="DBH522" s="714"/>
      <c r="DBI522" s="714"/>
      <c r="DBJ522" s="714"/>
      <c r="DBK522" s="714"/>
      <c r="DBL522" s="714"/>
      <c r="DBM522" s="714"/>
      <c r="DBN522" s="714"/>
      <c r="DBO522" s="714"/>
      <c r="DBP522" s="714"/>
      <c r="DBQ522" s="714"/>
      <c r="DBR522" s="714"/>
      <c r="DBS522" s="714"/>
      <c r="DBT522" s="714"/>
      <c r="DBU522" s="714"/>
      <c r="DBV522" s="714"/>
      <c r="DBW522" s="714"/>
      <c r="DBX522" s="714"/>
      <c r="DBY522" s="714"/>
      <c r="DBZ522" s="714"/>
      <c r="DCA522" s="714"/>
      <c r="DCB522" s="714"/>
      <c r="DCC522" s="714"/>
      <c r="DCD522" s="714"/>
      <c r="DCE522" s="714"/>
      <c r="DCF522" s="714"/>
      <c r="DCG522" s="714"/>
      <c r="DCH522" s="714"/>
      <c r="DCI522" s="714"/>
      <c r="DCJ522" s="714"/>
      <c r="DCK522" s="714"/>
      <c r="DCL522" s="714"/>
      <c r="DCM522" s="714"/>
      <c r="DCN522" s="714"/>
      <c r="DCO522" s="714"/>
      <c r="DCP522" s="714"/>
      <c r="DCQ522" s="714"/>
      <c r="DCR522" s="714"/>
      <c r="DCS522" s="714"/>
      <c r="DCT522" s="714"/>
      <c r="DCU522" s="714"/>
      <c r="DCV522" s="714"/>
      <c r="DCW522" s="714"/>
      <c r="DCX522" s="714"/>
      <c r="DCY522" s="714"/>
      <c r="DCZ522" s="714"/>
      <c r="DDA522" s="714"/>
      <c r="DDB522" s="714"/>
      <c r="DDC522" s="714"/>
      <c r="DDD522" s="714"/>
      <c r="DDE522" s="714"/>
      <c r="DDF522" s="714"/>
      <c r="DDG522" s="714"/>
      <c r="DDH522" s="714"/>
      <c r="DDI522" s="714"/>
      <c r="DDJ522" s="714"/>
      <c r="DDK522" s="714"/>
      <c r="DDL522" s="714"/>
      <c r="DDM522" s="714"/>
      <c r="DDN522" s="714"/>
      <c r="DDO522" s="714"/>
      <c r="DDP522" s="714"/>
      <c r="DDQ522" s="714"/>
      <c r="DDR522" s="714"/>
      <c r="DDS522" s="714"/>
      <c r="DDT522" s="714"/>
      <c r="DDU522" s="714"/>
      <c r="DDV522" s="714"/>
      <c r="DDW522" s="714"/>
      <c r="DDX522" s="714"/>
      <c r="DDY522" s="714"/>
      <c r="DDZ522" s="714"/>
      <c r="DEA522" s="714"/>
      <c r="DEB522" s="714"/>
      <c r="DEC522" s="714"/>
      <c r="DED522" s="714"/>
      <c r="DEE522" s="714"/>
      <c r="DEF522" s="714"/>
      <c r="DEG522" s="714"/>
      <c r="DEH522" s="714"/>
      <c r="DEI522" s="714"/>
      <c r="DEJ522" s="714"/>
      <c r="DEK522" s="714"/>
      <c r="DEL522" s="714"/>
      <c r="DEM522" s="714"/>
      <c r="DEN522" s="714"/>
      <c r="DEO522" s="714"/>
      <c r="DEP522" s="714"/>
      <c r="DEQ522" s="714"/>
      <c r="DER522" s="714"/>
      <c r="DES522" s="714"/>
      <c r="DET522" s="714"/>
      <c r="DEU522" s="714"/>
      <c r="DEV522" s="714"/>
      <c r="DEW522" s="714"/>
      <c r="DEX522" s="714"/>
      <c r="DEY522" s="714"/>
      <c r="DEZ522" s="714"/>
      <c r="DFA522" s="714"/>
      <c r="DFB522" s="714"/>
      <c r="DFC522" s="714"/>
      <c r="DFD522" s="714"/>
      <c r="DFE522" s="714"/>
      <c r="DFF522" s="714"/>
      <c r="DFG522" s="714"/>
      <c r="DFH522" s="714"/>
      <c r="DFI522" s="714"/>
      <c r="DFJ522" s="714"/>
      <c r="DFK522" s="714"/>
      <c r="DFL522" s="714"/>
      <c r="DFM522" s="714"/>
      <c r="DFN522" s="714"/>
      <c r="DFO522" s="714"/>
      <c r="DFP522" s="714"/>
      <c r="DFQ522" s="714"/>
      <c r="DFR522" s="714"/>
      <c r="DFS522" s="714"/>
      <c r="DFT522" s="714"/>
      <c r="DFU522" s="714"/>
      <c r="DFV522" s="714"/>
      <c r="DFW522" s="714"/>
      <c r="DFX522" s="714"/>
      <c r="DFY522" s="714"/>
      <c r="DFZ522" s="714"/>
      <c r="DGA522" s="714"/>
      <c r="DGB522" s="714"/>
      <c r="DGC522" s="714"/>
      <c r="DGD522" s="714"/>
      <c r="DGE522" s="714"/>
      <c r="DGF522" s="714"/>
      <c r="DGG522" s="714"/>
      <c r="DGH522" s="714"/>
      <c r="DGI522" s="714"/>
      <c r="DGJ522" s="714"/>
      <c r="DGK522" s="714"/>
      <c r="DGL522" s="714"/>
      <c r="DGM522" s="714"/>
      <c r="DGN522" s="714"/>
      <c r="DGO522" s="714"/>
      <c r="DGP522" s="714"/>
      <c r="DGQ522" s="714"/>
      <c r="DGR522" s="714"/>
      <c r="DGS522" s="714"/>
      <c r="DGT522" s="714"/>
      <c r="DGU522" s="714"/>
      <c r="DGV522" s="714"/>
      <c r="DGW522" s="714"/>
      <c r="DGX522" s="714"/>
      <c r="DGY522" s="714"/>
      <c r="DGZ522" s="714"/>
      <c r="DHA522" s="714"/>
      <c r="DHB522" s="714"/>
      <c r="DHC522" s="714"/>
      <c r="DHD522" s="714"/>
      <c r="DHE522" s="714"/>
      <c r="DHF522" s="714"/>
      <c r="DHG522" s="714"/>
      <c r="DHH522" s="714"/>
      <c r="DHI522" s="714"/>
      <c r="DHJ522" s="714"/>
      <c r="DHK522" s="714"/>
      <c r="DHL522" s="714"/>
      <c r="DHM522" s="714"/>
      <c r="DHN522" s="714"/>
      <c r="DHO522" s="714"/>
      <c r="DHP522" s="714"/>
      <c r="DHQ522" s="714"/>
      <c r="DHR522" s="714"/>
      <c r="DHS522" s="714"/>
      <c r="DHT522" s="714"/>
      <c r="DHU522" s="714"/>
      <c r="DHV522" s="714"/>
      <c r="DHW522" s="714"/>
      <c r="DHX522" s="714"/>
      <c r="DHY522" s="714"/>
      <c r="DHZ522" s="714"/>
      <c r="DIA522" s="714"/>
      <c r="DIB522" s="714"/>
      <c r="DIC522" s="714"/>
      <c r="DID522" s="714"/>
      <c r="DIE522" s="714"/>
      <c r="DIF522" s="714"/>
      <c r="DIG522" s="714"/>
      <c r="DIH522" s="714"/>
      <c r="DII522" s="714"/>
      <c r="DIJ522" s="714"/>
      <c r="DIK522" s="714"/>
      <c r="DIL522" s="714"/>
      <c r="DIM522" s="714"/>
      <c r="DIN522" s="714"/>
      <c r="DIO522" s="714"/>
      <c r="DIP522" s="714"/>
      <c r="DIQ522" s="714"/>
      <c r="DIR522" s="714"/>
      <c r="DIS522" s="714"/>
      <c r="DIT522" s="714"/>
      <c r="DIU522" s="714"/>
      <c r="DIV522" s="714"/>
      <c r="DIW522" s="714"/>
      <c r="DIX522" s="714"/>
      <c r="DIY522" s="714"/>
      <c r="DIZ522" s="714"/>
      <c r="DJA522" s="714"/>
      <c r="DJB522" s="714"/>
      <c r="DJC522" s="714"/>
      <c r="DJD522" s="714"/>
      <c r="DJE522" s="714"/>
      <c r="DJF522" s="714"/>
      <c r="DJG522" s="714"/>
      <c r="DJH522" s="714"/>
      <c r="DJI522" s="714"/>
      <c r="DJJ522" s="714"/>
      <c r="DJK522" s="714"/>
      <c r="DJL522" s="714"/>
      <c r="DJM522" s="714"/>
      <c r="DJN522" s="714"/>
      <c r="DJO522" s="714"/>
      <c r="DJP522" s="714"/>
      <c r="DJQ522" s="714"/>
      <c r="DJR522" s="714"/>
      <c r="DJS522" s="714"/>
      <c r="DJT522" s="714"/>
      <c r="DJU522" s="714"/>
      <c r="DJV522" s="714"/>
      <c r="DJW522" s="714"/>
      <c r="DJX522" s="714"/>
      <c r="DJY522" s="714"/>
      <c r="DJZ522" s="714"/>
      <c r="DKA522" s="714"/>
      <c r="DKB522" s="714"/>
      <c r="DKC522" s="714"/>
      <c r="DKD522" s="714"/>
      <c r="DKE522" s="714"/>
      <c r="DKF522" s="714"/>
      <c r="DKG522" s="714"/>
      <c r="DKH522" s="714"/>
      <c r="DKI522" s="714"/>
      <c r="DKJ522" s="714"/>
      <c r="DKK522" s="714"/>
      <c r="DKL522" s="714"/>
      <c r="DKM522" s="714"/>
      <c r="DKN522" s="714"/>
      <c r="DKO522" s="714"/>
      <c r="DKP522" s="714"/>
      <c r="DKQ522" s="714"/>
      <c r="DKR522" s="714"/>
      <c r="DKS522" s="714"/>
      <c r="DKT522" s="714"/>
      <c r="DKU522" s="714"/>
      <c r="DKV522" s="714"/>
      <c r="DKW522" s="714"/>
      <c r="DKX522" s="714"/>
      <c r="DKY522" s="714"/>
      <c r="DKZ522" s="714"/>
      <c r="DLA522" s="714"/>
      <c r="DLB522" s="714"/>
      <c r="DLC522" s="714"/>
      <c r="DLD522" s="714"/>
      <c r="DLE522" s="714"/>
      <c r="DLF522" s="714"/>
      <c r="DLG522" s="714"/>
      <c r="DLH522" s="714"/>
      <c r="DLI522" s="714"/>
      <c r="DLJ522" s="714"/>
      <c r="DLK522" s="714"/>
      <c r="DLL522" s="714"/>
      <c r="DLM522" s="714"/>
      <c r="DLN522" s="714"/>
      <c r="DLO522" s="714"/>
      <c r="DLP522" s="714"/>
      <c r="DLQ522" s="714"/>
      <c r="DLR522" s="714"/>
      <c r="DLS522" s="714"/>
      <c r="DLT522" s="714"/>
      <c r="DLU522" s="714"/>
      <c r="DLV522" s="714"/>
      <c r="DLW522" s="714"/>
      <c r="DLX522" s="714"/>
      <c r="DLY522" s="714"/>
      <c r="DLZ522" s="714"/>
      <c r="DMA522" s="714"/>
      <c r="DMB522" s="714"/>
      <c r="DMC522" s="714"/>
      <c r="DMD522" s="714"/>
      <c r="DME522" s="714"/>
      <c r="DMF522" s="714"/>
      <c r="DMG522" s="714"/>
      <c r="DMH522" s="714"/>
      <c r="DMI522" s="714"/>
      <c r="DMJ522" s="714"/>
      <c r="DMK522" s="714"/>
      <c r="DML522" s="714"/>
      <c r="DMM522" s="714"/>
      <c r="DMN522" s="714"/>
      <c r="DMO522" s="714"/>
      <c r="DMP522" s="714"/>
      <c r="DMQ522" s="714"/>
      <c r="DMR522" s="714"/>
      <c r="DMS522" s="714"/>
      <c r="DMT522" s="714"/>
      <c r="DMU522" s="714"/>
      <c r="DMV522" s="714"/>
      <c r="DMW522" s="714"/>
      <c r="DMX522" s="714"/>
      <c r="DMY522" s="714"/>
      <c r="DMZ522" s="714"/>
      <c r="DNA522" s="714"/>
      <c r="DNB522" s="714"/>
      <c r="DNC522" s="714"/>
      <c r="DND522" s="714"/>
      <c r="DNE522" s="714"/>
      <c r="DNF522" s="714"/>
      <c r="DNG522" s="714"/>
      <c r="DNH522" s="714"/>
      <c r="DNI522" s="714"/>
      <c r="DNJ522" s="714"/>
      <c r="DNK522" s="714"/>
      <c r="DNL522" s="714"/>
      <c r="DNM522" s="714"/>
      <c r="DNN522" s="714"/>
      <c r="DNO522" s="714"/>
      <c r="DNP522" s="714"/>
      <c r="DNQ522" s="714"/>
      <c r="DNR522" s="714"/>
      <c r="DNS522" s="714"/>
      <c r="DNT522" s="714"/>
      <c r="DNU522" s="714"/>
      <c r="DNV522" s="714"/>
      <c r="DNW522" s="714"/>
      <c r="DNX522" s="714"/>
      <c r="DNY522" s="714"/>
      <c r="DNZ522" s="714"/>
      <c r="DOA522" s="714"/>
      <c r="DOB522" s="714"/>
      <c r="DOC522" s="714"/>
      <c r="DOD522" s="714"/>
      <c r="DOE522" s="714"/>
      <c r="DOF522" s="714"/>
      <c r="DOG522" s="714"/>
      <c r="DOH522" s="714"/>
      <c r="DOI522" s="714"/>
      <c r="DOJ522" s="714"/>
      <c r="DOK522" s="714"/>
      <c r="DOL522" s="714"/>
      <c r="DOM522" s="714"/>
      <c r="DON522" s="714"/>
      <c r="DOO522" s="714"/>
      <c r="DOP522" s="714"/>
      <c r="DOQ522" s="714"/>
      <c r="DOR522" s="714"/>
      <c r="DOS522" s="714"/>
      <c r="DOT522" s="714"/>
      <c r="DOU522" s="714"/>
      <c r="DOV522" s="714"/>
      <c r="DOW522" s="714"/>
      <c r="DOX522" s="714"/>
      <c r="DOY522" s="714"/>
      <c r="DOZ522" s="714"/>
      <c r="DPA522" s="714"/>
      <c r="DPB522" s="714"/>
      <c r="DPC522" s="714"/>
      <c r="DPD522" s="714"/>
      <c r="DPE522" s="714"/>
      <c r="DPF522" s="714"/>
      <c r="DPG522" s="714"/>
      <c r="DPH522" s="714"/>
      <c r="DPI522" s="714"/>
      <c r="DPJ522" s="714"/>
      <c r="DPK522" s="714"/>
      <c r="DPL522" s="714"/>
      <c r="DPM522" s="714"/>
      <c r="DPN522" s="714"/>
      <c r="DPO522" s="714"/>
      <c r="DPP522" s="714"/>
      <c r="DPQ522" s="714"/>
      <c r="DPR522" s="714"/>
      <c r="DPS522" s="714"/>
      <c r="DPT522" s="714"/>
      <c r="DPU522" s="714"/>
      <c r="DPV522" s="714"/>
      <c r="DPW522" s="714"/>
      <c r="DPX522" s="714"/>
      <c r="DPY522" s="714"/>
      <c r="DPZ522" s="714"/>
      <c r="DQA522" s="714"/>
      <c r="DQB522" s="714"/>
      <c r="DQC522" s="714"/>
      <c r="DQD522" s="714"/>
      <c r="DQE522" s="714"/>
      <c r="DQF522" s="714"/>
      <c r="DQG522" s="714"/>
      <c r="DQH522" s="714"/>
      <c r="DQI522" s="714"/>
      <c r="DQJ522" s="714"/>
      <c r="DQK522" s="714"/>
      <c r="DQL522" s="714"/>
      <c r="DQM522" s="714"/>
      <c r="DQN522" s="714"/>
      <c r="DQO522" s="714"/>
      <c r="DQP522" s="714"/>
      <c r="DQQ522" s="714"/>
      <c r="DQR522" s="714"/>
      <c r="DQS522" s="714"/>
      <c r="DQT522" s="714"/>
      <c r="DQU522" s="714"/>
      <c r="DQV522" s="714"/>
      <c r="DQW522" s="714"/>
      <c r="DQX522" s="714"/>
      <c r="DQY522" s="714"/>
      <c r="DQZ522" s="714"/>
      <c r="DRA522" s="714"/>
      <c r="DRB522" s="714"/>
      <c r="DRC522" s="714"/>
      <c r="DRD522" s="714"/>
      <c r="DRE522" s="714"/>
      <c r="DRF522" s="714"/>
      <c r="DRG522" s="714"/>
      <c r="DRH522" s="714"/>
      <c r="DRI522" s="714"/>
      <c r="DRJ522" s="714"/>
      <c r="DRK522" s="714"/>
      <c r="DRL522" s="714"/>
      <c r="DRM522" s="714"/>
      <c r="DRN522" s="714"/>
      <c r="DRO522" s="714"/>
      <c r="DRP522" s="714"/>
      <c r="DRQ522" s="714"/>
      <c r="DRR522" s="714"/>
      <c r="DRS522" s="714"/>
      <c r="DRT522" s="714"/>
      <c r="DRU522" s="714"/>
      <c r="DRV522" s="714"/>
      <c r="DRW522" s="714"/>
      <c r="DRX522" s="714"/>
      <c r="DRY522" s="714"/>
      <c r="DRZ522" s="714"/>
      <c r="DSA522" s="714"/>
      <c r="DSB522" s="714"/>
      <c r="DSC522" s="714"/>
      <c r="DSD522" s="714"/>
      <c r="DSE522" s="714"/>
      <c r="DSF522" s="714"/>
      <c r="DSG522" s="714"/>
      <c r="DSH522" s="714"/>
      <c r="DSI522" s="714"/>
      <c r="DSJ522" s="714"/>
      <c r="DSK522" s="714"/>
      <c r="DSL522" s="714"/>
      <c r="DSM522" s="714"/>
      <c r="DSN522" s="714"/>
      <c r="DSO522" s="714"/>
      <c r="DSP522" s="714"/>
      <c r="DSQ522" s="714"/>
      <c r="DSR522" s="714"/>
      <c r="DSS522" s="714"/>
      <c r="DST522" s="714"/>
      <c r="DSU522" s="714"/>
      <c r="DSV522" s="714"/>
      <c r="DSW522" s="714"/>
      <c r="DSX522" s="714"/>
      <c r="DSY522" s="714"/>
      <c r="DSZ522" s="714"/>
      <c r="DTA522" s="714"/>
      <c r="DTB522" s="714"/>
      <c r="DTC522" s="714"/>
      <c r="DTD522" s="714"/>
      <c r="DTE522" s="714"/>
      <c r="DTF522" s="714"/>
      <c r="DTG522" s="714"/>
      <c r="DTH522" s="714"/>
      <c r="DTI522" s="714"/>
      <c r="DTJ522" s="714"/>
      <c r="DTK522" s="714"/>
      <c r="DTL522" s="714"/>
      <c r="DTM522" s="714"/>
      <c r="DTN522" s="714"/>
      <c r="DTO522" s="714"/>
      <c r="DTP522" s="714"/>
      <c r="DTQ522" s="714"/>
      <c r="DTR522" s="714"/>
      <c r="DTS522" s="714"/>
      <c r="DTT522" s="714"/>
      <c r="DTU522" s="714"/>
      <c r="DTV522" s="714"/>
      <c r="DTW522" s="714"/>
      <c r="DTX522" s="714"/>
      <c r="DTY522" s="714"/>
      <c r="DTZ522" s="714"/>
      <c r="DUA522" s="714"/>
      <c r="DUB522" s="714"/>
      <c r="DUC522" s="714"/>
      <c r="DUD522" s="714"/>
      <c r="DUE522" s="714"/>
      <c r="DUF522" s="714"/>
      <c r="DUG522" s="714"/>
      <c r="DUH522" s="714"/>
      <c r="DUI522" s="714"/>
      <c r="DUJ522" s="714"/>
      <c r="DUK522" s="714"/>
      <c r="DUL522" s="714"/>
      <c r="DUM522" s="714"/>
      <c r="DUN522" s="714"/>
      <c r="DUO522" s="714"/>
      <c r="DUP522" s="714"/>
      <c r="DUQ522" s="714"/>
      <c r="DUR522" s="714"/>
      <c r="DUS522" s="714"/>
      <c r="DUT522" s="714"/>
      <c r="DUU522" s="714"/>
      <c r="DUV522" s="714"/>
      <c r="DUW522" s="714"/>
      <c r="DUX522" s="714"/>
      <c r="DUY522" s="714"/>
      <c r="DUZ522" s="714"/>
      <c r="DVA522" s="714"/>
      <c r="DVB522" s="714"/>
      <c r="DVC522" s="714"/>
      <c r="DVD522" s="714"/>
      <c r="DVE522" s="714"/>
      <c r="DVF522" s="714"/>
      <c r="DVG522" s="714"/>
      <c r="DVH522" s="714"/>
      <c r="DVI522" s="714"/>
      <c r="DVJ522" s="714"/>
      <c r="DVK522" s="714"/>
      <c r="DVL522" s="714"/>
      <c r="DVM522" s="714"/>
      <c r="DVN522" s="714"/>
      <c r="DVO522" s="714"/>
      <c r="DVP522" s="714"/>
      <c r="DVQ522" s="714"/>
      <c r="DVR522" s="714"/>
      <c r="DVS522" s="714"/>
      <c r="DVT522" s="714"/>
      <c r="DVU522" s="714"/>
      <c r="DVV522" s="714"/>
      <c r="DVW522" s="714"/>
      <c r="DVX522" s="714"/>
      <c r="DVY522" s="714"/>
      <c r="DVZ522" s="714"/>
      <c r="DWA522" s="714"/>
      <c r="DWB522" s="714"/>
      <c r="DWC522" s="714"/>
      <c r="DWD522" s="714"/>
      <c r="DWE522" s="714"/>
      <c r="DWF522" s="714"/>
      <c r="DWG522" s="714"/>
      <c r="DWH522" s="714"/>
      <c r="DWI522" s="714"/>
      <c r="DWJ522" s="714"/>
      <c r="DWK522" s="714"/>
      <c r="DWL522" s="714"/>
      <c r="DWM522" s="714"/>
      <c r="DWN522" s="714"/>
      <c r="DWO522" s="714"/>
      <c r="DWP522" s="714"/>
      <c r="DWQ522" s="714"/>
      <c r="DWR522" s="714"/>
      <c r="DWS522" s="714"/>
      <c r="DWT522" s="714"/>
      <c r="DWU522" s="714"/>
      <c r="DWV522" s="714"/>
      <c r="DWW522" s="714"/>
      <c r="DWX522" s="714"/>
      <c r="DWY522" s="714"/>
      <c r="DWZ522" s="714"/>
      <c r="DXA522" s="714"/>
      <c r="DXB522" s="714"/>
      <c r="DXC522" s="714"/>
      <c r="DXD522" s="714"/>
      <c r="DXE522" s="714"/>
      <c r="DXF522" s="714"/>
      <c r="DXG522" s="714"/>
      <c r="DXH522" s="714"/>
      <c r="DXI522" s="714"/>
      <c r="DXJ522" s="714"/>
      <c r="DXK522" s="714"/>
      <c r="DXL522" s="714"/>
      <c r="DXM522" s="714"/>
      <c r="DXN522" s="714"/>
      <c r="DXO522" s="714"/>
      <c r="DXP522" s="714"/>
      <c r="DXQ522" s="714"/>
      <c r="DXR522" s="714"/>
      <c r="DXS522" s="714"/>
      <c r="DXT522" s="714"/>
      <c r="DXU522" s="714"/>
      <c r="DXV522" s="714"/>
      <c r="DXW522" s="714"/>
      <c r="DXX522" s="714"/>
      <c r="DXY522" s="714"/>
      <c r="DXZ522" s="714"/>
      <c r="DYA522" s="714"/>
      <c r="DYB522" s="714"/>
      <c r="DYC522" s="714"/>
      <c r="DYD522" s="714"/>
      <c r="DYE522" s="714"/>
      <c r="DYF522" s="714"/>
      <c r="DYG522" s="714"/>
      <c r="DYH522" s="714"/>
      <c r="DYI522" s="714"/>
      <c r="DYJ522" s="714"/>
      <c r="DYK522" s="714"/>
      <c r="DYL522" s="714"/>
      <c r="DYM522" s="714"/>
      <c r="DYN522" s="714"/>
      <c r="DYO522" s="714"/>
      <c r="DYP522" s="714"/>
      <c r="DYQ522" s="714"/>
      <c r="DYR522" s="714"/>
      <c r="DYS522" s="714"/>
      <c r="DYT522" s="714"/>
      <c r="DYU522" s="714"/>
      <c r="DYV522" s="714"/>
      <c r="DYW522" s="714"/>
      <c r="DYX522" s="714"/>
      <c r="DYY522" s="714"/>
      <c r="DYZ522" s="714"/>
      <c r="DZA522" s="714"/>
      <c r="DZB522" s="714"/>
      <c r="DZC522" s="714"/>
      <c r="DZD522" s="714"/>
      <c r="DZE522" s="714"/>
      <c r="DZF522" s="714"/>
      <c r="DZG522" s="714"/>
      <c r="DZH522" s="714"/>
      <c r="DZI522" s="714"/>
      <c r="DZJ522" s="714"/>
      <c r="DZK522" s="714"/>
      <c r="DZL522" s="714"/>
      <c r="DZM522" s="714"/>
      <c r="DZN522" s="714"/>
      <c r="DZO522" s="714"/>
      <c r="DZP522" s="714"/>
      <c r="DZQ522" s="714"/>
      <c r="DZR522" s="714"/>
      <c r="DZS522" s="714"/>
      <c r="DZT522" s="714"/>
      <c r="DZU522" s="714"/>
      <c r="DZV522" s="714"/>
      <c r="DZW522" s="714"/>
      <c r="DZX522" s="714"/>
      <c r="DZY522" s="714"/>
      <c r="DZZ522" s="714"/>
      <c r="EAA522" s="714"/>
      <c r="EAB522" s="714"/>
      <c r="EAC522" s="714"/>
      <c r="EAD522" s="714"/>
      <c r="EAE522" s="714"/>
      <c r="EAF522" s="714"/>
      <c r="EAG522" s="714"/>
      <c r="EAH522" s="714"/>
      <c r="EAI522" s="714"/>
      <c r="EAJ522" s="714"/>
      <c r="EAK522" s="714"/>
      <c r="EAL522" s="714"/>
      <c r="EAM522" s="714"/>
      <c r="EAN522" s="714"/>
      <c r="EAO522" s="714"/>
      <c r="EAP522" s="714"/>
      <c r="EAQ522" s="714"/>
      <c r="EAR522" s="714"/>
      <c r="EAS522" s="714"/>
      <c r="EAT522" s="714"/>
      <c r="EAU522" s="714"/>
      <c r="EAV522" s="714"/>
      <c r="EAW522" s="714"/>
      <c r="EAX522" s="714"/>
      <c r="EAY522" s="714"/>
      <c r="EAZ522" s="714"/>
      <c r="EBA522" s="714"/>
      <c r="EBB522" s="714"/>
      <c r="EBC522" s="714"/>
      <c r="EBD522" s="714"/>
      <c r="EBE522" s="714"/>
      <c r="EBF522" s="714"/>
      <c r="EBG522" s="714"/>
      <c r="EBH522" s="714"/>
      <c r="EBI522" s="714"/>
      <c r="EBJ522" s="714"/>
      <c r="EBK522" s="714"/>
      <c r="EBL522" s="714"/>
      <c r="EBM522" s="714"/>
      <c r="EBN522" s="714"/>
      <c r="EBO522" s="714"/>
      <c r="EBP522" s="714"/>
      <c r="EBQ522" s="714"/>
      <c r="EBR522" s="714"/>
      <c r="EBS522" s="714"/>
      <c r="EBT522" s="714"/>
      <c r="EBU522" s="714"/>
      <c r="EBV522" s="714"/>
      <c r="EBW522" s="714"/>
      <c r="EBX522" s="714"/>
      <c r="EBY522" s="714"/>
      <c r="EBZ522" s="714"/>
      <c r="ECA522" s="714"/>
      <c r="ECB522" s="714"/>
      <c r="ECC522" s="714"/>
      <c r="ECD522" s="714"/>
      <c r="ECE522" s="714"/>
      <c r="ECF522" s="714"/>
      <c r="ECG522" s="714"/>
      <c r="ECH522" s="714"/>
      <c r="ECI522" s="714"/>
      <c r="ECJ522" s="714"/>
      <c r="ECK522" s="714"/>
      <c r="ECL522" s="714"/>
      <c r="ECM522" s="714"/>
      <c r="ECN522" s="714"/>
      <c r="ECO522" s="714"/>
      <c r="ECP522" s="714"/>
      <c r="ECQ522" s="714"/>
      <c r="ECR522" s="714"/>
      <c r="ECS522" s="714"/>
      <c r="ECT522" s="714"/>
      <c r="ECU522" s="714"/>
      <c r="ECV522" s="714"/>
      <c r="ECW522" s="714"/>
      <c r="ECX522" s="714"/>
      <c r="ECY522" s="714"/>
      <c r="ECZ522" s="714"/>
      <c r="EDA522" s="714"/>
      <c r="EDB522" s="714"/>
      <c r="EDC522" s="714"/>
      <c r="EDD522" s="714"/>
      <c r="EDE522" s="714"/>
      <c r="EDF522" s="714"/>
      <c r="EDG522" s="714"/>
      <c r="EDH522" s="714"/>
      <c r="EDI522" s="714"/>
      <c r="EDJ522" s="714"/>
      <c r="EDK522" s="714"/>
      <c r="EDL522" s="714"/>
      <c r="EDM522" s="714"/>
      <c r="EDN522" s="714"/>
      <c r="EDO522" s="714"/>
      <c r="EDP522" s="714"/>
      <c r="EDQ522" s="714"/>
      <c r="EDR522" s="714"/>
      <c r="EDS522" s="714"/>
      <c r="EDT522" s="714"/>
      <c r="EDU522" s="714"/>
      <c r="EDV522" s="714"/>
      <c r="EDW522" s="714"/>
      <c r="EDX522" s="714"/>
      <c r="EDY522" s="714"/>
      <c r="EDZ522" s="714"/>
      <c r="EEA522" s="714"/>
      <c r="EEB522" s="714"/>
      <c r="EEC522" s="714"/>
      <c r="EED522" s="714"/>
      <c r="EEE522" s="714"/>
      <c r="EEF522" s="714"/>
      <c r="EEG522" s="714"/>
      <c r="EEH522" s="714"/>
      <c r="EEI522" s="714"/>
      <c r="EEJ522" s="714"/>
      <c r="EEK522" s="714"/>
      <c r="EEL522" s="714"/>
      <c r="EEM522" s="714"/>
      <c r="EEN522" s="714"/>
      <c r="EEO522" s="714"/>
      <c r="EEP522" s="714"/>
      <c r="EEQ522" s="714"/>
      <c r="EER522" s="714"/>
      <c r="EES522" s="714"/>
      <c r="EET522" s="714"/>
      <c r="EEU522" s="714"/>
      <c r="EEV522" s="714"/>
      <c r="EEW522" s="714"/>
      <c r="EEX522" s="714"/>
      <c r="EEY522" s="714"/>
      <c r="EEZ522" s="714"/>
      <c r="EFA522" s="714"/>
      <c r="EFB522" s="714"/>
      <c r="EFC522" s="714"/>
      <c r="EFD522" s="714"/>
      <c r="EFE522" s="714"/>
      <c r="EFF522" s="714"/>
      <c r="EFG522" s="714"/>
      <c r="EFH522" s="714"/>
      <c r="EFI522" s="714"/>
      <c r="EFJ522" s="714"/>
      <c r="EFK522" s="714"/>
      <c r="EFL522" s="714"/>
      <c r="EFM522" s="714"/>
      <c r="EFN522" s="714"/>
      <c r="EFO522" s="714"/>
      <c r="EFP522" s="714"/>
      <c r="EFQ522" s="714"/>
      <c r="EFR522" s="714"/>
      <c r="EFS522" s="714"/>
      <c r="EFT522" s="714"/>
      <c r="EFU522" s="714"/>
      <c r="EFV522" s="714"/>
      <c r="EFW522" s="714"/>
      <c r="EFX522" s="714"/>
      <c r="EFY522" s="714"/>
      <c r="EFZ522" s="714"/>
      <c r="EGA522" s="714"/>
      <c r="EGB522" s="714"/>
      <c r="EGC522" s="714"/>
      <c r="EGD522" s="714"/>
      <c r="EGE522" s="714"/>
      <c r="EGF522" s="714"/>
      <c r="EGG522" s="714"/>
      <c r="EGH522" s="714"/>
      <c r="EGI522" s="714"/>
      <c r="EGJ522" s="714"/>
      <c r="EGK522" s="714"/>
      <c r="EGL522" s="714"/>
      <c r="EGM522" s="714"/>
      <c r="EGN522" s="714"/>
      <c r="EGO522" s="714"/>
      <c r="EGP522" s="714"/>
      <c r="EGQ522" s="714"/>
      <c r="EGR522" s="714"/>
      <c r="EGS522" s="714"/>
      <c r="EGT522" s="714"/>
      <c r="EGU522" s="714"/>
      <c r="EGV522" s="714"/>
      <c r="EGW522" s="714"/>
      <c r="EGX522" s="714"/>
      <c r="EGY522" s="714"/>
      <c r="EGZ522" s="714"/>
      <c r="EHA522" s="714"/>
      <c r="EHB522" s="714"/>
      <c r="EHC522" s="714"/>
      <c r="EHD522" s="714"/>
      <c r="EHE522" s="714"/>
      <c r="EHF522" s="714"/>
      <c r="EHG522" s="714"/>
      <c r="EHH522" s="714"/>
      <c r="EHI522" s="714"/>
      <c r="EHJ522" s="714"/>
      <c r="EHK522" s="714"/>
      <c r="EHL522" s="714"/>
      <c r="EHM522" s="714"/>
      <c r="EHN522" s="714"/>
      <c r="EHO522" s="714"/>
      <c r="EHP522" s="714"/>
      <c r="EHQ522" s="714"/>
      <c r="EHR522" s="714"/>
      <c r="EHS522" s="714"/>
      <c r="EHT522" s="714"/>
      <c r="EHU522" s="714"/>
      <c r="EHV522" s="714"/>
      <c r="EHW522" s="714"/>
      <c r="EHX522" s="714"/>
      <c r="EHY522" s="714"/>
      <c r="EHZ522" s="714"/>
      <c r="EIA522" s="714"/>
      <c r="EIB522" s="714"/>
      <c r="EIC522" s="714"/>
      <c r="EID522" s="714"/>
      <c r="EIE522" s="714"/>
      <c r="EIF522" s="714"/>
      <c r="EIG522" s="714"/>
      <c r="EIH522" s="714"/>
      <c r="EII522" s="714"/>
      <c r="EIJ522" s="714"/>
      <c r="EIK522" s="714"/>
      <c r="EIL522" s="714"/>
      <c r="EIM522" s="714"/>
      <c r="EIN522" s="714"/>
      <c r="EIO522" s="714"/>
      <c r="EIP522" s="714"/>
      <c r="EIQ522" s="714"/>
      <c r="EIR522" s="714"/>
      <c r="EIS522" s="714"/>
      <c r="EIT522" s="714"/>
      <c r="EIU522" s="714"/>
      <c r="EIV522" s="714"/>
      <c r="EIW522" s="714"/>
      <c r="EIX522" s="714"/>
      <c r="EIY522" s="714"/>
      <c r="EIZ522" s="714"/>
      <c r="EJA522" s="714"/>
      <c r="EJB522" s="714"/>
      <c r="EJC522" s="714"/>
      <c r="EJD522" s="714"/>
      <c r="EJE522" s="714"/>
      <c r="EJF522" s="714"/>
      <c r="EJG522" s="714"/>
      <c r="EJH522" s="714"/>
      <c r="EJI522" s="714"/>
      <c r="EJJ522" s="714"/>
      <c r="EJK522" s="714"/>
      <c r="EJL522" s="714"/>
      <c r="EJM522" s="714"/>
      <c r="EJN522" s="714"/>
      <c r="EJO522" s="714"/>
      <c r="EJP522" s="714"/>
      <c r="EJQ522" s="714"/>
      <c r="EJR522" s="714"/>
      <c r="EJS522" s="714"/>
      <c r="EJT522" s="714"/>
      <c r="EJU522" s="714"/>
      <c r="EJV522" s="714"/>
      <c r="EJW522" s="714"/>
      <c r="EJX522" s="714"/>
      <c r="EJY522" s="714"/>
      <c r="EJZ522" s="714"/>
      <c r="EKA522" s="714"/>
      <c r="EKB522" s="714"/>
      <c r="EKC522" s="714"/>
      <c r="EKD522" s="714"/>
      <c r="EKE522" s="714"/>
      <c r="EKF522" s="714"/>
      <c r="EKG522" s="714"/>
      <c r="EKH522" s="714"/>
      <c r="EKI522" s="714"/>
      <c r="EKJ522" s="714"/>
      <c r="EKK522" s="714"/>
      <c r="EKL522" s="714"/>
      <c r="EKM522" s="714"/>
      <c r="EKN522" s="714"/>
      <c r="EKO522" s="714"/>
      <c r="EKP522" s="714"/>
      <c r="EKQ522" s="714"/>
      <c r="EKR522" s="714"/>
      <c r="EKS522" s="714"/>
      <c r="EKT522" s="714"/>
      <c r="EKU522" s="714"/>
      <c r="EKV522" s="714"/>
      <c r="EKW522" s="714"/>
      <c r="EKX522" s="714"/>
      <c r="EKY522" s="714"/>
      <c r="EKZ522" s="714"/>
      <c r="ELA522" s="714"/>
      <c r="ELB522" s="714"/>
      <c r="ELC522" s="714"/>
      <c r="ELD522" s="714"/>
      <c r="ELE522" s="714"/>
      <c r="ELF522" s="714"/>
      <c r="ELG522" s="714"/>
      <c r="ELH522" s="714"/>
      <c r="ELI522" s="714"/>
      <c r="ELJ522" s="714"/>
      <c r="ELK522" s="714"/>
      <c r="ELL522" s="714"/>
      <c r="ELM522" s="714"/>
      <c r="ELN522" s="714"/>
      <c r="ELO522" s="714"/>
      <c r="ELP522" s="714"/>
      <c r="ELQ522" s="714"/>
      <c r="ELR522" s="714"/>
      <c r="ELS522" s="714"/>
      <c r="ELT522" s="714"/>
      <c r="ELU522" s="714"/>
      <c r="ELV522" s="714"/>
      <c r="ELW522" s="714"/>
      <c r="ELX522" s="714"/>
      <c r="ELY522" s="714"/>
      <c r="ELZ522" s="714"/>
      <c r="EMA522" s="714"/>
      <c r="EMB522" s="714"/>
      <c r="EMC522" s="714"/>
      <c r="EMD522" s="714"/>
      <c r="EME522" s="714"/>
      <c r="EMF522" s="714"/>
      <c r="EMG522" s="714"/>
      <c r="EMH522" s="714"/>
      <c r="EMI522" s="714"/>
      <c r="EMJ522" s="714"/>
      <c r="EMK522" s="714"/>
      <c r="EML522" s="714"/>
      <c r="EMM522" s="714"/>
      <c r="EMN522" s="714"/>
      <c r="EMO522" s="714"/>
      <c r="EMP522" s="714"/>
      <c r="EMQ522" s="714"/>
      <c r="EMR522" s="714"/>
      <c r="EMS522" s="714"/>
      <c r="EMT522" s="714"/>
      <c r="EMU522" s="714"/>
      <c r="EMV522" s="714"/>
      <c r="EMW522" s="714"/>
      <c r="EMX522" s="714"/>
      <c r="EMY522" s="714"/>
      <c r="EMZ522" s="714"/>
      <c r="ENA522" s="714"/>
      <c r="ENB522" s="714"/>
      <c r="ENC522" s="714"/>
      <c r="END522" s="714"/>
      <c r="ENE522" s="714"/>
      <c r="ENF522" s="714"/>
      <c r="ENG522" s="714"/>
      <c r="ENH522" s="714"/>
      <c r="ENI522" s="714"/>
      <c r="ENJ522" s="714"/>
      <c r="ENK522" s="714"/>
      <c r="ENL522" s="714"/>
      <c r="ENM522" s="714"/>
      <c r="ENN522" s="714"/>
      <c r="ENO522" s="714"/>
      <c r="ENP522" s="714"/>
      <c r="ENQ522" s="714"/>
      <c r="ENR522" s="714"/>
      <c r="ENS522" s="714"/>
      <c r="ENT522" s="714"/>
      <c r="ENU522" s="714"/>
      <c r="ENV522" s="714"/>
      <c r="ENW522" s="714"/>
      <c r="ENX522" s="714"/>
      <c r="ENY522" s="714"/>
      <c r="ENZ522" s="714"/>
      <c r="EOA522" s="714"/>
      <c r="EOB522" s="714"/>
      <c r="EOC522" s="714"/>
      <c r="EOD522" s="714"/>
      <c r="EOE522" s="714"/>
      <c r="EOF522" s="714"/>
      <c r="EOG522" s="714"/>
      <c r="EOH522" s="714"/>
      <c r="EOI522" s="714"/>
      <c r="EOJ522" s="714"/>
      <c r="EOK522" s="714"/>
      <c r="EOL522" s="714"/>
      <c r="EOM522" s="714"/>
      <c r="EON522" s="714"/>
      <c r="EOO522" s="714"/>
      <c r="EOP522" s="714"/>
      <c r="EOQ522" s="714"/>
      <c r="EOR522" s="714"/>
      <c r="EOS522" s="714"/>
      <c r="EOT522" s="714"/>
      <c r="EOU522" s="714"/>
      <c r="EOV522" s="714"/>
      <c r="EOW522" s="714"/>
      <c r="EOX522" s="714"/>
      <c r="EOY522" s="714"/>
      <c r="EOZ522" s="714"/>
      <c r="EPA522" s="714"/>
      <c r="EPB522" s="714"/>
      <c r="EPC522" s="714"/>
      <c r="EPD522" s="714"/>
      <c r="EPE522" s="714"/>
      <c r="EPF522" s="714"/>
      <c r="EPG522" s="714"/>
      <c r="EPH522" s="714"/>
      <c r="EPI522" s="714"/>
      <c r="EPJ522" s="714"/>
      <c r="EPK522" s="714"/>
      <c r="EPL522" s="714"/>
      <c r="EPM522" s="714"/>
      <c r="EPN522" s="714"/>
      <c r="EPO522" s="714"/>
      <c r="EPP522" s="714"/>
      <c r="EPQ522" s="714"/>
      <c r="EPR522" s="714"/>
      <c r="EPS522" s="714"/>
      <c r="EPT522" s="714"/>
      <c r="EPU522" s="714"/>
      <c r="EPV522" s="714"/>
      <c r="EPW522" s="714"/>
      <c r="EPX522" s="714"/>
      <c r="EPY522" s="714"/>
      <c r="EPZ522" s="714"/>
      <c r="EQA522" s="714"/>
      <c r="EQB522" s="714"/>
      <c r="EQC522" s="714"/>
      <c r="EQD522" s="714"/>
      <c r="EQE522" s="714"/>
      <c r="EQF522" s="714"/>
      <c r="EQG522" s="714"/>
      <c r="EQH522" s="714"/>
      <c r="EQI522" s="714"/>
      <c r="EQJ522" s="714"/>
      <c r="EQK522" s="714"/>
      <c r="EQL522" s="714"/>
      <c r="EQM522" s="714"/>
      <c r="EQN522" s="714"/>
      <c r="EQO522" s="714"/>
      <c r="EQP522" s="714"/>
      <c r="EQQ522" s="714"/>
      <c r="EQR522" s="714"/>
      <c r="EQS522" s="714"/>
      <c r="EQT522" s="714"/>
      <c r="EQU522" s="714"/>
      <c r="EQV522" s="714"/>
      <c r="EQW522" s="714"/>
      <c r="EQX522" s="714"/>
      <c r="EQY522" s="714"/>
      <c r="EQZ522" s="714"/>
      <c r="ERA522" s="714"/>
      <c r="ERB522" s="714"/>
      <c r="ERC522" s="714"/>
      <c r="ERD522" s="714"/>
      <c r="ERE522" s="714"/>
      <c r="ERF522" s="714"/>
      <c r="ERG522" s="714"/>
      <c r="ERH522" s="714"/>
      <c r="ERI522" s="714"/>
      <c r="ERJ522" s="714"/>
      <c r="ERK522" s="714"/>
      <c r="ERL522" s="714"/>
      <c r="ERM522" s="714"/>
      <c r="ERN522" s="714"/>
      <c r="ERO522" s="714"/>
      <c r="ERP522" s="714"/>
      <c r="ERQ522" s="714"/>
      <c r="ERR522" s="714"/>
      <c r="ERS522" s="714"/>
      <c r="ERT522" s="714"/>
      <c r="ERU522" s="714"/>
      <c r="ERV522" s="714"/>
      <c r="ERW522" s="714"/>
      <c r="ERX522" s="714"/>
      <c r="ERY522" s="714"/>
      <c r="ERZ522" s="714"/>
      <c r="ESA522" s="714"/>
      <c r="ESB522" s="714"/>
      <c r="ESC522" s="714"/>
      <c r="ESD522" s="714"/>
      <c r="ESE522" s="714"/>
      <c r="ESF522" s="714"/>
      <c r="ESG522" s="714"/>
      <c r="ESH522" s="714"/>
      <c r="ESI522" s="714"/>
      <c r="ESJ522" s="714"/>
      <c r="ESK522" s="714"/>
      <c r="ESL522" s="714"/>
      <c r="ESM522" s="714"/>
      <c r="ESN522" s="714"/>
      <c r="ESO522" s="714"/>
      <c r="ESP522" s="714"/>
      <c r="ESQ522" s="714"/>
      <c r="ESR522" s="714"/>
      <c r="ESS522" s="714"/>
      <c r="EST522" s="714"/>
      <c r="ESU522" s="714"/>
      <c r="ESV522" s="714"/>
      <c r="ESW522" s="714"/>
      <c r="ESX522" s="714"/>
      <c r="ESY522" s="714"/>
      <c r="ESZ522" s="714"/>
      <c r="ETA522" s="714"/>
      <c r="ETB522" s="714"/>
      <c r="ETC522" s="714"/>
      <c r="ETD522" s="714"/>
      <c r="ETE522" s="714"/>
      <c r="ETF522" s="714"/>
      <c r="ETG522" s="714"/>
      <c r="ETH522" s="714"/>
      <c r="ETI522" s="714"/>
      <c r="ETJ522" s="714"/>
      <c r="ETK522" s="714"/>
      <c r="ETL522" s="714"/>
      <c r="ETM522" s="714"/>
      <c r="ETN522" s="714"/>
      <c r="ETO522" s="714"/>
      <c r="ETP522" s="714"/>
      <c r="ETQ522" s="714"/>
      <c r="ETR522" s="714"/>
      <c r="ETS522" s="714"/>
      <c r="ETT522" s="714"/>
      <c r="ETU522" s="714"/>
      <c r="ETV522" s="714"/>
      <c r="ETW522" s="714"/>
      <c r="ETX522" s="714"/>
      <c r="ETY522" s="714"/>
      <c r="ETZ522" s="714"/>
      <c r="EUA522" s="714"/>
      <c r="EUB522" s="714"/>
      <c r="EUC522" s="714"/>
      <c r="EUD522" s="714"/>
      <c r="EUE522" s="714"/>
      <c r="EUF522" s="714"/>
      <c r="EUG522" s="714"/>
      <c r="EUH522" s="714"/>
      <c r="EUI522" s="714"/>
      <c r="EUJ522" s="714"/>
      <c r="EUK522" s="714"/>
      <c r="EUL522" s="714"/>
      <c r="EUM522" s="714"/>
      <c r="EUN522" s="714"/>
      <c r="EUO522" s="714"/>
      <c r="EUP522" s="714"/>
      <c r="EUQ522" s="714"/>
      <c r="EUR522" s="714"/>
      <c r="EUS522" s="714"/>
      <c r="EUT522" s="714"/>
      <c r="EUU522" s="714"/>
      <c r="EUV522" s="714"/>
      <c r="EUW522" s="714"/>
      <c r="EUX522" s="714"/>
      <c r="EUY522" s="714"/>
      <c r="EUZ522" s="714"/>
      <c r="EVA522" s="714"/>
      <c r="EVB522" s="714"/>
      <c r="EVC522" s="714"/>
      <c r="EVD522" s="714"/>
      <c r="EVE522" s="714"/>
      <c r="EVF522" s="714"/>
      <c r="EVG522" s="714"/>
      <c r="EVH522" s="714"/>
      <c r="EVI522" s="714"/>
      <c r="EVJ522" s="714"/>
      <c r="EVK522" s="714"/>
      <c r="EVL522" s="714"/>
      <c r="EVM522" s="714"/>
      <c r="EVN522" s="714"/>
      <c r="EVO522" s="714"/>
      <c r="EVP522" s="714"/>
      <c r="EVQ522" s="714"/>
      <c r="EVR522" s="714"/>
      <c r="EVS522" s="714"/>
      <c r="EVT522" s="714"/>
      <c r="EVU522" s="714"/>
      <c r="EVV522" s="714"/>
      <c r="EVW522" s="714"/>
      <c r="EVX522" s="714"/>
      <c r="EVY522" s="714"/>
      <c r="EVZ522" s="714"/>
      <c r="EWA522" s="714"/>
      <c r="EWB522" s="714"/>
      <c r="EWC522" s="714"/>
      <c r="EWD522" s="714"/>
      <c r="EWE522" s="714"/>
      <c r="EWF522" s="714"/>
      <c r="EWG522" s="714"/>
      <c r="EWH522" s="714"/>
      <c r="EWI522" s="714"/>
      <c r="EWJ522" s="714"/>
      <c r="EWK522" s="714"/>
      <c r="EWL522" s="714"/>
      <c r="EWM522" s="714"/>
      <c r="EWN522" s="714"/>
      <c r="EWO522" s="714"/>
      <c r="EWP522" s="714"/>
      <c r="EWQ522" s="714"/>
      <c r="EWR522" s="714"/>
      <c r="EWS522" s="714"/>
      <c r="EWT522" s="714"/>
      <c r="EWU522" s="714"/>
      <c r="EWV522" s="714"/>
      <c r="EWW522" s="714"/>
      <c r="EWX522" s="714"/>
      <c r="EWY522" s="714"/>
      <c r="EWZ522" s="714"/>
      <c r="EXA522" s="714"/>
      <c r="EXB522" s="714"/>
      <c r="EXC522" s="714"/>
      <c r="EXD522" s="714"/>
      <c r="EXE522" s="714"/>
      <c r="EXF522" s="714"/>
      <c r="EXG522" s="714"/>
      <c r="EXH522" s="714"/>
      <c r="EXI522" s="714"/>
      <c r="EXJ522" s="714"/>
      <c r="EXK522" s="714"/>
      <c r="EXL522" s="714"/>
      <c r="EXM522" s="714"/>
      <c r="EXN522" s="714"/>
      <c r="EXO522" s="714"/>
      <c r="EXP522" s="714"/>
      <c r="EXQ522" s="714"/>
      <c r="EXR522" s="714"/>
      <c r="EXS522" s="714"/>
      <c r="EXT522" s="714"/>
      <c r="EXU522" s="714"/>
      <c r="EXV522" s="714"/>
      <c r="EXW522" s="714"/>
      <c r="EXX522" s="714"/>
      <c r="EXY522" s="714"/>
      <c r="EXZ522" s="714"/>
      <c r="EYA522" s="714"/>
      <c r="EYB522" s="714"/>
      <c r="EYC522" s="714"/>
      <c r="EYD522" s="714"/>
      <c r="EYE522" s="714"/>
      <c r="EYF522" s="714"/>
      <c r="EYG522" s="714"/>
      <c r="EYH522" s="714"/>
      <c r="EYI522" s="714"/>
      <c r="EYJ522" s="714"/>
      <c r="EYK522" s="714"/>
      <c r="EYL522" s="714"/>
      <c r="EYM522" s="714"/>
      <c r="EYN522" s="714"/>
      <c r="EYO522" s="714"/>
      <c r="EYP522" s="714"/>
      <c r="EYQ522" s="714"/>
      <c r="EYR522" s="714"/>
      <c r="EYS522" s="714"/>
      <c r="EYT522" s="714"/>
      <c r="EYU522" s="714"/>
      <c r="EYV522" s="714"/>
      <c r="EYW522" s="714"/>
      <c r="EYX522" s="714"/>
      <c r="EYY522" s="714"/>
      <c r="EYZ522" s="714"/>
      <c r="EZA522" s="714"/>
      <c r="EZB522" s="714"/>
      <c r="EZC522" s="714"/>
      <c r="EZD522" s="714"/>
      <c r="EZE522" s="714"/>
      <c r="EZF522" s="714"/>
      <c r="EZG522" s="714"/>
      <c r="EZH522" s="714"/>
      <c r="EZI522" s="714"/>
      <c r="EZJ522" s="714"/>
      <c r="EZK522" s="714"/>
      <c r="EZL522" s="714"/>
      <c r="EZM522" s="714"/>
      <c r="EZN522" s="714"/>
      <c r="EZO522" s="714"/>
      <c r="EZP522" s="714"/>
      <c r="EZQ522" s="714"/>
      <c r="EZR522" s="714"/>
      <c r="EZS522" s="714"/>
      <c r="EZT522" s="714"/>
      <c r="EZU522" s="714"/>
      <c r="EZV522" s="714"/>
      <c r="EZW522" s="714"/>
      <c r="EZX522" s="714"/>
      <c r="EZY522" s="714"/>
      <c r="EZZ522" s="714"/>
      <c r="FAA522" s="714"/>
      <c r="FAB522" s="714"/>
      <c r="FAC522" s="714"/>
      <c r="FAD522" s="714"/>
      <c r="FAE522" s="714"/>
      <c r="FAF522" s="714"/>
      <c r="FAG522" s="714"/>
      <c r="FAH522" s="714"/>
      <c r="FAI522" s="714"/>
      <c r="FAJ522" s="714"/>
      <c r="FAK522" s="714"/>
      <c r="FAL522" s="714"/>
      <c r="FAM522" s="714"/>
      <c r="FAN522" s="714"/>
      <c r="FAO522" s="714"/>
      <c r="FAP522" s="714"/>
      <c r="FAQ522" s="714"/>
      <c r="FAR522" s="714"/>
      <c r="FAS522" s="714"/>
      <c r="FAT522" s="714"/>
      <c r="FAU522" s="714"/>
      <c r="FAV522" s="714"/>
      <c r="FAW522" s="714"/>
      <c r="FAX522" s="714"/>
      <c r="FAY522" s="714"/>
      <c r="FAZ522" s="714"/>
      <c r="FBA522" s="714"/>
      <c r="FBB522" s="714"/>
      <c r="FBC522" s="714"/>
      <c r="FBD522" s="714"/>
      <c r="FBE522" s="714"/>
      <c r="FBF522" s="714"/>
      <c r="FBG522" s="714"/>
      <c r="FBH522" s="714"/>
      <c r="FBI522" s="714"/>
      <c r="FBJ522" s="714"/>
      <c r="FBK522" s="714"/>
      <c r="FBL522" s="714"/>
      <c r="FBM522" s="714"/>
      <c r="FBN522" s="714"/>
      <c r="FBO522" s="714"/>
      <c r="FBP522" s="714"/>
      <c r="FBQ522" s="714"/>
      <c r="FBR522" s="714"/>
      <c r="FBS522" s="714"/>
      <c r="FBT522" s="714"/>
      <c r="FBU522" s="714"/>
      <c r="FBV522" s="714"/>
      <c r="FBW522" s="714"/>
      <c r="FBX522" s="714"/>
      <c r="FBY522" s="714"/>
      <c r="FBZ522" s="714"/>
      <c r="FCA522" s="714"/>
      <c r="FCB522" s="714"/>
      <c r="FCC522" s="714"/>
      <c r="FCD522" s="714"/>
      <c r="FCE522" s="714"/>
      <c r="FCF522" s="714"/>
      <c r="FCG522" s="714"/>
      <c r="FCH522" s="714"/>
      <c r="FCI522" s="714"/>
      <c r="FCJ522" s="714"/>
      <c r="FCK522" s="714"/>
      <c r="FCL522" s="714"/>
      <c r="FCM522" s="714"/>
      <c r="FCN522" s="714"/>
      <c r="FCO522" s="714"/>
      <c r="FCP522" s="714"/>
      <c r="FCQ522" s="714"/>
      <c r="FCR522" s="714"/>
      <c r="FCS522" s="714"/>
      <c r="FCT522" s="714"/>
      <c r="FCU522" s="714"/>
      <c r="FCV522" s="714"/>
      <c r="FCW522" s="714"/>
      <c r="FCX522" s="714"/>
      <c r="FCY522" s="714"/>
      <c r="FCZ522" s="714"/>
      <c r="FDA522" s="714"/>
      <c r="FDB522" s="714"/>
      <c r="FDC522" s="714"/>
      <c r="FDD522" s="714"/>
      <c r="FDE522" s="714"/>
      <c r="FDF522" s="714"/>
      <c r="FDG522" s="714"/>
      <c r="FDH522" s="714"/>
      <c r="FDI522" s="714"/>
      <c r="FDJ522" s="714"/>
      <c r="FDK522" s="714"/>
      <c r="FDL522" s="714"/>
      <c r="FDM522" s="714"/>
      <c r="FDN522" s="714"/>
      <c r="FDO522" s="714"/>
      <c r="FDP522" s="714"/>
      <c r="FDQ522" s="714"/>
      <c r="FDR522" s="714"/>
      <c r="FDS522" s="714"/>
      <c r="FDT522" s="714"/>
      <c r="FDU522" s="714"/>
      <c r="FDV522" s="714"/>
      <c r="FDW522" s="714"/>
      <c r="FDX522" s="714"/>
      <c r="FDY522" s="714"/>
      <c r="FDZ522" s="714"/>
      <c r="FEA522" s="714"/>
      <c r="FEB522" s="714"/>
      <c r="FEC522" s="714"/>
      <c r="FED522" s="714"/>
      <c r="FEE522" s="714"/>
      <c r="FEF522" s="714"/>
      <c r="FEG522" s="714"/>
      <c r="FEH522" s="714"/>
      <c r="FEI522" s="714"/>
      <c r="FEJ522" s="714"/>
      <c r="FEK522" s="714"/>
      <c r="FEL522" s="714"/>
      <c r="FEM522" s="714"/>
      <c r="FEN522" s="714"/>
      <c r="FEO522" s="714"/>
      <c r="FEP522" s="714"/>
      <c r="FEQ522" s="714"/>
      <c r="FER522" s="714"/>
      <c r="FES522" s="714"/>
      <c r="FET522" s="714"/>
      <c r="FEU522" s="714"/>
      <c r="FEV522" s="714"/>
      <c r="FEW522" s="714"/>
      <c r="FEX522" s="714"/>
      <c r="FEY522" s="714"/>
      <c r="FEZ522" s="714"/>
      <c r="FFA522" s="714"/>
      <c r="FFB522" s="714"/>
      <c r="FFC522" s="714"/>
      <c r="FFD522" s="714"/>
      <c r="FFE522" s="714"/>
      <c r="FFF522" s="714"/>
      <c r="FFG522" s="714"/>
      <c r="FFH522" s="714"/>
      <c r="FFI522" s="714"/>
      <c r="FFJ522" s="714"/>
      <c r="FFK522" s="714"/>
      <c r="FFL522" s="714"/>
      <c r="FFM522" s="714"/>
      <c r="FFN522" s="714"/>
      <c r="FFO522" s="714"/>
      <c r="FFP522" s="714"/>
      <c r="FFQ522" s="714"/>
      <c r="FFR522" s="714"/>
      <c r="FFS522" s="714"/>
      <c r="FFT522" s="714"/>
      <c r="FFU522" s="714"/>
      <c r="FFV522" s="714"/>
      <c r="FFW522" s="714"/>
      <c r="FFX522" s="714"/>
      <c r="FFY522" s="714"/>
      <c r="FFZ522" s="714"/>
      <c r="FGA522" s="714"/>
      <c r="FGB522" s="714"/>
      <c r="FGC522" s="714"/>
      <c r="FGD522" s="714"/>
      <c r="FGE522" s="714"/>
      <c r="FGF522" s="714"/>
      <c r="FGG522" s="714"/>
      <c r="FGH522" s="714"/>
      <c r="FGI522" s="714"/>
      <c r="FGJ522" s="714"/>
      <c r="FGK522" s="714"/>
      <c r="FGL522" s="714"/>
      <c r="FGM522" s="714"/>
      <c r="FGN522" s="714"/>
      <c r="FGO522" s="714"/>
      <c r="FGP522" s="714"/>
      <c r="FGQ522" s="714"/>
      <c r="FGR522" s="714"/>
      <c r="FGS522" s="714"/>
      <c r="FGT522" s="714"/>
      <c r="FGU522" s="714"/>
      <c r="FGV522" s="714"/>
      <c r="FGW522" s="714"/>
      <c r="FGX522" s="714"/>
      <c r="FGY522" s="714"/>
      <c r="FGZ522" s="714"/>
      <c r="FHA522" s="714"/>
      <c r="FHB522" s="714"/>
      <c r="FHC522" s="714"/>
      <c r="FHD522" s="714"/>
      <c r="FHE522" s="714"/>
      <c r="FHF522" s="714"/>
      <c r="FHG522" s="714"/>
      <c r="FHH522" s="714"/>
      <c r="FHI522" s="714"/>
      <c r="FHJ522" s="714"/>
      <c r="FHK522" s="714"/>
      <c r="FHL522" s="714"/>
      <c r="FHM522" s="714"/>
      <c r="FHN522" s="714"/>
      <c r="FHO522" s="714"/>
      <c r="FHP522" s="714"/>
      <c r="FHQ522" s="714"/>
      <c r="FHR522" s="714"/>
      <c r="FHS522" s="714"/>
      <c r="FHT522" s="714"/>
      <c r="FHU522" s="714"/>
      <c r="FHV522" s="714"/>
      <c r="FHW522" s="714"/>
      <c r="FHX522" s="714"/>
      <c r="FHY522" s="714"/>
      <c r="FHZ522" s="714"/>
      <c r="FIA522" s="714"/>
      <c r="FIB522" s="714"/>
      <c r="FIC522" s="714"/>
      <c r="FID522" s="714"/>
      <c r="FIE522" s="714"/>
      <c r="FIF522" s="714"/>
      <c r="FIG522" s="714"/>
      <c r="FIH522" s="714"/>
      <c r="FII522" s="714"/>
      <c r="FIJ522" s="714"/>
      <c r="FIK522" s="714"/>
      <c r="FIL522" s="714"/>
      <c r="FIM522" s="714"/>
      <c r="FIN522" s="714"/>
      <c r="FIO522" s="714"/>
      <c r="FIP522" s="714"/>
      <c r="FIQ522" s="714"/>
      <c r="FIR522" s="714"/>
      <c r="FIS522" s="714"/>
      <c r="FIT522" s="714"/>
      <c r="FIU522" s="714"/>
      <c r="FIV522" s="714"/>
      <c r="FIW522" s="714"/>
      <c r="FIX522" s="714"/>
      <c r="FIY522" s="714"/>
      <c r="FIZ522" s="714"/>
      <c r="FJA522" s="714"/>
      <c r="FJB522" s="714"/>
      <c r="FJC522" s="714"/>
      <c r="FJD522" s="714"/>
      <c r="FJE522" s="714"/>
      <c r="FJF522" s="714"/>
      <c r="FJG522" s="714"/>
      <c r="FJH522" s="714"/>
      <c r="FJI522" s="714"/>
      <c r="FJJ522" s="714"/>
      <c r="FJK522" s="714"/>
      <c r="FJL522" s="714"/>
      <c r="FJM522" s="714"/>
      <c r="FJN522" s="714"/>
      <c r="FJO522" s="714"/>
      <c r="FJP522" s="714"/>
      <c r="FJQ522" s="714"/>
      <c r="FJR522" s="714"/>
      <c r="FJS522" s="714"/>
      <c r="FJT522" s="714"/>
      <c r="FJU522" s="714"/>
      <c r="FJV522" s="714"/>
      <c r="FJW522" s="714"/>
      <c r="FJX522" s="714"/>
      <c r="FJY522" s="714"/>
      <c r="FJZ522" s="714"/>
      <c r="FKA522" s="714"/>
      <c r="FKB522" s="714"/>
      <c r="FKC522" s="714"/>
      <c r="FKD522" s="714"/>
      <c r="FKE522" s="714"/>
      <c r="FKF522" s="714"/>
      <c r="FKG522" s="714"/>
      <c r="FKH522" s="714"/>
      <c r="FKI522" s="714"/>
      <c r="FKJ522" s="714"/>
      <c r="FKK522" s="714"/>
      <c r="FKL522" s="714"/>
      <c r="FKM522" s="714"/>
      <c r="FKN522" s="714"/>
      <c r="FKO522" s="714"/>
      <c r="FKP522" s="714"/>
      <c r="FKQ522" s="714"/>
      <c r="FKR522" s="714"/>
      <c r="FKS522" s="714"/>
      <c r="FKT522" s="714"/>
      <c r="FKU522" s="714"/>
      <c r="FKV522" s="714"/>
      <c r="FKW522" s="714"/>
      <c r="FKX522" s="714"/>
      <c r="FKY522" s="714"/>
      <c r="FKZ522" s="714"/>
      <c r="FLA522" s="714"/>
      <c r="FLB522" s="714"/>
      <c r="FLC522" s="714"/>
      <c r="FLD522" s="714"/>
      <c r="FLE522" s="714"/>
      <c r="FLF522" s="714"/>
      <c r="FLG522" s="714"/>
      <c r="FLH522" s="714"/>
      <c r="FLI522" s="714"/>
      <c r="FLJ522" s="714"/>
      <c r="FLK522" s="714"/>
      <c r="FLL522" s="714"/>
      <c r="FLM522" s="714"/>
      <c r="FLN522" s="714"/>
      <c r="FLO522" s="714"/>
      <c r="FLP522" s="714"/>
      <c r="FLQ522" s="714"/>
      <c r="FLR522" s="714"/>
      <c r="FLS522" s="714"/>
      <c r="FLT522" s="714"/>
      <c r="FLU522" s="714"/>
      <c r="FLV522" s="714"/>
      <c r="FLW522" s="714"/>
      <c r="FLX522" s="714"/>
      <c r="FLY522" s="714"/>
      <c r="FLZ522" s="714"/>
      <c r="FMA522" s="714"/>
      <c r="FMB522" s="714"/>
      <c r="FMC522" s="714"/>
      <c r="FMD522" s="714"/>
      <c r="FME522" s="714"/>
      <c r="FMF522" s="714"/>
      <c r="FMG522" s="714"/>
      <c r="FMH522" s="714"/>
      <c r="FMI522" s="714"/>
      <c r="FMJ522" s="714"/>
      <c r="FMK522" s="714"/>
      <c r="FML522" s="714"/>
      <c r="FMM522" s="714"/>
      <c r="FMN522" s="714"/>
      <c r="FMO522" s="714"/>
      <c r="FMP522" s="714"/>
      <c r="FMQ522" s="714"/>
      <c r="FMR522" s="714"/>
      <c r="FMS522" s="714"/>
      <c r="FMT522" s="714"/>
      <c r="FMU522" s="714"/>
      <c r="FMV522" s="714"/>
      <c r="FMW522" s="714"/>
      <c r="FMX522" s="714"/>
      <c r="FMY522" s="714"/>
      <c r="FMZ522" s="714"/>
      <c r="FNA522" s="714"/>
      <c r="FNB522" s="714"/>
      <c r="FNC522" s="714"/>
      <c r="FND522" s="714"/>
      <c r="FNE522" s="714"/>
      <c r="FNF522" s="714"/>
      <c r="FNG522" s="714"/>
      <c r="FNH522" s="714"/>
      <c r="FNI522" s="714"/>
      <c r="FNJ522" s="714"/>
      <c r="FNK522" s="714"/>
      <c r="FNL522" s="714"/>
      <c r="FNM522" s="714"/>
      <c r="FNN522" s="714"/>
      <c r="FNO522" s="714"/>
      <c r="FNP522" s="714"/>
      <c r="FNQ522" s="714"/>
      <c r="FNR522" s="714"/>
      <c r="FNS522" s="714"/>
      <c r="FNT522" s="714"/>
      <c r="FNU522" s="714"/>
      <c r="FNV522" s="714"/>
      <c r="FNW522" s="714"/>
      <c r="FNX522" s="714"/>
      <c r="FNY522" s="714"/>
      <c r="FNZ522" s="714"/>
      <c r="FOA522" s="714"/>
      <c r="FOB522" s="714"/>
      <c r="FOC522" s="714"/>
      <c r="FOD522" s="714"/>
      <c r="FOE522" s="714"/>
      <c r="FOF522" s="714"/>
      <c r="FOG522" s="714"/>
      <c r="FOH522" s="714"/>
      <c r="FOI522" s="714"/>
      <c r="FOJ522" s="714"/>
      <c r="FOK522" s="714"/>
      <c r="FOL522" s="714"/>
      <c r="FOM522" s="714"/>
      <c r="FON522" s="714"/>
      <c r="FOO522" s="714"/>
      <c r="FOP522" s="714"/>
      <c r="FOQ522" s="714"/>
      <c r="FOR522" s="714"/>
      <c r="FOS522" s="714"/>
      <c r="FOT522" s="714"/>
      <c r="FOU522" s="714"/>
      <c r="FOV522" s="714"/>
      <c r="FOW522" s="714"/>
      <c r="FOX522" s="714"/>
      <c r="FOY522" s="714"/>
      <c r="FOZ522" s="714"/>
      <c r="FPA522" s="714"/>
      <c r="FPB522" s="714"/>
      <c r="FPC522" s="714"/>
      <c r="FPD522" s="714"/>
      <c r="FPE522" s="714"/>
      <c r="FPF522" s="714"/>
      <c r="FPG522" s="714"/>
      <c r="FPH522" s="714"/>
      <c r="FPI522" s="714"/>
      <c r="FPJ522" s="714"/>
      <c r="FPK522" s="714"/>
      <c r="FPL522" s="714"/>
      <c r="FPM522" s="714"/>
      <c r="FPN522" s="714"/>
      <c r="FPO522" s="714"/>
      <c r="FPP522" s="714"/>
      <c r="FPQ522" s="714"/>
      <c r="FPR522" s="714"/>
      <c r="FPS522" s="714"/>
      <c r="FPT522" s="714"/>
      <c r="FPU522" s="714"/>
      <c r="FPV522" s="714"/>
      <c r="FPW522" s="714"/>
      <c r="FPX522" s="714"/>
      <c r="FPY522" s="714"/>
      <c r="FPZ522" s="714"/>
      <c r="FQA522" s="714"/>
      <c r="FQB522" s="714"/>
      <c r="FQC522" s="714"/>
      <c r="FQD522" s="714"/>
      <c r="FQE522" s="714"/>
      <c r="FQF522" s="714"/>
      <c r="FQG522" s="714"/>
      <c r="FQH522" s="714"/>
      <c r="FQI522" s="714"/>
      <c r="FQJ522" s="714"/>
      <c r="FQK522" s="714"/>
      <c r="FQL522" s="714"/>
      <c r="FQM522" s="714"/>
      <c r="FQN522" s="714"/>
      <c r="FQO522" s="714"/>
      <c r="FQP522" s="714"/>
      <c r="FQQ522" s="714"/>
      <c r="FQR522" s="714"/>
      <c r="FQS522" s="714"/>
      <c r="FQT522" s="714"/>
      <c r="FQU522" s="714"/>
      <c r="FQV522" s="714"/>
      <c r="FQW522" s="714"/>
      <c r="FQX522" s="714"/>
      <c r="FQY522" s="714"/>
      <c r="FQZ522" s="714"/>
      <c r="FRA522" s="714"/>
      <c r="FRB522" s="714"/>
      <c r="FRC522" s="714"/>
      <c r="FRD522" s="714"/>
      <c r="FRE522" s="714"/>
      <c r="FRF522" s="714"/>
      <c r="FRG522" s="714"/>
      <c r="FRH522" s="714"/>
      <c r="FRI522" s="714"/>
      <c r="FRJ522" s="714"/>
      <c r="FRK522" s="714"/>
      <c r="FRL522" s="714"/>
      <c r="FRM522" s="714"/>
      <c r="FRN522" s="714"/>
      <c r="FRO522" s="714"/>
      <c r="FRP522" s="714"/>
      <c r="FRQ522" s="714"/>
      <c r="FRR522" s="714"/>
      <c r="FRS522" s="714"/>
      <c r="FRT522" s="714"/>
      <c r="FRU522" s="714"/>
      <c r="FRV522" s="714"/>
      <c r="FRW522" s="714"/>
      <c r="FRX522" s="714"/>
      <c r="FRY522" s="714"/>
      <c r="FRZ522" s="714"/>
      <c r="FSA522" s="714"/>
      <c r="FSB522" s="714"/>
      <c r="FSC522" s="714"/>
      <c r="FSD522" s="714"/>
      <c r="FSE522" s="714"/>
      <c r="FSF522" s="714"/>
      <c r="FSG522" s="714"/>
      <c r="FSH522" s="714"/>
      <c r="FSI522" s="714"/>
      <c r="FSJ522" s="714"/>
      <c r="FSK522" s="714"/>
      <c r="FSL522" s="714"/>
      <c r="FSM522" s="714"/>
      <c r="FSN522" s="714"/>
      <c r="FSO522" s="714"/>
      <c r="FSP522" s="714"/>
      <c r="FSQ522" s="714"/>
      <c r="FSR522" s="714"/>
      <c r="FSS522" s="714"/>
      <c r="FST522" s="714"/>
      <c r="FSU522" s="714"/>
      <c r="FSV522" s="714"/>
      <c r="FSW522" s="714"/>
      <c r="FSX522" s="714"/>
      <c r="FSY522" s="714"/>
      <c r="FSZ522" s="714"/>
      <c r="FTA522" s="714"/>
      <c r="FTB522" s="714"/>
      <c r="FTC522" s="714"/>
      <c r="FTD522" s="714"/>
      <c r="FTE522" s="714"/>
      <c r="FTF522" s="714"/>
      <c r="FTG522" s="714"/>
      <c r="FTH522" s="714"/>
      <c r="FTI522" s="714"/>
      <c r="FTJ522" s="714"/>
      <c r="FTK522" s="714"/>
      <c r="FTL522" s="714"/>
      <c r="FTM522" s="714"/>
      <c r="FTN522" s="714"/>
      <c r="FTO522" s="714"/>
      <c r="FTP522" s="714"/>
      <c r="FTQ522" s="714"/>
      <c r="FTR522" s="714"/>
      <c r="FTS522" s="714"/>
      <c r="FTT522" s="714"/>
      <c r="FTU522" s="714"/>
      <c r="FTV522" s="714"/>
      <c r="FTW522" s="714"/>
      <c r="FTX522" s="714"/>
      <c r="FTY522" s="714"/>
      <c r="FTZ522" s="714"/>
      <c r="FUA522" s="714"/>
      <c r="FUB522" s="714"/>
      <c r="FUC522" s="714"/>
      <c r="FUD522" s="714"/>
      <c r="FUE522" s="714"/>
      <c r="FUF522" s="714"/>
      <c r="FUG522" s="714"/>
      <c r="FUH522" s="714"/>
      <c r="FUI522" s="714"/>
      <c r="FUJ522" s="714"/>
      <c r="FUK522" s="714"/>
      <c r="FUL522" s="714"/>
      <c r="FUM522" s="714"/>
      <c r="FUN522" s="714"/>
      <c r="FUO522" s="714"/>
      <c r="FUP522" s="714"/>
      <c r="FUQ522" s="714"/>
      <c r="FUR522" s="714"/>
      <c r="FUS522" s="714"/>
      <c r="FUT522" s="714"/>
      <c r="FUU522" s="714"/>
      <c r="FUV522" s="714"/>
      <c r="FUW522" s="714"/>
      <c r="FUX522" s="714"/>
      <c r="FUY522" s="714"/>
      <c r="FUZ522" s="714"/>
      <c r="FVA522" s="714"/>
      <c r="FVB522" s="714"/>
      <c r="FVC522" s="714"/>
      <c r="FVD522" s="714"/>
      <c r="FVE522" s="714"/>
      <c r="FVF522" s="714"/>
      <c r="FVG522" s="714"/>
      <c r="FVH522" s="714"/>
      <c r="FVI522" s="714"/>
      <c r="FVJ522" s="714"/>
      <c r="FVK522" s="714"/>
      <c r="FVL522" s="714"/>
      <c r="FVM522" s="714"/>
      <c r="FVN522" s="714"/>
      <c r="FVO522" s="714"/>
      <c r="FVP522" s="714"/>
      <c r="FVQ522" s="714"/>
      <c r="FVR522" s="714"/>
      <c r="FVS522" s="714"/>
      <c r="FVT522" s="714"/>
      <c r="FVU522" s="714"/>
      <c r="FVV522" s="714"/>
      <c r="FVW522" s="714"/>
      <c r="FVX522" s="714"/>
      <c r="FVY522" s="714"/>
      <c r="FVZ522" s="714"/>
      <c r="FWA522" s="714"/>
      <c r="FWB522" s="714"/>
      <c r="FWC522" s="714"/>
      <c r="FWD522" s="714"/>
      <c r="FWE522" s="714"/>
      <c r="FWF522" s="714"/>
      <c r="FWG522" s="714"/>
      <c r="FWH522" s="714"/>
      <c r="FWI522" s="714"/>
      <c r="FWJ522" s="714"/>
      <c r="FWK522" s="714"/>
      <c r="FWL522" s="714"/>
      <c r="FWM522" s="714"/>
      <c r="FWN522" s="714"/>
      <c r="FWO522" s="714"/>
      <c r="FWP522" s="714"/>
      <c r="FWQ522" s="714"/>
      <c r="FWR522" s="714"/>
      <c r="FWS522" s="714"/>
      <c r="FWT522" s="714"/>
      <c r="FWU522" s="714"/>
      <c r="FWV522" s="714"/>
      <c r="FWW522" s="714"/>
      <c r="FWX522" s="714"/>
      <c r="FWY522" s="714"/>
      <c r="FWZ522" s="714"/>
      <c r="FXA522" s="714"/>
      <c r="FXB522" s="714"/>
      <c r="FXC522" s="714"/>
      <c r="FXD522" s="714"/>
      <c r="FXE522" s="714"/>
      <c r="FXF522" s="714"/>
      <c r="FXG522" s="714"/>
      <c r="FXH522" s="714"/>
      <c r="FXI522" s="714"/>
      <c r="FXJ522" s="714"/>
      <c r="FXK522" s="714"/>
      <c r="FXL522" s="714"/>
      <c r="FXM522" s="714"/>
      <c r="FXN522" s="714"/>
      <c r="FXO522" s="714"/>
      <c r="FXP522" s="714"/>
      <c r="FXQ522" s="714"/>
      <c r="FXR522" s="714"/>
      <c r="FXS522" s="714"/>
      <c r="FXT522" s="714"/>
      <c r="FXU522" s="714"/>
      <c r="FXV522" s="714"/>
      <c r="FXW522" s="714"/>
      <c r="FXX522" s="714"/>
      <c r="FXY522" s="714"/>
      <c r="FXZ522" s="714"/>
      <c r="FYA522" s="714"/>
      <c r="FYB522" s="714"/>
      <c r="FYC522" s="714"/>
      <c r="FYD522" s="714"/>
      <c r="FYE522" s="714"/>
      <c r="FYF522" s="714"/>
      <c r="FYG522" s="714"/>
      <c r="FYH522" s="714"/>
      <c r="FYI522" s="714"/>
      <c r="FYJ522" s="714"/>
      <c r="FYK522" s="714"/>
      <c r="FYL522" s="714"/>
      <c r="FYM522" s="714"/>
      <c r="FYN522" s="714"/>
      <c r="FYO522" s="714"/>
      <c r="FYP522" s="714"/>
      <c r="FYQ522" s="714"/>
      <c r="FYR522" s="714"/>
      <c r="FYS522" s="714"/>
      <c r="FYT522" s="714"/>
      <c r="FYU522" s="714"/>
      <c r="FYV522" s="714"/>
      <c r="FYW522" s="714"/>
      <c r="FYX522" s="714"/>
      <c r="FYY522" s="714"/>
      <c r="FYZ522" s="714"/>
      <c r="FZA522" s="714"/>
      <c r="FZB522" s="714"/>
      <c r="FZC522" s="714"/>
      <c r="FZD522" s="714"/>
      <c r="FZE522" s="714"/>
      <c r="FZF522" s="714"/>
      <c r="FZG522" s="714"/>
      <c r="FZH522" s="714"/>
      <c r="FZI522" s="714"/>
      <c r="FZJ522" s="714"/>
      <c r="FZK522" s="714"/>
      <c r="FZL522" s="714"/>
      <c r="FZM522" s="714"/>
      <c r="FZN522" s="714"/>
      <c r="FZO522" s="714"/>
      <c r="FZP522" s="714"/>
      <c r="FZQ522" s="714"/>
      <c r="FZR522" s="714"/>
      <c r="FZS522" s="714"/>
      <c r="FZT522" s="714"/>
      <c r="FZU522" s="714"/>
      <c r="FZV522" s="714"/>
      <c r="FZW522" s="714"/>
      <c r="FZX522" s="714"/>
      <c r="FZY522" s="714"/>
      <c r="FZZ522" s="714"/>
      <c r="GAA522" s="714"/>
      <c r="GAB522" s="714"/>
      <c r="GAC522" s="714"/>
      <c r="GAD522" s="714"/>
      <c r="GAE522" s="714"/>
      <c r="GAF522" s="714"/>
      <c r="GAG522" s="714"/>
      <c r="GAH522" s="714"/>
      <c r="GAI522" s="714"/>
      <c r="GAJ522" s="714"/>
      <c r="GAK522" s="714"/>
      <c r="GAL522" s="714"/>
      <c r="GAM522" s="714"/>
      <c r="GAN522" s="714"/>
      <c r="GAO522" s="714"/>
      <c r="GAP522" s="714"/>
      <c r="GAQ522" s="714"/>
      <c r="GAR522" s="714"/>
      <c r="GAS522" s="714"/>
      <c r="GAT522" s="714"/>
      <c r="GAU522" s="714"/>
      <c r="GAV522" s="714"/>
      <c r="GAW522" s="714"/>
      <c r="GAX522" s="714"/>
      <c r="GAY522" s="714"/>
      <c r="GAZ522" s="714"/>
      <c r="GBA522" s="714"/>
      <c r="GBB522" s="714"/>
      <c r="GBC522" s="714"/>
      <c r="GBD522" s="714"/>
      <c r="GBE522" s="714"/>
      <c r="GBF522" s="714"/>
      <c r="GBG522" s="714"/>
      <c r="GBH522" s="714"/>
      <c r="GBI522" s="714"/>
      <c r="GBJ522" s="714"/>
      <c r="GBK522" s="714"/>
      <c r="GBL522" s="714"/>
      <c r="GBM522" s="714"/>
      <c r="GBN522" s="714"/>
      <c r="GBO522" s="714"/>
      <c r="GBP522" s="714"/>
      <c r="GBQ522" s="714"/>
      <c r="GBR522" s="714"/>
      <c r="GBS522" s="714"/>
      <c r="GBT522" s="714"/>
      <c r="GBU522" s="714"/>
      <c r="GBV522" s="714"/>
      <c r="GBW522" s="714"/>
      <c r="GBX522" s="714"/>
      <c r="GBY522" s="714"/>
      <c r="GBZ522" s="714"/>
      <c r="GCA522" s="714"/>
      <c r="GCB522" s="714"/>
      <c r="GCC522" s="714"/>
      <c r="GCD522" s="714"/>
      <c r="GCE522" s="714"/>
      <c r="GCF522" s="714"/>
      <c r="GCG522" s="714"/>
      <c r="GCH522" s="714"/>
      <c r="GCI522" s="714"/>
      <c r="GCJ522" s="714"/>
      <c r="GCK522" s="714"/>
      <c r="GCL522" s="714"/>
      <c r="GCM522" s="714"/>
      <c r="GCN522" s="714"/>
      <c r="GCO522" s="714"/>
      <c r="GCP522" s="714"/>
      <c r="GCQ522" s="714"/>
      <c r="GCR522" s="714"/>
      <c r="GCS522" s="714"/>
      <c r="GCT522" s="714"/>
      <c r="GCU522" s="714"/>
      <c r="GCV522" s="714"/>
      <c r="GCW522" s="714"/>
      <c r="GCX522" s="714"/>
      <c r="GCY522" s="714"/>
      <c r="GCZ522" s="714"/>
      <c r="GDA522" s="714"/>
      <c r="GDB522" s="714"/>
      <c r="GDC522" s="714"/>
      <c r="GDD522" s="714"/>
      <c r="GDE522" s="714"/>
      <c r="GDF522" s="714"/>
      <c r="GDG522" s="714"/>
      <c r="GDH522" s="714"/>
      <c r="GDI522" s="714"/>
      <c r="GDJ522" s="714"/>
      <c r="GDK522" s="714"/>
      <c r="GDL522" s="714"/>
      <c r="GDM522" s="714"/>
      <c r="GDN522" s="714"/>
      <c r="GDO522" s="714"/>
      <c r="GDP522" s="714"/>
      <c r="GDQ522" s="714"/>
      <c r="GDR522" s="714"/>
      <c r="GDS522" s="714"/>
      <c r="GDT522" s="714"/>
      <c r="GDU522" s="714"/>
      <c r="GDV522" s="714"/>
      <c r="GDW522" s="714"/>
      <c r="GDX522" s="714"/>
      <c r="GDY522" s="714"/>
      <c r="GDZ522" s="714"/>
      <c r="GEA522" s="714"/>
      <c r="GEB522" s="714"/>
      <c r="GEC522" s="714"/>
      <c r="GED522" s="714"/>
      <c r="GEE522" s="714"/>
      <c r="GEF522" s="714"/>
      <c r="GEG522" s="714"/>
      <c r="GEH522" s="714"/>
      <c r="GEI522" s="714"/>
      <c r="GEJ522" s="714"/>
      <c r="GEK522" s="714"/>
      <c r="GEL522" s="714"/>
      <c r="GEM522" s="714"/>
      <c r="GEN522" s="714"/>
      <c r="GEO522" s="714"/>
      <c r="GEP522" s="714"/>
      <c r="GEQ522" s="714"/>
      <c r="GER522" s="714"/>
      <c r="GES522" s="714"/>
      <c r="GET522" s="714"/>
      <c r="GEU522" s="714"/>
      <c r="GEV522" s="714"/>
      <c r="GEW522" s="714"/>
      <c r="GEX522" s="714"/>
      <c r="GEY522" s="714"/>
      <c r="GEZ522" s="714"/>
      <c r="GFA522" s="714"/>
      <c r="GFB522" s="714"/>
      <c r="GFC522" s="714"/>
      <c r="GFD522" s="714"/>
      <c r="GFE522" s="714"/>
      <c r="GFF522" s="714"/>
      <c r="GFG522" s="714"/>
      <c r="GFH522" s="714"/>
      <c r="GFI522" s="714"/>
      <c r="GFJ522" s="714"/>
      <c r="GFK522" s="714"/>
      <c r="GFL522" s="714"/>
      <c r="GFM522" s="714"/>
      <c r="GFN522" s="714"/>
      <c r="GFO522" s="714"/>
      <c r="GFP522" s="714"/>
      <c r="GFQ522" s="714"/>
      <c r="GFR522" s="714"/>
      <c r="GFS522" s="714"/>
      <c r="GFT522" s="714"/>
      <c r="GFU522" s="714"/>
      <c r="GFV522" s="714"/>
      <c r="GFW522" s="714"/>
      <c r="GFX522" s="714"/>
      <c r="GFY522" s="714"/>
      <c r="GFZ522" s="714"/>
      <c r="GGA522" s="714"/>
      <c r="GGB522" s="714"/>
      <c r="GGC522" s="714"/>
      <c r="GGD522" s="714"/>
      <c r="GGE522" s="714"/>
      <c r="GGF522" s="714"/>
      <c r="GGG522" s="714"/>
      <c r="GGH522" s="714"/>
      <c r="GGI522" s="714"/>
      <c r="GGJ522" s="714"/>
      <c r="GGK522" s="714"/>
      <c r="GGL522" s="714"/>
      <c r="GGM522" s="714"/>
      <c r="GGN522" s="714"/>
      <c r="GGO522" s="714"/>
      <c r="GGP522" s="714"/>
      <c r="GGQ522" s="714"/>
      <c r="GGR522" s="714"/>
      <c r="GGS522" s="714"/>
      <c r="GGT522" s="714"/>
      <c r="GGU522" s="714"/>
      <c r="GGV522" s="714"/>
      <c r="GGW522" s="714"/>
      <c r="GGX522" s="714"/>
      <c r="GGY522" s="714"/>
      <c r="GGZ522" s="714"/>
      <c r="GHA522" s="714"/>
      <c r="GHB522" s="714"/>
      <c r="GHC522" s="714"/>
      <c r="GHD522" s="714"/>
      <c r="GHE522" s="714"/>
      <c r="GHF522" s="714"/>
      <c r="GHG522" s="714"/>
      <c r="GHH522" s="714"/>
      <c r="GHI522" s="714"/>
      <c r="GHJ522" s="714"/>
      <c r="GHK522" s="714"/>
      <c r="GHL522" s="714"/>
      <c r="GHM522" s="714"/>
      <c r="GHN522" s="714"/>
      <c r="GHO522" s="714"/>
      <c r="GHP522" s="714"/>
      <c r="GHQ522" s="714"/>
      <c r="GHR522" s="714"/>
      <c r="GHS522" s="714"/>
      <c r="GHT522" s="714"/>
      <c r="GHU522" s="714"/>
      <c r="GHV522" s="714"/>
      <c r="GHW522" s="714"/>
      <c r="GHX522" s="714"/>
      <c r="GHY522" s="714"/>
      <c r="GHZ522" s="714"/>
      <c r="GIA522" s="714"/>
      <c r="GIB522" s="714"/>
      <c r="GIC522" s="714"/>
      <c r="GID522" s="714"/>
      <c r="GIE522" s="714"/>
      <c r="GIF522" s="714"/>
      <c r="GIG522" s="714"/>
      <c r="GIH522" s="714"/>
      <c r="GII522" s="714"/>
      <c r="GIJ522" s="714"/>
      <c r="GIK522" s="714"/>
      <c r="GIL522" s="714"/>
      <c r="GIM522" s="714"/>
      <c r="GIN522" s="714"/>
      <c r="GIO522" s="714"/>
      <c r="GIP522" s="714"/>
      <c r="GIQ522" s="714"/>
      <c r="GIR522" s="714"/>
      <c r="GIS522" s="714"/>
      <c r="GIT522" s="714"/>
      <c r="GIU522" s="714"/>
      <c r="GIV522" s="714"/>
      <c r="GIW522" s="714"/>
      <c r="GIX522" s="714"/>
      <c r="GIY522" s="714"/>
      <c r="GIZ522" s="714"/>
      <c r="GJA522" s="714"/>
      <c r="GJB522" s="714"/>
      <c r="GJC522" s="714"/>
      <c r="GJD522" s="714"/>
      <c r="GJE522" s="714"/>
      <c r="GJF522" s="714"/>
      <c r="GJG522" s="714"/>
      <c r="GJH522" s="714"/>
      <c r="GJI522" s="714"/>
      <c r="GJJ522" s="714"/>
      <c r="GJK522" s="714"/>
      <c r="GJL522" s="714"/>
      <c r="GJM522" s="714"/>
      <c r="GJN522" s="714"/>
      <c r="GJO522" s="714"/>
      <c r="GJP522" s="714"/>
      <c r="GJQ522" s="714"/>
      <c r="GJR522" s="714"/>
      <c r="GJS522" s="714"/>
      <c r="GJT522" s="714"/>
      <c r="GJU522" s="714"/>
      <c r="GJV522" s="714"/>
      <c r="GJW522" s="714"/>
      <c r="GJX522" s="714"/>
      <c r="GJY522" s="714"/>
      <c r="GJZ522" s="714"/>
      <c r="GKA522" s="714"/>
      <c r="GKB522" s="714"/>
      <c r="GKC522" s="714"/>
      <c r="GKD522" s="714"/>
      <c r="GKE522" s="714"/>
      <c r="GKF522" s="714"/>
      <c r="GKG522" s="714"/>
      <c r="GKH522" s="714"/>
      <c r="GKI522" s="714"/>
      <c r="GKJ522" s="714"/>
      <c r="GKK522" s="714"/>
      <c r="GKL522" s="714"/>
      <c r="GKM522" s="714"/>
      <c r="GKN522" s="714"/>
      <c r="GKO522" s="714"/>
      <c r="GKP522" s="714"/>
      <c r="GKQ522" s="714"/>
      <c r="GKR522" s="714"/>
      <c r="GKS522" s="714"/>
      <c r="GKT522" s="714"/>
      <c r="GKU522" s="714"/>
      <c r="GKV522" s="714"/>
      <c r="GKW522" s="714"/>
      <c r="GKX522" s="714"/>
      <c r="GKY522" s="714"/>
      <c r="GKZ522" s="714"/>
      <c r="GLA522" s="714"/>
      <c r="GLB522" s="714"/>
      <c r="GLC522" s="714"/>
      <c r="GLD522" s="714"/>
      <c r="GLE522" s="714"/>
      <c r="GLF522" s="714"/>
      <c r="GLG522" s="714"/>
      <c r="GLH522" s="714"/>
      <c r="GLI522" s="714"/>
      <c r="GLJ522" s="714"/>
      <c r="GLK522" s="714"/>
      <c r="GLL522" s="714"/>
      <c r="GLM522" s="714"/>
      <c r="GLN522" s="714"/>
      <c r="GLO522" s="714"/>
      <c r="GLP522" s="714"/>
      <c r="GLQ522" s="714"/>
      <c r="GLR522" s="714"/>
      <c r="GLS522" s="714"/>
      <c r="GLT522" s="714"/>
      <c r="GLU522" s="714"/>
      <c r="GLV522" s="714"/>
      <c r="GLW522" s="714"/>
      <c r="GLX522" s="714"/>
      <c r="GLY522" s="714"/>
      <c r="GLZ522" s="714"/>
      <c r="GMA522" s="714"/>
      <c r="GMB522" s="714"/>
      <c r="GMC522" s="714"/>
      <c r="GMD522" s="714"/>
      <c r="GME522" s="714"/>
      <c r="GMF522" s="714"/>
      <c r="GMG522" s="714"/>
      <c r="GMH522" s="714"/>
      <c r="GMI522" s="714"/>
      <c r="GMJ522" s="714"/>
      <c r="GMK522" s="714"/>
      <c r="GML522" s="714"/>
      <c r="GMM522" s="714"/>
      <c r="GMN522" s="714"/>
      <c r="GMO522" s="714"/>
      <c r="GMP522" s="714"/>
      <c r="GMQ522" s="714"/>
      <c r="GMR522" s="714"/>
      <c r="GMS522" s="714"/>
      <c r="GMT522" s="714"/>
      <c r="GMU522" s="714"/>
      <c r="GMV522" s="714"/>
      <c r="GMW522" s="714"/>
      <c r="GMX522" s="714"/>
      <c r="GMY522" s="714"/>
      <c r="GMZ522" s="714"/>
      <c r="GNA522" s="714"/>
      <c r="GNB522" s="714"/>
      <c r="GNC522" s="714"/>
      <c r="GND522" s="714"/>
      <c r="GNE522" s="714"/>
      <c r="GNF522" s="714"/>
      <c r="GNG522" s="714"/>
      <c r="GNH522" s="714"/>
      <c r="GNI522" s="714"/>
      <c r="GNJ522" s="714"/>
      <c r="GNK522" s="714"/>
      <c r="GNL522" s="714"/>
      <c r="GNM522" s="714"/>
      <c r="GNN522" s="714"/>
      <c r="GNO522" s="714"/>
      <c r="GNP522" s="714"/>
      <c r="GNQ522" s="714"/>
      <c r="GNR522" s="714"/>
      <c r="GNS522" s="714"/>
      <c r="GNT522" s="714"/>
      <c r="GNU522" s="714"/>
      <c r="GNV522" s="714"/>
      <c r="GNW522" s="714"/>
      <c r="GNX522" s="714"/>
      <c r="GNY522" s="714"/>
      <c r="GNZ522" s="714"/>
      <c r="GOA522" s="714"/>
      <c r="GOB522" s="714"/>
      <c r="GOC522" s="714"/>
      <c r="GOD522" s="714"/>
      <c r="GOE522" s="714"/>
      <c r="GOF522" s="714"/>
      <c r="GOG522" s="714"/>
      <c r="GOH522" s="714"/>
      <c r="GOI522" s="714"/>
      <c r="GOJ522" s="714"/>
      <c r="GOK522" s="714"/>
      <c r="GOL522" s="714"/>
      <c r="GOM522" s="714"/>
      <c r="GON522" s="714"/>
      <c r="GOO522" s="714"/>
      <c r="GOP522" s="714"/>
      <c r="GOQ522" s="714"/>
      <c r="GOR522" s="714"/>
      <c r="GOS522" s="714"/>
      <c r="GOT522" s="714"/>
      <c r="GOU522" s="714"/>
      <c r="GOV522" s="714"/>
      <c r="GOW522" s="714"/>
      <c r="GOX522" s="714"/>
      <c r="GOY522" s="714"/>
      <c r="GOZ522" s="714"/>
      <c r="GPA522" s="714"/>
      <c r="GPB522" s="714"/>
      <c r="GPC522" s="714"/>
      <c r="GPD522" s="714"/>
      <c r="GPE522" s="714"/>
      <c r="GPF522" s="714"/>
      <c r="GPG522" s="714"/>
      <c r="GPH522" s="714"/>
      <c r="GPI522" s="714"/>
      <c r="GPJ522" s="714"/>
      <c r="GPK522" s="714"/>
      <c r="GPL522" s="714"/>
      <c r="GPM522" s="714"/>
      <c r="GPN522" s="714"/>
      <c r="GPO522" s="714"/>
      <c r="GPP522" s="714"/>
      <c r="GPQ522" s="714"/>
      <c r="GPR522" s="714"/>
      <c r="GPS522" s="714"/>
      <c r="GPT522" s="714"/>
      <c r="GPU522" s="714"/>
      <c r="GPV522" s="714"/>
      <c r="GPW522" s="714"/>
      <c r="GPX522" s="714"/>
      <c r="GPY522" s="714"/>
      <c r="GPZ522" s="714"/>
      <c r="GQA522" s="714"/>
      <c r="GQB522" s="714"/>
      <c r="GQC522" s="714"/>
      <c r="GQD522" s="714"/>
      <c r="GQE522" s="714"/>
      <c r="GQF522" s="714"/>
      <c r="GQG522" s="714"/>
      <c r="GQH522" s="714"/>
      <c r="GQI522" s="714"/>
      <c r="GQJ522" s="714"/>
      <c r="GQK522" s="714"/>
      <c r="GQL522" s="714"/>
      <c r="GQM522" s="714"/>
      <c r="GQN522" s="714"/>
      <c r="GQO522" s="714"/>
      <c r="GQP522" s="714"/>
      <c r="GQQ522" s="714"/>
      <c r="GQR522" s="714"/>
      <c r="GQS522" s="714"/>
      <c r="GQT522" s="714"/>
      <c r="GQU522" s="714"/>
      <c r="GQV522" s="714"/>
      <c r="GQW522" s="714"/>
      <c r="GQX522" s="714"/>
      <c r="GQY522" s="714"/>
      <c r="GQZ522" s="714"/>
      <c r="GRA522" s="714"/>
      <c r="GRB522" s="714"/>
      <c r="GRC522" s="714"/>
      <c r="GRD522" s="714"/>
      <c r="GRE522" s="714"/>
      <c r="GRF522" s="714"/>
      <c r="GRG522" s="714"/>
      <c r="GRH522" s="714"/>
      <c r="GRI522" s="714"/>
      <c r="GRJ522" s="714"/>
      <c r="GRK522" s="714"/>
      <c r="GRL522" s="714"/>
      <c r="GRM522" s="714"/>
      <c r="GRN522" s="714"/>
      <c r="GRO522" s="714"/>
      <c r="GRP522" s="714"/>
      <c r="GRQ522" s="714"/>
      <c r="GRR522" s="714"/>
      <c r="GRS522" s="714"/>
      <c r="GRT522" s="714"/>
      <c r="GRU522" s="714"/>
      <c r="GRV522" s="714"/>
      <c r="GRW522" s="714"/>
      <c r="GRX522" s="714"/>
      <c r="GRY522" s="714"/>
      <c r="GRZ522" s="714"/>
      <c r="GSA522" s="714"/>
      <c r="GSB522" s="714"/>
      <c r="GSC522" s="714"/>
      <c r="GSD522" s="714"/>
      <c r="GSE522" s="714"/>
      <c r="GSF522" s="714"/>
      <c r="GSG522" s="714"/>
      <c r="GSH522" s="714"/>
      <c r="GSI522" s="714"/>
      <c r="GSJ522" s="714"/>
      <c r="GSK522" s="714"/>
      <c r="GSL522" s="714"/>
      <c r="GSM522" s="714"/>
      <c r="GSN522" s="714"/>
      <c r="GSO522" s="714"/>
      <c r="GSP522" s="714"/>
      <c r="GSQ522" s="714"/>
      <c r="GSR522" s="714"/>
      <c r="GSS522" s="714"/>
      <c r="GST522" s="714"/>
      <c r="GSU522" s="714"/>
      <c r="GSV522" s="714"/>
      <c r="GSW522" s="714"/>
      <c r="GSX522" s="714"/>
      <c r="GSY522" s="714"/>
      <c r="GSZ522" s="714"/>
      <c r="GTA522" s="714"/>
      <c r="GTB522" s="714"/>
      <c r="GTC522" s="714"/>
      <c r="GTD522" s="714"/>
      <c r="GTE522" s="714"/>
      <c r="GTF522" s="714"/>
      <c r="GTG522" s="714"/>
      <c r="GTH522" s="714"/>
      <c r="GTI522" s="714"/>
      <c r="GTJ522" s="714"/>
      <c r="GTK522" s="714"/>
      <c r="GTL522" s="714"/>
      <c r="GTM522" s="714"/>
      <c r="GTN522" s="714"/>
      <c r="GTO522" s="714"/>
      <c r="GTP522" s="714"/>
      <c r="GTQ522" s="714"/>
      <c r="GTR522" s="714"/>
      <c r="GTS522" s="714"/>
      <c r="GTT522" s="714"/>
      <c r="GTU522" s="714"/>
      <c r="GTV522" s="714"/>
      <c r="GTW522" s="714"/>
      <c r="GTX522" s="714"/>
      <c r="GTY522" s="714"/>
      <c r="GTZ522" s="714"/>
      <c r="GUA522" s="714"/>
      <c r="GUB522" s="714"/>
      <c r="GUC522" s="714"/>
      <c r="GUD522" s="714"/>
      <c r="GUE522" s="714"/>
      <c r="GUF522" s="714"/>
      <c r="GUG522" s="714"/>
      <c r="GUH522" s="714"/>
      <c r="GUI522" s="714"/>
      <c r="GUJ522" s="714"/>
      <c r="GUK522" s="714"/>
      <c r="GUL522" s="714"/>
      <c r="GUM522" s="714"/>
      <c r="GUN522" s="714"/>
      <c r="GUO522" s="714"/>
      <c r="GUP522" s="714"/>
      <c r="GUQ522" s="714"/>
      <c r="GUR522" s="714"/>
      <c r="GUS522" s="714"/>
      <c r="GUT522" s="714"/>
      <c r="GUU522" s="714"/>
      <c r="GUV522" s="714"/>
      <c r="GUW522" s="714"/>
      <c r="GUX522" s="714"/>
      <c r="GUY522" s="714"/>
      <c r="GUZ522" s="714"/>
      <c r="GVA522" s="714"/>
      <c r="GVB522" s="714"/>
      <c r="GVC522" s="714"/>
      <c r="GVD522" s="714"/>
      <c r="GVE522" s="714"/>
      <c r="GVF522" s="714"/>
      <c r="GVG522" s="714"/>
      <c r="GVH522" s="714"/>
      <c r="GVI522" s="714"/>
      <c r="GVJ522" s="714"/>
      <c r="GVK522" s="714"/>
      <c r="GVL522" s="714"/>
      <c r="GVM522" s="714"/>
      <c r="GVN522" s="714"/>
      <c r="GVO522" s="714"/>
      <c r="GVP522" s="714"/>
      <c r="GVQ522" s="714"/>
      <c r="GVR522" s="714"/>
      <c r="GVS522" s="714"/>
      <c r="GVT522" s="714"/>
      <c r="GVU522" s="714"/>
      <c r="GVV522" s="714"/>
      <c r="GVW522" s="714"/>
      <c r="GVX522" s="714"/>
      <c r="GVY522" s="714"/>
      <c r="GVZ522" s="714"/>
      <c r="GWA522" s="714"/>
      <c r="GWB522" s="714"/>
      <c r="GWC522" s="714"/>
      <c r="GWD522" s="714"/>
      <c r="GWE522" s="714"/>
      <c r="GWF522" s="714"/>
      <c r="GWG522" s="714"/>
      <c r="GWH522" s="714"/>
      <c r="GWI522" s="714"/>
      <c r="GWJ522" s="714"/>
      <c r="GWK522" s="714"/>
      <c r="GWL522" s="714"/>
      <c r="GWM522" s="714"/>
      <c r="GWN522" s="714"/>
      <c r="GWO522" s="714"/>
      <c r="GWP522" s="714"/>
      <c r="GWQ522" s="714"/>
      <c r="GWR522" s="714"/>
      <c r="GWS522" s="714"/>
      <c r="GWT522" s="714"/>
      <c r="GWU522" s="714"/>
      <c r="GWV522" s="714"/>
      <c r="GWW522" s="714"/>
      <c r="GWX522" s="714"/>
      <c r="GWY522" s="714"/>
      <c r="GWZ522" s="714"/>
      <c r="GXA522" s="714"/>
      <c r="GXB522" s="714"/>
      <c r="GXC522" s="714"/>
      <c r="GXD522" s="714"/>
      <c r="GXE522" s="714"/>
      <c r="GXF522" s="714"/>
      <c r="GXG522" s="714"/>
      <c r="GXH522" s="714"/>
      <c r="GXI522" s="714"/>
      <c r="GXJ522" s="714"/>
      <c r="GXK522" s="714"/>
      <c r="GXL522" s="714"/>
      <c r="GXM522" s="714"/>
      <c r="GXN522" s="714"/>
      <c r="GXO522" s="714"/>
      <c r="GXP522" s="714"/>
      <c r="GXQ522" s="714"/>
      <c r="GXR522" s="714"/>
      <c r="GXS522" s="714"/>
      <c r="GXT522" s="714"/>
      <c r="GXU522" s="714"/>
      <c r="GXV522" s="714"/>
      <c r="GXW522" s="714"/>
      <c r="GXX522" s="714"/>
      <c r="GXY522" s="714"/>
      <c r="GXZ522" s="714"/>
      <c r="GYA522" s="714"/>
      <c r="GYB522" s="714"/>
      <c r="GYC522" s="714"/>
      <c r="GYD522" s="714"/>
      <c r="GYE522" s="714"/>
      <c r="GYF522" s="714"/>
      <c r="GYG522" s="714"/>
      <c r="GYH522" s="714"/>
      <c r="GYI522" s="714"/>
      <c r="GYJ522" s="714"/>
      <c r="GYK522" s="714"/>
      <c r="GYL522" s="714"/>
      <c r="GYM522" s="714"/>
      <c r="GYN522" s="714"/>
      <c r="GYO522" s="714"/>
      <c r="GYP522" s="714"/>
      <c r="GYQ522" s="714"/>
      <c r="GYR522" s="714"/>
      <c r="GYS522" s="714"/>
      <c r="GYT522" s="714"/>
      <c r="GYU522" s="714"/>
      <c r="GYV522" s="714"/>
      <c r="GYW522" s="714"/>
      <c r="GYX522" s="714"/>
      <c r="GYY522" s="714"/>
      <c r="GYZ522" s="714"/>
      <c r="GZA522" s="714"/>
      <c r="GZB522" s="714"/>
      <c r="GZC522" s="714"/>
      <c r="GZD522" s="714"/>
      <c r="GZE522" s="714"/>
      <c r="GZF522" s="714"/>
      <c r="GZG522" s="714"/>
      <c r="GZH522" s="714"/>
      <c r="GZI522" s="714"/>
      <c r="GZJ522" s="714"/>
      <c r="GZK522" s="714"/>
      <c r="GZL522" s="714"/>
      <c r="GZM522" s="714"/>
      <c r="GZN522" s="714"/>
      <c r="GZO522" s="714"/>
      <c r="GZP522" s="714"/>
      <c r="GZQ522" s="714"/>
      <c r="GZR522" s="714"/>
      <c r="GZS522" s="714"/>
      <c r="GZT522" s="714"/>
      <c r="GZU522" s="714"/>
      <c r="GZV522" s="714"/>
      <c r="GZW522" s="714"/>
      <c r="GZX522" s="714"/>
      <c r="GZY522" s="714"/>
      <c r="GZZ522" s="714"/>
      <c r="HAA522" s="714"/>
      <c r="HAB522" s="714"/>
      <c r="HAC522" s="714"/>
      <c r="HAD522" s="714"/>
      <c r="HAE522" s="714"/>
      <c r="HAF522" s="714"/>
      <c r="HAG522" s="714"/>
      <c r="HAH522" s="714"/>
      <c r="HAI522" s="714"/>
      <c r="HAJ522" s="714"/>
      <c r="HAK522" s="714"/>
      <c r="HAL522" s="714"/>
      <c r="HAM522" s="714"/>
      <c r="HAN522" s="714"/>
      <c r="HAO522" s="714"/>
      <c r="HAP522" s="714"/>
      <c r="HAQ522" s="714"/>
      <c r="HAR522" s="714"/>
      <c r="HAS522" s="714"/>
      <c r="HAT522" s="714"/>
      <c r="HAU522" s="714"/>
      <c r="HAV522" s="714"/>
      <c r="HAW522" s="714"/>
      <c r="HAX522" s="714"/>
      <c r="HAY522" s="714"/>
      <c r="HAZ522" s="714"/>
      <c r="HBA522" s="714"/>
      <c r="HBB522" s="714"/>
      <c r="HBC522" s="714"/>
      <c r="HBD522" s="714"/>
      <c r="HBE522" s="714"/>
      <c r="HBF522" s="714"/>
      <c r="HBG522" s="714"/>
      <c r="HBH522" s="714"/>
      <c r="HBI522" s="714"/>
      <c r="HBJ522" s="714"/>
      <c r="HBK522" s="714"/>
      <c r="HBL522" s="714"/>
      <c r="HBM522" s="714"/>
      <c r="HBN522" s="714"/>
      <c r="HBO522" s="714"/>
      <c r="HBP522" s="714"/>
      <c r="HBQ522" s="714"/>
      <c r="HBR522" s="714"/>
      <c r="HBS522" s="714"/>
      <c r="HBT522" s="714"/>
      <c r="HBU522" s="714"/>
      <c r="HBV522" s="714"/>
      <c r="HBW522" s="714"/>
      <c r="HBX522" s="714"/>
      <c r="HBY522" s="714"/>
      <c r="HBZ522" s="714"/>
      <c r="HCA522" s="714"/>
      <c r="HCB522" s="714"/>
      <c r="HCC522" s="714"/>
      <c r="HCD522" s="714"/>
      <c r="HCE522" s="714"/>
      <c r="HCF522" s="714"/>
      <c r="HCG522" s="714"/>
      <c r="HCH522" s="714"/>
      <c r="HCI522" s="714"/>
      <c r="HCJ522" s="714"/>
      <c r="HCK522" s="714"/>
      <c r="HCL522" s="714"/>
      <c r="HCM522" s="714"/>
      <c r="HCN522" s="714"/>
      <c r="HCO522" s="714"/>
      <c r="HCP522" s="714"/>
      <c r="HCQ522" s="714"/>
      <c r="HCR522" s="714"/>
      <c r="HCS522" s="714"/>
      <c r="HCT522" s="714"/>
      <c r="HCU522" s="714"/>
      <c r="HCV522" s="714"/>
      <c r="HCW522" s="714"/>
      <c r="HCX522" s="714"/>
      <c r="HCY522" s="714"/>
      <c r="HCZ522" s="714"/>
      <c r="HDA522" s="714"/>
      <c r="HDB522" s="714"/>
      <c r="HDC522" s="714"/>
      <c r="HDD522" s="714"/>
      <c r="HDE522" s="714"/>
      <c r="HDF522" s="714"/>
      <c r="HDG522" s="714"/>
      <c r="HDH522" s="714"/>
      <c r="HDI522" s="714"/>
      <c r="HDJ522" s="714"/>
      <c r="HDK522" s="714"/>
      <c r="HDL522" s="714"/>
      <c r="HDM522" s="714"/>
      <c r="HDN522" s="714"/>
      <c r="HDO522" s="714"/>
      <c r="HDP522" s="714"/>
      <c r="HDQ522" s="714"/>
      <c r="HDR522" s="714"/>
      <c r="HDS522" s="714"/>
      <c r="HDT522" s="714"/>
      <c r="HDU522" s="714"/>
      <c r="HDV522" s="714"/>
      <c r="HDW522" s="714"/>
      <c r="HDX522" s="714"/>
      <c r="HDY522" s="714"/>
      <c r="HDZ522" s="714"/>
      <c r="HEA522" s="714"/>
      <c r="HEB522" s="714"/>
      <c r="HEC522" s="714"/>
      <c r="HED522" s="714"/>
      <c r="HEE522" s="714"/>
      <c r="HEF522" s="714"/>
      <c r="HEG522" s="714"/>
      <c r="HEH522" s="714"/>
      <c r="HEI522" s="714"/>
      <c r="HEJ522" s="714"/>
      <c r="HEK522" s="714"/>
      <c r="HEL522" s="714"/>
      <c r="HEM522" s="714"/>
      <c r="HEN522" s="714"/>
      <c r="HEO522" s="714"/>
      <c r="HEP522" s="714"/>
      <c r="HEQ522" s="714"/>
      <c r="HER522" s="714"/>
      <c r="HES522" s="714"/>
      <c r="HET522" s="714"/>
      <c r="HEU522" s="714"/>
      <c r="HEV522" s="714"/>
      <c r="HEW522" s="714"/>
      <c r="HEX522" s="714"/>
      <c r="HEY522" s="714"/>
      <c r="HEZ522" s="714"/>
      <c r="HFA522" s="714"/>
      <c r="HFB522" s="714"/>
      <c r="HFC522" s="714"/>
      <c r="HFD522" s="714"/>
      <c r="HFE522" s="714"/>
      <c r="HFF522" s="714"/>
      <c r="HFG522" s="714"/>
      <c r="HFH522" s="714"/>
      <c r="HFI522" s="714"/>
      <c r="HFJ522" s="714"/>
      <c r="HFK522" s="714"/>
      <c r="HFL522" s="714"/>
      <c r="HFM522" s="714"/>
      <c r="HFN522" s="714"/>
      <c r="HFO522" s="714"/>
      <c r="HFP522" s="714"/>
      <c r="HFQ522" s="714"/>
      <c r="HFR522" s="714"/>
      <c r="HFS522" s="714"/>
      <c r="HFT522" s="714"/>
      <c r="HFU522" s="714"/>
      <c r="HFV522" s="714"/>
      <c r="HFW522" s="714"/>
      <c r="HFX522" s="714"/>
      <c r="HFY522" s="714"/>
      <c r="HFZ522" s="714"/>
      <c r="HGA522" s="714"/>
      <c r="HGB522" s="714"/>
      <c r="HGC522" s="714"/>
      <c r="HGD522" s="714"/>
      <c r="HGE522" s="714"/>
      <c r="HGF522" s="714"/>
      <c r="HGG522" s="714"/>
      <c r="HGH522" s="714"/>
      <c r="HGI522" s="714"/>
      <c r="HGJ522" s="714"/>
      <c r="HGK522" s="714"/>
      <c r="HGL522" s="714"/>
      <c r="HGM522" s="714"/>
      <c r="HGN522" s="714"/>
      <c r="HGO522" s="714"/>
      <c r="HGP522" s="714"/>
      <c r="HGQ522" s="714"/>
      <c r="HGR522" s="714"/>
      <c r="HGS522" s="714"/>
      <c r="HGT522" s="714"/>
      <c r="HGU522" s="714"/>
      <c r="HGV522" s="714"/>
      <c r="HGW522" s="714"/>
      <c r="HGX522" s="714"/>
      <c r="HGY522" s="714"/>
      <c r="HGZ522" s="714"/>
      <c r="HHA522" s="714"/>
      <c r="HHB522" s="714"/>
      <c r="HHC522" s="714"/>
      <c r="HHD522" s="714"/>
      <c r="HHE522" s="714"/>
      <c r="HHF522" s="714"/>
      <c r="HHG522" s="714"/>
      <c r="HHH522" s="714"/>
      <c r="HHI522" s="714"/>
      <c r="HHJ522" s="714"/>
      <c r="HHK522" s="714"/>
      <c r="HHL522" s="714"/>
      <c r="HHM522" s="714"/>
      <c r="HHN522" s="714"/>
      <c r="HHO522" s="714"/>
      <c r="HHP522" s="714"/>
      <c r="HHQ522" s="714"/>
      <c r="HHR522" s="714"/>
      <c r="HHS522" s="714"/>
      <c r="HHT522" s="714"/>
      <c r="HHU522" s="714"/>
      <c r="HHV522" s="714"/>
      <c r="HHW522" s="714"/>
      <c r="HHX522" s="714"/>
      <c r="HHY522" s="714"/>
      <c r="HHZ522" s="714"/>
      <c r="HIA522" s="714"/>
      <c r="HIB522" s="714"/>
      <c r="HIC522" s="714"/>
      <c r="HID522" s="714"/>
      <c r="HIE522" s="714"/>
      <c r="HIF522" s="714"/>
      <c r="HIG522" s="714"/>
      <c r="HIH522" s="714"/>
      <c r="HII522" s="714"/>
      <c r="HIJ522" s="714"/>
      <c r="HIK522" s="714"/>
      <c r="HIL522" s="714"/>
      <c r="HIM522" s="714"/>
      <c r="HIN522" s="714"/>
      <c r="HIO522" s="714"/>
      <c r="HIP522" s="714"/>
      <c r="HIQ522" s="714"/>
      <c r="HIR522" s="714"/>
      <c r="HIS522" s="714"/>
      <c r="HIT522" s="714"/>
      <c r="HIU522" s="714"/>
      <c r="HIV522" s="714"/>
      <c r="HIW522" s="714"/>
      <c r="HIX522" s="714"/>
      <c r="HIY522" s="714"/>
      <c r="HIZ522" s="714"/>
      <c r="HJA522" s="714"/>
      <c r="HJB522" s="714"/>
      <c r="HJC522" s="714"/>
      <c r="HJD522" s="714"/>
      <c r="HJE522" s="714"/>
      <c r="HJF522" s="714"/>
      <c r="HJG522" s="714"/>
      <c r="HJH522" s="714"/>
      <c r="HJI522" s="714"/>
      <c r="HJJ522" s="714"/>
      <c r="HJK522" s="714"/>
      <c r="HJL522" s="714"/>
      <c r="HJM522" s="714"/>
      <c r="HJN522" s="714"/>
      <c r="HJO522" s="714"/>
      <c r="HJP522" s="714"/>
      <c r="HJQ522" s="714"/>
      <c r="HJR522" s="714"/>
      <c r="HJS522" s="714"/>
      <c r="HJT522" s="714"/>
      <c r="HJU522" s="714"/>
      <c r="HJV522" s="714"/>
      <c r="HJW522" s="714"/>
      <c r="HJX522" s="714"/>
      <c r="HJY522" s="714"/>
      <c r="HJZ522" s="714"/>
      <c r="HKA522" s="714"/>
      <c r="HKB522" s="714"/>
      <c r="HKC522" s="714"/>
      <c r="HKD522" s="714"/>
      <c r="HKE522" s="714"/>
      <c r="HKF522" s="714"/>
      <c r="HKG522" s="714"/>
      <c r="HKH522" s="714"/>
      <c r="HKI522" s="714"/>
      <c r="HKJ522" s="714"/>
      <c r="HKK522" s="714"/>
      <c r="HKL522" s="714"/>
      <c r="HKM522" s="714"/>
      <c r="HKN522" s="714"/>
      <c r="HKO522" s="714"/>
      <c r="HKP522" s="714"/>
      <c r="HKQ522" s="714"/>
      <c r="HKR522" s="714"/>
      <c r="HKS522" s="714"/>
      <c r="HKT522" s="714"/>
      <c r="HKU522" s="714"/>
      <c r="HKV522" s="714"/>
      <c r="HKW522" s="714"/>
      <c r="HKX522" s="714"/>
      <c r="HKY522" s="714"/>
      <c r="HKZ522" s="714"/>
      <c r="HLA522" s="714"/>
      <c r="HLB522" s="714"/>
      <c r="HLC522" s="714"/>
      <c r="HLD522" s="714"/>
      <c r="HLE522" s="714"/>
      <c r="HLF522" s="714"/>
      <c r="HLG522" s="714"/>
      <c r="HLH522" s="714"/>
      <c r="HLI522" s="714"/>
      <c r="HLJ522" s="714"/>
      <c r="HLK522" s="714"/>
      <c r="HLL522" s="714"/>
      <c r="HLM522" s="714"/>
      <c r="HLN522" s="714"/>
      <c r="HLO522" s="714"/>
      <c r="HLP522" s="714"/>
      <c r="HLQ522" s="714"/>
      <c r="HLR522" s="714"/>
      <c r="HLS522" s="714"/>
      <c r="HLT522" s="714"/>
      <c r="HLU522" s="714"/>
      <c r="HLV522" s="714"/>
      <c r="HLW522" s="714"/>
      <c r="HLX522" s="714"/>
      <c r="HLY522" s="714"/>
      <c r="HLZ522" s="714"/>
      <c r="HMA522" s="714"/>
      <c r="HMB522" s="714"/>
      <c r="HMC522" s="714"/>
      <c r="HMD522" s="714"/>
      <c r="HME522" s="714"/>
      <c r="HMF522" s="714"/>
      <c r="HMG522" s="714"/>
      <c r="HMH522" s="714"/>
      <c r="HMI522" s="714"/>
      <c r="HMJ522" s="714"/>
      <c r="HMK522" s="714"/>
      <c r="HML522" s="714"/>
      <c r="HMM522" s="714"/>
      <c r="HMN522" s="714"/>
      <c r="HMO522" s="714"/>
      <c r="HMP522" s="714"/>
      <c r="HMQ522" s="714"/>
      <c r="HMR522" s="714"/>
      <c r="HMS522" s="714"/>
      <c r="HMT522" s="714"/>
      <c r="HMU522" s="714"/>
      <c r="HMV522" s="714"/>
      <c r="HMW522" s="714"/>
      <c r="HMX522" s="714"/>
      <c r="HMY522" s="714"/>
      <c r="HMZ522" s="714"/>
      <c r="HNA522" s="714"/>
      <c r="HNB522" s="714"/>
      <c r="HNC522" s="714"/>
      <c r="HND522" s="714"/>
      <c r="HNE522" s="714"/>
      <c r="HNF522" s="714"/>
      <c r="HNG522" s="714"/>
      <c r="HNH522" s="714"/>
      <c r="HNI522" s="714"/>
      <c r="HNJ522" s="714"/>
      <c r="HNK522" s="714"/>
      <c r="HNL522" s="714"/>
      <c r="HNM522" s="714"/>
      <c r="HNN522" s="714"/>
      <c r="HNO522" s="714"/>
      <c r="HNP522" s="714"/>
      <c r="HNQ522" s="714"/>
      <c r="HNR522" s="714"/>
      <c r="HNS522" s="714"/>
      <c r="HNT522" s="714"/>
      <c r="HNU522" s="714"/>
      <c r="HNV522" s="714"/>
      <c r="HNW522" s="714"/>
      <c r="HNX522" s="714"/>
      <c r="HNY522" s="714"/>
      <c r="HNZ522" s="714"/>
      <c r="HOA522" s="714"/>
      <c r="HOB522" s="714"/>
      <c r="HOC522" s="714"/>
      <c r="HOD522" s="714"/>
      <c r="HOE522" s="714"/>
      <c r="HOF522" s="714"/>
      <c r="HOG522" s="714"/>
      <c r="HOH522" s="714"/>
      <c r="HOI522" s="714"/>
      <c r="HOJ522" s="714"/>
      <c r="HOK522" s="714"/>
      <c r="HOL522" s="714"/>
      <c r="HOM522" s="714"/>
      <c r="HON522" s="714"/>
      <c r="HOO522" s="714"/>
      <c r="HOP522" s="714"/>
      <c r="HOQ522" s="714"/>
      <c r="HOR522" s="714"/>
      <c r="HOS522" s="714"/>
      <c r="HOT522" s="714"/>
      <c r="HOU522" s="714"/>
      <c r="HOV522" s="714"/>
      <c r="HOW522" s="714"/>
      <c r="HOX522" s="714"/>
      <c r="HOY522" s="714"/>
      <c r="HOZ522" s="714"/>
      <c r="HPA522" s="714"/>
      <c r="HPB522" s="714"/>
      <c r="HPC522" s="714"/>
      <c r="HPD522" s="714"/>
      <c r="HPE522" s="714"/>
      <c r="HPF522" s="714"/>
      <c r="HPG522" s="714"/>
      <c r="HPH522" s="714"/>
      <c r="HPI522" s="714"/>
      <c r="HPJ522" s="714"/>
      <c r="HPK522" s="714"/>
      <c r="HPL522" s="714"/>
      <c r="HPM522" s="714"/>
      <c r="HPN522" s="714"/>
      <c r="HPO522" s="714"/>
      <c r="HPP522" s="714"/>
      <c r="HPQ522" s="714"/>
      <c r="HPR522" s="714"/>
      <c r="HPS522" s="714"/>
      <c r="HPT522" s="714"/>
      <c r="HPU522" s="714"/>
      <c r="HPV522" s="714"/>
      <c r="HPW522" s="714"/>
      <c r="HPX522" s="714"/>
      <c r="HPY522" s="714"/>
      <c r="HPZ522" s="714"/>
      <c r="HQA522" s="714"/>
      <c r="HQB522" s="714"/>
      <c r="HQC522" s="714"/>
      <c r="HQD522" s="714"/>
      <c r="HQE522" s="714"/>
      <c r="HQF522" s="714"/>
      <c r="HQG522" s="714"/>
      <c r="HQH522" s="714"/>
      <c r="HQI522" s="714"/>
      <c r="HQJ522" s="714"/>
      <c r="HQK522" s="714"/>
      <c r="HQL522" s="714"/>
      <c r="HQM522" s="714"/>
      <c r="HQN522" s="714"/>
      <c r="HQO522" s="714"/>
      <c r="HQP522" s="714"/>
      <c r="HQQ522" s="714"/>
      <c r="HQR522" s="714"/>
      <c r="HQS522" s="714"/>
      <c r="HQT522" s="714"/>
      <c r="HQU522" s="714"/>
      <c r="HQV522" s="714"/>
      <c r="HQW522" s="714"/>
      <c r="HQX522" s="714"/>
      <c r="HQY522" s="714"/>
      <c r="HQZ522" s="714"/>
      <c r="HRA522" s="714"/>
      <c r="HRB522" s="714"/>
      <c r="HRC522" s="714"/>
      <c r="HRD522" s="714"/>
      <c r="HRE522" s="714"/>
      <c r="HRF522" s="714"/>
      <c r="HRG522" s="714"/>
      <c r="HRH522" s="714"/>
      <c r="HRI522" s="714"/>
      <c r="HRJ522" s="714"/>
      <c r="HRK522" s="714"/>
      <c r="HRL522" s="714"/>
      <c r="HRM522" s="714"/>
      <c r="HRN522" s="714"/>
      <c r="HRO522" s="714"/>
      <c r="HRP522" s="714"/>
      <c r="HRQ522" s="714"/>
      <c r="HRR522" s="714"/>
      <c r="HRS522" s="714"/>
      <c r="HRT522" s="714"/>
      <c r="HRU522" s="714"/>
      <c r="HRV522" s="714"/>
      <c r="HRW522" s="714"/>
      <c r="HRX522" s="714"/>
      <c r="HRY522" s="714"/>
      <c r="HRZ522" s="714"/>
      <c r="HSA522" s="714"/>
      <c r="HSB522" s="714"/>
      <c r="HSC522" s="714"/>
      <c r="HSD522" s="714"/>
      <c r="HSE522" s="714"/>
      <c r="HSF522" s="714"/>
      <c r="HSG522" s="714"/>
      <c r="HSH522" s="714"/>
      <c r="HSI522" s="714"/>
      <c r="HSJ522" s="714"/>
      <c r="HSK522" s="714"/>
      <c r="HSL522" s="714"/>
      <c r="HSM522" s="714"/>
      <c r="HSN522" s="714"/>
      <c r="HSO522" s="714"/>
      <c r="HSP522" s="714"/>
      <c r="HSQ522" s="714"/>
      <c r="HSR522" s="714"/>
      <c r="HSS522" s="714"/>
      <c r="HST522" s="714"/>
      <c r="HSU522" s="714"/>
      <c r="HSV522" s="714"/>
      <c r="HSW522" s="714"/>
      <c r="HSX522" s="714"/>
      <c r="HSY522" s="714"/>
      <c r="HSZ522" s="714"/>
      <c r="HTA522" s="714"/>
      <c r="HTB522" s="714"/>
      <c r="HTC522" s="714"/>
      <c r="HTD522" s="714"/>
      <c r="HTE522" s="714"/>
      <c r="HTF522" s="714"/>
      <c r="HTG522" s="714"/>
      <c r="HTH522" s="714"/>
      <c r="HTI522" s="714"/>
      <c r="HTJ522" s="714"/>
      <c r="HTK522" s="714"/>
      <c r="HTL522" s="714"/>
      <c r="HTM522" s="714"/>
      <c r="HTN522" s="714"/>
      <c r="HTO522" s="714"/>
      <c r="HTP522" s="714"/>
      <c r="HTQ522" s="714"/>
      <c r="HTR522" s="714"/>
      <c r="HTS522" s="714"/>
      <c r="HTT522" s="714"/>
      <c r="HTU522" s="714"/>
      <c r="HTV522" s="714"/>
      <c r="HTW522" s="714"/>
      <c r="HTX522" s="714"/>
      <c r="HTY522" s="714"/>
      <c r="HTZ522" s="714"/>
      <c r="HUA522" s="714"/>
      <c r="HUB522" s="714"/>
      <c r="HUC522" s="714"/>
      <c r="HUD522" s="714"/>
      <c r="HUE522" s="714"/>
      <c r="HUF522" s="714"/>
      <c r="HUG522" s="714"/>
      <c r="HUH522" s="714"/>
      <c r="HUI522" s="714"/>
      <c r="HUJ522" s="714"/>
      <c r="HUK522" s="714"/>
      <c r="HUL522" s="714"/>
      <c r="HUM522" s="714"/>
      <c r="HUN522" s="714"/>
      <c r="HUO522" s="714"/>
      <c r="HUP522" s="714"/>
      <c r="HUQ522" s="714"/>
      <c r="HUR522" s="714"/>
      <c r="HUS522" s="714"/>
      <c r="HUT522" s="714"/>
      <c r="HUU522" s="714"/>
      <c r="HUV522" s="714"/>
      <c r="HUW522" s="714"/>
      <c r="HUX522" s="714"/>
      <c r="HUY522" s="714"/>
      <c r="HUZ522" s="714"/>
      <c r="HVA522" s="714"/>
      <c r="HVB522" s="714"/>
      <c r="HVC522" s="714"/>
      <c r="HVD522" s="714"/>
      <c r="HVE522" s="714"/>
      <c r="HVF522" s="714"/>
      <c r="HVG522" s="714"/>
      <c r="HVH522" s="714"/>
      <c r="HVI522" s="714"/>
      <c r="HVJ522" s="714"/>
      <c r="HVK522" s="714"/>
      <c r="HVL522" s="714"/>
      <c r="HVM522" s="714"/>
      <c r="HVN522" s="714"/>
      <c r="HVO522" s="714"/>
      <c r="HVP522" s="714"/>
      <c r="HVQ522" s="714"/>
      <c r="HVR522" s="714"/>
      <c r="HVS522" s="714"/>
      <c r="HVT522" s="714"/>
      <c r="HVU522" s="714"/>
      <c r="HVV522" s="714"/>
      <c r="HVW522" s="714"/>
      <c r="HVX522" s="714"/>
      <c r="HVY522" s="714"/>
      <c r="HVZ522" s="714"/>
      <c r="HWA522" s="714"/>
      <c r="HWB522" s="714"/>
      <c r="HWC522" s="714"/>
      <c r="HWD522" s="714"/>
      <c r="HWE522" s="714"/>
      <c r="HWF522" s="714"/>
      <c r="HWG522" s="714"/>
      <c r="HWH522" s="714"/>
      <c r="HWI522" s="714"/>
      <c r="HWJ522" s="714"/>
      <c r="HWK522" s="714"/>
      <c r="HWL522" s="714"/>
      <c r="HWM522" s="714"/>
      <c r="HWN522" s="714"/>
      <c r="HWO522" s="714"/>
      <c r="HWP522" s="714"/>
      <c r="HWQ522" s="714"/>
      <c r="HWR522" s="714"/>
      <c r="HWS522" s="714"/>
      <c r="HWT522" s="714"/>
      <c r="HWU522" s="714"/>
      <c r="HWV522" s="714"/>
      <c r="HWW522" s="714"/>
      <c r="HWX522" s="714"/>
      <c r="HWY522" s="714"/>
      <c r="HWZ522" s="714"/>
      <c r="HXA522" s="714"/>
      <c r="HXB522" s="714"/>
      <c r="HXC522" s="714"/>
      <c r="HXD522" s="714"/>
      <c r="HXE522" s="714"/>
      <c r="HXF522" s="714"/>
      <c r="HXG522" s="714"/>
      <c r="HXH522" s="714"/>
      <c r="HXI522" s="714"/>
      <c r="HXJ522" s="714"/>
      <c r="HXK522" s="714"/>
      <c r="HXL522" s="714"/>
      <c r="HXM522" s="714"/>
      <c r="HXN522" s="714"/>
      <c r="HXO522" s="714"/>
      <c r="HXP522" s="714"/>
      <c r="HXQ522" s="714"/>
      <c r="HXR522" s="714"/>
      <c r="HXS522" s="714"/>
      <c r="HXT522" s="714"/>
      <c r="HXU522" s="714"/>
      <c r="HXV522" s="714"/>
      <c r="HXW522" s="714"/>
      <c r="HXX522" s="714"/>
      <c r="HXY522" s="714"/>
      <c r="HXZ522" s="714"/>
      <c r="HYA522" s="714"/>
      <c r="HYB522" s="714"/>
      <c r="HYC522" s="714"/>
      <c r="HYD522" s="714"/>
      <c r="HYE522" s="714"/>
      <c r="HYF522" s="714"/>
      <c r="HYG522" s="714"/>
      <c r="HYH522" s="714"/>
      <c r="HYI522" s="714"/>
      <c r="HYJ522" s="714"/>
      <c r="HYK522" s="714"/>
      <c r="HYL522" s="714"/>
      <c r="HYM522" s="714"/>
      <c r="HYN522" s="714"/>
      <c r="HYO522" s="714"/>
      <c r="HYP522" s="714"/>
      <c r="HYQ522" s="714"/>
      <c r="HYR522" s="714"/>
      <c r="HYS522" s="714"/>
      <c r="HYT522" s="714"/>
      <c r="HYU522" s="714"/>
      <c r="HYV522" s="714"/>
      <c r="HYW522" s="714"/>
      <c r="HYX522" s="714"/>
      <c r="HYY522" s="714"/>
      <c r="HYZ522" s="714"/>
      <c r="HZA522" s="714"/>
      <c r="HZB522" s="714"/>
      <c r="HZC522" s="714"/>
      <c r="HZD522" s="714"/>
      <c r="HZE522" s="714"/>
      <c r="HZF522" s="714"/>
      <c r="HZG522" s="714"/>
      <c r="HZH522" s="714"/>
      <c r="HZI522" s="714"/>
      <c r="HZJ522" s="714"/>
      <c r="HZK522" s="714"/>
      <c r="HZL522" s="714"/>
      <c r="HZM522" s="714"/>
      <c r="HZN522" s="714"/>
      <c r="HZO522" s="714"/>
      <c r="HZP522" s="714"/>
      <c r="HZQ522" s="714"/>
      <c r="HZR522" s="714"/>
      <c r="HZS522" s="714"/>
      <c r="HZT522" s="714"/>
      <c r="HZU522" s="714"/>
      <c r="HZV522" s="714"/>
      <c r="HZW522" s="714"/>
      <c r="HZX522" s="714"/>
      <c r="HZY522" s="714"/>
      <c r="HZZ522" s="714"/>
      <c r="IAA522" s="714"/>
      <c r="IAB522" s="714"/>
      <c r="IAC522" s="714"/>
      <c r="IAD522" s="714"/>
      <c r="IAE522" s="714"/>
      <c r="IAF522" s="714"/>
      <c r="IAG522" s="714"/>
      <c r="IAH522" s="714"/>
      <c r="IAI522" s="714"/>
      <c r="IAJ522" s="714"/>
      <c r="IAK522" s="714"/>
      <c r="IAL522" s="714"/>
      <c r="IAM522" s="714"/>
      <c r="IAN522" s="714"/>
      <c r="IAO522" s="714"/>
      <c r="IAP522" s="714"/>
      <c r="IAQ522" s="714"/>
      <c r="IAR522" s="714"/>
      <c r="IAS522" s="714"/>
      <c r="IAT522" s="714"/>
      <c r="IAU522" s="714"/>
      <c r="IAV522" s="714"/>
      <c r="IAW522" s="714"/>
      <c r="IAX522" s="714"/>
      <c r="IAY522" s="714"/>
      <c r="IAZ522" s="714"/>
      <c r="IBA522" s="714"/>
      <c r="IBB522" s="714"/>
      <c r="IBC522" s="714"/>
      <c r="IBD522" s="714"/>
      <c r="IBE522" s="714"/>
      <c r="IBF522" s="714"/>
      <c r="IBG522" s="714"/>
      <c r="IBH522" s="714"/>
      <c r="IBI522" s="714"/>
      <c r="IBJ522" s="714"/>
      <c r="IBK522" s="714"/>
      <c r="IBL522" s="714"/>
      <c r="IBM522" s="714"/>
      <c r="IBN522" s="714"/>
      <c r="IBO522" s="714"/>
      <c r="IBP522" s="714"/>
      <c r="IBQ522" s="714"/>
      <c r="IBR522" s="714"/>
      <c r="IBS522" s="714"/>
      <c r="IBT522" s="714"/>
      <c r="IBU522" s="714"/>
      <c r="IBV522" s="714"/>
      <c r="IBW522" s="714"/>
      <c r="IBX522" s="714"/>
      <c r="IBY522" s="714"/>
      <c r="IBZ522" s="714"/>
      <c r="ICA522" s="714"/>
      <c r="ICB522" s="714"/>
      <c r="ICC522" s="714"/>
      <c r="ICD522" s="714"/>
      <c r="ICE522" s="714"/>
      <c r="ICF522" s="714"/>
      <c r="ICG522" s="714"/>
      <c r="ICH522" s="714"/>
      <c r="ICI522" s="714"/>
      <c r="ICJ522" s="714"/>
      <c r="ICK522" s="714"/>
      <c r="ICL522" s="714"/>
      <c r="ICM522" s="714"/>
      <c r="ICN522" s="714"/>
      <c r="ICO522" s="714"/>
      <c r="ICP522" s="714"/>
      <c r="ICQ522" s="714"/>
      <c r="ICR522" s="714"/>
      <c r="ICS522" s="714"/>
      <c r="ICT522" s="714"/>
      <c r="ICU522" s="714"/>
      <c r="ICV522" s="714"/>
      <c r="ICW522" s="714"/>
      <c r="ICX522" s="714"/>
      <c r="ICY522" s="714"/>
      <c r="ICZ522" s="714"/>
      <c r="IDA522" s="714"/>
      <c r="IDB522" s="714"/>
      <c r="IDC522" s="714"/>
      <c r="IDD522" s="714"/>
      <c r="IDE522" s="714"/>
      <c r="IDF522" s="714"/>
      <c r="IDG522" s="714"/>
      <c r="IDH522" s="714"/>
      <c r="IDI522" s="714"/>
      <c r="IDJ522" s="714"/>
      <c r="IDK522" s="714"/>
      <c r="IDL522" s="714"/>
      <c r="IDM522" s="714"/>
      <c r="IDN522" s="714"/>
      <c r="IDO522" s="714"/>
      <c r="IDP522" s="714"/>
      <c r="IDQ522" s="714"/>
      <c r="IDR522" s="714"/>
      <c r="IDS522" s="714"/>
      <c r="IDT522" s="714"/>
      <c r="IDU522" s="714"/>
      <c r="IDV522" s="714"/>
      <c r="IDW522" s="714"/>
      <c r="IDX522" s="714"/>
      <c r="IDY522" s="714"/>
      <c r="IDZ522" s="714"/>
      <c r="IEA522" s="714"/>
      <c r="IEB522" s="714"/>
      <c r="IEC522" s="714"/>
      <c r="IED522" s="714"/>
      <c r="IEE522" s="714"/>
      <c r="IEF522" s="714"/>
      <c r="IEG522" s="714"/>
      <c r="IEH522" s="714"/>
      <c r="IEI522" s="714"/>
      <c r="IEJ522" s="714"/>
      <c r="IEK522" s="714"/>
      <c r="IEL522" s="714"/>
      <c r="IEM522" s="714"/>
      <c r="IEN522" s="714"/>
      <c r="IEO522" s="714"/>
      <c r="IEP522" s="714"/>
      <c r="IEQ522" s="714"/>
      <c r="IER522" s="714"/>
      <c r="IES522" s="714"/>
      <c r="IET522" s="714"/>
      <c r="IEU522" s="714"/>
      <c r="IEV522" s="714"/>
      <c r="IEW522" s="714"/>
      <c r="IEX522" s="714"/>
      <c r="IEY522" s="714"/>
      <c r="IEZ522" s="714"/>
      <c r="IFA522" s="714"/>
      <c r="IFB522" s="714"/>
      <c r="IFC522" s="714"/>
      <c r="IFD522" s="714"/>
      <c r="IFE522" s="714"/>
      <c r="IFF522" s="714"/>
      <c r="IFG522" s="714"/>
      <c r="IFH522" s="714"/>
      <c r="IFI522" s="714"/>
      <c r="IFJ522" s="714"/>
      <c r="IFK522" s="714"/>
      <c r="IFL522" s="714"/>
      <c r="IFM522" s="714"/>
      <c r="IFN522" s="714"/>
      <c r="IFO522" s="714"/>
      <c r="IFP522" s="714"/>
      <c r="IFQ522" s="714"/>
      <c r="IFR522" s="714"/>
      <c r="IFS522" s="714"/>
      <c r="IFT522" s="714"/>
      <c r="IFU522" s="714"/>
      <c r="IFV522" s="714"/>
      <c r="IFW522" s="714"/>
      <c r="IFX522" s="714"/>
      <c r="IFY522" s="714"/>
      <c r="IFZ522" s="714"/>
      <c r="IGA522" s="714"/>
      <c r="IGB522" s="714"/>
      <c r="IGC522" s="714"/>
      <c r="IGD522" s="714"/>
      <c r="IGE522" s="714"/>
      <c r="IGF522" s="714"/>
      <c r="IGG522" s="714"/>
      <c r="IGH522" s="714"/>
      <c r="IGI522" s="714"/>
      <c r="IGJ522" s="714"/>
      <c r="IGK522" s="714"/>
      <c r="IGL522" s="714"/>
      <c r="IGM522" s="714"/>
      <c r="IGN522" s="714"/>
      <c r="IGO522" s="714"/>
      <c r="IGP522" s="714"/>
      <c r="IGQ522" s="714"/>
      <c r="IGR522" s="714"/>
      <c r="IGS522" s="714"/>
      <c r="IGT522" s="714"/>
      <c r="IGU522" s="714"/>
      <c r="IGV522" s="714"/>
      <c r="IGW522" s="714"/>
      <c r="IGX522" s="714"/>
      <c r="IGY522" s="714"/>
      <c r="IGZ522" s="714"/>
      <c r="IHA522" s="714"/>
      <c r="IHB522" s="714"/>
      <c r="IHC522" s="714"/>
      <c r="IHD522" s="714"/>
      <c r="IHE522" s="714"/>
      <c r="IHF522" s="714"/>
      <c r="IHG522" s="714"/>
      <c r="IHH522" s="714"/>
      <c r="IHI522" s="714"/>
      <c r="IHJ522" s="714"/>
      <c r="IHK522" s="714"/>
      <c r="IHL522" s="714"/>
      <c r="IHM522" s="714"/>
      <c r="IHN522" s="714"/>
      <c r="IHO522" s="714"/>
      <c r="IHP522" s="714"/>
      <c r="IHQ522" s="714"/>
      <c r="IHR522" s="714"/>
      <c r="IHS522" s="714"/>
      <c r="IHT522" s="714"/>
      <c r="IHU522" s="714"/>
      <c r="IHV522" s="714"/>
      <c r="IHW522" s="714"/>
      <c r="IHX522" s="714"/>
      <c r="IHY522" s="714"/>
      <c r="IHZ522" s="714"/>
      <c r="IIA522" s="714"/>
      <c r="IIB522" s="714"/>
      <c r="IIC522" s="714"/>
      <c r="IID522" s="714"/>
      <c r="IIE522" s="714"/>
      <c r="IIF522" s="714"/>
      <c r="IIG522" s="714"/>
      <c r="IIH522" s="714"/>
      <c r="III522" s="714"/>
      <c r="IIJ522" s="714"/>
      <c r="IIK522" s="714"/>
      <c r="IIL522" s="714"/>
      <c r="IIM522" s="714"/>
      <c r="IIN522" s="714"/>
      <c r="IIO522" s="714"/>
      <c r="IIP522" s="714"/>
      <c r="IIQ522" s="714"/>
      <c r="IIR522" s="714"/>
      <c r="IIS522" s="714"/>
      <c r="IIT522" s="714"/>
      <c r="IIU522" s="714"/>
      <c r="IIV522" s="714"/>
      <c r="IIW522" s="714"/>
      <c r="IIX522" s="714"/>
      <c r="IIY522" s="714"/>
      <c r="IIZ522" s="714"/>
      <c r="IJA522" s="714"/>
      <c r="IJB522" s="714"/>
      <c r="IJC522" s="714"/>
      <c r="IJD522" s="714"/>
      <c r="IJE522" s="714"/>
      <c r="IJF522" s="714"/>
      <c r="IJG522" s="714"/>
      <c r="IJH522" s="714"/>
      <c r="IJI522" s="714"/>
      <c r="IJJ522" s="714"/>
      <c r="IJK522" s="714"/>
      <c r="IJL522" s="714"/>
      <c r="IJM522" s="714"/>
      <c r="IJN522" s="714"/>
      <c r="IJO522" s="714"/>
      <c r="IJP522" s="714"/>
      <c r="IJQ522" s="714"/>
      <c r="IJR522" s="714"/>
      <c r="IJS522" s="714"/>
      <c r="IJT522" s="714"/>
      <c r="IJU522" s="714"/>
      <c r="IJV522" s="714"/>
      <c r="IJW522" s="714"/>
      <c r="IJX522" s="714"/>
      <c r="IJY522" s="714"/>
      <c r="IJZ522" s="714"/>
      <c r="IKA522" s="714"/>
      <c r="IKB522" s="714"/>
      <c r="IKC522" s="714"/>
      <c r="IKD522" s="714"/>
      <c r="IKE522" s="714"/>
      <c r="IKF522" s="714"/>
      <c r="IKG522" s="714"/>
      <c r="IKH522" s="714"/>
      <c r="IKI522" s="714"/>
      <c r="IKJ522" s="714"/>
      <c r="IKK522" s="714"/>
      <c r="IKL522" s="714"/>
      <c r="IKM522" s="714"/>
      <c r="IKN522" s="714"/>
      <c r="IKO522" s="714"/>
      <c r="IKP522" s="714"/>
      <c r="IKQ522" s="714"/>
      <c r="IKR522" s="714"/>
      <c r="IKS522" s="714"/>
      <c r="IKT522" s="714"/>
      <c r="IKU522" s="714"/>
      <c r="IKV522" s="714"/>
      <c r="IKW522" s="714"/>
      <c r="IKX522" s="714"/>
      <c r="IKY522" s="714"/>
      <c r="IKZ522" s="714"/>
      <c r="ILA522" s="714"/>
      <c r="ILB522" s="714"/>
      <c r="ILC522" s="714"/>
      <c r="ILD522" s="714"/>
      <c r="ILE522" s="714"/>
      <c r="ILF522" s="714"/>
      <c r="ILG522" s="714"/>
      <c r="ILH522" s="714"/>
      <c r="ILI522" s="714"/>
      <c r="ILJ522" s="714"/>
      <c r="ILK522" s="714"/>
      <c r="ILL522" s="714"/>
      <c r="ILM522" s="714"/>
      <c r="ILN522" s="714"/>
      <c r="ILO522" s="714"/>
      <c r="ILP522" s="714"/>
      <c r="ILQ522" s="714"/>
      <c r="ILR522" s="714"/>
      <c r="ILS522" s="714"/>
      <c r="ILT522" s="714"/>
      <c r="ILU522" s="714"/>
      <c r="ILV522" s="714"/>
      <c r="ILW522" s="714"/>
      <c r="ILX522" s="714"/>
      <c r="ILY522" s="714"/>
      <c r="ILZ522" s="714"/>
      <c r="IMA522" s="714"/>
      <c r="IMB522" s="714"/>
      <c r="IMC522" s="714"/>
      <c r="IMD522" s="714"/>
      <c r="IME522" s="714"/>
      <c r="IMF522" s="714"/>
      <c r="IMG522" s="714"/>
      <c r="IMH522" s="714"/>
      <c r="IMI522" s="714"/>
      <c r="IMJ522" s="714"/>
      <c r="IMK522" s="714"/>
      <c r="IML522" s="714"/>
      <c r="IMM522" s="714"/>
      <c r="IMN522" s="714"/>
      <c r="IMO522" s="714"/>
      <c r="IMP522" s="714"/>
      <c r="IMQ522" s="714"/>
      <c r="IMR522" s="714"/>
      <c r="IMS522" s="714"/>
      <c r="IMT522" s="714"/>
      <c r="IMU522" s="714"/>
      <c r="IMV522" s="714"/>
      <c r="IMW522" s="714"/>
      <c r="IMX522" s="714"/>
      <c r="IMY522" s="714"/>
      <c r="IMZ522" s="714"/>
      <c r="INA522" s="714"/>
      <c r="INB522" s="714"/>
      <c r="INC522" s="714"/>
      <c r="IND522" s="714"/>
      <c r="INE522" s="714"/>
      <c r="INF522" s="714"/>
      <c r="ING522" s="714"/>
      <c r="INH522" s="714"/>
      <c r="INI522" s="714"/>
      <c r="INJ522" s="714"/>
      <c r="INK522" s="714"/>
      <c r="INL522" s="714"/>
      <c r="INM522" s="714"/>
      <c r="INN522" s="714"/>
      <c r="INO522" s="714"/>
      <c r="INP522" s="714"/>
      <c r="INQ522" s="714"/>
      <c r="INR522" s="714"/>
      <c r="INS522" s="714"/>
      <c r="INT522" s="714"/>
      <c r="INU522" s="714"/>
      <c r="INV522" s="714"/>
      <c r="INW522" s="714"/>
      <c r="INX522" s="714"/>
      <c r="INY522" s="714"/>
      <c r="INZ522" s="714"/>
      <c r="IOA522" s="714"/>
      <c r="IOB522" s="714"/>
      <c r="IOC522" s="714"/>
      <c r="IOD522" s="714"/>
      <c r="IOE522" s="714"/>
      <c r="IOF522" s="714"/>
      <c r="IOG522" s="714"/>
      <c r="IOH522" s="714"/>
      <c r="IOI522" s="714"/>
      <c r="IOJ522" s="714"/>
      <c r="IOK522" s="714"/>
      <c r="IOL522" s="714"/>
      <c r="IOM522" s="714"/>
      <c r="ION522" s="714"/>
      <c r="IOO522" s="714"/>
      <c r="IOP522" s="714"/>
      <c r="IOQ522" s="714"/>
      <c r="IOR522" s="714"/>
      <c r="IOS522" s="714"/>
      <c r="IOT522" s="714"/>
      <c r="IOU522" s="714"/>
      <c r="IOV522" s="714"/>
      <c r="IOW522" s="714"/>
      <c r="IOX522" s="714"/>
      <c r="IOY522" s="714"/>
      <c r="IOZ522" s="714"/>
      <c r="IPA522" s="714"/>
      <c r="IPB522" s="714"/>
      <c r="IPC522" s="714"/>
      <c r="IPD522" s="714"/>
      <c r="IPE522" s="714"/>
      <c r="IPF522" s="714"/>
      <c r="IPG522" s="714"/>
      <c r="IPH522" s="714"/>
      <c r="IPI522" s="714"/>
      <c r="IPJ522" s="714"/>
      <c r="IPK522" s="714"/>
      <c r="IPL522" s="714"/>
      <c r="IPM522" s="714"/>
      <c r="IPN522" s="714"/>
      <c r="IPO522" s="714"/>
      <c r="IPP522" s="714"/>
      <c r="IPQ522" s="714"/>
      <c r="IPR522" s="714"/>
      <c r="IPS522" s="714"/>
      <c r="IPT522" s="714"/>
      <c r="IPU522" s="714"/>
      <c r="IPV522" s="714"/>
      <c r="IPW522" s="714"/>
      <c r="IPX522" s="714"/>
      <c r="IPY522" s="714"/>
      <c r="IPZ522" s="714"/>
      <c r="IQA522" s="714"/>
      <c r="IQB522" s="714"/>
      <c r="IQC522" s="714"/>
      <c r="IQD522" s="714"/>
      <c r="IQE522" s="714"/>
      <c r="IQF522" s="714"/>
      <c r="IQG522" s="714"/>
      <c r="IQH522" s="714"/>
      <c r="IQI522" s="714"/>
      <c r="IQJ522" s="714"/>
      <c r="IQK522" s="714"/>
      <c r="IQL522" s="714"/>
      <c r="IQM522" s="714"/>
      <c r="IQN522" s="714"/>
      <c r="IQO522" s="714"/>
      <c r="IQP522" s="714"/>
      <c r="IQQ522" s="714"/>
      <c r="IQR522" s="714"/>
      <c r="IQS522" s="714"/>
      <c r="IQT522" s="714"/>
      <c r="IQU522" s="714"/>
      <c r="IQV522" s="714"/>
      <c r="IQW522" s="714"/>
      <c r="IQX522" s="714"/>
      <c r="IQY522" s="714"/>
      <c r="IQZ522" s="714"/>
      <c r="IRA522" s="714"/>
      <c r="IRB522" s="714"/>
      <c r="IRC522" s="714"/>
      <c r="IRD522" s="714"/>
      <c r="IRE522" s="714"/>
      <c r="IRF522" s="714"/>
      <c r="IRG522" s="714"/>
      <c r="IRH522" s="714"/>
      <c r="IRI522" s="714"/>
      <c r="IRJ522" s="714"/>
      <c r="IRK522" s="714"/>
      <c r="IRL522" s="714"/>
      <c r="IRM522" s="714"/>
      <c r="IRN522" s="714"/>
      <c r="IRO522" s="714"/>
      <c r="IRP522" s="714"/>
      <c r="IRQ522" s="714"/>
      <c r="IRR522" s="714"/>
      <c r="IRS522" s="714"/>
      <c r="IRT522" s="714"/>
      <c r="IRU522" s="714"/>
      <c r="IRV522" s="714"/>
      <c r="IRW522" s="714"/>
      <c r="IRX522" s="714"/>
      <c r="IRY522" s="714"/>
      <c r="IRZ522" s="714"/>
      <c r="ISA522" s="714"/>
      <c r="ISB522" s="714"/>
      <c r="ISC522" s="714"/>
      <c r="ISD522" s="714"/>
      <c r="ISE522" s="714"/>
      <c r="ISF522" s="714"/>
      <c r="ISG522" s="714"/>
      <c r="ISH522" s="714"/>
      <c r="ISI522" s="714"/>
      <c r="ISJ522" s="714"/>
      <c r="ISK522" s="714"/>
      <c r="ISL522" s="714"/>
      <c r="ISM522" s="714"/>
      <c r="ISN522" s="714"/>
      <c r="ISO522" s="714"/>
      <c r="ISP522" s="714"/>
      <c r="ISQ522" s="714"/>
      <c r="ISR522" s="714"/>
      <c r="ISS522" s="714"/>
      <c r="IST522" s="714"/>
      <c r="ISU522" s="714"/>
      <c r="ISV522" s="714"/>
      <c r="ISW522" s="714"/>
      <c r="ISX522" s="714"/>
      <c r="ISY522" s="714"/>
      <c r="ISZ522" s="714"/>
      <c r="ITA522" s="714"/>
      <c r="ITB522" s="714"/>
      <c r="ITC522" s="714"/>
      <c r="ITD522" s="714"/>
      <c r="ITE522" s="714"/>
      <c r="ITF522" s="714"/>
      <c r="ITG522" s="714"/>
      <c r="ITH522" s="714"/>
      <c r="ITI522" s="714"/>
      <c r="ITJ522" s="714"/>
      <c r="ITK522" s="714"/>
      <c r="ITL522" s="714"/>
      <c r="ITM522" s="714"/>
      <c r="ITN522" s="714"/>
      <c r="ITO522" s="714"/>
      <c r="ITP522" s="714"/>
      <c r="ITQ522" s="714"/>
      <c r="ITR522" s="714"/>
      <c r="ITS522" s="714"/>
      <c r="ITT522" s="714"/>
      <c r="ITU522" s="714"/>
      <c r="ITV522" s="714"/>
      <c r="ITW522" s="714"/>
      <c r="ITX522" s="714"/>
      <c r="ITY522" s="714"/>
      <c r="ITZ522" s="714"/>
      <c r="IUA522" s="714"/>
      <c r="IUB522" s="714"/>
      <c r="IUC522" s="714"/>
      <c r="IUD522" s="714"/>
      <c r="IUE522" s="714"/>
      <c r="IUF522" s="714"/>
      <c r="IUG522" s="714"/>
      <c r="IUH522" s="714"/>
      <c r="IUI522" s="714"/>
      <c r="IUJ522" s="714"/>
      <c r="IUK522" s="714"/>
      <c r="IUL522" s="714"/>
      <c r="IUM522" s="714"/>
      <c r="IUN522" s="714"/>
      <c r="IUO522" s="714"/>
      <c r="IUP522" s="714"/>
      <c r="IUQ522" s="714"/>
      <c r="IUR522" s="714"/>
      <c r="IUS522" s="714"/>
      <c r="IUT522" s="714"/>
      <c r="IUU522" s="714"/>
      <c r="IUV522" s="714"/>
      <c r="IUW522" s="714"/>
      <c r="IUX522" s="714"/>
      <c r="IUY522" s="714"/>
      <c r="IUZ522" s="714"/>
      <c r="IVA522" s="714"/>
      <c r="IVB522" s="714"/>
      <c r="IVC522" s="714"/>
      <c r="IVD522" s="714"/>
      <c r="IVE522" s="714"/>
      <c r="IVF522" s="714"/>
      <c r="IVG522" s="714"/>
      <c r="IVH522" s="714"/>
      <c r="IVI522" s="714"/>
      <c r="IVJ522" s="714"/>
      <c r="IVK522" s="714"/>
      <c r="IVL522" s="714"/>
      <c r="IVM522" s="714"/>
      <c r="IVN522" s="714"/>
      <c r="IVO522" s="714"/>
      <c r="IVP522" s="714"/>
      <c r="IVQ522" s="714"/>
      <c r="IVR522" s="714"/>
      <c r="IVS522" s="714"/>
      <c r="IVT522" s="714"/>
      <c r="IVU522" s="714"/>
      <c r="IVV522" s="714"/>
      <c r="IVW522" s="714"/>
      <c r="IVX522" s="714"/>
      <c r="IVY522" s="714"/>
      <c r="IVZ522" s="714"/>
      <c r="IWA522" s="714"/>
      <c r="IWB522" s="714"/>
      <c r="IWC522" s="714"/>
      <c r="IWD522" s="714"/>
      <c r="IWE522" s="714"/>
      <c r="IWF522" s="714"/>
      <c r="IWG522" s="714"/>
      <c r="IWH522" s="714"/>
      <c r="IWI522" s="714"/>
      <c r="IWJ522" s="714"/>
      <c r="IWK522" s="714"/>
      <c r="IWL522" s="714"/>
      <c r="IWM522" s="714"/>
      <c r="IWN522" s="714"/>
      <c r="IWO522" s="714"/>
      <c r="IWP522" s="714"/>
      <c r="IWQ522" s="714"/>
      <c r="IWR522" s="714"/>
      <c r="IWS522" s="714"/>
      <c r="IWT522" s="714"/>
      <c r="IWU522" s="714"/>
      <c r="IWV522" s="714"/>
      <c r="IWW522" s="714"/>
      <c r="IWX522" s="714"/>
      <c r="IWY522" s="714"/>
      <c r="IWZ522" s="714"/>
      <c r="IXA522" s="714"/>
      <c r="IXB522" s="714"/>
      <c r="IXC522" s="714"/>
      <c r="IXD522" s="714"/>
      <c r="IXE522" s="714"/>
      <c r="IXF522" s="714"/>
      <c r="IXG522" s="714"/>
      <c r="IXH522" s="714"/>
      <c r="IXI522" s="714"/>
      <c r="IXJ522" s="714"/>
      <c r="IXK522" s="714"/>
      <c r="IXL522" s="714"/>
      <c r="IXM522" s="714"/>
      <c r="IXN522" s="714"/>
      <c r="IXO522" s="714"/>
      <c r="IXP522" s="714"/>
      <c r="IXQ522" s="714"/>
      <c r="IXR522" s="714"/>
      <c r="IXS522" s="714"/>
      <c r="IXT522" s="714"/>
      <c r="IXU522" s="714"/>
      <c r="IXV522" s="714"/>
      <c r="IXW522" s="714"/>
      <c r="IXX522" s="714"/>
      <c r="IXY522" s="714"/>
      <c r="IXZ522" s="714"/>
      <c r="IYA522" s="714"/>
      <c r="IYB522" s="714"/>
      <c r="IYC522" s="714"/>
      <c r="IYD522" s="714"/>
      <c r="IYE522" s="714"/>
      <c r="IYF522" s="714"/>
      <c r="IYG522" s="714"/>
      <c r="IYH522" s="714"/>
      <c r="IYI522" s="714"/>
      <c r="IYJ522" s="714"/>
      <c r="IYK522" s="714"/>
      <c r="IYL522" s="714"/>
      <c r="IYM522" s="714"/>
      <c r="IYN522" s="714"/>
      <c r="IYO522" s="714"/>
      <c r="IYP522" s="714"/>
      <c r="IYQ522" s="714"/>
      <c r="IYR522" s="714"/>
      <c r="IYS522" s="714"/>
      <c r="IYT522" s="714"/>
      <c r="IYU522" s="714"/>
      <c r="IYV522" s="714"/>
      <c r="IYW522" s="714"/>
      <c r="IYX522" s="714"/>
      <c r="IYY522" s="714"/>
      <c r="IYZ522" s="714"/>
      <c r="IZA522" s="714"/>
      <c r="IZB522" s="714"/>
      <c r="IZC522" s="714"/>
      <c r="IZD522" s="714"/>
      <c r="IZE522" s="714"/>
      <c r="IZF522" s="714"/>
      <c r="IZG522" s="714"/>
      <c r="IZH522" s="714"/>
      <c r="IZI522" s="714"/>
      <c r="IZJ522" s="714"/>
      <c r="IZK522" s="714"/>
      <c r="IZL522" s="714"/>
      <c r="IZM522" s="714"/>
      <c r="IZN522" s="714"/>
      <c r="IZO522" s="714"/>
      <c r="IZP522" s="714"/>
      <c r="IZQ522" s="714"/>
      <c r="IZR522" s="714"/>
      <c r="IZS522" s="714"/>
      <c r="IZT522" s="714"/>
      <c r="IZU522" s="714"/>
      <c r="IZV522" s="714"/>
      <c r="IZW522" s="714"/>
      <c r="IZX522" s="714"/>
      <c r="IZY522" s="714"/>
      <c r="IZZ522" s="714"/>
      <c r="JAA522" s="714"/>
      <c r="JAB522" s="714"/>
      <c r="JAC522" s="714"/>
      <c r="JAD522" s="714"/>
      <c r="JAE522" s="714"/>
      <c r="JAF522" s="714"/>
      <c r="JAG522" s="714"/>
      <c r="JAH522" s="714"/>
      <c r="JAI522" s="714"/>
      <c r="JAJ522" s="714"/>
      <c r="JAK522" s="714"/>
      <c r="JAL522" s="714"/>
      <c r="JAM522" s="714"/>
      <c r="JAN522" s="714"/>
      <c r="JAO522" s="714"/>
      <c r="JAP522" s="714"/>
      <c r="JAQ522" s="714"/>
      <c r="JAR522" s="714"/>
      <c r="JAS522" s="714"/>
      <c r="JAT522" s="714"/>
      <c r="JAU522" s="714"/>
      <c r="JAV522" s="714"/>
      <c r="JAW522" s="714"/>
      <c r="JAX522" s="714"/>
      <c r="JAY522" s="714"/>
      <c r="JAZ522" s="714"/>
      <c r="JBA522" s="714"/>
      <c r="JBB522" s="714"/>
      <c r="JBC522" s="714"/>
      <c r="JBD522" s="714"/>
      <c r="JBE522" s="714"/>
      <c r="JBF522" s="714"/>
      <c r="JBG522" s="714"/>
      <c r="JBH522" s="714"/>
      <c r="JBI522" s="714"/>
      <c r="JBJ522" s="714"/>
      <c r="JBK522" s="714"/>
      <c r="JBL522" s="714"/>
      <c r="JBM522" s="714"/>
      <c r="JBN522" s="714"/>
      <c r="JBO522" s="714"/>
      <c r="JBP522" s="714"/>
      <c r="JBQ522" s="714"/>
      <c r="JBR522" s="714"/>
      <c r="JBS522" s="714"/>
      <c r="JBT522" s="714"/>
      <c r="JBU522" s="714"/>
      <c r="JBV522" s="714"/>
      <c r="JBW522" s="714"/>
      <c r="JBX522" s="714"/>
      <c r="JBY522" s="714"/>
      <c r="JBZ522" s="714"/>
      <c r="JCA522" s="714"/>
      <c r="JCB522" s="714"/>
      <c r="JCC522" s="714"/>
      <c r="JCD522" s="714"/>
      <c r="JCE522" s="714"/>
      <c r="JCF522" s="714"/>
      <c r="JCG522" s="714"/>
      <c r="JCH522" s="714"/>
      <c r="JCI522" s="714"/>
      <c r="JCJ522" s="714"/>
      <c r="JCK522" s="714"/>
      <c r="JCL522" s="714"/>
      <c r="JCM522" s="714"/>
      <c r="JCN522" s="714"/>
      <c r="JCO522" s="714"/>
      <c r="JCP522" s="714"/>
      <c r="JCQ522" s="714"/>
      <c r="JCR522" s="714"/>
      <c r="JCS522" s="714"/>
      <c r="JCT522" s="714"/>
      <c r="JCU522" s="714"/>
      <c r="JCV522" s="714"/>
      <c r="JCW522" s="714"/>
      <c r="JCX522" s="714"/>
      <c r="JCY522" s="714"/>
      <c r="JCZ522" s="714"/>
      <c r="JDA522" s="714"/>
      <c r="JDB522" s="714"/>
      <c r="JDC522" s="714"/>
      <c r="JDD522" s="714"/>
      <c r="JDE522" s="714"/>
      <c r="JDF522" s="714"/>
      <c r="JDG522" s="714"/>
      <c r="JDH522" s="714"/>
      <c r="JDI522" s="714"/>
      <c r="JDJ522" s="714"/>
      <c r="JDK522" s="714"/>
      <c r="JDL522" s="714"/>
      <c r="JDM522" s="714"/>
      <c r="JDN522" s="714"/>
      <c r="JDO522" s="714"/>
      <c r="JDP522" s="714"/>
      <c r="JDQ522" s="714"/>
      <c r="JDR522" s="714"/>
      <c r="JDS522" s="714"/>
      <c r="JDT522" s="714"/>
      <c r="JDU522" s="714"/>
      <c r="JDV522" s="714"/>
      <c r="JDW522" s="714"/>
      <c r="JDX522" s="714"/>
      <c r="JDY522" s="714"/>
      <c r="JDZ522" s="714"/>
      <c r="JEA522" s="714"/>
      <c r="JEB522" s="714"/>
      <c r="JEC522" s="714"/>
      <c r="JED522" s="714"/>
      <c r="JEE522" s="714"/>
      <c r="JEF522" s="714"/>
      <c r="JEG522" s="714"/>
      <c r="JEH522" s="714"/>
      <c r="JEI522" s="714"/>
      <c r="JEJ522" s="714"/>
      <c r="JEK522" s="714"/>
      <c r="JEL522" s="714"/>
      <c r="JEM522" s="714"/>
      <c r="JEN522" s="714"/>
      <c r="JEO522" s="714"/>
      <c r="JEP522" s="714"/>
      <c r="JEQ522" s="714"/>
      <c r="JER522" s="714"/>
      <c r="JES522" s="714"/>
      <c r="JET522" s="714"/>
      <c r="JEU522" s="714"/>
      <c r="JEV522" s="714"/>
      <c r="JEW522" s="714"/>
      <c r="JEX522" s="714"/>
      <c r="JEY522" s="714"/>
      <c r="JEZ522" s="714"/>
      <c r="JFA522" s="714"/>
      <c r="JFB522" s="714"/>
      <c r="JFC522" s="714"/>
      <c r="JFD522" s="714"/>
      <c r="JFE522" s="714"/>
      <c r="JFF522" s="714"/>
      <c r="JFG522" s="714"/>
      <c r="JFH522" s="714"/>
      <c r="JFI522" s="714"/>
      <c r="JFJ522" s="714"/>
      <c r="JFK522" s="714"/>
      <c r="JFL522" s="714"/>
      <c r="JFM522" s="714"/>
      <c r="JFN522" s="714"/>
      <c r="JFO522" s="714"/>
      <c r="JFP522" s="714"/>
      <c r="JFQ522" s="714"/>
      <c r="JFR522" s="714"/>
      <c r="JFS522" s="714"/>
      <c r="JFT522" s="714"/>
      <c r="JFU522" s="714"/>
      <c r="JFV522" s="714"/>
      <c r="JFW522" s="714"/>
      <c r="JFX522" s="714"/>
      <c r="JFY522" s="714"/>
      <c r="JFZ522" s="714"/>
      <c r="JGA522" s="714"/>
      <c r="JGB522" s="714"/>
      <c r="JGC522" s="714"/>
      <c r="JGD522" s="714"/>
      <c r="JGE522" s="714"/>
      <c r="JGF522" s="714"/>
      <c r="JGG522" s="714"/>
      <c r="JGH522" s="714"/>
      <c r="JGI522" s="714"/>
      <c r="JGJ522" s="714"/>
      <c r="JGK522" s="714"/>
      <c r="JGL522" s="714"/>
      <c r="JGM522" s="714"/>
      <c r="JGN522" s="714"/>
      <c r="JGO522" s="714"/>
      <c r="JGP522" s="714"/>
      <c r="JGQ522" s="714"/>
      <c r="JGR522" s="714"/>
      <c r="JGS522" s="714"/>
      <c r="JGT522" s="714"/>
      <c r="JGU522" s="714"/>
      <c r="JGV522" s="714"/>
      <c r="JGW522" s="714"/>
      <c r="JGX522" s="714"/>
      <c r="JGY522" s="714"/>
      <c r="JGZ522" s="714"/>
      <c r="JHA522" s="714"/>
      <c r="JHB522" s="714"/>
      <c r="JHC522" s="714"/>
      <c r="JHD522" s="714"/>
      <c r="JHE522" s="714"/>
      <c r="JHF522" s="714"/>
      <c r="JHG522" s="714"/>
      <c r="JHH522" s="714"/>
      <c r="JHI522" s="714"/>
      <c r="JHJ522" s="714"/>
      <c r="JHK522" s="714"/>
      <c r="JHL522" s="714"/>
      <c r="JHM522" s="714"/>
      <c r="JHN522" s="714"/>
      <c r="JHO522" s="714"/>
      <c r="JHP522" s="714"/>
      <c r="JHQ522" s="714"/>
      <c r="JHR522" s="714"/>
      <c r="JHS522" s="714"/>
      <c r="JHT522" s="714"/>
      <c r="JHU522" s="714"/>
      <c r="JHV522" s="714"/>
      <c r="JHW522" s="714"/>
      <c r="JHX522" s="714"/>
      <c r="JHY522" s="714"/>
      <c r="JHZ522" s="714"/>
      <c r="JIA522" s="714"/>
      <c r="JIB522" s="714"/>
      <c r="JIC522" s="714"/>
      <c r="JID522" s="714"/>
      <c r="JIE522" s="714"/>
      <c r="JIF522" s="714"/>
      <c r="JIG522" s="714"/>
      <c r="JIH522" s="714"/>
      <c r="JII522" s="714"/>
      <c r="JIJ522" s="714"/>
      <c r="JIK522" s="714"/>
      <c r="JIL522" s="714"/>
      <c r="JIM522" s="714"/>
      <c r="JIN522" s="714"/>
      <c r="JIO522" s="714"/>
      <c r="JIP522" s="714"/>
      <c r="JIQ522" s="714"/>
      <c r="JIR522" s="714"/>
      <c r="JIS522" s="714"/>
      <c r="JIT522" s="714"/>
      <c r="JIU522" s="714"/>
      <c r="JIV522" s="714"/>
      <c r="JIW522" s="714"/>
      <c r="JIX522" s="714"/>
      <c r="JIY522" s="714"/>
      <c r="JIZ522" s="714"/>
      <c r="JJA522" s="714"/>
      <c r="JJB522" s="714"/>
      <c r="JJC522" s="714"/>
      <c r="JJD522" s="714"/>
      <c r="JJE522" s="714"/>
      <c r="JJF522" s="714"/>
      <c r="JJG522" s="714"/>
      <c r="JJH522" s="714"/>
      <c r="JJI522" s="714"/>
      <c r="JJJ522" s="714"/>
      <c r="JJK522" s="714"/>
      <c r="JJL522" s="714"/>
      <c r="JJM522" s="714"/>
      <c r="JJN522" s="714"/>
      <c r="JJO522" s="714"/>
      <c r="JJP522" s="714"/>
      <c r="JJQ522" s="714"/>
      <c r="JJR522" s="714"/>
      <c r="JJS522" s="714"/>
      <c r="JJT522" s="714"/>
      <c r="JJU522" s="714"/>
      <c r="JJV522" s="714"/>
      <c r="JJW522" s="714"/>
      <c r="JJX522" s="714"/>
      <c r="JJY522" s="714"/>
      <c r="JJZ522" s="714"/>
      <c r="JKA522" s="714"/>
      <c r="JKB522" s="714"/>
      <c r="JKC522" s="714"/>
      <c r="JKD522" s="714"/>
      <c r="JKE522" s="714"/>
      <c r="JKF522" s="714"/>
      <c r="JKG522" s="714"/>
      <c r="JKH522" s="714"/>
      <c r="JKI522" s="714"/>
      <c r="JKJ522" s="714"/>
      <c r="JKK522" s="714"/>
      <c r="JKL522" s="714"/>
      <c r="JKM522" s="714"/>
      <c r="JKN522" s="714"/>
      <c r="JKO522" s="714"/>
      <c r="JKP522" s="714"/>
      <c r="JKQ522" s="714"/>
      <c r="JKR522" s="714"/>
      <c r="JKS522" s="714"/>
      <c r="JKT522" s="714"/>
      <c r="JKU522" s="714"/>
      <c r="JKV522" s="714"/>
      <c r="JKW522" s="714"/>
      <c r="JKX522" s="714"/>
      <c r="JKY522" s="714"/>
      <c r="JKZ522" s="714"/>
      <c r="JLA522" s="714"/>
      <c r="JLB522" s="714"/>
      <c r="JLC522" s="714"/>
      <c r="JLD522" s="714"/>
      <c r="JLE522" s="714"/>
      <c r="JLF522" s="714"/>
      <c r="JLG522" s="714"/>
      <c r="JLH522" s="714"/>
      <c r="JLI522" s="714"/>
      <c r="JLJ522" s="714"/>
      <c r="JLK522" s="714"/>
      <c r="JLL522" s="714"/>
      <c r="JLM522" s="714"/>
      <c r="JLN522" s="714"/>
      <c r="JLO522" s="714"/>
      <c r="JLP522" s="714"/>
      <c r="JLQ522" s="714"/>
      <c r="JLR522" s="714"/>
      <c r="JLS522" s="714"/>
      <c r="JLT522" s="714"/>
      <c r="JLU522" s="714"/>
      <c r="JLV522" s="714"/>
      <c r="JLW522" s="714"/>
      <c r="JLX522" s="714"/>
      <c r="JLY522" s="714"/>
      <c r="JLZ522" s="714"/>
      <c r="JMA522" s="714"/>
      <c r="JMB522" s="714"/>
      <c r="JMC522" s="714"/>
      <c r="JMD522" s="714"/>
      <c r="JME522" s="714"/>
      <c r="JMF522" s="714"/>
      <c r="JMG522" s="714"/>
      <c r="JMH522" s="714"/>
      <c r="JMI522" s="714"/>
      <c r="JMJ522" s="714"/>
      <c r="JMK522" s="714"/>
      <c r="JML522" s="714"/>
      <c r="JMM522" s="714"/>
      <c r="JMN522" s="714"/>
      <c r="JMO522" s="714"/>
      <c r="JMP522" s="714"/>
      <c r="JMQ522" s="714"/>
      <c r="JMR522" s="714"/>
      <c r="JMS522" s="714"/>
      <c r="JMT522" s="714"/>
      <c r="JMU522" s="714"/>
      <c r="JMV522" s="714"/>
      <c r="JMW522" s="714"/>
      <c r="JMX522" s="714"/>
      <c r="JMY522" s="714"/>
      <c r="JMZ522" s="714"/>
      <c r="JNA522" s="714"/>
      <c r="JNB522" s="714"/>
      <c r="JNC522" s="714"/>
      <c r="JND522" s="714"/>
      <c r="JNE522" s="714"/>
      <c r="JNF522" s="714"/>
      <c r="JNG522" s="714"/>
      <c r="JNH522" s="714"/>
      <c r="JNI522" s="714"/>
      <c r="JNJ522" s="714"/>
      <c r="JNK522" s="714"/>
      <c r="JNL522" s="714"/>
      <c r="JNM522" s="714"/>
      <c r="JNN522" s="714"/>
      <c r="JNO522" s="714"/>
      <c r="JNP522" s="714"/>
      <c r="JNQ522" s="714"/>
      <c r="JNR522" s="714"/>
      <c r="JNS522" s="714"/>
      <c r="JNT522" s="714"/>
      <c r="JNU522" s="714"/>
      <c r="JNV522" s="714"/>
      <c r="JNW522" s="714"/>
      <c r="JNX522" s="714"/>
      <c r="JNY522" s="714"/>
      <c r="JNZ522" s="714"/>
      <c r="JOA522" s="714"/>
      <c r="JOB522" s="714"/>
      <c r="JOC522" s="714"/>
      <c r="JOD522" s="714"/>
      <c r="JOE522" s="714"/>
      <c r="JOF522" s="714"/>
      <c r="JOG522" s="714"/>
      <c r="JOH522" s="714"/>
      <c r="JOI522" s="714"/>
      <c r="JOJ522" s="714"/>
      <c r="JOK522" s="714"/>
      <c r="JOL522" s="714"/>
      <c r="JOM522" s="714"/>
      <c r="JON522" s="714"/>
      <c r="JOO522" s="714"/>
      <c r="JOP522" s="714"/>
      <c r="JOQ522" s="714"/>
      <c r="JOR522" s="714"/>
      <c r="JOS522" s="714"/>
      <c r="JOT522" s="714"/>
      <c r="JOU522" s="714"/>
      <c r="JOV522" s="714"/>
      <c r="JOW522" s="714"/>
      <c r="JOX522" s="714"/>
      <c r="JOY522" s="714"/>
      <c r="JOZ522" s="714"/>
      <c r="JPA522" s="714"/>
      <c r="JPB522" s="714"/>
      <c r="JPC522" s="714"/>
      <c r="JPD522" s="714"/>
      <c r="JPE522" s="714"/>
      <c r="JPF522" s="714"/>
      <c r="JPG522" s="714"/>
      <c r="JPH522" s="714"/>
      <c r="JPI522" s="714"/>
      <c r="JPJ522" s="714"/>
      <c r="JPK522" s="714"/>
      <c r="JPL522" s="714"/>
      <c r="JPM522" s="714"/>
      <c r="JPN522" s="714"/>
      <c r="JPO522" s="714"/>
      <c r="JPP522" s="714"/>
      <c r="JPQ522" s="714"/>
      <c r="JPR522" s="714"/>
      <c r="JPS522" s="714"/>
      <c r="JPT522" s="714"/>
      <c r="JPU522" s="714"/>
      <c r="JPV522" s="714"/>
      <c r="JPW522" s="714"/>
      <c r="JPX522" s="714"/>
      <c r="JPY522" s="714"/>
      <c r="JPZ522" s="714"/>
      <c r="JQA522" s="714"/>
      <c r="JQB522" s="714"/>
      <c r="JQC522" s="714"/>
      <c r="JQD522" s="714"/>
      <c r="JQE522" s="714"/>
      <c r="JQF522" s="714"/>
      <c r="JQG522" s="714"/>
      <c r="JQH522" s="714"/>
      <c r="JQI522" s="714"/>
      <c r="JQJ522" s="714"/>
      <c r="JQK522" s="714"/>
      <c r="JQL522" s="714"/>
      <c r="JQM522" s="714"/>
      <c r="JQN522" s="714"/>
      <c r="JQO522" s="714"/>
      <c r="JQP522" s="714"/>
      <c r="JQQ522" s="714"/>
      <c r="JQR522" s="714"/>
      <c r="JQS522" s="714"/>
      <c r="JQT522" s="714"/>
      <c r="JQU522" s="714"/>
      <c r="JQV522" s="714"/>
      <c r="JQW522" s="714"/>
      <c r="JQX522" s="714"/>
      <c r="JQY522" s="714"/>
      <c r="JQZ522" s="714"/>
      <c r="JRA522" s="714"/>
      <c r="JRB522" s="714"/>
      <c r="JRC522" s="714"/>
      <c r="JRD522" s="714"/>
      <c r="JRE522" s="714"/>
      <c r="JRF522" s="714"/>
      <c r="JRG522" s="714"/>
      <c r="JRH522" s="714"/>
      <c r="JRI522" s="714"/>
      <c r="JRJ522" s="714"/>
      <c r="JRK522" s="714"/>
      <c r="JRL522" s="714"/>
      <c r="JRM522" s="714"/>
      <c r="JRN522" s="714"/>
      <c r="JRO522" s="714"/>
      <c r="JRP522" s="714"/>
      <c r="JRQ522" s="714"/>
      <c r="JRR522" s="714"/>
      <c r="JRS522" s="714"/>
      <c r="JRT522" s="714"/>
      <c r="JRU522" s="714"/>
      <c r="JRV522" s="714"/>
      <c r="JRW522" s="714"/>
      <c r="JRX522" s="714"/>
      <c r="JRY522" s="714"/>
      <c r="JRZ522" s="714"/>
      <c r="JSA522" s="714"/>
      <c r="JSB522" s="714"/>
      <c r="JSC522" s="714"/>
      <c r="JSD522" s="714"/>
      <c r="JSE522" s="714"/>
      <c r="JSF522" s="714"/>
      <c r="JSG522" s="714"/>
      <c r="JSH522" s="714"/>
      <c r="JSI522" s="714"/>
      <c r="JSJ522" s="714"/>
      <c r="JSK522" s="714"/>
      <c r="JSL522" s="714"/>
      <c r="JSM522" s="714"/>
      <c r="JSN522" s="714"/>
      <c r="JSO522" s="714"/>
      <c r="JSP522" s="714"/>
      <c r="JSQ522" s="714"/>
      <c r="JSR522" s="714"/>
      <c r="JSS522" s="714"/>
      <c r="JST522" s="714"/>
      <c r="JSU522" s="714"/>
      <c r="JSV522" s="714"/>
      <c r="JSW522" s="714"/>
      <c r="JSX522" s="714"/>
      <c r="JSY522" s="714"/>
      <c r="JSZ522" s="714"/>
      <c r="JTA522" s="714"/>
      <c r="JTB522" s="714"/>
      <c r="JTC522" s="714"/>
      <c r="JTD522" s="714"/>
      <c r="JTE522" s="714"/>
      <c r="JTF522" s="714"/>
      <c r="JTG522" s="714"/>
      <c r="JTH522" s="714"/>
      <c r="JTI522" s="714"/>
      <c r="JTJ522" s="714"/>
      <c r="JTK522" s="714"/>
      <c r="JTL522" s="714"/>
      <c r="JTM522" s="714"/>
      <c r="JTN522" s="714"/>
      <c r="JTO522" s="714"/>
      <c r="JTP522" s="714"/>
      <c r="JTQ522" s="714"/>
      <c r="JTR522" s="714"/>
      <c r="JTS522" s="714"/>
      <c r="JTT522" s="714"/>
      <c r="JTU522" s="714"/>
      <c r="JTV522" s="714"/>
      <c r="JTW522" s="714"/>
      <c r="JTX522" s="714"/>
      <c r="JTY522" s="714"/>
      <c r="JTZ522" s="714"/>
      <c r="JUA522" s="714"/>
      <c r="JUB522" s="714"/>
      <c r="JUC522" s="714"/>
      <c r="JUD522" s="714"/>
      <c r="JUE522" s="714"/>
      <c r="JUF522" s="714"/>
      <c r="JUG522" s="714"/>
      <c r="JUH522" s="714"/>
      <c r="JUI522" s="714"/>
      <c r="JUJ522" s="714"/>
      <c r="JUK522" s="714"/>
      <c r="JUL522" s="714"/>
      <c r="JUM522" s="714"/>
      <c r="JUN522" s="714"/>
      <c r="JUO522" s="714"/>
      <c r="JUP522" s="714"/>
      <c r="JUQ522" s="714"/>
      <c r="JUR522" s="714"/>
      <c r="JUS522" s="714"/>
      <c r="JUT522" s="714"/>
      <c r="JUU522" s="714"/>
      <c r="JUV522" s="714"/>
      <c r="JUW522" s="714"/>
      <c r="JUX522" s="714"/>
      <c r="JUY522" s="714"/>
      <c r="JUZ522" s="714"/>
      <c r="JVA522" s="714"/>
      <c r="JVB522" s="714"/>
      <c r="JVC522" s="714"/>
      <c r="JVD522" s="714"/>
      <c r="JVE522" s="714"/>
      <c r="JVF522" s="714"/>
      <c r="JVG522" s="714"/>
      <c r="JVH522" s="714"/>
      <c r="JVI522" s="714"/>
      <c r="JVJ522" s="714"/>
      <c r="JVK522" s="714"/>
      <c r="JVL522" s="714"/>
      <c r="JVM522" s="714"/>
      <c r="JVN522" s="714"/>
      <c r="JVO522" s="714"/>
      <c r="JVP522" s="714"/>
      <c r="JVQ522" s="714"/>
      <c r="JVR522" s="714"/>
      <c r="JVS522" s="714"/>
      <c r="JVT522" s="714"/>
      <c r="JVU522" s="714"/>
      <c r="JVV522" s="714"/>
      <c r="JVW522" s="714"/>
      <c r="JVX522" s="714"/>
      <c r="JVY522" s="714"/>
      <c r="JVZ522" s="714"/>
      <c r="JWA522" s="714"/>
      <c r="JWB522" s="714"/>
      <c r="JWC522" s="714"/>
      <c r="JWD522" s="714"/>
      <c r="JWE522" s="714"/>
      <c r="JWF522" s="714"/>
      <c r="JWG522" s="714"/>
      <c r="JWH522" s="714"/>
      <c r="JWI522" s="714"/>
      <c r="JWJ522" s="714"/>
      <c r="JWK522" s="714"/>
      <c r="JWL522" s="714"/>
      <c r="JWM522" s="714"/>
      <c r="JWN522" s="714"/>
      <c r="JWO522" s="714"/>
      <c r="JWP522" s="714"/>
      <c r="JWQ522" s="714"/>
      <c r="JWR522" s="714"/>
      <c r="JWS522" s="714"/>
      <c r="JWT522" s="714"/>
      <c r="JWU522" s="714"/>
      <c r="JWV522" s="714"/>
      <c r="JWW522" s="714"/>
      <c r="JWX522" s="714"/>
      <c r="JWY522" s="714"/>
      <c r="JWZ522" s="714"/>
      <c r="JXA522" s="714"/>
      <c r="JXB522" s="714"/>
      <c r="JXC522" s="714"/>
      <c r="JXD522" s="714"/>
      <c r="JXE522" s="714"/>
      <c r="JXF522" s="714"/>
      <c r="JXG522" s="714"/>
      <c r="JXH522" s="714"/>
      <c r="JXI522" s="714"/>
      <c r="JXJ522" s="714"/>
      <c r="JXK522" s="714"/>
      <c r="JXL522" s="714"/>
      <c r="JXM522" s="714"/>
      <c r="JXN522" s="714"/>
      <c r="JXO522" s="714"/>
      <c r="JXP522" s="714"/>
      <c r="JXQ522" s="714"/>
      <c r="JXR522" s="714"/>
      <c r="JXS522" s="714"/>
      <c r="JXT522" s="714"/>
      <c r="JXU522" s="714"/>
      <c r="JXV522" s="714"/>
      <c r="JXW522" s="714"/>
      <c r="JXX522" s="714"/>
      <c r="JXY522" s="714"/>
      <c r="JXZ522" s="714"/>
      <c r="JYA522" s="714"/>
      <c r="JYB522" s="714"/>
      <c r="JYC522" s="714"/>
      <c r="JYD522" s="714"/>
      <c r="JYE522" s="714"/>
      <c r="JYF522" s="714"/>
      <c r="JYG522" s="714"/>
      <c r="JYH522" s="714"/>
      <c r="JYI522" s="714"/>
      <c r="JYJ522" s="714"/>
      <c r="JYK522" s="714"/>
      <c r="JYL522" s="714"/>
      <c r="JYM522" s="714"/>
      <c r="JYN522" s="714"/>
      <c r="JYO522" s="714"/>
      <c r="JYP522" s="714"/>
      <c r="JYQ522" s="714"/>
      <c r="JYR522" s="714"/>
      <c r="JYS522" s="714"/>
      <c r="JYT522" s="714"/>
      <c r="JYU522" s="714"/>
      <c r="JYV522" s="714"/>
      <c r="JYW522" s="714"/>
      <c r="JYX522" s="714"/>
      <c r="JYY522" s="714"/>
      <c r="JYZ522" s="714"/>
      <c r="JZA522" s="714"/>
      <c r="JZB522" s="714"/>
      <c r="JZC522" s="714"/>
      <c r="JZD522" s="714"/>
      <c r="JZE522" s="714"/>
      <c r="JZF522" s="714"/>
      <c r="JZG522" s="714"/>
      <c r="JZH522" s="714"/>
      <c r="JZI522" s="714"/>
      <c r="JZJ522" s="714"/>
      <c r="JZK522" s="714"/>
      <c r="JZL522" s="714"/>
      <c r="JZM522" s="714"/>
      <c r="JZN522" s="714"/>
      <c r="JZO522" s="714"/>
      <c r="JZP522" s="714"/>
      <c r="JZQ522" s="714"/>
      <c r="JZR522" s="714"/>
      <c r="JZS522" s="714"/>
      <c r="JZT522" s="714"/>
      <c r="JZU522" s="714"/>
      <c r="JZV522" s="714"/>
      <c r="JZW522" s="714"/>
      <c r="JZX522" s="714"/>
      <c r="JZY522" s="714"/>
      <c r="JZZ522" s="714"/>
      <c r="KAA522" s="714"/>
      <c r="KAB522" s="714"/>
      <c r="KAC522" s="714"/>
      <c r="KAD522" s="714"/>
      <c r="KAE522" s="714"/>
      <c r="KAF522" s="714"/>
      <c r="KAG522" s="714"/>
      <c r="KAH522" s="714"/>
      <c r="KAI522" s="714"/>
      <c r="KAJ522" s="714"/>
      <c r="KAK522" s="714"/>
      <c r="KAL522" s="714"/>
      <c r="KAM522" s="714"/>
      <c r="KAN522" s="714"/>
      <c r="KAO522" s="714"/>
      <c r="KAP522" s="714"/>
      <c r="KAQ522" s="714"/>
      <c r="KAR522" s="714"/>
      <c r="KAS522" s="714"/>
      <c r="KAT522" s="714"/>
      <c r="KAU522" s="714"/>
      <c r="KAV522" s="714"/>
      <c r="KAW522" s="714"/>
      <c r="KAX522" s="714"/>
      <c r="KAY522" s="714"/>
      <c r="KAZ522" s="714"/>
      <c r="KBA522" s="714"/>
      <c r="KBB522" s="714"/>
      <c r="KBC522" s="714"/>
      <c r="KBD522" s="714"/>
      <c r="KBE522" s="714"/>
      <c r="KBF522" s="714"/>
      <c r="KBG522" s="714"/>
      <c r="KBH522" s="714"/>
      <c r="KBI522" s="714"/>
      <c r="KBJ522" s="714"/>
      <c r="KBK522" s="714"/>
      <c r="KBL522" s="714"/>
      <c r="KBM522" s="714"/>
      <c r="KBN522" s="714"/>
      <c r="KBO522" s="714"/>
      <c r="KBP522" s="714"/>
      <c r="KBQ522" s="714"/>
      <c r="KBR522" s="714"/>
      <c r="KBS522" s="714"/>
      <c r="KBT522" s="714"/>
      <c r="KBU522" s="714"/>
      <c r="KBV522" s="714"/>
      <c r="KBW522" s="714"/>
      <c r="KBX522" s="714"/>
      <c r="KBY522" s="714"/>
      <c r="KBZ522" s="714"/>
      <c r="KCA522" s="714"/>
      <c r="KCB522" s="714"/>
      <c r="KCC522" s="714"/>
      <c r="KCD522" s="714"/>
      <c r="KCE522" s="714"/>
      <c r="KCF522" s="714"/>
      <c r="KCG522" s="714"/>
      <c r="KCH522" s="714"/>
      <c r="KCI522" s="714"/>
      <c r="KCJ522" s="714"/>
      <c r="KCK522" s="714"/>
      <c r="KCL522" s="714"/>
      <c r="KCM522" s="714"/>
      <c r="KCN522" s="714"/>
      <c r="KCO522" s="714"/>
      <c r="KCP522" s="714"/>
      <c r="KCQ522" s="714"/>
      <c r="KCR522" s="714"/>
      <c r="KCS522" s="714"/>
      <c r="KCT522" s="714"/>
      <c r="KCU522" s="714"/>
      <c r="KCV522" s="714"/>
      <c r="KCW522" s="714"/>
      <c r="KCX522" s="714"/>
      <c r="KCY522" s="714"/>
      <c r="KCZ522" s="714"/>
      <c r="KDA522" s="714"/>
      <c r="KDB522" s="714"/>
      <c r="KDC522" s="714"/>
      <c r="KDD522" s="714"/>
      <c r="KDE522" s="714"/>
      <c r="KDF522" s="714"/>
      <c r="KDG522" s="714"/>
      <c r="KDH522" s="714"/>
      <c r="KDI522" s="714"/>
      <c r="KDJ522" s="714"/>
      <c r="KDK522" s="714"/>
      <c r="KDL522" s="714"/>
      <c r="KDM522" s="714"/>
      <c r="KDN522" s="714"/>
      <c r="KDO522" s="714"/>
      <c r="KDP522" s="714"/>
      <c r="KDQ522" s="714"/>
      <c r="KDR522" s="714"/>
      <c r="KDS522" s="714"/>
      <c r="KDT522" s="714"/>
      <c r="KDU522" s="714"/>
      <c r="KDV522" s="714"/>
      <c r="KDW522" s="714"/>
      <c r="KDX522" s="714"/>
      <c r="KDY522" s="714"/>
      <c r="KDZ522" s="714"/>
      <c r="KEA522" s="714"/>
      <c r="KEB522" s="714"/>
      <c r="KEC522" s="714"/>
      <c r="KED522" s="714"/>
      <c r="KEE522" s="714"/>
      <c r="KEF522" s="714"/>
      <c r="KEG522" s="714"/>
      <c r="KEH522" s="714"/>
      <c r="KEI522" s="714"/>
      <c r="KEJ522" s="714"/>
      <c r="KEK522" s="714"/>
      <c r="KEL522" s="714"/>
      <c r="KEM522" s="714"/>
      <c r="KEN522" s="714"/>
      <c r="KEO522" s="714"/>
      <c r="KEP522" s="714"/>
      <c r="KEQ522" s="714"/>
      <c r="KER522" s="714"/>
      <c r="KES522" s="714"/>
      <c r="KET522" s="714"/>
      <c r="KEU522" s="714"/>
      <c r="KEV522" s="714"/>
      <c r="KEW522" s="714"/>
      <c r="KEX522" s="714"/>
      <c r="KEY522" s="714"/>
      <c r="KEZ522" s="714"/>
      <c r="KFA522" s="714"/>
      <c r="KFB522" s="714"/>
      <c r="KFC522" s="714"/>
      <c r="KFD522" s="714"/>
      <c r="KFE522" s="714"/>
      <c r="KFF522" s="714"/>
      <c r="KFG522" s="714"/>
      <c r="KFH522" s="714"/>
      <c r="KFI522" s="714"/>
      <c r="KFJ522" s="714"/>
      <c r="KFK522" s="714"/>
      <c r="KFL522" s="714"/>
      <c r="KFM522" s="714"/>
      <c r="KFN522" s="714"/>
      <c r="KFO522" s="714"/>
      <c r="KFP522" s="714"/>
      <c r="KFQ522" s="714"/>
      <c r="KFR522" s="714"/>
      <c r="KFS522" s="714"/>
      <c r="KFT522" s="714"/>
      <c r="KFU522" s="714"/>
      <c r="KFV522" s="714"/>
      <c r="KFW522" s="714"/>
      <c r="KFX522" s="714"/>
      <c r="KFY522" s="714"/>
      <c r="KFZ522" s="714"/>
      <c r="KGA522" s="714"/>
      <c r="KGB522" s="714"/>
      <c r="KGC522" s="714"/>
      <c r="KGD522" s="714"/>
      <c r="KGE522" s="714"/>
      <c r="KGF522" s="714"/>
      <c r="KGG522" s="714"/>
      <c r="KGH522" s="714"/>
      <c r="KGI522" s="714"/>
      <c r="KGJ522" s="714"/>
      <c r="KGK522" s="714"/>
      <c r="KGL522" s="714"/>
      <c r="KGM522" s="714"/>
      <c r="KGN522" s="714"/>
      <c r="KGO522" s="714"/>
      <c r="KGP522" s="714"/>
      <c r="KGQ522" s="714"/>
      <c r="KGR522" s="714"/>
      <c r="KGS522" s="714"/>
      <c r="KGT522" s="714"/>
      <c r="KGU522" s="714"/>
      <c r="KGV522" s="714"/>
      <c r="KGW522" s="714"/>
      <c r="KGX522" s="714"/>
      <c r="KGY522" s="714"/>
      <c r="KGZ522" s="714"/>
      <c r="KHA522" s="714"/>
      <c r="KHB522" s="714"/>
      <c r="KHC522" s="714"/>
      <c r="KHD522" s="714"/>
      <c r="KHE522" s="714"/>
      <c r="KHF522" s="714"/>
      <c r="KHG522" s="714"/>
      <c r="KHH522" s="714"/>
      <c r="KHI522" s="714"/>
      <c r="KHJ522" s="714"/>
      <c r="KHK522" s="714"/>
      <c r="KHL522" s="714"/>
      <c r="KHM522" s="714"/>
      <c r="KHN522" s="714"/>
      <c r="KHO522" s="714"/>
      <c r="KHP522" s="714"/>
      <c r="KHQ522" s="714"/>
      <c r="KHR522" s="714"/>
      <c r="KHS522" s="714"/>
      <c r="KHT522" s="714"/>
      <c r="KHU522" s="714"/>
      <c r="KHV522" s="714"/>
      <c r="KHW522" s="714"/>
      <c r="KHX522" s="714"/>
      <c r="KHY522" s="714"/>
      <c r="KHZ522" s="714"/>
      <c r="KIA522" s="714"/>
      <c r="KIB522" s="714"/>
      <c r="KIC522" s="714"/>
      <c r="KID522" s="714"/>
      <c r="KIE522" s="714"/>
      <c r="KIF522" s="714"/>
      <c r="KIG522" s="714"/>
      <c r="KIH522" s="714"/>
      <c r="KII522" s="714"/>
      <c r="KIJ522" s="714"/>
      <c r="KIK522" s="714"/>
      <c r="KIL522" s="714"/>
      <c r="KIM522" s="714"/>
      <c r="KIN522" s="714"/>
      <c r="KIO522" s="714"/>
      <c r="KIP522" s="714"/>
      <c r="KIQ522" s="714"/>
      <c r="KIR522" s="714"/>
      <c r="KIS522" s="714"/>
      <c r="KIT522" s="714"/>
      <c r="KIU522" s="714"/>
      <c r="KIV522" s="714"/>
      <c r="KIW522" s="714"/>
      <c r="KIX522" s="714"/>
      <c r="KIY522" s="714"/>
      <c r="KIZ522" s="714"/>
      <c r="KJA522" s="714"/>
      <c r="KJB522" s="714"/>
      <c r="KJC522" s="714"/>
      <c r="KJD522" s="714"/>
      <c r="KJE522" s="714"/>
      <c r="KJF522" s="714"/>
      <c r="KJG522" s="714"/>
      <c r="KJH522" s="714"/>
      <c r="KJI522" s="714"/>
      <c r="KJJ522" s="714"/>
      <c r="KJK522" s="714"/>
      <c r="KJL522" s="714"/>
      <c r="KJM522" s="714"/>
      <c r="KJN522" s="714"/>
      <c r="KJO522" s="714"/>
      <c r="KJP522" s="714"/>
      <c r="KJQ522" s="714"/>
      <c r="KJR522" s="714"/>
      <c r="KJS522" s="714"/>
      <c r="KJT522" s="714"/>
      <c r="KJU522" s="714"/>
      <c r="KJV522" s="714"/>
      <c r="KJW522" s="714"/>
      <c r="KJX522" s="714"/>
      <c r="KJY522" s="714"/>
      <c r="KJZ522" s="714"/>
      <c r="KKA522" s="714"/>
      <c r="KKB522" s="714"/>
      <c r="KKC522" s="714"/>
      <c r="KKD522" s="714"/>
      <c r="KKE522" s="714"/>
      <c r="KKF522" s="714"/>
      <c r="KKG522" s="714"/>
      <c r="KKH522" s="714"/>
      <c r="KKI522" s="714"/>
      <c r="KKJ522" s="714"/>
      <c r="KKK522" s="714"/>
      <c r="KKL522" s="714"/>
      <c r="KKM522" s="714"/>
      <c r="KKN522" s="714"/>
      <c r="KKO522" s="714"/>
      <c r="KKP522" s="714"/>
      <c r="KKQ522" s="714"/>
      <c r="KKR522" s="714"/>
      <c r="KKS522" s="714"/>
      <c r="KKT522" s="714"/>
      <c r="KKU522" s="714"/>
      <c r="KKV522" s="714"/>
      <c r="KKW522" s="714"/>
      <c r="KKX522" s="714"/>
      <c r="KKY522" s="714"/>
      <c r="KKZ522" s="714"/>
      <c r="KLA522" s="714"/>
      <c r="KLB522" s="714"/>
      <c r="KLC522" s="714"/>
      <c r="KLD522" s="714"/>
      <c r="KLE522" s="714"/>
      <c r="KLF522" s="714"/>
      <c r="KLG522" s="714"/>
      <c r="KLH522" s="714"/>
      <c r="KLI522" s="714"/>
      <c r="KLJ522" s="714"/>
      <c r="KLK522" s="714"/>
      <c r="KLL522" s="714"/>
      <c r="KLM522" s="714"/>
      <c r="KLN522" s="714"/>
      <c r="KLO522" s="714"/>
      <c r="KLP522" s="714"/>
      <c r="KLQ522" s="714"/>
      <c r="KLR522" s="714"/>
      <c r="KLS522" s="714"/>
      <c r="KLT522" s="714"/>
      <c r="KLU522" s="714"/>
      <c r="KLV522" s="714"/>
      <c r="KLW522" s="714"/>
      <c r="KLX522" s="714"/>
      <c r="KLY522" s="714"/>
      <c r="KLZ522" s="714"/>
      <c r="KMA522" s="714"/>
      <c r="KMB522" s="714"/>
      <c r="KMC522" s="714"/>
      <c r="KMD522" s="714"/>
      <c r="KME522" s="714"/>
      <c r="KMF522" s="714"/>
      <c r="KMG522" s="714"/>
      <c r="KMH522" s="714"/>
      <c r="KMI522" s="714"/>
      <c r="KMJ522" s="714"/>
      <c r="KMK522" s="714"/>
      <c r="KML522" s="714"/>
      <c r="KMM522" s="714"/>
      <c r="KMN522" s="714"/>
      <c r="KMO522" s="714"/>
      <c r="KMP522" s="714"/>
      <c r="KMQ522" s="714"/>
      <c r="KMR522" s="714"/>
      <c r="KMS522" s="714"/>
      <c r="KMT522" s="714"/>
      <c r="KMU522" s="714"/>
      <c r="KMV522" s="714"/>
      <c r="KMW522" s="714"/>
      <c r="KMX522" s="714"/>
      <c r="KMY522" s="714"/>
      <c r="KMZ522" s="714"/>
      <c r="KNA522" s="714"/>
      <c r="KNB522" s="714"/>
      <c r="KNC522" s="714"/>
      <c r="KND522" s="714"/>
      <c r="KNE522" s="714"/>
      <c r="KNF522" s="714"/>
      <c r="KNG522" s="714"/>
      <c r="KNH522" s="714"/>
      <c r="KNI522" s="714"/>
      <c r="KNJ522" s="714"/>
      <c r="KNK522" s="714"/>
      <c r="KNL522" s="714"/>
      <c r="KNM522" s="714"/>
      <c r="KNN522" s="714"/>
      <c r="KNO522" s="714"/>
      <c r="KNP522" s="714"/>
      <c r="KNQ522" s="714"/>
      <c r="KNR522" s="714"/>
      <c r="KNS522" s="714"/>
      <c r="KNT522" s="714"/>
      <c r="KNU522" s="714"/>
      <c r="KNV522" s="714"/>
      <c r="KNW522" s="714"/>
      <c r="KNX522" s="714"/>
      <c r="KNY522" s="714"/>
      <c r="KNZ522" s="714"/>
      <c r="KOA522" s="714"/>
      <c r="KOB522" s="714"/>
      <c r="KOC522" s="714"/>
      <c r="KOD522" s="714"/>
      <c r="KOE522" s="714"/>
      <c r="KOF522" s="714"/>
      <c r="KOG522" s="714"/>
      <c r="KOH522" s="714"/>
      <c r="KOI522" s="714"/>
      <c r="KOJ522" s="714"/>
      <c r="KOK522" s="714"/>
      <c r="KOL522" s="714"/>
      <c r="KOM522" s="714"/>
      <c r="KON522" s="714"/>
      <c r="KOO522" s="714"/>
      <c r="KOP522" s="714"/>
      <c r="KOQ522" s="714"/>
      <c r="KOR522" s="714"/>
      <c r="KOS522" s="714"/>
      <c r="KOT522" s="714"/>
      <c r="KOU522" s="714"/>
      <c r="KOV522" s="714"/>
      <c r="KOW522" s="714"/>
      <c r="KOX522" s="714"/>
      <c r="KOY522" s="714"/>
      <c r="KOZ522" s="714"/>
      <c r="KPA522" s="714"/>
      <c r="KPB522" s="714"/>
      <c r="KPC522" s="714"/>
      <c r="KPD522" s="714"/>
      <c r="KPE522" s="714"/>
      <c r="KPF522" s="714"/>
      <c r="KPG522" s="714"/>
      <c r="KPH522" s="714"/>
      <c r="KPI522" s="714"/>
      <c r="KPJ522" s="714"/>
      <c r="KPK522" s="714"/>
      <c r="KPL522" s="714"/>
      <c r="KPM522" s="714"/>
      <c r="KPN522" s="714"/>
      <c r="KPO522" s="714"/>
      <c r="KPP522" s="714"/>
      <c r="KPQ522" s="714"/>
      <c r="KPR522" s="714"/>
      <c r="KPS522" s="714"/>
      <c r="KPT522" s="714"/>
      <c r="KPU522" s="714"/>
      <c r="KPV522" s="714"/>
      <c r="KPW522" s="714"/>
      <c r="KPX522" s="714"/>
      <c r="KPY522" s="714"/>
      <c r="KPZ522" s="714"/>
      <c r="KQA522" s="714"/>
      <c r="KQB522" s="714"/>
      <c r="KQC522" s="714"/>
      <c r="KQD522" s="714"/>
      <c r="KQE522" s="714"/>
      <c r="KQF522" s="714"/>
      <c r="KQG522" s="714"/>
      <c r="KQH522" s="714"/>
      <c r="KQI522" s="714"/>
      <c r="KQJ522" s="714"/>
      <c r="KQK522" s="714"/>
      <c r="KQL522" s="714"/>
      <c r="KQM522" s="714"/>
      <c r="KQN522" s="714"/>
      <c r="KQO522" s="714"/>
      <c r="KQP522" s="714"/>
      <c r="KQQ522" s="714"/>
      <c r="KQR522" s="714"/>
      <c r="KQS522" s="714"/>
      <c r="KQT522" s="714"/>
      <c r="KQU522" s="714"/>
      <c r="KQV522" s="714"/>
      <c r="KQW522" s="714"/>
      <c r="KQX522" s="714"/>
      <c r="KQY522" s="714"/>
      <c r="KQZ522" s="714"/>
      <c r="KRA522" s="714"/>
      <c r="KRB522" s="714"/>
      <c r="KRC522" s="714"/>
      <c r="KRD522" s="714"/>
      <c r="KRE522" s="714"/>
      <c r="KRF522" s="714"/>
      <c r="KRG522" s="714"/>
      <c r="KRH522" s="714"/>
      <c r="KRI522" s="714"/>
      <c r="KRJ522" s="714"/>
      <c r="KRK522" s="714"/>
      <c r="KRL522" s="714"/>
      <c r="KRM522" s="714"/>
      <c r="KRN522" s="714"/>
      <c r="KRO522" s="714"/>
      <c r="KRP522" s="714"/>
      <c r="KRQ522" s="714"/>
      <c r="KRR522" s="714"/>
      <c r="KRS522" s="714"/>
      <c r="KRT522" s="714"/>
      <c r="KRU522" s="714"/>
      <c r="KRV522" s="714"/>
      <c r="KRW522" s="714"/>
      <c r="KRX522" s="714"/>
      <c r="KRY522" s="714"/>
      <c r="KRZ522" s="714"/>
      <c r="KSA522" s="714"/>
      <c r="KSB522" s="714"/>
      <c r="KSC522" s="714"/>
      <c r="KSD522" s="714"/>
      <c r="KSE522" s="714"/>
      <c r="KSF522" s="714"/>
      <c r="KSG522" s="714"/>
      <c r="KSH522" s="714"/>
      <c r="KSI522" s="714"/>
      <c r="KSJ522" s="714"/>
      <c r="KSK522" s="714"/>
      <c r="KSL522" s="714"/>
      <c r="KSM522" s="714"/>
      <c r="KSN522" s="714"/>
      <c r="KSO522" s="714"/>
      <c r="KSP522" s="714"/>
      <c r="KSQ522" s="714"/>
      <c r="KSR522" s="714"/>
      <c r="KSS522" s="714"/>
      <c r="KST522" s="714"/>
      <c r="KSU522" s="714"/>
      <c r="KSV522" s="714"/>
      <c r="KSW522" s="714"/>
      <c r="KSX522" s="714"/>
      <c r="KSY522" s="714"/>
      <c r="KSZ522" s="714"/>
      <c r="KTA522" s="714"/>
      <c r="KTB522" s="714"/>
      <c r="KTC522" s="714"/>
      <c r="KTD522" s="714"/>
      <c r="KTE522" s="714"/>
      <c r="KTF522" s="714"/>
      <c r="KTG522" s="714"/>
      <c r="KTH522" s="714"/>
      <c r="KTI522" s="714"/>
      <c r="KTJ522" s="714"/>
      <c r="KTK522" s="714"/>
      <c r="KTL522" s="714"/>
      <c r="KTM522" s="714"/>
      <c r="KTN522" s="714"/>
      <c r="KTO522" s="714"/>
      <c r="KTP522" s="714"/>
      <c r="KTQ522" s="714"/>
      <c r="KTR522" s="714"/>
      <c r="KTS522" s="714"/>
      <c r="KTT522" s="714"/>
      <c r="KTU522" s="714"/>
      <c r="KTV522" s="714"/>
      <c r="KTW522" s="714"/>
      <c r="KTX522" s="714"/>
      <c r="KTY522" s="714"/>
      <c r="KTZ522" s="714"/>
      <c r="KUA522" s="714"/>
      <c r="KUB522" s="714"/>
      <c r="KUC522" s="714"/>
      <c r="KUD522" s="714"/>
      <c r="KUE522" s="714"/>
      <c r="KUF522" s="714"/>
      <c r="KUG522" s="714"/>
      <c r="KUH522" s="714"/>
      <c r="KUI522" s="714"/>
      <c r="KUJ522" s="714"/>
      <c r="KUK522" s="714"/>
      <c r="KUL522" s="714"/>
      <c r="KUM522" s="714"/>
      <c r="KUN522" s="714"/>
      <c r="KUO522" s="714"/>
      <c r="KUP522" s="714"/>
      <c r="KUQ522" s="714"/>
      <c r="KUR522" s="714"/>
      <c r="KUS522" s="714"/>
      <c r="KUT522" s="714"/>
      <c r="KUU522" s="714"/>
      <c r="KUV522" s="714"/>
      <c r="KUW522" s="714"/>
      <c r="KUX522" s="714"/>
      <c r="KUY522" s="714"/>
      <c r="KUZ522" s="714"/>
      <c r="KVA522" s="714"/>
      <c r="KVB522" s="714"/>
      <c r="KVC522" s="714"/>
      <c r="KVD522" s="714"/>
      <c r="KVE522" s="714"/>
      <c r="KVF522" s="714"/>
      <c r="KVG522" s="714"/>
      <c r="KVH522" s="714"/>
      <c r="KVI522" s="714"/>
      <c r="KVJ522" s="714"/>
      <c r="KVK522" s="714"/>
      <c r="KVL522" s="714"/>
      <c r="KVM522" s="714"/>
      <c r="KVN522" s="714"/>
      <c r="KVO522" s="714"/>
      <c r="KVP522" s="714"/>
      <c r="KVQ522" s="714"/>
      <c r="KVR522" s="714"/>
      <c r="KVS522" s="714"/>
      <c r="KVT522" s="714"/>
      <c r="KVU522" s="714"/>
      <c r="KVV522" s="714"/>
      <c r="KVW522" s="714"/>
      <c r="KVX522" s="714"/>
      <c r="KVY522" s="714"/>
      <c r="KVZ522" s="714"/>
      <c r="KWA522" s="714"/>
      <c r="KWB522" s="714"/>
      <c r="KWC522" s="714"/>
      <c r="KWD522" s="714"/>
      <c r="KWE522" s="714"/>
      <c r="KWF522" s="714"/>
      <c r="KWG522" s="714"/>
      <c r="KWH522" s="714"/>
      <c r="KWI522" s="714"/>
      <c r="KWJ522" s="714"/>
      <c r="KWK522" s="714"/>
      <c r="KWL522" s="714"/>
      <c r="KWM522" s="714"/>
      <c r="KWN522" s="714"/>
      <c r="KWO522" s="714"/>
      <c r="KWP522" s="714"/>
      <c r="KWQ522" s="714"/>
      <c r="KWR522" s="714"/>
      <c r="KWS522" s="714"/>
      <c r="KWT522" s="714"/>
      <c r="KWU522" s="714"/>
      <c r="KWV522" s="714"/>
      <c r="KWW522" s="714"/>
      <c r="KWX522" s="714"/>
      <c r="KWY522" s="714"/>
      <c r="KWZ522" s="714"/>
      <c r="KXA522" s="714"/>
      <c r="KXB522" s="714"/>
      <c r="KXC522" s="714"/>
      <c r="KXD522" s="714"/>
      <c r="KXE522" s="714"/>
      <c r="KXF522" s="714"/>
      <c r="KXG522" s="714"/>
      <c r="KXH522" s="714"/>
      <c r="KXI522" s="714"/>
      <c r="KXJ522" s="714"/>
      <c r="KXK522" s="714"/>
      <c r="KXL522" s="714"/>
      <c r="KXM522" s="714"/>
      <c r="KXN522" s="714"/>
      <c r="KXO522" s="714"/>
      <c r="KXP522" s="714"/>
      <c r="KXQ522" s="714"/>
      <c r="KXR522" s="714"/>
      <c r="KXS522" s="714"/>
      <c r="KXT522" s="714"/>
      <c r="KXU522" s="714"/>
      <c r="KXV522" s="714"/>
      <c r="KXW522" s="714"/>
      <c r="KXX522" s="714"/>
      <c r="KXY522" s="714"/>
      <c r="KXZ522" s="714"/>
      <c r="KYA522" s="714"/>
      <c r="KYB522" s="714"/>
      <c r="KYC522" s="714"/>
      <c r="KYD522" s="714"/>
      <c r="KYE522" s="714"/>
      <c r="KYF522" s="714"/>
      <c r="KYG522" s="714"/>
      <c r="KYH522" s="714"/>
      <c r="KYI522" s="714"/>
      <c r="KYJ522" s="714"/>
      <c r="KYK522" s="714"/>
      <c r="KYL522" s="714"/>
      <c r="KYM522" s="714"/>
      <c r="KYN522" s="714"/>
      <c r="KYO522" s="714"/>
      <c r="KYP522" s="714"/>
      <c r="KYQ522" s="714"/>
      <c r="KYR522" s="714"/>
      <c r="KYS522" s="714"/>
      <c r="KYT522" s="714"/>
      <c r="KYU522" s="714"/>
      <c r="KYV522" s="714"/>
      <c r="KYW522" s="714"/>
      <c r="KYX522" s="714"/>
      <c r="KYY522" s="714"/>
      <c r="KYZ522" s="714"/>
      <c r="KZA522" s="714"/>
      <c r="KZB522" s="714"/>
      <c r="KZC522" s="714"/>
      <c r="KZD522" s="714"/>
      <c r="KZE522" s="714"/>
      <c r="KZF522" s="714"/>
      <c r="KZG522" s="714"/>
      <c r="KZH522" s="714"/>
      <c r="KZI522" s="714"/>
      <c r="KZJ522" s="714"/>
      <c r="KZK522" s="714"/>
      <c r="KZL522" s="714"/>
      <c r="KZM522" s="714"/>
      <c r="KZN522" s="714"/>
      <c r="KZO522" s="714"/>
      <c r="KZP522" s="714"/>
      <c r="KZQ522" s="714"/>
      <c r="KZR522" s="714"/>
      <c r="KZS522" s="714"/>
      <c r="KZT522" s="714"/>
      <c r="KZU522" s="714"/>
      <c r="KZV522" s="714"/>
      <c r="KZW522" s="714"/>
      <c r="KZX522" s="714"/>
      <c r="KZY522" s="714"/>
      <c r="KZZ522" s="714"/>
      <c r="LAA522" s="714"/>
      <c r="LAB522" s="714"/>
      <c r="LAC522" s="714"/>
      <c r="LAD522" s="714"/>
      <c r="LAE522" s="714"/>
      <c r="LAF522" s="714"/>
      <c r="LAG522" s="714"/>
      <c r="LAH522" s="714"/>
      <c r="LAI522" s="714"/>
      <c r="LAJ522" s="714"/>
      <c r="LAK522" s="714"/>
      <c r="LAL522" s="714"/>
      <c r="LAM522" s="714"/>
      <c r="LAN522" s="714"/>
      <c r="LAO522" s="714"/>
      <c r="LAP522" s="714"/>
      <c r="LAQ522" s="714"/>
      <c r="LAR522" s="714"/>
      <c r="LAS522" s="714"/>
      <c r="LAT522" s="714"/>
      <c r="LAU522" s="714"/>
      <c r="LAV522" s="714"/>
      <c r="LAW522" s="714"/>
      <c r="LAX522" s="714"/>
      <c r="LAY522" s="714"/>
      <c r="LAZ522" s="714"/>
      <c r="LBA522" s="714"/>
      <c r="LBB522" s="714"/>
      <c r="LBC522" s="714"/>
      <c r="LBD522" s="714"/>
      <c r="LBE522" s="714"/>
      <c r="LBF522" s="714"/>
      <c r="LBG522" s="714"/>
      <c r="LBH522" s="714"/>
      <c r="LBI522" s="714"/>
      <c r="LBJ522" s="714"/>
      <c r="LBK522" s="714"/>
      <c r="LBL522" s="714"/>
      <c r="LBM522" s="714"/>
      <c r="LBN522" s="714"/>
      <c r="LBO522" s="714"/>
      <c r="LBP522" s="714"/>
      <c r="LBQ522" s="714"/>
      <c r="LBR522" s="714"/>
      <c r="LBS522" s="714"/>
      <c r="LBT522" s="714"/>
      <c r="LBU522" s="714"/>
      <c r="LBV522" s="714"/>
      <c r="LBW522" s="714"/>
      <c r="LBX522" s="714"/>
      <c r="LBY522" s="714"/>
      <c r="LBZ522" s="714"/>
      <c r="LCA522" s="714"/>
      <c r="LCB522" s="714"/>
      <c r="LCC522" s="714"/>
      <c r="LCD522" s="714"/>
      <c r="LCE522" s="714"/>
      <c r="LCF522" s="714"/>
      <c r="LCG522" s="714"/>
      <c r="LCH522" s="714"/>
      <c r="LCI522" s="714"/>
      <c r="LCJ522" s="714"/>
      <c r="LCK522" s="714"/>
      <c r="LCL522" s="714"/>
      <c r="LCM522" s="714"/>
      <c r="LCN522" s="714"/>
      <c r="LCO522" s="714"/>
      <c r="LCP522" s="714"/>
      <c r="LCQ522" s="714"/>
      <c r="LCR522" s="714"/>
      <c r="LCS522" s="714"/>
      <c r="LCT522" s="714"/>
      <c r="LCU522" s="714"/>
      <c r="LCV522" s="714"/>
      <c r="LCW522" s="714"/>
      <c r="LCX522" s="714"/>
      <c r="LCY522" s="714"/>
      <c r="LCZ522" s="714"/>
      <c r="LDA522" s="714"/>
      <c r="LDB522" s="714"/>
      <c r="LDC522" s="714"/>
      <c r="LDD522" s="714"/>
      <c r="LDE522" s="714"/>
      <c r="LDF522" s="714"/>
      <c r="LDG522" s="714"/>
      <c r="LDH522" s="714"/>
      <c r="LDI522" s="714"/>
      <c r="LDJ522" s="714"/>
      <c r="LDK522" s="714"/>
      <c r="LDL522" s="714"/>
      <c r="LDM522" s="714"/>
      <c r="LDN522" s="714"/>
      <c r="LDO522" s="714"/>
      <c r="LDP522" s="714"/>
      <c r="LDQ522" s="714"/>
      <c r="LDR522" s="714"/>
      <c r="LDS522" s="714"/>
      <c r="LDT522" s="714"/>
      <c r="LDU522" s="714"/>
      <c r="LDV522" s="714"/>
      <c r="LDW522" s="714"/>
      <c r="LDX522" s="714"/>
      <c r="LDY522" s="714"/>
      <c r="LDZ522" s="714"/>
      <c r="LEA522" s="714"/>
      <c r="LEB522" s="714"/>
      <c r="LEC522" s="714"/>
      <c r="LED522" s="714"/>
      <c r="LEE522" s="714"/>
      <c r="LEF522" s="714"/>
      <c r="LEG522" s="714"/>
      <c r="LEH522" s="714"/>
      <c r="LEI522" s="714"/>
      <c r="LEJ522" s="714"/>
      <c r="LEK522" s="714"/>
      <c r="LEL522" s="714"/>
      <c r="LEM522" s="714"/>
      <c r="LEN522" s="714"/>
      <c r="LEO522" s="714"/>
      <c r="LEP522" s="714"/>
      <c r="LEQ522" s="714"/>
      <c r="LER522" s="714"/>
      <c r="LES522" s="714"/>
      <c r="LET522" s="714"/>
      <c r="LEU522" s="714"/>
      <c r="LEV522" s="714"/>
      <c r="LEW522" s="714"/>
      <c r="LEX522" s="714"/>
      <c r="LEY522" s="714"/>
      <c r="LEZ522" s="714"/>
      <c r="LFA522" s="714"/>
      <c r="LFB522" s="714"/>
      <c r="LFC522" s="714"/>
      <c r="LFD522" s="714"/>
      <c r="LFE522" s="714"/>
      <c r="LFF522" s="714"/>
      <c r="LFG522" s="714"/>
      <c r="LFH522" s="714"/>
      <c r="LFI522" s="714"/>
      <c r="LFJ522" s="714"/>
      <c r="LFK522" s="714"/>
      <c r="LFL522" s="714"/>
      <c r="LFM522" s="714"/>
      <c r="LFN522" s="714"/>
      <c r="LFO522" s="714"/>
      <c r="LFP522" s="714"/>
      <c r="LFQ522" s="714"/>
      <c r="LFR522" s="714"/>
      <c r="LFS522" s="714"/>
      <c r="LFT522" s="714"/>
      <c r="LFU522" s="714"/>
      <c r="LFV522" s="714"/>
      <c r="LFW522" s="714"/>
      <c r="LFX522" s="714"/>
      <c r="LFY522" s="714"/>
      <c r="LFZ522" s="714"/>
      <c r="LGA522" s="714"/>
      <c r="LGB522" s="714"/>
      <c r="LGC522" s="714"/>
      <c r="LGD522" s="714"/>
      <c r="LGE522" s="714"/>
      <c r="LGF522" s="714"/>
      <c r="LGG522" s="714"/>
      <c r="LGH522" s="714"/>
      <c r="LGI522" s="714"/>
      <c r="LGJ522" s="714"/>
      <c r="LGK522" s="714"/>
      <c r="LGL522" s="714"/>
      <c r="LGM522" s="714"/>
      <c r="LGN522" s="714"/>
      <c r="LGO522" s="714"/>
      <c r="LGP522" s="714"/>
      <c r="LGQ522" s="714"/>
      <c r="LGR522" s="714"/>
      <c r="LGS522" s="714"/>
      <c r="LGT522" s="714"/>
      <c r="LGU522" s="714"/>
      <c r="LGV522" s="714"/>
      <c r="LGW522" s="714"/>
      <c r="LGX522" s="714"/>
      <c r="LGY522" s="714"/>
      <c r="LGZ522" s="714"/>
      <c r="LHA522" s="714"/>
      <c r="LHB522" s="714"/>
      <c r="LHC522" s="714"/>
      <c r="LHD522" s="714"/>
      <c r="LHE522" s="714"/>
      <c r="LHF522" s="714"/>
      <c r="LHG522" s="714"/>
      <c r="LHH522" s="714"/>
      <c r="LHI522" s="714"/>
      <c r="LHJ522" s="714"/>
      <c r="LHK522" s="714"/>
      <c r="LHL522" s="714"/>
      <c r="LHM522" s="714"/>
      <c r="LHN522" s="714"/>
      <c r="LHO522" s="714"/>
      <c r="LHP522" s="714"/>
      <c r="LHQ522" s="714"/>
      <c r="LHR522" s="714"/>
      <c r="LHS522" s="714"/>
      <c r="LHT522" s="714"/>
      <c r="LHU522" s="714"/>
      <c r="LHV522" s="714"/>
      <c r="LHW522" s="714"/>
      <c r="LHX522" s="714"/>
      <c r="LHY522" s="714"/>
      <c r="LHZ522" s="714"/>
      <c r="LIA522" s="714"/>
      <c r="LIB522" s="714"/>
      <c r="LIC522" s="714"/>
      <c r="LID522" s="714"/>
      <c r="LIE522" s="714"/>
      <c r="LIF522" s="714"/>
      <c r="LIG522" s="714"/>
      <c r="LIH522" s="714"/>
      <c r="LII522" s="714"/>
      <c r="LIJ522" s="714"/>
      <c r="LIK522" s="714"/>
      <c r="LIL522" s="714"/>
      <c r="LIM522" s="714"/>
      <c r="LIN522" s="714"/>
      <c r="LIO522" s="714"/>
      <c r="LIP522" s="714"/>
      <c r="LIQ522" s="714"/>
      <c r="LIR522" s="714"/>
      <c r="LIS522" s="714"/>
      <c r="LIT522" s="714"/>
      <c r="LIU522" s="714"/>
      <c r="LIV522" s="714"/>
      <c r="LIW522" s="714"/>
      <c r="LIX522" s="714"/>
      <c r="LIY522" s="714"/>
      <c r="LIZ522" s="714"/>
      <c r="LJA522" s="714"/>
      <c r="LJB522" s="714"/>
      <c r="LJC522" s="714"/>
      <c r="LJD522" s="714"/>
      <c r="LJE522" s="714"/>
      <c r="LJF522" s="714"/>
      <c r="LJG522" s="714"/>
      <c r="LJH522" s="714"/>
      <c r="LJI522" s="714"/>
      <c r="LJJ522" s="714"/>
      <c r="LJK522" s="714"/>
      <c r="LJL522" s="714"/>
      <c r="LJM522" s="714"/>
      <c r="LJN522" s="714"/>
      <c r="LJO522" s="714"/>
      <c r="LJP522" s="714"/>
      <c r="LJQ522" s="714"/>
      <c r="LJR522" s="714"/>
      <c r="LJS522" s="714"/>
      <c r="LJT522" s="714"/>
      <c r="LJU522" s="714"/>
      <c r="LJV522" s="714"/>
      <c r="LJW522" s="714"/>
      <c r="LJX522" s="714"/>
      <c r="LJY522" s="714"/>
      <c r="LJZ522" s="714"/>
      <c r="LKA522" s="714"/>
      <c r="LKB522" s="714"/>
      <c r="LKC522" s="714"/>
      <c r="LKD522" s="714"/>
      <c r="LKE522" s="714"/>
      <c r="LKF522" s="714"/>
      <c r="LKG522" s="714"/>
      <c r="LKH522" s="714"/>
      <c r="LKI522" s="714"/>
      <c r="LKJ522" s="714"/>
      <c r="LKK522" s="714"/>
      <c r="LKL522" s="714"/>
      <c r="LKM522" s="714"/>
      <c r="LKN522" s="714"/>
      <c r="LKO522" s="714"/>
      <c r="LKP522" s="714"/>
      <c r="LKQ522" s="714"/>
      <c r="LKR522" s="714"/>
      <c r="LKS522" s="714"/>
      <c r="LKT522" s="714"/>
      <c r="LKU522" s="714"/>
      <c r="LKV522" s="714"/>
      <c r="LKW522" s="714"/>
      <c r="LKX522" s="714"/>
      <c r="LKY522" s="714"/>
      <c r="LKZ522" s="714"/>
      <c r="LLA522" s="714"/>
      <c r="LLB522" s="714"/>
      <c r="LLC522" s="714"/>
      <c r="LLD522" s="714"/>
      <c r="LLE522" s="714"/>
      <c r="LLF522" s="714"/>
      <c r="LLG522" s="714"/>
      <c r="LLH522" s="714"/>
      <c r="LLI522" s="714"/>
      <c r="LLJ522" s="714"/>
      <c r="LLK522" s="714"/>
      <c r="LLL522" s="714"/>
      <c r="LLM522" s="714"/>
      <c r="LLN522" s="714"/>
      <c r="LLO522" s="714"/>
      <c r="LLP522" s="714"/>
      <c r="LLQ522" s="714"/>
      <c r="LLR522" s="714"/>
      <c r="LLS522" s="714"/>
      <c r="LLT522" s="714"/>
      <c r="LLU522" s="714"/>
      <c r="LLV522" s="714"/>
      <c r="LLW522" s="714"/>
      <c r="LLX522" s="714"/>
      <c r="LLY522" s="714"/>
      <c r="LLZ522" s="714"/>
      <c r="LMA522" s="714"/>
      <c r="LMB522" s="714"/>
      <c r="LMC522" s="714"/>
      <c r="LMD522" s="714"/>
      <c r="LME522" s="714"/>
      <c r="LMF522" s="714"/>
      <c r="LMG522" s="714"/>
      <c r="LMH522" s="714"/>
      <c r="LMI522" s="714"/>
      <c r="LMJ522" s="714"/>
      <c r="LMK522" s="714"/>
      <c r="LML522" s="714"/>
      <c r="LMM522" s="714"/>
      <c r="LMN522" s="714"/>
      <c r="LMO522" s="714"/>
      <c r="LMP522" s="714"/>
      <c r="LMQ522" s="714"/>
      <c r="LMR522" s="714"/>
      <c r="LMS522" s="714"/>
      <c r="LMT522" s="714"/>
      <c r="LMU522" s="714"/>
      <c r="LMV522" s="714"/>
      <c r="LMW522" s="714"/>
      <c r="LMX522" s="714"/>
      <c r="LMY522" s="714"/>
      <c r="LMZ522" s="714"/>
      <c r="LNA522" s="714"/>
      <c r="LNB522" s="714"/>
      <c r="LNC522" s="714"/>
      <c r="LND522" s="714"/>
      <c r="LNE522" s="714"/>
      <c r="LNF522" s="714"/>
      <c r="LNG522" s="714"/>
      <c r="LNH522" s="714"/>
      <c r="LNI522" s="714"/>
      <c r="LNJ522" s="714"/>
      <c r="LNK522" s="714"/>
      <c r="LNL522" s="714"/>
      <c r="LNM522" s="714"/>
      <c r="LNN522" s="714"/>
      <c r="LNO522" s="714"/>
      <c r="LNP522" s="714"/>
      <c r="LNQ522" s="714"/>
      <c r="LNR522" s="714"/>
      <c r="LNS522" s="714"/>
      <c r="LNT522" s="714"/>
      <c r="LNU522" s="714"/>
      <c r="LNV522" s="714"/>
      <c r="LNW522" s="714"/>
      <c r="LNX522" s="714"/>
      <c r="LNY522" s="714"/>
      <c r="LNZ522" s="714"/>
      <c r="LOA522" s="714"/>
      <c r="LOB522" s="714"/>
      <c r="LOC522" s="714"/>
      <c r="LOD522" s="714"/>
      <c r="LOE522" s="714"/>
      <c r="LOF522" s="714"/>
      <c r="LOG522" s="714"/>
      <c r="LOH522" s="714"/>
      <c r="LOI522" s="714"/>
      <c r="LOJ522" s="714"/>
      <c r="LOK522" s="714"/>
      <c r="LOL522" s="714"/>
      <c r="LOM522" s="714"/>
      <c r="LON522" s="714"/>
      <c r="LOO522" s="714"/>
      <c r="LOP522" s="714"/>
      <c r="LOQ522" s="714"/>
      <c r="LOR522" s="714"/>
      <c r="LOS522" s="714"/>
      <c r="LOT522" s="714"/>
      <c r="LOU522" s="714"/>
      <c r="LOV522" s="714"/>
      <c r="LOW522" s="714"/>
      <c r="LOX522" s="714"/>
      <c r="LOY522" s="714"/>
      <c r="LOZ522" s="714"/>
      <c r="LPA522" s="714"/>
      <c r="LPB522" s="714"/>
      <c r="LPC522" s="714"/>
      <c r="LPD522" s="714"/>
      <c r="LPE522" s="714"/>
      <c r="LPF522" s="714"/>
      <c r="LPG522" s="714"/>
      <c r="LPH522" s="714"/>
      <c r="LPI522" s="714"/>
      <c r="LPJ522" s="714"/>
      <c r="LPK522" s="714"/>
      <c r="LPL522" s="714"/>
      <c r="LPM522" s="714"/>
      <c r="LPN522" s="714"/>
      <c r="LPO522" s="714"/>
      <c r="LPP522" s="714"/>
      <c r="LPQ522" s="714"/>
      <c r="LPR522" s="714"/>
      <c r="LPS522" s="714"/>
      <c r="LPT522" s="714"/>
      <c r="LPU522" s="714"/>
      <c r="LPV522" s="714"/>
      <c r="LPW522" s="714"/>
      <c r="LPX522" s="714"/>
      <c r="LPY522" s="714"/>
      <c r="LPZ522" s="714"/>
      <c r="LQA522" s="714"/>
      <c r="LQB522" s="714"/>
      <c r="LQC522" s="714"/>
      <c r="LQD522" s="714"/>
      <c r="LQE522" s="714"/>
      <c r="LQF522" s="714"/>
      <c r="LQG522" s="714"/>
      <c r="LQH522" s="714"/>
      <c r="LQI522" s="714"/>
      <c r="LQJ522" s="714"/>
      <c r="LQK522" s="714"/>
      <c r="LQL522" s="714"/>
      <c r="LQM522" s="714"/>
      <c r="LQN522" s="714"/>
      <c r="LQO522" s="714"/>
      <c r="LQP522" s="714"/>
      <c r="LQQ522" s="714"/>
      <c r="LQR522" s="714"/>
      <c r="LQS522" s="714"/>
      <c r="LQT522" s="714"/>
      <c r="LQU522" s="714"/>
      <c r="LQV522" s="714"/>
      <c r="LQW522" s="714"/>
      <c r="LQX522" s="714"/>
      <c r="LQY522" s="714"/>
      <c r="LQZ522" s="714"/>
      <c r="LRA522" s="714"/>
      <c r="LRB522" s="714"/>
      <c r="LRC522" s="714"/>
      <c r="LRD522" s="714"/>
      <c r="LRE522" s="714"/>
      <c r="LRF522" s="714"/>
      <c r="LRG522" s="714"/>
      <c r="LRH522" s="714"/>
      <c r="LRI522" s="714"/>
      <c r="LRJ522" s="714"/>
      <c r="LRK522" s="714"/>
      <c r="LRL522" s="714"/>
      <c r="LRM522" s="714"/>
      <c r="LRN522" s="714"/>
      <c r="LRO522" s="714"/>
      <c r="LRP522" s="714"/>
      <c r="LRQ522" s="714"/>
      <c r="LRR522" s="714"/>
      <c r="LRS522" s="714"/>
      <c r="LRT522" s="714"/>
      <c r="LRU522" s="714"/>
      <c r="LRV522" s="714"/>
      <c r="LRW522" s="714"/>
      <c r="LRX522" s="714"/>
      <c r="LRY522" s="714"/>
      <c r="LRZ522" s="714"/>
      <c r="LSA522" s="714"/>
      <c r="LSB522" s="714"/>
      <c r="LSC522" s="714"/>
      <c r="LSD522" s="714"/>
      <c r="LSE522" s="714"/>
      <c r="LSF522" s="714"/>
      <c r="LSG522" s="714"/>
      <c r="LSH522" s="714"/>
      <c r="LSI522" s="714"/>
      <c r="LSJ522" s="714"/>
      <c r="LSK522" s="714"/>
      <c r="LSL522" s="714"/>
      <c r="LSM522" s="714"/>
      <c r="LSN522" s="714"/>
      <c r="LSO522" s="714"/>
      <c r="LSP522" s="714"/>
      <c r="LSQ522" s="714"/>
      <c r="LSR522" s="714"/>
      <c r="LSS522" s="714"/>
      <c r="LST522" s="714"/>
      <c r="LSU522" s="714"/>
      <c r="LSV522" s="714"/>
      <c r="LSW522" s="714"/>
      <c r="LSX522" s="714"/>
      <c r="LSY522" s="714"/>
      <c r="LSZ522" s="714"/>
      <c r="LTA522" s="714"/>
      <c r="LTB522" s="714"/>
      <c r="LTC522" s="714"/>
      <c r="LTD522" s="714"/>
      <c r="LTE522" s="714"/>
      <c r="LTF522" s="714"/>
      <c r="LTG522" s="714"/>
      <c r="LTH522" s="714"/>
      <c r="LTI522" s="714"/>
      <c r="LTJ522" s="714"/>
      <c r="LTK522" s="714"/>
      <c r="LTL522" s="714"/>
      <c r="LTM522" s="714"/>
      <c r="LTN522" s="714"/>
      <c r="LTO522" s="714"/>
      <c r="LTP522" s="714"/>
      <c r="LTQ522" s="714"/>
      <c r="LTR522" s="714"/>
      <c r="LTS522" s="714"/>
      <c r="LTT522" s="714"/>
      <c r="LTU522" s="714"/>
      <c r="LTV522" s="714"/>
      <c r="LTW522" s="714"/>
      <c r="LTX522" s="714"/>
      <c r="LTY522" s="714"/>
      <c r="LTZ522" s="714"/>
      <c r="LUA522" s="714"/>
      <c r="LUB522" s="714"/>
      <c r="LUC522" s="714"/>
      <c r="LUD522" s="714"/>
      <c r="LUE522" s="714"/>
      <c r="LUF522" s="714"/>
      <c r="LUG522" s="714"/>
      <c r="LUH522" s="714"/>
      <c r="LUI522" s="714"/>
      <c r="LUJ522" s="714"/>
      <c r="LUK522" s="714"/>
      <c r="LUL522" s="714"/>
      <c r="LUM522" s="714"/>
      <c r="LUN522" s="714"/>
      <c r="LUO522" s="714"/>
      <c r="LUP522" s="714"/>
      <c r="LUQ522" s="714"/>
      <c r="LUR522" s="714"/>
      <c r="LUS522" s="714"/>
      <c r="LUT522" s="714"/>
      <c r="LUU522" s="714"/>
      <c r="LUV522" s="714"/>
      <c r="LUW522" s="714"/>
      <c r="LUX522" s="714"/>
      <c r="LUY522" s="714"/>
      <c r="LUZ522" s="714"/>
      <c r="LVA522" s="714"/>
      <c r="LVB522" s="714"/>
      <c r="LVC522" s="714"/>
      <c r="LVD522" s="714"/>
      <c r="LVE522" s="714"/>
      <c r="LVF522" s="714"/>
      <c r="LVG522" s="714"/>
      <c r="LVH522" s="714"/>
      <c r="LVI522" s="714"/>
      <c r="LVJ522" s="714"/>
      <c r="LVK522" s="714"/>
      <c r="LVL522" s="714"/>
      <c r="LVM522" s="714"/>
      <c r="LVN522" s="714"/>
      <c r="LVO522" s="714"/>
      <c r="LVP522" s="714"/>
      <c r="LVQ522" s="714"/>
      <c r="LVR522" s="714"/>
      <c r="LVS522" s="714"/>
      <c r="LVT522" s="714"/>
      <c r="LVU522" s="714"/>
      <c r="LVV522" s="714"/>
      <c r="LVW522" s="714"/>
      <c r="LVX522" s="714"/>
      <c r="LVY522" s="714"/>
      <c r="LVZ522" s="714"/>
      <c r="LWA522" s="714"/>
      <c r="LWB522" s="714"/>
      <c r="LWC522" s="714"/>
      <c r="LWD522" s="714"/>
      <c r="LWE522" s="714"/>
      <c r="LWF522" s="714"/>
      <c r="LWG522" s="714"/>
      <c r="LWH522" s="714"/>
      <c r="LWI522" s="714"/>
      <c r="LWJ522" s="714"/>
      <c r="LWK522" s="714"/>
      <c r="LWL522" s="714"/>
      <c r="LWM522" s="714"/>
      <c r="LWN522" s="714"/>
      <c r="LWO522" s="714"/>
      <c r="LWP522" s="714"/>
      <c r="LWQ522" s="714"/>
      <c r="LWR522" s="714"/>
      <c r="LWS522" s="714"/>
      <c r="LWT522" s="714"/>
      <c r="LWU522" s="714"/>
      <c r="LWV522" s="714"/>
      <c r="LWW522" s="714"/>
      <c r="LWX522" s="714"/>
      <c r="LWY522" s="714"/>
      <c r="LWZ522" s="714"/>
      <c r="LXA522" s="714"/>
      <c r="LXB522" s="714"/>
      <c r="LXC522" s="714"/>
      <c r="LXD522" s="714"/>
      <c r="LXE522" s="714"/>
      <c r="LXF522" s="714"/>
      <c r="LXG522" s="714"/>
      <c r="LXH522" s="714"/>
      <c r="LXI522" s="714"/>
      <c r="LXJ522" s="714"/>
      <c r="LXK522" s="714"/>
      <c r="LXL522" s="714"/>
      <c r="LXM522" s="714"/>
      <c r="LXN522" s="714"/>
      <c r="LXO522" s="714"/>
      <c r="LXP522" s="714"/>
      <c r="LXQ522" s="714"/>
      <c r="LXR522" s="714"/>
      <c r="LXS522" s="714"/>
      <c r="LXT522" s="714"/>
      <c r="LXU522" s="714"/>
      <c r="LXV522" s="714"/>
      <c r="LXW522" s="714"/>
      <c r="LXX522" s="714"/>
      <c r="LXY522" s="714"/>
      <c r="LXZ522" s="714"/>
      <c r="LYA522" s="714"/>
      <c r="LYB522" s="714"/>
      <c r="LYC522" s="714"/>
      <c r="LYD522" s="714"/>
      <c r="LYE522" s="714"/>
      <c r="LYF522" s="714"/>
      <c r="LYG522" s="714"/>
      <c r="LYH522" s="714"/>
      <c r="LYI522" s="714"/>
      <c r="LYJ522" s="714"/>
      <c r="LYK522" s="714"/>
      <c r="LYL522" s="714"/>
      <c r="LYM522" s="714"/>
      <c r="LYN522" s="714"/>
      <c r="LYO522" s="714"/>
      <c r="LYP522" s="714"/>
      <c r="LYQ522" s="714"/>
      <c r="LYR522" s="714"/>
      <c r="LYS522" s="714"/>
      <c r="LYT522" s="714"/>
      <c r="LYU522" s="714"/>
      <c r="LYV522" s="714"/>
      <c r="LYW522" s="714"/>
      <c r="LYX522" s="714"/>
      <c r="LYY522" s="714"/>
      <c r="LYZ522" s="714"/>
      <c r="LZA522" s="714"/>
      <c r="LZB522" s="714"/>
      <c r="LZC522" s="714"/>
      <c r="LZD522" s="714"/>
      <c r="LZE522" s="714"/>
      <c r="LZF522" s="714"/>
      <c r="LZG522" s="714"/>
      <c r="LZH522" s="714"/>
      <c r="LZI522" s="714"/>
      <c r="LZJ522" s="714"/>
      <c r="LZK522" s="714"/>
      <c r="LZL522" s="714"/>
      <c r="LZM522" s="714"/>
      <c r="LZN522" s="714"/>
      <c r="LZO522" s="714"/>
      <c r="LZP522" s="714"/>
      <c r="LZQ522" s="714"/>
      <c r="LZR522" s="714"/>
      <c r="LZS522" s="714"/>
      <c r="LZT522" s="714"/>
      <c r="LZU522" s="714"/>
      <c r="LZV522" s="714"/>
      <c r="LZW522" s="714"/>
      <c r="LZX522" s="714"/>
      <c r="LZY522" s="714"/>
      <c r="LZZ522" s="714"/>
      <c r="MAA522" s="714"/>
      <c r="MAB522" s="714"/>
      <c r="MAC522" s="714"/>
      <c r="MAD522" s="714"/>
      <c r="MAE522" s="714"/>
      <c r="MAF522" s="714"/>
      <c r="MAG522" s="714"/>
      <c r="MAH522" s="714"/>
      <c r="MAI522" s="714"/>
      <c r="MAJ522" s="714"/>
      <c r="MAK522" s="714"/>
      <c r="MAL522" s="714"/>
      <c r="MAM522" s="714"/>
      <c r="MAN522" s="714"/>
      <c r="MAO522" s="714"/>
      <c r="MAP522" s="714"/>
      <c r="MAQ522" s="714"/>
      <c r="MAR522" s="714"/>
      <c r="MAS522" s="714"/>
      <c r="MAT522" s="714"/>
      <c r="MAU522" s="714"/>
      <c r="MAV522" s="714"/>
      <c r="MAW522" s="714"/>
      <c r="MAX522" s="714"/>
      <c r="MAY522" s="714"/>
      <c r="MAZ522" s="714"/>
      <c r="MBA522" s="714"/>
      <c r="MBB522" s="714"/>
      <c r="MBC522" s="714"/>
      <c r="MBD522" s="714"/>
      <c r="MBE522" s="714"/>
      <c r="MBF522" s="714"/>
      <c r="MBG522" s="714"/>
      <c r="MBH522" s="714"/>
      <c r="MBI522" s="714"/>
      <c r="MBJ522" s="714"/>
      <c r="MBK522" s="714"/>
      <c r="MBL522" s="714"/>
      <c r="MBM522" s="714"/>
      <c r="MBN522" s="714"/>
      <c r="MBO522" s="714"/>
      <c r="MBP522" s="714"/>
      <c r="MBQ522" s="714"/>
      <c r="MBR522" s="714"/>
      <c r="MBS522" s="714"/>
      <c r="MBT522" s="714"/>
      <c r="MBU522" s="714"/>
      <c r="MBV522" s="714"/>
      <c r="MBW522" s="714"/>
      <c r="MBX522" s="714"/>
      <c r="MBY522" s="714"/>
      <c r="MBZ522" s="714"/>
      <c r="MCA522" s="714"/>
      <c r="MCB522" s="714"/>
      <c r="MCC522" s="714"/>
      <c r="MCD522" s="714"/>
      <c r="MCE522" s="714"/>
      <c r="MCF522" s="714"/>
      <c r="MCG522" s="714"/>
      <c r="MCH522" s="714"/>
      <c r="MCI522" s="714"/>
      <c r="MCJ522" s="714"/>
      <c r="MCK522" s="714"/>
      <c r="MCL522" s="714"/>
      <c r="MCM522" s="714"/>
      <c r="MCN522" s="714"/>
      <c r="MCO522" s="714"/>
      <c r="MCP522" s="714"/>
      <c r="MCQ522" s="714"/>
      <c r="MCR522" s="714"/>
      <c r="MCS522" s="714"/>
      <c r="MCT522" s="714"/>
      <c r="MCU522" s="714"/>
      <c r="MCV522" s="714"/>
      <c r="MCW522" s="714"/>
      <c r="MCX522" s="714"/>
      <c r="MCY522" s="714"/>
      <c r="MCZ522" s="714"/>
      <c r="MDA522" s="714"/>
      <c r="MDB522" s="714"/>
      <c r="MDC522" s="714"/>
      <c r="MDD522" s="714"/>
      <c r="MDE522" s="714"/>
      <c r="MDF522" s="714"/>
      <c r="MDG522" s="714"/>
      <c r="MDH522" s="714"/>
      <c r="MDI522" s="714"/>
      <c r="MDJ522" s="714"/>
      <c r="MDK522" s="714"/>
      <c r="MDL522" s="714"/>
      <c r="MDM522" s="714"/>
      <c r="MDN522" s="714"/>
      <c r="MDO522" s="714"/>
      <c r="MDP522" s="714"/>
      <c r="MDQ522" s="714"/>
      <c r="MDR522" s="714"/>
      <c r="MDS522" s="714"/>
      <c r="MDT522" s="714"/>
      <c r="MDU522" s="714"/>
      <c r="MDV522" s="714"/>
      <c r="MDW522" s="714"/>
      <c r="MDX522" s="714"/>
      <c r="MDY522" s="714"/>
      <c r="MDZ522" s="714"/>
      <c r="MEA522" s="714"/>
      <c r="MEB522" s="714"/>
      <c r="MEC522" s="714"/>
      <c r="MED522" s="714"/>
      <c r="MEE522" s="714"/>
      <c r="MEF522" s="714"/>
      <c r="MEG522" s="714"/>
      <c r="MEH522" s="714"/>
      <c r="MEI522" s="714"/>
      <c r="MEJ522" s="714"/>
      <c r="MEK522" s="714"/>
      <c r="MEL522" s="714"/>
      <c r="MEM522" s="714"/>
      <c r="MEN522" s="714"/>
      <c r="MEO522" s="714"/>
      <c r="MEP522" s="714"/>
      <c r="MEQ522" s="714"/>
      <c r="MER522" s="714"/>
      <c r="MES522" s="714"/>
      <c r="MET522" s="714"/>
      <c r="MEU522" s="714"/>
      <c r="MEV522" s="714"/>
      <c r="MEW522" s="714"/>
      <c r="MEX522" s="714"/>
      <c r="MEY522" s="714"/>
      <c r="MEZ522" s="714"/>
      <c r="MFA522" s="714"/>
      <c r="MFB522" s="714"/>
      <c r="MFC522" s="714"/>
      <c r="MFD522" s="714"/>
      <c r="MFE522" s="714"/>
      <c r="MFF522" s="714"/>
      <c r="MFG522" s="714"/>
      <c r="MFH522" s="714"/>
      <c r="MFI522" s="714"/>
      <c r="MFJ522" s="714"/>
      <c r="MFK522" s="714"/>
      <c r="MFL522" s="714"/>
      <c r="MFM522" s="714"/>
      <c r="MFN522" s="714"/>
      <c r="MFO522" s="714"/>
      <c r="MFP522" s="714"/>
      <c r="MFQ522" s="714"/>
      <c r="MFR522" s="714"/>
      <c r="MFS522" s="714"/>
      <c r="MFT522" s="714"/>
      <c r="MFU522" s="714"/>
      <c r="MFV522" s="714"/>
      <c r="MFW522" s="714"/>
      <c r="MFX522" s="714"/>
      <c r="MFY522" s="714"/>
      <c r="MFZ522" s="714"/>
      <c r="MGA522" s="714"/>
      <c r="MGB522" s="714"/>
      <c r="MGC522" s="714"/>
      <c r="MGD522" s="714"/>
      <c r="MGE522" s="714"/>
      <c r="MGF522" s="714"/>
      <c r="MGG522" s="714"/>
      <c r="MGH522" s="714"/>
      <c r="MGI522" s="714"/>
      <c r="MGJ522" s="714"/>
      <c r="MGK522" s="714"/>
      <c r="MGL522" s="714"/>
      <c r="MGM522" s="714"/>
      <c r="MGN522" s="714"/>
      <c r="MGO522" s="714"/>
      <c r="MGP522" s="714"/>
      <c r="MGQ522" s="714"/>
      <c r="MGR522" s="714"/>
      <c r="MGS522" s="714"/>
      <c r="MGT522" s="714"/>
      <c r="MGU522" s="714"/>
      <c r="MGV522" s="714"/>
      <c r="MGW522" s="714"/>
      <c r="MGX522" s="714"/>
      <c r="MGY522" s="714"/>
      <c r="MGZ522" s="714"/>
      <c r="MHA522" s="714"/>
      <c r="MHB522" s="714"/>
      <c r="MHC522" s="714"/>
      <c r="MHD522" s="714"/>
      <c r="MHE522" s="714"/>
      <c r="MHF522" s="714"/>
      <c r="MHG522" s="714"/>
      <c r="MHH522" s="714"/>
      <c r="MHI522" s="714"/>
      <c r="MHJ522" s="714"/>
      <c r="MHK522" s="714"/>
      <c r="MHL522" s="714"/>
      <c r="MHM522" s="714"/>
      <c r="MHN522" s="714"/>
      <c r="MHO522" s="714"/>
      <c r="MHP522" s="714"/>
      <c r="MHQ522" s="714"/>
      <c r="MHR522" s="714"/>
      <c r="MHS522" s="714"/>
      <c r="MHT522" s="714"/>
      <c r="MHU522" s="714"/>
      <c r="MHV522" s="714"/>
      <c r="MHW522" s="714"/>
      <c r="MHX522" s="714"/>
      <c r="MHY522" s="714"/>
      <c r="MHZ522" s="714"/>
      <c r="MIA522" s="714"/>
      <c r="MIB522" s="714"/>
      <c r="MIC522" s="714"/>
      <c r="MID522" s="714"/>
      <c r="MIE522" s="714"/>
      <c r="MIF522" s="714"/>
      <c r="MIG522" s="714"/>
      <c r="MIH522" s="714"/>
      <c r="MII522" s="714"/>
      <c r="MIJ522" s="714"/>
      <c r="MIK522" s="714"/>
      <c r="MIL522" s="714"/>
      <c r="MIM522" s="714"/>
      <c r="MIN522" s="714"/>
      <c r="MIO522" s="714"/>
      <c r="MIP522" s="714"/>
      <c r="MIQ522" s="714"/>
      <c r="MIR522" s="714"/>
      <c r="MIS522" s="714"/>
      <c r="MIT522" s="714"/>
      <c r="MIU522" s="714"/>
      <c r="MIV522" s="714"/>
      <c r="MIW522" s="714"/>
      <c r="MIX522" s="714"/>
      <c r="MIY522" s="714"/>
      <c r="MIZ522" s="714"/>
      <c r="MJA522" s="714"/>
      <c r="MJB522" s="714"/>
      <c r="MJC522" s="714"/>
      <c r="MJD522" s="714"/>
      <c r="MJE522" s="714"/>
      <c r="MJF522" s="714"/>
      <c r="MJG522" s="714"/>
      <c r="MJH522" s="714"/>
      <c r="MJI522" s="714"/>
      <c r="MJJ522" s="714"/>
      <c r="MJK522" s="714"/>
      <c r="MJL522" s="714"/>
      <c r="MJM522" s="714"/>
      <c r="MJN522" s="714"/>
      <c r="MJO522" s="714"/>
      <c r="MJP522" s="714"/>
      <c r="MJQ522" s="714"/>
      <c r="MJR522" s="714"/>
      <c r="MJS522" s="714"/>
      <c r="MJT522" s="714"/>
      <c r="MJU522" s="714"/>
      <c r="MJV522" s="714"/>
      <c r="MJW522" s="714"/>
      <c r="MJX522" s="714"/>
      <c r="MJY522" s="714"/>
      <c r="MJZ522" s="714"/>
      <c r="MKA522" s="714"/>
      <c r="MKB522" s="714"/>
      <c r="MKC522" s="714"/>
      <c r="MKD522" s="714"/>
      <c r="MKE522" s="714"/>
      <c r="MKF522" s="714"/>
      <c r="MKG522" s="714"/>
      <c r="MKH522" s="714"/>
      <c r="MKI522" s="714"/>
      <c r="MKJ522" s="714"/>
      <c r="MKK522" s="714"/>
      <c r="MKL522" s="714"/>
      <c r="MKM522" s="714"/>
      <c r="MKN522" s="714"/>
      <c r="MKO522" s="714"/>
      <c r="MKP522" s="714"/>
      <c r="MKQ522" s="714"/>
      <c r="MKR522" s="714"/>
      <c r="MKS522" s="714"/>
      <c r="MKT522" s="714"/>
      <c r="MKU522" s="714"/>
      <c r="MKV522" s="714"/>
      <c r="MKW522" s="714"/>
      <c r="MKX522" s="714"/>
      <c r="MKY522" s="714"/>
      <c r="MKZ522" s="714"/>
      <c r="MLA522" s="714"/>
      <c r="MLB522" s="714"/>
      <c r="MLC522" s="714"/>
      <c r="MLD522" s="714"/>
      <c r="MLE522" s="714"/>
      <c r="MLF522" s="714"/>
      <c r="MLG522" s="714"/>
      <c r="MLH522" s="714"/>
      <c r="MLI522" s="714"/>
      <c r="MLJ522" s="714"/>
      <c r="MLK522" s="714"/>
      <c r="MLL522" s="714"/>
      <c r="MLM522" s="714"/>
      <c r="MLN522" s="714"/>
      <c r="MLO522" s="714"/>
      <c r="MLP522" s="714"/>
      <c r="MLQ522" s="714"/>
      <c r="MLR522" s="714"/>
      <c r="MLS522" s="714"/>
      <c r="MLT522" s="714"/>
      <c r="MLU522" s="714"/>
      <c r="MLV522" s="714"/>
      <c r="MLW522" s="714"/>
      <c r="MLX522" s="714"/>
      <c r="MLY522" s="714"/>
      <c r="MLZ522" s="714"/>
      <c r="MMA522" s="714"/>
      <c r="MMB522" s="714"/>
      <c r="MMC522" s="714"/>
      <c r="MMD522" s="714"/>
      <c r="MME522" s="714"/>
      <c r="MMF522" s="714"/>
      <c r="MMG522" s="714"/>
      <c r="MMH522" s="714"/>
      <c r="MMI522" s="714"/>
      <c r="MMJ522" s="714"/>
      <c r="MMK522" s="714"/>
      <c r="MML522" s="714"/>
      <c r="MMM522" s="714"/>
      <c r="MMN522" s="714"/>
      <c r="MMO522" s="714"/>
      <c r="MMP522" s="714"/>
      <c r="MMQ522" s="714"/>
      <c r="MMR522" s="714"/>
      <c r="MMS522" s="714"/>
      <c r="MMT522" s="714"/>
      <c r="MMU522" s="714"/>
      <c r="MMV522" s="714"/>
      <c r="MMW522" s="714"/>
      <c r="MMX522" s="714"/>
      <c r="MMY522" s="714"/>
      <c r="MMZ522" s="714"/>
      <c r="MNA522" s="714"/>
      <c r="MNB522" s="714"/>
      <c r="MNC522" s="714"/>
      <c r="MND522" s="714"/>
      <c r="MNE522" s="714"/>
      <c r="MNF522" s="714"/>
      <c r="MNG522" s="714"/>
      <c r="MNH522" s="714"/>
      <c r="MNI522" s="714"/>
      <c r="MNJ522" s="714"/>
      <c r="MNK522" s="714"/>
      <c r="MNL522" s="714"/>
      <c r="MNM522" s="714"/>
      <c r="MNN522" s="714"/>
      <c r="MNO522" s="714"/>
      <c r="MNP522" s="714"/>
      <c r="MNQ522" s="714"/>
      <c r="MNR522" s="714"/>
      <c r="MNS522" s="714"/>
      <c r="MNT522" s="714"/>
      <c r="MNU522" s="714"/>
      <c r="MNV522" s="714"/>
      <c r="MNW522" s="714"/>
      <c r="MNX522" s="714"/>
      <c r="MNY522" s="714"/>
      <c r="MNZ522" s="714"/>
      <c r="MOA522" s="714"/>
      <c r="MOB522" s="714"/>
      <c r="MOC522" s="714"/>
      <c r="MOD522" s="714"/>
      <c r="MOE522" s="714"/>
      <c r="MOF522" s="714"/>
      <c r="MOG522" s="714"/>
      <c r="MOH522" s="714"/>
      <c r="MOI522" s="714"/>
      <c r="MOJ522" s="714"/>
      <c r="MOK522" s="714"/>
      <c r="MOL522" s="714"/>
      <c r="MOM522" s="714"/>
      <c r="MON522" s="714"/>
      <c r="MOO522" s="714"/>
      <c r="MOP522" s="714"/>
      <c r="MOQ522" s="714"/>
      <c r="MOR522" s="714"/>
      <c r="MOS522" s="714"/>
      <c r="MOT522" s="714"/>
      <c r="MOU522" s="714"/>
      <c r="MOV522" s="714"/>
      <c r="MOW522" s="714"/>
      <c r="MOX522" s="714"/>
      <c r="MOY522" s="714"/>
      <c r="MOZ522" s="714"/>
      <c r="MPA522" s="714"/>
      <c r="MPB522" s="714"/>
      <c r="MPC522" s="714"/>
      <c r="MPD522" s="714"/>
      <c r="MPE522" s="714"/>
      <c r="MPF522" s="714"/>
      <c r="MPG522" s="714"/>
      <c r="MPH522" s="714"/>
      <c r="MPI522" s="714"/>
      <c r="MPJ522" s="714"/>
      <c r="MPK522" s="714"/>
      <c r="MPL522" s="714"/>
      <c r="MPM522" s="714"/>
      <c r="MPN522" s="714"/>
      <c r="MPO522" s="714"/>
      <c r="MPP522" s="714"/>
      <c r="MPQ522" s="714"/>
      <c r="MPR522" s="714"/>
      <c r="MPS522" s="714"/>
      <c r="MPT522" s="714"/>
      <c r="MPU522" s="714"/>
      <c r="MPV522" s="714"/>
      <c r="MPW522" s="714"/>
      <c r="MPX522" s="714"/>
      <c r="MPY522" s="714"/>
      <c r="MPZ522" s="714"/>
      <c r="MQA522" s="714"/>
      <c r="MQB522" s="714"/>
      <c r="MQC522" s="714"/>
      <c r="MQD522" s="714"/>
      <c r="MQE522" s="714"/>
      <c r="MQF522" s="714"/>
      <c r="MQG522" s="714"/>
      <c r="MQH522" s="714"/>
      <c r="MQI522" s="714"/>
      <c r="MQJ522" s="714"/>
      <c r="MQK522" s="714"/>
      <c r="MQL522" s="714"/>
      <c r="MQM522" s="714"/>
      <c r="MQN522" s="714"/>
      <c r="MQO522" s="714"/>
      <c r="MQP522" s="714"/>
      <c r="MQQ522" s="714"/>
      <c r="MQR522" s="714"/>
      <c r="MQS522" s="714"/>
      <c r="MQT522" s="714"/>
      <c r="MQU522" s="714"/>
      <c r="MQV522" s="714"/>
      <c r="MQW522" s="714"/>
      <c r="MQX522" s="714"/>
      <c r="MQY522" s="714"/>
      <c r="MQZ522" s="714"/>
      <c r="MRA522" s="714"/>
      <c r="MRB522" s="714"/>
      <c r="MRC522" s="714"/>
      <c r="MRD522" s="714"/>
      <c r="MRE522" s="714"/>
      <c r="MRF522" s="714"/>
      <c r="MRG522" s="714"/>
      <c r="MRH522" s="714"/>
      <c r="MRI522" s="714"/>
      <c r="MRJ522" s="714"/>
      <c r="MRK522" s="714"/>
      <c r="MRL522" s="714"/>
      <c r="MRM522" s="714"/>
      <c r="MRN522" s="714"/>
      <c r="MRO522" s="714"/>
      <c r="MRP522" s="714"/>
      <c r="MRQ522" s="714"/>
      <c r="MRR522" s="714"/>
      <c r="MRS522" s="714"/>
      <c r="MRT522" s="714"/>
      <c r="MRU522" s="714"/>
      <c r="MRV522" s="714"/>
      <c r="MRW522" s="714"/>
      <c r="MRX522" s="714"/>
      <c r="MRY522" s="714"/>
      <c r="MRZ522" s="714"/>
      <c r="MSA522" s="714"/>
      <c r="MSB522" s="714"/>
      <c r="MSC522" s="714"/>
      <c r="MSD522" s="714"/>
      <c r="MSE522" s="714"/>
      <c r="MSF522" s="714"/>
      <c r="MSG522" s="714"/>
      <c r="MSH522" s="714"/>
      <c r="MSI522" s="714"/>
      <c r="MSJ522" s="714"/>
      <c r="MSK522" s="714"/>
      <c r="MSL522" s="714"/>
      <c r="MSM522" s="714"/>
      <c r="MSN522" s="714"/>
      <c r="MSO522" s="714"/>
      <c r="MSP522" s="714"/>
      <c r="MSQ522" s="714"/>
      <c r="MSR522" s="714"/>
      <c r="MSS522" s="714"/>
      <c r="MST522" s="714"/>
      <c r="MSU522" s="714"/>
      <c r="MSV522" s="714"/>
      <c r="MSW522" s="714"/>
      <c r="MSX522" s="714"/>
      <c r="MSY522" s="714"/>
      <c r="MSZ522" s="714"/>
      <c r="MTA522" s="714"/>
      <c r="MTB522" s="714"/>
      <c r="MTC522" s="714"/>
      <c r="MTD522" s="714"/>
      <c r="MTE522" s="714"/>
      <c r="MTF522" s="714"/>
      <c r="MTG522" s="714"/>
      <c r="MTH522" s="714"/>
      <c r="MTI522" s="714"/>
      <c r="MTJ522" s="714"/>
      <c r="MTK522" s="714"/>
      <c r="MTL522" s="714"/>
      <c r="MTM522" s="714"/>
      <c r="MTN522" s="714"/>
      <c r="MTO522" s="714"/>
      <c r="MTP522" s="714"/>
      <c r="MTQ522" s="714"/>
      <c r="MTR522" s="714"/>
      <c r="MTS522" s="714"/>
      <c r="MTT522" s="714"/>
      <c r="MTU522" s="714"/>
      <c r="MTV522" s="714"/>
      <c r="MTW522" s="714"/>
      <c r="MTX522" s="714"/>
      <c r="MTY522" s="714"/>
      <c r="MTZ522" s="714"/>
      <c r="MUA522" s="714"/>
      <c r="MUB522" s="714"/>
      <c r="MUC522" s="714"/>
      <c r="MUD522" s="714"/>
      <c r="MUE522" s="714"/>
      <c r="MUF522" s="714"/>
      <c r="MUG522" s="714"/>
      <c r="MUH522" s="714"/>
      <c r="MUI522" s="714"/>
      <c r="MUJ522" s="714"/>
      <c r="MUK522" s="714"/>
      <c r="MUL522" s="714"/>
      <c r="MUM522" s="714"/>
      <c r="MUN522" s="714"/>
      <c r="MUO522" s="714"/>
      <c r="MUP522" s="714"/>
      <c r="MUQ522" s="714"/>
      <c r="MUR522" s="714"/>
      <c r="MUS522" s="714"/>
      <c r="MUT522" s="714"/>
      <c r="MUU522" s="714"/>
      <c r="MUV522" s="714"/>
      <c r="MUW522" s="714"/>
      <c r="MUX522" s="714"/>
      <c r="MUY522" s="714"/>
      <c r="MUZ522" s="714"/>
      <c r="MVA522" s="714"/>
      <c r="MVB522" s="714"/>
      <c r="MVC522" s="714"/>
      <c r="MVD522" s="714"/>
      <c r="MVE522" s="714"/>
      <c r="MVF522" s="714"/>
      <c r="MVG522" s="714"/>
      <c r="MVH522" s="714"/>
      <c r="MVI522" s="714"/>
      <c r="MVJ522" s="714"/>
      <c r="MVK522" s="714"/>
      <c r="MVL522" s="714"/>
      <c r="MVM522" s="714"/>
      <c r="MVN522" s="714"/>
      <c r="MVO522" s="714"/>
      <c r="MVP522" s="714"/>
      <c r="MVQ522" s="714"/>
      <c r="MVR522" s="714"/>
      <c r="MVS522" s="714"/>
      <c r="MVT522" s="714"/>
      <c r="MVU522" s="714"/>
      <c r="MVV522" s="714"/>
      <c r="MVW522" s="714"/>
      <c r="MVX522" s="714"/>
      <c r="MVY522" s="714"/>
      <c r="MVZ522" s="714"/>
      <c r="MWA522" s="714"/>
      <c r="MWB522" s="714"/>
      <c r="MWC522" s="714"/>
      <c r="MWD522" s="714"/>
      <c r="MWE522" s="714"/>
      <c r="MWF522" s="714"/>
      <c r="MWG522" s="714"/>
      <c r="MWH522" s="714"/>
      <c r="MWI522" s="714"/>
      <c r="MWJ522" s="714"/>
      <c r="MWK522" s="714"/>
      <c r="MWL522" s="714"/>
      <c r="MWM522" s="714"/>
      <c r="MWN522" s="714"/>
      <c r="MWO522" s="714"/>
      <c r="MWP522" s="714"/>
      <c r="MWQ522" s="714"/>
      <c r="MWR522" s="714"/>
      <c r="MWS522" s="714"/>
      <c r="MWT522" s="714"/>
      <c r="MWU522" s="714"/>
      <c r="MWV522" s="714"/>
      <c r="MWW522" s="714"/>
      <c r="MWX522" s="714"/>
      <c r="MWY522" s="714"/>
      <c r="MWZ522" s="714"/>
      <c r="MXA522" s="714"/>
      <c r="MXB522" s="714"/>
      <c r="MXC522" s="714"/>
      <c r="MXD522" s="714"/>
      <c r="MXE522" s="714"/>
      <c r="MXF522" s="714"/>
      <c r="MXG522" s="714"/>
      <c r="MXH522" s="714"/>
      <c r="MXI522" s="714"/>
      <c r="MXJ522" s="714"/>
      <c r="MXK522" s="714"/>
      <c r="MXL522" s="714"/>
      <c r="MXM522" s="714"/>
      <c r="MXN522" s="714"/>
      <c r="MXO522" s="714"/>
      <c r="MXP522" s="714"/>
      <c r="MXQ522" s="714"/>
      <c r="MXR522" s="714"/>
      <c r="MXS522" s="714"/>
      <c r="MXT522" s="714"/>
      <c r="MXU522" s="714"/>
      <c r="MXV522" s="714"/>
      <c r="MXW522" s="714"/>
      <c r="MXX522" s="714"/>
      <c r="MXY522" s="714"/>
      <c r="MXZ522" s="714"/>
      <c r="MYA522" s="714"/>
      <c r="MYB522" s="714"/>
      <c r="MYC522" s="714"/>
      <c r="MYD522" s="714"/>
      <c r="MYE522" s="714"/>
      <c r="MYF522" s="714"/>
      <c r="MYG522" s="714"/>
      <c r="MYH522" s="714"/>
      <c r="MYI522" s="714"/>
      <c r="MYJ522" s="714"/>
      <c r="MYK522" s="714"/>
      <c r="MYL522" s="714"/>
      <c r="MYM522" s="714"/>
      <c r="MYN522" s="714"/>
      <c r="MYO522" s="714"/>
      <c r="MYP522" s="714"/>
      <c r="MYQ522" s="714"/>
      <c r="MYR522" s="714"/>
      <c r="MYS522" s="714"/>
      <c r="MYT522" s="714"/>
      <c r="MYU522" s="714"/>
      <c r="MYV522" s="714"/>
      <c r="MYW522" s="714"/>
      <c r="MYX522" s="714"/>
      <c r="MYY522" s="714"/>
      <c r="MYZ522" s="714"/>
      <c r="MZA522" s="714"/>
      <c r="MZB522" s="714"/>
      <c r="MZC522" s="714"/>
      <c r="MZD522" s="714"/>
      <c r="MZE522" s="714"/>
      <c r="MZF522" s="714"/>
      <c r="MZG522" s="714"/>
      <c r="MZH522" s="714"/>
      <c r="MZI522" s="714"/>
      <c r="MZJ522" s="714"/>
      <c r="MZK522" s="714"/>
      <c r="MZL522" s="714"/>
      <c r="MZM522" s="714"/>
      <c r="MZN522" s="714"/>
      <c r="MZO522" s="714"/>
      <c r="MZP522" s="714"/>
      <c r="MZQ522" s="714"/>
      <c r="MZR522" s="714"/>
      <c r="MZS522" s="714"/>
      <c r="MZT522" s="714"/>
      <c r="MZU522" s="714"/>
      <c r="MZV522" s="714"/>
      <c r="MZW522" s="714"/>
      <c r="MZX522" s="714"/>
      <c r="MZY522" s="714"/>
      <c r="MZZ522" s="714"/>
      <c r="NAA522" s="714"/>
      <c r="NAB522" s="714"/>
      <c r="NAC522" s="714"/>
      <c r="NAD522" s="714"/>
      <c r="NAE522" s="714"/>
      <c r="NAF522" s="714"/>
      <c r="NAG522" s="714"/>
      <c r="NAH522" s="714"/>
      <c r="NAI522" s="714"/>
      <c r="NAJ522" s="714"/>
      <c r="NAK522" s="714"/>
      <c r="NAL522" s="714"/>
      <c r="NAM522" s="714"/>
      <c r="NAN522" s="714"/>
      <c r="NAO522" s="714"/>
      <c r="NAP522" s="714"/>
      <c r="NAQ522" s="714"/>
      <c r="NAR522" s="714"/>
      <c r="NAS522" s="714"/>
      <c r="NAT522" s="714"/>
      <c r="NAU522" s="714"/>
      <c r="NAV522" s="714"/>
      <c r="NAW522" s="714"/>
      <c r="NAX522" s="714"/>
      <c r="NAY522" s="714"/>
      <c r="NAZ522" s="714"/>
      <c r="NBA522" s="714"/>
      <c r="NBB522" s="714"/>
      <c r="NBC522" s="714"/>
      <c r="NBD522" s="714"/>
      <c r="NBE522" s="714"/>
      <c r="NBF522" s="714"/>
      <c r="NBG522" s="714"/>
      <c r="NBH522" s="714"/>
      <c r="NBI522" s="714"/>
      <c r="NBJ522" s="714"/>
      <c r="NBK522" s="714"/>
      <c r="NBL522" s="714"/>
      <c r="NBM522" s="714"/>
      <c r="NBN522" s="714"/>
      <c r="NBO522" s="714"/>
      <c r="NBP522" s="714"/>
      <c r="NBQ522" s="714"/>
      <c r="NBR522" s="714"/>
      <c r="NBS522" s="714"/>
      <c r="NBT522" s="714"/>
      <c r="NBU522" s="714"/>
      <c r="NBV522" s="714"/>
      <c r="NBW522" s="714"/>
      <c r="NBX522" s="714"/>
      <c r="NBY522" s="714"/>
      <c r="NBZ522" s="714"/>
      <c r="NCA522" s="714"/>
      <c r="NCB522" s="714"/>
      <c r="NCC522" s="714"/>
      <c r="NCD522" s="714"/>
      <c r="NCE522" s="714"/>
      <c r="NCF522" s="714"/>
      <c r="NCG522" s="714"/>
      <c r="NCH522" s="714"/>
      <c r="NCI522" s="714"/>
      <c r="NCJ522" s="714"/>
      <c r="NCK522" s="714"/>
      <c r="NCL522" s="714"/>
      <c r="NCM522" s="714"/>
      <c r="NCN522" s="714"/>
      <c r="NCO522" s="714"/>
      <c r="NCP522" s="714"/>
      <c r="NCQ522" s="714"/>
      <c r="NCR522" s="714"/>
      <c r="NCS522" s="714"/>
      <c r="NCT522" s="714"/>
      <c r="NCU522" s="714"/>
      <c r="NCV522" s="714"/>
      <c r="NCW522" s="714"/>
      <c r="NCX522" s="714"/>
      <c r="NCY522" s="714"/>
      <c r="NCZ522" s="714"/>
      <c r="NDA522" s="714"/>
      <c r="NDB522" s="714"/>
      <c r="NDC522" s="714"/>
      <c r="NDD522" s="714"/>
      <c r="NDE522" s="714"/>
      <c r="NDF522" s="714"/>
      <c r="NDG522" s="714"/>
      <c r="NDH522" s="714"/>
      <c r="NDI522" s="714"/>
      <c r="NDJ522" s="714"/>
      <c r="NDK522" s="714"/>
      <c r="NDL522" s="714"/>
      <c r="NDM522" s="714"/>
      <c r="NDN522" s="714"/>
      <c r="NDO522" s="714"/>
      <c r="NDP522" s="714"/>
      <c r="NDQ522" s="714"/>
      <c r="NDR522" s="714"/>
      <c r="NDS522" s="714"/>
      <c r="NDT522" s="714"/>
      <c r="NDU522" s="714"/>
      <c r="NDV522" s="714"/>
      <c r="NDW522" s="714"/>
      <c r="NDX522" s="714"/>
      <c r="NDY522" s="714"/>
      <c r="NDZ522" s="714"/>
      <c r="NEA522" s="714"/>
      <c r="NEB522" s="714"/>
      <c r="NEC522" s="714"/>
      <c r="NED522" s="714"/>
      <c r="NEE522" s="714"/>
      <c r="NEF522" s="714"/>
      <c r="NEG522" s="714"/>
      <c r="NEH522" s="714"/>
      <c r="NEI522" s="714"/>
      <c r="NEJ522" s="714"/>
      <c r="NEK522" s="714"/>
      <c r="NEL522" s="714"/>
      <c r="NEM522" s="714"/>
      <c r="NEN522" s="714"/>
      <c r="NEO522" s="714"/>
      <c r="NEP522" s="714"/>
      <c r="NEQ522" s="714"/>
      <c r="NER522" s="714"/>
      <c r="NES522" s="714"/>
      <c r="NET522" s="714"/>
      <c r="NEU522" s="714"/>
      <c r="NEV522" s="714"/>
      <c r="NEW522" s="714"/>
      <c r="NEX522" s="714"/>
      <c r="NEY522" s="714"/>
      <c r="NEZ522" s="714"/>
      <c r="NFA522" s="714"/>
      <c r="NFB522" s="714"/>
      <c r="NFC522" s="714"/>
      <c r="NFD522" s="714"/>
      <c r="NFE522" s="714"/>
      <c r="NFF522" s="714"/>
      <c r="NFG522" s="714"/>
      <c r="NFH522" s="714"/>
      <c r="NFI522" s="714"/>
      <c r="NFJ522" s="714"/>
      <c r="NFK522" s="714"/>
      <c r="NFL522" s="714"/>
      <c r="NFM522" s="714"/>
      <c r="NFN522" s="714"/>
      <c r="NFO522" s="714"/>
      <c r="NFP522" s="714"/>
      <c r="NFQ522" s="714"/>
      <c r="NFR522" s="714"/>
      <c r="NFS522" s="714"/>
      <c r="NFT522" s="714"/>
      <c r="NFU522" s="714"/>
      <c r="NFV522" s="714"/>
      <c r="NFW522" s="714"/>
      <c r="NFX522" s="714"/>
      <c r="NFY522" s="714"/>
      <c r="NFZ522" s="714"/>
      <c r="NGA522" s="714"/>
      <c r="NGB522" s="714"/>
      <c r="NGC522" s="714"/>
      <c r="NGD522" s="714"/>
      <c r="NGE522" s="714"/>
      <c r="NGF522" s="714"/>
      <c r="NGG522" s="714"/>
      <c r="NGH522" s="714"/>
      <c r="NGI522" s="714"/>
      <c r="NGJ522" s="714"/>
      <c r="NGK522" s="714"/>
      <c r="NGL522" s="714"/>
      <c r="NGM522" s="714"/>
      <c r="NGN522" s="714"/>
      <c r="NGO522" s="714"/>
      <c r="NGP522" s="714"/>
      <c r="NGQ522" s="714"/>
      <c r="NGR522" s="714"/>
      <c r="NGS522" s="714"/>
      <c r="NGT522" s="714"/>
      <c r="NGU522" s="714"/>
      <c r="NGV522" s="714"/>
      <c r="NGW522" s="714"/>
      <c r="NGX522" s="714"/>
      <c r="NGY522" s="714"/>
      <c r="NGZ522" s="714"/>
      <c r="NHA522" s="714"/>
      <c r="NHB522" s="714"/>
      <c r="NHC522" s="714"/>
      <c r="NHD522" s="714"/>
      <c r="NHE522" s="714"/>
      <c r="NHF522" s="714"/>
      <c r="NHG522" s="714"/>
      <c r="NHH522" s="714"/>
      <c r="NHI522" s="714"/>
      <c r="NHJ522" s="714"/>
      <c r="NHK522" s="714"/>
      <c r="NHL522" s="714"/>
      <c r="NHM522" s="714"/>
      <c r="NHN522" s="714"/>
      <c r="NHO522" s="714"/>
      <c r="NHP522" s="714"/>
      <c r="NHQ522" s="714"/>
      <c r="NHR522" s="714"/>
      <c r="NHS522" s="714"/>
      <c r="NHT522" s="714"/>
      <c r="NHU522" s="714"/>
      <c r="NHV522" s="714"/>
      <c r="NHW522" s="714"/>
      <c r="NHX522" s="714"/>
      <c r="NHY522" s="714"/>
      <c r="NHZ522" s="714"/>
      <c r="NIA522" s="714"/>
      <c r="NIB522" s="714"/>
      <c r="NIC522" s="714"/>
      <c r="NID522" s="714"/>
      <c r="NIE522" s="714"/>
      <c r="NIF522" s="714"/>
      <c r="NIG522" s="714"/>
      <c r="NIH522" s="714"/>
      <c r="NII522" s="714"/>
      <c r="NIJ522" s="714"/>
      <c r="NIK522" s="714"/>
      <c r="NIL522" s="714"/>
      <c r="NIM522" s="714"/>
      <c r="NIN522" s="714"/>
      <c r="NIO522" s="714"/>
      <c r="NIP522" s="714"/>
      <c r="NIQ522" s="714"/>
      <c r="NIR522" s="714"/>
      <c r="NIS522" s="714"/>
      <c r="NIT522" s="714"/>
      <c r="NIU522" s="714"/>
      <c r="NIV522" s="714"/>
      <c r="NIW522" s="714"/>
      <c r="NIX522" s="714"/>
      <c r="NIY522" s="714"/>
      <c r="NIZ522" s="714"/>
      <c r="NJA522" s="714"/>
      <c r="NJB522" s="714"/>
      <c r="NJC522" s="714"/>
      <c r="NJD522" s="714"/>
      <c r="NJE522" s="714"/>
      <c r="NJF522" s="714"/>
      <c r="NJG522" s="714"/>
      <c r="NJH522" s="714"/>
      <c r="NJI522" s="714"/>
      <c r="NJJ522" s="714"/>
      <c r="NJK522" s="714"/>
      <c r="NJL522" s="714"/>
      <c r="NJM522" s="714"/>
      <c r="NJN522" s="714"/>
      <c r="NJO522" s="714"/>
      <c r="NJP522" s="714"/>
      <c r="NJQ522" s="714"/>
      <c r="NJR522" s="714"/>
      <c r="NJS522" s="714"/>
      <c r="NJT522" s="714"/>
      <c r="NJU522" s="714"/>
      <c r="NJV522" s="714"/>
      <c r="NJW522" s="714"/>
      <c r="NJX522" s="714"/>
      <c r="NJY522" s="714"/>
      <c r="NJZ522" s="714"/>
      <c r="NKA522" s="714"/>
      <c r="NKB522" s="714"/>
      <c r="NKC522" s="714"/>
      <c r="NKD522" s="714"/>
      <c r="NKE522" s="714"/>
      <c r="NKF522" s="714"/>
      <c r="NKG522" s="714"/>
      <c r="NKH522" s="714"/>
      <c r="NKI522" s="714"/>
      <c r="NKJ522" s="714"/>
      <c r="NKK522" s="714"/>
      <c r="NKL522" s="714"/>
      <c r="NKM522" s="714"/>
      <c r="NKN522" s="714"/>
      <c r="NKO522" s="714"/>
      <c r="NKP522" s="714"/>
      <c r="NKQ522" s="714"/>
      <c r="NKR522" s="714"/>
      <c r="NKS522" s="714"/>
      <c r="NKT522" s="714"/>
      <c r="NKU522" s="714"/>
      <c r="NKV522" s="714"/>
      <c r="NKW522" s="714"/>
      <c r="NKX522" s="714"/>
      <c r="NKY522" s="714"/>
      <c r="NKZ522" s="714"/>
      <c r="NLA522" s="714"/>
      <c r="NLB522" s="714"/>
      <c r="NLC522" s="714"/>
      <c r="NLD522" s="714"/>
      <c r="NLE522" s="714"/>
      <c r="NLF522" s="714"/>
      <c r="NLG522" s="714"/>
      <c r="NLH522" s="714"/>
      <c r="NLI522" s="714"/>
      <c r="NLJ522" s="714"/>
      <c r="NLK522" s="714"/>
      <c r="NLL522" s="714"/>
      <c r="NLM522" s="714"/>
      <c r="NLN522" s="714"/>
      <c r="NLO522" s="714"/>
      <c r="NLP522" s="714"/>
      <c r="NLQ522" s="714"/>
      <c r="NLR522" s="714"/>
      <c r="NLS522" s="714"/>
      <c r="NLT522" s="714"/>
      <c r="NLU522" s="714"/>
      <c r="NLV522" s="714"/>
      <c r="NLW522" s="714"/>
      <c r="NLX522" s="714"/>
      <c r="NLY522" s="714"/>
      <c r="NLZ522" s="714"/>
      <c r="NMA522" s="714"/>
      <c r="NMB522" s="714"/>
      <c r="NMC522" s="714"/>
      <c r="NMD522" s="714"/>
      <c r="NME522" s="714"/>
      <c r="NMF522" s="714"/>
      <c r="NMG522" s="714"/>
      <c r="NMH522" s="714"/>
      <c r="NMI522" s="714"/>
      <c r="NMJ522" s="714"/>
      <c r="NMK522" s="714"/>
      <c r="NML522" s="714"/>
      <c r="NMM522" s="714"/>
      <c r="NMN522" s="714"/>
      <c r="NMO522" s="714"/>
      <c r="NMP522" s="714"/>
      <c r="NMQ522" s="714"/>
      <c r="NMR522" s="714"/>
      <c r="NMS522" s="714"/>
      <c r="NMT522" s="714"/>
      <c r="NMU522" s="714"/>
      <c r="NMV522" s="714"/>
      <c r="NMW522" s="714"/>
      <c r="NMX522" s="714"/>
      <c r="NMY522" s="714"/>
      <c r="NMZ522" s="714"/>
      <c r="NNA522" s="714"/>
      <c r="NNB522" s="714"/>
      <c r="NNC522" s="714"/>
      <c r="NND522" s="714"/>
      <c r="NNE522" s="714"/>
      <c r="NNF522" s="714"/>
      <c r="NNG522" s="714"/>
      <c r="NNH522" s="714"/>
      <c r="NNI522" s="714"/>
      <c r="NNJ522" s="714"/>
      <c r="NNK522" s="714"/>
      <c r="NNL522" s="714"/>
      <c r="NNM522" s="714"/>
      <c r="NNN522" s="714"/>
      <c r="NNO522" s="714"/>
      <c r="NNP522" s="714"/>
      <c r="NNQ522" s="714"/>
      <c r="NNR522" s="714"/>
      <c r="NNS522" s="714"/>
      <c r="NNT522" s="714"/>
      <c r="NNU522" s="714"/>
      <c r="NNV522" s="714"/>
      <c r="NNW522" s="714"/>
      <c r="NNX522" s="714"/>
      <c r="NNY522" s="714"/>
      <c r="NNZ522" s="714"/>
      <c r="NOA522" s="714"/>
      <c r="NOB522" s="714"/>
      <c r="NOC522" s="714"/>
      <c r="NOD522" s="714"/>
      <c r="NOE522" s="714"/>
      <c r="NOF522" s="714"/>
      <c r="NOG522" s="714"/>
      <c r="NOH522" s="714"/>
      <c r="NOI522" s="714"/>
      <c r="NOJ522" s="714"/>
      <c r="NOK522" s="714"/>
      <c r="NOL522" s="714"/>
      <c r="NOM522" s="714"/>
      <c r="NON522" s="714"/>
      <c r="NOO522" s="714"/>
      <c r="NOP522" s="714"/>
      <c r="NOQ522" s="714"/>
      <c r="NOR522" s="714"/>
      <c r="NOS522" s="714"/>
      <c r="NOT522" s="714"/>
      <c r="NOU522" s="714"/>
      <c r="NOV522" s="714"/>
      <c r="NOW522" s="714"/>
      <c r="NOX522" s="714"/>
      <c r="NOY522" s="714"/>
      <c r="NOZ522" s="714"/>
      <c r="NPA522" s="714"/>
      <c r="NPB522" s="714"/>
      <c r="NPC522" s="714"/>
      <c r="NPD522" s="714"/>
      <c r="NPE522" s="714"/>
      <c r="NPF522" s="714"/>
      <c r="NPG522" s="714"/>
      <c r="NPH522" s="714"/>
      <c r="NPI522" s="714"/>
      <c r="NPJ522" s="714"/>
      <c r="NPK522" s="714"/>
      <c r="NPL522" s="714"/>
      <c r="NPM522" s="714"/>
      <c r="NPN522" s="714"/>
      <c r="NPO522" s="714"/>
      <c r="NPP522" s="714"/>
      <c r="NPQ522" s="714"/>
      <c r="NPR522" s="714"/>
      <c r="NPS522" s="714"/>
      <c r="NPT522" s="714"/>
      <c r="NPU522" s="714"/>
      <c r="NPV522" s="714"/>
      <c r="NPW522" s="714"/>
      <c r="NPX522" s="714"/>
      <c r="NPY522" s="714"/>
      <c r="NPZ522" s="714"/>
      <c r="NQA522" s="714"/>
      <c r="NQB522" s="714"/>
      <c r="NQC522" s="714"/>
      <c r="NQD522" s="714"/>
      <c r="NQE522" s="714"/>
      <c r="NQF522" s="714"/>
      <c r="NQG522" s="714"/>
      <c r="NQH522" s="714"/>
      <c r="NQI522" s="714"/>
      <c r="NQJ522" s="714"/>
      <c r="NQK522" s="714"/>
      <c r="NQL522" s="714"/>
      <c r="NQM522" s="714"/>
      <c r="NQN522" s="714"/>
      <c r="NQO522" s="714"/>
      <c r="NQP522" s="714"/>
      <c r="NQQ522" s="714"/>
      <c r="NQR522" s="714"/>
      <c r="NQS522" s="714"/>
      <c r="NQT522" s="714"/>
      <c r="NQU522" s="714"/>
      <c r="NQV522" s="714"/>
      <c r="NQW522" s="714"/>
      <c r="NQX522" s="714"/>
      <c r="NQY522" s="714"/>
      <c r="NQZ522" s="714"/>
      <c r="NRA522" s="714"/>
      <c r="NRB522" s="714"/>
      <c r="NRC522" s="714"/>
      <c r="NRD522" s="714"/>
      <c r="NRE522" s="714"/>
      <c r="NRF522" s="714"/>
      <c r="NRG522" s="714"/>
      <c r="NRH522" s="714"/>
      <c r="NRI522" s="714"/>
      <c r="NRJ522" s="714"/>
      <c r="NRK522" s="714"/>
      <c r="NRL522" s="714"/>
      <c r="NRM522" s="714"/>
      <c r="NRN522" s="714"/>
      <c r="NRO522" s="714"/>
      <c r="NRP522" s="714"/>
      <c r="NRQ522" s="714"/>
      <c r="NRR522" s="714"/>
      <c r="NRS522" s="714"/>
      <c r="NRT522" s="714"/>
      <c r="NRU522" s="714"/>
      <c r="NRV522" s="714"/>
      <c r="NRW522" s="714"/>
      <c r="NRX522" s="714"/>
      <c r="NRY522" s="714"/>
      <c r="NRZ522" s="714"/>
      <c r="NSA522" s="714"/>
      <c r="NSB522" s="714"/>
      <c r="NSC522" s="714"/>
      <c r="NSD522" s="714"/>
      <c r="NSE522" s="714"/>
      <c r="NSF522" s="714"/>
      <c r="NSG522" s="714"/>
      <c r="NSH522" s="714"/>
      <c r="NSI522" s="714"/>
      <c r="NSJ522" s="714"/>
      <c r="NSK522" s="714"/>
      <c r="NSL522" s="714"/>
      <c r="NSM522" s="714"/>
      <c r="NSN522" s="714"/>
      <c r="NSO522" s="714"/>
      <c r="NSP522" s="714"/>
      <c r="NSQ522" s="714"/>
      <c r="NSR522" s="714"/>
      <c r="NSS522" s="714"/>
      <c r="NST522" s="714"/>
      <c r="NSU522" s="714"/>
      <c r="NSV522" s="714"/>
      <c r="NSW522" s="714"/>
      <c r="NSX522" s="714"/>
      <c r="NSY522" s="714"/>
      <c r="NSZ522" s="714"/>
      <c r="NTA522" s="714"/>
      <c r="NTB522" s="714"/>
      <c r="NTC522" s="714"/>
      <c r="NTD522" s="714"/>
      <c r="NTE522" s="714"/>
      <c r="NTF522" s="714"/>
      <c r="NTG522" s="714"/>
      <c r="NTH522" s="714"/>
      <c r="NTI522" s="714"/>
      <c r="NTJ522" s="714"/>
      <c r="NTK522" s="714"/>
      <c r="NTL522" s="714"/>
      <c r="NTM522" s="714"/>
      <c r="NTN522" s="714"/>
      <c r="NTO522" s="714"/>
      <c r="NTP522" s="714"/>
      <c r="NTQ522" s="714"/>
      <c r="NTR522" s="714"/>
      <c r="NTS522" s="714"/>
      <c r="NTT522" s="714"/>
      <c r="NTU522" s="714"/>
      <c r="NTV522" s="714"/>
      <c r="NTW522" s="714"/>
      <c r="NTX522" s="714"/>
      <c r="NTY522" s="714"/>
      <c r="NTZ522" s="714"/>
      <c r="NUA522" s="714"/>
      <c r="NUB522" s="714"/>
      <c r="NUC522" s="714"/>
      <c r="NUD522" s="714"/>
      <c r="NUE522" s="714"/>
      <c r="NUF522" s="714"/>
      <c r="NUG522" s="714"/>
      <c r="NUH522" s="714"/>
      <c r="NUI522" s="714"/>
      <c r="NUJ522" s="714"/>
      <c r="NUK522" s="714"/>
      <c r="NUL522" s="714"/>
      <c r="NUM522" s="714"/>
      <c r="NUN522" s="714"/>
      <c r="NUO522" s="714"/>
      <c r="NUP522" s="714"/>
      <c r="NUQ522" s="714"/>
      <c r="NUR522" s="714"/>
      <c r="NUS522" s="714"/>
      <c r="NUT522" s="714"/>
      <c r="NUU522" s="714"/>
      <c r="NUV522" s="714"/>
      <c r="NUW522" s="714"/>
      <c r="NUX522" s="714"/>
      <c r="NUY522" s="714"/>
      <c r="NUZ522" s="714"/>
      <c r="NVA522" s="714"/>
      <c r="NVB522" s="714"/>
      <c r="NVC522" s="714"/>
      <c r="NVD522" s="714"/>
      <c r="NVE522" s="714"/>
      <c r="NVF522" s="714"/>
      <c r="NVG522" s="714"/>
      <c r="NVH522" s="714"/>
      <c r="NVI522" s="714"/>
      <c r="NVJ522" s="714"/>
      <c r="NVK522" s="714"/>
      <c r="NVL522" s="714"/>
      <c r="NVM522" s="714"/>
      <c r="NVN522" s="714"/>
      <c r="NVO522" s="714"/>
      <c r="NVP522" s="714"/>
      <c r="NVQ522" s="714"/>
      <c r="NVR522" s="714"/>
      <c r="NVS522" s="714"/>
      <c r="NVT522" s="714"/>
      <c r="NVU522" s="714"/>
      <c r="NVV522" s="714"/>
      <c r="NVW522" s="714"/>
      <c r="NVX522" s="714"/>
      <c r="NVY522" s="714"/>
      <c r="NVZ522" s="714"/>
      <c r="NWA522" s="714"/>
      <c r="NWB522" s="714"/>
      <c r="NWC522" s="714"/>
      <c r="NWD522" s="714"/>
      <c r="NWE522" s="714"/>
      <c r="NWF522" s="714"/>
      <c r="NWG522" s="714"/>
      <c r="NWH522" s="714"/>
      <c r="NWI522" s="714"/>
      <c r="NWJ522" s="714"/>
      <c r="NWK522" s="714"/>
      <c r="NWL522" s="714"/>
      <c r="NWM522" s="714"/>
      <c r="NWN522" s="714"/>
      <c r="NWO522" s="714"/>
      <c r="NWP522" s="714"/>
      <c r="NWQ522" s="714"/>
      <c r="NWR522" s="714"/>
      <c r="NWS522" s="714"/>
      <c r="NWT522" s="714"/>
      <c r="NWU522" s="714"/>
      <c r="NWV522" s="714"/>
      <c r="NWW522" s="714"/>
      <c r="NWX522" s="714"/>
      <c r="NWY522" s="714"/>
      <c r="NWZ522" s="714"/>
      <c r="NXA522" s="714"/>
      <c r="NXB522" s="714"/>
      <c r="NXC522" s="714"/>
      <c r="NXD522" s="714"/>
      <c r="NXE522" s="714"/>
      <c r="NXF522" s="714"/>
      <c r="NXG522" s="714"/>
      <c r="NXH522" s="714"/>
      <c r="NXI522" s="714"/>
      <c r="NXJ522" s="714"/>
      <c r="NXK522" s="714"/>
      <c r="NXL522" s="714"/>
      <c r="NXM522" s="714"/>
      <c r="NXN522" s="714"/>
      <c r="NXO522" s="714"/>
      <c r="NXP522" s="714"/>
      <c r="NXQ522" s="714"/>
      <c r="NXR522" s="714"/>
      <c r="NXS522" s="714"/>
      <c r="NXT522" s="714"/>
      <c r="NXU522" s="714"/>
      <c r="NXV522" s="714"/>
      <c r="NXW522" s="714"/>
      <c r="NXX522" s="714"/>
      <c r="NXY522" s="714"/>
      <c r="NXZ522" s="714"/>
      <c r="NYA522" s="714"/>
      <c r="NYB522" s="714"/>
      <c r="NYC522" s="714"/>
      <c r="NYD522" s="714"/>
      <c r="NYE522" s="714"/>
      <c r="NYF522" s="714"/>
      <c r="NYG522" s="714"/>
      <c r="NYH522" s="714"/>
      <c r="NYI522" s="714"/>
      <c r="NYJ522" s="714"/>
      <c r="NYK522" s="714"/>
      <c r="NYL522" s="714"/>
      <c r="NYM522" s="714"/>
      <c r="NYN522" s="714"/>
      <c r="NYO522" s="714"/>
      <c r="NYP522" s="714"/>
      <c r="NYQ522" s="714"/>
      <c r="NYR522" s="714"/>
      <c r="NYS522" s="714"/>
      <c r="NYT522" s="714"/>
      <c r="NYU522" s="714"/>
      <c r="NYV522" s="714"/>
      <c r="NYW522" s="714"/>
      <c r="NYX522" s="714"/>
      <c r="NYY522" s="714"/>
      <c r="NYZ522" s="714"/>
      <c r="NZA522" s="714"/>
      <c r="NZB522" s="714"/>
      <c r="NZC522" s="714"/>
      <c r="NZD522" s="714"/>
      <c r="NZE522" s="714"/>
      <c r="NZF522" s="714"/>
      <c r="NZG522" s="714"/>
      <c r="NZH522" s="714"/>
      <c r="NZI522" s="714"/>
      <c r="NZJ522" s="714"/>
      <c r="NZK522" s="714"/>
      <c r="NZL522" s="714"/>
      <c r="NZM522" s="714"/>
      <c r="NZN522" s="714"/>
      <c r="NZO522" s="714"/>
      <c r="NZP522" s="714"/>
      <c r="NZQ522" s="714"/>
      <c r="NZR522" s="714"/>
      <c r="NZS522" s="714"/>
      <c r="NZT522" s="714"/>
      <c r="NZU522" s="714"/>
      <c r="NZV522" s="714"/>
      <c r="NZW522" s="714"/>
      <c r="NZX522" s="714"/>
      <c r="NZY522" s="714"/>
      <c r="NZZ522" s="714"/>
      <c r="OAA522" s="714"/>
      <c r="OAB522" s="714"/>
      <c r="OAC522" s="714"/>
      <c r="OAD522" s="714"/>
      <c r="OAE522" s="714"/>
      <c r="OAF522" s="714"/>
      <c r="OAG522" s="714"/>
      <c r="OAH522" s="714"/>
      <c r="OAI522" s="714"/>
      <c r="OAJ522" s="714"/>
      <c r="OAK522" s="714"/>
      <c r="OAL522" s="714"/>
      <c r="OAM522" s="714"/>
      <c r="OAN522" s="714"/>
      <c r="OAO522" s="714"/>
      <c r="OAP522" s="714"/>
      <c r="OAQ522" s="714"/>
      <c r="OAR522" s="714"/>
      <c r="OAS522" s="714"/>
      <c r="OAT522" s="714"/>
      <c r="OAU522" s="714"/>
      <c r="OAV522" s="714"/>
      <c r="OAW522" s="714"/>
      <c r="OAX522" s="714"/>
      <c r="OAY522" s="714"/>
      <c r="OAZ522" s="714"/>
      <c r="OBA522" s="714"/>
      <c r="OBB522" s="714"/>
      <c r="OBC522" s="714"/>
      <c r="OBD522" s="714"/>
      <c r="OBE522" s="714"/>
      <c r="OBF522" s="714"/>
      <c r="OBG522" s="714"/>
      <c r="OBH522" s="714"/>
      <c r="OBI522" s="714"/>
      <c r="OBJ522" s="714"/>
      <c r="OBK522" s="714"/>
      <c r="OBL522" s="714"/>
      <c r="OBM522" s="714"/>
      <c r="OBN522" s="714"/>
      <c r="OBO522" s="714"/>
      <c r="OBP522" s="714"/>
      <c r="OBQ522" s="714"/>
      <c r="OBR522" s="714"/>
      <c r="OBS522" s="714"/>
      <c r="OBT522" s="714"/>
      <c r="OBU522" s="714"/>
      <c r="OBV522" s="714"/>
      <c r="OBW522" s="714"/>
      <c r="OBX522" s="714"/>
      <c r="OBY522" s="714"/>
      <c r="OBZ522" s="714"/>
      <c r="OCA522" s="714"/>
      <c r="OCB522" s="714"/>
      <c r="OCC522" s="714"/>
      <c r="OCD522" s="714"/>
      <c r="OCE522" s="714"/>
      <c r="OCF522" s="714"/>
      <c r="OCG522" s="714"/>
      <c r="OCH522" s="714"/>
      <c r="OCI522" s="714"/>
      <c r="OCJ522" s="714"/>
      <c r="OCK522" s="714"/>
      <c r="OCL522" s="714"/>
      <c r="OCM522" s="714"/>
      <c r="OCN522" s="714"/>
      <c r="OCO522" s="714"/>
      <c r="OCP522" s="714"/>
      <c r="OCQ522" s="714"/>
      <c r="OCR522" s="714"/>
      <c r="OCS522" s="714"/>
      <c r="OCT522" s="714"/>
      <c r="OCU522" s="714"/>
      <c r="OCV522" s="714"/>
      <c r="OCW522" s="714"/>
      <c r="OCX522" s="714"/>
      <c r="OCY522" s="714"/>
      <c r="OCZ522" s="714"/>
      <c r="ODA522" s="714"/>
      <c r="ODB522" s="714"/>
      <c r="ODC522" s="714"/>
      <c r="ODD522" s="714"/>
      <c r="ODE522" s="714"/>
      <c r="ODF522" s="714"/>
      <c r="ODG522" s="714"/>
      <c r="ODH522" s="714"/>
      <c r="ODI522" s="714"/>
      <c r="ODJ522" s="714"/>
      <c r="ODK522" s="714"/>
      <c r="ODL522" s="714"/>
      <c r="ODM522" s="714"/>
      <c r="ODN522" s="714"/>
      <c r="ODO522" s="714"/>
      <c r="ODP522" s="714"/>
      <c r="ODQ522" s="714"/>
      <c r="ODR522" s="714"/>
      <c r="ODS522" s="714"/>
      <c r="ODT522" s="714"/>
      <c r="ODU522" s="714"/>
      <c r="ODV522" s="714"/>
      <c r="ODW522" s="714"/>
      <c r="ODX522" s="714"/>
      <c r="ODY522" s="714"/>
      <c r="ODZ522" s="714"/>
      <c r="OEA522" s="714"/>
      <c r="OEB522" s="714"/>
      <c r="OEC522" s="714"/>
      <c r="OED522" s="714"/>
      <c r="OEE522" s="714"/>
      <c r="OEF522" s="714"/>
      <c r="OEG522" s="714"/>
      <c r="OEH522" s="714"/>
      <c r="OEI522" s="714"/>
      <c r="OEJ522" s="714"/>
      <c r="OEK522" s="714"/>
      <c r="OEL522" s="714"/>
      <c r="OEM522" s="714"/>
      <c r="OEN522" s="714"/>
      <c r="OEO522" s="714"/>
      <c r="OEP522" s="714"/>
      <c r="OEQ522" s="714"/>
      <c r="OER522" s="714"/>
      <c r="OES522" s="714"/>
      <c r="OET522" s="714"/>
      <c r="OEU522" s="714"/>
      <c r="OEV522" s="714"/>
      <c r="OEW522" s="714"/>
      <c r="OEX522" s="714"/>
      <c r="OEY522" s="714"/>
      <c r="OEZ522" s="714"/>
      <c r="OFA522" s="714"/>
      <c r="OFB522" s="714"/>
      <c r="OFC522" s="714"/>
      <c r="OFD522" s="714"/>
      <c r="OFE522" s="714"/>
      <c r="OFF522" s="714"/>
      <c r="OFG522" s="714"/>
      <c r="OFH522" s="714"/>
      <c r="OFI522" s="714"/>
      <c r="OFJ522" s="714"/>
      <c r="OFK522" s="714"/>
      <c r="OFL522" s="714"/>
      <c r="OFM522" s="714"/>
      <c r="OFN522" s="714"/>
      <c r="OFO522" s="714"/>
      <c r="OFP522" s="714"/>
      <c r="OFQ522" s="714"/>
      <c r="OFR522" s="714"/>
      <c r="OFS522" s="714"/>
      <c r="OFT522" s="714"/>
      <c r="OFU522" s="714"/>
      <c r="OFV522" s="714"/>
      <c r="OFW522" s="714"/>
      <c r="OFX522" s="714"/>
      <c r="OFY522" s="714"/>
      <c r="OFZ522" s="714"/>
      <c r="OGA522" s="714"/>
      <c r="OGB522" s="714"/>
      <c r="OGC522" s="714"/>
      <c r="OGD522" s="714"/>
      <c r="OGE522" s="714"/>
      <c r="OGF522" s="714"/>
      <c r="OGG522" s="714"/>
      <c r="OGH522" s="714"/>
      <c r="OGI522" s="714"/>
      <c r="OGJ522" s="714"/>
      <c r="OGK522" s="714"/>
      <c r="OGL522" s="714"/>
      <c r="OGM522" s="714"/>
      <c r="OGN522" s="714"/>
      <c r="OGO522" s="714"/>
      <c r="OGP522" s="714"/>
      <c r="OGQ522" s="714"/>
      <c r="OGR522" s="714"/>
      <c r="OGS522" s="714"/>
      <c r="OGT522" s="714"/>
      <c r="OGU522" s="714"/>
      <c r="OGV522" s="714"/>
      <c r="OGW522" s="714"/>
      <c r="OGX522" s="714"/>
      <c r="OGY522" s="714"/>
      <c r="OGZ522" s="714"/>
      <c r="OHA522" s="714"/>
      <c r="OHB522" s="714"/>
      <c r="OHC522" s="714"/>
      <c r="OHD522" s="714"/>
      <c r="OHE522" s="714"/>
      <c r="OHF522" s="714"/>
      <c r="OHG522" s="714"/>
      <c r="OHH522" s="714"/>
      <c r="OHI522" s="714"/>
      <c r="OHJ522" s="714"/>
      <c r="OHK522" s="714"/>
      <c r="OHL522" s="714"/>
      <c r="OHM522" s="714"/>
      <c r="OHN522" s="714"/>
      <c r="OHO522" s="714"/>
      <c r="OHP522" s="714"/>
      <c r="OHQ522" s="714"/>
      <c r="OHR522" s="714"/>
      <c r="OHS522" s="714"/>
      <c r="OHT522" s="714"/>
      <c r="OHU522" s="714"/>
      <c r="OHV522" s="714"/>
      <c r="OHW522" s="714"/>
      <c r="OHX522" s="714"/>
      <c r="OHY522" s="714"/>
      <c r="OHZ522" s="714"/>
      <c r="OIA522" s="714"/>
      <c r="OIB522" s="714"/>
      <c r="OIC522" s="714"/>
      <c r="OID522" s="714"/>
      <c r="OIE522" s="714"/>
      <c r="OIF522" s="714"/>
      <c r="OIG522" s="714"/>
      <c r="OIH522" s="714"/>
      <c r="OII522" s="714"/>
      <c r="OIJ522" s="714"/>
      <c r="OIK522" s="714"/>
      <c r="OIL522" s="714"/>
      <c r="OIM522" s="714"/>
      <c r="OIN522" s="714"/>
      <c r="OIO522" s="714"/>
      <c r="OIP522" s="714"/>
      <c r="OIQ522" s="714"/>
      <c r="OIR522" s="714"/>
      <c r="OIS522" s="714"/>
      <c r="OIT522" s="714"/>
      <c r="OIU522" s="714"/>
      <c r="OIV522" s="714"/>
      <c r="OIW522" s="714"/>
      <c r="OIX522" s="714"/>
      <c r="OIY522" s="714"/>
      <c r="OIZ522" s="714"/>
      <c r="OJA522" s="714"/>
      <c r="OJB522" s="714"/>
      <c r="OJC522" s="714"/>
      <c r="OJD522" s="714"/>
      <c r="OJE522" s="714"/>
      <c r="OJF522" s="714"/>
      <c r="OJG522" s="714"/>
      <c r="OJH522" s="714"/>
      <c r="OJI522" s="714"/>
      <c r="OJJ522" s="714"/>
      <c r="OJK522" s="714"/>
      <c r="OJL522" s="714"/>
      <c r="OJM522" s="714"/>
      <c r="OJN522" s="714"/>
      <c r="OJO522" s="714"/>
      <c r="OJP522" s="714"/>
      <c r="OJQ522" s="714"/>
      <c r="OJR522" s="714"/>
      <c r="OJS522" s="714"/>
      <c r="OJT522" s="714"/>
      <c r="OJU522" s="714"/>
      <c r="OJV522" s="714"/>
      <c r="OJW522" s="714"/>
      <c r="OJX522" s="714"/>
      <c r="OJY522" s="714"/>
      <c r="OJZ522" s="714"/>
      <c r="OKA522" s="714"/>
      <c r="OKB522" s="714"/>
      <c r="OKC522" s="714"/>
      <c r="OKD522" s="714"/>
      <c r="OKE522" s="714"/>
      <c r="OKF522" s="714"/>
      <c r="OKG522" s="714"/>
      <c r="OKH522" s="714"/>
      <c r="OKI522" s="714"/>
      <c r="OKJ522" s="714"/>
      <c r="OKK522" s="714"/>
      <c r="OKL522" s="714"/>
      <c r="OKM522" s="714"/>
      <c r="OKN522" s="714"/>
      <c r="OKO522" s="714"/>
      <c r="OKP522" s="714"/>
      <c r="OKQ522" s="714"/>
      <c r="OKR522" s="714"/>
      <c r="OKS522" s="714"/>
      <c r="OKT522" s="714"/>
      <c r="OKU522" s="714"/>
      <c r="OKV522" s="714"/>
      <c r="OKW522" s="714"/>
      <c r="OKX522" s="714"/>
      <c r="OKY522" s="714"/>
      <c r="OKZ522" s="714"/>
      <c r="OLA522" s="714"/>
      <c r="OLB522" s="714"/>
      <c r="OLC522" s="714"/>
      <c r="OLD522" s="714"/>
      <c r="OLE522" s="714"/>
      <c r="OLF522" s="714"/>
      <c r="OLG522" s="714"/>
      <c r="OLH522" s="714"/>
      <c r="OLI522" s="714"/>
      <c r="OLJ522" s="714"/>
      <c r="OLK522" s="714"/>
      <c r="OLL522" s="714"/>
      <c r="OLM522" s="714"/>
      <c r="OLN522" s="714"/>
      <c r="OLO522" s="714"/>
      <c r="OLP522" s="714"/>
      <c r="OLQ522" s="714"/>
      <c r="OLR522" s="714"/>
      <c r="OLS522" s="714"/>
      <c r="OLT522" s="714"/>
      <c r="OLU522" s="714"/>
      <c r="OLV522" s="714"/>
      <c r="OLW522" s="714"/>
      <c r="OLX522" s="714"/>
      <c r="OLY522" s="714"/>
      <c r="OLZ522" s="714"/>
      <c r="OMA522" s="714"/>
      <c r="OMB522" s="714"/>
      <c r="OMC522" s="714"/>
      <c r="OMD522" s="714"/>
      <c r="OME522" s="714"/>
      <c r="OMF522" s="714"/>
      <c r="OMG522" s="714"/>
      <c r="OMH522" s="714"/>
      <c r="OMI522" s="714"/>
      <c r="OMJ522" s="714"/>
      <c r="OMK522" s="714"/>
      <c r="OML522" s="714"/>
      <c r="OMM522" s="714"/>
      <c r="OMN522" s="714"/>
      <c r="OMO522" s="714"/>
      <c r="OMP522" s="714"/>
      <c r="OMQ522" s="714"/>
      <c r="OMR522" s="714"/>
      <c r="OMS522" s="714"/>
      <c r="OMT522" s="714"/>
      <c r="OMU522" s="714"/>
      <c r="OMV522" s="714"/>
      <c r="OMW522" s="714"/>
      <c r="OMX522" s="714"/>
      <c r="OMY522" s="714"/>
      <c r="OMZ522" s="714"/>
      <c r="ONA522" s="714"/>
      <c r="ONB522" s="714"/>
      <c r="ONC522" s="714"/>
      <c r="OND522" s="714"/>
      <c r="ONE522" s="714"/>
      <c r="ONF522" s="714"/>
      <c r="ONG522" s="714"/>
      <c r="ONH522" s="714"/>
      <c r="ONI522" s="714"/>
      <c r="ONJ522" s="714"/>
      <c r="ONK522" s="714"/>
      <c r="ONL522" s="714"/>
      <c r="ONM522" s="714"/>
      <c r="ONN522" s="714"/>
      <c r="ONO522" s="714"/>
      <c r="ONP522" s="714"/>
      <c r="ONQ522" s="714"/>
      <c r="ONR522" s="714"/>
      <c r="ONS522" s="714"/>
      <c r="ONT522" s="714"/>
      <c r="ONU522" s="714"/>
      <c r="ONV522" s="714"/>
      <c r="ONW522" s="714"/>
      <c r="ONX522" s="714"/>
      <c r="ONY522" s="714"/>
      <c r="ONZ522" s="714"/>
      <c r="OOA522" s="714"/>
      <c r="OOB522" s="714"/>
      <c r="OOC522" s="714"/>
      <c r="OOD522" s="714"/>
      <c r="OOE522" s="714"/>
      <c r="OOF522" s="714"/>
      <c r="OOG522" s="714"/>
      <c r="OOH522" s="714"/>
      <c r="OOI522" s="714"/>
      <c r="OOJ522" s="714"/>
      <c r="OOK522" s="714"/>
      <c r="OOL522" s="714"/>
      <c r="OOM522" s="714"/>
      <c r="OON522" s="714"/>
      <c r="OOO522" s="714"/>
      <c r="OOP522" s="714"/>
      <c r="OOQ522" s="714"/>
      <c r="OOR522" s="714"/>
      <c r="OOS522" s="714"/>
      <c r="OOT522" s="714"/>
      <c r="OOU522" s="714"/>
      <c r="OOV522" s="714"/>
      <c r="OOW522" s="714"/>
      <c r="OOX522" s="714"/>
      <c r="OOY522" s="714"/>
      <c r="OOZ522" s="714"/>
      <c r="OPA522" s="714"/>
      <c r="OPB522" s="714"/>
      <c r="OPC522" s="714"/>
      <c r="OPD522" s="714"/>
      <c r="OPE522" s="714"/>
      <c r="OPF522" s="714"/>
      <c r="OPG522" s="714"/>
      <c r="OPH522" s="714"/>
      <c r="OPI522" s="714"/>
      <c r="OPJ522" s="714"/>
      <c r="OPK522" s="714"/>
      <c r="OPL522" s="714"/>
      <c r="OPM522" s="714"/>
      <c r="OPN522" s="714"/>
      <c r="OPO522" s="714"/>
      <c r="OPP522" s="714"/>
      <c r="OPQ522" s="714"/>
      <c r="OPR522" s="714"/>
      <c r="OPS522" s="714"/>
      <c r="OPT522" s="714"/>
      <c r="OPU522" s="714"/>
      <c r="OPV522" s="714"/>
      <c r="OPW522" s="714"/>
      <c r="OPX522" s="714"/>
      <c r="OPY522" s="714"/>
      <c r="OPZ522" s="714"/>
      <c r="OQA522" s="714"/>
      <c r="OQB522" s="714"/>
      <c r="OQC522" s="714"/>
      <c r="OQD522" s="714"/>
      <c r="OQE522" s="714"/>
      <c r="OQF522" s="714"/>
      <c r="OQG522" s="714"/>
      <c r="OQH522" s="714"/>
      <c r="OQI522" s="714"/>
      <c r="OQJ522" s="714"/>
      <c r="OQK522" s="714"/>
      <c r="OQL522" s="714"/>
      <c r="OQM522" s="714"/>
      <c r="OQN522" s="714"/>
      <c r="OQO522" s="714"/>
      <c r="OQP522" s="714"/>
      <c r="OQQ522" s="714"/>
      <c r="OQR522" s="714"/>
      <c r="OQS522" s="714"/>
      <c r="OQT522" s="714"/>
      <c r="OQU522" s="714"/>
      <c r="OQV522" s="714"/>
      <c r="OQW522" s="714"/>
      <c r="OQX522" s="714"/>
      <c r="OQY522" s="714"/>
      <c r="OQZ522" s="714"/>
      <c r="ORA522" s="714"/>
      <c r="ORB522" s="714"/>
      <c r="ORC522" s="714"/>
      <c r="ORD522" s="714"/>
      <c r="ORE522" s="714"/>
      <c r="ORF522" s="714"/>
      <c r="ORG522" s="714"/>
      <c r="ORH522" s="714"/>
      <c r="ORI522" s="714"/>
      <c r="ORJ522" s="714"/>
      <c r="ORK522" s="714"/>
      <c r="ORL522" s="714"/>
      <c r="ORM522" s="714"/>
      <c r="ORN522" s="714"/>
      <c r="ORO522" s="714"/>
      <c r="ORP522" s="714"/>
      <c r="ORQ522" s="714"/>
      <c r="ORR522" s="714"/>
      <c r="ORS522" s="714"/>
      <c r="ORT522" s="714"/>
      <c r="ORU522" s="714"/>
      <c r="ORV522" s="714"/>
      <c r="ORW522" s="714"/>
      <c r="ORX522" s="714"/>
      <c r="ORY522" s="714"/>
      <c r="ORZ522" s="714"/>
      <c r="OSA522" s="714"/>
      <c r="OSB522" s="714"/>
      <c r="OSC522" s="714"/>
      <c r="OSD522" s="714"/>
      <c r="OSE522" s="714"/>
      <c r="OSF522" s="714"/>
      <c r="OSG522" s="714"/>
      <c r="OSH522" s="714"/>
      <c r="OSI522" s="714"/>
      <c r="OSJ522" s="714"/>
      <c r="OSK522" s="714"/>
      <c r="OSL522" s="714"/>
      <c r="OSM522" s="714"/>
      <c r="OSN522" s="714"/>
      <c r="OSO522" s="714"/>
      <c r="OSP522" s="714"/>
      <c r="OSQ522" s="714"/>
      <c r="OSR522" s="714"/>
      <c r="OSS522" s="714"/>
      <c r="OST522" s="714"/>
      <c r="OSU522" s="714"/>
      <c r="OSV522" s="714"/>
      <c r="OSW522" s="714"/>
      <c r="OSX522" s="714"/>
      <c r="OSY522" s="714"/>
      <c r="OSZ522" s="714"/>
      <c r="OTA522" s="714"/>
      <c r="OTB522" s="714"/>
      <c r="OTC522" s="714"/>
      <c r="OTD522" s="714"/>
      <c r="OTE522" s="714"/>
      <c r="OTF522" s="714"/>
      <c r="OTG522" s="714"/>
      <c r="OTH522" s="714"/>
      <c r="OTI522" s="714"/>
      <c r="OTJ522" s="714"/>
      <c r="OTK522" s="714"/>
      <c r="OTL522" s="714"/>
      <c r="OTM522" s="714"/>
      <c r="OTN522" s="714"/>
      <c r="OTO522" s="714"/>
      <c r="OTP522" s="714"/>
      <c r="OTQ522" s="714"/>
      <c r="OTR522" s="714"/>
      <c r="OTS522" s="714"/>
      <c r="OTT522" s="714"/>
      <c r="OTU522" s="714"/>
      <c r="OTV522" s="714"/>
      <c r="OTW522" s="714"/>
      <c r="OTX522" s="714"/>
      <c r="OTY522" s="714"/>
      <c r="OTZ522" s="714"/>
      <c r="OUA522" s="714"/>
      <c r="OUB522" s="714"/>
      <c r="OUC522" s="714"/>
      <c r="OUD522" s="714"/>
      <c r="OUE522" s="714"/>
      <c r="OUF522" s="714"/>
      <c r="OUG522" s="714"/>
      <c r="OUH522" s="714"/>
      <c r="OUI522" s="714"/>
      <c r="OUJ522" s="714"/>
      <c r="OUK522" s="714"/>
      <c r="OUL522" s="714"/>
      <c r="OUM522" s="714"/>
      <c r="OUN522" s="714"/>
      <c r="OUO522" s="714"/>
      <c r="OUP522" s="714"/>
      <c r="OUQ522" s="714"/>
      <c r="OUR522" s="714"/>
      <c r="OUS522" s="714"/>
      <c r="OUT522" s="714"/>
      <c r="OUU522" s="714"/>
      <c r="OUV522" s="714"/>
      <c r="OUW522" s="714"/>
      <c r="OUX522" s="714"/>
      <c r="OUY522" s="714"/>
      <c r="OUZ522" s="714"/>
      <c r="OVA522" s="714"/>
      <c r="OVB522" s="714"/>
      <c r="OVC522" s="714"/>
      <c r="OVD522" s="714"/>
      <c r="OVE522" s="714"/>
      <c r="OVF522" s="714"/>
      <c r="OVG522" s="714"/>
      <c r="OVH522" s="714"/>
      <c r="OVI522" s="714"/>
      <c r="OVJ522" s="714"/>
      <c r="OVK522" s="714"/>
      <c r="OVL522" s="714"/>
      <c r="OVM522" s="714"/>
      <c r="OVN522" s="714"/>
      <c r="OVO522" s="714"/>
      <c r="OVP522" s="714"/>
      <c r="OVQ522" s="714"/>
      <c r="OVR522" s="714"/>
      <c r="OVS522" s="714"/>
      <c r="OVT522" s="714"/>
      <c r="OVU522" s="714"/>
      <c r="OVV522" s="714"/>
      <c r="OVW522" s="714"/>
      <c r="OVX522" s="714"/>
      <c r="OVY522" s="714"/>
      <c r="OVZ522" s="714"/>
      <c r="OWA522" s="714"/>
      <c r="OWB522" s="714"/>
      <c r="OWC522" s="714"/>
      <c r="OWD522" s="714"/>
      <c r="OWE522" s="714"/>
      <c r="OWF522" s="714"/>
      <c r="OWG522" s="714"/>
      <c r="OWH522" s="714"/>
      <c r="OWI522" s="714"/>
      <c r="OWJ522" s="714"/>
      <c r="OWK522" s="714"/>
      <c r="OWL522" s="714"/>
      <c r="OWM522" s="714"/>
      <c r="OWN522" s="714"/>
      <c r="OWO522" s="714"/>
      <c r="OWP522" s="714"/>
      <c r="OWQ522" s="714"/>
      <c r="OWR522" s="714"/>
      <c r="OWS522" s="714"/>
      <c r="OWT522" s="714"/>
      <c r="OWU522" s="714"/>
      <c r="OWV522" s="714"/>
      <c r="OWW522" s="714"/>
      <c r="OWX522" s="714"/>
      <c r="OWY522" s="714"/>
      <c r="OWZ522" s="714"/>
      <c r="OXA522" s="714"/>
      <c r="OXB522" s="714"/>
      <c r="OXC522" s="714"/>
      <c r="OXD522" s="714"/>
      <c r="OXE522" s="714"/>
      <c r="OXF522" s="714"/>
      <c r="OXG522" s="714"/>
      <c r="OXH522" s="714"/>
      <c r="OXI522" s="714"/>
      <c r="OXJ522" s="714"/>
      <c r="OXK522" s="714"/>
      <c r="OXL522" s="714"/>
      <c r="OXM522" s="714"/>
      <c r="OXN522" s="714"/>
      <c r="OXO522" s="714"/>
      <c r="OXP522" s="714"/>
      <c r="OXQ522" s="714"/>
      <c r="OXR522" s="714"/>
      <c r="OXS522" s="714"/>
      <c r="OXT522" s="714"/>
      <c r="OXU522" s="714"/>
      <c r="OXV522" s="714"/>
      <c r="OXW522" s="714"/>
      <c r="OXX522" s="714"/>
      <c r="OXY522" s="714"/>
      <c r="OXZ522" s="714"/>
      <c r="OYA522" s="714"/>
      <c r="OYB522" s="714"/>
      <c r="OYC522" s="714"/>
      <c r="OYD522" s="714"/>
      <c r="OYE522" s="714"/>
      <c r="OYF522" s="714"/>
      <c r="OYG522" s="714"/>
      <c r="OYH522" s="714"/>
      <c r="OYI522" s="714"/>
      <c r="OYJ522" s="714"/>
      <c r="OYK522" s="714"/>
      <c r="OYL522" s="714"/>
      <c r="OYM522" s="714"/>
      <c r="OYN522" s="714"/>
      <c r="OYO522" s="714"/>
      <c r="OYP522" s="714"/>
      <c r="OYQ522" s="714"/>
      <c r="OYR522" s="714"/>
      <c r="OYS522" s="714"/>
      <c r="OYT522" s="714"/>
      <c r="OYU522" s="714"/>
      <c r="OYV522" s="714"/>
      <c r="OYW522" s="714"/>
      <c r="OYX522" s="714"/>
      <c r="OYY522" s="714"/>
      <c r="OYZ522" s="714"/>
      <c r="OZA522" s="714"/>
      <c r="OZB522" s="714"/>
      <c r="OZC522" s="714"/>
      <c r="OZD522" s="714"/>
      <c r="OZE522" s="714"/>
      <c r="OZF522" s="714"/>
      <c r="OZG522" s="714"/>
      <c r="OZH522" s="714"/>
      <c r="OZI522" s="714"/>
      <c r="OZJ522" s="714"/>
      <c r="OZK522" s="714"/>
      <c r="OZL522" s="714"/>
      <c r="OZM522" s="714"/>
      <c r="OZN522" s="714"/>
      <c r="OZO522" s="714"/>
      <c r="OZP522" s="714"/>
      <c r="OZQ522" s="714"/>
      <c r="OZR522" s="714"/>
      <c r="OZS522" s="714"/>
      <c r="OZT522" s="714"/>
      <c r="OZU522" s="714"/>
      <c r="OZV522" s="714"/>
      <c r="OZW522" s="714"/>
      <c r="OZX522" s="714"/>
      <c r="OZY522" s="714"/>
      <c r="OZZ522" s="714"/>
      <c r="PAA522" s="714"/>
      <c r="PAB522" s="714"/>
      <c r="PAC522" s="714"/>
      <c r="PAD522" s="714"/>
      <c r="PAE522" s="714"/>
      <c r="PAF522" s="714"/>
      <c r="PAG522" s="714"/>
      <c r="PAH522" s="714"/>
      <c r="PAI522" s="714"/>
      <c r="PAJ522" s="714"/>
      <c r="PAK522" s="714"/>
      <c r="PAL522" s="714"/>
      <c r="PAM522" s="714"/>
      <c r="PAN522" s="714"/>
      <c r="PAO522" s="714"/>
      <c r="PAP522" s="714"/>
      <c r="PAQ522" s="714"/>
      <c r="PAR522" s="714"/>
      <c r="PAS522" s="714"/>
      <c r="PAT522" s="714"/>
      <c r="PAU522" s="714"/>
      <c r="PAV522" s="714"/>
      <c r="PAW522" s="714"/>
      <c r="PAX522" s="714"/>
      <c r="PAY522" s="714"/>
      <c r="PAZ522" s="714"/>
      <c r="PBA522" s="714"/>
      <c r="PBB522" s="714"/>
      <c r="PBC522" s="714"/>
      <c r="PBD522" s="714"/>
      <c r="PBE522" s="714"/>
      <c r="PBF522" s="714"/>
      <c r="PBG522" s="714"/>
      <c r="PBH522" s="714"/>
      <c r="PBI522" s="714"/>
      <c r="PBJ522" s="714"/>
      <c r="PBK522" s="714"/>
      <c r="PBL522" s="714"/>
      <c r="PBM522" s="714"/>
      <c r="PBN522" s="714"/>
      <c r="PBO522" s="714"/>
      <c r="PBP522" s="714"/>
      <c r="PBQ522" s="714"/>
      <c r="PBR522" s="714"/>
      <c r="PBS522" s="714"/>
      <c r="PBT522" s="714"/>
      <c r="PBU522" s="714"/>
      <c r="PBV522" s="714"/>
      <c r="PBW522" s="714"/>
      <c r="PBX522" s="714"/>
      <c r="PBY522" s="714"/>
      <c r="PBZ522" s="714"/>
      <c r="PCA522" s="714"/>
      <c r="PCB522" s="714"/>
      <c r="PCC522" s="714"/>
      <c r="PCD522" s="714"/>
      <c r="PCE522" s="714"/>
      <c r="PCF522" s="714"/>
      <c r="PCG522" s="714"/>
      <c r="PCH522" s="714"/>
      <c r="PCI522" s="714"/>
      <c r="PCJ522" s="714"/>
      <c r="PCK522" s="714"/>
      <c r="PCL522" s="714"/>
      <c r="PCM522" s="714"/>
      <c r="PCN522" s="714"/>
      <c r="PCO522" s="714"/>
      <c r="PCP522" s="714"/>
      <c r="PCQ522" s="714"/>
      <c r="PCR522" s="714"/>
      <c r="PCS522" s="714"/>
      <c r="PCT522" s="714"/>
      <c r="PCU522" s="714"/>
      <c r="PCV522" s="714"/>
      <c r="PCW522" s="714"/>
      <c r="PCX522" s="714"/>
      <c r="PCY522" s="714"/>
      <c r="PCZ522" s="714"/>
      <c r="PDA522" s="714"/>
      <c r="PDB522" s="714"/>
      <c r="PDC522" s="714"/>
      <c r="PDD522" s="714"/>
      <c r="PDE522" s="714"/>
      <c r="PDF522" s="714"/>
      <c r="PDG522" s="714"/>
      <c r="PDH522" s="714"/>
      <c r="PDI522" s="714"/>
      <c r="PDJ522" s="714"/>
      <c r="PDK522" s="714"/>
      <c r="PDL522" s="714"/>
      <c r="PDM522" s="714"/>
      <c r="PDN522" s="714"/>
      <c r="PDO522" s="714"/>
      <c r="PDP522" s="714"/>
      <c r="PDQ522" s="714"/>
      <c r="PDR522" s="714"/>
      <c r="PDS522" s="714"/>
      <c r="PDT522" s="714"/>
      <c r="PDU522" s="714"/>
      <c r="PDV522" s="714"/>
      <c r="PDW522" s="714"/>
      <c r="PDX522" s="714"/>
      <c r="PDY522" s="714"/>
      <c r="PDZ522" s="714"/>
      <c r="PEA522" s="714"/>
      <c r="PEB522" s="714"/>
      <c r="PEC522" s="714"/>
      <c r="PED522" s="714"/>
      <c r="PEE522" s="714"/>
      <c r="PEF522" s="714"/>
      <c r="PEG522" s="714"/>
      <c r="PEH522" s="714"/>
      <c r="PEI522" s="714"/>
      <c r="PEJ522" s="714"/>
      <c r="PEK522" s="714"/>
      <c r="PEL522" s="714"/>
      <c r="PEM522" s="714"/>
      <c r="PEN522" s="714"/>
      <c r="PEO522" s="714"/>
      <c r="PEP522" s="714"/>
      <c r="PEQ522" s="714"/>
      <c r="PER522" s="714"/>
      <c r="PES522" s="714"/>
      <c r="PET522" s="714"/>
      <c r="PEU522" s="714"/>
      <c r="PEV522" s="714"/>
      <c r="PEW522" s="714"/>
      <c r="PEX522" s="714"/>
      <c r="PEY522" s="714"/>
      <c r="PEZ522" s="714"/>
      <c r="PFA522" s="714"/>
      <c r="PFB522" s="714"/>
      <c r="PFC522" s="714"/>
      <c r="PFD522" s="714"/>
      <c r="PFE522" s="714"/>
      <c r="PFF522" s="714"/>
      <c r="PFG522" s="714"/>
      <c r="PFH522" s="714"/>
      <c r="PFI522" s="714"/>
      <c r="PFJ522" s="714"/>
      <c r="PFK522" s="714"/>
      <c r="PFL522" s="714"/>
      <c r="PFM522" s="714"/>
      <c r="PFN522" s="714"/>
      <c r="PFO522" s="714"/>
      <c r="PFP522" s="714"/>
      <c r="PFQ522" s="714"/>
      <c r="PFR522" s="714"/>
      <c r="PFS522" s="714"/>
      <c r="PFT522" s="714"/>
      <c r="PFU522" s="714"/>
      <c r="PFV522" s="714"/>
      <c r="PFW522" s="714"/>
      <c r="PFX522" s="714"/>
      <c r="PFY522" s="714"/>
      <c r="PFZ522" s="714"/>
      <c r="PGA522" s="714"/>
      <c r="PGB522" s="714"/>
      <c r="PGC522" s="714"/>
      <c r="PGD522" s="714"/>
      <c r="PGE522" s="714"/>
      <c r="PGF522" s="714"/>
      <c r="PGG522" s="714"/>
      <c r="PGH522" s="714"/>
      <c r="PGI522" s="714"/>
      <c r="PGJ522" s="714"/>
      <c r="PGK522" s="714"/>
      <c r="PGL522" s="714"/>
      <c r="PGM522" s="714"/>
      <c r="PGN522" s="714"/>
      <c r="PGO522" s="714"/>
      <c r="PGP522" s="714"/>
      <c r="PGQ522" s="714"/>
      <c r="PGR522" s="714"/>
      <c r="PGS522" s="714"/>
      <c r="PGT522" s="714"/>
      <c r="PGU522" s="714"/>
      <c r="PGV522" s="714"/>
      <c r="PGW522" s="714"/>
      <c r="PGX522" s="714"/>
      <c r="PGY522" s="714"/>
      <c r="PGZ522" s="714"/>
      <c r="PHA522" s="714"/>
      <c r="PHB522" s="714"/>
      <c r="PHC522" s="714"/>
      <c r="PHD522" s="714"/>
      <c r="PHE522" s="714"/>
      <c r="PHF522" s="714"/>
      <c r="PHG522" s="714"/>
      <c r="PHH522" s="714"/>
      <c r="PHI522" s="714"/>
      <c r="PHJ522" s="714"/>
      <c r="PHK522" s="714"/>
      <c r="PHL522" s="714"/>
      <c r="PHM522" s="714"/>
      <c r="PHN522" s="714"/>
      <c r="PHO522" s="714"/>
      <c r="PHP522" s="714"/>
      <c r="PHQ522" s="714"/>
      <c r="PHR522" s="714"/>
      <c r="PHS522" s="714"/>
      <c r="PHT522" s="714"/>
      <c r="PHU522" s="714"/>
      <c r="PHV522" s="714"/>
      <c r="PHW522" s="714"/>
      <c r="PHX522" s="714"/>
      <c r="PHY522" s="714"/>
      <c r="PHZ522" s="714"/>
      <c r="PIA522" s="714"/>
      <c r="PIB522" s="714"/>
      <c r="PIC522" s="714"/>
      <c r="PID522" s="714"/>
      <c r="PIE522" s="714"/>
      <c r="PIF522" s="714"/>
      <c r="PIG522" s="714"/>
      <c r="PIH522" s="714"/>
      <c r="PII522" s="714"/>
      <c r="PIJ522" s="714"/>
      <c r="PIK522" s="714"/>
      <c r="PIL522" s="714"/>
      <c r="PIM522" s="714"/>
      <c r="PIN522" s="714"/>
      <c r="PIO522" s="714"/>
      <c r="PIP522" s="714"/>
      <c r="PIQ522" s="714"/>
      <c r="PIR522" s="714"/>
      <c r="PIS522" s="714"/>
      <c r="PIT522" s="714"/>
      <c r="PIU522" s="714"/>
      <c r="PIV522" s="714"/>
      <c r="PIW522" s="714"/>
      <c r="PIX522" s="714"/>
      <c r="PIY522" s="714"/>
      <c r="PIZ522" s="714"/>
      <c r="PJA522" s="714"/>
      <c r="PJB522" s="714"/>
      <c r="PJC522" s="714"/>
      <c r="PJD522" s="714"/>
      <c r="PJE522" s="714"/>
      <c r="PJF522" s="714"/>
      <c r="PJG522" s="714"/>
      <c r="PJH522" s="714"/>
      <c r="PJI522" s="714"/>
      <c r="PJJ522" s="714"/>
      <c r="PJK522" s="714"/>
      <c r="PJL522" s="714"/>
      <c r="PJM522" s="714"/>
      <c r="PJN522" s="714"/>
      <c r="PJO522" s="714"/>
      <c r="PJP522" s="714"/>
      <c r="PJQ522" s="714"/>
      <c r="PJR522" s="714"/>
      <c r="PJS522" s="714"/>
      <c r="PJT522" s="714"/>
      <c r="PJU522" s="714"/>
      <c r="PJV522" s="714"/>
      <c r="PJW522" s="714"/>
      <c r="PJX522" s="714"/>
      <c r="PJY522" s="714"/>
      <c r="PJZ522" s="714"/>
      <c r="PKA522" s="714"/>
      <c r="PKB522" s="714"/>
      <c r="PKC522" s="714"/>
      <c r="PKD522" s="714"/>
      <c r="PKE522" s="714"/>
      <c r="PKF522" s="714"/>
      <c r="PKG522" s="714"/>
      <c r="PKH522" s="714"/>
      <c r="PKI522" s="714"/>
      <c r="PKJ522" s="714"/>
      <c r="PKK522" s="714"/>
      <c r="PKL522" s="714"/>
      <c r="PKM522" s="714"/>
      <c r="PKN522" s="714"/>
      <c r="PKO522" s="714"/>
      <c r="PKP522" s="714"/>
      <c r="PKQ522" s="714"/>
      <c r="PKR522" s="714"/>
      <c r="PKS522" s="714"/>
      <c r="PKT522" s="714"/>
      <c r="PKU522" s="714"/>
      <c r="PKV522" s="714"/>
      <c r="PKW522" s="714"/>
      <c r="PKX522" s="714"/>
      <c r="PKY522" s="714"/>
      <c r="PKZ522" s="714"/>
      <c r="PLA522" s="714"/>
      <c r="PLB522" s="714"/>
      <c r="PLC522" s="714"/>
      <c r="PLD522" s="714"/>
      <c r="PLE522" s="714"/>
      <c r="PLF522" s="714"/>
      <c r="PLG522" s="714"/>
      <c r="PLH522" s="714"/>
      <c r="PLI522" s="714"/>
      <c r="PLJ522" s="714"/>
      <c r="PLK522" s="714"/>
      <c r="PLL522" s="714"/>
      <c r="PLM522" s="714"/>
      <c r="PLN522" s="714"/>
      <c r="PLO522" s="714"/>
      <c r="PLP522" s="714"/>
      <c r="PLQ522" s="714"/>
      <c r="PLR522" s="714"/>
      <c r="PLS522" s="714"/>
      <c r="PLT522" s="714"/>
      <c r="PLU522" s="714"/>
      <c r="PLV522" s="714"/>
      <c r="PLW522" s="714"/>
      <c r="PLX522" s="714"/>
      <c r="PLY522" s="714"/>
      <c r="PLZ522" s="714"/>
      <c r="PMA522" s="714"/>
      <c r="PMB522" s="714"/>
      <c r="PMC522" s="714"/>
      <c r="PMD522" s="714"/>
      <c r="PME522" s="714"/>
      <c r="PMF522" s="714"/>
      <c r="PMG522" s="714"/>
      <c r="PMH522" s="714"/>
      <c r="PMI522" s="714"/>
      <c r="PMJ522" s="714"/>
      <c r="PMK522" s="714"/>
      <c r="PML522" s="714"/>
      <c r="PMM522" s="714"/>
      <c r="PMN522" s="714"/>
      <c r="PMO522" s="714"/>
      <c r="PMP522" s="714"/>
      <c r="PMQ522" s="714"/>
      <c r="PMR522" s="714"/>
      <c r="PMS522" s="714"/>
      <c r="PMT522" s="714"/>
      <c r="PMU522" s="714"/>
      <c r="PMV522" s="714"/>
      <c r="PMW522" s="714"/>
      <c r="PMX522" s="714"/>
      <c r="PMY522" s="714"/>
      <c r="PMZ522" s="714"/>
      <c r="PNA522" s="714"/>
      <c r="PNB522" s="714"/>
      <c r="PNC522" s="714"/>
      <c r="PND522" s="714"/>
      <c r="PNE522" s="714"/>
      <c r="PNF522" s="714"/>
      <c r="PNG522" s="714"/>
      <c r="PNH522" s="714"/>
      <c r="PNI522" s="714"/>
      <c r="PNJ522" s="714"/>
      <c r="PNK522" s="714"/>
      <c r="PNL522" s="714"/>
      <c r="PNM522" s="714"/>
      <c r="PNN522" s="714"/>
      <c r="PNO522" s="714"/>
      <c r="PNP522" s="714"/>
      <c r="PNQ522" s="714"/>
      <c r="PNR522" s="714"/>
      <c r="PNS522" s="714"/>
      <c r="PNT522" s="714"/>
      <c r="PNU522" s="714"/>
      <c r="PNV522" s="714"/>
      <c r="PNW522" s="714"/>
      <c r="PNX522" s="714"/>
      <c r="PNY522" s="714"/>
      <c r="PNZ522" s="714"/>
      <c r="POA522" s="714"/>
      <c r="POB522" s="714"/>
      <c r="POC522" s="714"/>
      <c r="POD522" s="714"/>
      <c r="POE522" s="714"/>
      <c r="POF522" s="714"/>
      <c r="POG522" s="714"/>
      <c r="POH522" s="714"/>
      <c r="POI522" s="714"/>
      <c r="POJ522" s="714"/>
      <c r="POK522" s="714"/>
      <c r="POL522" s="714"/>
      <c r="POM522" s="714"/>
      <c r="PON522" s="714"/>
      <c r="POO522" s="714"/>
      <c r="POP522" s="714"/>
      <c r="POQ522" s="714"/>
      <c r="POR522" s="714"/>
      <c r="POS522" s="714"/>
      <c r="POT522" s="714"/>
      <c r="POU522" s="714"/>
      <c r="POV522" s="714"/>
      <c r="POW522" s="714"/>
      <c r="POX522" s="714"/>
      <c r="POY522" s="714"/>
      <c r="POZ522" s="714"/>
      <c r="PPA522" s="714"/>
      <c r="PPB522" s="714"/>
      <c r="PPC522" s="714"/>
      <c r="PPD522" s="714"/>
      <c r="PPE522" s="714"/>
      <c r="PPF522" s="714"/>
      <c r="PPG522" s="714"/>
      <c r="PPH522" s="714"/>
      <c r="PPI522" s="714"/>
      <c r="PPJ522" s="714"/>
      <c r="PPK522" s="714"/>
      <c r="PPL522" s="714"/>
      <c r="PPM522" s="714"/>
      <c r="PPN522" s="714"/>
      <c r="PPO522" s="714"/>
      <c r="PPP522" s="714"/>
      <c r="PPQ522" s="714"/>
      <c r="PPR522" s="714"/>
      <c r="PPS522" s="714"/>
      <c r="PPT522" s="714"/>
      <c r="PPU522" s="714"/>
      <c r="PPV522" s="714"/>
      <c r="PPW522" s="714"/>
      <c r="PPX522" s="714"/>
      <c r="PPY522" s="714"/>
      <c r="PPZ522" s="714"/>
      <c r="PQA522" s="714"/>
      <c r="PQB522" s="714"/>
      <c r="PQC522" s="714"/>
      <c r="PQD522" s="714"/>
      <c r="PQE522" s="714"/>
      <c r="PQF522" s="714"/>
      <c r="PQG522" s="714"/>
      <c r="PQH522" s="714"/>
      <c r="PQI522" s="714"/>
      <c r="PQJ522" s="714"/>
      <c r="PQK522" s="714"/>
      <c r="PQL522" s="714"/>
      <c r="PQM522" s="714"/>
      <c r="PQN522" s="714"/>
      <c r="PQO522" s="714"/>
      <c r="PQP522" s="714"/>
      <c r="PQQ522" s="714"/>
      <c r="PQR522" s="714"/>
      <c r="PQS522" s="714"/>
      <c r="PQT522" s="714"/>
      <c r="PQU522" s="714"/>
      <c r="PQV522" s="714"/>
      <c r="PQW522" s="714"/>
      <c r="PQX522" s="714"/>
      <c r="PQY522" s="714"/>
      <c r="PQZ522" s="714"/>
      <c r="PRA522" s="714"/>
      <c r="PRB522" s="714"/>
      <c r="PRC522" s="714"/>
      <c r="PRD522" s="714"/>
      <c r="PRE522" s="714"/>
      <c r="PRF522" s="714"/>
      <c r="PRG522" s="714"/>
      <c r="PRH522" s="714"/>
      <c r="PRI522" s="714"/>
      <c r="PRJ522" s="714"/>
      <c r="PRK522" s="714"/>
      <c r="PRL522" s="714"/>
      <c r="PRM522" s="714"/>
      <c r="PRN522" s="714"/>
      <c r="PRO522" s="714"/>
      <c r="PRP522" s="714"/>
      <c r="PRQ522" s="714"/>
      <c r="PRR522" s="714"/>
      <c r="PRS522" s="714"/>
      <c r="PRT522" s="714"/>
      <c r="PRU522" s="714"/>
      <c r="PRV522" s="714"/>
      <c r="PRW522" s="714"/>
      <c r="PRX522" s="714"/>
      <c r="PRY522" s="714"/>
      <c r="PRZ522" s="714"/>
      <c r="PSA522" s="714"/>
      <c r="PSB522" s="714"/>
      <c r="PSC522" s="714"/>
      <c r="PSD522" s="714"/>
      <c r="PSE522" s="714"/>
      <c r="PSF522" s="714"/>
      <c r="PSG522" s="714"/>
      <c r="PSH522" s="714"/>
      <c r="PSI522" s="714"/>
      <c r="PSJ522" s="714"/>
      <c r="PSK522" s="714"/>
      <c r="PSL522" s="714"/>
      <c r="PSM522" s="714"/>
      <c r="PSN522" s="714"/>
      <c r="PSO522" s="714"/>
      <c r="PSP522" s="714"/>
      <c r="PSQ522" s="714"/>
      <c r="PSR522" s="714"/>
      <c r="PSS522" s="714"/>
      <c r="PST522" s="714"/>
      <c r="PSU522" s="714"/>
      <c r="PSV522" s="714"/>
      <c r="PSW522" s="714"/>
      <c r="PSX522" s="714"/>
      <c r="PSY522" s="714"/>
      <c r="PSZ522" s="714"/>
      <c r="PTA522" s="714"/>
      <c r="PTB522" s="714"/>
      <c r="PTC522" s="714"/>
      <c r="PTD522" s="714"/>
      <c r="PTE522" s="714"/>
      <c r="PTF522" s="714"/>
      <c r="PTG522" s="714"/>
      <c r="PTH522" s="714"/>
      <c r="PTI522" s="714"/>
      <c r="PTJ522" s="714"/>
      <c r="PTK522" s="714"/>
      <c r="PTL522" s="714"/>
      <c r="PTM522" s="714"/>
      <c r="PTN522" s="714"/>
      <c r="PTO522" s="714"/>
      <c r="PTP522" s="714"/>
      <c r="PTQ522" s="714"/>
      <c r="PTR522" s="714"/>
      <c r="PTS522" s="714"/>
      <c r="PTT522" s="714"/>
      <c r="PTU522" s="714"/>
      <c r="PTV522" s="714"/>
      <c r="PTW522" s="714"/>
      <c r="PTX522" s="714"/>
      <c r="PTY522" s="714"/>
      <c r="PTZ522" s="714"/>
      <c r="PUA522" s="714"/>
      <c r="PUB522" s="714"/>
      <c r="PUC522" s="714"/>
      <c r="PUD522" s="714"/>
      <c r="PUE522" s="714"/>
      <c r="PUF522" s="714"/>
      <c r="PUG522" s="714"/>
      <c r="PUH522" s="714"/>
      <c r="PUI522" s="714"/>
      <c r="PUJ522" s="714"/>
      <c r="PUK522" s="714"/>
      <c r="PUL522" s="714"/>
      <c r="PUM522" s="714"/>
      <c r="PUN522" s="714"/>
      <c r="PUO522" s="714"/>
      <c r="PUP522" s="714"/>
      <c r="PUQ522" s="714"/>
      <c r="PUR522" s="714"/>
      <c r="PUS522" s="714"/>
      <c r="PUT522" s="714"/>
      <c r="PUU522" s="714"/>
      <c r="PUV522" s="714"/>
      <c r="PUW522" s="714"/>
      <c r="PUX522" s="714"/>
      <c r="PUY522" s="714"/>
      <c r="PUZ522" s="714"/>
      <c r="PVA522" s="714"/>
      <c r="PVB522" s="714"/>
      <c r="PVC522" s="714"/>
      <c r="PVD522" s="714"/>
      <c r="PVE522" s="714"/>
      <c r="PVF522" s="714"/>
      <c r="PVG522" s="714"/>
      <c r="PVH522" s="714"/>
      <c r="PVI522" s="714"/>
      <c r="PVJ522" s="714"/>
      <c r="PVK522" s="714"/>
      <c r="PVL522" s="714"/>
      <c r="PVM522" s="714"/>
      <c r="PVN522" s="714"/>
      <c r="PVO522" s="714"/>
      <c r="PVP522" s="714"/>
      <c r="PVQ522" s="714"/>
      <c r="PVR522" s="714"/>
      <c r="PVS522" s="714"/>
      <c r="PVT522" s="714"/>
      <c r="PVU522" s="714"/>
      <c r="PVV522" s="714"/>
      <c r="PVW522" s="714"/>
      <c r="PVX522" s="714"/>
      <c r="PVY522" s="714"/>
      <c r="PVZ522" s="714"/>
      <c r="PWA522" s="714"/>
      <c r="PWB522" s="714"/>
      <c r="PWC522" s="714"/>
      <c r="PWD522" s="714"/>
      <c r="PWE522" s="714"/>
      <c r="PWF522" s="714"/>
      <c r="PWG522" s="714"/>
      <c r="PWH522" s="714"/>
      <c r="PWI522" s="714"/>
      <c r="PWJ522" s="714"/>
      <c r="PWK522" s="714"/>
      <c r="PWL522" s="714"/>
      <c r="PWM522" s="714"/>
      <c r="PWN522" s="714"/>
      <c r="PWO522" s="714"/>
      <c r="PWP522" s="714"/>
      <c r="PWQ522" s="714"/>
      <c r="PWR522" s="714"/>
      <c r="PWS522" s="714"/>
      <c r="PWT522" s="714"/>
      <c r="PWU522" s="714"/>
      <c r="PWV522" s="714"/>
      <c r="PWW522" s="714"/>
      <c r="PWX522" s="714"/>
      <c r="PWY522" s="714"/>
      <c r="PWZ522" s="714"/>
      <c r="PXA522" s="714"/>
      <c r="PXB522" s="714"/>
      <c r="PXC522" s="714"/>
      <c r="PXD522" s="714"/>
      <c r="PXE522" s="714"/>
      <c r="PXF522" s="714"/>
      <c r="PXG522" s="714"/>
      <c r="PXH522" s="714"/>
      <c r="PXI522" s="714"/>
      <c r="PXJ522" s="714"/>
      <c r="PXK522" s="714"/>
      <c r="PXL522" s="714"/>
      <c r="PXM522" s="714"/>
      <c r="PXN522" s="714"/>
      <c r="PXO522" s="714"/>
      <c r="PXP522" s="714"/>
      <c r="PXQ522" s="714"/>
      <c r="PXR522" s="714"/>
      <c r="PXS522" s="714"/>
      <c r="PXT522" s="714"/>
      <c r="PXU522" s="714"/>
      <c r="PXV522" s="714"/>
      <c r="PXW522" s="714"/>
      <c r="PXX522" s="714"/>
      <c r="PXY522" s="714"/>
      <c r="PXZ522" s="714"/>
      <c r="PYA522" s="714"/>
      <c r="PYB522" s="714"/>
      <c r="PYC522" s="714"/>
      <c r="PYD522" s="714"/>
      <c r="PYE522" s="714"/>
      <c r="PYF522" s="714"/>
      <c r="PYG522" s="714"/>
      <c r="PYH522" s="714"/>
      <c r="PYI522" s="714"/>
      <c r="PYJ522" s="714"/>
      <c r="PYK522" s="714"/>
      <c r="PYL522" s="714"/>
      <c r="PYM522" s="714"/>
      <c r="PYN522" s="714"/>
      <c r="PYO522" s="714"/>
      <c r="PYP522" s="714"/>
      <c r="PYQ522" s="714"/>
      <c r="PYR522" s="714"/>
      <c r="PYS522" s="714"/>
      <c r="PYT522" s="714"/>
      <c r="PYU522" s="714"/>
      <c r="PYV522" s="714"/>
      <c r="PYW522" s="714"/>
      <c r="PYX522" s="714"/>
      <c r="PYY522" s="714"/>
      <c r="PYZ522" s="714"/>
      <c r="PZA522" s="714"/>
      <c r="PZB522" s="714"/>
      <c r="PZC522" s="714"/>
      <c r="PZD522" s="714"/>
      <c r="PZE522" s="714"/>
      <c r="PZF522" s="714"/>
      <c r="PZG522" s="714"/>
      <c r="PZH522" s="714"/>
      <c r="PZI522" s="714"/>
      <c r="PZJ522" s="714"/>
      <c r="PZK522" s="714"/>
      <c r="PZL522" s="714"/>
      <c r="PZM522" s="714"/>
      <c r="PZN522" s="714"/>
      <c r="PZO522" s="714"/>
      <c r="PZP522" s="714"/>
      <c r="PZQ522" s="714"/>
      <c r="PZR522" s="714"/>
      <c r="PZS522" s="714"/>
      <c r="PZT522" s="714"/>
      <c r="PZU522" s="714"/>
      <c r="PZV522" s="714"/>
      <c r="PZW522" s="714"/>
      <c r="PZX522" s="714"/>
      <c r="PZY522" s="714"/>
      <c r="PZZ522" s="714"/>
      <c r="QAA522" s="714"/>
      <c r="QAB522" s="714"/>
      <c r="QAC522" s="714"/>
      <c r="QAD522" s="714"/>
      <c r="QAE522" s="714"/>
      <c r="QAF522" s="714"/>
      <c r="QAG522" s="714"/>
      <c r="QAH522" s="714"/>
      <c r="QAI522" s="714"/>
      <c r="QAJ522" s="714"/>
      <c r="QAK522" s="714"/>
      <c r="QAL522" s="714"/>
      <c r="QAM522" s="714"/>
      <c r="QAN522" s="714"/>
      <c r="QAO522" s="714"/>
      <c r="QAP522" s="714"/>
      <c r="QAQ522" s="714"/>
      <c r="QAR522" s="714"/>
      <c r="QAS522" s="714"/>
      <c r="QAT522" s="714"/>
      <c r="QAU522" s="714"/>
      <c r="QAV522" s="714"/>
      <c r="QAW522" s="714"/>
      <c r="QAX522" s="714"/>
      <c r="QAY522" s="714"/>
      <c r="QAZ522" s="714"/>
      <c r="QBA522" s="714"/>
      <c r="QBB522" s="714"/>
      <c r="QBC522" s="714"/>
      <c r="QBD522" s="714"/>
      <c r="QBE522" s="714"/>
      <c r="QBF522" s="714"/>
      <c r="QBG522" s="714"/>
      <c r="QBH522" s="714"/>
      <c r="QBI522" s="714"/>
      <c r="QBJ522" s="714"/>
      <c r="QBK522" s="714"/>
      <c r="QBL522" s="714"/>
      <c r="QBM522" s="714"/>
      <c r="QBN522" s="714"/>
      <c r="QBO522" s="714"/>
      <c r="QBP522" s="714"/>
      <c r="QBQ522" s="714"/>
      <c r="QBR522" s="714"/>
      <c r="QBS522" s="714"/>
      <c r="QBT522" s="714"/>
      <c r="QBU522" s="714"/>
      <c r="QBV522" s="714"/>
      <c r="QBW522" s="714"/>
      <c r="QBX522" s="714"/>
      <c r="QBY522" s="714"/>
      <c r="QBZ522" s="714"/>
      <c r="QCA522" s="714"/>
      <c r="QCB522" s="714"/>
      <c r="QCC522" s="714"/>
      <c r="QCD522" s="714"/>
      <c r="QCE522" s="714"/>
      <c r="QCF522" s="714"/>
      <c r="QCG522" s="714"/>
      <c r="QCH522" s="714"/>
      <c r="QCI522" s="714"/>
      <c r="QCJ522" s="714"/>
      <c r="QCK522" s="714"/>
      <c r="QCL522" s="714"/>
      <c r="QCM522" s="714"/>
      <c r="QCN522" s="714"/>
      <c r="QCO522" s="714"/>
      <c r="QCP522" s="714"/>
      <c r="QCQ522" s="714"/>
      <c r="QCR522" s="714"/>
      <c r="QCS522" s="714"/>
      <c r="QCT522" s="714"/>
      <c r="QCU522" s="714"/>
      <c r="QCV522" s="714"/>
      <c r="QCW522" s="714"/>
      <c r="QCX522" s="714"/>
      <c r="QCY522" s="714"/>
      <c r="QCZ522" s="714"/>
      <c r="QDA522" s="714"/>
      <c r="QDB522" s="714"/>
      <c r="QDC522" s="714"/>
      <c r="QDD522" s="714"/>
      <c r="QDE522" s="714"/>
      <c r="QDF522" s="714"/>
      <c r="QDG522" s="714"/>
      <c r="QDH522" s="714"/>
      <c r="QDI522" s="714"/>
      <c r="QDJ522" s="714"/>
      <c r="QDK522" s="714"/>
      <c r="QDL522" s="714"/>
      <c r="QDM522" s="714"/>
      <c r="QDN522" s="714"/>
      <c r="QDO522" s="714"/>
      <c r="QDP522" s="714"/>
      <c r="QDQ522" s="714"/>
      <c r="QDR522" s="714"/>
      <c r="QDS522" s="714"/>
      <c r="QDT522" s="714"/>
      <c r="QDU522" s="714"/>
      <c r="QDV522" s="714"/>
      <c r="QDW522" s="714"/>
      <c r="QDX522" s="714"/>
      <c r="QDY522" s="714"/>
      <c r="QDZ522" s="714"/>
      <c r="QEA522" s="714"/>
      <c r="QEB522" s="714"/>
      <c r="QEC522" s="714"/>
      <c r="QED522" s="714"/>
      <c r="QEE522" s="714"/>
      <c r="QEF522" s="714"/>
      <c r="QEG522" s="714"/>
      <c r="QEH522" s="714"/>
      <c r="QEI522" s="714"/>
      <c r="QEJ522" s="714"/>
      <c r="QEK522" s="714"/>
      <c r="QEL522" s="714"/>
      <c r="QEM522" s="714"/>
      <c r="QEN522" s="714"/>
      <c r="QEO522" s="714"/>
      <c r="QEP522" s="714"/>
      <c r="QEQ522" s="714"/>
      <c r="QER522" s="714"/>
      <c r="QES522" s="714"/>
      <c r="QET522" s="714"/>
      <c r="QEU522" s="714"/>
      <c r="QEV522" s="714"/>
      <c r="QEW522" s="714"/>
      <c r="QEX522" s="714"/>
      <c r="QEY522" s="714"/>
      <c r="QEZ522" s="714"/>
      <c r="QFA522" s="714"/>
      <c r="QFB522" s="714"/>
      <c r="QFC522" s="714"/>
      <c r="QFD522" s="714"/>
      <c r="QFE522" s="714"/>
      <c r="QFF522" s="714"/>
      <c r="QFG522" s="714"/>
      <c r="QFH522" s="714"/>
      <c r="QFI522" s="714"/>
      <c r="QFJ522" s="714"/>
      <c r="QFK522" s="714"/>
      <c r="QFL522" s="714"/>
      <c r="QFM522" s="714"/>
      <c r="QFN522" s="714"/>
      <c r="QFO522" s="714"/>
      <c r="QFP522" s="714"/>
      <c r="QFQ522" s="714"/>
      <c r="QFR522" s="714"/>
      <c r="QFS522" s="714"/>
      <c r="QFT522" s="714"/>
      <c r="QFU522" s="714"/>
      <c r="QFV522" s="714"/>
      <c r="QFW522" s="714"/>
      <c r="QFX522" s="714"/>
      <c r="QFY522" s="714"/>
      <c r="QFZ522" s="714"/>
      <c r="QGA522" s="714"/>
      <c r="QGB522" s="714"/>
      <c r="QGC522" s="714"/>
      <c r="QGD522" s="714"/>
      <c r="QGE522" s="714"/>
      <c r="QGF522" s="714"/>
      <c r="QGG522" s="714"/>
      <c r="QGH522" s="714"/>
      <c r="QGI522" s="714"/>
      <c r="QGJ522" s="714"/>
      <c r="QGK522" s="714"/>
      <c r="QGL522" s="714"/>
      <c r="QGM522" s="714"/>
      <c r="QGN522" s="714"/>
      <c r="QGO522" s="714"/>
      <c r="QGP522" s="714"/>
      <c r="QGQ522" s="714"/>
      <c r="QGR522" s="714"/>
      <c r="QGS522" s="714"/>
      <c r="QGT522" s="714"/>
      <c r="QGU522" s="714"/>
      <c r="QGV522" s="714"/>
      <c r="QGW522" s="714"/>
      <c r="QGX522" s="714"/>
      <c r="QGY522" s="714"/>
      <c r="QGZ522" s="714"/>
      <c r="QHA522" s="714"/>
      <c r="QHB522" s="714"/>
      <c r="QHC522" s="714"/>
      <c r="QHD522" s="714"/>
      <c r="QHE522" s="714"/>
      <c r="QHF522" s="714"/>
      <c r="QHG522" s="714"/>
      <c r="QHH522" s="714"/>
      <c r="QHI522" s="714"/>
      <c r="QHJ522" s="714"/>
      <c r="QHK522" s="714"/>
      <c r="QHL522" s="714"/>
      <c r="QHM522" s="714"/>
      <c r="QHN522" s="714"/>
      <c r="QHO522" s="714"/>
      <c r="QHP522" s="714"/>
      <c r="QHQ522" s="714"/>
      <c r="QHR522" s="714"/>
      <c r="QHS522" s="714"/>
      <c r="QHT522" s="714"/>
      <c r="QHU522" s="714"/>
      <c r="QHV522" s="714"/>
      <c r="QHW522" s="714"/>
      <c r="QHX522" s="714"/>
      <c r="QHY522" s="714"/>
      <c r="QHZ522" s="714"/>
      <c r="QIA522" s="714"/>
      <c r="QIB522" s="714"/>
      <c r="QIC522" s="714"/>
      <c r="QID522" s="714"/>
      <c r="QIE522" s="714"/>
      <c r="QIF522" s="714"/>
      <c r="QIG522" s="714"/>
      <c r="QIH522" s="714"/>
      <c r="QII522" s="714"/>
      <c r="QIJ522" s="714"/>
      <c r="QIK522" s="714"/>
      <c r="QIL522" s="714"/>
      <c r="QIM522" s="714"/>
      <c r="QIN522" s="714"/>
      <c r="QIO522" s="714"/>
      <c r="QIP522" s="714"/>
      <c r="QIQ522" s="714"/>
      <c r="QIR522" s="714"/>
      <c r="QIS522" s="714"/>
      <c r="QIT522" s="714"/>
      <c r="QIU522" s="714"/>
      <c r="QIV522" s="714"/>
      <c r="QIW522" s="714"/>
      <c r="QIX522" s="714"/>
      <c r="QIY522" s="714"/>
      <c r="QIZ522" s="714"/>
      <c r="QJA522" s="714"/>
      <c r="QJB522" s="714"/>
      <c r="QJC522" s="714"/>
      <c r="QJD522" s="714"/>
      <c r="QJE522" s="714"/>
      <c r="QJF522" s="714"/>
      <c r="QJG522" s="714"/>
      <c r="QJH522" s="714"/>
      <c r="QJI522" s="714"/>
      <c r="QJJ522" s="714"/>
      <c r="QJK522" s="714"/>
      <c r="QJL522" s="714"/>
      <c r="QJM522" s="714"/>
      <c r="QJN522" s="714"/>
      <c r="QJO522" s="714"/>
      <c r="QJP522" s="714"/>
      <c r="QJQ522" s="714"/>
      <c r="QJR522" s="714"/>
      <c r="QJS522" s="714"/>
      <c r="QJT522" s="714"/>
      <c r="QJU522" s="714"/>
      <c r="QJV522" s="714"/>
      <c r="QJW522" s="714"/>
      <c r="QJX522" s="714"/>
      <c r="QJY522" s="714"/>
      <c r="QJZ522" s="714"/>
      <c r="QKA522" s="714"/>
      <c r="QKB522" s="714"/>
      <c r="QKC522" s="714"/>
      <c r="QKD522" s="714"/>
      <c r="QKE522" s="714"/>
      <c r="QKF522" s="714"/>
      <c r="QKG522" s="714"/>
      <c r="QKH522" s="714"/>
      <c r="QKI522" s="714"/>
      <c r="QKJ522" s="714"/>
      <c r="QKK522" s="714"/>
      <c r="QKL522" s="714"/>
      <c r="QKM522" s="714"/>
      <c r="QKN522" s="714"/>
      <c r="QKO522" s="714"/>
      <c r="QKP522" s="714"/>
      <c r="QKQ522" s="714"/>
      <c r="QKR522" s="714"/>
      <c r="QKS522" s="714"/>
      <c r="QKT522" s="714"/>
      <c r="QKU522" s="714"/>
      <c r="QKV522" s="714"/>
      <c r="QKW522" s="714"/>
      <c r="QKX522" s="714"/>
      <c r="QKY522" s="714"/>
      <c r="QKZ522" s="714"/>
      <c r="QLA522" s="714"/>
      <c r="QLB522" s="714"/>
      <c r="QLC522" s="714"/>
      <c r="QLD522" s="714"/>
      <c r="QLE522" s="714"/>
      <c r="QLF522" s="714"/>
      <c r="QLG522" s="714"/>
      <c r="QLH522" s="714"/>
      <c r="QLI522" s="714"/>
      <c r="QLJ522" s="714"/>
      <c r="QLK522" s="714"/>
      <c r="QLL522" s="714"/>
      <c r="QLM522" s="714"/>
      <c r="QLN522" s="714"/>
      <c r="QLO522" s="714"/>
      <c r="QLP522" s="714"/>
      <c r="QLQ522" s="714"/>
      <c r="QLR522" s="714"/>
      <c r="QLS522" s="714"/>
      <c r="QLT522" s="714"/>
      <c r="QLU522" s="714"/>
      <c r="QLV522" s="714"/>
      <c r="QLW522" s="714"/>
      <c r="QLX522" s="714"/>
      <c r="QLY522" s="714"/>
      <c r="QLZ522" s="714"/>
      <c r="QMA522" s="714"/>
      <c r="QMB522" s="714"/>
      <c r="QMC522" s="714"/>
      <c r="QMD522" s="714"/>
      <c r="QME522" s="714"/>
      <c r="QMF522" s="714"/>
      <c r="QMG522" s="714"/>
      <c r="QMH522" s="714"/>
      <c r="QMI522" s="714"/>
      <c r="QMJ522" s="714"/>
      <c r="QMK522" s="714"/>
      <c r="QML522" s="714"/>
      <c r="QMM522" s="714"/>
      <c r="QMN522" s="714"/>
      <c r="QMO522" s="714"/>
      <c r="QMP522" s="714"/>
      <c r="QMQ522" s="714"/>
      <c r="QMR522" s="714"/>
      <c r="QMS522" s="714"/>
      <c r="QMT522" s="714"/>
      <c r="QMU522" s="714"/>
      <c r="QMV522" s="714"/>
      <c r="QMW522" s="714"/>
      <c r="QMX522" s="714"/>
      <c r="QMY522" s="714"/>
      <c r="QMZ522" s="714"/>
      <c r="QNA522" s="714"/>
      <c r="QNB522" s="714"/>
      <c r="QNC522" s="714"/>
      <c r="QND522" s="714"/>
      <c r="QNE522" s="714"/>
      <c r="QNF522" s="714"/>
      <c r="QNG522" s="714"/>
      <c r="QNH522" s="714"/>
      <c r="QNI522" s="714"/>
      <c r="QNJ522" s="714"/>
      <c r="QNK522" s="714"/>
      <c r="QNL522" s="714"/>
      <c r="QNM522" s="714"/>
      <c r="QNN522" s="714"/>
      <c r="QNO522" s="714"/>
      <c r="QNP522" s="714"/>
      <c r="QNQ522" s="714"/>
      <c r="QNR522" s="714"/>
      <c r="QNS522" s="714"/>
      <c r="QNT522" s="714"/>
      <c r="QNU522" s="714"/>
      <c r="QNV522" s="714"/>
      <c r="QNW522" s="714"/>
      <c r="QNX522" s="714"/>
      <c r="QNY522" s="714"/>
      <c r="QNZ522" s="714"/>
      <c r="QOA522" s="714"/>
      <c r="QOB522" s="714"/>
      <c r="QOC522" s="714"/>
      <c r="QOD522" s="714"/>
      <c r="QOE522" s="714"/>
      <c r="QOF522" s="714"/>
      <c r="QOG522" s="714"/>
      <c r="QOH522" s="714"/>
      <c r="QOI522" s="714"/>
      <c r="QOJ522" s="714"/>
      <c r="QOK522" s="714"/>
      <c r="QOL522" s="714"/>
      <c r="QOM522" s="714"/>
      <c r="QON522" s="714"/>
      <c r="QOO522" s="714"/>
      <c r="QOP522" s="714"/>
      <c r="QOQ522" s="714"/>
      <c r="QOR522" s="714"/>
      <c r="QOS522" s="714"/>
      <c r="QOT522" s="714"/>
      <c r="QOU522" s="714"/>
      <c r="QOV522" s="714"/>
      <c r="QOW522" s="714"/>
      <c r="QOX522" s="714"/>
      <c r="QOY522" s="714"/>
      <c r="QOZ522" s="714"/>
      <c r="QPA522" s="714"/>
      <c r="QPB522" s="714"/>
      <c r="QPC522" s="714"/>
      <c r="QPD522" s="714"/>
      <c r="QPE522" s="714"/>
      <c r="QPF522" s="714"/>
      <c r="QPG522" s="714"/>
      <c r="QPH522" s="714"/>
      <c r="QPI522" s="714"/>
      <c r="QPJ522" s="714"/>
      <c r="QPK522" s="714"/>
      <c r="QPL522" s="714"/>
      <c r="QPM522" s="714"/>
      <c r="QPN522" s="714"/>
      <c r="QPO522" s="714"/>
      <c r="QPP522" s="714"/>
      <c r="QPQ522" s="714"/>
      <c r="QPR522" s="714"/>
      <c r="QPS522" s="714"/>
      <c r="QPT522" s="714"/>
      <c r="QPU522" s="714"/>
      <c r="QPV522" s="714"/>
      <c r="QPW522" s="714"/>
      <c r="QPX522" s="714"/>
      <c r="QPY522" s="714"/>
      <c r="QPZ522" s="714"/>
      <c r="QQA522" s="714"/>
      <c r="QQB522" s="714"/>
      <c r="QQC522" s="714"/>
      <c r="QQD522" s="714"/>
      <c r="QQE522" s="714"/>
      <c r="QQF522" s="714"/>
      <c r="QQG522" s="714"/>
      <c r="QQH522" s="714"/>
      <c r="QQI522" s="714"/>
      <c r="QQJ522" s="714"/>
      <c r="QQK522" s="714"/>
      <c r="QQL522" s="714"/>
      <c r="QQM522" s="714"/>
      <c r="QQN522" s="714"/>
      <c r="QQO522" s="714"/>
      <c r="QQP522" s="714"/>
      <c r="QQQ522" s="714"/>
      <c r="QQR522" s="714"/>
      <c r="QQS522" s="714"/>
      <c r="QQT522" s="714"/>
      <c r="QQU522" s="714"/>
      <c r="QQV522" s="714"/>
      <c r="QQW522" s="714"/>
      <c r="QQX522" s="714"/>
      <c r="QQY522" s="714"/>
      <c r="QQZ522" s="714"/>
      <c r="QRA522" s="714"/>
      <c r="QRB522" s="714"/>
      <c r="QRC522" s="714"/>
      <c r="QRD522" s="714"/>
      <c r="QRE522" s="714"/>
      <c r="QRF522" s="714"/>
      <c r="QRG522" s="714"/>
      <c r="QRH522" s="714"/>
      <c r="QRI522" s="714"/>
      <c r="QRJ522" s="714"/>
      <c r="QRK522" s="714"/>
      <c r="QRL522" s="714"/>
      <c r="QRM522" s="714"/>
      <c r="QRN522" s="714"/>
      <c r="QRO522" s="714"/>
      <c r="QRP522" s="714"/>
      <c r="QRQ522" s="714"/>
      <c r="QRR522" s="714"/>
      <c r="QRS522" s="714"/>
      <c r="QRT522" s="714"/>
      <c r="QRU522" s="714"/>
      <c r="QRV522" s="714"/>
      <c r="QRW522" s="714"/>
      <c r="QRX522" s="714"/>
      <c r="QRY522" s="714"/>
      <c r="QRZ522" s="714"/>
      <c r="QSA522" s="714"/>
      <c r="QSB522" s="714"/>
      <c r="QSC522" s="714"/>
      <c r="QSD522" s="714"/>
      <c r="QSE522" s="714"/>
      <c r="QSF522" s="714"/>
      <c r="QSG522" s="714"/>
      <c r="QSH522" s="714"/>
      <c r="QSI522" s="714"/>
      <c r="QSJ522" s="714"/>
      <c r="QSK522" s="714"/>
      <c r="QSL522" s="714"/>
      <c r="QSM522" s="714"/>
      <c r="QSN522" s="714"/>
      <c r="QSO522" s="714"/>
      <c r="QSP522" s="714"/>
      <c r="QSQ522" s="714"/>
      <c r="QSR522" s="714"/>
      <c r="QSS522" s="714"/>
      <c r="QST522" s="714"/>
      <c r="QSU522" s="714"/>
      <c r="QSV522" s="714"/>
      <c r="QSW522" s="714"/>
      <c r="QSX522" s="714"/>
      <c r="QSY522" s="714"/>
      <c r="QSZ522" s="714"/>
      <c r="QTA522" s="714"/>
      <c r="QTB522" s="714"/>
      <c r="QTC522" s="714"/>
      <c r="QTD522" s="714"/>
      <c r="QTE522" s="714"/>
      <c r="QTF522" s="714"/>
      <c r="QTG522" s="714"/>
      <c r="QTH522" s="714"/>
      <c r="QTI522" s="714"/>
      <c r="QTJ522" s="714"/>
      <c r="QTK522" s="714"/>
      <c r="QTL522" s="714"/>
      <c r="QTM522" s="714"/>
      <c r="QTN522" s="714"/>
      <c r="QTO522" s="714"/>
      <c r="QTP522" s="714"/>
      <c r="QTQ522" s="714"/>
      <c r="QTR522" s="714"/>
      <c r="QTS522" s="714"/>
      <c r="QTT522" s="714"/>
      <c r="QTU522" s="714"/>
      <c r="QTV522" s="714"/>
      <c r="QTW522" s="714"/>
      <c r="QTX522" s="714"/>
      <c r="QTY522" s="714"/>
      <c r="QTZ522" s="714"/>
      <c r="QUA522" s="714"/>
      <c r="QUB522" s="714"/>
      <c r="QUC522" s="714"/>
      <c r="QUD522" s="714"/>
      <c r="QUE522" s="714"/>
      <c r="QUF522" s="714"/>
      <c r="QUG522" s="714"/>
      <c r="QUH522" s="714"/>
      <c r="QUI522" s="714"/>
      <c r="QUJ522" s="714"/>
      <c r="QUK522" s="714"/>
      <c r="QUL522" s="714"/>
      <c r="QUM522" s="714"/>
      <c r="QUN522" s="714"/>
      <c r="QUO522" s="714"/>
      <c r="QUP522" s="714"/>
      <c r="QUQ522" s="714"/>
      <c r="QUR522" s="714"/>
      <c r="QUS522" s="714"/>
      <c r="QUT522" s="714"/>
      <c r="QUU522" s="714"/>
      <c r="QUV522" s="714"/>
      <c r="QUW522" s="714"/>
      <c r="QUX522" s="714"/>
      <c r="QUY522" s="714"/>
      <c r="QUZ522" s="714"/>
      <c r="QVA522" s="714"/>
      <c r="QVB522" s="714"/>
      <c r="QVC522" s="714"/>
      <c r="QVD522" s="714"/>
      <c r="QVE522" s="714"/>
      <c r="QVF522" s="714"/>
      <c r="QVG522" s="714"/>
      <c r="QVH522" s="714"/>
      <c r="QVI522" s="714"/>
      <c r="QVJ522" s="714"/>
      <c r="QVK522" s="714"/>
      <c r="QVL522" s="714"/>
      <c r="QVM522" s="714"/>
      <c r="QVN522" s="714"/>
      <c r="QVO522" s="714"/>
      <c r="QVP522" s="714"/>
      <c r="QVQ522" s="714"/>
      <c r="QVR522" s="714"/>
      <c r="QVS522" s="714"/>
      <c r="QVT522" s="714"/>
      <c r="QVU522" s="714"/>
      <c r="QVV522" s="714"/>
      <c r="QVW522" s="714"/>
      <c r="QVX522" s="714"/>
      <c r="QVY522" s="714"/>
      <c r="QVZ522" s="714"/>
      <c r="QWA522" s="714"/>
      <c r="QWB522" s="714"/>
      <c r="QWC522" s="714"/>
      <c r="QWD522" s="714"/>
      <c r="QWE522" s="714"/>
      <c r="QWF522" s="714"/>
      <c r="QWG522" s="714"/>
      <c r="QWH522" s="714"/>
      <c r="QWI522" s="714"/>
      <c r="QWJ522" s="714"/>
      <c r="QWK522" s="714"/>
      <c r="QWL522" s="714"/>
      <c r="QWM522" s="714"/>
      <c r="QWN522" s="714"/>
      <c r="QWO522" s="714"/>
      <c r="QWP522" s="714"/>
      <c r="QWQ522" s="714"/>
      <c r="QWR522" s="714"/>
      <c r="QWS522" s="714"/>
      <c r="QWT522" s="714"/>
      <c r="QWU522" s="714"/>
      <c r="QWV522" s="714"/>
      <c r="QWW522" s="714"/>
      <c r="QWX522" s="714"/>
      <c r="QWY522" s="714"/>
      <c r="QWZ522" s="714"/>
      <c r="QXA522" s="714"/>
      <c r="QXB522" s="714"/>
      <c r="QXC522" s="714"/>
      <c r="QXD522" s="714"/>
      <c r="QXE522" s="714"/>
      <c r="QXF522" s="714"/>
      <c r="QXG522" s="714"/>
      <c r="QXH522" s="714"/>
      <c r="QXI522" s="714"/>
      <c r="QXJ522" s="714"/>
      <c r="QXK522" s="714"/>
      <c r="QXL522" s="714"/>
      <c r="QXM522" s="714"/>
      <c r="QXN522" s="714"/>
      <c r="QXO522" s="714"/>
      <c r="QXP522" s="714"/>
      <c r="QXQ522" s="714"/>
      <c r="QXR522" s="714"/>
      <c r="QXS522" s="714"/>
      <c r="QXT522" s="714"/>
      <c r="QXU522" s="714"/>
      <c r="QXV522" s="714"/>
      <c r="QXW522" s="714"/>
      <c r="QXX522" s="714"/>
      <c r="QXY522" s="714"/>
      <c r="QXZ522" s="714"/>
      <c r="QYA522" s="714"/>
      <c r="QYB522" s="714"/>
      <c r="QYC522" s="714"/>
      <c r="QYD522" s="714"/>
      <c r="QYE522" s="714"/>
      <c r="QYF522" s="714"/>
      <c r="QYG522" s="714"/>
      <c r="QYH522" s="714"/>
      <c r="QYI522" s="714"/>
      <c r="QYJ522" s="714"/>
      <c r="QYK522" s="714"/>
      <c r="QYL522" s="714"/>
      <c r="QYM522" s="714"/>
      <c r="QYN522" s="714"/>
      <c r="QYO522" s="714"/>
      <c r="QYP522" s="714"/>
      <c r="QYQ522" s="714"/>
      <c r="QYR522" s="714"/>
      <c r="QYS522" s="714"/>
      <c r="QYT522" s="714"/>
      <c r="QYU522" s="714"/>
      <c r="QYV522" s="714"/>
      <c r="QYW522" s="714"/>
      <c r="QYX522" s="714"/>
      <c r="QYY522" s="714"/>
      <c r="QYZ522" s="714"/>
      <c r="QZA522" s="714"/>
      <c r="QZB522" s="714"/>
      <c r="QZC522" s="714"/>
      <c r="QZD522" s="714"/>
      <c r="QZE522" s="714"/>
      <c r="QZF522" s="714"/>
      <c r="QZG522" s="714"/>
      <c r="QZH522" s="714"/>
      <c r="QZI522" s="714"/>
      <c r="QZJ522" s="714"/>
      <c r="QZK522" s="714"/>
      <c r="QZL522" s="714"/>
      <c r="QZM522" s="714"/>
      <c r="QZN522" s="714"/>
      <c r="QZO522" s="714"/>
      <c r="QZP522" s="714"/>
      <c r="QZQ522" s="714"/>
      <c r="QZR522" s="714"/>
      <c r="QZS522" s="714"/>
      <c r="QZT522" s="714"/>
      <c r="QZU522" s="714"/>
      <c r="QZV522" s="714"/>
      <c r="QZW522" s="714"/>
      <c r="QZX522" s="714"/>
      <c r="QZY522" s="714"/>
      <c r="QZZ522" s="714"/>
      <c r="RAA522" s="714"/>
      <c r="RAB522" s="714"/>
      <c r="RAC522" s="714"/>
      <c r="RAD522" s="714"/>
      <c r="RAE522" s="714"/>
      <c r="RAF522" s="714"/>
      <c r="RAG522" s="714"/>
      <c r="RAH522" s="714"/>
      <c r="RAI522" s="714"/>
      <c r="RAJ522" s="714"/>
      <c r="RAK522" s="714"/>
      <c r="RAL522" s="714"/>
      <c r="RAM522" s="714"/>
      <c r="RAN522" s="714"/>
      <c r="RAO522" s="714"/>
      <c r="RAP522" s="714"/>
      <c r="RAQ522" s="714"/>
      <c r="RAR522" s="714"/>
      <c r="RAS522" s="714"/>
      <c r="RAT522" s="714"/>
      <c r="RAU522" s="714"/>
      <c r="RAV522" s="714"/>
      <c r="RAW522" s="714"/>
      <c r="RAX522" s="714"/>
      <c r="RAY522" s="714"/>
      <c r="RAZ522" s="714"/>
      <c r="RBA522" s="714"/>
      <c r="RBB522" s="714"/>
      <c r="RBC522" s="714"/>
      <c r="RBD522" s="714"/>
      <c r="RBE522" s="714"/>
      <c r="RBF522" s="714"/>
      <c r="RBG522" s="714"/>
      <c r="RBH522" s="714"/>
      <c r="RBI522" s="714"/>
      <c r="RBJ522" s="714"/>
      <c r="RBK522" s="714"/>
      <c r="RBL522" s="714"/>
      <c r="RBM522" s="714"/>
      <c r="RBN522" s="714"/>
      <c r="RBO522" s="714"/>
      <c r="RBP522" s="714"/>
      <c r="RBQ522" s="714"/>
      <c r="RBR522" s="714"/>
      <c r="RBS522" s="714"/>
      <c r="RBT522" s="714"/>
      <c r="RBU522" s="714"/>
      <c r="RBV522" s="714"/>
      <c r="RBW522" s="714"/>
      <c r="RBX522" s="714"/>
      <c r="RBY522" s="714"/>
      <c r="RBZ522" s="714"/>
      <c r="RCA522" s="714"/>
      <c r="RCB522" s="714"/>
      <c r="RCC522" s="714"/>
      <c r="RCD522" s="714"/>
      <c r="RCE522" s="714"/>
      <c r="RCF522" s="714"/>
      <c r="RCG522" s="714"/>
      <c r="RCH522" s="714"/>
      <c r="RCI522" s="714"/>
      <c r="RCJ522" s="714"/>
      <c r="RCK522" s="714"/>
      <c r="RCL522" s="714"/>
      <c r="RCM522" s="714"/>
      <c r="RCN522" s="714"/>
      <c r="RCO522" s="714"/>
      <c r="RCP522" s="714"/>
      <c r="RCQ522" s="714"/>
      <c r="RCR522" s="714"/>
      <c r="RCS522" s="714"/>
      <c r="RCT522" s="714"/>
      <c r="RCU522" s="714"/>
      <c r="RCV522" s="714"/>
      <c r="RCW522" s="714"/>
      <c r="RCX522" s="714"/>
      <c r="RCY522" s="714"/>
      <c r="RCZ522" s="714"/>
      <c r="RDA522" s="714"/>
      <c r="RDB522" s="714"/>
      <c r="RDC522" s="714"/>
      <c r="RDD522" s="714"/>
      <c r="RDE522" s="714"/>
      <c r="RDF522" s="714"/>
      <c r="RDG522" s="714"/>
      <c r="RDH522" s="714"/>
      <c r="RDI522" s="714"/>
      <c r="RDJ522" s="714"/>
      <c r="RDK522" s="714"/>
      <c r="RDL522" s="714"/>
      <c r="RDM522" s="714"/>
      <c r="RDN522" s="714"/>
      <c r="RDO522" s="714"/>
      <c r="RDP522" s="714"/>
      <c r="RDQ522" s="714"/>
      <c r="RDR522" s="714"/>
      <c r="RDS522" s="714"/>
      <c r="RDT522" s="714"/>
      <c r="RDU522" s="714"/>
      <c r="RDV522" s="714"/>
      <c r="RDW522" s="714"/>
      <c r="RDX522" s="714"/>
      <c r="RDY522" s="714"/>
      <c r="RDZ522" s="714"/>
      <c r="REA522" s="714"/>
      <c r="REB522" s="714"/>
      <c r="REC522" s="714"/>
      <c r="RED522" s="714"/>
      <c r="REE522" s="714"/>
      <c r="REF522" s="714"/>
      <c r="REG522" s="714"/>
      <c r="REH522" s="714"/>
      <c r="REI522" s="714"/>
      <c r="REJ522" s="714"/>
      <c r="REK522" s="714"/>
      <c r="REL522" s="714"/>
      <c r="REM522" s="714"/>
      <c r="REN522" s="714"/>
      <c r="REO522" s="714"/>
      <c r="REP522" s="714"/>
      <c r="REQ522" s="714"/>
      <c r="RER522" s="714"/>
      <c r="RES522" s="714"/>
      <c r="RET522" s="714"/>
      <c r="REU522" s="714"/>
      <c r="REV522" s="714"/>
      <c r="REW522" s="714"/>
      <c r="REX522" s="714"/>
      <c r="REY522" s="714"/>
      <c r="REZ522" s="714"/>
      <c r="RFA522" s="714"/>
      <c r="RFB522" s="714"/>
      <c r="RFC522" s="714"/>
      <c r="RFD522" s="714"/>
      <c r="RFE522" s="714"/>
      <c r="RFF522" s="714"/>
      <c r="RFG522" s="714"/>
      <c r="RFH522" s="714"/>
      <c r="RFI522" s="714"/>
      <c r="RFJ522" s="714"/>
      <c r="RFK522" s="714"/>
      <c r="RFL522" s="714"/>
      <c r="RFM522" s="714"/>
      <c r="RFN522" s="714"/>
      <c r="RFO522" s="714"/>
      <c r="RFP522" s="714"/>
      <c r="RFQ522" s="714"/>
      <c r="RFR522" s="714"/>
      <c r="RFS522" s="714"/>
      <c r="RFT522" s="714"/>
      <c r="RFU522" s="714"/>
      <c r="RFV522" s="714"/>
      <c r="RFW522" s="714"/>
      <c r="RFX522" s="714"/>
      <c r="RFY522" s="714"/>
      <c r="RFZ522" s="714"/>
      <c r="RGA522" s="714"/>
      <c r="RGB522" s="714"/>
      <c r="RGC522" s="714"/>
      <c r="RGD522" s="714"/>
      <c r="RGE522" s="714"/>
      <c r="RGF522" s="714"/>
      <c r="RGG522" s="714"/>
      <c r="RGH522" s="714"/>
      <c r="RGI522" s="714"/>
      <c r="RGJ522" s="714"/>
      <c r="RGK522" s="714"/>
      <c r="RGL522" s="714"/>
      <c r="RGM522" s="714"/>
      <c r="RGN522" s="714"/>
      <c r="RGO522" s="714"/>
      <c r="RGP522" s="714"/>
      <c r="RGQ522" s="714"/>
      <c r="RGR522" s="714"/>
      <c r="RGS522" s="714"/>
      <c r="RGT522" s="714"/>
      <c r="RGU522" s="714"/>
      <c r="RGV522" s="714"/>
      <c r="RGW522" s="714"/>
      <c r="RGX522" s="714"/>
      <c r="RGY522" s="714"/>
      <c r="RGZ522" s="714"/>
      <c r="RHA522" s="714"/>
      <c r="RHB522" s="714"/>
      <c r="RHC522" s="714"/>
      <c r="RHD522" s="714"/>
      <c r="RHE522" s="714"/>
      <c r="RHF522" s="714"/>
      <c r="RHG522" s="714"/>
      <c r="RHH522" s="714"/>
      <c r="RHI522" s="714"/>
      <c r="RHJ522" s="714"/>
      <c r="RHK522" s="714"/>
      <c r="RHL522" s="714"/>
      <c r="RHM522" s="714"/>
      <c r="RHN522" s="714"/>
      <c r="RHO522" s="714"/>
      <c r="RHP522" s="714"/>
      <c r="RHQ522" s="714"/>
      <c r="RHR522" s="714"/>
      <c r="RHS522" s="714"/>
      <c r="RHT522" s="714"/>
      <c r="RHU522" s="714"/>
      <c r="RHV522" s="714"/>
      <c r="RHW522" s="714"/>
      <c r="RHX522" s="714"/>
      <c r="RHY522" s="714"/>
      <c r="RHZ522" s="714"/>
      <c r="RIA522" s="714"/>
      <c r="RIB522" s="714"/>
      <c r="RIC522" s="714"/>
      <c r="RID522" s="714"/>
      <c r="RIE522" s="714"/>
      <c r="RIF522" s="714"/>
      <c r="RIG522" s="714"/>
      <c r="RIH522" s="714"/>
      <c r="RII522" s="714"/>
      <c r="RIJ522" s="714"/>
      <c r="RIK522" s="714"/>
      <c r="RIL522" s="714"/>
      <c r="RIM522" s="714"/>
      <c r="RIN522" s="714"/>
      <c r="RIO522" s="714"/>
      <c r="RIP522" s="714"/>
      <c r="RIQ522" s="714"/>
      <c r="RIR522" s="714"/>
      <c r="RIS522" s="714"/>
      <c r="RIT522" s="714"/>
      <c r="RIU522" s="714"/>
      <c r="RIV522" s="714"/>
      <c r="RIW522" s="714"/>
      <c r="RIX522" s="714"/>
      <c r="RIY522" s="714"/>
      <c r="RIZ522" s="714"/>
      <c r="RJA522" s="714"/>
      <c r="RJB522" s="714"/>
      <c r="RJC522" s="714"/>
      <c r="RJD522" s="714"/>
      <c r="RJE522" s="714"/>
      <c r="RJF522" s="714"/>
      <c r="RJG522" s="714"/>
      <c r="RJH522" s="714"/>
      <c r="RJI522" s="714"/>
      <c r="RJJ522" s="714"/>
      <c r="RJK522" s="714"/>
      <c r="RJL522" s="714"/>
      <c r="RJM522" s="714"/>
      <c r="RJN522" s="714"/>
      <c r="RJO522" s="714"/>
      <c r="RJP522" s="714"/>
      <c r="RJQ522" s="714"/>
      <c r="RJR522" s="714"/>
      <c r="RJS522" s="714"/>
      <c r="RJT522" s="714"/>
      <c r="RJU522" s="714"/>
      <c r="RJV522" s="714"/>
      <c r="RJW522" s="714"/>
      <c r="RJX522" s="714"/>
      <c r="RJY522" s="714"/>
      <c r="RJZ522" s="714"/>
      <c r="RKA522" s="714"/>
      <c r="RKB522" s="714"/>
      <c r="RKC522" s="714"/>
      <c r="RKD522" s="714"/>
      <c r="RKE522" s="714"/>
      <c r="RKF522" s="714"/>
      <c r="RKG522" s="714"/>
      <c r="RKH522" s="714"/>
      <c r="RKI522" s="714"/>
      <c r="RKJ522" s="714"/>
      <c r="RKK522" s="714"/>
      <c r="RKL522" s="714"/>
      <c r="RKM522" s="714"/>
      <c r="RKN522" s="714"/>
      <c r="RKO522" s="714"/>
      <c r="RKP522" s="714"/>
      <c r="RKQ522" s="714"/>
      <c r="RKR522" s="714"/>
      <c r="RKS522" s="714"/>
      <c r="RKT522" s="714"/>
      <c r="RKU522" s="714"/>
      <c r="RKV522" s="714"/>
      <c r="RKW522" s="714"/>
      <c r="RKX522" s="714"/>
      <c r="RKY522" s="714"/>
      <c r="RKZ522" s="714"/>
      <c r="RLA522" s="714"/>
      <c r="RLB522" s="714"/>
      <c r="RLC522" s="714"/>
      <c r="RLD522" s="714"/>
      <c r="RLE522" s="714"/>
      <c r="RLF522" s="714"/>
      <c r="RLG522" s="714"/>
      <c r="RLH522" s="714"/>
      <c r="RLI522" s="714"/>
      <c r="RLJ522" s="714"/>
      <c r="RLK522" s="714"/>
      <c r="RLL522" s="714"/>
      <c r="RLM522" s="714"/>
      <c r="RLN522" s="714"/>
      <c r="RLO522" s="714"/>
      <c r="RLP522" s="714"/>
      <c r="RLQ522" s="714"/>
      <c r="RLR522" s="714"/>
      <c r="RLS522" s="714"/>
      <c r="RLT522" s="714"/>
      <c r="RLU522" s="714"/>
      <c r="RLV522" s="714"/>
      <c r="RLW522" s="714"/>
      <c r="RLX522" s="714"/>
      <c r="RLY522" s="714"/>
      <c r="RLZ522" s="714"/>
      <c r="RMA522" s="714"/>
      <c r="RMB522" s="714"/>
      <c r="RMC522" s="714"/>
      <c r="RMD522" s="714"/>
      <c r="RME522" s="714"/>
      <c r="RMF522" s="714"/>
      <c r="RMG522" s="714"/>
      <c r="RMH522" s="714"/>
      <c r="RMI522" s="714"/>
      <c r="RMJ522" s="714"/>
      <c r="RMK522" s="714"/>
      <c r="RML522" s="714"/>
      <c r="RMM522" s="714"/>
      <c r="RMN522" s="714"/>
      <c r="RMO522" s="714"/>
      <c r="RMP522" s="714"/>
      <c r="RMQ522" s="714"/>
      <c r="RMR522" s="714"/>
      <c r="RMS522" s="714"/>
      <c r="RMT522" s="714"/>
      <c r="RMU522" s="714"/>
      <c r="RMV522" s="714"/>
      <c r="RMW522" s="714"/>
      <c r="RMX522" s="714"/>
      <c r="RMY522" s="714"/>
      <c r="RMZ522" s="714"/>
      <c r="RNA522" s="714"/>
      <c r="RNB522" s="714"/>
      <c r="RNC522" s="714"/>
      <c r="RND522" s="714"/>
      <c r="RNE522" s="714"/>
      <c r="RNF522" s="714"/>
      <c r="RNG522" s="714"/>
      <c r="RNH522" s="714"/>
      <c r="RNI522" s="714"/>
      <c r="RNJ522" s="714"/>
      <c r="RNK522" s="714"/>
      <c r="RNL522" s="714"/>
      <c r="RNM522" s="714"/>
      <c r="RNN522" s="714"/>
      <c r="RNO522" s="714"/>
      <c r="RNP522" s="714"/>
      <c r="RNQ522" s="714"/>
      <c r="RNR522" s="714"/>
      <c r="RNS522" s="714"/>
      <c r="RNT522" s="714"/>
      <c r="RNU522" s="714"/>
      <c r="RNV522" s="714"/>
      <c r="RNW522" s="714"/>
      <c r="RNX522" s="714"/>
      <c r="RNY522" s="714"/>
      <c r="RNZ522" s="714"/>
      <c r="ROA522" s="714"/>
      <c r="ROB522" s="714"/>
      <c r="ROC522" s="714"/>
      <c r="ROD522" s="714"/>
      <c r="ROE522" s="714"/>
      <c r="ROF522" s="714"/>
      <c r="ROG522" s="714"/>
      <c r="ROH522" s="714"/>
      <c r="ROI522" s="714"/>
      <c r="ROJ522" s="714"/>
      <c r="ROK522" s="714"/>
      <c r="ROL522" s="714"/>
      <c r="ROM522" s="714"/>
      <c r="RON522" s="714"/>
      <c r="ROO522" s="714"/>
      <c r="ROP522" s="714"/>
      <c r="ROQ522" s="714"/>
      <c r="ROR522" s="714"/>
      <c r="ROS522" s="714"/>
      <c r="ROT522" s="714"/>
      <c r="ROU522" s="714"/>
      <c r="ROV522" s="714"/>
      <c r="ROW522" s="714"/>
      <c r="ROX522" s="714"/>
      <c r="ROY522" s="714"/>
      <c r="ROZ522" s="714"/>
      <c r="RPA522" s="714"/>
      <c r="RPB522" s="714"/>
      <c r="RPC522" s="714"/>
      <c r="RPD522" s="714"/>
      <c r="RPE522" s="714"/>
      <c r="RPF522" s="714"/>
      <c r="RPG522" s="714"/>
      <c r="RPH522" s="714"/>
      <c r="RPI522" s="714"/>
      <c r="RPJ522" s="714"/>
      <c r="RPK522" s="714"/>
      <c r="RPL522" s="714"/>
      <c r="RPM522" s="714"/>
      <c r="RPN522" s="714"/>
      <c r="RPO522" s="714"/>
      <c r="RPP522" s="714"/>
      <c r="RPQ522" s="714"/>
      <c r="RPR522" s="714"/>
      <c r="RPS522" s="714"/>
      <c r="RPT522" s="714"/>
      <c r="RPU522" s="714"/>
      <c r="RPV522" s="714"/>
      <c r="RPW522" s="714"/>
      <c r="RPX522" s="714"/>
      <c r="RPY522" s="714"/>
      <c r="RPZ522" s="714"/>
      <c r="RQA522" s="714"/>
      <c r="RQB522" s="714"/>
      <c r="RQC522" s="714"/>
      <c r="RQD522" s="714"/>
      <c r="RQE522" s="714"/>
      <c r="RQF522" s="714"/>
      <c r="RQG522" s="714"/>
      <c r="RQH522" s="714"/>
      <c r="RQI522" s="714"/>
      <c r="RQJ522" s="714"/>
      <c r="RQK522" s="714"/>
      <c r="RQL522" s="714"/>
      <c r="RQM522" s="714"/>
      <c r="RQN522" s="714"/>
      <c r="RQO522" s="714"/>
      <c r="RQP522" s="714"/>
      <c r="RQQ522" s="714"/>
      <c r="RQR522" s="714"/>
      <c r="RQS522" s="714"/>
      <c r="RQT522" s="714"/>
      <c r="RQU522" s="714"/>
      <c r="RQV522" s="714"/>
      <c r="RQW522" s="714"/>
      <c r="RQX522" s="714"/>
      <c r="RQY522" s="714"/>
      <c r="RQZ522" s="714"/>
      <c r="RRA522" s="714"/>
      <c r="RRB522" s="714"/>
      <c r="RRC522" s="714"/>
      <c r="RRD522" s="714"/>
      <c r="RRE522" s="714"/>
      <c r="RRF522" s="714"/>
      <c r="RRG522" s="714"/>
      <c r="RRH522" s="714"/>
      <c r="RRI522" s="714"/>
      <c r="RRJ522" s="714"/>
      <c r="RRK522" s="714"/>
      <c r="RRL522" s="714"/>
      <c r="RRM522" s="714"/>
      <c r="RRN522" s="714"/>
      <c r="RRO522" s="714"/>
      <c r="RRP522" s="714"/>
      <c r="RRQ522" s="714"/>
      <c r="RRR522" s="714"/>
      <c r="RRS522" s="714"/>
      <c r="RRT522" s="714"/>
      <c r="RRU522" s="714"/>
      <c r="RRV522" s="714"/>
      <c r="RRW522" s="714"/>
      <c r="RRX522" s="714"/>
      <c r="RRY522" s="714"/>
      <c r="RRZ522" s="714"/>
      <c r="RSA522" s="714"/>
      <c r="RSB522" s="714"/>
      <c r="RSC522" s="714"/>
      <c r="RSD522" s="714"/>
      <c r="RSE522" s="714"/>
      <c r="RSF522" s="714"/>
      <c r="RSG522" s="714"/>
      <c r="RSH522" s="714"/>
      <c r="RSI522" s="714"/>
      <c r="RSJ522" s="714"/>
      <c r="RSK522" s="714"/>
      <c r="RSL522" s="714"/>
      <c r="RSM522" s="714"/>
      <c r="RSN522" s="714"/>
      <c r="RSO522" s="714"/>
      <c r="RSP522" s="714"/>
      <c r="RSQ522" s="714"/>
      <c r="RSR522" s="714"/>
      <c r="RSS522" s="714"/>
      <c r="RST522" s="714"/>
      <c r="RSU522" s="714"/>
      <c r="RSV522" s="714"/>
      <c r="RSW522" s="714"/>
      <c r="RSX522" s="714"/>
      <c r="RSY522" s="714"/>
      <c r="RSZ522" s="714"/>
      <c r="RTA522" s="714"/>
      <c r="RTB522" s="714"/>
      <c r="RTC522" s="714"/>
      <c r="RTD522" s="714"/>
      <c r="RTE522" s="714"/>
      <c r="RTF522" s="714"/>
      <c r="RTG522" s="714"/>
      <c r="RTH522" s="714"/>
      <c r="RTI522" s="714"/>
      <c r="RTJ522" s="714"/>
      <c r="RTK522" s="714"/>
      <c r="RTL522" s="714"/>
      <c r="RTM522" s="714"/>
      <c r="RTN522" s="714"/>
      <c r="RTO522" s="714"/>
      <c r="RTP522" s="714"/>
      <c r="RTQ522" s="714"/>
      <c r="RTR522" s="714"/>
      <c r="RTS522" s="714"/>
      <c r="RTT522" s="714"/>
      <c r="RTU522" s="714"/>
      <c r="RTV522" s="714"/>
      <c r="RTW522" s="714"/>
      <c r="RTX522" s="714"/>
      <c r="RTY522" s="714"/>
      <c r="RTZ522" s="714"/>
      <c r="RUA522" s="714"/>
      <c r="RUB522" s="714"/>
      <c r="RUC522" s="714"/>
      <c r="RUD522" s="714"/>
      <c r="RUE522" s="714"/>
      <c r="RUF522" s="714"/>
      <c r="RUG522" s="714"/>
      <c r="RUH522" s="714"/>
      <c r="RUI522" s="714"/>
      <c r="RUJ522" s="714"/>
      <c r="RUK522" s="714"/>
      <c r="RUL522" s="714"/>
      <c r="RUM522" s="714"/>
      <c r="RUN522" s="714"/>
      <c r="RUO522" s="714"/>
      <c r="RUP522" s="714"/>
      <c r="RUQ522" s="714"/>
      <c r="RUR522" s="714"/>
      <c r="RUS522" s="714"/>
      <c r="RUT522" s="714"/>
      <c r="RUU522" s="714"/>
      <c r="RUV522" s="714"/>
      <c r="RUW522" s="714"/>
      <c r="RUX522" s="714"/>
      <c r="RUY522" s="714"/>
      <c r="RUZ522" s="714"/>
      <c r="RVA522" s="714"/>
      <c r="RVB522" s="714"/>
      <c r="RVC522" s="714"/>
      <c r="RVD522" s="714"/>
      <c r="RVE522" s="714"/>
      <c r="RVF522" s="714"/>
      <c r="RVG522" s="714"/>
      <c r="RVH522" s="714"/>
      <c r="RVI522" s="714"/>
      <c r="RVJ522" s="714"/>
      <c r="RVK522" s="714"/>
      <c r="RVL522" s="714"/>
      <c r="RVM522" s="714"/>
      <c r="RVN522" s="714"/>
      <c r="RVO522" s="714"/>
      <c r="RVP522" s="714"/>
      <c r="RVQ522" s="714"/>
      <c r="RVR522" s="714"/>
      <c r="RVS522" s="714"/>
      <c r="RVT522" s="714"/>
      <c r="RVU522" s="714"/>
      <c r="RVV522" s="714"/>
      <c r="RVW522" s="714"/>
      <c r="RVX522" s="714"/>
      <c r="RVY522" s="714"/>
      <c r="RVZ522" s="714"/>
      <c r="RWA522" s="714"/>
      <c r="RWB522" s="714"/>
      <c r="RWC522" s="714"/>
      <c r="RWD522" s="714"/>
      <c r="RWE522" s="714"/>
      <c r="RWF522" s="714"/>
      <c r="RWG522" s="714"/>
      <c r="RWH522" s="714"/>
      <c r="RWI522" s="714"/>
      <c r="RWJ522" s="714"/>
      <c r="RWK522" s="714"/>
      <c r="RWL522" s="714"/>
      <c r="RWM522" s="714"/>
      <c r="RWN522" s="714"/>
      <c r="RWO522" s="714"/>
      <c r="RWP522" s="714"/>
      <c r="RWQ522" s="714"/>
      <c r="RWR522" s="714"/>
      <c r="RWS522" s="714"/>
      <c r="RWT522" s="714"/>
      <c r="RWU522" s="714"/>
      <c r="RWV522" s="714"/>
      <c r="RWW522" s="714"/>
      <c r="RWX522" s="714"/>
      <c r="RWY522" s="714"/>
      <c r="RWZ522" s="714"/>
      <c r="RXA522" s="714"/>
      <c r="RXB522" s="714"/>
      <c r="RXC522" s="714"/>
      <c r="RXD522" s="714"/>
      <c r="RXE522" s="714"/>
      <c r="RXF522" s="714"/>
      <c r="RXG522" s="714"/>
      <c r="RXH522" s="714"/>
      <c r="RXI522" s="714"/>
      <c r="RXJ522" s="714"/>
      <c r="RXK522" s="714"/>
      <c r="RXL522" s="714"/>
      <c r="RXM522" s="714"/>
      <c r="RXN522" s="714"/>
      <c r="RXO522" s="714"/>
      <c r="RXP522" s="714"/>
      <c r="RXQ522" s="714"/>
      <c r="RXR522" s="714"/>
      <c r="RXS522" s="714"/>
      <c r="RXT522" s="714"/>
      <c r="RXU522" s="714"/>
      <c r="RXV522" s="714"/>
      <c r="RXW522" s="714"/>
      <c r="RXX522" s="714"/>
      <c r="RXY522" s="714"/>
      <c r="RXZ522" s="714"/>
      <c r="RYA522" s="714"/>
      <c r="RYB522" s="714"/>
      <c r="RYC522" s="714"/>
      <c r="RYD522" s="714"/>
      <c r="RYE522" s="714"/>
      <c r="RYF522" s="714"/>
      <c r="RYG522" s="714"/>
      <c r="RYH522" s="714"/>
      <c r="RYI522" s="714"/>
      <c r="RYJ522" s="714"/>
      <c r="RYK522" s="714"/>
      <c r="RYL522" s="714"/>
      <c r="RYM522" s="714"/>
      <c r="RYN522" s="714"/>
      <c r="RYO522" s="714"/>
      <c r="RYP522" s="714"/>
      <c r="RYQ522" s="714"/>
      <c r="RYR522" s="714"/>
      <c r="RYS522" s="714"/>
      <c r="RYT522" s="714"/>
      <c r="RYU522" s="714"/>
      <c r="RYV522" s="714"/>
      <c r="RYW522" s="714"/>
      <c r="RYX522" s="714"/>
      <c r="RYY522" s="714"/>
      <c r="RYZ522" s="714"/>
      <c r="RZA522" s="714"/>
      <c r="RZB522" s="714"/>
      <c r="RZC522" s="714"/>
      <c r="RZD522" s="714"/>
      <c r="RZE522" s="714"/>
      <c r="RZF522" s="714"/>
      <c r="RZG522" s="714"/>
      <c r="RZH522" s="714"/>
      <c r="RZI522" s="714"/>
      <c r="RZJ522" s="714"/>
      <c r="RZK522" s="714"/>
      <c r="RZL522" s="714"/>
      <c r="RZM522" s="714"/>
      <c r="RZN522" s="714"/>
      <c r="RZO522" s="714"/>
      <c r="RZP522" s="714"/>
      <c r="RZQ522" s="714"/>
      <c r="RZR522" s="714"/>
      <c r="RZS522" s="714"/>
      <c r="RZT522" s="714"/>
      <c r="RZU522" s="714"/>
      <c r="RZV522" s="714"/>
      <c r="RZW522" s="714"/>
      <c r="RZX522" s="714"/>
      <c r="RZY522" s="714"/>
      <c r="RZZ522" s="714"/>
      <c r="SAA522" s="714"/>
      <c r="SAB522" s="714"/>
      <c r="SAC522" s="714"/>
      <c r="SAD522" s="714"/>
      <c r="SAE522" s="714"/>
      <c r="SAF522" s="714"/>
      <c r="SAG522" s="714"/>
      <c r="SAH522" s="714"/>
      <c r="SAI522" s="714"/>
      <c r="SAJ522" s="714"/>
      <c r="SAK522" s="714"/>
      <c r="SAL522" s="714"/>
      <c r="SAM522" s="714"/>
      <c r="SAN522" s="714"/>
      <c r="SAO522" s="714"/>
      <c r="SAP522" s="714"/>
      <c r="SAQ522" s="714"/>
      <c r="SAR522" s="714"/>
      <c r="SAS522" s="714"/>
      <c r="SAT522" s="714"/>
      <c r="SAU522" s="714"/>
      <c r="SAV522" s="714"/>
      <c r="SAW522" s="714"/>
      <c r="SAX522" s="714"/>
      <c r="SAY522" s="714"/>
      <c r="SAZ522" s="714"/>
      <c r="SBA522" s="714"/>
      <c r="SBB522" s="714"/>
      <c r="SBC522" s="714"/>
      <c r="SBD522" s="714"/>
      <c r="SBE522" s="714"/>
      <c r="SBF522" s="714"/>
      <c r="SBG522" s="714"/>
      <c r="SBH522" s="714"/>
      <c r="SBI522" s="714"/>
      <c r="SBJ522" s="714"/>
      <c r="SBK522" s="714"/>
      <c r="SBL522" s="714"/>
      <c r="SBM522" s="714"/>
      <c r="SBN522" s="714"/>
      <c r="SBO522" s="714"/>
      <c r="SBP522" s="714"/>
      <c r="SBQ522" s="714"/>
      <c r="SBR522" s="714"/>
      <c r="SBS522" s="714"/>
      <c r="SBT522" s="714"/>
      <c r="SBU522" s="714"/>
      <c r="SBV522" s="714"/>
      <c r="SBW522" s="714"/>
      <c r="SBX522" s="714"/>
      <c r="SBY522" s="714"/>
      <c r="SBZ522" s="714"/>
      <c r="SCA522" s="714"/>
      <c r="SCB522" s="714"/>
      <c r="SCC522" s="714"/>
      <c r="SCD522" s="714"/>
      <c r="SCE522" s="714"/>
      <c r="SCF522" s="714"/>
      <c r="SCG522" s="714"/>
      <c r="SCH522" s="714"/>
      <c r="SCI522" s="714"/>
      <c r="SCJ522" s="714"/>
      <c r="SCK522" s="714"/>
      <c r="SCL522" s="714"/>
      <c r="SCM522" s="714"/>
      <c r="SCN522" s="714"/>
      <c r="SCO522" s="714"/>
      <c r="SCP522" s="714"/>
      <c r="SCQ522" s="714"/>
      <c r="SCR522" s="714"/>
      <c r="SCS522" s="714"/>
      <c r="SCT522" s="714"/>
      <c r="SCU522" s="714"/>
      <c r="SCV522" s="714"/>
      <c r="SCW522" s="714"/>
      <c r="SCX522" s="714"/>
      <c r="SCY522" s="714"/>
      <c r="SCZ522" s="714"/>
      <c r="SDA522" s="714"/>
      <c r="SDB522" s="714"/>
      <c r="SDC522" s="714"/>
      <c r="SDD522" s="714"/>
      <c r="SDE522" s="714"/>
      <c r="SDF522" s="714"/>
      <c r="SDG522" s="714"/>
      <c r="SDH522" s="714"/>
      <c r="SDI522" s="714"/>
      <c r="SDJ522" s="714"/>
      <c r="SDK522" s="714"/>
      <c r="SDL522" s="714"/>
      <c r="SDM522" s="714"/>
      <c r="SDN522" s="714"/>
      <c r="SDO522" s="714"/>
      <c r="SDP522" s="714"/>
      <c r="SDQ522" s="714"/>
      <c r="SDR522" s="714"/>
      <c r="SDS522" s="714"/>
      <c r="SDT522" s="714"/>
      <c r="SDU522" s="714"/>
      <c r="SDV522" s="714"/>
      <c r="SDW522" s="714"/>
      <c r="SDX522" s="714"/>
      <c r="SDY522" s="714"/>
      <c r="SDZ522" s="714"/>
      <c r="SEA522" s="714"/>
      <c r="SEB522" s="714"/>
      <c r="SEC522" s="714"/>
      <c r="SED522" s="714"/>
      <c r="SEE522" s="714"/>
      <c r="SEF522" s="714"/>
      <c r="SEG522" s="714"/>
      <c r="SEH522" s="714"/>
      <c r="SEI522" s="714"/>
      <c r="SEJ522" s="714"/>
      <c r="SEK522" s="714"/>
      <c r="SEL522" s="714"/>
      <c r="SEM522" s="714"/>
      <c r="SEN522" s="714"/>
      <c r="SEO522" s="714"/>
      <c r="SEP522" s="714"/>
      <c r="SEQ522" s="714"/>
      <c r="SER522" s="714"/>
      <c r="SES522" s="714"/>
      <c r="SET522" s="714"/>
      <c r="SEU522" s="714"/>
      <c r="SEV522" s="714"/>
      <c r="SEW522" s="714"/>
      <c r="SEX522" s="714"/>
      <c r="SEY522" s="714"/>
      <c r="SEZ522" s="714"/>
      <c r="SFA522" s="714"/>
      <c r="SFB522" s="714"/>
      <c r="SFC522" s="714"/>
      <c r="SFD522" s="714"/>
      <c r="SFE522" s="714"/>
      <c r="SFF522" s="714"/>
      <c r="SFG522" s="714"/>
      <c r="SFH522" s="714"/>
      <c r="SFI522" s="714"/>
      <c r="SFJ522" s="714"/>
      <c r="SFK522" s="714"/>
      <c r="SFL522" s="714"/>
      <c r="SFM522" s="714"/>
      <c r="SFN522" s="714"/>
      <c r="SFO522" s="714"/>
      <c r="SFP522" s="714"/>
      <c r="SFQ522" s="714"/>
      <c r="SFR522" s="714"/>
      <c r="SFS522" s="714"/>
      <c r="SFT522" s="714"/>
      <c r="SFU522" s="714"/>
      <c r="SFV522" s="714"/>
      <c r="SFW522" s="714"/>
      <c r="SFX522" s="714"/>
      <c r="SFY522" s="714"/>
      <c r="SFZ522" s="714"/>
      <c r="SGA522" s="714"/>
      <c r="SGB522" s="714"/>
      <c r="SGC522" s="714"/>
      <c r="SGD522" s="714"/>
      <c r="SGE522" s="714"/>
      <c r="SGF522" s="714"/>
      <c r="SGG522" s="714"/>
      <c r="SGH522" s="714"/>
      <c r="SGI522" s="714"/>
      <c r="SGJ522" s="714"/>
      <c r="SGK522" s="714"/>
      <c r="SGL522" s="714"/>
      <c r="SGM522" s="714"/>
      <c r="SGN522" s="714"/>
      <c r="SGO522" s="714"/>
      <c r="SGP522" s="714"/>
      <c r="SGQ522" s="714"/>
      <c r="SGR522" s="714"/>
      <c r="SGS522" s="714"/>
      <c r="SGT522" s="714"/>
      <c r="SGU522" s="714"/>
      <c r="SGV522" s="714"/>
      <c r="SGW522" s="714"/>
      <c r="SGX522" s="714"/>
      <c r="SGY522" s="714"/>
      <c r="SGZ522" s="714"/>
      <c r="SHA522" s="714"/>
      <c r="SHB522" s="714"/>
      <c r="SHC522" s="714"/>
      <c r="SHD522" s="714"/>
      <c r="SHE522" s="714"/>
      <c r="SHF522" s="714"/>
      <c r="SHG522" s="714"/>
      <c r="SHH522" s="714"/>
      <c r="SHI522" s="714"/>
      <c r="SHJ522" s="714"/>
      <c r="SHK522" s="714"/>
      <c r="SHL522" s="714"/>
      <c r="SHM522" s="714"/>
      <c r="SHN522" s="714"/>
      <c r="SHO522" s="714"/>
      <c r="SHP522" s="714"/>
      <c r="SHQ522" s="714"/>
      <c r="SHR522" s="714"/>
      <c r="SHS522" s="714"/>
      <c r="SHT522" s="714"/>
      <c r="SHU522" s="714"/>
      <c r="SHV522" s="714"/>
      <c r="SHW522" s="714"/>
      <c r="SHX522" s="714"/>
      <c r="SHY522" s="714"/>
      <c r="SHZ522" s="714"/>
      <c r="SIA522" s="714"/>
      <c r="SIB522" s="714"/>
      <c r="SIC522" s="714"/>
      <c r="SID522" s="714"/>
      <c r="SIE522" s="714"/>
      <c r="SIF522" s="714"/>
      <c r="SIG522" s="714"/>
      <c r="SIH522" s="714"/>
      <c r="SII522" s="714"/>
      <c r="SIJ522" s="714"/>
      <c r="SIK522" s="714"/>
      <c r="SIL522" s="714"/>
      <c r="SIM522" s="714"/>
      <c r="SIN522" s="714"/>
      <c r="SIO522" s="714"/>
      <c r="SIP522" s="714"/>
      <c r="SIQ522" s="714"/>
      <c r="SIR522" s="714"/>
      <c r="SIS522" s="714"/>
      <c r="SIT522" s="714"/>
      <c r="SIU522" s="714"/>
      <c r="SIV522" s="714"/>
      <c r="SIW522" s="714"/>
      <c r="SIX522" s="714"/>
      <c r="SIY522" s="714"/>
      <c r="SIZ522" s="714"/>
      <c r="SJA522" s="714"/>
      <c r="SJB522" s="714"/>
      <c r="SJC522" s="714"/>
      <c r="SJD522" s="714"/>
      <c r="SJE522" s="714"/>
      <c r="SJF522" s="714"/>
      <c r="SJG522" s="714"/>
      <c r="SJH522" s="714"/>
      <c r="SJI522" s="714"/>
      <c r="SJJ522" s="714"/>
      <c r="SJK522" s="714"/>
      <c r="SJL522" s="714"/>
      <c r="SJM522" s="714"/>
      <c r="SJN522" s="714"/>
      <c r="SJO522" s="714"/>
      <c r="SJP522" s="714"/>
      <c r="SJQ522" s="714"/>
      <c r="SJR522" s="714"/>
      <c r="SJS522" s="714"/>
      <c r="SJT522" s="714"/>
      <c r="SJU522" s="714"/>
      <c r="SJV522" s="714"/>
      <c r="SJW522" s="714"/>
      <c r="SJX522" s="714"/>
      <c r="SJY522" s="714"/>
      <c r="SJZ522" s="714"/>
      <c r="SKA522" s="714"/>
      <c r="SKB522" s="714"/>
      <c r="SKC522" s="714"/>
      <c r="SKD522" s="714"/>
      <c r="SKE522" s="714"/>
      <c r="SKF522" s="714"/>
      <c r="SKG522" s="714"/>
      <c r="SKH522" s="714"/>
      <c r="SKI522" s="714"/>
      <c r="SKJ522" s="714"/>
      <c r="SKK522" s="714"/>
      <c r="SKL522" s="714"/>
      <c r="SKM522" s="714"/>
      <c r="SKN522" s="714"/>
      <c r="SKO522" s="714"/>
      <c r="SKP522" s="714"/>
      <c r="SKQ522" s="714"/>
      <c r="SKR522" s="714"/>
      <c r="SKS522" s="714"/>
      <c r="SKT522" s="714"/>
      <c r="SKU522" s="714"/>
      <c r="SKV522" s="714"/>
      <c r="SKW522" s="714"/>
      <c r="SKX522" s="714"/>
      <c r="SKY522" s="714"/>
      <c r="SKZ522" s="714"/>
      <c r="SLA522" s="714"/>
      <c r="SLB522" s="714"/>
      <c r="SLC522" s="714"/>
      <c r="SLD522" s="714"/>
      <c r="SLE522" s="714"/>
      <c r="SLF522" s="714"/>
      <c r="SLG522" s="714"/>
      <c r="SLH522" s="714"/>
      <c r="SLI522" s="714"/>
      <c r="SLJ522" s="714"/>
      <c r="SLK522" s="714"/>
      <c r="SLL522" s="714"/>
      <c r="SLM522" s="714"/>
      <c r="SLN522" s="714"/>
      <c r="SLO522" s="714"/>
      <c r="SLP522" s="714"/>
      <c r="SLQ522" s="714"/>
      <c r="SLR522" s="714"/>
      <c r="SLS522" s="714"/>
      <c r="SLT522" s="714"/>
      <c r="SLU522" s="714"/>
      <c r="SLV522" s="714"/>
      <c r="SLW522" s="714"/>
      <c r="SLX522" s="714"/>
      <c r="SLY522" s="714"/>
      <c r="SLZ522" s="714"/>
      <c r="SMA522" s="714"/>
      <c r="SMB522" s="714"/>
      <c r="SMC522" s="714"/>
      <c r="SMD522" s="714"/>
      <c r="SME522" s="714"/>
      <c r="SMF522" s="714"/>
      <c r="SMG522" s="714"/>
      <c r="SMH522" s="714"/>
      <c r="SMI522" s="714"/>
      <c r="SMJ522" s="714"/>
      <c r="SMK522" s="714"/>
      <c r="SML522" s="714"/>
      <c r="SMM522" s="714"/>
      <c r="SMN522" s="714"/>
      <c r="SMO522" s="714"/>
      <c r="SMP522" s="714"/>
      <c r="SMQ522" s="714"/>
      <c r="SMR522" s="714"/>
      <c r="SMS522" s="714"/>
      <c r="SMT522" s="714"/>
      <c r="SMU522" s="714"/>
      <c r="SMV522" s="714"/>
      <c r="SMW522" s="714"/>
      <c r="SMX522" s="714"/>
      <c r="SMY522" s="714"/>
      <c r="SMZ522" s="714"/>
      <c r="SNA522" s="714"/>
      <c r="SNB522" s="714"/>
      <c r="SNC522" s="714"/>
      <c r="SND522" s="714"/>
      <c r="SNE522" s="714"/>
      <c r="SNF522" s="714"/>
      <c r="SNG522" s="714"/>
      <c r="SNH522" s="714"/>
      <c r="SNI522" s="714"/>
      <c r="SNJ522" s="714"/>
      <c r="SNK522" s="714"/>
      <c r="SNL522" s="714"/>
      <c r="SNM522" s="714"/>
      <c r="SNN522" s="714"/>
      <c r="SNO522" s="714"/>
      <c r="SNP522" s="714"/>
      <c r="SNQ522" s="714"/>
      <c r="SNR522" s="714"/>
      <c r="SNS522" s="714"/>
      <c r="SNT522" s="714"/>
      <c r="SNU522" s="714"/>
      <c r="SNV522" s="714"/>
      <c r="SNW522" s="714"/>
      <c r="SNX522" s="714"/>
      <c r="SNY522" s="714"/>
      <c r="SNZ522" s="714"/>
      <c r="SOA522" s="714"/>
      <c r="SOB522" s="714"/>
      <c r="SOC522" s="714"/>
      <c r="SOD522" s="714"/>
      <c r="SOE522" s="714"/>
      <c r="SOF522" s="714"/>
      <c r="SOG522" s="714"/>
      <c r="SOH522" s="714"/>
      <c r="SOI522" s="714"/>
      <c r="SOJ522" s="714"/>
      <c r="SOK522" s="714"/>
      <c r="SOL522" s="714"/>
      <c r="SOM522" s="714"/>
      <c r="SON522" s="714"/>
      <c r="SOO522" s="714"/>
      <c r="SOP522" s="714"/>
      <c r="SOQ522" s="714"/>
      <c r="SOR522" s="714"/>
      <c r="SOS522" s="714"/>
      <c r="SOT522" s="714"/>
      <c r="SOU522" s="714"/>
      <c r="SOV522" s="714"/>
      <c r="SOW522" s="714"/>
      <c r="SOX522" s="714"/>
      <c r="SOY522" s="714"/>
      <c r="SOZ522" s="714"/>
      <c r="SPA522" s="714"/>
      <c r="SPB522" s="714"/>
      <c r="SPC522" s="714"/>
      <c r="SPD522" s="714"/>
      <c r="SPE522" s="714"/>
      <c r="SPF522" s="714"/>
      <c r="SPG522" s="714"/>
      <c r="SPH522" s="714"/>
      <c r="SPI522" s="714"/>
      <c r="SPJ522" s="714"/>
      <c r="SPK522" s="714"/>
      <c r="SPL522" s="714"/>
      <c r="SPM522" s="714"/>
      <c r="SPN522" s="714"/>
      <c r="SPO522" s="714"/>
      <c r="SPP522" s="714"/>
      <c r="SPQ522" s="714"/>
      <c r="SPR522" s="714"/>
      <c r="SPS522" s="714"/>
      <c r="SPT522" s="714"/>
      <c r="SPU522" s="714"/>
      <c r="SPV522" s="714"/>
      <c r="SPW522" s="714"/>
      <c r="SPX522" s="714"/>
      <c r="SPY522" s="714"/>
      <c r="SPZ522" s="714"/>
      <c r="SQA522" s="714"/>
      <c r="SQB522" s="714"/>
      <c r="SQC522" s="714"/>
      <c r="SQD522" s="714"/>
      <c r="SQE522" s="714"/>
      <c r="SQF522" s="714"/>
      <c r="SQG522" s="714"/>
      <c r="SQH522" s="714"/>
      <c r="SQI522" s="714"/>
      <c r="SQJ522" s="714"/>
      <c r="SQK522" s="714"/>
      <c r="SQL522" s="714"/>
      <c r="SQM522" s="714"/>
      <c r="SQN522" s="714"/>
      <c r="SQO522" s="714"/>
      <c r="SQP522" s="714"/>
      <c r="SQQ522" s="714"/>
      <c r="SQR522" s="714"/>
      <c r="SQS522" s="714"/>
      <c r="SQT522" s="714"/>
      <c r="SQU522" s="714"/>
      <c r="SQV522" s="714"/>
      <c r="SQW522" s="714"/>
      <c r="SQX522" s="714"/>
      <c r="SQY522" s="714"/>
      <c r="SQZ522" s="714"/>
      <c r="SRA522" s="714"/>
      <c r="SRB522" s="714"/>
      <c r="SRC522" s="714"/>
      <c r="SRD522" s="714"/>
      <c r="SRE522" s="714"/>
      <c r="SRF522" s="714"/>
      <c r="SRG522" s="714"/>
      <c r="SRH522" s="714"/>
      <c r="SRI522" s="714"/>
      <c r="SRJ522" s="714"/>
      <c r="SRK522" s="714"/>
      <c r="SRL522" s="714"/>
      <c r="SRM522" s="714"/>
      <c r="SRN522" s="714"/>
      <c r="SRO522" s="714"/>
      <c r="SRP522" s="714"/>
      <c r="SRQ522" s="714"/>
      <c r="SRR522" s="714"/>
      <c r="SRS522" s="714"/>
      <c r="SRT522" s="714"/>
      <c r="SRU522" s="714"/>
      <c r="SRV522" s="714"/>
      <c r="SRW522" s="714"/>
      <c r="SRX522" s="714"/>
      <c r="SRY522" s="714"/>
      <c r="SRZ522" s="714"/>
      <c r="SSA522" s="714"/>
      <c r="SSB522" s="714"/>
      <c r="SSC522" s="714"/>
      <c r="SSD522" s="714"/>
      <c r="SSE522" s="714"/>
      <c r="SSF522" s="714"/>
      <c r="SSG522" s="714"/>
      <c r="SSH522" s="714"/>
      <c r="SSI522" s="714"/>
      <c r="SSJ522" s="714"/>
      <c r="SSK522" s="714"/>
      <c r="SSL522" s="714"/>
      <c r="SSM522" s="714"/>
      <c r="SSN522" s="714"/>
      <c r="SSO522" s="714"/>
      <c r="SSP522" s="714"/>
      <c r="SSQ522" s="714"/>
      <c r="SSR522" s="714"/>
      <c r="SSS522" s="714"/>
      <c r="SST522" s="714"/>
      <c r="SSU522" s="714"/>
      <c r="SSV522" s="714"/>
      <c r="SSW522" s="714"/>
      <c r="SSX522" s="714"/>
      <c r="SSY522" s="714"/>
      <c r="SSZ522" s="714"/>
      <c r="STA522" s="714"/>
      <c r="STB522" s="714"/>
      <c r="STC522" s="714"/>
      <c r="STD522" s="714"/>
      <c r="STE522" s="714"/>
      <c r="STF522" s="714"/>
      <c r="STG522" s="714"/>
      <c r="STH522" s="714"/>
      <c r="STI522" s="714"/>
      <c r="STJ522" s="714"/>
      <c r="STK522" s="714"/>
      <c r="STL522" s="714"/>
      <c r="STM522" s="714"/>
      <c r="STN522" s="714"/>
      <c r="STO522" s="714"/>
      <c r="STP522" s="714"/>
      <c r="STQ522" s="714"/>
      <c r="STR522" s="714"/>
      <c r="STS522" s="714"/>
      <c r="STT522" s="714"/>
      <c r="STU522" s="714"/>
      <c r="STV522" s="714"/>
      <c r="STW522" s="714"/>
      <c r="STX522" s="714"/>
      <c r="STY522" s="714"/>
      <c r="STZ522" s="714"/>
      <c r="SUA522" s="714"/>
      <c r="SUB522" s="714"/>
      <c r="SUC522" s="714"/>
      <c r="SUD522" s="714"/>
      <c r="SUE522" s="714"/>
      <c r="SUF522" s="714"/>
      <c r="SUG522" s="714"/>
      <c r="SUH522" s="714"/>
      <c r="SUI522" s="714"/>
      <c r="SUJ522" s="714"/>
      <c r="SUK522" s="714"/>
      <c r="SUL522" s="714"/>
      <c r="SUM522" s="714"/>
      <c r="SUN522" s="714"/>
      <c r="SUO522" s="714"/>
      <c r="SUP522" s="714"/>
      <c r="SUQ522" s="714"/>
      <c r="SUR522" s="714"/>
      <c r="SUS522" s="714"/>
      <c r="SUT522" s="714"/>
      <c r="SUU522" s="714"/>
      <c r="SUV522" s="714"/>
      <c r="SUW522" s="714"/>
      <c r="SUX522" s="714"/>
      <c r="SUY522" s="714"/>
      <c r="SUZ522" s="714"/>
      <c r="SVA522" s="714"/>
      <c r="SVB522" s="714"/>
      <c r="SVC522" s="714"/>
      <c r="SVD522" s="714"/>
      <c r="SVE522" s="714"/>
      <c r="SVF522" s="714"/>
      <c r="SVG522" s="714"/>
      <c r="SVH522" s="714"/>
      <c r="SVI522" s="714"/>
      <c r="SVJ522" s="714"/>
      <c r="SVK522" s="714"/>
      <c r="SVL522" s="714"/>
      <c r="SVM522" s="714"/>
      <c r="SVN522" s="714"/>
      <c r="SVO522" s="714"/>
      <c r="SVP522" s="714"/>
      <c r="SVQ522" s="714"/>
      <c r="SVR522" s="714"/>
      <c r="SVS522" s="714"/>
      <c r="SVT522" s="714"/>
      <c r="SVU522" s="714"/>
      <c r="SVV522" s="714"/>
      <c r="SVW522" s="714"/>
      <c r="SVX522" s="714"/>
      <c r="SVY522" s="714"/>
      <c r="SVZ522" s="714"/>
      <c r="SWA522" s="714"/>
      <c r="SWB522" s="714"/>
      <c r="SWC522" s="714"/>
      <c r="SWD522" s="714"/>
      <c r="SWE522" s="714"/>
      <c r="SWF522" s="714"/>
      <c r="SWG522" s="714"/>
      <c r="SWH522" s="714"/>
      <c r="SWI522" s="714"/>
      <c r="SWJ522" s="714"/>
      <c r="SWK522" s="714"/>
      <c r="SWL522" s="714"/>
      <c r="SWM522" s="714"/>
      <c r="SWN522" s="714"/>
      <c r="SWO522" s="714"/>
      <c r="SWP522" s="714"/>
      <c r="SWQ522" s="714"/>
      <c r="SWR522" s="714"/>
      <c r="SWS522" s="714"/>
      <c r="SWT522" s="714"/>
      <c r="SWU522" s="714"/>
      <c r="SWV522" s="714"/>
      <c r="SWW522" s="714"/>
      <c r="SWX522" s="714"/>
      <c r="SWY522" s="714"/>
      <c r="SWZ522" s="714"/>
      <c r="SXA522" s="714"/>
      <c r="SXB522" s="714"/>
      <c r="SXC522" s="714"/>
      <c r="SXD522" s="714"/>
      <c r="SXE522" s="714"/>
      <c r="SXF522" s="714"/>
      <c r="SXG522" s="714"/>
      <c r="SXH522" s="714"/>
      <c r="SXI522" s="714"/>
      <c r="SXJ522" s="714"/>
      <c r="SXK522" s="714"/>
      <c r="SXL522" s="714"/>
      <c r="SXM522" s="714"/>
      <c r="SXN522" s="714"/>
      <c r="SXO522" s="714"/>
      <c r="SXP522" s="714"/>
      <c r="SXQ522" s="714"/>
      <c r="SXR522" s="714"/>
      <c r="SXS522" s="714"/>
      <c r="SXT522" s="714"/>
      <c r="SXU522" s="714"/>
      <c r="SXV522" s="714"/>
      <c r="SXW522" s="714"/>
      <c r="SXX522" s="714"/>
      <c r="SXY522" s="714"/>
      <c r="SXZ522" s="714"/>
      <c r="SYA522" s="714"/>
      <c r="SYB522" s="714"/>
      <c r="SYC522" s="714"/>
      <c r="SYD522" s="714"/>
      <c r="SYE522" s="714"/>
      <c r="SYF522" s="714"/>
      <c r="SYG522" s="714"/>
      <c r="SYH522" s="714"/>
      <c r="SYI522" s="714"/>
      <c r="SYJ522" s="714"/>
      <c r="SYK522" s="714"/>
      <c r="SYL522" s="714"/>
      <c r="SYM522" s="714"/>
      <c r="SYN522" s="714"/>
      <c r="SYO522" s="714"/>
      <c r="SYP522" s="714"/>
      <c r="SYQ522" s="714"/>
      <c r="SYR522" s="714"/>
      <c r="SYS522" s="714"/>
      <c r="SYT522" s="714"/>
      <c r="SYU522" s="714"/>
      <c r="SYV522" s="714"/>
      <c r="SYW522" s="714"/>
      <c r="SYX522" s="714"/>
      <c r="SYY522" s="714"/>
      <c r="SYZ522" s="714"/>
      <c r="SZA522" s="714"/>
      <c r="SZB522" s="714"/>
      <c r="SZC522" s="714"/>
      <c r="SZD522" s="714"/>
      <c r="SZE522" s="714"/>
      <c r="SZF522" s="714"/>
      <c r="SZG522" s="714"/>
      <c r="SZH522" s="714"/>
      <c r="SZI522" s="714"/>
      <c r="SZJ522" s="714"/>
      <c r="SZK522" s="714"/>
      <c r="SZL522" s="714"/>
      <c r="SZM522" s="714"/>
      <c r="SZN522" s="714"/>
      <c r="SZO522" s="714"/>
      <c r="SZP522" s="714"/>
      <c r="SZQ522" s="714"/>
      <c r="SZR522" s="714"/>
      <c r="SZS522" s="714"/>
      <c r="SZT522" s="714"/>
      <c r="SZU522" s="714"/>
      <c r="SZV522" s="714"/>
      <c r="SZW522" s="714"/>
      <c r="SZX522" s="714"/>
      <c r="SZY522" s="714"/>
      <c r="SZZ522" s="714"/>
      <c r="TAA522" s="714"/>
      <c r="TAB522" s="714"/>
      <c r="TAC522" s="714"/>
      <c r="TAD522" s="714"/>
      <c r="TAE522" s="714"/>
      <c r="TAF522" s="714"/>
      <c r="TAG522" s="714"/>
      <c r="TAH522" s="714"/>
      <c r="TAI522" s="714"/>
      <c r="TAJ522" s="714"/>
      <c r="TAK522" s="714"/>
      <c r="TAL522" s="714"/>
      <c r="TAM522" s="714"/>
      <c r="TAN522" s="714"/>
      <c r="TAO522" s="714"/>
      <c r="TAP522" s="714"/>
      <c r="TAQ522" s="714"/>
      <c r="TAR522" s="714"/>
      <c r="TAS522" s="714"/>
      <c r="TAT522" s="714"/>
      <c r="TAU522" s="714"/>
      <c r="TAV522" s="714"/>
      <c r="TAW522" s="714"/>
      <c r="TAX522" s="714"/>
      <c r="TAY522" s="714"/>
      <c r="TAZ522" s="714"/>
      <c r="TBA522" s="714"/>
      <c r="TBB522" s="714"/>
      <c r="TBC522" s="714"/>
      <c r="TBD522" s="714"/>
      <c r="TBE522" s="714"/>
      <c r="TBF522" s="714"/>
      <c r="TBG522" s="714"/>
      <c r="TBH522" s="714"/>
      <c r="TBI522" s="714"/>
      <c r="TBJ522" s="714"/>
      <c r="TBK522" s="714"/>
      <c r="TBL522" s="714"/>
      <c r="TBM522" s="714"/>
      <c r="TBN522" s="714"/>
      <c r="TBO522" s="714"/>
      <c r="TBP522" s="714"/>
      <c r="TBQ522" s="714"/>
      <c r="TBR522" s="714"/>
      <c r="TBS522" s="714"/>
      <c r="TBT522" s="714"/>
      <c r="TBU522" s="714"/>
      <c r="TBV522" s="714"/>
      <c r="TBW522" s="714"/>
      <c r="TBX522" s="714"/>
      <c r="TBY522" s="714"/>
      <c r="TBZ522" s="714"/>
      <c r="TCA522" s="714"/>
      <c r="TCB522" s="714"/>
      <c r="TCC522" s="714"/>
      <c r="TCD522" s="714"/>
      <c r="TCE522" s="714"/>
      <c r="TCF522" s="714"/>
      <c r="TCG522" s="714"/>
      <c r="TCH522" s="714"/>
      <c r="TCI522" s="714"/>
      <c r="TCJ522" s="714"/>
      <c r="TCK522" s="714"/>
      <c r="TCL522" s="714"/>
      <c r="TCM522" s="714"/>
      <c r="TCN522" s="714"/>
      <c r="TCO522" s="714"/>
      <c r="TCP522" s="714"/>
      <c r="TCQ522" s="714"/>
      <c r="TCR522" s="714"/>
      <c r="TCS522" s="714"/>
      <c r="TCT522" s="714"/>
      <c r="TCU522" s="714"/>
      <c r="TCV522" s="714"/>
      <c r="TCW522" s="714"/>
      <c r="TCX522" s="714"/>
      <c r="TCY522" s="714"/>
      <c r="TCZ522" s="714"/>
      <c r="TDA522" s="714"/>
      <c r="TDB522" s="714"/>
      <c r="TDC522" s="714"/>
      <c r="TDD522" s="714"/>
      <c r="TDE522" s="714"/>
      <c r="TDF522" s="714"/>
      <c r="TDG522" s="714"/>
      <c r="TDH522" s="714"/>
      <c r="TDI522" s="714"/>
      <c r="TDJ522" s="714"/>
      <c r="TDK522" s="714"/>
      <c r="TDL522" s="714"/>
      <c r="TDM522" s="714"/>
      <c r="TDN522" s="714"/>
      <c r="TDO522" s="714"/>
      <c r="TDP522" s="714"/>
      <c r="TDQ522" s="714"/>
      <c r="TDR522" s="714"/>
      <c r="TDS522" s="714"/>
      <c r="TDT522" s="714"/>
      <c r="TDU522" s="714"/>
      <c r="TDV522" s="714"/>
      <c r="TDW522" s="714"/>
      <c r="TDX522" s="714"/>
      <c r="TDY522" s="714"/>
      <c r="TDZ522" s="714"/>
      <c r="TEA522" s="714"/>
      <c r="TEB522" s="714"/>
      <c r="TEC522" s="714"/>
      <c r="TED522" s="714"/>
      <c r="TEE522" s="714"/>
      <c r="TEF522" s="714"/>
      <c r="TEG522" s="714"/>
      <c r="TEH522" s="714"/>
      <c r="TEI522" s="714"/>
      <c r="TEJ522" s="714"/>
      <c r="TEK522" s="714"/>
      <c r="TEL522" s="714"/>
      <c r="TEM522" s="714"/>
      <c r="TEN522" s="714"/>
      <c r="TEO522" s="714"/>
      <c r="TEP522" s="714"/>
      <c r="TEQ522" s="714"/>
      <c r="TER522" s="714"/>
      <c r="TES522" s="714"/>
      <c r="TET522" s="714"/>
      <c r="TEU522" s="714"/>
      <c r="TEV522" s="714"/>
      <c r="TEW522" s="714"/>
      <c r="TEX522" s="714"/>
      <c r="TEY522" s="714"/>
      <c r="TEZ522" s="714"/>
      <c r="TFA522" s="714"/>
      <c r="TFB522" s="714"/>
      <c r="TFC522" s="714"/>
      <c r="TFD522" s="714"/>
      <c r="TFE522" s="714"/>
      <c r="TFF522" s="714"/>
      <c r="TFG522" s="714"/>
      <c r="TFH522" s="714"/>
      <c r="TFI522" s="714"/>
      <c r="TFJ522" s="714"/>
      <c r="TFK522" s="714"/>
      <c r="TFL522" s="714"/>
      <c r="TFM522" s="714"/>
      <c r="TFN522" s="714"/>
      <c r="TFO522" s="714"/>
      <c r="TFP522" s="714"/>
      <c r="TFQ522" s="714"/>
      <c r="TFR522" s="714"/>
      <c r="TFS522" s="714"/>
      <c r="TFT522" s="714"/>
      <c r="TFU522" s="714"/>
      <c r="TFV522" s="714"/>
      <c r="TFW522" s="714"/>
      <c r="TFX522" s="714"/>
      <c r="TFY522" s="714"/>
      <c r="TFZ522" s="714"/>
      <c r="TGA522" s="714"/>
      <c r="TGB522" s="714"/>
      <c r="TGC522" s="714"/>
      <c r="TGD522" s="714"/>
      <c r="TGE522" s="714"/>
      <c r="TGF522" s="714"/>
      <c r="TGG522" s="714"/>
      <c r="TGH522" s="714"/>
      <c r="TGI522" s="714"/>
      <c r="TGJ522" s="714"/>
      <c r="TGK522" s="714"/>
      <c r="TGL522" s="714"/>
      <c r="TGM522" s="714"/>
      <c r="TGN522" s="714"/>
      <c r="TGO522" s="714"/>
      <c r="TGP522" s="714"/>
      <c r="TGQ522" s="714"/>
      <c r="TGR522" s="714"/>
      <c r="TGS522" s="714"/>
      <c r="TGT522" s="714"/>
      <c r="TGU522" s="714"/>
      <c r="TGV522" s="714"/>
      <c r="TGW522" s="714"/>
      <c r="TGX522" s="714"/>
      <c r="TGY522" s="714"/>
      <c r="TGZ522" s="714"/>
      <c r="THA522" s="714"/>
      <c r="THB522" s="714"/>
      <c r="THC522" s="714"/>
      <c r="THD522" s="714"/>
      <c r="THE522" s="714"/>
      <c r="THF522" s="714"/>
      <c r="THG522" s="714"/>
      <c r="THH522" s="714"/>
      <c r="THI522" s="714"/>
      <c r="THJ522" s="714"/>
      <c r="THK522" s="714"/>
      <c r="THL522" s="714"/>
      <c r="THM522" s="714"/>
      <c r="THN522" s="714"/>
      <c r="THO522" s="714"/>
      <c r="THP522" s="714"/>
      <c r="THQ522" s="714"/>
      <c r="THR522" s="714"/>
      <c r="THS522" s="714"/>
      <c r="THT522" s="714"/>
      <c r="THU522" s="714"/>
      <c r="THV522" s="714"/>
      <c r="THW522" s="714"/>
      <c r="THX522" s="714"/>
      <c r="THY522" s="714"/>
      <c r="THZ522" s="714"/>
      <c r="TIA522" s="714"/>
      <c r="TIB522" s="714"/>
      <c r="TIC522" s="714"/>
      <c r="TID522" s="714"/>
      <c r="TIE522" s="714"/>
      <c r="TIF522" s="714"/>
      <c r="TIG522" s="714"/>
      <c r="TIH522" s="714"/>
      <c r="TII522" s="714"/>
      <c r="TIJ522" s="714"/>
      <c r="TIK522" s="714"/>
      <c r="TIL522" s="714"/>
      <c r="TIM522" s="714"/>
      <c r="TIN522" s="714"/>
      <c r="TIO522" s="714"/>
      <c r="TIP522" s="714"/>
      <c r="TIQ522" s="714"/>
      <c r="TIR522" s="714"/>
      <c r="TIS522" s="714"/>
      <c r="TIT522" s="714"/>
      <c r="TIU522" s="714"/>
      <c r="TIV522" s="714"/>
      <c r="TIW522" s="714"/>
      <c r="TIX522" s="714"/>
      <c r="TIY522" s="714"/>
      <c r="TIZ522" s="714"/>
      <c r="TJA522" s="714"/>
      <c r="TJB522" s="714"/>
      <c r="TJC522" s="714"/>
      <c r="TJD522" s="714"/>
      <c r="TJE522" s="714"/>
      <c r="TJF522" s="714"/>
      <c r="TJG522" s="714"/>
      <c r="TJH522" s="714"/>
      <c r="TJI522" s="714"/>
      <c r="TJJ522" s="714"/>
      <c r="TJK522" s="714"/>
      <c r="TJL522" s="714"/>
      <c r="TJM522" s="714"/>
      <c r="TJN522" s="714"/>
      <c r="TJO522" s="714"/>
      <c r="TJP522" s="714"/>
      <c r="TJQ522" s="714"/>
      <c r="TJR522" s="714"/>
      <c r="TJS522" s="714"/>
      <c r="TJT522" s="714"/>
      <c r="TJU522" s="714"/>
      <c r="TJV522" s="714"/>
      <c r="TJW522" s="714"/>
      <c r="TJX522" s="714"/>
      <c r="TJY522" s="714"/>
      <c r="TJZ522" s="714"/>
      <c r="TKA522" s="714"/>
      <c r="TKB522" s="714"/>
      <c r="TKC522" s="714"/>
      <c r="TKD522" s="714"/>
      <c r="TKE522" s="714"/>
      <c r="TKF522" s="714"/>
      <c r="TKG522" s="714"/>
      <c r="TKH522" s="714"/>
      <c r="TKI522" s="714"/>
      <c r="TKJ522" s="714"/>
      <c r="TKK522" s="714"/>
      <c r="TKL522" s="714"/>
      <c r="TKM522" s="714"/>
      <c r="TKN522" s="714"/>
      <c r="TKO522" s="714"/>
      <c r="TKP522" s="714"/>
      <c r="TKQ522" s="714"/>
      <c r="TKR522" s="714"/>
      <c r="TKS522" s="714"/>
      <c r="TKT522" s="714"/>
      <c r="TKU522" s="714"/>
      <c r="TKV522" s="714"/>
      <c r="TKW522" s="714"/>
      <c r="TKX522" s="714"/>
      <c r="TKY522" s="714"/>
      <c r="TKZ522" s="714"/>
      <c r="TLA522" s="714"/>
      <c r="TLB522" s="714"/>
      <c r="TLC522" s="714"/>
      <c r="TLD522" s="714"/>
      <c r="TLE522" s="714"/>
      <c r="TLF522" s="714"/>
      <c r="TLG522" s="714"/>
      <c r="TLH522" s="714"/>
      <c r="TLI522" s="714"/>
      <c r="TLJ522" s="714"/>
      <c r="TLK522" s="714"/>
      <c r="TLL522" s="714"/>
      <c r="TLM522" s="714"/>
      <c r="TLN522" s="714"/>
      <c r="TLO522" s="714"/>
      <c r="TLP522" s="714"/>
      <c r="TLQ522" s="714"/>
      <c r="TLR522" s="714"/>
      <c r="TLS522" s="714"/>
      <c r="TLT522" s="714"/>
      <c r="TLU522" s="714"/>
      <c r="TLV522" s="714"/>
      <c r="TLW522" s="714"/>
      <c r="TLX522" s="714"/>
      <c r="TLY522" s="714"/>
      <c r="TLZ522" s="714"/>
      <c r="TMA522" s="714"/>
      <c r="TMB522" s="714"/>
      <c r="TMC522" s="714"/>
      <c r="TMD522" s="714"/>
      <c r="TME522" s="714"/>
      <c r="TMF522" s="714"/>
      <c r="TMG522" s="714"/>
      <c r="TMH522" s="714"/>
      <c r="TMI522" s="714"/>
      <c r="TMJ522" s="714"/>
      <c r="TMK522" s="714"/>
      <c r="TML522" s="714"/>
      <c r="TMM522" s="714"/>
      <c r="TMN522" s="714"/>
      <c r="TMO522" s="714"/>
      <c r="TMP522" s="714"/>
      <c r="TMQ522" s="714"/>
      <c r="TMR522" s="714"/>
      <c r="TMS522" s="714"/>
      <c r="TMT522" s="714"/>
      <c r="TMU522" s="714"/>
      <c r="TMV522" s="714"/>
      <c r="TMW522" s="714"/>
      <c r="TMX522" s="714"/>
      <c r="TMY522" s="714"/>
      <c r="TMZ522" s="714"/>
      <c r="TNA522" s="714"/>
      <c r="TNB522" s="714"/>
      <c r="TNC522" s="714"/>
      <c r="TND522" s="714"/>
      <c r="TNE522" s="714"/>
      <c r="TNF522" s="714"/>
      <c r="TNG522" s="714"/>
      <c r="TNH522" s="714"/>
      <c r="TNI522" s="714"/>
      <c r="TNJ522" s="714"/>
      <c r="TNK522" s="714"/>
      <c r="TNL522" s="714"/>
      <c r="TNM522" s="714"/>
      <c r="TNN522" s="714"/>
      <c r="TNO522" s="714"/>
      <c r="TNP522" s="714"/>
      <c r="TNQ522" s="714"/>
      <c r="TNR522" s="714"/>
      <c r="TNS522" s="714"/>
      <c r="TNT522" s="714"/>
      <c r="TNU522" s="714"/>
      <c r="TNV522" s="714"/>
      <c r="TNW522" s="714"/>
      <c r="TNX522" s="714"/>
      <c r="TNY522" s="714"/>
      <c r="TNZ522" s="714"/>
      <c r="TOA522" s="714"/>
      <c r="TOB522" s="714"/>
      <c r="TOC522" s="714"/>
      <c r="TOD522" s="714"/>
      <c r="TOE522" s="714"/>
      <c r="TOF522" s="714"/>
      <c r="TOG522" s="714"/>
      <c r="TOH522" s="714"/>
      <c r="TOI522" s="714"/>
      <c r="TOJ522" s="714"/>
      <c r="TOK522" s="714"/>
      <c r="TOL522" s="714"/>
      <c r="TOM522" s="714"/>
      <c r="TON522" s="714"/>
      <c r="TOO522" s="714"/>
      <c r="TOP522" s="714"/>
      <c r="TOQ522" s="714"/>
      <c r="TOR522" s="714"/>
      <c r="TOS522" s="714"/>
      <c r="TOT522" s="714"/>
      <c r="TOU522" s="714"/>
      <c r="TOV522" s="714"/>
      <c r="TOW522" s="714"/>
      <c r="TOX522" s="714"/>
      <c r="TOY522" s="714"/>
      <c r="TOZ522" s="714"/>
      <c r="TPA522" s="714"/>
      <c r="TPB522" s="714"/>
      <c r="TPC522" s="714"/>
      <c r="TPD522" s="714"/>
      <c r="TPE522" s="714"/>
      <c r="TPF522" s="714"/>
      <c r="TPG522" s="714"/>
      <c r="TPH522" s="714"/>
      <c r="TPI522" s="714"/>
      <c r="TPJ522" s="714"/>
      <c r="TPK522" s="714"/>
      <c r="TPL522" s="714"/>
      <c r="TPM522" s="714"/>
      <c r="TPN522" s="714"/>
      <c r="TPO522" s="714"/>
      <c r="TPP522" s="714"/>
      <c r="TPQ522" s="714"/>
      <c r="TPR522" s="714"/>
      <c r="TPS522" s="714"/>
      <c r="TPT522" s="714"/>
      <c r="TPU522" s="714"/>
      <c r="TPV522" s="714"/>
      <c r="TPW522" s="714"/>
      <c r="TPX522" s="714"/>
      <c r="TPY522" s="714"/>
      <c r="TPZ522" s="714"/>
      <c r="TQA522" s="714"/>
      <c r="TQB522" s="714"/>
      <c r="TQC522" s="714"/>
      <c r="TQD522" s="714"/>
      <c r="TQE522" s="714"/>
      <c r="TQF522" s="714"/>
      <c r="TQG522" s="714"/>
      <c r="TQH522" s="714"/>
      <c r="TQI522" s="714"/>
      <c r="TQJ522" s="714"/>
      <c r="TQK522" s="714"/>
      <c r="TQL522" s="714"/>
      <c r="TQM522" s="714"/>
      <c r="TQN522" s="714"/>
      <c r="TQO522" s="714"/>
      <c r="TQP522" s="714"/>
      <c r="TQQ522" s="714"/>
      <c r="TQR522" s="714"/>
      <c r="TQS522" s="714"/>
      <c r="TQT522" s="714"/>
      <c r="TQU522" s="714"/>
      <c r="TQV522" s="714"/>
      <c r="TQW522" s="714"/>
      <c r="TQX522" s="714"/>
      <c r="TQY522" s="714"/>
      <c r="TQZ522" s="714"/>
      <c r="TRA522" s="714"/>
      <c r="TRB522" s="714"/>
      <c r="TRC522" s="714"/>
      <c r="TRD522" s="714"/>
      <c r="TRE522" s="714"/>
      <c r="TRF522" s="714"/>
      <c r="TRG522" s="714"/>
      <c r="TRH522" s="714"/>
      <c r="TRI522" s="714"/>
      <c r="TRJ522" s="714"/>
      <c r="TRK522" s="714"/>
      <c r="TRL522" s="714"/>
      <c r="TRM522" s="714"/>
      <c r="TRN522" s="714"/>
      <c r="TRO522" s="714"/>
      <c r="TRP522" s="714"/>
      <c r="TRQ522" s="714"/>
      <c r="TRR522" s="714"/>
      <c r="TRS522" s="714"/>
      <c r="TRT522" s="714"/>
      <c r="TRU522" s="714"/>
      <c r="TRV522" s="714"/>
      <c r="TRW522" s="714"/>
      <c r="TRX522" s="714"/>
      <c r="TRY522" s="714"/>
      <c r="TRZ522" s="714"/>
      <c r="TSA522" s="714"/>
      <c r="TSB522" s="714"/>
      <c r="TSC522" s="714"/>
      <c r="TSD522" s="714"/>
      <c r="TSE522" s="714"/>
      <c r="TSF522" s="714"/>
      <c r="TSG522" s="714"/>
      <c r="TSH522" s="714"/>
      <c r="TSI522" s="714"/>
      <c r="TSJ522" s="714"/>
      <c r="TSK522" s="714"/>
      <c r="TSL522" s="714"/>
      <c r="TSM522" s="714"/>
      <c r="TSN522" s="714"/>
      <c r="TSO522" s="714"/>
      <c r="TSP522" s="714"/>
      <c r="TSQ522" s="714"/>
      <c r="TSR522" s="714"/>
      <c r="TSS522" s="714"/>
      <c r="TST522" s="714"/>
      <c r="TSU522" s="714"/>
      <c r="TSV522" s="714"/>
      <c r="TSW522" s="714"/>
      <c r="TSX522" s="714"/>
      <c r="TSY522" s="714"/>
      <c r="TSZ522" s="714"/>
      <c r="TTA522" s="714"/>
      <c r="TTB522" s="714"/>
      <c r="TTC522" s="714"/>
      <c r="TTD522" s="714"/>
      <c r="TTE522" s="714"/>
      <c r="TTF522" s="714"/>
      <c r="TTG522" s="714"/>
      <c r="TTH522" s="714"/>
      <c r="TTI522" s="714"/>
      <c r="TTJ522" s="714"/>
      <c r="TTK522" s="714"/>
      <c r="TTL522" s="714"/>
      <c r="TTM522" s="714"/>
      <c r="TTN522" s="714"/>
      <c r="TTO522" s="714"/>
      <c r="TTP522" s="714"/>
      <c r="TTQ522" s="714"/>
      <c r="TTR522" s="714"/>
      <c r="TTS522" s="714"/>
      <c r="TTT522" s="714"/>
      <c r="TTU522" s="714"/>
      <c r="TTV522" s="714"/>
      <c r="TTW522" s="714"/>
      <c r="TTX522" s="714"/>
      <c r="TTY522" s="714"/>
      <c r="TTZ522" s="714"/>
      <c r="TUA522" s="714"/>
      <c r="TUB522" s="714"/>
      <c r="TUC522" s="714"/>
      <c r="TUD522" s="714"/>
      <c r="TUE522" s="714"/>
      <c r="TUF522" s="714"/>
      <c r="TUG522" s="714"/>
      <c r="TUH522" s="714"/>
      <c r="TUI522" s="714"/>
      <c r="TUJ522" s="714"/>
      <c r="TUK522" s="714"/>
      <c r="TUL522" s="714"/>
      <c r="TUM522" s="714"/>
      <c r="TUN522" s="714"/>
      <c r="TUO522" s="714"/>
      <c r="TUP522" s="714"/>
      <c r="TUQ522" s="714"/>
      <c r="TUR522" s="714"/>
      <c r="TUS522" s="714"/>
      <c r="TUT522" s="714"/>
      <c r="TUU522" s="714"/>
      <c r="TUV522" s="714"/>
      <c r="TUW522" s="714"/>
      <c r="TUX522" s="714"/>
      <c r="TUY522" s="714"/>
      <c r="TUZ522" s="714"/>
      <c r="TVA522" s="714"/>
      <c r="TVB522" s="714"/>
      <c r="TVC522" s="714"/>
      <c r="TVD522" s="714"/>
      <c r="TVE522" s="714"/>
      <c r="TVF522" s="714"/>
      <c r="TVG522" s="714"/>
      <c r="TVH522" s="714"/>
      <c r="TVI522" s="714"/>
      <c r="TVJ522" s="714"/>
      <c r="TVK522" s="714"/>
      <c r="TVL522" s="714"/>
      <c r="TVM522" s="714"/>
      <c r="TVN522" s="714"/>
      <c r="TVO522" s="714"/>
      <c r="TVP522" s="714"/>
      <c r="TVQ522" s="714"/>
      <c r="TVR522" s="714"/>
      <c r="TVS522" s="714"/>
      <c r="TVT522" s="714"/>
      <c r="TVU522" s="714"/>
      <c r="TVV522" s="714"/>
      <c r="TVW522" s="714"/>
      <c r="TVX522" s="714"/>
      <c r="TVY522" s="714"/>
      <c r="TVZ522" s="714"/>
      <c r="TWA522" s="714"/>
      <c r="TWB522" s="714"/>
      <c r="TWC522" s="714"/>
      <c r="TWD522" s="714"/>
      <c r="TWE522" s="714"/>
      <c r="TWF522" s="714"/>
      <c r="TWG522" s="714"/>
      <c r="TWH522" s="714"/>
      <c r="TWI522" s="714"/>
      <c r="TWJ522" s="714"/>
      <c r="TWK522" s="714"/>
      <c r="TWL522" s="714"/>
      <c r="TWM522" s="714"/>
      <c r="TWN522" s="714"/>
      <c r="TWO522" s="714"/>
      <c r="TWP522" s="714"/>
      <c r="TWQ522" s="714"/>
      <c r="TWR522" s="714"/>
      <c r="TWS522" s="714"/>
      <c r="TWT522" s="714"/>
      <c r="TWU522" s="714"/>
      <c r="TWV522" s="714"/>
      <c r="TWW522" s="714"/>
      <c r="TWX522" s="714"/>
      <c r="TWY522" s="714"/>
      <c r="TWZ522" s="714"/>
      <c r="TXA522" s="714"/>
      <c r="TXB522" s="714"/>
      <c r="TXC522" s="714"/>
      <c r="TXD522" s="714"/>
      <c r="TXE522" s="714"/>
      <c r="TXF522" s="714"/>
      <c r="TXG522" s="714"/>
      <c r="TXH522" s="714"/>
      <c r="TXI522" s="714"/>
      <c r="TXJ522" s="714"/>
      <c r="TXK522" s="714"/>
      <c r="TXL522" s="714"/>
      <c r="TXM522" s="714"/>
      <c r="TXN522" s="714"/>
      <c r="TXO522" s="714"/>
      <c r="TXP522" s="714"/>
      <c r="TXQ522" s="714"/>
      <c r="TXR522" s="714"/>
      <c r="TXS522" s="714"/>
      <c r="TXT522" s="714"/>
      <c r="TXU522" s="714"/>
      <c r="TXV522" s="714"/>
      <c r="TXW522" s="714"/>
      <c r="TXX522" s="714"/>
      <c r="TXY522" s="714"/>
      <c r="TXZ522" s="714"/>
      <c r="TYA522" s="714"/>
      <c r="TYB522" s="714"/>
      <c r="TYC522" s="714"/>
      <c r="TYD522" s="714"/>
      <c r="TYE522" s="714"/>
      <c r="TYF522" s="714"/>
      <c r="TYG522" s="714"/>
      <c r="TYH522" s="714"/>
      <c r="TYI522" s="714"/>
      <c r="TYJ522" s="714"/>
      <c r="TYK522" s="714"/>
      <c r="TYL522" s="714"/>
      <c r="TYM522" s="714"/>
      <c r="TYN522" s="714"/>
      <c r="TYO522" s="714"/>
      <c r="TYP522" s="714"/>
      <c r="TYQ522" s="714"/>
      <c r="TYR522" s="714"/>
      <c r="TYS522" s="714"/>
      <c r="TYT522" s="714"/>
      <c r="TYU522" s="714"/>
      <c r="TYV522" s="714"/>
      <c r="TYW522" s="714"/>
      <c r="TYX522" s="714"/>
      <c r="TYY522" s="714"/>
      <c r="TYZ522" s="714"/>
      <c r="TZA522" s="714"/>
      <c r="TZB522" s="714"/>
      <c r="TZC522" s="714"/>
      <c r="TZD522" s="714"/>
      <c r="TZE522" s="714"/>
      <c r="TZF522" s="714"/>
      <c r="TZG522" s="714"/>
      <c r="TZH522" s="714"/>
      <c r="TZI522" s="714"/>
      <c r="TZJ522" s="714"/>
      <c r="TZK522" s="714"/>
      <c r="TZL522" s="714"/>
      <c r="TZM522" s="714"/>
      <c r="TZN522" s="714"/>
      <c r="TZO522" s="714"/>
      <c r="TZP522" s="714"/>
      <c r="TZQ522" s="714"/>
      <c r="TZR522" s="714"/>
      <c r="TZS522" s="714"/>
      <c r="TZT522" s="714"/>
      <c r="TZU522" s="714"/>
      <c r="TZV522" s="714"/>
      <c r="TZW522" s="714"/>
      <c r="TZX522" s="714"/>
      <c r="TZY522" s="714"/>
      <c r="TZZ522" s="714"/>
      <c r="UAA522" s="714"/>
      <c r="UAB522" s="714"/>
      <c r="UAC522" s="714"/>
      <c r="UAD522" s="714"/>
      <c r="UAE522" s="714"/>
      <c r="UAF522" s="714"/>
      <c r="UAG522" s="714"/>
      <c r="UAH522" s="714"/>
      <c r="UAI522" s="714"/>
      <c r="UAJ522" s="714"/>
      <c r="UAK522" s="714"/>
      <c r="UAL522" s="714"/>
      <c r="UAM522" s="714"/>
      <c r="UAN522" s="714"/>
      <c r="UAO522" s="714"/>
      <c r="UAP522" s="714"/>
      <c r="UAQ522" s="714"/>
      <c r="UAR522" s="714"/>
      <c r="UAS522" s="714"/>
      <c r="UAT522" s="714"/>
      <c r="UAU522" s="714"/>
      <c r="UAV522" s="714"/>
      <c r="UAW522" s="714"/>
      <c r="UAX522" s="714"/>
      <c r="UAY522" s="714"/>
      <c r="UAZ522" s="714"/>
      <c r="UBA522" s="714"/>
      <c r="UBB522" s="714"/>
      <c r="UBC522" s="714"/>
      <c r="UBD522" s="714"/>
      <c r="UBE522" s="714"/>
      <c r="UBF522" s="714"/>
      <c r="UBG522" s="714"/>
      <c r="UBH522" s="714"/>
      <c r="UBI522" s="714"/>
      <c r="UBJ522" s="714"/>
      <c r="UBK522" s="714"/>
      <c r="UBL522" s="714"/>
      <c r="UBM522" s="714"/>
      <c r="UBN522" s="714"/>
      <c r="UBO522" s="714"/>
      <c r="UBP522" s="714"/>
      <c r="UBQ522" s="714"/>
      <c r="UBR522" s="714"/>
      <c r="UBS522" s="714"/>
      <c r="UBT522" s="714"/>
      <c r="UBU522" s="714"/>
      <c r="UBV522" s="714"/>
      <c r="UBW522" s="714"/>
      <c r="UBX522" s="714"/>
      <c r="UBY522" s="714"/>
      <c r="UBZ522" s="714"/>
      <c r="UCA522" s="714"/>
      <c r="UCB522" s="714"/>
      <c r="UCC522" s="714"/>
      <c r="UCD522" s="714"/>
      <c r="UCE522" s="714"/>
      <c r="UCF522" s="714"/>
      <c r="UCG522" s="714"/>
      <c r="UCH522" s="714"/>
      <c r="UCI522" s="714"/>
      <c r="UCJ522" s="714"/>
      <c r="UCK522" s="714"/>
      <c r="UCL522" s="714"/>
      <c r="UCM522" s="714"/>
      <c r="UCN522" s="714"/>
      <c r="UCO522" s="714"/>
      <c r="UCP522" s="714"/>
      <c r="UCQ522" s="714"/>
      <c r="UCR522" s="714"/>
      <c r="UCS522" s="714"/>
      <c r="UCT522" s="714"/>
      <c r="UCU522" s="714"/>
      <c r="UCV522" s="714"/>
      <c r="UCW522" s="714"/>
      <c r="UCX522" s="714"/>
      <c r="UCY522" s="714"/>
      <c r="UCZ522" s="714"/>
      <c r="UDA522" s="714"/>
      <c r="UDB522" s="714"/>
      <c r="UDC522" s="714"/>
      <c r="UDD522" s="714"/>
      <c r="UDE522" s="714"/>
      <c r="UDF522" s="714"/>
      <c r="UDG522" s="714"/>
      <c r="UDH522" s="714"/>
      <c r="UDI522" s="714"/>
      <c r="UDJ522" s="714"/>
      <c r="UDK522" s="714"/>
      <c r="UDL522" s="714"/>
      <c r="UDM522" s="714"/>
      <c r="UDN522" s="714"/>
      <c r="UDO522" s="714"/>
      <c r="UDP522" s="714"/>
      <c r="UDQ522" s="714"/>
      <c r="UDR522" s="714"/>
      <c r="UDS522" s="714"/>
      <c r="UDT522" s="714"/>
      <c r="UDU522" s="714"/>
      <c r="UDV522" s="714"/>
      <c r="UDW522" s="714"/>
      <c r="UDX522" s="714"/>
      <c r="UDY522" s="714"/>
      <c r="UDZ522" s="714"/>
      <c r="UEA522" s="714"/>
      <c r="UEB522" s="714"/>
      <c r="UEC522" s="714"/>
      <c r="UED522" s="714"/>
      <c r="UEE522" s="714"/>
      <c r="UEF522" s="714"/>
      <c r="UEG522" s="714"/>
      <c r="UEH522" s="714"/>
      <c r="UEI522" s="714"/>
      <c r="UEJ522" s="714"/>
      <c r="UEK522" s="714"/>
      <c r="UEL522" s="714"/>
      <c r="UEM522" s="714"/>
      <c r="UEN522" s="714"/>
      <c r="UEO522" s="714"/>
      <c r="UEP522" s="714"/>
      <c r="UEQ522" s="714"/>
      <c r="UER522" s="714"/>
      <c r="UES522" s="714"/>
      <c r="UET522" s="714"/>
      <c r="UEU522" s="714"/>
      <c r="UEV522" s="714"/>
      <c r="UEW522" s="714"/>
      <c r="UEX522" s="714"/>
      <c r="UEY522" s="714"/>
      <c r="UEZ522" s="714"/>
      <c r="UFA522" s="714"/>
      <c r="UFB522" s="714"/>
      <c r="UFC522" s="714"/>
      <c r="UFD522" s="714"/>
      <c r="UFE522" s="714"/>
      <c r="UFF522" s="714"/>
      <c r="UFG522" s="714"/>
      <c r="UFH522" s="714"/>
      <c r="UFI522" s="714"/>
      <c r="UFJ522" s="714"/>
      <c r="UFK522" s="714"/>
      <c r="UFL522" s="714"/>
      <c r="UFM522" s="714"/>
      <c r="UFN522" s="714"/>
      <c r="UFO522" s="714"/>
      <c r="UFP522" s="714"/>
      <c r="UFQ522" s="714"/>
      <c r="UFR522" s="714"/>
      <c r="UFS522" s="714"/>
      <c r="UFT522" s="714"/>
      <c r="UFU522" s="714"/>
      <c r="UFV522" s="714"/>
      <c r="UFW522" s="714"/>
      <c r="UFX522" s="714"/>
      <c r="UFY522" s="714"/>
      <c r="UFZ522" s="714"/>
      <c r="UGA522" s="714"/>
      <c r="UGB522" s="714"/>
      <c r="UGC522" s="714"/>
      <c r="UGD522" s="714"/>
      <c r="UGE522" s="714"/>
      <c r="UGF522" s="714"/>
      <c r="UGG522" s="714"/>
      <c r="UGH522" s="714"/>
      <c r="UGI522" s="714"/>
      <c r="UGJ522" s="714"/>
      <c r="UGK522" s="714"/>
      <c r="UGL522" s="714"/>
      <c r="UGM522" s="714"/>
      <c r="UGN522" s="714"/>
      <c r="UGO522" s="714"/>
      <c r="UGP522" s="714"/>
      <c r="UGQ522" s="714"/>
      <c r="UGR522" s="714"/>
      <c r="UGS522" s="714"/>
      <c r="UGT522" s="714"/>
      <c r="UGU522" s="714"/>
      <c r="UGV522" s="714"/>
      <c r="UGW522" s="714"/>
      <c r="UGX522" s="714"/>
      <c r="UGY522" s="714"/>
      <c r="UGZ522" s="714"/>
      <c r="UHA522" s="714"/>
      <c r="UHB522" s="714"/>
      <c r="UHC522" s="714"/>
      <c r="UHD522" s="714"/>
      <c r="UHE522" s="714"/>
      <c r="UHF522" s="714"/>
      <c r="UHG522" s="714"/>
      <c r="UHH522" s="714"/>
      <c r="UHI522" s="714"/>
      <c r="UHJ522" s="714"/>
      <c r="UHK522" s="714"/>
      <c r="UHL522" s="714"/>
      <c r="UHM522" s="714"/>
      <c r="UHN522" s="714"/>
      <c r="UHO522" s="714"/>
      <c r="UHP522" s="714"/>
      <c r="UHQ522" s="714"/>
      <c r="UHR522" s="714"/>
      <c r="UHS522" s="714"/>
      <c r="UHT522" s="714"/>
      <c r="UHU522" s="714"/>
      <c r="UHV522" s="714"/>
      <c r="UHW522" s="714"/>
      <c r="UHX522" s="714"/>
      <c r="UHY522" s="714"/>
      <c r="UHZ522" s="714"/>
      <c r="UIA522" s="714"/>
      <c r="UIB522" s="714"/>
      <c r="UIC522" s="714"/>
      <c r="UID522" s="714"/>
      <c r="UIE522" s="714"/>
      <c r="UIF522" s="714"/>
      <c r="UIG522" s="714"/>
      <c r="UIH522" s="714"/>
      <c r="UII522" s="714"/>
      <c r="UIJ522" s="714"/>
      <c r="UIK522" s="714"/>
      <c r="UIL522" s="714"/>
      <c r="UIM522" s="714"/>
      <c r="UIN522" s="714"/>
      <c r="UIO522" s="714"/>
      <c r="UIP522" s="714"/>
      <c r="UIQ522" s="714"/>
      <c r="UIR522" s="714"/>
      <c r="UIS522" s="714"/>
      <c r="UIT522" s="714"/>
      <c r="UIU522" s="714"/>
      <c r="UIV522" s="714"/>
      <c r="UIW522" s="714"/>
      <c r="UIX522" s="714"/>
      <c r="UIY522" s="714"/>
      <c r="UIZ522" s="714"/>
      <c r="UJA522" s="714"/>
      <c r="UJB522" s="714"/>
      <c r="UJC522" s="714"/>
      <c r="UJD522" s="714"/>
      <c r="UJE522" s="714"/>
      <c r="UJF522" s="714"/>
      <c r="UJG522" s="714"/>
      <c r="UJH522" s="714"/>
      <c r="UJI522" s="714"/>
      <c r="UJJ522" s="714"/>
      <c r="UJK522" s="714"/>
      <c r="UJL522" s="714"/>
      <c r="UJM522" s="714"/>
      <c r="UJN522" s="714"/>
      <c r="UJO522" s="714"/>
      <c r="UJP522" s="714"/>
      <c r="UJQ522" s="714"/>
      <c r="UJR522" s="714"/>
      <c r="UJS522" s="714"/>
      <c r="UJT522" s="714"/>
      <c r="UJU522" s="714"/>
      <c r="UJV522" s="714"/>
      <c r="UJW522" s="714"/>
      <c r="UJX522" s="714"/>
      <c r="UJY522" s="714"/>
      <c r="UJZ522" s="714"/>
      <c r="UKA522" s="714"/>
      <c r="UKB522" s="714"/>
      <c r="UKC522" s="714"/>
      <c r="UKD522" s="714"/>
      <c r="UKE522" s="714"/>
      <c r="UKF522" s="714"/>
      <c r="UKG522" s="714"/>
      <c r="UKH522" s="714"/>
      <c r="UKI522" s="714"/>
      <c r="UKJ522" s="714"/>
      <c r="UKK522" s="714"/>
      <c r="UKL522" s="714"/>
      <c r="UKM522" s="714"/>
      <c r="UKN522" s="714"/>
      <c r="UKO522" s="714"/>
      <c r="UKP522" s="714"/>
      <c r="UKQ522" s="714"/>
      <c r="UKR522" s="714"/>
      <c r="UKS522" s="714"/>
      <c r="UKT522" s="714"/>
      <c r="UKU522" s="714"/>
      <c r="UKV522" s="714"/>
      <c r="UKW522" s="714"/>
      <c r="UKX522" s="714"/>
      <c r="UKY522" s="714"/>
      <c r="UKZ522" s="714"/>
      <c r="ULA522" s="714"/>
      <c r="ULB522" s="714"/>
      <c r="ULC522" s="714"/>
      <c r="ULD522" s="714"/>
      <c r="ULE522" s="714"/>
      <c r="ULF522" s="714"/>
      <c r="ULG522" s="714"/>
      <c r="ULH522" s="714"/>
      <c r="ULI522" s="714"/>
      <c r="ULJ522" s="714"/>
      <c r="ULK522" s="714"/>
      <c r="ULL522" s="714"/>
      <c r="ULM522" s="714"/>
      <c r="ULN522" s="714"/>
      <c r="ULO522" s="714"/>
      <c r="ULP522" s="714"/>
      <c r="ULQ522" s="714"/>
      <c r="ULR522" s="714"/>
      <c r="ULS522" s="714"/>
      <c r="ULT522" s="714"/>
      <c r="ULU522" s="714"/>
      <c r="ULV522" s="714"/>
      <c r="ULW522" s="714"/>
      <c r="ULX522" s="714"/>
      <c r="ULY522" s="714"/>
      <c r="ULZ522" s="714"/>
      <c r="UMA522" s="714"/>
      <c r="UMB522" s="714"/>
      <c r="UMC522" s="714"/>
      <c r="UMD522" s="714"/>
      <c r="UME522" s="714"/>
      <c r="UMF522" s="714"/>
      <c r="UMG522" s="714"/>
      <c r="UMH522" s="714"/>
      <c r="UMI522" s="714"/>
      <c r="UMJ522" s="714"/>
      <c r="UMK522" s="714"/>
      <c r="UML522" s="714"/>
      <c r="UMM522" s="714"/>
      <c r="UMN522" s="714"/>
      <c r="UMO522" s="714"/>
      <c r="UMP522" s="714"/>
      <c r="UMQ522" s="714"/>
      <c r="UMR522" s="714"/>
      <c r="UMS522" s="714"/>
      <c r="UMT522" s="714"/>
      <c r="UMU522" s="714"/>
      <c r="UMV522" s="714"/>
      <c r="UMW522" s="714"/>
      <c r="UMX522" s="714"/>
      <c r="UMY522" s="714"/>
      <c r="UMZ522" s="714"/>
      <c r="UNA522" s="714"/>
      <c r="UNB522" s="714"/>
      <c r="UNC522" s="714"/>
      <c r="UND522" s="714"/>
      <c r="UNE522" s="714"/>
      <c r="UNF522" s="714"/>
      <c r="UNG522" s="714"/>
      <c r="UNH522" s="714"/>
      <c r="UNI522" s="714"/>
      <c r="UNJ522" s="714"/>
      <c r="UNK522" s="714"/>
      <c r="UNL522" s="714"/>
      <c r="UNM522" s="714"/>
      <c r="UNN522" s="714"/>
      <c r="UNO522" s="714"/>
      <c r="UNP522" s="714"/>
      <c r="UNQ522" s="714"/>
      <c r="UNR522" s="714"/>
      <c r="UNS522" s="714"/>
      <c r="UNT522" s="714"/>
      <c r="UNU522" s="714"/>
      <c r="UNV522" s="714"/>
      <c r="UNW522" s="714"/>
      <c r="UNX522" s="714"/>
      <c r="UNY522" s="714"/>
      <c r="UNZ522" s="714"/>
      <c r="UOA522" s="714"/>
      <c r="UOB522" s="714"/>
      <c r="UOC522" s="714"/>
      <c r="UOD522" s="714"/>
      <c r="UOE522" s="714"/>
      <c r="UOF522" s="714"/>
      <c r="UOG522" s="714"/>
      <c r="UOH522" s="714"/>
      <c r="UOI522" s="714"/>
      <c r="UOJ522" s="714"/>
      <c r="UOK522" s="714"/>
      <c r="UOL522" s="714"/>
      <c r="UOM522" s="714"/>
      <c r="UON522" s="714"/>
      <c r="UOO522" s="714"/>
      <c r="UOP522" s="714"/>
      <c r="UOQ522" s="714"/>
      <c r="UOR522" s="714"/>
      <c r="UOS522" s="714"/>
      <c r="UOT522" s="714"/>
      <c r="UOU522" s="714"/>
      <c r="UOV522" s="714"/>
      <c r="UOW522" s="714"/>
      <c r="UOX522" s="714"/>
      <c r="UOY522" s="714"/>
      <c r="UOZ522" s="714"/>
      <c r="UPA522" s="714"/>
      <c r="UPB522" s="714"/>
      <c r="UPC522" s="714"/>
      <c r="UPD522" s="714"/>
      <c r="UPE522" s="714"/>
      <c r="UPF522" s="714"/>
      <c r="UPG522" s="714"/>
      <c r="UPH522" s="714"/>
      <c r="UPI522" s="714"/>
      <c r="UPJ522" s="714"/>
      <c r="UPK522" s="714"/>
      <c r="UPL522" s="714"/>
      <c r="UPM522" s="714"/>
      <c r="UPN522" s="714"/>
      <c r="UPO522" s="714"/>
      <c r="UPP522" s="714"/>
      <c r="UPQ522" s="714"/>
      <c r="UPR522" s="714"/>
      <c r="UPS522" s="714"/>
      <c r="UPT522" s="714"/>
      <c r="UPU522" s="714"/>
      <c r="UPV522" s="714"/>
      <c r="UPW522" s="714"/>
      <c r="UPX522" s="714"/>
      <c r="UPY522" s="714"/>
      <c r="UPZ522" s="714"/>
      <c r="UQA522" s="714"/>
      <c r="UQB522" s="714"/>
      <c r="UQC522" s="714"/>
      <c r="UQD522" s="714"/>
      <c r="UQE522" s="714"/>
      <c r="UQF522" s="714"/>
      <c r="UQG522" s="714"/>
      <c r="UQH522" s="714"/>
      <c r="UQI522" s="714"/>
      <c r="UQJ522" s="714"/>
      <c r="UQK522" s="714"/>
      <c r="UQL522" s="714"/>
      <c r="UQM522" s="714"/>
      <c r="UQN522" s="714"/>
      <c r="UQO522" s="714"/>
      <c r="UQP522" s="714"/>
      <c r="UQQ522" s="714"/>
      <c r="UQR522" s="714"/>
      <c r="UQS522" s="714"/>
      <c r="UQT522" s="714"/>
      <c r="UQU522" s="714"/>
      <c r="UQV522" s="714"/>
      <c r="UQW522" s="714"/>
      <c r="UQX522" s="714"/>
      <c r="UQY522" s="714"/>
      <c r="UQZ522" s="714"/>
      <c r="URA522" s="714"/>
      <c r="URB522" s="714"/>
      <c r="URC522" s="714"/>
      <c r="URD522" s="714"/>
      <c r="URE522" s="714"/>
      <c r="URF522" s="714"/>
      <c r="URG522" s="714"/>
      <c r="URH522" s="714"/>
      <c r="URI522" s="714"/>
      <c r="URJ522" s="714"/>
      <c r="URK522" s="714"/>
      <c r="URL522" s="714"/>
      <c r="URM522" s="714"/>
      <c r="URN522" s="714"/>
      <c r="URO522" s="714"/>
      <c r="URP522" s="714"/>
      <c r="URQ522" s="714"/>
      <c r="URR522" s="714"/>
      <c r="URS522" s="714"/>
      <c r="URT522" s="714"/>
      <c r="URU522" s="714"/>
      <c r="URV522" s="714"/>
      <c r="URW522" s="714"/>
      <c r="URX522" s="714"/>
      <c r="URY522" s="714"/>
      <c r="URZ522" s="714"/>
      <c r="USA522" s="714"/>
      <c r="USB522" s="714"/>
      <c r="USC522" s="714"/>
      <c r="USD522" s="714"/>
      <c r="USE522" s="714"/>
      <c r="USF522" s="714"/>
      <c r="USG522" s="714"/>
      <c r="USH522" s="714"/>
      <c r="USI522" s="714"/>
      <c r="USJ522" s="714"/>
      <c r="USK522" s="714"/>
      <c r="USL522" s="714"/>
      <c r="USM522" s="714"/>
      <c r="USN522" s="714"/>
      <c r="USO522" s="714"/>
      <c r="USP522" s="714"/>
      <c r="USQ522" s="714"/>
      <c r="USR522" s="714"/>
      <c r="USS522" s="714"/>
      <c r="UST522" s="714"/>
      <c r="USU522" s="714"/>
      <c r="USV522" s="714"/>
      <c r="USW522" s="714"/>
      <c r="USX522" s="714"/>
      <c r="USY522" s="714"/>
      <c r="USZ522" s="714"/>
      <c r="UTA522" s="714"/>
      <c r="UTB522" s="714"/>
      <c r="UTC522" s="714"/>
      <c r="UTD522" s="714"/>
      <c r="UTE522" s="714"/>
      <c r="UTF522" s="714"/>
      <c r="UTG522" s="714"/>
      <c r="UTH522" s="714"/>
      <c r="UTI522" s="714"/>
      <c r="UTJ522" s="714"/>
      <c r="UTK522" s="714"/>
      <c r="UTL522" s="714"/>
      <c r="UTM522" s="714"/>
      <c r="UTN522" s="714"/>
      <c r="UTO522" s="714"/>
      <c r="UTP522" s="714"/>
      <c r="UTQ522" s="714"/>
      <c r="UTR522" s="714"/>
      <c r="UTS522" s="714"/>
      <c r="UTT522" s="714"/>
      <c r="UTU522" s="714"/>
      <c r="UTV522" s="714"/>
      <c r="UTW522" s="714"/>
      <c r="UTX522" s="714"/>
      <c r="UTY522" s="714"/>
      <c r="UTZ522" s="714"/>
      <c r="UUA522" s="714"/>
      <c r="UUB522" s="714"/>
      <c r="UUC522" s="714"/>
      <c r="UUD522" s="714"/>
      <c r="UUE522" s="714"/>
      <c r="UUF522" s="714"/>
      <c r="UUG522" s="714"/>
      <c r="UUH522" s="714"/>
      <c r="UUI522" s="714"/>
      <c r="UUJ522" s="714"/>
      <c r="UUK522" s="714"/>
      <c r="UUL522" s="714"/>
      <c r="UUM522" s="714"/>
      <c r="UUN522" s="714"/>
      <c r="UUO522" s="714"/>
      <c r="UUP522" s="714"/>
      <c r="UUQ522" s="714"/>
      <c r="UUR522" s="714"/>
      <c r="UUS522" s="714"/>
      <c r="UUT522" s="714"/>
      <c r="UUU522" s="714"/>
      <c r="UUV522" s="714"/>
      <c r="UUW522" s="714"/>
      <c r="UUX522" s="714"/>
      <c r="UUY522" s="714"/>
      <c r="UUZ522" s="714"/>
      <c r="UVA522" s="714"/>
      <c r="UVB522" s="714"/>
      <c r="UVC522" s="714"/>
      <c r="UVD522" s="714"/>
      <c r="UVE522" s="714"/>
      <c r="UVF522" s="714"/>
      <c r="UVG522" s="714"/>
      <c r="UVH522" s="714"/>
      <c r="UVI522" s="714"/>
      <c r="UVJ522" s="714"/>
      <c r="UVK522" s="714"/>
      <c r="UVL522" s="714"/>
      <c r="UVM522" s="714"/>
      <c r="UVN522" s="714"/>
      <c r="UVO522" s="714"/>
      <c r="UVP522" s="714"/>
      <c r="UVQ522" s="714"/>
      <c r="UVR522" s="714"/>
      <c r="UVS522" s="714"/>
      <c r="UVT522" s="714"/>
      <c r="UVU522" s="714"/>
      <c r="UVV522" s="714"/>
      <c r="UVW522" s="714"/>
      <c r="UVX522" s="714"/>
      <c r="UVY522" s="714"/>
      <c r="UVZ522" s="714"/>
      <c r="UWA522" s="714"/>
      <c r="UWB522" s="714"/>
      <c r="UWC522" s="714"/>
      <c r="UWD522" s="714"/>
      <c r="UWE522" s="714"/>
      <c r="UWF522" s="714"/>
      <c r="UWG522" s="714"/>
      <c r="UWH522" s="714"/>
      <c r="UWI522" s="714"/>
      <c r="UWJ522" s="714"/>
      <c r="UWK522" s="714"/>
      <c r="UWL522" s="714"/>
      <c r="UWM522" s="714"/>
      <c r="UWN522" s="714"/>
      <c r="UWO522" s="714"/>
      <c r="UWP522" s="714"/>
      <c r="UWQ522" s="714"/>
      <c r="UWR522" s="714"/>
      <c r="UWS522" s="714"/>
      <c r="UWT522" s="714"/>
      <c r="UWU522" s="714"/>
      <c r="UWV522" s="714"/>
      <c r="UWW522" s="714"/>
      <c r="UWX522" s="714"/>
      <c r="UWY522" s="714"/>
      <c r="UWZ522" s="714"/>
      <c r="UXA522" s="714"/>
      <c r="UXB522" s="714"/>
      <c r="UXC522" s="714"/>
      <c r="UXD522" s="714"/>
      <c r="UXE522" s="714"/>
      <c r="UXF522" s="714"/>
      <c r="UXG522" s="714"/>
      <c r="UXH522" s="714"/>
      <c r="UXI522" s="714"/>
      <c r="UXJ522" s="714"/>
      <c r="UXK522" s="714"/>
      <c r="UXL522" s="714"/>
      <c r="UXM522" s="714"/>
      <c r="UXN522" s="714"/>
      <c r="UXO522" s="714"/>
      <c r="UXP522" s="714"/>
      <c r="UXQ522" s="714"/>
      <c r="UXR522" s="714"/>
      <c r="UXS522" s="714"/>
      <c r="UXT522" s="714"/>
      <c r="UXU522" s="714"/>
      <c r="UXV522" s="714"/>
      <c r="UXW522" s="714"/>
      <c r="UXX522" s="714"/>
      <c r="UXY522" s="714"/>
      <c r="UXZ522" s="714"/>
      <c r="UYA522" s="714"/>
      <c r="UYB522" s="714"/>
      <c r="UYC522" s="714"/>
      <c r="UYD522" s="714"/>
      <c r="UYE522" s="714"/>
      <c r="UYF522" s="714"/>
      <c r="UYG522" s="714"/>
      <c r="UYH522" s="714"/>
      <c r="UYI522" s="714"/>
      <c r="UYJ522" s="714"/>
      <c r="UYK522" s="714"/>
      <c r="UYL522" s="714"/>
      <c r="UYM522" s="714"/>
      <c r="UYN522" s="714"/>
      <c r="UYO522" s="714"/>
      <c r="UYP522" s="714"/>
      <c r="UYQ522" s="714"/>
      <c r="UYR522" s="714"/>
      <c r="UYS522" s="714"/>
      <c r="UYT522" s="714"/>
      <c r="UYU522" s="714"/>
      <c r="UYV522" s="714"/>
      <c r="UYW522" s="714"/>
      <c r="UYX522" s="714"/>
      <c r="UYY522" s="714"/>
      <c r="UYZ522" s="714"/>
      <c r="UZA522" s="714"/>
      <c r="UZB522" s="714"/>
      <c r="UZC522" s="714"/>
      <c r="UZD522" s="714"/>
      <c r="UZE522" s="714"/>
      <c r="UZF522" s="714"/>
      <c r="UZG522" s="714"/>
      <c r="UZH522" s="714"/>
      <c r="UZI522" s="714"/>
      <c r="UZJ522" s="714"/>
      <c r="UZK522" s="714"/>
      <c r="UZL522" s="714"/>
      <c r="UZM522" s="714"/>
      <c r="UZN522" s="714"/>
      <c r="UZO522" s="714"/>
      <c r="UZP522" s="714"/>
      <c r="UZQ522" s="714"/>
      <c r="UZR522" s="714"/>
      <c r="UZS522" s="714"/>
      <c r="UZT522" s="714"/>
      <c r="UZU522" s="714"/>
      <c r="UZV522" s="714"/>
      <c r="UZW522" s="714"/>
      <c r="UZX522" s="714"/>
      <c r="UZY522" s="714"/>
      <c r="UZZ522" s="714"/>
      <c r="VAA522" s="714"/>
      <c r="VAB522" s="714"/>
      <c r="VAC522" s="714"/>
      <c r="VAD522" s="714"/>
      <c r="VAE522" s="714"/>
      <c r="VAF522" s="714"/>
      <c r="VAG522" s="714"/>
      <c r="VAH522" s="714"/>
      <c r="VAI522" s="714"/>
      <c r="VAJ522" s="714"/>
      <c r="VAK522" s="714"/>
      <c r="VAL522" s="714"/>
      <c r="VAM522" s="714"/>
      <c r="VAN522" s="714"/>
      <c r="VAO522" s="714"/>
      <c r="VAP522" s="714"/>
      <c r="VAQ522" s="714"/>
      <c r="VAR522" s="714"/>
      <c r="VAS522" s="714"/>
      <c r="VAT522" s="714"/>
      <c r="VAU522" s="714"/>
      <c r="VAV522" s="714"/>
      <c r="VAW522" s="714"/>
      <c r="VAX522" s="714"/>
      <c r="VAY522" s="714"/>
      <c r="VAZ522" s="714"/>
      <c r="VBA522" s="714"/>
      <c r="VBB522" s="714"/>
      <c r="VBC522" s="714"/>
      <c r="VBD522" s="714"/>
      <c r="VBE522" s="714"/>
      <c r="VBF522" s="714"/>
      <c r="VBG522" s="714"/>
      <c r="VBH522" s="714"/>
      <c r="VBI522" s="714"/>
      <c r="VBJ522" s="714"/>
      <c r="VBK522" s="714"/>
      <c r="VBL522" s="714"/>
      <c r="VBM522" s="714"/>
      <c r="VBN522" s="714"/>
      <c r="VBO522" s="714"/>
      <c r="VBP522" s="714"/>
      <c r="VBQ522" s="714"/>
      <c r="VBR522" s="714"/>
      <c r="VBS522" s="714"/>
      <c r="VBT522" s="714"/>
      <c r="VBU522" s="714"/>
      <c r="VBV522" s="714"/>
      <c r="VBW522" s="714"/>
      <c r="VBX522" s="714"/>
      <c r="VBY522" s="714"/>
      <c r="VBZ522" s="714"/>
      <c r="VCA522" s="714"/>
      <c r="VCB522" s="714"/>
      <c r="VCC522" s="714"/>
      <c r="VCD522" s="714"/>
      <c r="VCE522" s="714"/>
      <c r="VCF522" s="714"/>
      <c r="VCG522" s="714"/>
      <c r="VCH522" s="714"/>
      <c r="VCI522" s="714"/>
      <c r="VCJ522" s="714"/>
      <c r="VCK522" s="714"/>
      <c r="VCL522" s="714"/>
      <c r="VCM522" s="714"/>
      <c r="VCN522" s="714"/>
      <c r="VCO522" s="714"/>
      <c r="VCP522" s="714"/>
      <c r="VCQ522" s="714"/>
      <c r="VCR522" s="714"/>
      <c r="VCS522" s="714"/>
      <c r="VCT522" s="714"/>
      <c r="VCU522" s="714"/>
      <c r="VCV522" s="714"/>
      <c r="VCW522" s="714"/>
      <c r="VCX522" s="714"/>
      <c r="VCY522" s="714"/>
      <c r="VCZ522" s="714"/>
      <c r="VDA522" s="714"/>
      <c r="VDB522" s="714"/>
      <c r="VDC522" s="714"/>
      <c r="VDD522" s="714"/>
      <c r="VDE522" s="714"/>
      <c r="VDF522" s="714"/>
      <c r="VDG522" s="714"/>
      <c r="VDH522" s="714"/>
      <c r="VDI522" s="714"/>
      <c r="VDJ522" s="714"/>
      <c r="VDK522" s="714"/>
      <c r="VDL522" s="714"/>
      <c r="VDM522" s="714"/>
      <c r="VDN522" s="714"/>
      <c r="VDO522" s="714"/>
      <c r="VDP522" s="714"/>
      <c r="VDQ522" s="714"/>
      <c r="VDR522" s="714"/>
      <c r="VDS522" s="714"/>
      <c r="VDT522" s="714"/>
      <c r="VDU522" s="714"/>
      <c r="VDV522" s="714"/>
      <c r="VDW522" s="714"/>
      <c r="VDX522" s="714"/>
      <c r="VDY522" s="714"/>
      <c r="VDZ522" s="714"/>
      <c r="VEA522" s="714"/>
      <c r="VEB522" s="714"/>
      <c r="VEC522" s="714"/>
      <c r="VED522" s="714"/>
      <c r="VEE522" s="714"/>
      <c r="VEF522" s="714"/>
      <c r="VEG522" s="714"/>
      <c r="VEH522" s="714"/>
      <c r="VEI522" s="714"/>
      <c r="VEJ522" s="714"/>
      <c r="VEK522" s="714"/>
      <c r="VEL522" s="714"/>
      <c r="VEM522" s="714"/>
      <c r="VEN522" s="714"/>
      <c r="VEO522" s="714"/>
      <c r="VEP522" s="714"/>
      <c r="VEQ522" s="714"/>
      <c r="VER522" s="714"/>
      <c r="VES522" s="714"/>
      <c r="VET522" s="714"/>
      <c r="VEU522" s="714"/>
      <c r="VEV522" s="714"/>
      <c r="VEW522" s="714"/>
      <c r="VEX522" s="714"/>
      <c r="VEY522" s="714"/>
      <c r="VEZ522" s="714"/>
      <c r="VFA522" s="714"/>
      <c r="VFB522" s="714"/>
      <c r="VFC522" s="714"/>
      <c r="VFD522" s="714"/>
      <c r="VFE522" s="714"/>
      <c r="VFF522" s="714"/>
      <c r="VFG522" s="714"/>
      <c r="VFH522" s="714"/>
      <c r="VFI522" s="714"/>
      <c r="VFJ522" s="714"/>
      <c r="VFK522" s="714"/>
      <c r="VFL522" s="714"/>
      <c r="VFM522" s="714"/>
      <c r="VFN522" s="714"/>
      <c r="VFO522" s="714"/>
      <c r="VFP522" s="714"/>
      <c r="VFQ522" s="714"/>
      <c r="VFR522" s="714"/>
      <c r="VFS522" s="714"/>
      <c r="VFT522" s="714"/>
      <c r="VFU522" s="714"/>
      <c r="VFV522" s="714"/>
      <c r="VFW522" s="714"/>
      <c r="VFX522" s="714"/>
      <c r="VFY522" s="714"/>
      <c r="VFZ522" s="714"/>
      <c r="VGA522" s="714"/>
      <c r="VGB522" s="714"/>
      <c r="VGC522" s="714"/>
      <c r="VGD522" s="714"/>
      <c r="VGE522" s="714"/>
      <c r="VGF522" s="714"/>
      <c r="VGG522" s="714"/>
      <c r="VGH522" s="714"/>
      <c r="VGI522" s="714"/>
      <c r="VGJ522" s="714"/>
      <c r="VGK522" s="714"/>
      <c r="VGL522" s="714"/>
      <c r="VGM522" s="714"/>
      <c r="VGN522" s="714"/>
      <c r="VGO522" s="714"/>
      <c r="VGP522" s="714"/>
      <c r="VGQ522" s="714"/>
      <c r="VGR522" s="714"/>
      <c r="VGS522" s="714"/>
      <c r="VGT522" s="714"/>
      <c r="VGU522" s="714"/>
      <c r="VGV522" s="714"/>
      <c r="VGW522" s="714"/>
      <c r="VGX522" s="714"/>
      <c r="VGY522" s="714"/>
      <c r="VGZ522" s="714"/>
      <c r="VHA522" s="714"/>
      <c r="VHB522" s="714"/>
      <c r="VHC522" s="714"/>
      <c r="VHD522" s="714"/>
      <c r="VHE522" s="714"/>
      <c r="VHF522" s="714"/>
      <c r="VHG522" s="714"/>
      <c r="VHH522" s="714"/>
      <c r="VHI522" s="714"/>
      <c r="VHJ522" s="714"/>
      <c r="VHK522" s="714"/>
      <c r="VHL522" s="714"/>
      <c r="VHM522" s="714"/>
      <c r="VHN522" s="714"/>
      <c r="VHO522" s="714"/>
      <c r="VHP522" s="714"/>
      <c r="VHQ522" s="714"/>
      <c r="VHR522" s="714"/>
      <c r="VHS522" s="714"/>
      <c r="VHT522" s="714"/>
      <c r="VHU522" s="714"/>
      <c r="VHV522" s="714"/>
      <c r="VHW522" s="714"/>
      <c r="VHX522" s="714"/>
      <c r="VHY522" s="714"/>
      <c r="VHZ522" s="714"/>
      <c r="VIA522" s="714"/>
      <c r="VIB522" s="714"/>
      <c r="VIC522" s="714"/>
      <c r="VID522" s="714"/>
      <c r="VIE522" s="714"/>
      <c r="VIF522" s="714"/>
      <c r="VIG522" s="714"/>
      <c r="VIH522" s="714"/>
      <c r="VII522" s="714"/>
      <c r="VIJ522" s="714"/>
      <c r="VIK522" s="714"/>
      <c r="VIL522" s="714"/>
      <c r="VIM522" s="714"/>
      <c r="VIN522" s="714"/>
      <c r="VIO522" s="714"/>
      <c r="VIP522" s="714"/>
      <c r="VIQ522" s="714"/>
      <c r="VIR522" s="714"/>
      <c r="VIS522" s="714"/>
      <c r="VIT522" s="714"/>
      <c r="VIU522" s="714"/>
      <c r="VIV522" s="714"/>
      <c r="VIW522" s="714"/>
      <c r="VIX522" s="714"/>
      <c r="VIY522" s="714"/>
      <c r="VIZ522" s="714"/>
      <c r="VJA522" s="714"/>
      <c r="VJB522" s="714"/>
      <c r="VJC522" s="714"/>
      <c r="VJD522" s="714"/>
      <c r="VJE522" s="714"/>
      <c r="VJF522" s="714"/>
      <c r="VJG522" s="714"/>
      <c r="VJH522" s="714"/>
      <c r="VJI522" s="714"/>
      <c r="VJJ522" s="714"/>
      <c r="VJK522" s="714"/>
      <c r="VJL522" s="714"/>
      <c r="VJM522" s="714"/>
      <c r="VJN522" s="714"/>
      <c r="VJO522" s="714"/>
      <c r="VJP522" s="714"/>
      <c r="VJQ522" s="714"/>
      <c r="VJR522" s="714"/>
      <c r="VJS522" s="714"/>
      <c r="VJT522" s="714"/>
      <c r="VJU522" s="714"/>
      <c r="VJV522" s="714"/>
      <c r="VJW522" s="714"/>
      <c r="VJX522" s="714"/>
      <c r="VJY522" s="714"/>
      <c r="VJZ522" s="714"/>
      <c r="VKA522" s="714"/>
      <c r="VKB522" s="714"/>
      <c r="VKC522" s="714"/>
      <c r="VKD522" s="714"/>
      <c r="VKE522" s="714"/>
      <c r="VKF522" s="714"/>
      <c r="VKG522" s="714"/>
      <c r="VKH522" s="714"/>
      <c r="VKI522" s="714"/>
      <c r="VKJ522" s="714"/>
      <c r="VKK522" s="714"/>
      <c r="VKL522" s="714"/>
      <c r="VKM522" s="714"/>
      <c r="VKN522" s="714"/>
      <c r="VKO522" s="714"/>
      <c r="VKP522" s="714"/>
      <c r="VKQ522" s="714"/>
      <c r="VKR522" s="714"/>
      <c r="VKS522" s="714"/>
      <c r="VKT522" s="714"/>
      <c r="VKU522" s="714"/>
      <c r="VKV522" s="714"/>
      <c r="VKW522" s="714"/>
      <c r="VKX522" s="714"/>
      <c r="VKY522" s="714"/>
      <c r="VKZ522" s="714"/>
      <c r="VLA522" s="714"/>
      <c r="VLB522" s="714"/>
      <c r="VLC522" s="714"/>
      <c r="VLD522" s="714"/>
      <c r="VLE522" s="714"/>
      <c r="VLF522" s="714"/>
      <c r="VLG522" s="714"/>
      <c r="VLH522" s="714"/>
      <c r="VLI522" s="714"/>
      <c r="VLJ522" s="714"/>
      <c r="VLK522" s="714"/>
      <c r="VLL522" s="714"/>
      <c r="VLM522" s="714"/>
      <c r="VLN522" s="714"/>
      <c r="VLO522" s="714"/>
      <c r="VLP522" s="714"/>
      <c r="VLQ522" s="714"/>
      <c r="VLR522" s="714"/>
      <c r="VLS522" s="714"/>
      <c r="VLT522" s="714"/>
      <c r="VLU522" s="714"/>
      <c r="VLV522" s="714"/>
      <c r="VLW522" s="714"/>
      <c r="VLX522" s="714"/>
      <c r="VLY522" s="714"/>
      <c r="VLZ522" s="714"/>
      <c r="VMA522" s="714"/>
      <c r="VMB522" s="714"/>
      <c r="VMC522" s="714"/>
      <c r="VMD522" s="714"/>
      <c r="VME522" s="714"/>
      <c r="VMF522" s="714"/>
      <c r="VMG522" s="714"/>
      <c r="VMH522" s="714"/>
      <c r="VMI522" s="714"/>
      <c r="VMJ522" s="714"/>
      <c r="VMK522" s="714"/>
      <c r="VML522" s="714"/>
      <c r="VMM522" s="714"/>
      <c r="VMN522" s="714"/>
      <c r="VMO522" s="714"/>
      <c r="VMP522" s="714"/>
      <c r="VMQ522" s="714"/>
      <c r="VMR522" s="714"/>
      <c r="VMS522" s="714"/>
      <c r="VMT522" s="714"/>
      <c r="VMU522" s="714"/>
      <c r="VMV522" s="714"/>
      <c r="VMW522" s="714"/>
      <c r="VMX522" s="714"/>
      <c r="VMY522" s="714"/>
      <c r="VMZ522" s="714"/>
      <c r="VNA522" s="714"/>
      <c r="VNB522" s="714"/>
      <c r="VNC522" s="714"/>
      <c r="VND522" s="714"/>
      <c r="VNE522" s="714"/>
      <c r="VNF522" s="714"/>
      <c r="VNG522" s="714"/>
      <c r="VNH522" s="714"/>
      <c r="VNI522" s="714"/>
      <c r="VNJ522" s="714"/>
      <c r="VNK522" s="714"/>
      <c r="VNL522" s="714"/>
      <c r="VNM522" s="714"/>
      <c r="VNN522" s="714"/>
      <c r="VNO522" s="714"/>
      <c r="VNP522" s="714"/>
      <c r="VNQ522" s="714"/>
      <c r="VNR522" s="714"/>
      <c r="VNS522" s="714"/>
      <c r="VNT522" s="714"/>
      <c r="VNU522" s="714"/>
      <c r="VNV522" s="714"/>
      <c r="VNW522" s="714"/>
      <c r="VNX522" s="714"/>
      <c r="VNY522" s="714"/>
      <c r="VNZ522" s="714"/>
      <c r="VOA522" s="714"/>
      <c r="VOB522" s="714"/>
      <c r="VOC522" s="714"/>
      <c r="VOD522" s="714"/>
      <c r="VOE522" s="714"/>
      <c r="VOF522" s="714"/>
      <c r="VOG522" s="714"/>
      <c r="VOH522" s="714"/>
      <c r="VOI522" s="714"/>
      <c r="VOJ522" s="714"/>
      <c r="VOK522" s="714"/>
      <c r="VOL522" s="714"/>
      <c r="VOM522" s="714"/>
      <c r="VON522" s="714"/>
      <c r="VOO522" s="714"/>
      <c r="VOP522" s="714"/>
      <c r="VOQ522" s="714"/>
      <c r="VOR522" s="714"/>
      <c r="VOS522" s="714"/>
      <c r="VOT522" s="714"/>
      <c r="VOU522" s="714"/>
      <c r="VOV522" s="714"/>
      <c r="VOW522" s="714"/>
      <c r="VOX522" s="714"/>
      <c r="VOY522" s="714"/>
      <c r="VOZ522" s="714"/>
      <c r="VPA522" s="714"/>
      <c r="VPB522" s="714"/>
      <c r="VPC522" s="714"/>
      <c r="VPD522" s="714"/>
      <c r="VPE522" s="714"/>
      <c r="VPF522" s="714"/>
      <c r="VPG522" s="714"/>
      <c r="VPH522" s="714"/>
      <c r="VPI522" s="714"/>
      <c r="VPJ522" s="714"/>
      <c r="VPK522" s="714"/>
      <c r="VPL522" s="714"/>
      <c r="VPM522" s="714"/>
      <c r="VPN522" s="714"/>
      <c r="VPO522" s="714"/>
      <c r="VPP522" s="714"/>
      <c r="VPQ522" s="714"/>
      <c r="VPR522" s="714"/>
      <c r="VPS522" s="714"/>
      <c r="VPT522" s="714"/>
      <c r="VPU522" s="714"/>
      <c r="VPV522" s="714"/>
      <c r="VPW522" s="714"/>
      <c r="VPX522" s="714"/>
      <c r="VPY522" s="714"/>
      <c r="VPZ522" s="714"/>
      <c r="VQA522" s="714"/>
      <c r="VQB522" s="714"/>
      <c r="VQC522" s="714"/>
      <c r="VQD522" s="714"/>
      <c r="VQE522" s="714"/>
      <c r="VQF522" s="714"/>
      <c r="VQG522" s="714"/>
      <c r="VQH522" s="714"/>
      <c r="VQI522" s="714"/>
      <c r="VQJ522" s="714"/>
      <c r="VQK522" s="714"/>
      <c r="VQL522" s="714"/>
      <c r="VQM522" s="714"/>
      <c r="VQN522" s="714"/>
      <c r="VQO522" s="714"/>
      <c r="VQP522" s="714"/>
      <c r="VQQ522" s="714"/>
      <c r="VQR522" s="714"/>
      <c r="VQS522" s="714"/>
      <c r="VQT522" s="714"/>
      <c r="VQU522" s="714"/>
      <c r="VQV522" s="714"/>
      <c r="VQW522" s="714"/>
      <c r="VQX522" s="714"/>
      <c r="VQY522" s="714"/>
      <c r="VQZ522" s="714"/>
      <c r="VRA522" s="714"/>
      <c r="VRB522" s="714"/>
      <c r="VRC522" s="714"/>
      <c r="VRD522" s="714"/>
      <c r="VRE522" s="714"/>
      <c r="VRF522" s="714"/>
      <c r="VRG522" s="714"/>
      <c r="VRH522" s="714"/>
      <c r="VRI522" s="714"/>
      <c r="VRJ522" s="714"/>
      <c r="VRK522" s="714"/>
      <c r="VRL522" s="714"/>
      <c r="VRM522" s="714"/>
      <c r="VRN522" s="714"/>
      <c r="VRO522" s="714"/>
      <c r="VRP522" s="714"/>
      <c r="VRQ522" s="714"/>
      <c r="VRR522" s="714"/>
      <c r="VRS522" s="714"/>
      <c r="VRT522" s="714"/>
      <c r="VRU522" s="714"/>
      <c r="VRV522" s="714"/>
      <c r="VRW522" s="714"/>
      <c r="VRX522" s="714"/>
      <c r="VRY522" s="714"/>
      <c r="VRZ522" s="714"/>
      <c r="VSA522" s="714"/>
      <c r="VSB522" s="714"/>
      <c r="VSC522" s="714"/>
      <c r="VSD522" s="714"/>
      <c r="VSE522" s="714"/>
      <c r="VSF522" s="714"/>
      <c r="VSG522" s="714"/>
      <c r="VSH522" s="714"/>
      <c r="VSI522" s="714"/>
      <c r="VSJ522" s="714"/>
      <c r="VSK522" s="714"/>
      <c r="VSL522" s="714"/>
      <c r="VSM522" s="714"/>
      <c r="VSN522" s="714"/>
      <c r="VSO522" s="714"/>
      <c r="VSP522" s="714"/>
      <c r="VSQ522" s="714"/>
      <c r="VSR522" s="714"/>
      <c r="VSS522" s="714"/>
      <c r="VST522" s="714"/>
      <c r="VSU522" s="714"/>
      <c r="VSV522" s="714"/>
      <c r="VSW522" s="714"/>
      <c r="VSX522" s="714"/>
      <c r="VSY522" s="714"/>
      <c r="VSZ522" s="714"/>
      <c r="VTA522" s="714"/>
      <c r="VTB522" s="714"/>
      <c r="VTC522" s="714"/>
      <c r="VTD522" s="714"/>
      <c r="VTE522" s="714"/>
      <c r="VTF522" s="714"/>
      <c r="VTG522" s="714"/>
      <c r="VTH522" s="714"/>
      <c r="VTI522" s="714"/>
      <c r="VTJ522" s="714"/>
      <c r="VTK522" s="714"/>
      <c r="VTL522" s="714"/>
      <c r="VTM522" s="714"/>
      <c r="VTN522" s="714"/>
      <c r="VTO522" s="714"/>
      <c r="VTP522" s="714"/>
      <c r="VTQ522" s="714"/>
      <c r="VTR522" s="714"/>
      <c r="VTS522" s="714"/>
      <c r="VTT522" s="714"/>
      <c r="VTU522" s="714"/>
      <c r="VTV522" s="714"/>
      <c r="VTW522" s="714"/>
      <c r="VTX522" s="714"/>
      <c r="VTY522" s="714"/>
      <c r="VTZ522" s="714"/>
      <c r="VUA522" s="714"/>
      <c r="VUB522" s="714"/>
      <c r="VUC522" s="714"/>
      <c r="VUD522" s="714"/>
      <c r="VUE522" s="714"/>
      <c r="VUF522" s="714"/>
      <c r="VUG522" s="714"/>
      <c r="VUH522" s="714"/>
      <c r="VUI522" s="714"/>
      <c r="VUJ522" s="714"/>
      <c r="VUK522" s="714"/>
      <c r="VUL522" s="714"/>
      <c r="VUM522" s="714"/>
      <c r="VUN522" s="714"/>
      <c r="VUO522" s="714"/>
      <c r="VUP522" s="714"/>
      <c r="VUQ522" s="714"/>
      <c r="VUR522" s="714"/>
      <c r="VUS522" s="714"/>
      <c r="VUT522" s="714"/>
      <c r="VUU522" s="714"/>
      <c r="VUV522" s="714"/>
      <c r="VUW522" s="714"/>
      <c r="VUX522" s="714"/>
      <c r="VUY522" s="714"/>
      <c r="VUZ522" s="714"/>
      <c r="VVA522" s="714"/>
      <c r="VVB522" s="714"/>
      <c r="VVC522" s="714"/>
      <c r="VVD522" s="714"/>
      <c r="VVE522" s="714"/>
      <c r="VVF522" s="714"/>
      <c r="VVG522" s="714"/>
      <c r="VVH522" s="714"/>
      <c r="VVI522" s="714"/>
      <c r="VVJ522" s="714"/>
      <c r="VVK522" s="714"/>
      <c r="VVL522" s="714"/>
      <c r="VVM522" s="714"/>
      <c r="VVN522" s="714"/>
      <c r="VVO522" s="714"/>
      <c r="VVP522" s="714"/>
      <c r="VVQ522" s="714"/>
      <c r="VVR522" s="714"/>
      <c r="VVS522" s="714"/>
      <c r="VVT522" s="714"/>
      <c r="VVU522" s="714"/>
      <c r="VVV522" s="714"/>
      <c r="VVW522" s="714"/>
      <c r="VVX522" s="714"/>
      <c r="VVY522" s="714"/>
      <c r="VVZ522" s="714"/>
      <c r="VWA522" s="714"/>
      <c r="VWB522" s="714"/>
      <c r="VWC522" s="714"/>
      <c r="VWD522" s="714"/>
      <c r="VWE522" s="714"/>
      <c r="VWF522" s="714"/>
      <c r="VWG522" s="714"/>
      <c r="VWH522" s="714"/>
      <c r="VWI522" s="714"/>
      <c r="VWJ522" s="714"/>
      <c r="VWK522" s="714"/>
      <c r="VWL522" s="714"/>
      <c r="VWM522" s="714"/>
      <c r="VWN522" s="714"/>
      <c r="VWO522" s="714"/>
      <c r="VWP522" s="714"/>
      <c r="VWQ522" s="714"/>
      <c r="VWR522" s="714"/>
      <c r="VWS522" s="714"/>
      <c r="VWT522" s="714"/>
      <c r="VWU522" s="714"/>
      <c r="VWV522" s="714"/>
      <c r="VWW522" s="714"/>
      <c r="VWX522" s="714"/>
      <c r="VWY522" s="714"/>
      <c r="VWZ522" s="714"/>
      <c r="VXA522" s="714"/>
      <c r="VXB522" s="714"/>
      <c r="VXC522" s="714"/>
      <c r="VXD522" s="714"/>
      <c r="VXE522" s="714"/>
      <c r="VXF522" s="714"/>
      <c r="VXG522" s="714"/>
      <c r="VXH522" s="714"/>
      <c r="VXI522" s="714"/>
      <c r="VXJ522" s="714"/>
      <c r="VXK522" s="714"/>
      <c r="VXL522" s="714"/>
      <c r="VXM522" s="714"/>
      <c r="VXN522" s="714"/>
      <c r="VXO522" s="714"/>
      <c r="VXP522" s="714"/>
      <c r="VXQ522" s="714"/>
      <c r="VXR522" s="714"/>
      <c r="VXS522" s="714"/>
      <c r="VXT522" s="714"/>
      <c r="VXU522" s="714"/>
      <c r="VXV522" s="714"/>
      <c r="VXW522" s="714"/>
      <c r="VXX522" s="714"/>
      <c r="VXY522" s="714"/>
      <c r="VXZ522" s="714"/>
      <c r="VYA522" s="714"/>
      <c r="VYB522" s="714"/>
      <c r="VYC522" s="714"/>
      <c r="VYD522" s="714"/>
      <c r="VYE522" s="714"/>
      <c r="VYF522" s="714"/>
      <c r="VYG522" s="714"/>
      <c r="VYH522" s="714"/>
      <c r="VYI522" s="714"/>
      <c r="VYJ522" s="714"/>
      <c r="VYK522" s="714"/>
      <c r="VYL522" s="714"/>
      <c r="VYM522" s="714"/>
      <c r="VYN522" s="714"/>
      <c r="VYO522" s="714"/>
      <c r="VYP522" s="714"/>
      <c r="VYQ522" s="714"/>
      <c r="VYR522" s="714"/>
      <c r="VYS522" s="714"/>
      <c r="VYT522" s="714"/>
      <c r="VYU522" s="714"/>
      <c r="VYV522" s="714"/>
      <c r="VYW522" s="714"/>
      <c r="VYX522" s="714"/>
      <c r="VYY522" s="714"/>
      <c r="VYZ522" s="714"/>
      <c r="VZA522" s="714"/>
      <c r="VZB522" s="714"/>
      <c r="VZC522" s="714"/>
      <c r="VZD522" s="714"/>
      <c r="VZE522" s="714"/>
      <c r="VZF522" s="714"/>
      <c r="VZG522" s="714"/>
      <c r="VZH522" s="714"/>
      <c r="VZI522" s="714"/>
      <c r="VZJ522" s="714"/>
      <c r="VZK522" s="714"/>
      <c r="VZL522" s="714"/>
      <c r="VZM522" s="714"/>
      <c r="VZN522" s="714"/>
      <c r="VZO522" s="714"/>
      <c r="VZP522" s="714"/>
      <c r="VZQ522" s="714"/>
      <c r="VZR522" s="714"/>
      <c r="VZS522" s="714"/>
      <c r="VZT522" s="714"/>
      <c r="VZU522" s="714"/>
      <c r="VZV522" s="714"/>
      <c r="VZW522" s="714"/>
      <c r="VZX522" s="714"/>
      <c r="VZY522" s="714"/>
      <c r="VZZ522" s="714"/>
      <c r="WAA522" s="714"/>
      <c r="WAB522" s="714"/>
      <c r="WAC522" s="714"/>
      <c r="WAD522" s="714"/>
      <c r="WAE522" s="714"/>
      <c r="WAF522" s="714"/>
      <c r="WAG522" s="714"/>
      <c r="WAH522" s="714"/>
      <c r="WAI522" s="714"/>
      <c r="WAJ522" s="714"/>
      <c r="WAK522" s="714"/>
      <c r="WAL522" s="714"/>
      <c r="WAM522" s="714"/>
      <c r="WAN522" s="714"/>
      <c r="WAO522" s="714"/>
      <c r="WAP522" s="714"/>
      <c r="WAQ522" s="714"/>
      <c r="WAR522" s="714"/>
      <c r="WAS522" s="714"/>
      <c r="WAT522" s="714"/>
      <c r="WAU522" s="714"/>
      <c r="WAV522" s="714"/>
      <c r="WAW522" s="714"/>
      <c r="WAX522" s="714"/>
      <c r="WAY522" s="714"/>
      <c r="WAZ522" s="714"/>
      <c r="WBA522" s="714"/>
      <c r="WBB522" s="714"/>
      <c r="WBC522" s="714"/>
      <c r="WBD522" s="714"/>
      <c r="WBE522" s="714"/>
      <c r="WBF522" s="714"/>
      <c r="WBG522" s="714"/>
      <c r="WBH522" s="714"/>
      <c r="WBI522" s="714"/>
      <c r="WBJ522" s="714"/>
      <c r="WBK522" s="714"/>
      <c r="WBL522" s="714"/>
      <c r="WBM522" s="714"/>
      <c r="WBN522" s="714"/>
      <c r="WBO522" s="714"/>
      <c r="WBP522" s="714"/>
      <c r="WBQ522" s="714"/>
      <c r="WBR522" s="714"/>
      <c r="WBS522" s="714"/>
      <c r="WBT522" s="714"/>
      <c r="WBU522" s="714"/>
      <c r="WBV522" s="714"/>
      <c r="WBW522" s="714"/>
      <c r="WBX522" s="714"/>
      <c r="WBY522" s="714"/>
      <c r="WBZ522" s="714"/>
      <c r="WCA522" s="714"/>
      <c r="WCB522" s="714"/>
      <c r="WCC522" s="714"/>
      <c r="WCD522" s="714"/>
      <c r="WCE522" s="714"/>
      <c r="WCF522" s="714"/>
      <c r="WCG522" s="714"/>
      <c r="WCH522" s="714"/>
      <c r="WCI522" s="714"/>
      <c r="WCJ522" s="714"/>
      <c r="WCK522" s="714"/>
      <c r="WCL522" s="714"/>
      <c r="WCM522" s="714"/>
      <c r="WCN522" s="714"/>
      <c r="WCO522" s="714"/>
      <c r="WCP522" s="714"/>
      <c r="WCQ522" s="714"/>
      <c r="WCR522" s="714"/>
      <c r="WCS522" s="714"/>
      <c r="WCT522" s="714"/>
      <c r="WCU522" s="714"/>
      <c r="WCV522" s="714"/>
      <c r="WCW522" s="714"/>
      <c r="WCX522" s="714"/>
      <c r="WCY522" s="714"/>
      <c r="WCZ522" s="714"/>
      <c r="WDA522" s="714"/>
      <c r="WDB522" s="714"/>
      <c r="WDC522" s="714"/>
      <c r="WDD522" s="714"/>
      <c r="WDE522" s="714"/>
      <c r="WDF522" s="714"/>
      <c r="WDG522" s="714"/>
      <c r="WDH522" s="714"/>
      <c r="WDI522" s="714"/>
      <c r="WDJ522" s="714"/>
      <c r="WDK522" s="714"/>
      <c r="WDL522" s="714"/>
      <c r="WDM522" s="714"/>
      <c r="WDN522" s="714"/>
      <c r="WDO522" s="714"/>
      <c r="WDP522" s="714"/>
      <c r="WDQ522" s="714"/>
      <c r="WDR522" s="714"/>
      <c r="WDS522" s="714"/>
      <c r="WDT522" s="714"/>
      <c r="WDU522" s="714"/>
      <c r="WDV522" s="714"/>
      <c r="WDW522" s="714"/>
      <c r="WDX522" s="714"/>
      <c r="WDY522" s="714"/>
      <c r="WDZ522" s="714"/>
      <c r="WEA522" s="714"/>
      <c r="WEB522" s="714"/>
      <c r="WEC522" s="714"/>
      <c r="WED522" s="714"/>
      <c r="WEE522" s="714"/>
      <c r="WEF522" s="714"/>
      <c r="WEG522" s="714"/>
      <c r="WEH522" s="714"/>
      <c r="WEI522" s="714"/>
      <c r="WEJ522" s="714"/>
      <c r="WEK522" s="714"/>
      <c r="WEL522" s="714"/>
      <c r="WEM522" s="714"/>
      <c r="WEN522" s="714"/>
      <c r="WEO522" s="714"/>
      <c r="WEP522" s="714"/>
      <c r="WEQ522" s="714"/>
      <c r="WER522" s="714"/>
      <c r="WES522" s="714"/>
      <c r="WET522" s="714"/>
      <c r="WEU522" s="714"/>
      <c r="WEV522" s="714"/>
      <c r="WEW522" s="714"/>
      <c r="WEX522" s="714"/>
      <c r="WEY522" s="714"/>
      <c r="WEZ522" s="714"/>
      <c r="WFA522" s="714"/>
      <c r="WFB522" s="714"/>
      <c r="WFC522" s="714"/>
      <c r="WFD522" s="714"/>
      <c r="WFE522" s="714"/>
      <c r="WFF522" s="714"/>
      <c r="WFG522" s="714"/>
      <c r="WFH522" s="714"/>
      <c r="WFI522" s="714"/>
      <c r="WFJ522" s="714"/>
      <c r="WFK522" s="714"/>
      <c r="WFL522" s="714"/>
      <c r="WFM522" s="714"/>
      <c r="WFN522" s="714"/>
      <c r="WFO522" s="714"/>
      <c r="WFP522" s="714"/>
      <c r="WFQ522" s="714"/>
      <c r="WFR522" s="714"/>
      <c r="WFS522" s="714"/>
      <c r="WFT522" s="714"/>
      <c r="WFU522" s="714"/>
      <c r="WFV522" s="714"/>
      <c r="WFW522" s="714"/>
      <c r="WFX522" s="714"/>
      <c r="WFY522" s="714"/>
      <c r="WFZ522" s="714"/>
      <c r="WGA522" s="714"/>
      <c r="WGB522" s="714"/>
      <c r="WGC522" s="714"/>
      <c r="WGD522" s="714"/>
      <c r="WGE522" s="714"/>
      <c r="WGF522" s="714"/>
      <c r="WGG522" s="714"/>
      <c r="WGH522" s="714"/>
      <c r="WGI522" s="714"/>
      <c r="WGJ522" s="714"/>
      <c r="WGK522" s="714"/>
      <c r="WGL522" s="714"/>
      <c r="WGM522" s="714"/>
      <c r="WGN522" s="714"/>
      <c r="WGO522" s="714"/>
      <c r="WGP522" s="714"/>
      <c r="WGQ522" s="714"/>
      <c r="WGR522" s="714"/>
      <c r="WGS522" s="714"/>
      <c r="WGT522" s="714"/>
      <c r="WGU522" s="714"/>
      <c r="WGV522" s="714"/>
      <c r="WGW522" s="714"/>
      <c r="WGX522" s="714"/>
      <c r="WGY522" s="714"/>
      <c r="WGZ522" s="714"/>
      <c r="WHA522" s="714"/>
      <c r="WHB522" s="714"/>
      <c r="WHC522" s="714"/>
      <c r="WHD522" s="714"/>
      <c r="WHE522" s="714"/>
      <c r="WHF522" s="714"/>
      <c r="WHG522" s="714"/>
      <c r="WHH522" s="714"/>
      <c r="WHI522" s="714"/>
      <c r="WHJ522" s="714"/>
      <c r="WHK522" s="714"/>
      <c r="WHL522" s="714"/>
      <c r="WHM522" s="714"/>
      <c r="WHN522" s="714"/>
      <c r="WHO522" s="714"/>
      <c r="WHP522" s="714"/>
      <c r="WHQ522" s="714"/>
      <c r="WHR522" s="714"/>
      <c r="WHS522" s="714"/>
      <c r="WHT522" s="714"/>
      <c r="WHU522" s="714"/>
      <c r="WHV522" s="714"/>
      <c r="WHW522" s="714"/>
      <c r="WHX522" s="714"/>
      <c r="WHY522" s="714"/>
      <c r="WHZ522" s="714"/>
      <c r="WIA522" s="714"/>
      <c r="WIB522" s="714"/>
      <c r="WIC522" s="714"/>
      <c r="WID522" s="714"/>
      <c r="WIE522" s="714"/>
      <c r="WIF522" s="714"/>
      <c r="WIG522" s="714"/>
      <c r="WIH522" s="714"/>
      <c r="WII522" s="714"/>
      <c r="WIJ522" s="714"/>
      <c r="WIK522" s="714"/>
      <c r="WIL522" s="714"/>
      <c r="WIM522" s="714"/>
      <c r="WIN522" s="714"/>
      <c r="WIO522" s="714"/>
      <c r="WIP522" s="714"/>
      <c r="WIQ522" s="714"/>
      <c r="WIR522" s="714"/>
      <c r="WIS522" s="714"/>
      <c r="WIT522" s="714"/>
      <c r="WIU522" s="714"/>
      <c r="WIV522" s="714"/>
      <c r="WIW522" s="714"/>
      <c r="WIX522" s="714"/>
      <c r="WIY522" s="714"/>
      <c r="WIZ522" s="714"/>
      <c r="WJA522" s="714"/>
      <c r="WJB522" s="714"/>
      <c r="WJC522" s="714"/>
      <c r="WJD522" s="714"/>
      <c r="WJE522" s="714"/>
      <c r="WJF522" s="714"/>
      <c r="WJG522" s="714"/>
      <c r="WJH522" s="714"/>
      <c r="WJI522" s="714"/>
      <c r="WJJ522" s="714"/>
      <c r="WJK522" s="714"/>
      <c r="WJL522" s="714"/>
      <c r="WJM522" s="714"/>
      <c r="WJN522" s="714"/>
      <c r="WJO522" s="714"/>
      <c r="WJP522" s="714"/>
      <c r="WJQ522" s="714"/>
      <c r="WJR522" s="714"/>
      <c r="WJS522" s="714"/>
      <c r="WJT522" s="714"/>
      <c r="WJU522" s="714"/>
      <c r="WJV522" s="714"/>
      <c r="WJW522" s="714"/>
      <c r="WJX522" s="714"/>
      <c r="WJY522" s="714"/>
      <c r="WJZ522" s="714"/>
      <c r="WKA522" s="714"/>
      <c r="WKB522" s="714"/>
      <c r="WKC522" s="714"/>
      <c r="WKD522" s="714"/>
      <c r="WKE522" s="714"/>
      <c r="WKF522" s="714"/>
      <c r="WKG522" s="714"/>
      <c r="WKH522" s="714"/>
      <c r="WKI522" s="714"/>
      <c r="WKJ522" s="714"/>
      <c r="WKK522" s="714"/>
      <c r="WKL522" s="714"/>
      <c r="WKM522" s="714"/>
      <c r="WKN522" s="714"/>
      <c r="WKO522" s="714"/>
      <c r="WKP522" s="714"/>
      <c r="WKQ522" s="714"/>
      <c r="WKR522" s="714"/>
      <c r="WKS522" s="714"/>
      <c r="WKT522" s="714"/>
      <c r="WKU522" s="714"/>
      <c r="WKV522" s="714"/>
      <c r="WKW522" s="714"/>
      <c r="WKX522" s="714"/>
      <c r="WKY522" s="714"/>
      <c r="WKZ522" s="714"/>
      <c r="WLA522" s="714"/>
      <c r="WLB522" s="714"/>
      <c r="WLC522" s="714"/>
      <c r="WLD522" s="714"/>
      <c r="WLE522" s="714"/>
      <c r="WLF522" s="714"/>
      <c r="WLG522" s="714"/>
      <c r="WLH522" s="714"/>
      <c r="WLI522" s="714"/>
      <c r="WLJ522" s="714"/>
      <c r="WLK522" s="714"/>
      <c r="WLL522" s="714"/>
      <c r="WLM522" s="714"/>
      <c r="WLN522" s="714"/>
      <c r="WLO522" s="714"/>
      <c r="WLP522" s="714"/>
      <c r="WLQ522" s="714"/>
      <c r="WLR522" s="714"/>
      <c r="WLS522" s="714"/>
      <c r="WLT522" s="714"/>
      <c r="WLU522" s="714"/>
      <c r="WLV522" s="714"/>
      <c r="WLW522" s="714"/>
      <c r="WLX522" s="714"/>
      <c r="WLY522" s="714"/>
      <c r="WLZ522" s="714"/>
      <c r="WMA522" s="714"/>
      <c r="WMB522" s="714"/>
      <c r="WMC522" s="714"/>
      <c r="WMD522" s="714"/>
      <c r="WME522" s="714"/>
      <c r="WMF522" s="714"/>
      <c r="WMG522" s="714"/>
      <c r="WMH522" s="714"/>
      <c r="WMI522" s="714"/>
      <c r="WMJ522" s="714"/>
      <c r="WMK522" s="714"/>
      <c r="WML522" s="714"/>
      <c r="WMM522" s="714"/>
      <c r="WMN522" s="714"/>
      <c r="WMO522" s="714"/>
      <c r="WMP522" s="714"/>
      <c r="WMQ522" s="714"/>
      <c r="WMR522" s="714"/>
      <c r="WMS522" s="714"/>
      <c r="WMT522" s="714"/>
      <c r="WMU522" s="714"/>
      <c r="WMV522" s="714"/>
      <c r="WMW522" s="714"/>
      <c r="WMX522" s="714"/>
      <c r="WMY522" s="714"/>
      <c r="WMZ522" s="714"/>
      <c r="WNA522" s="714"/>
      <c r="WNB522" s="714"/>
      <c r="WNC522" s="714"/>
      <c r="WND522" s="714"/>
      <c r="WNE522" s="714"/>
      <c r="WNF522" s="714"/>
      <c r="WNG522" s="714"/>
      <c r="WNH522" s="714"/>
      <c r="WNI522" s="714"/>
      <c r="WNJ522" s="714"/>
      <c r="WNK522" s="714"/>
      <c r="WNL522" s="714"/>
      <c r="WNM522" s="714"/>
      <c r="WNN522" s="714"/>
      <c r="WNO522" s="714"/>
      <c r="WNP522" s="714"/>
      <c r="WNQ522" s="714"/>
      <c r="WNR522" s="714"/>
      <c r="WNS522" s="714"/>
      <c r="WNT522" s="714"/>
      <c r="WNU522" s="714"/>
      <c r="WNV522" s="714"/>
      <c r="WNW522" s="714"/>
      <c r="WNX522" s="714"/>
      <c r="WNY522" s="714"/>
      <c r="WNZ522" s="714"/>
      <c r="WOA522" s="714"/>
      <c r="WOB522" s="714"/>
      <c r="WOC522" s="714"/>
      <c r="WOD522" s="714"/>
      <c r="WOE522" s="714"/>
      <c r="WOF522" s="714"/>
      <c r="WOG522" s="714"/>
      <c r="WOH522" s="714"/>
      <c r="WOI522" s="714"/>
      <c r="WOJ522" s="714"/>
      <c r="WOK522" s="714"/>
      <c r="WOL522" s="714"/>
      <c r="WOM522" s="714"/>
      <c r="WON522" s="714"/>
      <c r="WOO522" s="714"/>
      <c r="WOP522" s="714"/>
      <c r="WOQ522" s="714"/>
      <c r="WOR522" s="714"/>
      <c r="WOS522" s="714"/>
      <c r="WOT522" s="714"/>
      <c r="WOU522" s="714"/>
      <c r="WOV522" s="714"/>
      <c r="WOW522" s="714"/>
      <c r="WOX522" s="714"/>
      <c r="WOY522" s="714"/>
      <c r="WOZ522" s="714"/>
      <c r="WPA522" s="714"/>
      <c r="WPB522" s="714"/>
      <c r="WPC522" s="714"/>
      <c r="WPD522" s="714"/>
      <c r="WPE522" s="714"/>
      <c r="WPF522" s="714"/>
      <c r="WPG522" s="714"/>
      <c r="WPH522" s="714"/>
      <c r="WPI522" s="714"/>
      <c r="WPJ522" s="714"/>
      <c r="WPK522" s="714"/>
      <c r="WPL522" s="714"/>
      <c r="WPM522" s="714"/>
      <c r="WPN522" s="714"/>
      <c r="WPO522" s="714"/>
      <c r="WPP522" s="714"/>
      <c r="WPQ522" s="714"/>
      <c r="WPR522" s="714"/>
      <c r="WPS522" s="714"/>
      <c r="WPT522" s="714"/>
      <c r="WPU522" s="714"/>
      <c r="WPV522" s="714"/>
      <c r="WPW522" s="714"/>
      <c r="WPX522" s="714"/>
      <c r="WPY522" s="714"/>
      <c r="WPZ522" s="714"/>
      <c r="WQA522" s="714"/>
      <c r="WQB522" s="714"/>
      <c r="WQC522" s="714"/>
      <c r="WQD522" s="714"/>
      <c r="WQE522" s="714"/>
      <c r="WQF522" s="714"/>
      <c r="WQG522" s="714"/>
      <c r="WQH522" s="714"/>
      <c r="WQI522" s="714"/>
      <c r="WQJ522" s="714"/>
      <c r="WQK522" s="714"/>
      <c r="WQL522" s="714"/>
      <c r="WQM522" s="714"/>
      <c r="WQN522" s="714"/>
      <c r="WQO522" s="714"/>
      <c r="WQP522" s="714"/>
      <c r="WQQ522" s="714"/>
      <c r="WQR522" s="714"/>
      <c r="WQS522" s="714"/>
      <c r="WQT522" s="714"/>
      <c r="WQU522" s="714"/>
      <c r="WQV522" s="714"/>
      <c r="WQW522" s="714"/>
      <c r="WQX522" s="714"/>
      <c r="WQY522" s="714"/>
      <c r="WQZ522" s="714"/>
      <c r="WRA522" s="714"/>
      <c r="WRB522" s="714"/>
      <c r="WRC522" s="714"/>
      <c r="WRD522" s="714"/>
      <c r="WRE522" s="714"/>
      <c r="WRF522" s="714"/>
      <c r="WRG522" s="714"/>
      <c r="WRH522" s="714"/>
      <c r="WRI522" s="714"/>
      <c r="WRJ522" s="714"/>
      <c r="WRK522" s="714"/>
      <c r="WRL522" s="714"/>
      <c r="WRM522" s="714"/>
      <c r="WRN522" s="714"/>
      <c r="WRO522" s="714"/>
      <c r="WRP522" s="714"/>
      <c r="WRQ522" s="714"/>
      <c r="WRR522" s="714"/>
      <c r="WRS522" s="714"/>
      <c r="WRT522" s="714"/>
      <c r="WRU522" s="714"/>
      <c r="WRV522" s="714"/>
      <c r="WRW522" s="714"/>
      <c r="WRX522" s="714"/>
      <c r="WRY522" s="714"/>
      <c r="WRZ522" s="714"/>
      <c r="WSA522" s="714"/>
      <c r="WSB522" s="714"/>
      <c r="WSC522" s="714"/>
      <c r="WSD522" s="714"/>
      <c r="WSE522" s="714"/>
      <c r="WSF522" s="714"/>
      <c r="WSG522" s="714"/>
      <c r="WSH522" s="714"/>
      <c r="WSI522" s="714"/>
      <c r="WSJ522" s="714"/>
      <c r="WSK522" s="714"/>
      <c r="WSL522" s="714"/>
      <c r="WSM522" s="714"/>
      <c r="WSN522" s="714"/>
      <c r="WSO522" s="714"/>
      <c r="WSP522" s="714"/>
      <c r="WSQ522" s="714"/>
      <c r="WSR522" s="714"/>
      <c r="WSS522" s="714"/>
      <c r="WST522" s="714"/>
      <c r="WSU522" s="714"/>
      <c r="WSV522" s="714"/>
      <c r="WSW522" s="714"/>
      <c r="WSX522" s="714"/>
      <c r="WSY522" s="714"/>
      <c r="WSZ522" s="714"/>
      <c r="WTA522" s="714"/>
      <c r="WTB522" s="714"/>
      <c r="WTC522" s="714"/>
      <c r="WTD522" s="714"/>
      <c r="WTE522" s="714"/>
      <c r="WTF522" s="714"/>
      <c r="WTG522" s="714"/>
      <c r="WTH522" s="714"/>
      <c r="WTI522" s="714"/>
      <c r="WTJ522" s="714"/>
      <c r="WTK522" s="714"/>
      <c r="WTL522" s="714"/>
      <c r="WTM522" s="714"/>
      <c r="WTN522" s="714"/>
      <c r="WTO522" s="714"/>
      <c r="WTP522" s="714"/>
      <c r="WTQ522" s="714"/>
      <c r="WTR522" s="714"/>
      <c r="WTS522" s="714"/>
      <c r="WTT522" s="714"/>
      <c r="WTU522" s="714"/>
      <c r="WTV522" s="714"/>
      <c r="WTW522" s="714"/>
      <c r="WTX522" s="714"/>
      <c r="WTY522" s="714"/>
      <c r="WTZ522" s="714"/>
      <c r="WUA522" s="714"/>
      <c r="WUB522" s="714"/>
      <c r="WUC522" s="714"/>
      <c r="WUD522" s="714"/>
      <c r="WUE522" s="714"/>
      <c r="WUF522" s="714"/>
      <c r="WUG522" s="714"/>
      <c r="WUH522" s="714"/>
      <c r="WUI522" s="714"/>
      <c r="WUJ522" s="714"/>
      <c r="WUK522" s="714"/>
      <c r="WUL522" s="714"/>
      <c r="WUM522" s="714"/>
      <c r="WUN522" s="714"/>
      <c r="WUO522" s="714"/>
      <c r="WUP522" s="714"/>
      <c r="WUQ522" s="714"/>
      <c r="WUR522" s="714"/>
      <c r="WUS522" s="714"/>
      <c r="WUT522" s="714"/>
      <c r="WUU522" s="714"/>
      <c r="WUV522" s="714"/>
      <c r="WUW522" s="714"/>
      <c r="WUX522" s="714"/>
      <c r="WUY522" s="714"/>
      <c r="WUZ522" s="714"/>
      <c r="WVA522" s="714"/>
      <c r="WVB522" s="714"/>
      <c r="WVC522" s="714"/>
      <c r="WVD522" s="714"/>
      <c r="WVE522" s="714"/>
      <c r="WVF522" s="714"/>
      <c r="WVG522" s="714"/>
      <c r="WVH522" s="714"/>
      <c r="WVI522" s="714"/>
      <c r="WVJ522" s="714"/>
      <c r="WVK522" s="714"/>
      <c r="WVL522" s="714"/>
      <c r="WVM522" s="714"/>
      <c r="WVN522" s="714"/>
      <c r="WVO522" s="714"/>
      <c r="WVP522" s="714"/>
      <c r="WVQ522" s="714"/>
      <c r="WVR522" s="714"/>
      <c r="WVS522" s="714"/>
      <c r="WVT522" s="714"/>
      <c r="WVU522" s="714"/>
      <c r="WVV522" s="714"/>
      <c r="WVW522" s="714"/>
      <c r="WVX522" s="714"/>
      <c r="WVY522" s="714"/>
      <c r="WVZ522" s="714"/>
      <c r="WWA522" s="714"/>
      <c r="WWB522" s="714"/>
      <c r="WWC522" s="714"/>
      <c r="WWD522" s="714"/>
      <c r="WWE522" s="714"/>
      <c r="WWF522" s="714"/>
      <c r="WWG522" s="714"/>
      <c r="WWH522" s="714"/>
      <c r="WWI522" s="714"/>
      <c r="WWJ522" s="714"/>
      <c r="WWK522" s="714"/>
      <c r="WWL522" s="714"/>
      <c r="WWM522" s="714"/>
      <c r="WWN522" s="714"/>
      <c r="WWO522" s="714"/>
      <c r="WWP522" s="714"/>
      <c r="WWQ522" s="714"/>
      <c r="WWR522" s="714"/>
      <c r="WWS522" s="714"/>
      <c r="WWT522" s="714"/>
      <c r="WWU522" s="714"/>
      <c r="WWV522" s="714"/>
      <c r="WWW522" s="714"/>
      <c r="WWX522" s="714"/>
      <c r="WWY522" s="714"/>
      <c r="WWZ522" s="714"/>
      <c r="WXA522" s="714"/>
      <c r="WXB522" s="714"/>
      <c r="WXC522" s="714"/>
      <c r="WXD522" s="714"/>
      <c r="WXE522" s="714"/>
      <c r="WXF522" s="714"/>
      <c r="WXG522" s="714"/>
      <c r="WXH522" s="714"/>
      <c r="WXI522" s="714"/>
      <c r="WXJ522" s="714"/>
      <c r="WXK522" s="714"/>
      <c r="WXL522" s="714"/>
      <c r="WXM522" s="714"/>
      <c r="WXN522" s="714"/>
      <c r="WXO522" s="714"/>
      <c r="WXP522" s="714"/>
      <c r="WXQ522" s="714"/>
      <c r="WXR522" s="714"/>
      <c r="WXS522" s="714"/>
      <c r="WXT522" s="714"/>
      <c r="WXU522" s="714"/>
      <c r="WXV522" s="714"/>
      <c r="WXW522" s="714"/>
      <c r="WXX522" s="714"/>
      <c r="WXY522" s="714"/>
      <c r="WXZ522" s="714"/>
      <c r="WYA522" s="714"/>
      <c r="WYB522" s="714"/>
      <c r="WYC522" s="714"/>
      <c r="WYD522" s="714"/>
      <c r="WYE522" s="714"/>
      <c r="WYF522" s="714"/>
      <c r="WYG522" s="714"/>
      <c r="WYH522" s="714"/>
      <c r="WYI522" s="714"/>
      <c r="WYJ522" s="714"/>
      <c r="WYK522" s="714"/>
      <c r="WYL522" s="714"/>
      <c r="WYM522" s="714"/>
      <c r="WYN522" s="714"/>
      <c r="WYO522" s="714"/>
      <c r="WYP522" s="714"/>
      <c r="WYQ522" s="714"/>
      <c r="WYR522" s="714"/>
      <c r="WYS522" s="714"/>
      <c r="WYT522" s="714"/>
      <c r="WYU522" s="714"/>
      <c r="WYV522" s="714"/>
      <c r="WYW522" s="714"/>
      <c r="WYX522" s="714"/>
      <c r="WYY522" s="714"/>
      <c r="WYZ522" s="714"/>
      <c r="WZA522" s="714"/>
      <c r="WZB522" s="714"/>
      <c r="WZC522" s="714"/>
      <c r="WZD522" s="714"/>
      <c r="WZE522" s="714"/>
      <c r="WZF522" s="714"/>
      <c r="WZG522" s="714"/>
      <c r="WZH522" s="714"/>
      <c r="WZI522" s="714"/>
      <c r="WZJ522" s="714"/>
      <c r="WZK522" s="714"/>
      <c r="WZL522" s="714"/>
      <c r="WZM522" s="714"/>
      <c r="WZN522" s="714"/>
      <c r="WZO522" s="714"/>
      <c r="WZP522" s="714"/>
      <c r="WZQ522" s="714"/>
      <c r="WZR522" s="714"/>
      <c r="WZS522" s="714"/>
      <c r="WZT522" s="714"/>
      <c r="WZU522" s="714"/>
      <c r="WZV522" s="714"/>
      <c r="WZW522" s="714"/>
      <c r="WZX522" s="714"/>
      <c r="WZY522" s="714"/>
      <c r="WZZ522" s="714"/>
      <c r="XAA522" s="714"/>
      <c r="XAB522" s="714"/>
      <c r="XAC522" s="714"/>
      <c r="XAD522" s="714"/>
      <c r="XAE522" s="714"/>
      <c r="XAF522" s="714"/>
      <c r="XAG522" s="714"/>
      <c r="XAH522" s="714"/>
      <c r="XAI522" s="714"/>
      <c r="XAJ522" s="714"/>
      <c r="XAK522" s="714"/>
      <c r="XAL522" s="714"/>
      <c r="XAM522" s="714"/>
      <c r="XAN522" s="714"/>
      <c r="XAO522" s="714"/>
      <c r="XAP522" s="714"/>
      <c r="XAQ522" s="714"/>
      <c r="XAR522" s="714"/>
      <c r="XAS522" s="714"/>
      <c r="XAT522" s="714"/>
      <c r="XAU522" s="714"/>
      <c r="XAV522" s="714"/>
      <c r="XAW522" s="714"/>
      <c r="XAX522" s="714"/>
      <c r="XAY522" s="714"/>
      <c r="XAZ522" s="714"/>
      <c r="XBA522" s="714"/>
      <c r="XBB522" s="714"/>
      <c r="XBC522" s="714"/>
      <c r="XBD522" s="714"/>
      <c r="XBE522" s="714"/>
      <c r="XBF522" s="714"/>
      <c r="XBG522" s="714"/>
      <c r="XBH522" s="714"/>
      <c r="XBI522" s="714"/>
      <c r="XBJ522" s="714"/>
      <c r="XBK522" s="714"/>
      <c r="XBL522" s="714"/>
      <c r="XBM522" s="714"/>
      <c r="XBN522" s="714"/>
      <c r="XBO522" s="714"/>
      <c r="XBP522" s="714"/>
      <c r="XBQ522" s="714"/>
      <c r="XBR522" s="714"/>
      <c r="XBS522" s="714"/>
      <c r="XBT522" s="714"/>
      <c r="XBU522" s="714"/>
      <c r="XBV522" s="714"/>
      <c r="XBW522" s="714"/>
      <c r="XBX522" s="714"/>
      <c r="XBY522" s="714"/>
      <c r="XBZ522" s="714"/>
      <c r="XCA522" s="714"/>
      <c r="XCB522" s="714"/>
      <c r="XCC522" s="714"/>
      <c r="XCD522" s="714"/>
      <c r="XCE522" s="714"/>
      <c r="XCF522" s="714"/>
      <c r="XCG522" s="714"/>
      <c r="XCH522" s="714"/>
      <c r="XCI522" s="714"/>
      <c r="XCJ522" s="714"/>
      <c r="XCK522" s="714"/>
      <c r="XCL522" s="714"/>
      <c r="XCM522" s="714"/>
      <c r="XCN522" s="714"/>
      <c r="XCO522" s="714"/>
      <c r="XCP522" s="714"/>
      <c r="XCQ522" s="714"/>
      <c r="XCR522" s="714"/>
      <c r="XCS522" s="714"/>
      <c r="XCT522" s="714"/>
      <c r="XCU522" s="714"/>
      <c r="XCV522" s="714"/>
      <c r="XCW522" s="714"/>
      <c r="XCX522" s="714"/>
      <c r="XCY522" s="714"/>
      <c r="XCZ522" s="714"/>
      <c r="XDA522" s="714"/>
      <c r="XDB522" s="714"/>
      <c r="XDC522" s="714"/>
      <c r="XDD522" s="714"/>
      <c r="XDE522" s="714"/>
      <c r="XDF522" s="714"/>
      <c r="XDG522" s="714"/>
      <c r="XDH522" s="714"/>
      <c r="XDI522" s="714"/>
      <c r="XDJ522" s="714"/>
      <c r="XDK522" s="714"/>
      <c r="XDL522" s="714"/>
      <c r="XDM522" s="714"/>
      <c r="XDN522" s="714"/>
      <c r="XDO522" s="714"/>
      <c r="XDP522" s="714"/>
      <c r="XDQ522" s="714"/>
      <c r="XDR522" s="714"/>
      <c r="XDS522" s="714"/>
      <c r="XDT522" s="714"/>
      <c r="XDU522" s="714"/>
      <c r="XDV522" s="714"/>
      <c r="XDW522" s="714"/>
      <c r="XDX522" s="714"/>
      <c r="XDY522" s="714"/>
      <c r="XDZ522" s="714"/>
      <c r="XEA522" s="714"/>
      <c r="XEB522" s="714"/>
      <c r="XEC522" s="714"/>
      <c r="XED522" s="714"/>
      <c r="XEE522" s="714"/>
      <c r="XEF522" s="714"/>
      <c r="XEG522" s="714"/>
      <c r="XEH522" s="714"/>
      <c r="XEI522" s="714"/>
      <c r="XEJ522" s="714"/>
      <c r="XEK522" s="714"/>
      <c r="XEL522" s="714"/>
      <c r="XEM522" s="714"/>
      <c r="XEN522" s="714"/>
    </row>
    <row r="523" spans="1:16368" s="72" customFormat="1" ht="12" customHeight="1" thickTop="1" thickBot="1">
      <c r="A523" s="375" t="s">
        <v>382</v>
      </c>
      <c r="B523" s="375" t="s">
        <v>370</v>
      </c>
      <c r="C523" s="375"/>
      <c r="D523" s="375"/>
      <c r="E523" s="745" t="s">
        <v>1516</v>
      </c>
      <c r="F523" s="94">
        <f>'Formulario 3- Gasto'!K525</f>
        <v>0</v>
      </c>
      <c r="G523" s="79">
        <f t="shared" si="92"/>
        <v>0</v>
      </c>
      <c r="H523" s="846">
        <f>SUM(H524:H526)</f>
        <v>0</v>
      </c>
      <c r="I523" s="94">
        <f>SUM(I524:I526)</f>
        <v>0</v>
      </c>
      <c r="J523" s="94">
        <f t="shared" ref="J523:R523" si="121">SUM(J524:J526)</f>
        <v>0</v>
      </c>
      <c r="K523" s="94">
        <f t="shared" si="121"/>
        <v>0</v>
      </c>
      <c r="L523" s="94">
        <f t="shared" si="121"/>
        <v>0</v>
      </c>
      <c r="M523" s="94">
        <f t="shared" si="121"/>
        <v>0</v>
      </c>
      <c r="N523" s="94">
        <f t="shared" si="121"/>
        <v>0</v>
      </c>
      <c r="O523" s="94">
        <f t="shared" si="121"/>
        <v>0</v>
      </c>
      <c r="P523" s="94">
        <f t="shared" si="121"/>
        <v>0</v>
      </c>
      <c r="Q523" s="94">
        <f t="shared" si="121"/>
        <v>0</v>
      </c>
      <c r="R523" s="94">
        <f t="shared" si="121"/>
        <v>0</v>
      </c>
      <c r="S523" s="94">
        <f t="shared" ref="S523:T523" si="122">SUM(S524:S526)</f>
        <v>0</v>
      </c>
      <c r="T523" s="94">
        <f t="shared" si="122"/>
        <v>0</v>
      </c>
      <c r="U523" s="714"/>
      <c r="V523" s="714"/>
      <c r="W523" s="714"/>
      <c r="X523" s="714"/>
      <c r="Y523" s="714"/>
      <c r="Z523" s="714"/>
      <c r="AA523" s="714"/>
      <c r="AB523" s="714"/>
      <c r="AC523" s="714"/>
      <c r="AD523" s="714"/>
      <c r="AE523" s="714"/>
      <c r="AF523" s="714"/>
      <c r="AG523" s="714"/>
      <c r="AH523" s="714"/>
      <c r="AI523" s="714"/>
      <c r="AJ523" s="714"/>
      <c r="AK523" s="714"/>
      <c r="AL523" s="714"/>
      <c r="AM523" s="714"/>
      <c r="AN523" s="714"/>
      <c r="AO523" s="714"/>
      <c r="AP523" s="714"/>
      <c r="AQ523" s="714"/>
      <c r="AR523" s="714"/>
      <c r="AS523" s="714"/>
      <c r="AT523" s="714"/>
      <c r="AU523" s="714"/>
      <c r="AV523" s="714"/>
      <c r="AW523" s="714"/>
      <c r="AX523" s="714"/>
      <c r="AY523" s="714"/>
      <c r="AZ523" s="714"/>
      <c r="BA523" s="714"/>
      <c r="BB523" s="714"/>
      <c r="BC523" s="714"/>
      <c r="BD523" s="714"/>
      <c r="BE523" s="714"/>
      <c r="BF523" s="714"/>
      <c r="BG523" s="714"/>
      <c r="BH523" s="714"/>
      <c r="BI523" s="714"/>
      <c r="BJ523" s="714"/>
      <c r="BK523" s="714"/>
      <c r="BL523" s="714"/>
      <c r="BM523" s="714"/>
      <c r="BN523" s="714"/>
      <c r="BO523" s="714"/>
      <c r="BP523" s="714"/>
      <c r="BQ523" s="714"/>
      <c r="BR523" s="714"/>
      <c r="BS523" s="714"/>
      <c r="BT523" s="714"/>
      <c r="BU523" s="714"/>
      <c r="BV523" s="714"/>
      <c r="BW523" s="714"/>
      <c r="BX523" s="714"/>
      <c r="BY523" s="714"/>
      <c r="BZ523" s="714"/>
      <c r="CA523" s="714"/>
      <c r="CB523" s="714"/>
      <c r="CC523" s="714"/>
      <c r="CD523" s="714"/>
      <c r="CE523" s="714"/>
      <c r="CF523" s="714"/>
      <c r="CG523" s="714"/>
      <c r="CH523" s="714"/>
      <c r="CI523" s="714"/>
      <c r="CJ523" s="714"/>
      <c r="CK523" s="714"/>
      <c r="CL523" s="714"/>
      <c r="CM523" s="714"/>
      <c r="CN523" s="714"/>
      <c r="CO523" s="714"/>
      <c r="CP523" s="714"/>
      <c r="CQ523" s="714"/>
      <c r="CR523" s="714"/>
      <c r="CS523" s="714"/>
      <c r="CT523" s="714"/>
      <c r="CU523" s="714"/>
      <c r="CV523" s="714"/>
      <c r="CW523" s="714"/>
      <c r="CX523" s="714"/>
      <c r="CY523" s="714"/>
      <c r="CZ523" s="714"/>
      <c r="DA523" s="714"/>
      <c r="DB523" s="714"/>
      <c r="DC523" s="714"/>
      <c r="DD523" s="714"/>
      <c r="DE523" s="714"/>
      <c r="DF523" s="714"/>
      <c r="DG523" s="714"/>
      <c r="DH523" s="714"/>
      <c r="DI523" s="714"/>
      <c r="DJ523" s="714"/>
      <c r="DK523" s="714"/>
      <c r="DL523" s="714"/>
      <c r="DM523" s="714"/>
      <c r="DN523" s="714"/>
      <c r="DO523" s="714"/>
      <c r="DP523" s="714"/>
      <c r="DQ523" s="714"/>
      <c r="DR523" s="714"/>
      <c r="DS523" s="714"/>
      <c r="DT523" s="714"/>
      <c r="DU523" s="714"/>
      <c r="DV523" s="714"/>
      <c r="DW523" s="714"/>
      <c r="DX523" s="714"/>
      <c r="DY523" s="714"/>
      <c r="DZ523" s="714"/>
      <c r="EA523" s="714"/>
      <c r="EB523" s="714"/>
      <c r="EC523" s="714"/>
      <c r="ED523" s="714"/>
      <c r="EE523" s="714"/>
      <c r="EF523" s="714"/>
      <c r="EG523" s="714"/>
      <c r="EH523" s="714"/>
      <c r="EI523" s="714"/>
      <c r="EJ523" s="714"/>
      <c r="EK523" s="714"/>
      <c r="EL523" s="714"/>
      <c r="EM523" s="714"/>
      <c r="EN523" s="714"/>
      <c r="EO523" s="714"/>
      <c r="EP523" s="714"/>
      <c r="EQ523" s="714"/>
      <c r="ER523" s="714"/>
      <c r="ES523" s="714"/>
      <c r="ET523" s="714"/>
      <c r="EU523" s="714"/>
      <c r="EV523" s="714"/>
      <c r="EW523" s="714"/>
      <c r="EX523" s="714"/>
      <c r="EY523" s="714"/>
      <c r="EZ523" s="714"/>
      <c r="FA523" s="714"/>
      <c r="FB523" s="714"/>
      <c r="FC523" s="714"/>
      <c r="FD523" s="714"/>
      <c r="FE523" s="714"/>
      <c r="FF523" s="714"/>
      <c r="FG523" s="714"/>
      <c r="FH523" s="714"/>
      <c r="FI523" s="714"/>
      <c r="FJ523" s="714"/>
      <c r="FK523" s="714"/>
      <c r="FL523" s="714"/>
      <c r="FM523" s="714"/>
      <c r="FN523" s="714"/>
      <c r="FO523" s="714"/>
      <c r="FP523" s="714"/>
      <c r="FQ523" s="714"/>
      <c r="FR523" s="714"/>
      <c r="FS523" s="714"/>
      <c r="FT523" s="714"/>
      <c r="FU523" s="714"/>
      <c r="FV523" s="714"/>
      <c r="FW523" s="714"/>
      <c r="FX523" s="714"/>
      <c r="FY523" s="714"/>
      <c r="FZ523" s="714"/>
      <c r="GA523" s="714"/>
      <c r="GB523" s="714"/>
      <c r="GC523" s="714"/>
      <c r="GD523" s="714"/>
      <c r="GE523" s="714"/>
      <c r="GF523" s="714"/>
      <c r="GG523" s="714"/>
      <c r="GH523" s="714"/>
      <c r="GI523" s="714"/>
      <c r="GJ523" s="714"/>
      <c r="GK523" s="714"/>
      <c r="GL523" s="714"/>
      <c r="GM523" s="714"/>
      <c r="GN523" s="714"/>
      <c r="GO523" s="714"/>
      <c r="GP523" s="714"/>
      <c r="GQ523" s="714"/>
      <c r="GR523" s="714"/>
      <c r="GS523" s="714"/>
      <c r="GT523" s="714"/>
      <c r="GU523" s="714"/>
      <c r="GV523" s="714"/>
      <c r="GW523" s="714"/>
      <c r="GX523" s="714"/>
      <c r="GY523" s="714"/>
      <c r="GZ523" s="714"/>
      <c r="HA523" s="714"/>
      <c r="HB523" s="714"/>
      <c r="HC523" s="714"/>
      <c r="HD523" s="714"/>
      <c r="HE523" s="714"/>
      <c r="HF523" s="714"/>
      <c r="HG523" s="714"/>
      <c r="HH523" s="714"/>
      <c r="HI523" s="714"/>
      <c r="HJ523" s="714"/>
      <c r="HK523" s="714"/>
      <c r="HL523" s="714"/>
      <c r="HM523" s="714"/>
      <c r="HN523" s="714"/>
      <c r="HO523" s="714"/>
      <c r="HP523" s="714"/>
      <c r="HQ523" s="714"/>
      <c r="HR523" s="714"/>
      <c r="HS523" s="714"/>
      <c r="HT523" s="714"/>
      <c r="HU523" s="714"/>
      <c r="HV523" s="714"/>
      <c r="HW523" s="714"/>
      <c r="HX523" s="714"/>
      <c r="HY523" s="714"/>
      <c r="HZ523" s="714"/>
      <c r="IA523" s="714"/>
      <c r="IB523" s="714"/>
      <c r="IC523" s="714"/>
      <c r="ID523" s="714"/>
      <c r="IE523" s="714"/>
      <c r="IF523" s="714"/>
      <c r="IG523" s="714"/>
      <c r="IH523" s="714"/>
      <c r="II523" s="714"/>
      <c r="IJ523" s="714"/>
      <c r="IK523" s="714"/>
      <c r="IL523" s="714"/>
      <c r="IM523" s="714"/>
      <c r="IN523" s="714"/>
      <c r="IO523" s="714"/>
      <c r="IP523" s="714"/>
      <c r="IQ523" s="714"/>
      <c r="IR523" s="714"/>
      <c r="IS523" s="714"/>
      <c r="IT523" s="714"/>
      <c r="IU523" s="714"/>
      <c r="IV523" s="714"/>
      <c r="IW523" s="714"/>
      <c r="IX523" s="714"/>
      <c r="IY523" s="714"/>
      <c r="IZ523" s="714"/>
      <c r="JA523" s="714"/>
      <c r="JB523" s="714"/>
      <c r="JC523" s="714"/>
      <c r="JD523" s="714"/>
      <c r="JE523" s="714"/>
      <c r="JF523" s="714"/>
      <c r="JG523" s="714"/>
      <c r="JH523" s="714"/>
      <c r="JI523" s="714"/>
      <c r="JJ523" s="714"/>
      <c r="JK523" s="714"/>
      <c r="JL523" s="714"/>
      <c r="JM523" s="714"/>
      <c r="JN523" s="714"/>
      <c r="JO523" s="714"/>
      <c r="JP523" s="714"/>
      <c r="JQ523" s="714"/>
      <c r="JR523" s="714"/>
      <c r="JS523" s="714"/>
      <c r="JT523" s="714"/>
      <c r="JU523" s="714"/>
      <c r="JV523" s="714"/>
      <c r="JW523" s="714"/>
      <c r="JX523" s="714"/>
      <c r="JY523" s="714"/>
      <c r="JZ523" s="714"/>
      <c r="KA523" s="714"/>
      <c r="KB523" s="714"/>
      <c r="KC523" s="714"/>
      <c r="KD523" s="714"/>
      <c r="KE523" s="714"/>
      <c r="KF523" s="714"/>
      <c r="KG523" s="714"/>
      <c r="KH523" s="714"/>
      <c r="KI523" s="714"/>
      <c r="KJ523" s="714"/>
      <c r="KK523" s="714"/>
      <c r="KL523" s="714"/>
      <c r="KM523" s="714"/>
      <c r="KN523" s="714"/>
      <c r="KO523" s="714"/>
      <c r="KP523" s="714"/>
      <c r="KQ523" s="714"/>
      <c r="KR523" s="714"/>
      <c r="KS523" s="714"/>
      <c r="KT523" s="714"/>
      <c r="KU523" s="714"/>
      <c r="KV523" s="714"/>
      <c r="KW523" s="714"/>
      <c r="KX523" s="714"/>
      <c r="KY523" s="714"/>
      <c r="KZ523" s="714"/>
      <c r="LA523" s="714"/>
      <c r="LB523" s="714"/>
      <c r="LC523" s="714"/>
      <c r="LD523" s="714"/>
      <c r="LE523" s="714"/>
      <c r="LF523" s="714"/>
      <c r="LG523" s="714"/>
      <c r="LH523" s="714"/>
      <c r="LI523" s="714"/>
      <c r="LJ523" s="714"/>
      <c r="LK523" s="714"/>
      <c r="LL523" s="714"/>
      <c r="LM523" s="714"/>
      <c r="LN523" s="714"/>
      <c r="LO523" s="714"/>
      <c r="LP523" s="714"/>
      <c r="LQ523" s="714"/>
      <c r="LR523" s="714"/>
      <c r="LS523" s="714"/>
      <c r="LT523" s="714"/>
      <c r="LU523" s="714"/>
      <c r="LV523" s="714"/>
      <c r="LW523" s="714"/>
      <c r="LX523" s="714"/>
      <c r="LY523" s="714"/>
      <c r="LZ523" s="714"/>
      <c r="MA523" s="714"/>
      <c r="MB523" s="714"/>
      <c r="MC523" s="714"/>
      <c r="MD523" s="714"/>
      <c r="ME523" s="714"/>
      <c r="MF523" s="714"/>
      <c r="MG523" s="714"/>
      <c r="MH523" s="714"/>
      <c r="MI523" s="714"/>
      <c r="MJ523" s="714"/>
      <c r="MK523" s="714"/>
      <c r="ML523" s="714"/>
      <c r="MM523" s="714"/>
      <c r="MN523" s="714"/>
      <c r="MO523" s="714"/>
      <c r="MP523" s="714"/>
      <c r="MQ523" s="714"/>
      <c r="MR523" s="714"/>
      <c r="MS523" s="714"/>
      <c r="MT523" s="714"/>
      <c r="MU523" s="714"/>
      <c r="MV523" s="714"/>
      <c r="MW523" s="714"/>
      <c r="MX523" s="714"/>
      <c r="MY523" s="714"/>
      <c r="MZ523" s="714"/>
      <c r="NA523" s="714"/>
      <c r="NB523" s="714"/>
      <c r="NC523" s="714"/>
      <c r="ND523" s="714"/>
      <c r="NE523" s="714"/>
      <c r="NF523" s="714"/>
      <c r="NG523" s="714"/>
      <c r="NH523" s="714"/>
      <c r="NI523" s="714"/>
      <c r="NJ523" s="714"/>
      <c r="NK523" s="714"/>
      <c r="NL523" s="714"/>
      <c r="NM523" s="714"/>
      <c r="NN523" s="714"/>
      <c r="NO523" s="714"/>
      <c r="NP523" s="714"/>
      <c r="NQ523" s="714"/>
      <c r="NR523" s="714"/>
      <c r="NS523" s="714"/>
      <c r="NT523" s="714"/>
      <c r="NU523" s="714"/>
      <c r="NV523" s="714"/>
      <c r="NW523" s="714"/>
      <c r="NX523" s="714"/>
      <c r="NY523" s="714"/>
      <c r="NZ523" s="714"/>
      <c r="OA523" s="714"/>
      <c r="OB523" s="714"/>
      <c r="OC523" s="714"/>
      <c r="OD523" s="714"/>
      <c r="OE523" s="714"/>
      <c r="OF523" s="714"/>
      <c r="OG523" s="714"/>
      <c r="OH523" s="714"/>
      <c r="OI523" s="714"/>
      <c r="OJ523" s="714"/>
      <c r="OK523" s="714"/>
      <c r="OL523" s="714"/>
      <c r="OM523" s="714"/>
      <c r="ON523" s="714"/>
      <c r="OO523" s="714"/>
      <c r="OP523" s="714"/>
      <c r="OQ523" s="714"/>
      <c r="OR523" s="714"/>
      <c r="OS523" s="714"/>
      <c r="OT523" s="714"/>
      <c r="OU523" s="714"/>
      <c r="OV523" s="714"/>
      <c r="OW523" s="714"/>
      <c r="OX523" s="714"/>
      <c r="OY523" s="714"/>
      <c r="OZ523" s="714"/>
      <c r="PA523" s="714"/>
      <c r="PB523" s="714"/>
      <c r="PC523" s="714"/>
      <c r="PD523" s="714"/>
      <c r="PE523" s="714"/>
      <c r="PF523" s="714"/>
      <c r="PG523" s="714"/>
      <c r="PH523" s="714"/>
      <c r="PI523" s="714"/>
      <c r="PJ523" s="714"/>
      <c r="PK523" s="714"/>
      <c r="PL523" s="714"/>
      <c r="PM523" s="714"/>
      <c r="PN523" s="714"/>
      <c r="PO523" s="714"/>
      <c r="PP523" s="714"/>
      <c r="PQ523" s="714"/>
      <c r="PR523" s="714"/>
      <c r="PS523" s="714"/>
      <c r="PT523" s="714"/>
      <c r="PU523" s="714"/>
      <c r="PV523" s="714"/>
      <c r="PW523" s="714"/>
      <c r="PX523" s="714"/>
      <c r="PY523" s="714"/>
      <c r="PZ523" s="714"/>
      <c r="QA523" s="714"/>
      <c r="QB523" s="714"/>
      <c r="QC523" s="714"/>
      <c r="QD523" s="714"/>
      <c r="QE523" s="714"/>
      <c r="QF523" s="714"/>
      <c r="QG523" s="714"/>
      <c r="QH523" s="714"/>
      <c r="QI523" s="714"/>
      <c r="QJ523" s="714"/>
      <c r="QK523" s="714"/>
      <c r="QL523" s="714"/>
      <c r="QM523" s="714"/>
      <c r="QN523" s="714"/>
      <c r="QO523" s="714"/>
      <c r="QP523" s="714"/>
      <c r="QQ523" s="714"/>
      <c r="QR523" s="714"/>
      <c r="QS523" s="714"/>
      <c r="QT523" s="714"/>
      <c r="QU523" s="714"/>
      <c r="QV523" s="714"/>
      <c r="QW523" s="714"/>
      <c r="QX523" s="714"/>
      <c r="QY523" s="714"/>
      <c r="QZ523" s="714"/>
      <c r="RA523" s="714"/>
      <c r="RB523" s="714"/>
      <c r="RC523" s="714"/>
      <c r="RD523" s="714"/>
      <c r="RE523" s="714"/>
      <c r="RF523" s="714"/>
      <c r="RG523" s="714"/>
      <c r="RH523" s="714"/>
      <c r="RI523" s="714"/>
      <c r="RJ523" s="714"/>
      <c r="RK523" s="714"/>
      <c r="RL523" s="714"/>
      <c r="RM523" s="714"/>
      <c r="RN523" s="714"/>
      <c r="RO523" s="714"/>
      <c r="RP523" s="714"/>
      <c r="RQ523" s="714"/>
      <c r="RR523" s="714"/>
      <c r="RS523" s="714"/>
      <c r="RT523" s="714"/>
      <c r="RU523" s="714"/>
      <c r="RV523" s="714"/>
      <c r="RW523" s="714"/>
      <c r="RX523" s="714"/>
      <c r="RY523" s="714"/>
      <c r="RZ523" s="714"/>
      <c r="SA523" s="714"/>
      <c r="SB523" s="714"/>
      <c r="SC523" s="714"/>
      <c r="SD523" s="714"/>
      <c r="SE523" s="714"/>
      <c r="SF523" s="714"/>
      <c r="SG523" s="714"/>
      <c r="SH523" s="714"/>
      <c r="SI523" s="714"/>
      <c r="SJ523" s="714"/>
      <c r="SK523" s="714"/>
      <c r="SL523" s="714"/>
      <c r="SM523" s="714"/>
      <c r="SN523" s="714"/>
      <c r="SO523" s="714"/>
      <c r="SP523" s="714"/>
      <c r="SQ523" s="714"/>
      <c r="SR523" s="714"/>
      <c r="SS523" s="714"/>
      <c r="ST523" s="714"/>
      <c r="SU523" s="714"/>
      <c r="SV523" s="714"/>
      <c r="SW523" s="714"/>
      <c r="SX523" s="714"/>
      <c r="SY523" s="714"/>
      <c r="SZ523" s="714"/>
      <c r="TA523" s="714"/>
      <c r="TB523" s="714"/>
      <c r="TC523" s="714"/>
      <c r="TD523" s="714"/>
      <c r="TE523" s="714"/>
      <c r="TF523" s="714"/>
      <c r="TG523" s="714"/>
      <c r="TH523" s="714"/>
      <c r="TI523" s="714"/>
      <c r="TJ523" s="714"/>
      <c r="TK523" s="714"/>
      <c r="TL523" s="714"/>
      <c r="TM523" s="714"/>
      <c r="TN523" s="714"/>
      <c r="TO523" s="714"/>
      <c r="TP523" s="714"/>
      <c r="TQ523" s="714"/>
      <c r="TR523" s="714"/>
      <c r="TS523" s="714"/>
      <c r="TT523" s="714"/>
      <c r="TU523" s="714"/>
      <c r="TV523" s="714"/>
      <c r="TW523" s="714"/>
      <c r="TX523" s="714"/>
      <c r="TY523" s="714"/>
      <c r="TZ523" s="714"/>
      <c r="UA523" s="714"/>
      <c r="UB523" s="714"/>
      <c r="UC523" s="714"/>
      <c r="UD523" s="714"/>
      <c r="UE523" s="714"/>
      <c r="UF523" s="714"/>
      <c r="UG523" s="714"/>
      <c r="UH523" s="714"/>
      <c r="UI523" s="714"/>
      <c r="UJ523" s="714"/>
      <c r="UK523" s="714"/>
      <c r="UL523" s="714"/>
      <c r="UM523" s="714"/>
      <c r="UN523" s="714"/>
      <c r="UO523" s="714"/>
      <c r="UP523" s="714"/>
      <c r="UQ523" s="714"/>
      <c r="UR523" s="714"/>
      <c r="US523" s="714"/>
      <c r="UT523" s="714"/>
      <c r="UU523" s="714"/>
      <c r="UV523" s="714"/>
      <c r="UW523" s="714"/>
      <c r="UX523" s="714"/>
      <c r="UY523" s="714"/>
      <c r="UZ523" s="714"/>
      <c r="VA523" s="714"/>
      <c r="VB523" s="714"/>
      <c r="VC523" s="714"/>
      <c r="VD523" s="714"/>
      <c r="VE523" s="714"/>
      <c r="VF523" s="714"/>
      <c r="VG523" s="714"/>
      <c r="VH523" s="714"/>
      <c r="VI523" s="714"/>
      <c r="VJ523" s="714"/>
      <c r="VK523" s="714"/>
      <c r="VL523" s="714"/>
      <c r="VM523" s="714"/>
      <c r="VN523" s="714"/>
      <c r="VO523" s="714"/>
      <c r="VP523" s="714"/>
      <c r="VQ523" s="714"/>
      <c r="VR523" s="714"/>
      <c r="VS523" s="714"/>
      <c r="VT523" s="714"/>
      <c r="VU523" s="714"/>
      <c r="VV523" s="714"/>
      <c r="VW523" s="714"/>
      <c r="VX523" s="714"/>
      <c r="VY523" s="714"/>
      <c r="VZ523" s="714"/>
      <c r="WA523" s="714"/>
      <c r="WB523" s="714"/>
      <c r="WC523" s="714"/>
      <c r="WD523" s="714"/>
      <c r="WE523" s="714"/>
      <c r="WF523" s="714"/>
      <c r="WG523" s="714"/>
      <c r="WH523" s="714"/>
      <c r="WI523" s="714"/>
      <c r="WJ523" s="714"/>
      <c r="WK523" s="714"/>
      <c r="WL523" s="714"/>
      <c r="WM523" s="714"/>
      <c r="WN523" s="714"/>
      <c r="WO523" s="714"/>
      <c r="WP523" s="714"/>
      <c r="WQ523" s="714"/>
      <c r="WR523" s="714"/>
      <c r="WS523" s="714"/>
      <c r="WT523" s="714"/>
      <c r="WU523" s="714"/>
      <c r="WV523" s="714"/>
      <c r="WW523" s="714"/>
      <c r="WX523" s="714"/>
      <c r="WY523" s="714"/>
      <c r="WZ523" s="714"/>
      <c r="XA523" s="714"/>
      <c r="XB523" s="714"/>
      <c r="XC523" s="714"/>
      <c r="XD523" s="714"/>
      <c r="XE523" s="714"/>
      <c r="XF523" s="714"/>
      <c r="XG523" s="714"/>
      <c r="XH523" s="714"/>
      <c r="XI523" s="714"/>
      <c r="XJ523" s="714"/>
      <c r="XK523" s="714"/>
      <c r="XL523" s="714"/>
      <c r="XM523" s="714"/>
      <c r="XN523" s="714"/>
      <c r="XO523" s="714"/>
      <c r="XP523" s="714"/>
      <c r="XQ523" s="714"/>
      <c r="XR523" s="714"/>
      <c r="XS523" s="714"/>
      <c r="XT523" s="714"/>
      <c r="XU523" s="714"/>
      <c r="XV523" s="714"/>
      <c r="XW523" s="714"/>
      <c r="XX523" s="714"/>
      <c r="XY523" s="714"/>
      <c r="XZ523" s="714"/>
      <c r="YA523" s="714"/>
      <c r="YB523" s="714"/>
      <c r="YC523" s="714"/>
      <c r="YD523" s="714"/>
      <c r="YE523" s="714"/>
      <c r="YF523" s="714"/>
      <c r="YG523" s="714"/>
      <c r="YH523" s="714"/>
      <c r="YI523" s="714"/>
      <c r="YJ523" s="714"/>
      <c r="YK523" s="714"/>
      <c r="YL523" s="714"/>
      <c r="YM523" s="714"/>
      <c r="YN523" s="714"/>
      <c r="YO523" s="714"/>
      <c r="YP523" s="714"/>
      <c r="YQ523" s="714"/>
      <c r="YR523" s="714"/>
      <c r="YS523" s="714"/>
      <c r="YT523" s="714"/>
      <c r="YU523" s="714"/>
      <c r="YV523" s="714"/>
      <c r="YW523" s="714"/>
      <c r="YX523" s="714"/>
      <c r="YY523" s="714"/>
      <c r="YZ523" s="714"/>
      <c r="ZA523" s="714"/>
      <c r="ZB523" s="714"/>
      <c r="ZC523" s="714"/>
      <c r="ZD523" s="714"/>
      <c r="ZE523" s="714"/>
      <c r="ZF523" s="714"/>
      <c r="ZG523" s="714"/>
      <c r="ZH523" s="714"/>
      <c r="ZI523" s="714"/>
      <c r="ZJ523" s="714"/>
      <c r="ZK523" s="714"/>
      <c r="ZL523" s="714"/>
      <c r="ZM523" s="714"/>
      <c r="ZN523" s="714"/>
      <c r="ZO523" s="714"/>
      <c r="ZP523" s="714"/>
      <c r="ZQ523" s="714"/>
      <c r="ZR523" s="714"/>
      <c r="ZS523" s="714"/>
      <c r="ZT523" s="714"/>
      <c r="ZU523" s="714"/>
      <c r="ZV523" s="714"/>
      <c r="ZW523" s="714"/>
      <c r="ZX523" s="714"/>
      <c r="ZY523" s="714"/>
      <c r="ZZ523" s="714"/>
      <c r="AAA523" s="714"/>
      <c r="AAB523" s="714"/>
      <c r="AAC523" s="714"/>
      <c r="AAD523" s="714"/>
      <c r="AAE523" s="714"/>
      <c r="AAF523" s="714"/>
      <c r="AAG523" s="714"/>
      <c r="AAH523" s="714"/>
      <c r="AAI523" s="714"/>
      <c r="AAJ523" s="714"/>
      <c r="AAK523" s="714"/>
      <c r="AAL523" s="714"/>
      <c r="AAM523" s="714"/>
      <c r="AAN523" s="714"/>
      <c r="AAO523" s="714"/>
      <c r="AAP523" s="714"/>
      <c r="AAQ523" s="714"/>
      <c r="AAR523" s="714"/>
      <c r="AAS523" s="714"/>
      <c r="AAT523" s="714"/>
      <c r="AAU523" s="714"/>
      <c r="AAV523" s="714"/>
      <c r="AAW523" s="714"/>
      <c r="AAX523" s="714"/>
      <c r="AAY523" s="714"/>
      <c r="AAZ523" s="714"/>
      <c r="ABA523" s="714"/>
      <c r="ABB523" s="714"/>
      <c r="ABC523" s="714"/>
      <c r="ABD523" s="714"/>
      <c r="ABE523" s="714"/>
      <c r="ABF523" s="714"/>
      <c r="ABG523" s="714"/>
      <c r="ABH523" s="714"/>
      <c r="ABI523" s="714"/>
      <c r="ABJ523" s="714"/>
      <c r="ABK523" s="714"/>
      <c r="ABL523" s="714"/>
      <c r="ABM523" s="714"/>
      <c r="ABN523" s="714"/>
      <c r="ABO523" s="714"/>
      <c r="ABP523" s="714"/>
      <c r="ABQ523" s="714"/>
      <c r="ABR523" s="714"/>
      <c r="ABS523" s="714"/>
      <c r="ABT523" s="714"/>
      <c r="ABU523" s="714"/>
      <c r="ABV523" s="714"/>
      <c r="ABW523" s="714"/>
      <c r="ABX523" s="714"/>
      <c r="ABY523" s="714"/>
      <c r="ABZ523" s="714"/>
      <c r="ACA523" s="714"/>
      <c r="ACB523" s="714"/>
      <c r="ACC523" s="714"/>
      <c r="ACD523" s="714"/>
      <c r="ACE523" s="714"/>
      <c r="ACF523" s="714"/>
      <c r="ACG523" s="714"/>
      <c r="ACH523" s="714"/>
      <c r="ACI523" s="714"/>
      <c r="ACJ523" s="714"/>
      <c r="ACK523" s="714"/>
      <c r="ACL523" s="714"/>
      <c r="ACM523" s="714"/>
      <c r="ACN523" s="714"/>
      <c r="ACO523" s="714"/>
      <c r="ACP523" s="714"/>
      <c r="ACQ523" s="714"/>
      <c r="ACR523" s="714"/>
      <c r="ACS523" s="714"/>
      <c r="ACT523" s="714"/>
      <c r="ACU523" s="714"/>
      <c r="ACV523" s="714"/>
      <c r="ACW523" s="714"/>
      <c r="ACX523" s="714"/>
      <c r="ACY523" s="714"/>
      <c r="ACZ523" s="714"/>
      <c r="ADA523" s="714"/>
      <c r="ADB523" s="714"/>
      <c r="ADC523" s="714"/>
      <c r="ADD523" s="714"/>
      <c r="ADE523" s="714"/>
      <c r="ADF523" s="714"/>
      <c r="ADG523" s="714"/>
      <c r="ADH523" s="714"/>
      <c r="ADI523" s="714"/>
      <c r="ADJ523" s="714"/>
      <c r="ADK523" s="714"/>
      <c r="ADL523" s="714"/>
      <c r="ADM523" s="714"/>
      <c r="ADN523" s="714"/>
      <c r="ADO523" s="714"/>
      <c r="ADP523" s="714"/>
      <c r="ADQ523" s="714"/>
      <c r="ADR523" s="714"/>
      <c r="ADS523" s="714"/>
      <c r="ADT523" s="714"/>
      <c r="ADU523" s="714"/>
      <c r="ADV523" s="714"/>
      <c r="ADW523" s="714"/>
      <c r="ADX523" s="714"/>
      <c r="ADY523" s="714"/>
      <c r="ADZ523" s="714"/>
      <c r="AEA523" s="714"/>
      <c r="AEB523" s="714"/>
      <c r="AEC523" s="714"/>
      <c r="AED523" s="714"/>
      <c r="AEE523" s="714"/>
      <c r="AEF523" s="714"/>
      <c r="AEG523" s="714"/>
      <c r="AEH523" s="714"/>
      <c r="AEI523" s="714"/>
      <c r="AEJ523" s="714"/>
      <c r="AEK523" s="714"/>
      <c r="AEL523" s="714"/>
      <c r="AEM523" s="714"/>
      <c r="AEN523" s="714"/>
      <c r="AEO523" s="714"/>
      <c r="AEP523" s="714"/>
      <c r="AEQ523" s="714"/>
      <c r="AER523" s="714"/>
      <c r="AES523" s="714"/>
      <c r="AET523" s="714"/>
      <c r="AEU523" s="714"/>
      <c r="AEV523" s="714"/>
      <c r="AEW523" s="714"/>
      <c r="AEX523" s="714"/>
      <c r="AEY523" s="714"/>
      <c r="AEZ523" s="714"/>
      <c r="AFA523" s="714"/>
      <c r="AFB523" s="714"/>
      <c r="AFC523" s="714"/>
      <c r="AFD523" s="714"/>
      <c r="AFE523" s="714"/>
      <c r="AFF523" s="714"/>
      <c r="AFG523" s="714"/>
      <c r="AFH523" s="714"/>
      <c r="AFI523" s="714"/>
      <c r="AFJ523" s="714"/>
      <c r="AFK523" s="714"/>
      <c r="AFL523" s="714"/>
      <c r="AFM523" s="714"/>
      <c r="AFN523" s="714"/>
      <c r="AFO523" s="714"/>
      <c r="AFP523" s="714"/>
      <c r="AFQ523" s="714"/>
      <c r="AFR523" s="714"/>
      <c r="AFS523" s="714"/>
      <c r="AFT523" s="714"/>
      <c r="AFU523" s="714"/>
      <c r="AFV523" s="714"/>
      <c r="AFW523" s="714"/>
      <c r="AFX523" s="714"/>
      <c r="AFY523" s="714"/>
      <c r="AFZ523" s="714"/>
      <c r="AGA523" s="714"/>
      <c r="AGB523" s="714"/>
      <c r="AGC523" s="714"/>
      <c r="AGD523" s="714"/>
      <c r="AGE523" s="714"/>
      <c r="AGF523" s="714"/>
      <c r="AGG523" s="714"/>
      <c r="AGH523" s="714"/>
      <c r="AGI523" s="714"/>
      <c r="AGJ523" s="714"/>
      <c r="AGK523" s="714"/>
      <c r="AGL523" s="714"/>
      <c r="AGM523" s="714"/>
      <c r="AGN523" s="714"/>
      <c r="AGO523" s="714"/>
      <c r="AGP523" s="714"/>
      <c r="AGQ523" s="714"/>
      <c r="AGR523" s="714"/>
      <c r="AGS523" s="714"/>
      <c r="AGT523" s="714"/>
      <c r="AGU523" s="714"/>
      <c r="AGV523" s="714"/>
      <c r="AGW523" s="714"/>
      <c r="AGX523" s="714"/>
      <c r="AGY523" s="714"/>
      <c r="AGZ523" s="714"/>
      <c r="AHA523" s="714"/>
      <c r="AHB523" s="714"/>
      <c r="AHC523" s="714"/>
      <c r="AHD523" s="714"/>
      <c r="AHE523" s="714"/>
      <c r="AHF523" s="714"/>
      <c r="AHG523" s="714"/>
      <c r="AHH523" s="714"/>
      <c r="AHI523" s="714"/>
      <c r="AHJ523" s="714"/>
      <c r="AHK523" s="714"/>
      <c r="AHL523" s="714"/>
      <c r="AHM523" s="714"/>
      <c r="AHN523" s="714"/>
      <c r="AHO523" s="714"/>
      <c r="AHP523" s="714"/>
      <c r="AHQ523" s="714"/>
      <c r="AHR523" s="714"/>
      <c r="AHS523" s="714"/>
      <c r="AHT523" s="714"/>
      <c r="AHU523" s="714"/>
      <c r="AHV523" s="714"/>
      <c r="AHW523" s="714"/>
      <c r="AHX523" s="714"/>
      <c r="AHY523" s="714"/>
      <c r="AHZ523" s="714"/>
      <c r="AIA523" s="714"/>
      <c r="AIB523" s="714"/>
      <c r="AIC523" s="714"/>
      <c r="AID523" s="714"/>
      <c r="AIE523" s="714"/>
      <c r="AIF523" s="714"/>
      <c r="AIG523" s="714"/>
      <c r="AIH523" s="714"/>
      <c r="AII523" s="714"/>
      <c r="AIJ523" s="714"/>
      <c r="AIK523" s="714"/>
      <c r="AIL523" s="714"/>
      <c r="AIM523" s="714"/>
      <c r="AIN523" s="714"/>
      <c r="AIO523" s="714"/>
      <c r="AIP523" s="714"/>
      <c r="AIQ523" s="714"/>
      <c r="AIR523" s="714"/>
      <c r="AIS523" s="714"/>
      <c r="AIT523" s="714"/>
      <c r="AIU523" s="714"/>
      <c r="AIV523" s="714"/>
      <c r="AIW523" s="714"/>
      <c r="AIX523" s="714"/>
      <c r="AIY523" s="714"/>
      <c r="AIZ523" s="714"/>
      <c r="AJA523" s="714"/>
      <c r="AJB523" s="714"/>
      <c r="AJC523" s="714"/>
      <c r="AJD523" s="714"/>
      <c r="AJE523" s="714"/>
      <c r="AJF523" s="714"/>
      <c r="AJG523" s="714"/>
      <c r="AJH523" s="714"/>
      <c r="AJI523" s="714"/>
      <c r="AJJ523" s="714"/>
      <c r="AJK523" s="714"/>
      <c r="AJL523" s="714"/>
      <c r="AJM523" s="714"/>
      <c r="AJN523" s="714"/>
      <c r="AJO523" s="714"/>
      <c r="AJP523" s="714"/>
      <c r="AJQ523" s="714"/>
      <c r="AJR523" s="714"/>
      <c r="AJS523" s="714"/>
      <c r="AJT523" s="714"/>
      <c r="AJU523" s="714"/>
      <c r="AJV523" s="714"/>
      <c r="AJW523" s="714"/>
      <c r="AJX523" s="714"/>
      <c r="AJY523" s="714"/>
      <c r="AJZ523" s="714"/>
      <c r="AKA523" s="714"/>
      <c r="AKB523" s="714"/>
      <c r="AKC523" s="714"/>
      <c r="AKD523" s="714"/>
      <c r="AKE523" s="714"/>
      <c r="AKF523" s="714"/>
      <c r="AKG523" s="714"/>
      <c r="AKH523" s="714"/>
      <c r="AKI523" s="714"/>
      <c r="AKJ523" s="714"/>
      <c r="AKK523" s="714"/>
      <c r="AKL523" s="714"/>
      <c r="AKM523" s="714"/>
      <c r="AKN523" s="714"/>
      <c r="AKO523" s="714"/>
      <c r="AKP523" s="714"/>
      <c r="AKQ523" s="714"/>
      <c r="AKR523" s="714"/>
      <c r="AKS523" s="714"/>
      <c r="AKT523" s="714"/>
      <c r="AKU523" s="714"/>
      <c r="AKV523" s="714"/>
      <c r="AKW523" s="714"/>
      <c r="AKX523" s="714"/>
      <c r="AKY523" s="714"/>
      <c r="AKZ523" s="714"/>
      <c r="ALA523" s="714"/>
      <c r="ALB523" s="714"/>
      <c r="ALC523" s="714"/>
      <c r="ALD523" s="714"/>
      <c r="ALE523" s="714"/>
      <c r="ALF523" s="714"/>
      <c r="ALG523" s="714"/>
      <c r="ALH523" s="714"/>
      <c r="ALI523" s="714"/>
      <c r="ALJ523" s="714"/>
      <c r="ALK523" s="714"/>
      <c r="ALL523" s="714"/>
      <c r="ALM523" s="714"/>
      <c r="ALN523" s="714"/>
      <c r="ALO523" s="714"/>
      <c r="ALP523" s="714"/>
      <c r="ALQ523" s="714"/>
      <c r="ALR523" s="714"/>
      <c r="ALS523" s="714"/>
      <c r="ALT523" s="714"/>
      <c r="ALU523" s="714"/>
      <c r="ALV523" s="714"/>
      <c r="ALW523" s="714"/>
      <c r="ALX523" s="714"/>
      <c r="ALY523" s="714"/>
      <c r="ALZ523" s="714"/>
      <c r="AMA523" s="714"/>
      <c r="AMB523" s="714"/>
      <c r="AMC523" s="714"/>
      <c r="AMD523" s="714"/>
      <c r="AME523" s="714"/>
      <c r="AMF523" s="714"/>
      <c r="AMG523" s="714"/>
      <c r="AMH523" s="714"/>
      <c r="AMI523" s="714"/>
      <c r="AMJ523" s="714"/>
      <c r="AMK523" s="714"/>
      <c r="AML523" s="714"/>
      <c r="AMM523" s="714"/>
      <c r="AMN523" s="714"/>
      <c r="AMO523" s="714"/>
      <c r="AMP523" s="714"/>
      <c r="AMQ523" s="714"/>
      <c r="AMR523" s="714"/>
      <c r="AMS523" s="714"/>
      <c r="AMT523" s="714"/>
      <c r="AMU523" s="714"/>
      <c r="AMV523" s="714"/>
      <c r="AMW523" s="714"/>
      <c r="AMX523" s="714"/>
      <c r="AMY523" s="714"/>
      <c r="AMZ523" s="714"/>
      <c r="ANA523" s="714"/>
      <c r="ANB523" s="714"/>
      <c r="ANC523" s="714"/>
      <c r="AND523" s="714"/>
      <c r="ANE523" s="714"/>
      <c r="ANF523" s="714"/>
      <c r="ANG523" s="714"/>
      <c r="ANH523" s="714"/>
      <c r="ANI523" s="714"/>
      <c r="ANJ523" s="714"/>
      <c r="ANK523" s="714"/>
      <c r="ANL523" s="714"/>
      <c r="ANM523" s="714"/>
      <c r="ANN523" s="714"/>
      <c r="ANO523" s="714"/>
      <c r="ANP523" s="714"/>
      <c r="ANQ523" s="714"/>
      <c r="ANR523" s="714"/>
      <c r="ANS523" s="714"/>
      <c r="ANT523" s="714"/>
      <c r="ANU523" s="714"/>
      <c r="ANV523" s="714"/>
      <c r="ANW523" s="714"/>
      <c r="ANX523" s="714"/>
      <c r="ANY523" s="714"/>
      <c r="ANZ523" s="714"/>
      <c r="AOA523" s="714"/>
      <c r="AOB523" s="714"/>
      <c r="AOC523" s="714"/>
      <c r="AOD523" s="714"/>
      <c r="AOE523" s="714"/>
      <c r="AOF523" s="714"/>
      <c r="AOG523" s="714"/>
      <c r="AOH523" s="714"/>
      <c r="AOI523" s="714"/>
      <c r="AOJ523" s="714"/>
      <c r="AOK523" s="714"/>
      <c r="AOL523" s="714"/>
      <c r="AOM523" s="714"/>
      <c r="AON523" s="714"/>
      <c r="AOO523" s="714"/>
      <c r="AOP523" s="714"/>
      <c r="AOQ523" s="714"/>
      <c r="AOR523" s="714"/>
      <c r="AOS523" s="714"/>
      <c r="AOT523" s="714"/>
      <c r="AOU523" s="714"/>
      <c r="AOV523" s="714"/>
      <c r="AOW523" s="714"/>
      <c r="AOX523" s="714"/>
      <c r="AOY523" s="714"/>
      <c r="AOZ523" s="714"/>
      <c r="APA523" s="714"/>
      <c r="APB523" s="714"/>
      <c r="APC523" s="714"/>
      <c r="APD523" s="714"/>
      <c r="APE523" s="714"/>
      <c r="APF523" s="714"/>
      <c r="APG523" s="714"/>
      <c r="APH523" s="714"/>
      <c r="API523" s="714"/>
      <c r="APJ523" s="714"/>
      <c r="APK523" s="714"/>
      <c r="APL523" s="714"/>
      <c r="APM523" s="714"/>
      <c r="APN523" s="714"/>
      <c r="APO523" s="714"/>
      <c r="APP523" s="714"/>
      <c r="APQ523" s="714"/>
      <c r="APR523" s="714"/>
      <c r="APS523" s="714"/>
      <c r="APT523" s="714"/>
      <c r="APU523" s="714"/>
      <c r="APV523" s="714"/>
      <c r="APW523" s="714"/>
      <c r="APX523" s="714"/>
      <c r="APY523" s="714"/>
      <c r="APZ523" s="714"/>
      <c r="AQA523" s="714"/>
      <c r="AQB523" s="714"/>
      <c r="AQC523" s="714"/>
      <c r="AQD523" s="714"/>
      <c r="AQE523" s="714"/>
      <c r="AQF523" s="714"/>
      <c r="AQG523" s="714"/>
      <c r="AQH523" s="714"/>
      <c r="AQI523" s="714"/>
      <c r="AQJ523" s="714"/>
      <c r="AQK523" s="714"/>
      <c r="AQL523" s="714"/>
      <c r="AQM523" s="714"/>
      <c r="AQN523" s="714"/>
      <c r="AQO523" s="714"/>
      <c r="AQP523" s="714"/>
      <c r="AQQ523" s="714"/>
      <c r="AQR523" s="714"/>
      <c r="AQS523" s="714"/>
      <c r="AQT523" s="714"/>
      <c r="AQU523" s="714"/>
      <c r="AQV523" s="714"/>
      <c r="AQW523" s="714"/>
      <c r="AQX523" s="714"/>
      <c r="AQY523" s="714"/>
      <c r="AQZ523" s="714"/>
      <c r="ARA523" s="714"/>
      <c r="ARB523" s="714"/>
      <c r="ARC523" s="714"/>
      <c r="ARD523" s="714"/>
      <c r="ARE523" s="714"/>
      <c r="ARF523" s="714"/>
      <c r="ARG523" s="714"/>
      <c r="ARH523" s="714"/>
      <c r="ARI523" s="714"/>
      <c r="ARJ523" s="714"/>
      <c r="ARK523" s="714"/>
      <c r="ARL523" s="714"/>
      <c r="ARM523" s="714"/>
      <c r="ARN523" s="714"/>
      <c r="ARO523" s="714"/>
      <c r="ARP523" s="714"/>
      <c r="ARQ523" s="714"/>
      <c r="ARR523" s="714"/>
      <c r="ARS523" s="714"/>
      <c r="ART523" s="714"/>
      <c r="ARU523" s="714"/>
      <c r="ARV523" s="714"/>
      <c r="ARW523" s="714"/>
      <c r="ARX523" s="714"/>
      <c r="ARY523" s="714"/>
      <c r="ARZ523" s="714"/>
      <c r="ASA523" s="714"/>
      <c r="ASB523" s="714"/>
      <c r="ASC523" s="714"/>
      <c r="ASD523" s="714"/>
      <c r="ASE523" s="714"/>
      <c r="ASF523" s="714"/>
      <c r="ASG523" s="714"/>
      <c r="ASH523" s="714"/>
      <c r="ASI523" s="714"/>
      <c r="ASJ523" s="714"/>
      <c r="ASK523" s="714"/>
      <c r="ASL523" s="714"/>
      <c r="ASM523" s="714"/>
      <c r="ASN523" s="714"/>
      <c r="ASO523" s="714"/>
      <c r="ASP523" s="714"/>
      <c r="ASQ523" s="714"/>
      <c r="ASR523" s="714"/>
      <c r="ASS523" s="714"/>
      <c r="AST523" s="714"/>
      <c r="ASU523" s="714"/>
      <c r="ASV523" s="714"/>
      <c r="ASW523" s="714"/>
      <c r="ASX523" s="714"/>
      <c r="ASY523" s="714"/>
      <c r="ASZ523" s="714"/>
      <c r="ATA523" s="714"/>
      <c r="ATB523" s="714"/>
      <c r="ATC523" s="714"/>
      <c r="ATD523" s="714"/>
      <c r="ATE523" s="714"/>
      <c r="ATF523" s="714"/>
      <c r="ATG523" s="714"/>
      <c r="ATH523" s="714"/>
      <c r="ATI523" s="714"/>
      <c r="ATJ523" s="714"/>
      <c r="ATK523" s="714"/>
      <c r="ATL523" s="714"/>
      <c r="ATM523" s="714"/>
      <c r="ATN523" s="714"/>
      <c r="ATO523" s="714"/>
      <c r="ATP523" s="714"/>
      <c r="ATQ523" s="714"/>
      <c r="ATR523" s="714"/>
      <c r="ATS523" s="714"/>
      <c r="ATT523" s="714"/>
      <c r="ATU523" s="714"/>
      <c r="ATV523" s="714"/>
      <c r="ATW523" s="714"/>
      <c r="ATX523" s="714"/>
      <c r="ATY523" s="714"/>
      <c r="ATZ523" s="714"/>
      <c r="AUA523" s="714"/>
      <c r="AUB523" s="714"/>
      <c r="AUC523" s="714"/>
      <c r="AUD523" s="714"/>
      <c r="AUE523" s="714"/>
      <c r="AUF523" s="714"/>
      <c r="AUG523" s="714"/>
      <c r="AUH523" s="714"/>
      <c r="AUI523" s="714"/>
      <c r="AUJ523" s="714"/>
      <c r="AUK523" s="714"/>
      <c r="AUL523" s="714"/>
      <c r="AUM523" s="714"/>
      <c r="AUN523" s="714"/>
      <c r="AUO523" s="714"/>
      <c r="AUP523" s="714"/>
      <c r="AUQ523" s="714"/>
      <c r="AUR523" s="714"/>
      <c r="AUS523" s="714"/>
      <c r="AUT523" s="714"/>
      <c r="AUU523" s="714"/>
      <c r="AUV523" s="714"/>
      <c r="AUW523" s="714"/>
      <c r="AUX523" s="714"/>
      <c r="AUY523" s="714"/>
      <c r="AUZ523" s="714"/>
      <c r="AVA523" s="714"/>
      <c r="AVB523" s="714"/>
      <c r="AVC523" s="714"/>
      <c r="AVD523" s="714"/>
      <c r="AVE523" s="714"/>
      <c r="AVF523" s="714"/>
      <c r="AVG523" s="714"/>
      <c r="AVH523" s="714"/>
      <c r="AVI523" s="714"/>
      <c r="AVJ523" s="714"/>
      <c r="AVK523" s="714"/>
      <c r="AVL523" s="714"/>
      <c r="AVM523" s="714"/>
      <c r="AVN523" s="714"/>
      <c r="AVO523" s="714"/>
      <c r="AVP523" s="714"/>
      <c r="AVQ523" s="714"/>
      <c r="AVR523" s="714"/>
      <c r="AVS523" s="714"/>
      <c r="AVT523" s="714"/>
      <c r="AVU523" s="714"/>
      <c r="AVV523" s="714"/>
      <c r="AVW523" s="714"/>
      <c r="AVX523" s="714"/>
      <c r="AVY523" s="714"/>
      <c r="AVZ523" s="714"/>
      <c r="AWA523" s="714"/>
      <c r="AWB523" s="714"/>
      <c r="AWC523" s="714"/>
      <c r="AWD523" s="714"/>
      <c r="AWE523" s="714"/>
      <c r="AWF523" s="714"/>
      <c r="AWG523" s="714"/>
      <c r="AWH523" s="714"/>
      <c r="AWI523" s="714"/>
      <c r="AWJ523" s="714"/>
      <c r="AWK523" s="714"/>
      <c r="AWL523" s="714"/>
      <c r="AWM523" s="714"/>
      <c r="AWN523" s="714"/>
      <c r="AWO523" s="714"/>
      <c r="AWP523" s="714"/>
      <c r="AWQ523" s="714"/>
      <c r="AWR523" s="714"/>
      <c r="AWS523" s="714"/>
      <c r="AWT523" s="714"/>
      <c r="AWU523" s="714"/>
      <c r="AWV523" s="714"/>
      <c r="AWW523" s="714"/>
      <c r="AWX523" s="714"/>
      <c r="AWY523" s="714"/>
      <c r="AWZ523" s="714"/>
      <c r="AXA523" s="714"/>
      <c r="AXB523" s="714"/>
      <c r="AXC523" s="714"/>
      <c r="AXD523" s="714"/>
      <c r="AXE523" s="714"/>
      <c r="AXF523" s="714"/>
      <c r="AXG523" s="714"/>
      <c r="AXH523" s="714"/>
      <c r="AXI523" s="714"/>
      <c r="AXJ523" s="714"/>
      <c r="AXK523" s="714"/>
      <c r="AXL523" s="714"/>
      <c r="AXM523" s="714"/>
      <c r="AXN523" s="714"/>
      <c r="AXO523" s="714"/>
      <c r="AXP523" s="714"/>
      <c r="AXQ523" s="714"/>
      <c r="AXR523" s="714"/>
      <c r="AXS523" s="714"/>
      <c r="AXT523" s="714"/>
      <c r="AXU523" s="714"/>
      <c r="AXV523" s="714"/>
      <c r="AXW523" s="714"/>
      <c r="AXX523" s="714"/>
      <c r="AXY523" s="714"/>
      <c r="AXZ523" s="714"/>
      <c r="AYA523" s="714"/>
      <c r="AYB523" s="714"/>
      <c r="AYC523" s="714"/>
      <c r="AYD523" s="714"/>
      <c r="AYE523" s="714"/>
      <c r="AYF523" s="714"/>
      <c r="AYG523" s="714"/>
      <c r="AYH523" s="714"/>
      <c r="AYI523" s="714"/>
      <c r="AYJ523" s="714"/>
      <c r="AYK523" s="714"/>
      <c r="AYL523" s="714"/>
      <c r="AYM523" s="714"/>
      <c r="AYN523" s="714"/>
      <c r="AYO523" s="714"/>
      <c r="AYP523" s="714"/>
      <c r="AYQ523" s="714"/>
      <c r="AYR523" s="714"/>
      <c r="AYS523" s="714"/>
      <c r="AYT523" s="714"/>
      <c r="AYU523" s="714"/>
      <c r="AYV523" s="714"/>
      <c r="AYW523" s="714"/>
      <c r="AYX523" s="714"/>
      <c r="AYY523" s="714"/>
      <c r="AYZ523" s="714"/>
      <c r="AZA523" s="714"/>
      <c r="AZB523" s="714"/>
      <c r="AZC523" s="714"/>
      <c r="AZD523" s="714"/>
      <c r="AZE523" s="714"/>
      <c r="AZF523" s="714"/>
      <c r="AZG523" s="714"/>
      <c r="AZH523" s="714"/>
      <c r="AZI523" s="714"/>
      <c r="AZJ523" s="714"/>
      <c r="AZK523" s="714"/>
      <c r="AZL523" s="714"/>
      <c r="AZM523" s="714"/>
      <c r="AZN523" s="714"/>
      <c r="AZO523" s="714"/>
      <c r="AZP523" s="714"/>
      <c r="AZQ523" s="714"/>
      <c r="AZR523" s="714"/>
      <c r="AZS523" s="714"/>
      <c r="AZT523" s="714"/>
      <c r="AZU523" s="714"/>
      <c r="AZV523" s="714"/>
      <c r="AZW523" s="714"/>
      <c r="AZX523" s="714"/>
      <c r="AZY523" s="714"/>
      <c r="AZZ523" s="714"/>
      <c r="BAA523" s="714"/>
      <c r="BAB523" s="714"/>
      <c r="BAC523" s="714"/>
      <c r="BAD523" s="714"/>
      <c r="BAE523" s="714"/>
      <c r="BAF523" s="714"/>
      <c r="BAG523" s="714"/>
      <c r="BAH523" s="714"/>
      <c r="BAI523" s="714"/>
      <c r="BAJ523" s="714"/>
      <c r="BAK523" s="714"/>
      <c r="BAL523" s="714"/>
      <c r="BAM523" s="714"/>
      <c r="BAN523" s="714"/>
      <c r="BAO523" s="714"/>
      <c r="BAP523" s="714"/>
      <c r="BAQ523" s="714"/>
      <c r="BAR523" s="714"/>
      <c r="BAS523" s="714"/>
      <c r="BAT523" s="714"/>
      <c r="BAU523" s="714"/>
      <c r="BAV523" s="714"/>
      <c r="BAW523" s="714"/>
      <c r="BAX523" s="714"/>
      <c r="BAY523" s="714"/>
      <c r="BAZ523" s="714"/>
      <c r="BBA523" s="714"/>
      <c r="BBB523" s="714"/>
      <c r="BBC523" s="714"/>
      <c r="BBD523" s="714"/>
      <c r="BBE523" s="714"/>
      <c r="BBF523" s="714"/>
      <c r="BBG523" s="714"/>
      <c r="BBH523" s="714"/>
      <c r="BBI523" s="714"/>
      <c r="BBJ523" s="714"/>
      <c r="BBK523" s="714"/>
      <c r="BBL523" s="714"/>
      <c r="BBM523" s="714"/>
      <c r="BBN523" s="714"/>
      <c r="BBO523" s="714"/>
      <c r="BBP523" s="714"/>
      <c r="BBQ523" s="714"/>
      <c r="BBR523" s="714"/>
      <c r="BBS523" s="714"/>
      <c r="BBT523" s="714"/>
      <c r="BBU523" s="714"/>
      <c r="BBV523" s="714"/>
      <c r="BBW523" s="714"/>
      <c r="BBX523" s="714"/>
      <c r="BBY523" s="714"/>
      <c r="BBZ523" s="714"/>
      <c r="BCA523" s="714"/>
      <c r="BCB523" s="714"/>
      <c r="BCC523" s="714"/>
      <c r="BCD523" s="714"/>
      <c r="BCE523" s="714"/>
      <c r="BCF523" s="714"/>
      <c r="BCG523" s="714"/>
      <c r="BCH523" s="714"/>
      <c r="BCI523" s="714"/>
      <c r="BCJ523" s="714"/>
      <c r="BCK523" s="714"/>
      <c r="BCL523" s="714"/>
      <c r="BCM523" s="714"/>
      <c r="BCN523" s="714"/>
      <c r="BCO523" s="714"/>
      <c r="BCP523" s="714"/>
      <c r="BCQ523" s="714"/>
      <c r="BCR523" s="714"/>
      <c r="BCS523" s="714"/>
      <c r="BCT523" s="714"/>
      <c r="BCU523" s="714"/>
      <c r="BCV523" s="714"/>
      <c r="BCW523" s="714"/>
      <c r="BCX523" s="714"/>
      <c r="BCY523" s="714"/>
      <c r="BCZ523" s="714"/>
      <c r="BDA523" s="714"/>
      <c r="BDB523" s="714"/>
      <c r="BDC523" s="714"/>
      <c r="BDD523" s="714"/>
      <c r="BDE523" s="714"/>
      <c r="BDF523" s="714"/>
      <c r="BDG523" s="714"/>
      <c r="BDH523" s="714"/>
      <c r="BDI523" s="714"/>
      <c r="BDJ523" s="714"/>
      <c r="BDK523" s="714"/>
      <c r="BDL523" s="714"/>
      <c r="BDM523" s="714"/>
      <c r="BDN523" s="714"/>
      <c r="BDO523" s="714"/>
      <c r="BDP523" s="714"/>
      <c r="BDQ523" s="714"/>
      <c r="BDR523" s="714"/>
      <c r="BDS523" s="714"/>
      <c r="BDT523" s="714"/>
      <c r="BDU523" s="714"/>
      <c r="BDV523" s="714"/>
      <c r="BDW523" s="714"/>
      <c r="BDX523" s="714"/>
      <c r="BDY523" s="714"/>
      <c r="BDZ523" s="714"/>
      <c r="BEA523" s="714"/>
      <c r="BEB523" s="714"/>
      <c r="BEC523" s="714"/>
      <c r="BED523" s="714"/>
      <c r="BEE523" s="714"/>
      <c r="BEF523" s="714"/>
      <c r="BEG523" s="714"/>
      <c r="BEH523" s="714"/>
      <c r="BEI523" s="714"/>
      <c r="BEJ523" s="714"/>
      <c r="BEK523" s="714"/>
      <c r="BEL523" s="714"/>
      <c r="BEM523" s="714"/>
      <c r="BEN523" s="714"/>
      <c r="BEO523" s="714"/>
      <c r="BEP523" s="714"/>
      <c r="BEQ523" s="714"/>
      <c r="BER523" s="714"/>
      <c r="BES523" s="714"/>
      <c r="BET523" s="714"/>
      <c r="BEU523" s="714"/>
      <c r="BEV523" s="714"/>
      <c r="BEW523" s="714"/>
      <c r="BEX523" s="714"/>
      <c r="BEY523" s="714"/>
      <c r="BEZ523" s="714"/>
      <c r="BFA523" s="714"/>
      <c r="BFB523" s="714"/>
      <c r="BFC523" s="714"/>
      <c r="BFD523" s="714"/>
      <c r="BFE523" s="714"/>
      <c r="BFF523" s="714"/>
      <c r="BFG523" s="714"/>
      <c r="BFH523" s="714"/>
      <c r="BFI523" s="714"/>
      <c r="BFJ523" s="714"/>
      <c r="BFK523" s="714"/>
      <c r="BFL523" s="714"/>
      <c r="BFM523" s="714"/>
      <c r="BFN523" s="714"/>
      <c r="BFO523" s="714"/>
      <c r="BFP523" s="714"/>
      <c r="BFQ523" s="714"/>
      <c r="BFR523" s="714"/>
      <c r="BFS523" s="714"/>
      <c r="BFT523" s="714"/>
      <c r="BFU523" s="714"/>
      <c r="BFV523" s="714"/>
      <c r="BFW523" s="714"/>
      <c r="BFX523" s="714"/>
      <c r="BFY523" s="714"/>
      <c r="BFZ523" s="714"/>
      <c r="BGA523" s="714"/>
      <c r="BGB523" s="714"/>
      <c r="BGC523" s="714"/>
      <c r="BGD523" s="714"/>
      <c r="BGE523" s="714"/>
      <c r="BGF523" s="714"/>
      <c r="BGG523" s="714"/>
      <c r="BGH523" s="714"/>
      <c r="BGI523" s="714"/>
      <c r="BGJ523" s="714"/>
      <c r="BGK523" s="714"/>
      <c r="BGL523" s="714"/>
      <c r="BGM523" s="714"/>
      <c r="BGN523" s="714"/>
      <c r="BGO523" s="714"/>
      <c r="BGP523" s="714"/>
      <c r="BGQ523" s="714"/>
      <c r="BGR523" s="714"/>
      <c r="BGS523" s="714"/>
      <c r="BGT523" s="714"/>
      <c r="BGU523" s="714"/>
      <c r="BGV523" s="714"/>
      <c r="BGW523" s="714"/>
      <c r="BGX523" s="714"/>
      <c r="BGY523" s="714"/>
      <c r="BGZ523" s="714"/>
      <c r="BHA523" s="714"/>
      <c r="BHB523" s="714"/>
      <c r="BHC523" s="714"/>
      <c r="BHD523" s="714"/>
      <c r="BHE523" s="714"/>
      <c r="BHF523" s="714"/>
      <c r="BHG523" s="714"/>
      <c r="BHH523" s="714"/>
      <c r="BHI523" s="714"/>
      <c r="BHJ523" s="714"/>
      <c r="BHK523" s="714"/>
      <c r="BHL523" s="714"/>
      <c r="BHM523" s="714"/>
      <c r="BHN523" s="714"/>
      <c r="BHO523" s="714"/>
      <c r="BHP523" s="714"/>
      <c r="BHQ523" s="714"/>
      <c r="BHR523" s="714"/>
      <c r="BHS523" s="714"/>
      <c r="BHT523" s="714"/>
      <c r="BHU523" s="714"/>
      <c r="BHV523" s="714"/>
      <c r="BHW523" s="714"/>
      <c r="BHX523" s="714"/>
      <c r="BHY523" s="714"/>
      <c r="BHZ523" s="714"/>
      <c r="BIA523" s="714"/>
      <c r="BIB523" s="714"/>
      <c r="BIC523" s="714"/>
      <c r="BID523" s="714"/>
      <c r="BIE523" s="714"/>
      <c r="BIF523" s="714"/>
      <c r="BIG523" s="714"/>
      <c r="BIH523" s="714"/>
      <c r="BII523" s="714"/>
      <c r="BIJ523" s="714"/>
      <c r="BIK523" s="714"/>
      <c r="BIL523" s="714"/>
      <c r="BIM523" s="714"/>
      <c r="BIN523" s="714"/>
      <c r="BIO523" s="714"/>
      <c r="BIP523" s="714"/>
      <c r="BIQ523" s="714"/>
      <c r="BIR523" s="714"/>
      <c r="BIS523" s="714"/>
      <c r="BIT523" s="714"/>
      <c r="BIU523" s="714"/>
      <c r="BIV523" s="714"/>
      <c r="BIW523" s="714"/>
      <c r="BIX523" s="714"/>
      <c r="BIY523" s="714"/>
      <c r="BIZ523" s="714"/>
      <c r="BJA523" s="714"/>
      <c r="BJB523" s="714"/>
      <c r="BJC523" s="714"/>
      <c r="BJD523" s="714"/>
      <c r="BJE523" s="714"/>
      <c r="BJF523" s="714"/>
      <c r="BJG523" s="714"/>
      <c r="BJH523" s="714"/>
      <c r="BJI523" s="714"/>
      <c r="BJJ523" s="714"/>
      <c r="BJK523" s="714"/>
      <c r="BJL523" s="714"/>
      <c r="BJM523" s="714"/>
      <c r="BJN523" s="714"/>
      <c r="BJO523" s="714"/>
      <c r="BJP523" s="714"/>
      <c r="BJQ523" s="714"/>
      <c r="BJR523" s="714"/>
      <c r="BJS523" s="714"/>
      <c r="BJT523" s="714"/>
      <c r="BJU523" s="714"/>
      <c r="BJV523" s="714"/>
      <c r="BJW523" s="714"/>
      <c r="BJX523" s="714"/>
      <c r="BJY523" s="714"/>
      <c r="BJZ523" s="714"/>
      <c r="BKA523" s="714"/>
      <c r="BKB523" s="714"/>
      <c r="BKC523" s="714"/>
      <c r="BKD523" s="714"/>
      <c r="BKE523" s="714"/>
      <c r="BKF523" s="714"/>
      <c r="BKG523" s="714"/>
      <c r="BKH523" s="714"/>
      <c r="BKI523" s="714"/>
      <c r="BKJ523" s="714"/>
      <c r="BKK523" s="714"/>
      <c r="BKL523" s="714"/>
      <c r="BKM523" s="714"/>
      <c r="BKN523" s="714"/>
      <c r="BKO523" s="714"/>
      <c r="BKP523" s="714"/>
      <c r="BKQ523" s="714"/>
      <c r="BKR523" s="714"/>
      <c r="BKS523" s="714"/>
      <c r="BKT523" s="714"/>
      <c r="BKU523" s="714"/>
      <c r="BKV523" s="714"/>
      <c r="BKW523" s="714"/>
      <c r="BKX523" s="714"/>
      <c r="BKY523" s="714"/>
      <c r="BKZ523" s="714"/>
      <c r="BLA523" s="714"/>
      <c r="BLB523" s="714"/>
      <c r="BLC523" s="714"/>
      <c r="BLD523" s="714"/>
      <c r="BLE523" s="714"/>
      <c r="BLF523" s="714"/>
      <c r="BLG523" s="714"/>
      <c r="BLH523" s="714"/>
      <c r="BLI523" s="714"/>
      <c r="BLJ523" s="714"/>
      <c r="BLK523" s="714"/>
      <c r="BLL523" s="714"/>
      <c r="BLM523" s="714"/>
      <c r="BLN523" s="714"/>
      <c r="BLO523" s="714"/>
      <c r="BLP523" s="714"/>
      <c r="BLQ523" s="714"/>
      <c r="BLR523" s="714"/>
      <c r="BLS523" s="714"/>
      <c r="BLT523" s="714"/>
      <c r="BLU523" s="714"/>
      <c r="BLV523" s="714"/>
      <c r="BLW523" s="714"/>
      <c r="BLX523" s="714"/>
      <c r="BLY523" s="714"/>
      <c r="BLZ523" s="714"/>
      <c r="BMA523" s="714"/>
      <c r="BMB523" s="714"/>
      <c r="BMC523" s="714"/>
      <c r="BMD523" s="714"/>
      <c r="BME523" s="714"/>
      <c r="BMF523" s="714"/>
      <c r="BMG523" s="714"/>
      <c r="BMH523" s="714"/>
      <c r="BMI523" s="714"/>
      <c r="BMJ523" s="714"/>
      <c r="BMK523" s="714"/>
      <c r="BML523" s="714"/>
      <c r="BMM523" s="714"/>
      <c r="BMN523" s="714"/>
      <c r="BMO523" s="714"/>
      <c r="BMP523" s="714"/>
      <c r="BMQ523" s="714"/>
      <c r="BMR523" s="714"/>
      <c r="BMS523" s="714"/>
      <c r="BMT523" s="714"/>
      <c r="BMU523" s="714"/>
      <c r="BMV523" s="714"/>
      <c r="BMW523" s="714"/>
      <c r="BMX523" s="714"/>
      <c r="BMY523" s="714"/>
      <c r="BMZ523" s="714"/>
      <c r="BNA523" s="714"/>
      <c r="BNB523" s="714"/>
      <c r="BNC523" s="714"/>
      <c r="BND523" s="714"/>
      <c r="BNE523" s="714"/>
      <c r="BNF523" s="714"/>
      <c r="BNG523" s="714"/>
      <c r="BNH523" s="714"/>
      <c r="BNI523" s="714"/>
      <c r="BNJ523" s="714"/>
      <c r="BNK523" s="714"/>
      <c r="BNL523" s="714"/>
      <c r="BNM523" s="714"/>
      <c r="BNN523" s="714"/>
      <c r="BNO523" s="714"/>
      <c r="BNP523" s="714"/>
      <c r="BNQ523" s="714"/>
      <c r="BNR523" s="714"/>
      <c r="BNS523" s="714"/>
      <c r="BNT523" s="714"/>
      <c r="BNU523" s="714"/>
      <c r="BNV523" s="714"/>
      <c r="BNW523" s="714"/>
      <c r="BNX523" s="714"/>
      <c r="BNY523" s="714"/>
      <c r="BNZ523" s="714"/>
      <c r="BOA523" s="714"/>
      <c r="BOB523" s="714"/>
      <c r="BOC523" s="714"/>
      <c r="BOD523" s="714"/>
      <c r="BOE523" s="714"/>
      <c r="BOF523" s="714"/>
      <c r="BOG523" s="714"/>
      <c r="BOH523" s="714"/>
      <c r="BOI523" s="714"/>
      <c r="BOJ523" s="714"/>
      <c r="BOK523" s="714"/>
      <c r="BOL523" s="714"/>
      <c r="BOM523" s="714"/>
      <c r="BON523" s="714"/>
      <c r="BOO523" s="714"/>
      <c r="BOP523" s="714"/>
      <c r="BOQ523" s="714"/>
      <c r="BOR523" s="714"/>
      <c r="BOS523" s="714"/>
      <c r="BOT523" s="714"/>
      <c r="BOU523" s="714"/>
      <c r="BOV523" s="714"/>
      <c r="BOW523" s="714"/>
      <c r="BOX523" s="714"/>
      <c r="BOY523" s="714"/>
      <c r="BOZ523" s="714"/>
      <c r="BPA523" s="714"/>
      <c r="BPB523" s="714"/>
      <c r="BPC523" s="714"/>
      <c r="BPD523" s="714"/>
      <c r="BPE523" s="714"/>
      <c r="BPF523" s="714"/>
      <c r="BPG523" s="714"/>
      <c r="BPH523" s="714"/>
      <c r="BPI523" s="714"/>
      <c r="BPJ523" s="714"/>
      <c r="BPK523" s="714"/>
      <c r="BPL523" s="714"/>
      <c r="BPM523" s="714"/>
      <c r="BPN523" s="714"/>
      <c r="BPO523" s="714"/>
      <c r="BPP523" s="714"/>
      <c r="BPQ523" s="714"/>
      <c r="BPR523" s="714"/>
      <c r="BPS523" s="714"/>
      <c r="BPT523" s="714"/>
      <c r="BPU523" s="714"/>
      <c r="BPV523" s="714"/>
      <c r="BPW523" s="714"/>
      <c r="BPX523" s="714"/>
      <c r="BPY523" s="714"/>
      <c r="BPZ523" s="714"/>
      <c r="BQA523" s="714"/>
      <c r="BQB523" s="714"/>
      <c r="BQC523" s="714"/>
      <c r="BQD523" s="714"/>
      <c r="BQE523" s="714"/>
      <c r="BQF523" s="714"/>
      <c r="BQG523" s="714"/>
      <c r="BQH523" s="714"/>
      <c r="BQI523" s="714"/>
      <c r="BQJ523" s="714"/>
      <c r="BQK523" s="714"/>
      <c r="BQL523" s="714"/>
      <c r="BQM523" s="714"/>
      <c r="BQN523" s="714"/>
      <c r="BQO523" s="714"/>
      <c r="BQP523" s="714"/>
      <c r="BQQ523" s="714"/>
      <c r="BQR523" s="714"/>
      <c r="BQS523" s="714"/>
      <c r="BQT523" s="714"/>
      <c r="BQU523" s="714"/>
      <c r="BQV523" s="714"/>
      <c r="BQW523" s="714"/>
      <c r="BQX523" s="714"/>
      <c r="BQY523" s="714"/>
      <c r="BQZ523" s="714"/>
      <c r="BRA523" s="714"/>
      <c r="BRB523" s="714"/>
      <c r="BRC523" s="714"/>
      <c r="BRD523" s="714"/>
      <c r="BRE523" s="714"/>
      <c r="BRF523" s="714"/>
      <c r="BRG523" s="714"/>
      <c r="BRH523" s="714"/>
      <c r="BRI523" s="714"/>
      <c r="BRJ523" s="714"/>
      <c r="BRK523" s="714"/>
      <c r="BRL523" s="714"/>
      <c r="BRM523" s="714"/>
      <c r="BRN523" s="714"/>
      <c r="BRO523" s="714"/>
      <c r="BRP523" s="714"/>
      <c r="BRQ523" s="714"/>
      <c r="BRR523" s="714"/>
      <c r="BRS523" s="714"/>
      <c r="BRT523" s="714"/>
      <c r="BRU523" s="714"/>
      <c r="BRV523" s="714"/>
      <c r="BRW523" s="714"/>
      <c r="BRX523" s="714"/>
      <c r="BRY523" s="714"/>
      <c r="BRZ523" s="714"/>
      <c r="BSA523" s="714"/>
      <c r="BSB523" s="714"/>
      <c r="BSC523" s="714"/>
      <c r="BSD523" s="714"/>
      <c r="BSE523" s="714"/>
      <c r="BSF523" s="714"/>
      <c r="BSG523" s="714"/>
      <c r="BSH523" s="714"/>
      <c r="BSI523" s="714"/>
      <c r="BSJ523" s="714"/>
      <c r="BSK523" s="714"/>
      <c r="BSL523" s="714"/>
      <c r="BSM523" s="714"/>
      <c r="BSN523" s="714"/>
      <c r="BSO523" s="714"/>
      <c r="BSP523" s="714"/>
      <c r="BSQ523" s="714"/>
      <c r="BSR523" s="714"/>
      <c r="BSS523" s="714"/>
      <c r="BST523" s="714"/>
      <c r="BSU523" s="714"/>
      <c r="BSV523" s="714"/>
      <c r="BSW523" s="714"/>
      <c r="BSX523" s="714"/>
      <c r="BSY523" s="714"/>
      <c r="BSZ523" s="714"/>
      <c r="BTA523" s="714"/>
      <c r="BTB523" s="714"/>
      <c r="BTC523" s="714"/>
      <c r="BTD523" s="714"/>
      <c r="BTE523" s="714"/>
      <c r="BTF523" s="714"/>
      <c r="BTG523" s="714"/>
      <c r="BTH523" s="714"/>
      <c r="BTI523" s="714"/>
      <c r="BTJ523" s="714"/>
      <c r="BTK523" s="714"/>
      <c r="BTL523" s="714"/>
      <c r="BTM523" s="714"/>
      <c r="BTN523" s="714"/>
      <c r="BTO523" s="714"/>
      <c r="BTP523" s="714"/>
      <c r="BTQ523" s="714"/>
      <c r="BTR523" s="714"/>
      <c r="BTS523" s="714"/>
      <c r="BTT523" s="714"/>
      <c r="BTU523" s="714"/>
      <c r="BTV523" s="714"/>
      <c r="BTW523" s="714"/>
      <c r="BTX523" s="714"/>
      <c r="BTY523" s="714"/>
      <c r="BTZ523" s="714"/>
      <c r="BUA523" s="714"/>
      <c r="BUB523" s="714"/>
      <c r="BUC523" s="714"/>
      <c r="BUD523" s="714"/>
      <c r="BUE523" s="714"/>
      <c r="BUF523" s="714"/>
      <c r="BUG523" s="714"/>
      <c r="BUH523" s="714"/>
      <c r="BUI523" s="714"/>
      <c r="BUJ523" s="714"/>
      <c r="BUK523" s="714"/>
      <c r="BUL523" s="714"/>
      <c r="BUM523" s="714"/>
      <c r="BUN523" s="714"/>
      <c r="BUO523" s="714"/>
      <c r="BUP523" s="714"/>
      <c r="BUQ523" s="714"/>
      <c r="BUR523" s="714"/>
      <c r="BUS523" s="714"/>
      <c r="BUT523" s="714"/>
      <c r="BUU523" s="714"/>
      <c r="BUV523" s="714"/>
      <c r="BUW523" s="714"/>
      <c r="BUX523" s="714"/>
      <c r="BUY523" s="714"/>
      <c r="BUZ523" s="714"/>
      <c r="BVA523" s="714"/>
      <c r="BVB523" s="714"/>
      <c r="BVC523" s="714"/>
      <c r="BVD523" s="714"/>
      <c r="BVE523" s="714"/>
      <c r="BVF523" s="714"/>
      <c r="BVG523" s="714"/>
      <c r="BVH523" s="714"/>
      <c r="BVI523" s="714"/>
      <c r="BVJ523" s="714"/>
      <c r="BVK523" s="714"/>
      <c r="BVL523" s="714"/>
      <c r="BVM523" s="714"/>
      <c r="BVN523" s="714"/>
      <c r="BVO523" s="714"/>
      <c r="BVP523" s="714"/>
      <c r="BVQ523" s="714"/>
      <c r="BVR523" s="714"/>
      <c r="BVS523" s="714"/>
      <c r="BVT523" s="714"/>
      <c r="BVU523" s="714"/>
      <c r="BVV523" s="714"/>
      <c r="BVW523" s="714"/>
      <c r="BVX523" s="714"/>
      <c r="BVY523" s="714"/>
      <c r="BVZ523" s="714"/>
      <c r="BWA523" s="714"/>
      <c r="BWB523" s="714"/>
      <c r="BWC523" s="714"/>
      <c r="BWD523" s="714"/>
      <c r="BWE523" s="714"/>
      <c r="BWF523" s="714"/>
      <c r="BWG523" s="714"/>
      <c r="BWH523" s="714"/>
      <c r="BWI523" s="714"/>
      <c r="BWJ523" s="714"/>
      <c r="BWK523" s="714"/>
      <c r="BWL523" s="714"/>
      <c r="BWM523" s="714"/>
      <c r="BWN523" s="714"/>
      <c r="BWO523" s="714"/>
      <c r="BWP523" s="714"/>
      <c r="BWQ523" s="714"/>
      <c r="BWR523" s="714"/>
      <c r="BWS523" s="714"/>
      <c r="BWT523" s="714"/>
      <c r="BWU523" s="714"/>
      <c r="BWV523" s="714"/>
      <c r="BWW523" s="714"/>
      <c r="BWX523" s="714"/>
      <c r="BWY523" s="714"/>
      <c r="BWZ523" s="714"/>
      <c r="BXA523" s="714"/>
      <c r="BXB523" s="714"/>
      <c r="BXC523" s="714"/>
      <c r="BXD523" s="714"/>
      <c r="BXE523" s="714"/>
      <c r="BXF523" s="714"/>
      <c r="BXG523" s="714"/>
      <c r="BXH523" s="714"/>
      <c r="BXI523" s="714"/>
      <c r="BXJ523" s="714"/>
      <c r="BXK523" s="714"/>
      <c r="BXL523" s="714"/>
      <c r="BXM523" s="714"/>
      <c r="BXN523" s="714"/>
      <c r="BXO523" s="714"/>
      <c r="BXP523" s="714"/>
      <c r="BXQ523" s="714"/>
      <c r="BXR523" s="714"/>
      <c r="BXS523" s="714"/>
      <c r="BXT523" s="714"/>
      <c r="BXU523" s="714"/>
      <c r="BXV523" s="714"/>
      <c r="BXW523" s="714"/>
      <c r="BXX523" s="714"/>
      <c r="BXY523" s="714"/>
      <c r="BXZ523" s="714"/>
      <c r="BYA523" s="714"/>
      <c r="BYB523" s="714"/>
      <c r="BYC523" s="714"/>
      <c r="BYD523" s="714"/>
      <c r="BYE523" s="714"/>
      <c r="BYF523" s="714"/>
      <c r="BYG523" s="714"/>
      <c r="BYH523" s="714"/>
      <c r="BYI523" s="714"/>
      <c r="BYJ523" s="714"/>
      <c r="BYK523" s="714"/>
      <c r="BYL523" s="714"/>
      <c r="BYM523" s="714"/>
      <c r="BYN523" s="714"/>
      <c r="BYO523" s="714"/>
      <c r="BYP523" s="714"/>
      <c r="BYQ523" s="714"/>
      <c r="BYR523" s="714"/>
      <c r="BYS523" s="714"/>
      <c r="BYT523" s="714"/>
      <c r="BYU523" s="714"/>
      <c r="BYV523" s="714"/>
      <c r="BYW523" s="714"/>
      <c r="BYX523" s="714"/>
      <c r="BYY523" s="714"/>
      <c r="BYZ523" s="714"/>
      <c r="BZA523" s="714"/>
      <c r="BZB523" s="714"/>
      <c r="BZC523" s="714"/>
      <c r="BZD523" s="714"/>
      <c r="BZE523" s="714"/>
      <c r="BZF523" s="714"/>
      <c r="BZG523" s="714"/>
      <c r="BZH523" s="714"/>
      <c r="BZI523" s="714"/>
      <c r="BZJ523" s="714"/>
      <c r="BZK523" s="714"/>
      <c r="BZL523" s="714"/>
      <c r="BZM523" s="714"/>
      <c r="BZN523" s="714"/>
      <c r="BZO523" s="714"/>
      <c r="BZP523" s="714"/>
      <c r="BZQ523" s="714"/>
      <c r="BZR523" s="714"/>
      <c r="BZS523" s="714"/>
      <c r="BZT523" s="714"/>
      <c r="BZU523" s="714"/>
      <c r="BZV523" s="714"/>
      <c r="BZW523" s="714"/>
      <c r="BZX523" s="714"/>
      <c r="BZY523" s="714"/>
      <c r="BZZ523" s="714"/>
      <c r="CAA523" s="714"/>
      <c r="CAB523" s="714"/>
      <c r="CAC523" s="714"/>
      <c r="CAD523" s="714"/>
      <c r="CAE523" s="714"/>
      <c r="CAF523" s="714"/>
      <c r="CAG523" s="714"/>
      <c r="CAH523" s="714"/>
      <c r="CAI523" s="714"/>
      <c r="CAJ523" s="714"/>
      <c r="CAK523" s="714"/>
      <c r="CAL523" s="714"/>
      <c r="CAM523" s="714"/>
      <c r="CAN523" s="714"/>
      <c r="CAO523" s="714"/>
      <c r="CAP523" s="714"/>
      <c r="CAQ523" s="714"/>
      <c r="CAR523" s="714"/>
      <c r="CAS523" s="714"/>
      <c r="CAT523" s="714"/>
      <c r="CAU523" s="714"/>
      <c r="CAV523" s="714"/>
      <c r="CAW523" s="714"/>
      <c r="CAX523" s="714"/>
      <c r="CAY523" s="714"/>
      <c r="CAZ523" s="714"/>
      <c r="CBA523" s="714"/>
      <c r="CBB523" s="714"/>
      <c r="CBC523" s="714"/>
      <c r="CBD523" s="714"/>
      <c r="CBE523" s="714"/>
      <c r="CBF523" s="714"/>
      <c r="CBG523" s="714"/>
      <c r="CBH523" s="714"/>
      <c r="CBI523" s="714"/>
      <c r="CBJ523" s="714"/>
      <c r="CBK523" s="714"/>
      <c r="CBL523" s="714"/>
      <c r="CBM523" s="714"/>
      <c r="CBN523" s="714"/>
      <c r="CBO523" s="714"/>
      <c r="CBP523" s="714"/>
      <c r="CBQ523" s="714"/>
      <c r="CBR523" s="714"/>
      <c r="CBS523" s="714"/>
      <c r="CBT523" s="714"/>
      <c r="CBU523" s="714"/>
      <c r="CBV523" s="714"/>
      <c r="CBW523" s="714"/>
      <c r="CBX523" s="714"/>
      <c r="CBY523" s="714"/>
      <c r="CBZ523" s="714"/>
      <c r="CCA523" s="714"/>
      <c r="CCB523" s="714"/>
      <c r="CCC523" s="714"/>
      <c r="CCD523" s="714"/>
      <c r="CCE523" s="714"/>
      <c r="CCF523" s="714"/>
      <c r="CCG523" s="714"/>
      <c r="CCH523" s="714"/>
      <c r="CCI523" s="714"/>
      <c r="CCJ523" s="714"/>
      <c r="CCK523" s="714"/>
      <c r="CCL523" s="714"/>
      <c r="CCM523" s="714"/>
      <c r="CCN523" s="714"/>
      <c r="CCO523" s="714"/>
      <c r="CCP523" s="714"/>
      <c r="CCQ523" s="714"/>
      <c r="CCR523" s="714"/>
      <c r="CCS523" s="714"/>
      <c r="CCT523" s="714"/>
      <c r="CCU523" s="714"/>
      <c r="CCV523" s="714"/>
      <c r="CCW523" s="714"/>
      <c r="CCX523" s="714"/>
      <c r="CCY523" s="714"/>
      <c r="CCZ523" s="714"/>
      <c r="CDA523" s="714"/>
      <c r="CDB523" s="714"/>
      <c r="CDC523" s="714"/>
      <c r="CDD523" s="714"/>
      <c r="CDE523" s="714"/>
      <c r="CDF523" s="714"/>
      <c r="CDG523" s="714"/>
      <c r="CDH523" s="714"/>
      <c r="CDI523" s="714"/>
      <c r="CDJ523" s="714"/>
      <c r="CDK523" s="714"/>
      <c r="CDL523" s="714"/>
      <c r="CDM523" s="714"/>
      <c r="CDN523" s="714"/>
      <c r="CDO523" s="714"/>
      <c r="CDP523" s="714"/>
      <c r="CDQ523" s="714"/>
      <c r="CDR523" s="714"/>
      <c r="CDS523" s="714"/>
      <c r="CDT523" s="714"/>
      <c r="CDU523" s="714"/>
      <c r="CDV523" s="714"/>
      <c r="CDW523" s="714"/>
      <c r="CDX523" s="714"/>
      <c r="CDY523" s="714"/>
      <c r="CDZ523" s="714"/>
      <c r="CEA523" s="714"/>
      <c r="CEB523" s="714"/>
      <c r="CEC523" s="714"/>
      <c r="CED523" s="714"/>
      <c r="CEE523" s="714"/>
      <c r="CEF523" s="714"/>
      <c r="CEG523" s="714"/>
      <c r="CEH523" s="714"/>
      <c r="CEI523" s="714"/>
      <c r="CEJ523" s="714"/>
      <c r="CEK523" s="714"/>
      <c r="CEL523" s="714"/>
      <c r="CEM523" s="714"/>
      <c r="CEN523" s="714"/>
      <c r="CEO523" s="714"/>
      <c r="CEP523" s="714"/>
      <c r="CEQ523" s="714"/>
      <c r="CER523" s="714"/>
      <c r="CES523" s="714"/>
      <c r="CET523" s="714"/>
      <c r="CEU523" s="714"/>
      <c r="CEV523" s="714"/>
      <c r="CEW523" s="714"/>
      <c r="CEX523" s="714"/>
      <c r="CEY523" s="714"/>
      <c r="CEZ523" s="714"/>
      <c r="CFA523" s="714"/>
      <c r="CFB523" s="714"/>
      <c r="CFC523" s="714"/>
      <c r="CFD523" s="714"/>
      <c r="CFE523" s="714"/>
      <c r="CFF523" s="714"/>
      <c r="CFG523" s="714"/>
      <c r="CFH523" s="714"/>
      <c r="CFI523" s="714"/>
      <c r="CFJ523" s="714"/>
      <c r="CFK523" s="714"/>
      <c r="CFL523" s="714"/>
      <c r="CFM523" s="714"/>
      <c r="CFN523" s="714"/>
      <c r="CFO523" s="714"/>
      <c r="CFP523" s="714"/>
      <c r="CFQ523" s="714"/>
      <c r="CFR523" s="714"/>
      <c r="CFS523" s="714"/>
      <c r="CFT523" s="714"/>
      <c r="CFU523" s="714"/>
      <c r="CFV523" s="714"/>
      <c r="CFW523" s="714"/>
      <c r="CFX523" s="714"/>
      <c r="CFY523" s="714"/>
      <c r="CFZ523" s="714"/>
      <c r="CGA523" s="714"/>
      <c r="CGB523" s="714"/>
      <c r="CGC523" s="714"/>
      <c r="CGD523" s="714"/>
      <c r="CGE523" s="714"/>
      <c r="CGF523" s="714"/>
      <c r="CGG523" s="714"/>
      <c r="CGH523" s="714"/>
      <c r="CGI523" s="714"/>
      <c r="CGJ523" s="714"/>
      <c r="CGK523" s="714"/>
      <c r="CGL523" s="714"/>
      <c r="CGM523" s="714"/>
      <c r="CGN523" s="714"/>
      <c r="CGO523" s="714"/>
      <c r="CGP523" s="714"/>
      <c r="CGQ523" s="714"/>
      <c r="CGR523" s="714"/>
      <c r="CGS523" s="714"/>
      <c r="CGT523" s="714"/>
      <c r="CGU523" s="714"/>
      <c r="CGV523" s="714"/>
      <c r="CGW523" s="714"/>
      <c r="CGX523" s="714"/>
      <c r="CGY523" s="714"/>
      <c r="CGZ523" s="714"/>
      <c r="CHA523" s="714"/>
      <c r="CHB523" s="714"/>
      <c r="CHC523" s="714"/>
      <c r="CHD523" s="714"/>
      <c r="CHE523" s="714"/>
      <c r="CHF523" s="714"/>
      <c r="CHG523" s="714"/>
      <c r="CHH523" s="714"/>
      <c r="CHI523" s="714"/>
      <c r="CHJ523" s="714"/>
      <c r="CHK523" s="714"/>
      <c r="CHL523" s="714"/>
      <c r="CHM523" s="714"/>
      <c r="CHN523" s="714"/>
      <c r="CHO523" s="714"/>
      <c r="CHP523" s="714"/>
      <c r="CHQ523" s="714"/>
      <c r="CHR523" s="714"/>
      <c r="CHS523" s="714"/>
      <c r="CHT523" s="714"/>
      <c r="CHU523" s="714"/>
      <c r="CHV523" s="714"/>
      <c r="CHW523" s="714"/>
      <c r="CHX523" s="714"/>
      <c r="CHY523" s="714"/>
      <c r="CHZ523" s="714"/>
      <c r="CIA523" s="714"/>
      <c r="CIB523" s="714"/>
      <c r="CIC523" s="714"/>
      <c r="CID523" s="714"/>
      <c r="CIE523" s="714"/>
      <c r="CIF523" s="714"/>
      <c r="CIG523" s="714"/>
      <c r="CIH523" s="714"/>
      <c r="CII523" s="714"/>
      <c r="CIJ523" s="714"/>
      <c r="CIK523" s="714"/>
      <c r="CIL523" s="714"/>
      <c r="CIM523" s="714"/>
      <c r="CIN523" s="714"/>
      <c r="CIO523" s="714"/>
      <c r="CIP523" s="714"/>
      <c r="CIQ523" s="714"/>
      <c r="CIR523" s="714"/>
      <c r="CIS523" s="714"/>
      <c r="CIT523" s="714"/>
      <c r="CIU523" s="714"/>
      <c r="CIV523" s="714"/>
      <c r="CIW523" s="714"/>
      <c r="CIX523" s="714"/>
      <c r="CIY523" s="714"/>
      <c r="CIZ523" s="714"/>
      <c r="CJA523" s="714"/>
      <c r="CJB523" s="714"/>
      <c r="CJC523" s="714"/>
      <c r="CJD523" s="714"/>
      <c r="CJE523" s="714"/>
      <c r="CJF523" s="714"/>
      <c r="CJG523" s="714"/>
      <c r="CJH523" s="714"/>
      <c r="CJI523" s="714"/>
      <c r="CJJ523" s="714"/>
      <c r="CJK523" s="714"/>
      <c r="CJL523" s="714"/>
      <c r="CJM523" s="714"/>
      <c r="CJN523" s="714"/>
      <c r="CJO523" s="714"/>
      <c r="CJP523" s="714"/>
      <c r="CJQ523" s="714"/>
      <c r="CJR523" s="714"/>
      <c r="CJS523" s="714"/>
      <c r="CJT523" s="714"/>
      <c r="CJU523" s="714"/>
      <c r="CJV523" s="714"/>
      <c r="CJW523" s="714"/>
      <c r="CJX523" s="714"/>
      <c r="CJY523" s="714"/>
      <c r="CJZ523" s="714"/>
      <c r="CKA523" s="714"/>
      <c r="CKB523" s="714"/>
      <c r="CKC523" s="714"/>
      <c r="CKD523" s="714"/>
      <c r="CKE523" s="714"/>
      <c r="CKF523" s="714"/>
      <c r="CKG523" s="714"/>
      <c r="CKH523" s="714"/>
      <c r="CKI523" s="714"/>
      <c r="CKJ523" s="714"/>
      <c r="CKK523" s="714"/>
      <c r="CKL523" s="714"/>
      <c r="CKM523" s="714"/>
      <c r="CKN523" s="714"/>
      <c r="CKO523" s="714"/>
      <c r="CKP523" s="714"/>
      <c r="CKQ523" s="714"/>
      <c r="CKR523" s="714"/>
      <c r="CKS523" s="714"/>
      <c r="CKT523" s="714"/>
      <c r="CKU523" s="714"/>
      <c r="CKV523" s="714"/>
      <c r="CKW523" s="714"/>
      <c r="CKX523" s="714"/>
      <c r="CKY523" s="714"/>
      <c r="CKZ523" s="714"/>
      <c r="CLA523" s="714"/>
      <c r="CLB523" s="714"/>
      <c r="CLC523" s="714"/>
      <c r="CLD523" s="714"/>
      <c r="CLE523" s="714"/>
      <c r="CLF523" s="714"/>
      <c r="CLG523" s="714"/>
      <c r="CLH523" s="714"/>
      <c r="CLI523" s="714"/>
      <c r="CLJ523" s="714"/>
      <c r="CLK523" s="714"/>
      <c r="CLL523" s="714"/>
      <c r="CLM523" s="714"/>
      <c r="CLN523" s="714"/>
      <c r="CLO523" s="714"/>
      <c r="CLP523" s="714"/>
      <c r="CLQ523" s="714"/>
      <c r="CLR523" s="714"/>
      <c r="CLS523" s="714"/>
      <c r="CLT523" s="714"/>
      <c r="CLU523" s="714"/>
      <c r="CLV523" s="714"/>
      <c r="CLW523" s="714"/>
      <c r="CLX523" s="714"/>
      <c r="CLY523" s="714"/>
      <c r="CLZ523" s="714"/>
      <c r="CMA523" s="714"/>
      <c r="CMB523" s="714"/>
      <c r="CMC523" s="714"/>
      <c r="CMD523" s="714"/>
      <c r="CME523" s="714"/>
      <c r="CMF523" s="714"/>
      <c r="CMG523" s="714"/>
      <c r="CMH523" s="714"/>
      <c r="CMI523" s="714"/>
      <c r="CMJ523" s="714"/>
      <c r="CMK523" s="714"/>
      <c r="CML523" s="714"/>
      <c r="CMM523" s="714"/>
      <c r="CMN523" s="714"/>
      <c r="CMO523" s="714"/>
      <c r="CMP523" s="714"/>
      <c r="CMQ523" s="714"/>
      <c r="CMR523" s="714"/>
      <c r="CMS523" s="714"/>
      <c r="CMT523" s="714"/>
      <c r="CMU523" s="714"/>
      <c r="CMV523" s="714"/>
      <c r="CMW523" s="714"/>
      <c r="CMX523" s="714"/>
      <c r="CMY523" s="714"/>
      <c r="CMZ523" s="714"/>
      <c r="CNA523" s="714"/>
      <c r="CNB523" s="714"/>
      <c r="CNC523" s="714"/>
      <c r="CND523" s="714"/>
      <c r="CNE523" s="714"/>
      <c r="CNF523" s="714"/>
      <c r="CNG523" s="714"/>
      <c r="CNH523" s="714"/>
      <c r="CNI523" s="714"/>
      <c r="CNJ523" s="714"/>
      <c r="CNK523" s="714"/>
      <c r="CNL523" s="714"/>
      <c r="CNM523" s="714"/>
      <c r="CNN523" s="714"/>
      <c r="CNO523" s="714"/>
      <c r="CNP523" s="714"/>
      <c r="CNQ523" s="714"/>
      <c r="CNR523" s="714"/>
      <c r="CNS523" s="714"/>
      <c r="CNT523" s="714"/>
      <c r="CNU523" s="714"/>
      <c r="CNV523" s="714"/>
      <c r="CNW523" s="714"/>
      <c r="CNX523" s="714"/>
      <c r="CNY523" s="714"/>
      <c r="CNZ523" s="714"/>
      <c r="COA523" s="714"/>
      <c r="COB523" s="714"/>
      <c r="COC523" s="714"/>
      <c r="COD523" s="714"/>
      <c r="COE523" s="714"/>
      <c r="COF523" s="714"/>
      <c r="COG523" s="714"/>
      <c r="COH523" s="714"/>
      <c r="COI523" s="714"/>
      <c r="COJ523" s="714"/>
      <c r="COK523" s="714"/>
      <c r="COL523" s="714"/>
      <c r="COM523" s="714"/>
      <c r="CON523" s="714"/>
      <c r="COO523" s="714"/>
      <c r="COP523" s="714"/>
      <c r="COQ523" s="714"/>
      <c r="COR523" s="714"/>
      <c r="COS523" s="714"/>
      <c r="COT523" s="714"/>
      <c r="COU523" s="714"/>
      <c r="COV523" s="714"/>
      <c r="COW523" s="714"/>
      <c r="COX523" s="714"/>
      <c r="COY523" s="714"/>
      <c r="COZ523" s="714"/>
      <c r="CPA523" s="714"/>
      <c r="CPB523" s="714"/>
      <c r="CPC523" s="714"/>
      <c r="CPD523" s="714"/>
      <c r="CPE523" s="714"/>
      <c r="CPF523" s="714"/>
      <c r="CPG523" s="714"/>
      <c r="CPH523" s="714"/>
      <c r="CPI523" s="714"/>
      <c r="CPJ523" s="714"/>
      <c r="CPK523" s="714"/>
      <c r="CPL523" s="714"/>
      <c r="CPM523" s="714"/>
      <c r="CPN523" s="714"/>
      <c r="CPO523" s="714"/>
      <c r="CPP523" s="714"/>
      <c r="CPQ523" s="714"/>
      <c r="CPR523" s="714"/>
      <c r="CPS523" s="714"/>
      <c r="CPT523" s="714"/>
      <c r="CPU523" s="714"/>
      <c r="CPV523" s="714"/>
      <c r="CPW523" s="714"/>
      <c r="CPX523" s="714"/>
      <c r="CPY523" s="714"/>
      <c r="CPZ523" s="714"/>
      <c r="CQA523" s="714"/>
      <c r="CQB523" s="714"/>
      <c r="CQC523" s="714"/>
      <c r="CQD523" s="714"/>
      <c r="CQE523" s="714"/>
      <c r="CQF523" s="714"/>
      <c r="CQG523" s="714"/>
      <c r="CQH523" s="714"/>
      <c r="CQI523" s="714"/>
      <c r="CQJ523" s="714"/>
      <c r="CQK523" s="714"/>
      <c r="CQL523" s="714"/>
      <c r="CQM523" s="714"/>
      <c r="CQN523" s="714"/>
      <c r="CQO523" s="714"/>
      <c r="CQP523" s="714"/>
      <c r="CQQ523" s="714"/>
      <c r="CQR523" s="714"/>
      <c r="CQS523" s="714"/>
      <c r="CQT523" s="714"/>
      <c r="CQU523" s="714"/>
      <c r="CQV523" s="714"/>
      <c r="CQW523" s="714"/>
      <c r="CQX523" s="714"/>
      <c r="CQY523" s="714"/>
      <c r="CQZ523" s="714"/>
      <c r="CRA523" s="714"/>
      <c r="CRB523" s="714"/>
      <c r="CRC523" s="714"/>
      <c r="CRD523" s="714"/>
      <c r="CRE523" s="714"/>
      <c r="CRF523" s="714"/>
      <c r="CRG523" s="714"/>
      <c r="CRH523" s="714"/>
      <c r="CRI523" s="714"/>
      <c r="CRJ523" s="714"/>
      <c r="CRK523" s="714"/>
      <c r="CRL523" s="714"/>
      <c r="CRM523" s="714"/>
      <c r="CRN523" s="714"/>
      <c r="CRO523" s="714"/>
      <c r="CRP523" s="714"/>
      <c r="CRQ523" s="714"/>
      <c r="CRR523" s="714"/>
      <c r="CRS523" s="714"/>
      <c r="CRT523" s="714"/>
      <c r="CRU523" s="714"/>
      <c r="CRV523" s="714"/>
      <c r="CRW523" s="714"/>
      <c r="CRX523" s="714"/>
      <c r="CRY523" s="714"/>
      <c r="CRZ523" s="714"/>
      <c r="CSA523" s="714"/>
      <c r="CSB523" s="714"/>
      <c r="CSC523" s="714"/>
      <c r="CSD523" s="714"/>
      <c r="CSE523" s="714"/>
      <c r="CSF523" s="714"/>
      <c r="CSG523" s="714"/>
      <c r="CSH523" s="714"/>
      <c r="CSI523" s="714"/>
      <c r="CSJ523" s="714"/>
      <c r="CSK523" s="714"/>
      <c r="CSL523" s="714"/>
      <c r="CSM523" s="714"/>
      <c r="CSN523" s="714"/>
      <c r="CSO523" s="714"/>
      <c r="CSP523" s="714"/>
      <c r="CSQ523" s="714"/>
      <c r="CSR523" s="714"/>
      <c r="CSS523" s="714"/>
      <c r="CST523" s="714"/>
      <c r="CSU523" s="714"/>
      <c r="CSV523" s="714"/>
      <c r="CSW523" s="714"/>
      <c r="CSX523" s="714"/>
      <c r="CSY523" s="714"/>
      <c r="CSZ523" s="714"/>
      <c r="CTA523" s="714"/>
      <c r="CTB523" s="714"/>
      <c r="CTC523" s="714"/>
      <c r="CTD523" s="714"/>
      <c r="CTE523" s="714"/>
      <c r="CTF523" s="714"/>
      <c r="CTG523" s="714"/>
      <c r="CTH523" s="714"/>
      <c r="CTI523" s="714"/>
      <c r="CTJ523" s="714"/>
      <c r="CTK523" s="714"/>
      <c r="CTL523" s="714"/>
      <c r="CTM523" s="714"/>
      <c r="CTN523" s="714"/>
      <c r="CTO523" s="714"/>
      <c r="CTP523" s="714"/>
      <c r="CTQ523" s="714"/>
      <c r="CTR523" s="714"/>
      <c r="CTS523" s="714"/>
      <c r="CTT523" s="714"/>
      <c r="CTU523" s="714"/>
      <c r="CTV523" s="714"/>
      <c r="CTW523" s="714"/>
      <c r="CTX523" s="714"/>
      <c r="CTY523" s="714"/>
      <c r="CTZ523" s="714"/>
      <c r="CUA523" s="714"/>
      <c r="CUB523" s="714"/>
      <c r="CUC523" s="714"/>
      <c r="CUD523" s="714"/>
      <c r="CUE523" s="714"/>
      <c r="CUF523" s="714"/>
      <c r="CUG523" s="714"/>
      <c r="CUH523" s="714"/>
      <c r="CUI523" s="714"/>
      <c r="CUJ523" s="714"/>
      <c r="CUK523" s="714"/>
      <c r="CUL523" s="714"/>
      <c r="CUM523" s="714"/>
      <c r="CUN523" s="714"/>
      <c r="CUO523" s="714"/>
      <c r="CUP523" s="714"/>
      <c r="CUQ523" s="714"/>
      <c r="CUR523" s="714"/>
      <c r="CUS523" s="714"/>
      <c r="CUT523" s="714"/>
      <c r="CUU523" s="714"/>
      <c r="CUV523" s="714"/>
      <c r="CUW523" s="714"/>
      <c r="CUX523" s="714"/>
      <c r="CUY523" s="714"/>
      <c r="CUZ523" s="714"/>
      <c r="CVA523" s="714"/>
      <c r="CVB523" s="714"/>
      <c r="CVC523" s="714"/>
      <c r="CVD523" s="714"/>
      <c r="CVE523" s="714"/>
      <c r="CVF523" s="714"/>
      <c r="CVG523" s="714"/>
      <c r="CVH523" s="714"/>
      <c r="CVI523" s="714"/>
      <c r="CVJ523" s="714"/>
      <c r="CVK523" s="714"/>
      <c r="CVL523" s="714"/>
      <c r="CVM523" s="714"/>
      <c r="CVN523" s="714"/>
      <c r="CVO523" s="714"/>
      <c r="CVP523" s="714"/>
      <c r="CVQ523" s="714"/>
      <c r="CVR523" s="714"/>
      <c r="CVS523" s="714"/>
      <c r="CVT523" s="714"/>
      <c r="CVU523" s="714"/>
      <c r="CVV523" s="714"/>
      <c r="CVW523" s="714"/>
      <c r="CVX523" s="714"/>
      <c r="CVY523" s="714"/>
      <c r="CVZ523" s="714"/>
      <c r="CWA523" s="714"/>
      <c r="CWB523" s="714"/>
      <c r="CWC523" s="714"/>
      <c r="CWD523" s="714"/>
      <c r="CWE523" s="714"/>
      <c r="CWF523" s="714"/>
      <c r="CWG523" s="714"/>
      <c r="CWH523" s="714"/>
      <c r="CWI523" s="714"/>
      <c r="CWJ523" s="714"/>
      <c r="CWK523" s="714"/>
      <c r="CWL523" s="714"/>
      <c r="CWM523" s="714"/>
      <c r="CWN523" s="714"/>
      <c r="CWO523" s="714"/>
      <c r="CWP523" s="714"/>
      <c r="CWQ523" s="714"/>
      <c r="CWR523" s="714"/>
      <c r="CWS523" s="714"/>
      <c r="CWT523" s="714"/>
      <c r="CWU523" s="714"/>
      <c r="CWV523" s="714"/>
      <c r="CWW523" s="714"/>
      <c r="CWX523" s="714"/>
      <c r="CWY523" s="714"/>
      <c r="CWZ523" s="714"/>
      <c r="CXA523" s="714"/>
      <c r="CXB523" s="714"/>
      <c r="CXC523" s="714"/>
      <c r="CXD523" s="714"/>
      <c r="CXE523" s="714"/>
      <c r="CXF523" s="714"/>
      <c r="CXG523" s="714"/>
      <c r="CXH523" s="714"/>
      <c r="CXI523" s="714"/>
      <c r="CXJ523" s="714"/>
      <c r="CXK523" s="714"/>
      <c r="CXL523" s="714"/>
      <c r="CXM523" s="714"/>
      <c r="CXN523" s="714"/>
      <c r="CXO523" s="714"/>
      <c r="CXP523" s="714"/>
      <c r="CXQ523" s="714"/>
      <c r="CXR523" s="714"/>
      <c r="CXS523" s="714"/>
      <c r="CXT523" s="714"/>
      <c r="CXU523" s="714"/>
      <c r="CXV523" s="714"/>
      <c r="CXW523" s="714"/>
      <c r="CXX523" s="714"/>
      <c r="CXY523" s="714"/>
      <c r="CXZ523" s="714"/>
      <c r="CYA523" s="714"/>
      <c r="CYB523" s="714"/>
      <c r="CYC523" s="714"/>
      <c r="CYD523" s="714"/>
      <c r="CYE523" s="714"/>
      <c r="CYF523" s="714"/>
      <c r="CYG523" s="714"/>
      <c r="CYH523" s="714"/>
      <c r="CYI523" s="714"/>
      <c r="CYJ523" s="714"/>
      <c r="CYK523" s="714"/>
      <c r="CYL523" s="714"/>
      <c r="CYM523" s="714"/>
      <c r="CYN523" s="714"/>
      <c r="CYO523" s="714"/>
      <c r="CYP523" s="714"/>
      <c r="CYQ523" s="714"/>
      <c r="CYR523" s="714"/>
      <c r="CYS523" s="714"/>
      <c r="CYT523" s="714"/>
      <c r="CYU523" s="714"/>
      <c r="CYV523" s="714"/>
      <c r="CYW523" s="714"/>
      <c r="CYX523" s="714"/>
      <c r="CYY523" s="714"/>
      <c r="CYZ523" s="714"/>
      <c r="CZA523" s="714"/>
      <c r="CZB523" s="714"/>
      <c r="CZC523" s="714"/>
      <c r="CZD523" s="714"/>
      <c r="CZE523" s="714"/>
      <c r="CZF523" s="714"/>
      <c r="CZG523" s="714"/>
      <c r="CZH523" s="714"/>
      <c r="CZI523" s="714"/>
      <c r="CZJ523" s="714"/>
      <c r="CZK523" s="714"/>
      <c r="CZL523" s="714"/>
      <c r="CZM523" s="714"/>
      <c r="CZN523" s="714"/>
      <c r="CZO523" s="714"/>
      <c r="CZP523" s="714"/>
      <c r="CZQ523" s="714"/>
      <c r="CZR523" s="714"/>
      <c r="CZS523" s="714"/>
      <c r="CZT523" s="714"/>
      <c r="CZU523" s="714"/>
      <c r="CZV523" s="714"/>
      <c r="CZW523" s="714"/>
      <c r="CZX523" s="714"/>
      <c r="CZY523" s="714"/>
      <c r="CZZ523" s="714"/>
      <c r="DAA523" s="714"/>
      <c r="DAB523" s="714"/>
      <c r="DAC523" s="714"/>
      <c r="DAD523" s="714"/>
      <c r="DAE523" s="714"/>
      <c r="DAF523" s="714"/>
      <c r="DAG523" s="714"/>
      <c r="DAH523" s="714"/>
      <c r="DAI523" s="714"/>
      <c r="DAJ523" s="714"/>
      <c r="DAK523" s="714"/>
      <c r="DAL523" s="714"/>
      <c r="DAM523" s="714"/>
      <c r="DAN523" s="714"/>
      <c r="DAO523" s="714"/>
      <c r="DAP523" s="714"/>
      <c r="DAQ523" s="714"/>
      <c r="DAR523" s="714"/>
      <c r="DAS523" s="714"/>
      <c r="DAT523" s="714"/>
      <c r="DAU523" s="714"/>
      <c r="DAV523" s="714"/>
      <c r="DAW523" s="714"/>
      <c r="DAX523" s="714"/>
      <c r="DAY523" s="714"/>
      <c r="DAZ523" s="714"/>
      <c r="DBA523" s="714"/>
      <c r="DBB523" s="714"/>
      <c r="DBC523" s="714"/>
      <c r="DBD523" s="714"/>
      <c r="DBE523" s="714"/>
      <c r="DBF523" s="714"/>
      <c r="DBG523" s="714"/>
      <c r="DBH523" s="714"/>
      <c r="DBI523" s="714"/>
      <c r="DBJ523" s="714"/>
      <c r="DBK523" s="714"/>
      <c r="DBL523" s="714"/>
      <c r="DBM523" s="714"/>
      <c r="DBN523" s="714"/>
      <c r="DBO523" s="714"/>
      <c r="DBP523" s="714"/>
      <c r="DBQ523" s="714"/>
      <c r="DBR523" s="714"/>
      <c r="DBS523" s="714"/>
      <c r="DBT523" s="714"/>
      <c r="DBU523" s="714"/>
      <c r="DBV523" s="714"/>
      <c r="DBW523" s="714"/>
      <c r="DBX523" s="714"/>
      <c r="DBY523" s="714"/>
      <c r="DBZ523" s="714"/>
      <c r="DCA523" s="714"/>
      <c r="DCB523" s="714"/>
      <c r="DCC523" s="714"/>
      <c r="DCD523" s="714"/>
      <c r="DCE523" s="714"/>
      <c r="DCF523" s="714"/>
      <c r="DCG523" s="714"/>
      <c r="DCH523" s="714"/>
      <c r="DCI523" s="714"/>
      <c r="DCJ523" s="714"/>
      <c r="DCK523" s="714"/>
      <c r="DCL523" s="714"/>
      <c r="DCM523" s="714"/>
      <c r="DCN523" s="714"/>
      <c r="DCO523" s="714"/>
      <c r="DCP523" s="714"/>
      <c r="DCQ523" s="714"/>
      <c r="DCR523" s="714"/>
      <c r="DCS523" s="714"/>
      <c r="DCT523" s="714"/>
      <c r="DCU523" s="714"/>
      <c r="DCV523" s="714"/>
      <c r="DCW523" s="714"/>
      <c r="DCX523" s="714"/>
      <c r="DCY523" s="714"/>
      <c r="DCZ523" s="714"/>
      <c r="DDA523" s="714"/>
      <c r="DDB523" s="714"/>
      <c r="DDC523" s="714"/>
      <c r="DDD523" s="714"/>
      <c r="DDE523" s="714"/>
      <c r="DDF523" s="714"/>
      <c r="DDG523" s="714"/>
      <c r="DDH523" s="714"/>
      <c r="DDI523" s="714"/>
      <c r="DDJ523" s="714"/>
      <c r="DDK523" s="714"/>
      <c r="DDL523" s="714"/>
      <c r="DDM523" s="714"/>
      <c r="DDN523" s="714"/>
      <c r="DDO523" s="714"/>
      <c r="DDP523" s="714"/>
      <c r="DDQ523" s="714"/>
      <c r="DDR523" s="714"/>
      <c r="DDS523" s="714"/>
      <c r="DDT523" s="714"/>
      <c r="DDU523" s="714"/>
      <c r="DDV523" s="714"/>
      <c r="DDW523" s="714"/>
      <c r="DDX523" s="714"/>
      <c r="DDY523" s="714"/>
      <c r="DDZ523" s="714"/>
      <c r="DEA523" s="714"/>
      <c r="DEB523" s="714"/>
      <c r="DEC523" s="714"/>
      <c r="DED523" s="714"/>
      <c r="DEE523" s="714"/>
      <c r="DEF523" s="714"/>
      <c r="DEG523" s="714"/>
      <c r="DEH523" s="714"/>
      <c r="DEI523" s="714"/>
      <c r="DEJ523" s="714"/>
      <c r="DEK523" s="714"/>
      <c r="DEL523" s="714"/>
      <c r="DEM523" s="714"/>
      <c r="DEN523" s="714"/>
      <c r="DEO523" s="714"/>
      <c r="DEP523" s="714"/>
      <c r="DEQ523" s="714"/>
      <c r="DER523" s="714"/>
      <c r="DES523" s="714"/>
      <c r="DET523" s="714"/>
      <c r="DEU523" s="714"/>
      <c r="DEV523" s="714"/>
      <c r="DEW523" s="714"/>
      <c r="DEX523" s="714"/>
      <c r="DEY523" s="714"/>
      <c r="DEZ523" s="714"/>
      <c r="DFA523" s="714"/>
      <c r="DFB523" s="714"/>
      <c r="DFC523" s="714"/>
      <c r="DFD523" s="714"/>
      <c r="DFE523" s="714"/>
      <c r="DFF523" s="714"/>
      <c r="DFG523" s="714"/>
      <c r="DFH523" s="714"/>
      <c r="DFI523" s="714"/>
      <c r="DFJ523" s="714"/>
      <c r="DFK523" s="714"/>
      <c r="DFL523" s="714"/>
      <c r="DFM523" s="714"/>
      <c r="DFN523" s="714"/>
      <c r="DFO523" s="714"/>
      <c r="DFP523" s="714"/>
      <c r="DFQ523" s="714"/>
      <c r="DFR523" s="714"/>
      <c r="DFS523" s="714"/>
      <c r="DFT523" s="714"/>
      <c r="DFU523" s="714"/>
      <c r="DFV523" s="714"/>
      <c r="DFW523" s="714"/>
      <c r="DFX523" s="714"/>
      <c r="DFY523" s="714"/>
      <c r="DFZ523" s="714"/>
      <c r="DGA523" s="714"/>
      <c r="DGB523" s="714"/>
      <c r="DGC523" s="714"/>
      <c r="DGD523" s="714"/>
      <c r="DGE523" s="714"/>
      <c r="DGF523" s="714"/>
      <c r="DGG523" s="714"/>
      <c r="DGH523" s="714"/>
      <c r="DGI523" s="714"/>
      <c r="DGJ523" s="714"/>
      <c r="DGK523" s="714"/>
      <c r="DGL523" s="714"/>
      <c r="DGM523" s="714"/>
      <c r="DGN523" s="714"/>
      <c r="DGO523" s="714"/>
      <c r="DGP523" s="714"/>
      <c r="DGQ523" s="714"/>
      <c r="DGR523" s="714"/>
      <c r="DGS523" s="714"/>
      <c r="DGT523" s="714"/>
      <c r="DGU523" s="714"/>
      <c r="DGV523" s="714"/>
      <c r="DGW523" s="714"/>
      <c r="DGX523" s="714"/>
      <c r="DGY523" s="714"/>
      <c r="DGZ523" s="714"/>
      <c r="DHA523" s="714"/>
      <c r="DHB523" s="714"/>
      <c r="DHC523" s="714"/>
      <c r="DHD523" s="714"/>
      <c r="DHE523" s="714"/>
      <c r="DHF523" s="714"/>
      <c r="DHG523" s="714"/>
      <c r="DHH523" s="714"/>
      <c r="DHI523" s="714"/>
      <c r="DHJ523" s="714"/>
      <c r="DHK523" s="714"/>
      <c r="DHL523" s="714"/>
      <c r="DHM523" s="714"/>
      <c r="DHN523" s="714"/>
      <c r="DHO523" s="714"/>
      <c r="DHP523" s="714"/>
      <c r="DHQ523" s="714"/>
      <c r="DHR523" s="714"/>
      <c r="DHS523" s="714"/>
      <c r="DHT523" s="714"/>
      <c r="DHU523" s="714"/>
      <c r="DHV523" s="714"/>
      <c r="DHW523" s="714"/>
      <c r="DHX523" s="714"/>
      <c r="DHY523" s="714"/>
      <c r="DHZ523" s="714"/>
      <c r="DIA523" s="714"/>
      <c r="DIB523" s="714"/>
      <c r="DIC523" s="714"/>
      <c r="DID523" s="714"/>
      <c r="DIE523" s="714"/>
      <c r="DIF523" s="714"/>
      <c r="DIG523" s="714"/>
      <c r="DIH523" s="714"/>
      <c r="DII523" s="714"/>
      <c r="DIJ523" s="714"/>
      <c r="DIK523" s="714"/>
      <c r="DIL523" s="714"/>
      <c r="DIM523" s="714"/>
      <c r="DIN523" s="714"/>
      <c r="DIO523" s="714"/>
      <c r="DIP523" s="714"/>
      <c r="DIQ523" s="714"/>
      <c r="DIR523" s="714"/>
      <c r="DIS523" s="714"/>
      <c r="DIT523" s="714"/>
      <c r="DIU523" s="714"/>
      <c r="DIV523" s="714"/>
      <c r="DIW523" s="714"/>
      <c r="DIX523" s="714"/>
      <c r="DIY523" s="714"/>
      <c r="DIZ523" s="714"/>
      <c r="DJA523" s="714"/>
      <c r="DJB523" s="714"/>
      <c r="DJC523" s="714"/>
      <c r="DJD523" s="714"/>
      <c r="DJE523" s="714"/>
      <c r="DJF523" s="714"/>
      <c r="DJG523" s="714"/>
      <c r="DJH523" s="714"/>
      <c r="DJI523" s="714"/>
      <c r="DJJ523" s="714"/>
      <c r="DJK523" s="714"/>
      <c r="DJL523" s="714"/>
      <c r="DJM523" s="714"/>
      <c r="DJN523" s="714"/>
      <c r="DJO523" s="714"/>
      <c r="DJP523" s="714"/>
      <c r="DJQ523" s="714"/>
      <c r="DJR523" s="714"/>
      <c r="DJS523" s="714"/>
      <c r="DJT523" s="714"/>
      <c r="DJU523" s="714"/>
      <c r="DJV523" s="714"/>
      <c r="DJW523" s="714"/>
      <c r="DJX523" s="714"/>
      <c r="DJY523" s="714"/>
      <c r="DJZ523" s="714"/>
      <c r="DKA523" s="714"/>
      <c r="DKB523" s="714"/>
      <c r="DKC523" s="714"/>
      <c r="DKD523" s="714"/>
      <c r="DKE523" s="714"/>
      <c r="DKF523" s="714"/>
      <c r="DKG523" s="714"/>
      <c r="DKH523" s="714"/>
      <c r="DKI523" s="714"/>
      <c r="DKJ523" s="714"/>
      <c r="DKK523" s="714"/>
      <c r="DKL523" s="714"/>
      <c r="DKM523" s="714"/>
      <c r="DKN523" s="714"/>
      <c r="DKO523" s="714"/>
      <c r="DKP523" s="714"/>
      <c r="DKQ523" s="714"/>
      <c r="DKR523" s="714"/>
      <c r="DKS523" s="714"/>
      <c r="DKT523" s="714"/>
      <c r="DKU523" s="714"/>
      <c r="DKV523" s="714"/>
      <c r="DKW523" s="714"/>
      <c r="DKX523" s="714"/>
      <c r="DKY523" s="714"/>
      <c r="DKZ523" s="714"/>
      <c r="DLA523" s="714"/>
      <c r="DLB523" s="714"/>
      <c r="DLC523" s="714"/>
      <c r="DLD523" s="714"/>
      <c r="DLE523" s="714"/>
      <c r="DLF523" s="714"/>
      <c r="DLG523" s="714"/>
      <c r="DLH523" s="714"/>
      <c r="DLI523" s="714"/>
      <c r="DLJ523" s="714"/>
      <c r="DLK523" s="714"/>
      <c r="DLL523" s="714"/>
      <c r="DLM523" s="714"/>
      <c r="DLN523" s="714"/>
      <c r="DLO523" s="714"/>
      <c r="DLP523" s="714"/>
      <c r="DLQ523" s="714"/>
      <c r="DLR523" s="714"/>
      <c r="DLS523" s="714"/>
      <c r="DLT523" s="714"/>
      <c r="DLU523" s="714"/>
      <c r="DLV523" s="714"/>
      <c r="DLW523" s="714"/>
      <c r="DLX523" s="714"/>
      <c r="DLY523" s="714"/>
      <c r="DLZ523" s="714"/>
      <c r="DMA523" s="714"/>
      <c r="DMB523" s="714"/>
      <c r="DMC523" s="714"/>
      <c r="DMD523" s="714"/>
      <c r="DME523" s="714"/>
      <c r="DMF523" s="714"/>
      <c r="DMG523" s="714"/>
      <c r="DMH523" s="714"/>
      <c r="DMI523" s="714"/>
      <c r="DMJ523" s="714"/>
      <c r="DMK523" s="714"/>
      <c r="DML523" s="714"/>
      <c r="DMM523" s="714"/>
      <c r="DMN523" s="714"/>
      <c r="DMO523" s="714"/>
      <c r="DMP523" s="714"/>
      <c r="DMQ523" s="714"/>
      <c r="DMR523" s="714"/>
      <c r="DMS523" s="714"/>
      <c r="DMT523" s="714"/>
      <c r="DMU523" s="714"/>
      <c r="DMV523" s="714"/>
      <c r="DMW523" s="714"/>
      <c r="DMX523" s="714"/>
      <c r="DMY523" s="714"/>
      <c r="DMZ523" s="714"/>
      <c r="DNA523" s="714"/>
      <c r="DNB523" s="714"/>
      <c r="DNC523" s="714"/>
      <c r="DND523" s="714"/>
      <c r="DNE523" s="714"/>
      <c r="DNF523" s="714"/>
      <c r="DNG523" s="714"/>
      <c r="DNH523" s="714"/>
      <c r="DNI523" s="714"/>
      <c r="DNJ523" s="714"/>
      <c r="DNK523" s="714"/>
      <c r="DNL523" s="714"/>
      <c r="DNM523" s="714"/>
      <c r="DNN523" s="714"/>
      <c r="DNO523" s="714"/>
      <c r="DNP523" s="714"/>
      <c r="DNQ523" s="714"/>
      <c r="DNR523" s="714"/>
      <c r="DNS523" s="714"/>
      <c r="DNT523" s="714"/>
      <c r="DNU523" s="714"/>
      <c r="DNV523" s="714"/>
      <c r="DNW523" s="714"/>
      <c r="DNX523" s="714"/>
      <c r="DNY523" s="714"/>
      <c r="DNZ523" s="714"/>
      <c r="DOA523" s="714"/>
      <c r="DOB523" s="714"/>
      <c r="DOC523" s="714"/>
      <c r="DOD523" s="714"/>
      <c r="DOE523" s="714"/>
      <c r="DOF523" s="714"/>
      <c r="DOG523" s="714"/>
      <c r="DOH523" s="714"/>
      <c r="DOI523" s="714"/>
      <c r="DOJ523" s="714"/>
      <c r="DOK523" s="714"/>
      <c r="DOL523" s="714"/>
      <c r="DOM523" s="714"/>
      <c r="DON523" s="714"/>
      <c r="DOO523" s="714"/>
      <c r="DOP523" s="714"/>
      <c r="DOQ523" s="714"/>
      <c r="DOR523" s="714"/>
      <c r="DOS523" s="714"/>
      <c r="DOT523" s="714"/>
      <c r="DOU523" s="714"/>
      <c r="DOV523" s="714"/>
      <c r="DOW523" s="714"/>
      <c r="DOX523" s="714"/>
      <c r="DOY523" s="714"/>
      <c r="DOZ523" s="714"/>
      <c r="DPA523" s="714"/>
      <c r="DPB523" s="714"/>
      <c r="DPC523" s="714"/>
      <c r="DPD523" s="714"/>
      <c r="DPE523" s="714"/>
      <c r="DPF523" s="714"/>
      <c r="DPG523" s="714"/>
      <c r="DPH523" s="714"/>
      <c r="DPI523" s="714"/>
      <c r="DPJ523" s="714"/>
      <c r="DPK523" s="714"/>
      <c r="DPL523" s="714"/>
      <c r="DPM523" s="714"/>
      <c r="DPN523" s="714"/>
      <c r="DPO523" s="714"/>
      <c r="DPP523" s="714"/>
      <c r="DPQ523" s="714"/>
      <c r="DPR523" s="714"/>
      <c r="DPS523" s="714"/>
      <c r="DPT523" s="714"/>
      <c r="DPU523" s="714"/>
      <c r="DPV523" s="714"/>
      <c r="DPW523" s="714"/>
      <c r="DPX523" s="714"/>
      <c r="DPY523" s="714"/>
      <c r="DPZ523" s="714"/>
      <c r="DQA523" s="714"/>
      <c r="DQB523" s="714"/>
      <c r="DQC523" s="714"/>
      <c r="DQD523" s="714"/>
      <c r="DQE523" s="714"/>
      <c r="DQF523" s="714"/>
      <c r="DQG523" s="714"/>
      <c r="DQH523" s="714"/>
      <c r="DQI523" s="714"/>
      <c r="DQJ523" s="714"/>
      <c r="DQK523" s="714"/>
      <c r="DQL523" s="714"/>
      <c r="DQM523" s="714"/>
      <c r="DQN523" s="714"/>
      <c r="DQO523" s="714"/>
      <c r="DQP523" s="714"/>
      <c r="DQQ523" s="714"/>
      <c r="DQR523" s="714"/>
      <c r="DQS523" s="714"/>
      <c r="DQT523" s="714"/>
      <c r="DQU523" s="714"/>
      <c r="DQV523" s="714"/>
      <c r="DQW523" s="714"/>
      <c r="DQX523" s="714"/>
      <c r="DQY523" s="714"/>
      <c r="DQZ523" s="714"/>
      <c r="DRA523" s="714"/>
      <c r="DRB523" s="714"/>
      <c r="DRC523" s="714"/>
      <c r="DRD523" s="714"/>
      <c r="DRE523" s="714"/>
      <c r="DRF523" s="714"/>
      <c r="DRG523" s="714"/>
      <c r="DRH523" s="714"/>
      <c r="DRI523" s="714"/>
      <c r="DRJ523" s="714"/>
      <c r="DRK523" s="714"/>
      <c r="DRL523" s="714"/>
      <c r="DRM523" s="714"/>
      <c r="DRN523" s="714"/>
      <c r="DRO523" s="714"/>
      <c r="DRP523" s="714"/>
      <c r="DRQ523" s="714"/>
      <c r="DRR523" s="714"/>
      <c r="DRS523" s="714"/>
      <c r="DRT523" s="714"/>
      <c r="DRU523" s="714"/>
      <c r="DRV523" s="714"/>
      <c r="DRW523" s="714"/>
      <c r="DRX523" s="714"/>
      <c r="DRY523" s="714"/>
      <c r="DRZ523" s="714"/>
      <c r="DSA523" s="714"/>
      <c r="DSB523" s="714"/>
      <c r="DSC523" s="714"/>
      <c r="DSD523" s="714"/>
      <c r="DSE523" s="714"/>
      <c r="DSF523" s="714"/>
      <c r="DSG523" s="714"/>
      <c r="DSH523" s="714"/>
      <c r="DSI523" s="714"/>
      <c r="DSJ523" s="714"/>
      <c r="DSK523" s="714"/>
      <c r="DSL523" s="714"/>
      <c r="DSM523" s="714"/>
      <c r="DSN523" s="714"/>
      <c r="DSO523" s="714"/>
      <c r="DSP523" s="714"/>
      <c r="DSQ523" s="714"/>
      <c r="DSR523" s="714"/>
      <c r="DSS523" s="714"/>
      <c r="DST523" s="714"/>
      <c r="DSU523" s="714"/>
      <c r="DSV523" s="714"/>
      <c r="DSW523" s="714"/>
      <c r="DSX523" s="714"/>
      <c r="DSY523" s="714"/>
      <c r="DSZ523" s="714"/>
      <c r="DTA523" s="714"/>
      <c r="DTB523" s="714"/>
      <c r="DTC523" s="714"/>
      <c r="DTD523" s="714"/>
      <c r="DTE523" s="714"/>
      <c r="DTF523" s="714"/>
      <c r="DTG523" s="714"/>
      <c r="DTH523" s="714"/>
      <c r="DTI523" s="714"/>
      <c r="DTJ523" s="714"/>
      <c r="DTK523" s="714"/>
      <c r="DTL523" s="714"/>
      <c r="DTM523" s="714"/>
      <c r="DTN523" s="714"/>
      <c r="DTO523" s="714"/>
      <c r="DTP523" s="714"/>
      <c r="DTQ523" s="714"/>
      <c r="DTR523" s="714"/>
      <c r="DTS523" s="714"/>
      <c r="DTT523" s="714"/>
      <c r="DTU523" s="714"/>
      <c r="DTV523" s="714"/>
      <c r="DTW523" s="714"/>
      <c r="DTX523" s="714"/>
      <c r="DTY523" s="714"/>
      <c r="DTZ523" s="714"/>
      <c r="DUA523" s="714"/>
      <c r="DUB523" s="714"/>
      <c r="DUC523" s="714"/>
      <c r="DUD523" s="714"/>
      <c r="DUE523" s="714"/>
      <c r="DUF523" s="714"/>
      <c r="DUG523" s="714"/>
      <c r="DUH523" s="714"/>
      <c r="DUI523" s="714"/>
      <c r="DUJ523" s="714"/>
      <c r="DUK523" s="714"/>
      <c r="DUL523" s="714"/>
      <c r="DUM523" s="714"/>
      <c r="DUN523" s="714"/>
      <c r="DUO523" s="714"/>
      <c r="DUP523" s="714"/>
      <c r="DUQ523" s="714"/>
      <c r="DUR523" s="714"/>
      <c r="DUS523" s="714"/>
      <c r="DUT523" s="714"/>
      <c r="DUU523" s="714"/>
      <c r="DUV523" s="714"/>
      <c r="DUW523" s="714"/>
      <c r="DUX523" s="714"/>
      <c r="DUY523" s="714"/>
      <c r="DUZ523" s="714"/>
      <c r="DVA523" s="714"/>
      <c r="DVB523" s="714"/>
      <c r="DVC523" s="714"/>
      <c r="DVD523" s="714"/>
      <c r="DVE523" s="714"/>
      <c r="DVF523" s="714"/>
      <c r="DVG523" s="714"/>
      <c r="DVH523" s="714"/>
      <c r="DVI523" s="714"/>
      <c r="DVJ523" s="714"/>
      <c r="DVK523" s="714"/>
      <c r="DVL523" s="714"/>
      <c r="DVM523" s="714"/>
      <c r="DVN523" s="714"/>
      <c r="DVO523" s="714"/>
      <c r="DVP523" s="714"/>
      <c r="DVQ523" s="714"/>
      <c r="DVR523" s="714"/>
      <c r="DVS523" s="714"/>
      <c r="DVT523" s="714"/>
      <c r="DVU523" s="714"/>
      <c r="DVV523" s="714"/>
      <c r="DVW523" s="714"/>
      <c r="DVX523" s="714"/>
      <c r="DVY523" s="714"/>
      <c r="DVZ523" s="714"/>
      <c r="DWA523" s="714"/>
      <c r="DWB523" s="714"/>
      <c r="DWC523" s="714"/>
      <c r="DWD523" s="714"/>
      <c r="DWE523" s="714"/>
      <c r="DWF523" s="714"/>
      <c r="DWG523" s="714"/>
      <c r="DWH523" s="714"/>
      <c r="DWI523" s="714"/>
      <c r="DWJ523" s="714"/>
      <c r="DWK523" s="714"/>
      <c r="DWL523" s="714"/>
      <c r="DWM523" s="714"/>
      <c r="DWN523" s="714"/>
      <c r="DWO523" s="714"/>
      <c r="DWP523" s="714"/>
      <c r="DWQ523" s="714"/>
      <c r="DWR523" s="714"/>
      <c r="DWS523" s="714"/>
      <c r="DWT523" s="714"/>
      <c r="DWU523" s="714"/>
      <c r="DWV523" s="714"/>
      <c r="DWW523" s="714"/>
      <c r="DWX523" s="714"/>
      <c r="DWY523" s="714"/>
      <c r="DWZ523" s="714"/>
      <c r="DXA523" s="714"/>
      <c r="DXB523" s="714"/>
      <c r="DXC523" s="714"/>
      <c r="DXD523" s="714"/>
      <c r="DXE523" s="714"/>
      <c r="DXF523" s="714"/>
      <c r="DXG523" s="714"/>
      <c r="DXH523" s="714"/>
      <c r="DXI523" s="714"/>
      <c r="DXJ523" s="714"/>
      <c r="DXK523" s="714"/>
      <c r="DXL523" s="714"/>
      <c r="DXM523" s="714"/>
      <c r="DXN523" s="714"/>
      <c r="DXO523" s="714"/>
      <c r="DXP523" s="714"/>
      <c r="DXQ523" s="714"/>
      <c r="DXR523" s="714"/>
      <c r="DXS523" s="714"/>
      <c r="DXT523" s="714"/>
      <c r="DXU523" s="714"/>
      <c r="DXV523" s="714"/>
      <c r="DXW523" s="714"/>
      <c r="DXX523" s="714"/>
      <c r="DXY523" s="714"/>
      <c r="DXZ523" s="714"/>
      <c r="DYA523" s="714"/>
      <c r="DYB523" s="714"/>
      <c r="DYC523" s="714"/>
      <c r="DYD523" s="714"/>
      <c r="DYE523" s="714"/>
      <c r="DYF523" s="714"/>
      <c r="DYG523" s="714"/>
      <c r="DYH523" s="714"/>
      <c r="DYI523" s="714"/>
      <c r="DYJ523" s="714"/>
      <c r="DYK523" s="714"/>
      <c r="DYL523" s="714"/>
      <c r="DYM523" s="714"/>
      <c r="DYN523" s="714"/>
      <c r="DYO523" s="714"/>
      <c r="DYP523" s="714"/>
      <c r="DYQ523" s="714"/>
      <c r="DYR523" s="714"/>
      <c r="DYS523" s="714"/>
      <c r="DYT523" s="714"/>
      <c r="DYU523" s="714"/>
      <c r="DYV523" s="714"/>
      <c r="DYW523" s="714"/>
      <c r="DYX523" s="714"/>
      <c r="DYY523" s="714"/>
      <c r="DYZ523" s="714"/>
      <c r="DZA523" s="714"/>
      <c r="DZB523" s="714"/>
      <c r="DZC523" s="714"/>
      <c r="DZD523" s="714"/>
      <c r="DZE523" s="714"/>
      <c r="DZF523" s="714"/>
      <c r="DZG523" s="714"/>
      <c r="DZH523" s="714"/>
      <c r="DZI523" s="714"/>
      <c r="DZJ523" s="714"/>
      <c r="DZK523" s="714"/>
      <c r="DZL523" s="714"/>
      <c r="DZM523" s="714"/>
      <c r="DZN523" s="714"/>
      <c r="DZO523" s="714"/>
      <c r="DZP523" s="714"/>
      <c r="DZQ523" s="714"/>
      <c r="DZR523" s="714"/>
      <c r="DZS523" s="714"/>
      <c r="DZT523" s="714"/>
      <c r="DZU523" s="714"/>
      <c r="DZV523" s="714"/>
      <c r="DZW523" s="714"/>
      <c r="DZX523" s="714"/>
      <c r="DZY523" s="714"/>
      <c r="DZZ523" s="714"/>
      <c r="EAA523" s="714"/>
      <c r="EAB523" s="714"/>
      <c r="EAC523" s="714"/>
      <c r="EAD523" s="714"/>
      <c r="EAE523" s="714"/>
      <c r="EAF523" s="714"/>
      <c r="EAG523" s="714"/>
      <c r="EAH523" s="714"/>
      <c r="EAI523" s="714"/>
      <c r="EAJ523" s="714"/>
      <c r="EAK523" s="714"/>
      <c r="EAL523" s="714"/>
      <c r="EAM523" s="714"/>
      <c r="EAN523" s="714"/>
      <c r="EAO523" s="714"/>
      <c r="EAP523" s="714"/>
      <c r="EAQ523" s="714"/>
      <c r="EAR523" s="714"/>
      <c r="EAS523" s="714"/>
      <c r="EAT523" s="714"/>
      <c r="EAU523" s="714"/>
      <c r="EAV523" s="714"/>
      <c r="EAW523" s="714"/>
      <c r="EAX523" s="714"/>
      <c r="EAY523" s="714"/>
      <c r="EAZ523" s="714"/>
      <c r="EBA523" s="714"/>
      <c r="EBB523" s="714"/>
      <c r="EBC523" s="714"/>
      <c r="EBD523" s="714"/>
      <c r="EBE523" s="714"/>
      <c r="EBF523" s="714"/>
      <c r="EBG523" s="714"/>
      <c r="EBH523" s="714"/>
      <c r="EBI523" s="714"/>
      <c r="EBJ523" s="714"/>
      <c r="EBK523" s="714"/>
      <c r="EBL523" s="714"/>
      <c r="EBM523" s="714"/>
      <c r="EBN523" s="714"/>
      <c r="EBO523" s="714"/>
      <c r="EBP523" s="714"/>
      <c r="EBQ523" s="714"/>
      <c r="EBR523" s="714"/>
      <c r="EBS523" s="714"/>
      <c r="EBT523" s="714"/>
      <c r="EBU523" s="714"/>
      <c r="EBV523" s="714"/>
      <c r="EBW523" s="714"/>
      <c r="EBX523" s="714"/>
      <c r="EBY523" s="714"/>
      <c r="EBZ523" s="714"/>
      <c r="ECA523" s="714"/>
      <c r="ECB523" s="714"/>
      <c r="ECC523" s="714"/>
      <c r="ECD523" s="714"/>
      <c r="ECE523" s="714"/>
      <c r="ECF523" s="714"/>
      <c r="ECG523" s="714"/>
      <c r="ECH523" s="714"/>
      <c r="ECI523" s="714"/>
      <c r="ECJ523" s="714"/>
      <c r="ECK523" s="714"/>
      <c r="ECL523" s="714"/>
      <c r="ECM523" s="714"/>
      <c r="ECN523" s="714"/>
      <c r="ECO523" s="714"/>
      <c r="ECP523" s="714"/>
      <c r="ECQ523" s="714"/>
      <c r="ECR523" s="714"/>
      <c r="ECS523" s="714"/>
      <c r="ECT523" s="714"/>
      <c r="ECU523" s="714"/>
      <c r="ECV523" s="714"/>
      <c r="ECW523" s="714"/>
      <c r="ECX523" s="714"/>
      <c r="ECY523" s="714"/>
      <c r="ECZ523" s="714"/>
      <c r="EDA523" s="714"/>
      <c r="EDB523" s="714"/>
      <c r="EDC523" s="714"/>
      <c r="EDD523" s="714"/>
      <c r="EDE523" s="714"/>
      <c r="EDF523" s="714"/>
      <c r="EDG523" s="714"/>
      <c r="EDH523" s="714"/>
      <c r="EDI523" s="714"/>
      <c r="EDJ523" s="714"/>
      <c r="EDK523" s="714"/>
      <c r="EDL523" s="714"/>
      <c r="EDM523" s="714"/>
      <c r="EDN523" s="714"/>
      <c r="EDO523" s="714"/>
      <c r="EDP523" s="714"/>
      <c r="EDQ523" s="714"/>
      <c r="EDR523" s="714"/>
      <c r="EDS523" s="714"/>
      <c r="EDT523" s="714"/>
      <c r="EDU523" s="714"/>
      <c r="EDV523" s="714"/>
      <c r="EDW523" s="714"/>
      <c r="EDX523" s="714"/>
      <c r="EDY523" s="714"/>
      <c r="EDZ523" s="714"/>
      <c r="EEA523" s="714"/>
      <c r="EEB523" s="714"/>
      <c r="EEC523" s="714"/>
      <c r="EED523" s="714"/>
      <c r="EEE523" s="714"/>
      <c r="EEF523" s="714"/>
      <c r="EEG523" s="714"/>
      <c r="EEH523" s="714"/>
      <c r="EEI523" s="714"/>
      <c r="EEJ523" s="714"/>
      <c r="EEK523" s="714"/>
      <c r="EEL523" s="714"/>
      <c r="EEM523" s="714"/>
      <c r="EEN523" s="714"/>
      <c r="EEO523" s="714"/>
      <c r="EEP523" s="714"/>
      <c r="EEQ523" s="714"/>
      <c r="EER523" s="714"/>
      <c r="EES523" s="714"/>
      <c r="EET523" s="714"/>
      <c r="EEU523" s="714"/>
      <c r="EEV523" s="714"/>
      <c r="EEW523" s="714"/>
      <c r="EEX523" s="714"/>
      <c r="EEY523" s="714"/>
      <c r="EEZ523" s="714"/>
      <c r="EFA523" s="714"/>
      <c r="EFB523" s="714"/>
      <c r="EFC523" s="714"/>
      <c r="EFD523" s="714"/>
      <c r="EFE523" s="714"/>
      <c r="EFF523" s="714"/>
      <c r="EFG523" s="714"/>
      <c r="EFH523" s="714"/>
      <c r="EFI523" s="714"/>
      <c r="EFJ523" s="714"/>
      <c r="EFK523" s="714"/>
      <c r="EFL523" s="714"/>
      <c r="EFM523" s="714"/>
      <c r="EFN523" s="714"/>
      <c r="EFO523" s="714"/>
      <c r="EFP523" s="714"/>
      <c r="EFQ523" s="714"/>
      <c r="EFR523" s="714"/>
      <c r="EFS523" s="714"/>
      <c r="EFT523" s="714"/>
      <c r="EFU523" s="714"/>
      <c r="EFV523" s="714"/>
      <c r="EFW523" s="714"/>
      <c r="EFX523" s="714"/>
      <c r="EFY523" s="714"/>
      <c r="EFZ523" s="714"/>
      <c r="EGA523" s="714"/>
      <c r="EGB523" s="714"/>
      <c r="EGC523" s="714"/>
      <c r="EGD523" s="714"/>
      <c r="EGE523" s="714"/>
      <c r="EGF523" s="714"/>
      <c r="EGG523" s="714"/>
      <c r="EGH523" s="714"/>
      <c r="EGI523" s="714"/>
      <c r="EGJ523" s="714"/>
      <c r="EGK523" s="714"/>
      <c r="EGL523" s="714"/>
      <c r="EGM523" s="714"/>
      <c r="EGN523" s="714"/>
      <c r="EGO523" s="714"/>
      <c r="EGP523" s="714"/>
      <c r="EGQ523" s="714"/>
      <c r="EGR523" s="714"/>
      <c r="EGS523" s="714"/>
      <c r="EGT523" s="714"/>
      <c r="EGU523" s="714"/>
      <c r="EGV523" s="714"/>
      <c r="EGW523" s="714"/>
      <c r="EGX523" s="714"/>
      <c r="EGY523" s="714"/>
      <c r="EGZ523" s="714"/>
      <c r="EHA523" s="714"/>
      <c r="EHB523" s="714"/>
      <c r="EHC523" s="714"/>
      <c r="EHD523" s="714"/>
      <c r="EHE523" s="714"/>
      <c r="EHF523" s="714"/>
      <c r="EHG523" s="714"/>
      <c r="EHH523" s="714"/>
      <c r="EHI523" s="714"/>
      <c r="EHJ523" s="714"/>
      <c r="EHK523" s="714"/>
      <c r="EHL523" s="714"/>
      <c r="EHM523" s="714"/>
      <c r="EHN523" s="714"/>
      <c r="EHO523" s="714"/>
      <c r="EHP523" s="714"/>
      <c r="EHQ523" s="714"/>
      <c r="EHR523" s="714"/>
      <c r="EHS523" s="714"/>
      <c r="EHT523" s="714"/>
      <c r="EHU523" s="714"/>
      <c r="EHV523" s="714"/>
      <c r="EHW523" s="714"/>
      <c r="EHX523" s="714"/>
      <c r="EHY523" s="714"/>
      <c r="EHZ523" s="714"/>
      <c r="EIA523" s="714"/>
      <c r="EIB523" s="714"/>
      <c r="EIC523" s="714"/>
      <c r="EID523" s="714"/>
      <c r="EIE523" s="714"/>
      <c r="EIF523" s="714"/>
      <c r="EIG523" s="714"/>
      <c r="EIH523" s="714"/>
      <c r="EII523" s="714"/>
      <c r="EIJ523" s="714"/>
      <c r="EIK523" s="714"/>
      <c r="EIL523" s="714"/>
      <c r="EIM523" s="714"/>
      <c r="EIN523" s="714"/>
      <c r="EIO523" s="714"/>
      <c r="EIP523" s="714"/>
      <c r="EIQ523" s="714"/>
      <c r="EIR523" s="714"/>
      <c r="EIS523" s="714"/>
      <c r="EIT523" s="714"/>
      <c r="EIU523" s="714"/>
      <c r="EIV523" s="714"/>
      <c r="EIW523" s="714"/>
      <c r="EIX523" s="714"/>
      <c r="EIY523" s="714"/>
      <c r="EIZ523" s="714"/>
      <c r="EJA523" s="714"/>
      <c r="EJB523" s="714"/>
      <c r="EJC523" s="714"/>
      <c r="EJD523" s="714"/>
      <c r="EJE523" s="714"/>
      <c r="EJF523" s="714"/>
      <c r="EJG523" s="714"/>
      <c r="EJH523" s="714"/>
      <c r="EJI523" s="714"/>
      <c r="EJJ523" s="714"/>
      <c r="EJK523" s="714"/>
      <c r="EJL523" s="714"/>
      <c r="EJM523" s="714"/>
      <c r="EJN523" s="714"/>
      <c r="EJO523" s="714"/>
      <c r="EJP523" s="714"/>
      <c r="EJQ523" s="714"/>
      <c r="EJR523" s="714"/>
      <c r="EJS523" s="714"/>
      <c r="EJT523" s="714"/>
      <c r="EJU523" s="714"/>
      <c r="EJV523" s="714"/>
      <c r="EJW523" s="714"/>
      <c r="EJX523" s="714"/>
      <c r="EJY523" s="714"/>
      <c r="EJZ523" s="714"/>
      <c r="EKA523" s="714"/>
      <c r="EKB523" s="714"/>
      <c r="EKC523" s="714"/>
      <c r="EKD523" s="714"/>
      <c r="EKE523" s="714"/>
      <c r="EKF523" s="714"/>
      <c r="EKG523" s="714"/>
      <c r="EKH523" s="714"/>
      <c r="EKI523" s="714"/>
      <c r="EKJ523" s="714"/>
      <c r="EKK523" s="714"/>
      <c r="EKL523" s="714"/>
      <c r="EKM523" s="714"/>
      <c r="EKN523" s="714"/>
      <c r="EKO523" s="714"/>
      <c r="EKP523" s="714"/>
      <c r="EKQ523" s="714"/>
      <c r="EKR523" s="714"/>
      <c r="EKS523" s="714"/>
      <c r="EKT523" s="714"/>
      <c r="EKU523" s="714"/>
      <c r="EKV523" s="714"/>
      <c r="EKW523" s="714"/>
      <c r="EKX523" s="714"/>
      <c r="EKY523" s="714"/>
      <c r="EKZ523" s="714"/>
      <c r="ELA523" s="714"/>
      <c r="ELB523" s="714"/>
      <c r="ELC523" s="714"/>
      <c r="ELD523" s="714"/>
      <c r="ELE523" s="714"/>
      <c r="ELF523" s="714"/>
      <c r="ELG523" s="714"/>
      <c r="ELH523" s="714"/>
      <c r="ELI523" s="714"/>
      <c r="ELJ523" s="714"/>
      <c r="ELK523" s="714"/>
      <c r="ELL523" s="714"/>
      <c r="ELM523" s="714"/>
      <c r="ELN523" s="714"/>
      <c r="ELO523" s="714"/>
      <c r="ELP523" s="714"/>
      <c r="ELQ523" s="714"/>
      <c r="ELR523" s="714"/>
      <c r="ELS523" s="714"/>
      <c r="ELT523" s="714"/>
      <c r="ELU523" s="714"/>
      <c r="ELV523" s="714"/>
      <c r="ELW523" s="714"/>
      <c r="ELX523" s="714"/>
      <c r="ELY523" s="714"/>
      <c r="ELZ523" s="714"/>
      <c r="EMA523" s="714"/>
      <c r="EMB523" s="714"/>
      <c r="EMC523" s="714"/>
      <c r="EMD523" s="714"/>
      <c r="EME523" s="714"/>
      <c r="EMF523" s="714"/>
      <c r="EMG523" s="714"/>
      <c r="EMH523" s="714"/>
      <c r="EMI523" s="714"/>
      <c r="EMJ523" s="714"/>
      <c r="EMK523" s="714"/>
      <c r="EML523" s="714"/>
      <c r="EMM523" s="714"/>
      <c r="EMN523" s="714"/>
      <c r="EMO523" s="714"/>
      <c r="EMP523" s="714"/>
      <c r="EMQ523" s="714"/>
      <c r="EMR523" s="714"/>
      <c r="EMS523" s="714"/>
      <c r="EMT523" s="714"/>
      <c r="EMU523" s="714"/>
      <c r="EMV523" s="714"/>
      <c r="EMW523" s="714"/>
      <c r="EMX523" s="714"/>
      <c r="EMY523" s="714"/>
      <c r="EMZ523" s="714"/>
      <c r="ENA523" s="714"/>
      <c r="ENB523" s="714"/>
      <c r="ENC523" s="714"/>
      <c r="END523" s="714"/>
      <c r="ENE523" s="714"/>
      <c r="ENF523" s="714"/>
      <c r="ENG523" s="714"/>
      <c r="ENH523" s="714"/>
      <c r="ENI523" s="714"/>
      <c r="ENJ523" s="714"/>
      <c r="ENK523" s="714"/>
      <c r="ENL523" s="714"/>
      <c r="ENM523" s="714"/>
      <c r="ENN523" s="714"/>
      <c r="ENO523" s="714"/>
      <c r="ENP523" s="714"/>
      <c r="ENQ523" s="714"/>
      <c r="ENR523" s="714"/>
      <c r="ENS523" s="714"/>
      <c r="ENT523" s="714"/>
      <c r="ENU523" s="714"/>
      <c r="ENV523" s="714"/>
      <c r="ENW523" s="714"/>
      <c r="ENX523" s="714"/>
      <c r="ENY523" s="714"/>
      <c r="ENZ523" s="714"/>
      <c r="EOA523" s="714"/>
      <c r="EOB523" s="714"/>
      <c r="EOC523" s="714"/>
      <c r="EOD523" s="714"/>
      <c r="EOE523" s="714"/>
      <c r="EOF523" s="714"/>
      <c r="EOG523" s="714"/>
      <c r="EOH523" s="714"/>
      <c r="EOI523" s="714"/>
      <c r="EOJ523" s="714"/>
      <c r="EOK523" s="714"/>
      <c r="EOL523" s="714"/>
      <c r="EOM523" s="714"/>
      <c r="EON523" s="714"/>
      <c r="EOO523" s="714"/>
      <c r="EOP523" s="714"/>
      <c r="EOQ523" s="714"/>
      <c r="EOR523" s="714"/>
      <c r="EOS523" s="714"/>
      <c r="EOT523" s="714"/>
      <c r="EOU523" s="714"/>
      <c r="EOV523" s="714"/>
      <c r="EOW523" s="714"/>
      <c r="EOX523" s="714"/>
      <c r="EOY523" s="714"/>
      <c r="EOZ523" s="714"/>
      <c r="EPA523" s="714"/>
      <c r="EPB523" s="714"/>
      <c r="EPC523" s="714"/>
      <c r="EPD523" s="714"/>
      <c r="EPE523" s="714"/>
      <c r="EPF523" s="714"/>
      <c r="EPG523" s="714"/>
      <c r="EPH523" s="714"/>
      <c r="EPI523" s="714"/>
      <c r="EPJ523" s="714"/>
      <c r="EPK523" s="714"/>
      <c r="EPL523" s="714"/>
      <c r="EPM523" s="714"/>
      <c r="EPN523" s="714"/>
      <c r="EPO523" s="714"/>
      <c r="EPP523" s="714"/>
      <c r="EPQ523" s="714"/>
      <c r="EPR523" s="714"/>
      <c r="EPS523" s="714"/>
      <c r="EPT523" s="714"/>
      <c r="EPU523" s="714"/>
      <c r="EPV523" s="714"/>
      <c r="EPW523" s="714"/>
      <c r="EPX523" s="714"/>
      <c r="EPY523" s="714"/>
      <c r="EPZ523" s="714"/>
      <c r="EQA523" s="714"/>
      <c r="EQB523" s="714"/>
      <c r="EQC523" s="714"/>
      <c r="EQD523" s="714"/>
      <c r="EQE523" s="714"/>
      <c r="EQF523" s="714"/>
      <c r="EQG523" s="714"/>
      <c r="EQH523" s="714"/>
      <c r="EQI523" s="714"/>
      <c r="EQJ523" s="714"/>
      <c r="EQK523" s="714"/>
      <c r="EQL523" s="714"/>
      <c r="EQM523" s="714"/>
      <c r="EQN523" s="714"/>
      <c r="EQO523" s="714"/>
      <c r="EQP523" s="714"/>
      <c r="EQQ523" s="714"/>
      <c r="EQR523" s="714"/>
      <c r="EQS523" s="714"/>
      <c r="EQT523" s="714"/>
      <c r="EQU523" s="714"/>
      <c r="EQV523" s="714"/>
      <c r="EQW523" s="714"/>
      <c r="EQX523" s="714"/>
      <c r="EQY523" s="714"/>
      <c r="EQZ523" s="714"/>
      <c r="ERA523" s="714"/>
      <c r="ERB523" s="714"/>
      <c r="ERC523" s="714"/>
      <c r="ERD523" s="714"/>
      <c r="ERE523" s="714"/>
      <c r="ERF523" s="714"/>
      <c r="ERG523" s="714"/>
      <c r="ERH523" s="714"/>
      <c r="ERI523" s="714"/>
      <c r="ERJ523" s="714"/>
      <c r="ERK523" s="714"/>
      <c r="ERL523" s="714"/>
      <c r="ERM523" s="714"/>
      <c r="ERN523" s="714"/>
      <c r="ERO523" s="714"/>
      <c r="ERP523" s="714"/>
      <c r="ERQ523" s="714"/>
      <c r="ERR523" s="714"/>
      <c r="ERS523" s="714"/>
      <c r="ERT523" s="714"/>
      <c r="ERU523" s="714"/>
      <c r="ERV523" s="714"/>
      <c r="ERW523" s="714"/>
      <c r="ERX523" s="714"/>
      <c r="ERY523" s="714"/>
      <c r="ERZ523" s="714"/>
      <c r="ESA523" s="714"/>
      <c r="ESB523" s="714"/>
      <c r="ESC523" s="714"/>
      <c r="ESD523" s="714"/>
      <c r="ESE523" s="714"/>
      <c r="ESF523" s="714"/>
      <c r="ESG523" s="714"/>
      <c r="ESH523" s="714"/>
      <c r="ESI523" s="714"/>
      <c r="ESJ523" s="714"/>
      <c r="ESK523" s="714"/>
      <c r="ESL523" s="714"/>
      <c r="ESM523" s="714"/>
      <c r="ESN523" s="714"/>
      <c r="ESO523" s="714"/>
      <c r="ESP523" s="714"/>
      <c r="ESQ523" s="714"/>
      <c r="ESR523" s="714"/>
      <c r="ESS523" s="714"/>
      <c r="EST523" s="714"/>
      <c r="ESU523" s="714"/>
      <c r="ESV523" s="714"/>
      <c r="ESW523" s="714"/>
      <c r="ESX523" s="714"/>
      <c r="ESY523" s="714"/>
      <c r="ESZ523" s="714"/>
      <c r="ETA523" s="714"/>
      <c r="ETB523" s="714"/>
      <c r="ETC523" s="714"/>
      <c r="ETD523" s="714"/>
      <c r="ETE523" s="714"/>
      <c r="ETF523" s="714"/>
      <c r="ETG523" s="714"/>
      <c r="ETH523" s="714"/>
      <c r="ETI523" s="714"/>
      <c r="ETJ523" s="714"/>
      <c r="ETK523" s="714"/>
      <c r="ETL523" s="714"/>
      <c r="ETM523" s="714"/>
      <c r="ETN523" s="714"/>
      <c r="ETO523" s="714"/>
      <c r="ETP523" s="714"/>
      <c r="ETQ523" s="714"/>
      <c r="ETR523" s="714"/>
      <c r="ETS523" s="714"/>
      <c r="ETT523" s="714"/>
      <c r="ETU523" s="714"/>
      <c r="ETV523" s="714"/>
      <c r="ETW523" s="714"/>
      <c r="ETX523" s="714"/>
      <c r="ETY523" s="714"/>
      <c r="ETZ523" s="714"/>
      <c r="EUA523" s="714"/>
      <c r="EUB523" s="714"/>
      <c r="EUC523" s="714"/>
      <c r="EUD523" s="714"/>
      <c r="EUE523" s="714"/>
      <c r="EUF523" s="714"/>
      <c r="EUG523" s="714"/>
      <c r="EUH523" s="714"/>
      <c r="EUI523" s="714"/>
      <c r="EUJ523" s="714"/>
      <c r="EUK523" s="714"/>
      <c r="EUL523" s="714"/>
      <c r="EUM523" s="714"/>
      <c r="EUN523" s="714"/>
      <c r="EUO523" s="714"/>
      <c r="EUP523" s="714"/>
      <c r="EUQ523" s="714"/>
      <c r="EUR523" s="714"/>
      <c r="EUS523" s="714"/>
      <c r="EUT523" s="714"/>
      <c r="EUU523" s="714"/>
      <c r="EUV523" s="714"/>
      <c r="EUW523" s="714"/>
      <c r="EUX523" s="714"/>
      <c r="EUY523" s="714"/>
      <c r="EUZ523" s="714"/>
      <c r="EVA523" s="714"/>
      <c r="EVB523" s="714"/>
      <c r="EVC523" s="714"/>
      <c r="EVD523" s="714"/>
      <c r="EVE523" s="714"/>
      <c r="EVF523" s="714"/>
      <c r="EVG523" s="714"/>
      <c r="EVH523" s="714"/>
      <c r="EVI523" s="714"/>
      <c r="EVJ523" s="714"/>
      <c r="EVK523" s="714"/>
      <c r="EVL523" s="714"/>
      <c r="EVM523" s="714"/>
      <c r="EVN523" s="714"/>
      <c r="EVO523" s="714"/>
      <c r="EVP523" s="714"/>
      <c r="EVQ523" s="714"/>
      <c r="EVR523" s="714"/>
      <c r="EVS523" s="714"/>
      <c r="EVT523" s="714"/>
      <c r="EVU523" s="714"/>
      <c r="EVV523" s="714"/>
      <c r="EVW523" s="714"/>
      <c r="EVX523" s="714"/>
      <c r="EVY523" s="714"/>
      <c r="EVZ523" s="714"/>
      <c r="EWA523" s="714"/>
      <c r="EWB523" s="714"/>
      <c r="EWC523" s="714"/>
      <c r="EWD523" s="714"/>
      <c r="EWE523" s="714"/>
      <c r="EWF523" s="714"/>
      <c r="EWG523" s="714"/>
      <c r="EWH523" s="714"/>
      <c r="EWI523" s="714"/>
      <c r="EWJ523" s="714"/>
      <c r="EWK523" s="714"/>
      <c r="EWL523" s="714"/>
      <c r="EWM523" s="714"/>
      <c r="EWN523" s="714"/>
      <c r="EWO523" s="714"/>
      <c r="EWP523" s="714"/>
      <c r="EWQ523" s="714"/>
      <c r="EWR523" s="714"/>
      <c r="EWS523" s="714"/>
      <c r="EWT523" s="714"/>
      <c r="EWU523" s="714"/>
      <c r="EWV523" s="714"/>
      <c r="EWW523" s="714"/>
      <c r="EWX523" s="714"/>
      <c r="EWY523" s="714"/>
      <c r="EWZ523" s="714"/>
      <c r="EXA523" s="714"/>
      <c r="EXB523" s="714"/>
      <c r="EXC523" s="714"/>
      <c r="EXD523" s="714"/>
      <c r="EXE523" s="714"/>
      <c r="EXF523" s="714"/>
      <c r="EXG523" s="714"/>
      <c r="EXH523" s="714"/>
      <c r="EXI523" s="714"/>
      <c r="EXJ523" s="714"/>
      <c r="EXK523" s="714"/>
      <c r="EXL523" s="714"/>
      <c r="EXM523" s="714"/>
      <c r="EXN523" s="714"/>
      <c r="EXO523" s="714"/>
      <c r="EXP523" s="714"/>
      <c r="EXQ523" s="714"/>
      <c r="EXR523" s="714"/>
      <c r="EXS523" s="714"/>
      <c r="EXT523" s="714"/>
      <c r="EXU523" s="714"/>
      <c r="EXV523" s="714"/>
      <c r="EXW523" s="714"/>
      <c r="EXX523" s="714"/>
      <c r="EXY523" s="714"/>
      <c r="EXZ523" s="714"/>
      <c r="EYA523" s="714"/>
      <c r="EYB523" s="714"/>
      <c r="EYC523" s="714"/>
      <c r="EYD523" s="714"/>
      <c r="EYE523" s="714"/>
      <c r="EYF523" s="714"/>
      <c r="EYG523" s="714"/>
      <c r="EYH523" s="714"/>
      <c r="EYI523" s="714"/>
      <c r="EYJ523" s="714"/>
      <c r="EYK523" s="714"/>
      <c r="EYL523" s="714"/>
      <c r="EYM523" s="714"/>
      <c r="EYN523" s="714"/>
      <c r="EYO523" s="714"/>
      <c r="EYP523" s="714"/>
      <c r="EYQ523" s="714"/>
      <c r="EYR523" s="714"/>
      <c r="EYS523" s="714"/>
      <c r="EYT523" s="714"/>
      <c r="EYU523" s="714"/>
      <c r="EYV523" s="714"/>
      <c r="EYW523" s="714"/>
      <c r="EYX523" s="714"/>
      <c r="EYY523" s="714"/>
      <c r="EYZ523" s="714"/>
      <c r="EZA523" s="714"/>
      <c r="EZB523" s="714"/>
      <c r="EZC523" s="714"/>
      <c r="EZD523" s="714"/>
      <c r="EZE523" s="714"/>
      <c r="EZF523" s="714"/>
      <c r="EZG523" s="714"/>
      <c r="EZH523" s="714"/>
      <c r="EZI523" s="714"/>
      <c r="EZJ523" s="714"/>
      <c r="EZK523" s="714"/>
      <c r="EZL523" s="714"/>
      <c r="EZM523" s="714"/>
      <c r="EZN523" s="714"/>
      <c r="EZO523" s="714"/>
      <c r="EZP523" s="714"/>
      <c r="EZQ523" s="714"/>
      <c r="EZR523" s="714"/>
      <c r="EZS523" s="714"/>
      <c r="EZT523" s="714"/>
      <c r="EZU523" s="714"/>
      <c r="EZV523" s="714"/>
      <c r="EZW523" s="714"/>
      <c r="EZX523" s="714"/>
      <c r="EZY523" s="714"/>
      <c r="EZZ523" s="714"/>
      <c r="FAA523" s="714"/>
      <c r="FAB523" s="714"/>
      <c r="FAC523" s="714"/>
      <c r="FAD523" s="714"/>
      <c r="FAE523" s="714"/>
      <c r="FAF523" s="714"/>
      <c r="FAG523" s="714"/>
      <c r="FAH523" s="714"/>
      <c r="FAI523" s="714"/>
      <c r="FAJ523" s="714"/>
      <c r="FAK523" s="714"/>
      <c r="FAL523" s="714"/>
      <c r="FAM523" s="714"/>
      <c r="FAN523" s="714"/>
      <c r="FAO523" s="714"/>
      <c r="FAP523" s="714"/>
      <c r="FAQ523" s="714"/>
      <c r="FAR523" s="714"/>
      <c r="FAS523" s="714"/>
      <c r="FAT523" s="714"/>
      <c r="FAU523" s="714"/>
      <c r="FAV523" s="714"/>
      <c r="FAW523" s="714"/>
      <c r="FAX523" s="714"/>
      <c r="FAY523" s="714"/>
      <c r="FAZ523" s="714"/>
      <c r="FBA523" s="714"/>
      <c r="FBB523" s="714"/>
      <c r="FBC523" s="714"/>
      <c r="FBD523" s="714"/>
      <c r="FBE523" s="714"/>
      <c r="FBF523" s="714"/>
      <c r="FBG523" s="714"/>
      <c r="FBH523" s="714"/>
      <c r="FBI523" s="714"/>
      <c r="FBJ523" s="714"/>
      <c r="FBK523" s="714"/>
      <c r="FBL523" s="714"/>
      <c r="FBM523" s="714"/>
      <c r="FBN523" s="714"/>
      <c r="FBO523" s="714"/>
      <c r="FBP523" s="714"/>
      <c r="FBQ523" s="714"/>
      <c r="FBR523" s="714"/>
      <c r="FBS523" s="714"/>
      <c r="FBT523" s="714"/>
      <c r="FBU523" s="714"/>
      <c r="FBV523" s="714"/>
      <c r="FBW523" s="714"/>
      <c r="FBX523" s="714"/>
      <c r="FBY523" s="714"/>
      <c r="FBZ523" s="714"/>
      <c r="FCA523" s="714"/>
      <c r="FCB523" s="714"/>
      <c r="FCC523" s="714"/>
      <c r="FCD523" s="714"/>
      <c r="FCE523" s="714"/>
      <c r="FCF523" s="714"/>
      <c r="FCG523" s="714"/>
      <c r="FCH523" s="714"/>
      <c r="FCI523" s="714"/>
      <c r="FCJ523" s="714"/>
      <c r="FCK523" s="714"/>
      <c r="FCL523" s="714"/>
      <c r="FCM523" s="714"/>
      <c r="FCN523" s="714"/>
      <c r="FCO523" s="714"/>
      <c r="FCP523" s="714"/>
      <c r="FCQ523" s="714"/>
      <c r="FCR523" s="714"/>
      <c r="FCS523" s="714"/>
      <c r="FCT523" s="714"/>
      <c r="FCU523" s="714"/>
      <c r="FCV523" s="714"/>
      <c r="FCW523" s="714"/>
      <c r="FCX523" s="714"/>
      <c r="FCY523" s="714"/>
      <c r="FCZ523" s="714"/>
      <c r="FDA523" s="714"/>
      <c r="FDB523" s="714"/>
      <c r="FDC523" s="714"/>
      <c r="FDD523" s="714"/>
      <c r="FDE523" s="714"/>
      <c r="FDF523" s="714"/>
      <c r="FDG523" s="714"/>
      <c r="FDH523" s="714"/>
      <c r="FDI523" s="714"/>
      <c r="FDJ523" s="714"/>
      <c r="FDK523" s="714"/>
      <c r="FDL523" s="714"/>
      <c r="FDM523" s="714"/>
      <c r="FDN523" s="714"/>
      <c r="FDO523" s="714"/>
      <c r="FDP523" s="714"/>
      <c r="FDQ523" s="714"/>
      <c r="FDR523" s="714"/>
      <c r="FDS523" s="714"/>
      <c r="FDT523" s="714"/>
      <c r="FDU523" s="714"/>
      <c r="FDV523" s="714"/>
      <c r="FDW523" s="714"/>
      <c r="FDX523" s="714"/>
      <c r="FDY523" s="714"/>
      <c r="FDZ523" s="714"/>
      <c r="FEA523" s="714"/>
      <c r="FEB523" s="714"/>
      <c r="FEC523" s="714"/>
      <c r="FED523" s="714"/>
      <c r="FEE523" s="714"/>
      <c r="FEF523" s="714"/>
      <c r="FEG523" s="714"/>
      <c r="FEH523" s="714"/>
      <c r="FEI523" s="714"/>
      <c r="FEJ523" s="714"/>
      <c r="FEK523" s="714"/>
      <c r="FEL523" s="714"/>
      <c r="FEM523" s="714"/>
      <c r="FEN523" s="714"/>
      <c r="FEO523" s="714"/>
      <c r="FEP523" s="714"/>
      <c r="FEQ523" s="714"/>
      <c r="FER523" s="714"/>
      <c r="FES523" s="714"/>
      <c r="FET523" s="714"/>
      <c r="FEU523" s="714"/>
      <c r="FEV523" s="714"/>
      <c r="FEW523" s="714"/>
      <c r="FEX523" s="714"/>
      <c r="FEY523" s="714"/>
      <c r="FEZ523" s="714"/>
      <c r="FFA523" s="714"/>
      <c r="FFB523" s="714"/>
      <c r="FFC523" s="714"/>
      <c r="FFD523" s="714"/>
      <c r="FFE523" s="714"/>
      <c r="FFF523" s="714"/>
      <c r="FFG523" s="714"/>
      <c r="FFH523" s="714"/>
      <c r="FFI523" s="714"/>
      <c r="FFJ523" s="714"/>
      <c r="FFK523" s="714"/>
      <c r="FFL523" s="714"/>
      <c r="FFM523" s="714"/>
      <c r="FFN523" s="714"/>
      <c r="FFO523" s="714"/>
      <c r="FFP523" s="714"/>
      <c r="FFQ523" s="714"/>
      <c r="FFR523" s="714"/>
      <c r="FFS523" s="714"/>
      <c r="FFT523" s="714"/>
      <c r="FFU523" s="714"/>
      <c r="FFV523" s="714"/>
      <c r="FFW523" s="714"/>
      <c r="FFX523" s="714"/>
      <c r="FFY523" s="714"/>
      <c r="FFZ523" s="714"/>
      <c r="FGA523" s="714"/>
      <c r="FGB523" s="714"/>
      <c r="FGC523" s="714"/>
      <c r="FGD523" s="714"/>
      <c r="FGE523" s="714"/>
      <c r="FGF523" s="714"/>
      <c r="FGG523" s="714"/>
      <c r="FGH523" s="714"/>
      <c r="FGI523" s="714"/>
      <c r="FGJ523" s="714"/>
      <c r="FGK523" s="714"/>
      <c r="FGL523" s="714"/>
      <c r="FGM523" s="714"/>
      <c r="FGN523" s="714"/>
      <c r="FGO523" s="714"/>
      <c r="FGP523" s="714"/>
      <c r="FGQ523" s="714"/>
      <c r="FGR523" s="714"/>
      <c r="FGS523" s="714"/>
      <c r="FGT523" s="714"/>
      <c r="FGU523" s="714"/>
      <c r="FGV523" s="714"/>
      <c r="FGW523" s="714"/>
      <c r="FGX523" s="714"/>
      <c r="FGY523" s="714"/>
      <c r="FGZ523" s="714"/>
      <c r="FHA523" s="714"/>
      <c r="FHB523" s="714"/>
      <c r="FHC523" s="714"/>
      <c r="FHD523" s="714"/>
      <c r="FHE523" s="714"/>
      <c r="FHF523" s="714"/>
      <c r="FHG523" s="714"/>
      <c r="FHH523" s="714"/>
      <c r="FHI523" s="714"/>
      <c r="FHJ523" s="714"/>
      <c r="FHK523" s="714"/>
      <c r="FHL523" s="714"/>
      <c r="FHM523" s="714"/>
      <c r="FHN523" s="714"/>
      <c r="FHO523" s="714"/>
      <c r="FHP523" s="714"/>
      <c r="FHQ523" s="714"/>
      <c r="FHR523" s="714"/>
      <c r="FHS523" s="714"/>
      <c r="FHT523" s="714"/>
      <c r="FHU523" s="714"/>
      <c r="FHV523" s="714"/>
      <c r="FHW523" s="714"/>
      <c r="FHX523" s="714"/>
      <c r="FHY523" s="714"/>
      <c r="FHZ523" s="714"/>
      <c r="FIA523" s="714"/>
      <c r="FIB523" s="714"/>
      <c r="FIC523" s="714"/>
      <c r="FID523" s="714"/>
      <c r="FIE523" s="714"/>
      <c r="FIF523" s="714"/>
      <c r="FIG523" s="714"/>
      <c r="FIH523" s="714"/>
      <c r="FII523" s="714"/>
      <c r="FIJ523" s="714"/>
      <c r="FIK523" s="714"/>
      <c r="FIL523" s="714"/>
      <c r="FIM523" s="714"/>
      <c r="FIN523" s="714"/>
      <c r="FIO523" s="714"/>
      <c r="FIP523" s="714"/>
      <c r="FIQ523" s="714"/>
      <c r="FIR523" s="714"/>
      <c r="FIS523" s="714"/>
      <c r="FIT523" s="714"/>
      <c r="FIU523" s="714"/>
      <c r="FIV523" s="714"/>
      <c r="FIW523" s="714"/>
      <c r="FIX523" s="714"/>
      <c r="FIY523" s="714"/>
      <c r="FIZ523" s="714"/>
      <c r="FJA523" s="714"/>
      <c r="FJB523" s="714"/>
      <c r="FJC523" s="714"/>
      <c r="FJD523" s="714"/>
      <c r="FJE523" s="714"/>
      <c r="FJF523" s="714"/>
      <c r="FJG523" s="714"/>
      <c r="FJH523" s="714"/>
      <c r="FJI523" s="714"/>
      <c r="FJJ523" s="714"/>
      <c r="FJK523" s="714"/>
      <c r="FJL523" s="714"/>
      <c r="FJM523" s="714"/>
      <c r="FJN523" s="714"/>
      <c r="FJO523" s="714"/>
      <c r="FJP523" s="714"/>
      <c r="FJQ523" s="714"/>
      <c r="FJR523" s="714"/>
      <c r="FJS523" s="714"/>
      <c r="FJT523" s="714"/>
      <c r="FJU523" s="714"/>
      <c r="FJV523" s="714"/>
      <c r="FJW523" s="714"/>
      <c r="FJX523" s="714"/>
      <c r="FJY523" s="714"/>
      <c r="FJZ523" s="714"/>
      <c r="FKA523" s="714"/>
      <c r="FKB523" s="714"/>
      <c r="FKC523" s="714"/>
      <c r="FKD523" s="714"/>
      <c r="FKE523" s="714"/>
      <c r="FKF523" s="714"/>
      <c r="FKG523" s="714"/>
      <c r="FKH523" s="714"/>
      <c r="FKI523" s="714"/>
      <c r="FKJ523" s="714"/>
      <c r="FKK523" s="714"/>
      <c r="FKL523" s="714"/>
      <c r="FKM523" s="714"/>
      <c r="FKN523" s="714"/>
      <c r="FKO523" s="714"/>
      <c r="FKP523" s="714"/>
      <c r="FKQ523" s="714"/>
      <c r="FKR523" s="714"/>
      <c r="FKS523" s="714"/>
      <c r="FKT523" s="714"/>
      <c r="FKU523" s="714"/>
      <c r="FKV523" s="714"/>
      <c r="FKW523" s="714"/>
      <c r="FKX523" s="714"/>
      <c r="FKY523" s="714"/>
      <c r="FKZ523" s="714"/>
      <c r="FLA523" s="714"/>
      <c r="FLB523" s="714"/>
      <c r="FLC523" s="714"/>
      <c r="FLD523" s="714"/>
      <c r="FLE523" s="714"/>
      <c r="FLF523" s="714"/>
      <c r="FLG523" s="714"/>
      <c r="FLH523" s="714"/>
      <c r="FLI523" s="714"/>
      <c r="FLJ523" s="714"/>
      <c r="FLK523" s="714"/>
      <c r="FLL523" s="714"/>
      <c r="FLM523" s="714"/>
      <c r="FLN523" s="714"/>
      <c r="FLO523" s="714"/>
      <c r="FLP523" s="714"/>
      <c r="FLQ523" s="714"/>
      <c r="FLR523" s="714"/>
      <c r="FLS523" s="714"/>
      <c r="FLT523" s="714"/>
      <c r="FLU523" s="714"/>
      <c r="FLV523" s="714"/>
      <c r="FLW523" s="714"/>
      <c r="FLX523" s="714"/>
      <c r="FLY523" s="714"/>
      <c r="FLZ523" s="714"/>
      <c r="FMA523" s="714"/>
      <c r="FMB523" s="714"/>
      <c r="FMC523" s="714"/>
      <c r="FMD523" s="714"/>
      <c r="FME523" s="714"/>
      <c r="FMF523" s="714"/>
      <c r="FMG523" s="714"/>
      <c r="FMH523" s="714"/>
      <c r="FMI523" s="714"/>
      <c r="FMJ523" s="714"/>
      <c r="FMK523" s="714"/>
      <c r="FML523" s="714"/>
      <c r="FMM523" s="714"/>
      <c r="FMN523" s="714"/>
      <c r="FMO523" s="714"/>
      <c r="FMP523" s="714"/>
      <c r="FMQ523" s="714"/>
      <c r="FMR523" s="714"/>
      <c r="FMS523" s="714"/>
      <c r="FMT523" s="714"/>
      <c r="FMU523" s="714"/>
      <c r="FMV523" s="714"/>
      <c r="FMW523" s="714"/>
      <c r="FMX523" s="714"/>
      <c r="FMY523" s="714"/>
      <c r="FMZ523" s="714"/>
      <c r="FNA523" s="714"/>
      <c r="FNB523" s="714"/>
      <c r="FNC523" s="714"/>
      <c r="FND523" s="714"/>
      <c r="FNE523" s="714"/>
      <c r="FNF523" s="714"/>
      <c r="FNG523" s="714"/>
      <c r="FNH523" s="714"/>
      <c r="FNI523" s="714"/>
      <c r="FNJ523" s="714"/>
      <c r="FNK523" s="714"/>
      <c r="FNL523" s="714"/>
      <c r="FNM523" s="714"/>
      <c r="FNN523" s="714"/>
      <c r="FNO523" s="714"/>
      <c r="FNP523" s="714"/>
      <c r="FNQ523" s="714"/>
      <c r="FNR523" s="714"/>
      <c r="FNS523" s="714"/>
      <c r="FNT523" s="714"/>
      <c r="FNU523" s="714"/>
      <c r="FNV523" s="714"/>
      <c r="FNW523" s="714"/>
      <c r="FNX523" s="714"/>
      <c r="FNY523" s="714"/>
      <c r="FNZ523" s="714"/>
      <c r="FOA523" s="714"/>
      <c r="FOB523" s="714"/>
      <c r="FOC523" s="714"/>
      <c r="FOD523" s="714"/>
      <c r="FOE523" s="714"/>
      <c r="FOF523" s="714"/>
      <c r="FOG523" s="714"/>
      <c r="FOH523" s="714"/>
      <c r="FOI523" s="714"/>
      <c r="FOJ523" s="714"/>
      <c r="FOK523" s="714"/>
      <c r="FOL523" s="714"/>
      <c r="FOM523" s="714"/>
      <c r="FON523" s="714"/>
      <c r="FOO523" s="714"/>
      <c r="FOP523" s="714"/>
      <c r="FOQ523" s="714"/>
      <c r="FOR523" s="714"/>
      <c r="FOS523" s="714"/>
      <c r="FOT523" s="714"/>
      <c r="FOU523" s="714"/>
      <c r="FOV523" s="714"/>
      <c r="FOW523" s="714"/>
      <c r="FOX523" s="714"/>
      <c r="FOY523" s="714"/>
      <c r="FOZ523" s="714"/>
      <c r="FPA523" s="714"/>
      <c r="FPB523" s="714"/>
      <c r="FPC523" s="714"/>
      <c r="FPD523" s="714"/>
      <c r="FPE523" s="714"/>
      <c r="FPF523" s="714"/>
      <c r="FPG523" s="714"/>
      <c r="FPH523" s="714"/>
      <c r="FPI523" s="714"/>
      <c r="FPJ523" s="714"/>
      <c r="FPK523" s="714"/>
      <c r="FPL523" s="714"/>
      <c r="FPM523" s="714"/>
      <c r="FPN523" s="714"/>
      <c r="FPO523" s="714"/>
      <c r="FPP523" s="714"/>
      <c r="FPQ523" s="714"/>
      <c r="FPR523" s="714"/>
      <c r="FPS523" s="714"/>
      <c r="FPT523" s="714"/>
      <c r="FPU523" s="714"/>
      <c r="FPV523" s="714"/>
      <c r="FPW523" s="714"/>
      <c r="FPX523" s="714"/>
      <c r="FPY523" s="714"/>
      <c r="FPZ523" s="714"/>
      <c r="FQA523" s="714"/>
      <c r="FQB523" s="714"/>
      <c r="FQC523" s="714"/>
      <c r="FQD523" s="714"/>
      <c r="FQE523" s="714"/>
      <c r="FQF523" s="714"/>
      <c r="FQG523" s="714"/>
      <c r="FQH523" s="714"/>
      <c r="FQI523" s="714"/>
      <c r="FQJ523" s="714"/>
      <c r="FQK523" s="714"/>
      <c r="FQL523" s="714"/>
      <c r="FQM523" s="714"/>
      <c r="FQN523" s="714"/>
      <c r="FQO523" s="714"/>
      <c r="FQP523" s="714"/>
      <c r="FQQ523" s="714"/>
      <c r="FQR523" s="714"/>
      <c r="FQS523" s="714"/>
      <c r="FQT523" s="714"/>
      <c r="FQU523" s="714"/>
      <c r="FQV523" s="714"/>
      <c r="FQW523" s="714"/>
      <c r="FQX523" s="714"/>
      <c r="FQY523" s="714"/>
      <c r="FQZ523" s="714"/>
      <c r="FRA523" s="714"/>
      <c r="FRB523" s="714"/>
      <c r="FRC523" s="714"/>
      <c r="FRD523" s="714"/>
      <c r="FRE523" s="714"/>
      <c r="FRF523" s="714"/>
      <c r="FRG523" s="714"/>
      <c r="FRH523" s="714"/>
      <c r="FRI523" s="714"/>
      <c r="FRJ523" s="714"/>
      <c r="FRK523" s="714"/>
      <c r="FRL523" s="714"/>
      <c r="FRM523" s="714"/>
      <c r="FRN523" s="714"/>
      <c r="FRO523" s="714"/>
      <c r="FRP523" s="714"/>
      <c r="FRQ523" s="714"/>
      <c r="FRR523" s="714"/>
      <c r="FRS523" s="714"/>
      <c r="FRT523" s="714"/>
      <c r="FRU523" s="714"/>
      <c r="FRV523" s="714"/>
      <c r="FRW523" s="714"/>
      <c r="FRX523" s="714"/>
      <c r="FRY523" s="714"/>
      <c r="FRZ523" s="714"/>
      <c r="FSA523" s="714"/>
      <c r="FSB523" s="714"/>
      <c r="FSC523" s="714"/>
      <c r="FSD523" s="714"/>
      <c r="FSE523" s="714"/>
      <c r="FSF523" s="714"/>
      <c r="FSG523" s="714"/>
      <c r="FSH523" s="714"/>
      <c r="FSI523" s="714"/>
      <c r="FSJ523" s="714"/>
      <c r="FSK523" s="714"/>
      <c r="FSL523" s="714"/>
      <c r="FSM523" s="714"/>
      <c r="FSN523" s="714"/>
      <c r="FSO523" s="714"/>
      <c r="FSP523" s="714"/>
      <c r="FSQ523" s="714"/>
      <c r="FSR523" s="714"/>
      <c r="FSS523" s="714"/>
      <c r="FST523" s="714"/>
      <c r="FSU523" s="714"/>
      <c r="FSV523" s="714"/>
      <c r="FSW523" s="714"/>
      <c r="FSX523" s="714"/>
      <c r="FSY523" s="714"/>
      <c r="FSZ523" s="714"/>
      <c r="FTA523" s="714"/>
      <c r="FTB523" s="714"/>
      <c r="FTC523" s="714"/>
      <c r="FTD523" s="714"/>
      <c r="FTE523" s="714"/>
      <c r="FTF523" s="714"/>
      <c r="FTG523" s="714"/>
      <c r="FTH523" s="714"/>
      <c r="FTI523" s="714"/>
      <c r="FTJ523" s="714"/>
      <c r="FTK523" s="714"/>
      <c r="FTL523" s="714"/>
      <c r="FTM523" s="714"/>
      <c r="FTN523" s="714"/>
      <c r="FTO523" s="714"/>
      <c r="FTP523" s="714"/>
      <c r="FTQ523" s="714"/>
      <c r="FTR523" s="714"/>
      <c r="FTS523" s="714"/>
      <c r="FTT523" s="714"/>
      <c r="FTU523" s="714"/>
      <c r="FTV523" s="714"/>
      <c r="FTW523" s="714"/>
      <c r="FTX523" s="714"/>
      <c r="FTY523" s="714"/>
      <c r="FTZ523" s="714"/>
      <c r="FUA523" s="714"/>
      <c r="FUB523" s="714"/>
      <c r="FUC523" s="714"/>
      <c r="FUD523" s="714"/>
      <c r="FUE523" s="714"/>
      <c r="FUF523" s="714"/>
      <c r="FUG523" s="714"/>
      <c r="FUH523" s="714"/>
      <c r="FUI523" s="714"/>
      <c r="FUJ523" s="714"/>
      <c r="FUK523" s="714"/>
      <c r="FUL523" s="714"/>
      <c r="FUM523" s="714"/>
      <c r="FUN523" s="714"/>
      <c r="FUO523" s="714"/>
      <c r="FUP523" s="714"/>
      <c r="FUQ523" s="714"/>
      <c r="FUR523" s="714"/>
      <c r="FUS523" s="714"/>
      <c r="FUT523" s="714"/>
      <c r="FUU523" s="714"/>
      <c r="FUV523" s="714"/>
      <c r="FUW523" s="714"/>
      <c r="FUX523" s="714"/>
      <c r="FUY523" s="714"/>
      <c r="FUZ523" s="714"/>
      <c r="FVA523" s="714"/>
      <c r="FVB523" s="714"/>
      <c r="FVC523" s="714"/>
      <c r="FVD523" s="714"/>
      <c r="FVE523" s="714"/>
      <c r="FVF523" s="714"/>
      <c r="FVG523" s="714"/>
      <c r="FVH523" s="714"/>
      <c r="FVI523" s="714"/>
      <c r="FVJ523" s="714"/>
      <c r="FVK523" s="714"/>
      <c r="FVL523" s="714"/>
      <c r="FVM523" s="714"/>
      <c r="FVN523" s="714"/>
      <c r="FVO523" s="714"/>
      <c r="FVP523" s="714"/>
      <c r="FVQ523" s="714"/>
      <c r="FVR523" s="714"/>
      <c r="FVS523" s="714"/>
      <c r="FVT523" s="714"/>
      <c r="FVU523" s="714"/>
      <c r="FVV523" s="714"/>
      <c r="FVW523" s="714"/>
      <c r="FVX523" s="714"/>
      <c r="FVY523" s="714"/>
      <c r="FVZ523" s="714"/>
      <c r="FWA523" s="714"/>
      <c r="FWB523" s="714"/>
      <c r="FWC523" s="714"/>
      <c r="FWD523" s="714"/>
      <c r="FWE523" s="714"/>
      <c r="FWF523" s="714"/>
      <c r="FWG523" s="714"/>
      <c r="FWH523" s="714"/>
      <c r="FWI523" s="714"/>
      <c r="FWJ523" s="714"/>
      <c r="FWK523" s="714"/>
      <c r="FWL523" s="714"/>
      <c r="FWM523" s="714"/>
      <c r="FWN523" s="714"/>
      <c r="FWO523" s="714"/>
      <c r="FWP523" s="714"/>
      <c r="FWQ523" s="714"/>
      <c r="FWR523" s="714"/>
      <c r="FWS523" s="714"/>
      <c r="FWT523" s="714"/>
      <c r="FWU523" s="714"/>
      <c r="FWV523" s="714"/>
      <c r="FWW523" s="714"/>
      <c r="FWX523" s="714"/>
      <c r="FWY523" s="714"/>
      <c r="FWZ523" s="714"/>
      <c r="FXA523" s="714"/>
      <c r="FXB523" s="714"/>
      <c r="FXC523" s="714"/>
      <c r="FXD523" s="714"/>
      <c r="FXE523" s="714"/>
      <c r="FXF523" s="714"/>
      <c r="FXG523" s="714"/>
      <c r="FXH523" s="714"/>
      <c r="FXI523" s="714"/>
      <c r="FXJ523" s="714"/>
      <c r="FXK523" s="714"/>
      <c r="FXL523" s="714"/>
      <c r="FXM523" s="714"/>
      <c r="FXN523" s="714"/>
      <c r="FXO523" s="714"/>
      <c r="FXP523" s="714"/>
      <c r="FXQ523" s="714"/>
      <c r="FXR523" s="714"/>
      <c r="FXS523" s="714"/>
      <c r="FXT523" s="714"/>
      <c r="FXU523" s="714"/>
      <c r="FXV523" s="714"/>
      <c r="FXW523" s="714"/>
      <c r="FXX523" s="714"/>
      <c r="FXY523" s="714"/>
      <c r="FXZ523" s="714"/>
      <c r="FYA523" s="714"/>
      <c r="FYB523" s="714"/>
      <c r="FYC523" s="714"/>
      <c r="FYD523" s="714"/>
      <c r="FYE523" s="714"/>
      <c r="FYF523" s="714"/>
      <c r="FYG523" s="714"/>
      <c r="FYH523" s="714"/>
      <c r="FYI523" s="714"/>
      <c r="FYJ523" s="714"/>
      <c r="FYK523" s="714"/>
      <c r="FYL523" s="714"/>
      <c r="FYM523" s="714"/>
      <c r="FYN523" s="714"/>
      <c r="FYO523" s="714"/>
      <c r="FYP523" s="714"/>
      <c r="FYQ523" s="714"/>
      <c r="FYR523" s="714"/>
      <c r="FYS523" s="714"/>
      <c r="FYT523" s="714"/>
      <c r="FYU523" s="714"/>
      <c r="FYV523" s="714"/>
      <c r="FYW523" s="714"/>
      <c r="FYX523" s="714"/>
      <c r="FYY523" s="714"/>
      <c r="FYZ523" s="714"/>
      <c r="FZA523" s="714"/>
      <c r="FZB523" s="714"/>
      <c r="FZC523" s="714"/>
      <c r="FZD523" s="714"/>
      <c r="FZE523" s="714"/>
      <c r="FZF523" s="714"/>
      <c r="FZG523" s="714"/>
      <c r="FZH523" s="714"/>
      <c r="FZI523" s="714"/>
      <c r="FZJ523" s="714"/>
      <c r="FZK523" s="714"/>
      <c r="FZL523" s="714"/>
      <c r="FZM523" s="714"/>
      <c r="FZN523" s="714"/>
      <c r="FZO523" s="714"/>
      <c r="FZP523" s="714"/>
      <c r="FZQ523" s="714"/>
      <c r="FZR523" s="714"/>
      <c r="FZS523" s="714"/>
      <c r="FZT523" s="714"/>
      <c r="FZU523" s="714"/>
      <c r="FZV523" s="714"/>
      <c r="FZW523" s="714"/>
      <c r="FZX523" s="714"/>
      <c r="FZY523" s="714"/>
      <c r="FZZ523" s="714"/>
      <c r="GAA523" s="714"/>
      <c r="GAB523" s="714"/>
      <c r="GAC523" s="714"/>
      <c r="GAD523" s="714"/>
      <c r="GAE523" s="714"/>
      <c r="GAF523" s="714"/>
      <c r="GAG523" s="714"/>
      <c r="GAH523" s="714"/>
      <c r="GAI523" s="714"/>
      <c r="GAJ523" s="714"/>
      <c r="GAK523" s="714"/>
      <c r="GAL523" s="714"/>
      <c r="GAM523" s="714"/>
      <c r="GAN523" s="714"/>
      <c r="GAO523" s="714"/>
      <c r="GAP523" s="714"/>
      <c r="GAQ523" s="714"/>
      <c r="GAR523" s="714"/>
      <c r="GAS523" s="714"/>
      <c r="GAT523" s="714"/>
      <c r="GAU523" s="714"/>
      <c r="GAV523" s="714"/>
      <c r="GAW523" s="714"/>
      <c r="GAX523" s="714"/>
      <c r="GAY523" s="714"/>
      <c r="GAZ523" s="714"/>
      <c r="GBA523" s="714"/>
      <c r="GBB523" s="714"/>
      <c r="GBC523" s="714"/>
      <c r="GBD523" s="714"/>
      <c r="GBE523" s="714"/>
      <c r="GBF523" s="714"/>
      <c r="GBG523" s="714"/>
      <c r="GBH523" s="714"/>
      <c r="GBI523" s="714"/>
      <c r="GBJ523" s="714"/>
      <c r="GBK523" s="714"/>
      <c r="GBL523" s="714"/>
      <c r="GBM523" s="714"/>
      <c r="GBN523" s="714"/>
      <c r="GBO523" s="714"/>
      <c r="GBP523" s="714"/>
      <c r="GBQ523" s="714"/>
      <c r="GBR523" s="714"/>
      <c r="GBS523" s="714"/>
      <c r="GBT523" s="714"/>
      <c r="GBU523" s="714"/>
      <c r="GBV523" s="714"/>
      <c r="GBW523" s="714"/>
      <c r="GBX523" s="714"/>
      <c r="GBY523" s="714"/>
      <c r="GBZ523" s="714"/>
      <c r="GCA523" s="714"/>
      <c r="GCB523" s="714"/>
      <c r="GCC523" s="714"/>
      <c r="GCD523" s="714"/>
      <c r="GCE523" s="714"/>
      <c r="GCF523" s="714"/>
      <c r="GCG523" s="714"/>
      <c r="GCH523" s="714"/>
      <c r="GCI523" s="714"/>
      <c r="GCJ523" s="714"/>
      <c r="GCK523" s="714"/>
      <c r="GCL523" s="714"/>
      <c r="GCM523" s="714"/>
      <c r="GCN523" s="714"/>
      <c r="GCO523" s="714"/>
      <c r="GCP523" s="714"/>
      <c r="GCQ523" s="714"/>
      <c r="GCR523" s="714"/>
      <c r="GCS523" s="714"/>
      <c r="GCT523" s="714"/>
      <c r="GCU523" s="714"/>
      <c r="GCV523" s="714"/>
      <c r="GCW523" s="714"/>
      <c r="GCX523" s="714"/>
      <c r="GCY523" s="714"/>
      <c r="GCZ523" s="714"/>
      <c r="GDA523" s="714"/>
      <c r="GDB523" s="714"/>
      <c r="GDC523" s="714"/>
      <c r="GDD523" s="714"/>
      <c r="GDE523" s="714"/>
      <c r="GDF523" s="714"/>
      <c r="GDG523" s="714"/>
      <c r="GDH523" s="714"/>
      <c r="GDI523" s="714"/>
      <c r="GDJ523" s="714"/>
      <c r="GDK523" s="714"/>
      <c r="GDL523" s="714"/>
      <c r="GDM523" s="714"/>
      <c r="GDN523" s="714"/>
      <c r="GDO523" s="714"/>
      <c r="GDP523" s="714"/>
      <c r="GDQ523" s="714"/>
      <c r="GDR523" s="714"/>
      <c r="GDS523" s="714"/>
      <c r="GDT523" s="714"/>
      <c r="GDU523" s="714"/>
      <c r="GDV523" s="714"/>
      <c r="GDW523" s="714"/>
      <c r="GDX523" s="714"/>
      <c r="GDY523" s="714"/>
      <c r="GDZ523" s="714"/>
      <c r="GEA523" s="714"/>
      <c r="GEB523" s="714"/>
      <c r="GEC523" s="714"/>
      <c r="GED523" s="714"/>
      <c r="GEE523" s="714"/>
      <c r="GEF523" s="714"/>
      <c r="GEG523" s="714"/>
      <c r="GEH523" s="714"/>
      <c r="GEI523" s="714"/>
      <c r="GEJ523" s="714"/>
      <c r="GEK523" s="714"/>
      <c r="GEL523" s="714"/>
      <c r="GEM523" s="714"/>
      <c r="GEN523" s="714"/>
      <c r="GEO523" s="714"/>
      <c r="GEP523" s="714"/>
      <c r="GEQ523" s="714"/>
      <c r="GER523" s="714"/>
      <c r="GES523" s="714"/>
      <c r="GET523" s="714"/>
      <c r="GEU523" s="714"/>
      <c r="GEV523" s="714"/>
      <c r="GEW523" s="714"/>
      <c r="GEX523" s="714"/>
      <c r="GEY523" s="714"/>
      <c r="GEZ523" s="714"/>
      <c r="GFA523" s="714"/>
      <c r="GFB523" s="714"/>
      <c r="GFC523" s="714"/>
      <c r="GFD523" s="714"/>
      <c r="GFE523" s="714"/>
      <c r="GFF523" s="714"/>
      <c r="GFG523" s="714"/>
      <c r="GFH523" s="714"/>
      <c r="GFI523" s="714"/>
      <c r="GFJ523" s="714"/>
      <c r="GFK523" s="714"/>
      <c r="GFL523" s="714"/>
      <c r="GFM523" s="714"/>
      <c r="GFN523" s="714"/>
      <c r="GFO523" s="714"/>
      <c r="GFP523" s="714"/>
      <c r="GFQ523" s="714"/>
      <c r="GFR523" s="714"/>
      <c r="GFS523" s="714"/>
      <c r="GFT523" s="714"/>
      <c r="GFU523" s="714"/>
      <c r="GFV523" s="714"/>
      <c r="GFW523" s="714"/>
      <c r="GFX523" s="714"/>
      <c r="GFY523" s="714"/>
      <c r="GFZ523" s="714"/>
      <c r="GGA523" s="714"/>
      <c r="GGB523" s="714"/>
      <c r="GGC523" s="714"/>
      <c r="GGD523" s="714"/>
      <c r="GGE523" s="714"/>
      <c r="GGF523" s="714"/>
      <c r="GGG523" s="714"/>
      <c r="GGH523" s="714"/>
      <c r="GGI523" s="714"/>
      <c r="GGJ523" s="714"/>
      <c r="GGK523" s="714"/>
      <c r="GGL523" s="714"/>
      <c r="GGM523" s="714"/>
      <c r="GGN523" s="714"/>
      <c r="GGO523" s="714"/>
      <c r="GGP523" s="714"/>
      <c r="GGQ523" s="714"/>
      <c r="GGR523" s="714"/>
      <c r="GGS523" s="714"/>
      <c r="GGT523" s="714"/>
      <c r="GGU523" s="714"/>
      <c r="GGV523" s="714"/>
      <c r="GGW523" s="714"/>
      <c r="GGX523" s="714"/>
      <c r="GGY523" s="714"/>
      <c r="GGZ523" s="714"/>
      <c r="GHA523" s="714"/>
      <c r="GHB523" s="714"/>
      <c r="GHC523" s="714"/>
      <c r="GHD523" s="714"/>
      <c r="GHE523" s="714"/>
      <c r="GHF523" s="714"/>
      <c r="GHG523" s="714"/>
      <c r="GHH523" s="714"/>
      <c r="GHI523" s="714"/>
      <c r="GHJ523" s="714"/>
      <c r="GHK523" s="714"/>
      <c r="GHL523" s="714"/>
      <c r="GHM523" s="714"/>
      <c r="GHN523" s="714"/>
      <c r="GHO523" s="714"/>
      <c r="GHP523" s="714"/>
      <c r="GHQ523" s="714"/>
      <c r="GHR523" s="714"/>
      <c r="GHS523" s="714"/>
      <c r="GHT523" s="714"/>
      <c r="GHU523" s="714"/>
      <c r="GHV523" s="714"/>
      <c r="GHW523" s="714"/>
      <c r="GHX523" s="714"/>
      <c r="GHY523" s="714"/>
      <c r="GHZ523" s="714"/>
      <c r="GIA523" s="714"/>
      <c r="GIB523" s="714"/>
      <c r="GIC523" s="714"/>
      <c r="GID523" s="714"/>
      <c r="GIE523" s="714"/>
      <c r="GIF523" s="714"/>
      <c r="GIG523" s="714"/>
      <c r="GIH523" s="714"/>
      <c r="GII523" s="714"/>
      <c r="GIJ523" s="714"/>
      <c r="GIK523" s="714"/>
      <c r="GIL523" s="714"/>
      <c r="GIM523" s="714"/>
      <c r="GIN523" s="714"/>
      <c r="GIO523" s="714"/>
      <c r="GIP523" s="714"/>
      <c r="GIQ523" s="714"/>
      <c r="GIR523" s="714"/>
      <c r="GIS523" s="714"/>
      <c r="GIT523" s="714"/>
      <c r="GIU523" s="714"/>
      <c r="GIV523" s="714"/>
      <c r="GIW523" s="714"/>
      <c r="GIX523" s="714"/>
      <c r="GIY523" s="714"/>
      <c r="GIZ523" s="714"/>
      <c r="GJA523" s="714"/>
      <c r="GJB523" s="714"/>
      <c r="GJC523" s="714"/>
      <c r="GJD523" s="714"/>
      <c r="GJE523" s="714"/>
      <c r="GJF523" s="714"/>
      <c r="GJG523" s="714"/>
      <c r="GJH523" s="714"/>
      <c r="GJI523" s="714"/>
      <c r="GJJ523" s="714"/>
      <c r="GJK523" s="714"/>
      <c r="GJL523" s="714"/>
      <c r="GJM523" s="714"/>
      <c r="GJN523" s="714"/>
      <c r="GJO523" s="714"/>
      <c r="GJP523" s="714"/>
      <c r="GJQ523" s="714"/>
      <c r="GJR523" s="714"/>
      <c r="GJS523" s="714"/>
      <c r="GJT523" s="714"/>
      <c r="GJU523" s="714"/>
      <c r="GJV523" s="714"/>
      <c r="GJW523" s="714"/>
      <c r="GJX523" s="714"/>
      <c r="GJY523" s="714"/>
      <c r="GJZ523" s="714"/>
      <c r="GKA523" s="714"/>
      <c r="GKB523" s="714"/>
      <c r="GKC523" s="714"/>
      <c r="GKD523" s="714"/>
      <c r="GKE523" s="714"/>
      <c r="GKF523" s="714"/>
      <c r="GKG523" s="714"/>
      <c r="GKH523" s="714"/>
      <c r="GKI523" s="714"/>
      <c r="GKJ523" s="714"/>
      <c r="GKK523" s="714"/>
      <c r="GKL523" s="714"/>
      <c r="GKM523" s="714"/>
      <c r="GKN523" s="714"/>
      <c r="GKO523" s="714"/>
      <c r="GKP523" s="714"/>
      <c r="GKQ523" s="714"/>
      <c r="GKR523" s="714"/>
      <c r="GKS523" s="714"/>
      <c r="GKT523" s="714"/>
      <c r="GKU523" s="714"/>
      <c r="GKV523" s="714"/>
      <c r="GKW523" s="714"/>
      <c r="GKX523" s="714"/>
      <c r="GKY523" s="714"/>
      <c r="GKZ523" s="714"/>
      <c r="GLA523" s="714"/>
      <c r="GLB523" s="714"/>
      <c r="GLC523" s="714"/>
      <c r="GLD523" s="714"/>
      <c r="GLE523" s="714"/>
      <c r="GLF523" s="714"/>
      <c r="GLG523" s="714"/>
      <c r="GLH523" s="714"/>
      <c r="GLI523" s="714"/>
      <c r="GLJ523" s="714"/>
      <c r="GLK523" s="714"/>
      <c r="GLL523" s="714"/>
      <c r="GLM523" s="714"/>
      <c r="GLN523" s="714"/>
      <c r="GLO523" s="714"/>
      <c r="GLP523" s="714"/>
      <c r="GLQ523" s="714"/>
      <c r="GLR523" s="714"/>
      <c r="GLS523" s="714"/>
      <c r="GLT523" s="714"/>
      <c r="GLU523" s="714"/>
      <c r="GLV523" s="714"/>
      <c r="GLW523" s="714"/>
      <c r="GLX523" s="714"/>
      <c r="GLY523" s="714"/>
      <c r="GLZ523" s="714"/>
      <c r="GMA523" s="714"/>
      <c r="GMB523" s="714"/>
      <c r="GMC523" s="714"/>
      <c r="GMD523" s="714"/>
      <c r="GME523" s="714"/>
      <c r="GMF523" s="714"/>
      <c r="GMG523" s="714"/>
      <c r="GMH523" s="714"/>
      <c r="GMI523" s="714"/>
      <c r="GMJ523" s="714"/>
      <c r="GMK523" s="714"/>
      <c r="GML523" s="714"/>
      <c r="GMM523" s="714"/>
      <c r="GMN523" s="714"/>
      <c r="GMO523" s="714"/>
      <c r="GMP523" s="714"/>
      <c r="GMQ523" s="714"/>
      <c r="GMR523" s="714"/>
      <c r="GMS523" s="714"/>
      <c r="GMT523" s="714"/>
      <c r="GMU523" s="714"/>
      <c r="GMV523" s="714"/>
      <c r="GMW523" s="714"/>
      <c r="GMX523" s="714"/>
      <c r="GMY523" s="714"/>
      <c r="GMZ523" s="714"/>
      <c r="GNA523" s="714"/>
      <c r="GNB523" s="714"/>
      <c r="GNC523" s="714"/>
      <c r="GND523" s="714"/>
      <c r="GNE523" s="714"/>
      <c r="GNF523" s="714"/>
      <c r="GNG523" s="714"/>
      <c r="GNH523" s="714"/>
      <c r="GNI523" s="714"/>
      <c r="GNJ523" s="714"/>
      <c r="GNK523" s="714"/>
      <c r="GNL523" s="714"/>
      <c r="GNM523" s="714"/>
      <c r="GNN523" s="714"/>
      <c r="GNO523" s="714"/>
      <c r="GNP523" s="714"/>
      <c r="GNQ523" s="714"/>
      <c r="GNR523" s="714"/>
      <c r="GNS523" s="714"/>
      <c r="GNT523" s="714"/>
      <c r="GNU523" s="714"/>
      <c r="GNV523" s="714"/>
      <c r="GNW523" s="714"/>
      <c r="GNX523" s="714"/>
      <c r="GNY523" s="714"/>
      <c r="GNZ523" s="714"/>
      <c r="GOA523" s="714"/>
      <c r="GOB523" s="714"/>
      <c r="GOC523" s="714"/>
      <c r="GOD523" s="714"/>
      <c r="GOE523" s="714"/>
      <c r="GOF523" s="714"/>
      <c r="GOG523" s="714"/>
      <c r="GOH523" s="714"/>
      <c r="GOI523" s="714"/>
      <c r="GOJ523" s="714"/>
      <c r="GOK523" s="714"/>
      <c r="GOL523" s="714"/>
      <c r="GOM523" s="714"/>
      <c r="GON523" s="714"/>
      <c r="GOO523" s="714"/>
      <c r="GOP523" s="714"/>
      <c r="GOQ523" s="714"/>
      <c r="GOR523" s="714"/>
      <c r="GOS523" s="714"/>
      <c r="GOT523" s="714"/>
      <c r="GOU523" s="714"/>
      <c r="GOV523" s="714"/>
      <c r="GOW523" s="714"/>
      <c r="GOX523" s="714"/>
      <c r="GOY523" s="714"/>
      <c r="GOZ523" s="714"/>
      <c r="GPA523" s="714"/>
      <c r="GPB523" s="714"/>
      <c r="GPC523" s="714"/>
      <c r="GPD523" s="714"/>
      <c r="GPE523" s="714"/>
      <c r="GPF523" s="714"/>
      <c r="GPG523" s="714"/>
      <c r="GPH523" s="714"/>
      <c r="GPI523" s="714"/>
      <c r="GPJ523" s="714"/>
      <c r="GPK523" s="714"/>
      <c r="GPL523" s="714"/>
      <c r="GPM523" s="714"/>
      <c r="GPN523" s="714"/>
      <c r="GPO523" s="714"/>
      <c r="GPP523" s="714"/>
      <c r="GPQ523" s="714"/>
      <c r="GPR523" s="714"/>
      <c r="GPS523" s="714"/>
      <c r="GPT523" s="714"/>
      <c r="GPU523" s="714"/>
      <c r="GPV523" s="714"/>
      <c r="GPW523" s="714"/>
      <c r="GPX523" s="714"/>
      <c r="GPY523" s="714"/>
      <c r="GPZ523" s="714"/>
      <c r="GQA523" s="714"/>
      <c r="GQB523" s="714"/>
      <c r="GQC523" s="714"/>
      <c r="GQD523" s="714"/>
      <c r="GQE523" s="714"/>
      <c r="GQF523" s="714"/>
      <c r="GQG523" s="714"/>
      <c r="GQH523" s="714"/>
      <c r="GQI523" s="714"/>
      <c r="GQJ523" s="714"/>
      <c r="GQK523" s="714"/>
      <c r="GQL523" s="714"/>
      <c r="GQM523" s="714"/>
      <c r="GQN523" s="714"/>
      <c r="GQO523" s="714"/>
      <c r="GQP523" s="714"/>
      <c r="GQQ523" s="714"/>
      <c r="GQR523" s="714"/>
      <c r="GQS523" s="714"/>
      <c r="GQT523" s="714"/>
      <c r="GQU523" s="714"/>
      <c r="GQV523" s="714"/>
      <c r="GQW523" s="714"/>
      <c r="GQX523" s="714"/>
      <c r="GQY523" s="714"/>
      <c r="GQZ523" s="714"/>
      <c r="GRA523" s="714"/>
      <c r="GRB523" s="714"/>
      <c r="GRC523" s="714"/>
      <c r="GRD523" s="714"/>
      <c r="GRE523" s="714"/>
      <c r="GRF523" s="714"/>
      <c r="GRG523" s="714"/>
      <c r="GRH523" s="714"/>
      <c r="GRI523" s="714"/>
      <c r="GRJ523" s="714"/>
      <c r="GRK523" s="714"/>
      <c r="GRL523" s="714"/>
      <c r="GRM523" s="714"/>
      <c r="GRN523" s="714"/>
      <c r="GRO523" s="714"/>
      <c r="GRP523" s="714"/>
      <c r="GRQ523" s="714"/>
      <c r="GRR523" s="714"/>
      <c r="GRS523" s="714"/>
      <c r="GRT523" s="714"/>
      <c r="GRU523" s="714"/>
      <c r="GRV523" s="714"/>
      <c r="GRW523" s="714"/>
      <c r="GRX523" s="714"/>
      <c r="GRY523" s="714"/>
      <c r="GRZ523" s="714"/>
      <c r="GSA523" s="714"/>
      <c r="GSB523" s="714"/>
      <c r="GSC523" s="714"/>
      <c r="GSD523" s="714"/>
      <c r="GSE523" s="714"/>
      <c r="GSF523" s="714"/>
      <c r="GSG523" s="714"/>
      <c r="GSH523" s="714"/>
      <c r="GSI523" s="714"/>
      <c r="GSJ523" s="714"/>
      <c r="GSK523" s="714"/>
      <c r="GSL523" s="714"/>
      <c r="GSM523" s="714"/>
      <c r="GSN523" s="714"/>
      <c r="GSO523" s="714"/>
      <c r="GSP523" s="714"/>
      <c r="GSQ523" s="714"/>
      <c r="GSR523" s="714"/>
      <c r="GSS523" s="714"/>
      <c r="GST523" s="714"/>
      <c r="GSU523" s="714"/>
      <c r="GSV523" s="714"/>
      <c r="GSW523" s="714"/>
      <c r="GSX523" s="714"/>
      <c r="GSY523" s="714"/>
      <c r="GSZ523" s="714"/>
      <c r="GTA523" s="714"/>
      <c r="GTB523" s="714"/>
      <c r="GTC523" s="714"/>
      <c r="GTD523" s="714"/>
      <c r="GTE523" s="714"/>
      <c r="GTF523" s="714"/>
      <c r="GTG523" s="714"/>
      <c r="GTH523" s="714"/>
      <c r="GTI523" s="714"/>
      <c r="GTJ523" s="714"/>
      <c r="GTK523" s="714"/>
      <c r="GTL523" s="714"/>
      <c r="GTM523" s="714"/>
      <c r="GTN523" s="714"/>
      <c r="GTO523" s="714"/>
      <c r="GTP523" s="714"/>
      <c r="GTQ523" s="714"/>
      <c r="GTR523" s="714"/>
      <c r="GTS523" s="714"/>
      <c r="GTT523" s="714"/>
      <c r="GTU523" s="714"/>
      <c r="GTV523" s="714"/>
      <c r="GTW523" s="714"/>
      <c r="GTX523" s="714"/>
      <c r="GTY523" s="714"/>
      <c r="GTZ523" s="714"/>
      <c r="GUA523" s="714"/>
      <c r="GUB523" s="714"/>
      <c r="GUC523" s="714"/>
      <c r="GUD523" s="714"/>
      <c r="GUE523" s="714"/>
      <c r="GUF523" s="714"/>
      <c r="GUG523" s="714"/>
      <c r="GUH523" s="714"/>
      <c r="GUI523" s="714"/>
      <c r="GUJ523" s="714"/>
      <c r="GUK523" s="714"/>
      <c r="GUL523" s="714"/>
      <c r="GUM523" s="714"/>
      <c r="GUN523" s="714"/>
      <c r="GUO523" s="714"/>
      <c r="GUP523" s="714"/>
      <c r="GUQ523" s="714"/>
      <c r="GUR523" s="714"/>
      <c r="GUS523" s="714"/>
      <c r="GUT523" s="714"/>
      <c r="GUU523" s="714"/>
      <c r="GUV523" s="714"/>
      <c r="GUW523" s="714"/>
      <c r="GUX523" s="714"/>
      <c r="GUY523" s="714"/>
      <c r="GUZ523" s="714"/>
      <c r="GVA523" s="714"/>
      <c r="GVB523" s="714"/>
      <c r="GVC523" s="714"/>
      <c r="GVD523" s="714"/>
      <c r="GVE523" s="714"/>
      <c r="GVF523" s="714"/>
      <c r="GVG523" s="714"/>
      <c r="GVH523" s="714"/>
      <c r="GVI523" s="714"/>
      <c r="GVJ523" s="714"/>
      <c r="GVK523" s="714"/>
      <c r="GVL523" s="714"/>
      <c r="GVM523" s="714"/>
      <c r="GVN523" s="714"/>
      <c r="GVO523" s="714"/>
      <c r="GVP523" s="714"/>
      <c r="GVQ523" s="714"/>
      <c r="GVR523" s="714"/>
      <c r="GVS523" s="714"/>
      <c r="GVT523" s="714"/>
      <c r="GVU523" s="714"/>
      <c r="GVV523" s="714"/>
      <c r="GVW523" s="714"/>
      <c r="GVX523" s="714"/>
      <c r="GVY523" s="714"/>
      <c r="GVZ523" s="714"/>
      <c r="GWA523" s="714"/>
      <c r="GWB523" s="714"/>
      <c r="GWC523" s="714"/>
      <c r="GWD523" s="714"/>
      <c r="GWE523" s="714"/>
      <c r="GWF523" s="714"/>
      <c r="GWG523" s="714"/>
      <c r="GWH523" s="714"/>
      <c r="GWI523" s="714"/>
      <c r="GWJ523" s="714"/>
      <c r="GWK523" s="714"/>
      <c r="GWL523" s="714"/>
      <c r="GWM523" s="714"/>
      <c r="GWN523" s="714"/>
      <c r="GWO523" s="714"/>
      <c r="GWP523" s="714"/>
      <c r="GWQ523" s="714"/>
      <c r="GWR523" s="714"/>
      <c r="GWS523" s="714"/>
      <c r="GWT523" s="714"/>
      <c r="GWU523" s="714"/>
      <c r="GWV523" s="714"/>
      <c r="GWW523" s="714"/>
      <c r="GWX523" s="714"/>
      <c r="GWY523" s="714"/>
      <c r="GWZ523" s="714"/>
      <c r="GXA523" s="714"/>
      <c r="GXB523" s="714"/>
      <c r="GXC523" s="714"/>
      <c r="GXD523" s="714"/>
      <c r="GXE523" s="714"/>
      <c r="GXF523" s="714"/>
      <c r="GXG523" s="714"/>
      <c r="GXH523" s="714"/>
      <c r="GXI523" s="714"/>
      <c r="GXJ523" s="714"/>
      <c r="GXK523" s="714"/>
      <c r="GXL523" s="714"/>
      <c r="GXM523" s="714"/>
      <c r="GXN523" s="714"/>
      <c r="GXO523" s="714"/>
      <c r="GXP523" s="714"/>
      <c r="GXQ523" s="714"/>
      <c r="GXR523" s="714"/>
      <c r="GXS523" s="714"/>
      <c r="GXT523" s="714"/>
      <c r="GXU523" s="714"/>
      <c r="GXV523" s="714"/>
      <c r="GXW523" s="714"/>
      <c r="GXX523" s="714"/>
      <c r="GXY523" s="714"/>
      <c r="GXZ523" s="714"/>
      <c r="GYA523" s="714"/>
      <c r="GYB523" s="714"/>
      <c r="GYC523" s="714"/>
      <c r="GYD523" s="714"/>
      <c r="GYE523" s="714"/>
      <c r="GYF523" s="714"/>
      <c r="GYG523" s="714"/>
      <c r="GYH523" s="714"/>
      <c r="GYI523" s="714"/>
      <c r="GYJ523" s="714"/>
      <c r="GYK523" s="714"/>
      <c r="GYL523" s="714"/>
      <c r="GYM523" s="714"/>
      <c r="GYN523" s="714"/>
      <c r="GYO523" s="714"/>
      <c r="GYP523" s="714"/>
      <c r="GYQ523" s="714"/>
      <c r="GYR523" s="714"/>
      <c r="GYS523" s="714"/>
      <c r="GYT523" s="714"/>
      <c r="GYU523" s="714"/>
      <c r="GYV523" s="714"/>
      <c r="GYW523" s="714"/>
      <c r="GYX523" s="714"/>
      <c r="GYY523" s="714"/>
      <c r="GYZ523" s="714"/>
      <c r="GZA523" s="714"/>
      <c r="GZB523" s="714"/>
      <c r="GZC523" s="714"/>
      <c r="GZD523" s="714"/>
      <c r="GZE523" s="714"/>
      <c r="GZF523" s="714"/>
      <c r="GZG523" s="714"/>
      <c r="GZH523" s="714"/>
      <c r="GZI523" s="714"/>
      <c r="GZJ523" s="714"/>
      <c r="GZK523" s="714"/>
      <c r="GZL523" s="714"/>
      <c r="GZM523" s="714"/>
      <c r="GZN523" s="714"/>
      <c r="GZO523" s="714"/>
      <c r="GZP523" s="714"/>
      <c r="GZQ523" s="714"/>
      <c r="GZR523" s="714"/>
      <c r="GZS523" s="714"/>
      <c r="GZT523" s="714"/>
      <c r="GZU523" s="714"/>
      <c r="GZV523" s="714"/>
      <c r="GZW523" s="714"/>
      <c r="GZX523" s="714"/>
      <c r="GZY523" s="714"/>
      <c r="GZZ523" s="714"/>
      <c r="HAA523" s="714"/>
      <c r="HAB523" s="714"/>
      <c r="HAC523" s="714"/>
      <c r="HAD523" s="714"/>
      <c r="HAE523" s="714"/>
      <c r="HAF523" s="714"/>
      <c r="HAG523" s="714"/>
      <c r="HAH523" s="714"/>
      <c r="HAI523" s="714"/>
      <c r="HAJ523" s="714"/>
      <c r="HAK523" s="714"/>
      <c r="HAL523" s="714"/>
      <c r="HAM523" s="714"/>
      <c r="HAN523" s="714"/>
      <c r="HAO523" s="714"/>
      <c r="HAP523" s="714"/>
      <c r="HAQ523" s="714"/>
      <c r="HAR523" s="714"/>
      <c r="HAS523" s="714"/>
      <c r="HAT523" s="714"/>
      <c r="HAU523" s="714"/>
      <c r="HAV523" s="714"/>
      <c r="HAW523" s="714"/>
      <c r="HAX523" s="714"/>
      <c r="HAY523" s="714"/>
      <c r="HAZ523" s="714"/>
      <c r="HBA523" s="714"/>
      <c r="HBB523" s="714"/>
      <c r="HBC523" s="714"/>
      <c r="HBD523" s="714"/>
      <c r="HBE523" s="714"/>
      <c r="HBF523" s="714"/>
      <c r="HBG523" s="714"/>
      <c r="HBH523" s="714"/>
      <c r="HBI523" s="714"/>
      <c r="HBJ523" s="714"/>
      <c r="HBK523" s="714"/>
      <c r="HBL523" s="714"/>
      <c r="HBM523" s="714"/>
      <c r="HBN523" s="714"/>
      <c r="HBO523" s="714"/>
      <c r="HBP523" s="714"/>
      <c r="HBQ523" s="714"/>
      <c r="HBR523" s="714"/>
      <c r="HBS523" s="714"/>
      <c r="HBT523" s="714"/>
      <c r="HBU523" s="714"/>
      <c r="HBV523" s="714"/>
      <c r="HBW523" s="714"/>
      <c r="HBX523" s="714"/>
      <c r="HBY523" s="714"/>
      <c r="HBZ523" s="714"/>
      <c r="HCA523" s="714"/>
      <c r="HCB523" s="714"/>
      <c r="HCC523" s="714"/>
      <c r="HCD523" s="714"/>
      <c r="HCE523" s="714"/>
      <c r="HCF523" s="714"/>
      <c r="HCG523" s="714"/>
      <c r="HCH523" s="714"/>
      <c r="HCI523" s="714"/>
      <c r="HCJ523" s="714"/>
      <c r="HCK523" s="714"/>
      <c r="HCL523" s="714"/>
      <c r="HCM523" s="714"/>
      <c r="HCN523" s="714"/>
      <c r="HCO523" s="714"/>
      <c r="HCP523" s="714"/>
      <c r="HCQ523" s="714"/>
      <c r="HCR523" s="714"/>
      <c r="HCS523" s="714"/>
      <c r="HCT523" s="714"/>
      <c r="HCU523" s="714"/>
      <c r="HCV523" s="714"/>
      <c r="HCW523" s="714"/>
      <c r="HCX523" s="714"/>
      <c r="HCY523" s="714"/>
      <c r="HCZ523" s="714"/>
      <c r="HDA523" s="714"/>
      <c r="HDB523" s="714"/>
      <c r="HDC523" s="714"/>
      <c r="HDD523" s="714"/>
      <c r="HDE523" s="714"/>
      <c r="HDF523" s="714"/>
      <c r="HDG523" s="714"/>
      <c r="HDH523" s="714"/>
      <c r="HDI523" s="714"/>
      <c r="HDJ523" s="714"/>
      <c r="HDK523" s="714"/>
      <c r="HDL523" s="714"/>
      <c r="HDM523" s="714"/>
      <c r="HDN523" s="714"/>
      <c r="HDO523" s="714"/>
      <c r="HDP523" s="714"/>
      <c r="HDQ523" s="714"/>
      <c r="HDR523" s="714"/>
      <c r="HDS523" s="714"/>
      <c r="HDT523" s="714"/>
      <c r="HDU523" s="714"/>
      <c r="HDV523" s="714"/>
      <c r="HDW523" s="714"/>
      <c r="HDX523" s="714"/>
      <c r="HDY523" s="714"/>
      <c r="HDZ523" s="714"/>
      <c r="HEA523" s="714"/>
      <c r="HEB523" s="714"/>
      <c r="HEC523" s="714"/>
      <c r="HED523" s="714"/>
      <c r="HEE523" s="714"/>
      <c r="HEF523" s="714"/>
      <c r="HEG523" s="714"/>
      <c r="HEH523" s="714"/>
      <c r="HEI523" s="714"/>
      <c r="HEJ523" s="714"/>
      <c r="HEK523" s="714"/>
      <c r="HEL523" s="714"/>
      <c r="HEM523" s="714"/>
      <c r="HEN523" s="714"/>
      <c r="HEO523" s="714"/>
      <c r="HEP523" s="714"/>
      <c r="HEQ523" s="714"/>
      <c r="HER523" s="714"/>
      <c r="HES523" s="714"/>
      <c r="HET523" s="714"/>
      <c r="HEU523" s="714"/>
      <c r="HEV523" s="714"/>
      <c r="HEW523" s="714"/>
      <c r="HEX523" s="714"/>
      <c r="HEY523" s="714"/>
      <c r="HEZ523" s="714"/>
      <c r="HFA523" s="714"/>
      <c r="HFB523" s="714"/>
      <c r="HFC523" s="714"/>
      <c r="HFD523" s="714"/>
      <c r="HFE523" s="714"/>
      <c r="HFF523" s="714"/>
      <c r="HFG523" s="714"/>
      <c r="HFH523" s="714"/>
      <c r="HFI523" s="714"/>
      <c r="HFJ523" s="714"/>
      <c r="HFK523" s="714"/>
      <c r="HFL523" s="714"/>
      <c r="HFM523" s="714"/>
      <c r="HFN523" s="714"/>
      <c r="HFO523" s="714"/>
      <c r="HFP523" s="714"/>
      <c r="HFQ523" s="714"/>
      <c r="HFR523" s="714"/>
      <c r="HFS523" s="714"/>
      <c r="HFT523" s="714"/>
      <c r="HFU523" s="714"/>
      <c r="HFV523" s="714"/>
      <c r="HFW523" s="714"/>
      <c r="HFX523" s="714"/>
      <c r="HFY523" s="714"/>
      <c r="HFZ523" s="714"/>
      <c r="HGA523" s="714"/>
      <c r="HGB523" s="714"/>
      <c r="HGC523" s="714"/>
      <c r="HGD523" s="714"/>
      <c r="HGE523" s="714"/>
      <c r="HGF523" s="714"/>
      <c r="HGG523" s="714"/>
      <c r="HGH523" s="714"/>
      <c r="HGI523" s="714"/>
      <c r="HGJ523" s="714"/>
      <c r="HGK523" s="714"/>
      <c r="HGL523" s="714"/>
      <c r="HGM523" s="714"/>
      <c r="HGN523" s="714"/>
      <c r="HGO523" s="714"/>
      <c r="HGP523" s="714"/>
      <c r="HGQ523" s="714"/>
      <c r="HGR523" s="714"/>
      <c r="HGS523" s="714"/>
      <c r="HGT523" s="714"/>
      <c r="HGU523" s="714"/>
      <c r="HGV523" s="714"/>
      <c r="HGW523" s="714"/>
      <c r="HGX523" s="714"/>
      <c r="HGY523" s="714"/>
      <c r="HGZ523" s="714"/>
      <c r="HHA523" s="714"/>
      <c r="HHB523" s="714"/>
      <c r="HHC523" s="714"/>
      <c r="HHD523" s="714"/>
      <c r="HHE523" s="714"/>
      <c r="HHF523" s="714"/>
      <c r="HHG523" s="714"/>
      <c r="HHH523" s="714"/>
      <c r="HHI523" s="714"/>
      <c r="HHJ523" s="714"/>
      <c r="HHK523" s="714"/>
      <c r="HHL523" s="714"/>
      <c r="HHM523" s="714"/>
      <c r="HHN523" s="714"/>
      <c r="HHO523" s="714"/>
      <c r="HHP523" s="714"/>
      <c r="HHQ523" s="714"/>
      <c r="HHR523" s="714"/>
      <c r="HHS523" s="714"/>
      <c r="HHT523" s="714"/>
      <c r="HHU523" s="714"/>
      <c r="HHV523" s="714"/>
      <c r="HHW523" s="714"/>
      <c r="HHX523" s="714"/>
      <c r="HHY523" s="714"/>
      <c r="HHZ523" s="714"/>
      <c r="HIA523" s="714"/>
      <c r="HIB523" s="714"/>
      <c r="HIC523" s="714"/>
      <c r="HID523" s="714"/>
      <c r="HIE523" s="714"/>
      <c r="HIF523" s="714"/>
      <c r="HIG523" s="714"/>
      <c r="HIH523" s="714"/>
      <c r="HII523" s="714"/>
      <c r="HIJ523" s="714"/>
      <c r="HIK523" s="714"/>
      <c r="HIL523" s="714"/>
      <c r="HIM523" s="714"/>
      <c r="HIN523" s="714"/>
      <c r="HIO523" s="714"/>
      <c r="HIP523" s="714"/>
      <c r="HIQ523" s="714"/>
      <c r="HIR523" s="714"/>
      <c r="HIS523" s="714"/>
      <c r="HIT523" s="714"/>
      <c r="HIU523" s="714"/>
      <c r="HIV523" s="714"/>
      <c r="HIW523" s="714"/>
      <c r="HIX523" s="714"/>
      <c r="HIY523" s="714"/>
      <c r="HIZ523" s="714"/>
      <c r="HJA523" s="714"/>
      <c r="HJB523" s="714"/>
      <c r="HJC523" s="714"/>
      <c r="HJD523" s="714"/>
      <c r="HJE523" s="714"/>
      <c r="HJF523" s="714"/>
      <c r="HJG523" s="714"/>
      <c r="HJH523" s="714"/>
      <c r="HJI523" s="714"/>
      <c r="HJJ523" s="714"/>
      <c r="HJK523" s="714"/>
      <c r="HJL523" s="714"/>
      <c r="HJM523" s="714"/>
      <c r="HJN523" s="714"/>
      <c r="HJO523" s="714"/>
      <c r="HJP523" s="714"/>
      <c r="HJQ523" s="714"/>
      <c r="HJR523" s="714"/>
      <c r="HJS523" s="714"/>
      <c r="HJT523" s="714"/>
      <c r="HJU523" s="714"/>
      <c r="HJV523" s="714"/>
      <c r="HJW523" s="714"/>
      <c r="HJX523" s="714"/>
      <c r="HJY523" s="714"/>
      <c r="HJZ523" s="714"/>
      <c r="HKA523" s="714"/>
      <c r="HKB523" s="714"/>
      <c r="HKC523" s="714"/>
      <c r="HKD523" s="714"/>
      <c r="HKE523" s="714"/>
      <c r="HKF523" s="714"/>
      <c r="HKG523" s="714"/>
      <c r="HKH523" s="714"/>
      <c r="HKI523" s="714"/>
      <c r="HKJ523" s="714"/>
      <c r="HKK523" s="714"/>
      <c r="HKL523" s="714"/>
      <c r="HKM523" s="714"/>
      <c r="HKN523" s="714"/>
      <c r="HKO523" s="714"/>
      <c r="HKP523" s="714"/>
      <c r="HKQ523" s="714"/>
      <c r="HKR523" s="714"/>
      <c r="HKS523" s="714"/>
      <c r="HKT523" s="714"/>
      <c r="HKU523" s="714"/>
      <c r="HKV523" s="714"/>
      <c r="HKW523" s="714"/>
      <c r="HKX523" s="714"/>
      <c r="HKY523" s="714"/>
      <c r="HKZ523" s="714"/>
      <c r="HLA523" s="714"/>
      <c r="HLB523" s="714"/>
      <c r="HLC523" s="714"/>
      <c r="HLD523" s="714"/>
      <c r="HLE523" s="714"/>
      <c r="HLF523" s="714"/>
      <c r="HLG523" s="714"/>
      <c r="HLH523" s="714"/>
      <c r="HLI523" s="714"/>
      <c r="HLJ523" s="714"/>
      <c r="HLK523" s="714"/>
      <c r="HLL523" s="714"/>
      <c r="HLM523" s="714"/>
      <c r="HLN523" s="714"/>
      <c r="HLO523" s="714"/>
      <c r="HLP523" s="714"/>
      <c r="HLQ523" s="714"/>
      <c r="HLR523" s="714"/>
      <c r="HLS523" s="714"/>
      <c r="HLT523" s="714"/>
      <c r="HLU523" s="714"/>
      <c r="HLV523" s="714"/>
      <c r="HLW523" s="714"/>
      <c r="HLX523" s="714"/>
      <c r="HLY523" s="714"/>
      <c r="HLZ523" s="714"/>
      <c r="HMA523" s="714"/>
      <c r="HMB523" s="714"/>
      <c r="HMC523" s="714"/>
      <c r="HMD523" s="714"/>
      <c r="HME523" s="714"/>
      <c r="HMF523" s="714"/>
      <c r="HMG523" s="714"/>
      <c r="HMH523" s="714"/>
      <c r="HMI523" s="714"/>
      <c r="HMJ523" s="714"/>
      <c r="HMK523" s="714"/>
      <c r="HML523" s="714"/>
      <c r="HMM523" s="714"/>
      <c r="HMN523" s="714"/>
      <c r="HMO523" s="714"/>
      <c r="HMP523" s="714"/>
      <c r="HMQ523" s="714"/>
      <c r="HMR523" s="714"/>
      <c r="HMS523" s="714"/>
      <c r="HMT523" s="714"/>
      <c r="HMU523" s="714"/>
      <c r="HMV523" s="714"/>
      <c r="HMW523" s="714"/>
      <c r="HMX523" s="714"/>
      <c r="HMY523" s="714"/>
      <c r="HMZ523" s="714"/>
      <c r="HNA523" s="714"/>
      <c r="HNB523" s="714"/>
      <c r="HNC523" s="714"/>
      <c r="HND523" s="714"/>
      <c r="HNE523" s="714"/>
      <c r="HNF523" s="714"/>
      <c r="HNG523" s="714"/>
      <c r="HNH523" s="714"/>
      <c r="HNI523" s="714"/>
      <c r="HNJ523" s="714"/>
      <c r="HNK523" s="714"/>
      <c r="HNL523" s="714"/>
      <c r="HNM523" s="714"/>
      <c r="HNN523" s="714"/>
      <c r="HNO523" s="714"/>
      <c r="HNP523" s="714"/>
      <c r="HNQ523" s="714"/>
      <c r="HNR523" s="714"/>
      <c r="HNS523" s="714"/>
      <c r="HNT523" s="714"/>
      <c r="HNU523" s="714"/>
      <c r="HNV523" s="714"/>
      <c r="HNW523" s="714"/>
      <c r="HNX523" s="714"/>
      <c r="HNY523" s="714"/>
      <c r="HNZ523" s="714"/>
      <c r="HOA523" s="714"/>
      <c r="HOB523" s="714"/>
      <c r="HOC523" s="714"/>
      <c r="HOD523" s="714"/>
      <c r="HOE523" s="714"/>
      <c r="HOF523" s="714"/>
      <c r="HOG523" s="714"/>
      <c r="HOH523" s="714"/>
      <c r="HOI523" s="714"/>
      <c r="HOJ523" s="714"/>
      <c r="HOK523" s="714"/>
      <c r="HOL523" s="714"/>
      <c r="HOM523" s="714"/>
      <c r="HON523" s="714"/>
      <c r="HOO523" s="714"/>
      <c r="HOP523" s="714"/>
      <c r="HOQ523" s="714"/>
      <c r="HOR523" s="714"/>
      <c r="HOS523" s="714"/>
      <c r="HOT523" s="714"/>
      <c r="HOU523" s="714"/>
      <c r="HOV523" s="714"/>
      <c r="HOW523" s="714"/>
      <c r="HOX523" s="714"/>
      <c r="HOY523" s="714"/>
      <c r="HOZ523" s="714"/>
      <c r="HPA523" s="714"/>
      <c r="HPB523" s="714"/>
      <c r="HPC523" s="714"/>
      <c r="HPD523" s="714"/>
      <c r="HPE523" s="714"/>
      <c r="HPF523" s="714"/>
      <c r="HPG523" s="714"/>
      <c r="HPH523" s="714"/>
      <c r="HPI523" s="714"/>
      <c r="HPJ523" s="714"/>
      <c r="HPK523" s="714"/>
      <c r="HPL523" s="714"/>
      <c r="HPM523" s="714"/>
      <c r="HPN523" s="714"/>
      <c r="HPO523" s="714"/>
      <c r="HPP523" s="714"/>
      <c r="HPQ523" s="714"/>
      <c r="HPR523" s="714"/>
      <c r="HPS523" s="714"/>
      <c r="HPT523" s="714"/>
      <c r="HPU523" s="714"/>
      <c r="HPV523" s="714"/>
      <c r="HPW523" s="714"/>
      <c r="HPX523" s="714"/>
      <c r="HPY523" s="714"/>
      <c r="HPZ523" s="714"/>
      <c r="HQA523" s="714"/>
      <c r="HQB523" s="714"/>
      <c r="HQC523" s="714"/>
      <c r="HQD523" s="714"/>
      <c r="HQE523" s="714"/>
      <c r="HQF523" s="714"/>
      <c r="HQG523" s="714"/>
      <c r="HQH523" s="714"/>
      <c r="HQI523" s="714"/>
      <c r="HQJ523" s="714"/>
      <c r="HQK523" s="714"/>
      <c r="HQL523" s="714"/>
      <c r="HQM523" s="714"/>
      <c r="HQN523" s="714"/>
      <c r="HQO523" s="714"/>
      <c r="HQP523" s="714"/>
      <c r="HQQ523" s="714"/>
      <c r="HQR523" s="714"/>
      <c r="HQS523" s="714"/>
      <c r="HQT523" s="714"/>
      <c r="HQU523" s="714"/>
      <c r="HQV523" s="714"/>
      <c r="HQW523" s="714"/>
      <c r="HQX523" s="714"/>
      <c r="HQY523" s="714"/>
      <c r="HQZ523" s="714"/>
      <c r="HRA523" s="714"/>
      <c r="HRB523" s="714"/>
      <c r="HRC523" s="714"/>
      <c r="HRD523" s="714"/>
      <c r="HRE523" s="714"/>
      <c r="HRF523" s="714"/>
      <c r="HRG523" s="714"/>
      <c r="HRH523" s="714"/>
      <c r="HRI523" s="714"/>
      <c r="HRJ523" s="714"/>
      <c r="HRK523" s="714"/>
      <c r="HRL523" s="714"/>
      <c r="HRM523" s="714"/>
      <c r="HRN523" s="714"/>
      <c r="HRO523" s="714"/>
      <c r="HRP523" s="714"/>
      <c r="HRQ523" s="714"/>
      <c r="HRR523" s="714"/>
      <c r="HRS523" s="714"/>
      <c r="HRT523" s="714"/>
      <c r="HRU523" s="714"/>
      <c r="HRV523" s="714"/>
      <c r="HRW523" s="714"/>
      <c r="HRX523" s="714"/>
      <c r="HRY523" s="714"/>
      <c r="HRZ523" s="714"/>
      <c r="HSA523" s="714"/>
      <c r="HSB523" s="714"/>
      <c r="HSC523" s="714"/>
      <c r="HSD523" s="714"/>
      <c r="HSE523" s="714"/>
      <c r="HSF523" s="714"/>
      <c r="HSG523" s="714"/>
      <c r="HSH523" s="714"/>
      <c r="HSI523" s="714"/>
      <c r="HSJ523" s="714"/>
      <c r="HSK523" s="714"/>
      <c r="HSL523" s="714"/>
      <c r="HSM523" s="714"/>
      <c r="HSN523" s="714"/>
      <c r="HSO523" s="714"/>
      <c r="HSP523" s="714"/>
      <c r="HSQ523" s="714"/>
      <c r="HSR523" s="714"/>
      <c r="HSS523" s="714"/>
      <c r="HST523" s="714"/>
      <c r="HSU523" s="714"/>
      <c r="HSV523" s="714"/>
      <c r="HSW523" s="714"/>
      <c r="HSX523" s="714"/>
      <c r="HSY523" s="714"/>
      <c r="HSZ523" s="714"/>
      <c r="HTA523" s="714"/>
      <c r="HTB523" s="714"/>
      <c r="HTC523" s="714"/>
      <c r="HTD523" s="714"/>
      <c r="HTE523" s="714"/>
      <c r="HTF523" s="714"/>
      <c r="HTG523" s="714"/>
      <c r="HTH523" s="714"/>
      <c r="HTI523" s="714"/>
      <c r="HTJ523" s="714"/>
      <c r="HTK523" s="714"/>
      <c r="HTL523" s="714"/>
      <c r="HTM523" s="714"/>
      <c r="HTN523" s="714"/>
      <c r="HTO523" s="714"/>
      <c r="HTP523" s="714"/>
      <c r="HTQ523" s="714"/>
      <c r="HTR523" s="714"/>
      <c r="HTS523" s="714"/>
      <c r="HTT523" s="714"/>
      <c r="HTU523" s="714"/>
      <c r="HTV523" s="714"/>
      <c r="HTW523" s="714"/>
      <c r="HTX523" s="714"/>
      <c r="HTY523" s="714"/>
      <c r="HTZ523" s="714"/>
      <c r="HUA523" s="714"/>
      <c r="HUB523" s="714"/>
      <c r="HUC523" s="714"/>
      <c r="HUD523" s="714"/>
      <c r="HUE523" s="714"/>
      <c r="HUF523" s="714"/>
      <c r="HUG523" s="714"/>
      <c r="HUH523" s="714"/>
      <c r="HUI523" s="714"/>
      <c r="HUJ523" s="714"/>
      <c r="HUK523" s="714"/>
      <c r="HUL523" s="714"/>
      <c r="HUM523" s="714"/>
      <c r="HUN523" s="714"/>
      <c r="HUO523" s="714"/>
      <c r="HUP523" s="714"/>
      <c r="HUQ523" s="714"/>
      <c r="HUR523" s="714"/>
      <c r="HUS523" s="714"/>
      <c r="HUT523" s="714"/>
      <c r="HUU523" s="714"/>
      <c r="HUV523" s="714"/>
      <c r="HUW523" s="714"/>
      <c r="HUX523" s="714"/>
      <c r="HUY523" s="714"/>
      <c r="HUZ523" s="714"/>
      <c r="HVA523" s="714"/>
      <c r="HVB523" s="714"/>
      <c r="HVC523" s="714"/>
      <c r="HVD523" s="714"/>
      <c r="HVE523" s="714"/>
      <c r="HVF523" s="714"/>
      <c r="HVG523" s="714"/>
      <c r="HVH523" s="714"/>
      <c r="HVI523" s="714"/>
      <c r="HVJ523" s="714"/>
      <c r="HVK523" s="714"/>
      <c r="HVL523" s="714"/>
      <c r="HVM523" s="714"/>
      <c r="HVN523" s="714"/>
      <c r="HVO523" s="714"/>
      <c r="HVP523" s="714"/>
      <c r="HVQ523" s="714"/>
      <c r="HVR523" s="714"/>
      <c r="HVS523" s="714"/>
      <c r="HVT523" s="714"/>
      <c r="HVU523" s="714"/>
      <c r="HVV523" s="714"/>
      <c r="HVW523" s="714"/>
      <c r="HVX523" s="714"/>
      <c r="HVY523" s="714"/>
      <c r="HVZ523" s="714"/>
      <c r="HWA523" s="714"/>
      <c r="HWB523" s="714"/>
      <c r="HWC523" s="714"/>
      <c r="HWD523" s="714"/>
      <c r="HWE523" s="714"/>
      <c r="HWF523" s="714"/>
      <c r="HWG523" s="714"/>
      <c r="HWH523" s="714"/>
      <c r="HWI523" s="714"/>
      <c r="HWJ523" s="714"/>
      <c r="HWK523" s="714"/>
      <c r="HWL523" s="714"/>
      <c r="HWM523" s="714"/>
      <c r="HWN523" s="714"/>
      <c r="HWO523" s="714"/>
      <c r="HWP523" s="714"/>
      <c r="HWQ523" s="714"/>
      <c r="HWR523" s="714"/>
      <c r="HWS523" s="714"/>
      <c r="HWT523" s="714"/>
      <c r="HWU523" s="714"/>
      <c r="HWV523" s="714"/>
      <c r="HWW523" s="714"/>
      <c r="HWX523" s="714"/>
      <c r="HWY523" s="714"/>
      <c r="HWZ523" s="714"/>
      <c r="HXA523" s="714"/>
      <c r="HXB523" s="714"/>
      <c r="HXC523" s="714"/>
      <c r="HXD523" s="714"/>
      <c r="HXE523" s="714"/>
      <c r="HXF523" s="714"/>
      <c r="HXG523" s="714"/>
      <c r="HXH523" s="714"/>
      <c r="HXI523" s="714"/>
      <c r="HXJ523" s="714"/>
      <c r="HXK523" s="714"/>
      <c r="HXL523" s="714"/>
      <c r="HXM523" s="714"/>
      <c r="HXN523" s="714"/>
      <c r="HXO523" s="714"/>
      <c r="HXP523" s="714"/>
      <c r="HXQ523" s="714"/>
      <c r="HXR523" s="714"/>
      <c r="HXS523" s="714"/>
      <c r="HXT523" s="714"/>
      <c r="HXU523" s="714"/>
      <c r="HXV523" s="714"/>
      <c r="HXW523" s="714"/>
      <c r="HXX523" s="714"/>
      <c r="HXY523" s="714"/>
      <c r="HXZ523" s="714"/>
      <c r="HYA523" s="714"/>
      <c r="HYB523" s="714"/>
      <c r="HYC523" s="714"/>
      <c r="HYD523" s="714"/>
      <c r="HYE523" s="714"/>
      <c r="HYF523" s="714"/>
      <c r="HYG523" s="714"/>
      <c r="HYH523" s="714"/>
      <c r="HYI523" s="714"/>
      <c r="HYJ523" s="714"/>
      <c r="HYK523" s="714"/>
      <c r="HYL523" s="714"/>
      <c r="HYM523" s="714"/>
      <c r="HYN523" s="714"/>
      <c r="HYO523" s="714"/>
      <c r="HYP523" s="714"/>
      <c r="HYQ523" s="714"/>
      <c r="HYR523" s="714"/>
      <c r="HYS523" s="714"/>
      <c r="HYT523" s="714"/>
      <c r="HYU523" s="714"/>
      <c r="HYV523" s="714"/>
      <c r="HYW523" s="714"/>
      <c r="HYX523" s="714"/>
      <c r="HYY523" s="714"/>
      <c r="HYZ523" s="714"/>
      <c r="HZA523" s="714"/>
      <c r="HZB523" s="714"/>
      <c r="HZC523" s="714"/>
      <c r="HZD523" s="714"/>
      <c r="HZE523" s="714"/>
      <c r="HZF523" s="714"/>
      <c r="HZG523" s="714"/>
      <c r="HZH523" s="714"/>
      <c r="HZI523" s="714"/>
      <c r="HZJ523" s="714"/>
      <c r="HZK523" s="714"/>
      <c r="HZL523" s="714"/>
      <c r="HZM523" s="714"/>
      <c r="HZN523" s="714"/>
      <c r="HZO523" s="714"/>
      <c r="HZP523" s="714"/>
      <c r="HZQ523" s="714"/>
      <c r="HZR523" s="714"/>
      <c r="HZS523" s="714"/>
      <c r="HZT523" s="714"/>
      <c r="HZU523" s="714"/>
      <c r="HZV523" s="714"/>
      <c r="HZW523" s="714"/>
      <c r="HZX523" s="714"/>
      <c r="HZY523" s="714"/>
      <c r="HZZ523" s="714"/>
      <c r="IAA523" s="714"/>
      <c r="IAB523" s="714"/>
      <c r="IAC523" s="714"/>
      <c r="IAD523" s="714"/>
      <c r="IAE523" s="714"/>
      <c r="IAF523" s="714"/>
      <c r="IAG523" s="714"/>
      <c r="IAH523" s="714"/>
      <c r="IAI523" s="714"/>
      <c r="IAJ523" s="714"/>
      <c r="IAK523" s="714"/>
      <c r="IAL523" s="714"/>
      <c r="IAM523" s="714"/>
      <c r="IAN523" s="714"/>
      <c r="IAO523" s="714"/>
      <c r="IAP523" s="714"/>
      <c r="IAQ523" s="714"/>
      <c r="IAR523" s="714"/>
      <c r="IAS523" s="714"/>
      <c r="IAT523" s="714"/>
      <c r="IAU523" s="714"/>
      <c r="IAV523" s="714"/>
      <c r="IAW523" s="714"/>
      <c r="IAX523" s="714"/>
      <c r="IAY523" s="714"/>
      <c r="IAZ523" s="714"/>
      <c r="IBA523" s="714"/>
      <c r="IBB523" s="714"/>
      <c r="IBC523" s="714"/>
      <c r="IBD523" s="714"/>
      <c r="IBE523" s="714"/>
      <c r="IBF523" s="714"/>
      <c r="IBG523" s="714"/>
      <c r="IBH523" s="714"/>
      <c r="IBI523" s="714"/>
      <c r="IBJ523" s="714"/>
      <c r="IBK523" s="714"/>
      <c r="IBL523" s="714"/>
      <c r="IBM523" s="714"/>
      <c r="IBN523" s="714"/>
      <c r="IBO523" s="714"/>
      <c r="IBP523" s="714"/>
      <c r="IBQ523" s="714"/>
      <c r="IBR523" s="714"/>
      <c r="IBS523" s="714"/>
      <c r="IBT523" s="714"/>
      <c r="IBU523" s="714"/>
      <c r="IBV523" s="714"/>
      <c r="IBW523" s="714"/>
      <c r="IBX523" s="714"/>
      <c r="IBY523" s="714"/>
      <c r="IBZ523" s="714"/>
      <c r="ICA523" s="714"/>
      <c r="ICB523" s="714"/>
      <c r="ICC523" s="714"/>
      <c r="ICD523" s="714"/>
      <c r="ICE523" s="714"/>
      <c r="ICF523" s="714"/>
      <c r="ICG523" s="714"/>
      <c r="ICH523" s="714"/>
      <c r="ICI523" s="714"/>
      <c r="ICJ523" s="714"/>
      <c r="ICK523" s="714"/>
      <c r="ICL523" s="714"/>
      <c r="ICM523" s="714"/>
      <c r="ICN523" s="714"/>
      <c r="ICO523" s="714"/>
      <c r="ICP523" s="714"/>
      <c r="ICQ523" s="714"/>
      <c r="ICR523" s="714"/>
      <c r="ICS523" s="714"/>
      <c r="ICT523" s="714"/>
      <c r="ICU523" s="714"/>
      <c r="ICV523" s="714"/>
      <c r="ICW523" s="714"/>
      <c r="ICX523" s="714"/>
      <c r="ICY523" s="714"/>
      <c r="ICZ523" s="714"/>
      <c r="IDA523" s="714"/>
      <c r="IDB523" s="714"/>
      <c r="IDC523" s="714"/>
      <c r="IDD523" s="714"/>
      <c r="IDE523" s="714"/>
      <c r="IDF523" s="714"/>
      <c r="IDG523" s="714"/>
      <c r="IDH523" s="714"/>
      <c r="IDI523" s="714"/>
      <c r="IDJ523" s="714"/>
      <c r="IDK523" s="714"/>
      <c r="IDL523" s="714"/>
      <c r="IDM523" s="714"/>
      <c r="IDN523" s="714"/>
      <c r="IDO523" s="714"/>
      <c r="IDP523" s="714"/>
      <c r="IDQ523" s="714"/>
      <c r="IDR523" s="714"/>
      <c r="IDS523" s="714"/>
      <c r="IDT523" s="714"/>
      <c r="IDU523" s="714"/>
      <c r="IDV523" s="714"/>
      <c r="IDW523" s="714"/>
      <c r="IDX523" s="714"/>
      <c r="IDY523" s="714"/>
      <c r="IDZ523" s="714"/>
      <c r="IEA523" s="714"/>
      <c r="IEB523" s="714"/>
      <c r="IEC523" s="714"/>
      <c r="IED523" s="714"/>
      <c r="IEE523" s="714"/>
      <c r="IEF523" s="714"/>
      <c r="IEG523" s="714"/>
      <c r="IEH523" s="714"/>
      <c r="IEI523" s="714"/>
      <c r="IEJ523" s="714"/>
      <c r="IEK523" s="714"/>
      <c r="IEL523" s="714"/>
      <c r="IEM523" s="714"/>
      <c r="IEN523" s="714"/>
      <c r="IEO523" s="714"/>
      <c r="IEP523" s="714"/>
      <c r="IEQ523" s="714"/>
      <c r="IER523" s="714"/>
      <c r="IES523" s="714"/>
      <c r="IET523" s="714"/>
      <c r="IEU523" s="714"/>
      <c r="IEV523" s="714"/>
      <c r="IEW523" s="714"/>
      <c r="IEX523" s="714"/>
      <c r="IEY523" s="714"/>
      <c r="IEZ523" s="714"/>
      <c r="IFA523" s="714"/>
      <c r="IFB523" s="714"/>
      <c r="IFC523" s="714"/>
      <c r="IFD523" s="714"/>
      <c r="IFE523" s="714"/>
      <c r="IFF523" s="714"/>
      <c r="IFG523" s="714"/>
      <c r="IFH523" s="714"/>
      <c r="IFI523" s="714"/>
      <c r="IFJ523" s="714"/>
      <c r="IFK523" s="714"/>
      <c r="IFL523" s="714"/>
      <c r="IFM523" s="714"/>
      <c r="IFN523" s="714"/>
      <c r="IFO523" s="714"/>
      <c r="IFP523" s="714"/>
      <c r="IFQ523" s="714"/>
      <c r="IFR523" s="714"/>
      <c r="IFS523" s="714"/>
      <c r="IFT523" s="714"/>
      <c r="IFU523" s="714"/>
      <c r="IFV523" s="714"/>
      <c r="IFW523" s="714"/>
      <c r="IFX523" s="714"/>
      <c r="IFY523" s="714"/>
      <c r="IFZ523" s="714"/>
      <c r="IGA523" s="714"/>
      <c r="IGB523" s="714"/>
      <c r="IGC523" s="714"/>
      <c r="IGD523" s="714"/>
      <c r="IGE523" s="714"/>
      <c r="IGF523" s="714"/>
      <c r="IGG523" s="714"/>
      <c r="IGH523" s="714"/>
      <c r="IGI523" s="714"/>
      <c r="IGJ523" s="714"/>
      <c r="IGK523" s="714"/>
      <c r="IGL523" s="714"/>
      <c r="IGM523" s="714"/>
      <c r="IGN523" s="714"/>
      <c r="IGO523" s="714"/>
      <c r="IGP523" s="714"/>
      <c r="IGQ523" s="714"/>
      <c r="IGR523" s="714"/>
      <c r="IGS523" s="714"/>
      <c r="IGT523" s="714"/>
      <c r="IGU523" s="714"/>
      <c r="IGV523" s="714"/>
      <c r="IGW523" s="714"/>
      <c r="IGX523" s="714"/>
      <c r="IGY523" s="714"/>
      <c r="IGZ523" s="714"/>
      <c r="IHA523" s="714"/>
      <c r="IHB523" s="714"/>
      <c r="IHC523" s="714"/>
      <c r="IHD523" s="714"/>
      <c r="IHE523" s="714"/>
      <c r="IHF523" s="714"/>
      <c r="IHG523" s="714"/>
      <c r="IHH523" s="714"/>
      <c r="IHI523" s="714"/>
      <c r="IHJ523" s="714"/>
      <c r="IHK523" s="714"/>
      <c r="IHL523" s="714"/>
      <c r="IHM523" s="714"/>
      <c r="IHN523" s="714"/>
      <c r="IHO523" s="714"/>
      <c r="IHP523" s="714"/>
      <c r="IHQ523" s="714"/>
      <c r="IHR523" s="714"/>
      <c r="IHS523" s="714"/>
      <c r="IHT523" s="714"/>
      <c r="IHU523" s="714"/>
      <c r="IHV523" s="714"/>
      <c r="IHW523" s="714"/>
      <c r="IHX523" s="714"/>
      <c r="IHY523" s="714"/>
      <c r="IHZ523" s="714"/>
      <c r="IIA523" s="714"/>
      <c r="IIB523" s="714"/>
      <c r="IIC523" s="714"/>
      <c r="IID523" s="714"/>
      <c r="IIE523" s="714"/>
      <c r="IIF523" s="714"/>
      <c r="IIG523" s="714"/>
      <c r="IIH523" s="714"/>
      <c r="III523" s="714"/>
      <c r="IIJ523" s="714"/>
      <c r="IIK523" s="714"/>
      <c r="IIL523" s="714"/>
      <c r="IIM523" s="714"/>
      <c r="IIN523" s="714"/>
      <c r="IIO523" s="714"/>
      <c r="IIP523" s="714"/>
      <c r="IIQ523" s="714"/>
      <c r="IIR523" s="714"/>
      <c r="IIS523" s="714"/>
      <c r="IIT523" s="714"/>
      <c r="IIU523" s="714"/>
      <c r="IIV523" s="714"/>
      <c r="IIW523" s="714"/>
      <c r="IIX523" s="714"/>
      <c r="IIY523" s="714"/>
      <c r="IIZ523" s="714"/>
      <c r="IJA523" s="714"/>
      <c r="IJB523" s="714"/>
      <c r="IJC523" s="714"/>
      <c r="IJD523" s="714"/>
      <c r="IJE523" s="714"/>
      <c r="IJF523" s="714"/>
      <c r="IJG523" s="714"/>
      <c r="IJH523" s="714"/>
      <c r="IJI523" s="714"/>
      <c r="IJJ523" s="714"/>
      <c r="IJK523" s="714"/>
      <c r="IJL523" s="714"/>
      <c r="IJM523" s="714"/>
      <c r="IJN523" s="714"/>
      <c r="IJO523" s="714"/>
      <c r="IJP523" s="714"/>
      <c r="IJQ523" s="714"/>
      <c r="IJR523" s="714"/>
      <c r="IJS523" s="714"/>
      <c r="IJT523" s="714"/>
      <c r="IJU523" s="714"/>
      <c r="IJV523" s="714"/>
      <c r="IJW523" s="714"/>
      <c r="IJX523" s="714"/>
      <c r="IJY523" s="714"/>
      <c r="IJZ523" s="714"/>
      <c r="IKA523" s="714"/>
      <c r="IKB523" s="714"/>
      <c r="IKC523" s="714"/>
      <c r="IKD523" s="714"/>
      <c r="IKE523" s="714"/>
      <c r="IKF523" s="714"/>
      <c r="IKG523" s="714"/>
      <c r="IKH523" s="714"/>
      <c r="IKI523" s="714"/>
      <c r="IKJ523" s="714"/>
      <c r="IKK523" s="714"/>
      <c r="IKL523" s="714"/>
      <c r="IKM523" s="714"/>
      <c r="IKN523" s="714"/>
      <c r="IKO523" s="714"/>
      <c r="IKP523" s="714"/>
      <c r="IKQ523" s="714"/>
      <c r="IKR523" s="714"/>
      <c r="IKS523" s="714"/>
      <c r="IKT523" s="714"/>
      <c r="IKU523" s="714"/>
      <c r="IKV523" s="714"/>
      <c r="IKW523" s="714"/>
      <c r="IKX523" s="714"/>
      <c r="IKY523" s="714"/>
      <c r="IKZ523" s="714"/>
      <c r="ILA523" s="714"/>
      <c r="ILB523" s="714"/>
      <c r="ILC523" s="714"/>
      <c r="ILD523" s="714"/>
      <c r="ILE523" s="714"/>
      <c r="ILF523" s="714"/>
      <c r="ILG523" s="714"/>
      <c r="ILH523" s="714"/>
      <c r="ILI523" s="714"/>
      <c r="ILJ523" s="714"/>
      <c r="ILK523" s="714"/>
      <c r="ILL523" s="714"/>
      <c r="ILM523" s="714"/>
      <c r="ILN523" s="714"/>
      <c r="ILO523" s="714"/>
      <c r="ILP523" s="714"/>
      <c r="ILQ523" s="714"/>
      <c r="ILR523" s="714"/>
      <c r="ILS523" s="714"/>
      <c r="ILT523" s="714"/>
      <c r="ILU523" s="714"/>
      <c r="ILV523" s="714"/>
      <c r="ILW523" s="714"/>
      <c r="ILX523" s="714"/>
      <c r="ILY523" s="714"/>
      <c r="ILZ523" s="714"/>
      <c r="IMA523" s="714"/>
      <c r="IMB523" s="714"/>
      <c r="IMC523" s="714"/>
      <c r="IMD523" s="714"/>
      <c r="IME523" s="714"/>
      <c r="IMF523" s="714"/>
      <c r="IMG523" s="714"/>
      <c r="IMH523" s="714"/>
      <c r="IMI523" s="714"/>
      <c r="IMJ523" s="714"/>
      <c r="IMK523" s="714"/>
      <c r="IML523" s="714"/>
      <c r="IMM523" s="714"/>
      <c r="IMN523" s="714"/>
      <c r="IMO523" s="714"/>
      <c r="IMP523" s="714"/>
      <c r="IMQ523" s="714"/>
      <c r="IMR523" s="714"/>
      <c r="IMS523" s="714"/>
      <c r="IMT523" s="714"/>
      <c r="IMU523" s="714"/>
      <c r="IMV523" s="714"/>
      <c r="IMW523" s="714"/>
      <c r="IMX523" s="714"/>
      <c r="IMY523" s="714"/>
      <c r="IMZ523" s="714"/>
      <c r="INA523" s="714"/>
      <c r="INB523" s="714"/>
      <c r="INC523" s="714"/>
      <c r="IND523" s="714"/>
      <c r="INE523" s="714"/>
      <c r="INF523" s="714"/>
      <c r="ING523" s="714"/>
      <c r="INH523" s="714"/>
      <c r="INI523" s="714"/>
      <c r="INJ523" s="714"/>
      <c r="INK523" s="714"/>
      <c r="INL523" s="714"/>
      <c r="INM523" s="714"/>
      <c r="INN523" s="714"/>
      <c r="INO523" s="714"/>
      <c r="INP523" s="714"/>
      <c r="INQ523" s="714"/>
      <c r="INR523" s="714"/>
      <c r="INS523" s="714"/>
      <c r="INT523" s="714"/>
      <c r="INU523" s="714"/>
      <c r="INV523" s="714"/>
      <c r="INW523" s="714"/>
      <c r="INX523" s="714"/>
      <c r="INY523" s="714"/>
      <c r="INZ523" s="714"/>
      <c r="IOA523" s="714"/>
      <c r="IOB523" s="714"/>
      <c r="IOC523" s="714"/>
      <c r="IOD523" s="714"/>
      <c r="IOE523" s="714"/>
      <c r="IOF523" s="714"/>
      <c r="IOG523" s="714"/>
      <c r="IOH523" s="714"/>
      <c r="IOI523" s="714"/>
      <c r="IOJ523" s="714"/>
      <c r="IOK523" s="714"/>
      <c r="IOL523" s="714"/>
      <c r="IOM523" s="714"/>
      <c r="ION523" s="714"/>
      <c r="IOO523" s="714"/>
      <c r="IOP523" s="714"/>
      <c r="IOQ523" s="714"/>
      <c r="IOR523" s="714"/>
      <c r="IOS523" s="714"/>
      <c r="IOT523" s="714"/>
      <c r="IOU523" s="714"/>
      <c r="IOV523" s="714"/>
      <c r="IOW523" s="714"/>
      <c r="IOX523" s="714"/>
      <c r="IOY523" s="714"/>
      <c r="IOZ523" s="714"/>
      <c r="IPA523" s="714"/>
      <c r="IPB523" s="714"/>
      <c r="IPC523" s="714"/>
      <c r="IPD523" s="714"/>
      <c r="IPE523" s="714"/>
      <c r="IPF523" s="714"/>
      <c r="IPG523" s="714"/>
      <c r="IPH523" s="714"/>
      <c r="IPI523" s="714"/>
      <c r="IPJ523" s="714"/>
      <c r="IPK523" s="714"/>
      <c r="IPL523" s="714"/>
      <c r="IPM523" s="714"/>
      <c r="IPN523" s="714"/>
      <c r="IPO523" s="714"/>
      <c r="IPP523" s="714"/>
      <c r="IPQ523" s="714"/>
      <c r="IPR523" s="714"/>
      <c r="IPS523" s="714"/>
      <c r="IPT523" s="714"/>
      <c r="IPU523" s="714"/>
      <c r="IPV523" s="714"/>
      <c r="IPW523" s="714"/>
      <c r="IPX523" s="714"/>
      <c r="IPY523" s="714"/>
      <c r="IPZ523" s="714"/>
      <c r="IQA523" s="714"/>
      <c r="IQB523" s="714"/>
      <c r="IQC523" s="714"/>
      <c r="IQD523" s="714"/>
      <c r="IQE523" s="714"/>
      <c r="IQF523" s="714"/>
      <c r="IQG523" s="714"/>
      <c r="IQH523" s="714"/>
      <c r="IQI523" s="714"/>
      <c r="IQJ523" s="714"/>
      <c r="IQK523" s="714"/>
      <c r="IQL523" s="714"/>
      <c r="IQM523" s="714"/>
      <c r="IQN523" s="714"/>
      <c r="IQO523" s="714"/>
      <c r="IQP523" s="714"/>
      <c r="IQQ523" s="714"/>
      <c r="IQR523" s="714"/>
      <c r="IQS523" s="714"/>
      <c r="IQT523" s="714"/>
      <c r="IQU523" s="714"/>
      <c r="IQV523" s="714"/>
      <c r="IQW523" s="714"/>
      <c r="IQX523" s="714"/>
      <c r="IQY523" s="714"/>
      <c r="IQZ523" s="714"/>
      <c r="IRA523" s="714"/>
      <c r="IRB523" s="714"/>
      <c r="IRC523" s="714"/>
      <c r="IRD523" s="714"/>
      <c r="IRE523" s="714"/>
      <c r="IRF523" s="714"/>
      <c r="IRG523" s="714"/>
      <c r="IRH523" s="714"/>
      <c r="IRI523" s="714"/>
      <c r="IRJ523" s="714"/>
      <c r="IRK523" s="714"/>
      <c r="IRL523" s="714"/>
      <c r="IRM523" s="714"/>
      <c r="IRN523" s="714"/>
      <c r="IRO523" s="714"/>
      <c r="IRP523" s="714"/>
      <c r="IRQ523" s="714"/>
      <c r="IRR523" s="714"/>
      <c r="IRS523" s="714"/>
      <c r="IRT523" s="714"/>
      <c r="IRU523" s="714"/>
      <c r="IRV523" s="714"/>
      <c r="IRW523" s="714"/>
      <c r="IRX523" s="714"/>
      <c r="IRY523" s="714"/>
      <c r="IRZ523" s="714"/>
      <c r="ISA523" s="714"/>
      <c r="ISB523" s="714"/>
      <c r="ISC523" s="714"/>
      <c r="ISD523" s="714"/>
      <c r="ISE523" s="714"/>
      <c r="ISF523" s="714"/>
      <c r="ISG523" s="714"/>
      <c r="ISH523" s="714"/>
      <c r="ISI523" s="714"/>
      <c r="ISJ523" s="714"/>
      <c r="ISK523" s="714"/>
      <c r="ISL523" s="714"/>
      <c r="ISM523" s="714"/>
      <c r="ISN523" s="714"/>
      <c r="ISO523" s="714"/>
      <c r="ISP523" s="714"/>
      <c r="ISQ523" s="714"/>
      <c r="ISR523" s="714"/>
      <c r="ISS523" s="714"/>
      <c r="IST523" s="714"/>
      <c r="ISU523" s="714"/>
      <c r="ISV523" s="714"/>
      <c r="ISW523" s="714"/>
      <c r="ISX523" s="714"/>
      <c r="ISY523" s="714"/>
      <c r="ISZ523" s="714"/>
      <c r="ITA523" s="714"/>
      <c r="ITB523" s="714"/>
      <c r="ITC523" s="714"/>
      <c r="ITD523" s="714"/>
      <c r="ITE523" s="714"/>
      <c r="ITF523" s="714"/>
      <c r="ITG523" s="714"/>
      <c r="ITH523" s="714"/>
      <c r="ITI523" s="714"/>
      <c r="ITJ523" s="714"/>
      <c r="ITK523" s="714"/>
      <c r="ITL523" s="714"/>
      <c r="ITM523" s="714"/>
      <c r="ITN523" s="714"/>
      <c r="ITO523" s="714"/>
      <c r="ITP523" s="714"/>
      <c r="ITQ523" s="714"/>
      <c r="ITR523" s="714"/>
      <c r="ITS523" s="714"/>
      <c r="ITT523" s="714"/>
      <c r="ITU523" s="714"/>
      <c r="ITV523" s="714"/>
      <c r="ITW523" s="714"/>
      <c r="ITX523" s="714"/>
      <c r="ITY523" s="714"/>
      <c r="ITZ523" s="714"/>
      <c r="IUA523" s="714"/>
      <c r="IUB523" s="714"/>
      <c r="IUC523" s="714"/>
      <c r="IUD523" s="714"/>
      <c r="IUE523" s="714"/>
      <c r="IUF523" s="714"/>
      <c r="IUG523" s="714"/>
      <c r="IUH523" s="714"/>
      <c r="IUI523" s="714"/>
      <c r="IUJ523" s="714"/>
      <c r="IUK523" s="714"/>
      <c r="IUL523" s="714"/>
      <c r="IUM523" s="714"/>
      <c r="IUN523" s="714"/>
      <c r="IUO523" s="714"/>
      <c r="IUP523" s="714"/>
      <c r="IUQ523" s="714"/>
      <c r="IUR523" s="714"/>
      <c r="IUS523" s="714"/>
      <c r="IUT523" s="714"/>
      <c r="IUU523" s="714"/>
      <c r="IUV523" s="714"/>
      <c r="IUW523" s="714"/>
      <c r="IUX523" s="714"/>
      <c r="IUY523" s="714"/>
      <c r="IUZ523" s="714"/>
      <c r="IVA523" s="714"/>
      <c r="IVB523" s="714"/>
      <c r="IVC523" s="714"/>
      <c r="IVD523" s="714"/>
      <c r="IVE523" s="714"/>
      <c r="IVF523" s="714"/>
      <c r="IVG523" s="714"/>
      <c r="IVH523" s="714"/>
      <c r="IVI523" s="714"/>
      <c r="IVJ523" s="714"/>
      <c r="IVK523" s="714"/>
      <c r="IVL523" s="714"/>
      <c r="IVM523" s="714"/>
      <c r="IVN523" s="714"/>
      <c r="IVO523" s="714"/>
      <c r="IVP523" s="714"/>
      <c r="IVQ523" s="714"/>
      <c r="IVR523" s="714"/>
      <c r="IVS523" s="714"/>
      <c r="IVT523" s="714"/>
      <c r="IVU523" s="714"/>
      <c r="IVV523" s="714"/>
      <c r="IVW523" s="714"/>
      <c r="IVX523" s="714"/>
      <c r="IVY523" s="714"/>
      <c r="IVZ523" s="714"/>
      <c r="IWA523" s="714"/>
      <c r="IWB523" s="714"/>
      <c r="IWC523" s="714"/>
      <c r="IWD523" s="714"/>
      <c r="IWE523" s="714"/>
      <c r="IWF523" s="714"/>
      <c r="IWG523" s="714"/>
      <c r="IWH523" s="714"/>
      <c r="IWI523" s="714"/>
      <c r="IWJ523" s="714"/>
      <c r="IWK523" s="714"/>
      <c r="IWL523" s="714"/>
      <c r="IWM523" s="714"/>
      <c r="IWN523" s="714"/>
      <c r="IWO523" s="714"/>
      <c r="IWP523" s="714"/>
      <c r="IWQ523" s="714"/>
      <c r="IWR523" s="714"/>
      <c r="IWS523" s="714"/>
      <c r="IWT523" s="714"/>
      <c r="IWU523" s="714"/>
      <c r="IWV523" s="714"/>
      <c r="IWW523" s="714"/>
      <c r="IWX523" s="714"/>
      <c r="IWY523" s="714"/>
      <c r="IWZ523" s="714"/>
      <c r="IXA523" s="714"/>
      <c r="IXB523" s="714"/>
      <c r="IXC523" s="714"/>
      <c r="IXD523" s="714"/>
      <c r="IXE523" s="714"/>
      <c r="IXF523" s="714"/>
      <c r="IXG523" s="714"/>
      <c r="IXH523" s="714"/>
      <c r="IXI523" s="714"/>
      <c r="IXJ523" s="714"/>
      <c r="IXK523" s="714"/>
      <c r="IXL523" s="714"/>
      <c r="IXM523" s="714"/>
      <c r="IXN523" s="714"/>
      <c r="IXO523" s="714"/>
      <c r="IXP523" s="714"/>
      <c r="IXQ523" s="714"/>
      <c r="IXR523" s="714"/>
      <c r="IXS523" s="714"/>
      <c r="IXT523" s="714"/>
      <c r="IXU523" s="714"/>
      <c r="IXV523" s="714"/>
      <c r="IXW523" s="714"/>
      <c r="IXX523" s="714"/>
      <c r="IXY523" s="714"/>
      <c r="IXZ523" s="714"/>
      <c r="IYA523" s="714"/>
      <c r="IYB523" s="714"/>
      <c r="IYC523" s="714"/>
      <c r="IYD523" s="714"/>
      <c r="IYE523" s="714"/>
      <c r="IYF523" s="714"/>
      <c r="IYG523" s="714"/>
      <c r="IYH523" s="714"/>
      <c r="IYI523" s="714"/>
      <c r="IYJ523" s="714"/>
      <c r="IYK523" s="714"/>
      <c r="IYL523" s="714"/>
      <c r="IYM523" s="714"/>
      <c r="IYN523" s="714"/>
      <c r="IYO523" s="714"/>
      <c r="IYP523" s="714"/>
      <c r="IYQ523" s="714"/>
      <c r="IYR523" s="714"/>
      <c r="IYS523" s="714"/>
      <c r="IYT523" s="714"/>
      <c r="IYU523" s="714"/>
      <c r="IYV523" s="714"/>
      <c r="IYW523" s="714"/>
      <c r="IYX523" s="714"/>
      <c r="IYY523" s="714"/>
      <c r="IYZ523" s="714"/>
      <c r="IZA523" s="714"/>
      <c r="IZB523" s="714"/>
      <c r="IZC523" s="714"/>
      <c r="IZD523" s="714"/>
      <c r="IZE523" s="714"/>
      <c r="IZF523" s="714"/>
      <c r="IZG523" s="714"/>
      <c r="IZH523" s="714"/>
      <c r="IZI523" s="714"/>
      <c r="IZJ523" s="714"/>
      <c r="IZK523" s="714"/>
      <c r="IZL523" s="714"/>
      <c r="IZM523" s="714"/>
      <c r="IZN523" s="714"/>
      <c r="IZO523" s="714"/>
      <c r="IZP523" s="714"/>
      <c r="IZQ523" s="714"/>
      <c r="IZR523" s="714"/>
      <c r="IZS523" s="714"/>
      <c r="IZT523" s="714"/>
      <c r="IZU523" s="714"/>
      <c r="IZV523" s="714"/>
      <c r="IZW523" s="714"/>
      <c r="IZX523" s="714"/>
      <c r="IZY523" s="714"/>
      <c r="IZZ523" s="714"/>
      <c r="JAA523" s="714"/>
      <c r="JAB523" s="714"/>
      <c r="JAC523" s="714"/>
      <c r="JAD523" s="714"/>
      <c r="JAE523" s="714"/>
      <c r="JAF523" s="714"/>
      <c r="JAG523" s="714"/>
      <c r="JAH523" s="714"/>
      <c r="JAI523" s="714"/>
      <c r="JAJ523" s="714"/>
      <c r="JAK523" s="714"/>
      <c r="JAL523" s="714"/>
      <c r="JAM523" s="714"/>
      <c r="JAN523" s="714"/>
      <c r="JAO523" s="714"/>
      <c r="JAP523" s="714"/>
      <c r="JAQ523" s="714"/>
      <c r="JAR523" s="714"/>
      <c r="JAS523" s="714"/>
      <c r="JAT523" s="714"/>
      <c r="JAU523" s="714"/>
      <c r="JAV523" s="714"/>
      <c r="JAW523" s="714"/>
      <c r="JAX523" s="714"/>
      <c r="JAY523" s="714"/>
      <c r="JAZ523" s="714"/>
      <c r="JBA523" s="714"/>
      <c r="JBB523" s="714"/>
      <c r="JBC523" s="714"/>
      <c r="JBD523" s="714"/>
      <c r="JBE523" s="714"/>
      <c r="JBF523" s="714"/>
      <c r="JBG523" s="714"/>
      <c r="JBH523" s="714"/>
      <c r="JBI523" s="714"/>
      <c r="JBJ523" s="714"/>
      <c r="JBK523" s="714"/>
      <c r="JBL523" s="714"/>
      <c r="JBM523" s="714"/>
      <c r="JBN523" s="714"/>
      <c r="JBO523" s="714"/>
      <c r="JBP523" s="714"/>
      <c r="JBQ523" s="714"/>
      <c r="JBR523" s="714"/>
      <c r="JBS523" s="714"/>
      <c r="JBT523" s="714"/>
      <c r="JBU523" s="714"/>
      <c r="JBV523" s="714"/>
      <c r="JBW523" s="714"/>
      <c r="JBX523" s="714"/>
      <c r="JBY523" s="714"/>
      <c r="JBZ523" s="714"/>
      <c r="JCA523" s="714"/>
      <c r="JCB523" s="714"/>
      <c r="JCC523" s="714"/>
      <c r="JCD523" s="714"/>
      <c r="JCE523" s="714"/>
      <c r="JCF523" s="714"/>
      <c r="JCG523" s="714"/>
      <c r="JCH523" s="714"/>
      <c r="JCI523" s="714"/>
      <c r="JCJ523" s="714"/>
      <c r="JCK523" s="714"/>
      <c r="JCL523" s="714"/>
      <c r="JCM523" s="714"/>
      <c r="JCN523" s="714"/>
      <c r="JCO523" s="714"/>
      <c r="JCP523" s="714"/>
      <c r="JCQ523" s="714"/>
      <c r="JCR523" s="714"/>
      <c r="JCS523" s="714"/>
      <c r="JCT523" s="714"/>
      <c r="JCU523" s="714"/>
      <c r="JCV523" s="714"/>
      <c r="JCW523" s="714"/>
      <c r="JCX523" s="714"/>
      <c r="JCY523" s="714"/>
      <c r="JCZ523" s="714"/>
      <c r="JDA523" s="714"/>
      <c r="JDB523" s="714"/>
      <c r="JDC523" s="714"/>
      <c r="JDD523" s="714"/>
      <c r="JDE523" s="714"/>
      <c r="JDF523" s="714"/>
      <c r="JDG523" s="714"/>
      <c r="JDH523" s="714"/>
      <c r="JDI523" s="714"/>
      <c r="JDJ523" s="714"/>
      <c r="JDK523" s="714"/>
      <c r="JDL523" s="714"/>
      <c r="JDM523" s="714"/>
      <c r="JDN523" s="714"/>
      <c r="JDO523" s="714"/>
      <c r="JDP523" s="714"/>
      <c r="JDQ523" s="714"/>
      <c r="JDR523" s="714"/>
      <c r="JDS523" s="714"/>
      <c r="JDT523" s="714"/>
      <c r="JDU523" s="714"/>
      <c r="JDV523" s="714"/>
      <c r="JDW523" s="714"/>
      <c r="JDX523" s="714"/>
      <c r="JDY523" s="714"/>
      <c r="JDZ523" s="714"/>
      <c r="JEA523" s="714"/>
      <c r="JEB523" s="714"/>
      <c r="JEC523" s="714"/>
      <c r="JED523" s="714"/>
      <c r="JEE523" s="714"/>
      <c r="JEF523" s="714"/>
      <c r="JEG523" s="714"/>
      <c r="JEH523" s="714"/>
      <c r="JEI523" s="714"/>
      <c r="JEJ523" s="714"/>
      <c r="JEK523" s="714"/>
      <c r="JEL523" s="714"/>
      <c r="JEM523" s="714"/>
      <c r="JEN523" s="714"/>
      <c r="JEO523" s="714"/>
      <c r="JEP523" s="714"/>
      <c r="JEQ523" s="714"/>
      <c r="JER523" s="714"/>
      <c r="JES523" s="714"/>
      <c r="JET523" s="714"/>
      <c r="JEU523" s="714"/>
      <c r="JEV523" s="714"/>
      <c r="JEW523" s="714"/>
      <c r="JEX523" s="714"/>
      <c r="JEY523" s="714"/>
      <c r="JEZ523" s="714"/>
      <c r="JFA523" s="714"/>
      <c r="JFB523" s="714"/>
      <c r="JFC523" s="714"/>
      <c r="JFD523" s="714"/>
      <c r="JFE523" s="714"/>
      <c r="JFF523" s="714"/>
      <c r="JFG523" s="714"/>
      <c r="JFH523" s="714"/>
      <c r="JFI523" s="714"/>
      <c r="JFJ523" s="714"/>
      <c r="JFK523" s="714"/>
      <c r="JFL523" s="714"/>
      <c r="JFM523" s="714"/>
      <c r="JFN523" s="714"/>
      <c r="JFO523" s="714"/>
      <c r="JFP523" s="714"/>
      <c r="JFQ523" s="714"/>
      <c r="JFR523" s="714"/>
      <c r="JFS523" s="714"/>
      <c r="JFT523" s="714"/>
      <c r="JFU523" s="714"/>
      <c r="JFV523" s="714"/>
      <c r="JFW523" s="714"/>
      <c r="JFX523" s="714"/>
      <c r="JFY523" s="714"/>
      <c r="JFZ523" s="714"/>
      <c r="JGA523" s="714"/>
      <c r="JGB523" s="714"/>
      <c r="JGC523" s="714"/>
      <c r="JGD523" s="714"/>
      <c r="JGE523" s="714"/>
      <c r="JGF523" s="714"/>
      <c r="JGG523" s="714"/>
      <c r="JGH523" s="714"/>
      <c r="JGI523" s="714"/>
      <c r="JGJ523" s="714"/>
      <c r="JGK523" s="714"/>
      <c r="JGL523" s="714"/>
      <c r="JGM523" s="714"/>
      <c r="JGN523" s="714"/>
      <c r="JGO523" s="714"/>
      <c r="JGP523" s="714"/>
      <c r="JGQ523" s="714"/>
      <c r="JGR523" s="714"/>
      <c r="JGS523" s="714"/>
      <c r="JGT523" s="714"/>
      <c r="JGU523" s="714"/>
      <c r="JGV523" s="714"/>
      <c r="JGW523" s="714"/>
      <c r="JGX523" s="714"/>
      <c r="JGY523" s="714"/>
      <c r="JGZ523" s="714"/>
      <c r="JHA523" s="714"/>
      <c r="JHB523" s="714"/>
      <c r="JHC523" s="714"/>
      <c r="JHD523" s="714"/>
      <c r="JHE523" s="714"/>
      <c r="JHF523" s="714"/>
      <c r="JHG523" s="714"/>
      <c r="JHH523" s="714"/>
      <c r="JHI523" s="714"/>
      <c r="JHJ523" s="714"/>
      <c r="JHK523" s="714"/>
      <c r="JHL523" s="714"/>
      <c r="JHM523" s="714"/>
      <c r="JHN523" s="714"/>
      <c r="JHO523" s="714"/>
      <c r="JHP523" s="714"/>
      <c r="JHQ523" s="714"/>
      <c r="JHR523" s="714"/>
      <c r="JHS523" s="714"/>
      <c r="JHT523" s="714"/>
      <c r="JHU523" s="714"/>
      <c r="JHV523" s="714"/>
      <c r="JHW523" s="714"/>
      <c r="JHX523" s="714"/>
      <c r="JHY523" s="714"/>
      <c r="JHZ523" s="714"/>
      <c r="JIA523" s="714"/>
      <c r="JIB523" s="714"/>
      <c r="JIC523" s="714"/>
      <c r="JID523" s="714"/>
      <c r="JIE523" s="714"/>
      <c r="JIF523" s="714"/>
      <c r="JIG523" s="714"/>
      <c r="JIH523" s="714"/>
      <c r="JII523" s="714"/>
      <c r="JIJ523" s="714"/>
      <c r="JIK523" s="714"/>
      <c r="JIL523" s="714"/>
      <c r="JIM523" s="714"/>
      <c r="JIN523" s="714"/>
      <c r="JIO523" s="714"/>
      <c r="JIP523" s="714"/>
      <c r="JIQ523" s="714"/>
      <c r="JIR523" s="714"/>
      <c r="JIS523" s="714"/>
      <c r="JIT523" s="714"/>
      <c r="JIU523" s="714"/>
      <c r="JIV523" s="714"/>
      <c r="JIW523" s="714"/>
      <c r="JIX523" s="714"/>
      <c r="JIY523" s="714"/>
      <c r="JIZ523" s="714"/>
      <c r="JJA523" s="714"/>
      <c r="JJB523" s="714"/>
      <c r="JJC523" s="714"/>
      <c r="JJD523" s="714"/>
      <c r="JJE523" s="714"/>
      <c r="JJF523" s="714"/>
      <c r="JJG523" s="714"/>
      <c r="JJH523" s="714"/>
      <c r="JJI523" s="714"/>
      <c r="JJJ523" s="714"/>
      <c r="JJK523" s="714"/>
      <c r="JJL523" s="714"/>
      <c r="JJM523" s="714"/>
      <c r="JJN523" s="714"/>
      <c r="JJO523" s="714"/>
      <c r="JJP523" s="714"/>
      <c r="JJQ523" s="714"/>
      <c r="JJR523" s="714"/>
      <c r="JJS523" s="714"/>
      <c r="JJT523" s="714"/>
      <c r="JJU523" s="714"/>
      <c r="JJV523" s="714"/>
      <c r="JJW523" s="714"/>
      <c r="JJX523" s="714"/>
      <c r="JJY523" s="714"/>
      <c r="JJZ523" s="714"/>
      <c r="JKA523" s="714"/>
      <c r="JKB523" s="714"/>
      <c r="JKC523" s="714"/>
      <c r="JKD523" s="714"/>
      <c r="JKE523" s="714"/>
      <c r="JKF523" s="714"/>
      <c r="JKG523" s="714"/>
      <c r="JKH523" s="714"/>
      <c r="JKI523" s="714"/>
      <c r="JKJ523" s="714"/>
      <c r="JKK523" s="714"/>
      <c r="JKL523" s="714"/>
      <c r="JKM523" s="714"/>
      <c r="JKN523" s="714"/>
      <c r="JKO523" s="714"/>
      <c r="JKP523" s="714"/>
      <c r="JKQ523" s="714"/>
      <c r="JKR523" s="714"/>
      <c r="JKS523" s="714"/>
      <c r="JKT523" s="714"/>
      <c r="JKU523" s="714"/>
      <c r="JKV523" s="714"/>
      <c r="JKW523" s="714"/>
      <c r="JKX523" s="714"/>
      <c r="JKY523" s="714"/>
      <c r="JKZ523" s="714"/>
      <c r="JLA523" s="714"/>
      <c r="JLB523" s="714"/>
      <c r="JLC523" s="714"/>
      <c r="JLD523" s="714"/>
      <c r="JLE523" s="714"/>
      <c r="JLF523" s="714"/>
      <c r="JLG523" s="714"/>
      <c r="JLH523" s="714"/>
      <c r="JLI523" s="714"/>
      <c r="JLJ523" s="714"/>
      <c r="JLK523" s="714"/>
      <c r="JLL523" s="714"/>
      <c r="JLM523" s="714"/>
      <c r="JLN523" s="714"/>
      <c r="JLO523" s="714"/>
      <c r="JLP523" s="714"/>
      <c r="JLQ523" s="714"/>
      <c r="JLR523" s="714"/>
      <c r="JLS523" s="714"/>
      <c r="JLT523" s="714"/>
      <c r="JLU523" s="714"/>
      <c r="JLV523" s="714"/>
      <c r="JLW523" s="714"/>
      <c r="JLX523" s="714"/>
      <c r="JLY523" s="714"/>
      <c r="JLZ523" s="714"/>
      <c r="JMA523" s="714"/>
      <c r="JMB523" s="714"/>
      <c r="JMC523" s="714"/>
      <c r="JMD523" s="714"/>
      <c r="JME523" s="714"/>
      <c r="JMF523" s="714"/>
      <c r="JMG523" s="714"/>
      <c r="JMH523" s="714"/>
      <c r="JMI523" s="714"/>
      <c r="JMJ523" s="714"/>
      <c r="JMK523" s="714"/>
      <c r="JML523" s="714"/>
      <c r="JMM523" s="714"/>
      <c r="JMN523" s="714"/>
      <c r="JMO523" s="714"/>
      <c r="JMP523" s="714"/>
      <c r="JMQ523" s="714"/>
      <c r="JMR523" s="714"/>
      <c r="JMS523" s="714"/>
      <c r="JMT523" s="714"/>
      <c r="JMU523" s="714"/>
      <c r="JMV523" s="714"/>
      <c r="JMW523" s="714"/>
      <c r="JMX523" s="714"/>
      <c r="JMY523" s="714"/>
      <c r="JMZ523" s="714"/>
      <c r="JNA523" s="714"/>
      <c r="JNB523" s="714"/>
      <c r="JNC523" s="714"/>
      <c r="JND523" s="714"/>
      <c r="JNE523" s="714"/>
      <c r="JNF523" s="714"/>
      <c r="JNG523" s="714"/>
      <c r="JNH523" s="714"/>
      <c r="JNI523" s="714"/>
      <c r="JNJ523" s="714"/>
      <c r="JNK523" s="714"/>
      <c r="JNL523" s="714"/>
      <c r="JNM523" s="714"/>
      <c r="JNN523" s="714"/>
      <c r="JNO523" s="714"/>
      <c r="JNP523" s="714"/>
      <c r="JNQ523" s="714"/>
      <c r="JNR523" s="714"/>
      <c r="JNS523" s="714"/>
      <c r="JNT523" s="714"/>
      <c r="JNU523" s="714"/>
      <c r="JNV523" s="714"/>
      <c r="JNW523" s="714"/>
      <c r="JNX523" s="714"/>
      <c r="JNY523" s="714"/>
      <c r="JNZ523" s="714"/>
      <c r="JOA523" s="714"/>
      <c r="JOB523" s="714"/>
      <c r="JOC523" s="714"/>
      <c r="JOD523" s="714"/>
      <c r="JOE523" s="714"/>
      <c r="JOF523" s="714"/>
      <c r="JOG523" s="714"/>
      <c r="JOH523" s="714"/>
      <c r="JOI523" s="714"/>
      <c r="JOJ523" s="714"/>
      <c r="JOK523" s="714"/>
      <c r="JOL523" s="714"/>
      <c r="JOM523" s="714"/>
      <c r="JON523" s="714"/>
      <c r="JOO523" s="714"/>
      <c r="JOP523" s="714"/>
      <c r="JOQ523" s="714"/>
      <c r="JOR523" s="714"/>
      <c r="JOS523" s="714"/>
      <c r="JOT523" s="714"/>
      <c r="JOU523" s="714"/>
      <c r="JOV523" s="714"/>
      <c r="JOW523" s="714"/>
      <c r="JOX523" s="714"/>
      <c r="JOY523" s="714"/>
      <c r="JOZ523" s="714"/>
      <c r="JPA523" s="714"/>
      <c r="JPB523" s="714"/>
      <c r="JPC523" s="714"/>
      <c r="JPD523" s="714"/>
      <c r="JPE523" s="714"/>
      <c r="JPF523" s="714"/>
      <c r="JPG523" s="714"/>
      <c r="JPH523" s="714"/>
      <c r="JPI523" s="714"/>
      <c r="JPJ523" s="714"/>
      <c r="JPK523" s="714"/>
      <c r="JPL523" s="714"/>
      <c r="JPM523" s="714"/>
      <c r="JPN523" s="714"/>
      <c r="JPO523" s="714"/>
      <c r="JPP523" s="714"/>
      <c r="JPQ523" s="714"/>
      <c r="JPR523" s="714"/>
      <c r="JPS523" s="714"/>
      <c r="JPT523" s="714"/>
      <c r="JPU523" s="714"/>
      <c r="JPV523" s="714"/>
      <c r="JPW523" s="714"/>
      <c r="JPX523" s="714"/>
      <c r="JPY523" s="714"/>
      <c r="JPZ523" s="714"/>
      <c r="JQA523" s="714"/>
      <c r="JQB523" s="714"/>
      <c r="JQC523" s="714"/>
      <c r="JQD523" s="714"/>
      <c r="JQE523" s="714"/>
      <c r="JQF523" s="714"/>
      <c r="JQG523" s="714"/>
      <c r="JQH523" s="714"/>
      <c r="JQI523" s="714"/>
      <c r="JQJ523" s="714"/>
      <c r="JQK523" s="714"/>
      <c r="JQL523" s="714"/>
      <c r="JQM523" s="714"/>
      <c r="JQN523" s="714"/>
      <c r="JQO523" s="714"/>
      <c r="JQP523" s="714"/>
      <c r="JQQ523" s="714"/>
      <c r="JQR523" s="714"/>
      <c r="JQS523" s="714"/>
      <c r="JQT523" s="714"/>
      <c r="JQU523" s="714"/>
      <c r="JQV523" s="714"/>
      <c r="JQW523" s="714"/>
      <c r="JQX523" s="714"/>
      <c r="JQY523" s="714"/>
      <c r="JQZ523" s="714"/>
      <c r="JRA523" s="714"/>
      <c r="JRB523" s="714"/>
      <c r="JRC523" s="714"/>
      <c r="JRD523" s="714"/>
      <c r="JRE523" s="714"/>
      <c r="JRF523" s="714"/>
      <c r="JRG523" s="714"/>
      <c r="JRH523" s="714"/>
      <c r="JRI523" s="714"/>
      <c r="JRJ523" s="714"/>
      <c r="JRK523" s="714"/>
      <c r="JRL523" s="714"/>
      <c r="JRM523" s="714"/>
      <c r="JRN523" s="714"/>
      <c r="JRO523" s="714"/>
      <c r="JRP523" s="714"/>
      <c r="JRQ523" s="714"/>
      <c r="JRR523" s="714"/>
      <c r="JRS523" s="714"/>
      <c r="JRT523" s="714"/>
      <c r="JRU523" s="714"/>
      <c r="JRV523" s="714"/>
      <c r="JRW523" s="714"/>
      <c r="JRX523" s="714"/>
      <c r="JRY523" s="714"/>
      <c r="JRZ523" s="714"/>
      <c r="JSA523" s="714"/>
      <c r="JSB523" s="714"/>
      <c r="JSC523" s="714"/>
      <c r="JSD523" s="714"/>
      <c r="JSE523" s="714"/>
      <c r="JSF523" s="714"/>
      <c r="JSG523" s="714"/>
      <c r="JSH523" s="714"/>
      <c r="JSI523" s="714"/>
      <c r="JSJ523" s="714"/>
      <c r="JSK523" s="714"/>
      <c r="JSL523" s="714"/>
      <c r="JSM523" s="714"/>
      <c r="JSN523" s="714"/>
      <c r="JSO523" s="714"/>
      <c r="JSP523" s="714"/>
      <c r="JSQ523" s="714"/>
      <c r="JSR523" s="714"/>
      <c r="JSS523" s="714"/>
      <c r="JST523" s="714"/>
      <c r="JSU523" s="714"/>
      <c r="JSV523" s="714"/>
      <c r="JSW523" s="714"/>
      <c r="JSX523" s="714"/>
      <c r="JSY523" s="714"/>
      <c r="JSZ523" s="714"/>
      <c r="JTA523" s="714"/>
      <c r="JTB523" s="714"/>
      <c r="JTC523" s="714"/>
      <c r="JTD523" s="714"/>
      <c r="JTE523" s="714"/>
      <c r="JTF523" s="714"/>
      <c r="JTG523" s="714"/>
      <c r="JTH523" s="714"/>
      <c r="JTI523" s="714"/>
      <c r="JTJ523" s="714"/>
      <c r="JTK523" s="714"/>
      <c r="JTL523" s="714"/>
      <c r="JTM523" s="714"/>
      <c r="JTN523" s="714"/>
      <c r="JTO523" s="714"/>
      <c r="JTP523" s="714"/>
      <c r="JTQ523" s="714"/>
      <c r="JTR523" s="714"/>
      <c r="JTS523" s="714"/>
      <c r="JTT523" s="714"/>
      <c r="JTU523" s="714"/>
      <c r="JTV523" s="714"/>
      <c r="JTW523" s="714"/>
      <c r="JTX523" s="714"/>
      <c r="JTY523" s="714"/>
      <c r="JTZ523" s="714"/>
      <c r="JUA523" s="714"/>
      <c r="JUB523" s="714"/>
      <c r="JUC523" s="714"/>
      <c r="JUD523" s="714"/>
      <c r="JUE523" s="714"/>
      <c r="JUF523" s="714"/>
      <c r="JUG523" s="714"/>
      <c r="JUH523" s="714"/>
      <c r="JUI523" s="714"/>
      <c r="JUJ523" s="714"/>
      <c r="JUK523" s="714"/>
      <c r="JUL523" s="714"/>
      <c r="JUM523" s="714"/>
      <c r="JUN523" s="714"/>
      <c r="JUO523" s="714"/>
      <c r="JUP523" s="714"/>
      <c r="JUQ523" s="714"/>
      <c r="JUR523" s="714"/>
      <c r="JUS523" s="714"/>
      <c r="JUT523" s="714"/>
      <c r="JUU523" s="714"/>
      <c r="JUV523" s="714"/>
      <c r="JUW523" s="714"/>
      <c r="JUX523" s="714"/>
      <c r="JUY523" s="714"/>
      <c r="JUZ523" s="714"/>
      <c r="JVA523" s="714"/>
      <c r="JVB523" s="714"/>
      <c r="JVC523" s="714"/>
      <c r="JVD523" s="714"/>
      <c r="JVE523" s="714"/>
      <c r="JVF523" s="714"/>
      <c r="JVG523" s="714"/>
      <c r="JVH523" s="714"/>
      <c r="JVI523" s="714"/>
      <c r="JVJ523" s="714"/>
      <c r="JVK523" s="714"/>
      <c r="JVL523" s="714"/>
      <c r="JVM523" s="714"/>
      <c r="JVN523" s="714"/>
      <c r="JVO523" s="714"/>
      <c r="JVP523" s="714"/>
      <c r="JVQ523" s="714"/>
      <c r="JVR523" s="714"/>
      <c r="JVS523" s="714"/>
      <c r="JVT523" s="714"/>
      <c r="JVU523" s="714"/>
      <c r="JVV523" s="714"/>
      <c r="JVW523" s="714"/>
      <c r="JVX523" s="714"/>
      <c r="JVY523" s="714"/>
      <c r="JVZ523" s="714"/>
      <c r="JWA523" s="714"/>
      <c r="JWB523" s="714"/>
      <c r="JWC523" s="714"/>
      <c r="JWD523" s="714"/>
      <c r="JWE523" s="714"/>
      <c r="JWF523" s="714"/>
      <c r="JWG523" s="714"/>
      <c r="JWH523" s="714"/>
      <c r="JWI523" s="714"/>
      <c r="JWJ523" s="714"/>
      <c r="JWK523" s="714"/>
      <c r="JWL523" s="714"/>
      <c r="JWM523" s="714"/>
      <c r="JWN523" s="714"/>
      <c r="JWO523" s="714"/>
      <c r="JWP523" s="714"/>
      <c r="JWQ523" s="714"/>
      <c r="JWR523" s="714"/>
      <c r="JWS523" s="714"/>
      <c r="JWT523" s="714"/>
      <c r="JWU523" s="714"/>
      <c r="JWV523" s="714"/>
      <c r="JWW523" s="714"/>
      <c r="JWX523" s="714"/>
      <c r="JWY523" s="714"/>
      <c r="JWZ523" s="714"/>
      <c r="JXA523" s="714"/>
      <c r="JXB523" s="714"/>
      <c r="JXC523" s="714"/>
      <c r="JXD523" s="714"/>
      <c r="JXE523" s="714"/>
      <c r="JXF523" s="714"/>
      <c r="JXG523" s="714"/>
      <c r="JXH523" s="714"/>
      <c r="JXI523" s="714"/>
      <c r="JXJ523" s="714"/>
      <c r="JXK523" s="714"/>
      <c r="JXL523" s="714"/>
      <c r="JXM523" s="714"/>
      <c r="JXN523" s="714"/>
      <c r="JXO523" s="714"/>
      <c r="JXP523" s="714"/>
      <c r="JXQ523" s="714"/>
      <c r="JXR523" s="714"/>
      <c r="JXS523" s="714"/>
      <c r="JXT523" s="714"/>
      <c r="JXU523" s="714"/>
      <c r="JXV523" s="714"/>
      <c r="JXW523" s="714"/>
      <c r="JXX523" s="714"/>
      <c r="JXY523" s="714"/>
      <c r="JXZ523" s="714"/>
      <c r="JYA523" s="714"/>
      <c r="JYB523" s="714"/>
      <c r="JYC523" s="714"/>
      <c r="JYD523" s="714"/>
      <c r="JYE523" s="714"/>
      <c r="JYF523" s="714"/>
      <c r="JYG523" s="714"/>
      <c r="JYH523" s="714"/>
      <c r="JYI523" s="714"/>
      <c r="JYJ523" s="714"/>
      <c r="JYK523" s="714"/>
      <c r="JYL523" s="714"/>
      <c r="JYM523" s="714"/>
      <c r="JYN523" s="714"/>
      <c r="JYO523" s="714"/>
      <c r="JYP523" s="714"/>
      <c r="JYQ523" s="714"/>
      <c r="JYR523" s="714"/>
      <c r="JYS523" s="714"/>
      <c r="JYT523" s="714"/>
      <c r="JYU523" s="714"/>
      <c r="JYV523" s="714"/>
      <c r="JYW523" s="714"/>
      <c r="JYX523" s="714"/>
      <c r="JYY523" s="714"/>
      <c r="JYZ523" s="714"/>
      <c r="JZA523" s="714"/>
      <c r="JZB523" s="714"/>
      <c r="JZC523" s="714"/>
      <c r="JZD523" s="714"/>
      <c r="JZE523" s="714"/>
      <c r="JZF523" s="714"/>
      <c r="JZG523" s="714"/>
      <c r="JZH523" s="714"/>
      <c r="JZI523" s="714"/>
      <c r="JZJ523" s="714"/>
      <c r="JZK523" s="714"/>
      <c r="JZL523" s="714"/>
      <c r="JZM523" s="714"/>
      <c r="JZN523" s="714"/>
      <c r="JZO523" s="714"/>
      <c r="JZP523" s="714"/>
      <c r="JZQ523" s="714"/>
      <c r="JZR523" s="714"/>
      <c r="JZS523" s="714"/>
      <c r="JZT523" s="714"/>
      <c r="JZU523" s="714"/>
      <c r="JZV523" s="714"/>
      <c r="JZW523" s="714"/>
      <c r="JZX523" s="714"/>
      <c r="JZY523" s="714"/>
      <c r="JZZ523" s="714"/>
      <c r="KAA523" s="714"/>
      <c r="KAB523" s="714"/>
      <c r="KAC523" s="714"/>
      <c r="KAD523" s="714"/>
      <c r="KAE523" s="714"/>
      <c r="KAF523" s="714"/>
      <c r="KAG523" s="714"/>
      <c r="KAH523" s="714"/>
      <c r="KAI523" s="714"/>
      <c r="KAJ523" s="714"/>
      <c r="KAK523" s="714"/>
      <c r="KAL523" s="714"/>
      <c r="KAM523" s="714"/>
      <c r="KAN523" s="714"/>
      <c r="KAO523" s="714"/>
      <c r="KAP523" s="714"/>
      <c r="KAQ523" s="714"/>
      <c r="KAR523" s="714"/>
      <c r="KAS523" s="714"/>
      <c r="KAT523" s="714"/>
      <c r="KAU523" s="714"/>
      <c r="KAV523" s="714"/>
      <c r="KAW523" s="714"/>
      <c r="KAX523" s="714"/>
      <c r="KAY523" s="714"/>
      <c r="KAZ523" s="714"/>
      <c r="KBA523" s="714"/>
      <c r="KBB523" s="714"/>
      <c r="KBC523" s="714"/>
      <c r="KBD523" s="714"/>
      <c r="KBE523" s="714"/>
      <c r="KBF523" s="714"/>
      <c r="KBG523" s="714"/>
      <c r="KBH523" s="714"/>
      <c r="KBI523" s="714"/>
      <c r="KBJ523" s="714"/>
      <c r="KBK523" s="714"/>
      <c r="KBL523" s="714"/>
      <c r="KBM523" s="714"/>
      <c r="KBN523" s="714"/>
      <c r="KBO523" s="714"/>
      <c r="KBP523" s="714"/>
      <c r="KBQ523" s="714"/>
      <c r="KBR523" s="714"/>
      <c r="KBS523" s="714"/>
      <c r="KBT523" s="714"/>
      <c r="KBU523" s="714"/>
      <c r="KBV523" s="714"/>
      <c r="KBW523" s="714"/>
      <c r="KBX523" s="714"/>
      <c r="KBY523" s="714"/>
      <c r="KBZ523" s="714"/>
      <c r="KCA523" s="714"/>
      <c r="KCB523" s="714"/>
      <c r="KCC523" s="714"/>
      <c r="KCD523" s="714"/>
      <c r="KCE523" s="714"/>
      <c r="KCF523" s="714"/>
      <c r="KCG523" s="714"/>
      <c r="KCH523" s="714"/>
      <c r="KCI523" s="714"/>
      <c r="KCJ523" s="714"/>
      <c r="KCK523" s="714"/>
      <c r="KCL523" s="714"/>
      <c r="KCM523" s="714"/>
      <c r="KCN523" s="714"/>
      <c r="KCO523" s="714"/>
      <c r="KCP523" s="714"/>
      <c r="KCQ523" s="714"/>
      <c r="KCR523" s="714"/>
      <c r="KCS523" s="714"/>
      <c r="KCT523" s="714"/>
      <c r="KCU523" s="714"/>
      <c r="KCV523" s="714"/>
      <c r="KCW523" s="714"/>
      <c r="KCX523" s="714"/>
      <c r="KCY523" s="714"/>
      <c r="KCZ523" s="714"/>
      <c r="KDA523" s="714"/>
      <c r="KDB523" s="714"/>
      <c r="KDC523" s="714"/>
      <c r="KDD523" s="714"/>
      <c r="KDE523" s="714"/>
      <c r="KDF523" s="714"/>
      <c r="KDG523" s="714"/>
      <c r="KDH523" s="714"/>
      <c r="KDI523" s="714"/>
      <c r="KDJ523" s="714"/>
      <c r="KDK523" s="714"/>
      <c r="KDL523" s="714"/>
      <c r="KDM523" s="714"/>
      <c r="KDN523" s="714"/>
      <c r="KDO523" s="714"/>
      <c r="KDP523" s="714"/>
      <c r="KDQ523" s="714"/>
      <c r="KDR523" s="714"/>
      <c r="KDS523" s="714"/>
      <c r="KDT523" s="714"/>
      <c r="KDU523" s="714"/>
      <c r="KDV523" s="714"/>
      <c r="KDW523" s="714"/>
      <c r="KDX523" s="714"/>
      <c r="KDY523" s="714"/>
      <c r="KDZ523" s="714"/>
      <c r="KEA523" s="714"/>
      <c r="KEB523" s="714"/>
      <c r="KEC523" s="714"/>
      <c r="KED523" s="714"/>
      <c r="KEE523" s="714"/>
      <c r="KEF523" s="714"/>
      <c r="KEG523" s="714"/>
      <c r="KEH523" s="714"/>
      <c r="KEI523" s="714"/>
      <c r="KEJ523" s="714"/>
      <c r="KEK523" s="714"/>
      <c r="KEL523" s="714"/>
      <c r="KEM523" s="714"/>
      <c r="KEN523" s="714"/>
      <c r="KEO523" s="714"/>
      <c r="KEP523" s="714"/>
      <c r="KEQ523" s="714"/>
      <c r="KER523" s="714"/>
      <c r="KES523" s="714"/>
      <c r="KET523" s="714"/>
      <c r="KEU523" s="714"/>
      <c r="KEV523" s="714"/>
      <c r="KEW523" s="714"/>
      <c r="KEX523" s="714"/>
      <c r="KEY523" s="714"/>
      <c r="KEZ523" s="714"/>
      <c r="KFA523" s="714"/>
      <c r="KFB523" s="714"/>
      <c r="KFC523" s="714"/>
      <c r="KFD523" s="714"/>
      <c r="KFE523" s="714"/>
      <c r="KFF523" s="714"/>
      <c r="KFG523" s="714"/>
      <c r="KFH523" s="714"/>
      <c r="KFI523" s="714"/>
      <c r="KFJ523" s="714"/>
      <c r="KFK523" s="714"/>
      <c r="KFL523" s="714"/>
      <c r="KFM523" s="714"/>
      <c r="KFN523" s="714"/>
      <c r="KFO523" s="714"/>
      <c r="KFP523" s="714"/>
      <c r="KFQ523" s="714"/>
      <c r="KFR523" s="714"/>
      <c r="KFS523" s="714"/>
      <c r="KFT523" s="714"/>
      <c r="KFU523" s="714"/>
      <c r="KFV523" s="714"/>
      <c r="KFW523" s="714"/>
      <c r="KFX523" s="714"/>
      <c r="KFY523" s="714"/>
      <c r="KFZ523" s="714"/>
      <c r="KGA523" s="714"/>
      <c r="KGB523" s="714"/>
      <c r="KGC523" s="714"/>
      <c r="KGD523" s="714"/>
      <c r="KGE523" s="714"/>
      <c r="KGF523" s="714"/>
      <c r="KGG523" s="714"/>
      <c r="KGH523" s="714"/>
      <c r="KGI523" s="714"/>
      <c r="KGJ523" s="714"/>
      <c r="KGK523" s="714"/>
      <c r="KGL523" s="714"/>
      <c r="KGM523" s="714"/>
      <c r="KGN523" s="714"/>
      <c r="KGO523" s="714"/>
      <c r="KGP523" s="714"/>
      <c r="KGQ523" s="714"/>
      <c r="KGR523" s="714"/>
      <c r="KGS523" s="714"/>
      <c r="KGT523" s="714"/>
      <c r="KGU523" s="714"/>
      <c r="KGV523" s="714"/>
      <c r="KGW523" s="714"/>
      <c r="KGX523" s="714"/>
      <c r="KGY523" s="714"/>
      <c r="KGZ523" s="714"/>
      <c r="KHA523" s="714"/>
      <c r="KHB523" s="714"/>
      <c r="KHC523" s="714"/>
      <c r="KHD523" s="714"/>
      <c r="KHE523" s="714"/>
      <c r="KHF523" s="714"/>
      <c r="KHG523" s="714"/>
      <c r="KHH523" s="714"/>
      <c r="KHI523" s="714"/>
      <c r="KHJ523" s="714"/>
      <c r="KHK523" s="714"/>
      <c r="KHL523" s="714"/>
      <c r="KHM523" s="714"/>
      <c r="KHN523" s="714"/>
      <c r="KHO523" s="714"/>
      <c r="KHP523" s="714"/>
      <c r="KHQ523" s="714"/>
      <c r="KHR523" s="714"/>
      <c r="KHS523" s="714"/>
      <c r="KHT523" s="714"/>
      <c r="KHU523" s="714"/>
      <c r="KHV523" s="714"/>
      <c r="KHW523" s="714"/>
      <c r="KHX523" s="714"/>
      <c r="KHY523" s="714"/>
      <c r="KHZ523" s="714"/>
      <c r="KIA523" s="714"/>
      <c r="KIB523" s="714"/>
      <c r="KIC523" s="714"/>
      <c r="KID523" s="714"/>
      <c r="KIE523" s="714"/>
      <c r="KIF523" s="714"/>
      <c r="KIG523" s="714"/>
      <c r="KIH523" s="714"/>
      <c r="KII523" s="714"/>
      <c r="KIJ523" s="714"/>
      <c r="KIK523" s="714"/>
      <c r="KIL523" s="714"/>
      <c r="KIM523" s="714"/>
      <c r="KIN523" s="714"/>
      <c r="KIO523" s="714"/>
      <c r="KIP523" s="714"/>
      <c r="KIQ523" s="714"/>
      <c r="KIR523" s="714"/>
      <c r="KIS523" s="714"/>
      <c r="KIT523" s="714"/>
      <c r="KIU523" s="714"/>
      <c r="KIV523" s="714"/>
      <c r="KIW523" s="714"/>
      <c r="KIX523" s="714"/>
      <c r="KIY523" s="714"/>
      <c r="KIZ523" s="714"/>
      <c r="KJA523" s="714"/>
      <c r="KJB523" s="714"/>
      <c r="KJC523" s="714"/>
      <c r="KJD523" s="714"/>
      <c r="KJE523" s="714"/>
      <c r="KJF523" s="714"/>
      <c r="KJG523" s="714"/>
      <c r="KJH523" s="714"/>
      <c r="KJI523" s="714"/>
      <c r="KJJ523" s="714"/>
      <c r="KJK523" s="714"/>
      <c r="KJL523" s="714"/>
      <c r="KJM523" s="714"/>
      <c r="KJN523" s="714"/>
      <c r="KJO523" s="714"/>
      <c r="KJP523" s="714"/>
      <c r="KJQ523" s="714"/>
      <c r="KJR523" s="714"/>
      <c r="KJS523" s="714"/>
      <c r="KJT523" s="714"/>
      <c r="KJU523" s="714"/>
      <c r="KJV523" s="714"/>
      <c r="KJW523" s="714"/>
      <c r="KJX523" s="714"/>
      <c r="KJY523" s="714"/>
      <c r="KJZ523" s="714"/>
      <c r="KKA523" s="714"/>
      <c r="KKB523" s="714"/>
      <c r="KKC523" s="714"/>
      <c r="KKD523" s="714"/>
      <c r="KKE523" s="714"/>
      <c r="KKF523" s="714"/>
      <c r="KKG523" s="714"/>
      <c r="KKH523" s="714"/>
      <c r="KKI523" s="714"/>
      <c r="KKJ523" s="714"/>
      <c r="KKK523" s="714"/>
      <c r="KKL523" s="714"/>
      <c r="KKM523" s="714"/>
      <c r="KKN523" s="714"/>
      <c r="KKO523" s="714"/>
      <c r="KKP523" s="714"/>
      <c r="KKQ523" s="714"/>
      <c r="KKR523" s="714"/>
      <c r="KKS523" s="714"/>
      <c r="KKT523" s="714"/>
      <c r="KKU523" s="714"/>
      <c r="KKV523" s="714"/>
      <c r="KKW523" s="714"/>
      <c r="KKX523" s="714"/>
      <c r="KKY523" s="714"/>
      <c r="KKZ523" s="714"/>
      <c r="KLA523" s="714"/>
      <c r="KLB523" s="714"/>
      <c r="KLC523" s="714"/>
      <c r="KLD523" s="714"/>
      <c r="KLE523" s="714"/>
      <c r="KLF523" s="714"/>
      <c r="KLG523" s="714"/>
      <c r="KLH523" s="714"/>
      <c r="KLI523" s="714"/>
      <c r="KLJ523" s="714"/>
      <c r="KLK523" s="714"/>
      <c r="KLL523" s="714"/>
      <c r="KLM523" s="714"/>
      <c r="KLN523" s="714"/>
      <c r="KLO523" s="714"/>
      <c r="KLP523" s="714"/>
      <c r="KLQ523" s="714"/>
      <c r="KLR523" s="714"/>
      <c r="KLS523" s="714"/>
      <c r="KLT523" s="714"/>
      <c r="KLU523" s="714"/>
      <c r="KLV523" s="714"/>
      <c r="KLW523" s="714"/>
      <c r="KLX523" s="714"/>
      <c r="KLY523" s="714"/>
      <c r="KLZ523" s="714"/>
      <c r="KMA523" s="714"/>
      <c r="KMB523" s="714"/>
      <c r="KMC523" s="714"/>
      <c r="KMD523" s="714"/>
      <c r="KME523" s="714"/>
      <c r="KMF523" s="714"/>
      <c r="KMG523" s="714"/>
      <c r="KMH523" s="714"/>
      <c r="KMI523" s="714"/>
      <c r="KMJ523" s="714"/>
      <c r="KMK523" s="714"/>
      <c r="KML523" s="714"/>
      <c r="KMM523" s="714"/>
      <c r="KMN523" s="714"/>
      <c r="KMO523" s="714"/>
      <c r="KMP523" s="714"/>
      <c r="KMQ523" s="714"/>
      <c r="KMR523" s="714"/>
      <c r="KMS523" s="714"/>
      <c r="KMT523" s="714"/>
      <c r="KMU523" s="714"/>
      <c r="KMV523" s="714"/>
      <c r="KMW523" s="714"/>
      <c r="KMX523" s="714"/>
      <c r="KMY523" s="714"/>
      <c r="KMZ523" s="714"/>
      <c r="KNA523" s="714"/>
      <c r="KNB523" s="714"/>
      <c r="KNC523" s="714"/>
      <c r="KND523" s="714"/>
      <c r="KNE523" s="714"/>
      <c r="KNF523" s="714"/>
      <c r="KNG523" s="714"/>
      <c r="KNH523" s="714"/>
      <c r="KNI523" s="714"/>
      <c r="KNJ523" s="714"/>
      <c r="KNK523" s="714"/>
      <c r="KNL523" s="714"/>
      <c r="KNM523" s="714"/>
      <c r="KNN523" s="714"/>
      <c r="KNO523" s="714"/>
      <c r="KNP523" s="714"/>
      <c r="KNQ523" s="714"/>
      <c r="KNR523" s="714"/>
      <c r="KNS523" s="714"/>
      <c r="KNT523" s="714"/>
      <c r="KNU523" s="714"/>
      <c r="KNV523" s="714"/>
      <c r="KNW523" s="714"/>
      <c r="KNX523" s="714"/>
      <c r="KNY523" s="714"/>
      <c r="KNZ523" s="714"/>
      <c r="KOA523" s="714"/>
      <c r="KOB523" s="714"/>
      <c r="KOC523" s="714"/>
      <c r="KOD523" s="714"/>
      <c r="KOE523" s="714"/>
      <c r="KOF523" s="714"/>
      <c r="KOG523" s="714"/>
      <c r="KOH523" s="714"/>
      <c r="KOI523" s="714"/>
      <c r="KOJ523" s="714"/>
      <c r="KOK523" s="714"/>
      <c r="KOL523" s="714"/>
      <c r="KOM523" s="714"/>
      <c r="KON523" s="714"/>
      <c r="KOO523" s="714"/>
      <c r="KOP523" s="714"/>
      <c r="KOQ523" s="714"/>
      <c r="KOR523" s="714"/>
      <c r="KOS523" s="714"/>
      <c r="KOT523" s="714"/>
      <c r="KOU523" s="714"/>
      <c r="KOV523" s="714"/>
      <c r="KOW523" s="714"/>
      <c r="KOX523" s="714"/>
      <c r="KOY523" s="714"/>
      <c r="KOZ523" s="714"/>
      <c r="KPA523" s="714"/>
      <c r="KPB523" s="714"/>
      <c r="KPC523" s="714"/>
      <c r="KPD523" s="714"/>
      <c r="KPE523" s="714"/>
      <c r="KPF523" s="714"/>
      <c r="KPG523" s="714"/>
      <c r="KPH523" s="714"/>
      <c r="KPI523" s="714"/>
      <c r="KPJ523" s="714"/>
      <c r="KPK523" s="714"/>
      <c r="KPL523" s="714"/>
      <c r="KPM523" s="714"/>
      <c r="KPN523" s="714"/>
      <c r="KPO523" s="714"/>
      <c r="KPP523" s="714"/>
      <c r="KPQ523" s="714"/>
      <c r="KPR523" s="714"/>
      <c r="KPS523" s="714"/>
      <c r="KPT523" s="714"/>
      <c r="KPU523" s="714"/>
      <c r="KPV523" s="714"/>
      <c r="KPW523" s="714"/>
      <c r="KPX523" s="714"/>
      <c r="KPY523" s="714"/>
      <c r="KPZ523" s="714"/>
      <c r="KQA523" s="714"/>
      <c r="KQB523" s="714"/>
      <c r="KQC523" s="714"/>
      <c r="KQD523" s="714"/>
      <c r="KQE523" s="714"/>
      <c r="KQF523" s="714"/>
      <c r="KQG523" s="714"/>
      <c r="KQH523" s="714"/>
      <c r="KQI523" s="714"/>
      <c r="KQJ523" s="714"/>
      <c r="KQK523" s="714"/>
      <c r="KQL523" s="714"/>
      <c r="KQM523" s="714"/>
      <c r="KQN523" s="714"/>
      <c r="KQO523" s="714"/>
      <c r="KQP523" s="714"/>
      <c r="KQQ523" s="714"/>
      <c r="KQR523" s="714"/>
      <c r="KQS523" s="714"/>
      <c r="KQT523" s="714"/>
      <c r="KQU523" s="714"/>
      <c r="KQV523" s="714"/>
      <c r="KQW523" s="714"/>
      <c r="KQX523" s="714"/>
      <c r="KQY523" s="714"/>
      <c r="KQZ523" s="714"/>
      <c r="KRA523" s="714"/>
      <c r="KRB523" s="714"/>
      <c r="KRC523" s="714"/>
      <c r="KRD523" s="714"/>
      <c r="KRE523" s="714"/>
      <c r="KRF523" s="714"/>
      <c r="KRG523" s="714"/>
      <c r="KRH523" s="714"/>
      <c r="KRI523" s="714"/>
      <c r="KRJ523" s="714"/>
      <c r="KRK523" s="714"/>
      <c r="KRL523" s="714"/>
      <c r="KRM523" s="714"/>
      <c r="KRN523" s="714"/>
      <c r="KRO523" s="714"/>
      <c r="KRP523" s="714"/>
      <c r="KRQ523" s="714"/>
      <c r="KRR523" s="714"/>
      <c r="KRS523" s="714"/>
      <c r="KRT523" s="714"/>
      <c r="KRU523" s="714"/>
      <c r="KRV523" s="714"/>
      <c r="KRW523" s="714"/>
      <c r="KRX523" s="714"/>
      <c r="KRY523" s="714"/>
      <c r="KRZ523" s="714"/>
      <c r="KSA523" s="714"/>
      <c r="KSB523" s="714"/>
      <c r="KSC523" s="714"/>
      <c r="KSD523" s="714"/>
      <c r="KSE523" s="714"/>
      <c r="KSF523" s="714"/>
      <c r="KSG523" s="714"/>
      <c r="KSH523" s="714"/>
      <c r="KSI523" s="714"/>
      <c r="KSJ523" s="714"/>
      <c r="KSK523" s="714"/>
      <c r="KSL523" s="714"/>
      <c r="KSM523" s="714"/>
      <c r="KSN523" s="714"/>
      <c r="KSO523" s="714"/>
      <c r="KSP523" s="714"/>
      <c r="KSQ523" s="714"/>
      <c r="KSR523" s="714"/>
      <c r="KSS523" s="714"/>
      <c r="KST523" s="714"/>
      <c r="KSU523" s="714"/>
      <c r="KSV523" s="714"/>
      <c r="KSW523" s="714"/>
      <c r="KSX523" s="714"/>
      <c r="KSY523" s="714"/>
      <c r="KSZ523" s="714"/>
      <c r="KTA523" s="714"/>
      <c r="KTB523" s="714"/>
      <c r="KTC523" s="714"/>
      <c r="KTD523" s="714"/>
      <c r="KTE523" s="714"/>
      <c r="KTF523" s="714"/>
      <c r="KTG523" s="714"/>
      <c r="KTH523" s="714"/>
      <c r="KTI523" s="714"/>
      <c r="KTJ523" s="714"/>
      <c r="KTK523" s="714"/>
      <c r="KTL523" s="714"/>
      <c r="KTM523" s="714"/>
      <c r="KTN523" s="714"/>
      <c r="KTO523" s="714"/>
      <c r="KTP523" s="714"/>
      <c r="KTQ523" s="714"/>
      <c r="KTR523" s="714"/>
      <c r="KTS523" s="714"/>
      <c r="KTT523" s="714"/>
      <c r="KTU523" s="714"/>
      <c r="KTV523" s="714"/>
      <c r="KTW523" s="714"/>
      <c r="KTX523" s="714"/>
      <c r="KTY523" s="714"/>
      <c r="KTZ523" s="714"/>
      <c r="KUA523" s="714"/>
      <c r="KUB523" s="714"/>
      <c r="KUC523" s="714"/>
      <c r="KUD523" s="714"/>
      <c r="KUE523" s="714"/>
      <c r="KUF523" s="714"/>
      <c r="KUG523" s="714"/>
      <c r="KUH523" s="714"/>
      <c r="KUI523" s="714"/>
      <c r="KUJ523" s="714"/>
      <c r="KUK523" s="714"/>
      <c r="KUL523" s="714"/>
      <c r="KUM523" s="714"/>
      <c r="KUN523" s="714"/>
      <c r="KUO523" s="714"/>
      <c r="KUP523" s="714"/>
      <c r="KUQ523" s="714"/>
      <c r="KUR523" s="714"/>
      <c r="KUS523" s="714"/>
      <c r="KUT523" s="714"/>
      <c r="KUU523" s="714"/>
      <c r="KUV523" s="714"/>
      <c r="KUW523" s="714"/>
      <c r="KUX523" s="714"/>
      <c r="KUY523" s="714"/>
      <c r="KUZ523" s="714"/>
      <c r="KVA523" s="714"/>
      <c r="KVB523" s="714"/>
      <c r="KVC523" s="714"/>
      <c r="KVD523" s="714"/>
      <c r="KVE523" s="714"/>
      <c r="KVF523" s="714"/>
      <c r="KVG523" s="714"/>
      <c r="KVH523" s="714"/>
      <c r="KVI523" s="714"/>
      <c r="KVJ523" s="714"/>
      <c r="KVK523" s="714"/>
      <c r="KVL523" s="714"/>
      <c r="KVM523" s="714"/>
      <c r="KVN523" s="714"/>
      <c r="KVO523" s="714"/>
      <c r="KVP523" s="714"/>
      <c r="KVQ523" s="714"/>
      <c r="KVR523" s="714"/>
      <c r="KVS523" s="714"/>
      <c r="KVT523" s="714"/>
      <c r="KVU523" s="714"/>
      <c r="KVV523" s="714"/>
      <c r="KVW523" s="714"/>
      <c r="KVX523" s="714"/>
      <c r="KVY523" s="714"/>
      <c r="KVZ523" s="714"/>
      <c r="KWA523" s="714"/>
      <c r="KWB523" s="714"/>
      <c r="KWC523" s="714"/>
      <c r="KWD523" s="714"/>
      <c r="KWE523" s="714"/>
      <c r="KWF523" s="714"/>
      <c r="KWG523" s="714"/>
      <c r="KWH523" s="714"/>
      <c r="KWI523" s="714"/>
      <c r="KWJ523" s="714"/>
      <c r="KWK523" s="714"/>
      <c r="KWL523" s="714"/>
      <c r="KWM523" s="714"/>
      <c r="KWN523" s="714"/>
      <c r="KWO523" s="714"/>
      <c r="KWP523" s="714"/>
      <c r="KWQ523" s="714"/>
      <c r="KWR523" s="714"/>
      <c r="KWS523" s="714"/>
      <c r="KWT523" s="714"/>
      <c r="KWU523" s="714"/>
      <c r="KWV523" s="714"/>
      <c r="KWW523" s="714"/>
      <c r="KWX523" s="714"/>
      <c r="KWY523" s="714"/>
      <c r="KWZ523" s="714"/>
      <c r="KXA523" s="714"/>
      <c r="KXB523" s="714"/>
      <c r="KXC523" s="714"/>
      <c r="KXD523" s="714"/>
      <c r="KXE523" s="714"/>
      <c r="KXF523" s="714"/>
      <c r="KXG523" s="714"/>
      <c r="KXH523" s="714"/>
      <c r="KXI523" s="714"/>
      <c r="KXJ523" s="714"/>
      <c r="KXK523" s="714"/>
      <c r="KXL523" s="714"/>
      <c r="KXM523" s="714"/>
      <c r="KXN523" s="714"/>
      <c r="KXO523" s="714"/>
      <c r="KXP523" s="714"/>
      <c r="KXQ523" s="714"/>
      <c r="KXR523" s="714"/>
      <c r="KXS523" s="714"/>
      <c r="KXT523" s="714"/>
      <c r="KXU523" s="714"/>
      <c r="KXV523" s="714"/>
      <c r="KXW523" s="714"/>
      <c r="KXX523" s="714"/>
      <c r="KXY523" s="714"/>
      <c r="KXZ523" s="714"/>
      <c r="KYA523" s="714"/>
      <c r="KYB523" s="714"/>
      <c r="KYC523" s="714"/>
      <c r="KYD523" s="714"/>
      <c r="KYE523" s="714"/>
      <c r="KYF523" s="714"/>
      <c r="KYG523" s="714"/>
      <c r="KYH523" s="714"/>
      <c r="KYI523" s="714"/>
      <c r="KYJ523" s="714"/>
      <c r="KYK523" s="714"/>
      <c r="KYL523" s="714"/>
      <c r="KYM523" s="714"/>
      <c r="KYN523" s="714"/>
      <c r="KYO523" s="714"/>
      <c r="KYP523" s="714"/>
      <c r="KYQ523" s="714"/>
      <c r="KYR523" s="714"/>
      <c r="KYS523" s="714"/>
      <c r="KYT523" s="714"/>
      <c r="KYU523" s="714"/>
      <c r="KYV523" s="714"/>
      <c r="KYW523" s="714"/>
      <c r="KYX523" s="714"/>
      <c r="KYY523" s="714"/>
      <c r="KYZ523" s="714"/>
      <c r="KZA523" s="714"/>
      <c r="KZB523" s="714"/>
      <c r="KZC523" s="714"/>
      <c r="KZD523" s="714"/>
      <c r="KZE523" s="714"/>
      <c r="KZF523" s="714"/>
      <c r="KZG523" s="714"/>
      <c r="KZH523" s="714"/>
      <c r="KZI523" s="714"/>
      <c r="KZJ523" s="714"/>
      <c r="KZK523" s="714"/>
      <c r="KZL523" s="714"/>
      <c r="KZM523" s="714"/>
      <c r="KZN523" s="714"/>
      <c r="KZO523" s="714"/>
      <c r="KZP523" s="714"/>
      <c r="KZQ523" s="714"/>
      <c r="KZR523" s="714"/>
      <c r="KZS523" s="714"/>
      <c r="KZT523" s="714"/>
      <c r="KZU523" s="714"/>
      <c r="KZV523" s="714"/>
      <c r="KZW523" s="714"/>
      <c r="KZX523" s="714"/>
      <c r="KZY523" s="714"/>
      <c r="KZZ523" s="714"/>
      <c r="LAA523" s="714"/>
      <c r="LAB523" s="714"/>
      <c r="LAC523" s="714"/>
      <c r="LAD523" s="714"/>
      <c r="LAE523" s="714"/>
      <c r="LAF523" s="714"/>
      <c r="LAG523" s="714"/>
      <c r="LAH523" s="714"/>
      <c r="LAI523" s="714"/>
      <c r="LAJ523" s="714"/>
      <c r="LAK523" s="714"/>
      <c r="LAL523" s="714"/>
      <c r="LAM523" s="714"/>
      <c r="LAN523" s="714"/>
      <c r="LAO523" s="714"/>
      <c r="LAP523" s="714"/>
      <c r="LAQ523" s="714"/>
      <c r="LAR523" s="714"/>
      <c r="LAS523" s="714"/>
      <c r="LAT523" s="714"/>
      <c r="LAU523" s="714"/>
      <c r="LAV523" s="714"/>
      <c r="LAW523" s="714"/>
      <c r="LAX523" s="714"/>
      <c r="LAY523" s="714"/>
      <c r="LAZ523" s="714"/>
      <c r="LBA523" s="714"/>
      <c r="LBB523" s="714"/>
      <c r="LBC523" s="714"/>
      <c r="LBD523" s="714"/>
      <c r="LBE523" s="714"/>
      <c r="LBF523" s="714"/>
      <c r="LBG523" s="714"/>
      <c r="LBH523" s="714"/>
      <c r="LBI523" s="714"/>
      <c r="LBJ523" s="714"/>
      <c r="LBK523" s="714"/>
      <c r="LBL523" s="714"/>
      <c r="LBM523" s="714"/>
      <c r="LBN523" s="714"/>
      <c r="LBO523" s="714"/>
      <c r="LBP523" s="714"/>
      <c r="LBQ523" s="714"/>
      <c r="LBR523" s="714"/>
      <c r="LBS523" s="714"/>
      <c r="LBT523" s="714"/>
      <c r="LBU523" s="714"/>
      <c r="LBV523" s="714"/>
      <c r="LBW523" s="714"/>
      <c r="LBX523" s="714"/>
      <c r="LBY523" s="714"/>
      <c r="LBZ523" s="714"/>
      <c r="LCA523" s="714"/>
      <c r="LCB523" s="714"/>
      <c r="LCC523" s="714"/>
      <c r="LCD523" s="714"/>
      <c r="LCE523" s="714"/>
      <c r="LCF523" s="714"/>
      <c r="LCG523" s="714"/>
      <c r="LCH523" s="714"/>
      <c r="LCI523" s="714"/>
      <c r="LCJ523" s="714"/>
      <c r="LCK523" s="714"/>
      <c r="LCL523" s="714"/>
      <c r="LCM523" s="714"/>
      <c r="LCN523" s="714"/>
      <c r="LCO523" s="714"/>
      <c r="LCP523" s="714"/>
      <c r="LCQ523" s="714"/>
      <c r="LCR523" s="714"/>
      <c r="LCS523" s="714"/>
      <c r="LCT523" s="714"/>
      <c r="LCU523" s="714"/>
      <c r="LCV523" s="714"/>
      <c r="LCW523" s="714"/>
      <c r="LCX523" s="714"/>
      <c r="LCY523" s="714"/>
      <c r="LCZ523" s="714"/>
      <c r="LDA523" s="714"/>
      <c r="LDB523" s="714"/>
      <c r="LDC523" s="714"/>
      <c r="LDD523" s="714"/>
      <c r="LDE523" s="714"/>
      <c r="LDF523" s="714"/>
      <c r="LDG523" s="714"/>
      <c r="LDH523" s="714"/>
      <c r="LDI523" s="714"/>
      <c r="LDJ523" s="714"/>
      <c r="LDK523" s="714"/>
      <c r="LDL523" s="714"/>
      <c r="LDM523" s="714"/>
      <c r="LDN523" s="714"/>
      <c r="LDO523" s="714"/>
      <c r="LDP523" s="714"/>
      <c r="LDQ523" s="714"/>
      <c r="LDR523" s="714"/>
      <c r="LDS523" s="714"/>
      <c r="LDT523" s="714"/>
      <c r="LDU523" s="714"/>
      <c r="LDV523" s="714"/>
      <c r="LDW523" s="714"/>
      <c r="LDX523" s="714"/>
      <c r="LDY523" s="714"/>
      <c r="LDZ523" s="714"/>
      <c r="LEA523" s="714"/>
      <c r="LEB523" s="714"/>
      <c r="LEC523" s="714"/>
      <c r="LED523" s="714"/>
      <c r="LEE523" s="714"/>
      <c r="LEF523" s="714"/>
      <c r="LEG523" s="714"/>
      <c r="LEH523" s="714"/>
      <c r="LEI523" s="714"/>
      <c r="LEJ523" s="714"/>
      <c r="LEK523" s="714"/>
      <c r="LEL523" s="714"/>
      <c r="LEM523" s="714"/>
      <c r="LEN523" s="714"/>
      <c r="LEO523" s="714"/>
      <c r="LEP523" s="714"/>
      <c r="LEQ523" s="714"/>
      <c r="LER523" s="714"/>
      <c r="LES523" s="714"/>
      <c r="LET523" s="714"/>
      <c r="LEU523" s="714"/>
      <c r="LEV523" s="714"/>
      <c r="LEW523" s="714"/>
      <c r="LEX523" s="714"/>
      <c r="LEY523" s="714"/>
      <c r="LEZ523" s="714"/>
      <c r="LFA523" s="714"/>
      <c r="LFB523" s="714"/>
      <c r="LFC523" s="714"/>
      <c r="LFD523" s="714"/>
      <c r="LFE523" s="714"/>
      <c r="LFF523" s="714"/>
      <c r="LFG523" s="714"/>
      <c r="LFH523" s="714"/>
      <c r="LFI523" s="714"/>
      <c r="LFJ523" s="714"/>
      <c r="LFK523" s="714"/>
      <c r="LFL523" s="714"/>
      <c r="LFM523" s="714"/>
      <c r="LFN523" s="714"/>
      <c r="LFO523" s="714"/>
      <c r="LFP523" s="714"/>
      <c r="LFQ523" s="714"/>
      <c r="LFR523" s="714"/>
      <c r="LFS523" s="714"/>
      <c r="LFT523" s="714"/>
      <c r="LFU523" s="714"/>
      <c r="LFV523" s="714"/>
      <c r="LFW523" s="714"/>
      <c r="LFX523" s="714"/>
      <c r="LFY523" s="714"/>
      <c r="LFZ523" s="714"/>
      <c r="LGA523" s="714"/>
      <c r="LGB523" s="714"/>
      <c r="LGC523" s="714"/>
      <c r="LGD523" s="714"/>
      <c r="LGE523" s="714"/>
      <c r="LGF523" s="714"/>
      <c r="LGG523" s="714"/>
      <c r="LGH523" s="714"/>
      <c r="LGI523" s="714"/>
      <c r="LGJ523" s="714"/>
      <c r="LGK523" s="714"/>
      <c r="LGL523" s="714"/>
      <c r="LGM523" s="714"/>
      <c r="LGN523" s="714"/>
      <c r="LGO523" s="714"/>
      <c r="LGP523" s="714"/>
      <c r="LGQ523" s="714"/>
      <c r="LGR523" s="714"/>
      <c r="LGS523" s="714"/>
      <c r="LGT523" s="714"/>
      <c r="LGU523" s="714"/>
      <c r="LGV523" s="714"/>
      <c r="LGW523" s="714"/>
      <c r="LGX523" s="714"/>
      <c r="LGY523" s="714"/>
      <c r="LGZ523" s="714"/>
      <c r="LHA523" s="714"/>
      <c r="LHB523" s="714"/>
      <c r="LHC523" s="714"/>
      <c r="LHD523" s="714"/>
      <c r="LHE523" s="714"/>
      <c r="LHF523" s="714"/>
      <c r="LHG523" s="714"/>
      <c r="LHH523" s="714"/>
      <c r="LHI523" s="714"/>
      <c r="LHJ523" s="714"/>
      <c r="LHK523" s="714"/>
      <c r="LHL523" s="714"/>
      <c r="LHM523" s="714"/>
      <c r="LHN523" s="714"/>
      <c r="LHO523" s="714"/>
      <c r="LHP523" s="714"/>
      <c r="LHQ523" s="714"/>
      <c r="LHR523" s="714"/>
      <c r="LHS523" s="714"/>
      <c r="LHT523" s="714"/>
      <c r="LHU523" s="714"/>
      <c r="LHV523" s="714"/>
      <c r="LHW523" s="714"/>
      <c r="LHX523" s="714"/>
      <c r="LHY523" s="714"/>
      <c r="LHZ523" s="714"/>
      <c r="LIA523" s="714"/>
      <c r="LIB523" s="714"/>
      <c r="LIC523" s="714"/>
      <c r="LID523" s="714"/>
      <c r="LIE523" s="714"/>
      <c r="LIF523" s="714"/>
      <c r="LIG523" s="714"/>
      <c r="LIH523" s="714"/>
      <c r="LII523" s="714"/>
      <c r="LIJ523" s="714"/>
      <c r="LIK523" s="714"/>
      <c r="LIL523" s="714"/>
      <c r="LIM523" s="714"/>
      <c r="LIN523" s="714"/>
      <c r="LIO523" s="714"/>
      <c r="LIP523" s="714"/>
      <c r="LIQ523" s="714"/>
      <c r="LIR523" s="714"/>
      <c r="LIS523" s="714"/>
      <c r="LIT523" s="714"/>
      <c r="LIU523" s="714"/>
      <c r="LIV523" s="714"/>
      <c r="LIW523" s="714"/>
      <c r="LIX523" s="714"/>
      <c r="LIY523" s="714"/>
      <c r="LIZ523" s="714"/>
      <c r="LJA523" s="714"/>
      <c r="LJB523" s="714"/>
      <c r="LJC523" s="714"/>
      <c r="LJD523" s="714"/>
      <c r="LJE523" s="714"/>
      <c r="LJF523" s="714"/>
      <c r="LJG523" s="714"/>
      <c r="LJH523" s="714"/>
      <c r="LJI523" s="714"/>
      <c r="LJJ523" s="714"/>
      <c r="LJK523" s="714"/>
      <c r="LJL523" s="714"/>
      <c r="LJM523" s="714"/>
      <c r="LJN523" s="714"/>
      <c r="LJO523" s="714"/>
      <c r="LJP523" s="714"/>
      <c r="LJQ523" s="714"/>
      <c r="LJR523" s="714"/>
      <c r="LJS523" s="714"/>
      <c r="LJT523" s="714"/>
      <c r="LJU523" s="714"/>
      <c r="LJV523" s="714"/>
      <c r="LJW523" s="714"/>
      <c r="LJX523" s="714"/>
      <c r="LJY523" s="714"/>
      <c r="LJZ523" s="714"/>
      <c r="LKA523" s="714"/>
      <c r="LKB523" s="714"/>
      <c r="LKC523" s="714"/>
      <c r="LKD523" s="714"/>
      <c r="LKE523" s="714"/>
      <c r="LKF523" s="714"/>
      <c r="LKG523" s="714"/>
      <c r="LKH523" s="714"/>
      <c r="LKI523" s="714"/>
      <c r="LKJ523" s="714"/>
      <c r="LKK523" s="714"/>
      <c r="LKL523" s="714"/>
      <c r="LKM523" s="714"/>
      <c r="LKN523" s="714"/>
      <c r="LKO523" s="714"/>
      <c r="LKP523" s="714"/>
      <c r="LKQ523" s="714"/>
      <c r="LKR523" s="714"/>
      <c r="LKS523" s="714"/>
      <c r="LKT523" s="714"/>
      <c r="LKU523" s="714"/>
      <c r="LKV523" s="714"/>
      <c r="LKW523" s="714"/>
      <c r="LKX523" s="714"/>
      <c r="LKY523" s="714"/>
      <c r="LKZ523" s="714"/>
      <c r="LLA523" s="714"/>
      <c r="LLB523" s="714"/>
      <c r="LLC523" s="714"/>
      <c r="LLD523" s="714"/>
      <c r="LLE523" s="714"/>
      <c r="LLF523" s="714"/>
      <c r="LLG523" s="714"/>
      <c r="LLH523" s="714"/>
      <c r="LLI523" s="714"/>
      <c r="LLJ523" s="714"/>
      <c r="LLK523" s="714"/>
      <c r="LLL523" s="714"/>
      <c r="LLM523" s="714"/>
      <c r="LLN523" s="714"/>
      <c r="LLO523" s="714"/>
      <c r="LLP523" s="714"/>
      <c r="LLQ523" s="714"/>
      <c r="LLR523" s="714"/>
      <c r="LLS523" s="714"/>
      <c r="LLT523" s="714"/>
      <c r="LLU523" s="714"/>
      <c r="LLV523" s="714"/>
      <c r="LLW523" s="714"/>
      <c r="LLX523" s="714"/>
      <c r="LLY523" s="714"/>
      <c r="LLZ523" s="714"/>
      <c r="LMA523" s="714"/>
      <c r="LMB523" s="714"/>
      <c r="LMC523" s="714"/>
      <c r="LMD523" s="714"/>
      <c r="LME523" s="714"/>
      <c r="LMF523" s="714"/>
      <c r="LMG523" s="714"/>
      <c r="LMH523" s="714"/>
      <c r="LMI523" s="714"/>
      <c r="LMJ523" s="714"/>
      <c r="LMK523" s="714"/>
      <c r="LML523" s="714"/>
      <c r="LMM523" s="714"/>
      <c r="LMN523" s="714"/>
      <c r="LMO523" s="714"/>
      <c r="LMP523" s="714"/>
      <c r="LMQ523" s="714"/>
      <c r="LMR523" s="714"/>
      <c r="LMS523" s="714"/>
      <c r="LMT523" s="714"/>
      <c r="LMU523" s="714"/>
      <c r="LMV523" s="714"/>
      <c r="LMW523" s="714"/>
      <c r="LMX523" s="714"/>
      <c r="LMY523" s="714"/>
      <c r="LMZ523" s="714"/>
      <c r="LNA523" s="714"/>
      <c r="LNB523" s="714"/>
      <c r="LNC523" s="714"/>
      <c r="LND523" s="714"/>
      <c r="LNE523" s="714"/>
      <c r="LNF523" s="714"/>
      <c r="LNG523" s="714"/>
      <c r="LNH523" s="714"/>
      <c r="LNI523" s="714"/>
      <c r="LNJ523" s="714"/>
      <c r="LNK523" s="714"/>
      <c r="LNL523" s="714"/>
      <c r="LNM523" s="714"/>
      <c r="LNN523" s="714"/>
      <c r="LNO523" s="714"/>
      <c r="LNP523" s="714"/>
      <c r="LNQ523" s="714"/>
      <c r="LNR523" s="714"/>
      <c r="LNS523" s="714"/>
      <c r="LNT523" s="714"/>
      <c r="LNU523" s="714"/>
      <c r="LNV523" s="714"/>
      <c r="LNW523" s="714"/>
      <c r="LNX523" s="714"/>
      <c r="LNY523" s="714"/>
      <c r="LNZ523" s="714"/>
      <c r="LOA523" s="714"/>
      <c r="LOB523" s="714"/>
      <c r="LOC523" s="714"/>
      <c r="LOD523" s="714"/>
      <c r="LOE523" s="714"/>
      <c r="LOF523" s="714"/>
      <c r="LOG523" s="714"/>
      <c r="LOH523" s="714"/>
      <c r="LOI523" s="714"/>
      <c r="LOJ523" s="714"/>
      <c r="LOK523" s="714"/>
      <c r="LOL523" s="714"/>
      <c r="LOM523" s="714"/>
      <c r="LON523" s="714"/>
      <c r="LOO523" s="714"/>
      <c r="LOP523" s="714"/>
      <c r="LOQ523" s="714"/>
      <c r="LOR523" s="714"/>
      <c r="LOS523" s="714"/>
      <c r="LOT523" s="714"/>
      <c r="LOU523" s="714"/>
      <c r="LOV523" s="714"/>
      <c r="LOW523" s="714"/>
      <c r="LOX523" s="714"/>
      <c r="LOY523" s="714"/>
      <c r="LOZ523" s="714"/>
      <c r="LPA523" s="714"/>
      <c r="LPB523" s="714"/>
      <c r="LPC523" s="714"/>
      <c r="LPD523" s="714"/>
      <c r="LPE523" s="714"/>
      <c r="LPF523" s="714"/>
      <c r="LPG523" s="714"/>
      <c r="LPH523" s="714"/>
      <c r="LPI523" s="714"/>
      <c r="LPJ523" s="714"/>
      <c r="LPK523" s="714"/>
      <c r="LPL523" s="714"/>
      <c r="LPM523" s="714"/>
      <c r="LPN523" s="714"/>
      <c r="LPO523" s="714"/>
      <c r="LPP523" s="714"/>
      <c r="LPQ523" s="714"/>
      <c r="LPR523" s="714"/>
      <c r="LPS523" s="714"/>
      <c r="LPT523" s="714"/>
      <c r="LPU523" s="714"/>
      <c r="LPV523" s="714"/>
      <c r="LPW523" s="714"/>
      <c r="LPX523" s="714"/>
      <c r="LPY523" s="714"/>
      <c r="LPZ523" s="714"/>
      <c r="LQA523" s="714"/>
      <c r="LQB523" s="714"/>
      <c r="LQC523" s="714"/>
      <c r="LQD523" s="714"/>
      <c r="LQE523" s="714"/>
      <c r="LQF523" s="714"/>
      <c r="LQG523" s="714"/>
      <c r="LQH523" s="714"/>
      <c r="LQI523" s="714"/>
      <c r="LQJ523" s="714"/>
      <c r="LQK523" s="714"/>
      <c r="LQL523" s="714"/>
      <c r="LQM523" s="714"/>
      <c r="LQN523" s="714"/>
      <c r="LQO523" s="714"/>
      <c r="LQP523" s="714"/>
      <c r="LQQ523" s="714"/>
      <c r="LQR523" s="714"/>
      <c r="LQS523" s="714"/>
      <c r="LQT523" s="714"/>
      <c r="LQU523" s="714"/>
      <c r="LQV523" s="714"/>
      <c r="LQW523" s="714"/>
      <c r="LQX523" s="714"/>
      <c r="LQY523" s="714"/>
      <c r="LQZ523" s="714"/>
      <c r="LRA523" s="714"/>
      <c r="LRB523" s="714"/>
      <c r="LRC523" s="714"/>
      <c r="LRD523" s="714"/>
      <c r="LRE523" s="714"/>
      <c r="LRF523" s="714"/>
      <c r="LRG523" s="714"/>
      <c r="LRH523" s="714"/>
      <c r="LRI523" s="714"/>
      <c r="LRJ523" s="714"/>
      <c r="LRK523" s="714"/>
      <c r="LRL523" s="714"/>
      <c r="LRM523" s="714"/>
      <c r="LRN523" s="714"/>
      <c r="LRO523" s="714"/>
      <c r="LRP523" s="714"/>
      <c r="LRQ523" s="714"/>
      <c r="LRR523" s="714"/>
      <c r="LRS523" s="714"/>
      <c r="LRT523" s="714"/>
      <c r="LRU523" s="714"/>
      <c r="LRV523" s="714"/>
      <c r="LRW523" s="714"/>
      <c r="LRX523" s="714"/>
      <c r="LRY523" s="714"/>
      <c r="LRZ523" s="714"/>
      <c r="LSA523" s="714"/>
      <c r="LSB523" s="714"/>
      <c r="LSC523" s="714"/>
      <c r="LSD523" s="714"/>
      <c r="LSE523" s="714"/>
      <c r="LSF523" s="714"/>
      <c r="LSG523" s="714"/>
      <c r="LSH523" s="714"/>
      <c r="LSI523" s="714"/>
      <c r="LSJ523" s="714"/>
      <c r="LSK523" s="714"/>
      <c r="LSL523" s="714"/>
      <c r="LSM523" s="714"/>
      <c r="LSN523" s="714"/>
      <c r="LSO523" s="714"/>
      <c r="LSP523" s="714"/>
      <c r="LSQ523" s="714"/>
      <c r="LSR523" s="714"/>
      <c r="LSS523" s="714"/>
      <c r="LST523" s="714"/>
      <c r="LSU523" s="714"/>
      <c r="LSV523" s="714"/>
      <c r="LSW523" s="714"/>
      <c r="LSX523" s="714"/>
      <c r="LSY523" s="714"/>
      <c r="LSZ523" s="714"/>
      <c r="LTA523" s="714"/>
      <c r="LTB523" s="714"/>
      <c r="LTC523" s="714"/>
      <c r="LTD523" s="714"/>
      <c r="LTE523" s="714"/>
      <c r="LTF523" s="714"/>
      <c r="LTG523" s="714"/>
      <c r="LTH523" s="714"/>
      <c r="LTI523" s="714"/>
      <c r="LTJ523" s="714"/>
      <c r="LTK523" s="714"/>
      <c r="LTL523" s="714"/>
      <c r="LTM523" s="714"/>
      <c r="LTN523" s="714"/>
      <c r="LTO523" s="714"/>
      <c r="LTP523" s="714"/>
      <c r="LTQ523" s="714"/>
      <c r="LTR523" s="714"/>
      <c r="LTS523" s="714"/>
      <c r="LTT523" s="714"/>
      <c r="LTU523" s="714"/>
      <c r="LTV523" s="714"/>
      <c r="LTW523" s="714"/>
      <c r="LTX523" s="714"/>
      <c r="LTY523" s="714"/>
      <c r="LTZ523" s="714"/>
      <c r="LUA523" s="714"/>
      <c r="LUB523" s="714"/>
      <c r="LUC523" s="714"/>
      <c r="LUD523" s="714"/>
      <c r="LUE523" s="714"/>
      <c r="LUF523" s="714"/>
      <c r="LUG523" s="714"/>
      <c r="LUH523" s="714"/>
      <c r="LUI523" s="714"/>
      <c r="LUJ523" s="714"/>
      <c r="LUK523" s="714"/>
      <c r="LUL523" s="714"/>
      <c r="LUM523" s="714"/>
      <c r="LUN523" s="714"/>
      <c r="LUO523" s="714"/>
      <c r="LUP523" s="714"/>
      <c r="LUQ523" s="714"/>
      <c r="LUR523" s="714"/>
      <c r="LUS523" s="714"/>
      <c r="LUT523" s="714"/>
      <c r="LUU523" s="714"/>
      <c r="LUV523" s="714"/>
      <c r="LUW523" s="714"/>
      <c r="LUX523" s="714"/>
      <c r="LUY523" s="714"/>
      <c r="LUZ523" s="714"/>
      <c r="LVA523" s="714"/>
      <c r="LVB523" s="714"/>
      <c r="LVC523" s="714"/>
      <c r="LVD523" s="714"/>
      <c r="LVE523" s="714"/>
      <c r="LVF523" s="714"/>
      <c r="LVG523" s="714"/>
      <c r="LVH523" s="714"/>
      <c r="LVI523" s="714"/>
      <c r="LVJ523" s="714"/>
      <c r="LVK523" s="714"/>
      <c r="LVL523" s="714"/>
      <c r="LVM523" s="714"/>
      <c r="LVN523" s="714"/>
      <c r="LVO523" s="714"/>
      <c r="LVP523" s="714"/>
      <c r="LVQ523" s="714"/>
      <c r="LVR523" s="714"/>
      <c r="LVS523" s="714"/>
      <c r="LVT523" s="714"/>
      <c r="LVU523" s="714"/>
      <c r="LVV523" s="714"/>
      <c r="LVW523" s="714"/>
      <c r="LVX523" s="714"/>
      <c r="LVY523" s="714"/>
      <c r="LVZ523" s="714"/>
      <c r="LWA523" s="714"/>
      <c r="LWB523" s="714"/>
      <c r="LWC523" s="714"/>
      <c r="LWD523" s="714"/>
      <c r="LWE523" s="714"/>
      <c r="LWF523" s="714"/>
      <c r="LWG523" s="714"/>
      <c r="LWH523" s="714"/>
      <c r="LWI523" s="714"/>
      <c r="LWJ523" s="714"/>
      <c r="LWK523" s="714"/>
      <c r="LWL523" s="714"/>
      <c r="LWM523" s="714"/>
      <c r="LWN523" s="714"/>
      <c r="LWO523" s="714"/>
      <c r="LWP523" s="714"/>
      <c r="LWQ523" s="714"/>
      <c r="LWR523" s="714"/>
      <c r="LWS523" s="714"/>
      <c r="LWT523" s="714"/>
      <c r="LWU523" s="714"/>
      <c r="LWV523" s="714"/>
      <c r="LWW523" s="714"/>
      <c r="LWX523" s="714"/>
      <c r="LWY523" s="714"/>
      <c r="LWZ523" s="714"/>
      <c r="LXA523" s="714"/>
      <c r="LXB523" s="714"/>
      <c r="LXC523" s="714"/>
      <c r="LXD523" s="714"/>
      <c r="LXE523" s="714"/>
      <c r="LXF523" s="714"/>
      <c r="LXG523" s="714"/>
      <c r="LXH523" s="714"/>
      <c r="LXI523" s="714"/>
      <c r="LXJ523" s="714"/>
      <c r="LXK523" s="714"/>
      <c r="LXL523" s="714"/>
      <c r="LXM523" s="714"/>
      <c r="LXN523" s="714"/>
      <c r="LXO523" s="714"/>
      <c r="LXP523" s="714"/>
      <c r="LXQ523" s="714"/>
      <c r="LXR523" s="714"/>
      <c r="LXS523" s="714"/>
      <c r="LXT523" s="714"/>
      <c r="LXU523" s="714"/>
      <c r="LXV523" s="714"/>
      <c r="LXW523" s="714"/>
      <c r="LXX523" s="714"/>
      <c r="LXY523" s="714"/>
      <c r="LXZ523" s="714"/>
      <c r="LYA523" s="714"/>
      <c r="LYB523" s="714"/>
      <c r="LYC523" s="714"/>
      <c r="LYD523" s="714"/>
      <c r="LYE523" s="714"/>
      <c r="LYF523" s="714"/>
      <c r="LYG523" s="714"/>
      <c r="LYH523" s="714"/>
      <c r="LYI523" s="714"/>
      <c r="LYJ523" s="714"/>
      <c r="LYK523" s="714"/>
      <c r="LYL523" s="714"/>
      <c r="LYM523" s="714"/>
      <c r="LYN523" s="714"/>
      <c r="LYO523" s="714"/>
      <c r="LYP523" s="714"/>
      <c r="LYQ523" s="714"/>
      <c r="LYR523" s="714"/>
      <c r="LYS523" s="714"/>
      <c r="LYT523" s="714"/>
      <c r="LYU523" s="714"/>
      <c r="LYV523" s="714"/>
      <c r="LYW523" s="714"/>
      <c r="LYX523" s="714"/>
      <c r="LYY523" s="714"/>
      <c r="LYZ523" s="714"/>
      <c r="LZA523" s="714"/>
      <c r="LZB523" s="714"/>
      <c r="LZC523" s="714"/>
      <c r="LZD523" s="714"/>
      <c r="LZE523" s="714"/>
      <c r="LZF523" s="714"/>
      <c r="LZG523" s="714"/>
      <c r="LZH523" s="714"/>
      <c r="LZI523" s="714"/>
      <c r="LZJ523" s="714"/>
      <c r="LZK523" s="714"/>
      <c r="LZL523" s="714"/>
      <c r="LZM523" s="714"/>
      <c r="LZN523" s="714"/>
      <c r="LZO523" s="714"/>
      <c r="LZP523" s="714"/>
      <c r="LZQ523" s="714"/>
      <c r="LZR523" s="714"/>
      <c r="LZS523" s="714"/>
      <c r="LZT523" s="714"/>
      <c r="LZU523" s="714"/>
      <c r="LZV523" s="714"/>
      <c r="LZW523" s="714"/>
      <c r="LZX523" s="714"/>
      <c r="LZY523" s="714"/>
      <c r="LZZ523" s="714"/>
      <c r="MAA523" s="714"/>
      <c r="MAB523" s="714"/>
      <c r="MAC523" s="714"/>
      <c r="MAD523" s="714"/>
      <c r="MAE523" s="714"/>
      <c r="MAF523" s="714"/>
      <c r="MAG523" s="714"/>
      <c r="MAH523" s="714"/>
      <c r="MAI523" s="714"/>
      <c r="MAJ523" s="714"/>
      <c r="MAK523" s="714"/>
      <c r="MAL523" s="714"/>
      <c r="MAM523" s="714"/>
      <c r="MAN523" s="714"/>
      <c r="MAO523" s="714"/>
      <c r="MAP523" s="714"/>
      <c r="MAQ523" s="714"/>
      <c r="MAR523" s="714"/>
      <c r="MAS523" s="714"/>
      <c r="MAT523" s="714"/>
      <c r="MAU523" s="714"/>
      <c r="MAV523" s="714"/>
      <c r="MAW523" s="714"/>
      <c r="MAX523" s="714"/>
      <c r="MAY523" s="714"/>
      <c r="MAZ523" s="714"/>
      <c r="MBA523" s="714"/>
      <c r="MBB523" s="714"/>
      <c r="MBC523" s="714"/>
      <c r="MBD523" s="714"/>
      <c r="MBE523" s="714"/>
      <c r="MBF523" s="714"/>
      <c r="MBG523" s="714"/>
      <c r="MBH523" s="714"/>
      <c r="MBI523" s="714"/>
      <c r="MBJ523" s="714"/>
      <c r="MBK523" s="714"/>
      <c r="MBL523" s="714"/>
      <c r="MBM523" s="714"/>
      <c r="MBN523" s="714"/>
      <c r="MBO523" s="714"/>
      <c r="MBP523" s="714"/>
      <c r="MBQ523" s="714"/>
      <c r="MBR523" s="714"/>
      <c r="MBS523" s="714"/>
      <c r="MBT523" s="714"/>
      <c r="MBU523" s="714"/>
      <c r="MBV523" s="714"/>
      <c r="MBW523" s="714"/>
      <c r="MBX523" s="714"/>
      <c r="MBY523" s="714"/>
      <c r="MBZ523" s="714"/>
      <c r="MCA523" s="714"/>
      <c r="MCB523" s="714"/>
      <c r="MCC523" s="714"/>
      <c r="MCD523" s="714"/>
      <c r="MCE523" s="714"/>
      <c r="MCF523" s="714"/>
      <c r="MCG523" s="714"/>
      <c r="MCH523" s="714"/>
      <c r="MCI523" s="714"/>
      <c r="MCJ523" s="714"/>
      <c r="MCK523" s="714"/>
      <c r="MCL523" s="714"/>
      <c r="MCM523" s="714"/>
      <c r="MCN523" s="714"/>
      <c r="MCO523" s="714"/>
      <c r="MCP523" s="714"/>
      <c r="MCQ523" s="714"/>
      <c r="MCR523" s="714"/>
      <c r="MCS523" s="714"/>
      <c r="MCT523" s="714"/>
      <c r="MCU523" s="714"/>
      <c r="MCV523" s="714"/>
      <c r="MCW523" s="714"/>
      <c r="MCX523" s="714"/>
      <c r="MCY523" s="714"/>
      <c r="MCZ523" s="714"/>
      <c r="MDA523" s="714"/>
      <c r="MDB523" s="714"/>
      <c r="MDC523" s="714"/>
      <c r="MDD523" s="714"/>
      <c r="MDE523" s="714"/>
      <c r="MDF523" s="714"/>
      <c r="MDG523" s="714"/>
      <c r="MDH523" s="714"/>
      <c r="MDI523" s="714"/>
      <c r="MDJ523" s="714"/>
      <c r="MDK523" s="714"/>
      <c r="MDL523" s="714"/>
      <c r="MDM523" s="714"/>
      <c r="MDN523" s="714"/>
      <c r="MDO523" s="714"/>
      <c r="MDP523" s="714"/>
      <c r="MDQ523" s="714"/>
      <c r="MDR523" s="714"/>
      <c r="MDS523" s="714"/>
      <c r="MDT523" s="714"/>
      <c r="MDU523" s="714"/>
      <c r="MDV523" s="714"/>
      <c r="MDW523" s="714"/>
      <c r="MDX523" s="714"/>
      <c r="MDY523" s="714"/>
      <c r="MDZ523" s="714"/>
      <c r="MEA523" s="714"/>
      <c r="MEB523" s="714"/>
      <c r="MEC523" s="714"/>
      <c r="MED523" s="714"/>
      <c r="MEE523" s="714"/>
      <c r="MEF523" s="714"/>
      <c r="MEG523" s="714"/>
      <c r="MEH523" s="714"/>
      <c r="MEI523" s="714"/>
      <c r="MEJ523" s="714"/>
      <c r="MEK523" s="714"/>
      <c r="MEL523" s="714"/>
      <c r="MEM523" s="714"/>
      <c r="MEN523" s="714"/>
      <c r="MEO523" s="714"/>
      <c r="MEP523" s="714"/>
      <c r="MEQ523" s="714"/>
      <c r="MER523" s="714"/>
      <c r="MES523" s="714"/>
      <c r="MET523" s="714"/>
      <c r="MEU523" s="714"/>
      <c r="MEV523" s="714"/>
      <c r="MEW523" s="714"/>
      <c r="MEX523" s="714"/>
      <c r="MEY523" s="714"/>
      <c r="MEZ523" s="714"/>
      <c r="MFA523" s="714"/>
      <c r="MFB523" s="714"/>
      <c r="MFC523" s="714"/>
      <c r="MFD523" s="714"/>
      <c r="MFE523" s="714"/>
      <c r="MFF523" s="714"/>
      <c r="MFG523" s="714"/>
      <c r="MFH523" s="714"/>
      <c r="MFI523" s="714"/>
      <c r="MFJ523" s="714"/>
      <c r="MFK523" s="714"/>
      <c r="MFL523" s="714"/>
      <c r="MFM523" s="714"/>
      <c r="MFN523" s="714"/>
      <c r="MFO523" s="714"/>
      <c r="MFP523" s="714"/>
      <c r="MFQ523" s="714"/>
      <c r="MFR523" s="714"/>
      <c r="MFS523" s="714"/>
      <c r="MFT523" s="714"/>
      <c r="MFU523" s="714"/>
      <c r="MFV523" s="714"/>
      <c r="MFW523" s="714"/>
      <c r="MFX523" s="714"/>
      <c r="MFY523" s="714"/>
      <c r="MFZ523" s="714"/>
      <c r="MGA523" s="714"/>
      <c r="MGB523" s="714"/>
      <c r="MGC523" s="714"/>
      <c r="MGD523" s="714"/>
      <c r="MGE523" s="714"/>
      <c r="MGF523" s="714"/>
      <c r="MGG523" s="714"/>
      <c r="MGH523" s="714"/>
      <c r="MGI523" s="714"/>
      <c r="MGJ523" s="714"/>
      <c r="MGK523" s="714"/>
      <c r="MGL523" s="714"/>
      <c r="MGM523" s="714"/>
      <c r="MGN523" s="714"/>
      <c r="MGO523" s="714"/>
      <c r="MGP523" s="714"/>
      <c r="MGQ523" s="714"/>
      <c r="MGR523" s="714"/>
      <c r="MGS523" s="714"/>
      <c r="MGT523" s="714"/>
      <c r="MGU523" s="714"/>
      <c r="MGV523" s="714"/>
      <c r="MGW523" s="714"/>
      <c r="MGX523" s="714"/>
      <c r="MGY523" s="714"/>
      <c r="MGZ523" s="714"/>
      <c r="MHA523" s="714"/>
      <c r="MHB523" s="714"/>
      <c r="MHC523" s="714"/>
      <c r="MHD523" s="714"/>
      <c r="MHE523" s="714"/>
      <c r="MHF523" s="714"/>
      <c r="MHG523" s="714"/>
      <c r="MHH523" s="714"/>
      <c r="MHI523" s="714"/>
      <c r="MHJ523" s="714"/>
      <c r="MHK523" s="714"/>
      <c r="MHL523" s="714"/>
      <c r="MHM523" s="714"/>
      <c r="MHN523" s="714"/>
      <c r="MHO523" s="714"/>
      <c r="MHP523" s="714"/>
      <c r="MHQ523" s="714"/>
      <c r="MHR523" s="714"/>
      <c r="MHS523" s="714"/>
      <c r="MHT523" s="714"/>
      <c r="MHU523" s="714"/>
      <c r="MHV523" s="714"/>
      <c r="MHW523" s="714"/>
      <c r="MHX523" s="714"/>
      <c r="MHY523" s="714"/>
      <c r="MHZ523" s="714"/>
      <c r="MIA523" s="714"/>
      <c r="MIB523" s="714"/>
      <c r="MIC523" s="714"/>
      <c r="MID523" s="714"/>
      <c r="MIE523" s="714"/>
      <c r="MIF523" s="714"/>
      <c r="MIG523" s="714"/>
      <c r="MIH523" s="714"/>
      <c r="MII523" s="714"/>
      <c r="MIJ523" s="714"/>
      <c r="MIK523" s="714"/>
      <c r="MIL523" s="714"/>
      <c r="MIM523" s="714"/>
      <c r="MIN523" s="714"/>
      <c r="MIO523" s="714"/>
      <c r="MIP523" s="714"/>
      <c r="MIQ523" s="714"/>
      <c r="MIR523" s="714"/>
      <c r="MIS523" s="714"/>
      <c r="MIT523" s="714"/>
      <c r="MIU523" s="714"/>
      <c r="MIV523" s="714"/>
      <c r="MIW523" s="714"/>
      <c r="MIX523" s="714"/>
      <c r="MIY523" s="714"/>
      <c r="MIZ523" s="714"/>
      <c r="MJA523" s="714"/>
      <c r="MJB523" s="714"/>
      <c r="MJC523" s="714"/>
      <c r="MJD523" s="714"/>
      <c r="MJE523" s="714"/>
      <c r="MJF523" s="714"/>
      <c r="MJG523" s="714"/>
      <c r="MJH523" s="714"/>
      <c r="MJI523" s="714"/>
      <c r="MJJ523" s="714"/>
      <c r="MJK523" s="714"/>
      <c r="MJL523" s="714"/>
      <c r="MJM523" s="714"/>
      <c r="MJN523" s="714"/>
      <c r="MJO523" s="714"/>
      <c r="MJP523" s="714"/>
      <c r="MJQ523" s="714"/>
      <c r="MJR523" s="714"/>
      <c r="MJS523" s="714"/>
      <c r="MJT523" s="714"/>
      <c r="MJU523" s="714"/>
      <c r="MJV523" s="714"/>
      <c r="MJW523" s="714"/>
      <c r="MJX523" s="714"/>
      <c r="MJY523" s="714"/>
      <c r="MJZ523" s="714"/>
      <c r="MKA523" s="714"/>
      <c r="MKB523" s="714"/>
      <c r="MKC523" s="714"/>
      <c r="MKD523" s="714"/>
      <c r="MKE523" s="714"/>
      <c r="MKF523" s="714"/>
      <c r="MKG523" s="714"/>
      <c r="MKH523" s="714"/>
      <c r="MKI523" s="714"/>
      <c r="MKJ523" s="714"/>
      <c r="MKK523" s="714"/>
      <c r="MKL523" s="714"/>
      <c r="MKM523" s="714"/>
      <c r="MKN523" s="714"/>
      <c r="MKO523" s="714"/>
      <c r="MKP523" s="714"/>
      <c r="MKQ523" s="714"/>
      <c r="MKR523" s="714"/>
      <c r="MKS523" s="714"/>
      <c r="MKT523" s="714"/>
      <c r="MKU523" s="714"/>
      <c r="MKV523" s="714"/>
      <c r="MKW523" s="714"/>
      <c r="MKX523" s="714"/>
      <c r="MKY523" s="714"/>
      <c r="MKZ523" s="714"/>
      <c r="MLA523" s="714"/>
      <c r="MLB523" s="714"/>
      <c r="MLC523" s="714"/>
      <c r="MLD523" s="714"/>
      <c r="MLE523" s="714"/>
      <c r="MLF523" s="714"/>
      <c r="MLG523" s="714"/>
      <c r="MLH523" s="714"/>
      <c r="MLI523" s="714"/>
      <c r="MLJ523" s="714"/>
      <c r="MLK523" s="714"/>
      <c r="MLL523" s="714"/>
      <c r="MLM523" s="714"/>
      <c r="MLN523" s="714"/>
      <c r="MLO523" s="714"/>
      <c r="MLP523" s="714"/>
      <c r="MLQ523" s="714"/>
      <c r="MLR523" s="714"/>
      <c r="MLS523" s="714"/>
      <c r="MLT523" s="714"/>
      <c r="MLU523" s="714"/>
      <c r="MLV523" s="714"/>
      <c r="MLW523" s="714"/>
      <c r="MLX523" s="714"/>
      <c r="MLY523" s="714"/>
      <c r="MLZ523" s="714"/>
      <c r="MMA523" s="714"/>
      <c r="MMB523" s="714"/>
      <c r="MMC523" s="714"/>
      <c r="MMD523" s="714"/>
      <c r="MME523" s="714"/>
      <c r="MMF523" s="714"/>
      <c r="MMG523" s="714"/>
      <c r="MMH523" s="714"/>
      <c r="MMI523" s="714"/>
      <c r="MMJ523" s="714"/>
      <c r="MMK523" s="714"/>
      <c r="MML523" s="714"/>
      <c r="MMM523" s="714"/>
      <c r="MMN523" s="714"/>
      <c r="MMO523" s="714"/>
      <c r="MMP523" s="714"/>
      <c r="MMQ523" s="714"/>
      <c r="MMR523" s="714"/>
      <c r="MMS523" s="714"/>
      <c r="MMT523" s="714"/>
      <c r="MMU523" s="714"/>
      <c r="MMV523" s="714"/>
      <c r="MMW523" s="714"/>
      <c r="MMX523" s="714"/>
      <c r="MMY523" s="714"/>
      <c r="MMZ523" s="714"/>
      <c r="MNA523" s="714"/>
      <c r="MNB523" s="714"/>
      <c r="MNC523" s="714"/>
      <c r="MND523" s="714"/>
      <c r="MNE523" s="714"/>
      <c r="MNF523" s="714"/>
      <c r="MNG523" s="714"/>
      <c r="MNH523" s="714"/>
      <c r="MNI523" s="714"/>
      <c r="MNJ523" s="714"/>
      <c r="MNK523" s="714"/>
      <c r="MNL523" s="714"/>
      <c r="MNM523" s="714"/>
      <c r="MNN523" s="714"/>
      <c r="MNO523" s="714"/>
      <c r="MNP523" s="714"/>
      <c r="MNQ523" s="714"/>
      <c r="MNR523" s="714"/>
      <c r="MNS523" s="714"/>
      <c r="MNT523" s="714"/>
      <c r="MNU523" s="714"/>
      <c r="MNV523" s="714"/>
      <c r="MNW523" s="714"/>
      <c r="MNX523" s="714"/>
      <c r="MNY523" s="714"/>
      <c r="MNZ523" s="714"/>
      <c r="MOA523" s="714"/>
      <c r="MOB523" s="714"/>
      <c r="MOC523" s="714"/>
      <c r="MOD523" s="714"/>
      <c r="MOE523" s="714"/>
      <c r="MOF523" s="714"/>
      <c r="MOG523" s="714"/>
      <c r="MOH523" s="714"/>
      <c r="MOI523" s="714"/>
      <c r="MOJ523" s="714"/>
      <c r="MOK523" s="714"/>
      <c r="MOL523" s="714"/>
      <c r="MOM523" s="714"/>
      <c r="MON523" s="714"/>
      <c r="MOO523" s="714"/>
      <c r="MOP523" s="714"/>
      <c r="MOQ523" s="714"/>
      <c r="MOR523" s="714"/>
      <c r="MOS523" s="714"/>
      <c r="MOT523" s="714"/>
      <c r="MOU523" s="714"/>
      <c r="MOV523" s="714"/>
      <c r="MOW523" s="714"/>
      <c r="MOX523" s="714"/>
      <c r="MOY523" s="714"/>
      <c r="MOZ523" s="714"/>
      <c r="MPA523" s="714"/>
      <c r="MPB523" s="714"/>
      <c r="MPC523" s="714"/>
      <c r="MPD523" s="714"/>
      <c r="MPE523" s="714"/>
      <c r="MPF523" s="714"/>
      <c r="MPG523" s="714"/>
      <c r="MPH523" s="714"/>
      <c r="MPI523" s="714"/>
      <c r="MPJ523" s="714"/>
      <c r="MPK523" s="714"/>
      <c r="MPL523" s="714"/>
      <c r="MPM523" s="714"/>
      <c r="MPN523" s="714"/>
      <c r="MPO523" s="714"/>
      <c r="MPP523" s="714"/>
      <c r="MPQ523" s="714"/>
      <c r="MPR523" s="714"/>
      <c r="MPS523" s="714"/>
      <c r="MPT523" s="714"/>
      <c r="MPU523" s="714"/>
      <c r="MPV523" s="714"/>
      <c r="MPW523" s="714"/>
      <c r="MPX523" s="714"/>
      <c r="MPY523" s="714"/>
      <c r="MPZ523" s="714"/>
      <c r="MQA523" s="714"/>
      <c r="MQB523" s="714"/>
      <c r="MQC523" s="714"/>
      <c r="MQD523" s="714"/>
      <c r="MQE523" s="714"/>
      <c r="MQF523" s="714"/>
      <c r="MQG523" s="714"/>
      <c r="MQH523" s="714"/>
      <c r="MQI523" s="714"/>
      <c r="MQJ523" s="714"/>
      <c r="MQK523" s="714"/>
      <c r="MQL523" s="714"/>
      <c r="MQM523" s="714"/>
      <c r="MQN523" s="714"/>
      <c r="MQO523" s="714"/>
      <c r="MQP523" s="714"/>
      <c r="MQQ523" s="714"/>
      <c r="MQR523" s="714"/>
      <c r="MQS523" s="714"/>
      <c r="MQT523" s="714"/>
      <c r="MQU523" s="714"/>
      <c r="MQV523" s="714"/>
      <c r="MQW523" s="714"/>
      <c r="MQX523" s="714"/>
      <c r="MQY523" s="714"/>
      <c r="MQZ523" s="714"/>
      <c r="MRA523" s="714"/>
      <c r="MRB523" s="714"/>
      <c r="MRC523" s="714"/>
      <c r="MRD523" s="714"/>
      <c r="MRE523" s="714"/>
      <c r="MRF523" s="714"/>
      <c r="MRG523" s="714"/>
      <c r="MRH523" s="714"/>
      <c r="MRI523" s="714"/>
      <c r="MRJ523" s="714"/>
      <c r="MRK523" s="714"/>
      <c r="MRL523" s="714"/>
      <c r="MRM523" s="714"/>
      <c r="MRN523" s="714"/>
      <c r="MRO523" s="714"/>
      <c r="MRP523" s="714"/>
      <c r="MRQ523" s="714"/>
      <c r="MRR523" s="714"/>
      <c r="MRS523" s="714"/>
      <c r="MRT523" s="714"/>
      <c r="MRU523" s="714"/>
      <c r="MRV523" s="714"/>
      <c r="MRW523" s="714"/>
      <c r="MRX523" s="714"/>
      <c r="MRY523" s="714"/>
      <c r="MRZ523" s="714"/>
      <c r="MSA523" s="714"/>
      <c r="MSB523" s="714"/>
      <c r="MSC523" s="714"/>
      <c r="MSD523" s="714"/>
      <c r="MSE523" s="714"/>
      <c r="MSF523" s="714"/>
      <c r="MSG523" s="714"/>
      <c r="MSH523" s="714"/>
      <c r="MSI523" s="714"/>
      <c r="MSJ523" s="714"/>
      <c r="MSK523" s="714"/>
      <c r="MSL523" s="714"/>
      <c r="MSM523" s="714"/>
      <c r="MSN523" s="714"/>
      <c r="MSO523" s="714"/>
      <c r="MSP523" s="714"/>
      <c r="MSQ523" s="714"/>
      <c r="MSR523" s="714"/>
      <c r="MSS523" s="714"/>
      <c r="MST523" s="714"/>
      <c r="MSU523" s="714"/>
      <c r="MSV523" s="714"/>
      <c r="MSW523" s="714"/>
      <c r="MSX523" s="714"/>
      <c r="MSY523" s="714"/>
      <c r="MSZ523" s="714"/>
      <c r="MTA523" s="714"/>
      <c r="MTB523" s="714"/>
      <c r="MTC523" s="714"/>
      <c r="MTD523" s="714"/>
      <c r="MTE523" s="714"/>
      <c r="MTF523" s="714"/>
      <c r="MTG523" s="714"/>
      <c r="MTH523" s="714"/>
      <c r="MTI523" s="714"/>
      <c r="MTJ523" s="714"/>
      <c r="MTK523" s="714"/>
      <c r="MTL523" s="714"/>
      <c r="MTM523" s="714"/>
      <c r="MTN523" s="714"/>
      <c r="MTO523" s="714"/>
      <c r="MTP523" s="714"/>
      <c r="MTQ523" s="714"/>
      <c r="MTR523" s="714"/>
      <c r="MTS523" s="714"/>
      <c r="MTT523" s="714"/>
      <c r="MTU523" s="714"/>
      <c r="MTV523" s="714"/>
      <c r="MTW523" s="714"/>
      <c r="MTX523" s="714"/>
      <c r="MTY523" s="714"/>
      <c r="MTZ523" s="714"/>
      <c r="MUA523" s="714"/>
      <c r="MUB523" s="714"/>
      <c r="MUC523" s="714"/>
      <c r="MUD523" s="714"/>
      <c r="MUE523" s="714"/>
      <c r="MUF523" s="714"/>
      <c r="MUG523" s="714"/>
      <c r="MUH523" s="714"/>
      <c r="MUI523" s="714"/>
      <c r="MUJ523" s="714"/>
      <c r="MUK523" s="714"/>
      <c r="MUL523" s="714"/>
      <c r="MUM523" s="714"/>
      <c r="MUN523" s="714"/>
      <c r="MUO523" s="714"/>
      <c r="MUP523" s="714"/>
      <c r="MUQ523" s="714"/>
      <c r="MUR523" s="714"/>
      <c r="MUS523" s="714"/>
      <c r="MUT523" s="714"/>
      <c r="MUU523" s="714"/>
      <c r="MUV523" s="714"/>
      <c r="MUW523" s="714"/>
      <c r="MUX523" s="714"/>
      <c r="MUY523" s="714"/>
      <c r="MUZ523" s="714"/>
      <c r="MVA523" s="714"/>
      <c r="MVB523" s="714"/>
      <c r="MVC523" s="714"/>
      <c r="MVD523" s="714"/>
      <c r="MVE523" s="714"/>
      <c r="MVF523" s="714"/>
      <c r="MVG523" s="714"/>
      <c r="MVH523" s="714"/>
      <c r="MVI523" s="714"/>
      <c r="MVJ523" s="714"/>
      <c r="MVK523" s="714"/>
      <c r="MVL523" s="714"/>
      <c r="MVM523" s="714"/>
      <c r="MVN523" s="714"/>
      <c r="MVO523" s="714"/>
      <c r="MVP523" s="714"/>
      <c r="MVQ523" s="714"/>
      <c r="MVR523" s="714"/>
      <c r="MVS523" s="714"/>
      <c r="MVT523" s="714"/>
      <c r="MVU523" s="714"/>
      <c r="MVV523" s="714"/>
      <c r="MVW523" s="714"/>
      <c r="MVX523" s="714"/>
      <c r="MVY523" s="714"/>
      <c r="MVZ523" s="714"/>
      <c r="MWA523" s="714"/>
      <c r="MWB523" s="714"/>
      <c r="MWC523" s="714"/>
      <c r="MWD523" s="714"/>
      <c r="MWE523" s="714"/>
      <c r="MWF523" s="714"/>
      <c r="MWG523" s="714"/>
      <c r="MWH523" s="714"/>
      <c r="MWI523" s="714"/>
      <c r="MWJ523" s="714"/>
      <c r="MWK523" s="714"/>
      <c r="MWL523" s="714"/>
      <c r="MWM523" s="714"/>
      <c r="MWN523" s="714"/>
      <c r="MWO523" s="714"/>
      <c r="MWP523" s="714"/>
      <c r="MWQ523" s="714"/>
      <c r="MWR523" s="714"/>
      <c r="MWS523" s="714"/>
      <c r="MWT523" s="714"/>
      <c r="MWU523" s="714"/>
      <c r="MWV523" s="714"/>
      <c r="MWW523" s="714"/>
      <c r="MWX523" s="714"/>
      <c r="MWY523" s="714"/>
      <c r="MWZ523" s="714"/>
      <c r="MXA523" s="714"/>
      <c r="MXB523" s="714"/>
      <c r="MXC523" s="714"/>
      <c r="MXD523" s="714"/>
      <c r="MXE523" s="714"/>
      <c r="MXF523" s="714"/>
      <c r="MXG523" s="714"/>
      <c r="MXH523" s="714"/>
      <c r="MXI523" s="714"/>
      <c r="MXJ523" s="714"/>
      <c r="MXK523" s="714"/>
      <c r="MXL523" s="714"/>
      <c r="MXM523" s="714"/>
      <c r="MXN523" s="714"/>
      <c r="MXO523" s="714"/>
      <c r="MXP523" s="714"/>
      <c r="MXQ523" s="714"/>
      <c r="MXR523" s="714"/>
      <c r="MXS523" s="714"/>
      <c r="MXT523" s="714"/>
      <c r="MXU523" s="714"/>
      <c r="MXV523" s="714"/>
      <c r="MXW523" s="714"/>
      <c r="MXX523" s="714"/>
      <c r="MXY523" s="714"/>
      <c r="MXZ523" s="714"/>
      <c r="MYA523" s="714"/>
      <c r="MYB523" s="714"/>
      <c r="MYC523" s="714"/>
      <c r="MYD523" s="714"/>
      <c r="MYE523" s="714"/>
      <c r="MYF523" s="714"/>
      <c r="MYG523" s="714"/>
      <c r="MYH523" s="714"/>
      <c r="MYI523" s="714"/>
      <c r="MYJ523" s="714"/>
      <c r="MYK523" s="714"/>
      <c r="MYL523" s="714"/>
      <c r="MYM523" s="714"/>
      <c r="MYN523" s="714"/>
      <c r="MYO523" s="714"/>
      <c r="MYP523" s="714"/>
      <c r="MYQ523" s="714"/>
      <c r="MYR523" s="714"/>
      <c r="MYS523" s="714"/>
      <c r="MYT523" s="714"/>
      <c r="MYU523" s="714"/>
      <c r="MYV523" s="714"/>
      <c r="MYW523" s="714"/>
      <c r="MYX523" s="714"/>
      <c r="MYY523" s="714"/>
      <c r="MYZ523" s="714"/>
      <c r="MZA523" s="714"/>
      <c r="MZB523" s="714"/>
      <c r="MZC523" s="714"/>
      <c r="MZD523" s="714"/>
      <c r="MZE523" s="714"/>
      <c r="MZF523" s="714"/>
      <c r="MZG523" s="714"/>
      <c r="MZH523" s="714"/>
      <c r="MZI523" s="714"/>
      <c r="MZJ523" s="714"/>
      <c r="MZK523" s="714"/>
      <c r="MZL523" s="714"/>
      <c r="MZM523" s="714"/>
      <c r="MZN523" s="714"/>
      <c r="MZO523" s="714"/>
      <c r="MZP523" s="714"/>
      <c r="MZQ523" s="714"/>
      <c r="MZR523" s="714"/>
      <c r="MZS523" s="714"/>
      <c r="MZT523" s="714"/>
      <c r="MZU523" s="714"/>
      <c r="MZV523" s="714"/>
      <c r="MZW523" s="714"/>
      <c r="MZX523" s="714"/>
      <c r="MZY523" s="714"/>
      <c r="MZZ523" s="714"/>
      <c r="NAA523" s="714"/>
      <c r="NAB523" s="714"/>
      <c r="NAC523" s="714"/>
      <c r="NAD523" s="714"/>
      <c r="NAE523" s="714"/>
      <c r="NAF523" s="714"/>
      <c r="NAG523" s="714"/>
      <c r="NAH523" s="714"/>
      <c r="NAI523" s="714"/>
      <c r="NAJ523" s="714"/>
      <c r="NAK523" s="714"/>
      <c r="NAL523" s="714"/>
      <c r="NAM523" s="714"/>
      <c r="NAN523" s="714"/>
      <c r="NAO523" s="714"/>
      <c r="NAP523" s="714"/>
      <c r="NAQ523" s="714"/>
      <c r="NAR523" s="714"/>
      <c r="NAS523" s="714"/>
      <c r="NAT523" s="714"/>
      <c r="NAU523" s="714"/>
      <c r="NAV523" s="714"/>
      <c r="NAW523" s="714"/>
      <c r="NAX523" s="714"/>
      <c r="NAY523" s="714"/>
      <c r="NAZ523" s="714"/>
      <c r="NBA523" s="714"/>
      <c r="NBB523" s="714"/>
      <c r="NBC523" s="714"/>
      <c r="NBD523" s="714"/>
      <c r="NBE523" s="714"/>
      <c r="NBF523" s="714"/>
      <c r="NBG523" s="714"/>
      <c r="NBH523" s="714"/>
      <c r="NBI523" s="714"/>
      <c r="NBJ523" s="714"/>
      <c r="NBK523" s="714"/>
      <c r="NBL523" s="714"/>
      <c r="NBM523" s="714"/>
      <c r="NBN523" s="714"/>
      <c r="NBO523" s="714"/>
      <c r="NBP523" s="714"/>
      <c r="NBQ523" s="714"/>
      <c r="NBR523" s="714"/>
      <c r="NBS523" s="714"/>
      <c r="NBT523" s="714"/>
      <c r="NBU523" s="714"/>
      <c r="NBV523" s="714"/>
      <c r="NBW523" s="714"/>
      <c r="NBX523" s="714"/>
      <c r="NBY523" s="714"/>
      <c r="NBZ523" s="714"/>
      <c r="NCA523" s="714"/>
      <c r="NCB523" s="714"/>
      <c r="NCC523" s="714"/>
      <c r="NCD523" s="714"/>
      <c r="NCE523" s="714"/>
      <c r="NCF523" s="714"/>
      <c r="NCG523" s="714"/>
      <c r="NCH523" s="714"/>
      <c r="NCI523" s="714"/>
      <c r="NCJ523" s="714"/>
      <c r="NCK523" s="714"/>
      <c r="NCL523" s="714"/>
      <c r="NCM523" s="714"/>
      <c r="NCN523" s="714"/>
      <c r="NCO523" s="714"/>
      <c r="NCP523" s="714"/>
      <c r="NCQ523" s="714"/>
      <c r="NCR523" s="714"/>
      <c r="NCS523" s="714"/>
      <c r="NCT523" s="714"/>
      <c r="NCU523" s="714"/>
      <c r="NCV523" s="714"/>
      <c r="NCW523" s="714"/>
      <c r="NCX523" s="714"/>
      <c r="NCY523" s="714"/>
      <c r="NCZ523" s="714"/>
      <c r="NDA523" s="714"/>
      <c r="NDB523" s="714"/>
      <c r="NDC523" s="714"/>
      <c r="NDD523" s="714"/>
      <c r="NDE523" s="714"/>
      <c r="NDF523" s="714"/>
      <c r="NDG523" s="714"/>
      <c r="NDH523" s="714"/>
      <c r="NDI523" s="714"/>
      <c r="NDJ523" s="714"/>
      <c r="NDK523" s="714"/>
      <c r="NDL523" s="714"/>
      <c r="NDM523" s="714"/>
      <c r="NDN523" s="714"/>
      <c r="NDO523" s="714"/>
      <c r="NDP523" s="714"/>
      <c r="NDQ523" s="714"/>
      <c r="NDR523" s="714"/>
      <c r="NDS523" s="714"/>
      <c r="NDT523" s="714"/>
      <c r="NDU523" s="714"/>
      <c r="NDV523" s="714"/>
      <c r="NDW523" s="714"/>
      <c r="NDX523" s="714"/>
      <c r="NDY523" s="714"/>
      <c r="NDZ523" s="714"/>
      <c r="NEA523" s="714"/>
      <c r="NEB523" s="714"/>
      <c r="NEC523" s="714"/>
      <c r="NED523" s="714"/>
      <c r="NEE523" s="714"/>
      <c r="NEF523" s="714"/>
      <c r="NEG523" s="714"/>
      <c r="NEH523" s="714"/>
      <c r="NEI523" s="714"/>
      <c r="NEJ523" s="714"/>
      <c r="NEK523" s="714"/>
      <c r="NEL523" s="714"/>
      <c r="NEM523" s="714"/>
      <c r="NEN523" s="714"/>
      <c r="NEO523" s="714"/>
      <c r="NEP523" s="714"/>
      <c r="NEQ523" s="714"/>
      <c r="NER523" s="714"/>
      <c r="NES523" s="714"/>
      <c r="NET523" s="714"/>
      <c r="NEU523" s="714"/>
      <c r="NEV523" s="714"/>
      <c r="NEW523" s="714"/>
      <c r="NEX523" s="714"/>
      <c r="NEY523" s="714"/>
      <c r="NEZ523" s="714"/>
      <c r="NFA523" s="714"/>
      <c r="NFB523" s="714"/>
      <c r="NFC523" s="714"/>
      <c r="NFD523" s="714"/>
      <c r="NFE523" s="714"/>
      <c r="NFF523" s="714"/>
      <c r="NFG523" s="714"/>
      <c r="NFH523" s="714"/>
      <c r="NFI523" s="714"/>
      <c r="NFJ523" s="714"/>
      <c r="NFK523" s="714"/>
      <c r="NFL523" s="714"/>
      <c r="NFM523" s="714"/>
      <c r="NFN523" s="714"/>
      <c r="NFO523" s="714"/>
      <c r="NFP523" s="714"/>
      <c r="NFQ523" s="714"/>
      <c r="NFR523" s="714"/>
      <c r="NFS523" s="714"/>
      <c r="NFT523" s="714"/>
      <c r="NFU523" s="714"/>
      <c r="NFV523" s="714"/>
      <c r="NFW523" s="714"/>
      <c r="NFX523" s="714"/>
      <c r="NFY523" s="714"/>
      <c r="NFZ523" s="714"/>
      <c r="NGA523" s="714"/>
      <c r="NGB523" s="714"/>
      <c r="NGC523" s="714"/>
      <c r="NGD523" s="714"/>
      <c r="NGE523" s="714"/>
      <c r="NGF523" s="714"/>
      <c r="NGG523" s="714"/>
      <c r="NGH523" s="714"/>
      <c r="NGI523" s="714"/>
      <c r="NGJ523" s="714"/>
      <c r="NGK523" s="714"/>
      <c r="NGL523" s="714"/>
      <c r="NGM523" s="714"/>
      <c r="NGN523" s="714"/>
      <c r="NGO523" s="714"/>
      <c r="NGP523" s="714"/>
      <c r="NGQ523" s="714"/>
      <c r="NGR523" s="714"/>
      <c r="NGS523" s="714"/>
      <c r="NGT523" s="714"/>
      <c r="NGU523" s="714"/>
      <c r="NGV523" s="714"/>
      <c r="NGW523" s="714"/>
      <c r="NGX523" s="714"/>
      <c r="NGY523" s="714"/>
      <c r="NGZ523" s="714"/>
      <c r="NHA523" s="714"/>
      <c r="NHB523" s="714"/>
      <c r="NHC523" s="714"/>
      <c r="NHD523" s="714"/>
      <c r="NHE523" s="714"/>
      <c r="NHF523" s="714"/>
      <c r="NHG523" s="714"/>
      <c r="NHH523" s="714"/>
      <c r="NHI523" s="714"/>
      <c r="NHJ523" s="714"/>
      <c r="NHK523" s="714"/>
      <c r="NHL523" s="714"/>
      <c r="NHM523" s="714"/>
      <c r="NHN523" s="714"/>
      <c r="NHO523" s="714"/>
      <c r="NHP523" s="714"/>
      <c r="NHQ523" s="714"/>
      <c r="NHR523" s="714"/>
      <c r="NHS523" s="714"/>
      <c r="NHT523" s="714"/>
      <c r="NHU523" s="714"/>
      <c r="NHV523" s="714"/>
      <c r="NHW523" s="714"/>
      <c r="NHX523" s="714"/>
      <c r="NHY523" s="714"/>
      <c r="NHZ523" s="714"/>
      <c r="NIA523" s="714"/>
      <c r="NIB523" s="714"/>
      <c r="NIC523" s="714"/>
      <c r="NID523" s="714"/>
      <c r="NIE523" s="714"/>
      <c r="NIF523" s="714"/>
      <c r="NIG523" s="714"/>
      <c r="NIH523" s="714"/>
      <c r="NII523" s="714"/>
      <c r="NIJ523" s="714"/>
      <c r="NIK523" s="714"/>
      <c r="NIL523" s="714"/>
      <c r="NIM523" s="714"/>
      <c r="NIN523" s="714"/>
      <c r="NIO523" s="714"/>
      <c r="NIP523" s="714"/>
      <c r="NIQ523" s="714"/>
      <c r="NIR523" s="714"/>
      <c r="NIS523" s="714"/>
      <c r="NIT523" s="714"/>
      <c r="NIU523" s="714"/>
      <c r="NIV523" s="714"/>
      <c r="NIW523" s="714"/>
      <c r="NIX523" s="714"/>
      <c r="NIY523" s="714"/>
      <c r="NIZ523" s="714"/>
      <c r="NJA523" s="714"/>
      <c r="NJB523" s="714"/>
      <c r="NJC523" s="714"/>
      <c r="NJD523" s="714"/>
      <c r="NJE523" s="714"/>
      <c r="NJF523" s="714"/>
      <c r="NJG523" s="714"/>
      <c r="NJH523" s="714"/>
      <c r="NJI523" s="714"/>
      <c r="NJJ523" s="714"/>
      <c r="NJK523" s="714"/>
      <c r="NJL523" s="714"/>
      <c r="NJM523" s="714"/>
      <c r="NJN523" s="714"/>
      <c r="NJO523" s="714"/>
      <c r="NJP523" s="714"/>
      <c r="NJQ523" s="714"/>
      <c r="NJR523" s="714"/>
      <c r="NJS523" s="714"/>
      <c r="NJT523" s="714"/>
      <c r="NJU523" s="714"/>
      <c r="NJV523" s="714"/>
      <c r="NJW523" s="714"/>
      <c r="NJX523" s="714"/>
      <c r="NJY523" s="714"/>
      <c r="NJZ523" s="714"/>
      <c r="NKA523" s="714"/>
      <c r="NKB523" s="714"/>
      <c r="NKC523" s="714"/>
      <c r="NKD523" s="714"/>
      <c r="NKE523" s="714"/>
      <c r="NKF523" s="714"/>
      <c r="NKG523" s="714"/>
      <c r="NKH523" s="714"/>
      <c r="NKI523" s="714"/>
      <c r="NKJ523" s="714"/>
      <c r="NKK523" s="714"/>
      <c r="NKL523" s="714"/>
      <c r="NKM523" s="714"/>
      <c r="NKN523" s="714"/>
      <c r="NKO523" s="714"/>
      <c r="NKP523" s="714"/>
      <c r="NKQ523" s="714"/>
      <c r="NKR523" s="714"/>
      <c r="NKS523" s="714"/>
      <c r="NKT523" s="714"/>
      <c r="NKU523" s="714"/>
      <c r="NKV523" s="714"/>
      <c r="NKW523" s="714"/>
      <c r="NKX523" s="714"/>
      <c r="NKY523" s="714"/>
      <c r="NKZ523" s="714"/>
      <c r="NLA523" s="714"/>
      <c r="NLB523" s="714"/>
      <c r="NLC523" s="714"/>
      <c r="NLD523" s="714"/>
      <c r="NLE523" s="714"/>
      <c r="NLF523" s="714"/>
      <c r="NLG523" s="714"/>
      <c r="NLH523" s="714"/>
      <c r="NLI523" s="714"/>
      <c r="NLJ523" s="714"/>
      <c r="NLK523" s="714"/>
      <c r="NLL523" s="714"/>
      <c r="NLM523" s="714"/>
      <c r="NLN523" s="714"/>
      <c r="NLO523" s="714"/>
      <c r="NLP523" s="714"/>
      <c r="NLQ523" s="714"/>
      <c r="NLR523" s="714"/>
      <c r="NLS523" s="714"/>
      <c r="NLT523" s="714"/>
      <c r="NLU523" s="714"/>
      <c r="NLV523" s="714"/>
      <c r="NLW523" s="714"/>
      <c r="NLX523" s="714"/>
      <c r="NLY523" s="714"/>
      <c r="NLZ523" s="714"/>
      <c r="NMA523" s="714"/>
      <c r="NMB523" s="714"/>
      <c r="NMC523" s="714"/>
      <c r="NMD523" s="714"/>
      <c r="NME523" s="714"/>
      <c r="NMF523" s="714"/>
      <c r="NMG523" s="714"/>
      <c r="NMH523" s="714"/>
      <c r="NMI523" s="714"/>
      <c r="NMJ523" s="714"/>
      <c r="NMK523" s="714"/>
      <c r="NML523" s="714"/>
      <c r="NMM523" s="714"/>
      <c r="NMN523" s="714"/>
      <c r="NMO523" s="714"/>
      <c r="NMP523" s="714"/>
      <c r="NMQ523" s="714"/>
      <c r="NMR523" s="714"/>
      <c r="NMS523" s="714"/>
      <c r="NMT523" s="714"/>
      <c r="NMU523" s="714"/>
      <c r="NMV523" s="714"/>
      <c r="NMW523" s="714"/>
      <c r="NMX523" s="714"/>
      <c r="NMY523" s="714"/>
      <c r="NMZ523" s="714"/>
      <c r="NNA523" s="714"/>
      <c r="NNB523" s="714"/>
      <c r="NNC523" s="714"/>
      <c r="NND523" s="714"/>
      <c r="NNE523" s="714"/>
      <c r="NNF523" s="714"/>
      <c r="NNG523" s="714"/>
      <c r="NNH523" s="714"/>
      <c r="NNI523" s="714"/>
      <c r="NNJ523" s="714"/>
      <c r="NNK523" s="714"/>
      <c r="NNL523" s="714"/>
      <c r="NNM523" s="714"/>
      <c r="NNN523" s="714"/>
      <c r="NNO523" s="714"/>
      <c r="NNP523" s="714"/>
      <c r="NNQ523" s="714"/>
      <c r="NNR523" s="714"/>
      <c r="NNS523" s="714"/>
      <c r="NNT523" s="714"/>
      <c r="NNU523" s="714"/>
      <c r="NNV523" s="714"/>
      <c r="NNW523" s="714"/>
      <c r="NNX523" s="714"/>
      <c r="NNY523" s="714"/>
      <c r="NNZ523" s="714"/>
      <c r="NOA523" s="714"/>
      <c r="NOB523" s="714"/>
      <c r="NOC523" s="714"/>
      <c r="NOD523" s="714"/>
      <c r="NOE523" s="714"/>
      <c r="NOF523" s="714"/>
      <c r="NOG523" s="714"/>
      <c r="NOH523" s="714"/>
      <c r="NOI523" s="714"/>
      <c r="NOJ523" s="714"/>
      <c r="NOK523" s="714"/>
      <c r="NOL523" s="714"/>
      <c r="NOM523" s="714"/>
      <c r="NON523" s="714"/>
      <c r="NOO523" s="714"/>
      <c r="NOP523" s="714"/>
      <c r="NOQ523" s="714"/>
      <c r="NOR523" s="714"/>
      <c r="NOS523" s="714"/>
      <c r="NOT523" s="714"/>
      <c r="NOU523" s="714"/>
      <c r="NOV523" s="714"/>
      <c r="NOW523" s="714"/>
      <c r="NOX523" s="714"/>
      <c r="NOY523" s="714"/>
      <c r="NOZ523" s="714"/>
      <c r="NPA523" s="714"/>
      <c r="NPB523" s="714"/>
      <c r="NPC523" s="714"/>
      <c r="NPD523" s="714"/>
      <c r="NPE523" s="714"/>
      <c r="NPF523" s="714"/>
      <c r="NPG523" s="714"/>
      <c r="NPH523" s="714"/>
      <c r="NPI523" s="714"/>
      <c r="NPJ523" s="714"/>
      <c r="NPK523" s="714"/>
      <c r="NPL523" s="714"/>
      <c r="NPM523" s="714"/>
      <c r="NPN523" s="714"/>
      <c r="NPO523" s="714"/>
      <c r="NPP523" s="714"/>
      <c r="NPQ523" s="714"/>
      <c r="NPR523" s="714"/>
      <c r="NPS523" s="714"/>
      <c r="NPT523" s="714"/>
      <c r="NPU523" s="714"/>
      <c r="NPV523" s="714"/>
      <c r="NPW523" s="714"/>
      <c r="NPX523" s="714"/>
      <c r="NPY523" s="714"/>
      <c r="NPZ523" s="714"/>
      <c r="NQA523" s="714"/>
      <c r="NQB523" s="714"/>
      <c r="NQC523" s="714"/>
      <c r="NQD523" s="714"/>
      <c r="NQE523" s="714"/>
      <c r="NQF523" s="714"/>
      <c r="NQG523" s="714"/>
      <c r="NQH523" s="714"/>
      <c r="NQI523" s="714"/>
      <c r="NQJ523" s="714"/>
      <c r="NQK523" s="714"/>
      <c r="NQL523" s="714"/>
      <c r="NQM523" s="714"/>
      <c r="NQN523" s="714"/>
      <c r="NQO523" s="714"/>
      <c r="NQP523" s="714"/>
      <c r="NQQ523" s="714"/>
      <c r="NQR523" s="714"/>
      <c r="NQS523" s="714"/>
      <c r="NQT523" s="714"/>
      <c r="NQU523" s="714"/>
      <c r="NQV523" s="714"/>
      <c r="NQW523" s="714"/>
      <c r="NQX523" s="714"/>
      <c r="NQY523" s="714"/>
      <c r="NQZ523" s="714"/>
      <c r="NRA523" s="714"/>
      <c r="NRB523" s="714"/>
      <c r="NRC523" s="714"/>
      <c r="NRD523" s="714"/>
      <c r="NRE523" s="714"/>
      <c r="NRF523" s="714"/>
      <c r="NRG523" s="714"/>
      <c r="NRH523" s="714"/>
      <c r="NRI523" s="714"/>
      <c r="NRJ523" s="714"/>
      <c r="NRK523" s="714"/>
      <c r="NRL523" s="714"/>
      <c r="NRM523" s="714"/>
      <c r="NRN523" s="714"/>
      <c r="NRO523" s="714"/>
      <c r="NRP523" s="714"/>
      <c r="NRQ523" s="714"/>
      <c r="NRR523" s="714"/>
      <c r="NRS523" s="714"/>
      <c r="NRT523" s="714"/>
      <c r="NRU523" s="714"/>
      <c r="NRV523" s="714"/>
      <c r="NRW523" s="714"/>
      <c r="NRX523" s="714"/>
      <c r="NRY523" s="714"/>
      <c r="NRZ523" s="714"/>
      <c r="NSA523" s="714"/>
      <c r="NSB523" s="714"/>
      <c r="NSC523" s="714"/>
      <c r="NSD523" s="714"/>
      <c r="NSE523" s="714"/>
      <c r="NSF523" s="714"/>
      <c r="NSG523" s="714"/>
      <c r="NSH523" s="714"/>
      <c r="NSI523" s="714"/>
      <c r="NSJ523" s="714"/>
      <c r="NSK523" s="714"/>
      <c r="NSL523" s="714"/>
      <c r="NSM523" s="714"/>
      <c r="NSN523" s="714"/>
      <c r="NSO523" s="714"/>
      <c r="NSP523" s="714"/>
      <c r="NSQ523" s="714"/>
      <c r="NSR523" s="714"/>
      <c r="NSS523" s="714"/>
      <c r="NST523" s="714"/>
      <c r="NSU523" s="714"/>
      <c r="NSV523" s="714"/>
      <c r="NSW523" s="714"/>
      <c r="NSX523" s="714"/>
      <c r="NSY523" s="714"/>
      <c r="NSZ523" s="714"/>
      <c r="NTA523" s="714"/>
      <c r="NTB523" s="714"/>
      <c r="NTC523" s="714"/>
      <c r="NTD523" s="714"/>
      <c r="NTE523" s="714"/>
      <c r="NTF523" s="714"/>
      <c r="NTG523" s="714"/>
      <c r="NTH523" s="714"/>
      <c r="NTI523" s="714"/>
      <c r="NTJ523" s="714"/>
      <c r="NTK523" s="714"/>
      <c r="NTL523" s="714"/>
      <c r="NTM523" s="714"/>
      <c r="NTN523" s="714"/>
      <c r="NTO523" s="714"/>
      <c r="NTP523" s="714"/>
      <c r="NTQ523" s="714"/>
      <c r="NTR523" s="714"/>
      <c r="NTS523" s="714"/>
      <c r="NTT523" s="714"/>
      <c r="NTU523" s="714"/>
      <c r="NTV523" s="714"/>
      <c r="NTW523" s="714"/>
      <c r="NTX523" s="714"/>
      <c r="NTY523" s="714"/>
      <c r="NTZ523" s="714"/>
      <c r="NUA523" s="714"/>
      <c r="NUB523" s="714"/>
      <c r="NUC523" s="714"/>
      <c r="NUD523" s="714"/>
      <c r="NUE523" s="714"/>
      <c r="NUF523" s="714"/>
      <c r="NUG523" s="714"/>
      <c r="NUH523" s="714"/>
      <c r="NUI523" s="714"/>
      <c r="NUJ523" s="714"/>
      <c r="NUK523" s="714"/>
      <c r="NUL523" s="714"/>
      <c r="NUM523" s="714"/>
      <c r="NUN523" s="714"/>
      <c r="NUO523" s="714"/>
      <c r="NUP523" s="714"/>
      <c r="NUQ523" s="714"/>
      <c r="NUR523" s="714"/>
      <c r="NUS523" s="714"/>
      <c r="NUT523" s="714"/>
      <c r="NUU523" s="714"/>
      <c r="NUV523" s="714"/>
      <c r="NUW523" s="714"/>
      <c r="NUX523" s="714"/>
      <c r="NUY523" s="714"/>
      <c r="NUZ523" s="714"/>
      <c r="NVA523" s="714"/>
      <c r="NVB523" s="714"/>
      <c r="NVC523" s="714"/>
      <c r="NVD523" s="714"/>
      <c r="NVE523" s="714"/>
      <c r="NVF523" s="714"/>
      <c r="NVG523" s="714"/>
      <c r="NVH523" s="714"/>
      <c r="NVI523" s="714"/>
      <c r="NVJ523" s="714"/>
      <c r="NVK523" s="714"/>
      <c r="NVL523" s="714"/>
      <c r="NVM523" s="714"/>
      <c r="NVN523" s="714"/>
      <c r="NVO523" s="714"/>
      <c r="NVP523" s="714"/>
      <c r="NVQ523" s="714"/>
      <c r="NVR523" s="714"/>
      <c r="NVS523" s="714"/>
      <c r="NVT523" s="714"/>
      <c r="NVU523" s="714"/>
      <c r="NVV523" s="714"/>
      <c r="NVW523" s="714"/>
      <c r="NVX523" s="714"/>
      <c r="NVY523" s="714"/>
      <c r="NVZ523" s="714"/>
      <c r="NWA523" s="714"/>
      <c r="NWB523" s="714"/>
      <c r="NWC523" s="714"/>
      <c r="NWD523" s="714"/>
      <c r="NWE523" s="714"/>
      <c r="NWF523" s="714"/>
      <c r="NWG523" s="714"/>
      <c r="NWH523" s="714"/>
      <c r="NWI523" s="714"/>
      <c r="NWJ523" s="714"/>
      <c r="NWK523" s="714"/>
      <c r="NWL523" s="714"/>
      <c r="NWM523" s="714"/>
      <c r="NWN523" s="714"/>
      <c r="NWO523" s="714"/>
      <c r="NWP523" s="714"/>
      <c r="NWQ523" s="714"/>
      <c r="NWR523" s="714"/>
      <c r="NWS523" s="714"/>
      <c r="NWT523" s="714"/>
      <c r="NWU523" s="714"/>
      <c r="NWV523" s="714"/>
      <c r="NWW523" s="714"/>
      <c r="NWX523" s="714"/>
      <c r="NWY523" s="714"/>
      <c r="NWZ523" s="714"/>
      <c r="NXA523" s="714"/>
      <c r="NXB523" s="714"/>
      <c r="NXC523" s="714"/>
      <c r="NXD523" s="714"/>
      <c r="NXE523" s="714"/>
      <c r="NXF523" s="714"/>
      <c r="NXG523" s="714"/>
      <c r="NXH523" s="714"/>
      <c r="NXI523" s="714"/>
      <c r="NXJ523" s="714"/>
      <c r="NXK523" s="714"/>
      <c r="NXL523" s="714"/>
      <c r="NXM523" s="714"/>
      <c r="NXN523" s="714"/>
      <c r="NXO523" s="714"/>
      <c r="NXP523" s="714"/>
      <c r="NXQ523" s="714"/>
      <c r="NXR523" s="714"/>
      <c r="NXS523" s="714"/>
      <c r="NXT523" s="714"/>
      <c r="NXU523" s="714"/>
      <c r="NXV523" s="714"/>
      <c r="NXW523" s="714"/>
      <c r="NXX523" s="714"/>
      <c r="NXY523" s="714"/>
      <c r="NXZ523" s="714"/>
      <c r="NYA523" s="714"/>
      <c r="NYB523" s="714"/>
      <c r="NYC523" s="714"/>
      <c r="NYD523" s="714"/>
      <c r="NYE523" s="714"/>
      <c r="NYF523" s="714"/>
      <c r="NYG523" s="714"/>
      <c r="NYH523" s="714"/>
      <c r="NYI523" s="714"/>
      <c r="NYJ523" s="714"/>
      <c r="NYK523" s="714"/>
      <c r="NYL523" s="714"/>
      <c r="NYM523" s="714"/>
      <c r="NYN523" s="714"/>
      <c r="NYO523" s="714"/>
      <c r="NYP523" s="714"/>
      <c r="NYQ523" s="714"/>
      <c r="NYR523" s="714"/>
      <c r="NYS523" s="714"/>
      <c r="NYT523" s="714"/>
      <c r="NYU523" s="714"/>
      <c r="NYV523" s="714"/>
      <c r="NYW523" s="714"/>
      <c r="NYX523" s="714"/>
      <c r="NYY523" s="714"/>
      <c r="NYZ523" s="714"/>
      <c r="NZA523" s="714"/>
      <c r="NZB523" s="714"/>
      <c r="NZC523" s="714"/>
      <c r="NZD523" s="714"/>
      <c r="NZE523" s="714"/>
      <c r="NZF523" s="714"/>
      <c r="NZG523" s="714"/>
      <c r="NZH523" s="714"/>
      <c r="NZI523" s="714"/>
      <c r="NZJ523" s="714"/>
      <c r="NZK523" s="714"/>
      <c r="NZL523" s="714"/>
      <c r="NZM523" s="714"/>
      <c r="NZN523" s="714"/>
      <c r="NZO523" s="714"/>
      <c r="NZP523" s="714"/>
      <c r="NZQ523" s="714"/>
      <c r="NZR523" s="714"/>
      <c r="NZS523" s="714"/>
      <c r="NZT523" s="714"/>
      <c r="NZU523" s="714"/>
      <c r="NZV523" s="714"/>
      <c r="NZW523" s="714"/>
      <c r="NZX523" s="714"/>
      <c r="NZY523" s="714"/>
      <c r="NZZ523" s="714"/>
      <c r="OAA523" s="714"/>
      <c r="OAB523" s="714"/>
      <c r="OAC523" s="714"/>
      <c r="OAD523" s="714"/>
      <c r="OAE523" s="714"/>
      <c r="OAF523" s="714"/>
      <c r="OAG523" s="714"/>
      <c r="OAH523" s="714"/>
      <c r="OAI523" s="714"/>
      <c r="OAJ523" s="714"/>
      <c r="OAK523" s="714"/>
      <c r="OAL523" s="714"/>
      <c r="OAM523" s="714"/>
      <c r="OAN523" s="714"/>
      <c r="OAO523" s="714"/>
      <c r="OAP523" s="714"/>
      <c r="OAQ523" s="714"/>
      <c r="OAR523" s="714"/>
      <c r="OAS523" s="714"/>
      <c r="OAT523" s="714"/>
      <c r="OAU523" s="714"/>
      <c r="OAV523" s="714"/>
      <c r="OAW523" s="714"/>
      <c r="OAX523" s="714"/>
      <c r="OAY523" s="714"/>
      <c r="OAZ523" s="714"/>
      <c r="OBA523" s="714"/>
      <c r="OBB523" s="714"/>
      <c r="OBC523" s="714"/>
      <c r="OBD523" s="714"/>
      <c r="OBE523" s="714"/>
      <c r="OBF523" s="714"/>
      <c r="OBG523" s="714"/>
      <c r="OBH523" s="714"/>
      <c r="OBI523" s="714"/>
      <c r="OBJ523" s="714"/>
      <c r="OBK523" s="714"/>
      <c r="OBL523" s="714"/>
      <c r="OBM523" s="714"/>
      <c r="OBN523" s="714"/>
      <c r="OBO523" s="714"/>
      <c r="OBP523" s="714"/>
      <c r="OBQ523" s="714"/>
      <c r="OBR523" s="714"/>
      <c r="OBS523" s="714"/>
      <c r="OBT523" s="714"/>
      <c r="OBU523" s="714"/>
      <c r="OBV523" s="714"/>
      <c r="OBW523" s="714"/>
      <c r="OBX523" s="714"/>
      <c r="OBY523" s="714"/>
      <c r="OBZ523" s="714"/>
      <c r="OCA523" s="714"/>
      <c r="OCB523" s="714"/>
      <c r="OCC523" s="714"/>
      <c r="OCD523" s="714"/>
      <c r="OCE523" s="714"/>
      <c r="OCF523" s="714"/>
      <c r="OCG523" s="714"/>
      <c r="OCH523" s="714"/>
      <c r="OCI523" s="714"/>
      <c r="OCJ523" s="714"/>
      <c r="OCK523" s="714"/>
      <c r="OCL523" s="714"/>
      <c r="OCM523" s="714"/>
      <c r="OCN523" s="714"/>
      <c r="OCO523" s="714"/>
      <c r="OCP523" s="714"/>
      <c r="OCQ523" s="714"/>
      <c r="OCR523" s="714"/>
      <c r="OCS523" s="714"/>
      <c r="OCT523" s="714"/>
      <c r="OCU523" s="714"/>
      <c r="OCV523" s="714"/>
      <c r="OCW523" s="714"/>
      <c r="OCX523" s="714"/>
      <c r="OCY523" s="714"/>
      <c r="OCZ523" s="714"/>
      <c r="ODA523" s="714"/>
      <c r="ODB523" s="714"/>
      <c r="ODC523" s="714"/>
      <c r="ODD523" s="714"/>
      <c r="ODE523" s="714"/>
      <c r="ODF523" s="714"/>
      <c r="ODG523" s="714"/>
      <c r="ODH523" s="714"/>
      <c r="ODI523" s="714"/>
      <c r="ODJ523" s="714"/>
      <c r="ODK523" s="714"/>
      <c r="ODL523" s="714"/>
      <c r="ODM523" s="714"/>
      <c r="ODN523" s="714"/>
      <c r="ODO523" s="714"/>
      <c r="ODP523" s="714"/>
      <c r="ODQ523" s="714"/>
      <c r="ODR523" s="714"/>
      <c r="ODS523" s="714"/>
      <c r="ODT523" s="714"/>
      <c r="ODU523" s="714"/>
      <c r="ODV523" s="714"/>
      <c r="ODW523" s="714"/>
      <c r="ODX523" s="714"/>
      <c r="ODY523" s="714"/>
      <c r="ODZ523" s="714"/>
      <c r="OEA523" s="714"/>
      <c r="OEB523" s="714"/>
      <c r="OEC523" s="714"/>
      <c r="OED523" s="714"/>
      <c r="OEE523" s="714"/>
      <c r="OEF523" s="714"/>
      <c r="OEG523" s="714"/>
      <c r="OEH523" s="714"/>
      <c r="OEI523" s="714"/>
      <c r="OEJ523" s="714"/>
      <c r="OEK523" s="714"/>
      <c r="OEL523" s="714"/>
      <c r="OEM523" s="714"/>
      <c r="OEN523" s="714"/>
      <c r="OEO523" s="714"/>
      <c r="OEP523" s="714"/>
      <c r="OEQ523" s="714"/>
      <c r="OER523" s="714"/>
      <c r="OES523" s="714"/>
      <c r="OET523" s="714"/>
      <c r="OEU523" s="714"/>
      <c r="OEV523" s="714"/>
      <c r="OEW523" s="714"/>
      <c r="OEX523" s="714"/>
      <c r="OEY523" s="714"/>
      <c r="OEZ523" s="714"/>
      <c r="OFA523" s="714"/>
      <c r="OFB523" s="714"/>
      <c r="OFC523" s="714"/>
      <c r="OFD523" s="714"/>
      <c r="OFE523" s="714"/>
      <c r="OFF523" s="714"/>
      <c r="OFG523" s="714"/>
      <c r="OFH523" s="714"/>
      <c r="OFI523" s="714"/>
      <c r="OFJ523" s="714"/>
      <c r="OFK523" s="714"/>
      <c r="OFL523" s="714"/>
      <c r="OFM523" s="714"/>
      <c r="OFN523" s="714"/>
      <c r="OFO523" s="714"/>
      <c r="OFP523" s="714"/>
      <c r="OFQ523" s="714"/>
      <c r="OFR523" s="714"/>
      <c r="OFS523" s="714"/>
      <c r="OFT523" s="714"/>
      <c r="OFU523" s="714"/>
      <c r="OFV523" s="714"/>
      <c r="OFW523" s="714"/>
      <c r="OFX523" s="714"/>
      <c r="OFY523" s="714"/>
      <c r="OFZ523" s="714"/>
      <c r="OGA523" s="714"/>
      <c r="OGB523" s="714"/>
      <c r="OGC523" s="714"/>
      <c r="OGD523" s="714"/>
      <c r="OGE523" s="714"/>
      <c r="OGF523" s="714"/>
      <c r="OGG523" s="714"/>
      <c r="OGH523" s="714"/>
      <c r="OGI523" s="714"/>
      <c r="OGJ523" s="714"/>
      <c r="OGK523" s="714"/>
      <c r="OGL523" s="714"/>
      <c r="OGM523" s="714"/>
      <c r="OGN523" s="714"/>
      <c r="OGO523" s="714"/>
      <c r="OGP523" s="714"/>
      <c r="OGQ523" s="714"/>
      <c r="OGR523" s="714"/>
      <c r="OGS523" s="714"/>
      <c r="OGT523" s="714"/>
      <c r="OGU523" s="714"/>
      <c r="OGV523" s="714"/>
      <c r="OGW523" s="714"/>
      <c r="OGX523" s="714"/>
      <c r="OGY523" s="714"/>
      <c r="OGZ523" s="714"/>
      <c r="OHA523" s="714"/>
      <c r="OHB523" s="714"/>
      <c r="OHC523" s="714"/>
      <c r="OHD523" s="714"/>
      <c r="OHE523" s="714"/>
      <c r="OHF523" s="714"/>
      <c r="OHG523" s="714"/>
      <c r="OHH523" s="714"/>
      <c r="OHI523" s="714"/>
      <c r="OHJ523" s="714"/>
      <c r="OHK523" s="714"/>
      <c r="OHL523" s="714"/>
      <c r="OHM523" s="714"/>
      <c r="OHN523" s="714"/>
      <c r="OHO523" s="714"/>
      <c r="OHP523" s="714"/>
      <c r="OHQ523" s="714"/>
      <c r="OHR523" s="714"/>
      <c r="OHS523" s="714"/>
      <c r="OHT523" s="714"/>
      <c r="OHU523" s="714"/>
      <c r="OHV523" s="714"/>
      <c r="OHW523" s="714"/>
      <c r="OHX523" s="714"/>
      <c r="OHY523" s="714"/>
      <c r="OHZ523" s="714"/>
      <c r="OIA523" s="714"/>
      <c r="OIB523" s="714"/>
      <c r="OIC523" s="714"/>
      <c r="OID523" s="714"/>
      <c r="OIE523" s="714"/>
      <c r="OIF523" s="714"/>
      <c r="OIG523" s="714"/>
      <c r="OIH523" s="714"/>
      <c r="OII523" s="714"/>
      <c r="OIJ523" s="714"/>
      <c r="OIK523" s="714"/>
      <c r="OIL523" s="714"/>
      <c r="OIM523" s="714"/>
      <c r="OIN523" s="714"/>
      <c r="OIO523" s="714"/>
      <c r="OIP523" s="714"/>
      <c r="OIQ523" s="714"/>
      <c r="OIR523" s="714"/>
      <c r="OIS523" s="714"/>
      <c r="OIT523" s="714"/>
      <c r="OIU523" s="714"/>
      <c r="OIV523" s="714"/>
      <c r="OIW523" s="714"/>
      <c r="OIX523" s="714"/>
      <c r="OIY523" s="714"/>
      <c r="OIZ523" s="714"/>
      <c r="OJA523" s="714"/>
      <c r="OJB523" s="714"/>
      <c r="OJC523" s="714"/>
      <c r="OJD523" s="714"/>
      <c r="OJE523" s="714"/>
      <c r="OJF523" s="714"/>
      <c r="OJG523" s="714"/>
      <c r="OJH523" s="714"/>
      <c r="OJI523" s="714"/>
      <c r="OJJ523" s="714"/>
      <c r="OJK523" s="714"/>
      <c r="OJL523" s="714"/>
      <c r="OJM523" s="714"/>
      <c r="OJN523" s="714"/>
      <c r="OJO523" s="714"/>
      <c r="OJP523" s="714"/>
      <c r="OJQ523" s="714"/>
      <c r="OJR523" s="714"/>
      <c r="OJS523" s="714"/>
      <c r="OJT523" s="714"/>
      <c r="OJU523" s="714"/>
      <c r="OJV523" s="714"/>
      <c r="OJW523" s="714"/>
      <c r="OJX523" s="714"/>
      <c r="OJY523" s="714"/>
      <c r="OJZ523" s="714"/>
      <c r="OKA523" s="714"/>
      <c r="OKB523" s="714"/>
      <c r="OKC523" s="714"/>
      <c r="OKD523" s="714"/>
      <c r="OKE523" s="714"/>
      <c r="OKF523" s="714"/>
      <c r="OKG523" s="714"/>
      <c r="OKH523" s="714"/>
      <c r="OKI523" s="714"/>
      <c r="OKJ523" s="714"/>
      <c r="OKK523" s="714"/>
      <c r="OKL523" s="714"/>
      <c r="OKM523" s="714"/>
      <c r="OKN523" s="714"/>
      <c r="OKO523" s="714"/>
      <c r="OKP523" s="714"/>
      <c r="OKQ523" s="714"/>
      <c r="OKR523" s="714"/>
      <c r="OKS523" s="714"/>
      <c r="OKT523" s="714"/>
      <c r="OKU523" s="714"/>
      <c r="OKV523" s="714"/>
      <c r="OKW523" s="714"/>
      <c r="OKX523" s="714"/>
      <c r="OKY523" s="714"/>
      <c r="OKZ523" s="714"/>
      <c r="OLA523" s="714"/>
      <c r="OLB523" s="714"/>
      <c r="OLC523" s="714"/>
      <c r="OLD523" s="714"/>
      <c r="OLE523" s="714"/>
      <c r="OLF523" s="714"/>
      <c r="OLG523" s="714"/>
      <c r="OLH523" s="714"/>
      <c r="OLI523" s="714"/>
      <c r="OLJ523" s="714"/>
      <c r="OLK523" s="714"/>
      <c r="OLL523" s="714"/>
      <c r="OLM523" s="714"/>
      <c r="OLN523" s="714"/>
      <c r="OLO523" s="714"/>
      <c r="OLP523" s="714"/>
      <c r="OLQ523" s="714"/>
      <c r="OLR523" s="714"/>
      <c r="OLS523" s="714"/>
      <c r="OLT523" s="714"/>
      <c r="OLU523" s="714"/>
      <c r="OLV523" s="714"/>
      <c r="OLW523" s="714"/>
      <c r="OLX523" s="714"/>
      <c r="OLY523" s="714"/>
      <c r="OLZ523" s="714"/>
      <c r="OMA523" s="714"/>
      <c r="OMB523" s="714"/>
      <c r="OMC523" s="714"/>
      <c r="OMD523" s="714"/>
      <c r="OME523" s="714"/>
      <c r="OMF523" s="714"/>
      <c r="OMG523" s="714"/>
      <c r="OMH523" s="714"/>
      <c r="OMI523" s="714"/>
      <c r="OMJ523" s="714"/>
      <c r="OMK523" s="714"/>
      <c r="OML523" s="714"/>
      <c r="OMM523" s="714"/>
      <c r="OMN523" s="714"/>
      <c r="OMO523" s="714"/>
      <c r="OMP523" s="714"/>
      <c r="OMQ523" s="714"/>
      <c r="OMR523" s="714"/>
      <c r="OMS523" s="714"/>
      <c r="OMT523" s="714"/>
      <c r="OMU523" s="714"/>
      <c r="OMV523" s="714"/>
      <c r="OMW523" s="714"/>
      <c r="OMX523" s="714"/>
      <c r="OMY523" s="714"/>
      <c r="OMZ523" s="714"/>
      <c r="ONA523" s="714"/>
      <c r="ONB523" s="714"/>
      <c r="ONC523" s="714"/>
      <c r="OND523" s="714"/>
      <c r="ONE523" s="714"/>
      <c r="ONF523" s="714"/>
      <c r="ONG523" s="714"/>
      <c r="ONH523" s="714"/>
      <c r="ONI523" s="714"/>
      <c r="ONJ523" s="714"/>
      <c r="ONK523" s="714"/>
      <c r="ONL523" s="714"/>
      <c r="ONM523" s="714"/>
      <c r="ONN523" s="714"/>
      <c r="ONO523" s="714"/>
      <c r="ONP523" s="714"/>
      <c r="ONQ523" s="714"/>
      <c r="ONR523" s="714"/>
      <c r="ONS523" s="714"/>
      <c r="ONT523" s="714"/>
      <c r="ONU523" s="714"/>
      <c r="ONV523" s="714"/>
      <c r="ONW523" s="714"/>
      <c r="ONX523" s="714"/>
      <c r="ONY523" s="714"/>
      <c r="ONZ523" s="714"/>
      <c r="OOA523" s="714"/>
      <c r="OOB523" s="714"/>
      <c r="OOC523" s="714"/>
      <c r="OOD523" s="714"/>
      <c r="OOE523" s="714"/>
      <c r="OOF523" s="714"/>
      <c r="OOG523" s="714"/>
      <c r="OOH523" s="714"/>
      <c r="OOI523" s="714"/>
      <c r="OOJ523" s="714"/>
      <c r="OOK523" s="714"/>
      <c r="OOL523" s="714"/>
      <c r="OOM523" s="714"/>
      <c r="OON523" s="714"/>
      <c r="OOO523" s="714"/>
      <c r="OOP523" s="714"/>
      <c r="OOQ523" s="714"/>
      <c r="OOR523" s="714"/>
      <c r="OOS523" s="714"/>
      <c r="OOT523" s="714"/>
      <c r="OOU523" s="714"/>
      <c r="OOV523" s="714"/>
      <c r="OOW523" s="714"/>
      <c r="OOX523" s="714"/>
      <c r="OOY523" s="714"/>
      <c r="OOZ523" s="714"/>
      <c r="OPA523" s="714"/>
      <c r="OPB523" s="714"/>
      <c r="OPC523" s="714"/>
      <c r="OPD523" s="714"/>
      <c r="OPE523" s="714"/>
      <c r="OPF523" s="714"/>
      <c r="OPG523" s="714"/>
      <c r="OPH523" s="714"/>
      <c r="OPI523" s="714"/>
      <c r="OPJ523" s="714"/>
      <c r="OPK523" s="714"/>
      <c r="OPL523" s="714"/>
      <c r="OPM523" s="714"/>
      <c r="OPN523" s="714"/>
      <c r="OPO523" s="714"/>
      <c r="OPP523" s="714"/>
      <c r="OPQ523" s="714"/>
      <c r="OPR523" s="714"/>
      <c r="OPS523" s="714"/>
      <c r="OPT523" s="714"/>
      <c r="OPU523" s="714"/>
      <c r="OPV523" s="714"/>
      <c r="OPW523" s="714"/>
      <c r="OPX523" s="714"/>
      <c r="OPY523" s="714"/>
      <c r="OPZ523" s="714"/>
      <c r="OQA523" s="714"/>
      <c r="OQB523" s="714"/>
      <c r="OQC523" s="714"/>
      <c r="OQD523" s="714"/>
      <c r="OQE523" s="714"/>
      <c r="OQF523" s="714"/>
      <c r="OQG523" s="714"/>
      <c r="OQH523" s="714"/>
      <c r="OQI523" s="714"/>
      <c r="OQJ523" s="714"/>
      <c r="OQK523" s="714"/>
      <c r="OQL523" s="714"/>
      <c r="OQM523" s="714"/>
      <c r="OQN523" s="714"/>
      <c r="OQO523" s="714"/>
      <c r="OQP523" s="714"/>
      <c r="OQQ523" s="714"/>
      <c r="OQR523" s="714"/>
      <c r="OQS523" s="714"/>
      <c r="OQT523" s="714"/>
      <c r="OQU523" s="714"/>
      <c r="OQV523" s="714"/>
      <c r="OQW523" s="714"/>
      <c r="OQX523" s="714"/>
      <c r="OQY523" s="714"/>
      <c r="OQZ523" s="714"/>
      <c r="ORA523" s="714"/>
      <c r="ORB523" s="714"/>
      <c r="ORC523" s="714"/>
      <c r="ORD523" s="714"/>
      <c r="ORE523" s="714"/>
      <c r="ORF523" s="714"/>
      <c r="ORG523" s="714"/>
      <c r="ORH523" s="714"/>
      <c r="ORI523" s="714"/>
      <c r="ORJ523" s="714"/>
      <c r="ORK523" s="714"/>
      <c r="ORL523" s="714"/>
      <c r="ORM523" s="714"/>
      <c r="ORN523" s="714"/>
      <c r="ORO523" s="714"/>
      <c r="ORP523" s="714"/>
      <c r="ORQ523" s="714"/>
      <c r="ORR523" s="714"/>
      <c r="ORS523" s="714"/>
      <c r="ORT523" s="714"/>
      <c r="ORU523" s="714"/>
      <c r="ORV523" s="714"/>
      <c r="ORW523" s="714"/>
      <c r="ORX523" s="714"/>
      <c r="ORY523" s="714"/>
      <c r="ORZ523" s="714"/>
      <c r="OSA523" s="714"/>
      <c r="OSB523" s="714"/>
      <c r="OSC523" s="714"/>
      <c r="OSD523" s="714"/>
      <c r="OSE523" s="714"/>
      <c r="OSF523" s="714"/>
      <c r="OSG523" s="714"/>
      <c r="OSH523" s="714"/>
      <c r="OSI523" s="714"/>
      <c r="OSJ523" s="714"/>
      <c r="OSK523" s="714"/>
      <c r="OSL523" s="714"/>
      <c r="OSM523" s="714"/>
      <c r="OSN523" s="714"/>
      <c r="OSO523" s="714"/>
      <c r="OSP523" s="714"/>
      <c r="OSQ523" s="714"/>
      <c r="OSR523" s="714"/>
      <c r="OSS523" s="714"/>
      <c r="OST523" s="714"/>
      <c r="OSU523" s="714"/>
      <c r="OSV523" s="714"/>
      <c r="OSW523" s="714"/>
      <c r="OSX523" s="714"/>
      <c r="OSY523" s="714"/>
      <c r="OSZ523" s="714"/>
      <c r="OTA523" s="714"/>
      <c r="OTB523" s="714"/>
      <c r="OTC523" s="714"/>
      <c r="OTD523" s="714"/>
      <c r="OTE523" s="714"/>
      <c r="OTF523" s="714"/>
      <c r="OTG523" s="714"/>
      <c r="OTH523" s="714"/>
      <c r="OTI523" s="714"/>
      <c r="OTJ523" s="714"/>
      <c r="OTK523" s="714"/>
      <c r="OTL523" s="714"/>
      <c r="OTM523" s="714"/>
      <c r="OTN523" s="714"/>
      <c r="OTO523" s="714"/>
      <c r="OTP523" s="714"/>
      <c r="OTQ523" s="714"/>
      <c r="OTR523" s="714"/>
      <c r="OTS523" s="714"/>
      <c r="OTT523" s="714"/>
      <c r="OTU523" s="714"/>
      <c r="OTV523" s="714"/>
      <c r="OTW523" s="714"/>
      <c r="OTX523" s="714"/>
      <c r="OTY523" s="714"/>
      <c r="OTZ523" s="714"/>
      <c r="OUA523" s="714"/>
      <c r="OUB523" s="714"/>
      <c r="OUC523" s="714"/>
      <c r="OUD523" s="714"/>
      <c r="OUE523" s="714"/>
      <c r="OUF523" s="714"/>
      <c r="OUG523" s="714"/>
      <c r="OUH523" s="714"/>
      <c r="OUI523" s="714"/>
      <c r="OUJ523" s="714"/>
      <c r="OUK523" s="714"/>
      <c r="OUL523" s="714"/>
      <c r="OUM523" s="714"/>
      <c r="OUN523" s="714"/>
      <c r="OUO523" s="714"/>
      <c r="OUP523" s="714"/>
      <c r="OUQ523" s="714"/>
      <c r="OUR523" s="714"/>
      <c r="OUS523" s="714"/>
      <c r="OUT523" s="714"/>
      <c r="OUU523" s="714"/>
      <c r="OUV523" s="714"/>
      <c r="OUW523" s="714"/>
      <c r="OUX523" s="714"/>
      <c r="OUY523" s="714"/>
      <c r="OUZ523" s="714"/>
      <c r="OVA523" s="714"/>
      <c r="OVB523" s="714"/>
      <c r="OVC523" s="714"/>
      <c r="OVD523" s="714"/>
      <c r="OVE523" s="714"/>
      <c r="OVF523" s="714"/>
      <c r="OVG523" s="714"/>
      <c r="OVH523" s="714"/>
      <c r="OVI523" s="714"/>
      <c r="OVJ523" s="714"/>
      <c r="OVK523" s="714"/>
      <c r="OVL523" s="714"/>
      <c r="OVM523" s="714"/>
      <c r="OVN523" s="714"/>
      <c r="OVO523" s="714"/>
      <c r="OVP523" s="714"/>
      <c r="OVQ523" s="714"/>
      <c r="OVR523" s="714"/>
      <c r="OVS523" s="714"/>
      <c r="OVT523" s="714"/>
      <c r="OVU523" s="714"/>
      <c r="OVV523" s="714"/>
      <c r="OVW523" s="714"/>
      <c r="OVX523" s="714"/>
      <c r="OVY523" s="714"/>
      <c r="OVZ523" s="714"/>
      <c r="OWA523" s="714"/>
      <c r="OWB523" s="714"/>
      <c r="OWC523" s="714"/>
      <c r="OWD523" s="714"/>
      <c r="OWE523" s="714"/>
      <c r="OWF523" s="714"/>
      <c r="OWG523" s="714"/>
      <c r="OWH523" s="714"/>
      <c r="OWI523" s="714"/>
      <c r="OWJ523" s="714"/>
      <c r="OWK523" s="714"/>
      <c r="OWL523" s="714"/>
      <c r="OWM523" s="714"/>
      <c r="OWN523" s="714"/>
      <c r="OWO523" s="714"/>
      <c r="OWP523" s="714"/>
      <c r="OWQ523" s="714"/>
      <c r="OWR523" s="714"/>
      <c r="OWS523" s="714"/>
      <c r="OWT523" s="714"/>
      <c r="OWU523" s="714"/>
      <c r="OWV523" s="714"/>
      <c r="OWW523" s="714"/>
      <c r="OWX523" s="714"/>
      <c r="OWY523" s="714"/>
      <c r="OWZ523" s="714"/>
      <c r="OXA523" s="714"/>
      <c r="OXB523" s="714"/>
      <c r="OXC523" s="714"/>
      <c r="OXD523" s="714"/>
      <c r="OXE523" s="714"/>
      <c r="OXF523" s="714"/>
      <c r="OXG523" s="714"/>
      <c r="OXH523" s="714"/>
      <c r="OXI523" s="714"/>
      <c r="OXJ523" s="714"/>
      <c r="OXK523" s="714"/>
      <c r="OXL523" s="714"/>
      <c r="OXM523" s="714"/>
      <c r="OXN523" s="714"/>
      <c r="OXO523" s="714"/>
      <c r="OXP523" s="714"/>
      <c r="OXQ523" s="714"/>
      <c r="OXR523" s="714"/>
      <c r="OXS523" s="714"/>
      <c r="OXT523" s="714"/>
      <c r="OXU523" s="714"/>
      <c r="OXV523" s="714"/>
      <c r="OXW523" s="714"/>
      <c r="OXX523" s="714"/>
      <c r="OXY523" s="714"/>
      <c r="OXZ523" s="714"/>
      <c r="OYA523" s="714"/>
      <c r="OYB523" s="714"/>
      <c r="OYC523" s="714"/>
      <c r="OYD523" s="714"/>
      <c r="OYE523" s="714"/>
      <c r="OYF523" s="714"/>
      <c r="OYG523" s="714"/>
      <c r="OYH523" s="714"/>
      <c r="OYI523" s="714"/>
      <c r="OYJ523" s="714"/>
      <c r="OYK523" s="714"/>
      <c r="OYL523" s="714"/>
      <c r="OYM523" s="714"/>
      <c r="OYN523" s="714"/>
      <c r="OYO523" s="714"/>
      <c r="OYP523" s="714"/>
      <c r="OYQ523" s="714"/>
      <c r="OYR523" s="714"/>
      <c r="OYS523" s="714"/>
      <c r="OYT523" s="714"/>
      <c r="OYU523" s="714"/>
      <c r="OYV523" s="714"/>
      <c r="OYW523" s="714"/>
      <c r="OYX523" s="714"/>
      <c r="OYY523" s="714"/>
      <c r="OYZ523" s="714"/>
      <c r="OZA523" s="714"/>
      <c r="OZB523" s="714"/>
      <c r="OZC523" s="714"/>
      <c r="OZD523" s="714"/>
      <c r="OZE523" s="714"/>
      <c r="OZF523" s="714"/>
      <c r="OZG523" s="714"/>
      <c r="OZH523" s="714"/>
      <c r="OZI523" s="714"/>
      <c r="OZJ523" s="714"/>
      <c r="OZK523" s="714"/>
      <c r="OZL523" s="714"/>
      <c r="OZM523" s="714"/>
      <c r="OZN523" s="714"/>
      <c r="OZO523" s="714"/>
      <c r="OZP523" s="714"/>
      <c r="OZQ523" s="714"/>
      <c r="OZR523" s="714"/>
      <c r="OZS523" s="714"/>
      <c r="OZT523" s="714"/>
      <c r="OZU523" s="714"/>
      <c r="OZV523" s="714"/>
      <c r="OZW523" s="714"/>
      <c r="OZX523" s="714"/>
      <c r="OZY523" s="714"/>
      <c r="OZZ523" s="714"/>
      <c r="PAA523" s="714"/>
      <c r="PAB523" s="714"/>
      <c r="PAC523" s="714"/>
      <c r="PAD523" s="714"/>
      <c r="PAE523" s="714"/>
      <c r="PAF523" s="714"/>
      <c r="PAG523" s="714"/>
      <c r="PAH523" s="714"/>
      <c r="PAI523" s="714"/>
      <c r="PAJ523" s="714"/>
      <c r="PAK523" s="714"/>
      <c r="PAL523" s="714"/>
      <c r="PAM523" s="714"/>
      <c r="PAN523" s="714"/>
      <c r="PAO523" s="714"/>
      <c r="PAP523" s="714"/>
      <c r="PAQ523" s="714"/>
      <c r="PAR523" s="714"/>
      <c r="PAS523" s="714"/>
      <c r="PAT523" s="714"/>
      <c r="PAU523" s="714"/>
      <c r="PAV523" s="714"/>
      <c r="PAW523" s="714"/>
      <c r="PAX523" s="714"/>
      <c r="PAY523" s="714"/>
      <c r="PAZ523" s="714"/>
      <c r="PBA523" s="714"/>
      <c r="PBB523" s="714"/>
      <c r="PBC523" s="714"/>
      <c r="PBD523" s="714"/>
      <c r="PBE523" s="714"/>
      <c r="PBF523" s="714"/>
      <c r="PBG523" s="714"/>
      <c r="PBH523" s="714"/>
      <c r="PBI523" s="714"/>
      <c r="PBJ523" s="714"/>
      <c r="PBK523" s="714"/>
      <c r="PBL523" s="714"/>
      <c r="PBM523" s="714"/>
      <c r="PBN523" s="714"/>
      <c r="PBO523" s="714"/>
      <c r="PBP523" s="714"/>
      <c r="PBQ523" s="714"/>
      <c r="PBR523" s="714"/>
      <c r="PBS523" s="714"/>
      <c r="PBT523" s="714"/>
      <c r="PBU523" s="714"/>
      <c r="PBV523" s="714"/>
      <c r="PBW523" s="714"/>
      <c r="PBX523" s="714"/>
      <c r="PBY523" s="714"/>
      <c r="PBZ523" s="714"/>
      <c r="PCA523" s="714"/>
      <c r="PCB523" s="714"/>
      <c r="PCC523" s="714"/>
      <c r="PCD523" s="714"/>
      <c r="PCE523" s="714"/>
      <c r="PCF523" s="714"/>
      <c r="PCG523" s="714"/>
      <c r="PCH523" s="714"/>
      <c r="PCI523" s="714"/>
      <c r="PCJ523" s="714"/>
      <c r="PCK523" s="714"/>
      <c r="PCL523" s="714"/>
      <c r="PCM523" s="714"/>
      <c r="PCN523" s="714"/>
      <c r="PCO523" s="714"/>
      <c r="PCP523" s="714"/>
      <c r="PCQ523" s="714"/>
      <c r="PCR523" s="714"/>
      <c r="PCS523" s="714"/>
      <c r="PCT523" s="714"/>
      <c r="PCU523" s="714"/>
      <c r="PCV523" s="714"/>
      <c r="PCW523" s="714"/>
      <c r="PCX523" s="714"/>
      <c r="PCY523" s="714"/>
      <c r="PCZ523" s="714"/>
      <c r="PDA523" s="714"/>
      <c r="PDB523" s="714"/>
      <c r="PDC523" s="714"/>
      <c r="PDD523" s="714"/>
      <c r="PDE523" s="714"/>
      <c r="PDF523" s="714"/>
      <c r="PDG523" s="714"/>
      <c r="PDH523" s="714"/>
      <c r="PDI523" s="714"/>
      <c r="PDJ523" s="714"/>
      <c r="PDK523" s="714"/>
      <c r="PDL523" s="714"/>
      <c r="PDM523" s="714"/>
      <c r="PDN523" s="714"/>
      <c r="PDO523" s="714"/>
      <c r="PDP523" s="714"/>
      <c r="PDQ523" s="714"/>
      <c r="PDR523" s="714"/>
      <c r="PDS523" s="714"/>
      <c r="PDT523" s="714"/>
      <c r="PDU523" s="714"/>
      <c r="PDV523" s="714"/>
      <c r="PDW523" s="714"/>
      <c r="PDX523" s="714"/>
      <c r="PDY523" s="714"/>
      <c r="PDZ523" s="714"/>
      <c r="PEA523" s="714"/>
      <c r="PEB523" s="714"/>
      <c r="PEC523" s="714"/>
      <c r="PED523" s="714"/>
      <c r="PEE523" s="714"/>
      <c r="PEF523" s="714"/>
      <c r="PEG523" s="714"/>
      <c r="PEH523" s="714"/>
      <c r="PEI523" s="714"/>
      <c r="PEJ523" s="714"/>
      <c r="PEK523" s="714"/>
      <c r="PEL523" s="714"/>
      <c r="PEM523" s="714"/>
      <c r="PEN523" s="714"/>
      <c r="PEO523" s="714"/>
      <c r="PEP523" s="714"/>
      <c r="PEQ523" s="714"/>
      <c r="PER523" s="714"/>
      <c r="PES523" s="714"/>
      <c r="PET523" s="714"/>
      <c r="PEU523" s="714"/>
      <c r="PEV523" s="714"/>
      <c r="PEW523" s="714"/>
      <c r="PEX523" s="714"/>
      <c r="PEY523" s="714"/>
      <c r="PEZ523" s="714"/>
      <c r="PFA523" s="714"/>
      <c r="PFB523" s="714"/>
      <c r="PFC523" s="714"/>
      <c r="PFD523" s="714"/>
      <c r="PFE523" s="714"/>
      <c r="PFF523" s="714"/>
      <c r="PFG523" s="714"/>
      <c r="PFH523" s="714"/>
      <c r="PFI523" s="714"/>
      <c r="PFJ523" s="714"/>
      <c r="PFK523" s="714"/>
      <c r="PFL523" s="714"/>
      <c r="PFM523" s="714"/>
      <c r="PFN523" s="714"/>
      <c r="PFO523" s="714"/>
      <c r="PFP523" s="714"/>
      <c r="PFQ523" s="714"/>
      <c r="PFR523" s="714"/>
      <c r="PFS523" s="714"/>
      <c r="PFT523" s="714"/>
      <c r="PFU523" s="714"/>
      <c r="PFV523" s="714"/>
      <c r="PFW523" s="714"/>
      <c r="PFX523" s="714"/>
      <c r="PFY523" s="714"/>
      <c r="PFZ523" s="714"/>
      <c r="PGA523" s="714"/>
      <c r="PGB523" s="714"/>
      <c r="PGC523" s="714"/>
      <c r="PGD523" s="714"/>
      <c r="PGE523" s="714"/>
      <c r="PGF523" s="714"/>
      <c r="PGG523" s="714"/>
      <c r="PGH523" s="714"/>
      <c r="PGI523" s="714"/>
      <c r="PGJ523" s="714"/>
      <c r="PGK523" s="714"/>
      <c r="PGL523" s="714"/>
      <c r="PGM523" s="714"/>
      <c r="PGN523" s="714"/>
      <c r="PGO523" s="714"/>
      <c r="PGP523" s="714"/>
      <c r="PGQ523" s="714"/>
      <c r="PGR523" s="714"/>
      <c r="PGS523" s="714"/>
      <c r="PGT523" s="714"/>
      <c r="PGU523" s="714"/>
      <c r="PGV523" s="714"/>
      <c r="PGW523" s="714"/>
      <c r="PGX523" s="714"/>
      <c r="PGY523" s="714"/>
      <c r="PGZ523" s="714"/>
      <c r="PHA523" s="714"/>
      <c r="PHB523" s="714"/>
      <c r="PHC523" s="714"/>
      <c r="PHD523" s="714"/>
      <c r="PHE523" s="714"/>
      <c r="PHF523" s="714"/>
      <c r="PHG523" s="714"/>
      <c r="PHH523" s="714"/>
      <c r="PHI523" s="714"/>
      <c r="PHJ523" s="714"/>
      <c r="PHK523" s="714"/>
      <c r="PHL523" s="714"/>
      <c r="PHM523" s="714"/>
      <c r="PHN523" s="714"/>
      <c r="PHO523" s="714"/>
      <c r="PHP523" s="714"/>
      <c r="PHQ523" s="714"/>
      <c r="PHR523" s="714"/>
      <c r="PHS523" s="714"/>
      <c r="PHT523" s="714"/>
      <c r="PHU523" s="714"/>
      <c r="PHV523" s="714"/>
      <c r="PHW523" s="714"/>
      <c r="PHX523" s="714"/>
      <c r="PHY523" s="714"/>
      <c r="PHZ523" s="714"/>
      <c r="PIA523" s="714"/>
      <c r="PIB523" s="714"/>
      <c r="PIC523" s="714"/>
      <c r="PID523" s="714"/>
      <c r="PIE523" s="714"/>
      <c r="PIF523" s="714"/>
      <c r="PIG523" s="714"/>
      <c r="PIH523" s="714"/>
      <c r="PII523" s="714"/>
      <c r="PIJ523" s="714"/>
      <c r="PIK523" s="714"/>
      <c r="PIL523" s="714"/>
      <c r="PIM523" s="714"/>
      <c r="PIN523" s="714"/>
      <c r="PIO523" s="714"/>
      <c r="PIP523" s="714"/>
      <c r="PIQ523" s="714"/>
      <c r="PIR523" s="714"/>
      <c r="PIS523" s="714"/>
      <c r="PIT523" s="714"/>
      <c r="PIU523" s="714"/>
      <c r="PIV523" s="714"/>
      <c r="PIW523" s="714"/>
      <c r="PIX523" s="714"/>
      <c r="PIY523" s="714"/>
      <c r="PIZ523" s="714"/>
      <c r="PJA523" s="714"/>
      <c r="PJB523" s="714"/>
      <c r="PJC523" s="714"/>
      <c r="PJD523" s="714"/>
      <c r="PJE523" s="714"/>
      <c r="PJF523" s="714"/>
      <c r="PJG523" s="714"/>
      <c r="PJH523" s="714"/>
      <c r="PJI523" s="714"/>
      <c r="PJJ523" s="714"/>
      <c r="PJK523" s="714"/>
      <c r="PJL523" s="714"/>
      <c r="PJM523" s="714"/>
      <c r="PJN523" s="714"/>
      <c r="PJO523" s="714"/>
      <c r="PJP523" s="714"/>
      <c r="PJQ523" s="714"/>
      <c r="PJR523" s="714"/>
      <c r="PJS523" s="714"/>
      <c r="PJT523" s="714"/>
      <c r="PJU523" s="714"/>
      <c r="PJV523" s="714"/>
      <c r="PJW523" s="714"/>
      <c r="PJX523" s="714"/>
      <c r="PJY523" s="714"/>
      <c r="PJZ523" s="714"/>
      <c r="PKA523" s="714"/>
      <c r="PKB523" s="714"/>
      <c r="PKC523" s="714"/>
      <c r="PKD523" s="714"/>
      <c r="PKE523" s="714"/>
      <c r="PKF523" s="714"/>
      <c r="PKG523" s="714"/>
      <c r="PKH523" s="714"/>
      <c r="PKI523" s="714"/>
      <c r="PKJ523" s="714"/>
      <c r="PKK523" s="714"/>
      <c r="PKL523" s="714"/>
      <c r="PKM523" s="714"/>
      <c r="PKN523" s="714"/>
      <c r="PKO523" s="714"/>
      <c r="PKP523" s="714"/>
      <c r="PKQ523" s="714"/>
      <c r="PKR523" s="714"/>
      <c r="PKS523" s="714"/>
      <c r="PKT523" s="714"/>
      <c r="PKU523" s="714"/>
      <c r="PKV523" s="714"/>
      <c r="PKW523" s="714"/>
      <c r="PKX523" s="714"/>
      <c r="PKY523" s="714"/>
      <c r="PKZ523" s="714"/>
      <c r="PLA523" s="714"/>
      <c r="PLB523" s="714"/>
      <c r="PLC523" s="714"/>
      <c r="PLD523" s="714"/>
      <c r="PLE523" s="714"/>
      <c r="PLF523" s="714"/>
      <c r="PLG523" s="714"/>
      <c r="PLH523" s="714"/>
      <c r="PLI523" s="714"/>
      <c r="PLJ523" s="714"/>
      <c r="PLK523" s="714"/>
      <c r="PLL523" s="714"/>
      <c r="PLM523" s="714"/>
      <c r="PLN523" s="714"/>
      <c r="PLO523" s="714"/>
      <c r="PLP523" s="714"/>
      <c r="PLQ523" s="714"/>
      <c r="PLR523" s="714"/>
      <c r="PLS523" s="714"/>
      <c r="PLT523" s="714"/>
      <c r="PLU523" s="714"/>
      <c r="PLV523" s="714"/>
      <c r="PLW523" s="714"/>
      <c r="PLX523" s="714"/>
      <c r="PLY523" s="714"/>
      <c r="PLZ523" s="714"/>
      <c r="PMA523" s="714"/>
      <c r="PMB523" s="714"/>
      <c r="PMC523" s="714"/>
      <c r="PMD523" s="714"/>
      <c r="PME523" s="714"/>
      <c r="PMF523" s="714"/>
      <c r="PMG523" s="714"/>
      <c r="PMH523" s="714"/>
      <c r="PMI523" s="714"/>
      <c r="PMJ523" s="714"/>
      <c r="PMK523" s="714"/>
      <c r="PML523" s="714"/>
      <c r="PMM523" s="714"/>
      <c r="PMN523" s="714"/>
      <c r="PMO523" s="714"/>
      <c r="PMP523" s="714"/>
      <c r="PMQ523" s="714"/>
      <c r="PMR523" s="714"/>
      <c r="PMS523" s="714"/>
      <c r="PMT523" s="714"/>
      <c r="PMU523" s="714"/>
      <c r="PMV523" s="714"/>
      <c r="PMW523" s="714"/>
      <c r="PMX523" s="714"/>
      <c r="PMY523" s="714"/>
      <c r="PMZ523" s="714"/>
      <c r="PNA523" s="714"/>
      <c r="PNB523" s="714"/>
      <c r="PNC523" s="714"/>
      <c r="PND523" s="714"/>
      <c r="PNE523" s="714"/>
      <c r="PNF523" s="714"/>
      <c r="PNG523" s="714"/>
      <c r="PNH523" s="714"/>
      <c r="PNI523" s="714"/>
      <c r="PNJ523" s="714"/>
      <c r="PNK523" s="714"/>
      <c r="PNL523" s="714"/>
      <c r="PNM523" s="714"/>
      <c r="PNN523" s="714"/>
      <c r="PNO523" s="714"/>
      <c r="PNP523" s="714"/>
      <c r="PNQ523" s="714"/>
      <c r="PNR523" s="714"/>
      <c r="PNS523" s="714"/>
      <c r="PNT523" s="714"/>
      <c r="PNU523" s="714"/>
      <c r="PNV523" s="714"/>
      <c r="PNW523" s="714"/>
      <c r="PNX523" s="714"/>
      <c r="PNY523" s="714"/>
      <c r="PNZ523" s="714"/>
      <c r="POA523" s="714"/>
      <c r="POB523" s="714"/>
      <c r="POC523" s="714"/>
      <c r="POD523" s="714"/>
      <c r="POE523" s="714"/>
      <c r="POF523" s="714"/>
      <c r="POG523" s="714"/>
      <c r="POH523" s="714"/>
      <c r="POI523" s="714"/>
      <c r="POJ523" s="714"/>
      <c r="POK523" s="714"/>
      <c r="POL523" s="714"/>
      <c r="POM523" s="714"/>
      <c r="PON523" s="714"/>
      <c r="POO523" s="714"/>
      <c r="POP523" s="714"/>
      <c r="POQ523" s="714"/>
      <c r="POR523" s="714"/>
      <c r="POS523" s="714"/>
      <c r="POT523" s="714"/>
      <c r="POU523" s="714"/>
      <c r="POV523" s="714"/>
      <c r="POW523" s="714"/>
      <c r="POX523" s="714"/>
      <c r="POY523" s="714"/>
      <c r="POZ523" s="714"/>
      <c r="PPA523" s="714"/>
      <c r="PPB523" s="714"/>
      <c r="PPC523" s="714"/>
      <c r="PPD523" s="714"/>
      <c r="PPE523" s="714"/>
      <c r="PPF523" s="714"/>
      <c r="PPG523" s="714"/>
      <c r="PPH523" s="714"/>
      <c r="PPI523" s="714"/>
      <c r="PPJ523" s="714"/>
      <c r="PPK523" s="714"/>
      <c r="PPL523" s="714"/>
      <c r="PPM523" s="714"/>
      <c r="PPN523" s="714"/>
      <c r="PPO523" s="714"/>
      <c r="PPP523" s="714"/>
      <c r="PPQ523" s="714"/>
      <c r="PPR523" s="714"/>
      <c r="PPS523" s="714"/>
      <c r="PPT523" s="714"/>
      <c r="PPU523" s="714"/>
      <c r="PPV523" s="714"/>
      <c r="PPW523" s="714"/>
      <c r="PPX523" s="714"/>
      <c r="PPY523" s="714"/>
      <c r="PPZ523" s="714"/>
      <c r="PQA523" s="714"/>
      <c r="PQB523" s="714"/>
      <c r="PQC523" s="714"/>
      <c r="PQD523" s="714"/>
      <c r="PQE523" s="714"/>
      <c r="PQF523" s="714"/>
      <c r="PQG523" s="714"/>
      <c r="PQH523" s="714"/>
      <c r="PQI523" s="714"/>
      <c r="PQJ523" s="714"/>
      <c r="PQK523" s="714"/>
      <c r="PQL523" s="714"/>
      <c r="PQM523" s="714"/>
      <c r="PQN523" s="714"/>
      <c r="PQO523" s="714"/>
      <c r="PQP523" s="714"/>
      <c r="PQQ523" s="714"/>
      <c r="PQR523" s="714"/>
      <c r="PQS523" s="714"/>
      <c r="PQT523" s="714"/>
      <c r="PQU523" s="714"/>
      <c r="PQV523" s="714"/>
      <c r="PQW523" s="714"/>
      <c r="PQX523" s="714"/>
      <c r="PQY523" s="714"/>
      <c r="PQZ523" s="714"/>
      <c r="PRA523" s="714"/>
      <c r="PRB523" s="714"/>
      <c r="PRC523" s="714"/>
      <c r="PRD523" s="714"/>
      <c r="PRE523" s="714"/>
      <c r="PRF523" s="714"/>
      <c r="PRG523" s="714"/>
      <c r="PRH523" s="714"/>
      <c r="PRI523" s="714"/>
      <c r="PRJ523" s="714"/>
      <c r="PRK523" s="714"/>
      <c r="PRL523" s="714"/>
      <c r="PRM523" s="714"/>
      <c r="PRN523" s="714"/>
      <c r="PRO523" s="714"/>
      <c r="PRP523" s="714"/>
      <c r="PRQ523" s="714"/>
      <c r="PRR523" s="714"/>
      <c r="PRS523" s="714"/>
      <c r="PRT523" s="714"/>
      <c r="PRU523" s="714"/>
      <c r="PRV523" s="714"/>
      <c r="PRW523" s="714"/>
      <c r="PRX523" s="714"/>
      <c r="PRY523" s="714"/>
      <c r="PRZ523" s="714"/>
      <c r="PSA523" s="714"/>
      <c r="PSB523" s="714"/>
      <c r="PSC523" s="714"/>
      <c r="PSD523" s="714"/>
      <c r="PSE523" s="714"/>
      <c r="PSF523" s="714"/>
      <c r="PSG523" s="714"/>
      <c r="PSH523" s="714"/>
      <c r="PSI523" s="714"/>
      <c r="PSJ523" s="714"/>
      <c r="PSK523" s="714"/>
      <c r="PSL523" s="714"/>
      <c r="PSM523" s="714"/>
      <c r="PSN523" s="714"/>
      <c r="PSO523" s="714"/>
      <c r="PSP523" s="714"/>
      <c r="PSQ523" s="714"/>
      <c r="PSR523" s="714"/>
      <c r="PSS523" s="714"/>
      <c r="PST523" s="714"/>
      <c r="PSU523" s="714"/>
      <c r="PSV523" s="714"/>
      <c r="PSW523" s="714"/>
      <c r="PSX523" s="714"/>
      <c r="PSY523" s="714"/>
      <c r="PSZ523" s="714"/>
      <c r="PTA523" s="714"/>
      <c r="PTB523" s="714"/>
      <c r="PTC523" s="714"/>
      <c r="PTD523" s="714"/>
      <c r="PTE523" s="714"/>
      <c r="PTF523" s="714"/>
      <c r="PTG523" s="714"/>
      <c r="PTH523" s="714"/>
      <c r="PTI523" s="714"/>
      <c r="PTJ523" s="714"/>
      <c r="PTK523" s="714"/>
      <c r="PTL523" s="714"/>
      <c r="PTM523" s="714"/>
      <c r="PTN523" s="714"/>
      <c r="PTO523" s="714"/>
      <c r="PTP523" s="714"/>
      <c r="PTQ523" s="714"/>
      <c r="PTR523" s="714"/>
      <c r="PTS523" s="714"/>
      <c r="PTT523" s="714"/>
      <c r="PTU523" s="714"/>
      <c r="PTV523" s="714"/>
      <c r="PTW523" s="714"/>
      <c r="PTX523" s="714"/>
      <c r="PTY523" s="714"/>
      <c r="PTZ523" s="714"/>
      <c r="PUA523" s="714"/>
      <c r="PUB523" s="714"/>
      <c r="PUC523" s="714"/>
      <c r="PUD523" s="714"/>
      <c r="PUE523" s="714"/>
      <c r="PUF523" s="714"/>
      <c r="PUG523" s="714"/>
      <c r="PUH523" s="714"/>
      <c r="PUI523" s="714"/>
      <c r="PUJ523" s="714"/>
      <c r="PUK523" s="714"/>
      <c r="PUL523" s="714"/>
      <c r="PUM523" s="714"/>
      <c r="PUN523" s="714"/>
      <c r="PUO523" s="714"/>
      <c r="PUP523" s="714"/>
      <c r="PUQ523" s="714"/>
      <c r="PUR523" s="714"/>
      <c r="PUS523" s="714"/>
      <c r="PUT523" s="714"/>
      <c r="PUU523" s="714"/>
      <c r="PUV523" s="714"/>
      <c r="PUW523" s="714"/>
      <c r="PUX523" s="714"/>
      <c r="PUY523" s="714"/>
      <c r="PUZ523" s="714"/>
      <c r="PVA523" s="714"/>
      <c r="PVB523" s="714"/>
      <c r="PVC523" s="714"/>
      <c r="PVD523" s="714"/>
      <c r="PVE523" s="714"/>
      <c r="PVF523" s="714"/>
      <c r="PVG523" s="714"/>
      <c r="PVH523" s="714"/>
      <c r="PVI523" s="714"/>
      <c r="PVJ523" s="714"/>
      <c r="PVK523" s="714"/>
      <c r="PVL523" s="714"/>
      <c r="PVM523" s="714"/>
      <c r="PVN523" s="714"/>
      <c r="PVO523" s="714"/>
      <c r="PVP523" s="714"/>
      <c r="PVQ523" s="714"/>
      <c r="PVR523" s="714"/>
      <c r="PVS523" s="714"/>
      <c r="PVT523" s="714"/>
      <c r="PVU523" s="714"/>
      <c r="PVV523" s="714"/>
      <c r="PVW523" s="714"/>
      <c r="PVX523" s="714"/>
      <c r="PVY523" s="714"/>
      <c r="PVZ523" s="714"/>
      <c r="PWA523" s="714"/>
      <c r="PWB523" s="714"/>
      <c r="PWC523" s="714"/>
      <c r="PWD523" s="714"/>
      <c r="PWE523" s="714"/>
      <c r="PWF523" s="714"/>
      <c r="PWG523" s="714"/>
      <c r="PWH523" s="714"/>
      <c r="PWI523" s="714"/>
      <c r="PWJ523" s="714"/>
      <c r="PWK523" s="714"/>
      <c r="PWL523" s="714"/>
      <c r="PWM523" s="714"/>
      <c r="PWN523" s="714"/>
      <c r="PWO523" s="714"/>
      <c r="PWP523" s="714"/>
      <c r="PWQ523" s="714"/>
      <c r="PWR523" s="714"/>
      <c r="PWS523" s="714"/>
      <c r="PWT523" s="714"/>
      <c r="PWU523" s="714"/>
      <c r="PWV523" s="714"/>
      <c r="PWW523" s="714"/>
      <c r="PWX523" s="714"/>
      <c r="PWY523" s="714"/>
      <c r="PWZ523" s="714"/>
      <c r="PXA523" s="714"/>
      <c r="PXB523" s="714"/>
      <c r="PXC523" s="714"/>
      <c r="PXD523" s="714"/>
      <c r="PXE523" s="714"/>
      <c r="PXF523" s="714"/>
      <c r="PXG523" s="714"/>
      <c r="PXH523" s="714"/>
      <c r="PXI523" s="714"/>
      <c r="PXJ523" s="714"/>
      <c r="PXK523" s="714"/>
      <c r="PXL523" s="714"/>
      <c r="PXM523" s="714"/>
      <c r="PXN523" s="714"/>
      <c r="PXO523" s="714"/>
      <c r="PXP523" s="714"/>
      <c r="PXQ523" s="714"/>
      <c r="PXR523" s="714"/>
      <c r="PXS523" s="714"/>
      <c r="PXT523" s="714"/>
      <c r="PXU523" s="714"/>
      <c r="PXV523" s="714"/>
      <c r="PXW523" s="714"/>
      <c r="PXX523" s="714"/>
      <c r="PXY523" s="714"/>
      <c r="PXZ523" s="714"/>
      <c r="PYA523" s="714"/>
      <c r="PYB523" s="714"/>
      <c r="PYC523" s="714"/>
      <c r="PYD523" s="714"/>
      <c r="PYE523" s="714"/>
      <c r="PYF523" s="714"/>
      <c r="PYG523" s="714"/>
      <c r="PYH523" s="714"/>
      <c r="PYI523" s="714"/>
      <c r="PYJ523" s="714"/>
      <c r="PYK523" s="714"/>
      <c r="PYL523" s="714"/>
      <c r="PYM523" s="714"/>
      <c r="PYN523" s="714"/>
      <c r="PYO523" s="714"/>
      <c r="PYP523" s="714"/>
      <c r="PYQ523" s="714"/>
      <c r="PYR523" s="714"/>
      <c r="PYS523" s="714"/>
      <c r="PYT523" s="714"/>
      <c r="PYU523" s="714"/>
      <c r="PYV523" s="714"/>
      <c r="PYW523" s="714"/>
      <c r="PYX523" s="714"/>
      <c r="PYY523" s="714"/>
      <c r="PYZ523" s="714"/>
      <c r="PZA523" s="714"/>
      <c r="PZB523" s="714"/>
      <c r="PZC523" s="714"/>
      <c r="PZD523" s="714"/>
      <c r="PZE523" s="714"/>
      <c r="PZF523" s="714"/>
      <c r="PZG523" s="714"/>
      <c r="PZH523" s="714"/>
      <c r="PZI523" s="714"/>
      <c r="PZJ523" s="714"/>
      <c r="PZK523" s="714"/>
      <c r="PZL523" s="714"/>
      <c r="PZM523" s="714"/>
      <c r="PZN523" s="714"/>
      <c r="PZO523" s="714"/>
      <c r="PZP523" s="714"/>
      <c r="PZQ523" s="714"/>
      <c r="PZR523" s="714"/>
      <c r="PZS523" s="714"/>
      <c r="PZT523" s="714"/>
      <c r="PZU523" s="714"/>
      <c r="PZV523" s="714"/>
      <c r="PZW523" s="714"/>
      <c r="PZX523" s="714"/>
      <c r="PZY523" s="714"/>
      <c r="PZZ523" s="714"/>
      <c r="QAA523" s="714"/>
      <c r="QAB523" s="714"/>
      <c r="QAC523" s="714"/>
      <c r="QAD523" s="714"/>
      <c r="QAE523" s="714"/>
      <c r="QAF523" s="714"/>
      <c r="QAG523" s="714"/>
      <c r="QAH523" s="714"/>
      <c r="QAI523" s="714"/>
      <c r="QAJ523" s="714"/>
      <c r="QAK523" s="714"/>
      <c r="QAL523" s="714"/>
      <c r="QAM523" s="714"/>
      <c r="QAN523" s="714"/>
      <c r="QAO523" s="714"/>
      <c r="QAP523" s="714"/>
      <c r="QAQ523" s="714"/>
      <c r="QAR523" s="714"/>
      <c r="QAS523" s="714"/>
      <c r="QAT523" s="714"/>
      <c r="QAU523" s="714"/>
      <c r="QAV523" s="714"/>
      <c r="QAW523" s="714"/>
      <c r="QAX523" s="714"/>
      <c r="QAY523" s="714"/>
      <c r="QAZ523" s="714"/>
      <c r="QBA523" s="714"/>
      <c r="QBB523" s="714"/>
      <c r="QBC523" s="714"/>
      <c r="QBD523" s="714"/>
      <c r="QBE523" s="714"/>
      <c r="QBF523" s="714"/>
      <c r="QBG523" s="714"/>
      <c r="QBH523" s="714"/>
      <c r="QBI523" s="714"/>
      <c r="QBJ523" s="714"/>
      <c r="QBK523" s="714"/>
      <c r="QBL523" s="714"/>
      <c r="QBM523" s="714"/>
      <c r="QBN523" s="714"/>
      <c r="QBO523" s="714"/>
      <c r="QBP523" s="714"/>
      <c r="QBQ523" s="714"/>
      <c r="QBR523" s="714"/>
      <c r="QBS523" s="714"/>
      <c r="QBT523" s="714"/>
      <c r="QBU523" s="714"/>
      <c r="QBV523" s="714"/>
      <c r="QBW523" s="714"/>
      <c r="QBX523" s="714"/>
      <c r="QBY523" s="714"/>
      <c r="QBZ523" s="714"/>
      <c r="QCA523" s="714"/>
      <c r="QCB523" s="714"/>
      <c r="QCC523" s="714"/>
      <c r="QCD523" s="714"/>
      <c r="QCE523" s="714"/>
      <c r="QCF523" s="714"/>
      <c r="QCG523" s="714"/>
      <c r="QCH523" s="714"/>
      <c r="QCI523" s="714"/>
      <c r="QCJ523" s="714"/>
      <c r="QCK523" s="714"/>
      <c r="QCL523" s="714"/>
      <c r="QCM523" s="714"/>
      <c r="QCN523" s="714"/>
      <c r="QCO523" s="714"/>
      <c r="QCP523" s="714"/>
      <c r="QCQ523" s="714"/>
      <c r="QCR523" s="714"/>
      <c r="QCS523" s="714"/>
      <c r="QCT523" s="714"/>
      <c r="QCU523" s="714"/>
      <c r="QCV523" s="714"/>
      <c r="QCW523" s="714"/>
      <c r="QCX523" s="714"/>
      <c r="QCY523" s="714"/>
      <c r="QCZ523" s="714"/>
      <c r="QDA523" s="714"/>
      <c r="QDB523" s="714"/>
      <c r="QDC523" s="714"/>
      <c r="QDD523" s="714"/>
      <c r="QDE523" s="714"/>
      <c r="QDF523" s="714"/>
      <c r="QDG523" s="714"/>
      <c r="QDH523" s="714"/>
      <c r="QDI523" s="714"/>
      <c r="QDJ523" s="714"/>
      <c r="QDK523" s="714"/>
      <c r="QDL523" s="714"/>
      <c r="QDM523" s="714"/>
      <c r="QDN523" s="714"/>
      <c r="QDO523" s="714"/>
      <c r="QDP523" s="714"/>
      <c r="QDQ523" s="714"/>
      <c r="QDR523" s="714"/>
      <c r="QDS523" s="714"/>
      <c r="QDT523" s="714"/>
      <c r="QDU523" s="714"/>
      <c r="QDV523" s="714"/>
      <c r="QDW523" s="714"/>
      <c r="QDX523" s="714"/>
      <c r="QDY523" s="714"/>
      <c r="QDZ523" s="714"/>
      <c r="QEA523" s="714"/>
      <c r="QEB523" s="714"/>
      <c r="QEC523" s="714"/>
      <c r="QED523" s="714"/>
      <c r="QEE523" s="714"/>
      <c r="QEF523" s="714"/>
      <c r="QEG523" s="714"/>
      <c r="QEH523" s="714"/>
      <c r="QEI523" s="714"/>
      <c r="QEJ523" s="714"/>
      <c r="QEK523" s="714"/>
      <c r="QEL523" s="714"/>
      <c r="QEM523" s="714"/>
      <c r="QEN523" s="714"/>
      <c r="QEO523" s="714"/>
      <c r="QEP523" s="714"/>
      <c r="QEQ523" s="714"/>
      <c r="QER523" s="714"/>
      <c r="QES523" s="714"/>
      <c r="QET523" s="714"/>
      <c r="QEU523" s="714"/>
      <c r="QEV523" s="714"/>
      <c r="QEW523" s="714"/>
      <c r="QEX523" s="714"/>
      <c r="QEY523" s="714"/>
      <c r="QEZ523" s="714"/>
      <c r="QFA523" s="714"/>
      <c r="QFB523" s="714"/>
      <c r="QFC523" s="714"/>
      <c r="QFD523" s="714"/>
      <c r="QFE523" s="714"/>
      <c r="QFF523" s="714"/>
      <c r="QFG523" s="714"/>
      <c r="QFH523" s="714"/>
      <c r="QFI523" s="714"/>
      <c r="QFJ523" s="714"/>
      <c r="QFK523" s="714"/>
      <c r="QFL523" s="714"/>
      <c r="QFM523" s="714"/>
      <c r="QFN523" s="714"/>
      <c r="QFO523" s="714"/>
      <c r="QFP523" s="714"/>
      <c r="QFQ523" s="714"/>
      <c r="QFR523" s="714"/>
      <c r="QFS523" s="714"/>
      <c r="QFT523" s="714"/>
      <c r="QFU523" s="714"/>
      <c r="QFV523" s="714"/>
      <c r="QFW523" s="714"/>
      <c r="QFX523" s="714"/>
      <c r="QFY523" s="714"/>
      <c r="QFZ523" s="714"/>
      <c r="QGA523" s="714"/>
      <c r="QGB523" s="714"/>
      <c r="QGC523" s="714"/>
      <c r="QGD523" s="714"/>
      <c r="QGE523" s="714"/>
      <c r="QGF523" s="714"/>
      <c r="QGG523" s="714"/>
      <c r="QGH523" s="714"/>
      <c r="QGI523" s="714"/>
      <c r="QGJ523" s="714"/>
      <c r="QGK523" s="714"/>
      <c r="QGL523" s="714"/>
      <c r="QGM523" s="714"/>
      <c r="QGN523" s="714"/>
      <c r="QGO523" s="714"/>
      <c r="QGP523" s="714"/>
      <c r="QGQ523" s="714"/>
      <c r="QGR523" s="714"/>
      <c r="QGS523" s="714"/>
      <c r="QGT523" s="714"/>
      <c r="QGU523" s="714"/>
      <c r="QGV523" s="714"/>
      <c r="QGW523" s="714"/>
      <c r="QGX523" s="714"/>
      <c r="QGY523" s="714"/>
      <c r="QGZ523" s="714"/>
      <c r="QHA523" s="714"/>
      <c r="QHB523" s="714"/>
      <c r="QHC523" s="714"/>
      <c r="QHD523" s="714"/>
      <c r="QHE523" s="714"/>
      <c r="QHF523" s="714"/>
      <c r="QHG523" s="714"/>
      <c r="QHH523" s="714"/>
      <c r="QHI523" s="714"/>
      <c r="QHJ523" s="714"/>
      <c r="QHK523" s="714"/>
      <c r="QHL523" s="714"/>
      <c r="QHM523" s="714"/>
      <c r="QHN523" s="714"/>
      <c r="QHO523" s="714"/>
      <c r="QHP523" s="714"/>
      <c r="QHQ523" s="714"/>
      <c r="QHR523" s="714"/>
      <c r="QHS523" s="714"/>
      <c r="QHT523" s="714"/>
      <c r="QHU523" s="714"/>
      <c r="QHV523" s="714"/>
      <c r="QHW523" s="714"/>
      <c r="QHX523" s="714"/>
      <c r="QHY523" s="714"/>
      <c r="QHZ523" s="714"/>
      <c r="QIA523" s="714"/>
      <c r="QIB523" s="714"/>
      <c r="QIC523" s="714"/>
      <c r="QID523" s="714"/>
      <c r="QIE523" s="714"/>
      <c r="QIF523" s="714"/>
      <c r="QIG523" s="714"/>
      <c r="QIH523" s="714"/>
      <c r="QII523" s="714"/>
      <c r="QIJ523" s="714"/>
      <c r="QIK523" s="714"/>
      <c r="QIL523" s="714"/>
      <c r="QIM523" s="714"/>
      <c r="QIN523" s="714"/>
      <c r="QIO523" s="714"/>
      <c r="QIP523" s="714"/>
      <c r="QIQ523" s="714"/>
      <c r="QIR523" s="714"/>
      <c r="QIS523" s="714"/>
      <c r="QIT523" s="714"/>
      <c r="QIU523" s="714"/>
      <c r="QIV523" s="714"/>
      <c r="QIW523" s="714"/>
      <c r="QIX523" s="714"/>
      <c r="QIY523" s="714"/>
      <c r="QIZ523" s="714"/>
      <c r="QJA523" s="714"/>
      <c r="QJB523" s="714"/>
      <c r="QJC523" s="714"/>
      <c r="QJD523" s="714"/>
      <c r="QJE523" s="714"/>
      <c r="QJF523" s="714"/>
      <c r="QJG523" s="714"/>
      <c r="QJH523" s="714"/>
      <c r="QJI523" s="714"/>
      <c r="QJJ523" s="714"/>
      <c r="QJK523" s="714"/>
      <c r="QJL523" s="714"/>
      <c r="QJM523" s="714"/>
      <c r="QJN523" s="714"/>
      <c r="QJO523" s="714"/>
      <c r="QJP523" s="714"/>
      <c r="QJQ523" s="714"/>
      <c r="QJR523" s="714"/>
      <c r="QJS523" s="714"/>
      <c r="QJT523" s="714"/>
      <c r="QJU523" s="714"/>
      <c r="QJV523" s="714"/>
      <c r="QJW523" s="714"/>
      <c r="QJX523" s="714"/>
      <c r="QJY523" s="714"/>
      <c r="QJZ523" s="714"/>
      <c r="QKA523" s="714"/>
      <c r="QKB523" s="714"/>
      <c r="QKC523" s="714"/>
      <c r="QKD523" s="714"/>
      <c r="QKE523" s="714"/>
      <c r="QKF523" s="714"/>
      <c r="QKG523" s="714"/>
      <c r="QKH523" s="714"/>
      <c r="QKI523" s="714"/>
      <c r="QKJ523" s="714"/>
      <c r="QKK523" s="714"/>
      <c r="QKL523" s="714"/>
      <c r="QKM523" s="714"/>
      <c r="QKN523" s="714"/>
      <c r="QKO523" s="714"/>
      <c r="QKP523" s="714"/>
      <c r="QKQ523" s="714"/>
      <c r="QKR523" s="714"/>
      <c r="QKS523" s="714"/>
      <c r="QKT523" s="714"/>
      <c r="QKU523" s="714"/>
      <c r="QKV523" s="714"/>
      <c r="QKW523" s="714"/>
      <c r="QKX523" s="714"/>
      <c r="QKY523" s="714"/>
      <c r="QKZ523" s="714"/>
      <c r="QLA523" s="714"/>
      <c r="QLB523" s="714"/>
      <c r="QLC523" s="714"/>
      <c r="QLD523" s="714"/>
      <c r="QLE523" s="714"/>
      <c r="QLF523" s="714"/>
      <c r="QLG523" s="714"/>
      <c r="QLH523" s="714"/>
      <c r="QLI523" s="714"/>
      <c r="QLJ523" s="714"/>
      <c r="QLK523" s="714"/>
      <c r="QLL523" s="714"/>
      <c r="QLM523" s="714"/>
      <c r="QLN523" s="714"/>
      <c r="QLO523" s="714"/>
      <c r="QLP523" s="714"/>
      <c r="QLQ523" s="714"/>
      <c r="QLR523" s="714"/>
      <c r="QLS523" s="714"/>
      <c r="QLT523" s="714"/>
      <c r="QLU523" s="714"/>
      <c r="QLV523" s="714"/>
      <c r="QLW523" s="714"/>
      <c r="QLX523" s="714"/>
      <c r="QLY523" s="714"/>
      <c r="QLZ523" s="714"/>
      <c r="QMA523" s="714"/>
      <c r="QMB523" s="714"/>
      <c r="QMC523" s="714"/>
      <c r="QMD523" s="714"/>
      <c r="QME523" s="714"/>
      <c r="QMF523" s="714"/>
      <c r="QMG523" s="714"/>
      <c r="QMH523" s="714"/>
      <c r="QMI523" s="714"/>
      <c r="QMJ523" s="714"/>
      <c r="QMK523" s="714"/>
      <c r="QML523" s="714"/>
      <c r="QMM523" s="714"/>
      <c r="QMN523" s="714"/>
      <c r="QMO523" s="714"/>
      <c r="QMP523" s="714"/>
      <c r="QMQ523" s="714"/>
      <c r="QMR523" s="714"/>
      <c r="QMS523" s="714"/>
      <c r="QMT523" s="714"/>
      <c r="QMU523" s="714"/>
      <c r="QMV523" s="714"/>
      <c r="QMW523" s="714"/>
      <c r="QMX523" s="714"/>
      <c r="QMY523" s="714"/>
      <c r="QMZ523" s="714"/>
      <c r="QNA523" s="714"/>
      <c r="QNB523" s="714"/>
      <c r="QNC523" s="714"/>
      <c r="QND523" s="714"/>
      <c r="QNE523" s="714"/>
      <c r="QNF523" s="714"/>
      <c r="QNG523" s="714"/>
      <c r="QNH523" s="714"/>
      <c r="QNI523" s="714"/>
      <c r="QNJ523" s="714"/>
      <c r="QNK523" s="714"/>
      <c r="QNL523" s="714"/>
      <c r="QNM523" s="714"/>
      <c r="QNN523" s="714"/>
      <c r="QNO523" s="714"/>
      <c r="QNP523" s="714"/>
      <c r="QNQ523" s="714"/>
      <c r="QNR523" s="714"/>
      <c r="QNS523" s="714"/>
      <c r="QNT523" s="714"/>
      <c r="QNU523" s="714"/>
      <c r="QNV523" s="714"/>
      <c r="QNW523" s="714"/>
      <c r="QNX523" s="714"/>
      <c r="QNY523" s="714"/>
      <c r="QNZ523" s="714"/>
      <c r="QOA523" s="714"/>
      <c r="QOB523" s="714"/>
      <c r="QOC523" s="714"/>
      <c r="QOD523" s="714"/>
      <c r="QOE523" s="714"/>
      <c r="QOF523" s="714"/>
      <c r="QOG523" s="714"/>
      <c r="QOH523" s="714"/>
      <c r="QOI523" s="714"/>
      <c r="QOJ523" s="714"/>
      <c r="QOK523" s="714"/>
      <c r="QOL523" s="714"/>
      <c r="QOM523" s="714"/>
      <c r="QON523" s="714"/>
      <c r="QOO523" s="714"/>
      <c r="QOP523" s="714"/>
      <c r="QOQ523" s="714"/>
      <c r="QOR523" s="714"/>
      <c r="QOS523" s="714"/>
      <c r="QOT523" s="714"/>
      <c r="QOU523" s="714"/>
      <c r="QOV523" s="714"/>
      <c r="QOW523" s="714"/>
      <c r="QOX523" s="714"/>
      <c r="QOY523" s="714"/>
      <c r="QOZ523" s="714"/>
      <c r="QPA523" s="714"/>
      <c r="QPB523" s="714"/>
      <c r="QPC523" s="714"/>
      <c r="QPD523" s="714"/>
      <c r="QPE523" s="714"/>
      <c r="QPF523" s="714"/>
      <c r="QPG523" s="714"/>
      <c r="QPH523" s="714"/>
      <c r="QPI523" s="714"/>
      <c r="QPJ523" s="714"/>
      <c r="QPK523" s="714"/>
      <c r="QPL523" s="714"/>
      <c r="QPM523" s="714"/>
      <c r="QPN523" s="714"/>
      <c r="QPO523" s="714"/>
      <c r="QPP523" s="714"/>
      <c r="QPQ523" s="714"/>
      <c r="QPR523" s="714"/>
      <c r="QPS523" s="714"/>
      <c r="QPT523" s="714"/>
      <c r="QPU523" s="714"/>
      <c r="QPV523" s="714"/>
      <c r="QPW523" s="714"/>
      <c r="QPX523" s="714"/>
      <c r="QPY523" s="714"/>
      <c r="QPZ523" s="714"/>
      <c r="QQA523" s="714"/>
      <c r="QQB523" s="714"/>
      <c r="QQC523" s="714"/>
      <c r="QQD523" s="714"/>
      <c r="QQE523" s="714"/>
      <c r="QQF523" s="714"/>
      <c r="QQG523" s="714"/>
      <c r="QQH523" s="714"/>
      <c r="QQI523" s="714"/>
      <c r="QQJ523" s="714"/>
      <c r="QQK523" s="714"/>
      <c r="QQL523" s="714"/>
      <c r="QQM523" s="714"/>
      <c r="QQN523" s="714"/>
      <c r="QQO523" s="714"/>
      <c r="QQP523" s="714"/>
      <c r="QQQ523" s="714"/>
      <c r="QQR523" s="714"/>
      <c r="QQS523" s="714"/>
      <c r="QQT523" s="714"/>
      <c r="QQU523" s="714"/>
      <c r="QQV523" s="714"/>
      <c r="QQW523" s="714"/>
      <c r="QQX523" s="714"/>
      <c r="QQY523" s="714"/>
      <c r="QQZ523" s="714"/>
      <c r="QRA523" s="714"/>
      <c r="QRB523" s="714"/>
      <c r="QRC523" s="714"/>
      <c r="QRD523" s="714"/>
      <c r="QRE523" s="714"/>
      <c r="QRF523" s="714"/>
      <c r="QRG523" s="714"/>
      <c r="QRH523" s="714"/>
      <c r="QRI523" s="714"/>
      <c r="QRJ523" s="714"/>
      <c r="QRK523" s="714"/>
      <c r="QRL523" s="714"/>
      <c r="QRM523" s="714"/>
      <c r="QRN523" s="714"/>
      <c r="QRO523" s="714"/>
      <c r="QRP523" s="714"/>
      <c r="QRQ523" s="714"/>
      <c r="QRR523" s="714"/>
      <c r="QRS523" s="714"/>
      <c r="QRT523" s="714"/>
      <c r="QRU523" s="714"/>
      <c r="QRV523" s="714"/>
      <c r="QRW523" s="714"/>
      <c r="QRX523" s="714"/>
      <c r="QRY523" s="714"/>
      <c r="QRZ523" s="714"/>
      <c r="QSA523" s="714"/>
      <c r="QSB523" s="714"/>
      <c r="QSC523" s="714"/>
      <c r="QSD523" s="714"/>
      <c r="QSE523" s="714"/>
      <c r="QSF523" s="714"/>
      <c r="QSG523" s="714"/>
      <c r="QSH523" s="714"/>
      <c r="QSI523" s="714"/>
      <c r="QSJ523" s="714"/>
      <c r="QSK523" s="714"/>
      <c r="QSL523" s="714"/>
      <c r="QSM523" s="714"/>
      <c r="QSN523" s="714"/>
      <c r="QSO523" s="714"/>
      <c r="QSP523" s="714"/>
      <c r="QSQ523" s="714"/>
      <c r="QSR523" s="714"/>
      <c r="QSS523" s="714"/>
      <c r="QST523" s="714"/>
      <c r="QSU523" s="714"/>
      <c r="QSV523" s="714"/>
      <c r="QSW523" s="714"/>
      <c r="QSX523" s="714"/>
      <c r="QSY523" s="714"/>
      <c r="QSZ523" s="714"/>
      <c r="QTA523" s="714"/>
      <c r="QTB523" s="714"/>
      <c r="QTC523" s="714"/>
      <c r="QTD523" s="714"/>
      <c r="QTE523" s="714"/>
      <c r="QTF523" s="714"/>
      <c r="QTG523" s="714"/>
      <c r="QTH523" s="714"/>
      <c r="QTI523" s="714"/>
      <c r="QTJ523" s="714"/>
      <c r="QTK523" s="714"/>
      <c r="QTL523" s="714"/>
      <c r="QTM523" s="714"/>
      <c r="QTN523" s="714"/>
      <c r="QTO523" s="714"/>
      <c r="QTP523" s="714"/>
      <c r="QTQ523" s="714"/>
      <c r="QTR523" s="714"/>
      <c r="QTS523" s="714"/>
      <c r="QTT523" s="714"/>
      <c r="QTU523" s="714"/>
      <c r="QTV523" s="714"/>
      <c r="QTW523" s="714"/>
      <c r="QTX523" s="714"/>
      <c r="QTY523" s="714"/>
      <c r="QTZ523" s="714"/>
      <c r="QUA523" s="714"/>
      <c r="QUB523" s="714"/>
      <c r="QUC523" s="714"/>
      <c r="QUD523" s="714"/>
      <c r="QUE523" s="714"/>
      <c r="QUF523" s="714"/>
      <c r="QUG523" s="714"/>
      <c r="QUH523" s="714"/>
      <c r="QUI523" s="714"/>
      <c r="QUJ523" s="714"/>
      <c r="QUK523" s="714"/>
      <c r="QUL523" s="714"/>
      <c r="QUM523" s="714"/>
      <c r="QUN523" s="714"/>
      <c r="QUO523" s="714"/>
      <c r="QUP523" s="714"/>
      <c r="QUQ523" s="714"/>
      <c r="QUR523" s="714"/>
      <c r="QUS523" s="714"/>
      <c r="QUT523" s="714"/>
      <c r="QUU523" s="714"/>
      <c r="QUV523" s="714"/>
      <c r="QUW523" s="714"/>
      <c r="QUX523" s="714"/>
      <c r="QUY523" s="714"/>
      <c r="QUZ523" s="714"/>
      <c r="QVA523" s="714"/>
      <c r="QVB523" s="714"/>
      <c r="QVC523" s="714"/>
      <c r="QVD523" s="714"/>
      <c r="QVE523" s="714"/>
      <c r="QVF523" s="714"/>
      <c r="QVG523" s="714"/>
      <c r="QVH523" s="714"/>
      <c r="QVI523" s="714"/>
      <c r="QVJ523" s="714"/>
      <c r="QVK523" s="714"/>
      <c r="QVL523" s="714"/>
      <c r="QVM523" s="714"/>
      <c r="QVN523" s="714"/>
      <c r="QVO523" s="714"/>
      <c r="QVP523" s="714"/>
      <c r="QVQ523" s="714"/>
      <c r="QVR523" s="714"/>
      <c r="QVS523" s="714"/>
      <c r="QVT523" s="714"/>
      <c r="QVU523" s="714"/>
      <c r="QVV523" s="714"/>
      <c r="QVW523" s="714"/>
      <c r="QVX523" s="714"/>
      <c r="QVY523" s="714"/>
      <c r="QVZ523" s="714"/>
      <c r="QWA523" s="714"/>
      <c r="QWB523" s="714"/>
      <c r="QWC523" s="714"/>
      <c r="QWD523" s="714"/>
      <c r="QWE523" s="714"/>
      <c r="QWF523" s="714"/>
      <c r="QWG523" s="714"/>
      <c r="QWH523" s="714"/>
      <c r="QWI523" s="714"/>
      <c r="QWJ523" s="714"/>
      <c r="QWK523" s="714"/>
      <c r="QWL523" s="714"/>
      <c r="QWM523" s="714"/>
      <c r="QWN523" s="714"/>
      <c r="QWO523" s="714"/>
      <c r="QWP523" s="714"/>
      <c r="QWQ523" s="714"/>
      <c r="QWR523" s="714"/>
      <c r="QWS523" s="714"/>
      <c r="QWT523" s="714"/>
      <c r="QWU523" s="714"/>
      <c r="QWV523" s="714"/>
      <c r="QWW523" s="714"/>
      <c r="QWX523" s="714"/>
      <c r="QWY523" s="714"/>
      <c r="QWZ523" s="714"/>
      <c r="QXA523" s="714"/>
      <c r="QXB523" s="714"/>
      <c r="QXC523" s="714"/>
      <c r="QXD523" s="714"/>
      <c r="QXE523" s="714"/>
      <c r="QXF523" s="714"/>
      <c r="QXG523" s="714"/>
      <c r="QXH523" s="714"/>
      <c r="QXI523" s="714"/>
      <c r="QXJ523" s="714"/>
      <c r="QXK523" s="714"/>
      <c r="QXL523" s="714"/>
      <c r="QXM523" s="714"/>
      <c r="QXN523" s="714"/>
      <c r="QXO523" s="714"/>
      <c r="QXP523" s="714"/>
      <c r="QXQ523" s="714"/>
      <c r="QXR523" s="714"/>
      <c r="QXS523" s="714"/>
      <c r="QXT523" s="714"/>
      <c r="QXU523" s="714"/>
      <c r="QXV523" s="714"/>
      <c r="QXW523" s="714"/>
      <c r="QXX523" s="714"/>
      <c r="QXY523" s="714"/>
      <c r="QXZ523" s="714"/>
      <c r="QYA523" s="714"/>
      <c r="QYB523" s="714"/>
      <c r="QYC523" s="714"/>
      <c r="QYD523" s="714"/>
      <c r="QYE523" s="714"/>
      <c r="QYF523" s="714"/>
      <c r="QYG523" s="714"/>
      <c r="QYH523" s="714"/>
      <c r="QYI523" s="714"/>
      <c r="QYJ523" s="714"/>
      <c r="QYK523" s="714"/>
      <c r="QYL523" s="714"/>
      <c r="QYM523" s="714"/>
      <c r="QYN523" s="714"/>
      <c r="QYO523" s="714"/>
      <c r="QYP523" s="714"/>
      <c r="QYQ523" s="714"/>
      <c r="QYR523" s="714"/>
      <c r="QYS523" s="714"/>
      <c r="QYT523" s="714"/>
      <c r="QYU523" s="714"/>
      <c r="QYV523" s="714"/>
      <c r="QYW523" s="714"/>
      <c r="QYX523" s="714"/>
      <c r="QYY523" s="714"/>
      <c r="QYZ523" s="714"/>
      <c r="QZA523" s="714"/>
      <c r="QZB523" s="714"/>
      <c r="QZC523" s="714"/>
      <c r="QZD523" s="714"/>
      <c r="QZE523" s="714"/>
      <c r="QZF523" s="714"/>
      <c r="QZG523" s="714"/>
      <c r="QZH523" s="714"/>
      <c r="QZI523" s="714"/>
      <c r="QZJ523" s="714"/>
      <c r="QZK523" s="714"/>
      <c r="QZL523" s="714"/>
      <c r="QZM523" s="714"/>
      <c r="QZN523" s="714"/>
      <c r="QZO523" s="714"/>
      <c r="QZP523" s="714"/>
      <c r="QZQ523" s="714"/>
      <c r="QZR523" s="714"/>
      <c r="QZS523" s="714"/>
      <c r="QZT523" s="714"/>
      <c r="QZU523" s="714"/>
      <c r="QZV523" s="714"/>
      <c r="QZW523" s="714"/>
      <c r="QZX523" s="714"/>
      <c r="QZY523" s="714"/>
      <c r="QZZ523" s="714"/>
      <c r="RAA523" s="714"/>
      <c r="RAB523" s="714"/>
      <c r="RAC523" s="714"/>
      <c r="RAD523" s="714"/>
      <c r="RAE523" s="714"/>
      <c r="RAF523" s="714"/>
      <c r="RAG523" s="714"/>
      <c r="RAH523" s="714"/>
      <c r="RAI523" s="714"/>
      <c r="RAJ523" s="714"/>
      <c r="RAK523" s="714"/>
      <c r="RAL523" s="714"/>
      <c r="RAM523" s="714"/>
      <c r="RAN523" s="714"/>
      <c r="RAO523" s="714"/>
      <c r="RAP523" s="714"/>
      <c r="RAQ523" s="714"/>
      <c r="RAR523" s="714"/>
      <c r="RAS523" s="714"/>
      <c r="RAT523" s="714"/>
      <c r="RAU523" s="714"/>
      <c r="RAV523" s="714"/>
      <c r="RAW523" s="714"/>
      <c r="RAX523" s="714"/>
      <c r="RAY523" s="714"/>
      <c r="RAZ523" s="714"/>
      <c r="RBA523" s="714"/>
      <c r="RBB523" s="714"/>
      <c r="RBC523" s="714"/>
      <c r="RBD523" s="714"/>
      <c r="RBE523" s="714"/>
      <c r="RBF523" s="714"/>
      <c r="RBG523" s="714"/>
      <c r="RBH523" s="714"/>
      <c r="RBI523" s="714"/>
      <c r="RBJ523" s="714"/>
      <c r="RBK523" s="714"/>
      <c r="RBL523" s="714"/>
      <c r="RBM523" s="714"/>
      <c r="RBN523" s="714"/>
      <c r="RBO523" s="714"/>
      <c r="RBP523" s="714"/>
      <c r="RBQ523" s="714"/>
      <c r="RBR523" s="714"/>
      <c r="RBS523" s="714"/>
      <c r="RBT523" s="714"/>
      <c r="RBU523" s="714"/>
      <c r="RBV523" s="714"/>
      <c r="RBW523" s="714"/>
      <c r="RBX523" s="714"/>
      <c r="RBY523" s="714"/>
      <c r="RBZ523" s="714"/>
      <c r="RCA523" s="714"/>
      <c r="RCB523" s="714"/>
      <c r="RCC523" s="714"/>
      <c r="RCD523" s="714"/>
      <c r="RCE523" s="714"/>
      <c r="RCF523" s="714"/>
      <c r="RCG523" s="714"/>
      <c r="RCH523" s="714"/>
      <c r="RCI523" s="714"/>
      <c r="RCJ523" s="714"/>
      <c r="RCK523" s="714"/>
      <c r="RCL523" s="714"/>
      <c r="RCM523" s="714"/>
      <c r="RCN523" s="714"/>
      <c r="RCO523" s="714"/>
      <c r="RCP523" s="714"/>
      <c r="RCQ523" s="714"/>
      <c r="RCR523" s="714"/>
      <c r="RCS523" s="714"/>
      <c r="RCT523" s="714"/>
      <c r="RCU523" s="714"/>
      <c r="RCV523" s="714"/>
      <c r="RCW523" s="714"/>
      <c r="RCX523" s="714"/>
      <c r="RCY523" s="714"/>
      <c r="RCZ523" s="714"/>
      <c r="RDA523" s="714"/>
      <c r="RDB523" s="714"/>
      <c r="RDC523" s="714"/>
      <c r="RDD523" s="714"/>
      <c r="RDE523" s="714"/>
      <c r="RDF523" s="714"/>
      <c r="RDG523" s="714"/>
      <c r="RDH523" s="714"/>
      <c r="RDI523" s="714"/>
      <c r="RDJ523" s="714"/>
      <c r="RDK523" s="714"/>
      <c r="RDL523" s="714"/>
      <c r="RDM523" s="714"/>
      <c r="RDN523" s="714"/>
      <c r="RDO523" s="714"/>
      <c r="RDP523" s="714"/>
      <c r="RDQ523" s="714"/>
      <c r="RDR523" s="714"/>
      <c r="RDS523" s="714"/>
      <c r="RDT523" s="714"/>
      <c r="RDU523" s="714"/>
      <c r="RDV523" s="714"/>
      <c r="RDW523" s="714"/>
      <c r="RDX523" s="714"/>
      <c r="RDY523" s="714"/>
      <c r="RDZ523" s="714"/>
      <c r="REA523" s="714"/>
      <c r="REB523" s="714"/>
      <c r="REC523" s="714"/>
      <c r="RED523" s="714"/>
      <c r="REE523" s="714"/>
      <c r="REF523" s="714"/>
      <c r="REG523" s="714"/>
      <c r="REH523" s="714"/>
      <c r="REI523" s="714"/>
      <c r="REJ523" s="714"/>
      <c r="REK523" s="714"/>
      <c r="REL523" s="714"/>
      <c r="REM523" s="714"/>
      <c r="REN523" s="714"/>
      <c r="REO523" s="714"/>
      <c r="REP523" s="714"/>
      <c r="REQ523" s="714"/>
      <c r="RER523" s="714"/>
      <c r="RES523" s="714"/>
      <c r="RET523" s="714"/>
      <c r="REU523" s="714"/>
      <c r="REV523" s="714"/>
      <c r="REW523" s="714"/>
      <c r="REX523" s="714"/>
      <c r="REY523" s="714"/>
      <c r="REZ523" s="714"/>
      <c r="RFA523" s="714"/>
      <c r="RFB523" s="714"/>
      <c r="RFC523" s="714"/>
      <c r="RFD523" s="714"/>
      <c r="RFE523" s="714"/>
      <c r="RFF523" s="714"/>
      <c r="RFG523" s="714"/>
      <c r="RFH523" s="714"/>
      <c r="RFI523" s="714"/>
      <c r="RFJ523" s="714"/>
      <c r="RFK523" s="714"/>
      <c r="RFL523" s="714"/>
      <c r="RFM523" s="714"/>
      <c r="RFN523" s="714"/>
      <c r="RFO523" s="714"/>
      <c r="RFP523" s="714"/>
      <c r="RFQ523" s="714"/>
      <c r="RFR523" s="714"/>
      <c r="RFS523" s="714"/>
      <c r="RFT523" s="714"/>
      <c r="RFU523" s="714"/>
      <c r="RFV523" s="714"/>
      <c r="RFW523" s="714"/>
      <c r="RFX523" s="714"/>
      <c r="RFY523" s="714"/>
      <c r="RFZ523" s="714"/>
      <c r="RGA523" s="714"/>
      <c r="RGB523" s="714"/>
      <c r="RGC523" s="714"/>
      <c r="RGD523" s="714"/>
      <c r="RGE523" s="714"/>
      <c r="RGF523" s="714"/>
      <c r="RGG523" s="714"/>
      <c r="RGH523" s="714"/>
      <c r="RGI523" s="714"/>
      <c r="RGJ523" s="714"/>
      <c r="RGK523" s="714"/>
      <c r="RGL523" s="714"/>
      <c r="RGM523" s="714"/>
      <c r="RGN523" s="714"/>
      <c r="RGO523" s="714"/>
      <c r="RGP523" s="714"/>
      <c r="RGQ523" s="714"/>
      <c r="RGR523" s="714"/>
      <c r="RGS523" s="714"/>
      <c r="RGT523" s="714"/>
      <c r="RGU523" s="714"/>
      <c r="RGV523" s="714"/>
      <c r="RGW523" s="714"/>
      <c r="RGX523" s="714"/>
      <c r="RGY523" s="714"/>
      <c r="RGZ523" s="714"/>
      <c r="RHA523" s="714"/>
      <c r="RHB523" s="714"/>
      <c r="RHC523" s="714"/>
      <c r="RHD523" s="714"/>
      <c r="RHE523" s="714"/>
      <c r="RHF523" s="714"/>
      <c r="RHG523" s="714"/>
      <c r="RHH523" s="714"/>
      <c r="RHI523" s="714"/>
      <c r="RHJ523" s="714"/>
      <c r="RHK523" s="714"/>
      <c r="RHL523" s="714"/>
      <c r="RHM523" s="714"/>
      <c r="RHN523" s="714"/>
      <c r="RHO523" s="714"/>
      <c r="RHP523" s="714"/>
      <c r="RHQ523" s="714"/>
      <c r="RHR523" s="714"/>
      <c r="RHS523" s="714"/>
      <c r="RHT523" s="714"/>
      <c r="RHU523" s="714"/>
      <c r="RHV523" s="714"/>
      <c r="RHW523" s="714"/>
      <c r="RHX523" s="714"/>
      <c r="RHY523" s="714"/>
      <c r="RHZ523" s="714"/>
      <c r="RIA523" s="714"/>
      <c r="RIB523" s="714"/>
      <c r="RIC523" s="714"/>
      <c r="RID523" s="714"/>
      <c r="RIE523" s="714"/>
      <c r="RIF523" s="714"/>
      <c r="RIG523" s="714"/>
      <c r="RIH523" s="714"/>
      <c r="RII523" s="714"/>
      <c r="RIJ523" s="714"/>
      <c r="RIK523" s="714"/>
      <c r="RIL523" s="714"/>
      <c r="RIM523" s="714"/>
      <c r="RIN523" s="714"/>
      <c r="RIO523" s="714"/>
      <c r="RIP523" s="714"/>
      <c r="RIQ523" s="714"/>
      <c r="RIR523" s="714"/>
      <c r="RIS523" s="714"/>
      <c r="RIT523" s="714"/>
      <c r="RIU523" s="714"/>
      <c r="RIV523" s="714"/>
      <c r="RIW523" s="714"/>
      <c r="RIX523" s="714"/>
      <c r="RIY523" s="714"/>
      <c r="RIZ523" s="714"/>
      <c r="RJA523" s="714"/>
      <c r="RJB523" s="714"/>
      <c r="RJC523" s="714"/>
      <c r="RJD523" s="714"/>
      <c r="RJE523" s="714"/>
      <c r="RJF523" s="714"/>
      <c r="RJG523" s="714"/>
      <c r="RJH523" s="714"/>
      <c r="RJI523" s="714"/>
      <c r="RJJ523" s="714"/>
      <c r="RJK523" s="714"/>
      <c r="RJL523" s="714"/>
      <c r="RJM523" s="714"/>
      <c r="RJN523" s="714"/>
      <c r="RJO523" s="714"/>
      <c r="RJP523" s="714"/>
      <c r="RJQ523" s="714"/>
      <c r="RJR523" s="714"/>
      <c r="RJS523" s="714"/>
      <c r="RJT523" s="714"/>
      <c r="RJU523" s="714"/>
      <c r="RJV523" s="714"/>
      <c r="RJW523" s="714"/>
      <c r="RJX523" s="714"/>
      <c r="RJY523" s="714"/>
      <c r="RJZ523" s="714"/>
      <c r="RKA523" s="714"/>
      <c r="RKB523" s="714"/>
      <c r="RKC523" s="714"/>
      <c r="RKD523" s="714"/>
      <c r="RKE523" s="714"/>
      <c r="RKF523" s="714"/>
      <c r="RKG523" s="714"/>
      <c r="RKH523" s="714"/>
      <c r="RKI523" s="714"/>
      <c r="RKJ523" s="714"/>
      <c r="RKK523" s="714"/>
      <c r="RKL523" s="714"/>
      <c r="RKM523" s="714"/>
      <c r="RKN523" s="714"/>
      <c r="RKO523" s="714"/>
      <c r="RKP523" s="714"/>
      <c r="RKQ523" s="714"/>
      <c r="RKR523" s="714"/>
      <c r="RKS523" s="714"/>
      <c r="RKT523" s="714"/>
      <c r="RKU523" s="714"/>
      <c r="RKV523" s="714"/>
      <c r="RKW523" s="714"/>
      <c r="RKX523" s="714"/>
      <c r="RKY523" s="714"/>
      <c r="RKZ523" s="714"/>
      <c r="RLA523" s="714"/>
      <c r="RLB523" s="714"/>
      <c r="RLC523" s="714"/>
      <c r="RLD523" s="714"/>
      <c r="RLE523" s="714"/>
      <c r="RLF523" s="714"/>
      <c r="RLG523" s="714"/>
      <c r="RLH523" s="714"/>
      <c r="RLI523" s="714"/>
      <c r="RLJ523" s="714"/>
      <c r="RLK523" s="714"/>
      <c r="RLL523" s="714"/>
      <c r="RLM523" s="714"/>
      <c r="RLN523" s="714"/>
      <c r="RLO523" s="714"/>
      <c r="RLP523" s="714"/>
      <c r="RLQ523" s="714"/>
      <c r="RLR523" s="714"/>
      <c r="RLS523" s="714"/>
      <c r="RLT523" s="714"/>
      <c r="RLU523" s="714"/>
      <c r="RLV523" s="714"/>
      <c r="RLW523" s="714"/>
      <c r="RLX523" s="714"/>
      <c r="RLY523" s="714"/>
      <c r="RLZ523" s="714"/>
      <c r="RMA523" s="714"/>
      <c r="RMB523" s="714"/>
      <c r="RMC523" s="714"/>
      <c r="RMD523" s="714"/>
      <c r="RME523" s="714"/>
      <c r="RMF523" s="714"/>
      <c r="RMG523" s="714"/>
      <c r="RMH523" s="714"/>
      <c r="RMI523" s="714"/>
      <c r="RMJ523" s="714"/>
      <c r="RMK523" s="714"/>
      <c r="RML523" s="714"/>
      <c r="RMM523" s="714"/>
      <c r="RMN523" s="714"/>
      <c r="RMO523" s="714"/>
      <c r="RMP523" s="714"/>
      <c r="RMQ523" s="714"/>
      <c r="RMR523" s="714"/>
      <c r="RMS523" s="714"/>
      <c r="RMT523" s="714"/>
      <c r="RMU523" s="714"/>
      <c r="RMV523" s="714"/>
      <c r="RMW523" s="714"/>
      <c r="RMX523" s="714"/>
      <c r="RMY523" s="714"/>
      <c r="RMZ523" s="714"/>
      <c r="RNA523" s="714"/>
      <c r="RNB523" s="714"/>
      <c r="RNC523" s="714"/>
      <c r="RND523" s="714"/>
      <c r="RNE523" s="714"/>
      <c r="RNF523" s="714"/>
      <c r="RNG523" s="714"/>
      <c r="RNH523" s="714"/>
      <c r="RNI523" s="714"/>
      <c r="RNJ523" s="714"/>
      <c r="RNK523" s="714"/>
      <c r="RNL523" s="714"/>
      <c r="RNM523" s="714"/>
      <c r="RNN523" s="714"/>
      <c r="RNO523" s="714"/>
      <c r="RNP523" s="714"/>
      <c r="RNQ523" s="714"/>
      <c r="RNR523" s="714"/>
      <c r="RNS523" s="714"/>
      <c r="RNT523" s="714"/>
      <c r="RNU523" s="714"/>
      <c r="RNV523" s="714"/>
      <c r="RNW523" s="714"/>
      <c r="RNX523" s="714"/>
      <c r="RNY523" s="714"/>
      <c r="RNZ523" s="714"/>
      <c r="ROA523" s="714"/>
      <c r="ROB523" s="714"/>
      <c r="ROC523" s="714"/>
      <c r="ROD523" s="714"/>
      <c r="ROE523" s="714"/>
      <c r="ROF523" s="714"/>
      <c r="ROG523" s="714"/>
      <c r="ROH523" s="714"/>
      <c r="ROI523" s="714"/>
      <c r="ROJ523" s="714"/>
      <c r="ROK523" s="714"/>
      <c r="ROL523" s="714"/>
      <c r="ROM523" s="714"/>
      <c r="RON523" s="714"/>
      <c r="ROO523" s="714"/>
      <c r="ROP523" s="714"/>
      <c r="ROQ523" s="714"/>
      <c r="ROR523" s="714"/>
      <c r="ROS523" s="714"/>
      <c r="ROT523" s="714"/>
      <c r="ROU523" s="714"/>
      <c r="ROV523" s="714"/>
      <c r="ROW523" s="714"/>
      <c r="ROX523" s="714"/>
      <c r="ROY523" s="714"/>
      <c r="ROZ523" s="714"/>
      <c r="RPA523" s="714"/>
      <c r="RPB523" s="714"/>
      <c r="RPC523" s="714"/>
      <c r="RPD523" s="714"/>
      <c r="RPE523" s="714"/>
      <c r="RPF523" s="714"/>
      <c r="RPG523" s="714"/>
      <c r="RPH523" s="714"/>
      <c r="RPI523" s="714"/>
      <c r="RPJ523" s="714"/>
      <c r="RPK523" s="714"/>
      <c r="RPL523" s="714"/>
      <c r="RPM523" s="714"/>
      <c r="RPN523" s="714"/>
      <c r="RPO523" s="714"/>
      <c r="RPP523" s="714"/>
      <c r="RPQ523" s="714"/>
      <c r="RPR523" s="714"/>
      <c r="RPS523" s="714"/>
      <c r="RPT523" s="714"/>
      <c r="RPU523" s="714"/>
      <c r="RPV523" s="714"/>
      <c r="RPW523" s="714"/>
      <c r="RPX523" s="714"/>
      <c r="RPY523" s="714"/>
      <c r="RPZ523" s="714"/>
      <c r="RQA523" s="714"/>
      <c r="RQB523" s="714"/>
      <c r="RQC523" s="714"/>
      <c r="RQD523" s="714"/>
      <c r="RQE523" s="714"/>
      <c r="RQF523" s="714"/>
      <c r="RQG523" s="714"/>
      <c r="RQH523" s="714"/>
      <c r="RQI523" s="714"/>
      <c r="RQJ523" s="714"/>
      <c r="RQK523" s="714"/>
      <c r="RQL523" s="714"/>
      <c r="RQM523" s="714"/>
      <c r="RQN523" s="714"/>
      <c r="RQO523" s="714"/>
      <c r="RQP523" s="714"/>
      <c r="RQQ523" s="714"/>
      <c r="RQR523" s="714"/>
      <c r="RQS523" s="714"/>
      <c r="RQT523" s="714"/>
      <c r="RQU523" s="714"/>
      <c r="RQV523" s="714"/>
      <c r="RQW523" s="714"/>
      <c r="RQX523" s="714"/>
      <c r="RQY523" s="714"/>
      <c r="RQZ523" s="714"/>
      <c r="RRA523" s="714"/>
      <c r="RRB523" s="714"/>
      <c r="RRC523" s="714"/>
      <c r="RRD523" s="714"/>
      <c r="RRE523" s="714"/>
      <c r="RRF523" s="714"/>
      <c r="RRG523" s="714"/>
      <c r="RRH523" s="714"/>
      <c r="RRI523" s="714"/>
      <c r="RRJ523" s="714"/>
      <c r="RRK523" s="714"/>
      <c r="RRL523" s="714"/>
      <c r="RRM523" s="714"/>
      <c r="RRN523" s="714"/>
      <c r="RRO523" s="714"/>
      <c r="RRP523" s="714"/>
      <c r="RRQ523" s="714"/>
      <c r="RRR523" s="714"/>
      <c r="RRS523" s="714"/>
      <c r="RRT523" s="714"/>
      <c r="RRU523" s="714"/>
      <c r="RRV523" s="714"/>
      <c r="RRW523" s="714"/>
      <c r="RRX523" s="714"/>
      <c r="RRY523" s="714"/>
      <c r="RRZ523" s="714"/>
      <c r="RSA523" s="714"/>
      <c r="RSB523" s="714"/>
      <c r="RSC523" s="714"/>
      <c r="RSD523" s="714"/>
      <c r="RSE523" s="714"/>
      <c r="RSF523" s="714"/>
      <c r="RSG523" s="714"/>
      <c r="RSH523" s="714"/>
      <c r="RSI523" s="714"/>
      <c r="RSJ523" s="714"/>
      <c r="RSK523" s="714"/>
      <c r="RSL523" s="714"/>
      <c r="RSM523" s="714"/>
      <c r="RSN523" s="714"/>
      <c r="RSO523" s="714"/>
      <c r="RSP523" s="714"/>
      <c r="RSQ523" s="714"/>
      <c r="RSR523" s="714"/>
      <c r="RSS523" s="714"/>
      <c r="RST523" s="714"/>
      <c r="RSU523" s="714"/>
      <c r="RSV523" s="714"/>
      <c r="RSW523" s="714"/>
      <c r="RSX523" s="714"/>
      <c r="RSY523" s="714"/>
      <c r="RSZ523" s="714"/>
      <c r="RTA523" s="714"/>
      <c r="RTB523" s="714"/>
      <c r="RTC523" s="714"/>
      <c r="RTD523" s="714"/>
      <c r="RTE523" s="714"/>
      <c r="RTF523" s="714"/>
      <c r="RTG523" s="714"/>
      <c r="RTH523" s="714"/>
      <c r="RTI523" s="714"/>
      <c r="RTJ523" s="714"/>
      <c r="RTK523" s="714"/>
      <c r="RTL523" s="714"/>
      <c r="RTM523" s="714"/>
      <c r="RTN523" s="714"/>
      <c r="RTO523" s="714"/>
      <c r="RTP523" s="714"/>
      <c r="RTQ523" s="714"/>
      <c r="RTR523" s="714"/>
      <c r="RTS523" s="714"/>
      <c r="RTT523" s="714"/>
      <c r="RTU523" s="714"/>
      <c r="RTV523" s="714"/>
      <c r="RTW523" s="714"/>
      <c r="RTX523" s="714"/>
      <c r="RTY523" s="714"/>
      <c r="RTZ523" s="714"/>
      <c r="RUA523" s="714"/>
      <c r="RUB523" s="714"/>
      <c r="RUC523" s="714"/>
      <c r="RUD523" s="714"/>
      <c r="RUE523" s="714"/>
      <c r="RUF523" s="714"/>
      <c r="RUG523" s="714"/>
      <c r="RUH523" s="714"/>
      <c r="RUI523" s="714"/>
      <c r="RUJ523" s="714"/>
      <c r="RUK523" s="714"/>
      <c r="RUL523" s="714"/>
      <c r="RUM523" s="714"/>
      <c r="RUN523" s="714"/>
      <c r="RUO523" s="714"/>
      <c r="RUP523" s="714"/>
      <c r="RUQ523" s="714"/>
      <c r="RUR523" s="714"/>
      <c r="RUS523" s="714"/>
      <c r="RUT523" s="714"/>
      <c r="RUU523" s="714"/>
      <c r="RUV523" s="714"/>
      <c r="RUW523" s="714"/>
      <c r="RUX523" s="714"/>
      <c r="RUY523" s="714"/>
      <c r="RUZ523" s="714"/>
      <c r="RVA523" s="714"/>
      <c r="RVB523" s="714"/>
      <c r="RVC523" s="714"/>
      <c r="RVD523" s="714"/>
      <c r="RVE523" s="714"/>
      <c r="RVF523" s="714"/>
      <c r="RVG523" s="714"/>
      <c r="RVH523" s="714"/>
      <c r="RVI523" s="714"/>
      <c r="RVJ523" s="714"/>
      <c r="RVK523" s="714"/>
      <c r="RVL523" s="714"/>
      <c r="RVM523" s="714"/>
      <c r="RVN523" s="714"/>
      <c r="RVO523" s="714"/>
      <c r="RVP523" s="714"/>
      <c r="RVQ523" s="714"/>
      <c r="RVR523" s="714"/>
      <c r="RVS523" s="714"/>
      <c r="RVT523" s="714"/>
      <c r="RVU523" s="714"/>
      <c r="RVV523" s="714"/>
      <c r="RVW523" s="714"/>
      <c r="RVX523" s="714"/>
      <c r="RVY523" s="714"/>
      <c r="RVZ523" s="714"/>
      <c r="RWA523" s="714"/>
      <c r="RWB523" s="714"/>
      <c r="RWC523" s="714"/>
      <c r="RWD523" s="714"/>
      <c r="RWE523" s="714"/>
      <c r="RWF523" s="714"/>
      <c r="RWG523" s="714"/>
      <c r="RWH523" s="714"/>
      <c r="RWI523" s="714"/>
      <c r="RWJ523" s="714"/>
      <c r="RWK523" s="714"/>
      <c r="RWL523" s="714"/>
      <c r="RWM523" s="714"/>
      <c r="RWN523" s="714"/>
      <c r="RWO523" s="714"/>
      <c r="RWP523" s="714"/>
      <c r="RWQ523" s="714"/>
      <c r="RWR523" s="714"/>
      <c r="RWS523" s="714"/>
      <c r="RWT523" s="714"/>
      <c r="RWU523" s="714"/>
      <c r="RWV523" s="714"/>
      <c r="RWW523" s="714"/>
      <c r="RWX523" s="714"/>
      <c r="RWY523" s="714"/>
      <c r="RWZ523" s="714"/>
      <c r="RXA523" s="714"/>
      <c r="RXB523" s="714"/>
      <c r="RXC523" s="714"/>
      <c r="RXD523" s="714"/>
      <c r="RXE523" s="714"/>
      <c r="RXF523" s="714"/>
      <c r="RXG523" s="714"/>
      <c r="RXH523" s="714"/>
      <c r="RXI523" s="714"/>
      <c r="RXJ523" s="714"/>
      <c r="RXK523" s="714"/>
      <c r="RXL523" s="714"/>
      <c r="RXM523" s="714"/>
      <c r="RXN523" s="714"/>
      <c r="RXO523" s="714"/>
      <c r="RXP523" s="714"/>
      <c r="RXQ523" s="714"/>
      <c r="RXR523" s="714"/>
      <c r="RXS523" s="714"/>
      <c r="RXT523" s="714"/>
      <c r="RXU523" s="714"/>
      <c r="RXV523" s="714"/>
      <c r="RXW523" s="714"/>
      <c r="RXX523" s="714"/>
      <c r="RXY523" s="714"/>
      <c r="RXZ523" s="714"/>
      <c r="RYA523" s="714"/>
      <c r="RYB523" s="714"/>
      <c r="RYC523" s="714"/>
      <c r="RYD523" s="714"/>
      <c r="RYE523" s="714"/>
      <c r="RYF523" s="714"/>
      <c r="RYG523" s="714"/>
      <c r="RYH523" s="714"/>
      <c r="RYI523" s="714"/>
      <c r="RYJ523" s="714"/>
      <c r="RYK523" s="714"/>
      <c r="RYL523" s="714"/>
      <c r="RYM523" s="714"/>
      <c r="RYN523" s="714"/>
      <c r="RYO523" s="714"/>
      <c r="RYP523" s="714"/>
      <c r="RYQ523" s="714"/>
      <c r="RYR523" s="714"/>
      <c r="RYS523" s="714"/>
      <c r="RYT523" s="714"/>
      <c r="RYU523" s="714"/>
      <c r="RYV523" s="714"/>
      <c r="RYW523" s="714"/>
      <c r="RYX523" s="714"/>
      <c r="RYY523" s="714"/>
      <c r="RYZ523" s="714"/>
      <c r="RZA523" s="714"/>
      <c r="RZB523" s="714"/>
      <c r="RZC523" s="714"/>
      <c r="RZD523" s="714"/>
      <c r="RZE523" s="714"/>
      <c r="RZF523" s="714"/>
      <c r="RZG523" s="714"/>
      <c r="RZH523" s="714"/>
      <c r="RZI523" s="714"/>
      <c r="RZJ523" s="714"/>
      <c r="RZK523" s="714"/>
      <c r="RZL523" s="714"/>
      <c r="RZM523" s="714"/>
      <c r="RZN523" s="714"/>
      <c r="RZO523" s="714"/>
      <c r="RZP523" s="714"/>
      <c r="RZQ523" s="714"/>
      <c r="RZR523" s="714"/>
      <c r="RZS523" s="714"/>
      <c r="RZT523" s="714"/>
      <c r="RZU523" s="714"/>
      <c r="RZV523" s="714"/>
      <c r="RZW523" s="714"/>
      <c r="RZX523" s="714"/>
      <c r="RZY523" s="714"/>
      <c r="RZZ523" s="714"/>
      <c r="SAA523" s="714"/>
      <c r="SAB523" s="714"/>
      <c r="SAC523" s="714"/>
      <c r="SAD523" s="714"/>
      <c r="SAE523" s="714"/>
      <c r="SAF523" s="714"/>
      <c r="SAG523" s="714"/>
      <c r="SAH523" s="714"/>
      <c r="SAI523" s="714"/>
      <c r="SAJ523" s="714"/>
      <c r="SAK523" s="714"/>
      <c r="SAL523" s="714"/>
      <c r="SAM523" s="714"/>
      <c r="SAN523" s="714"/>
      <c r="SAO523" s="714"/>
      <c r="SAP523" s="714"/>
      <c r="SAQ523" s="714"/>
      <c r="SAR523" s="714"/>
      <c r="SAS523" s="714"/>
      <c r="SAT523" s="714"/>
      <c r="SAU523" s="714"/>
      <c r="SAV523" s="714"/>
      <c r="SAW523" s="714"/>
      <c r="SAX523" s="714"/>
      <c r="SAY523" s="714"/>
      <c r="SAZ523" s="714"/>
      <c r="SBA523" s="714"/>
      <c r="SBB523" s="714"/>
      <c r="SBC523" s="714"/>
      <c r="SBD523" s="714"/>
      <c r="SBE523" s="714"/>
      <c r="SBF523" s="714"/>
      <c r="SBG523" s="714"/>
      <c r="SBH523" s="714"/>
      <c r="SBI523" s="714"/>
      <c r="SBJ523" s="714"/>
      <c r="SBK523" s="714"/>
      <c r="SBL523" s="714"/>
      <c r="SBM523" s="714"/>
      <c r="SBN523" s="714"/>
      <c r="SBO523" s="714"/>
      <c r="SBP523" s="714"/>
      <c r="SBQ523" s="714"/>
      <c r="SBR523" s="714"/>
      <c r="SBS523" s="714"/>
      <c r="SBT523" s="714"/>
      <c r="SBU523" s="714"/>
      <c r="SBV523" s="714"/>
      <c r="SBW523" s="714"/>
      <c r="SBX523" s="714"/>
      <c r="SBY523" s="714"/>
      <c r="SBZ523" s="714"/>
      <c r="SCA523" s="714"/>
      <c r="SCB523" s="714"/>
      <c r="SCC523" s="714"/>
      <c r="SCD523" s="714"/>
      <c r="SCE523" s="714"/>
      <c r="SCF523" s="714"/>
      <c r="SCG523" s="714"/>
      <c r="SCH523" s="714"/>
      <c r="SCI523" s="714"/>
      <c r="SCJ523" s="714"/>
      <c r="SCK523" s="714"/>
      <c r="SCL523" s="714"/>
      <c r="SCM523" s="714"/>
      <c r="SCN523" s="714"/>
      <c r="SCO523" s="714"/>
      <c r="SCP523" s="714"/>
      <c r="SCQ523" s="714"/>
      <c r="SCR523" s="714"/>
      <c r="SCS523" s="714"/>
      <c r="SCT523" s="714"/>
      <c r="SCU523" s="714"/>
      <c r="SCV523" s="714"/>
      <c r="SCW523" s="714"/>
      <c r="SCX523" s="714"/>
      <c r="SCY523" s="714"/>
      <c r="SCZ523" s="714"/>
      <c r="SDA523" s="714"/>
      <c r="SDB523" s="714"/>
      <c r="SDC523" s="714"/>
      <c r="SDD523" s="714"/>
      <c r="SDE523" s="714"/>
      <c r="SDF523" s="714"/>
      <c r="SDG523" s="714"/>
      <c r="SDH523" s="714"/>
      <c r="SDI523" s="714"/>
      <c r="SDJ523" s="714"/>
      <c r="SDK523" s="714"/>
      <c r="SDL523" s="714"/>
      <c r="SDM523" s="714"/>
      <c r="SDN523" s="714"/>
      <c r="SDO523" s="714"/>
      <c r="SDP523" s="714"/>
      <c r="SDQ523" s="714"/>
      <c r="SDR523" s="714"/>
      <c r="SDS523" s="714"/>
      <c r="SDT523" s="714"/>
      <c r="SDU523" s="714"/>
      <c r="SDV523" s="714"/>
      <c r="SDW523" s="714"/>
      <c r="SDX523" s="714"/>
      <c r="SDY523" s="714"/>
      <c r="SDZ523" s="714"/>
      <c r="SEA523" s="714"/>
      <c r="SEB523" s="714"/>
      <c r="SEC523" s="714"/>
      <c r="SED523" s="714"/>
      <c r="SEE523" s="714"/>
      <c r="SEF523" s="714"/>
      <c r="SEG523" s="714"/>
      <c r="SEH523" s="714"/>
      <c r="SEI523" s="714"/>
      <c r="SEJ523" s="714"/>
      <c r="SEK523" s="714"/>
      <c r="SEL523" s="714"/>
      <c r="SEM523" s="714"/>
      <c r="SEN523" s="714"/>
      <c r="SEO523" s="714"/>
      <c r="SEP523" s="714"/>
      <c r="SEQ523" s="714"/>
      <c r="SER523" s="714"/>
      <c r="SES523" s="714"/>
      <c r="SET523" s="714"/>
      <c r="SEU523" s="714"/>
      <c r="SEV523" s="714"/>
      <c r="SEW523" s="714"/>
      <c r="SEX523" s="714"/>
      <c r="SEY523" s="714"/>
      <c r="SEZ523" s="714"/>
      <c r="SFA523" s="714"/>
      <c r="SFB523" s="714"/>
      <c r="SFC523" s="714"/>
      <c r="SFD523" s="714"/>
      <c r="SFE523" s="714"/>
      <c r="SFF523" s="714"/>
      <c r="SFG523" s="714"/>
      <c r="SFH523" s="714"/>
      <c r="SFI523" s="714"/>
      <c r="SFJ523" s="714"/>
      <c r="SFK523" s="714"/>
      <c r="SFL523" s="714"/>
      <c r="SFM523" s="714"/>
      <c r="SFN523" s="714"/>
      <c r="SFO523" s="714"/>
      <c r="SFP523" s="714"/>
      <c r="SFQ523" s="714"/>
      <c r="SFR523" s="714"/>
      <c r="SFS523" s="714"/>
      <c r="SFT523" s="714"/>
      <c r="SFU523" s="714"/>
      <c r="SFV523" s="714"/>
      <c r="SFW523" s="714"/>
      <c r="SFX523" s="714"/>
      <c r="SFY523" s="714"/>
      <c r="SFZ523" s="714"/>
      <c r="SGA523" s="714"/>
      <c r="SGB523" s="714"/>
      <c r="SGC523" s="714"/>
      <c r="SGD523" s="714"/>
      <c r="SGE523" s="714"/>
      <c r="SGF523" s="714"/>
      <c r="SGG523" s="714"/>
      <c r="SGH523" s="714"/>
      <c r="SGI523" s="714"/>
      <c r="SGJ523" s="714"/>
      <c r="SGK523" s="714"/>
      <c r="SGL523" s="714"/>
      <c r="SGM523" s="714"/>
      <c r="SGN523" s="714"/>
      <c r="SGO523" s="714"/>
      <c r="SGP523" s="714"/>
      <c r="SGQ523" s="714"/>
      <c r="SGR523" s="714"/>
      <c r="SGS523" s="714"/>
      <c r="SGT523" s="714"/>
      <c r="SGU523" s="714"/>
      <c r="SGV523" s="714"/>
      <c r="SGW523" s="714"/>
      <c r="SGX523" s="714"/>
      <c r="SGY523" s="714"/>
      <c r="SGZ523" s="714"/>
      <c r="SHA523" s="714"/>
      <c r="SHB523" s="714"/>
      <c r="SHC523" s="714"/>
      <c r="SHD523" s="714"/>
      <c r="SHE523" s="714"/>
      <c r="SHF523" s="714"/>
      <c r="SHG523" s="714"/>
      <c r="SHH523" s="714"/>
      <c r="SHI523" s="714"/>
      <c r="SHJ523" s="714"/>
      <c r="SHK523" s="714"/>
      <c r="SHL523" s="714"/>
      <c r="SHM523" s="714"/>
      <c r="SHN523" s="714"/>
      <c r="SHO523" s="714"/>
      <c r="SHP523" s="714"/>
      <c r="SHQ523" s="714"/>
      <c r="SHR523" s="714"/>
      <c r="SHS523" s="714"/>
      <c r="SHT523" s="714"/>
      <c r="SHU523" s="714"/>
      <c r="SHV523" s="714"/>
      <c r="SHW523" s="714"/>
      <c r="SHX523" s="714"/>
      <c r="SHY523" s="714"/>
      <c r="SHZ523" s="714"/>
      <c r="SIA523" s="714"/>
      <c r="SIB523" s="714"/>
      <c r="SIC523" s="714"/>
      <c r="SID523" s="714"/>
      <c r="SIE523" s="714"/>
      <c r="SIF523" s="714"/>
      <c r="SIG523" s="714"/>
      <c r="SIH523" s="714"/>
      <c r="SII523" s="714"/>
      <c r="SIJ523" s="714"/>
      <c r="SIK523" s="714"/>
      <c r="SIL523" s="714"/>
      <c r="SIM523" s="714"/>
      <c r="SIN523" s="714"/>
      <c r="SIO523" s="714"/>
      <c r="SIP523" s="714"/>
      <c r="SIQ523" s="714"/>
      <c r="SIR523" s="714"/>
      <c r="SIS523" s="714"/>
      <c r="SIT523" s="714"/>
      <c r="SIU523" s="714"/>
      <c r="SIV523" s="714"/>
      <c r="SIW523" s="714"/>
      <c r="SIX523" s="714"/>
      <c r="SIY523" s="714"/>
      <c r="SIZ523" s="714"/>
      <c r="SJA523" s="714"/>
      <c r="SJB523" s="714"/>
      <c r="SJC523" s="714"/>
      <c r="SJD523" s="714"/>
      <c r="SJE523" s="714"/>
      <c r="SJF523" s="714"/>
      <c r="SJG523" s="714"/>
      <c r="SJH523" s="714"/>
      <c r="SJI523" s="714"/>
      <c r="SJJ523" s="714"/>
      <c r="SJK523" s="714"/>
      <c r="SJL523" s="714"/>
      <c r="SJM523" s="714"/>
      <c r="SJN523" s="714"/>
      <c r="SJO523" s="714"/>
      <c r="SJP523" s="714"/>
      <c r="SJQ523" s="714"/>
      <c r="SJR523" s="714"/>
      <c r="SJS523" s="714"/>
      <c r="SJT523" s="714"/>
      <c r="SJU523" s="714"/>
      <c r="SJV523" s="714"/>
      <c r="SJW523" s="714"/>
      <c r="SJX523" s="714"/>
      <c r="SJY523" s="714"/>
      <c r="SJZ523" s="714"/>
      <c r="SKA523" s="714"/>
      <c r="SKB523" s="714"/>
      <c r="SKC523" s="714"/>
      <c r="SKD523" s="714"/>
      <c r="SKE523" s="714"/>
      <c r="SKF523" s="714"/>
      <c r="SKG523" s="714"/>
      <c r="SKH523" s="714"/>
      <c r="SKI523" s="714"/>
      <c r="SKJ523" s="714"/>
      <c r="SKK523" s="714"/>
      <c r="SKL523" s="714"/>
      <c r="SKM523" s="714"/>
      <c r="SKN523" s="714"/>
      <c r="SKO523" s="714"/>
      <c r="SKP523" s="714"/>
      <c r="SKQ523" s="714"/>
      <c r="SKR523" s="714"/>
      <c r="SKS523" s="714"/>
      <c r="SKT523" s="714"/>
      <c r="SKU523" s="714"/>
      <c r="SKV523" s="714"/>
      <c r="SKW523" s="714"/>
      <c r="SKX523" s="714"/>
      <c r="SKY523" s="714"/>
      <c r="SKZ523" s="714"/>
      <c r="SLA523" s="714"/>
      <c r="SLB523" s="714"/>
      <c r="SLC523" s="714"/>
      <c r="SLD523" s="714"/>
      <c r="SLE523" s="714"/>
      <c r="SLF523" s="714"/>
      <c r="SLG523" s="714"/>
      <c r="SLH523" s="714"/>
      <c r="SLI523" s="714"/>
      <c r="SLJ523" s="714"/>
      <c r="SLK523" s="714"/>
      <c r="SLL523" s="714"/>
      <c r="SLM523" s="714"/>
      <c r="SLN523" s="714"/>
      <c r="SLO523" s="714"/>
      <c r="SLP523" s="714"/>
      <c r="SLQ523" s="714"/>
      <c r="SLR523" s="714"/>
      <c r="SLS523" s="714"/>
      <c r="SLT523" s="714"/>
      <c r="SLU523" s="714"/>
      <c r="SLV523" s="714"/>
      <c r="SLW523" s="714"/>
      <c r="SLX523" s="714"/>
      <c r="SLY523" s="714"/>
      <c r="SLZ523" s="714"/>
      <c r="SMA523" s="714"/>
      <c r="SMB523" s="714"/>
      <c r="SMC523" s="714"/>
      <c r="SMD523" s="714"/>
      <c r="SME523" s="714"/>
      <c r="SMF523" s="714"/>
      <c r="SMG523" s="714"/>
      <c r="SMH523" s="714"/>
      <c r="SMI523" s="714"/>
      <c r="SMJ523" s="714"/>
      <c r="SMK523" s="714"/>
      <c r="SML523" s="714"/>
      <c r="SMM523" s="714"/>
      <c r="SMN523" s="714"/>
      <c r="SMO523" s="714"/>
      <c r="SMP523" s="714"/>
      <c r="SMQ523" s="714"/>
      <c r="SMR523" s="714"/>
      <c r="SMS523" s="714"/>
      <c r="SMT523" s="714"/>
      <c r="SMU523" s="714"/>
      <c r="SMV523" s="714"/>
      <c r="SMW523" s="714"/>
      <c r="SMX523" s="714"/>
      <c r="SMY523" s="714"/>
      <c r="SMZ523" s="714"/>
      <c r="SNA523" s="714"/>
      <c r="SNB523" s="714"/>
      <c r="SNC523" s="714"/>
      <c r="SND523" s="714"/>
      <c r="SNE523" s="714"/>
      <c r="SNF523" s="714"/>
      <c r="SNG523" s="714"/>
      <c r="SNH523" s="714"/>
      <c r="SNI523" s="714"/>
      <c r="SNJ523" s="714"/>
      <c r="SNK523" s="714"/>
      <c r="SNL523" s="714"/>
      <c r="SNM523" s="714"/>
      <c r="SNN523" s="714"/>
      <c r="SNO523" s="714"/>
      <c r="SNP523" s="714"/>
      <c r="SNQ523" s="714"/>
      <c r="SNR523" s="714"/>
      <c r="SNS523" s="714"/>
      <c r="SNT523" s="714"/>
      <c r="SNU523" s="714"/>
      <c r="SNV523" s="714"/>
      <c r="SNW523" s="714"/>
      <c r="SNX523" s="714"/>
      <c r="SNY523" s="714"/>
      <c r="SNZ523" s="714"/>
      <c r="SOA523" s="714"/>
      <c r="SOB523" s="714"/>
      <c r="SOC523" s="714"/>
      <c r="SOD523" s="714"/>
      <c r="SOE523" s="714"/>
      <c r="SOF523" s="714"/>
      <c r="SOG523" s="714"/>
      <c r="SOH523" s="714"/>
      <c r="SOI523" s="714"/>
      <c r="SOJ523" s="714"/>
      <c r="SOK523" s="714"/>
      <c r="SOL523" s="714"/>
      <c r="SOM523" s="714"/>
      <c r="SON523" s="714"/>
      <c r="SOO523" s="714"/>
      <c r="SOP523" s="714"/>
      <c r="SOQ523" s="714"/>
      <c r="SOR523" s="714"/>
      <c r="SOS523" s="714"/>
      <c r="SOT523" s="714"/>
      <c r="SOU523" s="714"/>
      <c r="SOV523" s="714"/>
      <c r="SOW523" s="714"/>
      <c r="SOX523" s="714"/>
      <c r="SOY523" s="714"/>
      <c r="SOZ523" s="714"/>
      <c r="SPA523" s="714"/>
      <c r="SPB523" s="714"/>
      <c r="SPC523" s="714"/>
      <c r="SPD523" s="714"/>
      <c r="SPE523" s="714"/>
      <c r="SPF523" s="714"/>
      <c r="SPG523" s="714"/>
      <c r="SPH523" s="714"/>
      <c r="SPI523" s="714"/>
      <c r="SPJ523" s="714"/>
      <c r="SPK523" s="714"/>
      <c r="SPL523" s="714"/>
      <c r="SPM523" s="714"/>
      <c r="SPN523" s="714"/>
      <c r="SPO523" s="714"/>
      <c r="SPP523" s="714"/>
      <c r="SPQ523" s="714"/>
      <c r="SPR523" s="714"/>
      <c r="SPS523" s="714"/>
      <c r="SPT523" s="714"/>
      <c r="SPU523" s="714"/>
      <c r="SPV523" s="714"/>
      <c r="SPW523" s="714"/>
      <c r="SPX523" s="714"/>
      <c r="SPY523" s="714"/>
      <c r="SPZ523" s="714"/>
      <c r="SQA523" s="714"/>
      <c r="SQB523" s="714"/>
      <c r="SQC523" s="714"/>
      <c r="SQD523" s="714"/>
      <c r="SQE523" s="714"/>
      <c r="SQF523" s="714"/>
      <c r="SQG523" s="714"/>
      <c r="SQH523" s="714"/>
      <c r="SQI523" s="714"/>
      <c r="SQJ523" s="714"/>
      <c r="SQK523" s="714"/>
      <c r="SQL523" s="714"/>
      <c r="SQM523" s="714"/>
      <c r="SQN523" s="714"/>
      <c r="SQO523" s="714"/>
      <c r="SQP523" s="714"/>
      <c r="SQQ523" s="714"/>
      <c r="SQR523" s="714"/>
      <c r="SQS523" s="714"/>
      <c r="SQT523" s="714"/>
      <c r="SQU523" s="714"/>
      <c r="SQV523" s="714"/>
      <c r="SQW523" s="714"/>
      <c r="SQX523" s="714"/>
      <c r="SQY523" s="714"/>
      <c r="SQZ523" s="714"/>
      <c r="SRA523" s="714"/>
      <c r="SRB523" s="714"/>
      <c r="SRC523" s="714"/>
      <c r="SRD523" s="714"/>
      <c r="SRE523" s="714"/>
      <c r="SRF523" s="714"/>
      <c r="SRG523" s="714"/>
      <c r="SRH523" s="714"/>
      <c r="SRI523" s="714"/>
      <c r="SRJ523" s="714"/>
      <c r="SRK523" s="714"/>
      <c r="SRL523" s="714"/>
      <c r="SRM523" s="714"/>
      <c r="SRN523" s="714"/>
      <c r="SRO523" s="714"/>
      <c r="SRP523" s="714"/>
      <c r="SRQ523" s="714"/>
      <c r="SRR523" s="714"/>
      <c r="SRS523" s="714"/>
      <c r="SRT523" s="714"/>
      <c r="SRU523" s="714"/>
      <c r="SRV523" s="714"/>
      <c r="SRW523" s="714"/>
      <c r="SRX523" s="714"/>
      <c r="SRY523" s="714"/>
      <c r="SRZ523" s="714"/>
      <c r="SSA523" s="714"/>
      <c r="SSB523" s="714"/>
      <c r="SSC523" s="714"/>
      <c r="SSD523" s="714"/>
      <c r="SSE523" s="714"/>
      <c r="SSF523" s="714"/>
      <c r="SSG523" s="714"/>
      <c r="SSH523" s="714"/>
      <c r="SSI523" s="714"/>
      <c r="SSJ523" s="714"/>
      <c r="SSK523" s="714"/>
      <c r="SSL523" s="714"/>
      <c r="SSM523" s="714"/>
      <c r="SSN523" s="714"/>
      <c r="SSO523" s="714"/>
      <c r="SSP523" s="714"/>
      <c r="SSQ523" s="714"/>
      <c r="SSR523" s="714"/>
      <c r="SSS523" s="714"/>
      <c r="SST523" s="714"/>
      <c r="SSU523" s="714"/>
      <c r="SSV523" s="714"/>
      <c r="SSW523" s="714"/>
      <c r="SSX523" s="714"/>
      <c r="SSY523" s="714"/>
      <c r="SSZ523" s="714"/>
      <c r="STA523" s="714"/>
      <c r="STB523" s="714"/>
      <c r="STC523" s="714"/>
      <c r="STD523" s="714"/>
      <c r="STE523" s="714"/>
      <c r="STF523" s="714"/>
      <c r="STG523" s="714"/>
      <c r="STH523" s="714"/>
      <c r="STI523" s="714"/>
      <c r="STJ523" s="714"/>
      <c r="STK523" s="714"/>
      <c r="STL523" s="714"/>
      <c r="STM523" s="714"/>
      <c r="STN523" s="714"/>
      <c r="STO523" s="714"/>
      <c r="STP523" s="714"/>
      <c r="STQ523" s="714"/>
      <c r="STR523" s="714"/>
      <c r="STS523" s="714"/>
      <c r="STT523" s="714"/>
      <c r="STU523" s="714"/>
      <c r="STV523" s="714"/>
      <c r="STW523" s="714"/>
      <c r="STX523" s="714"/>
      <c r="STY523" s="714"/>
      <c r="STZ523" s="714"/>
      <c r="SUA523" s="714"/>
      <c r="SUB523" s="714"/>
      <c r="SUC523" s="714"/>
      <c r="SUD523" s="714"/>
      <c r="SUE523" s="714"/>
      <c r="SUF523" s="714"/>
      <c r="SUG523" s="714"/>
      <c r="SUH523" s="714"/>
      <c r="SUI523" s="714"/>
      <c r="SUJ523" s="714"/>
      <c r="SUK523" s="714"/>
      <c r="SUL523" s="714"/>
      <c r="SUM523" s="714"/>
      <c r="SUN523" s="714"/>
      <c r="SUO523" s="714"/>
      <c r="SUP523" s="714"/>
      <c r="SUQ523" s="714"/>
      <c r="SUR523" s="714"/>
      <c r="SUS523" s="714"/>
      <c r="SUT523" s="714"/>
      <c r="SUU523" s="714"/>
      <c r="SUV523" s="714"/>
      <c r="SUW523" s="714"/>
      <c r="SUX523" s="714"/>
      <c r="SUY523" s="714"/>
      <c r="SUZ523" s="714"/>
      <c r="SVA523" s="714"/>
      <c r="SVB523" s="714"/>
      <c r="SVC523" s="714"/>
      <c r="SVD523" s="714"/>
      <c r="SVE523" s="714"/>
      <c r="SVF523" s="714"/>
      <c r="SVG523" s="714"/>
      <c r="SVH523" s="714"/>
      <c r="SVI523" s="714"/>
      <c r="SVJ523" s="714"/>
      <c r="SVK523" s="714"/>
      <c r="SVL523" s="714"/>
      <c r="SVM523" s="714"/>
      <c r="SVN523" s="714"/>
      <c r="SVO523" s="714"/>
      <c r="SVP523" s="714"/>
      <c r="SVQ523" s="714"/>
      <c r="SVR523" s="714"/>
      <c r="SVS523" s="714"/>
      <c r="SVT523" s="714"/>
      <c r="SVU523" s="714"/>
      <c r="SVV523" s="714"/>
      <c r="SVW523" s="714"/>
      <c r="SVX523" s="714"/>
      <c r="SVY523" s="714"/>
      <c r="SVZ523" s="714"/>
      <c r="SWA523" s="714"/>
      <c r="SWB523" s="714"/>
      <c r="SWC523" s="714"/>
      <c r="SWD523" s="714"/>
      <c r="SWE523" s="714"/>
      <c r="SWF523" s="714"/>
      <c r="SWG523" s="714"/>
      <c r="SWH523" s="714"/>
      <c r="SWI523" s="714"/>
      <c r="SWJ523" s="714"/>
      <c r="SWK523" s="714"/>
      <c r="SWL523" s="714"/>
      <c r="SWM523" s="714"/>
      <c r="SWN523" s="714"/>
      <c r="SWO523" s="714"/>
      <c r="SWP523" s="714"/>
      <c r="SWQ523" s="714"/>
      <c r="SWR523" s="714"/>
      <c r="SWS523" s="714"/>
      <c r="SWT523" s="714"/>
      <c r="SWU523" s="714"/>
      <c r="SWV523" s="714"/>
      <c r="SWW523" s="714"/>
      <c r="SWX523" s="714"/>
      <c r="SWY523" s="714"/>
      <c r="SWZ523" s="714"/>
      <c r="SXA523" s="714"/>
      <c r="SXB523" s="714"/>
      <c r="SXC523" s="714"/>
      <c r="SXD523" s="714"/>
      <c r="SXE523" s="714"/>
      <c r="SXF523" s="714"/>
      <c r="SXG523" s="714"/>
      <c r="SXH523" s="714"/>
      <c r="SXI523" s="714"/>
      <c r="SXJ523" s="714"/>
      <c r="SXK523" s="714"/>
      <c r="SXL523" s="714"/>
      <c r="SXM523" s="714"/>
      <c r="SXN523" s="714"/>
      <c r="SXO523" s="714"/>
      <c r="SXP523" s="714"/>
      <c r="SXQ523" s="714"/>
      <c r="SXR523" s="714"/>
      <c r="SXS523" s="714"/>
      <c r="SXT523" s="714"/>
      <c r="SXU523" s="714"/>
      <c r="SXV523" s="714"/>
      <c r="SXW523" s="714"/>
      <c r="SXX523" s="714"/>
      <c r="SXY523" s="714"/>
      <c r="SXZ523" s="714"/>
      <c r="SYA523" s="714"/>
      <c r="SYB523" s="714"/>
      <c r="SYC523" s="714"/>
      <c r="SYD523" s="714"/>
      <c r="SYE523" s="714"/>
      <c r="SYF523" s="714"/>
      <c r="SYG523" s="714"/>
      <c r="SYH523" s="714"/>
      <c r="SYI523" s="714"/>
      <c r="SYJ523" s="714"/>
      <c r="SYK523" s="714"/>
      <c r="SYL523" s="714"/>
      <c r="SYM523" s="714"/>
      <c r="SYN523" s="714"/>
      <c r="SYO523" s="714"/>
      <c r="SYP523" s="714"/>
      <c r="SYQ523" s="714"/>
      <c r="SYR523" s="714"/>
      <c r="SYS523" s="714"/>
      <c r="SYT523" s="714"/>
      <c r="SYU523" s="714"/>
      <c r="SYV523" s="714"/>
      <c r="SYW523" s="714"/>
      <c r="SYX523" s="714"/>
      <c r="SYY523" s="714"/>
      <c r="SYZ523" s="714"/>
      <c r="SZA523" s="714"/>
      <c r="SZB523" s="714"/>
      <c r="SZC523" s="714"/>
      <c r="SZD523" s="714"/>
      <c r="SZE523" s="714"/>
      <c r="SZF523" s="714"/>
      <c r="SZG523" s="714"/>
      <c r="SZH523" s="714"/>
      <c r="SZI523" s="714"/>
      <c r="SZJ523" s="714"/>
      <c r="SZK523" s="714"/>
      <c r="SZL523" s="714"/>
      <c r="SZM523" s="714"/>
      <c r="SZN523" s="714"/>
      <c r="SZO523" s="714"/>
      <c r="SZP523" s="714"/>
      <c r="SZQ523" s="714"/>
      <c r="SZR523" s="714"/>
      <c r="SZS523" s="714"/>
      <c r="SZT523" s="714"/>
      <c r="SZU523" s="714"/>
      <c r="SZV523" s="714"/>
      <c r="SZW523" s="714"/>
      <c r="SZX523" s="714"/>
      <c r="SZY523" s="714"/>
      <c r="SZZ523" s="714"/>
      <c r="TAA523" s="714"/>
      <c r="TAB523" s="714"/>
      <c r="TAC523" s="714"/>
      <c r="TAD523" s="714"/>
      <c r="TAE523" s="714"/>
      <c r="TAF523" s="714"/>
      <c r="TAG523" s="714"/>
      <c r="TAH523" s="714"/>
      <c r="TAI523" s="714"/>
      <c r="TAJ523" s="714"/>
      <c r="TAK523" s="714"/>
      <c r="TAL523" s="714"/>
      <c r="TAM523" s="714"/>
      <c r="TAN523" s="714"/>
      <c r="TAO523" s="714"/>
      <c r="TAP523" s="714"/>
      <c r="TAQ523" s="714"/>
      <c r="TAR523" s="714"/>
      <c r="TAS523" s="714"/>
      <c r="TAT523" s="714"/>
      <c r="TAU523" s="714"/>
      <c r="TAV523" s="714"/>
      <c r="TAW523" s="714"/>
      <c r="TAX523" s="714"/>
      <c r="TAY523" s="714"/>
      <c r="TAZ523" s="714"/>
      <c r="TBA523" s="714"/>
      <c r="TBB523" s="714"/>
      <c r="TBC523" s="714"/>
      <c r="TBD523" s="714"/>
      <c r="TBE523" s="714"/>
      <c r="TBF523" s="714"/>
      <c r="TBG523" s="714"/>
      <c r="TBH523" s="714"/>
      <c r="TBI523" s="714"/>
      <c r="TBJ523" s="714"/>
      <c r="TBK523" s="714"/>
      <c r="TBL523" s="714"/>
      <c r="TBM523" s="714"/>
      <c r="TBN523" s="714"/>
      <c r="TBO523" s="714"/>
      <c r="TBP523" s="714"/>
      <c r="TBQ523" s="714"/>
      <c r="TBR523" s="714"/>
      <c r="TBS523" s="714"/>
      <c r="TBT523" s="714"/>
      <c r="TBU523" s="714"/>
      <c r="TBV523" s="714"/>
      <c r="TBW523" s="714"/>
      <c r="TBX523" s="714"/>
      <c r="TBY523" s="714"/>
      <c r="TBZ523" s="714"/>
      <c r="TCA523" s="714"/>
      <c r="TCB523" s="714"/>
      <c r="TCC523" s="714"/>
      <c r="TCD523" s="714"/>
      <c r="TCE523" s="714"/>
      <c r="TCF523" s="714"/>
      <c r="TCG523" s="714"/>
      <c r="TCH523" s="714"/>
      <c r="TCI523" s="714"/>
      <c r="TCJ523" s="714"/>
      <c r="TCK523" s="714"/>
      <c r="TCL523" s="714"/>
      <c r="TCM523" s="714"/>
      <c r="TCN523" s="714"/>
      <c r="TCO523" s="714"/>
      <c r="TCP523" s="714"/>
      <c r="TCQ523" s="714"/>
      <c r="TCR523" s="714"/>
      <c r="TCS523" s="714"/>
      <c r="TCT523" s="714"/>
      <c r="TCU523" s="714"/>
      <c r="TCV523" s="714"/>
      <c r="TCW523" s="714"/>
      <c r="TCX523" s="714"/>
      <c r="TCY523" s="714"/>
      <c r="TCZ523" s="714"/>
      <c r="TDA523" s="714"/>
      <c r="TDB523" s="714"/>
      <c r="TDC523" s="714"/>
      <c r="TDD523" s="714"/>
      <c r="TDE523" s="714"/>
      <c r="TDF523" s="714"/>
      <c r="TDG523" s="714"/>
      <c r="TDH523" s="714"/>
      <c r="TDI523" s="714"/>
      <c r="TDJ523" s="714"/>
      <c r="TDK523" s="714"/>
      <c r="TDL523" s="714"/>
      <c r="TDM523" s="714"/>
      <c r="TDN523" s="714"/>
      <c r="TDO523" s="714"/>
      <c r="TDP523" s="714"/>
      <c r="TDQ523" s="714"/>
      <c r="TDR523" s="714"/>
      <c r="TDS523" s="714"/>
      <c r="TDT523" s="714"/>
      <c r="TDU523" s="714"/>
      <c r="TDV523" s="714"/>
      <c r="TDW523" s="714"/>
      <c r="TDX523" s="714"/>
      <c r="TDY523" s="714"/>
      <c r="TDZ523" s="714"/>
      <c r="TEA523" s="714"/>
      <c r="TEB523" s="714"/>
      <c r="TEC523" s="714"/>
      <c r="TED523" s="714"/>
      <c r="TEE523" s="714"/>
      <c r="TEF523" s="714"/>
      <c r="TEG523" s="714"/>
      <c r="TEH523" s="714"/>
      <c r="TEI523" s="714"/>
      <c r="TEJ523" s="714"/>
      <c r="TEK523" s="714"/>
      <c r="TEL523" s="714"/>
      <c r="TEM523" s="714"/>
      <c r="TEN523" s="714"/>
      <c r="TEO523" s="714"/>
      <c r="TEP523" s="714"/>
      <c r="TEQ523" s="714"/>
      <c r="TER523" s="714"/>
      <c r="TES523" s="714"/>
      <c r="TET523" s="714"/>
      <c r="TEU523" s="714"/>
      <c r="TEV523" s="714"/>
      <c r="TEW523" s="714"/>
      <c r="TEX523" s="714"/>
      <c r="TEY523" s="714"/>
      <c r="TEZ523" s="714"/>
      <c r="TFA523" s="714"/>
      <c r="TFB523" s="714"/>
      <c r="TFC523" s="714"/>
      <c r="TFD523" s="714"/>
      <c r="TFE523" s="714"/>
      <c r="TFF523" s="714"/>
      <c r="TFG523" s="714"/>
      <c r="TFH523" s="714"/>
      <c r="TFI523" s="714"/>
      <c r="TFJ523" s="714"/>
      <c r="TFK523" s="714"/>
      <c r="TFL523" s="714"/>
      <c r="TFM523" s="714"/>
      <c r="TFN523" s="714"/>
      <c r="TFO523" s="714"/>
      <c r="TFP523" s="714"/>
      <c r="TFQ523" s="714"/>
      <c r="TFR523" s="714"/>
      <c r="TFS523" s="714"/>
      <c r="TFT523" s="714"/>
      <c r="TFU523" s="714"/>
      <c r="TFV523" s="714"/>
      <c r="TFW523" s="714"/>
      <c r="TFX523" s="714"/>
      <c r="TFY523" s="714"/>
      <c r="TFZ523" s="714"/>
      <c r="TGA523" s="714"/>
      <c r="TGB523" s="714"/>
      <c r="TGC523" s="714"/>
      <c r="TGD523" s="714"/>
      <c r="TGE523" s="714"/>
      <c r="TGF523" s="714"/>
      <c r="TGG523" s="714"/>
      <c r="TGH523" s="714"/>
      <c r="TGI523" s="714"/>
      <c r="TGJ523" s="714"/>
      <c r="TGK523" s="714"/>
      <c r="TGL523" s="714"/>
      <c r="TGM523" s="714"/>
      <c r="TGN523" s="714"/>
      <c r="TGO523" s="714"/>
      <c r="TGP523" s="714"/>
      <c r="TGQ523" s="714"/>
      <c r="TGR523" s="714"/>
      <c r="TGS523" s="714"/>
      <c r="TGT523" s="714"/>
      <c r="TGU523" s="714"/>
      <c r="TGV523" s="714"/>
      <c r="TGW523" s="714"/>
      <c r="TGX523" s="714"/>
      <c r="TGY523" s="714"/>
      <c r="TGZ523" s="714"/>
      <c r="THA523" s="714"/>
      <c r="THB523" s="714"/>
      <c r="THC523" s="714"/>
      <c r="THD523" s="714"/>
      <c r="THE523" s="714"/>
      <c r="THF523" s="714"/>
      <c r="THG523" s="714"/>
      <c r="THH523" s="714"/>
      <c r="THI523" s="714"/>
      <c r="THJ523" s="714"/>
      <c r="THK523" s="714"/>
      <c r="THL523" s="714"/>
      <c r="THM523" s="714"/>
      <c r="THN523" s="714"/>
      <c r="THO523" s="714"/>
      <c r="THP523" s="714"/>
      <c r="THQ523" s="714"/>
      <c r="THR523" s="714"/>
      <c r="THS523" s="714"/>
      <c r="THT523" s="714"/>
      <c r="THU523" s="714"/>
      <c r="THV523" s="714"/>
      <c r="THW523" s="714"/>
      <c r="THX523" s="714"/>
      <c r="THY523" s="714"/>
      <c r="THZ523" s="714"/>
      <c r="TIA523" s="714"/>
      <c r="TIB523" s="714"/>
      <c r="TIC523" s="714"/>
      <c r="TID523" s="714"/>
      <c r="TIE523" s="714"/>
      <c r="TIF523" s="714"/>
      <c r="TIG523" s="714"/>
      <c r="TIH523" s="714"/>
      <c r="TII523" s="714"/>
      <c r="TIJ523" s="714"/>
      <c r="TIK523" s="714"/>
      <c r="TIL523" s="714"/>
      <c r="TIM523" s="714"/>
      <c r="TIN523" s="714"/>
      <c r="TIO523" s="714"/>
      <c r="TIP523" s="714"/>
      <c r="TIQ523" s="714"/>
      <c r="TIR523" s="714"/>
      <c r="TIS523" s="714"/>
      <c r="TIT523" s="714"/>
      <c r="TIU523" s="714"/>
      <c r="TIV523" s="714"/>
      <c r="TIW523" s="714"/>
      <c r="TIX523" s="714"/>
      <c r="TIY523" s="714"/>
      <c r="TIZ523" s="714"/>
      <c r="TJA523" s="714"/>
      <c r="TJB523" s="714"/>
      <c r="TJC523" s="714"/>
      <c r="TJD523" s="714"/>
      <c r="TJE523" s="714"/>
      <c r="TJF523" s="714"/>
      <c r="TJG523" s="714"/>
      <c r="TJH523" s="714"/>
      <c r="TJI523" s="714"/>
      <c r="TJJ523" s="714"/>
      <c r="TJK523" s="714"/>
      <c r="TJL523" s="714"/>
      <c r="TJM523" s="714"/>
      <c r="TJN523" s="714"/>
      <c r="TJO523" s="714"/>
      <c r="TJP523" s="714"/>
      <c r="TJQ523" s="714"/>
      <c r="TJR523" s="714"/>
      <c r="TJS523" s="714"/>
      <c r="TJT523" s="714"/>
      <c r="TJU523" s="714"/>
      <c r="TJV523" s="714"/>
      <c r="TJW523" s="714"/>
      <c r="TJX523" s="714"/>
      <c r="TJY523" s="714"/>
      <c r="TJZ523" s="714"/>
      <c r="TKA523" s="714"/>
      <c r="TKB523" s="714"/>
      <c r="TKC523" s="714"/>
      <c r="TKD523" s="714"/>
      <c r="TKE523" s="714"/>
      <c r="TKF523" s="714"/>
      <c r="TKG523" s="714"/>
      <c r="TKH523" s="714"/>
      <c r="TKI523" s="714"/>
      <c r="TKJ523" s="714"/>
      <c r="TKK523" s="714"/>
      <c r="TKL523" s="714"/>
      <c r="TKM523" s="714"/>
      <c r="TKN523" s="714"/>
      <c r="TKO523" s="714"/>
      <c r="TKP523" s="714"/>
      <c r="TKQ523" s="714"/>
      <c r="TKR523" s="714"/>
      <c r="TKS523" s="714"/>
      <c r="TKT523" s="714"/>
      <c r="TKU523" s="714"/>
      <c r="TKV523" s="714"/>
      <c r="TKW523" s="714"/>
      <c r="TKX523" s="714"/>
      <c r="TKY523" s="714"/>
      <c r="TKZ523" s="714"/>
      <c r="TLA523" s="714"/>
      <c r="TLB523" s="714"/>
      <c r="TLC523" s="714"/>
      <c r="TLD523" s="714"/>
      <c r="TLE523" s="714"/>
      <c r="TLF523" s="714"/>
      <c r="TLG523" s="714"/>
      <c r="TLH523" s="714"/>
      <c r="TLI523" s="714"/>
      <c r="TLJ523" s="714"/>
      <c r="TLK523" s="714"/>
      <c r="TLL523" s="714"/>
      <c r="TLM523" s="714"/>
      <c r="TLN523" s="714"/>
      <c r="TLO523" s="714"/>
      <c r="TLP523" s="714"/>
      <c r="TLQ523" s="714"/>
      <c r="TLR523" s="714"/>
      <c r="TLS523" s="714"/>
      <c r="TLT523" s="714"/>
      <c r="TLU523" s="714"/>
      <c r="TLV523" s="714"/>
      <c r="TLW523" s="714"/>
      <c r="TLX523" s="714"/>
      <c r="TLY523" s="714"/>
      <c r="TLZ523" s="714"/>
      <c r="TMA523" s="714"/>
      <c r="TMB523" s="714"/>
      <c r="TMC523" s="714"/>
      <c r="TMD523" s="714"/>
      <c r="TME523" s="714"/>
      <c r="TMF523" s="714"/>
      <c r="TMG523" s="714"/>
      <c r="TMH523" s="714"/>
      <c r="TMI523" s="714"/>
      <c r="TMJ523" s="714"/>
      <c r="TMK523" s="714"/>
      <c r="TML523" s="714"/>
      <c r="TMM523" s="714"/>
      <c r="TMN523" s="714"/>
      <c r="TMO523" s="714"/>
      <c r="TMP523" s="714"/>
      <c r="TMQ523" s="714"/>
      <c r="TMR523" s="714"/>
      <c r="TMS523" s="714"/>
      <c r="TMT523" s="714"/>
      <c r="TMU523" s="714"/>
      <c r="TMV523" s="714"/>
      <c r="TMW523" s="714"/>
      <c r="TMX523" s="714"/>
      <c r="TMY523" s="714"/>
      <c r="TMZ523" s="714"/>
      <c r="TNA523" s="714"/>
      <c r="TNB523" s="714"/>
      <c r="TNC523" s="714"/>
      <c r="TND523" s="714"/>
      <c r="TNE523" s="714"/>
      <c r="TNF523" s="714"/>
      <c r="TNG523" s="714"/>
      <c r="TNH523" s="714"/>
      <c r="TNI523" s="714"/>
      <c r="TNJ523" s="714"/>
      <c r="TNK523" s="714"/>
      <c r="TNL523" s="714"/>
      <c r="TNM523" s="714"/>
      <c r="TNN523" s="714"/>
      <c r="TNO523" s="714"/>
      <c r="TNP523" s="714"/>
      <c r="TNQ523" s="714"/>
      <c r="TNR523" s="714"/>
      <c r="TNS523" s="714"/>
      <c r="TNT523" s="714"/>
      <c r="TNU523" s="714"/>
      <c r="TNV523" s="714"/>
      <c r="TNW523" s="714"/>
      <c r="TNX523" s="714"/>
      <c r="TNY523" s="714"/>
      <c r="TNZ523" s="714"/>
      <c r="TOA523" s="714"/>
      <c r="TOB523" s="714"/>
      <c r="TOC523" s="714"/>
      <c r="TOD523" s="714"/>
      <c r="TOE523" s="714"/>
      <c r="TOF523" s="714"/>
      <c r="TOG523" s="714"/>
      <c r="TOH523" s="714"/>
      <c r="TOI523" s="714"/>
      <c r="TOJ523" s="714"/>
      <c r="TOK523" s="714"/>
      <c r="TOL523" s="714"/>
      <c r="TOM523" s="714"/>
      <c r="TON523" s="714"/>
      <c r="TOO523" s="714"/>
      <c r="TOP523" s="714"/>
      <c r="TOQ523" s="714"/>
      <c r="TOR523" s="714"/>
      <c r="TOS523" s="714"/>
      <c r="TOT523" s="714"/>
      <c r="TOU523" s="714"/>
      <c r="TOV523" s="714"/>
      <c r="TOW523" s="714"/>
      <c r="TOX523" s="714"/>
      <c r="TOY523" s="714"/>
      <c r="TOZ523" s="714"/>
      <c r="TPA523" s="714"/>
      <c r="TPB523" s="714"/>
      <c r="TPC523" s="714"/>
      <c r="TPD523" s="714"/>
      <c r="TPE523" s="714"/>
      <c r="TPF523" s="714"/>
      <c r="TPG523" s="714"/>
      <c r="TPH523" s="714"/>
      <c r="TPI523" s="714"/>
      <c r="TPJ523" s="714"/>
      <c r="TPK523" s="714"/>
      <c r="TPL523" s="714"/>
      <c r="TPM523" s="714"/>
      <c r="TPN523" s="714"/>
      <c r="TPO523" s="714"/>
      <c r="TPP523" s="714"/>
      <c r="TPQ523" s="714"/>
      <c r="TPR523" s="714"/>
      <c r="TPS523" s="714"/>
      <c r="TPT523" s="714"/>
      <c r="TPU523" s="714"/>
      <c r="TPV523" s="714"/>
      <c r="TPW523" s="714"/>
      <c r="TPX523" s="714"/>
      <c r="TPY523" s="714"/>
      <c r="TPZ523" s="714"/>
      <c r="TQA523" s="714"/>
      <c r="TQB523" s="714"/>
      <c r="TQC523" s="714"/>
      <c r="TQD523" s="714"/>
      <c r="TQE523" s="714"/>
      <c r="TQF523" s="714"/>
      <c r="TQG523" s="714"/>
      <c r="TQH523" s="714"/>
      <c r="TQI523" s="714"/>
      <c r="TQJ523" s="714"/>
      <c r="TQK523" s="714"/>
      <c r="TQL523" s="714"/>
      <c r="TQM523" s="714"/>
      <c r="TQN523" s="714"/>
      <c r="TQO523" s="714"/>
      <c r="TQP523" s="714"/>
      <c r="TQQ523" s="714"/>
      <c r="TQR523" s="714"/>
      <c r="TQS523" s="714"/>
      <c r="TQT523" s="714"/>
      <c r="TQU523" s="714"/>
      <c r="TQV523" s="714"/>
      <c r="TQW523" s="714"/>
      <c r="TQX523" s="714"/>
      <c r="TQY523" s="714"/>
      <c r="TQZ523" s="714"/>
      <c r="TRA523" s="714"/>
      <c r="TRB523" s="714"/>
      <c r="TRC523" s="714"/>
      <c r="TRD523" s="714"/>
      <c r="TRE523" s="714"/>
      <c r="TRF523" s="714"/>
      <c r="TRG523" s="714"/>
      <c r="TRH523" s="714"/>
      <c r="TRI523" s="714"/>
      <c r="TRJ523" s="714"/>
      <c r="TRK523" s="714"/>
      <c r="TRL523" s="714"/>
      <c r="TRM523" s="714"/>
      <c r="TRN523" s="714"/>
      <c r="TRO523" s="714"/>
      <c r="TRP523" s="714"/>
      <c r="TRQ523" s="714"/>
      <c r="TRR523" s="714"/>
      <c r="TRS523" s="714"/>
      <c r="TRT523" s="714"/>
      <c r="TRU523" s="714"/>
      <c r="TRV523" s="714"/>
      <c r="TRW523" s="714"/>
      <c r="TRX523" s="714"/>
      <c r="TRY523" s="714"/>
      <c r="TRZ523" s="714"/>
      <c r="TSA523" s="714"/>
      <c r="TSB523" s="714"/>
      <c r="TSC523" s="714"/>
      <c r="TSD523" s="714"/>
      <c r="TSE523" s="714"/>
      <c r="TSF523" s="714"/>
      <c r="TSG523" s="714"/>
      <c r="TSH523" s="714"/>
      <c r="TSI523" s="714"/>
      <c r="TSJ523" s="714"/>
      <c r="TSK523" s="714"/>
      <c r="TSL523" s="714"/>
      <c r="TSM523" s="714"/>
      <c r="TSN523" s="714"/>
      <c r="TSO523" s="714"/>
      <c r="TSP523" s="714"/>
      <c r="TSQ523" s="714"/>
      <c r="TSR523" s="714"/>
      <c r="TSS523" s="714"/>
      <c r="TST523" s="714"/>
      <c r="TSU523" s="714"/>
      <c r="TSV523" s="714"/>
      <c r="TSW523" s="714"/>
      <c r="TSX523" s="714"/>
      <c r="TSY523" s="714"/>
      <c r="TSZ523" s="714"/>
      <c r="TTA523" s="714"/>
      <c r="TTB523" s="714"/>
      <c r="TTC523" s="714"/>
      <c r="TTD523" s="714"/>
      <c r="TTE523" s="714"/>
      <c r="TTF523" s="714"/>
      <c r="TTG523" s="714"/>
      <c r="TTH523" s="714"/>
      <c r="TTI523" s="714"/>
      <c r="TTJ523" s="714"/>
      <c r="TTK523" s="714"/>
      <c r="TTL523" s="714"/>
      <c r="TTM523" s="714"/>
      <c r="TTN523" s="714"/>
      <c r="TTO523" s="714"/>
      <c r="TTP523" s="714"/>
      <c r="TTQ523" s="714"/>
      <c r="TTR523" s="714"/>
      <c r="TTS523" s="714"/>
      <c r="TTT523" s="714"/>
      <c r="TTU523" s="714"/>
      <c r="TTV523" s="714"/>
      <c r="TTW523" s="714"/>
      <c r="TTX523" s="714"/>
      <c r="TTY523" s="714"/>
      <c r="TTZ523" s="714"/>
      <c r="TUA523" s="714"/>
      <c r="TUB523" s="714"/>
      <c r="TUC523" s="714"/>
      <c r="TUD523" s="714"/>
      <c r="TUE523" s="714"/>
      <c r="TUF523" s="714"/>
      <c r="TUG523" s="714"/>
      <c r="TUH523" s="714"/>
      <c r="TUI523" s="714"/>
      <c r="TUJ523" s="714"/>
      <c r="TUK523" s="714"/>
      <c r="TUL523" s="714"/>
      <c r="TUM523" s="714"/>
      <c r="TUN523" s="714"/>
      <c r="TUO523" s="714"/>
      <c r="TUP523" s="714"/>
      <c r="TUQ523" s="714"/>
      <c r="TUR523" s="714"/>
      <c r="TUS523" s="714"/>
      <c r="TUT523" s="714"/>
      <c r="TUU523" s="714"/>
      <c r="TUV523" s="714"/>
      <c r="TUW523" s="714"/>
      <c r="TUX523" s="714"/>
      <c r="TUY523" s="714"/>
      <c r="TUZ523" s="714"/>
      <c r="TVA523" s="714"/>
      <c r="TVB523" s="714"/>
      <c r="TVC523" s="714"/>
      <c r="TVD523" s="714"/>
      <c r="TVE523" s="714"/>
      <c r="TVF523" s="714"/>
      <c r="TVG523" s="714"/>
      <c r="TVH523" s="714"/>
      <c r="TVI523" s="714"/>
      <c r="TVJ523" s="714"/>
      <c r="TVK523" s="714"/>
      <c r="TVL523" s="714"/>
      <c r="TVM523" s="714"/>
      <c r="TVN523" s="714"/>
      <c r="TVO523" s="714"/>
      <c r="TVP523" s="714"/>
      <c r="TVQ523" s="714"/>
      <c r="TVR523" s="714"/>
      <c r="TVS523" s="714"/>
      <c r="TVT523" s="714"/>
      <c r="TVU523" s="714"/>
      <c r="TVV523" s="714"/>
      <c r="TVW523" s="714"/>
      <c r="TVX523" s="714"/>
      <c r="TVY523" s="714"/>
      <c r="TVZ523" s="714"/>
      <c r="TWA523" s="714"/>
      <c r="TWB523" s="714"/>
      <c r="TWC523" s="714"/>
      <c r="TWD523" s="714"/>
      <c r="TWE523" s="714"/>
      <c r="TWF523" s="714"/>
      <c r="TWG523" s="714"/>
      <c r="TWH523" s="714"/>
      <c r="TWI523" s="714"/>
      <c r="TWJ523" s="714"/>
      <c r="TWK523" s="714"/>
      <c r="TWL523" s="714"/>
      <c r="TWM523" s="714"/>
      <c r="TWN523" s="714"/>
      <c r="TWO523" s="714"/>
      <c r="TWP523" s="714"/>
      <c r="TWQ523" s="714"/>
      <c r="TWR523" s="714"/>
      <c r="TWS523" s="714"/>
      <c r="TWT523" s="714"/>
      <c r="TWU523" s="714"/>
      <c r="TWV523" s="714"/>
      <c r="TWW523" s="714"/>
      <c r="TWX523" s="714"/>
      <c r="TWY523" s="714"/>
      <c r="TWZ523" s="714"/>
      <c r="TXA523" s="714"/>
      <c r="TXB523" s="714"/>
      <c r="TXC523" s="714"/>
      <c r="TXD523" s="714"/>
      <c r="TXE523" s="714"/>
      <c r="TXF523" s="714"/>
      <c r="TXG523" s="714"/>
      <c r="TXH523" s="714"/>
      <c r="TXI523" s="714"/>
      <c r="TXJ523" s="714"/>
      <c r="TXK523" s="714"/>
      <c r="TXL523" s="714"/>
      <c r="TXM523" s="714"/>
      <c r="TXN523" s="714"/>
      <c r="TXO523" s="714"/>
      <c r="TXP523" s="714"/>
      <c r="TXQ523" s="714"/>
      <c r="TXR523" s="714"/>
      <c r="TXS523" s="714"/>
      <c r="TXT523" s="714"/>
      <c r="TXU523" s="714"/>
      <c r="TXV523" s="714"/>
      <c r="TXW523" s="714"/>
      <c r="TXX523" s="714"/>
      <c r="TXY523" s="714"/>
      <c r="TXZ523" s="714"/>
      <c r="TYA523" s="714"/>
      <c r="TYB523" s="714"/>
      <c r="TYC523" s="714"/>
      <c r="TYD523" s="714"/>
      <c r="TYE523" s="714"/>
      <c r="TYF523" s="714"/>
      <c r="TYG523" s="714"/>
      <c r="TYH523" s="714"/>
      <c r="TYI523" s="714"/>
      <c r="TYJ523" s="714"/>
      <c r="TYK523" s="714"/>
      <c r="TYL523" s="714"/>
      <c r="TYM523" s="714"/>
      <c r="TYN523" s="714"/>
      <c r="TYO523" s="714"/>
      <c r="TYP523" s="714"/>
      <c r="TYQ523" s="714"/>
      <c r="TYR523" s="714"/>
      <c r="TYS523" s="714"/>
      <c r="TYT523" s="714"/>
      <c r="TYU523" s="714"/>
      <c r="TYV523" s="714"/>
      <c r="TYW523" s="714"/>
      <c r="TYX523" s="714"/>
      <c r="TYY523" s="714"/>
      <c r="TYZ523" s="714"/>
      <c r="TZA523" s="714"/>
      <c r="TZB523" s="714"/>
      <c r="TZC523" s="714"/>
      <c r="TZD523" s="714"/>
      <c r="TZE523" s="714"/>
      <c r="TZF523" s="714"/>
      <c r="TZG523" s="714"/>
      <c r="TZH523" s="714"/>
      <c r="TZI523" s="714"/>
      <c r="TZJ523" s="714"/>
      <c r="TZK523" s="714"/>
      <c r="TZL523" s="714"/>
      <c r="TZM523" s="714"/>
      <c r="TZN523" s="714"/>
      <c r="TZO523" s="714"/>
      <c r="TZP523" s="714"/>
      <c r="TZQ523" s="714"/>
      <c r="TZR523" s="714"/>
      <c r="TZS523" s="714"/>
      <c r="TZT523" s="714"/>
      <c r="TZU523" s="714"/>
      <c r="TZV523" s="714"/>
      <c r="TZW523" s="714"/>
      <c r="TZX523" s="714"/>
      <c r="TZY523" s="714"/>
      <c r="TZZ523" s="714"/>
      <c r="UAA523" s="714"/>
      <c r="UAB523" s="714"/>
      <c r="UAC523" s="714"/>
      <c r="UAD523" s="714"/>
      <c r="UAE523" s="714"/>
      <c r="UAF523" s="714"/>
      <c r="UAG523" s="714"/>
      <c r="UAH523" s="714"/>
      <c r="UAI523" s="714"/>
      <c r="UAJ523" s="714"/>
      <c r="UAK523" s="714"/>
      <c r="UAL523" s="714"/>
      <c r="UAM523" s="714"/>
      <c r="UAN523" s="714"/>
      <c r="UAO523" s="714"/>
      <c r="UAP523" s="714"/>
      <c r="UAQ523" s="714"/>
      <c r="UAR523" s="714"/>
      <c r="UAS523" s="714"/>
      <c r="UAT523" s="714"/>
      <c r="UAU523" s="714"/>
      <c r="UAV523" s="714"/>
      <c r="UAW523" s="714"/>
      <c r="UAX523" s="714"/>
      <c r="UAY523" s="714"/>
      <c r="UAZ523" s="714"/>
      <c r="UBA523" s="714"/>
      <c r="UBB523" s="714"/>
      <c r="UBC523" s="714"/>
      <c r="UBD523" s="714"/>
      <c r="UBE523" s="714"/>
      <c r="UBF523" s="714"/>
      <c r="UBG523" s="714"/>
      <c r="UBH523" s="714"/>
      <c r="UBI523" s="714"/>
      <c r="UBJ523" s="714"/>
      <c r="UBK523" s="714"/>
      <c r="UBL523" s="714"/>
      <c r="UBM523" s="714"/>
      <c r="UBN523" s="714"/>
      <c r="UBO523" s="714"/>
      <c r="UBP523" s="714"/>
      <c r="UBQ523" s="714"/>
      <c r="UBR523" s="714"/>
      <c r="UBS523" s="714"/>
      <c r="UBT523" s="714"/>
      <c r="UBU523" s="714"/>
      <c r="UBV523" s="714"/>
      <c r="UBW523" s="714"/>
      <c r="UBX523" s="714"/>
      <c r="UBY523" s="714"/>
      <c r="UBZ523" s="714"/>
      <c r="UCA523" s="714"/>
      <c r="UCB523" s="714"/>
      <c r="UCC523" s="714"/>
      <c r="UCD523" s="714"/>
      <c r="UCE523" s="714"/>
      <c r="UCF523" s="714"/>
      <c r="UCG523" s="714"/>
      <c r="UCH523" s="714"/>
      <c r="UCI523" s="714"/>
      <c r="UCJ523" s="714"/>
      <c r="UCK523" s="714"/>
      <c r="UCL523" s="714"/>
      <c r="UCM523" s="714"/>
      <c r="UCN523" s="714"/>
      <c r="UCO523" s="714"/>
      <c r="UCP523" s="714"/>
      <c r="UCQ523" s="714"/>
      <c r="UCR523" s="714"/>
      <c r="UCS523" s="714"/>
      <c r="UCT523" s="714"/>
      <c r="UCU523" s="714"/>
      <c r="UCV523" s="714"/>
      <c r="UCW523" s="714"/>
      <c r="UCX523" s="714"/>
      <c r="UCY523" s="714"/>
      <c r="UCZ523" s="714"/>
      <c r="UDA523" s="714"/>
      <c r="UDB523" s="714"/>
      <c r="UDC523" s="714"/>
      <c r="UDD523" s="714"/>
      <c r="UDE523" s="714"/>
      <c r="UDF523" s="714"/>
      <c r="UDG523" s="714"/>
      <c r="UDH523" s="714"/>
      <c r="UDI523" s="714"/>
      <c r="UDJ523" s="714"/>
      <c r="UDK523" s="714"/>
      <c r="UDL523" s="714"/>
      <c r="UDM523" s="714"/>
      <c r="UDN523" s="714"/>
      <c r="UDO523" s="714"/>
      <c r="UDP523" s="714"/>
      <c r="UDQ523" s="714"/>
      <c r="UDR523" s="714"/>
      <c r="UDS523" s="714"/>
      <c r="UDT523" s="714"/>
      <c r="UDU523" s="714"/>
      <c r="UDV523" s="714"/>
      <c r="UDW523" s="714"/>
      <c r="UDX523" s="714"/>
      <c r="UDY523" s="714"/>
      <c r="UDZ523" s="714"/>
      <c r="UEA523" s="714"/>
      <c r="UEB523" s="714"/>
      <c r="UEC523" s="714"/>
      <c r="UED523" s="714"/>
      <c r="UEE523" s="714"/>
      <c r="UEF523" s="714"/>
      <c r="UEG523" s="714"/>
      <c r="UEH523" s="714"/>
      <c r="UEI523" s="714"/>
      <c r="UEJ523" s="714"/>
      <c r="UEK523" s="714"/>
      <c r="UEL523" s="714"/>
      <c r="UEM523" s="714"/>
      <c r="UEN523" s="714"/>
      <c r="UEO523" s="714"/>
      <c r="UEP523" s="714"/>
      <c r="UEQ523" s="714"/>
      <c r="UER523" s="714"/>
      <c r="UES523" s="714"/>
      <c r="UET523" s="714"/>
      <c r="UEU523" s="714"/>
      <c r="UEV523" s="714"/>
      <c r="UEW523" s="714"/>
      <c r="UEX523" s="714"/>
      <c r="UEY523" s="714"/>
      <c r="UEZ523" s="714"/>
      <c r="UFA523" s="714"/>
      <c r="UFB523" s="714"/>
      <c r="UFC523" s="714"/>
      <c r="UFD523" s="714"/>
      <c r="UFE523" s="714"/>
      <c r="UFF523" s="714"/>
      <c r="UFG523" s="714"/>
      <c r="UFH523" s="714"/>
      <c r="UFI523" s="714"/>
      <c r="UFJ523" s="714"/>
      <c r="UFK523" s="714"/>
      <c r="UFL523" s="714"/>
      <c r="UFM523" s="714"/>
      <c r="UFN523" s="714"/>
      <c r="UFO523" s="714"/>
      <c r="UFP523" s="714"/>
      <c r="UFQ523" s="714"/>
      <c r="UFR523" s="714"/>
      <c r="UFS523" s="714"/>
      <c r="UFT523" s="714"/>
      <c r="UFU523" s="714"/>
      <c r="UFV523" s="714"/>
      <c r="UFW523" s="714"/>
      <c r="UFX523" s="714"/>
      <c r="UFY523" s="714"/>
      <c r="UFZ523" s="714"/>
      <c r="UGA523" s="714"/>
      <c r="UGB523" s="714"/>
      <c r="UGC523" s="714"/>
      <c r="UGD523" s="714"/>
      <c r="UGE523" s="714"/>
      <c r="UGF523" s="714"/>
      <c r="UGG523" s="714"/>
      <c r="UGH523" s="714"/>
      <c r="UGI523" s="714"/>
      <c r="UGJ523" s="714"/>
      <c r="UGK523" s="714"/>
      <c r="UGL523" s="714"/>
      <c r="UGM523" s="714"/>
      <c r="UGN523" s="714"/>
      <c r="UGO523" s="714"/>
      <c r="UGP523" s="714"/>
      <c r="UGQ523" s="714"/>
      <c r="UGR523" s="714"/>
      <c r="UGS523" s="714"/>
      <c r="UGT523" s="714"/>
      <c r="UGU523" s="714"/>
      <c r="UGV523" s="714"/>
      <c r="UGW523" s="714"/>
      <c r="UGX523" s="714"/>
      <c r="UGY523" s="714"/>
      <c r="UGZ523" s="714"/>
      <c r="UHA523" s="714"/>
      <c r="UHB523" s="714"/>
      <c r="UHC523" s="714"/>
      <c r="UHD523" s="714"/>
      <c r="UHE523" s="714"/>
      <c r="UHF523" s="714"/>
      <c r="UHG523" s="714"/>
      <c r="UHH523" s="714"/>
      <c r="UHI523" s="714"/>
      <c r="UHJ523" s="714"/>
      <c r="UHK523" s="714"/>
      <c r="UHL523" s="714"/>
      <c r="UHM523" s="714"/>
      <c r="UHN523" s="714"/>
      <c r="UHO523" s="714"/>
      <c r="UHP523" s="714"/>
      <c r="UHQ523" s="714"/>
      <c r="UHR523" s="714"/>
      <c r="UHS523" s="714"/>
      <c r="UHT523" s="714"/>
      <c r="UHU523" s="714"/>
      <c r="UHV523" s="714"/>
      <c r="UHW523" s="714"/>
      <c r="UHX523" s="714"/>
      <c r="UHY523" s="714"/>
      <c r="UHZ523" s="714"/>
      <c r="UIA523" s="714"/>
      <c r="UIB523" s="714"/>
      <c r="UIC523" s="714"/>
      <c r="UID523" s="714"/>
      <c r="UIE523" s="714"/>
      <c r="UIF523" s="714"/>
      <c r="UIG523" s="714"/>
      <c r="UIH523" s="714"/>
      <c r="UII523" s="714"/>
      <c r="UIJ523" s="714"/>
      <c r="UIK523" s="714"/>
      <c r="UIL523" s="714"/>
      <c r="UIM523" s="714"/>
      <c r="UIN523" s="714"/>
      <c r="UIO523" s="714"/>
      <c r="UIP523" s="714"/>
      <c r="UIQ523" s="714"/>
      <c r="UIR523" s="714"/>
      <c r="UIS523" s="714"/>
      <c r="UIT523" s="714"/>
      <c r="UIU523" s="714"/>
      <c r="UIV523" s="714"/>
      <c r="UIW523" s="714"/>
      <c r="UIX523" s="714"/>
      <c r="UIY523" s="714"/>
      <c r="UIZ523" s="714"/>
      <c r="UJA523" s="714"/>
      <c r="UJB523" s="714"/>
      <c r="UJC523" s="714"/>
      <c r="UJD523" s="714"/>
      <c r="UJE523" s="714"/>
      <c r="UJF523" s="714"/>
      <c r="UJG523" s="714"/>
      <c r="UJH523" s="714"/>
      <c r="UJI523" s="714"/>
      <c r="UJJ523" s="714"/>
      <c r="UJK523" s="714"/>
      <c r="UJL523" s="714"/>
      <c r="UJM523" s="714"/>
      <c r="UJN523" s="714"/>
      <c r="UJO523" s="714"/>
      <c r="UJP523" s="714"/>
      <c r="UJQ523" s="714"/>
      <c r="UJR523" s="714"/>
      <c r="UJS523" s="714"/>
      <c r="UJT523" s="714"/>
      <c r="UJU523" s="714"/>
      <c r="UJV523" s="714"/>
      <c r="UJW523" s="714"/>
      <c r="UJX523" s="714"/>
      <c r="UJY523" s="714"/>
      <c r="UJZ523" s="714"/>
      <c r="UKA523" s="714"/>
      <c r="UKB523" s="714"/>
      <c r="UKC523" s="714"/>
      <c r="UKD523" s="714"/>
      <c r="UKE523" s="714"/>
      <c r="UKF523" s="714"/>
      <c r="UKG523" s="714"/>
      <c r="UKH523" s="714"/>
      <c r="UKI523" s="714"/>
      <c r="UKJ523" s="714"/>
      <c r="UKK523" s="714"/>
      <c r="UKL523" s="714"/>
      <c r="UKM523" s="714"/>
      <c r="UKN523" s="714"/>
      <c r="UKO523" s="714"/>
      <c r="UKP523" s="714"/>
      <c r="UKQ523" s="714"/>
      <c r="UKR523" s="714"/>
      <c r="UKS523" s="714"/>
      <c r="UKT523" s="714"/>
      <c r="UKU523" s="714"/>
      <c r="UKV523" s="714"/>
      <c r="UKW523" s="714"/>
      <c r="UKX523" s="714"/>
      <c r="UKY523" s="714"/>
      <c r="UKZ523" s="714"/>
      <c r="ULA523" s="714"/>
      <c r="ULB523" s="714"/>
      <c r="ULC523" s="714"/>
      <c r="ULD523" s="714"/>
      <c r="ULE523" s="714"/>
      <c r="ULF523" s="714"/>
      <c r="ULG523" s="714"/>
      <c r="ULH523" s="714"/>
      <c r="ULI523" s="714"/>
      <c r="ULJ523" s="714"/>
      <c r="ULK523" s="714"/>
      <c r="ULL523" s="714"/>
      <c r="ULM523" s="714"/>
      <c r="ULN523" s="714"/>
      <c r="ULO523" s="714"/>
      <c r="ULP523" s="714"/>
      <c r="ULQ523" s="714"/>
      <c r="ULR523" s="714"/>
      <c r="ULS523" s="714"/>
      <c r="ULT523" s="714"/>
      <c r="ULU523" s="714"/>
      <c r="ULV523" s="714"/>
      <c r="ULW523" s="714"/>
      <c r="ULX523" s="714"/>
      <c r="ULY523" s="714"/>
      <c r="ULZ523" s="714"/>
      <c r="UMA523" s="714"/>
      <c r="UMB523" s="714"/>
      <c r="UMC523" s="714"/>
      <c r="UMD523" s="714"/>
      <c r="UME523" s="714"/>
      <c r="UMF523" s="714"/>
      <c r="UMG523" s="714"/>
      <c r="UMH523" s="714"/>
      <c r="UMI523" s="714"/>
      <c r="UMJ523" s="714"/>
      <c r="UMK523" s="714"/>
      <c r="UML523" s="714"/>
      <c r="UMM523" s="714"/>
      <c r="UMN523" s="714"/>
      <c r="UMO523" s="714"/>
      <c r="UMP523" s="714"/>
      <c r="UMQ523" s="714"/>
      <c r="UMR523" s="714"/>
      <c r="UMS523" s="714"/>
      <c r="UMT523" s="714"/>
      <c r="UMU523" s="714"/>
      <c r="UMV523" s="714"/>
      <c r="UMW523" s="714"/>
      <c r="UMX523" s="714"/>
      <c r="UMY523" s="714"/>
      <c r="UMZ523" s="714"/>
      <c r="UNA523" s="714"/>
      <c r="UNB523" s="714"/>
      <c r="UNC523" s="714"/>
      <c r="UND523" s="714"/>
      <c r="UNE523" s="714"/>
      <c r="UNF523" s="714"/>
      <c r="UNG523" s="714"/>
      <c r="UNH523" s="714"/>
      <c r="UNI523" s="714"/>
      <c r="UNJ523" s="714"/>
      <c r="UNK523" s="714"/>
      <c r="UNL523" s="714"/>
      <c r="UNM523" s="714"/>
      <c r="UNN523" s="714"/>
      <c r="UNO523" s="714"/>
      <c r="UNP523" s="714"/>
      <c r="UNQ523" s="714"/>
      <c r="UNR523" s="714"/>
      <c r="UNS523" s="714"/>
      <c r="UNT523" s="714"/>
      <c r="UNU523" s="714"/>
      <c r="UNV523" s="714"/>
      <c r="UNW523" s="714"/>
      <c r="UNX523" s="714"/>
      <c r="UNY523" s="714"/>
      <c r="UNZ523" s="714"/>
      <c r="UOA523" s="714"/>
      <c r="UOB523" s="714"/>
      <c r="UOC523" s="714"/>
      <c r="UOD523" s="714"/>
      <c r="UOE523" s="714"/>
      <c r="UOF523" s="714"/>
      <c r="UOG523" s="714"/>
      <c r="UOH523" s="714"/>
      <c r="UOI523" s="714"/>
      <c r="UOJ523" s="714"/>
      <c r="UOK523" s="714"/>
      <c r="UOL523" s="714"/>
      <c r="UOM523" s="714"/>
      <c r="UON523" s="714"/>
      <c r="UOO523" s="714"/>
      <c r="UOP523" s="714"/>
      <c r="UOQ523" s="714"/>
      <c r="UOR523" s="714"/>
      <c r="UOS523" s="714"/>
      <c r="UOT523" s="714"/>
      <c r="UOU523" s="714"/>
      <c r="UOV523" s="714"/>
      <c r="UOW523" s="714"/>
      <c r="UOX523" s="714"/>
      <c r="UOY523" s="714"/>
      <c r="UOZ523" s="714"/>
      <c r="UPA523" s="714"/>
      <c r="UPB523" s="714"/>
      <c r="UPC523" s="714"/>
      <c r="UPD523" s="714"/>
      <c r="UPE523" s="714"/>
      <c r="UPF523" s="714"/>
      <c r="UPG523" s="714"/>
      <c r="UPH523" s="714"/>
      <c r="UPI523" s="714"/>
      <c r="UPJ523" s="714"/>
      <c r="UPK523" s="714"/>
      <c r="UPL523" s="714"/>
      <c r="UPM523" s="714"/>
      <c r="UPN523" s="714"/>
      <c r="UPO523" s="714"/>
      <c r="UPP523" s="714"/>
      <c r="UPQ523" s="714"/>
      <c r="UPR523" s="714"/>
      <c r="UPS523" s="714"/>
      <c r="UPT523" s="714"/>
      <c r="UPU523" s="714"/>
      <c r="UPV523" s="714"/>
      <c r="UPW523" s="714"/>
      <c r="UPX523" s="714"/>
      <c r="UPY523" s="714"/>
      <c r="UPZ523" s="714"/>
      <c r="UQA523" s="714"/>
      <c r="UQB523" s="714"/>
      <c r="UQC523" s="714"/>
      <c r="UQD523" s="714"/>
      <c r="UQE523" s="714"/>
      <c r="UQF523" s="714"/>
      <c r="UQG523" s="714"/>
      <c r="UQH523" s="714"/>
      <c r="UQI523" s="714"/>
      <c r="UQJ523" s="714"/>
      <c r="UQK523" s="714"/>
      <c r="UQL523" s="714"/>
      <c r="UQM523" s="714"/>
      <c r="UQN523" s="714"/>
      <c r="UQO523" s="714"/>
      <c r="UQP523" s="714"/>
      <c r="UQQ523" s="714"/>
      <c r="UQR523" s="714"/>
      <c r="UQS523" s="714"/>
      <c r="UQT523" s="714"/>
      <c r="UQU523" s="714"/>
      <c r="UQV523" s="714"/>
      <c r="UQW523" s="714"/>
      <c r="UQX523" s="714"/>
      <c r="UQY523" s="714"/>
      <c r="UQZ523" s="714"/>
      <c r="URA523" s="714"/>
      <c r="URB523" s="714"/>
      <c r="URC523" s="714"/>
      <c r="URD523" s="714"/>
      <c r="URE523" s="714"/>
      <c r="URF523" s="714"/>
      <c r="URG523" s="714"/>
      <c r="URH523" s="714"/>
      <c r="URI523" s="714"/>
      <c r="URJ523" s="714"/>
      <c r="URK523" s="714"/>
      <c r="URL523" s="714"/>
      <c r="URM523" s="714"/>
      <c r="URN523" s="714"/>
      <c r="URO523" s="714"/>
      <c r="URP523" s="714"/>
      <c r="URQ523" s="714"/>
      <c r="URR523" s="714"/>
      <c r="URS523" s="714"/>
      <c r="URT523" s="714"/>
      <c r="URU523" s="714"/>
      <c r="URV523" s="714"/>
      <c r="URW523" s="714"/>
      <c r="URX523" s="714"/>
      <c r="URY523" s="714"/>
      <c r="URZ523" s="714"/>
      <c r="USA523" s="714"/>
      <c r="USB523" s="714"/>
      <c r="USC523" s="714"/>
      <c r="USD523" s="714"/>
      <c r="USE523" s="714"/>
      <c r="USF523" s="714"/>
      <c r="USG523" s="714"/>
      <c r="USH523" s="714"/>
      <c r="USI523" s="714"/>
      <c r="USJ523" s="714"/>
      <c r="USK523" s="714"/>
      <c r="USL523" s="714"/>
      <c r="USM523" s="714"/>
      <c r="USN523" s="714"/>
      <c r="USO523" s="714"/>
      <c r="USP523" s="714"/>
      <c r="USQ523" s="714"/>
      <c r="USR523" s="714"/>
      <c r="USS523" s="714"/>
      <c r="UST523" s="714"/>
      <c r="USU523" s="714"/>
      <c r="USV523" s="714"/>
      <c r="USW523" s="714"/>
      <c r="USX523" s="714"/>
      <c r="USY523" s="714"/>
      <c r="USZ523" s="714"/>
      <c r="UTA523" s="714"/>
      <c r="UTB523" s="714"/>
      <c r="UTC523" s="714"/>
      <c r="UTD523" s="714"/>
      <c r="UTE523" s="714"/>
      <c r="UTF523" s="714"/>
      <c r="UTG523" s="714"/>
      <c r="UTH523" s="714"/>
      <c r="UTI523" s="714"/>
      <c r="UTJ523" s="714"/>
      <c r="UTK523" s="714"/>
      <c r="UTL523" s="714"/>
      <c r="UTM523" s="714"/>
      <c r="UTN523" s="714"/>
      <c r="UTO523" s="714"/>
      <c r="UTP523" s="714"/>
      <c r="UTQ523" s="714"/>
      <c r="UTR523" s="714"/>
      <c r="UTS523" s="714"/>
      <c r="UTT523" s="714"/>
      <c r="UTU523" s="714"/>
      <c r="UTV523" s="714"/>
      <c r="UTW523" s="714"/>
      <c r="UTX523" s="714"/>
      <c r="UTY523" s="714"/>
      <c r="UTZ523" s="714"/>
      <c r="UUA523" s="714"/>
      <c r="UUB523" s="714"/>
      <c r="UUC523" s="714"/>
      <c r="UUD523" s="714"/>
      <c r="UUE523" s="714"/>
      <c r="UUF523" s="714"/>
      <c r="UUG523" s="714"/>
      <c r="UUH523" s="714"/>
      <c r="UUI523" s="714"/>
      <c r="UUJ523" s="714"/>
      <c r="UUK523" s="714"/>
      <c r="UUL523" s="714"/>
      <c r="UUM523" s="714"/>
      <c r="UUN523" s="714"/>
      <c r="UUO523" s="714"/>
      <c r="UUP523" s="714"/>
      <c r="UUQ523" s="714"/>
      <c r="UUR523" s="714"/>
      <c r="UUS523" s="714"/>
      <c r="UUT523" s="714"/>
      <c r="UUU523" s="714"/>
      <c r="UUV523" s="714"/>
      <c r="UUW523" s="714"/>
      <c r="UUX523" s="714"/>
      <c r="UUY523" s="714"/>
      <c r="UUZ523" s="714"/>
      <c r="UVA523" s="714"/>
      <c r="UVB523" s="714"/>
      <c r="UVC523" s="714"/>
      <c r="UVD523" s="714"/>
      <c r="UVE523" s="714"/>
      <c r="UVF523" s="714"/>
      <c r="UVG523" s="714"/>
      <c r="UVH523" s="714"/>
      <c r="UVI523" s="714"/>
      <c r="UVJ523" s="714"/>
      <c r="UVK523" s="714"/>
      <c r="UVL523" s="714"/>
      <c r="UVM523" s="714"/>
      <c r="UVN523" s="714"/>
      <c r="UVO523" s="714"/>
      <c r="UVP523" s="714"/>
      <c r="UVQ523" s="714"/>
      <c r="UVR523" s="714"/>
      <c r="UVS523" s="714"/>
      <c r="UVT523" s="714"/>
      <c r="UVU523" s="714"/>
      <c r="UVV523" s="714"/>
      <c r="UVW523" s="714"/>
      <c r="UVX523" s="714"/>
      <c r="UVY523" s="714"/>
      <c r="UVZ523" s="714"/>
      <c r="UWA523" s="714"/>
      <c r="UWB523" s="714"/>
      <c r="UWC523" s="714"/>
      <c r="UWD523" s="714"/>
      <c r="UWE523" s="714"/>
      <c r="UWF523" s="714"/>
      <c r="UWG523" s="714"/>
      <c r="UWH523" s="714"/>
      <c r="UWI523" s="714"/>
      <c r="UWJ523" s="714"/>
      <c r="UWK523" s="714"/>
      <c r="UWL523" s="714"/>
      <c r="UWM523" s="714"/>
      <c r="UWN523" s="714"/>
      <c r="UWO523" s="714"/>
      <c r="UWP523" s="714"/>
      <c r="UWQ523" s="714"/>
      <c r="UWR523" s="714"/>
      <c r="UWS523" s="714"/>
      <c r="UWT523" s="714"/>
      <c r="UWU523" s="714"/>
      <c r="UWV523" s="714"/>
      <c r="UWW523" s="714"/>
      <c r="UWX523" s="714"/>
      <c r="UWY523" s="714"/>
      <c r="UWZ523" s="714"/>
      <c r="UXA523" s="714"/>
      <c r="UXB523" s="714"/>
      <c r="UXC523" s="714"/>
      <c r="UXD523" s="714"/>
      <c r="UXE523" s="714"/>
      <c r="UXF523" s="714"/>
      <c r="UXG523" s="714"/>
      <c r="UXH523" s="714"/>
      <c r="UXI523" s="714"/>
      <c r="UXJ523" s="714"/>
      <c r="UXK523" s="714"/>
      <c r="UXL523" s="714"/>
      <c r="UXM523" s="714"/>
      <c r="UXN523" s="714"/>
      <c r="UXO523" s="714"/>
      <c r="UXP523" s="714"/>
      <c r="UXQ523" s="714"/>
      <c r="UXR523" s="714"/>
      <c r="UXS523" s="714"/>
      <c r="UXT523" s="714"/>
      <c r="UXU523" s="714"/>
      <c r="UXV523" s="714"/>
      <c r="UXW523" s="714"/>
      <c r="UXX523" s="714"/>
      <c r="UXY523" s="714"/>
      <c r="UXZ523" s="714"/>
      <c r="UYA523" s="714"/>
      <c r="UYB523" s="714"/>
      <c r="UYC523" s="714"/>
      <c r="UYD523" s="714"/>
      <c r="UYE523" s="714"/>
      <c r="UYF523" s="714"/>
      <c r="UYG523" s="714"/>
      <c r="UYH523" s="714"/>
      <c r="UYI523" s="714"/>
      <c r="UYJ523" s="714"/>
      <c r="UYK523" s="714"/>
      <c r="UYL523" s="714"/>
      <c r="UYM523" s="714"/>
      <c r="UYN523" s="714"/>
      <c r="UYO523" s="714"/>
      <c r="UYP523" s="714"/>
      <c r="UYQ523" s="714"/>
      <c r="UYR523" s="714"/>
      <c r="UYS523" s="714"/>
      <c r="UYT523" s="714"/>
      <c r="UYU523" s="714"/>
      <c r="UYV523" s="714"/>
      <c r="UYW523" s="714"/>
      <c r="UYX523" s="714"/>
      <c r="UYY523" s="714"/>
      <c r="UYZ523" s="714"/>
      <c r="UZA523" s="714"/>
      <c r="UZB523" s="714"/>
      <c r="UZC523" s="714"/>
      <c r="UZD523" s="714"/>
      <c r="UZE523" s="714"/>
      <c r="UZF523" s="714"/>
      <c r="UZG523" s="714"/>
      <c r="UZH523" s="714"/>
      <c r="UZI523" s="714"/>
      <c r="UZJ523" s="714"/>
      <c r="UZK523" s="714"/>
      <c r="UZL523" s="714"/>
      <c r="UZM523" s="714"/>
      <c r="UZN523" s="714"/>
      <c r="UZO523" s="714"/>
      <c r="UZP523" s="714"/>
      <c r="UZQ523" s="714"/>
      <c r="UZR523" s="714"/>
      <c r="UZS523" s="714"/>
      <c r="UZT523" s="714"/>
      <c r="UZU523" s="714"/>
      <c r="UZV523" s="714"/>
      <c r="UZW523" s="714"/>
      <c r="UZX523" s="714"/>
      <c r="UZY523" s="714"/>
      <c r="UZZ523" s="714"/>
      <c r="VAA523" s="714"/>
      <c r="VAB523" s="714"/>
      <c r="VAC523" s="714"/>
      <c r="VAD523" s="714"/>
      <c r="VAE523" s="714"/>
      <c r="VAF523" s="714"/>
      <c r="VAG523" s="714"/>
      <c r="VAH523" s="714"/>
      <c r="VAI523" s="714"/>
      <c r="VAJ523" s="714"/>
      <c r="VAK523" s="714"/>
      <c r="VAL523" s="714"/>
      <c r="VAM523" s="714"/>
      <c r="VAN523" s="714"/>
      <c r="VAO523" s="714"/>
      <c r="VAP523" s="714"/>
      <c r="VAQ523" s="714"/>
      <c r="VAR523" s="714"/>
      <c r="VAS523" s="714"/>
      <c r="VAT523" s="714"/>
      <c r="VAU523" s="714"/>
      <c r="VAV523" s="714"/>
      <c r="VAW523" s="714"/>
      <c r="VAX523" s="714"/>
      <c r="VAY523" s="714"/>
      <c r="VAZ523" s="714"/>
      <c r="VBA523" s="714"/>
      <c r="VBB523" s="714"/>
      <c r="VBC523" s="714"/>
      <c r="VBD523" s="714"/>
      <c r="VBE523" s="714"/>
      <c r="VBF523" s="714"/>
      <c r="VBG523" s="714"/>
      <c r="VBH523" s="714"/>
      <c r="VBI523" s="714"/>
      <c r="VBJ523" s="714"/>
      <c r="VBK523" s="714"/>
      <c r="VBL523" s="714"/>
      <c r="VBM523" s="714"/>
      <c r="VBN523" s="714"/>
      <c r="VBO523" s="714"/>
      <c r="VBP523" s="714"/>
      <c r="VBQ523" s="714"/>
      <c r="VBR523" s="714"/>
      <c r="VBS523" s="714"/>
      <c r="VBT523" s="714"/>
      <c r="VBU523" s="714"/>
      <c r="VBV523" s="714"/>
      <c r="VBW523" s="714"/>
      <c r="VBX523" s="714"/>
      <c r="VBY523" s="714"/>
      <c r="VBZ523" s="714"/>
      <c r="VCA523" s="714"/>
      <c r="VCB523" s="714"/>
      <c r="VCC523" s="714"/>
      <c r="VCD523" s="714"/>
      <c r="VCE523" s="714"/>
      <c r="VCF523" s="714"/>
      <c r="VCG523" s="714"/>
      <c r="VCH523" s="714"/>
      <c r="VCI523" s="714"/>
      <c r="VCJ523" s="714"/>
      <c r="VCK523" s="714"/>
      <c r="VCL523" s="714"/>
      <c r="VCM523" s="714"/>
      <c r="VCN523" s="714"/>
      <c r="VCO523" s="714"/>
      <c r="VCP523" s="714"/>
      <c r="VCQ523" s="714"/>
      <c r="VCR523" s="714"/>
      <c r="VCS523" s="714"/>
      <c r="VCT523" s="714"/>
      <c r="VCU523" s="714"/>
      <c r="VCV523" s="714"/>
      <c r="VCW523" s="714"/>
      <c r="VCX523" s="714"/>
      <c r="VCY523" s="714"/>
      <c r="VCZ523" s="714"/>
      <c r="VDA523" s="714"/>
      <c r="VDB523" s="714"/>
      <c r="VDC523" s="714"/>
      <c r="VDD523" s="714"/>
      <c r="VDE523" s="714"/>
      <c r="VDF523" s="714"/>
      <c r="VDG523" s="714"/>
      <c r="VDH523" s="714"/>
      <c r="VDI523" s="714"/>
      <c r="VDJ523" s="714"/>
      <c r="VDK523" s="714"/>
      <c r="VDL523" s="714"/>
      <c r="VDM523" s="714"/>
      <c r="VDN523" s="714"/>
      <c r="VDO523" s="714"/>
      <c r="VDP523" s="714"/>
      <c r="VDQ523" s="714"/>
      <c r="VDR523" s="714"/>
      <c r="VDS523" s="714"/>
      <c r="VDT523" s="714"/>
      <c r="VDU523" s="714"/>
      <c r="VDV523" s="714"/>
      <c r="VDW523" s="714"/>
      <c r="VDX523" s="714"/>
      <c r="VDY523" s="714"/>
      <c r="VDZ523" s="714"/>
      <c r="VEA523" s="714"/>
      <c r="VEB523" s="714"/>
      <c r="VEC523" s="714"/>
      <c r="VED523" s="714"/>
      <c r="VEE523" s="714"/>
      <c r="VEF523" s="714"/>
      <c r="VEG523" s="714"/>
      <c r="VEH523" s="714"/>
      <c r="VEI523" s="714"/>
      <c r="VEJ523" s="714"/>
      <c r="VEK523" s="714"/>
      <c r="VEL523" s="714"/>
      <c r="VEM523" s="714"/>
      <c r="VEN523" s="714"/>
      <c r="VEO523" s="714"/>
      <c r="VEP523" s="714"/>
      <c r="VEQ523" s="714"/>
      <c r="VER523" s="714"/>
      <c r="VES523" s="714"/>
      <c r="VET523" s="714"/>
      <c r="VEU523" s="714"/>
      <c r="VEV523" s="714"/>
      <c r="VEW523" s="714"/>
      <c r="VEX523" s="714"/>
      <c r="VEY523" s="714"/>
      <c r="VEZ523" s="714"/>
      <c r="VFA523" s="714"/>
      <c r="VFB523" s="714"/>
      <c r="VFC523" s="714"/>
      <c r="VFD523" s="714"/>
      <c r="VFE523" s="714"/>
      <c r="VFF523" s="714"/>
      <c r="VFG523" s="714"/>
      <c r="VFH523" s="714"/>
      <c r="VFI523" s="714"/>
      <c r="VFJ523" s="714"/>
      <c r="VFK523" s="714"/>
      <c r="VFL523" s="714"/>
      <c r="VFM523" s="714"/>
      <c r="VFN523" s="714"/>
      <c r="VFO523" s="714"/>
      <c r="VFP523" s="714"/>
      <c r="VFQ523" s="714"/>
      <c r="VFR523" s="714"/>
      <c r="VFS523" s="714"/>
      <c r="VFT523" s="714"/>
      <c r="VFU523" s="714"/>
      <c r="VFV523" s="714"/>
      <c r="VFW523" s="714"/>
      <c r="VFX523" s="714"/>
      <c r="VFY523" s="714"/>
      <c r="VFZ523" s="714"/>
      <c r="VGA523" s="714"/>
      <c r="VGB523" s="714"/>
      <c r="VGC523" s="714"/>
      <c r="VGD523" s="714"/>
      <c r="VGE523" s="714"/>
      <c r="VGF523" s="714"/>
      <c r="VGG523" s="714"/>
      <c r="VGH523" s="714"/>
      <c r="VGI523" s="714"/>
      <c r="VGJ523" s="714"/>
      <c r="VGK523" s="714"/>
      <c r="VGL523" s="714"/>
      <c r="VGM523" s="714"/>
      <c r="VGN523" s="714"/>
      <c r="VGO523" s="714"/>
      <c r="VGP523" s="714"/>
      <c r="VGQ523" s="714"/>
      <c r="VGR523" s="714"/>
      <c r="VGS523" s="714"/>
      <c r="VGT523" s="714"/>
      <c r="VGU523" s="714"/>
      <c r="VGV523" s="714"/>
      <c r="VGW523" s="714"/>
      <c r="VGX523" s="714"/>
      <c r="VGY523" s="714"/>
      <c r="VGZ523" s="714"/>
      <c r="VHA523" s="714"/>
      <c r="VHB523" s="714"/>
      <c r="VHC523" s="714"/>
      <c r="VHD523" s="714"/>
      <c r="VHE523" s="714"/>
      <c r="VHF523" s="714"/>
      <c r="VHG523" s="714"/>
      <c r="VHH523" s="714"/>
      <c r="VHI523" s="714"/>
      <c r="VHJ523" s="714"/>
      <c r="VHK523" s="714"/>
      <c r="VHL523" s="714"/>
      <c r="VHM523" s="714"/>
      <c r="VHN523" s="714"/>
      <c r="VHO523" s="714"/>
      <c r="VHP523" s="714"/>
      <c r="VHQ523" s="714"/>
      <c r="VHR523" s="714"/>
      <c r="VHS523" s="714"/>
      <c r="VHT523" s="714"/>
      <c r="VHU523" s="714"/>
      <c r="VHV523" s="714"/>
      <c r="VHW523" s="714"/>
      <c r="VHX523" s="714"/>
      <c r="VHY523" s="714"/>
      <c r="VHZ523" s="714"/>
      <c r="VIA523" s="714"/>
      <c r="VIB523" s="714"/>
      <c r="VIC523" s="714"/>
      <c r="VID523" s="714"/>
      <c r="VIE523" s="714"/>
      <c r="VIF523" s="714"/>
      <c r="VIG523" s="714"/>
      <c r="VIH523" s="714"/>
      <c r="VII523" s="714"/>
      <c r="VIJ523" s="714"/>
      <c r="VIK523" s="714"/>
      <c r="VIL523" s="714"/>
      <c r="VIM523" s="714"/>
      <c r="VIN523" s="714"/>
      <c r="VIO523" s="714"/>
      <c r="VIP523" s="714"/>
      <c r="VIQ523" s="714"/>
      <c r="VIR523" s="714"/>
      <c r="VIS523" s="714"/>
      <c r="VIT523" s="714"/>
      <c r="VIU523" s="714"/>
      <c r="VIV523" s="714"/>
      <c r="VIW523" s="714"/>
      <c r="VIX523" s="714"/>
      <c r="VIY523" s="714"/>
      <c r="VIZ523" s="714"/>
      <c r="VJA523" s="714"/>
      <c r="VJB523" s="714"/>
      <c r="VJC523" s="714"/>
      <c r="VJD523" s="714"/>
      <c r="VJE523" s="714"/>
      <c r="VJF523" s="714"/>
      <c r="VJG523" s="714"/>
      <c r="VJH523" s="714"/>
      <c r="VJI523" s="714"/>
      <c r="VJJ523" s="714"/>
      <c r="VJK523" s="714"/>
      <c r="VJL523" s="714"/>
      <c r="VJM523" s="714"/>
      <c r="VJN523" s="714"/>
      <c r="VJO523" s="714"/>
      <c r="VJP523" s="714"/>
      <c r="VJQ523" s="714"/>
      <c r="VJR523" s="714"/>
      <c r="VJS523" s="714"/>
      <c r="VJT523" s="714"/>
      <c r="VJU523" s="714"/>
      <c r="VJV523" s="714"/>
      <c r="VJW523" s="714"/>
      <c r="VJX523" s="714"/>
      <c r="VJY523" s="714"/>
      <c r="VJZ523" s="714"/>
      <c r="VKA523" s="714"/>
      <c r="VKB523" s="714"/>
      <c r="VKC523" s="714"/>
      <c r="VKD523" s="714"/>
      <c r="VKE523" s="714"/>
      <c r="VKF523" s="714"/>
      <c r="VKG523" s="714"/>
      <c r="VKH523" s="714"/>
      <c r="VKI523" s="714"/>
      <c r="VKJ523" s="714"/>
      <c r="VKK523" s="714"/>
      <c r="VKL523" s="714"/>
      <c r="VKM523" s="714"/>
      <c r="VKN523" s="714"/>
      <c r="VKO523" s="714"/>
      <c r="VKP523" s="714"/>
      <c r="VKQ523" s="714"/>
      <c r="VKR523" s="714"/>
      <c r="VKS523" s="714"/>
      <c r="VKT523" s="714"/>
      <c r="VKU523" s="714"/>
      <c r="VKV523" s="714"/>
      <c r="VKW523" s="714"/>
      <c r="VKX523" s="714"/>
      <c r="VKY523" s="714"/>
      <c r="VKZ523" s="714"/>
      <c r="VLA523" s="714"/>
      <c r="VLB523" s="714"/>
      <c r="VLC523" s="714"/>
      <c r="VLD523" s="714"/>
      <c r="VLE523" s="714"/>
      <c r="VLF523" s="714"/>
      <c r="VLG523" s="714"/>
      <c r="VLH523" s="714"/>
      <c r="VLI523" s="714"/>
      <c r="VLJ523" s="714"/>
      <c r="VLK523" s="714"/>
      <c r="VLL523" s="714"/>
      <c r="VLM523" s="714"/>
      <c r="VLN523" s="714"/>
      <c r="VLO523" s="714"/>
      <c r="VLP523" s="714"/>
      <c r="VLQ523" s="714"/>
      <c r="VLR523" s="714"/>
      <c r="VLS523" s="714"/>
      <c r="VLT523" s="714"/>
      <c r="VLU523" s="714"/>
      <c r="VLV523" s="714"/>
      <c r="VLW523" s="714"/>
      <c r="VLX523" s="714"/>
      <c r="VLY523" s="714"/>
      <c r="VLZ523" s="714"/>
      <c r="VMA523" s="714"/>
      <c r="VMB523" s="714"/>
      <c r="VMC523" s="714"/>
      <c r="VMD523" s="714"/>
      <c r="VME523" s="714"/>
      <c r="VMF523" s="714"/>
      <c r="VMG523" s="714"/>
      <c r="VMH523" s="714"/>
      <c r="VMI523" s="714"/>
      <c r="VMJ523" s="714"/>
      <c r="VMK523" s="714"/>
      <c r="VML523" s="714"/>
      <c r="VMM523" s="714"/>
      <c r="VMN523" s="714"/>
      <c r="VMO523" s="714"/>
      <c r="VMP523" s="714"/>
      <c r="VMQ523" s="714"/>
      <c r="VMR523" s="714"/>
      <c r="VMS523" s="714"/>
      <c r="VMT523" s="714"/>
      <c r="VMU523" s="714"/>
      <c r="VMV523" s="714"/>
      <c r="VMW523" s="714"/>
      <c r="VMX523" s="714"/>
      <c r="VMY523" s="714"/>
      <c r="VMZ523" s="714"/>
      <c r="VNA523" s="714"/>
      <c r="VNB523" s="714"/>
      <c r="VNC523" s="714"/>
      <c r="VND523" s="714"/>
      <c r="VNE523" s="714"/>
      <c r="VNF523" s="714"/>
      <c r="VNG523" s="714"/>
      <c r="VNH523" s="714"/>
      <c r="VNI523" s="714"/>
      <c r="VNJ523" s="714"/>
      <c r="VNK523" s="714"/>
      <c r="VNL523" s="714"/>
      <c r="VNM523" s="714"/>
      <c r="VNN523" s="714"/>
      <c r="VNO523" s="714"/>
      <c r="VNP523" s="714"/>
      <c r="VNQ523" s="714"/>
      <c r="VNR523" s="714"/>
      <c r="VNS523" s="714"/>
      <c r="VNT523" s="714"/>
      <c r="VNU523" s="714"/>
      <c r="VNV523" s="714"/>
      <c r="VNW523" s="714"/>
      <c r="VNX523" s="714"/>
      <c r="VNY523" s="714"/>
      <c r="VNZ523" s="714"/>
      <c r="VOA523" s="714"/>
      <c r="VOB523" s="714"/>
      <c r="VOC523" s="714"/>
      <c r="VOD523" s="714"/>
      <c r="VOE523" s="714"/>
      <c r="VOF523" s="714"/>
      <c r="VOG523" s="714"/>
      <c r="VOH523" s="714"/>
      <c r="VOI523" s="714"/>
      <c r="VOJ523" s="714"/>
      <c r="VOK523" s="714"/>
      <c r="VOL523" s="714"/>
      <c r="VOM523" s="714"/>
      <c r="VON523" s="714"/>
      <c r="VOO523" s="714"/>
      <c r="VOP523" s="714"/>
      <c r="VOQ523" s="714"/>
      <c r="VOR523" s="714"/>
      <c r="VOS523" s="714"/>
      <c r="VOT523" s="714"/>
      <c r="VOU523" s="714"/>
      <c r="VOV523" s="714"/>
      <c r="VOW523" s="714"/>
      <c r="VOX523" s="714"/>
      <c r="VOY523" s="714"/>
      <c r="VOZ523" s="714"/>
      <c r="VPA523" s="714"/>
      <c r="VPB523" s="714"/>
      <c r="VPC523" s="714"/>
      <c r="VPD523" s="714"/>
      <c r="VPE523" s="714"/>
      <c r="VPF523" s="714"/>
      <c r="VPG523" s="714"/>
      <c r="VPH523" s="714"/>
      <c r="VPI523" s="714"/>
      <c r="VPJ523" s="714"/>
      <c r="VPK523" s="714"/>
      <c r="VPL523" s="714"/>
      <c r="VPM523" s="714"/>
      <c r="VPN523" s="714"/>
      <c r="VPO523" s="714"/>
      <c r="VPP523" s="714"/>
      <c r="VPQ523" s="714"/>
      <c r="VPR523" s="714"/>
      <c r="VPS523" s="714"/>
      <c r="VPT523" s="714"/>
      <c r="VPU523" s="714"/>
      <c r="VPV523" s="714"/>
      <c r="VPW523" s="714"/>
      <c r="VPX523" s="714"/>
      <c r="VPY523" s="714"/>
      <c r="VPZ523" s="714"/>
      <c r="VQA523" s="714"/>
      <c r="VQB523" s="714"/>
      <c r="VQC523" s="714"/>
      <c r="VQD523" s="714"/>
      <c r="VQE523" s="714"/>
      <c r="VQF523" s="714"/>
      <c r="VQG523" s="714"/>
      <c r="VQH523" s="714"/>
      <c r="VQI523" s="714"/>
      <c r="VQJ523" s="714"/>
      <c r="VQK523" s="714"/>
      <c r="VQL523" s="714"/>
      <c r="VQM523" s="714"/>
      <c r="VQN523" s="714"/>
      <c r="VQO523" s="714"/>
      <c r="VQP523" s="714"/>
      <c r="VQQ523" s="714"/>
      <c r="VQR523" s="714"/>
      <c r="VQS523" s="714"/>
      <c r="VQT523" s="714"/>
      <c r="VQU523" s="714"/>
      <c r="VQV523" s="714"/>
      <c r="VQW523" s="714"/>
      <c r="VQX523" s="714"/>
      <c r="VQY523" s="714"/>
      <c r="VQZ523" s="714"/>
      <c r="VRA523" s="714"/>
      <c r="VRB523" s="714"/>
      <c r="VRC523" s="714"/>
      <c r="VRD523" s="714"/>
      <c r="VRE523" s="714"/>
      <c r="VRF523" s="714"/>
      <c r="VRG523" s="714"/>
      <c r="VRH523" s="714"/>
      <c r="VRI523" s="714"/>
      <c r="VRJ523" s="714"/>
      <c r="VRK523" s="714"/>
      <c r="VRL523" s="714"/>
      <c r="VRM523" s="714"/>
      <c r="VRN523" s="714"/>
      <c r="VRO523" s="714"/>
      <c r="VRP523" s="714"/>
      <c r="VRQ523" s="714"/>
      <c r="VRR523" s="714"/>
      <c r="VRS523" s="714"/>
      <c r="VRT523" s="714"/>
      <c r="VRU523" s="714"/>
      <c r="VRV523" s="714"/>
      <c r="VRW523" s="714"/>
      <c r="VRX523" s="714"/>
      <c r="VRY523" s="714"/>
      <c r="VRZ523" s="714"/>
      <c r="VSA523" s="714"/>
      <c r="VSB523" s="714"/>
      <c r="VSC523" s="714"/>
      <c r="VSD523" s="714"/>
      <c r="VSE523" s="714"/>
      <c r="VSF523" s="714"/>
      <c r="VSG523" s="714"/>
      <c r="VSH523" s="714"/>
      <c r="VSI523" s="714"/>
      <c r="VSJ523" s="714"/>
      <c r="VSK523" s="714"/>
      <c r="VSL523" s="714"/>
      <c r="VSM523" s="714"/>
      <c r="VSN523" s="714"/>
      <c r="VSO523" s="714"/>
      <c r="VSP523" s="714"/>
      <c r="VSQ523" s="714"/>
      <c r="VSR523" s="714"/>
      <c r="VSS523" s="714"/>
      <c r="VST523" s="714"/>
      <c r="VSU523" s="714"/>
      <c r="VSV523" s="714"/>
      <c r="VSW523" s="714"/>
      <c r="VSX523" s="714"/>
      <c r="VSY523" s="714"/>
      <c r="VSZ523" s="714"/>
      <c r="VTA523" s="714"/>
      <c r="VTB523" s="714"/>
      <c r="VTC523" s="714"/>
      <c r="VTD523" s="714"/>
      <c r="VTE523" s="714"/>
      <c r="VTF523" s="714"/>
      <c r="VTG523" s="714"/>
      <c r="VTH523" s="714"/>
      <c r="VTI523" s="714"/>
      <c r="VTJ523" s="714"/>
      <c r="VTK523" s="714"/>
      <c r="VTL523" s="714"/>
      <c r="VTM523" s="714"/>
      <c r="VTN523" s="714"/>
      <c r="VTO523" s="714"/>
      <c r="VTP523" s="714"/>
      <c r="VTQ523" s="714"/>
      <c r="VTR523" s="714"/>
      <c r="VTS523" s="714"/>
      <c r="VTT523" s="714"/>
      <c r="VTU523" s="714"/>
      <c r="VTV523" s="714"/>
      <c r="VTW523" s="714"/>
      <c r="VTX523" s="714"/>
      <c r="VTY523" s="714"/>
      <c r="VTZ523" s="714"/>
      <c r="VUA523" s="714"/>
      <c r="VUB523" s="714"/>
      <c r="VUC523" s="714"/>
      <c r="VUD523" s="714"/>
      <c r="VUE523" s="714"/>
      <c r="VUF523" s="714"/>
      <c r="VUG523" s="714"/>
      <c r="VUH523" s="714"/>
      <c r="VUI523" s="714"/>
      <c r="VUJ523" s="714"/>
      <c r="VUK523" s="714"/>
      <c r="VUL523" s="714"/>
      <c r="VUM523" s="714"/>
      <c r="VUN523" s="714"/>
      <c r="VUO523" s="714"/>
      <c r="VUP523" s="714"/>
      <c r="VUQ523" s="714"/>
      <c r="VUR523" s="714"/>
      <c r="VUS523" s="714"/>
      <c r="VUT523" s="714"/>
      <c r="VUU523" s="714"/>
      <c r="VUV523" s="714"/>
      <c r="VUW523" s="714"/>
      <c r="VUX523" s="714"/>
      <c r="VUY523" s="714"/>
      <c r="VUZ523" s="714"/>
      <c r="VVA523" s="714"/>
      <c r="VVB523" s="714"/>
      <c r="VVC523" s="714"/>
      <c r="VVD523" s="714"/>
      <c r="VVE523" s="714"/>
      <c r="VVF523" s="714"/>
      <c r="VVG523" s="714"/>
      <c r="VVH523" s="714"/>
      <c r="VVI523" s="714"/>
      <c r="VVJ523" s="714"/>
      <c r="VVK523" s="714"/>
      <c r="VVL523" s="714"/>
      <c r="VVM523" s="714"/>
      <c r="VVN523" s="714"/>
      <c r="VVO523" s="714"/>
      <c r="VVP523" s="714"/>
      <c r="VVQ523" s="714"/>
      <c r="VVR523" s="714"/>
      <c r="VVS523" s="714"/>
      <c r="VVT523" s="714"/>
      <c r="VVU523" s="714"/>
      <c r="VVV523" s="714"/>
      <c r="VVW523" s="714"/>
      <c r="VVX523" s="714"/>
      <c r="VVY523" s="714"/>
      <c r="VVZ523" s="714"/>
      <c r="VWA523" s="714"/>
      <c r="VWB523" s="714"/>
      <c r="VWC523" s="714"/>
      <c r="VWD523" s="714"/>
      <c r="VWE523" s="714"/>
      <c r="VWF523" s="714"/>
      <c r="VWG523" s="714"/>
      <c r="VWH523" s="714"/>
      <c r="VWI523" s="714"/>
      <c r="VWJ523" s="714"/>
      <c r="VWK523" s="714"/>
      <c r="VWL523" s="714"/>
      <c r="VWM523" s="714"/>
      <c r="VWN523" s="714"/>
      <c r="VWO523" s="714"/>
      <c r="VWP523" s="714"/>
      <c r="VWQ523" s="714"/>
      <c r="VWR523" s="714"/>
      <c r="VWS523" s="714"/>
      <c r="VWT523" s="714"/>
      <c r="VWU523" s="714"/>
      <c r="VWV523" s="714"/>
      <c r="VWW523" s="714"/>
      <c r="VWX523" s="714"/>
      <c r="VWY523" s="714"/>
      <c r="VWZ523" s="714"/>
      <c r="VXA523" s="714"/>
      <c r="VXB523" s="714"/>
      <c r="VXC523" s="714"/>
      <c r="VXD523" s="714"/>
      <c r="VXE523" s="714"/>
      <c r="VXF523" s="714"/>
      <c r="VXG523" s="714"/>
      <c r="VXH523" s="714"/>
      <c r="VXI523" s="714"/>
      <c r="VXJ523" s="714"/>
      <c r="VXK523" s="714"/>
      <c r="VXL523" s="714"/>
      <c r="VXM523" s="714"/>
      <c r="VXN523" s="714"/>
      <c r="VXO523" s="714"/>
      <c r="VXP523" s="714"/>
      <c r="VXQ523" s="714"/>
      <c r="VXR523" s="714"/>
      <c r="VXS523" s="714"/>
      <c r="VXT523" s="714"/>
      <c r="VXU523" s="714"/>
      <c r="VXV523" s="714"/>
      <c r="VXW523" s="714"/>
      <c r="VXX523" s="714"/>
      <c r="VXY523" s="714"/>
      <c r="VXZ523" s="714"/>
      <c r="VYA523" s="714"/>
      <c r="VYB523" s="714"/>
      <c r="VYC523" s="714"/>
      <c r="VYD523" s="714"/>
      <c r="VYE523" s="714"/>
      <c r="VYF523" s="714"/>
      <c r="VYG523" s="714"/>
      <c r="VYH523" s="714"/>
      <c r="VYI523" s="714"/>
      <c r="VYJ523" s="714"/>
      <c r="VYK523" s="714"/>
      <c r="VYL523" s="714"/>
      <c r="VYM523" s="714"/>
      <c r="VYN523" s="714"/>
      <c r="VYO523" s="714"/>
      <c r="VYP523" s="714"/>
      <c r="VYQ523" s="714"/>
      <c r="VYR523" s="714"/>
      <c r="VYS523" s="714"/>
      <c r="VYT523" s="714"/>
      <c r="VYU523" s="714"/>
      <c r="VYV523" s="714"/>
      <c r="VYW523" s="714"/>
      <c r="VYX523" s="714"/>
      <c r="VYY523" s="714"/>
      <c r="VYZ523" s="714"/>
      <c r="VZA523" s="714"/>
      <c r="VZB523" s="714"/>
      <c r="VZC523" s="714"/>
      <c r="VZD523" s="714"/>
      <c r="VZE523" s="714"/>
      <c r="VZF523" s="714"/>
      <c r="VZG523" s="714"/>
      <c r="VZH523" s="714"/>
      <c r="VZI523" s="714"/>
      <c r="VZJ523" s="714"/>
      <c r="VZK523" s="714"/>
      <c r="VZL523" s="714"/>
      <c r="VZM523" s="714"/>
      <c r="VZN523" s="714"/>
      <c r="VZO523" s="714"/>
      <c r="VZP523" s="714"/>
      <c r="VZQ523" s="714"/>
      <c r="VZR523" s="714"/>
      <c r="VZS523" s="714"/>
      <c r="VZT523" s="714"/>
      <c r="VZU523" s="714"/>
      <c r="VZV523" s="714"/>
      <c r="VZW523" s="714"/>
      <c r="VZX523" s="714"/>
      <c r="VZY523" s="714"/>
      <c r="VZZ523" s="714"/>
      <c r="WAA523" s="714"/>
      <c r="WAB523" s="714"/>
      <c r="WAC523" s="714"/>
      <c r="WAD523" s="714"/>
      <c r="WAE523" s="714"/>
      <c r="WAF523" s="714"/>
      <c r="WAG523" s="714"/>
      <c r="WAH523" s="714"/>
      <c r="WAI523" s="714"/>
      <c r="WAJ523" s="714"/>
      <c r="WAK523" s="714"/>
      <c r="WAL523" s="714"/>
      <c r="WAM523" s="714"/>
      <c r="WAN523" s="714"/>
      <c r="WAO523" s="714"/>
      <c r="WAP523" s="714"/>
      <c r="WAQ523" s="714"/>
      <c r="WAR523" s="714"/>
      <c r="WAS523" s="714"/>
      <c r="WAT523" s="714"/>
      <c r="WAU523" s="714"/>
      <c r="WAV523" s="714"/>
      <c r="WAW523" s="714"/>
      <c r="WAX523" s="714"/>
      <c r="WAY523" s="714"/>
      <c r="WAZ523" s="714"/>
      <c r="WBA523" s="714"/>
      <c r="WBB523" s="714"/>
      <c r="WBC523" s="714"/>
      <c r="WBD523" s="714"/>
      <c r="WBE523" s="714"/>
      <c r="WBF523" s="714"/>
      <c r="WBG523" s="714"/>
      <c r="WBH523" s="714"/>
      <c r="WBI523" s="714"/>
      <c r="WBJ523" s="714"/>
      <c r="WBK523" s="714"/>
      <c r="WBL523" s="714"/>
      <c r="WBM523" s="714"/>
      <c r="WBN523" s="714"/>
      <c r="WBO523" s="714"/>
      <c r="WBP523" s="714"/>
      <c r="WBQ523" s="714"/>
      <c r="WBR523" s="714"/>
      <c r="WBS523" s="714"/>
      <c r="WBT523" s="714"/>
      <c r="WBU523" s="714"/>
      <c r="WBV523" s="714"/>
      <c r="WBW523" s="714"/>
      <c r="WBX523" s="714"/>
      <c r="WBY523" s="714"/>
      <c r="WBZ523" s="714"/>
      <c r="WCA523" s="714"/>
      <c r="WCB523" s="714"/>
      <c r="WCC523" s="714"/>
      <c r="WCD523" s="714"/>
      <c r="WCE523" s="714"/>
      <c r="WCF523" s="714"/>
      <c r="WCG523" s="714"/>
      <c r="WCH523" s="714"/>
      <c r="WCI523" s="714"/>
      <c r="WCJ523" s="714"/>
      <c r="WCK523" s="714"/>
      <c r="WCL523" s="714"/>
      <c r="WCM523" s="714"/>
      <c r="WCN523" s="714"/>
      <c r="WCO523" s="714"/>
      <c r="WCP523" s="714"/>
      <c r="WCQ523" s="714"/>
      <c r="WCR523" s="714"/>
      <c r="WCS523" s="714"/>
      <c r="WCT523" s="714"/>
      <c r="WCU523" s="714"/>
      <c r="WCV523" s="714"/>
      <c r="WCW523" s="714"/>
      <c r="WCX523" s="714"/>
      <c r="WCY523" s="714"/>
      <c r="WCZ523" s="714"/>
      <c r="WDA523" s="714"/>
      <c r="WDB523" s="714"/>
      <c r="WDC523" s="714"/>
      <c r="WDD523" s="714"/>
      <c r="WDE523" s="714"/>
      <c r="WDF523" s="714"/>
      <c r="WDG523" s="714"/>
      <c r="WDH523" s="714"/>
      <c r="WDI523" s="714"/>
      <c r="WDJ523" s="714"/>
      <c r="WDK523" s="714"/>
      <c r="WDL523" s="714"/>
      <c r="WDM523" s="714"/>
      <c r="WDN523" s="714"/>
      <c r="WDO523" s="714"/>
      <c r="WDP523" s="714"/>
      <c r="WDQ523" s="714"/>
      <c r="WDR523" s="714"/>
      <c r="WDS523" s="714"/>
      <c r="WDT523" s="714"/>
      <c r="WDU523" s="714"/>
      <c r="WDV523" s="714"/>
      <c r="WDW523" s="714"/>
      <c r="WDX523" s="714"/>
      <c r="WDY523" s="714"/>
      <c r="WDZ523" s="714"/>
      <c r="WEA523" s="714"/>
      <c r="WEB523" s="714"/>
      <c r="WEC523" s="714"/>
      <c r="WED523" s="714"/>
      <c r="WEE523" s="714"/>
      <c r="WEF523" s="714"/>
      <c r="WEG523" s="714"/>
      <c r="WEH523" s="714"/>
      <c r="WEI523" s="714"/>
      <c r="WEJ523" s="714"/>
      <c r="WEK523" s="714"/>
      <c r="WEL523" s="714"/>
      <c r="WEM523" s="714"/>
      <c r="WEN523" s="714"/>
      <c r="WEO523" s="714"/>
      <c r="WEP523" s="714"/>
      <c r="WEQ523" s="714"/>
      <c r="WER523" s="714"/>
      <c r="WES523" s="714"/>
      <c r="WET523" s="714"/>
      <c r="WEU523" s="714"/>
      <c r="WEV523" s="714"/>
      <c r="WEW523" s="714"/>
      <c r="WEX523" s="714"/>
      <c r="WEY523" s="714"/>
      <c r="WEZ523" s="714"/>
      <c r="WFA523" s="714"/>
      <c r="WFB523" s="714"/>
      <c r="WFC523" s="714"/>
      <c r="WFD523" s="714"/>
      <c r="WFE523" s="714"/>
      <c r="WFF523" s="714"/>
      <c r="WFG523" s="714"/>
      <c r="WFH523" s="714"/>
      <c r="WFI523" s="714"/>
      <c r="WFJ523" s="714"/>
      <c r="WFK523" s="714"/>
      <c r="WFL523" s="714"/>
      <c r="WFM523" s="714"/>
      <c r="WFN523" s="714"/>
      <c r="WFO523" s="714"/>
      <c r="WFP523" s="714"/>
      <c r="WFQ523" s="714"/>
      <c r="WFR523" s="714"/>
      <c r="WFS523" s="714"/>
      <c r="WFT523" s="714"/>
      <c r="WFU523" s="714"/>
      <c r="WFV523" s="714"/>
      <c r="WFW523" s="714"/>
      <c r="WFX523" s="714"/>
      <c r="WFY523" s="714"/>
      <c r="WFZ523" s="714"/>
      <c r="WGA523" s="714"/>
      <c r="WGB523" s="714"/>
      <c r="WGC523" s="714"/>
      <c r="WGD523" s="714"/>
      <c r="WGE523" s="714"/>
      <c r="WGF523" s="714"/>
      <c r="WGG523" s="714"/>
      <c r="WGH523" s="714"/>
      <c r="WGI523" s="714"/>
      <c r="WGJ523" s="714"/>
      <c r="WGK523" s="714"/>
      <c r="WGL523" s="714"/>
      <c r="WGM523" s="714"/>
      <c r="WGN523" s="714"/>
      <c r="WGO523" s="714"/>
      <c r="WGP523" s="714"/>
      <c r="WGQ523" s="714"/>
      <c r="WGR523" s="714"/>
      <c r="WGS523" s="714"/>
      <c r="WGT523" s="714"/>
      <c r="WGU523" s="714"/>
      <c r="WGV523" s="714"/>
      <c r="WGW523" s="714"/>
      <c r="WGX523" s="714"/>
      <c r="WGY523" s="714"/>
      <c r="WGZ523" s="714"/>
      <c r="WHA523" s="714"/>
      <c r="WHB523" s="714"/>
      <c r="WHC523" s="714"/>
      <c r="WHD523" s="714"/>
      <c r="WHE523" s="714"/>
      <c r="WHF523" s="714"/>
      <c r="WHG523" s="714"/>
      <c r="WHH523" s="714"/>
      <c r="WHI523" s="714"/>
      <c r="WHJ523" s="714"/>
      <c r="WHK523" s="714"/>
      <c r="WHL523" s="714"/>
      <c r="WHM523" s="714"/>
      <c r="WHN523" s="714"/>
      <c r="WHO523" s="714"/>
      <c r="WHP523" s="714"/>
      <c r="WHQ523" s="714"/>
      <c r="WHR523" s="714"/>
      <c r="WHS523" s="714"/>
      <c r="WHT523" s="714"/>
      <c r="WHU523" s="714"/>
      <c r="WHV523" s="714"/>
      <c r="WHW523" s="714"/>
      <c r="WHX523" s="714"/>
      <c r="WHY523" s="714"/>
      <c r="WHZ523" s="714"/>
      <c r="WIA523" s="714"/>
      <c r="WIB523" s="714"/>
      <c r="WIC523" s="714"/>
      <c r="WID523" s="714"/>
      <c r="WIE523" s="714"/>
      <c r="WIF523" s="714"/>
      <c r="WIG523" s="714"/>
      <c r="WIH523" s="714"/>
      <c r="WII523" s="714"/>
      <c r="WIJ523" s="714"/>
      <c r="WIK523" s="714"/>
      <c r="WIL523" s="714"/>
      <c r="WIM523" s="714"/>
      <c r="WIN523" s="714"/>
      <c r="WIO523" s="714"/>
      <c r="WIP523" s="714"/>
      <c r="WIQ523" s="714"/>
      <c r="WIR523" s="714"/>
      <c r="WIS523" s="714"/>
      <c r="WIT523" s="714"/>
      <c r="WIU523" s="714"/>
      <c r="WIV523" s="714"/>
      <c r="WIW523" s="714"/>
      <c r="WIX523" s="714"/>
      <c r="WIY523" s="714"/>
      <c r="WIZ523" s="714"/>
      <c r="WJA523" s="714"/>
      <c r="WJB523" s="714"/>
      <c r="WJC523" s="714"/>
      <c r="WJD523" s="714"/>
      <c r="WJE523" s="714"/>
      <c r="WJF523" s="714"/>
      <c r="WJG523" s="714"/>
      <c r="WJH523" s="714"/>
      <c r="WJI523" s="714"/>
      <c r="WJJ523" s="714"/>
      <c r="WJK523" s="714"/>
      <c r="WJL523" s="714"/>
      <c r="WJM523" s="714"/>
      <c r="WJN523" s="714"/>
      <c r="WJO523" s="714"/>
      <c r="WJP523" s="714"/>
      <c r="WJQ523" s="714"/>
      <c r="WJR523" s="714"/>
      <c r="WJS523" s="714"/>
      <c r="WJT523" s="714"/>
      <c r="WJU523" s="714"/>
      <c r="WJV523" s="714"/>
      <c r="WJW523" s="714"/>
      <c r="WJX523" s="714"/>
      <c r="WJY523" s="714"/>
      <c r="WJZ523" s="714"/>
      <c r="WKA523" s="714"/>
      <c r="WKB523" s="714"/>
      <c r="WKC523" s="714"/>
      <c r="WKD523" s="714"/>
      <c r="WKE523" s="714"/>
      <c r="WKF523" s="714"/>
      <c r="WKG523" s="714"/>
      <c r="WKH523" s="714"/>
      <c r="WKI523" s="714"/>
      <c r="WKJ523" s="714"/>
      <c r="WKK523" s="714"/>
      <c r="WKL523" s="714"/>
      <c r="WKM523" s="714"/>
      <c r="WKN523" s="714"/>
      <c r="WKO523" s="714"/>
      <c r="WKP523" s="714"/>
      <c r="WKQ523" s="714"/>
      <c r="WKR523" s="714"/>
      <c r="WKS523" s="714"/>
      <c r="WKT523" s="714"/>
      <c r="WKU523" s="714"/>
      <c r="WKV523" s="714"/>
      <c r="WKW523" s="714"/>
      <c r="WKX523" s="714"/>
      <c r="WKY523" s="714"/>
      <c r="WKZ523" s="714"/>
      <c r="WLA523" s="714"/>
      <c r="WLB523" s="714"/>
      <c r="WLC523" s="714"/>
      <c r="WLD523" s="714"/>
      <c r="WLE523" s="714"/>
      <c r="WLF523" s="714"/>
      <c r="WLG523" s="714"/>
      <c r="WLH523" s="714"/>
      <c r="WLI523" s="714"/>
      <c r="WLJ523" s="714"/>
      <c r="WLK523" s="714"/>
      <c r="WLL523" s="714"/>
      <c r="WLM523" s="714"/>
      <c r="WLN523" s="714"/>
      <c r="WLO523" s="714"/>
      <c r="WLP523" s="714"/>
      <c r="WLQ523" s="714"/>
      <c r="WLR523" s="714"/>
      <c r="WLS523" s="714"/>
      <c r="WLT523" s="714"/>
      <c r="WLU523" s="714"/>
      <c r="WLV523" s="714"/>
      <c r="WLW523" s="714"/>
      <c r="WLX523" s="714"/>
      <c r="WLY523" s="714"/>
      <c r="WLZ523" s="714"/>
      <c r="WMA523" s="714"/>
      <c r="WMB523" s="714"/>
      <c r="WMC523" s="714"/>
      <c r="WMD523" s="714"/>
      <c r="WME523" s="714"/>
      <c r="WMF523" s="714"/>
      <c r="WMG523" s="714"/>
      <c r="WMH523" s="714"/>
      <c r="WMI523" s="714"/>
      <c r="WMJ523" s="714"/>
      <c r="WMK523" s="714"/>
      <c r="WML523" s="714"/>
      <c r="WMM523" s="714"/>
      <c r="WMN523" s="714"/>
      <c r="WMO523" s="714"/>
      <c r="WMP523" s="714"/>
      <c r="WMQ523" s="714"/>
      <c r="WMR523" s="714"/>
      <c r="WMS523" s="714"/>
      <c r="WMT523" s="714"/>
      <c r="WMU523" s="714"/>
      <c r="WMV523" s="714"/>
      <c r="WMW523" s="714"/>
      <c r="WMX523" s="714"/>
      <c r="WMY523" s="714"/>
      <c r="WMZ523" s="714"/>
      <c r="WNA523" s="714"/>
      <c r="WNB523" s="714"/>
      <c r="WNC523" s="714"/>
      <c r="WND523" s="714"/>
      <c r="WNE523" s="714"/>
      <c r="WNF523" s="714"/>
      <c r="WNG523" s="714"/>
      <c r="WNH523" s="714"/>
      <c r="WNI523" s="714"/>
      <c r="WNJ523" s="714"/>
      <c r="WNK523" s="714"/>
      <c r="WNL523" s="714"/>
      <c r="WNM523" s="714"/>
      <c r="WNN523" s="714"/>
      <c r="WNO523" s="714"/>
      <c r="WNP523" s="714"/>
      <c r="WNQ523" s="714"/>
      <c r="WNR523" s="714"/>
      <c r="WNS523" s="714"/>
      <c r="WNT523" s="714"/>
      <c r="WNU523" s="714"/>
      <c r="WNV523" s="714"/>
      <c r="WNW523" s="714"/>
      <c r="WNX523" s="714"/>
      <c r="WNY523" s="714"/>
      <c r="WNZ523" s="714"/>
      <c r="WOA523" s="714"/>
      <c r="WOB523" s="714"/>
      <c r="WOC523" s="714"/>
      <c r="WOD523" s="714"/>
      <c r="WOE523" s="714"/>
      <c r="WOF523" s="714"/>
      <c r="WOG523" s="714"/>
      <c r="WOH523" s="714"/>
      <c r="WOI523" s="714"/>
      <c r="WOJ523" s="714"/>
      <c r="WOK523" s="714"/>
      <c r="WOL523" s="714"/>
      <c r="WOM523" s="714"/>
      <c r="WON523" s="714"/>
      <c r="WOO523" s="714"/>
      <c r="WOP523" s="714"/>
      <c r="WOQ523" s="714"/>
      <c r="WOR523" s="714"/>
      <c r="WOS523" s="714"/>
      <c r="WOT523" s="714"/>
      <c r="WOU523" s="714"/>
      <c r="WOV523" s="714"/>
      <c r="WOW523" s="714"/>
      <c r="WOX523" s="714"/>
      <c r="WOY523" s="714"/>
      <c r="WOZ523" s="714"/>
      <c r="WPA523" s="714"/>
      <c r="WPB523" s="714"/>
      <c r="WPC523" s="714"/>
      <c r="WPD523" s="714"/>
      <c r="WPE523" s="714"/>
      <c r="WPF523" s="714"/>
      <c r="WPG523" s="714"/>
      <c r="WPH523" s="714"/>
      <c r="WPI523" s="714"/>
      <c r="WPJ523" s="714"/>
      <c r="WPK523" s="714"/>
      <c r="WPL523" s="714"/>
      <c r="WPM523" s="714"/>
      <c r="WPN523" s="714"/>
      <c r="WPO523" s="714"/>
      <c r="WPP523" s="714"/>
      <c r="WPQ523" s="714"/>
      <c r="WPR523" s="714"/>
      <c r="WPS523" s="714"/>
      <c r="WPT523" s="714"/>
      <c r="WPU523" s="714"/>
      <c r="WPV523" s="714"/>
      <c r="WPW523" s="714"/>
      <c r="WPX523" s="714"/>
      <c r="WPY523" s="714"/>
      <c r="WPZ523" s="714"/>
      <c r="WQA523" s="714"/>
      <c r="WQB523" s="714"/>
      <c r="WQC523" s="714"/>
      <c r="WQD523" s="714"/>
      <c r="WQE523" s="714"/>
      <c r="WQF523" s="714"/>
      <c r="WQG523" s="714"/>
      <c r="WQH523" s="714"/>
      <c r="WQI523" s="714"/>
      <c r="WQJ523" s="714"/>
      <c r="WQK523" s="714"/>
      <c r="WQL523" s="714"/>
      <c r="WQM523" s="714"/>
      <c r="WQN523" s="714"/>
      <c r="WQO523" s="714"/>
      <c r="WQP523" s="714"/>
      <c r="WQQ523" s="714"/>
      <c r="WQR523" s="714"/>
      <c r="WQS523" s="714"/>
      <c r="WQT523" s="714"/>
      <c r="WQU523" s="714"/>
      <c r="WQV523" s="714"/>
      <c r="WQW523" s="714"/>
      <c r="WQX523" s="714"/>
      <c r="WQY523" s="714"/>
      <c r="WQZ523" s="714"/>
      <c r="WRA523" s="714"/>
      <c r="WRB523" s="714"/>
      <c r="WRC523" s="714"/>
      <c r="WRD523" s="714"/>
      <c r="WRE523" s="714"/>
      <c r="WRF523" s="714"/>
      <c r="WRG523" s="714"/>
      <c r="WRH523" s="714"/>
      <c r="WRI523" s="714"/>
      <c r="WRJ523" s="714"/>
      <c r="WRK523" s="714"/>
      <c r="WRL523" s="714"/>
      <c r="WRM523" s="714"/>
      <c r="WRN523" s="714"/>
      <c r="WRO523" s="714"/>
      <c r="WRP523" s="714"/>
      <c r="WRQ523" s="714"/>
      <c r="WRR523" s="714"/>
      <c r="WRS523" s="714"/>
      <c r="WRT523" s="714"/>
      <c r="WRU523" s="714"/>
      <c r="WRV523" s="714"/>
      <c r="WRW523" s="714"/>
      <c r="WRX523" s="714"/>
      <c r="WRY523" s="714"/>
      <c r="WRZ523" s="714"/>
      <c r="WSA523" s="714"/>
      <c r="WSB523" s="714"/>
      <c r="WSC523" s="714"/>
      <c r="WSD523" s="714"/>
      <c r="WSE523" s="714"/>
      <c r="WSF523" s="714"/>
      <c r="WSG523" s="714"/>
      <c r="WSH523" s="714"/>
      <c r="WSI523" s="714"/>
      <c r="WSJ523" s="714"/>
      <c r="WSK523" s="714"/>
      <c r="WSL523" s="714"/>
      <c r="WSM523" s="714"/>
      <c r="WSN523" s="714"/>
      <c r="WSO523" s="714"/>
      <c r="WSP523" s="714"/>
      <c r="WSQ523" s="714"/>
      <c r="WSR523" s="714"/>
      <c r="WSS523" s="714"/>
      <c r="WST523" s="714"/>
      <c r="WSU523" s="714"/>
      <c r="WSV523" s="714"/>
      <c r="WSW523" s="714"/>
      <c r="WSX523" s="714"/>
      <c r="WSY523" s="714"/>
      <c r="WSZ523" s="714"/>
      <c r="WTA523" s="714"/>
      <c r="WTB523" s="714"/>
      <c r="WTC523" s="714"/>
      <c r="WTD523" s="714"/>
      <c r="WTE523" s="714"/>
      <c r="WTF523" s="714"/>
      <c r="WTG523" s="714"/>
      <c r="WTH523" s="714"/>
      <c r="WTI523" s="714"/>
      <c r="WTJ523" s="714"/>
      <c r="WTK523" s="714"/>
      <c r="WTL523" s="714"/>
      <c r="WTM523" s="714"/>
      <c r="WTN523" s="714"/>
      <c r="WTO523" s="714"/>
      <c r="WTP523" s="714"/>
      <c r="WTQ523" s="714"/>
      <c r="WTR523" s="714"/>
      <c r="WTS523" s="714"/>
      <c r="WTT523" s="714"/>
      <c r="WTU523" s="714"/>
      <c r="WTV523" s="714"/>
      <c r="WTW523" s="714"/>
      <c r="WTX523" s="714"/>
      <c r="WTY523" s="714"/>
      <c r="WTZ523" s="714"/>
      <c r="WUA523" s="714"/>
      <c r="WUB523" s="714"/>
      <c r="WUC523" s="714"/>
      <c r="WUD523" s="714"/>
      <c r="WUE523" s="714"/>
      <c r="WUF523" s="714"/>
      <c r="WUG523" s="714"/>
      <c r="WUH523" s="714"/>
      <c r="WUI523" s="714"/>
      <c r="WUJ523" s="714"/>
      <c r="WUK523" s="714"/>
      <c r="WUL523" s="714"/>
      <c r="WUM523" s="714"/>
      <c r="WUN523" s="714"/>
      <c r="WUO523" s="714"/>
      <c r="WUP523" s="714"/>
      <c r="WUQ523" s="714"/>
      <c r="WUR523" s="714"/>
      <c r="WUS523" s="714"/>
      <c r="WUT523" s="714"/>
      <c r="WUU523" s="714"/>
      <c r="WUV523" s="714"/>
      <c r="WUW523" s="714"/>
      <c r="WUX523" s="714"/>
      <c r="WUY523" s="714"/>
      <c r="WUZ523" s="714"/>
      <c r="WVA523" s="714"/>
      <c r="WVB523" s="714"/>
      <c r="WVC523" s="714"/>
      <c r="WVD523" s="714"/>
      <c r="WVE523" s="714"/>
      <c r="WVF523" s="714"/>
      <c r="WVG523" s="714"/>
      <c r="WVH523" s="714"/>
      <c r="WVI523" s="714"/>
      <c r="WVJ523" s="714"/>
      <c r="WVK523" s="714"/>
      <c r="WVL523" s="714"/>
      <c r="WVM523" s="714"/>
      <c r="WVN523" s="714"/>
      <c r="WVO523" s="714"/>
      <c r="WVP523" s="714"/>
      <c r="WVQ523" s="714"/>
      <c r="WVR523" s="714"/>
      <c r="WVS523" s="714"/>
      <c r="WVT523" s="714"/>
      <c r="WVU523" s="714"/>
      <c r="WVV523" s="714"/>
      <c r="WVW523" s="714"/>
      <c r="WVX523" s="714"/>
      <c r="WVY523" s="714"/>
      <c r="WVZ523" s="714"/>
      <c r="WWA523" s="714"/>
      <c r="WWB523" s="714"/>
      <c r="WWC523" s="714"/>
      <c r="WWD523" s="714"/>
      <c r="WWE523" s="714"/>
      <c r="WWF523" s="714"/>
      <c r="WWG523" s="714"/>
      <c r="WWH523" s="714"/>
      <c r="WWI523" s="714"/>
      <c r="WWJ523" s="714"/>
      <c r="WWK523" s="714"/>
      <c r="WWL523" s="714"/>
      <c r="WWM523" s="714"/>
      <c r="WWN523" s="714"/>
      <c r="WWO523" s="714"/>
      <c r="WWP523" s="714"/>
      <c r="WWQ523" s="714"/>
      <c r="WWR523" s="714"/>
      <c r="WWS523" s="714"/>
      <c r="WWT523" s="714"/>
      <c r="WWU523" s="714"/>
      <c r="WWV523" s="714"/>
      <c r="WWW523" s="714"/>
      <c r="WWX523" s="714"/>
      <c r="WWY523" s="714"/>
      <c r="WWZ523" s="714"/>
      <c r="WXA523" s="714"/>
      <c r="WXB523" s="714"/>
      <c r="WXC523" s="714"/>
      <c r="WXD523" s="714"/>
      <c r="WXE523" s="714"/>
      <c r="WXF523" s="714"/>
      <c r="WXG523" s="714"/>
      <c r="WXH523" s="714"/>
      <c r="WXI523" s="714"/>
      <c r="WXJ523" s="714"/>
      <c r="WXK523" s="714"/>
      <c r="WXL523" s="714"/>
      <c r="WXM523" s="714"/>
      <c r="WXN523" s="714"/>
      <c r="WXO523" s="714"/>
      <c r="WXP523" s="714"/>
      <c r="WXQ523" s="714"/>
      <c r="WXR523" s="714"/>
      <c r="WXS523" s="714"/>
      <c r="WXT523" s="714"/>
      <c r="WXU523" s="714"/>
      <c r="WXV523" s="714"/>
      <c r="WXW523" s="714"/>
      <c r="WXX523" s="714"/>
      <c r="WXY523" s="714"/>
      <c r="WXZ523" s="714"/>
      <c r="WYA523" s="714"/>
      <c r="WYB523" s="714"/>
      <c r="WYC523" s="714"/>
      <c r="WYD523" s="714"/>
      <c r="WYE523" s="714"/>
      <c r="WYF523" s="714"/>
      <c r="WYG523" s="714"/>
      <c r="WYH523" s="714"/>
      <c r="WYI523" s="714"/>
      <c r="WYJ523" s="714"/>
      <c r="WYK523" s="714"/>
      <c r="WYL523" s="714"/>
      <c r="WYM523" s="714"/>
      <c r="WYN523" s="714"/>
      <c r="WYO523" s="714"/>
      <c r="WYP523" s="714"/>
      <c r="WYQ523" s="714"/>
      <c r="WYR523" s="714"/>
      <c r="WYS523" s="714"/>
      <c r="WYT523" s="714"/>
      <c r="WYU523" s="714"/>
      <c r="WYV523" s="714"/>
      <c r="WYW523" s="714"/>
      <c r="WYX523" s="714"/>
      <c r="WYY523" s="714"/>
      <c r="WYZ523" s="714"/>
      <c r="WZA523" s="714"/>
      <c r="WZB523" s="714"/>
      <c r="WZC523" s="714"/>
      <c r="WZD523" s="714"/>
      <c r="WZE523" s="714"/>
      <c r="WZF523" s="714"/>
      <c r="WZG523" s="714"/>
      <c r="WZH523" s="714"/>
      <c r="WZI523" s="714"/>
      <c r="WZJ523" s="714"/>
      <c r="WZK523" s="714"/>
      <c r="WZL523" s="714"/>
      <c r="WZM523" s="714"/>
      <c r="WZN523" s="714"/>
      <c r="WZO523" s="714"/>
      <c r="WZP523" s="714"/>
      <c r="WZQ523" s="714"/>
      <c r="WZR523" s="714"/>
      <c r="WZS523" s="714"/>
      <c r="WZT523" s="714"/>
      <c r="WZU523" s="714"/>
      <c r="WZV523" s="714"/>
      <c r="WZW523" s="714"/>
      <c r="WZX523" s="714"/>
      <c r="WZY523" s="714"/>
      <c r="WZZ523" s="714"/>
      <c r="XAA523" s="714"/>
      <c r="XAB523" s="714"/>
      <c r="XAC523" s="714"/>
      <c r="XAD523" s="714"/>
      <c r="XAE523" s="714"/>
      <c r="XAF523" s="714"/>
      <c r="XAG523" s="714"/>
      <c r="XAH523" s="714"/>
      <c r="XAI523" s="714"/>
      <c r="XAJ523" s="714"/>
      <c r="XAK523" s="714"/>
      <c r="XAL523" s="714"/>
      <c r="XAM523" s="714"/>
      <c r="XAN523" s="714"/>
      <c r="XAO523" s="714"/>
      <c r="XAP523" s="714"/>
      <c r="XAQ523" s="714"/>
      <c r="XAR523" s="714"/>
      <c r="XAS523" s="714"/>
      <c r="XAT523" s="714"/>
      <c r="XAU523" s="714"/>
      <c r="XAV523" s="714"/>
      <c r="XAW523" s="714"/>
      <c r="XAX523" s="714"/>
      <c r="XAY523" s="714"/>
      <c r="XAZ523" s="714"/>
      <c r="XBA523" s="714"/>
      <c r="XBB523" s="714"/>
      <c r="XBC523" s="714"/>
      <c r="XBD523" s="714"/>
      <c r="XBE523" s="714"/>
      <c r="XBF523" s="714"/>
      <c r="XBG523" s="714"/>
      <c r="XBH523" s="714"/>
      <c r="XBI523" s="714"/>
      <c r="XBJ523" s="714"/>
      <c r="XBK523" s="714"/>
      <c r="XBL523" s="714"/>
      <c r="XBM523" s="714"/>
      <c r="XBN523" s="714"/>
      <c r="XBO523" s="714"/>
      <c r="XBP523" s="714"/>
      <c r="XBQ523" s="714"/>
      <c r="XBR523" s="714"/>
      <c r="XBS523" s="714"/>
      <c r="XBT523" s="714"/>
      <c r="XBU523" s="714"/>
      <c r="XBV523" s="714"/>
      <c r="XBW523" s="714"/>
      <c r="XBX523" s="714"/>
      <c r="XBY523" s="714"/>
      <c r="XBZ523" s="714"/>
      <c r="XCA523" s="714"/>
      <c r="XCB523" s="714"/>
      <c r="XCC523" s="714"/>
      <c r="XCD523" s="714"/>
      <c r="XCE523" s="714"/>
      <c r="XCF523" s="714"/>
      <c r="XCG523" s="714"/>
      <c r="XCH523" s="714"/>
      <c r="XCI523" s="714"/>
      <c r="XCJ523" s="714"/>
      <c r="XCK523" s="714"/>
      <c r="XCL523" s="714"/>
      <c r="XCM523" s="714"/>
      <c r="XCN523" s="714"/>
      <c r="XCO523" s="714"/>
      <c r="XCP523" s="714"/>
      <c r="XCQ523" s="714"/>
      <c r="XCR523" s="714"/>
      <c r="XCS523" s="714"/>
      <c r="XCT523" s="714"/>
      <c r="XCU523" s="714"/>
      <c r="XCV523" s="714"/>
      <c r="XCW523" s="714"/>
      <c r="XCX523" s="714"/>
      <c r="XCY523" s="714"/>
      <c r="XCZ523" s="714"/>
      <c r="XDA523" s="714"/>
      <c r="XDB523" s="714"/>
      <c r="XDC523" s="714"/>
      <c r="XDD523" s="714"/>
      <c r="XDE523" s="714"/>
      <c r="XDF523" s="714"/>
      <c r="XDG523" s="714"/>
      <c r="XDH523" s="714"/>
      <c r="XDI523" s="714"/>
      <c r="XDJ523" s="714"/>
      <c r="XDK523" s="714"/>
      <c r="XDL523" s="714"/>
      <c r="XDM523" s="714"/>
      <c r="XDN523" s="714"/>
      <c r="XDO523" s="714"/>
      <c r="XDP523" s="714"/>
      <c r="XDQ523" s="714"/>
      <c r="XDR523" s="714"/>
      <c r="XDS523" s="714"/>
      <c r="XDT523" s="714"/>
      <c r="XDU523" s="714"/>
      <c r="XDV523" s="714"/>
      <c r="XDW523" s="714"/>
      <c r="XDX523" s="714"/>
      <c r="XDY523" s="714"/>
      <c r="XDZ523" s="714"/>
      <c r="XEA523" s="714"/>
      <c r="XEB523" s="714"/>
      <c r="XEC523" s="714"/>
      <c r="XED523" s="714"/>
      <c r="XEE523" s="714"/>
      <c r="XEF523" s="714"/>
      <c r="XEG523" s="714"/>
      <c r="XEH523" s="714"/>
      <c r="XEI523" s="714"/>
      <c r="XEJ523" s="714"/>
      <c r="XEK523" s="714"/>
      <c r="XEL523" s="714"/>
      <c r="XEM523" s="714"/>
      <c r="XEN523" s="714"/>
    </row>
    <row r="524" spans="1:16368" s="72" customFormat="1" ht="12" customHeight="1" thickTop="1" thickBot="1">
      <c r="A524" s="646" t="s">
        <v>382</v>
      </c>
      <c r="B524" s="646" t="s">
        <v>370</v>
      </c>
      <c r="C524" s="646" t="s">
        <v>368</v>
      </c>
      <c r="D524" s="646"/>
      <c r="E524" s="753" t="s">
        <v>1513</v>
      </c>
      <c r="F524" s="841">
        <f>'Formulario 3- Gasto'!K526</f>
        <v>0</v>
      </c>
      <c r="G524" s="79">
        <f t="shared" si="92"/>
        <v>0</v>
      </c>
      <c r="H524" s="856"/>
      <c r="I524" s="857"/>
      <c r="J524" s="857"/>
      <c r="K524" s="857"/>
      <c r="L524" s="857"/>
      <c r="M524" s="857"/>
      <c r="N524" s="857"/>
      <c r="O524" s="857"/>
      <c r="P524" s="857"/>
      <c r="Q524" s="857"/>
      <c r="R524" s="857"/>
      <c r="S524" s="857"/>
      <c r="T524" s="857"/>
      <c r="U524" s="714"/>
      <c r="V524" s="714"/>
      <c r="W524" s="714"/>
      <c r="X524" s="714"/>
      <c r="Y524" s="714"/>
      <c r="Z524" s="714"/>
      <c r="AA524" s="714"/>
      <c r="AB524" s="714"/>
      <c r="AC524" s="714"/>
      <c r="AD524" s="714"/>
      <c r="AE524" s="714"/>
      <c r="AF524" s="714"/>
      <c r="AG524" s="714"/>
      <c r="AH524" s="714"/>
      <c r="AI524" s="714"/>
      <c r="AJ524" s="714"/>
      <c r="AK524" s="714"/>
      <c r="AL524" s="714"/>
      <c r="AM524" s="714"/>
      <c r="AN524" s="714"/>
      <c r="AO524" s="714"/>
      <c r="AP524" s="714"/>
      <c r="AQ524" s="714"/>
      <c r="AR524" s="714"/>
      <c r="AS524" s="714"/>
      <c r="AT524" s="714"/>
      <c r="AU524" s="714"/>
      <c r="AV524" s="714"/>
      <c r="AW524" s="714"/>
      <c r="AX524" s="714"/>
      <c r="AY524" s="714"/>
      <c r="AZ524" s="714"/>
      <c r="BA524" s="714"/>
      <c r="BB524" s="714"/>
      <c r="BC524" s="714"/>
      <c r="BD524" s="714"/>
      <c r="BE524" s="714"/>
      <c r="BF524" s="714"/>
      <c r="BG524" s="714"/>
      <c r="BH524" s="714"/>
      <c r="BI524" s="714"/>
      <c r="BJ524" s="714"/>
      <c r="BK524" s="714"/>
      <c r="BL524" s="714"/>
      <c r="BM524" s="714"/>
      <c r="BN524" s="714"/>
      <c r="BO524" s="714"/>
      <c r="BP524" s="714"/>
      <c r="BQ524" s="714"/>
      <c r="BR524" s="714"/>
      <c r="BS524" s="714"/>
      <c r="BT524" s="714"/>
      <c r="BU524" s="714"/>
      <c r="BV524" s="714"/>
      <c r="BW524" s="714"/>
      <c r="BX524" s="714"/>
      <c r="BY524" s="714"/>
      <c r="BZ524" s="714"/>
      <c r="CA524" s="714"/>
      <c r="CB524" s="714"/>
      <c r="CC524" s="714"/>
      <c r="CD524" s="714"/>
      <c r="CE524" s="714"/>
      <c r="CF524" s="714"/>
      <c r="CG524" s="714"/>
      <c r="CH524" s="714"/>
      <c r="CI524" s="714"/>
      <c r="CJ524" s="714"/>
      <c r="CK524" s="714"/>
      <c r="CL524" s="714"/>
      <c r="CM524" s="714"/>
      <c r="CN524" s="714"/>
      <c r="CO524" s="714"/>
      <c r="CP524" s="714"/>
      <c r="CQ524" s="714"/>
      <c r="CR524" s="714"/>
      <c r="CS524" s="714"/>
      <c r="CT524" s="714"/>
      <c r="CU524" s="714"/>
      <c r="CV524" s="714"/>
      <c r="CW524" s="714"/>
      <c r="CX524" s="714"/>
      <c r="CY524" s="714"/>
      <c r="CZ524" s="714"/>
      <c r="DA524" s="714"/>
      <c r="DB524" s="714"/>
      <c r="DC524" s="714"/>
      <c r="DD524" s="714"/>
      <c r="DE524" s="714"/>
      <c r="DF524" s="714"/>
      <c r="DG524" s="714"/>
      <c r="DH524" s="714"/>
      <c r="DI524" s="714"/>
      <c r="DJ524" s="714"/>
      <c r="DK524" s="714"/>
      <c r="DL524" s="714"/>
      <c r="DM524" s="714"/>
      <c r="DN524" s="714"/>
      <c r="DO524" s="714"/>
      <c r="DP524" s="714"/>
      <c r="DQ524" s="714"/>
      <c r="DR524" s="714"/>
      <c r="DS524" s="714"/>
      <c r="DT524" s="714"/>
      <c r="DU524" s="714"/>
      <c r="DV524" s="714"/>
      <c r="DW524" s="714"/>
      <c r="DX524" s="714"/>
      <c r="DY524" s="714"/>
      <c r="DZ524" s="714"/>
      <c r="EA524" s="714"/>
      <c r="EB524" s="714"/>
      <c r="EC524" s="714"/>
      <c r="ED524" s="714"/>
      <c r="EE524" s="714"/>
      <c r="EF524" s="714"/>
      <c r="EG524" s="714"/>
      <c r="EH524" s="714"/>
      <c r="EI524" s="714"/>
      <c r="EJ524" s="714"/>
      <c r="EK524" s="714"/>
      <c r="EL524" s="714"/>
      <c r="EM524" s="714"/>
      <c r="EN524" s="714"/>
      <c r="EO524" s="714"/>
      <c r="EP524" s="714"/>
      <c r="EQ524" s="714"/>
      <c r="ER524" s="714"/>
      <c r="ES524" s="714"/>
      <c r="ET524" s="714"/>
      <c r="EU524" s="714"/>
      <c r="EV524" s="714"/>
      <c r="EW524" s="714"/>
      <c r="EX524" s="714"/>
      <c r="EY524" s="714"/>
      <c r="EZ524" s="714"/>
      <c r="FA524" s="714"/>
      <c r="FB524" s="714"/>
      <c r="FC524" s="714"/>
      <c r="FD524" s="714"/>
      <c r="FE524" s="714"/>
      <c r="FF524" s="714"/>
      <c r="FG524" s="714"/>
      <c r="FH524" s="714"/>
      <c r="FI524" s="714"/>
      <c r="FJ524" s="714"/>
      <c r="FK524" s="714"/>
      <c r="FL524" s="714"/>
      <c r="FM524" s="714"/>
      <c r="FN524" s="714"/>
      <c r="FO524" s="714"/>
      <c r="FP524" s="714"/>
      <c r="FQ524" s="714"/>
      <c r="FR524" s="714"/>
      <c r="FS524" s="714"/>
      <c r="FT524" s="714"/>
      <c r="FU524" s="714"/>
      <c r="FV524" s="714"/>
      <c r="FW524" s="714"/>
      <c r="FX524" s="714"/>
      <c r="FY524" s="714"/>
      <c r="FZ524" s="714"/>
      <c r="GA524" s="714"/>
      <c r="GB524" s="714"/>
      <c r="GC524" s="714"/>
      <c r="GD524" s="714"/>
      <c r="GE524" s="714"/>
      <c r="GF524" s="714"/>
      <c r="GG524" s="714"/>
      <c r="GH524" s="714"/>
      <c r="GI524" s="714"/>
      <c r="GJ524" s="714"/>
      <c r="GK524" s="714"/>
      <c r="GL524" s="714"/>
      <c r="GM524" s="714"/>
      <c r="GN524" s="714"/>
      <c r="GO524" s="714"/>
      <c r="GP524" s="714"/>
      <c r="GQ524" s="714"/>
      <c r="GR524" s="714"/>
      <c r="GS524" s="714"/>
      <c r="GT524" s="714"/>
      <c r="GU524" s="714"/>
      <c r="GV524" s="714"/>
      <c r="GW524" s="714"/>
      <c r="GX524" s="714"/>
      <c r="GY524" s="714"/>
      <c r="GZ524" s="714"/>
      <c r="HA524" s="714"/>
      <c r="HB524" s="714"/>
      <c r="HC524" s="714"/>
      <c r="HD524" s="714"/>
      <c r="HE524" s="714"/>
      <c r="HF524" s="714"/>
      <c r="HG524" s="714"/>
      <c r="HH524" s="714"/>
      <c r="HI524" s="714"/>
      <c r="HJ524" s="714"/>
      <c r="HK524" s="714"/>
      <c r="HL524" s="714"/>
      <c r="HM524" s="714"/>
      <c r="HN524" s="714"/>
      <c r="HO524" s="714"/>
      <c r="HP524" s="714"/>
      <c r="HQ524" s="714"/>
      <c r="HR524" s="714"/>
      <c r="HS524" s="714"/>
      <c r="HT524" s="714"/>
      <c r="HU524" s="714"/>
      <c r="HV524" s="714"/>
      <c r="HW524" s="714"/>
      <c r="HX524" s="714"/>
      <c r="HY524" s="714"/>
      <c r="HZ524" s="714"/>
      <c r="IA524" s="714"/>
      <c r="IB524" s="714"/>
      <c r="IC524" s="714"/>
      <c r="ID524" s="714"/>
      <c r="IE524" s="714"/>
      <c r="IF524" s="714"/>
      <c r="IG524" s="714"/>
      <c r="IH524" s="714"/>
      <c r="II524" s="714"/>
      <c r="IJ524" s="714"/>
      <c r="IK524" s="714"/>
      <c r="IL524" s="714"/>
      <c r="IM524" s="714"/>
      <c r="IN524" s="714"/>
      <c r="IO524" s="714"/>
      <c r="IP524" s="714"/>
      <c r="IQ524" s="714"/>
      <c r="IR524" s="714"/>
      <c r="IS524" s="714"/>
      <c r="IT524" s="714"/>
      <c r="IU524" s="714"/>
      <c r="IV524" s="714"/>
      <c r="IW524" s="714"/>
      <c r="IX524" s="714"/>
      <c r="IY524" s="714"/>
      <c r="IZ524" s="714"/>
      <c r="JA524" s="714"/>
      <c r="JB524" s="714"/>
      <c r="JC524" s="714"/>
      <c r="JD524" s="714"/>
      <c r="JE524" s="714"/>
      <c r="JF524" s="714"/>
      <c r="JG524" s="714"/>
      <c r="JH524" s="714"/>
      <c r="JI524" s="714"/>
      <c r="JJ524" s="714"/>
      <c r="JK524" s="714"/>
      <c r="JL524" s="714"/>
      <c r="JM524" s="714"/>
      <c r="JN524" s="714"/>
      <c r="JO524" s="714"/>
      <c r="JP524" s="714"/>
      <c r="JQ524" s="714"/>
      <c r="JR524" s="714"/>
      <c r="JS524" s="714"/>
      <c r="JT524" s="714"/>
      <c r="JU524" s="714"/>
      <c r="JV524" s="714"/>
      <c r="JW524" s="714"/>
      <c r="JX524" s="714"/>
      <c r="JY524" s="714"/>
      <c r="JZ524" s="714"/>
      <c r="KA524" s="714"/>
      <c r="KB524" s="714"/>
      <c r="KC524" s="714"/>
      <c r="KD524" s="714"/>
      <c r="KE524" s="714"/>
      <c r="KF524" s="714"/>
      <c r="KG524" s="714"/>
      <c r="KH524" s="714"/>
      <c r="KI524" s="714"/>
      <c r="KJ524" s="714"/>
      <c r="KK524" s="714"/>
      <c r="KL524" s="714"/>
      <c r="KM524" s="714"/>
      <c r="KN524" s="714"/>
      <c r="KO524" s="714"/>
      <c r="KP524" s="714"/>
      <c r="KQ524" s="714"/>
      <c r="KR524" s="714"/>
      <c r="KS524" s="714"/>
      <c r="KT524" s="714"/>
      <c r="KU524" s="714"/>
      <c r="KV524" s="714"/>
      <c r="KW524" s="714"/>
      <c r="KX524" s="714"/>
      <c r="KY524" s="714"/>
      <c r="KZ524" s="714"/>
      <c r="LA524" s="714"/>
      <c r="LB524" s="714"/>
      <c r="LC524" s="714"/>
      <c r="LD524" s="714"/>
      <c r="LE524" s="714"/>
      <c r="LF524" s="714"/>
      <c r="LG524" s="714"/>
      <c r="LH524" s="714"/>
      <c r="LI524" s="714"/>
      <c r="LJ524" s="714"/>
      <c r="LK524" s="714"/>
      <c r="LL524" s="714"/>
      <c r="LM524" s="714"/>
      <c r="LN524" s="714"/>
      <c r="LO524" s="714"/>
      <c r="LP524" s="714"/>
      <c r="LQ524" s="714"/>
      <c r="LR524" s="714"/>
      <c r="LS524" s="714"/>
      <c r="LT524" s="714"/>
      <c r="LU524" s="714"/>
      <c r="LV524" s="714"/>
      <c r="LW524" s="714"/>
      <c r="LX524" s="714"/>
      <c r="LY524" s="714"/>
      <c r="LZ524" s="714"/>
      <c r="MA524" s="714"/>
      <c r="MB524" s="714"/>
      <c r="MC524" s="714"/>
      <c r="MD524" s="714"/>
      <c r="ME524" s="714"/>
      <c r="MF524" s="714"/>
      <c r="MG524" s="714"/>
      <c r="MH524" s="714"/>
      <c r="MI524" s="714"/>
      <c r="MJ524" s="714"/>
      <c r="MK524" s="714"/>
      <c r="ML524" s="714"/>
      <c r="MM524" s="714"/>
      <c r="MN524" s="714"/>
      <c r="MO524" s="714"/>
      <c r="MP524" s="714"/>
      <c r="MQ524" s="714"/>
      <c r="MR524" s="714"/>
      <c r="MS524" s="714"/>
      <c r="MT524" s="714"/>
      <c r="MU524" s="714"/>
      <c r="MV524" s="714"/>
      <c r="MW524" s="714"/>
      <c r="MX524" s="714"/>
      <c r="MY524" s="714"/>
      <c r="MZ524" s="714"/>
      <c r="NA524" s="714"/>
      <c r="NB524" s="714"/>
      <c r="NC524" s="714"/>
      <c r="ND524" s="714"/>
      <c r="NE524" s="714"/>
      <c r="NF524" s="714"/>
      <c r="NG524" s="714"/>
      <c r="NH524" s="714"/>
      <c r="NI524" s="714"/>
      <c r="NJ524" s="714"/>
      <c r="NK524" s="714"/>
      <c r="NL524" s="714"/>
      <c r="NM524" s="714"/>
      <c r="NN524" s="714"/>
      <c r="NO524" s="714"/>
      <c r="NP524" s="714"/>
      <c r="NQ524" s="714"/>
      <c r="NR524" s="714"/>
      <c r="NS524" s="714"/>
      <c r="NT524" s="714"/>
      <c r="NU524" s="714"/>
      <c r="NV524" s="714"/>
      <c r="NW524" s="714"/>
      <c r="NX524" s="714"/>
      <c r="NY524" s="714"/>
      <c r="NZ524" s="714"/>
      <c r="OA524" s="714"/>
      <c r="OB524" s="714"/>
      <c r="OC524" s="714"/>
      <c r="OD524" s="714"/>
      <c r="OE524" s="714"/>
      <c r="OF524" s="714"/>
      <c r="OG524" s="714"/>
      <c r="OH524" s="714"/>
      <c r="OI524" s="714"/>
      <c r="OJ524" s="714"/>
      <c r="OK524" s="714"/>
      <c r="OL524" s="714"/>
      <c r="OM524" s="714"/>
      <c r="ON524" s="714"/>
      <c r="OO524" s="714"/>
      <c r="OP524" s="714"/>
      <c r="OQ524" s="714"/>
      <c r="OR524" s="714"/>
      <c r="OS524" s="714"/>
      <c r="OT524" s="714"/>
      <c r="OU524" s="714"/>
      <c r="OV524" s="714"/>
      <c r="OW524" s="714"/>
      <c r="OX524" s="714"/>
      <c r="OY524" s="714"/>
      <c r="OZ524" s="714"/>
      <c r="PA524" s="714"/>
      <c r="PB524" s="714"/>
      <c r="PC524" s="714"/>
      <c r="PD524" s="714"/>
      <c r="PE524" s="714"/>
      <c r="PF524" s="714"/>
      <c r="PG524" s="714"/>
      <c r="PH524" s="714"/>
      <c r="PI524" s="714"/>
      <c r="PJ524" s="714"/>
      <c r="PK524" s="714"/>
      <c r="PL524" s="714"/>
      <c r="PM524" s="714"/>
      <c r="PN524" s="714"/>
      <c r="PO524" s="714"/>
      <c r="PP524" s="714"/>
      <c r="PQ524" s="714"/>
      <c r="PR524" s="714"/>
      <c r="PS524" s="714"/>
      <c r="PT524" s="714"/>
      <c r="PU524" s="714"/>
      <c r="PV524" s="714"/>
      <c r="PW524" s="714"/>
      <c r="PX524" s="714"/>
      <c r="PY524" s="714"/>
      <c r="PZ524" s="714"/>
      <c r="QA524" s="714"/>
      <c r="QB524" s="714"/>
      <c r="QC524" s="714"/>
      <c r="QD524" s="714"/>
      <c r="QE524" s="714"/>
      <c r="QF524" s="714"/>
      <c r="QG524" s="714"/>
      <c r="QH524" s="714"/>
      <c r="QI524" s="714"/>
      <c r="QJ524" s="714"/>
      <c r="QK524" s="714"/>
      <c r="QL524" s="714"/>
      <c r="QM524" s="714"/>
      <c r="QN524" s="714"/>
      <c r="QO524" s="714"/>
      <c r="QP524" s="714"/>
      <c r="QQ524" s="714"/>
      <c r="QR524" s="714"/>
      <c r="QS524" s="714"/>
      <c r="QT524" s="714"/>
      <c r="QU524" s="714"/>
      <c r="QV524" s="714"/>
      <c r="QW524" s="714"/>
      <c r="QX524" s="714"/>
      <c r="QY524" s="714"/>
      <c r="QZ524" s="714"/>
      <c r="RA524" s="714"/>
      <c r="RB524" s="714"/>
      <c r="RC524" s="714"/>
      <c r="RD524" s="714"/>
      <c r="RE524" s="714"/>
      <c r="RF524" s="714"/>
      <c r="RG524" s="714"/>
      <c r="RH524" s="714"/>
      <c r="RI524" s="714"/>
      <c r="RJ524" s="714"/>
      <c r="RK524" s="714"/>
      <c r="RL524" s="714"/>
      <c r="RM524" s="714"/>
      <c r="RN524" s="714"/>
      <c r="RO524" s="714"/>
      <c r="RP524" s="714"/>
      <c r="RQ524" s="714"/>
      <c r="RR524" s="714"/>
      <c r="RS524" s="714"/>
      <c r="RT524" s="714"/>
      <c r="RU524" s="714"/>
      <c r="RV524" s="714"/>
      <c r="RW524" s="714"/>
      <c r="RX524" s="714"/>
      <c r="RY524" s="714"/>
      <c r="RZ524" s="714"/>
      <c r="SA524" s="714"/>
      <c r="SB524" s="714"/>
      <c r="SC524" s="714"/>
      <c r="SD524" s="714"/>
      <c r="SE524" s="714"/>
      <c r="SF524" s="714"/>
      <c r="SG524" s="714"/>
      <c r="SH524" s="714"/>
      <c r="SI524" s="714"/>
      <c r="SJ524" s="714"/>
      <c r="SK524" s="714"/>
      <c r="SL524" s="714"/>
      <c r="SM524" s="714"/>
      <c r="SN524" s="714"/>
      <c r="SO524" s="714"/>
      <c r="SP524" s="714"/>
      <c r="SQ524" s="714"/>
      <c r="SR524" s="714"/>
      <c r="SS524" s="714"/>
      <c r="ST524" s="714"/>
      <c r="SU524" s="714"/>
      <c r="SV524" s="714"/>
      <c r="SW524" s="714"/>
      <c r="SX524" s="714"/>
      <c r="SY524" s="714"/>
      <c r="SZ524" s="714"/>
      <c r="TA524" s="714"/>
      <c r="TB524" s="714"/>
      <c r="TC524" s="714"/>
      <c r="TD524" s="714"/>
      <c r="TE524" s="714"/>
      <c r="TF524" s="714"/>
      <c r="TG524" s="714"/>
      <c r="TH524" s="714"/>
      <c r="TI524" s="714"/>
      <c r="TJ524" s="714"/>
      <c r="TK524" s="714"/>
      <c r="TL524" s="714"/>
      <c r="TM524" s="714"/>
      <c r="TN524" s="714"/>
      <c r="TO524" s="714"/>
      <c r="TP524" s="714"/>
      <c r="TQ524" s="714"/>
      <c r="TR524" s="714"/>
      <c r="TS524" s="714"/>
      <c r="TT524" s="714"/>
      <c r="TU524" s="714"/>
      <c r="TV524" s="714"/>
      <c r="TW524" s="714"/>
      <c r="TX524" s="714"/>
      <c r="TY524" s="714"/>
      <c r="TZ524" s="714"/>
      <c r="UA524" s="714"/>
      <c r="UB524" s="714"/>
      <c r="UC524" s="714"/>
      <c r="UD524" s="714"/>
      <c r="UE524" s="714"/>
      <c r="UF524" s="714"/>
      <c r="UG524" s="714"/>
      <c r="UH524" s="714"/>
      <c r="UI524" s="714"/>
      <c r="UJ524" s="714"/>
      <c r="UK524" s="714"/>
      <c r="UL524" s="714"/>
      <c r="UM524" s="714"/>
      <c r="UN524" s="714"/>
      <c r="UO524" s="714"/>
      <c r="UP524" s="714"/>
      <c r="UQ524" s="714"/>
      <c r="UR524" s="714"/>
      <c r="US524" s="714"/>
      <c r="UT524" s="714"/>
      <c r="UU524" s="714"/>
      <c r="UV524" s="714"/>
      <c r="UW524" s="714"/>
      <c r="UX524" s="714"/>
      <c r="UY524" s="714"/>
      <c r="UZ524" s="714"/>
      <c r="VA524" s="714"/>
      <c r="VB524" s="714"/>
      <c r="VC524" s="714"/>
      <c r="VD524" s="714"/>
      <c r="VE524" s="714"/>
      <c r="VF524" s="714"/>
      <c r="VG524" s="714"/>
      <c r="VH524" s="714"/>
      <c r="VI524" s="714"/>
      <c r="VJ524" s="714"/>
      <c r="VK524" s="714"/>
      <c r="VL524" s="714"/>
      <c r="VM524" s="714"/>
      <c r="VN524" s="714"/>
      <c r="VO524" s="714"/>
      <c r="VP524" s="714"/>
      <c r="VQ524" s="714"/>
      <c r="VR524" s="714"/>
      <c r="VS524" s="714"/>
      <c r="VT524" s="714"/>
      <c r="VU524" s="714"/>
      <c r="VV524" s="714"/>
      <c r="VW524" s="714"/>
      <c r="VX524" s="714"/>
      <c r="VY524" s="714"/>
      <c r="VZ524" s="714"/>
      <c r="WA524" s="714"/>
      <c r="WB524" s="714"/>
      <c r="WC524" s="714"/>
      <c r="WD524" s="714"/>
      <c r="WE524" s="714"/>
      <c r="WF524" s="714"/>
      <c r="WG524" s="714"/>
      <c r="WH524" s="714"/>
      <c r="WI524" s="714"/>
      <c r="WJ524" s="714"/>
      <c r="WK524" s="714"/>
      <c r="WL524" s="714"/>
      <c r="WM524" s="714"/>
      <c r="WN524" s="714"/>
      <c r="WO524" s="714"/>
      <c r="WP524" s="714"/>
      <c r="WQ524" s="714"/>
      <c r="WR524" s="714"/>
      <c r="WS524" s="714"/>
      <c r="WT524" s="714"/>
      <c r="WU524" s="714"/>
      <c r="WV524" s="714"/>
      <c r="WW524" s="714"/>
      <c r="WX524" s="714"/>
      <c r="WY524" s="714"/>
      <c r="WZ524" s="714"/>
      <c r="XA524" s="714"/>
      <c r="XB524" s="714"/>
      <c r="XC524" s="714"/>
      <c r="XD524" s="714"/>
      <c r="XE524" s="714"/>
      <c r="XF524" s="714"/>
      <c r="XG524" s="714"/>
      <c r="XH524" s="714"/>
      <c r="XI524" s="714"/>
      <c r="XJ524" s="714"/>
      <c r="XK524" s="714"/>
      <c r="XL524" s="714"/>
      <c r="XM524" s="714"/>
      <c r="XN524" s="714"/>
      <c r="XO524" s="714"/>
      <c r="XP524" s="714"/>
      <c r="XQ524" s="714"/>
      <c r="XR524" s="714"/>
      <c r="XS524" s="714"/>
      <c r="XT524" s="714"/>
      <c r="XU524" s="714"/>
      <c r="XV524" s="714"/>
      <c r="XW524" s="714"/>
      <c r="XX524" s="714"/>
      <c r="XY524" s="714"/>
      <c r="XZ524" s="714"/>
      <c r="YA524" s="714"/>
      <c r="YB524" s="714"/>
      <c r="YC524" s="714"/>
      <c r="YD524" s="714"/>
      <c r="YE524" s="714"/>
      <c r="YF524" s="714"/>
      <c r="YG524" s="714"/>
      <c r="YH524" s="714"/>
      <c r="YI524" s="714"/>
      <c r="YJ524" s="714"/>
      <c r="YK524" s="714"/>
      <c r="YL524" s="714"/>
      <c r="YM524" s="714"/>
      <c r="YN524" s="714"/>
      <c r="YO524" s="714"/>
      <c r="YP524" s="714"/>
      <c r="YQ524" s="714"/>
      <c r="YR524" s="714"/>
      <c r="YS524" s="714"/>
      <c r="YT524" s="714"/>
      <c r="YU524" s="714"/>
      <c r="YV524" s="714"/>
      <c r="YW524" s="714"/>
      <c r="YX524" s="714"/>
      <c r="YY524" s="714"/>
      <c r="YZ524" s="714"/>
      <c r="ZA524" s="714"/>
      <c r="ZB524" s="714"/>
      <c r="ZC524" s="714"/>
      <c r="ZD524" s="714"/>
      <c r="ZE524" s="714"/>
      <c r="ZF524" s="714"/>
      <c r="ZG524" s="714"/>
      <c r="ZH524" s="714"/>
      <c r="ZI524" s="714"/>
      <c r="ZJ524" s="714"/>
      <c r="ZK524" s="714"/>
      <c r="ZL524" s="714"/>
      <c r="ZM524" s="714"/>
      <c r="ZN524" s="714"/>
      <c r="ZO524" s="714"/>
      <c r="ZP524" s="714"/>
      <c r="ZQ524" s="714"/>
      <c r="ZR524" s="714"/>
      <c r="ZS524" s="714"/>
      <c r="ZT524" s="714"/>
      <c r="ZU524" s="714"/>
      <c r="ZV524" s="714"/>
      <c r="ZW524" s="714"/>
      <c r="ZX524" s="714"/>
      <c r="ZY524" s="714"/>
      <c r="ZZ524" s="714"/>
      <c r="AAA524" s="714"/>
      <c r="AAB524" s="714"/>
      <c r="AAC524" s="714"/>
      <c r="AAD524" s="714"/>
      <c r="AAE524" s="714"/>
      <c r="AAF524" s="714"/>
      <c r="AAG524" s="714"/>
      <c r="AAH524" s="714"/>
      <c r="AAI524" s="714"/>
      <c r="AAJ524" s="714"/>
      <c r="AAK524" s="714"/>
      <c r="AAL524" s="714"/>
      <c r="AAM524" s="714"/>
      <c r="AAN524" s="714"/>
      <c r="AAO524" s="714"/>
      <c r="AAP524" s="714"/>
      <c r="AAQ524" s="714"/>
      <c r="AAR524" s="714"/>
      <c r="AAS524" s="714"/>
      <c r="AAT524" s="714"/>
      <c r="AAU524" s="714"/>
      <c r="AAV524" s="714"/>
      <c r="AAW524" s="714"/>
      <c r="AAX524" s="714"/>
      <c r="AAY524" s="714"/>
      <c r="AAZ524" s="714"/>
      <c r="ABA524" s="714"/>
      <c r="ABB524" s="714"/>
      <c r="ABC524" s="714"/>
      <c r="ABD524" s="714"/>
      <c r="ABE524" s="714"/>
      <c r="ABF524" s="714"/>
      <c r="ABG524" s="714"/>
      <c r="ABH524" s="714"/>
      <c r="ABI524" s="714"/>
      <c r="ABJ524" s="714"/>
      <c r="ABK524" s="714"/>
      <c r="ABL524" s="714"/>
      <c r="ABM524" s="714"/>
      <c r="ABN524" s="714"/>
      <c r="ABO524" s="714"/>
      <c r="ABP524" s="714"/>
      <c r="ABQ524" s="714"/>
      <c r="ABR524" s="714"/>
      <c r="ABS524" s="714"/>
      <c r="ABT524" s="714"/>
      <c r="ABU524" s="714"/>
      <c r="ABV524" s="714"/>
      <c r="ABW524" s="714"/>
      <c r="ABX524" s="714"/>
      <c r="ABY524" s="714"/>
      <c r="ABZ524" s="714"/>
      <c r="ACA524" s="714"/>
      <c r="ACB524" s="714"/>
      <c r="ACC524" s="714"/>
      <c r="ACD524" s="714"/>
      <c r="ACE524" s="714"/>
      <c r="ACF524" s="714"/>
      <c r="ACG524" s="714"/>
      <c r="ACH524" s="714"/>
      <c r="ACI524" s="714"/>
      <c r="ACJ524" s="714"/>
      <c r="ACK524" s="714"/>
      <c r="ACL524" s="714"/>
      <c r="ACM524" s="714"/>
      <c r="ACN524" s="714"/>
      <c r="ACO524" s="714"/>
      <c r="ACP524" s="714"/>
      <c r="ACQ524" s="714"/>
      <c r="ACR524" s="714"/>
      <c r="ACS524" s="714"/>
      <c r="ACT524" s="714"/>
      <c r="ACU524" s="714"/>
      <c r="ACV524" s="714"/>
      <c r="ACW524" s="714"/>
      <c r="ACX524" s="714"/>
      <c r="ACY524" s="714"/>
      <c r="ACZ524" s="714"/>
      <c r="ADA524" s="714"/>
      <c r="ADB524" s="714"/>
      <c r="ADC524" s="714"/>
      <c r="ADD524" s="714"/>
      <c r="ADE524" s="714"/>
      <c r="ADF524" s="714"/>
      <c r="ADG524" s="714"/>
      <c r="ADH524" s="714"/>
      <c r="ADI524" s="714"/>
      <c r="ADJ524" s="714"/>
      <c r="ADK524" s="714"/>
      <c r="ADL524" s="714"/>
      <c r="ADM524" s="714"/>
      <c r="ADN524" s="714"/>
      <c r="ADO524" s="714"/>
      <c r="ADP524" s="714"/>
      <c r="ADQ524" s="714"/>
      <c r="ADR524" s="714"/>
      <c r="ADS524" s="714"/>
      <c r="ADT524" s="714"/>
      <c r="ADU524" s="714"/>
      <c r="ADV524" s="714"/>
      <c r="ADW524" s="714"/>
      <c r="ADX524" s="714"/>
      <c r="ADY524" s="714"/>
      <c r="ADZ524" s="714"/>
      <c r="AEA524" s="714"/>
      <c r="AEB524" s="714"/>
      <c r="AEC524" s="714"/>
      <c r="AED524" s="714"/>
      <c r="AEE524" s="714"/>
      <c r="AEF524" s="714"/>
      <c r="AEG524" s="714"/>
      <c r="AEH524" s="714"/>
      <c r="AEI524" s="714"/>
      <c r="AEJ524" s="714"/>
      <c r="AEK524" s="714"/>
      <c r="AEL524" s="714"/>
      <c r="AEM524" s="714"/>
      <c r="AEN524" s="714"/>
      <c r="AEO524" s="714"/>
      <c r="AEP524" s="714"/>
      <c r="AEQ524" s="714"/>
      <c r="AER524" s="714"/>
      <c r="AES524" s="714"/>
      <c r="AET524" s="714"/>
      <c r="AEU524" s="714"/>
      <c r="AEV524" s="714"/>
      <c r="AEW524" s="714"/>
      <c r="AEX524" s="714"/>
      <c r="AEY524" s="714"/>
      <c r="AEZ524" s="714"/>
      <c r="AFA524" s="714"/>
      <c r="AFB524" s="714"/>
      <c r="AFC524" s="714"/>
      <c r="AFD524" s="714"/>
      <c r="AFE524" s="714"/>
      <c r="AFF524" s="714"/>
      <c r="AFG524" s="714"/>
      <c r="AFH524" s="714"/>
      <c r="AFI524" s="714"/>
      <c r="AFJ524" s="714"/>
      <c r="AFK524" s="714"/>
      <c r="AFL524" s="714"/>
      <c r="AFM524" s="714"/>
      <c r="AFN524" s="714"/>
      <c r="AFO524" s="714"/>
      <c r="AFP524" s="714"/>
      <c r="AFQ524" s="714"/>
      <c r="AFR524" s="714"/>
      <c r="AFS524" s="714"/>
      <c r="AFT524" s="714"/>
      <c r="AFU524" s="714"/>
      <c r="AFV524" s="714"/>
      <c r="AFW524" s="714"/>
      <c r="AFX524" s="714"/>
      <c r="AFY524" s="714"/>
      <c r="AFZ524" s="714"/>
      <c r="AGA524" s="714"/>
      <c r="AGB524" s="714"/>
      <c r="AGC524" s="714"/>
      <c r="AGD524" s="714"/>
      <c r="AGE524" s="714"/>
      <c r="AGF524" s="714"/>
      <c r="AGG524" s="714"/>
      <c r="AGH524" s="714"/>
      <c r="AGI524" s="714"/>
      <c r="AGJ524" s="714"/>
      <c r="AGK524" s="714"/>
      <c r="AGL524" s="714"/>
      <c r="AGM524" s="714"/>
      <c r="AGN524" s="714"/>
      <c r="AGO524" s="714"/>
      <c r="AGP524" s="714"/>
      <c r="AGQ524" s="714"/>
      <c r="AGR524" s="714"/>
      <c r="AGS524" s="714"/>
      <c r="AGT524" s="714"/>
      <c r="AGU524" s="714"/>
      <c r="AGV524" s="714"/>
      <c r="AGW524" s="714"/>
      <c r="AGX524" s="714"/>
      <c r="AGY524" s="714"/>
      <c r="AGZ524" s="714"/>
      <c r="AHA524" s="714"/>
      <c r="AHB524" s="714"/>
      <c r="AHC524" s="714"/>
      <c r="AHD524" s="714"/>
      <c r="AHE524" s="714"/>
      <c r="AHF524" s="714"/>
      <c r="AHG524" s="714"/>
      <c r="AHH524" s="714"/>
      <c r="AHI524" s="714"/>
      <c r="AHJ524" s="714"/>
      <c r="AHK524" s="714"/>
      <c r="AHL524" s="714"/>
      <c r="AHM524" s="714"/>
      <c r="AHN524" s="714"/>
      <c r="AHO524" s="714"/>
      <c r="AHP524" s="714"/>
      <c r="AHQ524" s="714"/>
      <c r="AHR524" s="714"/>
      <c r="AHS524" s="714"/>
      <c r="AHT524" s="714"/>
      <c r="AHU524" s="714"/>
      <c r="AHV524" s="714"/>
      <c r="AHW524" s="714"/>
      <c r="AHX524" s="714"/>
      <c r="AHY524" s="714"/>
      <c r="AHZ524" s="714"/>
      <c r="AIA524" s="714"/>
      <c r="AIB524" s="714"/>
      <c r="AIC524" s="714"/>
      <c r="AID524" s="714"/>
      <c r="AIE524" s="714"/>
      <c r="AIF524" s="714"/>
      <c r="AIG524" s="714"/>
      <c r="AIH524" s="714"/>
      <c r="AII524" s="714"/>
      <c r="AIJ524" s="714"/>
      <c r="AIK524" s="714"/>
      <c r="AIL524" s="714"/>
      <c r="AIM524" s="714"/>
      <c r="AIN524" s="714"/>
      <c r="AIO524" s="714"/>
      <c r="AIP524" s="714"/>
      <c r="AIQ524" s="714"/>
      <c r="AIR524" s="714"/>
      <c r="AIS524" s="714"/>
      <c r="AIT524" s="714"/>
      <c r="AIU524" s="714"/>
      <c r="AIV524" s="714"/>
      <c r="AIW524" s="714"/>
      <c r="AIX524" s="714"/>
      <c r="AIY524" s="714"/>
      <c r="AIZ524" s="714"/>
      <c r="AJA524" s="714"/>
      <c r="AJB524" s="714"/>
      <c r="AJC524" s="714"/>
      <c r="AJD524" s="714"/>
      <c r="AJE524" s="714"/>
      <c r="AJF524" s="714"/>
      <c r="AJG524" s="714"/>
      <c r="AJH524" s="714"/>
      <c r="AJI524" s="714"/>
      <c r="AJJ524" s="714"/>
      <c r="AJK524" s="714"/>
      <c r="AJL524" s="714"/>
      <c r="AJM524" s="714"/>
      <c r="AJN524" s="714"/>
      <c r="AJO524" s="714"/>
      <c r="AJP524" s="714"/>
      <c r="AJQ524" s="714"/>
      <c r="AJR524" s="714"/>
      <c r="AJS524" s="714"/>
      <c r="AJT524" s="714"/>
      <c r="AJU524" s="714"/>
      <c r="AJV524" s="714"/>
      <c r="AJW524" s="714"/>
      <c r="AJX524" s="714"/>
      <c r="AJY524" s="714"/>
      <c r="AJZ524" s="714"/>
      <c r="AKA524" s="714"/>
      <c r="AKB524" s="714"/>
      <c r="AKC524" s="714"/>
      <c r="AKD524" s="714"/>
      <c r="AKE524" s="714"/>
      <c r="AKF524" s="714"/>
      <c r="AKG524" s="714"/>
      <c r="AKH524" s="714"/>
      <c r="AKI524" s="714"/>
      <c r="AKJ524" s="714"/>
      <c r="AKK524" s="714"/>
      <c r="AKL524" s="714"/>
      <c r="AKM524" s="714"/>
      <c r="AKN524" s="714"/>
      <c r="AKO524" s="714"/>
      <c r="AKP524" s="714"/>
      <c r="AKQ524" s="714"/>
      <c r="AKR524" s="714"/>
      <c r="AKS524" s="714"/>
      <c r="AKT524" s="714"/>
      <c r="AKU524" s="714"/>
      <c r="AKV524" s="714"/>
      <c r="AKW524" s="714"/>
      <c r="AKX524" s="714"/>
      <c r="AKY524" s="714"/>
      <c r="AKZ524" s="714"/>
      <c r="ALA524" s="714"/>
      <c r="ALB524" s="714"/>
      <c r="ALC524" s="714"/>
      <c r="ALD524" s="714"/>
      <c r="ALE524" s="714"/>
      <c r="ALF524" s="714"/>
      <c r="ALG524" s="714"/>
      <c r="ALH524" s="714"/>
      <c r="ALI524" s="714"/>
      <c r="ALJ524" s="714"/>
      <c r="ALK524" s="714"/>
      <c r="ALL524" s="714"/>
      <c r="ALM524" s="714"/>
      <c r="ALN524" s="714"/>
      <c r="ALO524" s="714"/>
      <c r="ALP524" s="714"/>
      <c r="ALQ524" s="714"/>
      <c r="ALR524" s="714"/>
      <c r="ALS524" s="714"/>
      <c r="ALT524" s="714"/>
      <c r="ALU524" s="714"/>
      <c r="ALV524" s="714"/>
      <c r="ALW524" s="714"/>
      <c r="ALX524" s="714"/>
      <c r="ALY524" s="714"/>
      <c r="ALZ524" s="714"/>
      <c r="AMA524" s="714"/>
      <c r="AMB524" s="714"/>
      <c r="AMC524" s="714"/>
      <c r="AMD524" s="714"/>
      <c r="AME524" s="714"/>
      <c r="AMF524" s="714"/>
      <c r="AMG524" s="714"/>
      <c r="AMH524" s="714"/>
      <c r="AMI524" s="714"/>
      <c r="AMJ524" s="714"/>
      <c r="AMK524" s="714"/>
      <c r="AML524" s="714"/>
      <c r="AMM524" s="714"/>
      <c r="AMN524" s="714"/>
      <c r="AMO524" s="714"/>
      <c r="AMP524" s="714"/>
      <c r="AMQ524" s="714"/>
      <c r="AMR524" s="714"/>
      <c r="AMS524" s="714"/>
      <c r="AMT524" s="714"/>
      <c r="AMU524" s="714"/>
      <c r="AMV524" s="714"/>
      <c r="AMW524" s="714"/>
      <c r="AMX524" s="714"/>
      <c r="AMY524" s="714"/>
      <c r="AMZ524" s="714"/>
      <c r="ANA524" s="714"/>
      <c r="ANB524" s="714"/>
      <c r="ANC524" s="714"/>
      <c r="AND524" s="714"/>
      <c r="ANE524" s="714"/>
      <c r="ANF524" s="714"/>
      <c r="ANG524" s="714"/>
      <c r="ANH524" s="714"/>
      <c r="ANI524" s="714"/>
      <c r="ANJ524" s="714"/>
      <c r="ANK524" s="714"/>
      <c r="ANL524" s="714"/>
      <c r="ANM524" s="714"/>
      <c r="ANN524" s="714"/>
      <c r="ANO524" s="714"/>
      <c r="ANP524" s="714"/>
      <c r="ANQ524" s="714"/>
      <c r="ANR524" s="714"/>
      <c r="ANS524" s="714"/>
      <c r="ANT524" s="714"/>
      <c r="ANU524" s="714"/>
      <c r="ANV524" s="714"/>
      <c r="ANW524" s="714"/>
      <c r="ANX524" s="714"/>
      <c r="ANY524" s="714"/>
      <c r="ANZ524" s="714"/>
      <c r="AOA524" s="714"/>
      <c r="AOB524" s="714"/>
      <c r="AOC524" s="714"/>
      <c r="AOD524" s="714"/>
      <c r="AOE524" s="714"/>
      <c r="AOF524" s="714"/>
      <c r="AOG524" s="714"/>
      <c r="AOH524" s="714"/>
      <c r="AOI524" s="714"/>
      <c r="AOJ524" s="714"/>
      <c r="AOK524" s="714"/>
      <c r="AOL524" s="714"/>
      <c r="AOM524" s="714"/>
      <c r="AON524" s="714"/>
      <c r="AOO524" s="714"/>
      <c r="AOP524" s="714"/>
      <c r="AOQ524" s="714"/>
      <c r="AOR524" s="714"/>
      <c r="AOS524" s="714"/>
      <c r="AOT524" s="714"/>
      <c r="AOU524" s="714"/>
      <c r="AOV524" s="714"/>
      <c r="AOW524" s="714"/>
      <c r="AOX524" s="714"/>
      <c r="AOY524" s="714"/>
      <c r="AOZ524" s="714"/>
      <c r="APA524" s="714"/>
      <c r="APB524" s="714"/>
      <c r="APC524" s="714"/>
      <c r="APD524" s="714"/>
      <c r="APE524" s="714"/>
      <c r="APF524" s="714"/>
      <c r="APG524" s="714"/>
      <c r="APH524" s="714"/>
      <c r="API524" s="714"/>
      <c r="APJ524" s="714"/>
      <c r="APK524" s="714"/>
      <c r="APL524" s="714"/>
      <c r="APM524" s="714"/>
      <c r="APN524" s="714"/>
      <c r="APO524" s="714"/>
      <c r="APP524" s="714"/>
      <c r="APQ524" s="714"/>
      <c r="APR524" s="714"/>
      <c r="APS524" s="714"/>
      <c r="APT524" s="714"/>
      <c r="APU524" s="714"/>
      <c r="APV524" s="714"/>
      <c r="APW524" s="714"/>
      <c r="APX524" s="714"/>
      <c r="APY524" s="714"/>
      <c r="APZ524" s="714"/>
      <c r="AQA524" s="714"/>
      <c r="AQB524" s="714"/>
      <c r="AQC524" s="714"/>
      <c r="AQD524" s="714"/>
      <c r="AQE524" s="714"/>
      <c r="AQF524" s="714"/>
      <c r="AQG524" s="714"/>
      <c r="AQH524" s="714"/>
      <c r="AQI524" s="714"/>
      <c r="AQJ524" s="714"/>
      <c r="AQK524" s="714"/>
      <c r="AQL524" s="714"/>
      <c r="AQM524" s="714"/>
      <c r="AQN524" s="714"/>
      <c r="AQO524" s="714"/>
      <c r="AQP524" s="714"/>
      <c r="AQQ524" s="714"/>
      <c r="AQR524" s="714"/>
      <c r="AQS524" s="714"/>
      <c r="AQT524" s="714"/>
      <c r="AQU524" s="714"/>
      <c r="AQV524" s="714"/>
      <c r="AQW524" s="714"/>
      <c r="AQX524" s="714"/>
      <c r="AQY524" s="714"/>
      <c r="AQZ524" s="714"/>
      <c r="ARA524" s="714"/>
      <c r="ARB524" s="714"/>
      <c r="ARC524" s="714"/>
      <c r="ARD524" s="714"/>
      <c r="ARE524" s="714"/>
      <c r="ARF524" s="714"/>
      <c r="ARG524" s="714"/>
      <c r="ARH524" s="714"/>
      <c r="ARI524" s="714"/>
      <c r="ARJ524" s="714"/>
      <c r="ARK524" s="714"/>
      <c r="ARL524" s="714"/>
      <c r="ARM524" s="714"/>
      <c r="ARN524" s="714"/>
      <c r="ARO524" s="714"/>
      <c r="ARP524" s="714"/>
      <c r="ARQ524" s="714"/>
      <c r="ARR524" s="714"/>
      <c r="ARS524" s="714"/>
      <c r="ART524" s="714"/>
      <c r="ARU524" s="714"/>
      <c r="ARV524" s="714"/>
      <c r="ARW524" s="714"/>
      <c r="ARX524" s="714"/>
      <c r="ARY524" s="714"/>
      <c r="ARZ524" s="714"/>
      <c r="ASA524" s="714"/>
      <c r="ASB524" s="714"/>
      <c r="ASC524" s="714"/>
      <c r="ASD524" s="714"/>
      <c r="ASE524" s="714"/>
      <c r="ASF524" s="714"/>
      <c r="ASG524" s="714"/>
      <c r="ASH524" s="714"/>
      <c r="ASI524" s="714"/>
      <c r="ASJ524" s="714"/>
      <c r="ASK524" s="714"/>
      <c r="ASL524" s="714"/>
      <c r="ASM524" s="714"/>
      <c r="ASN524" s="714"/>
      <c r="ASO524" s="714"/>
      <c r="ASP524" s="714"/>
      <c r="ASQ524" s="714"/>
      <c r="ASR524" s="714"/>
      <c r="ASS524" s="714"/>
      <c r="AST524" s="714"/>
      <c r="ASU524" s="714"/>
      <c r="ASV524" s="714"/>
      <c r="ASW524" s="714"/>
      <c r="ASX524" s="714"/>
      <c r="ASY524" s="714"/>
      <c r="ASZ524" s="714"/>
      <c r="ATA524" s="714"/>
      <c r="ATB524" s="714"/>
      <c r="ATC524" s="714"/>
      <c r="ATD524" s="714"/>
      <c r="ATE524" s="714"/>
      <c r="ATF524" s="714"/>
      <c r="ATG524" s="714"/>
      <c r="ATH524" s="714"/>
      <c r="ATI524" s="714"/>
      <c r="ATJ524" s="714"/>
      <c r="ATK524" s="714"/>
      <c r="ATL524" s="714"/>
      <c r="ATM524" s="714"/>
      <c r="ATN524" s="714"/>
      <c r="ATO524" s="714"/>
      <c r="ATP524" s="714"/>
      <c r="ATQ524" s="714"/>
      <c r="ATR524" s="714"/>
      <c r="ATS524" s="714"/>
      <c r="ATT524" s="714"/>
      <c r="ATU524" s="714"/>
      <c r="ATV524" s="714"/>
      <c r="ATW524" s="714"/>
      <c r="ATX524" s="714"/>
      <c r="ATY524" s="714"/>
      <c r="ATZ524" s="714"/>
      <c r="AUA524" s="714"/>
      <c r="AUB524" s="714"/>
      <c r="AUC524" s="714"/>
      <c r="AUD524" s="714"/>
      <c r="AUE524" s="714"/>
      <c r="AUF524" s="714"/>
      <c r="AUG524" s="714"/>
      <c r="AUH524" s="714"/>
      <c r="AUI524" s="714"/>
      <c r="AUJ524" s="714"/>
      <c r="AUK524" s="714"/>
      <c r="AUL524" s="714"/>
      <c r="AUM524" s="714"/>
      <c r="AUN524" s="714"/>
      <c r="AUO524" s="714"/>
      <c r="AUP524" s="714"/>
      <c r="AUQ524" s="714"/>
      <c r="AUR524" s="714"/>
      <c r="AUS524" s="714"/>
      <c r="AUT524" s="714"/>
      <c r="AUU524" s="714"/>
      <c r="AUV524" s="714"/>
      <c r="AUW524" s="714"/>
      <c r="AUX524" s="714"/>
      <c r="AUY524" s="714"/>
      <c r="AUZ524" s="714"/>
      <c r="AVA524" s="714"/>
      <c r="AVB524" s="714"/>
      <c r="AVC524" s="714"/>
      <c r="AVD524" s="714"/>
      <c r="AVE524" s="714"/>
      <c r="AVF524" s="714"/>
      <c r="AVG524" s="714"/>
      <c r="AVH524" s="714"/>
      <c r="AVI524" s="714"/>
      <c r="AVJ524" s="714"/>
      <c r="AVK524" s="714"/>
      <c r="AVL524" s="714"/>
      <c r="AVM524" s="714"/>
      <c r="AVN524" s="714"/>
      <c r="AVO524" s="714"/>
      <c r="AVP524" s="714"/>
      <c r="AVQ524" s="714"/>
      <c r="AVR524" s="714"/>
      <c r="AVS524" s="714"/>
      <c r="AVT524" s="714"/>
      <c r="AVU524" s="714"/>
      <c r="AVV524" s="714"/>
      <c r="AVW524" s="714"/>
      <c r="AVX524" s="714"/>
      <c r="AVY524" s="714"/>
      <c r="AVZ524" s="714"/>
      <c r="AWA524" s="714"/>
      <c r="AWB524" s="714"/>
      <c r="AWC524" s="714"/>
      <c r="AWD524" s="714"/>
      <c r="AWE524" s="714"/>
      <c r="AWF524" s="714"/>
      <c r="AWG524" s="714"/>
      <c r="AWH524" s="714"/>
      <c r="AWI524" s="714"/>
      <c r="AWJ524" s="714"/>
      <c r="AWK524" s="714"/>
      <c r="AWL524" s="714"/>
      <c r="AWM524" s="714"/>
      <c r="AWN524" s="714"/>
      <c r="AWO524" s="714"/>
      <c r="AWP524" s="714"/>
      <c r="AWQ524" s="714"/>
      <c r="AWR524" s="714"/>
      <c r="AWS524" s="714"/>
      <c r="AWT524" s="714"/>
      <c r="AWU524" s="714"/>
      <c r="AWV524" s="714"/>
      <c r="AWW524" s="714"/>
      <c r="AWX524" s="714"/>
      <c r="AWY524" s="714"/>
      <c r="AWZ524" s="714"/>
      <c r="AXA524" s="714"/>
      <c r="AXB524" s="714"/>
      <c r="AXC524" s="714"/>
      <c r="AXD524" s="714"/>
      <c r="AXE524" s="714"/>
      <c r="AXF524" s="714"/>
      <c r="AXG524" s="714"/>
      <c r="AXH524" s="714"/>
      <c r="AXI524" s="714"/>
      <c r="AXJ524" s="714"/>
      <c r="AXK524" s="714"/>
      <c r="AXL524" s="714"/>
      <c r="AXM524" s="714"/>
      <c r="AXN524" s="714"/>
      <c r="AXO524" s="714"/>
      <c r="AXP524" s="714"/>
      <c r="AXQ524" s="714"/>
      <c r="AXR524" s="714"/>
      <c r="AXS524" s="714"/>
      <c r="AXT524" s="714"/>
      <c r="AXU524" s="714"/>
      <c r="AXV524" s="714"/>
      <c r="AXW524" s="714"/>
      <c r="AXX524" s="714"/>
      <c r="AXY524" s="714"/>
      <c r="AXZ524" s="714"/>
      <c r="AYA524" s="714"/>
      <c r="AYB524" s="714"/>
      <c r="AYC524" s="714"/>
      <c r="AYD524" s="714"/>
      <c r="AYE524" s="714"/>
      <c r="AYF524" s="714"/>
      <c r="AYG524" s="714"/>
      <c r="AYH524" s="714"/>
      <c r="AYI524" s="714"/>
      <c r="AYJ524" s="714"/>
      <c r="AYK524" s="714"/>
      <c r="AYL524" s="714"/>
      <c r="AYM524" s="714"/>
      <c r="AYN524" s="714"/>
      <c r="AYO524" s="714"/>
      <c r="AYP524" s="714"/>
      <c r="AYQ524" s="714"/>
      <c r="AYR524" s="714"/>
      <c r="AYS524" s="714"/>
      <c r="AYT524" s="714"/>
      <c r="AYU524" s="714"/>
      <c r="AYV524" s="714"/>
      <c r="AYW524" s="714"/>
      <c r="AYX524" s="714"/>
      <c r="AYY524" s="714"/>
      <c r="AYZ524" s="714"/>
      <c r="AZA524" s="714"/>
      <c r="AZB524" s="714"/>
      <c r="AZC524" s="714"/>
      <c r="AZD524" s="714"/>
      <c r="AZE524" s="714"/>
      <c r="AZF524" s="714"/>
      <c r="AZG524" s="714"/>
      <c r="AZH524" s="714"/>
      <c r="AZI524" s="714"/>
      <c r="AZJ524" s="714"/>
      <c r="AZK524" s="714"/>
      <c r="AZL524" s="714"/>
      <c r="AZM524" s="714"/>
      <c r="AZN524" s="714"/>
      <c r="AZO524" s="714"/>
      <c r="AZP524" s="714"/>
      <c r="AZQ524" s="714"/>
      <c r="AZR524" s="714"/>
      <c r="AZS524" s="714"/>
      <c r="AZT524" s="714"/>
      <c r="AZU524" s="714"/>
      <c r="AZV524" s="714"/>
      <c r="AZW524" s="714"/>
      <c r="AZX524" s="714"/>
      <c r="AZY524" s="714"/>
      <c r="AZZ524" s="714"/>
      <c r="BAA524" s="714"/>
      <c r="BAB524" s="714"/>
      <c r="BAC524" s="714"/>
      <c r="BAD524" s="714"/>
      <c r="BAE524" s="714"/>
      <c r="BAF524" s="714"/>
      <c r="BAG524" s="714"/>
      <c r="BAH524" s="714"/>
      <c r="BAI524" s="714"/>
      <c r="BAJ524" s="714"/>
      <c r="BAK524" s="714"/>
      <c r="BAL524" s="714"/>
      <c r="BAM524" s="714"/>
      <c r="BAN524" s="714"/>
      <c r="BAO524" s="714"/>
      <c r="BAP524" s="714"/>
      <c r="BAQ524" s="714"/>
      <c r="BAR524" s="714"/>
      <c r="BAS524" s="714"/>
      <c r="BAT524" s="714"/>
      <c r="BAU524" s="714"/>
      <c r="BAV524" s="714"/>
      <c r="BAW524" s="714"/>
      <c r="BAX524" s="714"/>
      <c r="BAY524" s="714"/>
      <c r="BAZ524" s="714"/>
      <c r="BBA524" s="714"/>
      <c r="BBB524" s="714"/>
      <c r="BBC524" s="714"/>
      <c r="BBD524" s="714"/>
      <c r="BBE524" s="714"/>
      <c r="BBF524" s="714"/>
      <c r="BBG524" s="714"/>
      <c r="BBH524" s="714"/>
      <c r="BBI524" s="714"/>
      <c r="BBJ524" s="714"/>
      <c r="BBK524" s="714"/>
      <c r="BBL524" s="714"/>
      <c r="BBM524" s="714"/>
      <c r="BBN524" s="714"/>
      <c r="BBO524" s="714"/>
      <c r="BBP524" s="714"/>
      <c r="BBQ524" s="714"/>
      <c r="BBR524" s="714"/>
      <c r="BBS524" s="714"/>
      <c r="BBT524" s="714"/>
      <c r="BBU524" s="714"/>
      <c r="BBV524" s="714"/>
      <c r="BBW524" s="714"/>
      <c r="BBX524" s="714"/>
      <c r="BBY524" s="714"/>
      <c r="BBZ524" s="714"/>
      <c r="BCA524" s="714"/>
      <c r="BCB524" s="714"/>
      <c r="BCC524" s="714"/>
      <c r="BCD524" s="714"/>
      <c r="BCE524" s="714"/>
      <c r="BCF524" s="714"/>
      <c r="BCG524" s="714"/>
      <c r="BCH524" s="714"/>
      <c r="BCI524" s="714"/>
      <c r="BCJ524" s="714"/>
      <c r="BCK524" s="714"/>
      <c r="BCL524" s="714"/>
      <c r="BCM524" s="714"/>
      <c r="BCN524" s="714"/>
      <c r="BCO524" s="714"/>
      <c r="BCP524" s="714"/>
      <c r="BCQ524" s="714"/>
      <c r="BCR524" s="714"/>
      <c r="BCS524" s="714"/>
      <c r="BCT524" s="714"/>
      <c r="BCU524" s="714"/>
      <c r="BCV524" s="714"/>
      <c r="BCW524" s="714"/>
      <c r="BCX524" s="714"/>
      <c r="BCY524" s="714"/>
      <c r="BCZ524" s="714"/>
      <c r="BDA524" s="714"/>
      <c r="BDB524" s="714"/>
      <c r="BDC524" s="714"/>
      <c r="BDD524" s="714"/>
      <c r="BDE524" s="714"/>
      <c r="BDF524" s="714"/>
      <c r="BDG524" s="714"/>
      <c r="BDH524" s="714"/>
      <c r="BDI524" s="714"/>
      <c r="BDJ524" s="714"/>
      <c r="BDK524" s="714"/>
      <c r="BDL524" s="714"/>
      <c r="BDM524" s="714"/>
      <c r="BDN524" s="714"/>
      <c r="BDO524" s="714"/>
      <c r="BDP524" s="714"/>
      <c r="BDQ524" s="714"/>
      <c r="BDR524" s="714"/>
      <c r="BDS524" s="714"/>
      <c r="BDT524" s="714"/>
      <c r="BDU524" s="714"/>
      <c r="BDV524" s="714"/>
      <c r="BDW524" s="714"/>
      <c r="BDX524" s="714"/>
      <c r="BDY524" s="714"/>
      <c r="BDZ524" s="714"/>
      <c r="BEA524" s="714"/>
      <c r="BEB524" s="714"/>
      <c r="BEC524" s="714"/>
      <c r="BED524" s="714"/>
      <c r="BEE524" s="714"/>
      <c r="BEF524" s="714"/>
      <c r="BEG524" s="714"/>
      <c r="BEH524" s="714"/>
      <c r="BEI524" s="714"/>
      <c r="BEJ524" s="714"/>
      <c r="BEK524" s="714"/>
      <c r="BEL524" s="714"/>
      <c r="BEM524" s="714"/>
      <c r="BEN524" s="714"/>
      <c r="BEO524" s="714"/>
      <c r="BEP524" s="714"/>
      <c r="BEQ524" s="714"/>
      <c r="BER524" s="714"/>
      <c r="BES524" s="714"/>
      <c r="BET524" s="714"/>
      <c r="BEU524" s="714"/>
      <c r="BEV524" s="714"/>
      <c r="BEW524" s="714"/>
      <c r="BEX524" s="714"/>
      <c r="BEY524" s="714"/>
      <c r="BEZ524" s="714"/>
      <c r="BFA524" s="714"/>
      <c r="BFB524" s="714"/>
      <c r="BFC524" s="714"/>
      <c r="BFD524" s="714"/>
      <c r="BFE524" s="714"/>
      <c r="BFF524" s="714"/>
      <c r="BFG524" s="714"/>
      <c r="BFH524" s="714"/>
      <c r="BFI524" s="714"/>
      <c r="BFJ524" s="714"/>
      <c r="BFK524" s="714"/>
      <c r="BFL524" s="714"/>
      <c r="BFM524" s="714"/>
      <c r="BFN524" s="714"/>
      <c r="BFO524" s="714"/>
      <c r="BFP524" s="714"/>
      <c r="BFQ524" s="714"/>
      <c r="BFR524" s="714"/>
      <c r="BFS524" s="714"/>
      <c r="BFT524" s="714"/>
      <c r="BFU524" s="714"/>
      <c r="BFV524" s="714"/>
      <c r="BFW524" s="714"/>
      <c r="BFX524" s="714"/>
      <c r="BFY524" s="714"/>
      <c r="BFZ524" s="714"/>
      <c r="BGA524" s="714"/>
      <c r="BGB524" s="714"/>
      <c r="BGC524" s="714"/>
      <c r="BGD524" s="714"/>
      <c r="BGE524" s="714"/>
      <c r="BGF524" s="714"/>
      <c r="BGG524" s="714"/>
      <c r="BGH524" s="714"/>
      <c r="BGI524" s="714"/>
      <c r="BGJ524" s="714"/>
      <c r="BGK524" s="714"/>
      <c r="BGL524" s="714"/>
      <c r="BGM524" s="714"/>
      <c r="BGN524" s="714"/>
      <c r="BGO524" s="714"/>
      <c r="BGP524" s="714"/>
      <c r="BGQ524" s="714"/>
      <c r="BGR524" s="714"/>
      <c r="BGS524" s="714"/>
      <c r="BGT524" s="714"/>
      <c r="BGU524" s="714"/>
      <c r="BGV524" s="714"/>
      <c r="BGW524" s="714"/>
      <c r="BGX524" s="714"/>
      <c r="BGY524" s="714"/>
      <c r="BGZ524" s="714"/>
      <c r="BHA524" s="714"/>
      <c r="BHB524" s="714"/>
      <c r="BHC524" s="714"/>
      <c r="BHD524" s="714"/>
      <c r="BHE524" s="714"/>
      <c r="BHF524" s="714"/>
      <c r="BHG524" s="714"/>
      <c r="BHH524" s="714"/>
      <c r="BHI524" s="714"/>
      <c r="BHJ524" s="714"/>
      <c r="BHK524" s="714"/>
      <c r="BHL524" s="714"/>
      <c r="BHM524" s="714"/>
      <c r="BHN524" s="714"/>
      <c r="BHO524" s="714"/>
      <c r="BHP524" s="714"/>
      <c r="BHQ524" s="714"/>
      <c r="BHR524" s="714"/>
      <c r="BHS524" s="714"/>
      <c r="BHT524" s="714"/>
      <c r="BHU524" s="714"/>
      <c r="BHV524" s="714"/>
      <c r="BHW524" s="714"/>
      <c r="BHX524" s="714"/>
      <c r="BHY524" s="714"/>
      <c r="BHZ524" s="714"/>
      <c r="BIA524" s="714"/>
      <c r="BIB524" s="714"/>
      <c r="BIC524" s="714"/>
      <c r="BID524" s="714"/>
      <c r="BIE524" s="714"/>
      <c r="BIF524" s="714"/>
      <c r="BIG524" s="714"/>
      <c r="BIH524" s="714"/>
      <c r="BII524" s="714"/>
      <c r="BIJ524" s="714"/>
      <c r="BIK524" s="714"/>
      <c r="BIL524" s="714"/>
      <c r="BIM524" s="714"/>
      <c r="BIN524" s="714"/>
      <c r="BIO524" s="714"/>
      <c r="BIP524" s="714"/>
      <c r="BIQ524" s="714"/>
      <c r="BIR524" s="714"/>
      <c r="BIS524" s="714"/>
      <c r="BIT524" s="714"/>
      <c r="BIU524" s="714"/>
      <c r="BIV524" s="714"/>
      <c r="BIW524" s="714"/>
      <c r="BIX524" s="714"/>
      <c r="BIY524" s="714"/>
      <c r="BIZ524" s="714"/>
      <c r="BJA524" s="714"/>
      <c r="BJB524" s="714"/>
      <c r="BJC524" s="714"/>
      <c r="BJD524" s="714"/>
      <c r="BJE524" s="714"/>
      <c r="BJF524" s="714"/>
      <c r="BJG524" s="714"/>
      <c r="BJH524" s="714"/>
      <c r="BJI524" s="714"/>
      <c r="BJJ524" s="714"/>
      <c r="BJK524" s="714"/>
      <c r="BJL524" s="714"/>
      <c r="BJM524" s="714"/>
      <c r="BJN524" s="714"/>
      <c r="BJO524" s="714"/>
      <c r="BJP524" s="714"/>
      <c r="BJQ524" s="714"/>
      <c r="BJR524" s="714"/>
      <c r="BJS524" s="714"/>
      <c r="BJT524" s="714"/>
      <c r="BJU524" s="714"/>
      <c r="BJV524" s="714"/>
      <c r="BJW524" s="714"/>
      <c r="BJX524" s="714"/>
      <c r="BJY524" s="714"/>
      <c r="BJZ524" s="714"/>
      <c r="BKA524" s="714"/>
      <c r="BKB524" s="714"/>
      <c r="BKC524" s="714"/>
      <c r="BKD524" s="714"/>
      <c r="BKE524" s="714"/>
      <c r="BKF524" s="714"/>
      <c r="BKG524" s="714"/>
      <c r="BKH524" s="714"/>
      <c r="BKI524" s="714"/>
      <c r="BKJ524" s="714"/>
      <c r="BKK524" s="714"/>
      <c r="BKL524" s="714"/>
      <c r="BKM524" s="714"/>
      <c r="BKN524" s="714"/>
      <c r="BKO524" s="714"/>
      <c r="BKP524" s="714"/>
      <c r="BKQ524" s="714"/>
      <c r="BKR524" s="714"/>
      <c r="BKS524" s="714"/>
      <c r="BKT524" s="714"/>
      <c r="BKU524" s="714"/>
      <c r="BKV524" s="714"/>
      <c r="BKW524" s="714"/>
      <c r="BKX524" s="714"/>
      <c r="BKY524" s="714"/>
      <c r="BKZ524" s="714"/>
      <c r="BLA524" s="714"/>
      <c r="BLB524" s="714"/>
      <c r="BLC524" s="714"/>
      <c r="BLD524" s="714"/>
      <c r="BLE524" s="714"/>
      <c r="BLF524" s="714"/>
      <c r="BLG524" s="714"/>
      <c r="BLH524" s="714"/>
      <c r="BLI524" s="714"/>
      <c r="BLJ524" s="714"/>
      <c r="BLK524" s="714"/>
      <c r="BLL524" s="714"/>
      <c r="BLM524" s="714"/>
      <c r="BLN524" s="714"/>
      <c r="BLO524" s="714"/>
      <c r="BLP524" s="714"/>
      <c r="BLQ524" s="714"/>
      <c r="BLR524" s="714"/>
      <c r="BLS524" s="714"/>
      <c r="BLT524" s="714"/>
      <c r="BLU524" s="714"/>
      <c r="BLV524" s="714"/>
      <c r="BLW524" s="714"/>
      <c r="BLX524" s="714"/>
      <c r="BLY524" s="714"/>
      <c r="BLZ524" s="714"/>
      <c r="BMA524" s="714"/>
      <c r="BMB524" s="714"/>
      <c r="BMC524" s="714"/>
      <c r="BMD524" s="714"/>
      <c r="BME524" s="714"/>
      <c r="BMF524" s="714"/>
      <c r="BMG524" s="714"/>
      <c r="BMH524" s="714"/>
      <c r="BMI524" s="714"/>
      <c r="BMJ524" s="714"/>
      <c r="BMK524" s="714"/>
      <c r="BML524" s="714"/>
      <c r="BMM524" s="714"/>
      <c r="BMN524" s="714"/>
      <c r="BMO524" s="714"/>
      <c r="BMP524" s="714"/>
      <c r="BMQ524" s="714"/>
      <c r="BMR524" s="714"/>
      <c r="BMS524" s="714"/>
      <c r="BMT524" s="714"/>
      <c r="BMU524" s="714"/>
      <c r="BMV524" s="714"/>
      <c r="BMW524" s="714"/>
      <c r="BMX524" s="714"/>
      <c r="BMY524" s="714"/>
      <c r="BMZ524" s="714"/>
      <c r="BNA524" s="714"/>
      <c r="BNB524" s="714"/>
      <c r="BNC524" s="714"/>
      <c r="BND524" s="714"/>
      <c r="BNE524" s="714"/>
      <c r="BNF524" s="714"/>
      <c r="BNG524" s="714"/>
      <c r="BNH524" s="714"/>
      <c r="BNI524" s="714"/>
      <c r="BNJ524" s="714"/>
      <c r="BNK524" s="714"/>
      <c r="BNL524" s="714"/>
      <c r="BNM524" s="714"/>
      <c r="BNN524" s="714"/>
      <c r="BNO524" s="714"/>
      <c r="BNP524" s="714"/>
      <c r="BNQ524" s="714"/>
      <c r="BNR524" s="714"/>
      <c r="BNS524" s="714"/>
      <c r="BNT524" s="714"/>
      <c r="BNU524" s="714"/>
      <c r="BNV524" s="714"/>
      <c r="BNW524" s="714"/>
      <c r="BNX524" s="714"/>
      <c r="BNY524" s="714"/>
      <c r="BNZ524" s="714"/>
      <c r="BOA524" s="714"/>
      <c r="BOB524" s="714"/>
      <c r="BOC524" s="714"/>
      <c r="BOD524" s="714"/>
      <c r="BOE524" s="714"/>
      <c r="BOF524" s="714"/>
      <c r="BOG524" s="714"/>
      <c r="BOH524" s="714"/>
      <c r="BOI524" s="714"/>
      <c r="BOJ524" s="714"/>
      <c r="BOK524" s="714"/>
      <c r="BOL524" s="714"/>
      <c r="BOM524" s="714"/>
      <c r="BON524" s="714"/>
      <c r="BOO524" s="714"/>
      <c r="BOP524" s="714"/>
      <c r="BOQ524" s="714"/>
      <c r="BOR524" s="714"/>
      <c r="BOS524" s="714"/>
      <c r="BOT524" s="714"/>
      <c r="BOU524" s="714"/>
      <c r="BOV524" s="714"/>
      <c r="BOW524" s="714"/>
      <c r="BOX524" s="714"/>
      <c r="BOY524" s="714"/>
      <c r="BOZ524" s="714"/>
      <c r="BPA524" s="714"/>
      <c r="BPB524" s="714"/>
      <c r="BPC524" s="714"/>
      <c r="BPD524" s="714"/>
      <c r="BPE524" s="714"/>
      <c r="BPF524" s="714"/>
      <c r="BPG524" s="714"/>
      <c r="BPH524" s="714"/>
      <c r="BPI524" s="714"/>
      <c r="BPJ524" s="714"/>
      <c r="BPK524" s="714"/>
      <c r="BPL524" s="714"/>
      <c r="BPM524" s="714"/>
      <c r="BPN524" s="714"/>
      <c r="BPO524" s="714"/>
      <c r="BPP524" s="714"/>
      <c r="BPQ524" s="714"/>
      <c r="BPR524" s="714"/>
      <c r="BPS524" s="714"/>
      <c r="BPT524" s="714"/>
      <c r="BPU524" s="714"/>
      <c r="BPV524" s="714"/>
      <c r="BPW524" s="714"/>
      <c r="BPX524" s="714"/>
      <c r="BPY524" s="714"/>
      <c r="BPZ524" s="714"/>
      <c r="BQA524" s="714"/>
      <c r="BQB524" s="714"/>
      <c r="BQC524" s="714"/>
      <c r="BQD524" s="714"/>
      <c r="BQE524" s="714"/>
      <c r="BQF524" s="714"/>
      <c r="BQG524" s="714"/>
      <c r="BQH524" s="714"/>
      <c r="BQI524" s="714"/>
      <c r="BQJ524" s="714"/>
      <c r="BQK524" s="714"/>
      <c r="BQL524" s="714"/>
      <c r="BQM524" s="714"/>
      <c r="BQN524" s="714"/>
      <c r="BQO524" s="714"/>
      <c r="BQP524" s="714"/>
      <c r="BQQ524" s="714"/>
      <c r="BQR524" s="714"/>
      <c r="BQS524" s="714"/>
      <c r="BQT524" s="714"/>
      <c r="BQU524" s="714"/>
      <c r="BQV524" s="714"/>
      <c r="BQW524" s="714"/>
      <c r="BQX524" s="714"/>
      <c r="BQY524" s="714"/>
      <c r="BQZ524" s="714"/>
      <c r="BRA524" s="714"/>
      <c r="BRB524" s="714"/>
      <c r="BRC524" s="714"/>
      <c r="BRD524" s="714"/>
      <c r="BRE524" s="714"/>
      <c r="BRF524" s="714"/>
      <c r="BRG524" s="714"/>
      <c r="BRH524" s="714"/>
      <c r="BRI524" s="714"/>
      <c r="BRJ524" s="714"/>
      <c r="BRK524" s="714"/>
      <c r="BRL524" s="714"/>
      <c r="BRM524" s="714"/>
      <c r="BRN524" s="714"/>
      <c r="BRO524" s="714"/>
      <c r="BRP524" s="714"/>
      <c r="BRQ524" s="714"/>
      <c r="BRR524" s="714"/>
      <c r="BRS524" s="714"/>
      <c r="BRT524" s="714"/>
      <c r="BRU524" s="714"/>
      <c r="BRV524" s="714"/>
      <c r="BRW524" s="714"/>
      <c r="BRX524" s="714"/>
      <c r="BRY524" s="714"/>
      <c r="BRZ524" s="714"/>
      <c r="BSA524" s="714"/>
      <c r="BSB524" s="714"/>
      <c r="BSC524" s="714"/>
      <c r="BSD524" s="714"/>
      <c r="BSE524" s="714"/>
      <c r="BSF524" s="714"/>
      <c r="BSG524" s="714"/>
      <c r="BSH524" s="714"/>
      <c r="BSI524" s="714"/>
      <c r="BSJ524" s="714"/>
      <c r="BSK524" s="714"/>
      <c r="BSL524" s="714"/>
      <c r="BSM524" s="714"/>
      <c r="BSN524" s="714"/>
      <c r="BSO524" s="714"/>
      <c r="BSP524" s="714"/>
      <c r="BSQ524" s="714"/>
      <c r="BSR524" s="714"/>
      <c r="BSS524" s="714"/>
      <c r="BST524" s="714"/>
      <c r="BSU524" s="714"/>
      <c r="BSV524" s="714"/>
      <c r="BSW524" s="714"/>
      <c r="BSX524" s="714"/>
      <c r="BSY524" s="714"/>
      <c r="BSZ524" s="714"/>
      <c r="BTA524" s="714"/>
      <c r="BTB524" s="714"/>
      <c r="BTC524" s="714"/>
      <c r="BTD524" s="714"/>
      <c r="BTE524" s="714"/>
      <c r="BTF524" s="714"/>
      <c r="BTG524" s="714"/>
      <c r="BTH524" s="714"/>
      <c r="BTI524" s="714"/>
      <c r="BTJ524" s="714"/>
      <c r="BTK524" s="714"/>
      <c r="BTL524" s="714"/>
      <c r="BTM524" s="714"/>
      <c r="BTN524" s="714"/>
      <c r="BTO524" s="714"/>
      <c r="BTP524" s="714"/>
      <c r="BTQ524" s="714"/>
      <c r="BTR524" s="714"/>
      <c r="BTS524" s="714"/>
      <c r="BTT524" s="714"/>
      <c r="BTU524" s="714"/>
      <c r="BTV524" s="714"/>
      <c r="BTW524" s="714"/>
      <c r="BTX524" s="714"/>
      <c r="BTY524" s="714"/>
      <c r="BTZ524" s="714"/>
      <c r="BUA524" s="714"/>
      <c r="BUB524" s="714"/>
      <c r="BUC524" s="714"/>
      <c r="BUD524" s="714"/>
      <c r="BUE524" s="714"/>
      <c r="BUF524" s="714"/>
      <c r="BUG524" s="714"/>
      <c r="BUH524" s="714"/>
      <c r="BUI524" s="714"/>
      <c r="BUJ524" s="714"/>
      <c r="BUK524" s="714"/>
      <c r="BUL524" s="714"/>
      <c r="BUM524" s="714"/>
      <c r="BUN524" s="714"/>
      <c r="BUO524" s="714"/>
      <c r="BUP524" s="714"/>
      <c r="BUQ524" s="714"/>
      <c r="BUR524" s="714"/>
      <c r="BUS524" s="714"/>
      <c r="BUT524" s="714"/>
      <c r="BUU524" s="714"/>
      <c r="BUV524" s="714"/>
      <c r="BUW524" s="714"/>
      <c r="BUX524" s="714"/>
      <c r="BUY524" s="714"/>
      <c r="BUZ524" s="714"/>
      <c r="BVA524" s="714"/>
      <c r="BVB524" s="714"/>
      <c r="BVC524" s="714"/>
      <c r="BVD524" s="714"/>
      <c r="BVE524" s="714"/>
      <c r="BVF524" s="714"/>
      <c r="BVG524" s="714"/>
      <c r="BVH524" s="714"/>
      <c r="BVI524" s="714"/>
      <c r="BVJ524" s="714"/>
      <c r="BVK524" s="714"/>
      <c r="BVL524" s="714"/>
      <c r="BVM524" s="714"/>
      <c r="BVN524" s="714"/>
      <c r="BVO524" s="714"/>
      <c r="BVP524" s="714"/>
      <c r="BVQ524" s="714"/>
      <c r="BVR524" s="714"/>
      <c r="BVS524" s="714"/>
      <c r="BVT524" s="714"/>
      <c r="BVU524" s="714"/>
      <c r="BVV524" s="714"/>
      <c r="BVW524" s="714"/>
      <c r="BVX524" s="714"/>
      <c r="BVY524" s="714"/>
      <c r="BVZ524" s="714"/>
      <c r="BWA524" s="714"/>
      <c r="BWB524" s="714"/>
      <c r="BWC524" s="714"/>
      <c r="BWD524" s="714"/>
      <c r="BWE524" s="714"/>
      <c r="BWF524" s="714"/>
      <c r="BWG524" s="714"/>
      <c r="BWH524" s="714"/>
      <c r="BWI524" s="714"/>
      <c r="BWJ524" s="714"/>
      <c r="BWK524" s="714"/>
      <c r="BWL524" s="714"/>
      <c r="BWM524" s="714"/>
      <c r="BWN524" s="714"/>
      <c r="BWO524" s="714"/>
      <c r="BWP524" s="714"/>
      <c r="BWQ524" s="714"/>
      <c r="BWR524" s="714"/>
      <c r="BWS524" s="714"/>
      <c r="BWT524" s="714"/>
      <c r="BWU524" s="714"/>
      <c r="BWV524" s="714"/>
      <c r="BWW524" s="714"/>
      <c r="BWX524" s="714"/>
      <c r="BWY524" s="714"/>
      <c r="BWZ524" s="714"/>
      <c r="BXA524" s="714"/>
      <c r="BXB524" s="714"/>
      <c r="BXC524" s="714"/>
      <c r="BXD524" s="714"/>
      <c r="BXE524" s="714"/>
      <c r="BXF524" s="714"/>
      <c r="BXG524" s="714"/>
      <c r="BXH524" s="714"/>
      <c r="BXI524" s="714"/>
      <c r="BXJ524" s="714"/>
      <c r="BXK524" s="714"/>
      <c r="BXL524" s="714"/>
      <c r="BXM524" s="714"/>
      <c r="BXN524" s="714"/>
      <c r="BXO524" s="714"/>
      <c r="BXP524" s="714"/>
      <c r="BXQ524" s="714"/>
      <c r="BXR524" s="714"/>
      <c r="BXS524" s="714"/>
      <c r="BXT524" s="714"/>
      <c r="BXU524" s="714"/>
      <c r="BXV524" s="714"/>
      <c r="BXW524" s="714"/>
      <c r="BXX524" s="714"/>
      <c r="BXY524" s="714"/>
      <c r="BXZ524" s="714"/>
      <c r="BYA524" s="714"/>
      <c r="BYB524" s="714"/>
      <c r="BYC524" s="714"/>
      <c r="BYD524" s="714"/>
      <c r="BYE524" s="714"/>
      <c r="BYF524" s="714"/>
      <c r="BYG524" s="714"/>
      <c r="BYH524" s="714"/>
      <c r="BYI524" s="714"/>
      <c r="BYJ524" s="714"/>
      <c r="BYK524" s="714"/>
      <c r="BYL524" s="714"/>
      <c r="BYM524" s="714"/>
      <c r="BYN524" s="714"/>
      <c r="BYO524" s="714"/>
      <c r="BYP524" s="714"/>
      <c r="BYQ524" s="714"/>
      <c r="BYR524" s="714"/>
      <c r="BYS524" s="714"/>
      <c r="BYT524" s="714"/>
      <c r="BYU524" s="714"/>
      <c r="BYV524" s="714"/>
      <c r="BYW524" s="714"/>
      <c r="BYX524" s="714"/>
      <c r="BYY524" s="714"/>
      <c r="BYZ524" s="714"/>
      <c r="BZA524" s="714"/>
      <c r="BZB524" s="714"/>
      <c r="BZC524" s="714"/>
      <c r="BZD524" s="714"/>
      <c r="BZE524" s="714"/>
      <c r="BZF524" s="714"/>
      <c r="BZG524" s="714"/>
      <c r="BZH524" s="714"/>
      <c r="BZI524" s="714"/>
      <c r="BZJ524" s="714"/>
      <c r="BZK524" s="714"/>
      <c r="BZL524" s="714"/>
      <c r="BZM524" s="714"/>
      <c r="BZN524" s="714"/>
      <c r="BZO524" s="714"/>
      <c r="BZP524" s="714"/>
      <c r="BZQ524" s="714"/>
      <c r="BZR524" s="714"/>
      <c r="BZS524" s="714"/>
      <c r="BZT524" s="714"/>
      <c r="BZU524" s="714"/>
      <c r="BZV524" s="714"/>
      <c r="BZW524" s="714"/>
      <c r="BZX524" s="714"/>
      <c r="BZY524" s="714"/>
      <c r="BZZ524" s="714"/>
      <c r="CAA524" s="714"/>
      <c r="CAB524" s="714"/>
      <c r="CAC524" s="714"/>
      <c r="CAD524" s="714"/>
      <c r="CAE524" s="714"/>
      <c r="CAF524" s="714"/>
      <c r="CAG524" s="714"/>
      <c r="CAH524" s="714"/>
      <c r="CAI524" s="714"/>
      <c r="CAJ524" s="714"/>
      <c r="CAK524" s="714"/>
      <c r="CAL524" s="714"/>
      <c r="CAM524" s="714"/>
      <c r="CAN524" s="714"/>
      <c r="CAO524" s="714"/>
      <c r="CAP524" s="714"/>
      <c r="CAQ524" s="714"/>
      <c r="CAR524" s="714"/>
      <c r="CAS524" s="714"/>
      <c r="CAT524" s="714"/>
      <c r="CAU524" s="714"/>
      <c r="CAV524" s="714"/>
      <c r="CAW524" s="714"/>
      <c r="CAX524" s="714"/>
      <c r="CAY524" s="714"/>
      <c r="CAZ524" s="714"/>
      <c r="CBA524" s="714"/>
      <c r="CBB524" s="714"/>
      <c r="CBC524" s="714"/>
      <c r="CBD524" s="714"/>
      <c r="CBE524" s="714"/>
      <c r="CBF524" s="714"/>
      <c r="CBG524" s="714"/>
      <c r="CBH524" s="714"/>
      <c r="CBI524" s="714"/>
      <c r="CBJ524" s="714"/>
      <c r="CBK524" s="714"/>
      <c r="CBL524" s="714"/>
      <c r="CBM524" s="714"/>
      <c r="CBN524" s="714"/>
      <c r="CBO524" s="714"/>
      <c r="CBP524" s="714"/>
      <c r="CBQ524" s="714"/>
      <c r="CBR524" s="714"/>
      <c r="CBS524" s="714"/>
      <c r="CBT524" s="714"/>
      <c r="CBU524" s="714"/>
      <c r="CBV524" s="714"/>
      <c r="CBW524" s="714"/>
      <c r="CBX524" s="714"/>
      <c r="CBY524" s="714"/>
      <c r="CBZ524" s="714"/>
      <c r="CCA524" s="714"/>
      <c r="CCB524" s="714"/>
      <c r="CCC524" s="714"/>
      <c r="CCD524" s="714"/>
      <c r="CCE524" s="714"/>
      <c r="CCF524" s="714"/>
      <c r="CCG524" s="714"/>
      <c r="CCH524" s="714"/>
      <c r="CCI524" s="714"/>
      <c r="CCJ524" s="714"/>
      <c r="CCK524" s="714"/>
      <c r="CCL524" s="714"/>
      <c r="CCM524" s="714"/>
      <c r="CCN524" s="714"/>
      <c r="CCO524" s="714"/>
      <c r="CCP524" s="714"/>
      <c r="CCQ524" s="714"/>
      <c r="CCR524" s="714"/>
      <c r="CCS524" s="714"/>
      <c r="CCT524" s="714"/>
      <c r="CCU524" s="714"/>
      <c r="CCV524" s="714"/>
      <c r="CCW524" s="714"/>
      <c r="CCX524" s="714"/>
      <c r="CCY524" s="714"/>
      <c r="CCZ524" s="714"/>
      <c r="CDA524" s="714"/>
      <c r="CDB524" s="714"/>
      <c r="CDC524" s="714"/>
      <c r="CDD524" s="714"/>
      <c r="CDE524" s="714"/>
      <c r="CDF524" s="714"/>
      <c r="CDG524" s="714"/>
      <c r="CDH524" s="714"/>
      <c r="CDI524" s="714"/>
      <c r="CDJ524" s="714"/>
      <c r="CDK524" s="714"/>
      <c r="CDL524" s="714"/>
      <c r="CDM524" s="714"/>
      <c r="CDN524" s="714"/>
      <c r="CDO524" s="714"/>
      <c r="CDP524" s="714"/>
      <c r="CDQ524" s="714"/>
      <c r="CDR524" s="714"/>
      <c r="CDS524" s="714"/>
      <c r="CDT524" s="714"/>
      <c r="CDU524" s="714"/>
      <c r="CDV524" s="714"/>
      <c r="CDW524" s="714"/>
      <c r="CDX524" s="714"/>
      <c r="CDY524" s="714"/>
      <c r="CDZ524" s="714"/>
      <c r="CEA524" s="714"/>
      <c r="CEB524" s="714"/>
      <c r="CEC524" s="714"/>
      <c r="CED524" s="714"/>
      <c r="CEE524" s="714"/>
      <c r="CEF524" s="714"/>
      <c r="CEG524" s="714"/>
      <c r="CEH524" s="714"/>
      <c r="CEI524" s="714"/>
      <c r="CEJ524" s="714"/>
      <c r="CEK524" s="714"/>
      <c r="CEL524" s="714"/>
      <c r="CEM524" s="714"/>
      <c r="CEN524" s="714"/>
      <c r="CEO524" s="714"/>
      <c r="CEP524" s="714"/>
      <c r="CEQ524" s="714"/>
      <c r="CER524" s="714"/>
      <c r="CES524" s="714"/>
      <c r="CET524" s="714"/>
      <c r="CEU524" s="714"/>
      <c r="CEV524" s="714"/>
      <c r="CEW524" s="714"/>
      <c r="CEX524" s="714"/>
      <c r="CEY524" s="714"/>
      <c r="CEZ524" s="714"/>
      <c r="CFA524" s="714"/>
      <c r="CFB524" s="714"/>
      <c r="CFC524" s="714"/>
      <c r="CFD524" s="714"/>
      <c r="CFE524" s="714"/>
      <c r="CFF524" s="714"/>
      <c r="CFG524" s="714"/>
      <c r="CFH524" s="714"/>
      <c r="CFI524" s="714"/>
      <c r="CFJ524" s="714"/>
      <c r="CFK524" s="714"/>
      <c r="CFL524" s="714"/>
      <c r="CFM524" s="714"/>
      <c r="CFN524" s="714"/>
      <c r="CFO524" s="714"/>
      <c r="CFP524" s="714"/>
      <c r="CFQ524" s="714"/>
      <c r="CFR524" s="714"/>
      <c r="CFS524" s="714"/>
      <c r="CFT524" s="714"/>
      <c r="CFU524" s="714"/>
      <c r="CFV524" s="714"/>
      <c r="CFW524" s="714"/>
      <c r="CFX524" s="714"/>
      <c r="CFY524" s="714"/>
      <c r="CFZ524" s="714"/>
      <c r="CGA524" s="714"/>
      <c r="CGB524" s="714"/>
      <c r="CGC524" s="714"/>
      <c r="CGD524" s="714"/>
      <c r="CGE524" s="714"/>
      <c r="CGF524" s="714"/>
      <c r="CGG524" s="714"/>
      <c r="CGH524" s="714"/>
      <c r="CGI524" s="714"/>
      <c r="CGJ524" s="714"/>
      <c r="CGK524" s="714"/>
      <c r="CGL524" s="714"/>
      <c r="CGM524" s="714"/>
      <c r="CGN524" s="714"/>
      <c r="CGO524" s="714"/>
      <c r="CGP524" s="714"/>
      <c r="CGQ524" s="714"/>
      <c r="CGR524" s="714"/>
      <c r="CGS524" s="714"/>
      <c r="CGT524" s="714"/>
      <c r="CGU524" s="714"/>
      <c r="CGV524" s="714"/>
      <c r="CGW524" s="714"/>
      <c r="CGX524" s="714"/>
      <c r="CGY524" s="714"/>
      <c r="CGZ524" s="714"/>
      <c r="CHA524" s="714"/>
      <c r="CHB524" s="714"/>
      <c r="CHC524" s="714"/>
      <c r="CHD524" s="714"/>
      <c r="CHE524" s="714"/>
      <c r="CHF524" s="714"/>
      <c r="CHG524" s="714"/>
      <c r="CHH524" s="714"/>
      <c r="CHI524" s="714"/>
      <c r="CHJ524" s="714"/>
      <c r="CHK524" s="714"/>
      <c r="CHL524" s="714"/>
      <c r="CHM524" s="714"/>
      <c r="CHN524" s="714"/>
      <c r="CHO524" s="714"/>
      <c r="CHP524" s="714"/>
      <c r="CHQ524" s="714"/>
      <c r="CHR524" s="714"/>
      <c r="CHS524" s="714"/>
      <c r="CHT524" s="714"/>
      <c r="CHU524" s="714"/>
      <c r="CHV524" s="714"/>
      <c r="CHW524" s="714"/>
      <c r="CHX524" s="714"/>
      <c r="CHY524" s="714"/>
      <c r="CHZ524" s="714"/>
      <c r="CIA524" s="714"/>
      <c r="CIB524" s="714"/>
      <c r="CIC524" s="714"/>
      <c r="CID524" s="714"/>
      <c r="CIE524" s="714"/>
      <c r="CIF524" s="714"/>
      <c r="CIG524" s="714"/>
      <c r="CIH524" s="714"/>
      <c r="CII524" s="714"/>
      <c r="CIJ524" s="714"/>
      <c r="CIK524" s="714"/>
      <c r="CIL524" s="714"/>
      <c r="CIM524" s="714"/>
      <c r="CIN524" s="714"/>
      <c r="CIO524" s="714"/>
      <c r="CIP524" s="714"/>
      <c r="CIQ524" s="714"/>
      <c r="CIR524" s="714"/>
      <c r="CIS524" s="714"/>
      <c r="CIT524" s="714"/>
      <c r="CIU524" s="714"/>
      <c r="CIV524" s="714"/>
      <c r="CIW524" s="714"/>
      <c r="CIX524" s="714"/>
      <c r="CIY524" s="714"/>
      <c r="CIZ524" s="714"/>
      <c r="CJA524" s="714"/>
      <c r="CJB524" s="714"/>
      <c r="CJC524" s="714"/>
      <c r="CJD524" s="714"/>
      <c r="CJE524" s="714"/>
      <c r="CJF524" s="714"/>
      <c r="CJG524" s="714"/>
      <c r="CJH524" s="714"/>
      <c r="CJI524" s="714"/>
      <c r="CJJ524" s="714"/>
      <c r="CJK524" s="714"/>
      <c r="CJL524" s="714"/>
      <c r="CJM524" s="714"/>
      <c r="CJN524" s="714"/>
      <c r="CJO524" s="714"/>
      <c r="CJP524" s="714"/>
      <c r="CJQ524" s="714"/>
      <c r="CJR524" s="714"/>
      <c r="CJS524" s="714"/>
      <c r="CJT524" s="714"/>
      <c r="CJU524" s="714"/>
      <c r="CJV524" s="714"/>
      <c r="CJW524" s="714"/>
      <c r="CJX524" s="714"/>
      <c r="CJY524" s="714"/>
      <c r="CJZ524" s="714"/>
      <c r="CKA524" s="714"/>
      <c r="CKB524" s="714"/>
      <c r="CKC524" s="714"/>
      <c r="CKD524" s="714"/>
      <c r="CKE524" s="714"/>
      <c r="CKF524" s="714"/>
      <c r="CKG524" s="714"/>
      <c r="CKH524" s="714"/>
      <c r="CKI524" s="714"/>
      <c r="CKJ524" s="714"/>
      <c r="CKK524" s="714"/>
      <c r="CKL524" s="714"/>
      <c r="CKM524" s="714"/>
      <c r="CKN524" s="714"/>
      <c r="CKO524" s="714"/>
      <c r="CKP524" s="714"/>
      <c r="CKQ524" s="714"/>
      <c r="CKR524" s="714"/>
      <c r="CKS524" s="714"/>
      <c r="CKT524" s="714"/>
      <c r="CKU524" s="714"/>
      <c r="CKV524" s="714"/>
      <c r="CKW524" s="714"/>
      <c r="CKX524" s="714"/>
      <c r="CKY524" s="714"/>
      <c r="CKZ524" s="714"/>
      <c r="CLA524" s="714"/>
      <c r="CLB524" s="714"/>
      <c r="CLC524" s="714"/>
      <c r="CLD524" s="714"/>
      <c r="CLE524" s="714"/>
      <c r="CLF524" s="714"/>
      <c r="CLG524" s="714"/>
      <c r="CLH524" s="714"/>
      <c r="CLI524" s="714"/>
      <c r="CLJ524" s="714"/>
      <c r="CLK524" s="714"/>
      <c r="CLL524" s="714"/>
      <c r="CLM524" s="714"/>
      <c r="CLN524" s="714"/>
      <c r="CLO524" s="714"/>
      <c r="CLP524" s="714"/>
      <c r="CLQ524" s="714"/>
      <c r="CLR524" s="714"/>
      <c r="CLS524" s="714"/>
      <c r="CLT524" s="714"/>
      <c r="CLU524" s="714"/>
      <c r="CLV524" s="714"/>
      <c r="CLW524" s="714"/>
      <c r="CLX524" s="714"/>
      <c r="CLY524" s="714"/>
      <c r="CLZ524" s="714"/>
      <c r="CMA524" s="714"/>
      <c r="CMB524" s="714"/>
      <c r="CMC524" s="714"/>
      <c r="CMD524" s="714"/>
      <c r="CME524" s="714"/>
      <c r="CMF524" s="714"/>
      <c r="CMG524" s="714"/>
      <c r="CMH524" s="714"/>
      <c r="CMI524" s="714"/>
      <c r="CMJ524" s="714"/>
      <c r="CMK524" s="714"/>
      <c r="CML524" s="714"/>
      <c r="CMM524" s="714"/>
      <c r="CMN524" s="714"/>
      <c r="CMO524" s="714"/>
      <c r="CMP524" s="714"/>
      <c r="CMQ524" s="714"/>
      <c r="CMR524" s="714"/>
      <c r="CMS524" s="714"/>
      <c r="CMT524" s="714"/>
      <c r="CMU524" s="714"/>
      <c r="CMV524" s="714"/>
      <c r="CMW524" s="714"/>
      <c r="CMX524" s="714"/>
      <c r="CMY524" s="714"/>
      <c r="CMZ524" s="714"/>
      <c r="CNA524" s="714"/>
      <c r="CNB524" s="714"/>
      <c r="CNC524" s="714"/>
      <c r="CND524" s="714"/>
      <c r="CNE524" s="714"/>
      <c r="CNF524" s="714"/>
      <c r="CNG524" s="714"/>
      <c r="CNH524" s="714"/>
      <c r="CNI524" s="714"/>
      <c r="CNJ524" s="714"/>
      <c r="CNK524" s="714"/>
      <c r="CNL524" s="714"/>
      <c r="CNM524" s="714"/>
      <c r="CNN524" s="714"/>
      <c r="CNO524" s="714"/>
      <c r="CNP524" s="714"/>
      <c r="CNQ524" s="714"/>
      <c r="CNR524" s="714"/>
      <c r="CNS524" s="714"/>
      <c r="CNT524" s="714"/>
      <c r="CNU524" s="714"/>
      <c r="CNV524" s="714"/>
      <c r="CNW524" s="714"/>
      <c r="CNX524" s="714"/>
      <c r="CNY524" s="714"/>
      <c r="CNZ524" s="714"/>
      <c r="COA524" s="714"/>
      <c r="COB524" s="714"/>
      <c r="COC524" s="714"/>
      <c r="COD524" s="714"/>
      <c r="COE524" s="714"/>
      <c r="COF524" s="714"/>
      <c r="COG524" s="714"/>
      <c r="COH524" s="714"/>
      <c r="COI524" s="714"/>
      <c r="COJ524" s="714"/>
      <c r="COK524" s="714"/>
      <c r="COL524" s="714"/>
      <c r="COM524" s="714"/>
      <c r="CON524" s="714"/>
      <c r="COO524" s="714"/>
      <c r="COP524" s="714"/>
      <c r="COQ524" s="714"/>
      <c r="COR524" s="714"/>
      <c r="COS524" s="714"/>
      <c r="COT524" s="714"/>
      <c r="COU524" s="714"/>
      <c r="COV524" s="714"/>
      <c r="COW524" s="714"/>
      <c r="COX524" s="714"/>
      <c r="COY524" s="714"/>
      <c r="COZ524" s="714"/>
      <c r="CPA524" s="714"/>
      <c r="CPB524" s="714"/>
      <c r="CPC524" s="714"/>
      <c r="CPD524" s="714"/>
      <c r="CPE524" s="714"/>
      <c r="CPF524" s="714"/>
      <c r="CPG524" s="714"/>
      <c r="CPH524" s="714"/>
      <c r="CPI524" s="714"/>
      <c r="CPJ524" s="714"/>
      <c r="CPK524" s="714"/>
      <c r="CPL524" s="714"/>
      <c r="CPM524" s="714"/>
      <c r="CPN524" s="714"/>
      <c r="CPO524" s="714"/>
      <c r="CPP524" s="714"/>
      <c r="CPQ524" s="714"/>
      <c r="CPR524" s="714"/>
      <c r="CPS524" s="714"/>
      <c r="CPT524" s="714"/>
      <c r="CPU524" s="714"/>
      <c r="CPV524" s="714"/>
      <c r="CPW524" s="714"/>
      <c r="CPX524" s="714"/>
      <c r="CPY524" s="714"/>
      <c r="CPZ524" s="714"/>
      <c r="CQA524" s="714"/>
      <c r="CQB524" s="714"/>
      <c r="CQC524" s="714"/>
      <c r="CQD524" s="714"/>
      <c r="CQE524" s="714"/>
      <c r="CQF524" s="714"/>
      <c r="CQG524" s="714"/>
      <c r="CQH524" s="714"/>
      <c r="CQI524" s="714"/>
      <c r="CQJ524" s="714"/>
      <c r="CQK524" s="714"/>
      <c r="CQL524" s="714"/>
      <c r="CQM524" s="714"/>
      <c r="CQN524" s="714"/>
      <c r="CQO524" s="714"/>
      <c r="CQP524" s="714"/>
      <c r="CQQ524" s="714"/>
      <c r="CQR524" s="714"/>
      <c r="CQS524" s="714"/>
      <c r="CQT524" s="714"/>
      <c r="CQU524" s="714"/>
      <c r="CQV524" s="714"/>
      <c r="CQW524" s="714"/>
      <c r="CQX524" s="714"/>
      <c r="CQY524" s="714"/>
      <c r="CQZ524" s="714"/>
      <c r="CRA524" s="714"/>
      <c r="CRB524" s="714"/>
      <c r="CRC524" s="714"/>
      <c r="CRD524" s="714"/>
      <c r="CRE524" s="714"/>
      <c r="CRF524" s="714"/>
      <c r="CRG524" s="714"/>
      <c r="CRH524" s="714"/>
      <c r="CRI524" s="714"/>
      <c r="CRJ524" s="714"/>
      <c r="CRK524" s="714"/>
      <c r="CRL524" s="714"/>
      <c r="CRM524" s="714"/>
      <c r="CRN524" s="714"/>
      <c r="CRO524" s="714"/>
      <c r="CRP524" s="714"/>
      <c r="CRQ524" s="714"/>
      <c r="CRR524" s="714"/>
      <c r="CRS524" s="714"/>
      <c r="CRT524" s="714"/>
      <c r="CRU524" s="714"/>
      <c r="CRV524" s="714"/>
      <c r="CRW524" s="714"/>
      <c r="CRX524" s="714"/>
      <c r="CRY524" s="714"/>
      <c r="CRZ524" s="714"/>
      <c r="CSA524" s="714"/>
      <c r="CSB524" s="714"/>
      <c r="CSC524" s="714"/>
      <c r="CSD524" s="714"/>
      <c r="CSE524" s="714"/>
      <c r="CSF524" s="714"/>
      <c r="CSG524" s="714"/>
      <c r="CSH524" s="714"/>
      <c r="CSI524" s="714"/>
      <c r="CSJ524" s="714"/>
      <c r="CSK524" s="714"/>
      <c r="CSL524" s="714"/>
      <c r="CSM524" s="714"/>
      <c r="CSN524" s="714"/>
      <c r="CSO524" s="714"/>
      <c r="CSP524" s="714"/>
      <c r="CSQ524" s="714"/>
      <c r="CSR524" s="714"/>
      <c r="CSS524" s="714"/>
      <c r="CST524" s="714"/>
      <c r="CSU524" s="714"/>
      <c r="CSV524" s="714"/>
      <c r="CSW524" s="714"/>
      <c r="CSX524" s="714"/>
      <c r="CSY524" s="714"/>
      <c r="CSZ524" s="714"/>
      <c r="CTA524" s="714"/>
      <c r="CTB524" s="714"/>
      <c r="CTC524" s="714"/>
      <c r="CTD524" s="714"/>
      <c r="CTE524" s="714"/>
      <c r="CTF524" s="714"/>
      <c r="CTG524" s="714"/>
      <c r="CTH524" s="714"/>
      <c r="CTI524" s="714"/>
      <c r="CTJ524" s="714"/>
      <c r="CTK524" s="714"/>
      <c r="CTL524" s="714"/>
      <c r="CTM524" s="714"/>
      <c r="CTN524" s="714"/>
      <c r="CTO524" s="714"/>
      <c r="CTP524" s="714"/>
      <c r="CTQ524" s="714"/>
      <c r="CTR524" s="714"/>
      <c r="CTS524" s="714"/>
      <c r="CTT524" s="714"/>
      <c r="CTU524" s="714"/>
      <c r="CTV524" s="714"/>
      <c r="CTW524" s="714"/>
      <c r="CTX524" s="714"/>
      <c r="CTY524" s="714"/>
      <c r="CTZ524" s="714"/>
      <c r="CUA524" s="714"/>
      <c r="CUB524" s="714"/>
      <c r="CUC524" s="714"/>
      <c r="CUD524" s="714"/>
      <c r="CUE524" s="714"/>
      <c r="CUF524" s="714"/>
      <c r="CUG524" s="714"/>
      <c r="CUH524" s="714"/>
      <c r="CUI524" s="714"/>
      <c r="CUJ524" s="714"/>
      <c r="CUK524" s="714"/>
      <c r="CUL524" s="714"/>
      <c r="CUM524" s="714"/>
      <c r="CUN524" s="714"/>
      <c r="CUO524" s="714"/>
      <c r="CUP524" s="714"/>
      <c r="CUQ524" s="714"/>
      <c r="CUR524" s="714"/>
      <c r="CUS524" s="714"/>
      <c r="CUT524" s="714"/>
      <c r="CUU524" s="714"/>
      <c r="CUV524" s="714"/>
      <c r="CUW524" s="714"/>
      <c r="CUX524" s="714"/>
      <c r="CUY524" s="714"/>
      <c r="CUZ524" s="714"/>
      <c r="CVA524" s="714"/>
      <c r="CVB524" s="714"/>
      <c r="CVC524" s="714"/>
      <c r="CVD524" s="714"/>
      <c r="CVE524" s="714"/>
      <c r="CVF524" s="714"/>
      <c r="CVG524" s="714"/>
      <c r="CVH524" s="714"/>
      <c r="CVI524" s="714"/>
      <c r="CVJ524" s="714"/>
      <c r="CVK524" s="714"/>
      <c r="CVL524" s="714"/>
      <c r="CVM524" s="714"/>
      <c r="CVN524" s="714"/>
      <c r="CVO524" s="714"/>
      <c r="CVP524" s="714"/>
      <c r="CVQ524" s="714"/>
      <c r="CVR524" s="714"/>
      <c r="CVS524" s="714"/>
      <c r="CVT524" s="714"/>
      <c r="CVU524" s="714"/>
      <c r="CVV524" s="714"/>
      <c r="CVW524" s="714"/>
      <c r="CVX524" s="714"/>
      <c r="CVY524" s="714"/>
      <c r="CVZ524" s="714"/>
      <c r="CWA524" s="714"/>
      <c r="CWB524" s="714"/>
      <c r="CWC524" s="714"/>
      <c r="CWD524" s="714"/>
      <c r="CWE524" s="714"/>
      <c r="CWF524" s="714"/>
      <c r="CWG524" s="714"/>
      <c r="CWH524" s="714"/>
      <c r="CWI524" s="714"/>
      <c r="CWJ524" s="714"/>
      <c r="CWK524" s="714"/>
      <c r="CWL524" s="714"/>
      <c r="CWM524" s="714"/>
      <c r="CWN524" s="714"/>
      <c r="CWO524" s="714"/>
      <c r="CWP524" s="714"/>
      <c r="CWQ524" s="714"/>
      <c r="CWR524" s="714"/>
      <c r="CWS524" s="714"/>
      <c r="CWT524" s="714"/>
      <c r="CWU524" s="714"/>
      <c r="CWV524" s="714"/>
      <c r="CWW524" s="714"/>
      <c r="CWX524" s="714"/>
      <c r="CWY524" s="714"/>
      <c r="CWZ524" s="714"/>
      <c r="CXA524" s="714"/>
      <c r="CXB524" s="714"/>
      <c r="CXC524" s="714"/>
      <c r="CXD524" s="714"/>
      <c r="CXE524" s="714"/>
      <c r="CXF524" s="714"/>
      <c r="CXG524" s="714"/>
      <c r="CXH524" s="714"/>
      <c r="CXI524" s="714"/>
      <c r="CXJ524" s="714"/>
      <c r="CXK524" s="714"/>
      <c r="CXL524" s="714"/>
      <c r="CXM524" s="714"/>
      <c r="CXN524" s="714"/>
      <c r="CXO524" s="714"/>
      <c r="CXP524" s="714"/>
      <c r="CXQ524" s="714"/>
      <c r="CXR524" s="714"/>
      <c r="CXS524" s="714"/>
      <c r="CXT524" s="714"/>
      <c r="CXU524" s="714"/>
      <c r="CXV524" s="714"/>
      <c r="CXW524" s="714"/>
      <c r="CXX524" s="714"/>
      <c r="CXY524" s="714"/>
      <c r="CXZ524" s="714"/>
      <c r="CYA524" s="714"/>
      <c r="CYB524" s="714"/>
      <c r="CYC524" s="714"/>
      <c r="CYD524" s="714"/>
      <c r="CYE524" s="714"/>
      <c r="CYF524" s="714"/>
      <c r="CYG524" s="714"/>
      <c r="CYH524" s="714"/>
      <c r="CYI524" s="714"/>
      <c r="CYJ524" s="714"/>
      <c r="CYK524" s="714"/>
      <c r="CYL524" s="714"/>
      <c r="CYM524" s="714"/>
      <c r="CYN524" s="714"/>
      <c r="CYO524" s="714"/>
      <c r="CYP524" s="714"/>
      <c r="CYQ524" s="714"/>
      <c r="CYR524" s="714"/>
      <c r="CYS524" s="714"/>
      <c r="CYT524" s="714"/>
      <c r="CYU524" s="714"/>
      <c r="CYV524" s="714"/>
      <c r="CYW524" s="714"/>
      <c r="CYX524" s="714"/>
      <c r="CYY524" s="714"/>
      <c r="CYZ524" s="714"/>
      <c r="CZA524" s="714"/>
      <c r="CZB524" s="714"/>
      <c r="CZC524" s="714"/>
      <c r="CZD524" s="714"/>
      <c r="CZE524" s="714"/>
      <c r="CZF524" s="714"/>
      <c r="CZG524" s="714"/>
      <c r="CZH524" s="714"/>
      <c r="CZI524" s="714"/>
      <c r="CZJ524" s="714"/>
      <c r="CZK524" s="714"/>
      <c r="CZL524" s="714"/>
      <c r="CZM524" s="714"/>
      <c r="CZN524" s="714"/>
      <c r="CZO524" s="714"/>
      <c r="CZP524" s="714"/>
      <c r="CZQ524" s="714"/>
      <c r="CZR524" s="714"/>
      <c r="CZS524" s="714"/>
      <c r="CZT524" s="714"/>
      <c r="CZU524" s="714"/>
      <c r="CZV524" s="714"/>
      <c r="CZW524" s="714"/>
      <c r="CZX524" s="714"/>
      <c r="CZY524" s="714"/>
      <c r="CZZ524" s="714"/>
      <c r="DAA524" s="714"/>
      <c r="DAB524" s="714"/>
      <c r="DAC524" s="714"/>
      <c r="DAD524" s="714"/>
      <c r="DAE524" s="714"/>
      <c r="DAF524" s="714"/>
      <c r="DAG524" s="714"/>
      <c r="DAH524" s="714"/>
      <c r="DAI524" s="714"/>
      <c r="DAJ524" s="714"/>
      <c r="DAK524" s="714"/>
      <c r="DAL524" s="714"/>
      <c r="DAM524" s="714"/>
      <c r="DAN524" s="714"/>
      <c r="DAO524" s="714"/>
      <c r="DAP524" s="714"/>
      <c r="DAQ524" s="714"/>
      <c r="DAR524" s="714"/>
      <c r="DAS524" s="714"/>
      <c r="DAT524" s="714"/>
      <c r="DAU524" s="714"/>
      <c r="DAV524" s="714"/>
      <c r="DAW524" s="714"/>
      <c r="DAX524" s="714"/>
      <c r="DAY524" s="714"/>
      <c r="DAZ524" s="714"/>
      <c r="DBA524" s="714"/>
      <c r="DBB524" s="714"/>
      <c r="DBC524" s="714"/>
      <c r="DBD524" s="714"/>
      <c r="DBE524" s="714"/>
      <c r="DBF524" s="714"/>
      <c r="DBG524" s="714"/>
      <c r="DBH524" s="714"/>
      <c r="DBI524" s="714"/>
      <c r="DBJ524" s="714"/>
      <c r="DBK524" s="714"/>
      <c r="DBL524" s="714"/>
      <c r="DBM524" s="714"/>
      <c r="DBN524" s="714"/>
      <c r="DBO524" s="714"/>
      <c r="DBP524" s="714"/>
      <c r="DBQ524" s="714"/>
      <c r="DBR524" s="714"/>
      <c r="DBS524" s="714"/>
      <c r="DBT524" s="714"/>
      <c r="DBU524" s="714"/>
      <c r="DBV524" s="714"/>
      <c r="DBW524" s="714"/>
      <c r="DBX524" s="714"/>
      <c r="DBY524" s="714"/>
      <c r="DBZ524" s="714"/>
      <c r="DCA524" s="714"/>
      <c r="DCB524" s="714"/>
      <c r="DCC524" s="714"/>
      <c r="DCD524" s="714"/>
      <c r="DCE524" s="714"/>
      <c r="DCF524" s="714"/>
      <c r="DCG524" s="714"/>
      <c r="DCH524" s="714"/>
      <c r="DCI524" s="714"/>
      <c r="DCJ524" s="714"/>
      <c r="DCK524" s="714"/>
      <c r="DCL524" s="714"/>
      <c r="DCM524" s="714"/>
      <c r="DCN524" s="714"/>
      <c r="DCO524" s="714"/>
      <c r="DCP524" s="714"/>
      <c r="DCQ524" s="714"/>
      <c r="DCR524" s="714"/>
      <c r="DCS524" s="714"/>
      <c r="DCT524" s="714"/>
      <c r="DCU524" s="714"/>
      <c r="DCV524" s="714"/>
      <c r="DCW524" s="714"/>
      <c r="DCX524" s="714"/>
      <c r="DCY524" s="714"/>
      <c r="DCZ524" s="714"/>
      <c r="DDA524" s="714"/>
      <c r="DDB524" s="714"/>
      <c r="DDC524" s="714"/>
      <c r="DDD524" s="714"/>
      <c r="DDE524" s="714"/>
      <c r="DDF524" s="714"/>
      <c r="DDG524" s="714"/>
      <c r="DDH524" s="714"/>
      <c r="DDI524" s="714"/>
      <c r="DDJ524" s="714"/>
      <c r="DDK524" s="714"/>
      <c r="DDL524" s="714"/>
      <c r="DDM524" s="714"/>
      <c r="DDN524" s="714"/>
      <c r="DDO524" s="714"/>
      <c r="DDP524" s="714"/>
      <c r="DDQ524" s="714"/>
      <c r="DDR524" s="714"/>
      <c r="DDS524" s="714"/>
      <c r="DDT524" s="714"/>
      <c r="DDU524" s="714"/>
      <c r="DDV524" s="714"/>
      <c r="DDW524" s="714"/>
      <c r="DDX524" s="714"/>
      <c r="DDY524" s="714"/>
      <c r="DDZ524" s="714"/>
      <c r="DEA524" s="714"/>
      <c r="DEB524" s="714"/>
      <c r="DEC524" s="714"/>
      <c r="DED524" s="714"/>
      <c r="DEE524" s="714"/>
      <c r="DEF524" s="714"/>
      <c r="DEG524" s="714"/>
      <c r="DEH524" s="714"/>
      <c r="DEI524" s="714"/>
      <c r="DEJ524" s="714"/>
      <c r="DEK524" s="714"/>
      <c r="DEL524" s="714"/>
      <c r="DEM524" s="714"/>
      <c r="DEN524" s="714"/>
      <c r="DEO524" s="714"/>
      <c r="DEP524" s="714"/>
      <c r="DEQ524" s="714"/>
      <c r="DER524" s="714"/>
      <c r="DES524" s="714"/>
      <c r="DET524" s="714"/>
      <c r="DEU524" s="714"/>
      <c r="DEV524" s="714"/>
      <c r="DEW524" s="714"/>
      <c r="DEX524" s="714"/>
      <c r="DEY524" s="714"/>
      <c r="DEZ524" s="714"/>
      <c r="DFA524" s="714"/>
      <c r="DFB524" s="714"/>
      <c r="DFC524" s="714"/>
      <c r="DFD524" s="714"/>
      <c r="DFE524" s="714"/>
      <c r="DFF524" s="714"/>
      <c r="DFG524" s="714"/>
      <c r="DFH524" s="714"/>
      <c r="DFI524" s="714"/>
      <c r="DFJ524" s="714"/>
      <c r="DFK524" s="714"/>
      <c r="DFL524" s="714"/>
      <c r="DFM524" s="714"/>
      <c r="DFN524" s="714"/>
      <c r="DFO524" s="714"/>
      <c r="DFP524" s="714"/>
      <c r="DFQ524" s="714"/>
      <c r="DFR524" s="714"/>
      <c r="DFS524" s="714"/>
      <c r="DFT524" s="714"/>
      <c r="DFU524" s="714"/>
      <c r="DFV524" s="714"/>
      <c r="DFW524" s="714"/>
      <c r="DFX524" s="714"/>
      <c r="DFY524" s="714"/>
      <c r="DFZ524" s="714"/>
      <c r="DGA524" s="714"/>
      <c r="DGB524" s="714"/>
      <c r="DGC524" s="714"/>
      <c r="DGD524" s="714"/>
      <c r="DGE524" s="714"/>
      <c r="DGF524" s="714"/>
      <c r="DGG524" s="714"/>
      <c r="DGH524" s="714"/>
      <c r="DGI524" s="714"/>
      <c r="DGJ524" s="714"/>
      <c r="DGK524" s="714"/>
      <c r="DGL524" s="714"/>
      <c r="DGM524" s="714"/>
      <c r="DGN524" s="714"/>
      <c r="DGO524" s="714"/>
      <c r="DGP524" s="714"/>
      <c r="DGQ524" s="714"/>
      <c r="DGR524" s="714"/>
      <c r="DGS524" s="714"/>
      <c r="DGT524" s="714"/>
      <c r="DGU524" s="714"/>
      <c r="DGV524" s="714"/>
      <c r="DGW524" s="714"/>
      <c r="DGX524" s="714"/>
      <c r="DGY524" s="714"/>
      <c r="DGZ524" s="714"/>
      <c r="DHA524" s="714"/>
      <c r="DHB524" s="714"/>
      <c r="DHC524" s="714"/>
      <c r="DHD524" s="714"/>
      <c r="DHE524" s="714"/>
      <c r="DHF524" s="714"/>
      <c r="DHG524" s="714"/>
      <c r="DHH524" s="714"/>
      <c r="DHI524" s="714"/>
      <c r="DHJ524" s="714"/>
      <c r="DHK524" s="714"/>
      <c r="DHL524" s="714"/>
      <c r="DHM524" s="714"/>
      <c r="DHN524" s="714"/>
      <c r="DHO524" s="714"/>
      <c r="DHP524" s="714"/>
      <c r="DHQ524" s="714"/>
      <c r="DHR524" s="714"/>
      <c r="DHS524" s="714"/>
      <c r="DHT524" s="714"/>
      <c r="DHU524" s="714"/>
      <c r="DHV524" s="714"/>
      <c r="DHW524" s="714"/>
      <c r="DHX524" s="714"/>
      <c r="DHY524" s="714"/>
      <c r="DHZ524" s="714"/>
      <c r="DIA524" s="714"/>
      <c r="DIB524" s="714"/>
      <c r="DIC524" s="714"/>
      <c r="DID524" s="714"/>
      <c r="DIE524" s="714"/>
      <c r="DIF524" s="714"/>
      <c r="DIG524" s="714"/>
      <c r="DIH524" s="714"/>
      <c r="DII524" s="714"/>
      <c r="DIJ524" s="714"/>
      <c r="DIK524" s="714"/>
      <c r="DIL524" s="714"/>
      <c r="DIM524" s="714"/>
      <c r="DIN524" s="714"/>
      <c r="DIO524" s="714"/>
      <c r="DIP524" s="714"/>
      <c r="DIQ524" s="714"/>
      <c r="DIR524" s="714"/>
      <c r="DIS524" s="714"/>
      <c r="DIT524" s="714"/>
      <c r="DIU524" s="714"/>
      <c r="DIV524" s="714"/>
      <c r="DIW524" s="714"/>
      <c r="DIX524" s="714"/>
      <c r="DIY524" s="714"/>
      <c r="DIZ524" s="714"/>
      <c r="DJA524" s="714"/>
      <c r="DJB524" s="714"/>
      <c r="DJC524" s="714"/>
      <c r="DJD524" s="714"/>
      <c r="DJE524" s="714"/>
      <c r="DJF524" s="714"/>
      <c r="DJG524" s="714"/>
      <c r="DJH524" s="714"/>
      <c r="DJI524" s="714"/>
      <c r="DJJ524" s="714"/>
      <c r="DJK524" s="714"/>
      <c r="DJL524" s="714"/>
      <c r="DJM524" s="714"/>
      <c r="DJN524" s="714"/>
      <c r="DJO524" s="714"/>
      <c r="DJP524" s="714"/>
      <c r="DJQ524" s="714"/>
      <c r="DJR524" s="714"/>
      <c r="DJS524" s="714"/>
      <c r="DJT524" s="714"/>
      <c r="DJU524" s="714"/>
      <c r="DJV524" s="714"/>
      <c r="DJW524" s="714"/>
      <c r="DJX524" s="714"/>
      <c r="DJY524" s="714"/>
      <c r="DJZ524" s="714"/>
      <c r="DKA524" s="714"/>
      <c r="DKB524" s="714"/>
      <c r="DKC524" s="714"/>
      <c r="DKD524" s="714"/>
      <c r="DKE524" s="714"/>
      <c r="DKF524" s="714"/>
      <c r="DKG524" s="714"/>
      <c r="DKH524" s="714"/>
      <c r="DKI524" s="714"/>
      <c r="DKJ524" s="714"/>
      <c r="DKK524" s="714"/>
      <c r="DKL524" s="714"/>
      <c r="DKM524" s="714"/>
      <c r="DKN524" s="714"/>
      <c r="DKO524" s="714"/>
      <c r="DKP524" s="714"/>
      <c r="DKQ524" s="714"/>
      <c r="DKR524" s="714"/>
      <c r="DKS524" s="714"/>
      <c r="DKT524" s="714"/>
      <c r="DKU524" s="714"/>
      <c r="DKV524" s="714"/>
      <c r="DKW524" s="714"/>
      <c r="DKX524" s="714"/>
      <c r="DKY524" s="714"/>
      <c r="DKZ524" s="714"/>
      <c r="DLA524" s="714"/>
      <c r="DLB524" s="714"/>
      <c r="DLC524" s="714"/>
      <c r="DLD524" s="714"/>
      <c r="DLE524" s="714"/>
      <c r="DLF524" s="714"/>
      <c r="DLG524" s="714"/>
      <c r="DLH524" s="714"/>
      <c r="DLI524" s="714"/>
      <c r="DLJ524" s="714"/>
      <c r="DLK524" s="714"/>
      <c r="DLL524" s="714"/>
      <c r="DLM524" s="714"/>
      <c r="DLN524" s="714"/>
      <c r="DLO524" s="714"/>
      <c r="DLP524" s="714"/>
      <c r="DLQ524" s="714"/>
      <c r="DLR524" s="714"/>
      <c r="DLS524" s="714"/>
      <c r="DLT524" s="714"/>
      <c r="DLU524" s="714"/>
      <c r="DLV524" s="714"/>
      <c r="DLW524" s="714"/>
      <c r="DLX524" s="714"/>
      <c r="DLY524" s="714"/>
      <c r="DLZ524" s="714"/>
      <c r="DMA524" s="714"/>
      <c r="DMB524" s="714"/>
      <c r="DMC524" s="714"/>
      <c r="DMD524" s="714"/>
      <c r="DME524" s="714"/>
      <c r="DMF524" s="714"/>
      <c r="DMG524" s="714"/>
      <c r="DMH524" s="714"/>
      <c r="DMI524" s="714"/>
      <c r="DMJ524" s="714"/>
      <c r="DMK524" s="714"/>
      <c r="DML524" s="714"/>
      <c r="DMM524" s="714"/>
      <c r="DMN524" s="714"/>
      <c r="DMO524" s="714"/>
      <c r="DMP524" s="714"/>
      <c r="DMQ524" s="714"/>
      <c r="DMR524" s="714"/>
      <c r="DMS524" s="714"/>
      <c r="DMT524" s="714"/>
      <c r="DMU524" s="714"/>
      <c r="DMV524" s="714"/>
      <c r="DMW524" s="714"/>
      <c r="DMX524" s="714"/>
      <c r="DMY524" s="714"/>
      <c r="DMZ524" s="714"/>
      <c r="DNA524" s="714"/>
      <c r="DNB524" s="714"/>
      <c r="DNC524" s="714"/>
      <c r="DND524" s="714"/>
      <c r="DNE524" s="714"/>
      <c r="DNF524" s="714"/>
      <c r="DNG524" s="714"/>
      <c r="DNH524" s="714"/>
      <c r="DNI524" s="714"/>
      <c r="DNJ524" s="714"/>
      <c r="DNK524" s="714"/>
      <c r="DNL524" s="714"/>
      <c r="DNM524" s="714"/>
      <c r="DNN524" s="714"/>
      <c r="DNO524" s="714"/>
      <c r="DNP524" s="714"/>
      <c r="DNQ524" s="714"/>
      <c r="DNR524" s="714"/>
      <c r="DNS524" s="714"/>
      <c r="DNT524" s="714"/>
      <c r="DNU524" s="714"/>
      <c r="DNV524" s="714"/>
      <c r="DNW524" s="714"/>
      <c r="DNX524" s="714"/>
      <c r="DNY524" s="714"/>
      <c r="DNZ524" s="714"/>
      <c r="DOA524" s="714"/>
      <c r="DOB524" s="714"/>
      <c r="DOC524" s="714"/>
      <c r="DOD524" s="714"/>
      <c r="DOE524" s="714"/>
      <c r="DOF524" s="714"/>
      <c r="DOG524" s="714"/>
      <c r="DOH524" s="714"/>
      <c r="DOI524" s="714"/>
      <c r="DOJ524" s="714"/>
      <c r="DOK524" s="714"/>
      <c r="DOL524" s="714"/>
      <c r="DOM524" s="714"/>
      <c r="DON524" s="714"/>
      <c r="DOO524" s="714"/>
      <c r="DOP524" s="714"/>
      <c r="DOQ524" s="714"/>
      <c r="DOR524" s="714"/>
      <c r="DOS524" s="714"/>
      <c r="DOT524" s="714"/>
      <c r="DOU524" s="714"/>
      <c r="DOV524" s="714"/>
      <c r="DOW524" s="714"/>
      <c r="DOX524" s="714"/>
      <c r="DOY524" s="714"/>
      <c r="DOZ524" s="714"/>
      <c r="DPA524" s="714"/>
      <c r="DPB524" s="714"/>
      <c r="DPC524" s="714"/>
      <c r="DPD524" s="714"/>
      <c r="DPE524" s="714"/>
      <c r="DPF524" s="714"/>
      <c r="DPG524" s="714"/>
      <c r="DPH524" s="714"/>
      <c r="DPI524" s="714"/>
      <c r="DPJ524" s="714"/>
      <c r="DPK524" s="714"/>
      <c r="DPL524" s="714"/>
      <c r="DPM524" s="714"/>
      <c r="DPN524" s="714"/>
      <c r="DPO524" s="714"/>
      <c r="DPP524" s="714"/>
      <c r="DPQ524" s="714"/>
      <c r="DPR524" s="714"/>
      <c r="DPS524" s="714"/>
      <c r="DPT524" s="714"/>
      <c r="DPU524" s="714"/>
      <c r="DPV524" s="714"/>
      <c r="DPW524" s="714"/>
      <c r="DPX524" s="714"/>
      <c r="DPY524" s="714"/>
      <c r="DPZ524" s="714"/>
      <c r="DQA524" s="714"/>
      <c r="DQB524" s="714"/>
      <c r="DQC524" s="714"/>
      <c r="DQD524" s="714"/>
      <c r="DQE524" s="714"/>
      <c r="DQF524" s="714"/>
      <c r="DQG524" s="714"/>
      <c r="DQH524" s="714"/>
      <c r="DQI524" s="714"/>
      <c r="DQJ524" s="714"/>
      <c r="DQK524" s="714"/>
      <c r="DQL524" s="714"/>
      <c r="DQM524" s="714"/>
      <c r="DQN524" s="714"/>
      <c r="DQO524" s="714"/>
      <c r="DQP524" s="714"/>
      <c r="DQQ524" s="714"/>
      <c r="DQR524" s="714"/>
      <c r="DQS524" s="714"/>
      <c r="DQT524" s="714"/>
      <c r="DQU524" s="714"/>
      <c r="DQV524" s="714"/>
      <c r="DQW524" s="714"/>
      <c r="DQX524" s="714"/>
      <c r="DQY524" s="714"/>
      <c r="DQZ524" s="714"/>
      <c r="DRA524" s="714"/>
      <c r="DRB524" s="714"/>
      <c r="DRC524" s="714"/>
      <c r="DRD524" s="714"/>
      <c r="DRE524" s="714"/>
      <c r="DRF524" s="714"/>
      <c r="DRG524" s="714"/>
      <c r="DRH524" s="714"/>
      <c r="DRI524" s="714"/>
      <c r="DRJ524" s="714"/>
      <c r="DRK524" s="714"/>
      <c r="DRL524" s="714"/>
      <c r="DRM524" s="714"/>
      <c r="DRN524" s="714"/>
      <c r="DRO524" s="714"/>
      <c r="DRP524" s="714"/>
      <c r="DRQ524" s="714"/>
      <c r="DRR524" s="714"/>
      <c r="DRS524" s="714"/>
      <c r="DRT524" s="714"/>
      <c r="DRU524" s="714"/>
      <c r="DRV524" s="714"/>
      <c r="DRW524" s="714"/>
      <c r="DRX524" s="714"/>
      <c r="DRY524" s="714"/>
      <c r="DRZ524" s="714"/>
      <c r="DSA524" s="714"/>
      <c r="DSB524" s="714"/>
      <c r="DSC524" s="714"/>
      <c r="DSD524" s="714"/>
      <c r="DSE524" s="714"/>
      <c r="DSF524" s="714"/>
      <c r="DSG524" s="714"/>
      <c r="DSH524" s="714"/>
      <c r="DSI524" s="714"/>
      <c r="DSJ524" s="714"/>
      <c r="DSK524" s="714"/>
      <c r="DSL524" s="714"/>
      <c r="DSM524" s="714"/>
      <c r="DSN524" s="714"/>
      <c r="DSO524" s="714"/>
      <c r="DSP524" s="714"/>
      <c r="DSQ524" s="714"/>
      <c r="DSR524" s="714"/>
      <c r="DSS524" s="714"/>
      <c r="DST524" s="714"/>
      <c r="DSU524" s="714"/>
      <c r="DSV524" s="714"/>
      <c r="DSW524" s="714"/>
      <c r="DSX524" s="714"/>
      <c r="DSY524" s="714"/>
      <c r="DSZ524" s="714"/>
      <c r="DTA524" s="714"/>
      <c r="DTB524" s="714"/>
      <c r="DTC524" s="714"/>
      <c r="DTD524" s="714"/>
      <c r="DTE524" s="714"/>
      <c r="DTF524" s="714"/>
      <c r="DTG524" s="714"/>
      <c r="DTH524" s="714"/>
      <c r="DTI524" s="714"/>
      <c r="DTJ524" s="714"/>
      <c r="DTK524" s="714"/>
      <c r="DTL524" s="714"/>
      <c r="DTM524" s="714"/>
      <c r="DTN524" s="714"/>
      <c r="DTO524" s="714"/>
      <c r="DTP524" s="714"/>
      <c r="DTQ524" s="714"/>
      <c r="DTR524" s="714"/>
      <c r="DTS524" s="714"/>
      <c r="DTT524" s="714"/>
      <c r="DTU524" s="714"/>
      <c r="DTV524" s="714"/>
      <c r="DTW524" s="714"/>
      <c r="DTX524" s="714"/>
      <c r="DTY524" s="714"/>
      <c r="DTZ524" s="714"/>
      <c r="DUA524" s="714"/>
      <c r="DUB524" s="714"/>
      <c r="DUC524" s="714"/>
      <c r="DUD524" s="714"/>
      <c r="DUE524" s="714"/>
      <c r="DUF524" s="714"/>
      <c r="DUG524" s="714"/>
      <c r="DUH524" s="714"/>
      <c r="DUI524" s="714"/>
      <c r="DUJ524" s="714"/>
      <c r="DUK524" s="714"/>
      <c r="DUL524" s="714"/>
      <c r="DUM524" s="714"/>
      <c r="DUN524" s="714"/>
      <c r="DUO524" s="714"/>
      <c r="DUP524" s="714"/>
      <c r="DUQ524" s="714"/>
      <c r="DUR524" s="714"/>
      <c r="DUS524" s="714"/>
      <c r="DUT524" s="714"/>
      <c r="DUU524" s="714"/>
      <c r="DUV524" s="714"/>
      <c r="DUW524" s="714"/>
      <c r="DUX524" s="714"/>
      <c r="DUY524" s="714"/>
      <c r="DUZ524" s="714"/>
      <c r="DVA524" s="714"/>
      <c r="DVB524" s="714"/>
      <c r="DVC524" s="714"/>
      <c r="DVD524" s="714"/>
      <c r="DVE524" s="714"/>
      <c r="DVF524" s="714"/>
      <c r="DVG524" s="714"/>
      <c r="DVH524" s="714"/>
      <c r="DVI524" s="714"/>
      <c r="DVJ524" s="714"/>
      <c r="DVK524" s="714"/>
      <c r="DVL524" s="714"/>
      <c r="DVM524" s="714"/>
      <c r="DVN524" s="714"/>
      <c r="DVO524" s="714"/>
      <c r="DVP524" s="714"/>
      <c r="DVQ524" s="714"/>
      <c r="DVR524" s="714"/>
      <c r="DVS524" s="714"/>
      <c r="DVT524" s="714"/>
      <c r="DVU524" s="714"/>
      <c r="DVV524" s="714"/>
      <c r="DVW524" s="714"/>
      <c r="DVX524" s="714"/>
      <c r="DVY524" s="714"/>
      <c r="DVZ524" s="714"/>
      <c r="DWA524" s="714"/>
      <c r="DWB524" s="714"/>
      <c r="DWC524" s="714"/>
      <c r="DWD524" s="714"/>
      <c r="DWE524" s="714"/>
      <c r="DWF524" s="714"/>
      <c r="DWG524" s="714"/>
      <c r="DWH524" s="714"/>
      <c r="DWI524" s="714"/>
      <c r="DWJ524" s="714"/>
      <c r="DWK524" s="714"/>
      <c r="DWL524" s="714"/>
      <c r="DWM524" s="714"/>
      <c r="DWN524" s="714"/>
      <c r="DWO524" s="714"/>
      <c r="DWP524" s="714"/>
      <c r="DWQ524" s="714"/>
      <c r="DWR524" s="714"/>
      <c r="DWS524" s="714"/>
      <c r="DWT524" s="714"/>
      <c r="DWU524" s="714"/>
      <c r="DWV524" s="714"/>
      <c r="DWW524" s="714"/>
      <c r="DWX524" s="714"/>
      <c r="DWY524" s="714"/>
      <c r="DWZ524" s="714"/>
      <c r="DXA524" s="714"/>
      <c r="DXB524" s="714"/>
      <c r="DXC524" s="714"/>
      <c r="DXD524" s="714"/>
      <c r="DXE524" s="714"/>
      <c r="DXF524" s="714"/>
      <c r="DXG524" s="714"/>
      <c r="DXH524" s="714"/>
      <c r="DXI524" s="714"/>
      <c r="DXJ524" s="714"/>
      <c r="DXK524" s="714"/>
      <c r="DXL524" s="714"/>
      <c r="DXM524" s="714"/>
      <c r="DXN524" s="714"/>
      <c r="DXO524" s="714"/>
      <c r="DXP524" s="714"/>
      <c r="DXQ524" s="714"/>
      <c r="DXR524" s="714"/>
      <c r="DXS524" s="714"/>
      <c r="DXT524" s="714"/>
      <c r="DXU524" s="714"/>
      <c r="DXV524" s="714"/>
      <c r="DXW524" s="714"/>
      <c r="DXX524" s="714"/>
      <c r="DXY524" s="714"/>
      <c r="DXZ524" s="714"/>
      <c r="DYA524" s="714"/>
      <c r="DYB524" s="714"/>
      <c r="DYC524" s="714"/>
      <c r="DYD524" s="714"/>
      <c r="DYE524" s="714"/>
      <c r="DYF524" s="714"/>
      <c r="DYG524" s="714"/>
      <c r="DYH524" s="714"/>
      <c r="DYI524" s="714"/>
      <c r="DYJ524" s="714"/>
      <c r="DYK524" s="714"/>
      <c r="DYL524" s="714"/>
      <c r="DYM524" s="714"/>
      <c r="DYN524" s="714"/>
      <c r="DYO524" s="714"/>
      <c r="DYP524" s="714"/>
      <c r="DYQ524" s="714"/>
      <c r="DYR524" s="714"/>
      <c r="DYS524" s="714"/>
      <c r="DYT524" s="714"/>
      <c r="DYU524" s="714"/>
      <c r="DYV524" s="714"/>
      <c r="DYW524" s="714"/>
      <c r="DYX524" s="714"/>
      <c r="DYY524" s="714"/>
      <c r="DYZ524" s="714"/>
      <c r="DZA524" s="714"/>
      <c r="DZB524" s="714"/>
      <c r="DZC524" s="714"/>
      <c r="DZD524" s="714"/>
      <c r="DZE524" s="714"/>
      <c r="DZF524" s="714"/>
      <c r="DZG524" s="714"/>
      <c r="DZH524" s="714"/>
      <c r="DZI524" s="714"/>
      <c r="DZJ524" s="714"/>
      <c r="DZK524" s="714"/>
      <c r="DZL524" s="714"/>
      <c r="DZM524" s="714"/>
      <c r="DZN524" s="714"/>
      <c r="DZO524" s="714"/>
      <c r="DZP524" s="714"/>
      <c r="DZQ524" s="714"/>
      <c r="DZR524" s="714"/>
      <c r="DZS524" s="714"/>
      <c r="DZT524" s="714"/>
      <c r="DZU524" s="714"/>
      <c r="DZV524" s="714"/>
      <c r="DZW524" s="714"/>
      <c r="DZX524" s="714"/>
      <c r="DZY524" s="714"/>
      <c r="DZZ524" s="714"/>
      <c r="EAA524" s="714"/>
      <c r="EAB524" s="714"/>
      <c r="EAC524" s="714"/>
      <c r="EAD524" s="714"/>
      <c r="EAE524" s="714"/>
      <c r="EAF524" s="714"/>
      <c r="EAG524" s="714"/>
      <c r="EAH524" s="714"/>
      <c r="EAI524" s="714"/>
      <c r="EAJ524" s="714"/>
      <c r="EAK524" s="714"/>
      <c r="EAL524" s="714"/>
      <c r="EAM524" s="714"/>
      <c r="EAN524" s="714"/>
      <c r="EAO524" s="714"/>
      <c r="EAP524" s="714"/>
      <c r="EAQ524" s="714"/>
      <c r="EAR524" s="714"/>
      <c r="EAS524" s="714"/>
      <c r="EAT524" s="714"/>
      <c r="EAU524" s="714"/>
      <c r="EAV524" s="714"/>
      <c r="EAW524" s="714"/>
      <c r="EAX524" s="714"/>
      <c r="EAY524" s="714"/>
      <c r="EAZ524" s="714"/>
      <c r="EBA524" s="714"/>
      <c r="EBB524" s="714"/>
      <c r="EBC524" s="714"/>
      <c r="EBD524" s="714"/>
      <c r="EBE524" s="714"/>
      <c r="EBF524" s="714"/>
      <c r="EBG524" s="714"/>
      <c r="EBH524" s="714"/>
      <c r="EBI524" s="714"/>
      <c r="EBJ524" s="714"/>
      <c r="EBK524" s="714"/>
      <c r="EBL524" s="714"/>
      <c r="EBM524" s="714"/>
      <c r="EBN524" s="714"/>
      <c r="EBO524" s="714"/>
      <c r="EBP524" s="714"/>
      <c r="EBQ524" s="714"/>
      <c r="EBR524" s="714"/>
      <c r="EBS524" s="714"/>
      <c r="EBT524" s="714"/>
      <c r="EBU524" s="714"/>
      <c r="EBV524" s="714"/>
      <c r="EBW524" s="714"/>
      <c r="EBX524" s="714"/>
      <c r="EBY524" s="714"/>
      <c r="EBZ524" s="714"/>
      <c r="ECA524" s="714"/>
      <c r="ECB524" s="714"/>
      <c r="ECC524" s="714"/>
      <c r="ECD524" s="714"/>
      <c r="ECE524" s="714"/>
      <c r="ECF524" s="714"/>
      <c r="ECG524" s="714"/>
      <c r="ECH524" s="714"/>
      <c r="ECI524" s="714"/>
      <c r="ECJ524" s="714"/>
      <c r="ECK524" s="714"/>
      <c r="ECL524" s="714"/>
      <c r="ECM524" s="714"/>
      <c r="ECN524" s="714"/>
      <c r="ECO524" s="714"/>
      <c r="ECP524" s="714"/>
      <c r="ECQ524" s="714"/>
      <c r="ECR524" s="714"/>
      <c r="ECS524" s="714"/>
      <c r="ECT524" s="714"/>
      <c r="ECU524" s="714"/>
      <c r="ECV524" s="714"/>
      <c r="ECW524" s="714"/>
      <c r="ECX524" s="714"/>
      <c r="ECY524" s="714"/>
      <c r="ECZ524" s="714"/>
      <c r="EDA524" s="714"/>
      <c r="EDB524" s="714"/>
      <c r="EDC524" s="714"/>
      <c r="EDD524" s="714"/>
      <c r="EDE524" s="714"/>
      <c r="EDF524" s="714"/>
      <c r="EDG524" s="714"/>
      <c r="EDH524" s="714"/>
      <c r="EDI524" s="714"/>
      <c r="EDJ524" s="714"/>
      <c r="EDK524" s="714"/>
      <c r="EDL524" s="714"/>
      <c r="EDM524" s="714"/>
      <c r="EDN524" s="714"/>
      <c r="EDO524" s="714"/>
      <c r="EDP524" s="714"/>
      <c r="EDQ524" s="714"/>
      <c r="EDR524" s="714"/>
      <c r="EDS524" s="714"/>
      <c r="EDT524" s="714"/>
      <c r="EDU524" s="714"/>
      <c r="EDV524" s="714"/>
      <c r="EDW524" s="714"/>
      <c r="EDX524" s="714"/>
      <c r="EDY524" s="714"/>
      <c r="EDZ524" s="714"/>
      <c r="EEA524" s="714"/>
      <c r="EEB524" s="714"/>
      <c r="EEC524" s="714"/>
      <c r="EED524" s="714"/>
      <c r="EEE524" s="714"/>
      <c r="EEF524" s="714"/>
      <c r="EEG524" s="714"/>
      <c r="EEH524" s="714"/>
      <c r="EEI524" s="714"/>
      <c r="EEJ524" s="714"/>
      <c r="EEK524" s="714"/>
      <c r="EEL524" s="714"/>
      <c r="EEM524" s="714"/>
      <c r="EEN524" s="714"/>
      <c r="EEO524" s="714"/>
      <c r="EEP524" s="714"/>
      <c r="EEQ524" s="714"/>
      <c r="EER524" s="714"/>
      <c r="EES524" s="714"/>
      <c r="EET524" s="714"/>
      <c r="EEU524" s="714"/>
      <c r="EEV524" s="714"/>
      <c r="EEW524" s="714"/>
      <c r="EEX524" s="714"/>
      <c r="EEY524" s="714"/>
      <c r="EEZ524" s="714"/>
      <c r="EFA524" s="714"/>
      <c r="EFB524" s="714"/>
      <c r="EFC524" s="714"/>
      <c r="EFD524" s="714"/>
      <c r="EFE524" s="714"/>
      <c r="EFF524" s="714"/>
      <c r="EFG524" s="714"/>
      <c r="EFH524" s="714"/>
      <c r="EFI524" s="714"/>
      <c r="EFJ524" s="714"/>
      <c r="EFK524" s="714"/>
      <c r="EFL524" s="714"/>
      <c r="EFM524" s="714"/>
      <c r="EFN524" s="714"/>
      <c r="EFO524" s="714"/>
      <c r="EFP524" s="714"/>
      <c r="EFQ524" s="714"/>
      <c r="EFR524" s="714"/>
      <c r="EFS524" s="714"/>
      <c r="EFT524" s="714"/>
      <c r="EFU524" s="714"/>
      <c r="EFV524" s="714"/>
      <c r="EFW524" s="714"/>
      <c r="EFX524" s="714"/>
      <c r="EFY524" s="714"/>
      <c r="EFZ524" s="714"/>
      <c r="EGA524" s="714"/>
      <c r="EGB524" s="714"/>
      <c r="EGC524" s="714"/>
      <c r="EGD524" s="714"/>
      <c r="EGE524" s="714"/>
      <c r="EGF524" s="714"/>
      <c r="EGG524" s="714"/>
      <c r="EGH524" s="714"/>
      <c r="EGI524" s="714"/>
      <c r="EGJ524" s="714"/>
      <c r="EGK524" s="714"/>
      <c r="EGL524" s="714"/>
      <c r="EGM524" s="714"/>
      <c r="EGN524" s="714"/>
      <c r="EGO524" s="714"/>
      <c r="EGP524" s="714"/>
      <c r="EGQ524" s="714"/>
      <c r="EGR524" s="714"/>
      <c r="EGS524" s="714"/>
      <c r="EGT524" s="714"/>
      <c r="EGU524" s="714"/>
      <c r="EGV524" s="714"/>
      <c r="EGW524" s="714"/>
      <c r="EGX524" s="714"/>
      <c r="EGY524" s="714"/>
      <c r="EGZ524" s="714"/>
      <c r="EHA524" s="714"/>
      <c r="EHB524" s="714"/>
      <c r="EHC524" s="714"/>
      <c r="EHD524" s="714"/>
      <c r="EHE524" s="714"/>
      <c r="EHF524" s="714"/>
      <c r="EHG524" s="714"/>
      <c r="EHH524" s="714"/>
      <c r="EHI524" s="714"/>
      <c r="EHJ524" s="714"/>
      <c r="EHK524" s="714"/>
      <c r="EHL524" s="714"/>
      <c r="EHM524" s="714"/>
      <c r="EHN524" s="714"/>
      <c r="EHO524" s="714"/>
      <c r="EHP524" s="714"/>
      <c r="EHQ524" s="714"/>
      <c r="EHR524" s="714"/>
      <c r="EHS524" s="714"/>
      <c r="EHT524" s="714"/>
      <c r="EHU524" s="714"/>
      <c r="EHV524" s="714"/>
      <c r="EHW524" s="714"/>
      <c r="EHX524" s="714"/>
      <c r="EHY524" s="714"/>
      <c r="EHZ524" s="714"/>
      <c r="EIA524" s="714"/>
      <c r="EIB524" s="714"/>
      <c r="EIC524" s="714"/>
      <c r="EID524" s="714"/>
      <c r="EIE524" s="714"/>
      <c r="EIF524" s="714"/>
      <c r="EIG524" s="714"/>
      <c r="EIH524" s="714"/>
      <c r="EII524" s="714"/>
      <c r="EIJ524" s="714"/>
      <c r="EIK524" s="714"/>
      <c r="EIL524" s="714"/>
      <c r="EIM524" s="714"/>
      <c r="EIN524" s="714"/>
      <c r="EIO524" s="714"/>
      <c r="EIP524" s="714"/>
      <c r="EIQ524" s="714"/>
      <c r="EIR524" s="714"/>
      <c r="EIS524" s="714"/>
      <c r="EIT524" s="714"/>
      <c r="EIU524" s="714"/>
      <c r="EIV524" s="714"/>
      <c r="EIW524" s="714"/>
      <c r="EIX524" s="714"/>
      <c r="EIY524" s="714"/>
      <c r="EIZ524" s="714"/>
      <c r="EJA524" s="714"/>
      <c r="EJB524" s="714"/>
      <c r="EJC524" s="714"/>
      <c r="EJD524" s="714"/>
      <c r="EJE524" s="714"/>
      <c r="EJF524" s="714"/>
      <c r="EJG524" s="714"/>
      <c r="EJH524" s="714"/>
      <c r="EJI524" s="714"/>
      <c r="EJJ524" s="714"/>
      <c r="EJK524" s="714"/>
      <c r="EJL524" s="714"/>
      <c r="EJM524" s="714"/>
      <c r="EJN524" s="714"/>
      <c r="EJO524" s="714"/>
      <c r="EJP524" s="714"/>
      <c r="EJQ524" s="714"/>
      <c r="EJR524" s="714"/>
      <c r="EJS524" s="714"/>
      <c r="EJT524" s="714"/>
      <c r="EJU524" s="714"/>
      <c r="EJV524" s="714"/>
      <c r="EJW524" s="714"/>
      <c r="EJX524" s="714"/>
      <c r="EJY524" s="714"/>
      <c r="EJZ524" s="714"/>
      <c r="EKA524" s="714"/>
      <c r="EKB524" s="714"/>
      <c r="EKC524" s="714"/>
      <c r="EKD524" s="714"/>
      <c r="EKE524" s="714"/>
      <c r="EKF524" s="714"/>
      <c r="EKG524" s="714"/>
      <c r="EKH524" s="714"/>
      <c r="EKI524" s="714"/>
      <c r="EKJ524" s="714"/>
      <c r="EKK524" s="714"/>
      <c r="EKL524" s="714"/>
      <c r="EKM524" s="714"/>
      <c r="EKN524" s="714"/>
      <c r="EKO524" s="714"/>
      <c r="EKP524" s="714"/>
      <c r="EKQ524" s="714"/>
      <c r="EKR524" s="714"/>
      <c r="EKS524" s="714"/>
      <c r="EKT524" s="714"/>
      <c r="EKU524" s="714"/>
      <c r="EKV524" s="714"/>
      <c r="EKW524" s="714"/>
      <c r="EKX524" s="714"/>
      <c r="EKY524" s="714"/>
      <c r="EKZ524" s="714"/>
      <c r="ELA524" s="714"/>
      <c r="ELB524" s="714"/>
      <c r="ELC524" s="714"/>
      <c r="ELD524" s="714"/>
      <c r="ELE524" s="714"/>
      <c r="ELF524" s="714"/>
      <c r="ELG524" s="714"/>
      <c r="ELH524" s="714"/>
      <c r="ELI524" s="714"/>
      <c r="ELJ524" s="714"/>
      <c r="ELK524" s="714"/>
      <c r="ELL524" s="714"/>
      <c r="ELM524" s="714"/>
      <c r="ELN524" s="714"/>
      <c r="ELO524" s="714"/>
      <c r="ELP524" s="714"/>
      <c r="ELQ524" s="714"/>
      <c r="ELR524" s="714"/>
      <c r="ELS524" s="714"/>
      <c r="ELT524" s="714"/>
      <c r="ELU524" s="714"/>
      <c r="ELV524" s="714"/>
      <c r="ELW524" s="714"/>
      <c r="ELX524" s="714"/>
      <c r="ELY524" s="714"/>
      <c r="ELZ524" s="714"/>
      <c r="EMA524" s="714"/>
      <c r="EMB524" s="714"/>
      <c r="EMC524" s="714"/>
      <c r="EMD524" s="714"/>
      <c r="EME524" s="714"/>
      <c r="EMF524" s="714"/>
      <c r="EMG524" s="714"/>
      <c r="EMH524" s="714"/>
      <c r="EMI524" s="714"/>
      <c r="EMJ524" s="714"/>
      <c r="EMK524" s="714"/>
      <c r="EML524" s="714"/>
      <c r="EMM524" s="714"/>
      <c r="EMN524" s="714"/>
      <c r="EMO524" s="714"/>
      <c r="EMP524" s="714"/>
      <c r="EMQ524" s="714"/>
      <c r="EMR524" s="714"/>
      <c r="EMS524" s="714"/>
      <c r="EMT524" s="714"/>
      <c r="EMU524" s="714"/>
      <c r="EMV524" s="714"/>
      <c r="EMW524" s="714"/>
      <c r="EMX524" s="714"/>
      <c r="EMY524" s="714"/>
      <c r="EMZ524" s="714"/>
      <c r="ENA524" s="714"/>
      <c r="ENB524" s="714"/>
      <c r="ENC524" s="714"/>
      <c r="END524" s="714"/>
      <c r="ENE524" s="714"/>
      <c r="ENF524" s="714"/>
      <c r="ENG524" s="714"/>
      <c r="ENH524" s="714"/>
      <c r="ENI524" s="714"/>
      <c r="ENJ524" s="714"/>
      <c r="ENK524" s="714"/>
      <c r="ENL524" s="714"/>
      <c r="ENM524" s="714"/>
      <c r="ENN524" s="714"/>
      <c r="ENO524" s="714"/>
      <c r="ENP524" s="714"/>
      <c r="ENQ524" s="714"/>
      <c r="ENR524" s="714"/>
      <c r="ENS524" s="714"/>
      <c r="ENT524" s="714"/>
      <c r="ENU524" s="714"/>
      <c r="ENV524" s="714"/>
      <c r="ENW524" s="714"/>
      <c r="ENX524" s="714"/>
      <c r="ENY524" s="714"/>
      <c r="ENZ524" s="714"/>
      <c r="EOA524" s="714"/>
      <c r="EOB524" s="714"/>
      <c r="EOC524" s="714"/>
      <c r="EOD524" s="714"/>
      <c r="EOE524" s="714"/>
      <c r="EOF524" s="714"/>
      <c r="EOG524" s="714"/>
      <c r="EOH524" s="714"/>
      <c r="EOI524" s="714"/>
      <c r="EOJ524" s="714"/>
      <c r="EOK524" s="714"/>
      <c r="EOL524" s="714"/>
      <c r="EOM524" s="714"/>
      <c r="EON524" s="714"/>
      <c r="EOO524" s="714"/>
      <c r="EOP524" s="714"/>
      <c r="EOQ524" s="714"/>
      <c r="EOR524" s="714"/>
      <c r="EOS524" s="714"/>
      <c r="EOT524" s="714"/>
      <c r="EOU524" s="714"/>
      <c r="EOV524" s="714"/>
      <c r="EOW524" s="714"/>
      <c r="EOX524" s="714"/>
      <c r="EOY524" s="714"/>
      <c r="EOZ524" s="714"/>
      <c r="EPA524" s="714"/>
      <c r="EPB524" s="714"/>
      <c r="EPC524" s="714"/>
      <c r="EPD524" s="714"/>
      <c r="EPE524" s="714"/>
      <c r="EPF524" s="714"/>
      <c r="EPG524" s="714"/>
      <c r="EPH524" s="714"/>
      <c r="EPI524" s="714"/>
      <c r="EPJ524" s="714"/>
      <c r="EPK524" s="714"/>
      <c r="EPL524" s="714"/>
      <c r="EPM524" s="714"/>
      <c r="EPN524" s="714"/>
      <c r="EPO524" s="714"/>
      <c r="EPP524" s="714"/>
      <c r="EPQ524" s="714"/>
      <c r="EPR524" s="714"/>
      <c r="EPS524" s="714"/>
      <c r="EPT524" s="714"/>
      <c r="EPU524" s="714"/>
      <c r="EPV524" s="714"/>
      <c r="EPW524" s="714"/>
      <c r="EPX524" s="714"/>
      <c r="EPY524" s="714"/>
      <c r="EPZ524" s="714"/>
      <c r="EQA524" s="714"/>
      <c r="EQB524" s="714"/>
      <c r="EQC524" s="714"/>
      <c r="EQD524" s="714"/>
      <c r="EQE524" s="714"/>
      <c r="EQF524" s="714"/>
      <c r="EQG524" s="714"/>
      <c r="EQH524" s="714"/>
      <c r="EQI524" s="714"/>
      <c r="EQJ524" s="714"/>
      <c r="EQK524" s="714"/>
      <c r="EQL524" s="714"/>
      <c r="EQM524" s="714"/>
      <c r="EQN524" s="714"/>
      <c r="EQO524" s="714"/>
      <c r="EQP524" s="714"/>
      <c r="EQQ524" s="714"/>
      <c r="EQR524" s="714"/>
      <c r="EQS524" s="714"/>
      <c r="EQT524" s="714"/>
      <c r="EQU524" s="714"/>
      <c r="EQV524" s="714"/>
      <c r="EQW524" s="714"/>
      <c r="EQX524" s="714"/>
      <c r="EQY524" s="714"/>
      <c r="EQZ524" s="714"/>
      <c r="ERA524" s="714"/>
      <c r="ERB524" s="714"/>
      <c r="ERC524" s="714"/>
      <c r="ERD524" s="714"/>
      <c r="ERE524" s="714"/>
      <c r="ERF524" s="714"/>
      <c r="ERG524" s="714"/>
      <c r="ERH524" s="714"/>
      <c r="ERI524" s="714"/>
      <c r="ERJ524" s="714"/>
      <c r="ERK524" s="714"/>
      <c r="ERL524" s="714"/>
      <c r="ERM524" s="714"/>
      <c r="ERN524" s="714"/>
      <c r="ERO524" s="714"/>
      <c r="ERP524" s="714"/>
      <c r="ERQ524" s="714"/>
      <c r="ERR524" s="714"/>
      <c r="ERS524" s="714"/>
      <c r="ERT524" s="714"/>
      <c r="ERU524" s="714"/>
      <c r="ERV524" s="714"/>
      <c r="ERW524" s="714"/>
      <c r="ERX524" s="714"/>
      <c r="ERY524" s="714"/>
      <c r="ERZ524" s="714"/>
      <c r="ESA524" s="714"/>
      <c r="ESB524" s="714"/>
      <c r="ESC524" s="714"/>
      <c r="ESD524" s="714"/>
      <c r="ESE524" s="714"/>
      <c r="ESF524" s="714"/>
      <c r="ESG524" s="714"/>
      <c r="ESH524" s="714"/>
      <c r="ESI524" s="714"/>
      <c r="ESJ524" s="714"/>
      <c r="ESK524" s="714"/>
      <c r="ESL524" s="714"/>
      <c r="ESM524" s="714"/>
      <c r="ESN524" s="714"/>
      <c r="ESO524" s="714"/>
      <c r="ESP524" s="714"/>
      <c r="ESQ524" s="714"/>
      <c r="ESR524" s="714"/>
      <c r="ESS524" s="714"/>
      <c r="EST524" s="714"/>
      <c r="ESU524" s="714"/>
      <c r="ESV524" s="714"/>
      <c r="ESW524" s="714"/>
      <c r="ESX524" s="714"/>
      <c r="ESY524" s="714"/>
      <c r="ESZ524" s="714"/>
      <c r="ETA524" s="714"/>
      <c r="ETB524" s="714"/>
      <c r="ETC524" s="714"/>
      <c r="ETD524" s="714"/>
      <c r="ETE524" s="714"/>
      <c r="ETF524" s="714"/>
      <c r="ETG524" s="714"/>
      <c r="ETH524" s="714"/>
      <c r="ETI524" s="714"/>
      <c r="ETJ524" s="714"/>
      <c r="ETK524" s="714"/>
      <c r="ETL524" s="714"/>
      <c r="ETM524" s="714"/>
      <c r="ETN524" s="714"/>
      <c r="ETO524" s="714"/>
      <c r="ETP524" s="714"/>
      <c r="ETQ524" s="714"/>
      <c r="ETR524" s="714"/>
      <c r="ETS524" s="714"/>
      <c r="ETT524" s="714"/>
      <c r="ETU524" s="714"/>
      <c r="ETV524" s="714"/>
      <c r="ETW524" s="714"/>
      <c r="ETX524" s="714"/>
      <c r="ETY524" s="714"/>
      <c r="ETZ524" s="714"/>
      <c r="EUA524" s="714"/>
      <c r="EUB524" s="714"/>
      <c r="EUC524" s="714"/>
      <c r="EUD524" s="714"/>
      <c r="EUE524" s="714"/>
      <c r="EUF524" s="714"/>
      <c r="EUG524" s="714"/>
      <c r="EUH524" s="714"/>
      <c r="EUI524" s="714"/>
      <c r="EUJ524" s="714"/>
      <c r="EUK524" s="714"/>
      <c r="EUL524" s="714"/>
      <c r="EUM524" s="714"/>
      <c r="EUN524" s="714"/>
      <c r="EUO524" s="714"/>
      <c r="EUP524" s="714"/>
      <c r="EUQ524" s="714"/>
      <c r="EUR524" s="714"/>
      <c r="EUS524" s="714"/>
      <c r="EUT524" s="714"/>
      <c r="EUU524" s="714"/>
      <c r="EUV524" s="714"/>
      <c r="EUW524" s="714"/>
      <c r="EUX524" s="714"/>
      <c r="EUY524" s="714"/>
      <c r="EUZ524" s="714"/>
      <c r="EVA524" s="714"/>
      <c r="EVB524" s="714"/>
      <c r="EVC524" s="714"/>
      <c r="EVD524" s="714"/>
      <c r="EVE524" s="714"/>
      <c r="EVF524" s="714"/>
      <c r="EVG524" s="714"/>
      <c r="EVH524" s="714"/>
      <c r="EVI524" s="714"/>
      <c r="EVJ524" s="714"/>
      <c r="EVK524" s="714"/>
      <c r="EVL524" s="714"/>
      <c r="EVM524" s="714"/>
      <c r="EVN524" s="714"/>
      <c r="EVO524" s="714"/>
      <c r="EVP524" s="714"/>
      <c r="EVQ524" s="714"/>
      <c r="EVR524" s="714"/>
      <c r="EVS524" s="714"/>
      <c r="EVT524" s="714"/>
      <c r="EVU524" s="714"/>
      <c r="EVV524" s="714"/>
      <c r="EVW524" s="714"/>
      <c r="EVX524" s="714"/>
      <c r="EVY524" s="714"/>
      <c r="EVZ524" s="714"/>
      <c r="EWA524" s="714"/>
      <c r="EWB524" s="714"/>
      <c r="EWC524" s="714"/>
      <c r="EWD524" s="714"/>
      <c r="EWE524" s="714"/>
      <c r="EWF524" s="714"/>
      <c r="EWG524" s="714"/>
      <c r="EWH524" s="714"/>
      <c r="EWI524" s="714"/>
      <c r="EWJ524" s="714"/>
      <c r="EWK524" s="714"/>
      <c r="EWL524" s="714"/>
      <c r="EWM524" s="714"/>
      <c r="EWN524" s="714"/>
      <c r="EWO524" s="714"/>
      <c r="EWP524" s="714"/>
      <c r="EWQ524" s="714"/>
      <c r="EWR524" s="714"/>
      <c r="EWS524" s="714"/>
      <c r="EWT524" s="714"/>
      <c r="EWU524" s="714"/>
      <c r="EWV524" s="714"/>
      <c r="EWW524" s="714"/>
      <c r="EWX524" s="714"/>
      <c r="EWY524" s="714"/>
      <c r="EWZ524" s="714"/>
      <c r="EXA524" s="714"/>
      <c r="EXB524" s="714"/>
      <c r="EXC524" s="714"/>
      <c r="EXD524" s="714"/>
      <c r="EXE524" s="714"/>
      <c r="EXF524" s="714"/>
      <c r="EXG524" s="714"/>
      <c r="EXH524" s="714"/>
      <c r="EXI524" s="714"/>
      <c r="EXJ524" s="714"/>
      <c r="EXK524" s="714"/>
      <c r="EXL524" s="714"/>
      <c r="EXM524" s="714"/>
      <c r="EXN524" s="714"/>
      <c r="EXO524" s="714"/>
      <c r="EXP524" s="714"/>
      <c r="EXQ524" s="714"/>
      <c r="EXR524" s="714"/>
      <c r="EXS524" s="714"/>
      <c r="EXT524" s="714"/>
      <c r="EXU524" s="714"/>
      <c r="EXV524" s="714"/>
      <c r="EXW524" s="714"/>
      <c r="EXX524" s="714"/>
      <c r="EXY524" s="714"/>
      <c r="EXZ524" s="714"/>
      <c r="EYA524" s="714"/>
      <c r="EYB524" s="714"/>
      <c r="EYC524" s="714"/>
      <c r="EYD524" s="714"/>
      <c r="EYE524" s="714"/>
      <c r="EYF524" s="714"/>
      <c r="EYG524" s="714"/>
      <c r="EYH524" s="714"/>
      <c r="EYI524" s="714"/>
      <c r="EYJ524" s="714"/>
      <c r="EYK524" s="714"/>
      <c r="EYL524" s="714"/>
      <c r="EYM524" s="714"/>
      <c r="EYN524" s="714"/>
      <c r="EYO524" s="714"/>
      <c r="EYP524" s="714"/>
      <c r="EYQ524" s="714"/>
      <c r="EYR524" s="714"/>
      <c r="EYS524" s="714"/>
      <c r="EYT524" s="714"/>
      <c r="EYU524" s="714"/>
      <c r="EYV524" s="714"/>
      <c r="EYW524" s="714"/>
      <c r="EYX524" s="714"/>
      <c r="EYY524" s="714"/>
      <c r="EYZ524" s="714"/>
      <c r="EZA524" s="714"/>
      <c r="EZB524" s="714"/>
      <c r="EZC524" s="714"/>
      <c r="EZD524" s="714"/>
      <c r="EZE524" s="714"/>
      <c r="EZF524" s="714"/>
      <c r="EZG524" s="714"/>
      <c r="EZH524" s="714"/>
      <c r="EZI524" s="714"/>
      <c r="EZJ524" s="714"/>
      <c r="EZK524" s="714"/>
      <c r="EZL524" s="714"/>
      <c r="EZM524" s="714"/>
      <c r="EZN524" s="714"/>
      <c r="EZO524" s="714"/>
      <c r="EZP524" s="714"/>
      <c r="EZQ524" s="714"/>
      <c r="EZR524" s="714"/>
      <c r="EZS524" s="714"/>
      <c r="EZT524" s="714"/>
      <c r="EZU524" s="714"/>
      <c r="EZV524" s="714"/>
      <c r="EZW524" s="714"/>
      <c r="EZX524" s="714"/>
      <c r="EZY524" s="714"/>
      <c r="EZZ524" s="714"/>
      <c r="FAA524" s="714"/>
      <c r="FAB524" s="714"/>
      <c r="FAC524" s="714"/>
      <c r="FAD524" s="714"/>
      <c r="FAE524" s="714"/>
      <c r="FAF524" s="714"/>
      <c r="FAG524" s="714"/>
      <c r="FAH524" s="714"/>
      <c r="FAI524" s="714"/>
      <c r="FAJ524" s="714"/>
      <c r="FAK524" s="714"/>
      <c r="FAL524" s="714"/>
      <c r="FAM524" s="714"/>
      <c r="FAN524" s="714"/>
      <c r="FAO524" s="714"/>
      <c r="FAP524" s="714"/>
      <c r="FAQ524" s="714"/>
      <c r="FAR524" s="714"/>
      <c r="FAS524" s="714"/>
      <c r="FAT524" s="714"/>
      <c r="FAU524" s="714"/>
      <c r="FAV524" s="714"/>
      <c r="FAW524" s="714"/>
      <c r="FAX524" s="714"/>
      <c r="FAY524" s="714"/>
      <c r="FAZ524" s="714"/>
      <c r="FBA524" s="714"/>
      <c r="FBB524" s="714"/>
      <c r="FBC524" s="714"/>
      <c r="FBD524" s="714"/>
      <c r="FBE524" s="714"/>
      <c r="FBF524" s="714"/>
      <c r="FBG524" s="714"/>
      <c r="FBH524" s="714"/>
      <c r="FBI524" s="714"/>
      <c r="FBJ524" s="714"/>
      <c r="FBK524" s="714"/>
      <c r="FBL524" s="714"/>
      <c r="FBM524" s="714"/>
      <c r="FBN524" s="714"/>
      <c r="FBO524" s="714"/>
      <c r="FBP524" s="714"/>
      <c r="FBQ524" s="714"/>
      <c r="FBR524" s="714"/>
      <c r="FBS524" s="714"/>
      <c r="FBT524" s="714"/>
      <c r="FBU524" s="714"/>
      <c r="FBV524" s="714"/>
      <c r="FBW524" s="714"/>
      <c r="FBX524" s="714"/>
      <c r="FBY524" s="714"/>
      <c r="FBZ524" s="714"/>
      <c r="FCA524" s="714"/>
      <c r="FCB524" s="714"/>
      <c r="FCC524" s="714"/>
      <c r="FCD524" s="714"/>
      <c r="FCE524" s="714"/>
      <c r="FCF524" s="714"/>
      <c r="FCG524" s="714"/>
      <c r="FCH524" s="714"/>
      <c r="FCI524" s="714"/>
      <c r="FCJ524" s="714"/>
      <c r="FCK524" s="714"/>
      <c r="FCL524" s="714"/>
      <c r="FCM524" s="714"/>
      <c r="FCN524" s="714"/>
      <c r="FCO524" s="714"/>
      <c r="FCP524" s="714"/>
      <c r="FCQ524" s="714"/>
      <c r="FCR524" s="714"/>
      <c r="FCS524" s="714"/>
      <c r="FCT524" s="714"/>
      <c r="FCU524" s="714"/>
      <c r="FCV524" s="714"/>
      <c r="FCW524" s="714"/>
      <c r="FCX524" s="714"/>
      <c r="FCY524" s="714"/>
      <c r="FCZ524" s="714"/>
      <c r="FDA524" s="714"/>
      <c r="FDB524" s="714"/>
      <c r="FDC524" s="714"/>
      <c r="FDD524" s="714"/>
      <c r="FDE524" s="714"/>
      <c r="FDF524" s="714"/>
      <c r="FDG524" s="714"/>
      <c r="FDH524" s="714"/>
      <c r="FDI524" s="714"/>
      <c r="FDJ524" s="714"/>
      <c r="FDK524" s="714"/>
      <c r="FDL524" s="714"/>
      <c r="FDM524" s="714"/>
      <c r="FDN524" s="714"/>
      <c r="FDO524" s="714"/>
      <c r="FDP524" s="714"/>
      <c r="FDQ524" s="714"/>
      <c r="FDR524" s="714"/>
      <c r="FDS524" s="714"/>
      <c r="FDT524" s="714"/>
      <c r="FDU524" s="714"/>
      <c r="FDV524" s="714"/>
      <c r="FDW524" s="714"/>
      <c r="FDX524" s="714"/>
      <c r="FDY524" s="714"/>
      <c r="FDZ524" s="714"/>
      <c r="FEA524" s="714"/>
      <c r="FEB524" s="714"/>
      <c r="FEC524" s="714"/>
      <c r="FED524" s="714"/>
      <c r="FEE524" s="714"/>
      <c r="FEF524" s="714"/>
      <c r="FEG524" s="714"/>
      <c r="FEH524" s="714"/>
      <c r="FEI524" s="714"/>
      <c r="FEJ524" s="714"/>
      <c r="FEK524" s="714"/>
      <c r="FEL524" s="714"/>
      <c r="FEM524" s="714"/>
      <c r="FEN524" s="714"/>
      <c r="FEO524" s="714"/>
      <c r="FEP524" s="714"/>
      <c r="FEQ524" s="714"/>
      <c r="FER524" s="714"/>
      <c r="FES524" s="714"/>
      <c r="FET524" s="714"/>
      <c r="FEU524" s="714"/>
      <c r="FEV524" s="714"/>
      <c r="FEW524" s="714"/>
      <c r="FEX524" s="714"/>
      <c r="FEY524" s="714"/>
      <c r="FEZ524" s="714"/>
      <c r="FFA524" s="714"/>
      <c r="FFB524" s="714"/>
      <c r="FFC524" s="714"/>
      <c r="FFD524" s="714"/>
      <c r="FFE524" s="714"/>
      <c r="FFF524" s="714"/>
      <c r="FFG524" s="714"/>
      <c r="FFH524" s="714"/>
      <c r="FFI524" s="714"/>
      <c r="FFJ524" s="714"/>
      <c r="FFK524" s="714"/>
      <c r="FFL524" s="714"/>
      <c r="FFM524" s="714"/>
      <c r="FFN524" s="714"/>
      <c r="FFO524" s="714"/>
      <c r="FFP524" s="714"/>
      <c r="FFQ524" s="714"/>
      <c r="FFR524" s="714"/>
      <c r="FFS524" s="714"/>
      <c r="FFT524" s="714"/>
      <c r="FFU524" s="714"/>
      <c r="FFV524" s="714"/>
      <c r="FFW524" s="714"/>
      <c r="FFX524" s="714"/>
      <c r="FFY524" s="714"/>
      <c r="FFZ524" s="714"/>
      <c r="FGA524" s="714"/>
      <c r="FGB524" s="714"/>
      <c r="FGC524" s="714"/>
      <c r="FGD524" s="714"/>
      <c r="FGE524" s="714"/>
      <c r="FGF524" s="714"/>
      <c r="FGG524" s="714"/>
      <c r="FGH524" s="714"/>
      <c r="FGI524" s="714"/>
      <c r="FGJ524" s="714"/>
      <c r="FGK524" s="714"/>
      <c r="FGL524" s="714"/>
      <c r="FGM524" s="714"/>
      <c r="FGN524" s="714"/>
      <c r="FGO524" s="714"/>
      <c r="FGP524" s="714"/>
      <c r="FGQ524" s="714"/>
      <c r="FGR524" s="714"/>
      <c r="FGS524" s="714"/>
      <c r="FGT524" s="714"/>
      <c r="FGU524" s="714"/>
      <c r="FGV524" s="714"/>
      <c r="FGW524" s="714"/>
      <c r="FGX524" s="714"/>
      <c r="FGY524" s="714"/>
      <c r="FGZ524" s="714"/>
      <c r="FHA524" s="714"/>
      <c r="FHB524" s="714"/>
      <c r="FHC524" s="714"/>
      <c r="FHD524" s="714"/>
      <c r="FHE524" s="714"/>
      <c r="FHF524" s="714"/>
      <c r="FHG524" s="714"/>
      <c r="FHH524" s="714"/>
      <c r="FHI524" s="714"/>
      <c r="FHJ524" s="714"/>
      <c r="FHK524" s="714"/>
      <c r="FHL524" s="714"/>
      <c r="FHM524" s="714"/>
      <c r="FHN524" s="714"/>
      <c r="FHO524" s="714"/>
      <c r="FHP524" s="714"/>
      <c r="FHQ524" s="714"/>
      <c r="FHR524" s="714"/>
      <c r="FHS524" s="714"/>
      <c r="FHT524" s="714"/>
      <c r="FHU524" s="714"/>
      <c r="FHV524" s="714"/>
      <c r="FHW524" s="714"/>
      <c r="FHX524" s="714"/>
      <c r="FHY524" s="714"/>
      <c r="FHZ524" s="714"/>
      <c r="FIA524" s="714"/>
      <c r="FIB524" s="714"/>
      <c r="FIC524" s="714"/>
      <c r="FID524" s="714"/>
      <c r="FIE524" s="714"/>
      <c r="FIF524" s="714"/>
      <c r="FIG524" s="714"/>
      <c r="FIH524" s="714"/>
      <c r="FII524" s="714"/>
      <c r="FIJ524" s="714"/>
      <c r="FIK524" s="714"/>
      <c r="FIL524" s="714"/>
      <c r="FIM524" s="714"/>
      <c r="FIN524" s="714"/>
      <c r="FIO524" s="714"/>
      <c r="FIP524" s="714"/>
      <c r="FIQ524" s="714"/>
      <c r="FIR524" s="714"/>
      <c r="FIS524" s="714"/>
      <c r="FIT524" s="714"/>
      <c r="FIU524" s="714"/>
      <c r="FIV524" s="714"/>
      <c r="FIW524" s="714"/>
      <c r="FIX524" s="714"/>
      <c r="FIY524" s="714"/>
      <c r="FIZ524" s="714"/>
      <c r="FJA524" s="714"/>
      <c r="FJB524" s="714"/>
      <c r="FJC524" s="714"/>
      <c r="FJD524" s="714"/>
      <c r="FJE524" s="714"/>
      <c r="FJF524" s="714"/>
      <c r="FJG524" s="714"/>
      <c r="FJH524" s="714"/>
      <c r="FJI524" s="714"/>
      <c r="FJJ524" s="714"/>
      <c r="FJK524" s="714"/>
      <c r="FJL524" s="714"/>
      <c r="FJM524" s="714"/>
      <c r="FJN524" s="714"/>
      <c r="FJO524" s="714"/>
      <c r="FJP524" s="714"/>
      <c r="FJQ524" s="714"/>
      <c r="FJR524" s="714"/>
      <c r="FJS524" s="714"/>
      <c r="FJT524" s="714"/>
      <c r="FJU524" s="714"/>
      <c r="FJV524" s="714"/>
      <c r="FJW524" s="714"/>
      <c r="FJX524" s="714"/>
      <c r="FJY524" s="714"/>
      <c r="FJZ524" s="714"/>
      <c r="FKA524" s="714"/>
      <c r="FKB524" s="714"/>
      <c r="FKC524" s="714"/>
      <c r="FKD524" s="714"/>
      <c r="FKE524" s="714"/>
      <c r="FKF524" s="714"/>
      <c r="FKG524" s="714"/>
      <c r="FKH524" s="714"/>
      <c r="FKI524" s="714"/>
      <c r="FKJ524" s="714"/>
      <c r="FKK524" s="714"/>
      <c r="FKL524" s="714"/>
      <c r="FKM524" s="714"/>
      <c r="FKN524" s="714"/>
      <c r="FKO524" s="714"/>
      <c r="FKP524" s="714"/>
      <c r="FKQ524" s="714"/>
      <c r="FKR524" s="714"/>
      <c r="FKS524" s="714"/>
      <c r="FKT524" s="714"/>
      <c r="FKU524" s="714"/>
      <c r="FKV524" s="714"/>
      <c r="FKW524" s="714"/>
      <c r="FKX524" s="714"/>
      <c r="FKY524" s="714"/>
      <c r="FKZ524" s="714"/>
      <c r="FLA524" s="714"/>
      <c r="FLB524" s="714"/>
      <c r="FLC524" s="714"/>
      <c r="FLD524" s="714"/>
      <c r="FLE524" s="714"/>
      <c r="FLF524" s="714"/>
      <c r="FLG524" s="714"/>
      <c r="FLH524" s="714"/>
      <c r="FLI524" s="714"/>
      <c r="FLJ524" s="714"/>
      <c r="FLK524" s="714"/>
      <c r="FLL524" s="714"/>
      <c r="FLM524" s="714"/>
      <c r="FLN524" s="714"/>
      <c r="FLO524" s="714"/>
      <c r="FLP524" s="714"/>
      <c r="FLQ524" s="714"/>
      <c r="FLR524" s="714"/>
      <c r="FLS524" s="714"/>
      <c r="FLT524" s="714"/>
      <c r="FLU524" s="714"/>
      <c r="FLV524" s="714"/>
      <c r="FLW524" s="714"/>
      <c r="FLX524" s="714"/>
      <c r="FLY524" s="714"/>
      <c r="FLZ524" s="714"/>
      <c r="FMA524" s="714"/>
      <c r="FMB524" s="714"/>
      <c r="FMC524" s="714"/>
      <c r="FMD524" s="714"/>
      <c r="FME524" s="714"/>
      <c r="FMF524" s="714"/>
      <c r="FMG524" s="714"/>
      <c r="FMH524" s="714"/>
      <c r="FMI524" s="714"/>
      <c r="FMJ524" s="714"/>
      <c r="FMK524" s="714"/>
      <c r="FML524" s="714"/>
      <c r="FMM524" s="714"/>
      <c r="FMN524" s="714"/>
      <c r="FMO524" s="714"/>
      <c r="FMP524" s="714"/>
      <c r="FMQ524" s="714"/>
      <c r="FMR524" s="714"/>
      <c r="FMS524" s="714"/>
      <c r="FMT524" s="714"/>
      <c r="FMU524" s="714"/>
      <c r="FMV524" s="714"/>
      <c r="FMW524" s="714"/>
      <c r="FMX524" s="714"/>
      <c r="FMY524" s="714"/>
      <c r="FMZ524" s="714"/>
      <c r="FNA524" s="714"/>
      <c r="FNB524" s="714"/>
      <c r="FNC524" s="714"/>
      <c r="FND524" s="714"/>
      <c r="FNE524" s="714"/>
      <c r="FNF524" s="714"/>
      <c r="FNG524" s="714"/>
      <c r="FNH524" s="714"/>
      <c r="FNI524" s="714"/>
      <c r="FNJ524" s="714"/>
      <c r="FNK524" s="714"/>
      <c r="FNL524" s="714"/>
      <c r="FNM524" s="714"/>
      <c r="FNN524" s="714"/>
      <c r="FNO524" s="714"/>
      <c r="FNP524" s="714"/>
      <c r="FNQ524" s="714"/>
      <c r="FNR524" s="714"/>
      <c r="FNS524" s="714"/>
      <c r="FNT524" s="714"/>
      <c r="FNU524" s="714"/>
      <c r="FNV524" s="714"/>
      <c r="FNW524" s="714"/>
      <c r="FNX524" s="714"/>
      <c r="FNY524" s="714"/>
      <c r="FNZ524" s="714"/>
      <c r="FOA524" s="714"/>
      <c r="FOB524" s="714"/>
      <c r="FOC524" s="714"/>
      <c r="FOD524" s="714"/>
      <c r="FOE524" s="714"/>
      <c r="FOF524" s="714"/>
      <c r="FOG524" s="714"/>
      <c r="FOH524" s="714"/>
      <c r="FOI524" s="714"/>
      <c r="FOJ524" s="714"/>
      <c r="FOK524" s="714"/>
      <c r="FOL524" s="714"/>
      <c r="FOM524" s="714"/>
      <c r="FON524" s="714"/>
      <c r="FOO524" s="714"/>
      <c r="FOP524" s="714"/>
      <c r="FOQ524" s="714"/>
      <c r="FOR524" s="714"/>
      <c r="FOS524" s="714"/>
      <c r="FOT524" s="714"/>
      <c r="FOU524" s="714"/>
      <c r="FOV524" s="714"/>
      <c r="FOW524" s="714"/>
      <c r="FOX524" s="714"/>
      <c r="FOY524" s="714"/>
      <c r="FOZ524" s="714"/>
      <c r="FPA524" s="714"/>
      <c r="FPB524" s="714"/>
      <c r="FPC524" s="714"/>
      <c r="FPD524" s="714"/>
      <c r="FPE524" s="714"/>
      <c r="FPF524" s="714"/>
      <c r="FPG524" s="714"/>
      <c r="FPH524" s="714"/>
      <c r="FPI524" s="714"/>
      <c r="FPJ524" s="714"/>
      <c r="FPK524" s="714"/>
      <c r="FPL524" s="714"/>
      <c r="FPM524" s="714"/>
      <c r="FPN524" s="714"/>
      <c r="FPO524" s="714"/>
      <c r="FPP524" s="714"/>
      <c r="FPQ524" s="714"/>
      <c r="FPR524" s="714"/>
      <c r="FPS524" s="714"/>
      <c r="FPT524" s="714"/>
      <c r="FPU524" s="714"/>
      <c r="FPV524" s="714"/>
      <c r="FPW524" s="714"/>
      <c r="FPX524" s="714"/>
      <c r="FPY524" s="714"/>
      <c r="FPZ524" s="714"/>
      <c r="FQA524" s="714"/>
      <c r="FQB524" s="714"/>
      <c r="FQC524" s="714"/>
      <c r="FQD524" s="714"/>
      <c r="FQE524" s="714"/>
      <c r="FQF524" s="714"/>
      <c r="FQG524" s="714"/>
      <c r="FQH524" s="714"/>
      <c r="FQI524" s="714"/>
      <c r="FQJ524" s="714"/>
      <c r="FQK524" s="714"/>
      <c r="FQL524" s="714"/>
      <c r="FQM524" s="714"/>
      <c r="FQN524" s="714"/>
      <c r="FQO524" s="714"/>
      <c r="FQP524" s="714"/>
      <c r="FQQ524" s="714"/>
      <c r="FQR524" s="714"/>
      <c r="FQS524" s="714"/>
      <c r="FQT524" s="714"/>
      <c r="FQU524" s="714"/>
      <c r="FQV524" s="714"/>
      <c r="FQW524" s="714"/>
      <c r="FQX524" s="714"/>
      <c r="FQY524" s="714"/>
      <c r="FQZ524" s="714"/>
      <c r="FRA524" s="714"/>
      <c r="FRB524" s="714"/>
      <c r="FRC524" s="714"/>
      <c r="FRD524" s="714"/>
      <c r="FRE524" s="714"/>
      <c r="FRF524" s="714"/>
      <c r="FRG524" s="714"/>
      <c r="FRH524" s="714"/>
      <c r="FRI524" s="714"/>
      <c r="FRJ524" s="714"/>
      <c r="FRK524" s="714"/>
      <c r="FRL524" s="714"/>
      <c r="FRM524" s="714"/>
      <c r="FRN524" s="714"/>
      <c r="FRO524" s="714"/>
      <c r="FRP524" s="714"/>
      <c r="FRQ524" s="714"/>
      <c r="FRR524" s="714"/>
      <c r="FRS524" s="714"/>
      <c r="FRT524" s="714"/>
      <c r="FRU524" s="714"/>
      <c r="FRV524" s="714"/>
      <c r="FRW524" s="714"/>
      <c r="FRX524" s="714"/>
      <c r="FRY524" s="714"/>
      <c r="FRZ524" s="714"/>
      <c r="FSA524" s="714"/>
      <c r="FSB524" s="714"/>
      <c r="FSC524" s="714"/>
      <c r="FSD524" s="714"/>
      <c r="FSE524" s="714"/>
      <c r="FSF524" s="714"/>
      <c r="FSG524" s="714"/>
      <c r="FSH524" s="714"/>
      <c r="FSI524" s="714"/>
      <c r="FSJ524" s="714"/>
      <c r="FSK524" s="714"/>
      <c r="FSL524" s="714"/>
      <c r="FSM524" s="714"/>
      <c r="FSN524" s="714"/>
      <c r="FSO524" s="714"/>
      <c r="FSP524" s="714"/>
      <c r="FSQ524" s="714"/>
      <c r="FSR524" s="714"/>
      <c r="FSS524" s="714"/>
      <c r="FST524" s="714"/>
      <c r="FSU524" s="714"/>
      <c r="FSV524" s="714"/>
      <c r="FSW524" s="714"/>
      <c r="FSX524" s="714"/>
      <c r="FSY524" s="714"/>
      <c r="FSZ524" s="714"/>
      <c r="FTA524" s="714"/>
      <c r="FTB524" s="714"/>
      <c r="FTC524" s="714"/>
      <c r="FTD524" s="714"/>
      <c r="FTE524" s="714"/>
      <c r="FTF524" s="714"/>
      <c r="FTG524" s="714"/>
      <c r="FTH524" s="714"/>
      <c r="FTI524" s="714"/>
      <c r="FTJ524" s="714"/>
      <c r="FTK524" s="714"/>
      <c r="FTL524" s="714"/>
      <c r="FTM524" s="714"/>
      <c r="FTN524" s="714"/>
      <c r="FTO524" s="714"/>
      <c r="FTP524" s="714"/>
      <c r="FTQ524" s="714"/>
      <c r="FTR524" s="714"/>
      <c r="FTS524" s="714"/>
      <c r="FTT524" s="714"/>
      <c r="FTU524" s="714"/>
      <c r="FTV524" s="714"/>
      <c r="FTW524" s="714"/>
      <c r="FTX524" s="714"/>
      <c r="FTY524" s="714"/>
      <c r="FTZ524" s="714"/>
      <c r="FUA524" s="714"/>
      <c r="FUB524" s="714"/>
      <c r="FUC524" s="714"/>
      <c r="FUD524" s="714"/>
      <c r="FUE524" s="714"/>
      <c r="FUF524" s="714"/>
      <c r="FUG524" s="714"/>
      <c r="FUH524" s="714"/>
      <c r="FUI524" s="714"/>
      <c r="FUJ524" s="714"/>
      <c r="FUK524" s="714"/>
      <c r="FUL524" s="714"/>
      <c r="FUM524" s="714"/>
      <c r="FUN524" s="714"/>
      <c r="FUO524" s="714"/>
      <c r="FUP524" s="714"/>
      <c r="FUQ524" s="714"/>
      <c r="FUR524" s="714"/>
      <c r="FUS524" s="714"/>
      <c r="FUT524" s="714"/>
      <c r="FUU524" s="714"/>
      <c r="FUV524" s="714"/>
      <c r="FUW524" s="714"/>
      <c r="FUX524" s="714"/>
      <c r="FUY524" s="714"/>
      <c r="FUZ524" s="714"/>
      <c r="FVA524" s="714"/>
      <c r="FVB524" s="714"/>
      <c r="FVC524" s="714"/>
      <c r="FVD524" s="714"/>
      <c r="FVE524" s="714"/>
      <c r="FVF524" s="714"/>
      <c r="FVG524" s="714"/>
      <c r="FVH524" s="714"/>
      <c r="FVI524" s="714"/>
      <c r="FVJ524" s="714"/>
      <c r="FVK524" s="714"/>
      <c r="FVL524" s="714"/>
      <c r="FVM524" s="714"/>
      <c r="FVN524" s="714"/>
      <c r="FVO524" s="714"/>
      <c r="FVP524" s="714"/>
      <c r="FVQ524" s="714"/>
      <c r="FVR524" s="714"/>
      <c r="FVS524" s="714"/>
      <c r="FVT524" s="714"/>
      <c r="FVU524" s="714"/>
      <c r="FVV524" s="714"/>
      <c r="FVW524" s="714"/>
      <c r="FVX524" s="714"/>
      <c r="FVY524" s="714"/>
      <c r="FVZ524" s="714"/>
      <c r="FWA524" s="714"/>
      <c r="FWB524" s="714"/>
      <c r="FWC524" s="714"/>
      <c r="FWD524" s="714"/>
      <c r="FWE524" s="714"/>
      <c r="FWF524" s="714"/>
      <c r="FWG524" s="714"/>
      <c r="FWH524" s="714"/>
      <c r="FWI524" s="714"/>
      <c r="FWJ524" s="714"/>
      <c r="FWK524" s="714"/>
      <c r="FWL524" s="714"/>
      <c r="FWM524" s="714"/>
      <c r="FWN524" s="714"/>
      <c r="FWO524" s="714"/>
      <c r="FWP524" s="714"/>
      <c r="FWQ524" s="714"/>
      <c r="FWR524" s="714"/>
      <c r="FWS524" s="714"/>
      <c r="FWT524" s="714"/>
      <c r="FWU524" s="714"/>
      <c r="FWV524" s="714"/>
      <c r="FWW524" s="714"/>
      <c r="FWX524" s="714"/>
      <c r="FWY524" s="714"/>
      <c r="FWZ524" s="714"/>
      <c r="FXA524" s="714"/>
      <c r="FXB524" s="714"/>
      <c r="FXC524" s="714"/>
      <c r="FXD524" s="714"/>
      <c r="FXE524" s="714"/>
      <c r="FXF524" s="714"/>
      <c r="FXG524" s="714"/>
      <c r="FXH524" s="714"/>
      <c r="FXI524" s="714"/>
      <c r="FXJ524" s="714"/>
      <c r="FXK524" s="714"/>
      <c r="FXL524" s="714"/>
      <c r="FXM524" s="714"/>
      <c r="FXN524" s="714"/>
      <c r="FXO524" s="714"/>
      <c r="FXP524" s="714"/>
      <c r="FXQ524" s="714"/>
      <c r="FXR524" s="714"/>
      <c r="FXS524" s="714"/>
      <c r="FXT524" s="714"/>
      <c r="FXU524" s="714"/>
      <c r="FXV524" s="714"/>
      <c r="FXW524" s="714"/>
      <c r="FXX524" s="714"/>
      <c r="FXY524" s="714"/>
      <c r="FXZ524" s="714"/>
      <c r="FYA524" s="714"/>
      <c r="FYB524" s="714"/>
      <c r="FYC524" s="714"/>
      <c r="FYD524" s="714"/>
      <c r="FYE524" s="714"/>
      <c r="FYF524" s="714"/>
      <c r="FYG524" s="714"/>
      <c r="FYH524" s="714"/>
      <c r="FYI524" s="714"/>
      <c r="FYJ524" s="714"/>
      <c r="FYK524" s="714"/>
      <c r="FYL524" s="714"/>
      <c r="FYM524" s="714"/>
      <c r="FYN524" s="714"/>
      <c r="FYO524" s="714"/>
      <c r="FYP524" s="714"/>
      <c r="FYQ524" s="714"/>
      <c r="FYR524" s="714"/>
      <c r="FYS524" s="714"/>
      <c r="FYT524" s="714"/>
      <c r="FYU524" s="714"/>
      <c r="FYV524" s="714"/>
      <c r="FYW524" s="714"/>
      <c r="FYX524" s="714"/>
      <c r="FYY524" s="714"/>
      <c r="FYZ524" s="714"/>
      <c r="FZA524" s="714"/>
      <c r="FZB524" s="714"/>
      <c r="FZC524" s="714"/>
      <c r="FZD524" s="714"/>
      <c r="FZE524" s="714"/>
      <c r="FZF524" s="714"/>
      <c r="FZG524" s="714"/>
      <c r="FZH524" s="714"/>
      <c r="FZI524" s="714"/>
      <c r="FZJ524" s="714"/>
      <c r="FZK524" s="714"/>
      <c r="FZL524" s="714"/>
      <c r="FZM524" s="714"/>
      <c r="FZN524" s="714"/>
      <c r="FZO524" s="714"/>
      <c r="FZP524" s="714"/>
      <c r="FZQ524" s="714"/>
      <c r="FZR524" s="714"/>
      <c r="FZS524" s="714"/>
      <c r="FZT524" s="714"/>
      <c r="FZU524" s="714"/>
      <c r="FZV524" s="714"/>
      <c r="FZW524" s="714"/>
      <c r="FZX524" s="714"/>
      <c r="FZY524" s="714"/>
      <c r="FZZ524" s="714"/>
      <c r="GAA524" s="714"/>
      <c r="GAB524" s="714"/>
      <c r="GAC524" s="714"/>
      <c r="GAD524" s="714"/>
      <c r="GAE524" s="714"/>
      <c r="GAF524" s="714"/>
      <c r="GAG524" s="714"/>
      <c r="GAH524" s="714"/>
      <c r="GAI524" s="714"/>
      <c r="GAJ524" s="714"/>
      <c r="GAK524" s="714"/>
      <c r="GAL524" s="714"/>
      <c r="GAM524" s="714"/>
      <c r="GAN524" s="714"/>
      <c r="GAO524" s="714"/>
      <c r="GAP524" s="714"/>
      <c r="GAQ524" s="714"/>
      <c r="GAR524" s="714"/>
      <c r="GAS524" s="714"/>
      <c r="GAT524" s="714"/>
      <c r="GAU524" s="714"/>
      <c r="GAV524" s="714"/>
      <c r="GAW524" s="714"/>
      <c r="GAX524" s="714"/>
      <c r="GAY524" s="714"/>
      <c r="GAZ524" s="714"/>
      <c r="GBA524" s="714"/>
      <c r="GBB524" s="714"/>
      <c r="GBC524" s="714"/>
      <c r="GBD524" s="714"/>
      <c r="GBE524" s="714"/>
      <c r="GBF524" s="714"/>
      <c r="GBG524" s="714"/>
      <c r="GBH524" s="714"/>
      <c r="GBI524" s="714"/>
      <c r="GBJ524" s="714"/>
      <c r="GBK524" s="714"/>
      <c r="GBL524" s="714"/>
      <c r="GBM524" s="714"/>
      <c r="GBN524" s="714"/>
      <c r="GBO524" s="714"/>
      <c r="GBP524" s="714"/>
      <c r="GBQ524" s="714"/>
      <c r="GBR524" s="714"/>
      <c r="GBS524" s="714"/>
      <c r="GBT524" s="714"/>
      <c r="GBU524" s="714"/>
      <c r="GBV524" s="714"/>
      <c r="GBW524" s="714"/>
      <c r="GBX524" s="714"/>
      <c r="GBY524" s="714"/>
      <c r="GBZ524" s="714"/>
      <c r="GCA524" s="714"/>
      <c r="GCB524" s="714"/>
      <c r="GCC524" s="714"/>
      <c r="GCD524" s="714"/>
      <c r="GCE524" s="714"/>
      <c r="GCF524" s="714"/>
      <c r="GCG524" s="714"/>
      <c r="GCH524" s="714"/>
      <c r="GCI524" s="714"/>
      <c r="GCJ524" s="714"/>
      <c r="GCK524" s="714"/>
      <c r="GCL524" s="714"/>
      <c r="GCM524" s="714"/>
      <c r="GCN524" s="714"/>
      <c r="GCO524" s="714"/>
      <c r="GCP524" s="714"/>
      <c r="GCQ524" s="714"/>
      <c r="GCR524" s="714"/>
      <c r="GCS524" s="714"/>
      <c r="GCT524" s="714"/>
      <c r="GCU524" s="714"/>
      <c r="GCV524" s="714"/>
      <c r="GCW524" s="714"/>
      <c r="GCX524" s="714"/>
      <c r="GCY524" s="714"/>
      <c r="GCZ524" s="714"/>
      <c r="GDA524" s="714"/>
      <c r="GDB524" s="714"/>
      <c r="GDC524" s="714"/>
      <c r="GDD524" s="714"/>
      <c r="GDE524" s="714"/>
      <c r="GDF524" s="714"/>
      <c r="GDG524" s="714"/>
      <c r="GDH524" s="714"/>
      <c r="GDI524" s="714"/>
      <c r="GDJ524" s="714"/>
      <c r="GDK524" s="714"/>
      <c r="GDL524" s="714"/>
      <c r="GDM524" s="714"/>
      <c r="GDN524" s="714"/>
      <c r="GDO524" s="714"/>
      <c r="GDP524" s="714"/>
      <c r="GDQ524" s="714"/>
      <c r="GDR524" s="714"/>
      <c r="GDS524" s="714"/>
      <c r="GDT524" s="714"/>
      <c r="GDU524" s="714"/>
      <c r="GDV524" s="714"/>
      <c r="GDW524" s="714"/>
      <c r="GDX524" s="714"/>
      <c r="GDY524" s="714"/>
      <c r="GDZ524" s="714"/>
      <c r="GEA524" s="714"/>
      <c r="GEB524" s="714"/>
      <c r="GEC524" s="714"/>
      <c r="GED524" s="714"/>
      <c r="GEE524" s="714"/>
      <c r="GEF524" s="714"/>
      <c r="GEG524" s="714"/>
      <c r="GEH524" s="714"/>
      <c r="GEI524" s="714"/>
      <c r="GEJ524" s="714"/>
      <c r="GEK524" s="714"/>
      <c r="GEL524" s="714"/>
      <c r="GEM524" s="714"/>
      <c r="GEN524" s="714"/>
      <c r="GEO524" s="714"/>
      <c r="GEP524" s="714"/>
      <c r="GEQ524" s="714"/>
      <c r="GER524" s="714"/>
      <c r="GES524" s="714"/>
      <c r="GET524" s="714"/>
      <c r="GEU524" s="714"/>
      <c r="GEV524" s="714"/>
      <c r="GEW524" s="714"/>
      <c r="GEX524" s="714"/>
      <c r="GEY524" s="714"/>
      <c r="GEZ524" s="714"/>
      <c r="GFA524" s="714"/>
      <c r="GFB524" s="714"/>
      <c r="GFC524" s="714"/>
      <c r="GFD524" s="714"/>
      <c r="GFE524" s="714"/>
      <c r="GFF524" s="714"/>
      <c r="GFG524" s="714"/>
      <c r="GFH524" s="714"/>
      <c r="GFI524" s="714"/>
      <c r="GFJ524" s="714"/>
      <c r="GFK524" s="714"/>
      <c r="GFL524" s="714"/>
      <c r="GFM524" s="714"/>
      <c r="GFN524" s="714"/>
      <c r="GFO524" s="714"/>
      <c r="GFP524" s="714"/>
      <c r="GFQ524" s="714"/>
      <c r="GFR524" s="714"/>
      <c r="GFS524" s="714"/>
      <c r="GFT524" s="714"/>
      <c r="GFU524" s="714"/>
      <c r="GFV524" s="714"/>
      <c r="GFW524" s="714"/>
      <c r="GFX524" s="714"/>
      <c r="GFY524" s="714"/>
      <c r="GFZ524" s="714"/>
      <c r="GGA524" s="714"/>
      <c r="GGB524" s="714"/>
      <c r="GGC524" s="714"/>
      <c r="GGD524" s="714"/>
      <c r="GGE524" s="714"/>
      <c r="GGF524" s="714"/>
      <c r="GGG524" s="714"/>
      <c r="GGH524" s="714"/>
      <c r="GGI524" s="714"/>
      <c r="GGJ524" s="714"/>
      <c r="GGK524" s="714"/>
      <c r="GGL524" s="714"/>
      <c r="GGM524" s="714"/>
      <c r="GGN524" s="714"/>
      <c r="GGO524" s="714"/>
      <c r="GGP524" s="714"/>
      <c r="GGQ524" s="714"/>
      <c r="GGR524" s="714"/>
      <c r="GGS524" s="714"/>
      <c r="GGT524" s="714"/>
      <c r="GGU524" s="714"/>
      <c r="GGV524" s="714"/>
      <c r="GGW524" s="714"/>
      <c r="GGX524" s="714"/>
      <c r="GGY524" s="714"/>
      <c r="GGZ524" s="714"/>
      <c r="GHA524" s="714"/>
      <c r="GHB524" s="714"/>
      <c r="GHC524" s="714"/>
      <c r="GHD524" s="714"/>
      <c r="GHE524" s="714"/>
      <c r="GHF524" s="714"/>
      <c r="GHG524" s="714"/>
      <c r="GHH524" s="714"/>
      <c r="GHI524" s="714"/>
      <c r="GHJ524" s="714"/>
      <c r="GHK524" s="714"/>
      <c r="GHL524" s="714"/>
      <c r="GHM524" s="714"/>
      <c r="GHN524" s="714"/>
      <c r="GHO524" s="714"/>
      <c r="GHP524" s="714"/>
      <c r="GHQ524" s="714"/>
      <c r="GHR524" s="714"/>
      <c r="GHS524" s="714"/>
      <c r="GHT524" s="714"/>
      <c r="GHU524" s="714"/>
      <c r="GHV524" s="714"/>
      <c r="GHW524" s="714"/>
      <c r="GHX524" s="714"/>
      <c r="GHY524" s="714"/>
      <c r="GHZ524" s="714"/>
      <c r="GIA524" s="714"/>
      <c r="GIB524" s="714"/>
      <c r="GIC524" s="714"/>
      <c r="GID524" s="714"/>
      <c r="GIE524" s="714"/>
      <c r="GIF524" s="714"/>
      <c r="GIG524" s="714"/>
      <c r="GIH524" s="714"/>
      <c r="GII524" s="714"/>
      <c r="GIJ524" s="714"/>
      <c r="GIK524" s="714"/>
      <c r="GIL524" s="714"/>
      <c r="GIM524" s="714"/>
      <c r="GIN524" s="714"/>
      <c r="GIO524" s="714"/>
      <c r="GIP524" s="714"/>
      <c r="GIQ524" s="714"/>
      <c r="GIR524" s="714"/>
      <c r="GIS524" s="714"/>
      <c r="GIT524" s="714"/>
      <c r="GIU524" s="714"/>
      <c r="GIV524" s="714"/>
      <c r="GIW524" s="714"/>
      <c r="GIX524" s="714"/>
      <c r="GIY524" s="714"/>
      <c r="GIZ524" s="714"/>
      <c r="GJA524" s="714"/>
      <c r="GJB524" s="714"/>
      <c r="GJC524" s="714"/>
      <c r="GJD524" s="714"/>
      <c r="GJE524" s="714"/>
      <c r="GJF524" s="714"/>
      <c r="GJG524" s="714"/>
      <c r="GJH524" s="714"/>
      <c r="GJI524" s="714"/>
      <c r="GJJ524" s="714"/>
      <c r="GJK524" s="714"/>
      <c r="GJL524" s="714"/>
      <c r="GJM524" s="714"/>
      <c r="GJN524" s="714"/>
      <c r="GJO524" s="714"/>
      <c r="GJP524" s="714"/>
      <c r="GJQ524" s="714"/>
      <c r="GJR524" s="714"/>
      <c r="GJS524" s="714"/>
      <c r="GJT524" s="714"/>
      <c r="GJU524" s="714"/>
      <c r="GJV524" s="714"/>
      <c r="GJW524" s="714"/>
      <c r="GJX524" s="714"/>
      <c r="GJY524" s="714"/>
      <c r="GJZ524" s="714"/>
      <c r="GKA524" s="714"/>
      <c r="GKB524" s="714"/>
      <c r="GKC524" s="714"/>
      <c r="GKD524" s="714"/>
      <c r="GKE524" s="714"/>
      <c r="GKF524" s="714"/>
      <c r="GKG524" s="714"/>
      <c r="GKH524" s="714"/>
      <c r="GKI524" s="714"/>
      <c r="GKJ524" s="714"/>
      <c r="GKK524" s="714"/>
      <c r="GKL524" s="714"/>
      <c r="GKM524" s="714"/>
      <c r="GKN524" s="714"/>
      <c r="GKO524" s="714"/>
      <c r="GKP524" s="714"/>
      <c r="GKQ524" s="714"/>
      <c r="GKR524" s="714"/>
      <c r="GKS524" s="714"/>
      <c r="GKT524" s="714"/>
      <c r="GKU524" s="714"/>
      <c r="GKV524" s="714"/>
      <c r="GKW524" s="714"/>
      <c r="GKX524" s="714"/>
      <c r="GKY524" s="714"/>
      <c r="GKZ524" s="714"/>
      <c r="GLA524" s="714"/>
      <c r="GLB524" s="714"/>
      <c r="GLC524" s="714"/>
      <c r="GLD524" s="714"/>
      <c r="GLE524" s="714"/>
      <c r="GLF524" s="714"/>
      <c r="GLG524" s="714"/>
      <c r="GLH524" s="714"/>
      <c r="GLI524" s="714"/>
      <c r="GLJ524" s="714"/>
      <c r="GLK524" s="714"/>
      <c r="GLL524" s="714"/>
      <c r="GLM524" s="714"/>
      <c r="GLN524" s="714"/>
      <c r="GLO524" s="714"/>
      <c r="GLP524" s="714"/>
      <c r="GLQ524" s="714"/>
      <c r="GLR524" s="714"/>
      <c r="GLS524" s="714"/>
      <c r="GLT524" s="714"/>
      <c r="GLU524" s="714"/>
      <c r="GLV524" s="714"/>
      <c r="GLW524" s="714"/>
      <c r="GLX524" s="714"/>
      <c r="GLY524" s="714"/>
      <c r="GLZ524" s="714"/>
      <c r="GMA524" s="714"/>
      <c r="GMB524" s="714"/>
      <c r="GMC524" s="714"/>
      <c r="GMD524" s="714"/>
      <c r="GME524" s="714"/>
      <c r="GMF524" s="714"/>
      <c r="GMG524" s="714"/>
      <c r="GMH524" s="714"/>
      <c r="GMI524" s="714"/>
      <c r="GMJ524" s="714"/>
      <c r="GMK524" s="714"/>
      <c r="GML524" s="714"/>
      <c r="GMM524" s="714"/>
      <c r="GMN524" s="714"/>
      <c r="GMO524" s="714"/>
      <c r="GMP524" s="714"/>
      <c r="GMQ524" s="714"/>
      <c r="GMR524" s="714"/>
      <c r="GMS524" s="714"/>
      <c r="GMT524" s="714"/>
      <c r="GMU524" s="714"/>
      <c r="GMV524" s="714"/>
      <c r="GMW524" s="714"/>
      <c r="GMX524" s="714"/>
      <c r="GMY524" s="714"/>
      <c r="GMZ524" s="714"/>
      <c r="GNA524" s="714"/>
      <c r="GNB524" s="714"/>
      <c r="GNC524" s="714"/>
      <c r="GND524" s="714"/>
      <c r="GNE524" s="714"/>
      <c r="GNF524" s="714"/>
      <c r="GNG524" s="714"/>
      <c r="GNH524" s="714"/>
      <c r="GNI524" s="714"/>
      <c r="GNJ524" s="714"/>
      <c r="GNK524" s="714"/>
      <c r="GNL524" s="714"/>
      <c r="GNM524" s="714"/>
      <c r="GNN524" s="714"/>
      <c r="GNO524" s="714"/>
      <c r="GNP524" s="714"/>
      <c r="GNQ524" s="714"/>
      <c r="GNR524" s="714"/>
      <c r="GNS524" s="714"/>
      <c r="GNT524" s="714"/>
      <c r="GNU524" s="714"/>
      <c r="GNV524" s="714"/>
      <c r="GNW524" s="714"/>
      <c r="GNX524" s="714"/>
      <c r="GNY524" s="714"/>
      <c r="GNZ524" s="714"/>
      <c r="GOA524" s="714"/>
      <c r="GOB524" s="714"/>
      <c r="GOC524" s="714"/>
      <c r="GOD524" s="714"/>
      <c r="GOE524" s="714"/>
      <c r="GOF524" s="714"/>
      <c r="GOG524" s="714"/>
      <c r="GOH524" s="714"/>
      <c r="GOI524" s="714"/>
      <c r="GOJ524" s="714"/>
      <c r="GOK524" s="714"/>
      <c r="GOL524" s="714"/>
      <c r="GOM524" s="714"/>
      <c r="GON524" s="714"/>
      <c r="GOO524" s="714"/>
      <c r="GOP524" s="714"/>
      <c r="GOQ524" s="714"/>
      <c r="GOR524" s="714"/>
      <c r="GOS524" s="714"/>
      <c r="GOT524" s="714"/>
      <c r="GOU524" s="714"/>
      <c r="GOV524" s="714"/>
      <c r="GOW524" s="714"/>
      <c r="GOX524" s="714"/>
      <c r="GOY524" s="714"/>
      <c r="GOZ524" s="714"/>
      <c r="GPA524" s="714"/>
      <c r="GPB524" s="714"/>
      <c r="GPC524" s="714"/>
      <c r="GPD524" s="714"/>
      <c r="GPE524" s="714"/>
      <c r="GPF524" s="714"/>
      <c r="GPG524" s="714"/>
      <c r="GPH524" s="714"/>
      <c r="GPI524" s="714"/>
      <c r="GPJ524" s="714"/>
      <c r="GPK524" s="714"/>
      <c r="GPL524" s="714"/>
      <c r="GPM524" s="714"/>
      <c r="GPN524" s="714"/>
      <c r="GPO524" s="714"/>
      <c r="GPP524" s="714"/>
      <c r="GPQ524" s="714"/>
      <c r="GPR524" s="714"/>
      <c r="GPS524" s="714"/>
      <c r="GPT524" s="714"/>
      <c r="GPU524" s="714"/>
      <c r="GPV524" s="714"/>
      <c r="GPW524" s="714"/>
      <c r="GPX524" s="714"/>
      <c r="GPY524" s="714"/>
      <c r="GPZ524" s="714"/>
      <c r="GQA524" s="714"/>
      <c r="GQB524" s="714"/>
      <c r="GQC524" s="714"/>
      <c r="GQD524" s="714"/>
      <c r="GQE524" s="714"/>
      <c r="GQF524" s="714"/>
      <c r="GQG524" s="714"/>
      <c r="GQH524" s="714"/>
      <c r="GQI524" s="714"/>
      <c r="GQJ524" s="714"/>
      <c r="GQK524" s="714"/>
      <c r="GQL524" s="714"/>
      <c r="GQM524" s="714"/>
      <c r="GQN524" s="714"/>
      <c r="GQO524" s="714"/>
      <c r="GQP524" s="714"/>
      <c r="GQQ524" s="714"/>
      <c r="GQR524" s="714"/>
      <c r="GQS524" s="714"/>
      <c r="GQT524" s="714"/>
      <c r="GQU524" s="714"/>
      <c r="GQV524" s="714"/>
      <c r="GQW524" s="714"/>
      <c r="GQX524" s="714"/>
      <c r="GQY524" s="714"/>
      <c r="GQZ524" s="714"/>
      <c r="GRA524" s="714"/>
      <c r="GRB524" s="714"/>
      <c r="GRC524" s="714"/>
      <c r="GRD524" s="714"/>
      <c r="GRE524" s="714"/>
      <c r="GRF524" s="714"/>
      <c r="GRG524" s="714"/>
      <c r="GRH524" s="714"/>
      <c r="GRI524" s="714"/>
      <c r="GRJ524" s="714"/>
      <c r="GRK524" s="714"/>
      <c r="GRL524" s="714"/>
      <c r="GRM524" s="714"/>
      <c r="GRN524" s="714"/>
      <c r="GRO524" s="714"/>
      <c r="GRP524" s="714"/>
      <c r="GRQ524" s="714"/>
      <c r="GRR524" s="714"/>
      <c r="GRS524" s="714"/>
      <c r="GRT524" s="714"/>
      <c r="GRU524" s="714"/>
      <c r="GRV524" s="714"/>
      <c r="GRW524" s="714"/>
      <c r="GRX524" s="714"/>
      <c r="GRY524" s="714"/>
      <c r="GRZ524" s="714"/>
      <c r="GSA524" s="714"/>
      <c r="GSB524" s="714"/>
      <c r="GSC524" s="714"/>
      <c r="GSD524" s="714"/>
      <c r="GSE524" s="714"/>
      <c r="GSF524" s="714"/>
      <c r="GSG524" s="714"/>
      <c r="GSH524" s="714"/>
      <c r="GSI524" s="714"/>
      <c r="GSJ524" s="714"/>
      <c r="GSK524" s="714"/>
      <c r="GSL524" s="714"/>
      <c r="GSM524" s="714"/>
      <c r="GSN524" s="714"/>
      <c r="GSO524" s="714"/>
      <c r="GSP524" s="714"/>
      <c r="GSQ524" s="714"/>
      <c r="GSR524" s="714"/>
      <c r="GSS524" s="714"/>
      <c r="GST524" s="714"/>
      <c r="GSU524" s="714"/>
      <c r="GSV524" s="714"/>
      <c r="GSW524" s="714"/>
      <c r="GSX524" s="714"/>
      <c r="GSY524" s="714"/>
      <c r="GSZ524" s="714"/>
      <c r="GTA524" s="714"/>
      <c r="GTB524" s="714"/>
      <c r="GTC524" s="714"/>
      <c r="GTD524" s="714"/>
      <c r="GTE524" s="714"/>
      <c r="GTF524" s="714"/>
      <c r="GTG524" s="714"/>
      <c r="GTH524" s="714"/>
      <c r="GTI524" s="714"/>
      <c r="GTJ524" s="714"/>
      <c r="GTK524" s="714"/>
      <c r="GTL524" s="714"/>
      <c r="GTM524" s="714"/>
      <c r="GTN524" s="714"/>
      <c r="GTO524" s="714"/>
      <c r="GTP524" s="714"/>
      <c r="GTQ524" s="714"/>
      <c r="GTR524" s="714"/>
      <c r="GTS524" s="714"/>
      <c r="GTT524" s="714"/>
      <c r="GTU524" s="714"/>
      <c r="GTV524" s="714"/>
      <c r="GTW524" s="714"/>
      <c r="GTX524" s="714"/>
      <c r="GTY524" s="714"/>
      <c r="GTZ524" s="714"/>
      <c r="GUA524" s="714"/>
      <c r="GUB524" s="714"/>
      <c r="GUC524" s="714"/>
      <c r="GUD524" s="714"/>
      <c r="GUE524" s="714"/>
      <c r="GUF524" s="714"/>
      <c r="GUG524" s="714"/>
      <c r="GUH524" s="714"/>
      <c r="GUI524" s="714"/>
      <c r="GUJ524" s="714"/>
      <c r="GUK524" s="714"/>
      <c r="GUL524" s="714"/>
      <c r="GUM524" s="714"/>
      <c r="GUN524" s="714"/>
      <c r="GUO524" s="714"/>
      <c r="GUP524" s="714"/>
      <c r="GUQ524" s="714"/>
      <c r="GUR524" s="714"/>
      <c r="GUS524" s="714"/>
      <c r="GUT524" s="714"/>
      <c r="GUU524" s="714"/>
      <c r="GUV524" s="714"/>
      <c r="GUW524" s="714"/>
      <c r="GUX524" s="714"/>
      <c r="GUY524" s="714"/>
      <c r="GUZ524" s="714"/>
      <c r="GVA524" s="714"/>
      <c r="GVB524" s="714"/>
      <c r="GVC524" s="714"/>
      <c r="GVD524" s="714"/>
      <c r="GVE524" s="714"/>
      <c r="GVF524" s="714"/>
      <c r="GVG524" s="714"/>
      <c r="GVH524" s="714"/>
      <c r="GVI524" s="714"/>
      <c r="GVJ524" s="714"/>
      <c r="GVK524" s="714"/>
      <c r="GVL524" s="714"/>
      <c r="GVM524" s="714"/>
      <c r="GVN524" s="714"/>
      <c r="GVO524" s="714"/>
      <c r="GVP524" s="714"/>
      <c r="GVQ524" s="714"/>
      <c r="GVR524" s="714"/>
      <c r="GVS524" s="714"/>
      <c r="GVT524" s="714"/>
      <c r="GVU524" s="714"/>
      <c r="GVV524" s="714"/>
      <c r="GVW524" s="714"/>
      <c r="GVX524" s="714"/>
      <c r="GVY524" s="714"/>
      <c r="GVZ524" s="714"/>
      <c r="GWA524" s="714"/>
      <c r="GWB524" s="714"/>
      <c r="GWC524" s="714"/>
      <c r="GWD524" s="714"/>
      <c r="GWE524" s="714"/>
      <c r="GWF524" s="714"/>
      <c r="GWG524" s="714"/>
      <c r="GWH524" s="714"/>
      <c r="GWI524" s="714"/>
      <c r="GWJ524" s="714"/>
      <c r="GWK524" s="714"/>
      <c r="GWL524" s="714"/>
      <c r="GWM524" s="714"/>
      <c r="GWN524" s="714"/>
      <c r="GWO524" s="714"/>
      <c r="GWP524" s="714"/>
      <c r="GWQ524" s="714"/>
      <c r="GWR524" s="714"/>
      <c r="GWS524" s="714"/>
      <c r="GWT524" s="714"/>
      <c r="GWU524" s="714"/>
      <c r="GWV524" s="714"/>
      <c r="GWW524" s="714"/>
      <c r="GWX524" s="714"/>
      <c r="GWY524" s="714"/>
      <c r="GWZ524" s="714"/>
      <c r="GXA524" s="714"/>
      <c r="GXB524" s="714"/>
      <c r="GXC524" s="714"/>
      <c r="GXD524" s="714"/>
      <c r="GXE524" s="714"/>
      <c r="GXF524" s="714"/>
      <c r="GXG524" s="714"/>
      <c r="GXH524" s="714"/>
      <c r="GXI524" s="714"/>
      <c r="GXJ524" s="714"/>
      <c r="GXK524" s="714"/>
      <c r="GXL524" s="714"/>
      <c r="GXM524" s="714"/>
      <c r="GXN524" s="714"/>
      <c r="GXO524" s="714"/>
      <c r="GXP524" s="714"/>
      <c r="GXQ524" s="714"/>
      <c r="GXR524" s="714"/>
      <c r="GXS524" s="714"/>
      <c r="GXT524" s="714"/>
      <c r="GXU524" s="714"/>
      <c r="GXV524" s="714"/>
      <c r="GXW524" s="714"/>
      <c r="GXX524" s="714"/>
      <c r="GXY524" s="714"/>
      <c r="GXZ524" s="714"/>
      <c r="GYA524" s="714"/>
      <c r="GYB524" s="714"/>
      <c r="GYC524" s="714"/>
      <c r="GYD524" s="714"/>
      <c r="GYE524" s="714"/>
      <c r="GYF524" s="714"/>
      <c r="GYG524" s="714"/>
      <c r="GYH524" s="714"/>
      <c r="GYI524" s="714"/>
      <c r="GYJ524" s="714"/>
      <c r="GYK524" s="714"/>
      <c r="GYL524" s="714"/>
      <c r="GYM524" s="714"/>
      <c r="GYN524" s="714"/>
      <c r="GYO524" s="714"/>
      <c r="GYP524" s="714"/>
      <c r="GYQ524" s="714"/>
      <c r="GYR524" s="714"/>
      <c r="GYS524" s="714"/>
      <c r="GYT524" s="714"/>
      <c r="GYU524" s="714"/>
      <c r="GYV524" s="714"/>
      <c r="GYW524" s="714"/>
      <c r="GYX524" s="714"/>
      <c r="GYY524" s="714"/>
      <c r="GYZ524" s="714"/>
      <c r="GZA524" s="714"/>
      <c r="GZB524" s="714"/>
      <c r="GZC524" s="714"/>
      <c r="GZD524" s="714"/>
      <c r="GZE524" s="714"/>
      <c r="GZF524" s="714"/>
      <c r="GZG524" s="714"/>
      <c r="GZH524" s="714"/>
      <c r="GZI524" s="714"/>
      <c r="GZJ524" s="714"/>
      <c r="GZK524" s="714"/>
      <c r="GZL524" s="714"/>
      <c r="GZM524" s="714"/>
      <c r="GZN524" s="714"/>
      <c r="GZO524" s="714"/>
      <c r="GZP524" s="714"/>
      <c r="GZQ524" s="714"/>
      <c r="GZR524" s="714"/>
      <c r="GZS524" s="714"/>
      <c r="GZT524" s="714"/>
      <c r="GZU524" s="714"/>
      <c r="GZV524" s="714"/>
      <c r="GZW524" s="714"/>
      <c r="GZX524" s="714"/>
      <c r="GZY524" s="714"/>
      <c r="GZZ524" s="714"/>
      <c r="HAA524" s="714"/>
      <c r="HAB524" s="714"/>
      <c r="HAC524" s="714"/>
      <c r="HAD524" s="714"/>
      <c r="HAE524" s="714"/>
      <c r="HAF524" s="714"/>
      <c r="HAG524" s="714"/>
      <c r="HAH524" s="714"/>
      <c r="HAI524" s="714"/>
      <c r="HAJ524" s="714"/>
      <c r="HAK524" s="714"/>
      <c r="HAL524" s="714"/>
      <c r="HAM524" s="714"/>
      <c r="HAN524" s="714"/>
      <c r="HAO524" s="714"/>
      <c r="HAP524" s="714"/>
      <c r="HAQ524" s="714"/>
      <c r="HAR524" s="714"/>
      <c r="HAS524" s="714"/>
      <c r="HAT524" s="714"/>
      <c r="HAU524" s="714"/>
      <c r="HAV524" s="714"/>
      <c r="HAW524" s="714"/>
      <c r="HAX524" s="714"/>
      <c r="HAY524" s="714"/>
      <c r="HAZ524" s="714"/>
      <c r="HBA524" s="714"/>
      <c r="HBB524" s="714"/>
      <c r="HBC524" s="714"/>
      <c r="HBD524" s="714"/>
      <c r="HBE524" s="714"/>
      <c r="HBF524" s="714"/>
      <c r="HBG524" s="714"/>
      <c r="HBH524" s="714"/>
      <c r="HBI524" s="714"/>
      <c r="HBJ524" s="714"/>
      <c r="HBK524" s="714"/>
      <c r="HBL524" s="714"/>
      <c r="HBM524" s="714"/>
      <c r="HBN524" s="714"/>
      <c r="HBO524" s="714"/>
      <c r="HBP524" s="714"/>
      <c r="HBQ524" s="714"/>
      <c r="HBR524" s="714"/>
      <c r="HBS524" s="714"/>
      <c r="HBT524" s="714"/>
      <c r="HBU524" s="714"/>
      <c r="HBV524" s="714"/>
      <c r="HBW524" s="714"/>
      <c r="HBX524" s="714"/>
      <c r="HBY524" s="714"/>
      <c r="HBZ524" s="714"/>
      <c r="HCA524" s="714"/>
      <c r="HCB524" s="714"/>
      <c r="HCC524" s="714"/>
      <c r="HCD524" s="714"/>
      <c r="HCE524" s="714"/>
      <c r="HCF524" s="714"/>
      <c r="HCG524" s="714"/>
      <c r="HCH524" s="714"/>
      <c r="HCI524" s="714"/>
      <c r="HCJ524" s="714"/>
      <c r="HCK524" s="714"/>
      <c r="HCL524" s="714"/>
      <c r="HCM524" s="714"/>
      <c r="HCN524" s="714"/>
      <c r="HCO524" s="714"/>
      <c r="HCP524" s="714"/>
      <c r="HCQ524" s="714"/>
      <c r="HCR524" s="714"/>
      <c r="HCS524" s="714"/>
      <c r="HCT524" s="714"/>
      <c r="HCU524" s="714"/>
      <c r="HCV524" s="714"/>
      <c r="HCW524" s="714"/>
      <c r="HCX524" s="714"/>
      <c r="HCY524" s="714"/>
      <c r="HCZ524" s="714"/>
      <c r="HDA524" s="714"/>
      <c r="HDB524" s="714"/>
      <c r="HDC524" s="714"/>
      <c r="HDD524" s="714"/>
      <c r="HDE524" s="714"/>
      <c r="HDF524" s="714"/>
      <c r="HDG524" s="714"/>
      <c r="HDH524" s="714"/>
      <c r="HDI524" s="714"/>
      <c r="HDJ524" s="714"/>
      <c r="HDK524" s="714"/>
      <c r="HDL524" s="714"/>
      <c r="HDM524" s="714"/>
      <c r="HDN524" s="714"/>
      <c r="HDO524" s="714"/>
      <c r="HDP524" s="714"/>
      <c r="HDQ524" s="714"/>
      <c r="HDR524" s="714"/>
      <c r="HDS524" s="714"/>
      <c r="HDT524" s="714"/>
      <c r="HDU524" s="714"/>
      <c r="HDV524" s="714"/>
      <c r="HDW524" s="714"/>
      <c r="HDX524" s="714"/>
      <c r="HDY524" s="714"/>
      <c r="HDZ524" s="714"/>
      <c r="HEA524" s="714"/>
      <c r="HEB524" s="714"/>
      <c r="HEC524" s="714"/>
      <c r="HED524" s="714"/>
      <c r="HEE524" s="714"/>
      <c r="HEF524" s="714"/>
      <c r="HEG524" s="714"/>
      <c r="HEH524" s="714"/>
      <c r="HEI524" s="714"/>
      <c r="HEJ524" s="714"/>
      <c r="HEK524" s="714"/>
      <c r="HEL524" s="714"/>
      <c r="HEM524" s="714"/>
      <c r="HEN524" s="714"/>
      <c r="HEO524" s="714"/>
      <c r="HEP524" s="714"/>
      <c r="HEQ524" s="714"/>
      <c r="HER524" s="714"/>
      <c r="HES524" s="714"/>
      <c r="HET524" s="714"/>
      <c r="HEU524" s="714"/>
      <c r="HEV524" s="714"/>
      <c r="HEW524" s="714"/>
      <c r="HEX524" s="714"/>
      <c r="HEY524" s="714"/>
      <c r="HEZ524" s="714"/>
      <c r="HFA524" s="714"/>
      <c r="HFB524" s="714"/>
      <c r="HFC524" s="714"/>
      <c r="HFD524" s="714"/>
      <c r="HFE524" s="714"/>
      <c r="HFF524" s="714"/>
      <c r="HFG524" s="714"/>
      <c r="HFH524" s="714"/>
      <c r="HFI524" s="714"/>
      <c r="HFJ524" s="714"/>
      <c r="HFK524" s="714"/>
      <c r="HFL524" s="714"/>
      <c r="HFM524" s="714"/>
      <c r="HFN524" s="714"/>
      <c r="HFO524" s="714"/>
      <c r="HFP524" s="714"/>
      <c r="HFQ524" s="714"/>
      <c r="HFR524" s="714"/>
      <c r="HFS524" s="714"/>
      <c r="HFT524" s="714"/>
      <c r="HFU524" s="714"/>
      <c r="HFV524" s="714"/>
      <c r="HFW524" s="714"/>
      <c r="HFX524" s="714"/>
      <c r="HFY524" s="714"/>
      <c r="HFZ524" s="714"/>
      <c r="HGA524" s="714"/>
      <c r="HGB524" s="714"/>
      <c r="HGC524" s="714"/>
      <c r="HGD524" s="714"/>
      <c r="HGE524" s="714"/>
      <c r="HGF524" s="714"/>
      <c r="HGG524" s="714"/>
      <c r="HGH524" s="714"/>
      <c r="HGI524" s="714"/>
      <c r="HGJ524" s="714"/>
      <c r="HGK524" s="714"/>
      <c r="HGL524" s="714"/>
      <c r="HGM524" s="714"/>
      <c r="HGN524" s="714"/>
      <c r="HGO524" s="714"/>
      <c r="HGP524" s="714"/>
      <c r="HGQ524" s="714"/>
      <c r="HGR524" s="714"/>
      <c r="HGS524" s="714"/>
      <c r="HGT524" s="714"/>
      <c r="HGU524" s="714"/>
      <c r="HGV524" s="714"/>
      <c r="HGW524" s="714"/>
      <c r="HGX524" s="714"/>
      <c r="HGY524" s="714"/>
      <c r="HGZ524" s="714"/>
      <c r="HHA524" s="714"/>
      <c r="HHB524" s="714"/>
      <c r="HHC524" s="714"/>
      <c r="HHD524" s="714"/>
      <c r="HHE524" s="714"/>
      <c r="HHF524" s="714"/>
      <c r="HHG524" s="714"/>
      <c r="HHH524" s="714"/>
      <c r="HHI524" s="714"/>
      <c r="HHJ524" s="714"/>
      <c r="HHK524" s="714"/>
      <c r="HHL524" s="714"/>
      <c r="HHM524" s="714"/>
      <c r="HHN524" s="714"/>
      <c r="HHO524" s="714"/>
      <c r="HHP524" s="714"/>
      <c r="HHQ524" s="714"/>
      <c r="HHR524" s="714"/>
      <c r="HHS524" s="714"/>
      <c r="HHT524" s="714"/>
      <c r="HHU524" s="714"/>
      <c r="HHV524" s="714"/>
      <c r="HHW524" s="714"/>
      <c r="HHX524" s="714"/>
      <c r="HHY524" s="714"/>
      <c r="HHZ524" s="714"/>
      <c r="HIA524" s="714"/>
      <c r="HIB524" s="714"/>
      <c r="HIC524" s="714"/>
      <c r="HID524" s="714"/>
      <c r="HIE524" s="714"/>
      <c r="HIF524" s="714"/>
      <c r="HIG524" s="714"/>
      <c r="HIH524" s="714"/>
      <c r="HII524" s="714"/>
      <c r="HIJ524" s="714"/>
      <c r="HIK524" s="714"/>
      <c r="HIL524" s="714"/>
      <c r="HIM524" s="714"/>
      <c r="HIN524" s="714"/>
      <c r="HIO524" s="714"/>
      <c r="HIP524" s="714"/>
      <c r="HIQ524" s="714"/>
      <c r="HIR524" s="714"/>
      <c r="HIS524" s="714"/>
      <c r="HIT524" s="714"/>
      <c r="HIU524" s="714"/>
      <c r="HIV524" s="714"/>
      <c r="HIW524" s="714"/>
      <c r="HIX524" s="714"/>
      <c r="HIY524" s="714"/>
      <c r="HIZ524" s="714"/>
      <c r="HJA524" s="714"/>
      <c r="HJB524" s="714"/>
      <c r="HJC524" s="714"/>
      <c r="HJD524" s="714"/>
      <c r="HJE524" s="714"/>
      <c r="HJF524" s="714"/>
      <c r="HJG524" s="714"/>
      <c r="HJH524" s="714"/>
      <c r="HJI524" s="714"/>
      <c r="HJJ524" s="714"/>
      <c r="HJK524" s="714"/>
      <c r="HJL524" s="714"/>
      <c r="HJM524" s="714"/>
      <c r="HJN524" s="714"/>
      <c r="HJO524" s="714"/>
      <c r="HJP524" s="714"/>
      <c r="HJQ524" s="714"/>
      <c r="HJR524" s="714"/>
      <c r="HJS524" s="714"/>
      <c r="HJT524" s="714"/>
      <c r="HJU524" s="714"/>
      <c r="HJV524" s="714"/>
      <c r="HJW524" s="714"/>
      <c r="HJX524" s="714"/>
      <c r="HJY524" s="714"/>
      <c r="HJZ524" s="714"/>
      <c r="HKA524" s="714"/>
      <c r="HKB524" s="714"/>
      <c r="HKC524" s="714"/>
      <c r="HKD524" s="714"/>
      <c r="HKE524" s="714"/>
      <c r="HKF524" s="714"/>
      <c r="HKG524" s="714"/>
      <c r="HKH524" s="714"/>
      <c r="HKI524" s="714"/>
      <c r="HKJ524" s="714"/>
      <c r="HKK524" s="714"/>
      <c r="HKL524" s="714"/>
      <c r="HKM524" s="714"/>
      <c r="HKN524" s="714"/>
      <c r="HKO524" s="714"/>
      <c r="HKP524" s="714"/>
      <c r="HKQ524" s="714"/>
      <c r="HKR524" s="714"/>
      <c r="HKS524" s="714"/>
      <c r="HKT524" s="714"/>
      <c r="HKU524" s="714"/>
      <c r="HKV524" s="714"/>
      <c r="HKW524" s="714"/>
      <c r="HKX524" s="714"/>
      <c r="HKY524" s="714"/>
      <c r="HKZ524" s="714"/>
      <c r="HLA524" s="714"/>
      <c r="HLB524" s="714"/>
      <c r="HLC524" s="714"/>
      <c r="HLD524" s="714"/>
      <c r="HLE524" s="714"/>
      <c r="HLF524" s="714"/>
      <c r="HLG524" s="714"/>
      <c r="HLH524" s="714"/>
      <c r="HLI524" s="714"/>
      <c r="HLJ524" s="714"/>
      <c r="HLK524" s="714"/>
      <c r="HLL524" s="714"/>
      <c r="HLM524" s="714"/>
      <c r="HLN524" s="714"/>
      <c r="HLO524" s="714"/>
      <c r="HLP524" s="714"/>
      <c r="HLQ524" s="714"/>
      <c r="HLR524" s="714"/>
      <c r="HLS524" s="714"/>
      <c r="HLT524" s="714"/>
      <c r="HLU524" s="714"/>
      <c r="HLV524" s="714"/>
      <c r="HLW524" s="714"/>
      <c r="HLX524" s="714"/>
      <c r="HLY524" s="714"/>
      <c r="HLZ524" s="714"/>
      <c r="HMA524" s="714"/>
      <c r="HMB524" s="714"/>
      <c r="HMC524" s="714"/>
      <c r="HMD524" s="714"/>
      <c r="HME524" s="714"/>
      <c r="HMF524" s="714"/>
      <c r="HMG524" s="714"/>
      <c r="HMH524" s="714"/>
      <c r="HMI524" s="714"/>
      <c r="HMJ524" s="714"/>
      <c r="HMK524" s="714"/>
      <c r="HML524" s="714"/>
      <c r="HMM524" s="714"/>
      <c r="HMN524" s="714"/>
      <c r="HMO524" s="714"/>
      <c r="HMP524" s="714"/>
      <c r="HMQ524" s="714"/>
      <c r="HMR524" s="714"/>
      <c r="HMS524" s="714"/>
      <c r="HMT524" s="714"/>
      <c r="HMU524" s="714"/>
      <c r="HMV524" s="714"/>
      <c r="HMW524" s="714"/>
      <c r="HMX524" s="714"/>
      <c r="HMY524" s="714"/>
      <c r="HMZ524" s="714"/>
      <c r="HNA524" s="714"/>
      <c r="HNB524" s="714"/>
      <c r="HNC524" s="714"/>
      <c r="HND524" s="714"/>
      <c r="HNE524" s="714"/>
      <c r="HNF524" s="714"/>
      <c r="HNG524" s="714"/>
      <c r="HNH524" s="714"/>
      <c r="HNI524" s="714"/>
      <c r="HNJ524" s="714"/>
      <c r="HNK524" s="714"/>
      <c r="HNL524" s="714"/>
      <c r="HNM524" s="714"/>
      <c r="HNN524" s="714"/>
      <c r="HNO524" s="714"/>
      <c r="HNP524" s="714"/>
      <c r="HNQ524" s="714"/>
      <c r="HNR524" s="714"/>
      <c r="HNS524" s="714"/>
      <c r="HNT524" s="714"/>
      <c r="HNU524" s="714"/>
      <c r="HNV524" s="714"/>
      <c r="HNW524" s="714"/>
      <c r="HNX524" s="714"/>
      <c r="HNY524" s="714"/>
      <c r="HNZ524" s="714"/>
      <c r="HOA524" s="714"/>
      <c r="HOB524" s="714"/>
      <c r="HOC524" s="714"/>
      <c r="HOD524" s="714"/>
      <c r="HOE524" s="714"/>
      <c r="HOF524" s="714"/>
      <c r="HOG524" s="714"/>
      <c r="HOH524" s="714"/>
      <c r="HOI524" s="714"/>
      <c r="HOJ524" s="714"/>
      <c r="HOK524" s="714"/>
      <c r="HOL524" s="714"/>
      <c r="HOM524" s="714"/>
      <c r="HON524" s="714"/>
      <c r="HOO524" s="714"/>
      <c r="HOP524" s="714"/>
      <c r="HOQ524" s="714"/>
      <c r="HOR524" s="714"/>
      <c r="HOS524" s="714"/>
      <c r="HOT524" s="714"/>
      <c r="HOU524" s="714"/>
      <c r="HOV524" s="714"/>
      <c r="HOW524" s="714"/>
      <c r="HOX524" s="714"/>
      <c r="HOY524" s="714"/>
      <c r="HOZ524" s="714"/>
      <c r="HPA524" s="714"/>
      <c r="HPB524" s="714"/>
      <c r="HPC524" s="714"/>
      <c r="HPD524" s="714"/>
      <c r="HPE524" s="714"/>
      <c r="HPF524" s="714"/>
      <c r="HPG524" s="714"/>
      <c r="HPH524" s="714"/>
      <c r="HPI524" s="714"/>
      <c r="HPJ524" s="714"/>
      <c r="HPK524" s="714"/>
      <c r="HPL524" s="714"/>
      <c r="HPM524" s="714"/>
      <c r="HPN524" s="714"/>
      <c r="HPO524" s="714"/>
      <c r="HPP524" s="714"/>
      <c r="HPQ524" s="714"/>
      <c r="HPR524" s="714"/>
      <c r="HPS524" s="714"/>
      <c r="HPT524" s="714"/>
      <c r="HPU524" s="714"/>
      <c r="HPV524" s="714"/>
      <c r="HPW524" s="714"/>
      <c r="HPX524" s="714"/>
      <c r="HPY524" s="714"/>
      <c r="HPZ524" s="714"/>
      <c r="HQA524" s="714"/>
      <c r="HQB524" s="714"/>
      <c r="HQC524" s="714"/>
      <c r="HQD524" s="714"/>
      <c r="HQE524" s="714"/>
      <c r="HQF524" s="714"/>
      <c r="HQG524" s="714"/>
      <c r="HQH524" s="714"/>
      <c r="HQI524" s="714"/>
      <c r="HQJ524" s="714"/>
      <c r="HQK524" s="714"/>
      <c r="HQL524" s="714"/>
      <c r="HQM524" s="714"/>
      <c r="HQN524" s="714"/>
      <c r="HQO524" s="714"/>
      <c r="HQP524" s="714"/>
      <c r="HQQ524" s="714"/>
      <c r="HQR524" s="714"/>
      <c r="HQS524" s="714"/>
      <c r="HQT524" s="714"/>
      <c r="HQU524" s="714"/>
      <c r="HQV524" s="714"/>
      <c r="HQW524" s="714"/>
      <c r="HQX524" s="714"/>
      <c r="HQY524" s="714"/>
      <c r="HQZ524" s="714"/>
      <c r="HRA524" s="714"/>
      <c r="HRB524" s="714"/>
      <c r="HRC524" s="714"/>
      <c r="HRD524" s="714"/>
      <c r="HRE524" s="714"/>
      <c r="HRF524" s="714"/>
      <c r="HRG524" s="714"/>
      <c r="HRH524" s="714"/>
      <c r="HRI524" s="714"/>
      <c r="HRJ524" s="714"/>
      <c r="HRK524" s="714"/>
      <c r="HRL524" s="714"/>
      <c r="HRM524" s="714"/>
      <c r="HRN524" s="714"/>
      <c r="HRO524" s="714"/>
      <c r="HRP524" s="714"/>
      <c r="HRQ524" s="714"/>
      <c r="HRR524" s="714"/>
      <c r="HRS524" s="714"/>
      <c r="HRT524" s="714"/>
      <c r="HRU524" s="714"/>
      <c r="HRV524" s="714"/>
      <c r="HRW524" s="714"/>
      <c r="HRX524" s="714"/>
      <c r="HRY524" s="714"/>
      <c r="HRZ524" s="714"/>
      <c r="HSA524" s="714"/>
      <c r="HSB524" s="714"/>
      <c r="HSC524" s="714"/>
      <c r="HSD524" s="714"/>
      <c r="HSE524" s="714"/>
      <c r="HSF524" s="714"/>
      <c r="HSG524" s="714"/>
      <c r="HSH524" s="714"/>
      <c r="HSI524" s="714"/>
      <c r="HSJ524" s="714"/>
      <c r="HSK524" s="714"/>
      <c r="HSL524" s="714"/>
      <c r="HSM524" s="714"/>
      <c r="HSN524" s="714"/>
      <c r="HSO524" s="714"/>
      <c r="HSP524" s="714"/>
      <c r="HSQ524" s="714"/>
      <c r="HSR524" s="714"/>
      <c r="HSS524" s="714"/>
      <c r="HST524" s="714"/>
      <c r="HSU524" s="714"/>
      <c r="HSV524" s="714"/>
      <c r="HSW524" s="714"/>
      <c r="HSX524" s="714"/>
      <c r="HSY524" s="714"/>
      <c r="HSZ524" s="714"/>
      <c r="HTA524" s="714"/>
      <c r="HTB524" s="714"/>
      <c r="HTC524" s="714"/>
      <c r="HTD524" s="714"/>
      <c r="HTE524" s="714"/>
      <c r="HTF524" s="714"/>
      <c r="HTG524" s="714"/>
      <c r="HTH524" s="714"/>
      <c r="HTI524" s="714"/>
      <c r="HTJ524" s="714"/>
      <c r="HTK524" s="714"/>
      <c r="HTL524" s="714"/>
      <c r="HTM524" s="714"/>
      <c r="HTN524" s="714"/>
      <c r="HTO524" s="714"/>
      <c r="HTP524" s="714"/>
      <c r="HTQ524" s="714"/>
      <c r="HTR524" s="714"/>
      <c r="HTS524" s="714"/>
      <c r="HTT524" s="714"/>
      <c r="HTU524" s="714"/>
      <c r="HTV524" s="714"/>
      <c r="HTW524" s="714"/>
      <c r="HTX524" s="714"/>
      <c r="HTY524" s="714"/>
      <c r="HTZ524" s="714"/>
      <c r="HUA524" s="714"/>
      <c r="HUB524" s="714"/>
      <c r="HUC524" s="714"/>
      <c r="HUD524" s="714"/>
      <c r="HUE524" s="714"/>
      <c r="HUF524" s="714"/>
      <c r="HUG524" s="714"/>
      <c r="HUH524" s="714"/>
      <c r="HUI524" s="714"/>
      <c r="HUJ524" s="714"/>
      <c r="HUK524" s="714"/>
      <c r="HUL524" s="714"/>
      <c r="HUM524" s="714"/>
      <c r="HUN524" s="714"/>
      <c r="HUO524" s="714"/>
      <c r="HUP524" s="714"/>
      <c r="HUQ524" s="714"/>
      <c r="HUR524" s="714"/>
      <c r="HUS524" s="714"/>
      <c r="HUT524" s="714"/>
      <c r="HUU524" s="714"/>
      <c r="HUV524" s="714"/>
      <c r="HUW524" s="714"/>
      <c r="HUX524" s="714"/>
      <c r="HUY524" s="714"/>
      <c r="HUZ524" s="714"/>
      <c r="HVA524" s="714"/>
      <c r="HVB524" s="714"/>
      <c r="HVC524" s="714"/>
      <c r="HVD524" s="714"/>
      <c r="HVE524" s="714"/>
      <c r="HVF524" s="714"/>
      <c r="HVG524" s="714"/>
      <c r="HVH524" s="714"/>
      <c r="HVI524" s="714"/>
      <c r="HVJ524" s="714"/>
      <c r="HVK524" s="714"/>
      <c r="HVL524" s="714"/>
      <c r="HVM524" s="714"/>
      <c r="HVN524" s="714"/>
      <c r="HVO524" s="714"/>
      <c r="HVP524" s="714"/>
      <c r="HVQ524" s="714"/>
      <c r="HVR524" s="714"/>
      <c r="HVS524" s="714"/>
      <c r="HVT524" s="714"/>
      <c r="HVU524" s="714"/>
      <c r="HVV524" s="714"/>
      <c r="HVW524" s="714"/>
      <c r="HVX524" s="714"/>
      <c r="HVY524" s="714"/>
      <c r="HVZ524" s="714"/>
      <c r="HWA524" s="714"/>
      <c r="HWB524" s="714"/>
      <c r="HWC524" s="714"/>
      <c r="HWD524" s="714"/>
      <c r="HWE524" s="714"/>
      <c r="HWF524" s="714"/>
      <c r="HWG524" s="714"/>
      <c r="HWH524" s="714"/>
      <c r="HWI524" s="714"/>
      <c r="HWJ524" s="714"/>
      <c r="HWK524" s="714"/>
      <c r="HWL524" s="714"/>
      <c r="HWM524" s="714"/>
      <c r="HWN524" s="714"/>
      <c r="HWO524" s="714"/>
      <c r="HWP524" s="714"/>
      <c r="HWQ524" s="714"/>
      <c r="HWR524" s="714"/>
      <c r="HWS524" s="714"/>
      <c r="HWT524" s="714"/>
      <c r="HWU524" s="714"/>
      <c r="HWV524" s="714"/>
      <c r="HWW524" s="714"/>
      <c r="HWX524" s="714"/>
      <c r="HWY524" s="714"/>
      <c r="HWZ524" s="714"/>
      <c r="HXA524" s="714"/>
      <c r="HXB524" s="714"/>
      <c r="HXC524" s="714"/>
      <c r="HXD524" s="714"/>
      <c r="HXE524" s="714"/>
      <c r="HXF524" s="714"/>
      <c r="HXG524" s="714"/>
      <c r="HXH524" s="714"/>
      <c r="HXI524" s="714"/>
      <c r="HXJ524" s="714"/>
      <c r="HXK524" s="714"/>
      <c r="HXL524" s="714"/>
      <c r="HXM524" s="714"/>
      <c r="HXN524" s="714"/>
      <c r="HXO524" s="714"/>
      <c r="HXP524" s="714"/>
      <c r="HXQ524" s="714"/>
      <c r="HXR524" s="714"/>
      <c r="HXS524" s="714"/>
      <c r="HXT524" s="714"/>
      <c r="HXU524" s="714"/>
      <c r="HXV524" s="714"/>
      <c r="HXW524" s="714"/>
      <c r="HXX524" s="714"/>
      <c r="HXY524" s="714"/>
      <c r="HXZ524" s="714"/>
      <c r="HYA524" s="714"/>
      <c r="HYB524" s="714"/>
      <c r="HYC524" s="714"/>
      <c r="HYD524" s="714"/>
      <c r="HYE524" s="714"/>
      <c r="HYF524" s="714"/>
      <c r="HYG524" s="714"/>
      <c r="HYH524" s="714"/>
      <c r="HYI524" s="714"/>
      <c r="HYJ524" s="714"/>
      <c r="HYK524" s="714"/>
      <c r="HYL524" s="714"/>
      <c r="HYM524" s="714"/>
      <c r="HYN524" s="714"/>
      <c r="HYO524" s="714"/>
      <c r="HYP524" s="714"/>
      <c r="HYQ524" s="714"/>
      <c r="HYR524" s="714"/>
      <c r="HYS524" s="714"/>
      <c r="HYT524" s="714"/>
      <c r="HYU524" s="714"/>
      <c r="HYV524" s="714"/>
      <c r="HYW524" s="714"/>
      <c r="HYX524" s="714"/>
      <c r="HYY524" s="714"/>
      <c r="HYZ524" s="714"/>
      <c r="HZA524" s="714"/>
      <c r="HZB524" s="714"/>
      <c r="HZC524" s="714"/>
      <c r="HZD524" s="714"/>
      <c r="HZE524" s="714"/>
      <c r="HZF524" s="714"/>
      <c r="HZG524" s="714"/>
      <c r="HZH524" s="714"/>
      <c r="HZI524" s="714"/>
      <c r="HZJ524" s="714"/>
      <c r="HZK524" s="714"/>
      <c r="HZL524" s="714"/>
      <c r="HZM524" s="714"/>
      <c r="HZN524" s="714"/>
      <c r="HZO524" s="714"/>
      <c r="HZP524" s="714"/>
      <c r="HZQ524" s="714"/>
      <c r="HZR524" s="714"/>
      <c r="HZS524" s="714"/>
      <c r="HZT524" s="714"/>
      <c r="HZU524" s="714"/>
      <c r="HZV524" s="714"/>
      <c r="HZW524" s="714"/>
      <c r="HZX524" s="714"/>
      <c r="HZY524" s="714"/>
      <c r="HZZ524" s="714"/>
      <c r="IAA524" s="714"/>
      <c r="IAB524" s="714"/>
      <c r="IAC524" s="714"/>
      <c r="IAD524" s="714"/>
      <c r="IAE524" s="714"/>
      <c r="IAF524" s="714"/>
      <c r="IAG524" s="714"/>
      <c r="IAH524" s="714"/>
      <c r="IAI524" s="714"/>
      <c r="IAJ524" s="714"/>
      <c r="IAK524" s="714"/>
      <c r="IAL524" s="714"/>
      <c r="IAM524" s="714"/>
      <c r="IAN524" s="714"/>
      <c r="IAO524" s="714"/>
      <c r="IAP524" s="714"/>
      <c r="IAQ524" s="714"/>
      <c r="IAR524" s="714"/>
      <c r="IAS524" s="714"/>
      <c r="IAT524" s="714"/>
      <c r="IAU524" s="714"/>
      <c r="IAV524" s="714"/>
      <c r="IAW524" s="714"/>
      <c r="IAX524" s="714"/>
      <c r="IAY524" s="714"/>
      <c r="IAZ524" s="714"/>
      <c r="IBA524" s="714"/>
      <c r="IBB524" s="714"/>
      <c r="IBC524" s="714"/>
      <c r="IBD524" s="714"/>
      <c r="IBE524" s="714"/>
      <c r="IBF524" s="714"/>
      <c r="IBG524" s="714"/>
      <c r="IBH524" s="714"/>
      <c r="IBI524" s="714"/>
      <c r="IBJ524" s="714"/>
      <c r="IBK524" s="714"/>
      <c r="IBL524" s="714"/>
      <c r="IBM524" s="714"/>
      <c r="IBN524" s="714"/>
      <c r="IBO524" s="714"/>
      <c r="IBP524" s="714"/>
      <c r="IBQ524" s="714"/>
      <c r="IBR524" s="714"/>
      <c r="IBS524" s="714"/>
      <c r="IBT524" s="714"/>
      <c r="IBU524" s="714"/>
      <c r="IBV524" s="714"/>
      <c r="IBW524" s="714"/>
      <c r="IBX524" s="714"/>
      <c r="IBY524" s="714"/>
      <c r="IBZ524" s="714"/>
      <c r="ICA524" s="714"/>
      <c r="ICB524" s="714"/>
      <c r="ICC524" s="714"/>
      <c r="ICD524" s="714"/>
      <c r="ICE524" s="714"/>
      <c r="ICF524" s="714"/>
      <c r="ICG524" s="714"/>
      <c r="ICH524" s="714"/>
      <c r="ICI524" s="714"/>
      <c r="ICJ524" s="714"/>
      <c r="ICK524" s="714"/>
      <c r="ICL524" s="714"/>
      <c r="ICM524" s="714"/>
      <c r="ICN524" s="714"/>
      <c r="ICO524" s="714"/>
      <c r="ICP524" s="714"/>
      <c r="ICQ524" s="714"/>
      <c r="ICR524" s="714"/>
      <c r="ICS524" s="714"/>
      <c r="ICT524" s="714"/>
      <c r="ICU524" s="714"/>
      <c r="ICV524" s="714"/>
      <c r="ICW524" s="714"/>
      <c r="ICX524" s="714"/>
      <c r="ICY524" s="714"/>
      <c r="ICZ524" s="714"/>
      <c r="IDA524" s="714"/>
      <c r="IDB524" s="714"/>
      <c r="IDC524" s="714"/>
      <c r="IDD524" s="714"/>
      <c r="IDE524" s="714"/>
      <c r="IDF524" s="714"/>
      <c r="IDG524" s="714"/>
      <c r="IDH524" s="714"/>
      <c r="IDI524" s="714"/>
      <c r="IDJ524" s="714"/>
      <c r="IDK524" s="714"/>
      <c r="IDL524" s="714"/>
      <c r="IDM524" s="714"/>
      <c r="IDN524" s="714"/>
      <c r="IDO524" s="714"/>
      <c r="IDP524" s="714"/>
      <c r="IDQ524" s="714"/>
      <c r="IDR524" s="714"/>
      <c r="IDS524" s="714"/>
      <c r="IDT524" s="714"/>
      <c r="IDU524" s="714"/>
      <c r="IDV524" s="714"/>
      <c r="IDW524" s="714"/>
      <c r="IDX524" s="714"/>
      <c r="IDY524" s="714"/>
      <c r="IDZ524" s="714"/>
      <c r="IEA524" s="714"/>
      <c r="IEB524" s="714"/>
      <c r="IEC524" s="714"/>
      <c r="IED524" s="714"/>
      <c r="IEE524" s="714"/>
      <c r="IEF524" s="714"/>
      <c r="IEG524" s="714"/>
      <c r="IEH524" s="714"/>
      <c r="IEI524" s="714"/>
      <c r="IEJ524" s="714"/>
      <c r="IEK524" s="714"/>
      <c r="IEL524" s="714"/>
      <c r="IEM524" s="714"/>
      <c r="IEN524" s="714"/>
      <c r="IEO524" s="714"/>
      <c r="IEP524" s="714"/>
      <c r="IEQ524" s="714"/>
      <c r="IER524" s="714"/>
      <c r="IES524" s="714"/>
      <c r="IET524" s="714"/>
      <c r="IEU524" s="714"/>
      <c r="IEV524" s="714"/>
      <c r="IEW524" s="714"/>
      <c r="IEX524" s="714"/>
      <c r="IEY524" s="714"/>
      <c r="IEZ524" s="714"/>
      <c r="IFA524" s="714"/>
      <c r="IFB524" s="714"/>
      <c r="IFC524" s="714"/>
      <c r="IFD524" s="714"/>
      <c r="IFE524" s="714"/>
      <c r="IFF524" s="714"/>
      <c r="IFG524" s="714"/>
      <c r="IFH524" s="714"/>
      <c r="IFI524" s="714"/>
      <c r="IFJ524" s="714"/>
      <c r="IFK524" s="714"/>
      <c r="IFL524" s="714"/>
      <c r="IFM524" s="714"/>
      <c r="IFN524" s="714"/>
      <c r="IFO524" s="714"/>
      <c r="IFP524" s="714"/>
      <c r="IFQ524" s="714"/>
      <c r="IFR524" s="714"/>
      <c r="IFS524" s="714"/>
      <c r="IFT524" s="714"/>
      <c r="IFU524" s="714"/>
      <c r="IFV524" s="714"/>
      <c r="IFW524" s="714"/>
      <c r="IFX524" s="714"/>
      <c r="IFY524" s="714"/>
      <c r="IFZ524" s="714"/>
      <c r="IGA524" s="714"/>
      <c r="IGB524" s="714"/>
      <c r="IGC524" s="714"/>
      <c r="IGD524" s="714"/>
      <c r="IGE524" s="714"/>
      <c r="IGF524" s="714"/>
      <c r="IGG524" s="714"/>
      <c r="IGH524" s="714"/>
      <c r="IGI524" s="714"/>
      <c r="IGJ524" s="714"/>
      <c r="IGK524" s="714"/>
      <c r="IGL524" s="714"/>
      <c r="IGM524" s="714"/>
      <c r="IGN524" s="714"/>
      <c r="IGO524" s="714"/>
      <c r="IGP524" s="714"/>
      <c r="IGQ524" s="714"/>
      <c r="IGR524" s="714"/>
      <c r="IGS524" s="714"/>
      <c r="IGT524" s="714"/>
      <c r="IGU524" s="714"/>
      <c r="IGV524" s="714"/>
      <c r="IGW524" s="714"/>
      <c r="IGX524" s="714"/>
      <c r="IGY524" s="714"/>
      <c r="IGZ524" s="714"/>
      <c r="IHA524" s="714"/>
      <c r="IHB524" s="714"/>
      <c r="IHC524" s="714"/>
      <c r="IHD524" s="714"/>
      <c r="IHE524" s="714"/>
      <c r="IHF524" s="714"/>
      <c r="IHG524" s="714"/>
      <c r="IHH524" s="714"/>
      <c r="IHI524" s="714"/>
      <c r="IHJ524" s="714"/>
      <c r="IHK524" s="714"/>
      <c r="IHL524" s="714"/>
      <c r="IHM524" s="714"/>
      <c r="IHN524" s="714"/>
      <c r="IHO524" s="714"/>
      <c r="IHP524" s="714"/>
      <c r="IHQ524" s="714"/>
      <c r="IHR524" s="714"/>
      <c r="IHS524" s="714"/>
      <c r="IHT524" s="714"/>
      <c r="IHU524" s="714"/>
      <c r="IHV524" s="714"/>
      <c r="IHW524" s="714"/>
      <c r="IHX524" s="714"/>
      <c r="IHY524" s="714"/>
      <c r="IHZ524" s="714"/>
      <c r="IIA524" s="714"/>
      <c r="IIB524" s="714"/>
      <c r="IIC524" s="714"/>
      <c r="IID524" s="714"/>
      <c r="IIE524" s="714"/>
      <c r="IIF524" s="714"/>
      <c r="IIG524" s="714"/>
      <c r="IIH524" s="714"/>
      <c r="III524" s="714"/>
      <c r="IIJ524" s="714"/>
      <c r="IIK524" s="714"/>
      <c r="IIL524" s="714"/>
      <c r="IIM524" s="714"/>
      <c r="IIN524" s="714"/>
      <c r="IIO524" s="714"/>
      <c r="IIP524" s="714"/>
      <c r="IIQ524" s="714"/>
      <c r="IIR524" s="714"/>
      <c r="IIS524" s="714"/>
      <c r="IIT524" s="714"/>
      <c r="IIU524" s="714"/>
      <c r="IIV524" s="714"/>
      <c r="IIW524" s="714"/>
      <c r="IIX524" s="714"/>
      <c r="IIY524" s="714"/>
      <c r="IIZ524" s="714"/>
      <c r="IJA524" s="714"/>
      <c r="IJB524" s="714"/>
      <c r="IJC524" s="714"/>
      <c r="IJD524" s="714"/>
      <c r="IJE524" s="714"/>
      <c r="IJF524" s="714"/>
      <c r="IJG524" s="714"/>
      <c r="IJH524" s="714"/>
      <c r="IJI524" s="714"/>
      <c r="IJJ524" s="714"/>
      <c r="IJK524" s="714"/>
      <c r="IJL524" s="714"/>
      <c r="IJM524" s="714"/>
      <c r="IJN524" s="714"/>
      <c r="IJO524" s="714"/>
      <c r="IJP524" s="714"/>
      <c r="IJQ524" s="714"/>
      <c r="IJR524" s="714"/>
      <c r="IJS524" s="714"/>
      <c r="IJT524" s="714"/>
      <c r="IJU524" s="714"/>
      <c r="IJV524" s="714"/>
      <c r="IJW524" s="714"/>
      <c r="IJX524" s="714"/>
      <c r="IJY524" s="714"/>
      <c r="IJZ524" s="714"/>
      <c r="IKA524" s="714"/>
      <c r="IKB524" s="714"/>
      <c r="IKC524" s="714"/>
      <c r="IKD524" s="714"/>
      <c r="IKE524" s="714"/>
      <c r="IKF524" s="714"/>
      <c r="IKG524" s="714"/>
      <c r="IKH524" s="714"/>
      <c r="IKI524" s="714"/>
      <c r="IKJ524" s="714"/>
      <c r="IKK524" s="714"/>
      <c r="IKL524" s="714"/>
      <c r="IKM524" s="714"/>
      <c r="IKN524" s="714"/>
      <c r="IKO524" s="714"/>
      <c r="IKP524" s="714"/>
      <c r="IKQ524" s="714"/>
      <c r="IKR524" s="714"/>
      <c r="IKS524" s="714"/>
      <c r="IKT524" s="714"/>
      <c r="IKU524" s="714"/>
      <c r="IKV524" s="714"/>
      <c r="IKW524" s="714"/>
      <c r="IKX524" s="714"/>
      <c r="IKY524" s="714"/>
      <c r="IKZ524" s="714"/>
      <c r="ILA524" s="714"/>
      <c r="ILB524" s="714"/>
      <c r="ILC524" s="714"/>
      <c r="ILD524" s="714"/>
      <c r="ILE524" s="714"/>
      <c r="ILF524" s="714"/>
      <c r="ILG524" s="714"/>
      <c r="ILH524" s="714"/>
      <c r="ILI524" s="714"/>
      <c r="ILJ524" s="714"/>
      <c r="ILK524" s="714"/>
      <c r="ILL524" s="714"/>
      <c r="ILM524" s="714"/>
      <c r="ILN524" s="714"/>
      <c r="ILO524" s="714"/>
      <c r="ILP524" s="714"/>
      <c r="ILQ524" s="714"/>
      <c r="ILR524" s="714"/>
      <c r="ILS524" s="714"/>
      <c r="ILT524" s="714"/>
      <c r="ILU524" s="714"/>
      <c r="ILV524" s="714"/>
      <c r="ILW524" s="714"/>
      <c r="ILX524" s="714"/>
      <c r="ILY524" s="714"/>
      <c r="ILZ524" s="714"/>
      <c r="IMA524" s="714"/>
      <c r="IMB524" s="714"/>
      <c r="IMC524" s="714"/>
      <c r="IMD524" s="714"/>
      <c r="IME524" s="714"/>
      <c r="IMF524" s="714"/>
      <c r="IMG524" s="714"/>
      <c r="IMH524" s="714"/>
      <c r="IMI524" s="714"/>
      <c r="IMJ524" s="714"/>
      <c r="IMK524" s="714"/>
      <c r="IML524" s="714"/>
      <c r="IMM524" s="714"/>
      <c r="IMN524" s="714"/>
      <c r="IMO524" s="714"/>
      <c r="IMP524" s="714"/>
      <c r="IMQ524" s="714"/>
      <c r="IMR524" s="714"/>
      <c r="IMS524" s="714"/>
      <c r="IMT524" s="714"/>
      <c r="IMU524" s="714"/>
      <c r="IMV524" s="714"/>
      <c r="IMW524" s="714"/>
      <c r="IMX524" s="714"/>
      <c r="IMY524" s="714"/>
      <c r="IMZ524" s="714"/>
      <c r="INA524" s="714"/>
      <c r="INB524" s="714"/>
      <c r="INC524" s="714"/>
      <c r="IND524" s="714"/>
      <c r="INE524" s="714"/>
      <c r="INF524" s="714"/>
      <c r="ING524" s="714"/>
      <c r="INH524" s="714"/>
      <c r="INI524" s="714"/>
      <c r="INJ524" s="714"/>
      <c r="INK524" s="714"/>
      <c r="INL524" s="714"/>
      <c r="INM524" s="714"/>
      <c r="INN524" s="714"/>
      <c r="INO524" s="714"/>
      <c r="INP524" s="714"/>
      <c r="INQ524" s="714"/>
      <c r="INR524" s="714"/>
      <c r="INS524" s="714"/>
      <c r="INT524" s="714"/>
      <c r="INU524" s="714"/>
      <c r="INV524" s="714"/>
      <c r="INW524" s="714"/>
      <c r="INX524" s="714"/>
      <c r="INY524" s="714"/>
      <c r="INZ524" s="714"/>
      <c r="IOA524" s="714"/>
      <c r="IOB524" s="714"/>
      <c r="IOC524" s="714"/>
      <c r="IOD524" s="714"/>
      <c r="IOE524" s="714"/>
      <c r="IOF524" s="714"/>
      <c r="IOG524" s="714"/>
      <c r="IOH524" s="714"/>
      <c r="IOI524" s="714"/>
      <c r="IOJ524" s="714"/>
      <c r="IOK524" s="714"/>
      <c r="IOL524" s="714"/>
      <c r="IOM524" s="714"/>
      <c r="ION524" s="714"/>
      <c r="IOO524" s="714"/>
      <c r="IOP524" s="714"/>
      <c r="IOQ524" s="714"/>
      <c r="IOR524" s="714"/>
      <c r="IOS524" s="714"/>
      <c r="IOT524" s="714"/>
      <c r="IOU524" s="714"/>
      <c r="IOV524" s="714"/>
      <c r="IOW524" s="714"/>
      <c r="IOX524" s="714"/>
      <c r="IOY524" s="714"/>
      <c r="IOZ524" s="714"/>
      <c r="IPA524" s="714"/>
      <c r="IPB524" s="714"/>
      <c r="IPC524" s="714"/>
      <c r="IPD524" s="714"/>
      <c r="IPE524" s="714"/>
      <c r="IPF524" s="714"/>
      <c r="IPG524" s="714"/>
      <c r="IPH524" s="714"/>
      <c r="IPI524" s="714"/>
      <c r="IPJ524" s="714"/>
      <c r="IPK524" s="714"/>
      <c r="IPL524" s="714"/>
      <c r="IPM524" s="714"/>
      <c r="IPN524" s="714"/>
      <c r="IPO524" s="714"/>
      <c r="IPP524" s="714"/>
      <c r="IPQ524" s="714"/>
      <c r="IPR524" s="714"/>
      <c r="IPS524" s="714"/>
      <c r="IPT524" s="714"/>
      <c r="IPU524" s="714"/>
      <c r="IPV524" s="714"/>
      <c r="IPW524" s="714"/>
      <c r="IPX524" s="714"/>
      <c r="IPY524" s="714"/>
      <c r="IPZ524" s="714"/>
      <c r="IQA524" s="714"/>
      <c r="IQB524" s="714"/>
      <c r="IQC524" s="714"/>
      <c r="IQD524" s="714"/>
      <c r="IQE524" s="714"/>
      <c r="IQF524" s="714"/>
      <c r="IQG524" s="714"/>
      <c r="IQH524" s="714"/>
      <c r="IQI524" s="714"/>
      <c r="IQJ524" s="714"/>
      <c r="IQK524" s="714"/>
      <c r="IQL524" s="714"/>
      <c r="IQM524" s="714"/>
      <c r="IQN524" s="714"/>
      <c r="IQO524" s="714"/>
      <c r="IQP524" s="714"/>
      <c r="IQQ524" s="714"/>
      <c r="IQR524" s="714"/>
      <c r="IQS524" s="714"/>
      <c r="IQT524" s="714"/>
      <c r="IQU524" s="714"/>
      <c r="IQV524" s="714"/>
      <c r="IQW524" s="714"/>
      <c r="IQX524" s="714"/>
      <c r="IQY524" s="714"/>
      <c r="IQZ524" s="714"/>
      <c r="IRA524" s="714"/>
      <c r="IRB524" s="714"/>
      <c r="IRC524" s="714"/>
      <c r="IRD524" s="714"/>
      <c r="IRE524" s="714"/>
      <c r="IRF524" s="714"/>
      <c r="IRG524" s="714"/>
      <c r="IRH524" s="714"/>
      <c r="IRI524" s="714"/>
      <c r="IRJ524" s="714"/>
      <c r="IRK524" s="714"/>
      <c r="IRL524" s="714"/>
      <c r="IRM524" s="714"/>
      <c r="IRN524" s="714"/>
      <c r="IRO524" s="714"/>
      <c r="IRP524" s="714"/>
      <c r="IRQ524" s="714"/>
      <c r="IRR524" s="714"/>
      <c r="IRS524" s="714"/>
      <c r="IRT524" s="714"/>
      <c r="IRU524" s="714"/>
      <c r="IRV524" s="714"/>
      <c r="IRW524" s="714"/>
      <c r="IRX524" s="714"/>
      <c r="IRY524" s="714"/>
      <c r="IRZ524" s="714"/>
      <c r="ISA524" s="714"/>
      <c r="ISB524" s="714"/>
      <c r="ISC524" s="714"/>
      <c r="ISD524" s="714"/>
      <c r="ISE524" s="714"/>
      <c r="ISF524" s="714"/>
      <c r="ISG524" s="714"/>
      <c r="ISH524" s="714"/>
      <c r="ISI524" s="714"/>
      <c r="ISJ524" s="714"/>
      <c r="ISK524" s="714"/>
      <c r="ISL524" s="714"/>
      <c r="ISM524" s="714"/>
      <c r="ISN524" s="714"/>
      <c r="ISO524" s="714"/>
      <c r="ISP524" s="714"/>
      <c r="ISQ524" s="714"/>
      <c r="ISR524" s="714"/>
      <c r="ISS524" s="714"/>
      <c r="IST524" s="714"/>
      <c r="ISU524" s="714"/>
      <c r="ISV524" s="714"/>
      <c r="ISW524" s="714"/>
      <c r="ISX524" s="714"/>
      <c r="ISY524" s="714"/>
      <c r="ISZ524" s="714"/>
      <c r="ITA524" s="714"/>
      <c r="ITB524" s="714"/>
      <c r="ITC524" s="714"/>
      <c r="ITD524" s="714"/>
      <c r="ITE524" s="714"/>
      <c r="ITF524" s="714"/>
      <c r="ITG524" s="714"/>
      <c r="ITH524" s="714"/>
      <c r="ITI524" s="714"/>
      <c r="ITJ524" s="714"/>
      <c r="ITK524" s="714"/>
      <c r="ITL524" s="714"/>
      <c r="ITM524" s="714"/>
      <c r="ITN524" s="714"/>
      <c r="ITO524" s="714"/>
      <c r="ITP524" s="714"/>
      <c r="ITQ524" s="714"/>
      <c r="ITR524" s="714"/>
      <c r="ITS524" s="714"/>
      <c r="ITT524" s="714"/>
      <c r="ITU524" s="714"/>
      <c r="ITV524" s="714"/>
      <c r="ITW524" s="714"/>
      <c r="ITX524" s="714"/>
      <c r="ITY524" s="714"/>
      <c r="ITZ524" s="714"/>
      <c r="IUA524" s="714"/>
      <c r="IUB524" s="714"/>
      <c r="IUC524" s="714"/>
      <c r="IUD524" s="714"/>
      <c r="IUE524" s="714"/>
      <c r="IUF524" s="714"/>
      <c r="IUG524" s="714"/>
      <c r="IUH524" s="714"/>
      <c r="IUI524" s="714"/>
      <c r="IUJ524" s="714"/>
      <c r="IUK524" s="714"/>
      <c r="IUL524" s="714"/>
      <c r="IUM524" s="714"/>
      <c r="IUN524" s="714"/>
      <c r="IUO524" s="714"/>
      <c r="IUP524" s="714"/>
      <c r="IUQ524" s="714"/>
      <c r="IUR524" s="714"/>
      <c r="IUS524" s="714"/>
      <c r="IUT524" s="714"/>
      <c r="IUU524" s="714"/>
      <c r="IUV524" s="714"/>
      <c r="IUW524" s="714"/>
      <c r="IUX524" s="714"/>
      <c r="IUY524" s="714"/>
      <c r="IUZ524" s="714"/>
      <c r="IVA524" s="714"/>
      <c r="IVB524" s="714"/>
      <c r="IVC524" s="714"/>
      <c r="IVD524" s="714"/>
      <c r="IVE524" s="714"/>
      <c r="IVF524" s="714"/>
      <c r="IVG524" s="714"/>
      <c r="IVH524" s="714"/>
      <c r="IVI524" s="714"/>
      <c r="IVJ524" s="714"/>
      <c r="IVK524" s="714"/>
      <c r="IVL524" s="714"/>
      <c r="IVM524" s="714"/>
      <c r="IVN524" s="714"/>
      <c r="IVO524" s="714"/>
      <c r="IVP524" s="714"/>
      <c r="IVQ524" s="714"/>
      <c r="IVR524" s="714"/>
      <c r="IVS524" s="714"/>
      <c r="IVT524" s="714"/>
      <c r="IVU524" s="714"/>
      <c r="IVV524" s="714"/>
      <c r="IVW524" s="714"/>
      <c r="IVX524" s="714"/>
      <c r="IVY524" s="714"/>
      <c r="IVZ524" s="714"/>
      <c r="IWA524" s="714"/>
      <c r="IWB524" s="714"/>
      <c r="IWC524" s="714"/>
      <c r="IWD524" s="714"/>
      <c r="IWE524" s="714"/>
      <c r="IWF524" s="714"/>
      <c r="IWG524" s="714"/>
      <c r="IWH524" s="714"/>
      <c r="IWI524" s="714"/>
      <c r="IWJ524" s="714"/>
      <c r="IWK524" s="714"/>
      <c r="IWL524" s="714"/>
      <c r="IWM524" s="714"/>
      <c r="IWN524" s="714"/>
      <c r="IWO524" s="714"/>
      <c r="IWP524" s="714"/>
      <c r="IWQ524" s="714"/>
      <c r="IWR524" s="714"/>
      <c r="IWS524" s="714"/>
      <c r="IWT524" s="714"/>
      <c r="IWU524" s="714"/>
      <c r="IWV524" s="714"/>
      <c r="IWW524" s="714"/>
      <c r="IWX524" s="714"/>
      <c r="IWY524" s="714"/>
      <c r="IWZ524" s="714"/>
      <c r="IXA524" s="714"/>
      <c r="IXB524" s="714"/>
      <c r="IXC524" s="714"/>
      <c r="IXD524" s="714"/>
      <c r="IXE524" s="714"/>
      <c r="IXF524" s="714"/>
      <c r="IXG524" s="714"/>
      <c r="IXH524" s="714"/>
      <c r="IXI524" s="714"/>
      <c r="IXJ524" s="714"/>
      <c r="IXK524" s="714"/>
      <c r="IXL524" s="714"/>
      <c r="IXM524" s="714"/>
      <c r="IXN524" s="714"/>
      <c r="IXO524" s="714"/>
      <c r="IXP524" s="714"/>
      <c r="IXQ524" s="714"/>
      <c r="IXR524" s="714"/>
      <c r="IXS524" s="714"/>
      <c r="IXT524" s="714"/>
      <c r="IXU524" s="714"/>
      <c r="IXV524" s="714"/>
      <c r="IXW524" s="714"/>
      <c r="IXX524" s="714"/>
      <c r="IXY524" s="714"/>
      <c r="IXZ524" s="714"/>
      <c r="IYA524" s="714"/>
      <c r="IYB524" s="714"/>
      <c r="IYC524" s="714"/>
      <c r="IYD524" s="714"/>
      <c r="IYE524" s="714"/>
      <c r="IYF524" s="714"/>
      <c r="IYG524" s="714"/>
      <c r="IYH524" s="714"/>
      <c r="IYI524" s="714"/>
      <c r="IYJ524" s="714"/>
      <c r="IYK524" s="714"/>
      <c r="IYL524" s="714"/>
      <c r="IYM524" s="714"/>
      <c r="IYN524" s="714"/>
      <c r="IYO524" s="714"/>
      <c r="IYP524" s="714"/>
      <c r="IYQ524" s="714"/>
      <c r="IYR524" s="714"/>
      <c r="IYS524" s="714"/>
      <c r="IYT524" s="714"/>
      <c r="IYU524" s="714"/>
      <c r="IYV524" s="714"/>
      <c r="IYW524" s="714"/>
      <c r="IYX524" s="714"/>
      <c r="IYY524" s="714"/>
      <c r="IYZ524" s="714"/>
      <c r="IZA524" s="714"/>
      <c r="IZB524" s="714"/>
      <c r="IZC524" s="714"/>
      <c r="IZD524" s="714"/>
      <c r="IZE524" s="714"/>
      <c r="IZF524" s="714"/>
      <c r="IZG524" s="714"/>
      <c r="IZH524" s="714"/>
      <c r="IZI524" s="714"/>
      <c r="IZJ524" s="714"/>
      <c r="IZK524" s="714"/>
      <c r="IZL524" s="714"/>
      <c r="IZM524" s="714"/>
      <c r="IZN524" s="714"/>
      <c r="IZO524" s="714"/>
      <c r="IZP524" s="714"/>
      <c r="IZQ524" s="714"/>
      <c r="IZR524" s="714"/>
      <c r="IZS524" s="714"/>
      <c r="IZT524" s="714"/>
      <c r="IZU524" s="714"/>
      <c r="IZV524" s="714"/>
      <c r="IZW524" s="714"/>
      <c r="IZX524" s="714"/>
      <c r="IZY524" s="714"/>
      <c r="IZZ524" s="714"/>
      <c r="JAA524" s="714"/>
      <c r="JAB524" s="714"/>
      <c r="JAC524" s="714"/>
      <c r="JAD524" s="714"/>
      <c r="JAE524" s="714"/>
      <c r="JAF524" s="714"/>
      <c r="JAG524" s="714"/>
      <c r="JAH524" s="714"/>
      <c r="JAI524" s="714"/>
      <c r="JAJ524" s="714"/>
      <c r="JAK524" s="714"/>
      <c r="JAL524" s="714"/>
      <c r="JAM524" s="714"/>
      <c r="JAN524" s="714"/>
      <c r="JAO524" s="714"/>
      <c r="JAP524" s="714"/>
      <c r="JAQ524" s="714"/>
      <c r="JAR524" s="714"/>
      <c r="JAS524" s="714"/>
      <c r="JAT524" s="714"/>
      <c r="JAU524" s="714"/>
      <c r="JAV524" s="714"/>
      <c r="JAW524" s="714"/>
      <c r="JAX524" s="714"/>
      <c r="JAY524" s="714"/>
      <c r="JAZ524" s="714"/>
      <c r="JBA524" s="714"/>
      <c r="JBB524" s="714"/>
      <c r="JBC524" s="714"/>
      <c r="JBD524" s="714"/>
      <c r="JBE524" s="714"/>
      <c r="JBF524" s="714"/>
      <c r="JBG524" s="714"/>
      <c r="JBH524" s="714"/>
      <c r="JBI524" s="714"/>
      <c r="JBJ524" s="714"/>
      <c r="JBK524" s="714"/>
      <c r="JBL524" s="714"/>
      <c r="JBM524" s="714"/>
      <c r="JBN524" s="714"/>
      <c r="JBO524" s="714"/>
      <c r="JBP524" s="714"/>
      <c r="JBQ524" s="714"/>
      <c r="JBR524" s="714"/>
      <c r="JBS524" s="714"/>
      <c r="JBT524" s="714"/>
      <c r="JBU524" s="714"/>
      <c r="JBV524" s="714"/>
      <c r="JBW524" s="714"/>
      <c r="JBX524" s="714"/>
      <c r="JBY524" s="714"/>
      <c r="JBZ524" s="714"/>
      <c r="JCA524" s="714"/>
      <c r="JCB524" s="714"/>
      <c r="JCC524" s="714"/>
      <c r="JCD524" s="714"/>
      <c r="JCE524" s="714"/>
      <c r="JCF524" s="714"/>
      <c r="JCG524" s="714"/>
      <c r="JCH524" s="714"/>
      <c r="JCI524" s="714"/>
      <c r="JCJ524" s="714"/>
      <c r="JCK524" s="714"/>
      <c r="JCL524" s="714"/>
      <c r="JCM524" s="714"/>
      <c r="JCN524" s="714"/>
      <c r="JCO524" s="714"/>
      <c r="JCP524" s="714"/>
      <c r="JCQ524" s="714"/>
      <c r="JCR524" s="714"/>
      <c r="JCS524" s="714"/>
      <c r="JCT524" s="714"/>
      <c r="JCU524" s="714"/>
      <c r="JCV524" s="714"/>
      <c r="JCW524" s="714"/>
      <c r="JCX524" s="714"/>
      <c r="JCY524" s="714"/>
      <c r="JCZ524" s="714"/>
      <c r="JDA524" s="714"/>
      <c r="JDB524" s="714"/>
      <c r="JDC524" s="714"/>
      <c r="JDD524" s="714"/>
      <c r="JDE524" s="714"/>
      <c r="JDF524" s="714"/>
      <c r="JDG524" s="714"/>
      <c r="JDH524" s="714"/>
      <c r="JDI524" s="714"/>
      <c r="JDJ524" s="714"/>
      <c r="JDK524" s="714"/>
      <c r="JDL524" s="714"/>
      <c r="JDM524" s="714"/>
      <c r="JDN524" s="714"/>
      <c r="JDO524" s="714"/>
      <c r="JDP524" s="714"/>
      <c r="JDQ524" s="714"/>
      <c r="JDR524" s="714"/>
      <c r="JDS524" s="714"/>
      <c r="JDT524" s="714"/>
      <c r="JDU524" s="714"/>
      <c r="JDV524" s="714"/>
      <c r="JDW524" s="714"/>
      <c r="JDX524" s="714"/>
      <c r="JDY524" s="714"/>
      <c r="JDZ524" s="714"/>
      <c r="JEA524" s="714"/>
      <c r="JEB524" s="714"/>
      <c r="JEC524" s="714"/>
      <c r="JED524" s="714"/>
      <c r="JEE524" s="714"/>
      <c r="JEF524" s="714"/>
      <c r="JEG524" s="714"/>
      <c r="JEH524" s="714"/>
      <c r="JEI524" s="714"/>
      <c r="JEJ524" s="714"/>
      <c r="JEK524" s="714"/>
      <c r="JEL524" s="714"/>
      <c r="JEM524" s="714"/>
      <c r="JEN524" s="714"/>
      <c r="JEO524" s="714"/>
      <c r="JEP524" s="714"/>
      <c r="JEQ524" s="714"/>
      <c r="JER524" s="714"/>
      <c r="JES524" s="714"/>
      <c r="JET524" s="714"/>
      <c r="JEU524" s="714"/>
      <c r="JEV524" s="714"/>
      <c r="JEW524" s="714"/>
      <c r="JEX524" s="714"/>
      <c r="JEY524" s="714"/>
      <c r="JEZ524" s="714"/>
      <c r="JFA524" s="714"/>
      <c r="JFB524" s="714"/>
      <c r="JFC524" s="714"/>
      <c r="JFD524" s="714"/>
      <c r="JFE524" s="714"/>
      <c r="JFF524" s="714"/>
      <c r="JFG524" s="714"/>
      <c r="JFH524" s="714"/>
      <c r="JFI524" s="714"/>
      <c r="JFJ524" s="714"/>
      <c r="JFK524" s="714"/>
      <c r="JFL524" s="714"/>
      <c r="JFM524" s="714"/>
      <c r="JFN524" s="714"/>
      <c r="JFO524" s="714"/>
      <c r="JFP524" s="714"/>
      <c r="JFQ524" s="714"/>
      <c r="JFR524" s="714"/>
      <c r="JFS524" s="714"/>
      <c r="JFT524" s="714"/>
      <c r="JFU524" s="714"/>
      <c r="JFV524" s="714"/>
      <c r="JFW524" s="714"/>
      <c r="JFX524" s="714"/>
      <c r="JFY524" s="714"/>
      <c r="JFZ524" s="714"/>
      <c r="JGA524" s="714"/>
      <c r="JGB524" s="714"/>
      <c r="JGC524" s="714"/>
      <c r="JGD524" s="714"/>
      <c r="JGE524" s="714"/>
      <c r="JGF524" s="714"/>
      <c r="JGG524" s="714"/>
      <c r="JGH524" s="714"/>
      <c r="JGI524" s="714"/>
      <c r="JGJ524" s="714"/>
      <c r="JGK524" s="714"/>
      <c r="JGL524" s="714"/>
      <c r="JGM524" s="714"/>
      <c r="JGN524" s="714"/>
      <c r="JGO524" s="714"/>
      <c r="JGP524" s="714"/>
      <c r="JGQ524" s="714"/>
      <c r="JGR524" s="714"/>
      <c r="JGS524" s="714"/>
      <c r="JGT524" s="714"/>
      <c r="JGU524" s="714"/>
      <c r="JGV524" s="714"/>
      <c r="JGW524" s="714"/>
      <c r="JGX524" s="714"/>
      <c r="JGY524" s="714"/>
      <c r="JGZ524" s="714"/>
      <c r="JHA524" s="714"/>
      <c r="JHB524" s="714"/>
      <c r="JHC524" s="714"/>
      <c r="JHD524" s="714"/>
      <c r="JHE524" s="714"/>
      <c r="JHF524" s="714"/>
      <c r="JHG524" s="714"/>
      <c r="JHH524" s="714"/>
      <c r="JHI524" s="714"/>
      <c r="JHJ524" s="714"/>
      <c r="JHK524" s="714"/>
      <c r="JHL524" s="714"/>
      <c r="JHM524" s="714"/>
      <c r="JHN524" s="714"/>
      <c r="JHO524" s="714"/>
      <c r="JHP524" s="714"/>
      <c r="JHQ524" s="714"/>
      <c r="JHR524" s="714"/>
      <c r="JHS524" s="714"/>
      <c r="JHT524" s="714"/>
      <c r="JHU524" s="714"/>
      <c r="JHV524" s="714"/>
      <c r="JHW524" s="714"/>
      <c r="JHX524" s="714"/>
      <c r="JHY524" s="714"/>
      <c r="JHZ524" s="714"/>
      <c r="JIA524" s="714"/>
      <c r="JIB524" s="714"/>
      <c r="JIC524" s="714"/>
      <c r="JID524" s="714"/>
      <c r="JIE524" s="714"/>
      <c r="JIF524" s="714"/>
      <c r="JIG524" s="714"/>
      <c r="JIH524" s="714"/>
      <c r="JII524" s="714"/>
      <c r="JIJ524" s="714"/>
      <c r="JIK524" s="714"/>
      <c r="JIL524" s="714"/>
      <c r="JIM524" s="714"/>
      <c r="JIN524" s="714"/>
      <c r="JIO524" s="714"/>
      <c r="JIP524" s="714"/>
      <c r="JIQ524" s="714"/>
      <c r="JIR524" s="714"/>
      <c r="JIS524" s="714"/>
      <c r="JIT524" s="714"/>
      <c r="JIU524" s="714"/>
      <c r="JIV524" s="714"/>
      <c r="JIW524" s="714"/>
      <c r="JIX524" s="714"/>
      <c r="JIY524" s="714"/>
      <c r="JIZ524" s="714"/>
      <c r="JJA524" s="714"/>
      <c r="JJB524" s="714"/>
      <c r="JJC524" s="714"/>
      <c r="JJD524" s="714"/>
      <c r="JJE524" s="714"/>
      <c r="JJF524" s="714"/>
      <c r="JJG524" s="714"/>
      <c r="JJH524" s="714"/>
      <c r="JJI524" s="714"/>
      <c r="JJJ524" s="714"/>
      <c r="JJK524" s="714"/>
      <c r="JJL524" s="714"/>
      <c r="JJM524" s="714"/>
      <c r="JJN524" s="714"/>
      <c r="JJO524" s="714"/>
      <c r="JJP524" s="714"/>
      <c r="JJQ524" s="714"/>
      <c r="JJR524" s="714"/>
      <c r="JJS524" s="714"/>
      <c r="JJT524" s="714"/>
      <c r="JJU524" s="714"/>
      <c r="JJV524" s="714"/>
      <c r="JJW524" s="714"/>
      <c r="JJX524" s="714"/>
      <c r="JJY524" s="714"/>
      <c r="JJZ524" s="714"/>
      <c r="JKA524" s="714"/>
      <c r="JKB524" s="714"/>
      <c r="JKC524" s="714"/>
      <c r="JKD524" s="714"/>
      <c r="JKE524" s="714"/>
      <c r="JKF524" s="714"/>
      <c r="JKG524" s="714"/>
      <c r="JKH524" s="714"/>
      <c r="JKI524" s="714"/>
      <c r="JKJ524" s="714"/>
      <c r="JKK524" s="714"/>
      <c r="JKL524" s="714"/>
      <c r="JKM524" s="714"/>
      <c r="JKN524" s="714"/>
      <c r="JKO524" s="714"/>
      <c r="JKP524" s="714"/>
      <c r="JKQ524" s="714"/>
      <c r="JKR524" s="714"/>
      <c r="JKS524" s="714"/>
      <c r="JKT524" s="714"/>
      <c r="JKU524" s="714"/>
      <c r="JKV524" s="714"/>
      <c r="JKW524" s="714"/>
      <c r="JKX524" s="714"/>
      <c r="JKY524" s="714"/>
      <c r="JKZ524" s="714"/>
      <c r="JLA524" s="714"/>
      <c r="JLB524" s="714"/>
      <c r="JLC524" s="714"/>
      <c r="JLD524" s="714"/>
      <c r="JLE524" s="714"/>
      <c r="JLF524" s="714"/>
      <c r="JLG524" s="714"/>
      <c r="JLH524" s="714"/>
      <c r="JLI524" s="714"/>
      <c r="JLJ524" s="714"/>
      <c r="JLK524" s="714"/>
      <c r="JLL524" s="714"/>
      <c r="JLM524" s="714"/>
      <c r="JLN524" s="714"/>
      <c r="JLO524" s="714"/>
      <c r="JLP524" s="714"/>
      <c r="JLQ524" s="714"/>
      <c r="JLR524" s="714"/>
      <c r="JLS524" s="714"/>
      <c r="JLT524" s="714"/>
      <c r="JLU524" s="714"/>
      <c r="JLV524" s="714"/>
      <c r="JLW524" s="714"/>
      <c r="JLX524" s="714"/>
      <c r="JLY524" s="714"/>
      <c r="JLZ524" s="714"/>
      <c r="JMA524" s="714"/>
      <c r="JMB524" s="714"/>
      <c r="JMC524" s="714"/>
      <c r="JMD524" s="714"/>
      <c r="JME524" s="714"/>
      <c r="JMF524" s="714"/>
      <c r="JMG524" s="714"/>
      <c r="JMH524" s="714"/>
      <c r="JMI524" s="714"/>
      <c r="JMJ524" s="714"/>
      <c r="JMK524" s="714"/>
      <c r="JML524" s="714"/>
      <c r="JMM524" s="714"/>
      <c r="JMN524" s="714"/>
      <c r="JMO524" s="714"/>
      <c r="JMP524" s="714"/>
      <c r="JMQ524" s="714"/>
      <c r="JMR524" s="714"/>
      <c r="JMS524" s="714"/>
      <c r="JMT524" s="714"/>
      <c r="JMU524" s="714"/>
      <c r="JMV524" s="714"/>
      <c r="JMW524" s="714"/>
      <c r="JMX524" s="714"/>
      <c r="JMY524" s="714"/>
      <c r="JMZ524" s="714"/>
      <c r="JNA524" s="714"/>
      <c r="JNB524" s="714"/>
      <c r="JNC524" s="714"/>
      <c r="JND524" s="714"/>
      <c r="JNE524" s="714"/>
      <c r="JNF524" s="714"/>
      <c r="JNG524" s="714"/>
      <c r="JNH524" s="714"/>
      <c r="JNI524" s="714"/>
      <c r="JNJ524" s="714"/>
      <c r="JNK524" s="714"/>
      <c r="JNL524" s="714"/>
      <c r="JNM524" s="714"/>
      <c r="JNN524" s="714"/>
      <c r="JNO524" s="714"/>
      <c r="JNP524" s="714"/>
      <c r="JNQ524" s="714"/>
      <c r="JNR524" s="714"/>
      <c r="JNS524" s="714"/>
      <c r="JNT524" s="714"/>
      <c r="JNU524" s="714"/>
      <c r="JNV524" s="714"/>
      <c r="JNW524" s="714"/>
      <c r="JNX524" s="714"/>
      <c r="JNY524" s="714"/>
      <c r="JNZ524" s="714"/>
      <c r="JOA524" s="714"/>
      <c r="JOB524" s="714"/>
      <c r="JOC524" s="714"/>
      <c r="JOD524" s="714"/>
      <c r="JOE524" s="714"/>
      <c r="JOF524" s="714"/>
      <c r="JOG524" s="714"/>
      <c r="JOH524" s="714"/>
      <c r="JOI524" s="714"/>
      <c r="JOJ524" s="714"/>
      <c r="JOK524" s="714"/>
      <c r="JOL524" s="714"/>
      <c r="JOM524" s="714"/>
      <c r="JON524" s="714"/>
      <c r="JOO524" s="714"/>
      <c r="JOP524" s="714"/>
      <c r="JOQ524" s="714"/>
      <c r="JOR524" s="714"/>
      <c r="JOS524" s="714"/>
      <c r="JOT524" s="714"/>
      <c r="JOU524" s="714"/>
      <c r="JOV524" s="714"/>
      <c r="JOW524" s="714"/>
      <c r="JOX524" s="714"/>
      <c r="JOY524" s="714"/>
      <c r="JOZ524" s="714"/>
      <c r="JPA524" s="714"/>
      <c r="JPB524" s="714"/>
      <c r="JPC524" s="714"/>
      <c r="JPD524" s="714"/>
      <c r="JPE524" s="714"/>
      <c r="JPF524" s="714"/>
      <c r="JPG524" s="714"/>
      <c r="JPH524" s="714"/>
      <c r="JPI524" s="714"/>
      <c r="JPJ524" s="714"/>
      <c r="JPK524" s="714"/>
      <c r="JPL524" s="714"/>
      <c r="JPM524" s="714"/>
      <c r="JPN524" s="714"/>
      <c r="JPO524" s="714"/>
      <c r="JPP524" s="714"/>
      <c r="JPQ524" s="714"/>
      <c r="JPR524" s="714"/>
      <c r="JPS524" s="714"/>
      <c r="JPT524" s="714"/>
      <c r="JPU524" s="714"/>
      <c r="JPV524" s="714"/>
      <c r="JPW524" s="714"/>
      <c r="JPX524" s="714"/>
      <c r="JPY524" s="714"/>
      <c r="JPZ524" s="714"/>
      <c r="JQA524" s="714"/>
      <c r="JQB524" s="714"/>
      <c r="JQC524" s="714"/>
      <c r="JQD524" s="714"/>
      <c r="JQE524" s="714"/>
      <c r="JQF524" s="714"/>
      <c r="JQG524" s="714"/>
      <c r="JQH524" s="714"/>
      <c r="JQI524" s="714"/>
      <c r="JQJ524" s="714"/>
      <c r="JQK524" s="714"/>
      <c r="JQL524" s="714"/>
      <c r="JQM524" s="714"/>
      <c r="JQN524" s="714"/>
      <c r="JQO524" s="714"/>
      <c r="JQP524" s="714"/>
      <c r="JQQ524" s="714"/>
      <c r="JQR524" s="714"/>
      <c r="JQS524" s="714"/>
      <c r="JQT524" s="714"/>
      <c r="JQU524" s="714"/>
      <c r="JQV524" s="714"/>
      <c r="JQW524" s="714"/>
      <c r="JQX524" s="714"/>
      <c r="JQY524" s="714"/>
      <c r="JQZ524" s="714"/>
      <c r="JRA524" s="714"/>
      <c r="JRB524" s="714"/>
      <c r="JRC524" s="714"/>
      <c r="JRD524" s="714"/>
      <c r="JRE524" s="714"/>
      <c r="JRF524" s="714"/>
      <c r="JRG524" s="714"/>
      <c r="JRH524" s="714"/>
      <c r="JRI524" s="714"/>
      <c r="JRJ524" s="714"/>
      <c r="JRK524" s="714"/>
      <c r="JRL524" s="714"/>
      <c r="JRM524" s="714"/>
      <c r="JRN524" s="714"/>
      <c r="JRO524" s="714"/>
      <c r="JRP524" s="714"/>
      <c r="JRQ524" s="714"/>
      <c r="JRR524" s="714"/>
      <c r="JRS524" s="714"/>
      <c r="JRT524" s="714"/>
      <c r="JRU524" s="714"/>
      <c r="JRV524" s="714"/>
      <c r="JRW524" s="714"/>
      <c r="JRX524" s="714"/>
      <c r="JRY524" s="714"/>
      <c r="JRZ524" s="714"/>
      <c r="JSA524" s="714"/>
      <c r="JSB524" s="714"/>
      <c r="JSC524" s="714"/>
      <c r="JSD524" s="714"/>
      <c r="JSE524" s="714"/>
      <c r="JSF524" s="714"/>
      <c r="JSG524" s="714"/>
      <c r="JSH524" s="714"/>
      <c r="JSI524" s="714"/>
      <c r="JSJ524" s="714"/>
      <c r="JSK524" s="714"/>
      <c r="JSL524" s="714"/>
      <c r="JSM524" s="714"/>
      <c r="JSN524" s="714"/>
      <c r="JSO524" s="714"/>
      <c r="JSP524" s="714"/>
      <c r="JSQ524" s="714"/>
      <c r="JSR524" s="714"/>
      <c r="JSS524" s="714"/>
      <c r="JST524" s="714"/>
      <c r="JSU524" s="714"/>
      <c r="JSV524" s="714"/>
      <c r="JSW524" s="714"/>
      <c r="JSX524" s="714"/>
      <c r="JSY524" s="714"/>
      <c r="JSZ524" s="714"/>
      <c r="JTA524" s="714"/>
      <c r="JTB524" s="714"/>
      <c r="JTC524" s="714"/>
      <c r="JTD524" s="714"/>
      <c r="JTE524" s="714"/>
      <c r="JTF524" s="714"/>
      <c r="JTG524" s="714"/>
      <c r="JTH524" s="714"/>
      <c r="JTI524" s="714"/>
      <c r="JTJ524" s="714"/>
      <c r="JTK524" s="714"/>
      <c r="JTL524" s="714"/>
      <c r="JTM524" s="714"/>
      <c r="JTN524" s="714"/>
      <c r="JTO524" s="714"/>
      <c r="JTP524" s="714"/>
      <c r="JTQ524" s="714"/>
      <c r="JTR524" s="714"/>
      <c r="JTS524" s="714"/>
      <c r="JTT524" s="714"/>
      <c r="JTU524" s="714"/>
      <c r="JTV524" s="714"/>
      <c r="JTW524" s="714"/>
      <c r="JTX524" s="714"/>
      <c r="JTY524" s="714"/>
      <c r="JTZ524" s="714"/>
      <c r="JUA524" s="714"/>
      <c r="JUB524" s="714"/>
      <c r="JUC524" s="714"/>
      <c r="JUD524" s="714"/>
      <c r="JUE524" s="714"/>
      <c r="JUF524" s="714"/>
      <c r="JUG524" s="714"/>
      <c r="JUH524" s="714"/>
      <c r="JUI524" s="714"/>
      <c r="JUJ524" s="714"/>
      <c r="JUK524" s="714"/>
      <c r="JUL524" s="714"/>
      <c r="JUM524" s="714"/>
      <c r="JUN524" s="714"/>
      <c r="JUO524" s="714"/>
      <c r="JUP524" s="714"/>
      <c r="JUQ524" s="714"/>
      <c r="JUR524" s="714"/>
      <c r="JUS524" s="714"/>
      <c r="JUT524" s="714"/>
      <c r="JUU524" s="714"/>
      <c r="JUV524" s="714"/>
      <c r="JUW524" s="714"/>
      <c r="JUX524" s="714"/>
      <c r="JUY524" s="714"/>
      <c r="JUZ524" s="714"/>
      <c r="JVA524" s="714"/>
      <c r="JVB524" s="714"/>
      <c r="JVC524" s="714"/>
      <c r="JVD524" s="714"/>
      <c r="JVE524" s="714"/>
      <c r="JVF524" s="714"/>
      <c r="JVG524" s="714"/>
      <c r="JVH524" s="714"/>
      <c r="JVI524" s="714"/>
      <c r="JVJ524" s="714"/>
      <c r="JVK524" s="714"/>
      <c r="JVL524" s="714"/>
      <c r="JVM524" s="714"/>
      <c r="JVN524" s="714"/>
      <c r="JVO524" s="714"/>
      <c r="JVP524" s="714"/>
      <c r="JVQ524" s="714"/>
      <c r="JVR524" s="714"/>
      <c r="JVS524" s="714"/>
      <c r="JVT524" s="714"/>
      <c r="JVU524" s="714"/>
      <c r="JVV524" s="714"/>
      <c r="JVW524" s="714"/>
      <c r="JVX524" s="714"/>
      <c r="JVY524" s="714"/>
      <c r="JVZ524" s="714"/>
      <c r="JWA524" s="714"/>
      <c r="JWB524" s="714"/>
      <c r="JWC524" s="714"/>
      <c r="JWD524" s="714"/>
      <c r="JWE524" s="714"/>
      <c r="JWF524" s="714"/>
      <c r="JWG524" s="714"/>
      <c r="JWH524" s="714"/>
      <c r="JWI524" s="714"/>
      <c r="JWJ524" s="714"/>
      <c r="JWK524" s="714"/>
      <c r="JWL524" s="714"/>
      <c r="JWM524" s="714"/>
      <c r="JWN524" s="714"/>
      <c r="JWO524" s="714"/>
      <c r="JWP524" s="714"/>
      <c r="JWQ524" s="714"/>
      <c r="JWR524" s="714"/>
      <c r="JWS524" s="714"/>
      <c r="JWT524" s="714"/>
      <c r="JWU524" s="714"/>
      <c r="JWV524" s="714"/>
      <c r="JWW524" s="714"/>
      <c r="JWX524" s="714"/>
      <c r="JWY524" s="714"/>
      <c r="JWZ524" s="714"/>
      <c r="JXA524" s="714"/>
      <c r="JXB524" s="714"/>
      <c r="JXC524" s="714"/>
      <c r="JXD524" s="714"/>
      <c r="JXE524" s="714"/>
      <c r="JXF524" s="714"/>
      <c r="JXG524" s="714"/>
      <c r="JXH524" s="714"/>
      <c r="JXI524" s="714"/>
      <c r="JXJ524" s="714"/>
      <c r="JXK524" s="714"/>
      <c r="JXL524" s="714"/>
      <c r="JXM524" s="714"/>
      <c r="JXN524" s="714"/>
      <c r="JXO524" s="714"/>
      <c r="JXP524" s="714"/>
      <c r="JXQ524" s="714"/>
      <c r="JXR524" s="714"/>
      <c r="JXS524" s="714"/>
      <c r="JXT524" s="714"/>
      <c r="JXU524" s="714"/>
      <c r="JXV524" s="714"/>
      <c r="JXW524" s="714"/>
      <c r="JXX524" s="714"/>
      <c r="JXY524" s="714"/>
      <c r="JXZ524" s="714"/>
      <c r="JYA524" s="714"/>
      <c r="JYB524" s="714"/>
      <c r="JYC524" s="714"/>
      <c r="JYD524" s="714"/>
      <c r="JYE524" s="714"/>
      <c r="JYF524" s="714"/>
      <c r="JYG524" s="714"/>
      <c r="JYH524" s="714"/>
      <c r="JYI524" s="714"/>
      <c r="JYJ524" s="714"/>
      <c r="JYK524" s="714"/>
      <c r="JYL524" s="714"/>
      <c r="JYM524" s="714"/>
      <c r="JYN524" s="714"/>
      <c r="JYO524" s="714"/>
      <c r="JYP524" s="714"/>
      <c r="JYQ524" s="714"/>
      <c r="JYR524" s="714"/>
      <c r="JYS524" s="714"/>
      <c r="JYT524" s="714"/>
      <c r="JYU524" s="714"/>
      <c r="JYV524" s="714"/>
      <c r="JYW524" s="714"/>
      <c r="JYX524" s="714"/>
      <c r="JYY524" s="714"/>
      <c r="JYZ524" s="714"/>
      <c r="JZA524" s="714"/>
      <c r="JZB524" s="714"/>
      <c r="JZC524" s="714"/>
      <c r="JZD524" s="714"/>
      <c r="JZE524" s="714"/>
      <c r="JZF524" s="714"/>
      <c r="JZG524" s="714"/>
      <c r="JZH524" s="714"/>
      <c r="JZI524" s="714"/>
      <c r="JZJ524" s="714"/>
      <c r="JZK524" s="714"/>
      <c r="JZL524" s="714"/>
      <c r="JZM524" s="714"/>
      <c r="JZN524" s="714"/>
      <c r="JZO524" s="714"/>
      <c r="JZP524" s="714"/>
      <c r="JZQ524" s="714"/>
      <c r="JZR524" s="714"/>
      <c r="JZS524" s="714"/>
      <c r="JZT524" s="714"/>
      <c r="JZU524" s="714"/>
      <c r="JZV524" s="714"/>
      <c r="JZW524" s="714"/>
      <c r="JZX524" s="714"/>
      <c r="JZY524" s="714"/>
      <c r="JZZ524" s="714"/>
      <c r="KAA524" s="714"/>
      <c r="KAB524" s="714"/>
      <c r="KAC524" s="714"/>
      <c r="KAD524" s="714"/>
      <c r="KAE524" s="714"/>
      <c r="KAF524" s="714"/>
      <c r="KAG524" s="714"/>
      <c r="KAH524" s="714"/>
      <c r="KAI524" s="714"/>
      <c r="KAJ524" s="714"/>
      <c r="KAK524" s="714"/>
      <c r="KAL524" s="714"/>
      <c r="KAM524" s="714"/>
      <c r="KAN524" s="714"/>
      <c r="KAO524" s="714"/>
      <c r="KAP524" s="714"/>
      <c r="KAQ524" s="714"/>
      <c r="KAR524" s="714"/>
      <c r="KAS524" s="714"/>
      <c r="KAT524" s="714"/>
      <c r="KAU524" s="714"/>
      <c r="KAV524" s="714"/>
      <c r="KAW524" s="714"/>
      <c r="KAX524" s="714"/>
      <c r="KAY524" s="714"/>
      <c r="KAZ524" s="714"/>
      <c r="KBA524" s="714"/>
      <c r="KBB524" s="714"/>
      <c r="KBC524" s="714"/>
      <c r="KBD524" s="714"/>
      <c r="KBE524" s="714"/>
      <c r="KBF524" s="714"/>
      <c r="KBG524" s="714"/>
      <c r="KBH524" s="714"/>
      <c r="KBI524" s="714"/>
      <c r="KBJ524" s="714"/>
      <c r="KBK524" s="714"/>
      <c r="KBL524" s="714"/>
      <c r="KBM524" s="714"/>
      <c r="KBN524" s="714"/>
      <c r="KBO524" s="714"/>
      <c r="KBP524" s="714"/>
      <c r="KBQ524" s="714"/>
      <c r="KBR524" s="714"/>
      <c r="KBS524" s="714"/>
      <c r="KBT524" s="714"/>
      <c r="KBU524" s="714"/>
      <c r="KBV524" s="714"/>
      <c r="KBW524" s="714"/>
      <c r="KBX524" s="714"/>
      <c r="KBY524" s="714"/>
      <c r="KBZ524" s="714"/>
      <c r="KCA524" s="714"/>
      <c r="KCB524" s="714"/>
      <c r="KCC524" s="714"/>
      <c r="KCD524" s="714"/>
      <c r="KCE524" s="714"/>
      <c r="KCF524" s="714"/>
      <c r="KCG524" s="714"/>
      <c r="KCH524" s="714"/>
      <c r="KCI524" s="714"/>
      <c r="KCJ524" s="714"/>
      <c r="KCK524" s="714"/>
      <c r="KCL524" s="714"/>
      <c r="KCM524" s="714"/>
      <c r="KCN524" s="714"/>
      <c r="KCO524" s="714"/>
      <c r="KCP524" s="714"/>
      <c r="KCQ524" s="714"/>
      <c r="KCR524" s="714"/>
      <c r="KCS524" s="714"/>
      <c r="KCT524" s="714"/>
      <c r="KCU524" s="714"/>
      <c r="KCV524" s="714"/>
      <c r="KCW524" s="714"/>
      <c r="KCX524" s="714"/>
      <c r="KCY524" s="714"/>
      <c r="KCZ524" s="714"/>
      <c r="KDA524" s="714"/>
      <c r="KDB524" s="714"/>
      <c r="KDC524" s="714"/>
      <c r="KDD524" s="714"/>
      <c r="KDE524" s="714"/>
      <c r="KDF524" s="714"/>
      <c r="KDG524" s="714"/>
      <c r="KDH524" s="714"/>
      <c r="KDI524" s="714"/>
      <c r="KDJ524" s="714"/>
      <c r="KDK524" s="714"/>
      <c r="KDL524" s="714"/>
      <c r="KDM524" s="714"/>
      <c r="KDN524" s="714"/>
      <c r="KDO524" s="714"/>
      <c r="KDP524" s="714"/>
      <c r="KDQ524" s="714"/>
      <c r="KDR524" s="714"/>
      <c r="KDS524" s="714"/>
      <c r="KDT524" s="714"/>
      <c r="KDU524" s="714"/>
      <c r="KDV524" s="714"/>
      <c r="KDW524" s="714"/>
      <c r="KDX524" s="714"/>
      <c r="KDY524" s="714"/>
      <c r="KDZ524" s="714"/>
      <c r="KEA524" s="714"/>
      <c r="KEB524" s="714"/>
      <c r="KEC524" s="714"/>
      <c r="KED524" s="714"/>
      <c r="KEE524" s="714"/>
      <c r="KEF524" s="714"/>
      <c r="KEG524" s="714"/>
      <c r="KEH524" s="714"/>
      <c r="KEI524" s="714"/>
      <c r="KEJ524" s="714"/>
      <c r="KEK524" s="714"/>
      <c r="KEL524" s="714"/>
      <c r="KEM524" s="714"/>
      <c r="KEN524" s="714"/>
      <c r="KEO524" s="714"/>
      <c r="KEP524" s="714"/>
      <c r="KEQ524" s="714"/>
      <c r="KER524" s="714"/>
      <c r="KES524" s="714"/>
      <c r="KET524" s="714"/>
      <c r="KEU524" s="714"/>
      <c r="KEV524" s="714"/>
      <c r="KEW524" s="714"/>
      <c r="KEX524" s="714"/>
      <c r="KEY524" s="714"/>
      <c r="KEZ524" s="714"/>
      <c r="KFA524" s="714"/>
      <c r="KFB524" s="714"/>
      <c r="KFC524" s="714"/>
      <c r="KFD524" s="714"/>
      <c r="KFE524" s="714"/>
      <c r="KFF524" s="714"/>
      <c r="KFG524" s="714"/>
      <c r="KFH524" s="714"/>
      <c r="KFI524" s="714"/>
      <c r="KFJ524" s="714"/>
      <c r="KFK524" s="714"/>
      <c r="KFL524" s="714"/>
      <c r="KFM524" s="714"/>
      <c r="KFN524" s="714"/>
      <c r="KFO524" s="714"/>
      <c r="KFP524" s="714"/>
      <c r="KFQ524" s="714"/>
      <c r="KFR524" s="714"/>
      <c r="KFS524" s="714"/>
      <c r="KFT524" s="714"/>
      <c r="KFU524" s="714"/>
      <c r="KFV524" s="714"/>
      <c r="KFW524" s="714"/>
      <c r="KFX524" s="714"/>
      <c r="KFY524" s="714"/>
      <c r="KFZ524" s="714"/>
      <c r="KGA524" s="714"/>
      <c r="KGB524" s="714"/>
      <c r="KGC524" s="714"/>
      <c r="KGD524" s="714"/>
      <c r="KGE524" s="714"/>
      <c r="KGF524" s="714"/>
      <c r="KGG524" s="714"/>
      <c r="KGH524" s="714"/>
      <c r="KGI524" s="714"/>
      <c r="KGJ524" s="714"/>
      <c r="KGK524" s="714"/>
      <c r="KGL524" s="714"/>
      <c r="KGM524" s="714"/>
      <c r="KGN524" s="714"/>
      <c r="KGO524" s="714"/>
      <c r="KGP524" s="714"/>
      <c r="KGQ524" s="714"/>
      <c r="KGR524" s="714"/>
      <c r="KGS524" s="714"/>
      <c r="KGT524" s="714"/>
      <c r="KGU524" s="714"/>
      <c r="KGV524" s="714"/>
      <c r="KGW524" s="714"/>
      <c r="KGX524" s="714"/>
      <c r="KGY524" s="714"/>
      <c r="KGZ524" s="714"/>
      <c r="KHA524" s="714"/>
      <c r="KHB524" s="714"/>
      <c r="KHC524" s="714"/>
      <c r="KHD524" s="714"/>
      <c r="KHE524" s="714"/>
      <c r="KHF524" s="714"/>
      <c r="KHG524" s="714"/>
      <c r="KHH524" s="714"/>
      <c r="KHI524" s="714"/>
      <c r="KHJ524" s="714"/>
      <c r="KHK524" s="714"/>
      <c r="KHL524" s="714"/>
      <c r="KHM524" s="714"/>
      <c r="KHN524" s="714"/>
      <c r="KHO524" s="714"/>
      <c r="KHP524" s="714"/>
      <c r="KHQ524" s="714"/>
      <c r="KHR524" s="714"/>
      <c r="KHS524" s="714"/>
      <c r="KHT524" s="714"/>
      <c r="KHU524" s="714"/>
      <c r="KHV524" s="714"/>
      <c r="KHW524" s="714"/>
      <c r="KHX524" s="714"/>
      <c r="KHY524" s="714"/>
      <c r="KHZ524" s="714"/>
      <c r="KIA524" s="714"/>
      <c r="KIB524" s="714"/>
      <c r="KIC524" s="714"/>
      <c r="KID524" s="714"/>
      <c r="KIE524" s="714"/>
      <c r="KIF524" s="714"/>
      <c r="KIG524" s="714"/>
      <c r="KIH524" s="714"/>
      <c r="KII524" s="714"/>
      <c r="KIJ524" s="714"/>
      <c r="KIK524" s="714"/>
      <c r="KIL524" s="714"/>
      <c r="KIM524" s="714"/>
      <c r="KIN524" s="714"/>
      <c r="KIO524" s="714"/>
      <c r="KIP524" s="714"/>
      <c r="KIQ524" s="714"/>
      <c r="KIR524" s="714"/>
      <c r="KIS524" s="714"/>
      <c r="KIT524" s="714"/>
      <c r="KIU524" s="714"/>
      <c r="KIV524" s="714"/>
      <c r="KIW524" s="714"/>
      <c r="KIX524" s="714"/>
      <c r="KIY524" s="714"/>
      <c r="KIZ524" s="714"/>
      <c r="KJA524" s="714"/>
      <c r="KJB524" s="714"/>
      <c r="KJC524" s="714"/>
      <c r="KJD524" s="714"/>
      <c r="KJE524" s="714"/>
      <c r="KJF524" s="714"/>
      <c r="KJG524" s="714"/>
      <c r="KJH524" s="714"/>
      <c r="KJI524" s="714"/>
      <c r="KJJ524" s="714"/>
      <c r="KJK524" s="714"/>
      <c r="KJL524" s="714"/>
      <c r="KJM524" s="714"/>
      <c r="KJN524" s="714"/>
      <c r="KJO524" s="714"/>
      <c r="KJP524" s="714"/>
      <c r="KJQ524" s="714"/>
      <c r="KJR524" s="714"/>
      <c r="KJS524" s="714"/>
      <c r="KJT524" s="714"/>
      <c r="KJU524" s="714"/>
      <c r="KJV524" s="714"/>
      <c r="KJW524" s="714"/>
      <c r="KJX524" s="714"/>
      <c r="KJY524" s="714"/>
      <c r="KJZ524" s="714"/>
      <c r="KKA524" s="714"/>
      <c r="KKB524" s="714"/>
      <c r="KKC524" s="714"/>
      <c r="KKD524" s="714"/>
      <c r="KKE524" s="714"/>
      <c r="KKF524" s="714"/>
      <c r="KKG524" s="714"/>
      <c r="KKH524" s="714"/>
      <c r="KKI524" s="714"/>
      <c r="KKJ524" s="714"/>
      <c r="KKK524" s="714"/>
      <c r="KKL524" s="714"/>
      <c r="KKM524" s="714"/>
      <c r="KKN524" s="714"/>
      <c r="KKO524" s="714"/>
      <c r="KKP524" s="714"/>
      <c r="KKQ524" s="714"/>
      <c r="KKR524" s="714"/>
      <c r="KKS524" s="714"/>
      <c r="KKT524" s="714"/>
      <c r="KKU524" s="714"/>
      <c r="KKV524" s="714"/>
      <c r="KKW524" s="714"/>
      <c r="KKX524" s="714"/>
      <c r="KKY524" s="714"/>
      <c r="KKZ524" s="714"/>
      <c r="KLA524" s="714"/>
      <c r="KLB524" s="714"/>
      <c r="KLC524" s="714"/>
      <c r="KLD524" s="714"/>
      <c r="KLE524" s="714"/>
      <c r="KLF524" s="714"/>
      <c r="KLG524" s="714"/>
      <c r="KLH524" s="714"/>
      <c r="KLI524" s="714"/>
      <c r="KLJ524" s="714"/>
      <c r="KLK524" s="714"/>
      <c r="KLL524" s="714"/>
      <c r="KLM524" s="714"/>
      <c r="KLN524" s="714"/>
      <c r="KLO524" s="714"/>
      <c r="KLP524" s="714"/>
      <c r="KLQ524" s="714"/>
      <c r="KLR524" s="714"/>
      <c r="KLS524" s="714"/>
      <c r="KLT524" s="714"/>
      <c r="KLU524" s="714"/>
      <c r="KLV524" s="714"/>
      <c r="KLW524" s="714"/>
      <c r="KLX524" s="714"/>
      <c r="KLY524" s="714"/>
      <c r="KLZ524" s="714"/>
      <c r="KMA524" s="714"/>
      <c r="KMB524" s="714"/>
      <c r="KMC524" s="714"/>
      <c r="KMD524" s="714"/>
      <c r="KME524" s="714"/>
      <c r="KMF524" s="714"/>
      <c r="KMG524" s="714"/>
      <c r="KMH524" s="714"/>
      <c r="KMI524" s="714"/>
      <c r="KMJ524" s="714"/>
      <c r="KMK524" s="714"/>
      <c r="KML524" s="714"/>
      <c r="KMM524" s="714"/>
      <c r="KMN524" s="714"/>
      <c r="KMO524" s="714"/>
      <c r="KMP524" s="714"/>
      <c r="KMQ524" s="714"/>
      <c r="KMR524" s="714"/>
      <c r="KMS524" s="714"/>
      <c r="KMT524" s="714"/>
      <c r="KMU524" s="714"/>
      <c r="KMV524" s="714"/>
      <c r="KMW524" s="714"/>
      <c r="KMX524" s="714"/>
      <c r="KMY524" s="714"/>
      <c r="KMZ524" s="714"/>
      <c r="KNA524" s="714"/>
      <c r="KNB524" s="714"/>
      <c r="KNC524" s="714"/>
      <c r="KND524" s="714"/>
      <c r="KNE524" s="714"/>
      <c r="KNF524" s="714"/>
      <c r="KNG524" s="714"/>
      <c r="KNH524" s="714"/>
      <c r="KNI524" s="714"/>
      <c r="KNJ524" s="714"/>
      <c r="KNK524" s="714"/>
      <c r="KNL524" s="714"/>
      <c r="KNM524" s="714"/>
      <c r="KNN524" s="714"/>
      <c r="KNO524" s="714"/>
      <c r="KNP524" s="714"/>
      <c r="KNQ524" s="714"/>
      <c r="KNR524" s="714"/>
      <c r="KNS524" s="714"/>
      <c r="KNT524" s="714"/>
      <c r="KNU524" s="714"/>
      <c r="KNV524" s="714"/>
      <c r="KNW524" s="714"/>
      <c r="KNX524" s="714"/>
      <c r="KNY524" s="714"/>
      <c r="KNZ524" s="714"/>
      <c r="KOA524" s="714"/>
      <c r="KOB524" s="714"/>
      <c r="KOC524" s="714"/>
      <c r="KOD524" s="714"/>
      <c r="KOE524" s="714"/>
      <c r="KOF524" s="714"/>
      <c r="KOG524" s="714"/>
      <c r="KOH524" s="714"/>
      <c r="KOI524" s="714"/>
      <c r="KOJ524" s="714"/>
      <c r="KOK524" s="714"/>
      <c r="KOL524" s="714"/>
      <c r="KOM524" s="714"/>
      <c r="KON524" s="714"/>
      <c r="KOO524" s="714"/>
      <c r="KOP524" s="714"/>
      <c r="KOQ524" s="714"/>
      <c r="KOR524" s="714"/>
      <c r="KOS524" s="714"/>
      <c r="KOT524" s="714"/>
      <c r="KOU524" s="714"/>
      <c r="KOV524" s="714"/>
      <c r="KOW524" s="714"/>
      <c r="KOX524" s="714"/>
      <c r="KOY524" s="714"/>
      <c r="KOZ524" s="714"/>
      <c r="KPA524" s="714"/>
      <c r="KPB524" s="714"/>
      <c r="KPC524" s="714"/>
      <c r="KPD524" s="714"/>
      <c r="KPE524" s="714"/>
      <c r="KPF524" s="714"/>
      <c r="KPG524" s="714"/>
      <c r="KPH524" s="714"/>
      <c r="KPI524" s="714"/>
      <c r="KPJ524" s="714"/>
      <c r="KPK524" s="714"/>
      <c r="KPL524" s="714"/>
      <c r="KPM524" s="714"/>
      <c r="KPN524" s="714"/>
      <c r="KPO524" s="714"/>
      <c r="KPP524" s="714"/>
      <c r="KPQ524" s="714"/>
      <c r="KPR524" s="714"/>
      <c r="KPS524" s="714"/>
      <c r="KPT524" s="714"/>
      <c r="KPU524" s="714"/>
      <c r="KPV524" s="714"/>
      <c r="KPW524" s="714"/>
      <c r="KPX524" s="714"/>
      <c r="KPY524" s="714"/>
      <c r="KPZ524" s="714"/>
      <c r="KQA524" s="714"/>
      <c r="KQB524" s="714"/>
      <c r="KQC524" s="714"/>
      <c r="KQD524" s="714"/>
      <c r="KQE524" s="714"/>
      <c r="KQF524" s="714"/>
      <c r="KQG524" s="714"/>
      <c r="KQH524" s="714"/>
      <c r="KQI524" s="714"/>
      <c r="KQJ524" s="714"/>
      <c r="KQK524" s="714"/>
      <c r="KQL524" s="714"/>
      <c r="KQM524" s="714"/>
      <c r="KQN524" s="714"/>
      <c r="KQO524" s="714"/>
      <c r="KQP524" s="714"/>
      <c r="KQQ524" s="714"/>
      <c r="KQR524" s="714"/>
      <c r="KQS524" s="714"/>
      <c r="KQT524" s="714"/>
      <c r="KQU524" s="714"/>
      <c r="KQV524" s="714"/>
      <c r="KQW524" s="714"/>
      <c r="KQX524" s="714"/>
      <c r="KQY524" s="714"/>
      <c r="KQZ524" s="714"/>
      <c r="KRA524" s="714"/>
      <c r="KRB524" s="714"/>
      <c r="KRC524" s="714"/>
      <c r="KRD524" s="714"/>
      <c r="KRE524" s="714"/>
      <c r="KRF524" s="714"/>
      <c r="KRG524" s="714"/>
      <c r="KRH524" s="714"/>
      <c r="KRI524" s="714"/>
      <c r="KRJ524" s="714"/>
      <c r="KRK524" s="714"/>
      <c r="KRL524" s="714"/>
      <c r="KRM524" s="714"/>
      <c r="KRN524" s="714"/>
      <c r="KRO524" s="714"/>
      <c r="KRP524" s="714"/>
      <c r="KRQ524" s="714"/>
      <c r="KRR524" s="714"/>
      <c r="KRS524" s="714"/>
      <c r="KRT524" s="714"/>
      <c r="KRU524" s="714"/>
      <c r="KRV524" s="714"/>
      <c r="KRW524" s="714"/>
      <c r="KRX524" s="714"/>
      <c r="KRY524" s="714"/>
      <c r="KRZ524" s="714"/>
      <c r="KSA524" s="714"/>
      <c r="KSB524" s="714"/>
      <c r="KSC524" s="714"/>
      <c r="KSD524" s="714"/>
      <c r="KSE524" s="714"/>
      <c r="KSF524" s="714"/>
      <c r="KSG524" s="714"/>
      <c r="KSH524" s="714"/>
      <c r="KSI524" s="714"/>
      <c r="KSJ524" s="714"/>
      <c r="KSK524" s="714"/>
      <c r="KSL524" s="714"/>
      <c r="KSM524" s="714"/>
      <c r="KSN524" s="714"/>
      <c r="KSO524" s="714"/>
      <c r="KSP524" s="714"/>
      <c r="KSQ524" s="714"/>
      <c r="KSR524" s="714"/>
      <c r="KSS524" s="714"/>
      <c r="KST524" s="714"/>
      <c r="KSU524" s="714"/>
      <c r="KSV524" s="714"/>
      <c r="KSW524" s="714"/>
      <c r="KSX524" s="714"/>
      <c r="KSY524" s="714"/>
      <c r="KSZ524" s="714"/>
      <c r="KTA524" s="714"/>
      <c r="KTB524" s="714"/>
      <c r="KTC524" s="714"/>
      <c r="KTD524" s="714"/>
      <c r="KTE524" s="714"/>
      <c r="KTF524" s="714"/>
      <c r="KTG524" s="714"/>
      <c r="KTH524" s="714"/>
      <c r="KTI524" s="714"/>
      <c r="KTJ524" s="714"/>
      <c r="KTK524" s="714"/>
      <c r="KTL524" s="714"/>
      <c r="KTM524" s="714"/>
      <c r="KTN524" s="714"/>
      <c r="KTO524" s="714"/>
      <c r="KTP524" s="714"/>
      <c r="KTQ524" s="714"/>
      <c r="KTR524" s="714"/>
      <c r="KTS524" s="714"/>
      <c r="KTT524" s="714"/>
      <c r="KTU524" s="714"/>
      <c r="KTV524" s="714"/>
      <c r="KTW524" s="714"/>
      <c r="KTX524" s="714"/>
      <c r="KTY524" s="714"/>
      <c r="KTZ524" s="714"/>
      <c r="KUA524" s="714"/>
      <c r="KUB524" s="714"/>
      <c r="KUC524" s="714"/>
      <c r="KUD524" s="714"/>
      <c r="KUE524" s="714"/>
      <c r="KUF524" s="714"/>
      <c r="KUG524" s="714"/>
      <c r="KUH524" s="714"/>
      <c r="KUI524" s="714"/>
      <c r="KUJ524" s="714"/>
      <c r="KUK524" s="714"/>
      <c r="KUL524" s="714"/>
      <c r="KUM524" s="714"/>
      <c r="KUN524" s="714"/>
      <c r="KUO524" s="714"/>
      <c r="KUP524" s="714"/>
      <c r="KUQ524" s="714"/>
      <c r="KUR524" s="714"/>
      <c r="KUS524" s="714"/>
      <c r="KUT524" s="714"/>
      <c r="KUU524" s="714"/>
      <c r="KUV524" s="714"/>
      <c r="KUW524" s="714"/>
      <c r="KUX524" s="714"/>
      <c r="KUY524" s="714"/>
      <c r="KUZ524" s="714"/>
      <c r="KVA524" s="714"/>
      <c r="KVB524" s="714"/>
      <c r="KVC524" s="714"/>
      <c r="KVD524" s="714"/>
      <c r="KVE524" s="714"/>
      <c r="KVF524" s="714"/>
      <c r="KVG524" s="714"/>
      <c r="KVH524" s="714"/>
      <c r="KVI524" s="714"/>
      <c r="KVJ524" s="714"/>
      <c r="KVK524" s="714"/>
      <c r="KVL524" s="714"/>
      <c r="KVM524" s="714"/>
      <c r="KVN524" s="714"/>
      <c r="KVO524" s="714"/>
      <c r="KVP524" s="714"/>
      <c r="KVQ524" s="714"/>
      <c r="KVR524" s="714"/>
      <c r="KVS524" s="714"/>
      <c r="KVT524" s="714"/>
      <c r="KVU524" s="714"/>
      <c r="KVV524" s="714"/>
      <c r="KVW524" s="714"/>
      <c r="KVX524" s="714"/>
      <c r="KVY524" s="714"/>
      <c r="KVZ524" s="714"/>
      <c r="KWA524" s="714"/>
      <c r="KWB524" s="714"/>
      <c r="KWC524" s="714"/>
      <c r="KWD524" s="714"/>
      <c r="KWE524" s="714"/>
      <c r="KWF524" s="714"/>
      <c r="KWG524" s="714"/>
      <c r="KWH524" s="714"/>
      <c r="KWI524" s="714"/>
      <c r="KWJ524" s="714"/>
      <c r="KWK524" s="714"/>
      <c r="KWL524" s="714"/>
      <c r="KWM524" s="714"/>
      <c r="KWN524" s="714"/>
      <c r="KWO524" s="714"/>
      <c r="KWP524" s="714"/>
      <c r="KWQ524" s="714"/>
      <c r="KWR524" s="714"/>
      <c r="KWS524" s="714"/>
      <c r="KWT524" s="714"/>
      <c r="KWU524" s="714"/>
      <c r="KWV524" s="714"/>
      <c r="KWW524" s="714"/>
      <c r="KWX524" s="714"/>
      <c r="KWY524" s="714"/>
      <c r="KWZ524" s="714"/>
      <c r="KXA524" s="714"/>
      <c r="KXB524" s="714"/>
      <c r="KXC524" s="714"/>
      <c r="KXD524" s="714"/>
      <c r="KXE524" s="714"/>
      <c r="KXF524" s="714"/>
      <c r="KXG524" s="714"/>
      <c r="KXH524" s="714"/>
      <c r="KXI524" s="714"/>
      <c r="KXJ524" s="714"/>
      <c r="KXK524" s="714"/>
      <c r="KXL524" s="714"/>
      <c r="KXM524" s="714"/>
      <c r="KXN524" s="714"/>
      <c r="KXO524" s="714"/>
      <c r="KXP524" s="714"/>
      <c r="KXQ524" s="714"/>
      <c r="KXR524" s="714"/>
      <c r="KXS524" s="714"/>
      <c r="KXT524" s="714"/>
      <c r="KXU524" s="714"/>
      <c r="KXV524" s="714"/>
      <c r="KXW524" s="714"/>
      <c r="KXX524" s="714"/>
      <c r="KXY524" s="714"/>
      <c r="KXZ524" s="714"/>
      <c r="KYA524" s="714"/>
      <c r="KYB524" s="714"/>
      <c r="KYC524" s="714"/>
      <c r="KYD524" s="714"/>
      <c r="KYE524" s="714"/>
      <c r="KYF524" s="714"/>
      <c r="KYG524" s="714"/>
      <c r="KYH524" s="714"/>
      <c r="KYI524" s="714"/>
      <c r="KYJ524" s="714"/>
      <c r="KYK524" s="714"/>
      <c r="KYL524" s="714"/>
      <c r="KYM524" s="714"/>
      <c r="KYN524" s="714"/>
      <c r="KYO524" s="714"/>
      <c r="KYP524" s="714"/>
      <c r="KYQ524" s="714"/>
      <c r="KYR524" s="714"/>
      <c r="KYS524" s="714"/>
      <c r="KYT524" s="714"/>
      <c r="KYU524" s="714"/>
      <c r="KYV524" s="714"/>
      <c r="KYW524" s="714"/>
      <c r="KYX524" s="714"/>
      <c r="KYY524" s="714"/>
      <c r="KYZ524" s="714"/>
      <c r="KZA524" s="714"/>
      <c r="KZB524" s="714"/>
      <c r="KZC524" s="714"/>
      <c r="KZD524" s="714"/>
      <c r="KZE524" s="714"/>
      <c r="KZF524" s="714"/>
      <c r="KZG524" s="714"/>
      <c r="KZH524" s="714"/>
      <c r="KZI524" s="714"/>
      <c r="KZJ524" s="714"/>
      <c r="KZK524" s="714"/>
      <c r="KZL524" s="714"/>
      <c r="KZM524" s="714"/>
      <c r="KZN524" s="714"/>
      <c r="KZO524" s="714"/>
      <c r="KZP524" s="714"/>
      <c r="KZQ524" s="714"/>
      <c r="KZR524" s="714"/>
      <c r="KZS524" s="714"/>
      <c r="KZT524" s="714"/>
      <c r="KZU524" s="714"/>
      <c r="KZV524" s="714"/>
      <c r="KZW524" s="714"/>
      <c r="KZX524" s="714"/>
      <c r="KZY524" s="714"/>
      <c r="KZZ524" s="714"/>
      <c r="LAA524" s="714"/>
      <c r="LAB524" s="714"/>
      <c r="LAC524" s="714"/>
      <c r="LAD524" s="714"/>
      <c r="LAE524" s="714"/>
      <c r="LAF524" s="714"/>
      <c r="LAG524" s="714"/>
      <c r="LAH524" s="714"/>
      <c r="LAI524" s="714"/>
      <c r="LAJ524" s="714"/>
      <c r="LAK524" s="714"/>
      <c r="LAL524" s="714"/>
      <c r="LAM524" s="714"/>
      <c r="LAN524" s="714"/>
      <c r="LAO524" s="714"/>
      <c r="LAP524" s="714"/>
      <c r="LAQ524" s="714"/>
      <c r="LAR524" s="714"/>
      <c r="LAS524" s="714"/>
      <c r="LAT524" s="714"/>
      <c r="LAU524" s="714"/>
      <c r="LAV524" s="714"/>
      <c r="LAW524" s="714"/>
      <c r="LAX524" s="714"/>
      <c r="LAY524" s="714"/>
      <c r="LAZ524" s="714"/>
      <c r="LBA524" s="714"/>
      <c r="LBB524" s="714"/>
      <c r="LBC524" s="714"/>
      <c r="LBD524" s="714"/>
      <c r="LBE524" s="714"/>
      <c r="LBF524" s="714"/>
      <c r="LBG524" s="714"/>
      <c r="LBH524" s="714"/>
      <c r="LBI524" s="714"/>
      <c r="LBJ524" s="714"/>
      <c r="LBK524" s="714"/>
      <c r="LBL524" s="714"/>
      <c r="LBM524" s="714"/>
      <c r="LBN524" s="714"/>
      <c r="LBO524" s="714"/>
      <c r="LBP524" s="714"/>
      <c r="LBQ524" s="714"/>
      <c r="LBR524" s="714"/>
      <c r="LBS524" s="714"/>
      <c r="LBT524" s="714"/>
      <c r="LBU524" s="714"/>
      <c r="LBV524" s="714"/>
      <c r="LBW524" s="714"/>
      <c r="LBX524" s="714"/>
      <c r="LBY524" s="714"/>
      <c r="LBZ524" s="714"/>
      <c r="LCA524" s="714"/>
      <c r="LCB524" s="714"/>
      <c r="LCC524" s="714"/>
      <c r="LCD524" s="714"/>
      <c r="LCE524" s="714"/>
      <c r="LCF524" s="714"/>
      <c r="LCG524" s="714"/>
      <c r="LCH524" s="714"/>
      <c r="LCI524" s="714"/>
      <c r="LCJ524" s="714"/>
      <c r="LCK524" s="714"/>
      <c r="LCL524" s="714"/>
      <c r="LCM524" s="714"/>
      <c r="LCN524" s="714"/>
      <c r="LCO524" s="714"/>
      <c r="LCP524" s="714"/>
      <c r="LCQ524" s="714"/>
      <c r="LCR524" s="714"/>
      <c r="LCS524" s="714"/>
      <c r="LCT524" s="714"/>
      <c r="LCU524" s="714"/>
      <c r="LCV524" s="714"/>
      <c r="LCW524" s="714"/>
      <c r="LCX524" s="714"/>
      <c r="LCY524" s="714"/>
      <c r="LCZ524" s="714"/>
      <c r="LDA524" s="714"/>
      <c r="LDB524" s="714"/>
      <c r="LDC524" s="714"/>
      <c r="LDD524" s="714"/>
      <c r="LDE524" s="714"/>
      <c r="LDF524" s="714"/>
      <c r="LDG524" s="714"/>
      <c r="LDH524" s="714"/>
      <c r="LDI524" s="714"/>
      <c r="LDJ524" s="714"/>
      <c r="LDK524" s="714"/>
      <c r="LDL524" s="714"/>
      <c r="LDM524" s="714"/>
      <c r="LDN524" s="714"/>
      <c r="LDO524" s="714"/>
      <c r="LDP524" s="714"/>
      <c r="LDQ524" s="714"/>
      <c r="LDR524" s="714"/>
      <c r="LDS524" s="714"/>
      <c r="LDT524" s="714"/>
      <c r="LDU524" s="714"/>
      <c r="LDV524" s="714"/>
      <c r="LDW524" s="714"/>
      <c r="LDX524" s="714"/>
      <c r="LDY524" s="714"/>
      <c r="LDZ524" s="714"/>
      <c r="LEA524" s="714"/>
      <c r="LEB524" s="714"/>
      <c r="LEC524" s="714"/>
      <c r="LED524" s="714"/>
      <c r="LEE524" s="714"/>
      <c r="LEF524" s="714"/>
      <c r="LEG524" s="714"/>
      <c r="LEH524" s="714"/>
      <c r="LEI524" s="714"/>
      <c r="LEJ524" s="714"/>
      <c r="LEK524" s="714"/>
      <c r="LEL524" s="714"/>
      <c r="LEM524" s="714"/>
      <c r="LEN524" s="714"/>
      <c r="LEO524" s="714"/>
      <c r="LEP524" s="714"/>
      <c r="LEQ524" s="714"/>
      <c r="LER524" s="714"/>
      <c r="LES524" s="714"/>
      <c r="LET524" s="714"/>
      <c r="LEU524" s="714"/>
      <c r="LEV524" s="714"/>
      <c r="LEW524" s="714"/>
      <c r="LEX524" s="714"/>
      <c r="LEY524" s="714"/>
      <c r="LEZ524" s="714"/>
      <c r="LFA524" s="714"/>
      <c r="LFB524" s="714"/>
      <c r="LFC524" s="714"/>
      <c r="LFD524" s="714"/>
      <c r="LFE524" s="714"/>
      <c r="LFF524" s="714"/>
      <c r="LFG524" s="714"/>
      <c r="LFH524" s="714"/>
      <c r="LFI524" s="714"/>
      <c r="LFJ524" s="714"/>
      <c r="LFK524" s="714"/>
      <c r="LFL524" s="714"/>
      <c r="LFM524" s="714"/>
      <c r="LFN524" s="714"/>
      <c r="LFO524" s="714"/>
      <c r="LFP524" s="714"/>
      <c r="LFQ524" s="714"/>
      <c r="LFR524" s="714"/>
      <c r="LFS524" s="714"/>
      <c r="LFT524" s="714"/>
      <c r="LFU524" s="714"/>
      <c r="LFV524" s="714"/>
      <c r="LFW524" s="714"/>
      <c r="LFX524" s="714"/>
      <c r="LFY524" s="714"/>
      <c r="LFZ524" s="714"/>
      <c r="LGA524" s="714"/>
      <c r="LGB524" s="714"/>
      <c r="LGC524" s="714"/>
      <c r="LGD524" s="714"/>
      <c r="LGE524" s="714"/>
      <c r="LGF524" s="714"/>
      <c r="LGG524" s="714"/>
      <c r="LGH524" s="714"/>
      <c r="LGI524" s="714"/>
      <c r="LGJ524" s="714"/>
      <c r="LGK524" s="714"/>
      <c r="LGL524" s="714"/>
      <c r="LGM524" s="714"/>
      <c r="LGN524" s="714"/>
      <c r="LGO524" s="714"/>
      <c r="LGP524" s="714"/>
      <c r="LGQ524" s="714"/>
      <c r="LGR524" s="714"/>
      <c r="LGS524" s="714"/>
      <c r="LGT524" s="714"/>
      <c r="LGU524" s="714"/>
      <c r="LGV524" s="714"/>
      <c r="LGW524" s="714"/>
      <c r="LGX524" s="714"/>
      <c r="LGY524" s="714"/>
      <c r="LGZ524" s="714"/>
      <c r="LHA524" s="714"/>
      <c r="LHB524" s="714"/>
      <c r="LHC524" s="714"/>
      <c r="LHD524" s="714"/>
      <c r="LHE524" s="714"/>
      <c r="LHF524" s="714"/>
      <c r="LHG524" s="714"/>
      <c r="LHH524" s="714"/>
      <c r="LHI524" s="714"/>
      <c r="LHJ524" s="714"/>
      <c r="LHK524" s="714"/>
      <c r="LHL524" s="714"/>
      <c r="LHM524" s="714"/>
      <c r="LHN524" s="714"/>
      <c r="LHO524" s="714"/>
      <c r="LHP524" s="714"/>
      <c r="LHQ524" s="714"/>
      <c r="LHR524" s="714"/>
      <c r="LHS524" s="714"/>
      <c r="LHT524" s="714"/>
      <c r="LHU524" s="714"/>
      <c r="LHV524" s="714"/>
      <c r="LHW524" s="714"/>
      <c r="LHX524" s="714"/>
      <c r="LHY524" s="714"/>
      <c r="LHZ524" s="714"/>
      <c r="LIA524" s="714"/>
      <c r="LIB524" s="714"/>
      <c r="LIC524" s="714"/>
      <c r="LID524" s="714"/>
      <c r="LIE524" s="714"/>
      <c r="LIF524" s="714"/>
      <c r="LIG524" s="714"/>
      <c r="LIH524" s="714"/>
      <c r="LII524" s="714"/>
      <c r="LIJ524" s="714"/>
      <c r="LIK524" s="714"/>
      <c r="LIL524" s="714"/>
      <c r="LIM524" s="714"/>
      <c r="LIN524" s="714"/>
      <c r="LIO524" s="714"/>
      <c r="LIP524" s="714"/>
      <c r="LIQ524" s="714"/>
      <c r="LIR524" s="714"/>
      <c r="LIS524" s="714"/>
      <c r="LIT524" s="714"/>
      <c r="LIU524" s="714"/>
      <c r="LIV524" s="714"/>
      <c r="LIW524" s="714"/>
      <c r="LIX524" s="714"/>
      <c r="LIY524" s="714"/>
      <c r="LIZ524" s="714"/>
      <c r="LJA524" s="714"/>
      <c r="LJB524" s="714"/>
      <c r="LJC524" s="714"/>
      <c r="LJD524" s="714"/>
      <c r="LJE524" s="714"/>
      <c r="LJF524" s="714"/>
      <c r="LJG524" s="714"/>
      <c r="LJH524" s="714"/>
      <c r="LJI524" s="714"/>
      <c r="LJJ524" s="714"/>
      <c r="LJK524" s="714"/>
      <c r="LJL524" s="714"/>
      <c r="LJM524" s="714"/>
      <c r="LJN524" s="714"/>
      <c r="LJO524" s="714"/>
      <c r="LJP524" s="714"/>
      <c r="LJQ524" s="714"/>
      <c r="LJR524" s="714"/>
      <c r="LJS524" s="714"/>
      <c r="LJT524" s="714"/>
      <c r="LJU524" s="714"/>
      <c r="LJV524" s="714"/>
      <c r="LJW524" s="714"/>
      <c r="LJX524" s="714"/>
      <c r="LJY524" s="714"/>
      <c r="LJZ524" s="714"/>
      <c r="LKA524" s="714"/>
      <c r="LKB524" s="714"/>
      <c r="LKC524" s="714"/>
      <c r="LKD524" s="714"/>
      <c r="LKE524" s="714"/>
      <c r="LKF524" s="714"/>
      <c r="LKG524" s="714"/>
      <c r="LKH524" s="714"/>
      <c r="LKI524" s="714"/>
      <c r="LKJ524" s="714"/>
      <c r="LKK524" s="714"/>
      <c r="LKL524" s="714"/>
      <c r="LKM524" s="714"/>
      <c r="LKN524" s="714"/>
      <c r="LKO524" s="714"/>
      <c r="LKP524" s="714"/>
      <c r="LKQ524" s="714"/>
      <c r="LKR524" s="714"/>
      <c r="LKS524" s="714"/>
      <c r="LKT524" s="714"/>
      <c r="LKU524" s="714"/>
      <c r="LKV524" s="714"/>
      <c r="LKW524" s="714"/>
      <c r="LKX524" s="714"/>
      <c r="LKY524" s="714"/>
      <c r="LKZ524" s="714"/>
      <c r="LLA524" s="714"/>
      <c r="LLB524" s="714"/>
      <c r="LLC524" s="714"/>
      <c r="LLD524" s="714"/>
      <c r="LLE524" s="714"/>
      <c r="LLF524" s="714"/>
      <c r="LLG524" s="714"/>
      <c r="LLH524" s="714"/>
      <c r="LLI524" s="714"/>
      <c r="LLJ524" s="714"/>
      <c r="LLK524" s="714"/>
      <c r="LLL524" s="714"/>
      <c r="LLM524" s="714"/>
      <c r="LLN524" s="714"/>
      <c r="LLO524" s="714"/>
      <c r="LLP524" s="714"/>
      <c r="LLQ524" s="714"/>
      <c r="LLR524" s="714"/>
      <c r="LLS524" s="714"/>
      <c r="LLT524" s="714"/>
      <c r="LLU524" s="714"/>
      <c r="LLV524" s="714"/>
      <c r="LLW524" s="714"/>
      <c r="LLX524" s="714"/>
      <c r="LLY524" s="714"/>
      <c r="LLZ524" s="714"/>
      <c r="LMA524" s="714"/>
      <c r="LMB524" s="714"/>
      <c r="LMC524" s="714"/>
      <c r="LMD524" s="714"/>
      <c r="LME524" s="714"/>
      <c r="LMF524" s="714"/>
      <c r="LMG524" s="714"/>
      <c r="LMH524" s="714"/>
      <c r="LMI524" s="714"/>
      <c r="LMJ524" s="714"/>
      <c r="LMK524" s="714"/>
      <c r="LML524" s="714"/>
      <c r="LMM524" s="714"/>
      <c r="LMN524" s="714"/>
      <c r="LMO524" s="714"/>
      <c r="LMP524" s="714"/>
      <c r="LMQ524" s="714"/>
      <c r="LMR524" s="714"/>
      <c r="LMS524" s="714"/>
      <c r="LMT524" s="714"/>
      <c r="LMU524" s="714"/>
      <c r="LMV524" s="714"/>
      <c r="LMW524" s="714"/>
      <c r="LMX524" s="714"/>
      <c r="LMY524" s="714"/>
      <c r="LMZ524" s="714"/>
      <c r="LNA524" s="714"/>
      <c r="LNB524" s="714"/>
      <c r="LNC524" s="714"/>
      <c r="LND524" s="714"/>
      <c r="LNE524" s="714"/>
      <c r="LNF524" s="714"/>
      <c r="LNG524" s="714"/>
      <c r="LNH524" s="714"/>
      <c r="LNI524" s="714"/>
      <c r="LNJ524" s="714"/>
      <c r="LNK524" s="714"/>
      <c r="LNL524" s="714"/>
      <c r="LNM524" s="714"/>
      <c r="LNN524" s="714"/>
      <c r="LNO524" s="714"/>
      <c r="LNP524" s="714"/>
      <c r="LNQ524" s="714"/>
      <c r="LNR524" s="714"/>
      <c r="LNS524" s="714"/>
      <c r="LNT524" s="714"/>
      <c r="LNU524" s="714"/>
      <c r="LNV524" s="714"/>
      <c r="LNW524" s="714"/>
      <c r="LNX524" s="714"/>
      <c r="LNY524" s="714"/>
      <c r="LNZ524" s="714"/>
      <c r="LOA524" s="714"/>
      <c r="LOB524" s="714"/>
      <c r="LOC524" s="714"/>
      <c r="LOD524" s="714"/>
      <c r="LOE524" s="714"/>
      <c r="LOF524" s="714"/>
      <c r="LOG524" s="714"/>
      <c r="LOH524" s="714"/>
      <c r="LOI524" s="714"/>
      <c r="LOJ524" s="714"/>
      <c r="LOK524" s="714"/>
      <c r="LOL524" s="714"/>
      <c r="LOM524" s="714"/>
      <c r="LON524" s="714"/>
      <c r="LOO524" s="714"/>
      <c r="LOP524" s="714"/>
      <c r="LOQ524" s="714"/>
      <c r="LOR524" s="714"/>
      <c r="LOS524" s="714"/>
      <c r="LOT524" s="714"/>
      <c r="LOU524" s="714"/>
      <c r="LOV524" s="714"/>
      <c r="LOW524" s="714"/>
      <c r="LOX524" s="714"/>
      <c r="LOY524" s="714"/>
      <c r="LOZ524" s="714"/>
      <c r="LPA524" s="714"/>
      <c r="LPB524" s="714"/>
      <c r="LPC524" s="714"/>
      <c r="LPD524" s="714"/>
      <c r="LPE524" s="714"/>
      <c r="LPF524" s="714"/>
      <c r="LPG524" s="714"/>
      <c r="LPH524" s="714"/>
      <c r="LPI524" s="714"/>
      <c r="LPJ524" s="714"/>
      <c r="LPK524" s="714"/>
      <c r="LPL524" s="714"/>
      <c r="LPM524" s="714"/>
      <c r="LPN524" s="714"/>
      <c r="LPO524" s="714"/>
      <c r="LPP524" s="714"/>
      <c r="LPQ524" s="714"/>
      <c r="LPR524" s="714"/>
      <c r="LPS524" s="714"/>
      <c r="LPT524" s="714"/>
      <c r="LPU524" s="714"/>
      <c r="LPV524" s="714"/>
      <c r="LPW524" s="714"/>
      <c r="LPX524" s="714"/>
      <c r="LPY524" s="714"/>
      <c r="LPZ524" s="714"/>
      <c r="LQA524" s="714"/>
      <c r="LQB524" s="714"/>
      <c r="LQC524" s="714"/>
      <c r="LQD524" s="714"/>
      <c r="LQE524" s="714"/>
      <c r="LQF524" s="714"/>
      <c r="LQG524" s="714"/>
      <c r="LQH524" s="714"/>
      <c r="LQI524" s="714"/>
      <c r="LQJ524" s="714"/>
      <c r="LQK524" s="714"/>
      <c r="LQL524" s="714"/>
      <c r="LQM524" s="714"/>
      <c r="LQN524" s="714"/>
      <c r="LQO524" s="714"/>
      <c r="LQP524" s="714"/>
      <c r="LQQ524" s="714"/>
      <c r="LQR524" s="714"/>
      <c r="LQS524" s="714"/>
      <c r="LQT524" s="714"/>
      <c r="LQU524" s="714"/>
      <c r="LQV524" s="714"/>
      <c r="LQW524" s="714"/>
      <c r="LQX524" s="714"/>
      <c r="LQY524" s="714"/>
      <c r="LQZ524" s="714"/>
      <c r="LRA524" s="714"/>
      <c r="LRB524" s="714"/>
      <c r="LRC524" s="714"/>
      <c r="LRD524" s="714"/>
      <c r="LRE524" s="714"/>
      <c r="LRF524" s="714"/>
      <c r="LRG524" s="714"/>
      <c r="LRH524" s="714"/>
      <c r="LRI524" s="714"/>
      <c r="LRJ524" s="714"/>
      <c r="LRK524" s="714"/>
      <c r="LRL524" s="714"/>
      <c r="LRM524" s="714"/>
      <c r="LRN524" s="714"/>
      <c r="LRO524" s="714"/>
      <c r="LRP524" s="714"/>
      <c r="LRQ524" s="714"/>
      <c r="LRR524" s="714"/>
      <c r="LRS524" s="714"/>
      <c r="LRT524" s="714"/>
      <c r="LRU524" s="714"/>
      <c r="LRV524" s="714"/>
      <c r="LRW524" s="714"/>
      <c r="LRX524" s="714"/>
      <c r="LRY524" s="714"/>
      <c r="LRZ524" s="714"/>
      <c r="LSA524" s="714"/>
      <c r="LSB524" s="714"/>
      <c r="LSC524" s="714"/>
      <c r="LSD524" s="714"/>
      <c r="LSE524" s="714"/>
      <c r="LSF524" s="714"/>
      <c r="LSG524" s="714"/>
      <c r="LSH524" s="714"/>
      <c r="LSI524" s="714"/>
      <c r="LSJ524" s="714"/>
      <c r="LSK524" s="714"/>
      <c r="LSL524" s="714"/>
      <c r="LSM524" s="714"/>
      <c r="LSN524" s="714"/>
      <c r="LSO524" s="714"/>
      <c r="LSP524" s="714"/>
      <c r="LSQ524" s="714"/>
      <c r="LSR524" s="714"/>
      <c r="LSS524" s="714"/>
      <c r="LST524" s="714"/>
      <c r="LSU524" s="714"/>
      <c r="LSV524" s="714"/>
      <c r="LSW524" s="714"/>
      <c r="LSX524" s="714"/>
      <c r="LSY524" s="714"/>
      <c r="LSZ524" s="714"/>
      <c r="LTA524" s="714"/>
      <c r="LTB524" s="714"/>
      <c r="LTC524" s="714"/>
      <c r="LTD524" s="714"/>
      <c r="LTE524" s="714"/>
      <c r="LTF524" s="714"/>
      <c r="LTG524" s="714"/>
      <c r="LTH524" s="714"/>
      <c r="LTI524" s="714"/>
      <c r="LTJ524" s="714"/>
      <c r="LTK524" s="714"/>
      <c r="LTL524" s="714"/>
      <c r="LTM524" s="714"/>
      <c r="LTN524" s="714"/>
      <c r="LTO524" s="714"/>
      <c r="LTP524" s="714"/>
      <c r="LTQ524" s="714"/>
      <c r="LTR524" s="714"/>
      <c r="LTS524" s="714"/>
      <c r="LTT524" s="714"/>
      <c r="LTU524" s="714"/>
      <c r="LTV524" s="714"/>
      <c r="LTW524" s="714"/>
      <c r="LTX524" s="714"/>
      <c r="LTY524" s="714"/>
      <c r="LTZ524" s="714"/>
      <c r="LUA524" s="714"/>
      <c r="LUB524" s="714"/>
      <c r="LUC524" s="714"/>
      <c r="LUD524" s="714"/>
      <c r="LUE524" s="714"/>
      <c r="LUF524" s="714"/>
      <c r="LUG524" s="714"/>
      <c r="LUH524" s="714"/>
      <c r="LUI524" s="714"/>
      <c r="LUJ524" s="714"/>
      <c r="LUK524" s="714"/>
      <c r="LUL524" s="714"/>
      <c r="LUM524" s="714"/>
      <c r="LUN524" s="714"/>
      <c r="LUO524" s="714"/>
      <c r="LUP524" s="714"/>
      <c r="LUQ524" s="714"/>
      <c r="LUR524" s="714"/>
      <c r="LUS524" s="714"/>
      <c r="LUT524" s="714"/>
      <c r="LUU524" s="714"/>
      <c r="LUV524" s="714"/>
      <c r="LUW524" s="714"/>
      <c r="LUX524" s="714"/>
      <c r="LUY524" s="714"/>
      <c r="LUZ524" s="714"/>
      <c r="LVA524" s="714"/>
      <c r="LVB524" s="714"/>
      <c r="LVC524" s="714"/>
      <c r="LVD524" s="714"/>
      <c r="LVE524" s="714"/>
      <c r="LVF524" s="714"/>
      <c r="LVG524" s="714"/>
      <c r="LVH524" s="714"/>
      <c r="LVI524" s="714"/>
      <c r="LVJ524" s="714"/>
      <c r="LVK524" s="714"/>
      <c r="LVL524" s="714"/>
      <c r="LVM524" s="714"/>
      <c r="LVN524" s="714"/>
      <c r="LVO524" s="714"/>
      <c r="LVP524" s="714"/>
      <c r="LVQ524" s="714"/>
      <c r="LVR524" s="714"/>
      <c r="LVS524" s="714"/>
      <c r="LVT524" s="714"/>
      <c r="LVU524" s="714"/>
      <c r="LVV524" s="714"/>
      <c r="LVW524" s="714"/>
      <c r="LVX524" s="714"/>
      <c r="LVY524" s="714"/>
      <c r="LVZ524" s="714"/>
      <c r="LWA524" s="714"/>
      <c r="LWB524" s="714"/>
      <c r="LWC524" s="714"/>
      <c r="LWD524" s="714"/>
      <c r="LWE524" s="714"/>
      <c r="LWF524" s="714"/>
      <c r="LWG524" s="714"/>
      <c r="LWH524" s="714"/>
      <c r="LWI524" s="714"/>
      <c r="LWJ524" s="714"/>
      <c r="LWK524" s="714"/>
      <c r="LWL524" s="714"/>
      <c r="LWM524" s="714"/>
      <c r="LWN524" s="714"/>
      <c r="LWO524" s="714"/>
      <c r="LWP524" s="714"/>
      <c r="LWQ524" s="714"/>
      <c r="LWR524" s="714"/>
      <c r="LWS524" s="714"/>
      <c r="LWT524" s="714"/>
      <c r="LWU524" s="714"/>
      <c r="LWV524" s="714"/>
      <c r="LWW524" s="714"/>
      <c r="LWX524" s="714"/>
      <c r="LWY524" s="714"/>
      <c r="LWZ524" s="714"/>
      <c r="LXA524" s="714"/>
      <c r="LXB524" s="714"/>
      <c r="LXC524" s="714"/>
      <c r="LXD524" s="714"/>
      <c r="LXE524" s="714"/>
      <c r="LXF524" s="714"/>
      <c r="LXG524" s="714"/>
      <c r="LXH524" s="714"/>
      <c r="LXI524" s="714"/>
      <c r="LXJ524" s="714"/>
      <c r="LXK524" s="714"/>
      <c r="LXL524" s="714"/>
      <c r="LXM524" s="714"/>
      <c r="LXN524" s="714"/>
      <c r="LXO524" s="714"/>
      <c r="LXP524" s="714"/>
      <c r="LXQ524" s="714"/>
      <c r="LXR524" s="714"/>
      <c r="LXS524" s="714"/>
      <c r="LXT524" s="714"/>
      <c r="LXU524" s="714"/>
      <c r="LXV524" s="714"/>
      <c r="LXW524" s="714"/>
      <c r="LXX524" s="714"/>
      <c r="LXY524" s="714"/>
      <c r="LXZ524" s="714"/>
      <c r="LYA524" s="714"/>
      <c r="LYB524" s="714"/>
      <c r="LYC524" s="714"/>
      <c r="LYD524" s="714"/>
      <c r="LYE524" s="714"/>
      <c r="LYF524" s="714"/>
      <c r="LYG524" s="714"/>
      <c r="LYH524" s="714"/>
      <c r="LYI524" s="714"/>
      <c r="LYJ524" s="714"/>
      <c r="LYK524" s="714"/>
      <c r="LYL524" s="714"/>
      <c r="LYM524" s="714"/>
      <c r="LYN524" s="714"/>
      <c r="LYO524" s="714"/>
      <c r="LYP524" s="714"/>
      <c r="LYQ524" s="714"/>
      <c r="LYR524" s="714"/>
      <c r="LYS524" s="714"/>
      <c r="LYT524" s="714"/>
      <c r="LYU524" s="714"/>
      <c r="LYV524" s="714"/>
      <c r="LYW524" s="714"/>
      <c r="LYX524" s="714"/>
      <c r="LYY524" s="714"/>
      <c r="LYZ524" s="714"/>
      <c r="LZA524" s="714"/>
      <c r="LZB524" s="714"/>
      <c r="LZC524" s="714"/>
      <c r="LZD524" s="714"/>
      <c r="LZE524" s="714"/>
      <c r="LZF524" s="714"/>
      <c r="LZG524" s="714"/>
      <c r="LZH524" s="714"/>
      <c r="LZI524" s="714"/>
      <c r="LZJ524" s="714"/>
      <c r="LZK524" s="714"/>
      <c r="LZL524" s="714"/>
      <c r="LZM524" s="714"/>
      <c r="LZN524" s="714"/>
      <c r="LZO524" s="714"/>
      <c r="LZP524" s="714"/>
      <c r="LZQ524" s="714"/>
      <c r="LZR524" s="714"/>
      <c r="LZS524" s="714"/>
      <c r="LZT524" s="714"/>
      <c r="LZU524" s="714"/>
      <c r="LZV524" s="714"/>
      <c r="LZW524" s="714"/>
      <c r="LZX524" s="714"/>
      <c r="LZY524" s="714"/>
      <c r="LZZ524" s="714"/>
      <c r="MAA524" s="714"/>
      <c r="MAB524" s="714"/>
      <c r="MAC524" s="714"/>
      <c r="MAD524" s="714"/>
      <c r="MAE524" s="714"/>
      <c r="MAF524" s="714"/>
      <c r="MAG524" s="714"/>
      <c r="MAH524" s="714"/>
      <c r="MAI524" s="714"/>
      <c r="MAJ524" s="714"/>
      <c r="MAK524" s="714"/>
      <c r="MAL524" s="714"/>
      <c r="MAM524" s="714"/>
      <c r="MAN524" s="714"/>
      <c r="MAO524" s="714"/>
      <c r="MAP524" s="714"/>
      <c r="MAQ524" s="714"/>
      <c r="MAR524" s="714"/>
      <c r="MAS524" s="714"/>
      <c r="MAT524" s="714"/>
      <c r="MAU524" s="714"/>
      <c r="MAV524" s="714"/>
      <c r="MAW524" s="714"/>
      <c r="MAX524" s="714"/>
      <c r="MAY524" s="714"/>
      <c r="MAZ524" s="714"/>
      <c r="MBA524" s="714"/>
      <c r="MBB524" s="714"/>
      <c r="MBC524" s="714"/>
      <c r="MBD524" s="714"/>
      <c r="MBE524" s="714"/>
      <c r="MBF524" s="714"/>
      <c r="MBG524" s="714"/>
      <c r="MBH524" s="714"/>
      <c r="MBI524" s="714"/>
      <c r="MBJ524" s="714"/>
      <c r="MBK524" s="714"/>
      <c r="MBL524" s="714"/>
      <c r="MBM524" s="714"/>
      <c r="MBN524" s="714"/>
      <c r="MBO524" s="714"/>
      <c r="MBP524" s="714"/>
      <c r="MBQ524" s="714"/>
      <c r="MBR524" s="714"/>
      <c r="MBS524" s="714"/>
      <c r="MBT524" s="714"/>
      <c r="MBU524" s="714"/>
      <c r="MBV524" s="714"/>
      <c r="MBW524" s="714"/>
      <c r="MBX524" s="714"/>
      <c r="MBY524" s="714"/>
      <c r="MBZ524" s="714"/>
      <c r="MCA524" s="714"/>
      <c r="MCB524" s="714"/>
      <c r="MCC524" s="714"/>
      <c r="MCD524" s="714"/>
      <c r="MCE524" s="714"/>
      <c r="MCF524" s="714"/>
      <c r="MCG524" s="714"/>
      <c r="MCH524" s="714"/>
      <c r="MCI524" s="714"/>
      <c r="MCJ524" s="714"/>
      <c r="MCK524" s="714"/>
      <c r="MCL524" s="714"/>
      <c r="MCM524" s="714"/>
      <c r="MCN524" s="714"/>
      <c r="MCO524" s="714"/>
      <c r="MCP524" s="714"/>
      <c r="MCQ524" s="714"/>
      <c r="MCR524" s="714"/>
      <c r="MCS524" s="714"/>
      <c r="MCT524" s="714"/>
      <c r="MCU524" s="714"/>
      <c r="MCV524" s="714"/>
      <c r="MCW524" s="714"/>
      <c r="MCX524" s="714"/>
      <c r="MCY524" s="714"/>
      <c r="MCZ524" s="714"/>
      <c r="MDA524" s="714"/>
      <c r="MDB524" s="714"/>
      <c r="MDC524" s="714"/>
      <c r="MDD524" s="714"/>
      <c r="MDE524" s="714"/>
      <c r="MDF524" s="714"/>
      <c r="MDG524" s="714"/>
      <c r="MDH524" s="714"/>
      <c r="MDI524" s="714"/>
      <c r="MDJ524" s="714"/>
      <c r="MDK524" s="714"/>
      <c r="MDL524" s="714"/>
      <c r="MDM524" s="714"/>
      <c r="MDN524" s="714"/>
      <c r="MDO524" s="714"/>
      <c r="MDP524" s="714"/>
      <c r="MDQ524" s="714"/>
      <c r="MDR524" s="714"/>
      <c r="MDS524" s="714"/>
      <c r="MDT524" s="714"/>
      <c r="MDU524" s="714"/>
      <c r="MDV524" s="714"/>
      <c r="MDW524" s="714"/>
      <c r="MDX524" s="714"/>
      <c r="MDY524" s="714"/>
      <c r="MDZ524" s="714"/>
      <c r="MEA524" s="714"/>
      <c r="MEB524" s="714"/>
      <c r="MEC524" s="714"/>
      <c r="MED524" s="714"/>
      <c r="MEE524" s="714"/>
      <c r="MEF524" s="714"/>
      <c r="MEG524" s="714"/>
      <c r="MEH524" s="714"/>
      <c r="MEI524" s="714"/>
      <c r="MEJ524" s="714"/>
      <c r="MEK524" s="714"/>
      <c r="MEL524" s="714"/>
      <c r="MEM524" s="714"/>
      <c r="MEN524" s="714"/>
      <c r="MEO524" s="714"/>
      <c r="MEP524" s="714"/>
      <c r="MEQ524" s="714"/>
      <c r="MER524" s="714"/>
      <c r="MES524" s="714"/>
      <c r="MET524" s="714"/>
      <c r="MEU524" s="714"/>
      <c r="MEV524" s="714"/>
      <c r="MEW524" s="714"/>
      <c r="MEX524" s="714"/>
      <c r="MEY524" s="714"/>
      <c r="MEZ524" s="714"/>
      <c r="MFA524" s="714"/>
      <c r="MFB524" s="714"/>
      <c r="MFC524" s="714"/>
      <c r="MFD524" s="714"/>
      <c r="MFE524" s="714"/>
      <c r="MFF524" s="714"/>
      <c r="MFG524" s="714"/>
      <c r="MFH524" s="714"/>
      <c r="MFI524" s="714"/>
      <c r="MFJ524" s="714"/>
      <c r="MFK524" s="714"/>
      <c r="MFL524" s="714"/>
      <c r="MFM524" s="714"/>
      <c r="MFN524" s="714"/>
      <c r="MFO524" s="714"/>
      <c r="MFP524" s="714"/>
      <c r="MFQ524" s="714"/>
      <c r="MFR524" s="714"/>
      <c r="MFS524" s="714"/>
      <c r="MFT524" s="714"/>
      <c r="MFU524" s="714"/>
      <c r="MFV524" s="714"/>
      <c r="MFW524" s="714"/>
      <c r="MFX524" s="714"/>
      <c r="MFY524" s="714"/>
      <c r="MFZ524" s="714"/>
      <c r="MGA524" s="714"/>
      <c r="MGB524" s="714"/>
      <c r="MGC524" s="714"/>
      <c r="MGD524" s="714"/>
      <c r="MGE524" s="714"/>
      <c r="MGF524" s="714"/>
      <c r="MGG524" s="714"/>
      <c r="MGH524" s="714"/>
      <c r="MGI524" s="714"/>
      <c r="MGJ524" s="714"/>
      <c r="MGK524" s="714"/>
      <c r="MGL524" s="714"/>
      <c r="MGM524" s="714"/>
      <c r="MGN524" s="714"/>
      <c r="MGO524" s="714"/>
      <c r="MGP524" s="714"/>
      <c r="MGQ524" s="714"/>
      <c r="MGR524" s="714"/>
      <c r="MGS524" s="714"/>
      <c r="MGT524" s="714"/>
      <c r="MGU524" s="714"/>
      <c r="MGV524" s="714"/>
      <c r="MGW524" s="714"/>
      <c r="MGX524" s="714"/>
      <c r="MGY524" s="714"/>
      <c r="MGZ524" s="714"/>
      <c r="MHA524" s="714"/>
      <c r="MHB524" s="714"/>
      <c r="MHC524" s="714"/>
      <c r="MHD524" s="714"/>
      <c r="MHE524" s="714"/>
      <c r="MHF524" s="714"/>
      <c r="MHG524" s="714"/>
      <c r="MHH524" s="714"/>
      <c r="MHI524" s="714"/>
      <c r="MHJ524" s="714"/>
      <c r="MHK524" s="714"/>
      <c r="MHL524" s="714"/>
      <c r="MHM524" s="714"/>
      <c r="MHN524" s="714"/>
      <c r="MHO524" s="714"/>
      <c r="MHP524" s="714"/>
      <c r="MHQ524" s="714"/>
      <c r="MHR524" s="714"/>
      <c r="MHS524" s="714"/>
      <c r="MHT524" s="714"/>
      <c r="MHU524" s="714"/>
      <c r="MHV524" s="714"/>
      <c r="MHW524" s="714"/>
      <c r="MHX524" s="714"/>
      <c r="MHY524" s="714"/>
      <c r="MHZ524" s="714"/>
      <c r="MIA524" s="714"/>
      <c r="MIB524" s="714"/>
      <c r="MIC524" s="714"/>
      <c r="MID524" s="714"/>
      <c r="MIE524" s="714"/>
      <c r="MIF524" s="714"/>
      <c r="MIG524" s="714"/>
      <c r="MIH524" s="714"/>
      <c r="MII524" s="714"/>
      <c r="MIJ524" s="714"/>
      <c r="MIK524" s="714"/>
      <c r="MIL524" s="714"/>
      <c r="MIM524" s="714"/>
      <c r="MIN524" s="714"/>
      <c r="MIO524" s="714"/>
      <c r="MIP524" s="714"/>
      <c r="MIQ524" s="714"/>
      <c r="MIR524" s="714"/>
      <c r="MIS524" s="714"/>
      <c r="MIT524" s="714"/>
      <c r="MIU524" s="714"/>
      <c r="MIV524" s="714"/>
      <c r="MIW524" s="714"/>
      <c r="MIX524" s="714"/>
      <c r="MIY524" s="714"/>
      <c r="MIZ524" s="714"/>
      <c r="MJA524" s="714"/>
      <c r="MJB524" s="714"/>
      <c r="MJC524" s="714"/>
      <c r="MJD524" s="714"/>
      <c r="MJE524" s="714"/>
      <c r="MJF524" s="714"/>
      <c r="MJG524" s="714"/>
      <c r="MJH524" s="714"/>
      <c r="MJI524" s="714"/>
      <c r="MJJ524" s="714"/>
      <c r="MJK524" s="714"/>
      <c r="MJL524" s="714"/>
      <c r="MJM524" s="714"/>
      <c r="MJN524" s="714"/>
      <c r="MJO524" s="714"/>
      <c r="MJP524" s="714"/>
      <c r="MJQ524" s="714"/>
      <c r="MJR524" s="714"/>
      <c r="MJS524" s="714"/>
      <c r="MJT524" s="714"/>
      <c r="MJU524" s="714"/>
      <c r="MJV524" s="714"/>
      <c r="MJW524" s="714"/>
      <c r="MJX524" s="714"/>
      <c r="MJY524" s="714"/>
      <c r="MJZ524" s="714"/>
      <c r="MKA524" s="714"/>
      <c r="MKB524" s="714"/>
      <c r="MKC524" s="714"/>
      <c r="MKD524" s="714"/>
      <c r="MKE524" s="714"/>
      <c r="MKF524" s="714"/>
      <c r="MKG524" s="714"/>
      <c r="MKH524" s="714"/>
      <c r="MKI524" s="714"/>
      <c r="MKJ524" s="714"/>
      <c r="MKK524" s="714"/>
      <c r="MKL524" s="714"/>
      <c r="MKM524" s="714"/>
      <c r="MKN524" s="714"/>
      <c r="MKO524" s="714"/>
      <c r="MKP524" s="714"/>
      <c r="MKQ524" s="714"/>
      <c r="MKR524" s="714"/>
      <c r="MKS524" s="714"/>
      <c r="MKT524" s="714"/>
      <c r="MKU524" s="714"/>
      <c r="MKV524" s="714"/>
      <c r="MKW524" s="714"/>
      <c r="MKX524" s="714"/>
      <c r="MKY524" s="714"/>
      <c r="MKZ524" s="714"/>
      <c r="MLA524" s="714"/>
      <c r="MLB524" s="714"/>
      <c r="MLC524" s="714"/>
      <c r="MLD524" s="714"/>
      <c r="MLE524" s="714"/>
      <c r="MLF524" s="714"/>
      <c r="MLG524" s="714"/>
      <c r="MLH524" s="714"/>
      <c r="MLI524" s="714"/>
      <c r="MLJ524" s="714"/>
      <c r="MLK524" s="714"/>
      <c r="MLL524" s="714"/>
      <c r="MLM524" s="714"/>
      <c r="MLN524" s="714"/>
      <c r="MLO524" s="714"/>
      <c r="MLP524" s="714"/>
      <c r="MLQ524" s="714"/>
      <c r="MLR524" s="714"/>
      <c r="MLS524" s="714"/>
      <c r="MLT524" s="714"/>
      <c r="MLU524" s="714"/>
      <c r="MLV524" s="714"/>
      <c r="MLW524" s="714"/>
      <c r="MLX524" s="714"/>
      <c r="MLY524" s="714"/>
      <c r="MLZ524" s="714"/>
      <c r="MMA524" s="714"/>
      <c r="MMB524" s="714"/>
      <c r="MMC524" s="714"/>
      <c r="MMD524" s="714"/>
      <c r="MME524" s="714"/>
      <c r="MMF524" s="714"/>
      <c r="MMG524" s="714"/>
      <c r="MMH524" s="714"/>
      <c r="MMI524" s="714"/>
      <c r="MMJ524" s="714"/>
      <c r="MMK524" s="714"/>
      <c r="MML524" s="714"/>
      <c r="MMM524" s="714"/>
      <c r="MMN524" s="714"/>
      <c r="MMO524" s="714"/>
      <c r="MMP524" s="714"/>
      <c r="MMQ524" s="714"/>
      <c r="MMR524" s="714"/>
      <c r="MMS524" s="714"/>
      <c r="MMT524" s="714"/>
      <c r="MMU524" s="714"/>
      <c r="MMV524" s="714"/>
      <c r="MMW524" s="714"/>
      <c r="MMX524" s="714"/>
      <c r="MMY524" s="714"/>
      <c r="MMZ524" s="714"/>
      <c r="MNA524" s="714"/>
      <c r="MNB524" s="714"/>
      <c r="MNC524" s="714"/>
      <c r="MND524" s="714"/>
      <c r="MNE524" s="714"/>
      <c r="MNF524" s="714"/>
      <c r="MNG524" s="714"/>
      <c r="MNH524" s="714"/>
      <c r="MNI524" s="714"/>
      <c r="MNJ524" s="714"/>
      <c r="MNK524" s="714"/>
      <c r="MNL524" s="714"/>
      <c r="MNM524" s="714"/>
      <c r="MNN524" s="714"/>
      <c r="MNO524" s="714"/>
      <c r="MNP524" s="714"/>
      <c r="MNQ524" s="714"/>
      <c r="MNR524" s="714"/>
      <c r="MNS524" s="714"/>
      <c r="MNT524" s="714"/>
      <c r="MNU524" s="714"/>
      <c r="MNV524" s="714"/>
      <c r="MNW524" s="714"/>
      <c r="MNX524" s="714"/>
      <c r="MNY524" s="714"/>
      <c r="MNZ524" s="714"/>
      <c r="MOA524" s="714"/>
      <c r="MOB524" s="714"/>
      <c r="MOC524" s="714"/>
      <c r="MOD524" s="714"/>
      <c r="MOE524" s="714"/>
      <c r="MOF524" s="714"/>
      <c r="MOG524" s="714"/>
      <c r="MOH524" s="714"/>
      <c r="MOI524" s="714"/>
      <c r="MOJ524" s="714"/>
      <c r="MOK524" s="714"/>
      <c r="MOL524" s="714"/>
      <c r="MOM524" s="714"/>
      <c r="MON524" s="714"/>
      <c r="MOO524" s="714"/>
      <c r="MOP524" s="714"/>
      <c r="MOQ524" s="714"/>
      <c r="MOR524" s="714"/>
      <c r="MOS524" s="714"/>
      <c r="MOT524" s="714"/>
      <c r="MOU524" s="714"/>
      <c r="MOV524" s="714"/>
      <c r="MOW524" s="714"/>
      <c r="MOX524" s="714"/>
      <c r="MOY524" s="714"/>
      <c r="MOZ524" s="714"/>
      <c r="MPA524" s="714"/>
      <c r="MPB524" s="714"/>
      <c r="MPC524" s="714"/>
      <c r="MPD524" s="714"/>
      <c r="MPE524" s="714"/>
      <c r="MPF524" s="714"/>
      <c r="MPG524" s="714"/>
      <c r="MPH524" s="714"/>
      <c r="MPI524" s="714"/>
      <c r="MPJ524" s="714"/>
      <c r="MPK524" s="714"/>
      <c r="MPL524" s="714"/>
      <c r="MPM524" s="714"/>
      <c r="MPN524" s="714"/>
      <c r="MPO524" s="714"/>
      <c r="MPP524" s="714"/>
      <c r="MPQ524" s="714"/>
      <c r="MPR524" s="714"/>
      <c r="MPS524" s="714"/>
      <c r="MPT524" s="714"/>
      <c r="MPU524" s="714"/>
      <c r="MPV524" s="714"/>
      <c r="MPW524" s="714"/>
      <c r="MPX524" s="714"/>
      <c r="MPY524" s="714"/>
      <c r="MPZ524" s="714"/>
      <c r="MQA524" s="714"/>
      <c r="MQB524" s="714"/>
      <c r="MQC524" s="714"/>
      <c r="MQD524" s="714"/>
      <c r="MQE524" s="714"/>
      <c r="MQF524" s="714"/>
      <c r="MQG524" s="714"/>
      <c r="MQH524" s="714"/>
      <c r="MQI524" s="714"/>
      <c r="MQJ524" s="714"/>
      <c r="MQK524" s="714"/>
      <c r="MQL524" s="714"/>
      <c r="MQM524" s="714"/>
      <c r="MQN524" s="714"/>
      <c r="MQO524" s="714"/>
      <c r="MQP524" s="714"/>
      <c r="MQQ524" s="714"/>
      <c r="MQR524" s="714"/>
      <c r="MQS524" s="714"/>
      <c r="MQT524" s="714"/>
      <c r="MQU524" s="714"/>
      <c r="MQV524" s="714"/>
      <c r="MQW524" s="714"/>
      <c r="MQX524" s="714"/>
      <c r="MQY524" s="714"/>
      <c r="MQZ524" s="714"/>
      <c r="MRA524" s="714"/>
      <c r="MRB524" s="714"/>
      <c r="MRC524" s="714"/>
      <c r="MRD524" s="714"/>
      <c r="MRE524" s="714"/>
      <c r="MRF524" s="714"/>
      <c r="MRG524" s="714"/>
      <c r="MRH524" s="714"/>
      <c r="MRI524" s="714"/>
      <c r="MRJ524" s="714"/>
      <c r="MRK524" s="714"/>
      <c r="MRL524" s="714"/>
      <c r="MRM524" s="714"/>
      <c r="MRN524" s="714"/>
      <c r="MRO524" s="714"/>
      <c r="MRP524" s="714"/>
      <c r="MRQ524" s="714"/>
      <c r="MRR524" s="714"/>
      <c r="MRS524" s="714"/>
      <c r="MRT524" s="714"/>
      <c r="MRU524" s="714"/>
      <c r="MRV524" s="714"/>
      <c r="MRW524" s="714"/>
      <c r="MRX524" s="714"/>
      <c r="MRY524" s="714"/>
      <c r="MRZ524" s="714"/>
      <c r="MSA524" s="714"/>
      <c r="MSB524" s="714"/>
      <c r="MSC524" s="714"/>
      <c r="MSD524" s="714"/>
      <c r="MSE524" s="714"/>
      <c r="MSF524" s="714"/>
      <c r="MSG524" s="714"/>
      <c r="MSH524" s="714"/>
      <c r="MSI524" s="714"/>
      <c r="MSJ524" s="714"/>
      <c r="MSK524" s="714"/>
      <c r="MSL524" s="714"/>
      <c r="MSM524" s="714"/>
      <c r="MSN524" s="714"/>
      <c r="MSO524" s="714"/>
      <c r="MSP524" s="714"/>
      <c r="MSQ524" s="714"/>
      <c r="MSR524" s="714"/>
      <c r="MSS524" s="714"/>
      <c r="MST524" s="714"/>
      <c r="MSU524" s="714"/>
      <c r="MSV524" s="714"/>
      <c r="MSW524" s="714"/>
      <c r="MSX524" s="714"/>
      <c r="MSY524" s="714"/>
      <c r="MSZ524" s="714"/>
      <c r="MTA524" s="714"/>
      <c r="MTB524" s="714"/>
      <c r="MTC524" s="714"/>
      <c r="MTD524" s="714"/>
      <c r="MTE524" s="714"/>
      <c r="MTF524" s="714"/>
      <c r="MTG524" s="714"/>
      <c r="MTH524" s="714"/>
      <c r="MTI524" s="714"/>
      <c r="MTJ524" s="714"/>
      <c r="MTK524" s="714"/>
      <c r="MTL524" s="714"/>
      <c r="MTM524" s="714"/>
      <c r="MTN524" s="714"/>
      <c r="MTO524" s="714"/>
      <c r="MTP524" s="714"/>
      <c r="MTQ524" s="714"/>
      <c r="MTR524" s="714"/>
      <c r="MTS524" s="714"/>
      <c r="MTT524" s="714"/>
      <c r="MTU524" s="714"/>
      <c r="MTV524" s="714"/>
      <c r="MTW524" s="714"/>
      <c r="MTX524" s="714"/>
      <c r="MTY524" s="714"/>
      <c r="MTZ524" s="714"/>
      <c r="MUA524" s="714"/>
      <c r="MUB524" s="714"/>
      <c r="MUC524" s="714"/>
      <c r="MUD524" s="714"/>
      <c r="MUE524" s="714"/>
      <c r="MUF524" s="714"/>
      <c r="MUG524" s="714"/>
      <c r="MUH524" s="714"/>
      <c r="MUI524" s="714"/>
      <c r="MUJ524" s="714"/>
      <c r="MUK524" s="714"/>
      <c r="MUL524" s="714"/>
      <c r="MUM524" s="714"/>
      <c r="MUN524" s="714"/>
      <c r="MUO524" s="714"/>
      <c r="MUP524" s="714"/>
      <c r="MUQ524" s="714"/>
      <c r="MUR524" s="714"/>
      <c r="MUS524" s="714"/>
      <c r="MUT524" s="714"/>
      <c r="MUU524" s="714"/>
      <c r="MUV524" s="714"/>
      <c r="MUW524" s="714"/>
      <c r="MUX524" s="714"/>
      <c r="MUY524" s="714"/>
      <c r="MUZ524" s="714"/>
      <c r="MVA524" s="714"/>
      <c r="MVB524" s="714"/>
      <c r="MVC524" s="714"/>
      <c r="MVD524" s="714"/>
      <c r="MVE524" s="714"/>
      <c r="MVF524" s="714"/>
      <c r="MVG524" s="714"/>
      <c r="MVH524" s="714"/>
      <c r="MVI524" s="714"/>
      <c r="MVJ524" s="714"/>
      <c r="MVK524" s="714"/>
      <c r="MVL524" s="714"/>
      <c r="MVM524" s="714"/>
      <c r="MVN524" s="714"/>
      <c r="MVO524" s="714"/>
      <c r="MVP524" s="714"/>
      <c r="MVQ524" s="714"/>
      <c r="MVR524" s="714"/>
      <c r="MVS524" s="714"/>
      <c r="MVT524" s="714"/>
      <c r="MVU524" s="714"/>
      <c r="MVV524" s="714"/>
      <c r="MVW524" s="714"/>
      <c r="MVX524" s="714"/>
      <c r="MVY524" s="714"/>
      <c r="MVZ524" s="714"/>
      <c r="MWA524" s="714"/>
      <c r="MWB524" s="714"/>
      <c r="MWC524" s="714"/>
      <c r="MWD524" s="714"/>
      <c r="MWE524" s="714"/>
      <c r="MWF524" s="714"/>
      <c r="MWG524" s="714"/>
      <c r="MWH524" s="714"/>
      <c r="MWI524" s="714"/>
      <c r="MWJ524" s="714"/>
      <c r="MWK524" s="714"/>
      <c r="MWL524" s="714"/>
      <c r="MWM524" s="714"/>
      <c r="MWN524" s="714"/>
      <c r="MWO524" s="714"/>
      <c r="MWP524" s="714"/>
      <c r="MWQ524" s="714"/>
      <c r="MWR524" s="714"/>
      <c r="MWS524" s="714"/>
      <c r="MWT524" s="714"/>
      <c r="MWU524" s="714"/>
      <c r="MWV524" s="714"/>
      <c r="MWW524" s="714"/>
      <c r="MWX524" s="714"/>
      <c r="MWY524" s="714"/>
      <c r="MWZ524" s="714"/>
      <c r="MXA524" s="714"/>
      <c r="MXB524" s="714"/>
      <c r="MXC524" s="714"/>
      <c r="MXD524" s="714"/>
      <c r="MXE524" s="714"/>
      <c r="MXF524" s="714"/>
      <c r="MXG524" s="714"/>
      <c r="MXH524" s="714"/>
      <c r="MXI524" s="714"/>
      <c r="MXJ524" s="714"/>
      <c r="MXK524" s="714"/>
      <c r="MXL524" s="714"/>
      <c r="MXM524" s="714"/>
      <c r="MXN524" s="714"/>
      <c r="MXO524" s="714"/>
      <c r="MXP524" s="714"/>
      <c r="MXQ524" s="714"/>
      <c r="MXR524" s="714"/>
      <c r="MXS524" s="714"/>
      <c r="MXT524" s="714"/>
      <c r="MXU524" s="714"/>
      <c r="MXV524" s="714"/>
      <c r="MXW524" s="714"/>
      <c r="MXX524" s="714"/>
      <c r="MXY524" s="714"/>
      <c r="MXZ524" s="714"/>
      <c r="MYA524" s="714"/>
      <c r="MYB524" s="714"/>
      <c r="MYC524" s="714"/>
      <c r="MYD524" s="714"/>
      <c r="MYE524" s="714"/>
      <c r="MYF524" s="714"/>
      <c r="MYG524" s="714"/>
      <c r="MYH524" s="714"/>
      <c r="MYI524" s="714"/>
      <c r="MYJ524" s="714"/>
      <c r="MYK524" s="714"/>
      <c r="MYL524" s="714"/>
      <c r="MYM524" s="714"/>
      <c r="MYN524" s="714"/>
      <c r="MYO524" s="714"/>
      <c r="MYP524" s="714"/>
      <c r="MYQ524" s="714"/>
      <c r="MYR524" s="714"/>
      <c r="MYS524" s="714"/>
      <c r="MYT524" s="714"/>
      <c r="MYU524" s="714"/>
      <c r="MYV524" s="714"/>
      <c r="MYW524" s="714"/>
      <c r="MYX524" s="714"/>
      <c r="MYY524" s="714"/>
      <c r="MYZ524" s="714"/>
      <c r="MZA524" s="714"/>
      <c r="MZB524" s="714"/>
      <c r="MZC524" s="714"/>
      <c r="MZD524" s="714"/>
      <c r="MZE524" s="714"/>
      <c r="MZF524" s="714"/>
      <c r="MZG524" s="714"/>
      <c r="MZH524" s="714"/>
      <c r="MZI524" s="714"/>
      <c r="MZJ524" s="714"/>
      <c r="MZK524" s="714"/>
      <c r="MZL524" s="714"/>
      <c r="MZM524" s="714"/>
      <c r="MZN524" s="714"/>
      <c r="MZO524" s="714"/>
      <c r="MZP524" s="714"/>
      <c r="MZQ524" s="714"/>
      <c r="MZR524" s="714"/>
      <c r="MZS524" s="714"/>
      <c r="MZT524" s="714"/>
      <c r="MZU524" s="714"/>
      <c r="MZV524" s="714"/>
      <c r="MZW524" s="714"/>
      <c r="MZX524" s="714"/>
      <c r="MZY524" s="714"/>
      <c r="MZZ524" s="714"/>
      <c r="NAA524" s="714"/>
      <c r="NAB524" s="714"/>
      <c r="NAC524" s="714"/>
      <c r="NAD524" s="714"/>
      <c r="NAE524" s="714"/>
      <c r="NAF524" s="714"/>
      <c r="NAG524" s="714"/>
      <c r="NAH524" s="714"/>
      <c r="NAI524" s="714"/>
      <c r="NAJ524" s="714"/>
      <c r="NAK524" s="714"/>
      <c r="NAL524" s="714"/>
      <c r="NAM524" s="714"/>
      <c r="NAN524" s="714"/>
      <c r="NAO524" s="714"/>
      <c r="NAP524" s="714"/>
      <c r="NAQ524" s="714"/>
      <c r="NAR524" s="714"/>
      <c r="NAS524" s="714"/>
      <c r="NAT524" s="714"/>
      <c r="NAU524" s="714"/>
      <c r="NAV524" s="714"/>
      <c r="NAW524" s="714"/>
      <c r="NAX524" s="714"/>
      <c r="NAY524" s="714"/>
      <c r="NAZ524" s="714"/>
      <c r="NBA524" s="714"/>
      <c r="NBB524" s="714"/>
      <c r="NBC524" s="714"/>
      <c r="NBD524" s="714"/>
      <c r="NBE524" s="714"/>
      <c r="NBF524" s="714"/>
      <c r="NBG524" s="714"/>
      <c r="NBH524" s="714"/>
      <c r="NBI524" s="714"/>
      <c r="NBJ524" s="714"/>
      <c r="NBK524" s="714"/>
      <c r="NBL524" s="714"/>
      <c r="NBM524" s="714"/>
      <c r="NBN524" s="714"/>
      <c r="NBO524" s="714"/>
      <c r="NBP524" s="714"/>
      <c r="NBQ524" s="714"/>
      <c r="NBR524" s="714"/>
      <c r="NBS524" s="714"/>
      <c r="NBT524" s="714"/>
      <c r="NBU524" s="714"/>
      <c r="NBV524" s="714"/>
      <c r="NBW524" s="714"/>
      <c r="NBX524" s="714"/>
      <c r="NBY524" s="714"/>
      <c r="NBZ524" s="714"/>
      <c r="NCA524" s="714"/>
      <c r="NCB524" s="714"/>
      <c r="NCC524" s="714"/>
      <c r="NCD524" s="714"/>
      <c r="NCE524" s="714"/>
      <c r="NCF524" s="714"/>
      <c r="NCG524" s="714"/>
      <c r="NCH524" s="714"/>
      <c r="NCI524" s="714"/>
      <c r="NCJ524" s="714"/>
      <c r="NCK524" s="714"/>
      <c r="NCL524" s="714"/>
      <c r="NCM524" s="714"/>
      <c r="NCN524" s="714"/>
      <c r="NCO524" s="714"/>
      <c r="NCP524" s="714"/>
      <c r="NCQ524" s="714"/>
      <c r="NCR524" s="714"/>
      <c r="NCS524" s="714"/>
      <c r="NCT524" s="714"/>
      <c r="NCU524" s="714"/>
      <c r="NCV524" s="714"/>
      <c r="NCW524" s="714"/>
      <c r="NCX524" s="714"/>
      <c r="NCY524" s="714"/>
      <c r="NCZ524" s="714"/>
      <c r="NDA524" s="714"/>
      <c r="NDB524" s="714"/>
      <c r="NDC524" s="714"/>
      <c r="NDD524" s="714"/>
      <c r="NDE524" s="714"/>
      <c r="NDF524" s="714"/>
      <c r="NDG524" s="714"/>
      <c r="NDH524" s="714"/>
      <c r="NDI524" s="714"/>
      <c r="NDJ524" s="714"/>
      <c r="NDK524" s="714"/>
      <c r="NDL524" s="714"/>
      <c r="NDM524" s="714"/>
      <c r="NDN524" s="714"/>
      <c r="NDO524" s="714"/>
      <c r="NDP524" s="714"/>
      <c r="NDQ524" s="714"/>
      <c r="NDR524" s="714"/>
      <c r="NDS524" s="714"/>
      <c r="NDT524" s="714"/>
      <c r="NDU524" s="714"/>
      <c r="NDV524" s="714"/>
      <c r="NDW524" s="714"/>
      <c r="NDX524" s="714"/>
      <c r="NDY524" s="714"/>
      <c r="NDZ524" s="714"/>
      <c r="NEA524" s="714"/>
      <c r="NEB524" s="714"/>
      <c r="NEC524" s="714"/>
      <c r="NED524" s="714"/>
      <c r="NEE524" s="714"/>
      <c r="NEF524" s="714"/>
      <c r="NEG524" s="714"/>
      <c r="NEH524" s="714"/>
      <c r="NEI524" s="714"/>
      <c r="NEJ524" s="714"/>
      <c r="NEK524" s="714"/>
      <c r="NEL524" s="714"/>
      <c r="NEM524" s="714"/>
      <c r="NEN524" s="714"/>
      <c r="NEO524" s="714"/>
      <c r="NEP524" s="714"/>
      <c r="NEQ524" s="714"/>
      <c r="NER524" s="714"/>
      <c r="NES524" s="714"/>
      <c r="NET524" s="714"/>
      <c r="NEU524" s="714"/>
      <c r="NEV524" s="714"/>
      <c r="NEW524" s="714"/>
      <c r="NEX524" s="714"/>
      <c r="NEY524" s="714"/>
      <c r="NEZ524" s="714"/>
      <c r="NFA524" s="714"/>
      <c r="NFB524" s="714"/>
      <c r="NFC524" s="714"/>
      <c r="NFD524" s="714"/>
      <c r="NFE524" s="714"/>
      <c r="NFF524" s="714"/>
      <c r="NFG524" s="714"/>
      <c r="NFH524" s="714"/>
      <c r="NFI524" s="714"/>
      <c r="NFJ524" s="714"/>
      <c r="NFK524" s="714"/>
      <c r="NFL524" s="714"/>
      <c r="NFM524" s="714"/>
      <c r="NFN524" s="714"/>
      <c r="NFO524" s="714"/>
      <c r="NFP524" s="714"/>
      <c r="NFQ524" s="714"/>
      <c r="NFR524" s="714"/>
      <c r="NFS524" s="714"/>
      <c r="NFT524" s="714"/>
      <c r="NFU524" s="714"/>
      <c r="NFV524" s="714"/>
      <c r="NFW524" s="714"/>
      <c r="NFX524" s="714"/>
      <c r="NFY524" s="714"/>
      <c r="NFZ524" s="714"/>
      <c r="NGA524" s="714"/>
      <c r="NGB524" s="714"/>
      <c r="NGC524" s="714"/>
      <c r="NGD524" s="714"/>
      <c r="NGE524" s="714"/>
      <c r="NGF524" s="714"/>
      <c r="NGG524" s="714"/>
      <c r="NGH524" s="714"/>
      <c r="NGI524" s="714"/>
      <c r="NGJ524" s="714"/>
      <c r="NGK524" s="714"/>
      <c r="NGL524" s="714"/>
      <c r="NGM524" s="714"/>
      <c r="NGN524" s="714"/>
      <c r="NGO524" s="714"/>
      <c r="NGP524" s="714"/>
      <c r="NGQ524" s="714"/>
      <c r="NGR524" s="714"/>
      <c r="NGS524" s="714"/>
      <c r="NGT524" s="714"/>
      <c r="NGU524" s="714"/>
      <c r="NGV524" s="714"/>
      <c r="NGW524" s="714"/>
      <c r="NGX524" s="714"/>
      <c r="NGY524" s="714"/>
      <c r="NGZ524" s="714"/>
      <c r="NHA524" s="714"/>
      <c r="NHB524" s="714"/>
      <c r="NHC524" s="714"/>
      <c r="NHD524" s="714"/>
      <c r="NHE524" s="714"/>
      <c r="NHF524" s="714"/>
      <c r="NHG524" s="714"/>
      <c r="NHH524" s="714"/>
      <c r="NHI524" s="714"/>
      <c r="NHJ524" s="714"/>
      <c r="NHK524" s="714"/>
      <c r="NHL524" s="714"/>
      <c r="NHM524" s="714"/>
      <c r="NHN524" s="714"/>
      <c r="NHO524" s="714"/>
      <c r="NHP524" s="714"/>
      <c r="NHQ524" s="714"/>
      <c r="NHR524" s="714"/>
      <c r="NHS524" s="714"/>
      <c r="NHT524" s="714"/>
      <c r="NHU524" s="714"/>
      <c r="NHV524" s="714"/>
      <c r="NHW524" s="714"/>
      <c r="NHX524" s="714"/>
      <c r="NHY524" s="714"/>
      <c r="NHZ524" s="714"/>
      <c r="NIA524" s="714"/>
      <c r="NIB524" s="714"/>
      <c r="NIC524" s="714"/>
      <c r="NID524" s="714"/>
      <c r="NIE524" s="714"/>
      <c r="NIF524" s="714"/>
      <c r="NIG524" s="714"/>
      <c r="NIH524" s="714"/>
      <c r="NII524" s="714"/>
      <c r="NIJ524" s="714"/>
      <c r="NIK524" s="714"/>
      <c r="NIL524" s="714"/>
      <c r="NIM524" s="714"/>
      <c r="NIN524" s="714"/>
      <c r="NIO524" s="714"/>
      <c r="NIP524" s="714"/>
      <c r="NIQ524" s="714"/>
      <c r="NIR524" s="714"/>
      <c r="NIS524" s="714"/>
      <c r="NIT524" s="714"/>
      <c r="NIU524" s="714"/>
      <c r="NIV524" s="714"/>
      <c r="NIW524" s="714"/>
      <c r="NIX524" s="714"/>
      <c r="NIY524" s="714"/>
      <c r="NIZ524" s="714"/>
      <c r="NJA524" s="714"/>
      <c r="NJB524" s="714"/>
      <c r="NJC524" s="714"/>
      <c r="NJD524" s="714"/>
      <c r="NJE524" s="714"/>
      <c r="NJF524" s="714"/>
      <c r="NJG524" s="714"/>
      <c r="NJH524" s="714"/>
      <c r="NJI524" s="714"/>
      <c r="NJJ524" s="714"/>
      <c r="NJK524" s="714"/>
      <c r="NJL524" s="714"/>
      <c r="NJM524" s="714"/>
      <c r="NJN524" s="714"/>
      <c r="NJO524" s="714"/>
      <c r="NJP524" s="714"/>
      <c r="NJQ524" s="714"/>
      <c r="NJR524" s="714"/>
      <c r="NJS524" s="714"/>
      <c r="NJT524" s="714"/>
      <c r="NJU524" s="714"/>
      <c r="NJV524" s="714"/>
      <c r="NJW524" s="714"/>
      <c r="NJX524" s="714"/>
      <c r="NJY524" s="714"/>
      <c r="NJZ524" s="714"/>
      <c r="NKA524" s="714"/>
      <c r="NKB524" s="714"/>
      <c r="NKC524" s="714"/>
      <c r="NKD524" s="714"/>
      <c r="NKE524" s="714"/>
      <c r="NKF524" s="714"/>
      <c r="NKG524" s="714"/>
      <c r="NKH524" s="714"/>
      <c r="NKI524" s="714"/>
      <c r="NKJ524" s="714"/>
      <c r="NKK524" s="714"/>
      <c r="NKL524" s="714"/>
      <c r="NKM524" s="714"/>
      <c r="NKN524" s="714"/>
      <c r="NKO524" s="714"/>
      <c r="NKP524" s="714"/>
      <c r="NKQ524" s="714"/>
      <c r="NKR524" s="714"/>
      <c r="NKS524" s="714"/>
      <c r="NKT524" s="714"/>
      <c r="NKU524" s="714"/>
      <c r="NKV524" s="714"/>
      <c r="NKW524" s="714"/>
      <c r="NKX524" s="714"/>
      <c r="NKY524" s="714"/>
      <c r="NKZ524" s="714"/>
      <c r="NLA524" s="714"/>
      <c r="NLB524" s="714"/>
      <c r="NLC524" s="714"/>
      <c r="NLD524" s="714"/>
      <c r="NLE524" s="714"/>
      <c r="NLF524" s="714"/>
      <c r="NLG524" s="714"/>
      <c r="NLH524" s="714"/>
      <c r="NLI524" s="714"/>
      <c r="NLJ524" s="714"/>
      <c r="NLK524" s="714"/>
      <c r="NLL524" s="714"/>
      <c r="NLM524" s="714"/>
      <c r="NLN524" s="714"/>
      <c r="NLO524" s="714"/>
      <c r="NLP524" s="714"/>
      <c r="NLQ524" s="714"/>
      <c r="NLR524" s="714"/>
      <c r="NLS524" s="714"/>
      <c r="NLT524" s="714"/>
      <c r="NLU524" s="714"/>
      <c r="NLV524" s="714"/>
      <c r="NLW524" s="714"/>
      <c r="NLX524" s="714"/>
      <c r="NLY524" s="714"/>
      <c r="NLZ524" s="714"/>
      <c r="NMA524" s="714"/>
      <c r="NMB524" s="714"/>
      <c r="NMC524" s="714"/>
      <c r="NMD524" s="714"/>
      <c r="NME524" s="714"/>
      <c r="NMF524" s="714"/>
      <c r="NMG524" s="714"/>
      <c r="NMH524" s="714"/>
      <c r="NMI524" s="714"/>
      <c r="NMJ524" s="714"/>
      <c r="NMK524" s="714"/>
      <c r="NML524" s="714"/>
      <c r="NMM524" s="714"/>
      <c r="NMN524" s="714"/>
      <c r="NMO524" s="714"/>
      <c r="NMP524" s="714"/>
      <c r="NMQ524" s="714"/>
      <c r="NMR524" s="714"/>
      <c r="NMS524" s="714"/>
      <c r="NMT524" s="714"/>
      <c r="NMU524" s="714"/>
      <c r="NMV524" s="714"/>
      <c r="NMW524" s="714"/>
      <c r="NMX524" s="714"/>
      <c r="NMY524" s="714"/>
      <c r="NMZ524" s="714"/>
      <c r="NNA524" s="714"/>
      <c r="NNB524" s="714"/>
      <c r="NNC524" s="714"/>
      <c r="NND524" s="714"/>
      <c r="NNE524" s="714"/>
      <c r="NNF524" s="714"/>
      <c r="NNG524" s="714"/>
      <c r="NNH524" s="714"/>
      <c r="NNI524" s="714"/>
      <c r="NNJ524" s="714"/>
      <c r="NNK524" s="714"/>
      <c r="NNL524" s="714"/>
      <c r="NNM524" s="714"/>
      <c r="NNN524" s="714"/>
      <c r="NNO524" s="714"/>
      <c r="NNP524" s="714"/>
      <c r="NNQ524" s="714"/>
      <c r="NNR524" s="714"/>
      <c r="NNS524" s="714"/>
      <c r="NNT524" s="714"/>
      <c r="NNU524" s="714"/>
      <c r="NNV524" s="714"/>
      <c r="NNW524" s="714"/>
      <c r="NNX524" s="714"/>
      <c r="NNY524" s="714"/>
      <c r="NNZ524" s="714"/>
      <c r="NOA524" s="714"/>
      <c r="NOB524" s="714"/>
      <c r="NOC524" s="714"/>
      <c r="NOD524" s="714"/>
      <c r="NOE524" s="714"/>
      <c r="NOF524" s="714"/>
      <c r="NOG524" s="714"/>
      <c r="NOH524" s="714"/>
      <c r="NOI524" s="714"/>
      <c r="NOJ524" s="714"/>
      <c r="NOK524" s="714"/>
      <c r="NOL524" s="714"/>
      <c r="NOM524" s="714"/>
      <c r="NON524" s="714"/>
      <c r="NOO524" s="714"/>
      <c r="NOP524" s="714"/>
      <c r="NOQ524" s="714"/>
      <c r="NOR524" s="714"/>
      <c r="NOS524" s="714"/>
      <c r="NOT524" s="714"/>
      <c r="NOU524" s="714"/>
      <c r="NOV524" s="714"/>
      <c r="NOW524" s="714"/>
      <c r="NOX524" s="714"/>
      <c r="NOY524" s="714"/>
      <c r="NOZ524" s="714"/>
      <c r="NPA524" s="714"/>
      <c r="NPB524" s="714"/>
      <c r="NPC524" s="714"/>
      <c r="NPD524" s="714"/>
      <c r="NPE524" s="714"/>
      <c r="NPF524" s="714"/>
      <c r="NPG524" s="714"/>
      <c r="NPH524" s="714"/>
      <c r="NPI524" s="714"/>
      <c r="NPJ524" s="714"/>
      <c r="NPK524" s="714"/>
      <c r="NPL524" s="714"/>
      <c r="NPM524" s="714"/>
      <c r="NPN524" s="714"/>
      <c r="NPO524" s="714"/>
      <c r="NPP524" s="714"/>
      <c r="NPQ524" s="714"/>
      <c r="NPR524" s="714"/>
      <c r="NPS524" s="714"/>
      <c r="NPT524" s="714"/>
      <c r="NPU524" s="714"/>
      <c r="NPV524" s="714"/>
      <c r="NPW524" s="714"/>
      <c r="NPX524" s="714"/>
      <c r="NPY524" s="714"/>
      <c r="NPZ524" s="714"/>
      <c r="NQA524" s="714"/>
      <c r="NQB524" s="714"/>
      <c r="NQC524" s="714"/>
      <c r="NQD524" s="714"/>
      <c r="NQE524" s="714"/>
      <c r="NQF524" s="714"/>
      <c r="NQG524" s="714"/>
      <c r="NQH524" s="714"/>
      <c r="NQI524" s="714"/>
      <c r="NQJ524" s="714"/>
      <c r="NQK524" s="714"/>
      <c r="NQL524" s="714"/>
      <c r="NQM524" s="714"/>
      <c r="NQN524" s="714"/>
      <c r="NQO524" s="714"/>
      <c r="NQP524" s="714"/>
      <c r="NQQ524" s="714"/>
      <c r="NQR524" s="714"/>
      <c r="NQS524" s="714"/>
      <c r="NQT524" s="714"/>
      <c r="NQU524" s="714"/>
      <c r="NQV524" s="714"/>
      <c r="NQW524" s="714"/>
      <c r="NQX524" s="714"/>
      <c r="NQY524" s="714"/>
      <c r="NQZ524" s="714"/>
      <c r="NRA524" s="714"/>
      <c r="NRB524" s="714"/>
      <c r="NRC524" s="714"/>
      <c r="NRD524" s="714"/>
      <c r="NRE524" s="714"/>
      <c r="NRF524" s="714"/>
      <c r="NRG524" s="714"/>
      <c r="NRH524" s="714"/>
      <c r="NRI524" s="714"/>
      <c r="NRJ524" s="714"/>
      <c r="NRK524" s="714"/>
      <c r="NRL524" s="714"/>
      <c r="NRM524" s="714"/>
      <c r="NRN524" s="714"/>
      <c r="NRO524" s="714"/>
      <c r="NRP524" s="714"/>
      <c r="NRQ524" s="714"/>
      <c r="NRR524" s="714"/>
      <c r="NRS524" s="714"/>
      <c r="NRT524" s="714"/>
      <c r="NRU524" s="714"/>
      <c r="NRV524" s="714"/>
      <c r="NRW524" s="714"/>
      <c r="NRX524" s="714"/>
      <c r="NRY524" s="714"/>
      <c r="NRZ524" s="714"/>
      <c r="NSA524" s="714"/>
      <c r="NSB524" s="714"/>
      <c r="NSC524" s="714"/>
      <c r="NSD524" s="714"/>
      <c r="NSE524" s="714"/>
      <c r="NSF524" s="714"/>
      <c r="NSG524" s="714"/>
      <c r="NSH524" s="714"/>
      <c r="NSI524" s="714"/>
      <c r="NSJ524" s="714"/>
      <c r="NSK524" s="714"/>
      <c r="NSL524" s="714"/>
      <c r="NSM524" s="714"/>
      <c r="NSN524" s="714"/>
      <c r="NSO524" s="714"/>
      <c r="NSP524" s="714"/>
      <c r="NSQ524" s="714"/>
      <c r="NSR524" s="714"/>
      <c r="NSS524" s="714"/>
      <c r="NST524" s="714"/>
      <c r="NSU524" s="714"/>
      <c r="NSV524" s="714"/>
      <c r="NSW524" s="714"/>
      <c r="NSX524" s="714"/>
      <c r="NSY524" s="714"/>
      <c r="NSZ524" s="714"/>
      <c r="NTA524" s="714"/>
      <c r="NTB524" s="714"/>
      <c r="NTC524" s="714"/>
      <c r="NTD524" s="714"/>
      <c r="NTE524" s="714"/>
      <c r="NTF524" s="714"/>
      <c r="NTG524" s="714"/>
      <c r="NTH524" s="714"/>
      <c r="NTI524" s="714"/>
      <c r="NTJ524" s="714"/>
      <c r="NTK524" s="714"/>
      <c r="NTL524" s="714"/>
      <c r="NTM524" s="714"/>
      <c r="NTN524" s="714"/>
      <c r="NTO524" s="714"/>
      <c r="NTP524" s="714"/>
      <c r="NTQ524" s="714"/>
      <c r="NTR524" s="714"/>
      <c r="NTS524" s="714"/>
      <c r="NTT524" s="714"/>
      <c r="NTU524" s="714"/>
      <c r="NTV524" s="714"/>
      <c r="NTW524" s="714"/>
      <c r="NTX524" s="714"/>
      <c r="NTY524" s="714"/>
      <c r="NTZ524" s="714"/>
      <c r="NUA524" s="714"/>
      <c r="NUB524" s="714"/>
      <c r="NUC524" s="714"/>
      <c r="NUD524" s="714"/>
      <c r="NUE524" s="714"/>
      <c r="NUF524" s="714"/>
      <c r="NUG524" s="714"/>
      <c r="NUH524" s="714"/>
      <c r="NUI524" s="714"/>
      <c r="NUJ524" s="714"/>
      <c r="NUK524" s="714"/>
      <c r="NUL524" s="714"/>
      <c r="NUM524" s="714"/>
      <c r="NUN524" s="714"/>
      <c r="NUO524" s="714"/>
      <c r="NUP524" s="714"/>
      <c r="NUQ524" s="714"/>
      <c r="NUR524" s="714"/>
      <c r="NUS524" s="714"/>
      <c r="NUT524" s="714"/>
      <c r="NUU524" s="714"/>
      <c r="NUV524" s="714"/>
      <c r="NUW524" s="714"/>
      <c r="NUX524" s="714"/>
      <c r="NUY524" s="714"/>
      <c r="NUZ524" s="714"/>
      <c r="NVA524" s="714"/>
      <c r="NVB524" s="714"/>
      <c r="NVC524" s="714"/>
      <c r="NVD524" s="714"/>
      <c r="NVE524" s="714"/>
      <c r="NVF524" s="714"/>
      <c r="NVG524" s="714"/>
      <c r="NVH524" s="714"/>
      <c r="NVI524" s="714"/>
      <c r="NVJ524" s="714"/>
      <c r="NVK524" s="714"/>
      <c r="NVL524" s="714"/>
      <c r="NVM524" s="714"/>
      <c r="NVN524" s="714"/>
      <c r="NVO524" s="714"/>
      <c r="NVP524" s="714"/>
      <c r="NVQ524" s="714"/>
      <c r="NVR524" s="714"/>
      <c r="NVS524" s="714"/>
      <c r="NVT524" s="714"/>
      <c r="NVU524" s="714"/>
      <c r="NVV524" s="714"/>
      <c r="NVW524" s="714"/>
      <c r="NVX524" s="714"/>
      <c r="NVY524" s="714"/>
      <c r="NVZ524" s="714"/>
      <c r="NWA524" s="714"/>
      <c r="NWB524" s="714"/>
      <c r="NWC524" s="714"/>
      <c r="NWD524" s="714"/>
      <c r="NWE524" s="714"/>
      <c r="NWF524" s="714"/>
      <c r="NWG524" s="714"/>
      <c r="NWH524" s="714"/>
      <c r="NWI524" s="714"/>
      <c r="NWJ524" s="714"/>
      <c r="NWK524" s="714"/>
      <c r="NWL524" s="714"/>
      <c r="NWM524" s="714"/>
      <c r="NWN524" s="714"/>
      <c r="NWO524" s="714"/>
      <c r="NWP524" s="714"/>
      <c r="NWQ524" s="714"/>
      <c r="NWR524" s="714"/>
      <c r="NWS524" s="714"/>
      <c r="NWT524" s="714"/>
      <c r="NWU524" s="714"/>
      <c r="NWV524" s="714"/>
      <c r="NWW524" s="714"/>
      <c r="NWX524" s="714"/>
      <c r="NWY524" s="714"/>
      <c r="NWZ524" s="714"/>
      <c r="NXA524" s="714"/>
      <c r="NXB524" s="714"/>
      <c r="NXC524" s="714"/>
      <c r="NXD524" s="714"/>
      <c r="NXE524" s="714"/>
      <c r="NXF524" s="714"/>
      <c r="NXG524" s="714"/>
      <c r="NXH524" s="714"/>
      <c r="NXI524" s="714"/>
      <c r="NXJ524" s="714"/>
      <c r="NXK524" s="714"/>
      <c r="NXL524" s="714"/>
      <c r="NXM524" s="714"/>
      <c r="NXN524" s="714"/>
      <c r="NXO524" s="714"/>
      <c r="NXP524" s="714"/>
      <c r="NXQ524" s="714"/>
      <c r="NXR524" s="714"/>
      <c r="NXS524" s="714"/>
      <c r="NXT524" s="714"/>
      <c r="NXU524" s="714"/>
      <c r="NXV524" s="714"/>
      <c r="NXW524" s="714"/>
      <c r="NXX524" s="714"/>
      <c r="NXY524" s="714"/>
      <c r="NXZ524" s="714"/>
      <c r="NYA524" s="714"/>
      <c r="NYB524" s="714"/>
      <c r="NYC524" s="714"/>
      <c r="NYD524" s="714"/>
      <c r="NYE524" s="714"/>
      <c r="NYF524" s="714"/>
      <c r="NYG524" s="714"/>
      <c r="NYH524" s="714"/>
      <c r="NYI524" s="714"/>
      <c r="NYJ524" s="714"/>
      <c r="NYK524" s="714"/>
      <c r="NYL524" s="714"/>
      <c r="NYM524" s="714"/>
      <c r="NYN524" s="714"/>
      <c r="NYO524" s="714"/>
      <c r="NYP524" s="714"/>
      <c r="NYQ524" s="714"/>
      <c r="NYR524" s="714"/>
      <c r="NYS524" s="714"/>
      <c r="NYT524" s="714"/>
      <c r="NYU524" s="714"/>
      <c r="NYV524" s="714"/>
      <c r="NYW524" s="714"/>
      <c r="NYX524" s="714"/>
      <c r="NYY524" s="714"/>
      <c r="NYZ524" s="714"/>
      <c r="NZA524" s="714"/>
      <c r="NZB524" s="714"/>
      <c r="NZC524" s="714"/>
      <c r="NZD524" s="714"/>
      <c r="NZE524" s="714"/>
      <c r="NZF524" s="714"/>
      <c r="NZG524" s="714"/>
      <c r="NZH524" s="714"/>
      <c r="NZI524" s="714"/>
      <c r="NZJ524" s="714"/>
      <c r="NZK524" s="714"/>
      <c r="NZL524" s="714"/>
      <c r="NZM524" s="714"/>
      <c r="NZN524" s="714"/>
      <c r="NZO524" s="714"/>
      <c r="NZP524" s="714"/>
      <c r="NZQ524" s="714"/>
      <c r="NZR524" s="714"/>
      <c r="NZS524" s="714"/>
      <c r="NZT524" s="714"/>
      <c r="NZU524" s="714"/>
      <c r="NZV524" s="714"/>
      <c r="NZW524" s="714"/>
      <c r="NZX524" s="714"/>
      <c r="NZY524" s="714"/>
      <c r="NZZ524" s="714"/>
      <c r="OAA524" s="714"/>
      <c r="OAB524" s="714"/>
      <c r="OAC524" s="714"/>
      <c r="OAD524" s="714"/>
      <c r="OAE524" s="714"/>
      <c r="OAF524" s="714"/>
      <c r="OAG524" s="714"/>
      <c r="OAH524" s="714"/>
      <c r="OAI524" s="714"/>
      <c r="OAJ524" s="714"/>
      <c r="OAK524" s="714"/>
      <c r="OAL524" s="714"/>
      <c r="OAM524" s="714"/>
      <c r="OAN524" s="714"/>
      <c r="OAO524" s="714"/>
      <c r="OAP524" s="714"/>
      <c r="OAQ524" s="714"/>
      <c r="OAR524" s="714"/>
      <c r="OAS524" s="714"/>
      <c r="OAT524" s="714"/>
      <c r="OAU524" s="714"/>
      <c r="OAV524" s="714"/>
      <c r="OAW524" s="714"/>
      <c r="OAX524" s="714"/>
      <c r="OAY524" s="714"/>
      <c r="OAZ524" s="714"/>
      <c r="OBA524" s="714"/>
      <c r="OBB524" s="714"/>
      <c r="OBC524" s="714"/>
      <c r="OBD524" s="714"/>
      <c r="OBE524" s="714"/>
      <c r="OBF524" s="714"/>
      <c r="OBG524" s="714"/>
      <c r="OBH524" s="714"/>
      <c r="OBI524" s="714"/>
      <c r="OBJ524" s="714"/>
      <c r="OBK524" s="714"/>
      <c r="OBL524" s="714"/>
      <c r="OBM524" s="714"/>
      <c r="OBN524" s="714"/>
      <c r="OBO524" s="714"/>
      <c r="OBP524" s="714"/>
      <c r="OBQ524" s="714"/>
      <c r="OBR524" s="714"/>
      <c r="OBS524" s="714"/>
      <c r="OBT524" s="714"/>
      <c r="OBU524" s="714"/>
      <c r="OBV524" s="714"/>
      <c r="OBW524" s="714"/>
      <c r="OBX524" s="714"/>
      <c r="OBY524" s="714"/>
      <c r="OBZ524" s="714"/>
      <c r="OCA524" s="714"/>
      <c r="OCB524" s="714"/>
      <c r="OCC524" s="714"/>
      <c r="OCD524" s="714"/>
      <c r="OCE524" s="714"/>
      <c r="OCF524" s="714"/>
      <c r="OCG524" s="714"/>
      <c r="OCH524" s="714"/>
      <c r="OCI524" s="714"/>
      <c r="OCJ524" s="714"/>
      <c r="OCK524" s="714"/>
      <c r="OCL524" s="714"/>
      <c r="OCM524" s="714"/>
      <c r="OCN524" s="714"/>
      <c r="OCO524" s="714"/>
      <c r="OCP524" s="714"/>
      <c r="OCQ524" s="714"/>
      <c r="OCR524" s="714"/>
      <c r="OCS524" s="714"/>
      <c r="OCT524" s="714"/>
      <c r="OCU524" s="714"/>
      <c r="OCV524" s="714"/>
      <c r="OCW524" s="714"/>
      <c r="OCX524" s="714"/>
      <c r="OCY524" s="714"/>
      <c r="OCZ524" s="714"/>
      <c r="ODA524" s="714"/>
      <c r="ODB524" s="714"/>
      <c r="ODC524" s="714"/>
      <c r="ODD524" s="714"/>
      <c r="ODE524" s="714"/>
      <c r="ODF524" s="714"/>
      <c r="ODG524" s="714"/>
      <c r="ODH524" s="714"/>
      <c r="ODI524" s="714"/>
      <c r="ODJ524" s="714"/>
      <c r="ODK524" s="714"/>
      <c r="ODL524" s="714"/>
      <c r="ODM524" s="714"/>
      <c r="ODN524" s="714"/>
      <c r="ODO524" s="714"/>
      <c r="ODP524" s="714"/>
      <c r="ODQ524" s="714"/>
      <c r="ODR524" s="714"/>
      <c r="ODS524" s="714"/>
      <c r="ODT524" s="714"/>
      <c r="ODU524" s="714"/>
      <c r="ODV524" s="714"/>
      <c r="ODW524" s="714"/>
      <c r="ODX524" s="714"/>
      <c r="ODY524" s="714"/>
      <c r="ODZ524" s="714"/>
      <c r="OEA524" s="714"/>
      <c r="OEB524" s="714"/>
      <c r="OEC524" s="714"/>
      <c r="OED524" s="714"/>
      <c r="OEE524" s="714"/>
      <c r="OEF524" s="714"/>
      <c r="OEG524" s="714"/>
      <c r="OEH524" s="714"/>
      <c r="OEI524" s="714"/>
      <c r="OEJ524" s="714"/>
      <c r="OEK524" s="714"/>
      <c r="OEL524" s="714"/>
      <c r="OEM524" s="714"/>
      <c r="OEN524" s="714"/>
      <c r="OEO524" s="714"/>
      <c r="OEP524" s="714"/>
      <c r="OEQ524" s="714"/>
      <c r="OER524" s="714"/>
      <c r="OES524" s="714"/>
      <c r="OET524" s="714"/>
      <c r="OEU524" s="714"/>
      <c r="OEV524" s="714"/>
      <c r="OEW524" s="714"/>
      <c r="OEX524" s="714"/>
      <c r="OEY524" s="714"/>
      <c r="OEZ524" s="714"/>
      <c r="OFA524" s="714"/>
      <c r="OFB524" s="714"/>
      <c r="OFC524" s="714"/>
      <c r="OFD524" s="714"/>
      <c r="OFE524" s="714"/>
      <c r="OFF524" s="714"/>
      <c r="OFG524" s="714"/>
      <c r="OFH524" s="714"/>
      <c r="OFI524" s="714"/>
      <c r="OFJ524" s="714"/>
      <c r="OFK524" s="714"/>
      <c r="OFL524" s="714"/>
      <c r="OFM524" s="714"/>
      <c r="OFN524" s="714"/>
      <c r="OFO524" s="714"/>
      <c r="OFP524" s="714"/>
      <c r="OFQ524" s="714"/>
      <c r="OFR524" s="714"/>
      <c r="OFS524" s="714"/>
      <c r="OFT524" s="714"/>
      <c r="OFU524" s="714"/>
      <c r="OFV524" s="714"/>
      <c r="OFW524" s="714"/>
      <c r="OFX524" s="714"/>
      <c r="OFY524" s="714"/>
      <c r="OFZ524" s="714"/>
      <c r="OGA524" s="714"/>
      <c r="OGB524" s="714"/>
      <c r="OGC524" s="714"/>
      <c r="OGD524" s="714"/>
      <c r="OGE524" s="714"/>
      <c r="OGF524" s="714"/>
      <c r="OGG524" s="714"/>
      <c r="OGH524" s="714"/>
      <c r="OGI524" s="714"/>
      <c r="OGJ524" s="714"/>
      <c r="OGK524" s="714"/>
      <c r="OGL524" s="714"/>
      <c r="OGM524" s="714"/>
      <c r="OGN524" s="714"/>
      <c r="OGO524" s="714"/>
      <c r="OGP524" s="714"/>
      <c r="OGQ524" s="714"/>
      <c r="OGR524" s="714"/>
      <c r="OGS524" s="714"/>
      <c r="OGT524" s="714"/>
      <c r="OGU524" s="714"/>
      <c r="OGV524" s="714"/>
      <c r="OGW524" s="714"/>
      <c r="OGX524" s="714"/>
      <c r="OGY524" s="714"/>
      <c r="OGZ524" s="714"/>
      <c r="OHA524" s="714"/>
      <c r="OHB524" s="714"/>
      <c r="OHC524" s="714"/>
      <c r="OHD524" s="714"/>
      <c r="OHE524" s="714"/>
      <c r="OHF524" s="714"/>
      <c r="OHG524" s="714"/>
      <c r="OHH524" s="714"/>
      <c r="OHI524" s="714"/>
      <c r="OHJ524" s="714"/>
      <c r="OHK524" s="714"/>
      <c r="OHL524" s="714"/>
      <c r="OHM524" s="714"/>
      <c r="OHN524" s="714"/>
      <c r="OHO524" s="714"/>
      <c r="OHP524" s="714"/>
      <c r="OHQ524" s="714"/>
      <c r="OHR524" s="714"/>
      <c r="OHS524" s="714"/>
      <c r="OHT524" s="714"/>
      <c r="OHU524" s="714"/>
      <c r="OHV524" s="714"/>
      <c r="OHW524" s="714"/>
      <c r="OHX524" s="714"/>
      <c r="OHY524" s="714"/>
      <c r="OHZ524" s="714"/>
      <c r="OIA524" s="714"/>
      <c r="OIB524" s="714"/>
      <c r="OIC524" s="714"/>
      <c r="OID524" s="714"/>
      <c r="OIE524" s="714"/>
      <c r="OIF524" s="714"/>
      <c r="OIG524" s="714"/>
      <c r="OIH524" s="714"/>
      <c r="OII524" s="714"/>
      <c r="OIJ524" s="714"/>
      <c r="OIK524" s="714"/>
      <c r="OIL524" s="714"/>
      <c r="OIM524" s="714"/>
      <c r="OIN524" s="714"/>
      <c r="OIO524" s="714"/>
      <c r="OIP524" s="714"/>
      <c r="OIQ524" s="714"/>
      <c r="OIR524" s="714"/>
      <c r="OIS524" s="714"/>
      <c r="OIT524" s="714"/>
      <c r="OIU524" s="714"/>
      <c r="OIV524" s="714"/>
      <c r="OIW524" s="714"/>
      <c r="OIX524" s="714"/>
      <c r="OIY524" s="714"/>
      <c r="OIZ524" s="714"/>
      <c r="OJA524" s="714"/>
      <c r="OJB524" s="714"/>
      <c r="OJC524" s="714"/>
      <c r="OJD524" s="714"/>
      <c r="OJE524" s="714"/>
      <c r="OJF524" s="714"/>
      <c r="OJG524" s="714"/>
      <c r="OJH524" s="714"/>
      <c r="OJI524" s="714"/>
      <c r="OJJ524" s="714"/>
      <c r="OJK524" s="714"/>
      <c r="OJL524" s="714"/>
      <c r="OJM524" s="714"/>
      <c r="OJN524" s="714"/>
      <c r="OJO524" s="714"/>
      <c r="OJP524" s="714"/>
      <c r="OJQ524" s="714"/>
      <c r="OJR524" s="714"/>
      <c r="OJS524" s="714"/>
      <c r="OJT524" s="714"/>
      <c r="OJU524" s="714"/>
      <c r="OJV524" s="714"/>
      <c r="OJW524" s="714"/>
      <c r="OJX524" s="714"/>
      <c r="OJY524" s="714"/>
      <c r="OJZ524" s="714"/>
      <c r="OKA524" s="714"/>
      <c r="OKB524" s="714"/>
      <c r="OKC524" s="714"/>
      <c r="OKD524" s="714"/>
      <c r="OKE524" s="714"/>
      <c r="OKF524" s="714"/>
      <c r="OKG524" s="714"/>
      <c r="OKH524" s="714"/>
      <c r="OKI524" s="714"/>
      <c r="OKJ524" s="714"/>
      <c r="OKK524" s="714"/>
      <c r="OKL524" s="714"/>
      <c r="OKM524" s="714"/>
      <c r="OKN524" s="714"/>
      <c r="OKO524" s="714"/>
      <c r="OKP524" s="714"/>
      <c r="OKQ524" s="714"/>
      <c r="OKR524" s="714"/>
      <c r="OKS524" s="714"/>
      <c r="OKT524" s="714"/>
      <c r="OKU524" s="714"/>
      <c r="OKV524" s="714"/>
      <c r="OKW524" s="714"/>
      <c r="OKX524" s="714"/>
      <c r="OKY524" s="714"/>
      <c r="OKZ524" s="714"/>
      <c r="OLA524" s="714"/>
      <c r="OLB524" s="714"/>
      <c r="OLC524" s="714"/>
      <c r="OLD524" s="714"/>
      <c r="OLE524" s="714"/>
      <c r="OLF524" s="714"/>
      <c r="OLG524" s="714"/>
      <c r="OLH524" s="714"/>
      <c r="OLI524" s="714"/>
      <c r="OLJ524" s="714"/>
      <c r="OLK524" s="714"/>
      <c r="OLL524" s="714"/>
      <c r="OLM524" s="714"/>
      <c r="OLN524" s="714"/>
      <c r="OLO524" s="714"/>
      <c r="OLP524" s="714"/>
      <c r="OLQ524" s="714"/>
      <c r="OLR524" s="714"/>
      <c r="OLS524" s="714"/>
      <c r="OLT524" s="714"/>
      <c r="OLU524" s="714"/>
      <c r="OLV524" s="714"/>
      <c r="OLW524" s="714"/>
      <c r="OLX524" s="714"/>
      <c r="OLY524" s="714"/>
      <c r="OLZ524" s="714"/>
      <c r="OMA524" s="714"/>
      <c r="OMB524" s="714"/>
      <c r="OMC524" s="714"/>
      <c r="OMD524" s="714"/>
      <c r="OME524" s="714"/>
      <c r="OMF524" s="714"/>
      <c r="OMG524" s="714"/>
      <c r="OMH524" s="714"/>
      <c r="OMI524" s="714"/>
      <c r="OMJ524" s="714"/>
      <c r="OMK524" s="714"/>
      <c r="OML524" s="714"/>
      <c r="OMM524" s="714"/>
      <c r="OMN524" s="714"/>
      <c r="OMO524" s="714"/>
      <c r="OMP524" s="714"/>
      <c r="OMQ524" s="714"/>
      <c r="OMR524" s="714"/>
      <c r="OMS524" s="714"/>
      <c r="OMT524" s="714"/>
      <c r="OMU524" s="714"/>
      <c r="OMV524" s="714"/>
      <c r="OMW524" s="714"/>
      <c r="OMX524" s="714"/>
      <c r="OMY524" s="714"/>
      <c r="OMZ524" s="714"/>
      <c r="ONA524" s="714"/>
      <c r="ONB524" s="714"/>
      <c r="ONC524" s="714"/>
      <c r="OND524" s="714"/>
      <c r="ONE524" s="714"/>
      <c r="ONF524" s="714"/>
      <c r="ONG524" s="714"/>
      <c r="ONH524" s="714"/>
      <c r="ONI524" s="714"/>
      <c r="ONJ524" s="714"/>
      <c r="ONK524" s="714"/>
      <c r="ONL524" s="714"/>
      <c r="ONM524" s="714"/>
      <c r="ONN524" s="714"/>
      <c r="ONO524" s="714"/>
      <c r="ONP524" s="714"/>
      <c r="ONQ524" s="714"/>
      <c r="ONR524" s="714"/>
      <c r="ONS524" s="714"/>
      <c r="ONT524" s="714"/>
      <c r="ONU524" s="714"/>
      <c r="ONV524" s="714"/>
      <c r="ONW524" s="714"/>
      <c r="ONX524" s="714"/>
      <c r="ONY524" s="714"/>
      <c r="ONZ524" s="714"/>
      <c r="OOA524" s="714"/>
      <c r="OOB524" s="714"/>
      <c r="OOC524" s="714"/>
      <c r="OOD524" s="714"/>
      <c r="OOE524" s="714"/>
      <c r="OOF524" s="714"/>
      <c r="OOG524" s="714"/>
      <c r="OOH524" s="714"/>
      <c r="OOI524" s="714"/>
      <c r="OOJ524" s="714"/>
      <c r="OOK524" s="714"/>
      <c r="OOL524" s="714"/>
      <c r="OOM524" s="714"/>
      <c r="OON524" s="714"/>
      <c r="OOO524" s="714"/>
      <c r="OOP524" s="714"/>
      <c r="OOQ524" s="714"/>
      <c r="OOR524" s="714"/>
      <c r="OOS524" s="714"/>
      <c r="OOT524" s="714"/>
      <c r="OOU524" s="714"/>
      <c r="OOV524" s="714"/>
      <c r="OOW524" s="714"/>
      <c r="OOX524" s="714"/>
      <c r="OOY524" s="714"/>
      <c r="OOZ524" s="714"/>
      <c r="OPA524" s="714"/>
      <c r="OPB524" s="714"/>
      <c r="OPC524" s="714"/>
      <c r="OPD524" s="714"/>
      <c r="OPE524" s="714"/>
      <c r="OPF524" s="714"/>
      <c r="OPG524" s="714"/>
      <c r="OPH524" s="714"/>
      <c r="OPI524" s="714"/>
      <c r="OPJ524" s="714"/>
      <c r="OPK524" s="714"/>
      <c r="OPL524" s="714"/>
      <c r="OPM524" s="714"/>
      <c r="OPN524" s="714"/>
      <c r="OPO524" s="714"/>
      <c r="OPP524" s="714"/>
      <c r="OPQ524" s="714"/>
      <c r="OPR524" s="714"/>
      <c r="OPS524" s="714"/>
      <c r="OPT524" s="714"/>
      <c r="OPU524" s="714"/>
      <c r="OPV524" s="714"/>
      <c r="OPW524" s="714"/>
      <c r="OPX524" s="714"/>
      <c r="OPY524" s="714"/>
      <c r="OPZ524" s="714"/>
      <c r="OQA524" s="714"/>
      <c r="OQB524" s="714"/>
      <c r="OQC524" s="714"/>
      <c r="OQD524" s="714"/>
      <c r="OQE524" s="714"/>
      <c r="OQF524" s="714"/>
      <c r="OQG524" s="714"/>
      <c r="OQH524" s="714"/>
      <c r="OQI524" s="714"/>
      <c r="OQJ524" s="714"/>
      <c r="OQK524" s="714"/>
      <c r="OQL524" s="714"/>
      <c r="OQM524" s="714"/>
      <c r="OQN524" s="714"/>
      <c r="OQO524" s="714"/>
      <c r="OQP524" s="714"/>
      <c r="OQQ524" s="714"/>
      <c r="OQR524" s="714"/>
      <c r="OQS524" s="714"/>
      <c r="OQT524" s="714"/>
      <c r="OQU524" s="714"/>
      <c r="OQV524" s="714"/>
      <c r="OQW524" s="714"/>
      <c r="OQX524" s="714"/>
      <c r="OQY524" s="714"/>
      <c r="OQZ524" s="714"/>
      <c r="ORA524" s="714"/>
      <c r="ORB524" s="714"/>
      <c r="ORC524" s="714"/>
      <c r="ORD524" s="714"/>
      <c r="ORE524" s="714"/>
      <c r="ORF524" s="714"/>
      <c r="ORG524" s="714"/>
      <c r="ORH524" s="714"/>
      <c r="ORI524" s="714"/>
      <c r="ORJ524" s="714"/>
      <c r="ORK524" s="714"/>
      <c r="ORL524" s="714"/>
      <c r="ORM524" s="714"/>
      <c r="ORN524" s="714"/>
      <c r="ORO524" s="714"/>
      <c r="ORP524" s="714"/>
      <c r="ORQ524" s="714"/>
      <c r="ORR524" s="714"/>
      <c r="ORS524" s="714"/>
      <c r="ORT524" s="714"/>
      <c r="ORU524" s="714"/>
      <c r="ORV524" s="714"/>
      <c r="ORW524" s="714"/>
      <c r="ORX524" s="714"/>
      <c r="ORY524" s="714"/>
      <c r="ORZ524" s="714"/>
      <c r="OSA524" s="714"/>
      <c r="OSB524" s="714"/>
      <c r="OSC524" s="714"/>
      <c r="OSD524" s="714"/>
      <c r="OSE524" s="714"/>
      <c r="OSF524" s="714"/>
      <c r="OSG524" s="714"/>
      <c r="OSH524" s="714"/>
      <c r="OSI524" s="714"/>
      <c r="OSJ524" s="714"/>
      <c r="OSK524" s="714"/>
      <c r="OSL524" s="714"/>
      <c r="OSM524" s="714"/>
      <c r="OSN524" s="714"/>
      <c r="OSO524" s="714"/>
      <c r="OSP524" s="714"/>
      <c r="OSQ524" s="714"/>
      <c r="OSR524" s="714"/>
      <c r="OSS524" s="714"/>
      <c r="OST524" s="714"/>
      <c r="OSU524" s="714"/>
      <c r="OSV524" s="714"/>
      <c r="OSW524" s="714"/>
      <c r="OSX524" s="714"/>
      <c r="OSY524" s="714"/>
      <c r="OSZ524" s="714"/>
      <c r="OTA524" s="714"/>
      <c r="OTB524" s="714"/>
      <c r="OTC524" s="714"/>
      <c r="OTD524" s="714"/>
      <c r="OTE524" s="714"/>
      <c r="OTF524" s="714"/>
      <c r="OTG524" s="714"/>
      <c r="OTH524" s="714"/>
      <c r="OTI524" s="714"/>
      <c r="OTJ524" s="714"/>
      <c r="OTK524" s="714"/>
      <c r="OTL524" s="714"/>
      <c r="OTM524" s="714"/>
      <c r="OTN524" s="714"/>
      <c r="OTO524" s="714"/>
      <c r="OTP524" s="714"/>
      <c r="OTQ524" s="714"/>
      <c r="OTR524" s="714"/>
      <c r="OTS524" s="714"/>
      <c r="OTT524" s="714"/>
      <c r="OTU524" s="714"/>
      <c r="OTV524" s="714"/>
      <c r="OTW524" s="714"/>
      <c r="OTX524" s="714"/>
      <c r="OTY524" s="714"/>
      <c r="OTZ524" s="714"/>
      <c r="OUA524" s="714"/>
      <c r="OUB524" s="714"/>
      <c r="OUC524" s="714"/>
      <c r="OUD524" s="714"/>
      <c r="OUE524" s="714"/>
      <c r="OUF524" s="714"/>
      <c r="OUG524" s="714"/>
      <c r="OUH524" s="714"/>
      <c r="OUI524" s="714"/>
      <c r="OUJ524" s="714"/>
      <c r="OUK524" s="714"/>
      <c r="OUL524" s="714"/>
      <c r="OUM524" s="714"/>
      <c r="OUN524" s="714"/>
      <c r="OUO524" s="714"/>
      <c r="OUP524" s="714"/>
      <c r="OUQ524" s="714"/>
      <c r="OUR524" s="714"/>
      <c r="OUS524" s="714"/>
      <c r="OUT524" s="714"/>
      <c r="OUU524" s="714"/>
      <c r="OUV524" s="714"/>
      <c r="OUW524" s="714"/>
      <c r="OUX524" s="714"/>
      <c r="OUY524" s="714"/>
      <c r="OUZ524" s="714"/>
      <c r="OVA524" s="714"/>
      <c r="OVB524" s="714"/>
      <c r="OVC524" s="714"/>
      <c r="OVD524" s="714"/>
      <c r="OVE524" s="714"/>
      <c r="OVF524" s="714"/>
      <c r="OVG524" s="714"/>
      <c r="OVH524" s="714"/>
      <c r="OVI524" s="714"/>
      <c r="OVJ524" s="714"/>
      <c r="OVK524" s="714"/>
      <c r="OVL524" s="714"/>
      <c r="OVM524" s="714"/>
      <c r="OVN524" s="714"/>
      <c r="OVO524" s="714"/>
      <c r="OVP524" s="714"/>
      <c r="OVQ524" s="714"/>
      <c r="OVR524" s="714"/>
      <c r="OVS524" s="714"/>
      <c r="OVT524" s="714"/>
      <c r="OVU524" s="714"/>
      <c r="OVV524" s="714"/>
      <c r="OVW524" s="714"/>
      <c r="OVX524" s="714"/>
      <c r="OVY524" s="714"/>
      <c r="OVZ524" s="714"/>
      <c r="OWA524" s="714"/>
      <c r="OWB524" s="714"/>
      <c r="OWC524" s="714"/>
      <c r="OWD524" s="714"/>
      <c r="OWE524" s="714"/>
      <c r="OWF524" s="714"/>
      <c r="OWG524" s="714"/>
      <c r="OWH524" s="714"/>
      <c r="OWI524" s="714"/>
      <c r="OWJ524" s="714"/>
      <c r="OWK524" s="714"/>
      <c r="OWL524" s="714"/>
      <c r="OWM524" s="714"/>
      <c r="OWN524" s="714"/>
      <c r="OWO524" s="714"/>
      <c r="OWP524" s="714"/>
      <c r="OWQ524" s="714"/>
      <c r="OWR524" s="714"/>
      <c r="OWS524" s="714"/>
      <c r="OWT524" s="714"/>
      <c r="OWU524" s="714"/>
      <c r="OWV524" s="714"/>
      <c r="OWW524" s="714"/>
      <c r="OWX524" s="714"/>
      <c r="OWY524" s="714"/>
      <c r="OWZ524" s="714"/>
      <c r="OXA524" s="714"/>
      <c r="OXB524" s="714"/>
      <c r="OXC524" s="714"/>
      <c r="OXD524" s="714"/>
      <c r="OXE524" s="714"/>
      <c r="OXF524" s="714"/>
      <c r="OXG524" s="714"/>
      <c r="OXH524" s="714"/>
      <c r="OXI524" s="714"/>
      <c r="OXJ524" s="714"/>
      <c r="OXK524" s="714"/>
      <c r="OXL524" s="714"/>
      <c r="OXM524" s="714"/>
      <c r="OXN524" s="714"/>
      <c r="OXO524" s="714"/>
      <c r="OXP524" s="714"/>
      <c r="OXQ524" s="714"/>
      <c r="OXR524" s="714"/>
      <c r="OXS524" s="714"/>
      <c r="OXT524" s="714"/>
      <c r="OXU524" s="714"/>
      <c r="OXV524" s="714"/>
      <c r="OXW524" s="714"/>
      <c r="OXX524" s="714"/>
      <c r="OXY524" s="714"/>
      <c r="OXZ524" s="714"/>
      <c r="OYA524" s="714"/>
      <c r="OYB524" s="714"/>
      <c r="OYC524" s="714"/>
      <c r="OYD524" s="714"/>
      <c r="OYE524" s="714"/>
      <c r="OYF524" s="714"/>
      <c r="OYG524" s="714"/>
      <c r="OYH524" s="714"/>
      <c r="OYI524" s="714"/>
      <c r="OYJ524" s="714"/>
      <c r="OYK524" s="714"/>
      <c r="OYL524" s="714"/>
      <c r="OYM524" s="714"/>
      <c r="OYN524" s="714"/>
      <c r="OYO524" s="714"/>
      <c r="OYP524" s="714"/>
      <c r="OYQ524" s="714"/>
      <c r="OYR524" s="714"/>
      <c r="OYS524" s="714"/>
      <c r="OYT524" s="714"/>
      <c r="OYU524" s="714"/>
      <c r="OYV524" s="714"/>
      <c r="OYW524" s="714"/>
      <c r="OYX524" s="714"/>
      <c r="OYY524" s="714"/>
      <c r="OYZ524" s="714"/>
      <c r="OZA524" s="714"/>
      <c r="OZB524" s="714"/>
      <c r="OZC524" s="714"/>
      <c r="OZD524" s="714"/>
      <c r="OZE524" s="714"/>
      <c r="OZF524" s="714"/>
      <c r="OZG524" s="714"/>
      <c r="OZH524" s="714"/>
      <c r="OZI524" s="714"/>
      <c r="OZJ524" s="714"/>
      <c r="OZK524" s="714"/>
      <c r="OZL524" s="714"/>
      <c r="OZM524" s="714"/>
      <c r="OZN524" s="714"/>
      <c r="OZO524" s="714"/>
      <c r="OZP524" s="714"/>
      <c r="OZQ524" s="714"/>
      <c r="OZR524" s="714"/>
      <c r="OZS524" s="714"/>
      <c r="OZT524" s="714"/>
      <c r="OZU524" s="714"/>
      <c r="OZV524" s="714"/>
      <c r="OZW524" s="714"/>
      <c r="OZX524" s="714"/>
      <c r="OZY524" s="714"/>
      <c r="OZZ524" s="714"/>
      <c r="PAA524" s="714"/>
      <c r="PAB524" s="714"/>
      <c r="PAC524" s="714"/>
      <c r="PAD524" s="714"/>
      <c r="PAE524" s="714"/>
      <c r="PAF524" s="714"/>
      <c r="PAG524" s="714"/>
      <c r="PAH524" s="714"/>
      <c r="PAI524" s="714"/>
      <c r="PAJ524" s="714"/>
      <c r="PAK524" s="714"/>
      <c r="PAL524" s="714"/>
      <c r="PAM524" s="714"/>
      <c r="PAN524" s="714"/>
      <c r="PAO524" s="714"/>
      <c r="PAP524" s="714"/>
      <c r="PAQ524" s="714"/>
      <c r="PAR524" s="714"/>
      <c r="PAS524" s="714"/>
      <c r="PAT524" s="714"/>
      <c r="PAU524" s="714"/>
      <c r="PAV524" s="714"/>
      <c r="PAW524" s="714"/>
      <c r="PAX524" s="714"/>
      <c r="PAY524" s="714"/>
      <c r="PAZ524" s="714"/>
      <c r="PBA524" s="714"/>
      <c r="PBB524" s="714"/>
      <c r="PBC524" s="714"/>
      <c r="PBD524" s="714"/>
      <c r="PBE524" s="714"/>
      <c r="PBF524" s="714"/>
      <c r="PBG524" s="714"/>
      <c r="PBH524" s="714"/>
      <c r="PBI524" s="714"/>
      <c r="PBJ524" s="714"/>
      <c r="PBK524" s="714"/>
      <c r="PBL524" s="714"/>
      <c r="PBM524" s="714"/>
      <c r="PBN524" s="714"/>
      <c r="PBO524" s="714"/>
      <c r="PBP524" s="714"/>
      <c r="PBQ524" s="714"/>
      <c r="PBR524" s="714"/>
      <c r="PBS524" s="714"/>
      <c r="PBT524" s="714"/>
      <c r="PBU524" s="714"/>
      <c r="PBV524" s="714"/>
      <c r="PBW524" s="714"/>
      <c r="PBX524" s="714"/>
      <c r="PBY524" s="714"/>
      <c r="PBZ524" s="714"/>
      <c r="PCA524" s="714"/>
      <c r="PCB524" s="714"/>
      <c r="PCC524" s="714"/>
      <c r="PCD524" s="714"/>
      <c r="PCE524" s="714"/>
      <c r="PCF524" s="714"/>
      <c r="PCG524" s="714"/>
      <c r="PCH524" s="714"/>
      <c r="PCI524" s="714"/>
      <c r="PCJ524" s="714"/>
      <c r="PCK524" s="714"/>
      <c r="PCL524" s="714"/>
      <c r="PCM524" s="714"/>
      <c r="PCN524" s="714"/>
      <c r="PCO524" s="714"/>
      <c r="PCP524" s="714"/>
      <c r="PCQ524" s="714"/>
      <c r="PCR524" s="714"/>
      <c r="PCS524" s="714"/>
      <c r="PCT524" s="714"/>
      <c r="PCU524" s="714"/>
      <c r="PCV524" s="714"/>
      <c r="PCW524" s="714"/>
      <c r="PCX524" s="714"/>
      <c r="PCY524" s="714"/>
      <c r="PCZ524" s="714"/>
      <c r="PDA524" s="714"/>
      <c r="PDB524" s="714"/>
      <c r="PDC524" s="714"/>
      <c r="PDD524" s="714"/>
      <c r="PDE524" s="714"/>
      <c r="PDF524" s="714"/>
      <c r="PDG524" s="714"/>
      <c r="PDH524" s="714"/>
      <c r="PDI524" s="714"/>
      <c r="PDJ524" s="714"/>
      <c r="PDK524" s="714"/>
      <c r="PDL524" s="714"/>
      <c r="PDM524" s="714"/>
      <c r="PDN524" s="714"/>
      <c r="PDO524" s="714"/>
      <c r="PDP524" s="714"/>
      <c r="PDQ524" s="714"/>
      <c r="PDR524" s="714"/>
      <c r="PDS524" s="714"/>
      <c r="PDT524" s="714"/>
      <c r="PDU524" s="714"/>
      <c r="PDV524" s="714"/>
      <c r="PDW524" s="714"/>
      <c r="PDX524" s="714"/>
      <c r="PDY524" s="714"/>
      <c r="PDZ524" s="714"/>
      <c r="PEA524" s="714"/>
      <c r="PEB524" s="714"/>
      <c r="PEC524" s="714"/>
      <c r="PED524" s="714"/>
      <c r="PEE524" s="714"/>
      <c r="PEF524" s="714"/>
      <c r="PEG524" s="714"/>
      <c r="PEH524" s="714"/>
      <c r="PEI524" s="714"/>
      <c r="PEJ524" s="714"/>
      <c r="PEK524" s="714"/>
      <c r="PEL524" s="714"/>
      <c r="PEM524" s="714"/>
      <c r="PEN524" s="714"/>
      <c r="PEO524" s="714"/>
      <c r="PEP524" s="714"/>
      <c r="PEQ524" s="714"/>
      <c r="PER524" s="714"/>
      <c r="PES524" s="714"/>
      <c r="PET524" s="714"/>
      <c r="PEU524" s="714"/>
      <c r="PEV524" s="714"/>
      <c r="PEW524" s="714"/>
      <c r="PEX524" s="714"/>
      <c r="PEY524" s="714"/>
      <c r="PEZ524" s="714"/>
      <c r="PFA524" s="714"/>
      <c r="PFB524" s="714"/>
      <c r="PFC524" s="714"/>
      <c r="PFD524" s="714"/>
      <c r="PFE524" s="714"/>
      <c r="PFF524" s="714"/>
      <c r="PFG524" s="714"/>
      <c r="PFH524" s="714"/>
      <c r="PFI524" s="714"/>
      <c r="PFJ524" s="714"/>
      <c r="PFK524" s="714"/>
      <c r="PFL524" s="714"/>
      <c r="PFM524" s="714"/>
      <c r="PFN524" s="714"/>
      <c r="PFO524" s="714"/>
      <c r="PFP524" s="714"/>
      <c r="PFQ524" s="714"/>
      <c r="PFR524" s="714"/>
      <c r="PFS524" s="714"/>
      <c r="PFT524" s="714"/>
      <c r="PFU524" s="714"/>
      <c r="PFV524" s="714"/>
      <c r="PFW524" s="714"/>
      <c r="PFX524" s="714"/>
      <c r="PFY524" s="714"/>
      <c r="PFZ524" s="714"/>
      <c r="PGA524" s="714"/>
      <c r="PGB524" s="714"/>
      <c r="PGC524" s="714"/>
      <c r="PGD524" s="714"/>
      <c r="PGE524" s="714"/>
      <c r="PGF524" s="714"/>
      <c r="PGG524" s="714"/>
      <c r="PGH524" s="714"/>
      <c r="PGI524" s="714"/>
      <c r="PGJ524" s="714"/>
      <c r="PGK524" s="714"/>
      <c r="PGL524" s="714"/>
      <c r="PGM524" s="714"/>
      <c r="PGN524" s="714"/>
      <c r="PGO524" s="714"/>
      <c r="PGP524" s="714"/>
      <c r="PGQ524" s="714"/>
      <c r="PGR524" s="714"/>
      <c r="PGS524" s="714"/>
      <c r="PGT524" s="714"/>
      <c r="PGU524" s="714"/>
      <c r="PGV524" s="714"/>
      <c r="PGW524" s="714"/>
      <c r="PGX524" s="714"/>
      <c r="PGY524" s="714"/>
      <c r="PGZ524" s="714"/>
      <c r="PHA524" s="714"/>
      <c r="PHB524" s="714"/>
      <c r="PHC524" s="714"/>
      <c r="PHD524" s="714"/>
      <c r="PHE524" s="714"/>
      <c r="PHF524" s="714"/>
      <c r="PHG524" s="714"/>
      <c r="PHH524" s="714"/>
      <c r="PHI524" s="714"/>
      <c r="PHJ524" s="714"/>
      <c r="PHK524" s="714"/>
      <c r="PHL524" s="714"/>
      <c r="PHM524" s="714"/>
      <c r="PHN524" s="714"/>
      <c r="PHO524" s="714"/>
      <c r="PHP524" s="714"/>
      <c r="PHQ524" s="714"/>
      <c r="PHR524" s="714"/>
      <c r="PHS524" s="714"/>
      <c r="PHT524" s="714"/>
      <c r="PHU524" s="714"/>
      <c r="PHV524" s="714"/>
      <c r="PHW524" s="714"/>
      <c r="PHX524" s="714"/>
      <c r="PHY524" s="714"/>
      <c r="PHZ524" s="714"/>
      <c r="PIA524" s="714"/>
      <c r="PIB524" s="714"/>
      <c r="PIC524" s="714"/>
      <c r="PID524" s="714"/>
      <c r="PIE524" s="714"/>
      <c r="PIF524" s="714"/>
      <c r="PIG524" s="714"/>
      <c r="PIH524" s="714"/>
      <c r="PII524" s="714"/>
      <c r="PIJ524" s="714"/>
      <c r="PIK524" s="714"/>
      <c r="PIL524" s="714"/>
      <c r="PIM524" s="714"/>
      <c r="PIN524" s="714"/>
      <c r="PIO524" s="714"/>
      <c r="PIP524" s="714"/>
      <c r="PIQ524" s="714"/>
      <c r="PIR524" s="714"/>
      <c r="PIS524" s="714"/>
      <c r="PIT524" s="714"/>
      <c r="PIU524" s="714"/>
      <c r="PIV524" s="714"/>
      <c r="PIW524" s="714"/>
      <c r="PIX524" s="714"/>
      <c r="PIY524" s="714"/>
      <c r="PIZ524" s="714"/>
      <c r="PJA524" s="714"/>
      <c r="PJB524" s="714"/>
      <c r="PJC524" s="714"/>
      <c r="PJD524" s="714"/>
      <c r="PJE524" s="714"/>
      <c r="PJF524" s="714"/>
      <c r="PJG524" s="714"/>
      <c r="PJH524" s="714"/>
      <c r="PJI524" s="714"/>
      <c r="PJJ524" s="714"/>
      <c r="PJK524" s="714"/>
      <c r="PJL524" s="714"/>
      <c r="PJM524" s="714"/>
      <c r="PJN524" s="714"/>
      <c r="PJO524" s="714"/>
      <c r="PJP524" s="714"/>
      <c r="PJQ524" s="714"/>
      <c r="PJR524" s="714"/>
      <c r="PJS524" s="714"/>
      <c r="PJT524" s="714"/>
      <c r="PJU524" s="714"/>
      <c r="PJV524" s="714"/>
      <c r="PJW524" s="714"/>
      <c r="PJX524" s="714"/>
      <c r="PJY524" s="714"/>
      <c r="PJZ524" s="714"/>
      <c r="PKA524" s="714"/>
      <c r="PKB524" s="714"/>
      <c r="PKC524" s="714"/>
      <c r="PKD524" s="714"/>
      <c r="PKE524" s="714"/>
      <c r="PKF524" s="714"/>
      <c r="PKG524" s="714"/>
      <c r="PKH524" s="714"/>
      <c r="PKI524" s="714"/>
      <c r="PKJ524" s="714"/>
      <c r="PKK524" s="714"/>
      <c r="PKL524" s="714"/>
      <c r="PKM524" s="714"/>
      <c r="PKN524" s="714"/>
      <c r="PKO524" s="714"/>
      <c r="PKP524" s="714"/>
      <c r="PKQ524" s="714"/>
      <c r="PKR524" s="714"/>
      <c r="PKS524" s="714"/>
      <c r="PKT524" s="714"/>
      <c r="PKU524" s="714"/>
      <c r="PKV524" s="714"/>
      <c r="PKW524" s="714"/>
      <c r="PKX524" s="714"/>
      <c r="PKY524" s="714"/>
      <c r="PKZ524" s="714"/>
      <c r="PLA524" s="714"/>
      <c r="PLB524" s="714"/>
      <c r="PLC524" s="714"/>
      <c r="PLD524" s="714"/>
      <c r="PLE524" s="714"/>
      <c r="PLF524" s="714"/>
      <c r="PLG524" s="714"/>
      <c r="PLH524" s="714"/>
      <c r="PLI524" s="714"/>
      <c r="PLJ524" s="714"/>
      <c r="PLK524" s="714"/>
      <c r="PLL524" s="714"/>
      <c r="PLM524" s="714"/>
      <c r="PLN524" s="714"/>
      <c r="PLO524" s="714"/>
      <c r="PLP524" s="714"/>
      <c r="PLQ524" s="714"/>
      <c r="PLR524" s="714"/>
      <c r="PLS524" s="714"/>
      <c r="PLT524" s="714"/>
      <c r="PLU524" s="714"/>
      <c r="PLV524" s="714"/>
      <c r="PLW524" s="714"/>
      <c r="PLX524" s="714"/>
      <c r="PLY524" s="714"/>
      <c r="PLZ524" s="714"/>
      <c r="PMA524" s="714"/>
      <c r="PMB524" s="714"/>
      <c r="PMC524" s="714"/>
      <c r="PMD524" s="714"/>
      <c r="PME524" s="714"/>
      <c r="PMF524" s="714"/>
      <c r="PMG524" s="714"/>
      <c r="PMH524" s="714"/>
      <c r="PMI524" s="714"/>
      <c r="PMJ524" s="714"/>
      <c r="PMK524" s="714"/>
      <c r="PML524" s="714"/>
      <c r="PMM524" s="714"/>
      <c r="PMN524" s="714"/>
      <c r="PMO524" s="714"/>
      <c r="PMP524" s="714"/>
      <c r="PMQ524" s="714"/>
      <c r="PMR524" s="714"/>
      <c r="PMS524" s="714"/>
      <c r="PMT524" s="714"/>
      <c r="PMU524" s="714"/>
      <c r="PMV524" s="714"/>
      <c r="PMW524" s="714"/>
      <c r="PMX524" s="714"/>
      <c r="PMY524" s="714"/>
      <c r="PMZ524" s="714"/>
      <c r="PNA524" s="714"/>
      <c r="PNB524" s="714"/>
      <c r="PNC524" s="714"/>
      <c r="PND524" s="714"/>
      <c r="PNE524" s="714"/>
      <c r="PNF524" s="714"/>
      <c r="PNG524" s="714"/>
      <c r="PNH524" s="714"/>
      <c r="PNI524" s="714"/>
      <c r="PNJ524" s="714"/>
      <c r="PNK524" s="714"/>
      <c r="PNL524" s="714"/>
      <c r="PNM524" s="714"/>
      <c r="PNN524" s="714"/>
      <c r="PNO524" s="714"/>
      <c r="PNP524" s="714"/>
      <c r="PNQ524" s="714"/>
      <c r="PNR524" s="714"/>
      <c r="PNS524" s="714"/>
      <c r="PNT524" s="714"/>
      <c r="PNU524" s="714"/>
      <c r="PNV524" s="714"/>
      <c r="PNW524" s="714"/>
      <c r="PNX524" s="714"/>
      <c r="PNY524" s="714"/>
      <c r="PNZ524" s="714"/>
      <c r="POA524" s="714"/>
      <c r="POB524" s="714"/>
      <c r="POC524" s="714"/>
      <c r="POD524" s="714"/>
      <c r="POE524" s="714"/>
      <c r="POF524" s="714"/>
      <c r="POG524" s="714"/>
      <c r="POH524" s="714"/>
      <c r="POI524" s="714"/>
      <c r="POJ524" s="714"/>
      <c r="POK524" s="714"/>
      <c r="POL524" s="714"/>
      <c r="POM524" s="714"/>
      <c r="PON524" s="714"/>
      <c r="POO524" s="714"/>
      <c r="POP524" s="714"/>
      <c r="POQ524" s="714"/>
      <c r="POR524" s="714"/>
      <c r="POS524" s="714"/>
      <c r="POT524" s="714"/>
      <c r="POU524" s="714"/>
      <c r="POV524" s="714"/>
      <c r="POW524" s="714"/>
      <c r="POX524" s="714"/>
      <c r="POY524" s="714"/>
      <c r="POZ524" s="714"/>
      <c r="PPA524" s="714"/>
      <c r="PPB524" s="714"/>
      <c r="PPC524" s="714"/>
      <c r="PPD524" s="714"/>
      <c r="PPE524" s="714"/>
      <c r="PPF524" s="714"/>
      <c r="PPG524" s="714"/>
      <c r="PPH524" s="714"/>
      <c r="PPI524" s="714"/>
      <c r="PPJ524" s="714"/>
      <c r="PPK524" s="714"/>
      <c r="PPL524" s="714"/>
      <c r="PPM524" s="714"/>
      <c r="PPN524" s="714"/>
      <c r="PPO524" s="714"/>
      <c r="PPP524" s="714"/>
      <c r="PPQ524" s="714"/>
      <c r="PPR524" s="714"/>
      <c r="PPS524" s="714"/>
      <c r="PPT524" s="714"/>
      <c r="PPU524" s="714"/>
      <c r="PPV524" s="714"/>
      <c r="PPW524" s="714"/>
      <c r="PPX524" s="714"/>
      <c r="PPY524" s="714"/>
      <c r="PPZ524" s="714"/>
      <c r="PQA524" s="714"/>
      <c r="PQB524" s="714"/>
      <c r="PQC524" s="714"/>
      <c r="PQD524" s="714"/>
      <c r="PQE524" s="714"/>
      <c r="PQF524" s="714"/>
      <c r="PQG524" s="714"/>
      <c r="PQH524" s="714"/>
      <c r="PQI524" s="714"/>
      <c r="PQJ524" s="714"/>
      <c r="PQK524" s="714"/>
      <c r="PQL524" s="714"/>
      <c r="PQM524" s="714"/>
      <c r="PQN524" s="714"/>
      <c r="PQO524" s="714"/>
      <c r="PQP524" s="714"/>
      <c r="PQQ524" s="714"/>
      <c r="PQR524" s="714"/>
      <c r="PQS524" s="714"/>
      <c r="PQT524" s="714"/>
      <c r="PQU524" s="714"/>
      <c r="PQV524" s="714"/>
      <c r="PQW524" s="714"/>
      <c r="PQX524" s="714"/>
      <c r="PQY524" s="714"/>
      <c r="PQZ524" s="714"/>
      <c r="PRA524" s="714"/>
      <c r="PRB524" s="714"/>
      <c r="PRC524" s="714"/>
      <c r="PRD524" s="714"/>
      <c r="PRE524" s="714"/>
      <c r="PRF524" s="714"/>
      <c r="PRG524" s="714"/>
      <c r="PRH524" s="714"/>
      <c r="PRI524" s="714"/>
      <c r="PRJ524" s="714"/>
      <c r="PRK524" s="714"/>
      <c r="PRL524" s="714"/>
      <c r="PRM524" s="714"/>
      <c r="PRN524" s="714"/>
      <c r="PRO524" s="714"/>
      <c r="PRP524" s="714"/>
      <c r="PRQ524" s="714"/>
      <c r="PRR524" s="714"/>
      <c r="PRS524" s="714"/>
      <c r="PRT524" s="714"/>
      <c r="PRU524" s="714"/>
      <c r="PRV524" s="714"/>
      <c r="PRW524" s="714"/>
      <c r="PRX524" s="714"/>
      <c r="PRY524" s="714"/>
      <c r="PRZ524" s="714"/>
      <c r="PSA524" s="714"/>
      <c r="PSB524" s="714"/>
      <c r="PSC524" s="714"/>
      <c r="PSD524" s="714"/>
      <c r="PSE524" s="714"/>
      <c r="PSF524" s="714"/>
      <c r="PSG524" s="714"/>
      <c r="PSH524" s="714"/>
      <c r="PSI524" s="714"/>
      <c r="PSJ524" s="714"/>
      <c r="PSK524" s="714"/>
      <c r="PSL524" s="714"/>
      <c r="PSM524" s="714"/>
      <c r="PSN524" s="714"/>
      <c r="PSO524" s="714"/>
      <c r="PSP524" s="714"/>
      <c r="PSQ524" s="714"/>
      <c r="PSR524" s="714"/>
      <c r="PSS524" s="714"/>
      <c r="PST524" s="714"/>
      <c r="PSU524" s="714"/>
      <c r="PSV524" s="714"/>
      <c r="PSW524" s="714"/>
      <c r="PSX524" s="714"/>
      <c r="PSY524" s="714"/>
      <c r="PSZ524" s="714"/>
      <c r="PTA524" s="714"/>
      <c r="PTB524" s="714"/>
      <c r="PTC524" s="714"/>
      <c r="PTD524" s="714"/>
      <c r="PTE524" s="714"/>
      <c r="PTF524" s="714"/>
      <c r="PTG524" s="714"/>
      <c r="PTH524" s="714"/>
      <c r="PTI524" s="714"/>
      <c r="PTJ524" s="714"/>
      <c r="PTK524" s="714"/>
      <c r="PTL524" s="714"/>
      <c r="PTM524" s="714"/>
      <c r="PTN524" s="714"/>
      <c r="PTO524" s="714"/>
      <c r="PTP524" s="714"/>
      <c r="PTQ524" s="714"/>
      <c r="PTR524" s="714"/>
      <c r="PTS524" s="714"/>
      <c r="PTT524" s="714"/>
      <c r="PTU524" s="714"/>
      <c r="PTV524" s="714"/>
      <c r="PTW524" s="714"/>
      <c r="PTX524" s="714"/>
      <c r="PTY524" s="714"/>
      <c r="PTZ524" s="714"/>
      <c r="PUA524" s="714"/>
      <c r="PUB524" s="714"/>
      <c r="PUC524" s="714"/>
      <c r="PUD524" s="714"/>
      <c r="PUE524" s="714"/>
      <c r="PUF524" s="714"/>
      <c r="PUG524" s="714"/>
      <c r="PUH524" s="714"/>
      <c r="PUI524" s="714"/>
      <c r="PUJ524" s="714"/>
      <c r="PUK524" s="714"/>
      <c r="PUL524" s="714"/>
      <c r="PUM524" s="714"/>
      <c r="PUN524" s="714"/>
      <c r="PUO524" s="714"/>
      <c r="PUP524" s="714"/>
      <c r="PUQ524" s="714"/>
      <c r="PUR524" s="714"/>
      <c r="PUS524" s="714"/>
      <c r="PUT524" s="714"/>
      <c r="PUU524" s="714"/>
      <c r="PUV524" s="714"/>
      <c r="PUW524" s="714"/>
      <c r="PUX524" s="714"/>
      <c r="PUY524" s="714"/>
      <c r="PUZ524" s="714"/>
      <c r="PVA524" s="714"/>
      <c r="PVB524" s="714"/>
      <c r="PVC524" s="714"/>
      <c r="PVD524" s="714"/>
      <c r="PVE524" s="714"/>
      <c r="PVF524" s="714"/>
      <c r="PVG524" s="714"/>
      <c r="PVH524" s="714"/>
      <c r="PVI524" s="714"/>
      <c r="PVJ524" s="714"/>
      <c r="PVK524" s="714"/>
      <c r="PVL524" s="714"/>
      <c r="PVM524" s="714"/>
      <c r="PVN524" s="714"/>
      <c r="PVO524" s="714"/>
      <c r="PVP524" s="714"/>
      <c r="PVQ524" s="714"/>
      <c r="PVR524" s="714"/>
      <c r="PVS524" s="714"/>
      <c r="PVT524" s="714"/>
      <c r="PVU524" s="714"/>
      <c r="PVV524" s="714"/>
      <c r="PVW524" s="714"/>
      <c r="PVX524" s="714"/>
      <c r="PVY524" s="714"/>
      <c r="PVZ524" s="714"/>
      <c r="PWA524" s="714"/>
      <c r="PWB524" s="714"/>
      <c r="PWC524" s="714"/>
      <c r="PWD524" s="714"/>
      <c r="PWE524" s="714"/>
      <c r="PWF524" s="714"/>
      <c r="PWG524" s="714"/>
      <c r="PWH524" s="714"/>
      <c r="PWI524" s="714"/>
      <c r="PWJ524" s="714"/>
      <c r="PWK524" s="714"/>
      <c r="PWL524" s="714"/>
      <c r="PWM524" s="714"/>
      <c r="PWN524" s="714"/>
      <c r="PWO524" s="714"/>
      <c r="PWP524" s="714"/>
      <c r="PWQ524" s="714"/>
      <c r="PWR524" s="714"/>
      <c r="PWS524" s="714"/>
      <c r="PWT524" s="714"/>
      <c r="PWU524" s="714"/>
      <c r="PWV524" s="714"/>
      <c r="PWW524" s="714"/>
      <c r="PWX524" s="714"/>
      <c r="PWY524" s="714"/>
      <c r="PWZ524" s="714"/>
      <c r="PXA524" s="714"/>
      <c r="PXB524" s="714"/>
      <c r="PXC524" s="714"/>
      <c r="PXD524" s="714"/>
      <c r="PXE524" s="714"/>
      <c r="PXF524" s="714"/>
      <c r="PXG524" s="714"/>
      <c r="PXH524" s="714"/>
      <c r="PXI524" s="714"/>
      <c r="PXJ524" s="714"/>
      <c r="PXK524" s="714"/>
      <c r="PXL524" s="714"/>
      <c r="PXM524" s="714"/>
      <c r="PXN524" s="714"/>
      <c r="PXO524" s="714"/>
      <c r="PXP524" s="714"/>
      <c r="PXQ524" s="714"/>
      <c r="PXR524" s="714"/>
      <c r="PXS524" s="714"/>
      <c r="PXT524" s="714"/>
      <c r="PXU524" s="714"/>
      <c r="PXV524" s="714"/>
      <c r="PXW524" s="714"/>
      <c r="PXX524" s="714"/>
      <c r="PXY524" s="714"/>
      <c r="PXZ524" s="714"/>
      <c r="PYA524" s="714"/>
      <c r="PYB524" s="714"/>
      <c r="PYC524" s="714"/>
      <c r="PYD524" s="714"/>
      <c r="PYE524" s="714"/>
      <c r="PYF524" s="714"/>
      <c r="PYG524" s="714"/>
      <c r="PYH524" s="714"/>
      <c r="PYI524" s="714"/>
      <c r="PYJ524" s="714"/>
      <c r="PYK524" s="714"/>
      <c r="PYL524" s="714"/>
      <c r="PYM524" s="714"/>
      <c r="PYN524" s="714"/>
      <c r="PYO524" s="714"/>
      <c r="PYP524" s="714"/>
      <c r="PYQ524" s="714"/>
      <c r="PYR524" s="714"/>
      <c r="PYS524" s="714"/>
      <c r="PYT524" s="714"/>
      <c r="PYU524" s="714"/>
      <c r="PYV524" s="714"/>
      <c r="PYW524" s="714"/>
      <c r="PYX524" s="714"/>
      <c r="PYY524" s="714"/>
      <c r="PYZ524" s="714"/>
      <c r="PZA524" s="714"/>
      <c r="PZB524" s="714"/>
      <c r="PZC524" s="714"/>
      <c r="PZD524" s="714"/>
      <c r="PZE524" s="714"/>
      <c r="PZF524" s="714"/>
      <c r="PZG524" s="714"/>
      <c r="PZH524" s="714"/>
      <c r="PZI524" s="714"/>
      <c r="PZJ524" s="714"/>
      <c r="PZK524" s="714"/>
      <c r="PZL524" s="714"/>
      <c r="PZM524" s="714"/>
      <c r="PZN524" s="714"/>
      <c r="PZO524" s="714"/>
      <c r="PZP524" s="714"/>
      <c r="PZQ524" s="714"/>
      <c r="PZR524" s="714"/>
      <c r="PZS524" s="714"/>
      <c r="PZT524" s="714"/>
      <c r="PZU524" s="714"/>
      <c r="PZV524" s="714"/>
      <c r="PZW524" s="714"/>
      <c r="PZX524" s="714"/>
      <c r="PZY524" s="714"/>
      <c r="PZZ524" s="714"/>
      <c r="QAA524" s="714"/>
      <c r="QAB524" s="714"/>
      <c r="QAC524" s="714"/>
      <c r="QAD524" s="714"/>
      <c r="QAE524" s="714"/>
      <c r="QAF524" s="714"/>
      <c r="QAG524" s="714"/>
      <c r="QAH524" s="714"/>
      <c r="QAI524" s="714"/>
      <c r="QAJ524" s="714"/>
      <c r="QAK524" s="714"/>
      <c r="QAL524" s="714"/>
      <c r="QAM524" s="714"/>
      <c r="QAN524" s="714"/>
      <c r="QAO524" s="714"/>
      <c r="QAP524" s="714"/>
      <c r="QAQ524" s="714"/>
      <c r="QAR524" s="714"/>
      <c r="QAS524" s="714"/>
      <c r="QAT524" s="714"/>
      <c r="QAU524" s="714"/>
      <c r="QAV524" s="714"/>
      <c r="QAW524" s="714"/>
      <c r="QAX524" s="714"/>
      <c r="QAY524" s="714"/>
      <c r="QAZ524" s="714"/>
      <c r="QBA524" s="714"/>
      <c r="QBB524" s="714"/>
      <c r="QBC524" s="714"/>
      <c r="QBD524" s="714"/>
      <c r="QBE524" s="714"/>
      <c r="QBF524" s="714"/>
      <c r="QBG524" s="714"/>
      <c r="QBH524" s="714"/>
      <c r="QBI524" s="714"/>
      <c r="QBJ524" s="714"/>
      <c r="QBK524" s="714"/>
      <c r="QBL524" s="714"/>
      <c r="QBM524" s="714"/>
      <c r="QBN524" s="714"/>
      <c r="QBO524" s="714"/>
      <c r="QBP524" s="714"/>
      <c r="QBQ524" s="714"/>
      <c r="QBR524" s="714"/>
      <c r="QBS524" s="714"/>
      <c r="QBT524" s="714"/>
      <c r="QBU524" s="714"/>
      <c r="QBV524" s="714"/>
      <c r="QBW524" s="714"/>
      <c r="QBX524" s="714"/>
      <c r="QBY524" s="714"/>
      <c r="QBZ524" s="714"/>
      <c r="QCA524" s="714"/>
      <c r="QCB524" s="714"/>
      <c r="QCC524" s="714"/>
      <c r="QCD524" s="714"/>
      <c r="QCE524" s="714"/>
      <c r="QCF524" s="714"/>
      <c r="QCG524" s="714"/>
      <c r="QCH524" s="714"/>
      <c r="QCI524" s="714"/>
      <c r="QCJ524" s="714"/>
      <c r="QCK524" s="714"/>
      <c r="QCL524" s="714"/>
      <c r="QCM524" s="714"/>
      <c r="QCN524" s="714"/>
      <c r="QCO524" s="714"/>
      <c r="QCP524" s="714"/>
      <c r="QCQ524" s="714"/>
      <c r="QCR524" s="714"/>
      <c r="QCS524" s="714"/>
      <c r="QCT524" s="714"/>
      <c r="QCU524" s="714"/>
      <c r="QCV524" s="714"/>
      <c r="QCW524" s="714"/>
      <c r="QCX524" s="714"/>
      <c r="QCY524" s="714"/>
      <c r="QCZ524" s="714"/>
      <c r="QDA524" s="714"/>
      <c r="QDB524" s="714"/>
      <c r="QDC524" s="714"/>
      <c r="QDD524" s="714"/>
      <c r="QDE524" s="714"/>
      <c r="QDF524" s="714"/>
      <c r="QDG524" s="714"/>
      <c r="QDH524" s="714"/>
      <c r="QDI524" s="714"/>
      <c r="QDJ524" s="714"/>
      <c r="QDK524" s="714"/>
      <c r="QDL524" s="714"/>
      <c r="QDM524" s="714"/>
      <c r="QDN524" s="714"/>
      <c r="QDO524" s="714"/>
      <c r="QDP524" s="714"/>
      <c r="QDQ524" s="714"/>
      <c r="QDR524" s="714"/>
      <c r="QDS524" s="714"/>
      <c r="QDT524" s="714"/>
      <c r="QDU524" s="714"/>
      <c r="QDV524" s="714"/>
      <c r="QDW524" s="714"/>
      <c r="QDX524" s="714"/>
      <c r="QDY524" s="714"/>
      <c r="QDZ524" s="714"/>
      <c r="QEA524" s="714"/>
      <c r="QEB524" s="714"/>
      <c r="QEC524" s="714"/>
      <c r="QED524" s="714"/>
      <c r="QEE524" s="714"/>
      <c r="QEF524" s="714"/>
      <c r="QEG524" s="714"/>
      <c r="QEH524" s="714"/>
      <c r="QEI524" s="714"/>
      <c r="QEJ524" s="714"/>
      <c r="QEK524" s="714"/>
      <c r="QEL524" s="714"/>
      <c r="QEM524" s="714"/>
      <c r="QEN524" s="714"/>
      <c r="QEO524" s="714"/>
      <c r="QEP524" s="714"/>
      <c r="QEQ524" s="714"/>
      <c r="QER524" s="714"/>
      <c r="QES524" s="714"/>
      <c r="QET524" s="714"/>
      <c r="QEU524" s="714"/>
      <c r="QEV524" s="714"/>
      <c r="QEW524" s="714"/>
      <c r="QEX524" s="714"/>
      <c r="QEY524" s="714"/>
      <c r="QEZ524" s="714"/>
      <c r="QFA524" s="714"/>
      <c r="QFB524" s="714"/>
      <c r="QFC524" s="714"/>
      <c r="QFD524" s="714"/>
      <c r="QFE524" s="714"/>
      <c r="QFF524" s="714"/>
      <c r="QFG524" s="714"/>
      <c r="QFH524" s="714"/>
      <c r="QFI524" s="714"/>
      <c r="QFJ524" s="714"/>
      <c r="QFK524" s="714"/>
      <c r="QFL524" s="714"/>
      <c r="QFM524" s="714"/>
      <c r="QFN524" s="714"/>
      <c r="QFO524" s="714"/>
      <c r="QFP524" s="714"/>
      <c r="QFQ524" s="714"/>
      <c r="QFR524" s="714"/>
      <c r="QFS524" s="714"/>
      <c r="QFT524" s="714"/>
      <c r="QFU524" s="714"/>
      <c r="QFV524" s="714"/>
      <c r="QFW524" s="714"/>
      <c r="QFX524" s="714"/>
      <c r="QFY524" s="714"/>
      <c r="QFZ524" s="714"/>
      <c r="QGA524" s="714"/>
      <c r="QGB524" s="714"/>
      <c r="QGC524" s="714"/>
      <c r="QGD524" s="714"/>
      <c r="QGE524" s="714"/>
      <c r="QGF524" s="714"/>
      <c r="QGG524" s="714"/>
      <c r="QGH524" s="714"/>
      <c r="QGI524" s="714"/>
      <c r="QGJ524" s="714"/>
      <c r="QGK524" s="714"/>
      <c r="QGL524" s="714"/>
      <c r="QGM524" s="714"/>
      <c r="QGN524" s="714"/>
      <c r="QGO524" s="714"/>
      <c r="QGP524" s="714"/>
      <c r="QGQ524" s="714"/>
      <c r="QGR524" s="714"/>
      <c r="QGS524" s="714"/>
      <c r="QGT524" s="714"/>
      <c r="QGU524" s="714"/>
      <c r="QGV524" s="714"/>
      <c r="QGW524" s="714"/>
      <c r="QGX524" s="714"/>
      <c r="QGY524" s="714"/>
      <c r="QGZ524" s="714"/>
      <c r="QHA524" s="714"/>
      <c r="QHB524" s="714"/>
      <c r="QHC524" s="714"/>
      <c r="QHD524" s="714"/>
      <c r="QHE524" s="714"/>
      <c r="QHF524" s="714"/>
      <c r="QHG524" s="714"/>
      <c r="QHH524" s="714"/>
      <c r="QHI524" s="714"/>
      <c r="QHJ524" s="714"/>
      <c r="QHK524" s="714"/>
      <c r="QHL524" s="714"/>
      <c r="QHM524" s="714"/>
      <c r="QHN524" s="714"/>
      <c r="QHO524" s="714"/>
      <c r="QHP524" s="714"/>
      <c r="QHQ524" s="714"/>
      <c r="QHR524" s="714"/>
      <c r="QHS524" s="714"/>
      <c r="QHT524" s="714"/>
      <c r="QHU524" s="714"/>
      <c r="QHV524" s="714"/>
      <c r="QHW524" s="714"/>
      <c r="QHX524" s="714"/>
      <c r="QHY524" s="714"/>
      <c r="QHZ524" s="714"/>
      <c r="QIA524" s="714"/>
      <c r="QIB524" s="714"/>
      <c r="QIC524" s="714"/>
      <c r="QID524" s="714"/>
      <c r="QIE524" s="714"/>
      <c r="QIF524" s="714"/>
      <c r="QIG524" s="714"/>
      <c r="QIH524" s="714"/>
      <c r="QII524" s="714"/>
      <c r="QIJ524" s="714"/>
      <c r="QIK524" s="714"/>
      <c r="QIL524" s="714"/>
      <c r="QIM524" s="714"/>
      <c r="QIN524" s="714"/>
      <c r="QIO524" s="714"/>
      <c r="QIP524" s="714"/>
      <c r="QIQ524" s="714"/>
      <c r="QIR524" s="714"/>
      <c r="QIS524" s="714"/>
      <c r="QIT524" s="714"/>
      <c r="QIU524" s="714"/>
      <c r="QIV524" s="714"/>
      <c r="QIW524" s="714"/>
      <c r="QIX524" s="714"/>
      <c r="QIY524" s="714"/>
      <c r="QIZ524" s="714"/>
      <c r="QJA524" s="714"/>
      <c r="QJB524" s="714"/>
      <c r="QJC524" s="714"/>
      <c r="QJD524" s="714"/>
      <c r="QJE524" s="714"/>
      <c r="QJF524" s="714"/>
      <c r="QJG524" s="714"/>
      <c r="QJH524" s="714"/>
      <c r="QJI524" s="714"/>
      <c r="QJJ524" s="714"/>
      <c r="QJK524" s="714"/>
      <c r="QJL524" s="714"/>
      <c r="QJM524" s="714"/>
      <c r="QJN524" s="714"/>
      <c r="QJO524" s="714"/>
      <c r="QJP524" s="714"/>
      <c r="QJQ524" s="714"/>
      <c r="QJR524" s="714"/>
      <c r="QJS524" s="714"/>
      <c r="QJT524" s="714"/>
      <c r="QJU524" s="714"/>
      <c r="QJV524" s="714"/>
      <c r="QJW524" s="714"/>
      <c r="QJX524" s="714"/>
      <c r="QJY524" s="714"/>
      <c r="QJZ524" s="714"/>
      <c r="QKA524" s="714"/>
      <c r="QKB524" s="714"/>
      <c r="QKC524" s="714"/>
      <c r="QKD524" s="714"/>
      <c r="QKE524" s="714"/>
      <c r="QKF524" s="714"/>
      <c r="QKG524" s="714"/>
      <c r="QKH524" s="714"/>
      <c r="QKI524" s="714"/>
      <c r="QKJ524" s="714"/>
      <c r="QKK524" s="714"/>
      <c r="QKL524" s="714"/>
      <c r="QKM524" s="714"/>
      <c r="QKN524" s="714"/>
      <c r="QKO524" s="714"/>
      <c r="QKP524" s="714"/>
      <c r="QKQ524" s="714"/>
      <c r="QKR524" s="714"/>
      <c r="QKS524" s="714"/>
      <c r="QKT524" s="714"/>
      <c r="QKU524" s="714"/>
      <c r="QKV524" s="714"/>
      <c r="QKW524" s="714"/>
      <c r="QKX524" s="714"/>
      <c r="QKY524" s="714"/>
      <c r="QKZ524" s="714"/>
      <c r="QLA524" s="714"/>
      <c r="QLB524" s="714"/>
      <c r="QLC524" s="714"/>
      <c r="QLD524" s="714"/>
      <c r="QLE524" s="714"/>
      <c r="QLF524" s="714"/>
      <c r="QLG524" s="714"/>
      <c r="QLH524" s="714"/>
      <c r="QLI524" s="714"/>
      <c r="QLJ524" s="714"/>
      <c r="QLK524" s="714"/>
      <c r="QLL524" s="714"/>
      <c r="QLM524" s="714"/>
      <c r="QLN524" s="714"/>
      <c r="QLO524" s="714"/>
      <c r="QLP524" s="714"/>
      <c r="QLQ524" s="714"/>
      <c r="QLR524" s="714"/>
      <c r="QLS524" s="714"/>
      <c r="QLT524" s="714"/>
      <c r="QLU524" s="714"/>
      <c r="QLV524" s="714"/>
      <c r="QLW524" s="714"/>
      <c r="QLX524" s="714"/>
      <c r="QLY524" s="714"/>
      <c r="QLZ524" s="714"/>
      <c r="QMA524" s="714"/>
      <c r="QMB524" s="714"/>
      <c r="QMC524" s="714"/>
      <c r="QMD524" s="714"/>
      <c r="QME524" s="714"/>
      <c r="QMF524" s="714"/>
      <c r="QMG524" s="714"/>
      <c r="QMH524" s="714"/>
      <c r="QMI524" s="714"/>
      <c r="QMJ524" s="714"/>
      <c r="QMK524" s="714"/>
      <c r="QML524" s="714"/>
      <c r="QMM524" s="714"/>
      <c r="QMN524" s="714"/>
      <c r="QMO524" s="714"/>
      <c r="QMP524" s="714"/>
      <c r="QMQ524" s="714"/>
      <c r="QMR524" s="714"/>
      <c r="QMS524" s="714"/>
      <c r="QMT524" s="714"/>
      <c r="QMU524" s="714"/>
      <c r="QMV524" s="714"/>
      <c r="QMW524" s="714"/>
      <c r="QMX524" s="714"/>
      <c r="QMY524" s="714"/>
      <c r="QMZ524" s="714"/>
      <c r="QNA524" s="714"/>
      <c r="QNB524" s="714"/>
      <c r="QNC524" s="714"/>
      <c r="QND524" s="714"/>
      <c r="QNE524" s="714"/>
      <c r="QNF524" s="714"/>
      <c r="QNG524" s="714"/>
      <c r="QNH524" s="714"/>
      <c r="QNI524" s="714"/>
      <c r="QNJ524" s="714"/>
      <c r="QNK524" s="714"/>
      <c r="QNL524" s="714"/>
      <c r="QNM524" s="714"/>
      <c r="QNN524" s="714"/>
      <c r="QNO524" s="714"/>
      <c r="QNP524" s="714"/>
      <c r="QNQ524" s="714"/>
      <c r="QNR524" s="714"/>
      <c r="QNS524" s="714"/>
      <c r="QNT524" s="714"/>
      <c r="QNU524" s="714"/>
      <c r="QNV524" s="714"/>
      <c r="QNW524" s="714"/>
      <c r="QNX524" s="714"/>
      <c r="QNY524" s="714"/>
      <c r="QNZ524" s="714"/>
      <c r="QOA524" s="714"/>
      <c r="QOB524" s="714"/>
      <c r="QOC524" s="714"/>
      <c r="QOD524" s="714"/>
      <c r="QOE524" s="714"/>
      <c r="QOF524" s="714"/>
      <c r="QOG524" s="714"/>
      <c r="QOH524" s="714"/>
      <c r="QOI524" s="714"/>
      <c r="QOJ524" s="714"/>
      <c r="QOK524" s="714"/>
      <c r="QOL524" s="714"/>
      <c r="QOM524" s="714"/>
      <c r="QON524" s="714"/>
      <c r="QOO524" s="714"/>
      <c r="QOP524" s="714"/>
      <c r="QOQ524" s="714"/>
      <c r="QOR524" s="714"/>
      <c r="QOS524" s="714"/>
      <c r="QOT524" s="714"/>
      <c r="QOU524" s="714"/>
      <c r="QOV524" s="714"/>
      <c r="QOW524" s="714"/>
      <c r="QOX524" s="714"/>
      <c r="QOY524" s="714"/>
      <c r="QOZ524" s="714"/>
      <c r="QPA524" s="714"/>
      <c r="QPB524" s="714"/>
      <c r="QPC524" s="714"/>
      <c r="QPD524" s="714"/>
      <c r="QPE524" s="714"/>
      <c r="QPF524" s="714"/>
      <c r="QPG524" s="714"/>
      <c r="QPH524" s="714"/>
      <c r="QPI524" s="714"/>
      <c r="QPJ524" s="714"/>
      <c r="QPK524" s="714"/>
      <c r="QPL524" s="714"/>
      <c r="QPM524" s="714"/>
      <c r="QPN524" s="714"/>
      <c r="QPO524" s="714"/>
      <c r="QPP524" s="714"/>
      <c r="QPQ524" s="714"/>
      <c r="QPR524" s="714"/>
      <c r="QPS524" s="714"/>
      <c r="QPT524" s="714"/>
      <c r="QPU524" s="714"/>
      <c r="QPV524" s="714"/>
      <c r="QPW524" s="714"/>
      <c r="QPX524" s="714"/>
      <c r="QPY524" s="714"/>
      <c r="QPZ524" s="714"/>
      <c r="QQA524" s="714"/>
      <c r="QQB524" s="714"/>
      <c r="QQC524" s="714"/>
      <c r="QQD524" s="714"/>
      <c r="QQE524" s="714"/>
      <c r="QQF524" s="714"/>
      <c r="QQG524" s="714"/>
      <c r="QQH524" s="714"/>
      <c r="QQI524" s="714"/>
      <c r="QQJ524" s="714"/>
      <c r="QQK524" s="714"/>
      <c r="QQL524" s="714"/>
      <c r="QQM524" s="714"/>
      <c r="QQN524" s="714"/>
      <c r="QQO524" s="714"/>
      <c r="QQP524" s="714"/>
      <c r="QQQ524" s="714"/>
      <c r="QQR524" s="714"/>
      <c r="QQS524" s="714"/>
      <c r="QQT524" s="714"/>
      <c r="QQU524" s="714"/>
      <c r="QQV524" s="714"/>
      <c r="QQW524" s="714"/>
      <c r="QQX524" s="714"/>
      <c r="QQY524" s="714"/>
      <c r="QQZ524" s="714"/>
      <c r="QRA524" s="714"/>
      <c r="QRB524" s="714"/>
      <c r="QRC524" s="714"/>
      <c r="QRD524" s="714"/>
      <c r="QRE524" s="714"/>
      <c r="QRF524" s="714"/>
      <c r="QRG524" s="714"/>
      <c r="QRH524" s="714"/>
      <c r="QRI524" s="714"/>
      <c r="QRJ524" s="714"/>
      <c r="QRK524" s="714"/>
      <c r="QRL524" s="714"/>
      <c r="QRM524" s="714"/>
      <c r="QRN524" s="714"/>
      <c r="QRO524" s="714"/>
      <c r="QRP524" s="714"/>
      <c r="QRQ524" s="714"/>
      <c r="QRR524" s="714"/>
      <c r="QRS524" s="714"/>
      <c r="QRT524" s="714"/>
      <c r="QRU524" s="714"/>
      <c r="QRV524" s="714"/>
      <c r="QRW524" s="714"/>
      <c r="QRX524" s="714"/>
      <c r="QRY524" s="714"/>
      <c r="QRZ524" s="714"/>
      <c r="QSA524" s="714"/>
      <c r="QSB524" s="714"/>
      <c r="QSC524" s="714"/>
      <c r="QSD524" s="714"/>
      <c r="QSE524" s="714"/>
      <c r="QSF524" s="714"/>
      <c r="QSG524" s="714"/>
      <c r="QSH524" s="714"/>
      <c r="QSI524" s="714"/>
      <c r="QSJ524" s="714"/>
      <c r="QSK524" s="714"/>
      <c r="QSL524" s="714"/>
      <c r="QSM524" s="714"/>
      <c r="QSN524" s="714"/>
      <c r="QSO524" s="714"/>
      <c r="QSP524" s="714"/>
      <c r="QSQ524" s="714"/>
      <c r="QSR524" s="714"/>
      <c r="QSS524" s="714"/>
      <c r="QST524" s="714"/>
      <c r="QSU524" s="714"/>
      <c r="QSV524" s="714"/>
      <c r="QSW524" s="714"/>
      <c r="QSX524" s="714"/>
      <c r="QSY524" s="714"/>
      <c r="QSZ524" s="714"/>
      <c r="QTA524" s="714"/>
      <c r="QTB524" s="714"/>
      <c r="QTC524" s="714"/>
      <c r="QTD524" s="714"/>
      <c r="QTE524" s="714"/>
      <c r="QTF524" s="714"/>
      <c r="QTG524" s="714"/>
      <c r="QTH524" s="714"/>
      <c r="QTI524" s="714"/>
      <c r="QTJ524" s="714"/>
      <c r="QTK524" s="714"/>
      <c r="QTL524" s="714"/>
      <c r="QTM524" s="714"/>
      <c r="QTN524" s="714"/>
      <c r="QTO524" s="714"/>
      <c r="QTP524" s="714"/>
      <c r="QTQ524" s="714"/>
      <c r="QTR524" s="714"/>
      <c r="QTS524" s="714"/>
      <c r="QTT524" s="714"/>
      <c r="QTU524" s="714"/>
      <c r="QTV524" s="714"/>
      <c r="QTW524" s="714"/>
      <c r="QTX524" s="714"/>
      <c r="QTY524" s="714"/>
      <c r="QTZ524" s="714"/>
      <c r="QUA524" s="714"/>
      <c r="QUB524" s="714"/>
      <c r="QUC524" s="714"/>
      <c r="QUD524" s="714"/>
      <c r="QUE524" s="714"/>
      <c r="QUF524" s="714"/>
      <c r="QUG524" s="714"/>
      <c r="QUH524" s="714"/>
      <c r="QUI524" s="714"/>
      <c r="QUJ524" s="714"/>
      <c r="QUK524" s="714"/>
      <c r="QUL524" s="714"/>
      <c r="QUM524" s="714"/>
      <c r="QUN524" s="714"/>
      <c r="QUO524" s="714"/>
      <c r="QUP524" s="714"/>
      <c r="QUQ524" s="714"/>
      <c r="QUR524" s="714"/>
      <c r="QUS524" s="714"/>
      <c r="QUT524" s="714"/>
      <c r="QUU524" s="714"/>
      <c r="QUV524" s="714"/>
      <c r="QUW524" s="714"/>
      <c r="QUX524" s="714"/>
      <c r="QUY524" s="714"/>
      <c r="QUZ524" s="714"/>
      <c r="QVA524" s="714"/>
      <c r="QVB524" s="714"/>
      <c r="QVC524" s="714"/>
      <c r="QVD524" s="714"/>
      <c r="QVE524" s="714"/>
      <c r="QVF524" s="714"/>
      <c r="QVG524" s="714"/>
      <c r="QVH524" s="714"/>
      <c r="QVI524" s="714"/>
      <c r="QVJ524" s="714"/>
      <c r="QVK524" s="714"/>
      <c r="QVL524" s="714"/>
      <c r="QVM524" s="714"/>
      <c r="QVN524" s="714"/>
      <c r="QVO524" s="714"/>
      <c r="QVP524" s="714"/>
      <c r="QVQ524" s="714"/>
      <c r="QVR524" s="714"/>
      <c r="QVS524" s="714"/>
      <c r="QVT524" s="714"/>
      <c r="QVU524" s="714"/>
      <c r="QVV524" s="714"/>
      <c r="QVW524" s="714"/>
      <c r="QVX524" s="714"/>
      <c r="QVY524" s="714"/>
      <c r="QVZ524" s="714"/>
      <c r="QWA524" s="714"/>
      <c r="QWB524" s="714"/>
      <c r="QWC524" s="714"/>
      <c r="QWD524" s="714"/>
      <c r="QWE524" s="714"/>
      <c r="QWF524" s="714"/>
      <c r="QWG524" s="714"/>
      <c r="QWH524" s="714"/>
      <c r="QWI524" s="714"/>
      <c r="QWJ524" s="714"/>
      <c r="QWK524" s="714"/>
      <c r="QWL524" s="714"/>
      <c r="QWM524" s="714"/>
      <c r="QWN524" s="714"/>
      <c r="QWO524" s="714"/>
      <c r="QWP524" s="714"/>
      <c r="QWQ524" s="714"/>
      <c r="QWR524" s="714"/>
      <c r="QWS524" s="714"/>
      <c r="QWT524" s="714"/>
      <c r="QWU524" s="714"/>
      <c r="QWV524" s="714"/>
      <c r="QWW524" s="714"/>
      <c r="QWX524" s="714"/>
      <c r="QWY524" s="714"/>
      <c r="QWZ524" s="714"/>
      <c r="QXA524" s="714"/>
      <c r="QXB524" s="714"/>
      <c r="QXC524" s="714"/>
      <c r="QXD524" s="714"/>
      <c r="QXE524" s="714"/>
      <c r="QXF524" s="714"/>
      <c r="QXG524" s="714"/>
      <c r="QXH524" s="714"/>
      <c r="QXI524" s="714"/>
      <c r="QXJ524" s="714"/>
      <c r="QXK524" s="714"/>
      <c r="QXL524" s="714"/>
      <c r="QXM524" s="714"/>
      <c r="QXN524" s="714"/>
      <c r="QXO524" s="714"/>
      <c r="QXP524" s="714"/>
      <c r="QXQ524" s="714"/>
      <c r="QXR524" s="714"/>
      <c r="QXS524" s="714"/>
      <c r="QXT524" s="714"/>
      <c r="QXU524" s="714"/>
      <c r="QXV524" s="714"/>
      <c r="QXW524" s="714"/>
      <c r="QXX524" s="714"/>
      <c r="QXY524" s="714"/>
      <c r="QXZ524" s="714"/>
      <c r="QYA524" s="714"/>
      <c r="QYB524" s="714"/>
      <c r="QYC524" s="714"/>
      <c r="QYD524" s="714"/>
      <c r="QYE524" s="714"/>
      <c r="QYF524" s="714"/>
      <c r="QYG524" s="714"/>
      <c r="QYH524" s="714"/>
      <c r="QYI524" s="714"/>
      <c r="QYJ524" s="714"/>
      <c r="QYK524" s="714"/>
      <c r="QYL524" s="714"/>
      <c r="QYM524" s="714"/>
      <c r="QYN524" s="714"/>
      <c r="QYO524" s="714"/>
      <c r="QYP524" s="714"/>
      <c r="QYQ524" s="714"/>
      <c r="QYR524" s="714"/>
      <c r="QYS524" s="714"/>
      <c r="QYT524" s="714"/>
      <c r="QYU524" s="714"/>
      <c r="QYV524" s="714"/>
      <c r="QYW524" s="714"/>
      <c r="QYX524" s="714"/>
      <c r="QYY524" s="714"/>
      <c r="QYZ524" s="714"/>
      <c r="QZA524" s="714"/>
      <c r="QZB524" s="714"/>
      <c r="QZC524" s="714"/>
      <c r="QZD524" s="714"/>
      <c r="QZE524" s="714"/>
      <c r="QZF524" s="714"/>
      <c r="QZG524" s="714"/>
      <c r="QZH524" s="714"/>
      <c r="QZI524" s="714"/>
      <c r="QZJ524" s="714"/>
      <c r="QZK524" s="714"/>
      <c r="QZL524" s="714"/>
      <c r="QZM524" s="714"/>
      <c r="QZN524" s="714"/>
      <c r="QZO524" s="714"/>
      <c r="QZP524" s="714"/>
      <c r="QZQ524" s="714"/>
      <c r="QZR524" s="714"/>
      <c r="QZS524" s="714"/>
      <c r="QZT524" s="714"/>
      <c r="QZU524" s="714"/>
      <c r="QZV524" s="714"/>
      <c r="QZW524" s="714"/>
      <c r="QZX524" s="714"/>
      <c r="QZY524" s="714"/>
      <c r="QZZ524" s="714"/>
      <c r="RAA524" s="714"/>
      <c r="RAB524" s="714"/>
      <c r="RAC524" s="714"/>
      <c r="RAD524" s="714"/>
      <c r="RAE524" s="714"/>
      <c r="RAF524" s="714"/>
      <c r="RAG524" s="714"/>
      <c r="RAH524" s="714"/>
      <c r="RAI524" s="714"/>
      <c r="RAJ524" s="714"/>
      <c r="RAK524" s="714"/>
      <c r="RAL524" s="714"/>
      <c r="RAM524" s="714"/>
      <c r="RAN524" s="714"/>
      <c r="RAO524" s="714"/>
      <c r="RAP524" s="714"/>
      <c r="RAQ524" s="714"/>
      <c r="RAR524" s="714"/>
      <c r="RAS524" s="714"/>
      <c r="RAT524" s="714"/>
      <c r="RAU524" s="714"/>
      <c r="RAV524" s="714"/>
      <c r="RAW524" s="714"/>
      <c r="RAX524" s="714"/>
      <c r="RAY524" s="714"/>
      <c r="RAZ524" s="714"/>
      <c r="RBA524" s="714"/>
      <c r="RBB524" s="714"/>
      <c r="RBC524" s="714"/>
      <c r="RBD524" s="714"/>
      <c r="RBE524" s="714"/>
      <c r="RBF524" s="714"/>
      <c r="RBG524" s="714"/>
      <c r="RBH524" s="714"/>
      <c r="RBI524" s="714"/>
      <c r="RBJ524" s="714"/>
      <c r="RBK524" s="714"/>
      <c r="RBL524" s="714"/>
      <c r="RBM524" s="714"/>
      <c r="RBN524" s="714"/>
      <c r="RBO524" s="714"/>
      <c r="RBP524" s="714"/>
      <c r="RBQ524" s="714"/>
      <c r="RBR524" s="714"/>
      <c r="RBS524" s="714"/>
      <c r="RBT524" s="714"/>
      <c r="RBU524" s="714"/>
      <c r="RBV524" s="714"/>
      <c r="RBW524" s="714"/>
      <c r="RBX524" s="714"/>
      <c r="RBY524" s="714"/>
      <c r="RBZ524" s="714"/>
      <c r="RCA524" s="714"/>
      <c r="RCB524" s="714"/>
      <c r="RCC524" s="714"/>
      <c r="RCD524" s="714"/>
      <c r="RCE524" s="714"/>
      <c r="RCF524" s="714"/>
      <c r="RCG524" s="714"/>
      <c r="RCH524" s="714"/>
      <c r="RCI524" s="714"/>
      <c r="RCJ524" s="714"/>
      <c r="RCK524" s="714"/>
      <c r="RCL524" s="714"/>
      <c r="RCM524" s="714"/>
      <c r="RCN524" s="714"/>
      <c r="RCO524" s="714"/>
      <c r="RCP524" s="714"/>
      <c r="RCQ524" s="714"/>
      <c r="RCR524" s="714"/>
      <c r="RCS524" s="714"/>
      <c r="RCT524" s="714"/>
      <c r="RCU524" s="714"/>
      <c r="RCV524" s="714"/>
      <c r="RCW524" s="714"/>
      <c r="RCX524" s="714"/>
      <c r="RCY524" s="714"/>
      <c r="RCZ524" s="714"/>
      <c r="RDA524" s="714"/>
      <c r="RDB524" s="714"/>
      <c r="RDC524" s="714"/>
      <c r="RDD524" s="714"/>
      <c r="RDE524" s="714"/>
      <c r="RDF524" s="714"/>
      <c r="RDG524" s="714"/>
      <c r="RDH524" s="714"/>
      <c r="RDI524" s="714"/>
      <c r="RDJ524" s="714"/>
      <c r="RDK524" s="714"/>
      <c r="RDL524" s="714"/>
      <c r="RDM524" s="714"/>
      <c r="RDN524" s="714"/>
      <c r="RDO524" s="714"/>
      <c r="RDP524" s="714"/>
      <c r="RDQ524" s="714"/>
      <c r="RDR524" s="714"/>
      <c r="RDS524" s="714"/>
      <c r="RDT524" s="714"/>
      <c r="RDU524" s="714"/>
      <c r="RDV524" s="714"/>
      <c r="RDW524" s="714"/>
      <c r="RDX524" s="714"/>
      <c r="RDY524" s="714"/>
      <c r="RDZ524" s="714"/>
      <c r="REA524" s="714"/>
      <c r="REB524" s="714"/>
      <c r="REC524" s="714"/>
      <c r="RED524" s="714"/>
      <c r="REE524" s="714"/>
      <c r="REF524" s="714"/>
      <c r="REG524" s="714"/>
      <c r="REH524" s="714"/>
      <c r="REI524" s="714"/>
      <c r="REJ524" s="714"/>
      <c r="REK524" s="714"/>
      <c r="REL524" s="714"/>
      <c r="REM524" s="714"/>
      <c r="REN524" s="714"/>
      <c r="REO524" s="714"/>
      <c r="REP524" s="714"/>
      <c r="REQ524" s="714"/>
      <c r="RER524" s="714"/>
      <c r="RES524" s="714"/>
      <c r="RET524" s="714"/>
      <c r="REU524" s="714"/>
      <c r="REV524" s="714"/>
      <c r="REW524" s="714"/>
      <c r="REX524" s="714"/>
      <c r="REY524" s="714"/>
      <c r="REZ524" s="714"/>
      <c r="RFA524" s="714"/>
      <c r="RFB524" s="714"/>
      <c r="RFC524" s="714"/>
      <c r="RFD524" s="714"/>
      <c r="RFE524" s="714"/>
      <c r="RFF524" s="714"/>
      <c r="RFG524" s="714"/>
      <c r="RFH524" s="714"/>
      <c r="RFI524" s="714"/>
      <c r="RFJ524" s="714"/>
      <c r="RFK524" s="714"/>
      <c r="RFL524" s="714"/>
      <c r="RFM524" s="714"/>
      <c r="RFN524" s="714"/>
      <c r="RFO524" s="714"/>
      <c r="RFP524" s="714"/>
      <c r="RFQ524" s="714"/>
      <c r="RFR524" s="714"/>
      <c r="RFS524" s="714"/>
      <c r="RFT524" s="714"/>
      <c r="RFU524" s="714"/>
      <c r="RFV524" s="714"/>
      <c r="RFW524" s="714"/>
      <c r="RFX524" s="714"/>
      <c r="RFY524" s="714"/>
      <c r="RFZ524" s="714"/>
      <c r="RGA524" s="714"/>
      <c r="RGB524" s="714"/>
      <c r="RGC524" s="714"/>
      <c r="RGD524" s="714"/>
      <c r="RGE524" s="714"/>
      <c r="RGF524" s="714"/>
      <c r="RGG524" s="714"/>
      <c r="RGH524" s="714"/>
      <c r="RGI524" s="714"/>
      <c r="RGJ524" s="714"/>
      <c r="RGK524" s="714"/>
      <c r="RGL524" s="714"/>
      <c r="RGM524" s="714"/>
      <c r="RGN524" s="714"/>
      <c r="RGO524" s="714"/>
      <c r="RGP524" s="714"/>
      <c r="RGQ524" s="714"/>
      <c r="RGR524" s="714"/>
      <c r="RGS524" s="714"/>
      <c r="RGT524" s="714"/>
      <c r="RGU524" s="714"/>
      <c r="RGV524" s="714"/>
      <c r="RGW524" s="714"/>
      <c r="RGX524" s="714"/>
      <c r="RGY524" s="714"/>
      <c r="RGZ524" s="714"/>
      <c r="RHA524" s="714"/>
      <c r="RHB524" s="714"/>
      <c r="RHC524" s="714"/>
      <c r="RHD524" s="714"/>
      <c r="RHE524" s="714"/>
      <c r="RHF524" s="714"/>
      <c r="RHG524" s="714"/>
      <c r="RHH524" s="714"/>
      <c r="RHI524" s="714"/>
      <c r="RHJ524" s="714"/>
      <c r="RHK524" s="714"/>
      <c r="RHL524" s="714"/>
      <c r="RHM524" s="714"/>
      <c r="RHN524" s="714"/>
      <c r="RHO524" s="714"/>
      <c r="RHP524" s="714"/>
      <c r="RHQ524" s="714"/>
      <c r="RHR524" s="714"/>
      <c r="RHS524" s="714"/>
      <c r="RHT524" s="714"/>
      <c r="RHU524" s="714"/>
      <c r="RHV524" s="714"/>
      <c r="RHW524" s="714"/>
      <c r="RHX524" s="714"/>
      <c r="RHY524" s="714"/>
      <c r="RHZ524" s="714"/>
      <c r="RIA524" s="714"/>
      <c r="RIB524" s="714"/>
      <c r="RIC524" s="714"/>
      <c r="RID524" s="714"/>
      <c r="RIE524" s="714"/>
      <c r="RIF524" s="714"/>
      <c r="RIG524" s="714"/>
      <c r="RIH524" s="714"/>
      <c r="RII524" s="714"/>
      <c r="RIJ524" s="714"/>
      <c r="RIK524" s="714"/>
      <c r="RIL524" s="714"/>
      <c r="RIM524" s="714"/>
      <c r="RIN524" s="714"/>
      <c r="RIO524" s="714"/>
      <c r="RIP524" s="714"/>
      <c r="RIQ524" s="714"/>
      <c r="RIR524" s="714"/>
      <c r="RIS524" s="714"/>
      <c r="RIT524" s="714"/>
      <c r="RIU524" s="714"/>
      <c r="RIV524" s="714"/>
      <c r="RIW524" s="714"/>
      <c r="RIX524" s="714"/>
      <c r="RIY524" s="714"/>
      <c r="RIZ524" s="714"/>
      <c r="RJA524" s="714"/>
      <c r="RJB524" s="714"/>
      <c r="RJC524" s="714"/>
      <c r="RJD524" s="714"/>
      <c r="RJE524" s="714"/>
      <c r="RJF524" s="714"/>
      <c r="RJG524" s="714"/>
      <c r="RJH524" s="714"/>
      <c r="RJI524" s="714"/>
      <c r="RJJ524" s="714"/>
      <c r="RJK524" s="714"/>
      <c r="RJL524" s="714"/>
      <c r="RJM524" s="714"/>
      <c r="RJN524" s="714"/>
      <c r="RJO524" s="714"/>
      <c r="RJP524" s="714"/>
      <c r="RJQ524" s="714"/>
      <c r="RJR524" s="714"/>
      <c r="RJS524" s="714"/>
      <c r="RJT524" s="714"/>
      <c r="RJU524" s="714"/>
      <c r="RJV524" s="714"/>
      <c r="RJW524" s="714"/>
      <c r="RJX524" s="714"/>
      <c r="RJY524" s="714"/>
      <c r="RJZ524" s="714"/>
      <c r="RKA524" s="714"/>
      <c r="RKB524" s="714"/>
      <c r="RKC524" s="714"/>
      <c r="RKD524" s="714"/>
      <c r="RKE524" s="714"/>
      <c r="RKF524" s="714"/>
      <c r="RKG524" s="714"/>
      <c r="RKH524" s="714"/>
      <c r="RKI524" s="714"/>
      <c r="RKJ524" s="714"/>
      <c r="RKK524" s="714"/>
      <c r="RKL524" s="714"/>
      <c r="RKM524" s="714"/>
      <c r="RKN524" s="714"/>
      <c r="RKO524" s="714"/>
      <c r="RKP524" s="714"/>
      <c r="RKQ524" s="714"/>
      <c r="RKR524" s="714"/>
      <c r="RKS524" s="714"/>
      <c r="RKT524" s="714"/>
      <c r="RKU524" s="714"/>
      <c r="RKV524" s="714"/>
      <c r="RKW524" s="714"/>
      <c r="RKX524" s="714"/>
      <c r="RKY524" s="714"/>
      <c r="RKZ524" s="714"/>
      <c r="RLA524" s="714"/>
      <c r="RLB524" s="714"/>
      <c r="RLC524" s="714"/>
      <c r="RLD524" s="714"/>
      <c r="RLE524" s="714"/>
      <c r="RLF524" s="714"/>
      <c r="RLG524" s="714"/>
      <c r="RLH524" s="714"/>
      <c r="RLI524" s="714"/>
      <c r="RLJ524" s="714"/>
      <c r="RLK524" s="714"/>
      <c r="RLL524" s="714"/>
      <c r="RLM524" s="714"/>
      <c r="RLN524" s="714"/>
      <c r="RLO524" s="714"/>
      <c r="RLP524" s="714"/>
      <c r="RLQ524" s="714"/>
      <c r="RLR524" s="714"/>
      <c r="RLS524" s="714"/>
      <c r="RLT524" s="714"/>
      <c r="RLU524" s="714"/>
      <c r="RLV524" s="714"/>
      <c r="RLW524" s="714"/>
      <c r="RLX524" s="714"/>
      <c r="RLY524" s="714"/>
      <c r="RLZ524" s="714"/>
      <c r="RMA524" s="714"/>
      <c r="RMB524" s="714"/>
      <c r="RMC524" s="714"/>
      <c r="RMD524" s="714"/>
      <c r="RME524" s="714"/>
      <c r="RMF524" s="714"/>
      <c r="RMG524" s="714"/>
      <c r="RMH524" s="714"/>
      <c r="RMI524" s="714"/>
      <c r="RMJ524" s="714"/>
      <c r="RMK524" s="714"/>
      <c r="RML524" s="714"/>
      <c r="RMM524" s="714"/>
      <c r="RMN524" s="714"/>
      <c r="RMO524" s="714"/>
      <c r="RMP524" s="714"/>
      <c r="RMQ524" s="714"/>
      <c r="RMR524" s="714"/>
      <c r="RMS524" s="714"/>
      <c r="RMT524" s="714"/>
      <c r="RMU524" s="714"/>
      <c r="RMV524" s="714"/>
      <c r="RMW524" s="714"/>
      <c r="RMX524" s="714"/>
      <c r="RMY524" s="714"/>
      <c r="RMZ524" s="714"/>
      <c r="RNA524" s="714"/>
      <c r="RNB524" s="714"/>
      <c r="RNC524" s="714"/>
      <c r="RND524" s="714"/>
      <c r="RNE524" s="714"/>
      <c r="RNF524" s="714"/>
      <c r="RNG524" s="714"/>
      <c r="RNH524" s="714"/>
      <c r="RNI524" s="714"/>
      <c r="RNJ524" s="714"/>
      <c r="RNK524" s="714"/>
      <c r="RNL524" s="714"/>
      <c r="RNM524" s="714"/>
      <c r="RNN524" s="714"/>
      <c r="RNO524" s="714"/>
      <c r="RNP524" s="714"/>
      <c r="RNQ524" s="714"/>
      <c r="RNR524" s="714"/>
      <c r="RNS524" s="714"/>
      <c r="RNT524" s="714"/>
      <c r="RNU524" s="714"/>
      <c r="RNV524" s="714"/>
      <c r="RNW524" s="714"/>
      <c r="RNX524" s="714"/>
      <c r="RNY524" s="714"/>
      <c r="RNZ524" s="714"/>
      <c r="ROA524" s="714"/>
      <c r="ROB524" s="714"/>
      <c r="ROC524" s="714"/>
      <c r="ROD524" s="714"/>
      <c r="ROE524" s="714"/>
      <c r="ROF524" s="714"/>
      <c r="ROG524" s="714"/>
      <c r="ROH524" s="714"/>
      <c r="ROI524" s="714"/>
      <c r="ROJ524" s="714"/>
      <c r="ROK524" s="714"/>
      <c r="ROL524" s="714"/>
      <c r="ROM524" s="714"/>
      <c r="RON524" s="714"/>
      <c r="ROO524" s="714"/>
      <c r="ROP524" s="714"/>
      <c r="ROQ524" s="714"/>
      <c r="ROR524" s="714"/>
      <c r="ROS524" s="714"/>
      <c r="ROT524" s="714"/>
      <c r="ROU524" s="714"/>
      <c r="ROV524" s="714"/>
      <c r="ROW524" s="714"/>
      <c r="ROX524" s="714"/>
      <c r="ROY524" s="714"/>
      <c r="ROZ524" s="714"/>
      <c r="RPA524" s="714"/>
      <c r="RPB524" s="714"/>
      <c r="RPC524" s="714"/>
      <c r="RPD524" s="714"/>
      <c r="RPE524" s="714"/>
      <c r="RPF524" s="714"/>
      <c r="RPG524" s="714"/>
      <c r="RPH524" s="714"/>
      <c r="RPI524" s="714"/>
      <c r="RPJ524" s="714"/>
      <c r="RPK524" s="714"/>
      <c r="RPL524" s="714"/>
      <c r="RPM524" s="714"/>
      <c r="RPN524" s="714"/>
      <c r="RPO524" s="714"/>
      <c r="RPP524" s="714"/>
      <c r="RPQ524" s="714"/>
      <c r="RPR524" s="714"/>
      <c r="RPS524" s="714"/>
      <c r="RPT524" s="714"/>
      <c r="RPU524" s="714"/>
      <c r="RPV524" s="714"/>
      <c r="RPW524" s="714"/>
      <c r="RPX524" s="714"/>
      <c r="RPY524" s="714"/>
      <c r="RPZ524" s="714"/>
      <c r="RQA524" s="714"/>
      <c r="RQB524" s="714"/>
      <c r="RQC524" s="714"/>
      <c r="RQD524" s="714"/>
      <c r="RQE524" s="714"/>
      <c r="RQF524" s="714"/>
      <c r="RQG524" s="714"/>
      <c r="RQH524" s="714"/>
      <c r="RQI524" s="714"/>
      <c r="RQJ524" s="714"/>
      <c r="RQK524" s="714"/>
      <c r="RQL524" s="714"/>
      <c r="RQM524" s="714"/>
      <c r="RQN524" s="714"/>
      <c r="RQO524" s="714"/>
      <c r="RQP524" s="714"/>
      <c r="RQQ524" s="714"/>
      <c r="RQR524" s="714"/>
      <c r="RQS524" s="714"/>
      <c r="RQT524" s="714"/>
      <c r="RQU524" s="714"/>
      <c r="RQV524" s="714"/>
      <c r="RQW524" s="714"/>
      <c r="RQX524" s="714"/>
      <c r="RQY524" s="714"/>
      <c r="RQZ524" s="714"/>
      <c r="RRA524" s="714"/>
      <c r="RRB524" s="714"/>
      <c r="RRC524" s="714"/>
      <c r="RRD524" s="714"/>
      <c r="RRE524" s="714"/>
      <c r="RRF524" s="714"/>
      <c r="RRG524" s="714"/>
      <c r="RRH524" s="714"/>
      <c r="RRI524" s="714"/>
      <c r="RRJ524" s="714"/>
      <c r="RRK524" s="714"/>
      <c r="RRL524" s="714"/>
      <c r="RRM524" s="714"/>
      <c r="RRN524" s="714"/>
      <c r="RRO524" s="714"/>
      <c r="RRP524" s="714"/>
      <c r="RRQ524" s="714"/>
      <c r="RRR524" s="714"/>
      <c r="RRS524" s="714"/>
      <c r="RRT524" s="714"/>
      <c r="RRU524" s="714"/>
      <c r="RRV524" s="714"/>
      <c r="RRW524" s="714"/>
      <c r="RRX524" s="714"/>
      <c r="RRY524" s="714"/>
      <c r="RRZ524" s="714"/>
      <c r="RSA524" s="714"/>
      <c r="RSB524" s="714"/>
      <c r="RSC524" s="714"/>
      <c r="RSD524" s="714"/>
      <c r="RSE524" s="714"/>
      <c r="RSF524" s="714"/>
      <c r="RSG524" s="714"/>
      <c r="RSH524" s="714"/>
      <c r="RSI524" s="714"/>
      <c r="RSJ524" s="714"/>
      <c r="RSK524" s="714"/>
      <c r="RSL524" s="714"/>
      <c r="RSM524" s="714"/>
      <c r="RSN524" s="714"/>
      <c r="RSO524" s="714"/>
      <c r="RSP524" s="714"/>
      <c r="RSQ524" s="714"/>
      <c r="RSR524" s="714"/>
      <c r="RSS524" s="714"/>
      <c r="RST524" s="714"/>
      <c r="RSU524" s="714"/>
      <c r="RSV524" s="714"/>
      <c r="RSW524" s="714"/>
      <c r="RSX524" s="714"/>
      <c r="RSY524" s="714"/>
      <c r="RSZ524" s="714"/>
      <c r="RTA524" s="714"/>
      <c r="RTB524" s="714"/>
      <c r="RTC524" s="714"/>
      <c r="RTD524" s="714"/>
      <c r="RTE524" s="714"/>
      <c r="RTF524" s="714"/>
      <c r="RTG524" s="714"/>
      <c r="RTH524" s="714"/>
      <c r="RTI524" s="714"/>
      <c r="RTJ524" s="714"/>
      <c r="RTK524" s="714"/>
      <c r="RTL524" s="714"/>
      <c r="RTM524" s="714"/>
      <c r="RTN524" s="714"/>
      <c r="RTO524" s="714"/>
      <c r="RTP524" s="714"/>
      <c r="RTQ524" s="714"/>
      <c r="RTR524" s="714"/>
      <c r="RTS524" s="714"/>
      <c r="RTT524" s="714"/>
      <c r="RTU524" s="714"/>
      <c r="RTV524" s="714"/>
      <c r="RTW524" s="714"/>
      <c r="RTX524" s="714"/>
      <c r="RTY524" s="714"/>
      <c r="RTZ524" s="714"/>
      <c r="RUA524" s="714"/>
      <c r="RUB524" s="714"/>
      <c r="RUC524" s="714"/>
      <c r="RUD524" s="714"/>
      <c r="RUE524" s="714"/>
      <c r="RUF524" s="714"/>
      <c r="RUG524" s="714"/>
      <c r="RUH524" s="714"/>
      <c r="RUI524" s="714"/>
      <c r="RUJ524" s="714"/>
      <c r="RUK524" s="714"/>
      <c r="RUL524" s="714"/>
      <c r="RUM524" s="714"/>
      <c r="RUN524" s="714"/>
      <c r="RUO524" s="714"/>
      <c r="RUP524" s="714"/>
      <c r="RUQ524" s="714"/>
      <c r="RUR524" s="714"/>
      <c r="RUS524" s="714"/>
      <c r="RUT524" s="714"/>
      <c r="RUU524" s="714"/>
      <c r="RUV524" s="714"/>
      <c r="RUW524" s="714"/>
      <c r="RUX524" s="714"/>
      <c r="RUY524" s="714"/>
      <c r="RUZ524" s="714"/>
      <c r="RVA524" s="714"/>
      <c r="RVB524" s="714"/>
      <c r="RVC524" s="714"/>
      <c r="RVD524" s="714"/>
      <c r="RVE524" s="714"/>
      <c r="RVF524" s="714"/>
      <c r="RVG524" s="714"/>
      <c r="RVH524" s="714"/>
      <c r="RVI524" s="714"/>
      <c r="RVJ524" s="714"/>
      <c r="RVK524" s="714"/>
      <c r="RVL524" s="714"/>
      <c r="RVM524" s="714"/>
      <c r="RVN524" s="714"/>
      <c r="RVO524" s="714"/>
      <c r="RVP524" s="714"/>
      <c r="RVQ524" s="714"/>
      <c r="RVR524" s="714"/>
      <c r="RVS524" s="714"/>
      <c r="RVT524" s="714"/>
      <c r="RVU524" s="714"/>
      <c r="RVV524" s="714"/>
      <c r="RVW524" s="714"/>
      <c r="RVX524" s="714"/>
      <c r="RVY524" s="714"/>
      <c r="RVZ524" s="714"/>
      <c r="RWA524" s="714"/>
      <c r="RWB524" s="714"/>
      <c r="RWC524" s="714"/>
      <c r="RWD524" s="714"/>
      <c r="RWE524" s="714"/>
      <c r="RWF524" s="714"/>
      <c r="RWG524" s="714"/>
      <c r="RWH524" s="714"/>
      <c r="RWI524" s="714"/>
      <c r="RWJ524" s="714"/>
      <c r="RWK524" s="714"/>
      <c r="RWL524" s="714"/>
      <c r="RWM524" s="714"/>
      <c r="RWN524" s="714"/>
      <c r="RWO524" s="714"/>
      <c r="RWP524" s="714"/>
      <c r="RWQ524" s="714"/>
      <c r="RWR524" s="714"/>
      <c r="RWS524" s="714"/>
      <c r="RWT524" s="714"/>
      <c r="RWU524" s="714"/>
      <c r="RWV524" s="714"/>
      <c r="RWW524" s="714"/>
      <c r="RWX524" s="714"/>
      <c r="RWY524" s="714"/>
      <c r="RWZ524" s="714"/>
      <c r="RXA524" s="714"/>
      <c r="RXB524" s="714"/>
      <c r="RXC524" s="714"/>
      <c r="RXD524" s="714"/>
      <c r="RXE524" s="714"/>
      <c r="RXF524" s="714"/>
      <c r="RXG524" s="714"/>
      <c r="RXH524" s="714"/>
      <c r="RXI524" s="714"/>
      <c r="RXJ524" s="714"/>
      <c r="RXK524" s="714"/>
      <c r="RXL524" s="714"/>
      <c r="RXM524" s="714"/>
      <c r="RXN524" s="714"/>
      <c r="RXO524" s="714"/>
      <c r="RXP524" s="714"/>
      <c r="RXQ524" s="714"/>
      <c r="RXR524" s="714"/>
      <c r="RXS524" s="714"/>
      <c r="RXT524" s="714"/>
      <c r="RXU524" s="714"/>
      <c r="RXV524" s="714"/>
      <c r="RXW524" s="714"/>
      <c r="RXX524" s="714"/>
      <c r="RXY524" s="714"/>
      <c r="RXZ524" s="714"/>
      <c r="RYA524" s="714"/>
      <c r="RYB524" s="714"/>
      <c r="RYC524" s="714"/>
      <c r="RYD524" s="714"/>
      <c r="RYE524" s="714"/>
      <c r="RYF524" s="714"/>
      <c r="RYG524" s="714"/>
      <c r="RYH524" s="714"/>
      <c r="RYI524" s="714"/>
      <c r="RYJ524" s="714"/>
      <c r="RYK524" s="714"/>
      <c r="RYL524" s="714"/>
      <c r="RYM524" s="714"/>
      <c r="RYN524" s="714"/>
      <c r="RYO524" s="714"/>
      <c r="RYP524" s="714"/>
      <c r="RYQ524" s="714"/>
      <c r="RYR524" s="714"/>
      <c r="RYS524" s="714"/>
      <c r="RYT524" s="714"/>
      <c r="RYU524" s="714"/>
      <c r="RYV524" s="714"/>
      <c r="RYW524" s="714"/>
      <c r="RYX524" s="714"/>
      <c r="RYY524" s="714"/>
      <c r="RYZ524" s="714"/>
      <c r="RZA524" s="714"/>
      <c r="RZB524" s="714"/>
      <c r="RZC524" s="714"/>
      <c r="RZD524" s="714"/>
      <c r="RZE524" s="714"/>
      <c r="RZF524" s="714"/>
      <c r="RZG524" s="714"/>
      <c r="RZH524" s="714"/>
      <c r="RZI524" s="714"/>
      <c r="RZJ524" s="714"/>
      <c r="RZK524" s="714"/>
      <c r="RZL524" s="714"/>
      <c r="RZM524" s="714"/>
      <c r="RZN524" s="714"/>
      <c r="RZO524" s="714"/>
      <c r="RZP524" s="714"/>
      <c r="RZQ524" s="714"/>
      <c r="RZR524" s="714"/>
      <c r="RZS524" s="714"/>
      <c r="RZT524" s="714"/>
      <c r="RZU524" s="714"/>
      <c r="RZV524" s="714"/>
      <c r="RZW524" s="714"/>
      <c r="RZX524" s="714"/>
      <c r="RZY524" s="714"/>
      <c r="RZZ524" s="714"/>
      <c r="SAA524" s="714"/>
      <c r="SAB524" s="714"/>
      <c r="SAC524" s="714"/>
      <c r="SAD524" s="714"/>
      <c r="SAE524" s="714"/>
      <c r="SAF524" s="714"/>
      <c r="SAG524" s="714"/>
      <c r="SAH524" s="714"/>
      <c r="SAI524" s="714"/>
      <c r="SAJ524" s="714"/>
      <c r="SAK524" s="714"/>
      <c r="SAL524" s="714"/>
      <c r="SAM524" s="714"/>
      <c r="SAN524" s="714"/>
      <c r="SAO524" s="714"/>
      <c r="SAP524" s="714"/>
      <c r="SAQ524" s="714"/>
      <c r="SAR524" s="714"/>
      <c r="SAS524" s="714"/>
      <c r="SAT524" s="714"/>
      <c r="SAU524" s="714"/>
      <c r="SAV524" s="714"/>
      <c r="SAW524" s="714"/>
      <c r="SAX524" s="714"/>
      <c r="SAY524" s="714"/>
      <c r="SAZ524" s="714"/>
      <c r="SBA524" s="714"/>
      <c r="SBB524" s="714"/>
      <c r="SBC524" s="714"/>
      <c r="SBD524" s="714"/>
      <c r="SBE524" s="714"/>
      <c r="SBF524" s="714"/>
      <c r="SBG524" s="714"/>
      <c r="SBH524" s="714"/>
      <c r="SBI524" s="714"/>
      <c r="SBJ524" s="714"/>
      <c r="SBK524" s="714"/>
      <c r="SBL524" s="714"/>
      <c r="SBM524" s="714"/>
      <c r="SBN524" s="714"/>
      <c r="SBO524" s="714"/>
      <c r="SBP524" s="714"/>
      <c r="SBQ524" s="714"/>
      <c r="SBR524" s="714"/>
      <c r="SBS524" s="714"/>
      <c r="SBT524" s="714"/>
      <c r="SBU524" s="714"/>
      <c r="SBV524" s="714"/>
      <c r="SBW524" s="714"/>
      <c r="SBX524" s="714"/>
      <c r="SBY524" s="714"/>
      <c r="SBZ524" s="714"/>
      <c r="SCA524" s="714"/>
      <c r="SCB524" s="714"/>
      <c r="SCC524" s="714"/>
      <c r="SCD524" s="714"/>
      <c r="SCE524" s="714"/>
      <c r="SCF524" s="714"/>
      <c r="SCG524" s="714"/>
      <c r="SCH524" s="714"/>
      <c r="SCI524" s="714"/>
      <c r="SCJ524" s="714"/>
      <c r="SCK524" s="714"/>
      <c r="SCL524" s="714"/>
      <c r="SCM524" s="714"/>
      <c r="SCN524" s="714"/>
      <c r="SCO524" s="714"/>
      <c r="SCP524" s="714"/>
      <c r="SCQ524" s="714"/>
      <c r="SCR524" s="714"/>
      <c r="SCS524" s="714"/>
      <c r="SCT524" s="714"/>
      <c r="SCU524" s="714"/>
      <c r="SCV524" s="714"/>
      <c r="SCW524" s="714"/>
      <c r="SCX524" s="714"/>
      <c r="SCY524" s="714"/>
      <c r="SCZ524" s="714"/>
      <c r="SDA524" s="714"/>
      <c r="SDB524" s="714"/>
      <c r="SDC524" s="714"/>
      <c r="SDD524" s="714"/>
      <c r="SDE524" s="714"/>
      <c r="SDF524" s="714"/>
      <c r="SDG524" s="714"/>
      <c r="SDH524" s="714"/>
      <c r="SDI524" s="714"/>
      <c r="SDJ524" s="714"/>
      <c r="SDK524" s="714"/>
      <c r="SDL524" s="714"/>
      <c r="SDM524" s="714"/>
      <c r="SDN524" s="714"/>
      <c r="SDO524" s="714"/>
      <c r="SDP524" s="714"/>
      <c r="SDQ524" s="714"/>
      <c r="SDR524" s="714"/>
      <c r="SDS524" s="714"/>
      <c r="SDT524" s="714"/>
      <c r="SDU524" s="714"/>
      <c r="SDV524" s="714"/>
      <c r="SDW524" s="714"/>
      <c r="SDX524" s="714"/>
      <c r="SDY524" s="714"/>
      <c r="SDZ524" s="714"/>
      <c r="SEA524" s="714"/>
      <c r="SEB524" s="714"/>
      <c r="SEC524" s="714"/>
      <c r="SED524" s="714"/>
      <c r="SEE524" s="714"/>
      <c r="SEF524" s="714"/>
      <c r="SEG524" s="714"/>
      <c r="SEH524" s="714"/>
      <c r="SEI524" s="714"/>
      <c r="SEJ524" s="714"/>
      <c r="SEK524" s="714"/>
      <c r="SEL524" s="714"/>
      <c r="SEM524" s="714"/>
      <c r="SEN524" s="714"/>
      <c r="SEO524" s="714"/>
      <c r="SEP524" s="714"/>
      <c r="SEQ524" s="714"/>
      <c r="SER524" s="714"/>
      <c r="SES524" s="714"/>
      <c r="SET524" s="714"/>
      <c r="SEU524" s="714"/>
      <c r="SEV524" s="714"/>
      <c r="SEW524" s="714"/>
      <c r="SEX524" s="714"/>
      <c r="SEY524" s="714"/>
      <c r="SEZ524" s="714"/>
      <c r="SFA524" s="714"/>
      <c r="SFB524" s="714"/>
      <c r="SFC524" s="714"/>
      <c r="SFD524" s="714"/>
      <c r="SFE524" s="714"/>
      <c r="SFF524" s="714"/>
      <c r="SFG524" s="714"/>
      <c r="SFH524" s="714"/>
      <c r="SFI524" s="714"/>
      <c r="SFJ524" s="714"/>
      <c r="SFK524" s="714"/>
      <c r="SFL524" s="714"/>
      <c r="SFM524" s="714"/>
      <c r="SFN524" s="714"/>
      <c r="SFO524" s="714"/>
      <c r="SFP524" s="714"/>
      <c r="SFQ524" s="714"/>
      <c r="SFR524" s="714"/>
      <c r="SFS524" s="714"/>
      <c r="SFT524" s="714"/>
      <c r="SFU524" s="714"/>
      <c r="SFV524" s="714"/>
      <c r="SFW524" s="714"/>
      <c r="SFX524" s="714"/>
      <c r="SFY524" s="714"/>
      <c r="SFZ524" s="714"/>
      <c r="SGA524" s="714"/>
      <c r="SGB524" s="714"/>
      <c r="SGC524" s="714"/>
      <c r="SGD524" s="714"/>
      <c r="SGE524" s="714"/>
      <c r="SGF524" s="714"/>
      <c r="SGG524" s="714"/>
      <c r="SGH524" s="714"/>
      <c r="SGI524" s="714"/>
      <c r="SGJ524" s="714"/>
      <c r="SGK524" s="714"/>
      <c r="SGL524" s="714"/>
      <c r="SGM524" s="714"/>
      <c r="SGN524" s="714"/>
      <c r="SGO524" s="714"/>
      <c r="SGP524" s="714"/>
      <c r="SGQ524" s="714"/>
      <c r="SGR524" s="714"/>
      <c r="SGS524" s="714"/>
      <c r="SGT524" s="714"/>
      <c r="SGU524" s="714"/>
      <c r="SGV524" s="714"/>
      <c r="SGW524" s="714"/>
      <c r="SGX524" s="714"/>
      <c r="SGY524" s="714"/>
      <c r="SGZ524" s="714"/>
      <c r="SHA524" s="714"/>
      <c r="SHB524" s="714"/>
      <c r="SHC524" s="714"/>
      <c r="SHD524" s="714"/>
      <c r="SHE524" s="714"/>
      <c r="SHF524" s="714"/>
      <c r="SHG524" s="714"/>
      <c r="SHH524" s="714"/>
      <c r="SHI524" s="714"/>
      <c r="SHJ524" s="714"/>
      <c r="SHK524" s="714"/>
      <c r="SHL524" s="714"/>
      <c r="SHM524" s="714"/>
      <c r="SHN524" s="714"/>
      <c r="SHO524" s="714"/>
      <c r="SHP524" s="714"/>
      <c r="SHQ524" s="714"/>
      <c r="SHR524" s="714"/>
      <c r="SHS524" s="714"/>
      <c r="SHT524" s="714"/>
      <c r="SHU524" s="714"/>
      <c r="SHV524" s="714"/>
      <c r="SHW524" s="714"/>
      <c r="SHX524" s="714"/>
      <c r="SHY524" s="714"/>
      <c r="SHZ524" s="714"/>
      <c r="SIA524" s="714"/>
      <c r="SIB524" s="714"/>
      <c r="SIC524" s="714"/>
      <c r="SID524" s="714"/>
      <c r="SIE524" s="714"/>
      <c r="SIF524" s="714"/>
      <c r="SIG524" s="714"/>
      <c r="SIH524" s="714"/>
      <c r="SII524" s="714"/>
      <c r="SIJ524" s="714"/>
      <c r="SIK524" s="714"/>
      <c r="SIL524" s="714"/>
      <c r="SIM524" s="714"/>
      <c r="SIN524" s="714"/>
      <c r="SIO524" s="714"/>
      <c r="SIP524" s="714"/>
      <c r="SIQ524" s="714"/>
      <c r="SIR524" s="714"/>
      <c r="SIS524" s="714"/>
      <c r="SIT524" s="714"/>
      <c r="SIU524" s="714"/>
      <c r="SIV524" s="714"/>
      <c r="SIW524" s="714"/>
      <c r="SIX524" s="714"/>
      <c r="SIY524" s="714"/>
      <c r="SIZ524" s="714"/>
      <c r="SJA524" s="714"/>
      <c r="SJB524" s="714"/>
      <c r="SJC524" s="714"/>
      <c r="SJD524" s="714"/>
      <c r="SJE524" s="714"/>
      <c r="SJF524" s="714"/>
      <c r="SJG524" s="714"/>
      <c r="SJH524" s="714"/>
      <c r="SJI524" s="714"/>
      <c r="SJJ524" s="714"/>
      <c r="SJK524" s="714"/>
      <c r="SJL524" s="714"/>
      <c r="SJM524" s="714"/>
      <c r="SJN524" s="714"/>
      <c r="SJO524" s="714"/>
      <c r="SJP524" s="714"/>
      <c r="SJQ524" s="714"/>
      <c r="SJR524" s="714"/>
      <c r="SJS524" s="714"/>
      <c r="SJT524" s="714"/>
      <c r="SJU524" s="714"/>
      <c r="SJV524" s="714"/>
      <c r="SJW524" s="714"/>
      <c r="SJX524" s="714"/>
      <c r="SJY524" s="714"/>
      <c r="SJZ524" s="714"/>
      <c r="SKA524" s="714"/>
      <c r="SKB524" s="714"/>
      <c r="SKC524" s="714"/>
      <c r="SKD524" s="714"/>
      <c r="SKE524" s="714"/>
      <c r="SKF524" s="714"/>
      <c r="SKG524" s="714"/>
      <c r="SKH524" s="714"/>
      <c r="SKI524" s="714"/>
      <c r="SKJ524" s="714"/>
      <c r="SKK524" s="714"/>
      <c r="SKL524" s="714"/>
      <c r="SKM524" s="714"/>
      <c r="SKN524" s="714"/>
      <c r="SKO524" s="714"/>
      <c r="SKP524" s="714"/>
      <c r="SKQ524" s="714"/>
      <c r="SKR524" s="714"/>
      <c r="SKS524" s="714"/>
      <c r="SKT524" s="714"/>
      <c r="SKU524" s="714"/>
      <c r="SKV524" s="714"/>
      <c r="SKW524" s="714"/>
      <c r="SKX524" s="714"/>
      <c r="SKY524" s="714"/>
      <c r="SKZ524" s="714"/>
      <c r="SLA524" s="714"/>
      <c r="SLB524" s="714"/>
      <c r="SLC524" s="714"/>
      <c r="SLD524" s="714"/>
      <c r="SLE524" s="714"/>
      <c r="SLF524" s="714"/>
      <c r="SLG524" s="714"/>
      <c r="SLH524" s="714"/>
      <c r="SLI524" s="714"/>
      <c r="SLJ524" s="714"/>
      <c r="SLK524" s="714"/>
      <c r="SLL524" s="714"/>
      <c r="SLM524" s="714"/>
      <c r="SLN524" s="714"/>
      <c r="SLO524" s="714"/>
      <c r="SLP524" s="714"/>
      <c r="SLQ524" s="714"/>
      <c r="SLR524" s="714"/>
      <c r="SLS524" s="714"/>
      <c r="SLT524" s="714"/>
      <c r="SLU524" s="714"/>
      <c r="SLV524" s="714"/>
      <c r="SLW524" s="714"/>
      <c r="SLX524" s="714"/>
      <c r="SLY524" s="714"/>
      <c r="SLZ524" s="714"/>
      <c r="SMA524" s="714"/>
      <c r="SMB524" s="714"/>
      <c r="SMC524" s="714"/>
      <c r="SMD524" s="714"/>
      <c r="SME524" s="714"/>
      <c r="SMF524" s="714"/>
      <c r="SMG524" s="714"/>
      <c r="SMH524" s="714"/>
      <c r="SMI524" s="714"/>
      <c r="SMJ524" s="714"/>
      <c r="SMK524" s="714"/>
      <c r="SML524" s="714"/>
      <c r="SMM524" s="714"/>
      <c r="SMN524" s="714"/>
      <c r="SMO524" s="714"/>
      <c r="SMP524" s="714"/>
      <c r="SMQ524" s="714"/>
      <c r="SMR524" s="714"/>
      <c r="SMS524" s="714"/>
      <c r="SMT524" s="714"/>
      <c r="SMU524" s="714"/>
      <c r="SMV524" s="714"/>
      <c r="SMW524" s="714"/>
      <c r="SMX524" s="714"/>
      <c r="SMY524" s="714"/>
      <c r="SMZ524" s="714"/>
      <c r="SNA524" s="714"/>
      <c r="SNB524" s="714"/>
      <c r="SNC524" s="714"/>
      <c r="SND524" s="714"/>
      <c r="SNE524" s="714"/>
      <c r="SNF524" s="714"/>
      <c r="SNG524" s="714"/>
      <c r="SNH524" s="714"/>
      <c r="SNI524" s="714"/>
      <c r="SNJ524" s="714"/>
      <c r="SNK524" s="714"/>
      <c r="SNL524" s="714"/>
      <c r="SNM524" s="714"/>
      <c r="SNN524" s="714"/>
      <c r="SNO524" s="714"/>
      <c r="SNP524" s="714"/>
      <c r="SNQ524" s="714"/>
      <c r="SNR524" s="714"/>
      <c r="SNS524" s="714"/>
      <c r="SNT524" s="714"/>
      <c r="SNU524" s="714"/>
      <c r="SNV524" s="714"/>
      <c r="SNW524" s="714"/>
      <c r="SNX524" s="714"/>
      <c r="SNY524" s="714"/>
      <c r="SNZ524" s="714"/>
      <c r="SOA524" s="714"/>
      <c r="SOB524" s="714"/>
      <c r="SOC524" s="714"/>
      <c r="SOD524" s="714"/>
      <c r="SOE524" s="714"/>
      <c r="SOF524" s="714"/>
      <c r="SOG524" s="714"/>
      <c r="SOH524" s="714"/>
      <c r="SOI524" s="714"/>
      <c r="SOJ524" s="714"/>
      <c r="SOK524" s="714"/>
      <c r="SOL524" s="714"/>
      <c r="SOM524" s="714"/>
      <c r="SON524" s="714"/>
      <c r="SOO524" s="714"/>
      <c r="SOP524" s="714"/>
      <c r="SOQ524" s="714"/>
      <c r="SOR524" s="714"/>
      <c r="SOS524" s="714"/>
      <c r="SOT524" s="714"/>
      <c r="SOU524" s="714"/>
      <c r="SOV524" s="714"/>
      <c r="SOW524" s="714"/>
      <c r="SOX524" s="714"/>
      <c r="SOY524" s="714"/>
      <c r="SOZ524" s="714"/>
      <c r="SPA524" s="714"/>
      <c r="SPB524" s="714"/>
      <c r="SPC524" s="714"/>
      <c r="SPD524" s="714"/>
      <c r="SPE524" s="714"/>
      <c r="SPF524" s="714"/>
      <c r="SPG524" s="714"/>
      <c r="SPH524" s="714"/>
      <c r="SPI524" s="714"/>
      <c r="SPJ524" s="714"/>
      <c r="SPK524" s="714"/>
      <c r="SPL524" s="714"/>
      <c r="SPM524" s="714"/>
      <c r="SPN524" s="714"/>
      <c r="SPO524" s="714"/>
      <c r="SPP524" s="714"/>
      <c r="SPQ524" s="714"/>
      <c r="SPR524" s="714"/>
      <c r="SPS524" s="714"/>
      <c r="SPT524" s="714"/>
      <c r="SPU524" s="714"/>
      <c r="SPV524" s="714"/>
      <c r="SPW524" s="714"/>
      <c r="SPX524" s="714"/>
      <c r="SPY524" s="714"/>
      <c r="SPZ524" s="714"/>
      <c r="SQA524" s="714"/>
      <c r="SQB524" s="714"/>
      <c r="SQC524" s="714"/>
      <c r="SQD524" s="714"/>
      <c r="SQE524" s="714"/>
      <c r="SQF524" s="714"/>
      <c r="SQG524" s="714"/>
      <c r="SQH524" s="714"/>
      <c r="SQI524" s="714"/>
      <c r="SQJ524" s="714"/>
      <c r="SQK524" s="714"/>
      <c r="SQL524" s="714"/>
      <c r="SQM524" s="714"/>
      <c r="SQN524" s="714"/>
      <c r="SQO524" s="714"/>
      <c r="SQP524" s="714"/>
      <c r="SQQ524" s="714"/>
      <c r="SQR524" s="714"/>
      <c r="SQS524" s="714"/>
      <c r="SQT524" s="714"/>
      <c r="SQU524" s="714"/>
      <c r="SQV524" s="714"/>
      <c r="SQW524" s="714"/>
      <c r="SQX524" s="714"/>
      <c r="SQY524" s="714"/>
      <c r="SQZ524" s="714"/>
      <c r="SRA524" s="714"/>
      <c r="SRB524" s="714"/>
      <c r="SRC524" s="714"/>
      <c r="SRD524" s="714"/>
      <c r="SRE524" s="714"/>
      <c r="SRF524" s="714"/>
      <c r="SRG524" s="714"/>
      <c r="SRH524" s="714"/>
      <c r="SRI524" s="714"/>
      <c r="SRJ524" s="714"/>
      <c r="SRK524" s="714"/>
      <c r="SRL524" s="714"/>
      <c r="SRM524" s="714"/>
      <c r="SRN524" s="714"/>
      <c r="SRO524" s="714"/>
      <c r="SRP524" s="714"/>
      <c r="SRQ524" s="714"/>
      <c r="SRR524" s="714"/>
      <c r="SRS524" s="714"/>
      <c r="SRT524" s="714"/>
      <c r="SRU524" s="714"/>
      <c r="SRV524" s="714"/>
      <c r="SRW524" s="714"/>
      <c r="SRX524" s="714"/>
      <c r="SRY524" s="714"/>
      <c r="SRZ524" s="714"/>
      <c r="SSA524" s="714"/>
      <c r="SSB524" s="714"/>
      <c r="SSC524" s="714"/>
      <c r="SSD524" s="714"/>
      <c r="SSE524" s="714"/>
      <c r="SSF524" s="714"/>
      <c r="SSG524" s="714"/>
      <c r="SSH524" s="714"/>
      <c r="SSI524" s="714"/>
      <c r="SSJ524" s="714"/>
      <c r="SSK524" s="714"/>
      <c r="SSL524" s="714"/>
      <c r="SSM524" s="714"/>
      <c r="SSN524" s="714"/>
      <c r="SSO524" s="714"/>
      <c r="SSP524" s="714"/>
      <c r="SSQ524" s="714"/>
      <c r="SSR524" s="714"/>
      <c r="SSS524" s="714"/>
      <c r="SST524" s="714"/>
      <c r="SSU524" s="714"/>
      <c r="SSV524" s="714"/>
      <c r="SSW524" s="714"/>
      <c r="SSX524" s="714"/>
      <c r="SSY524" s="714"/>
      <c r="SSZ524" s="714"/>
      <c r="STA524" s="714"/>
      <c r="STB524" s="714"/>
      <c r="STC524" s="714"/>
      <c r="STD524" s="714"/>
      <c r="STE524" s="714"/>
      <c r="STF524" s="714"/>
      <c r="STG524" s="714"/>
      <c r="STH524" s="714"/>
      <c r="STI524" s="714"/>
      <c r="STJ524" s="714"/>
      <c r="STK524" s="714"/>
      <c r="STL524" s="714"/>
      <c r="STM524" s="714"/>
      <c r="STN524" s="714"/>
      <c r="STO524" s="714"/>
      <c r="STP524" s="714"/>
      <c r="STQ524" s="714"/>
      <c r="STR524" s="714"/>
      <c r="STS524" s="714"/>
      <c r="STT524" s="714"/>
      <c r="STU524" s="714"/>
      <c r="STV524" s="714"/>
      <c r="STW524" s="714"/>
      <c r="STX524" s="714"/>
      <c r="STY524" s="714"/>
      <c r="STZ524" s="714"/>
      <c r="SUA524" s="714"/>
      <c r="SUB524" s="714"/>
      <c r="SUC524" s="714"/>
      <c r="SUD524" s="714"/>
      <c r="SUE524" s="714"/>
      <c r="SUF524" s="714"/>
      <c r="SUG524" s="714"/>
      <c r="SUH524" s="714"/>
      <c r="SUI524" s="714"/>
      <c r="SUJ524" s="714"/>
      <c r="SUK524" s="714"/>
      <c r="SUL524" s="714"/>
      <c r="SUM524" s="714"/>
      <c r="SUN524" s="714"/>
      <c r="SUO524" s="714"/>
      <c r="SUP524" s="714"/>
      <c r="SUQ524" s="714"/>
      <c r="SUR524" s="714"/>
      <c r="SUS524" s="714"/>
      <c r="SUT524" s="714"/>
      <c r="SUU524" s="714"/>
      <c r="SUV524" s="714"/>
      <c r="SUW524" s="714"/>
      <c r="SUX524" s="714"/>
      <c r="SUY524" s="714"/>
      <c r="SUZ524" s="714"/>
      <c r="SVA524" s="714"/>
      <c r="SVB524" s="714"/>
      <c r="SVC524" s="714"/>
      <c r="SVD524" s="714"/>
      <c r="SVE524" s="714"/>
      <c r="SVF524" s="714"/>
      <c r="SVG524" s="714"/>
      <c r="SVH524" s="714"/>
      <c r="SVI524" s="714"/>
      <c r="SVJ524" s="714"/>
      <c r="SVK524" s="714"/>
      <c r="SVL524" s="714"/>
      <c r="SVM524" s="714"/>
      <c r="SVN524" s="714"/>
      <c r="SVO524" s="714"/>
      <c r="SVP524" s="714"/>
      <c r="SVQ524" s="714"/>
      <c r="SVR524" s="714"/>
      <c r="SVS524" s="714"/>
      <c r="SVT524" s="714"/>
      <c r="SVU524" s="714"/>
      <c r="SVV524" s="714"/>
      <c r="SVW524" s="714"/>
      <c r="SVX524" s="714"/>
      <c r="SVY524" s="714"/>
      <c r="SVZ524" s="714"/>
      <c r="SWA524" s="714"/>
      <c r="SWB524" s="714"/>
      <c r="SWC524" s="714"/>
      <c r="SWD524" s="714"/>
      <c r="SWE524" s="714"/>
      <c r="SWF524" s="714"/>
      <c r="SWG524" s="714"/>
      <c r="SWH524" s="714"/>
      <c r="SWI524" s="714"/>
      <c r="SWJ524" s="714"/>
      <c r="SWK524" s="714"/>
      <c r="SWL524" s="714"/>
      <c r="SWM524" s="714"/>
      <c r="SWN524" s="714"/>
      <c r="SWO524" s="714"/>
      <c r="SWP524" s="714"/>
      <c r="SWQ524" s="714"/>
      <c r="SWR524" s="714"/>
      <c r="SWS524" s="714"/>
      <c r="SWT524" s="714"/>
      <c r="SWU524" s="714"/>
      <c r="SWV524" s="714"/>
      <c r="SWW524" s="714"/>
      <c r="SWX524" s="714"/>
      <c r="SWY524" s="714"/>
      <c r="SWZ524" s="714"/>
      <c r="SXA524" s="714"/>
      <c r="SXB524" s="714"/>
      <c r="SXC524" s="714"/>
      <c r="SXD524" s="714"/>
      <c r="SXE524" s="714"/>
      <c r="SXF524" s="714"/>
      <c r="SXG524" s="714"/>
      <c r="SXH524" s="714"/>
      <c r="SXI524" s="714"/>
      <c r="SXJ524" s="714"/>
      <c r="SXK524" s="714"/>
      <c r="SXL524" s="714"/>
      <c r="SXM524" s="714"/>
      <c r="SXN524" s="714"/>
      <c r="SXO524" s="714"/>
      <c r="SXP524" s="714"/>
      <c r="SXQ524" s="714"/>
      <c r="SXR524" s="714"/>
      <c r="SXS524" s="714"/>
      <c r="SXT524" s="714"/>
      <c r="SXU524" s="714"/>
      <c r="SXV524" s="714"/>
      <c r="SXW524" s="714"/>
      <c r="SXX524" s="714"/>
      <c r="SXY524" s="714"/>
      <c r="SXZ524" s="714"/>
      <c r="SYA524" s="714"/>
      <c r="SYB524" s="714"/>
      <c r="SYC524" s="714"/>
      <c r="SYD524" s="714"/>
      <c r="SYE524" s="714"/>
      <c r="SYF524" s="714"/>
      <c r="SYG524" s="714"/>
      <c r="SYH524" s="714"/>
      <c r="SYI524" s="714"/>
      <c r="SYJ524" s="714"/>
      <c r="SYK524" s="714"/>
      <c r="SYL524" s="714"/>
      <c r="SYM524" s="714"/>
      <c r="SYN524" s="714"/>
      <c r="SYO524" s="714"/>
      <c r="SYP524" s="714"/>
      <c r="SYQ524" s="714"/>
      <c r="SYR524" s="714"/>
      <c r="SYS524" s="714"/>
      <c r="SYT524" s="714"/>
      <c r="SYU524" s="714"/>
      <c r="SYV524" s="714"/>
      <c r="SYW524" s="714"/>
      <c r="SYX524" s="714"/>
      <c r="SYY524" s="714"/>
      <c r="SYZ524" s="714"/>
      <c r="SZA524" s="714"/>
      <c r="SZB524" s="714"/>
      <c r="SZC524" s="714"/>
      <c r="SZD524" s="714"/>
      <c r="SZE524" s="714"/>
      <c r="SZF524" s="714"/>
      <c r="SZG524" s="714"/>
      <c r="SZH524" s="714"/>
      <c r="SZI524" s="714"/>
      <c r="SZJ524" s="714"/>
      <c r="SZK524" s="714"/>
      <c r="SZL524" s="714"/>
      <c r="SZM524" s="714"/>
      <c r="SZN524" s="714"/>
      <c r="SZO524" s="714"/>
      <c r="SZP524" s="714"/>
      <c r="SZQ524" s="714"/>
      <c r="SZR524" s="714"/>
      <c r="SZS524" s="714"/>
      <c r="SZT524" s="714"/>
      <c r="SZU524" s="714"/>
      <c r="SZV524" s="714"/>
      <c r="SZW524" s="714"/>
      <c r="SZX524" s="714"/>
      <c r="SZY524" s="714"/>
      <c r="SZZ524" s="714"/>
      <c r="TAA524" s="714"/>
      <c r="TAB524" s="714"/>
      <c r="TAC524" s="714"/>
      <c r="TAD524" s="714"/>
      <c r="TAE524" s="714"/>
      <c r="TAF524" s="714"/>
      <c r="TAG524" s="714"/>
      <c r="TAH524" s="714"/>
      <c r="TAI524" s="714"/>
      <c r="TAJ524" s="714"/>
      <c r="TAK524" s="714"/>
      <c r="TAL524" s="714"/>
      <c r="TAM524" s="714"/>
      <c r="TAN524" s="714"/>
      <c r="TAO524" s="714"/>
      <c r="TAP524" s="714"/>
      <c r="TAQ524" s="714"/>
      <c r="TAR524" s="714"/>
      <c r="TAS524" s="714"/>
      <c r="TAT524" s="714"/>
      <c r="TAU524" s="714"/>
      <c r="TAV524" s="714"/>
      <c r="TAW524" s="714"/>
      <c r="TAX524" s="714"/>
      <c r="TAY524" s="714"/>
      <c r="TAZ524" s="714"/>
      <c r="TBA524" s="714"/>
      <c r="TBB524" s="714"/>
      <c r="TBC524" s="714"/>
      <c r="TBD524" s="714"/>
      <c r="TBE524" s="714"/>
      <c r="TBF524" s="714"/>
      <c r="TBG524" s="714"/>
      <c r="TBH524" s="714"/>
      <c r="TBI524" s="714"/>
      <c r="TBJ524" s="714"/>
      <c r="TBK524" s="714"/>
      <c r="TBL524" s="714"/>
      <c r="TBM524" s="714"/>
      <c r="TBN524" s="714"/>
      <c r="TBO524" s="714"/>
      <c r="TBP524" s="714"/>
      <c r="TBQ524" s="714"/>
      <c r="TBR524" s="714"/>
      <c r="TBS524" s="714"/>
      <c r="TBT524" s="714"/>
      <c r="TBU524" s="714"/>
      <c r="TBV524" s="714"/>
      <c r="TBW524" s="714"/>
      <c r="TBX524" s="714"/>
      <c r="TBY524" s="714"/>
      <c r="TBZ524" s="714"/>
      <c r="TCA524" s="714"/>
      <c r="TCB524" s="714"/>
      <c r="TCC524" s="714"/>
      <c r="TCD524" s="714"/>
      <c r="TCE524" s="714"/>
      <c r="TCF524" s="714"/>
      <c r="TCG524" s="714"/>
      <c r="TCH524" s="714"/>
      <c r="TCI524" s="714"/>
      <c r="TCJ524" s="714"/>
      <c r="TCK524" s="714"/>
      <c r="TCL524" s="714"/>
      <c r="TCM524" s="714"/>
      <c r="TCN524" s="714"/>
      <c r="TCO524" s="714"/>
      <c r="TCP524" s="714"/>
      <c r="TCQ524" s="714"/>
      <c r="TCR524" s="714"/>
      <c r="TCS524" s="714"/>
      <c r="TCT524" s="714"/>
      <c r="TCU524" s="714"/>
      <c r="TCV524" s="714"/>
      <c r="TCW524" s="714"/>
      <c r="TCX524" s="714"/>
      <c r="TCY524" s="714"/>
      <c r="TCZ524" s="714"/>
      <c r="TDA524" s="714"/>
      <c r="TDB524" s="714"/>
      <c r="TDC524" s="714"/>
      <c r="TDD524" s="714"/>
      <c r="TDE524" s="714"/>
      <c r="TDF524" s="714"/>
      <c r="TDG524" s="714"/>
      <c r="TDH524" s="714"/>
      <c r="TDI524" s="714"/>
      <c r="TDJ524" s="714"/>
      <c r="TDK524" s="714"/>
      <c r="TDL524" s="714"/>
      <c r="TDM524" s="714"/>
      <c r="TDN524" s="714"/>
      <c r="TDO524" s="714"/>
      <c r="TDP524" s="714"/>
      <c r="TDQ524" s="714"/>
      <c r="TDR524" s="714"/>
      <c r="TDS524" s="714"/>
      <c r="TDT524" s="714"/>
      <c r="TDU524" s="714"/>
      <c r="TDV524" s="714"/>
      <c r="TDW524" s="714"/>
      <c r="TDX524" s="714"/>
      <c r="TDY524" s="714"/>
      <c r="TDZ524" s="714"/>
      <c r="TEA524" s="714"/>
      <c r="TEB524" s="714"/>
      <c r="TEC524" s="714"/>
      <c r="TED524" s="714"/>
      <c r="TEE524" s="714"/>
      <c r="TEF524" s="714"/>
      <c r="TEG524" s="714"/>
      <c r="TEH524" s="714"/>
      <c r="TEI524" s="714"/>
      <c r="TEJ524" s="714"/>
      <c r="TEK524" s="714"/>
      <c r="TEL524" s="714"/>
      <c r="TEM524" s="714"/>
      <c r="TEN524" s="714"/>
      <c r="TEO524" s="714"/>
      <c r="TEP524" s="714"/>
      <c r="TEQ524" s="714"/>
      <c r="TER524" s="714"/>
      <c r="TES524" s="714"/>
      <c r="TET524" s="714"/>
      <c r="TEU524" s="714"/>
      <c r="TEV524" s="714"/>
      <c r="TEW524" s="714"/>
      <c r="TEX524" s="714"/>
      <c r="TEY524" s="714"/>
      <c r="TEZ524" s="714"/>
      <c r="TFA524" s="714"/>
      <c r="TFB524" s="714"/>
      <c r="TFC524" s="714"/>
      <c r="TFD524" s="714"/>
      <c r="TFE524" s="714"/>
      <c r="TFF524" s="714"/>
      <c r="TFG524" s="714"/>
      <c r="TFH524" s="714"/>
      <c r="TFI524" s="714"/>
      <c r="TFJ524" s="714"/>
      <c r="TFK524" s="714"/>
      <c r="TFL524" s="714"/>
      <c r="TFM524" s="714"/>
      <c r="TFN524" s="714"/>
      <c r="TFO524" s="714"/>
      <c r="TFP524" s="714"/>
      <c r="TFQ524" s="714"/>
      <c r="TFR524" s="714"/>
      <c r="TFS524" s="714"/>
      <c r="TFT524" s="714"/>
      <c r="TFU524" s="714"/>
      <c r="TFV524" s="714"/>
      <c r="TFW524" s="714"/>
      <c r="TFX524" s="714"/>
      <c r="TFY524" s="714"/>
      <c r="TFZ524" s="714"/>
      <c r="TGA524" s="714"/>
      <c r="TGB524" s="714"/>
      <c r="TGC524" s="714"/>
      <c r="TGD524" s="714"/>
      <c r="TGE524" s="714"/>
      <c r="TGF524" s="714"/>
      <c r="TGG524" s="714"/>
      <c r="TGH524" s="714"/>
      <c r="TGI524" s="714"/>
      <c r="TGJ524" s="714"/>
      <c r="TGK524" s="714"/>
      <c r="TGL524" s="714"/>
      <c r="TGM524" s="714"/>
      <c r="TGN524" s="714"/>
      <c r="TGO524" s="714"/>
      <c r="TGP524" s="714"/>
      <c r="TGQ524" s="714"/>
      <c r="TGR524" s="714"/>
      <c r="TGS524" s="714"/>
      <c r="TGT524" s="714"/>
      <c r="TGU524" s="714"/>
      <c r="TGV524" s="714"/>
      <c r="TGW524" s="714"/>
      <c r="TGX524" s="714"/>
      <c r="TGY524" s="714"/>
      <c r="TGZ524" s="714"/>
      <c r="THA524" s="714"/>
      <c r="THB524" s="714"/>
      <c r="THC524" s="714"/>
      <c r="THD524" s="714"/>
      <c r="THE524" s="714"/>
      <c r="THF524" s="714"/>
      <c r="THG524" s="714"/>
      <c r="THH524" s="714"/>
      <c r="THI524" s="714"/>
      <c r="THJ524" s="714"/>
      <c r="THK524" s="714"/>
      <c r="THL524" s="714"/>
      <c r="THM524" s="714"/>
      <c r="THN524" s="714"/>
      <c r="THO524" s="714"/>
      <c r="THP524" s="714"/>
      <c r="THQ524" s="714"/>
      <c r="THR524" s="714"/>
      <c r="THS524" s="714"/>
      <c r="THT524" s="714"/>
      <c r="THU524" s="714"/>
      <c r="THV524" s="714"/>
      <c r="THW524" s="714"/>
      <c r="THX524" s="714"/>
      <c r="THY524" s="714"/>
      <c r="THZ524" s="714"/>
      <c r="TIA524" s="714"/>
      <c r="TIB524" s="714"/>
      <c r="TIC524" s="714"/>
      <c r="TID524" s="714"/>
      <c r="TIE524" s="714"/>
      <c r="TIF524" s="714"/>
      <c r="TIG524" s="714"/>
      <c r="TIH524" s="714"/>
      <c r="TII524" s="714"/>
      <c r="TIJ524" s="714"/>
      <c r="TIK524" s="714"/>
      <c r="TIL524" s="714"/>
      <c r="TIM524" s="714"/>
      <c r="TIN524" s="714"/>
      <c r="TIO524" s="714"/>
      <c r="TIP524" s="714"/>
      <c r="TIQ524" s="714"/>
      <c r="TIR524" s="714"/>
      <c r="TIS524" s="714"/>
      <c r="TIT524" s="714"/>
      <c r="TIU524" s="714"/>
      <c r="TIV524" s="714"/>
      <c r="TIW524" s="714"/>
      <c r="TIX524" s="714"/>
      <c r="TIY524" s="714"/>
      <c r="TIZ524" s="714"/>
      <c r="TJA524" s="714"/>
      <c r="TJB524" s="714"/>
      <c r="TJC524" s="714"/>
      <c r="TJD524" s="714"/>
      <c r="TJE524" s="714"/>
      <c r="TJF524" s="714"/>
      <c r="TJG524" s="714"/>
      <c r="TJH524" s="714"/>
      <c r="TJI524" s="714"/>
      <c r="TJJ524" s="714"/>
      <c r="TJK524" s="714"/>
      <c r="TJL524" s="714"/>
      <c r="TJM524" s="714"/>
      <c r="TJN524" s="714"/>
      <c r="TJO524" s="714"/>
      <c r="TJP524" s="714"/>
      <c r="TJQ524" s="714"/>
      <c r="TJR524" s="714"/>
      <c r="TJS524" s="714"/>
      <c r="TJT524" s="714"/>
      <c r="TJU524" s="714"/>
      <c r="TJV524" s="714"/>
      <c r="TJW524" s="714"/>
      <c r="TJX524" s="714"/>
      <c r="TJY524" s="714"/>
      <c r="TJZ524" s="714"/>
      <c r="TKA524" s="714"/>
      <c r="TKB524" s="714"/>
      <c r="TKC524" s="714"/>
      <c r="TKD524" s="714"/>
      <c r="TKE524" s="714"/>
      <c r="TKF524" s="714"/>
      <c r="TKG524" s="714"/>
      <c r="TKH524" s="714"/>
      <c r="TKI524" s="714"/>
      <c r="TKJ524" s="714"/>
      <c r="TKK524" s="714"/>
      <c r="TKL524" s="714"/>
      <c r="TKM524" s="714"/>
      <c r="TKN524" s="714"/>
      <c r="TKO524" s="714"/>
      <c r="TKP524" s="714"/>
      <c r="TKQ524" s="714"/>
      <c r="TKR524" s="714"/>
      <c r="TKS524" s="714"/>
      <c r="TKT524" s="714"/>
      <c r="TKU524" s="714"/>
      <c r="TKV524" s="714"/>
      <c r="TKW524" s="714"/>
      <c r="TKX524" s="714"/>
      <c r="TKY524" s="714"/>
      <c r="TKZ524" s="714"/>
      <c r="TLA524" s="714"/>
      <c r="TLB524" s="714"/>
      <c r="TLC524" s="714"/>
      <c r="TLD524" s="714"/>
      <c r="TLE524" s="714"/>
      <c r="TLF524" s="714"/>
      <c r="TLG524" s="714"/>
      <c r="TLH524" s="714"/>
      <c r="TLI524" s="714"/>
      <c r="TLJ524" s="714"/>
      <c r="TLK524" s="714"/>
      <c r="TLL524" s="714"/>
      <c r="TLM524" s="714"/>
      <c r="TLN524" s="714"/>
      <c r="TLO524" s="714"/>
      <c r="TLP524" s="714"/>
      <c r="TLQ524" s="714"/>
      <c r="TLR524" s="714"/>
      <c r="TLS524" s="714"/>
      <c r="TLT524" s="714"/>
      <c r="TLU524" s="714"/>
      <c r="TLV524" s="714"/>
      <c r="TLW524" s="714"/>
      <c r="TLX524" s="714"/>
      <c r="TLY524" s="714"/>
      <c r="TLZ524" s="714"/>
      <c r="TMA524" s="714"/>
      <c r="TMB524" s="714"/>
      <c r="TMC524" s="714"/>
      <c r="TMD524" s="714"/>
      <c r="TME524" s="714"/>
      <c r="TMF524" s="714"/>
      <c r="TMG524" s="714"/>
      <c r="TMH524" s="714"/>
      <c r="TMI524" s="714"/>
      <c r="TMJ524" s="714"/>
      <c r="TMK524" s="714"/>
      <c r="TML524" s="714"/>
      <c r="TMM524" s="714"/>
      <c r="TMN524" s="714"/>
      <c r="TMO524" s="714"/>
      <c r="TMP524" s="714"/>
      <c r="TMQ524" s="714"/>
      <c r="TMR524" s="714"/>
      <c r="TMS524" s="714"/>
      <c r="TMT524" s="714"/>
      <c r="TMU524" s="714"/>
      <c r="TMV524" s="714"/>
      <c r="TMW524" s="714"/>
      <c r="TMX524" s="714"/>
      <c r="TMY524" s="714"/>
      <c r="TMZ524" s="714"/>
      <c r="TNA524" s="714"/>
      <c r="TNB524" s="714"/>
      <c r="TNC524" s="714"/>
      <c r="TND524" s="714"/>
      <c r="TNE524" s="714"/>
      <c r="TNF524" s="714"/>
      <c r="TNG524" s="714"/>
      <c r="TNH524" s="714"/>
      <c r="TNI524" s="714"/>
      <c r="TNJ524" s="714"/>
      <c r="TNK524" s="714"/>
      <c r="TNL524" s="714"/>
      <c r="TNM524" s="714"/>
      <c r="TNN524" s="714"/>
      <c r="TNO524" s="714"/>
      <c r="TNP524" s="714"/>
      <c r="TNQ524" s="714"/>
      <c r="TNR524" s="714"/>
      <c r="TNS524" s="714"/>
      <c r="TNT524" s="714"/>
      <c r="TNU524" s="714"/>
      <c r="TNV524" s="714"/>
      <c r="TNW524" s="714"/>
      <c r="TNX524" s="714"/>
      <c r="TNY524" s="714"/>
      <c r="TNZ524" s="714"/>
      <c r="TOA524" s="714"/>
      <c r="TOB524" s="714"/>
      <c r="TOC524" s="714"/>
      <c r="TOD524" s="714"/>
      <c r="TOE524" s="714"/>
      <c r="TOF524" s="714"/>
      <c r="TOG524" s="714"/>
      <c r="TOH524" s="714"/>
      <c r="TOI524" s="714"/>
      <c r="TOJ524" s="714"/>
      <c r="TOK524" s="714"/>
      <c r="TOL524" s="714"/>
      <c r="TOM524" s="714"/>
      <c r="TON524" s="714"/>
      <c r="TOO524" s="714"/>
      <c r="TOP524" s="714"/>
      <c r="TOQ524" s="714"/>
      <c r="TOR524" s="714"/>
      <c r="TOS524" s="714"/>
      <c r="TOT524" s="714"/>
      <c r="TOU524" s="714"/>
      <c r="TOV524" s="714"/>
      <c r="TOW524" s="714"/>
      <c r="TOX524" s="714"/>
      <c r="TOY524" s="714"/>
      <c r="TOZ524" s="714"/>
      <c r="TPA524" s="714"/>
      <c r="TPB524" s="714"/>
      <c r="TPC524" s="714"/>
      <c r="TPD524" s="714"/>
      <c r="TPE524" s="714"/>
      <c r="TPF524" s="714"/>
      <c r="TPG524" s="714"/>
      <c r="TPH524" s="714"/>
      <c r="TPI524" s="714"/>
      <c r="TPJ524" s="714"/>
      <c r="TPK524" s="714"/>
      <c r="TPL524" s="714"/>
      <c r="TPM524" s="714"/>
      <c r="TPN524" s="714"/>
      <c r="TPO524" s="714"/>
      <c r="TPP524" s="714"/>
      <c r="TPQ524" s="714"/>
      <c r="TPR524" s="714"/>
      <c r="TPS524" s="714"/>
      <c r="TPT524" s="714"/>
      <c r="TPU524" s="714"/>
      <c r="TPV524" s="714"/>
      <c r="TPW524" s="714"/>
      <c r="TPX524" s="714"/>
      <c r="TPY524" s="714"/>
      <c r="TPZ524" s="714"/>
      <c r="TQA524" s="714"/>
      <c r="TQB524" s="714"/>
      <c r="TQC524" s="714"/>
      <c r="TQD524" s="714"/>
      <c r="TQE524" s="714"/>
      <c r="TQF524" s="714"/>
      <c r="TQG524" s="714"/>
      <c r="TQH524" s="714"/>
      <c r="TQI524" s="714"/>
      <c r="TQJ524" s="714"/>
      <c r="TQK524" s="714"/>
      <c r="TQL524" s="714"/>
      <c r="TQM524" s="714"/>
      <c r="TQN524" s="714"/>
      <c r="TQO524" s="714"/>
      <c r="TQP524" s="714"/>
      <c r="TQQ524" s="714"/>
      <c r="TQR524" s="714"/>
      <c r="TQS524" s="714"/>
      <c r="TQT524" s="714"/>
      <c r="TQU524" s="714"/>
      <c r="TQV524" s="714"/>
      <c r="TQW524" s="714"/>
      <c r="TQX524" s="714"/>
      <c r="TQY524" s="714"/>
      <c r="TQZ524" s="714"/>
      <c r="TRA524" s="714"/>
      <c r="TRB524" s="714"/>
      <c r="TRC524" s="714"/>
      <c r="TRD524" s="714"/>
      <c r="TRE524" s="714"/>
      <c r="TRF524" s="714"/>
      <c r="TRG524" s="714"/>
      <c r="TRH524" s="714"/>
      <c r="TRI524" s="714"/>
      <c r="TRJ524" s="714"/>
      <c r="TRK524" s="714"/>
      <c r="TRL524" s="714"/>
      <c r="TRM524" s="714"/>
      <c r="TRN524" s="714"/>
      <c r="TRO524" s="714"/>
      <c r="TRP524" s="714"/>
      <c r="TRQ524" s="714"/>
      <c r="TRR524" s="714"/>
      <c r="TRS524" s="714"/>
      <c r="TRT524" s="714"/>
      <c r="TRU524" s="714"/>
      <c r="TRV524" s="714"/>
      <c r="TRW524" s="714"/>
      <c r="TRX524" s="714"/>
      <c r="TRY524" s="714"/>
      <c r="TRZ524" s="714"/>
      <c r="TSA524" s="714"/>
      <c r="TSB524" s="714"/>
      <c r="TSC524" s="714"/>
      <c r="TSD524" s="714"/>
      <c r="TSE524" s="714"/>
      <c r="TSF524" s="714"/>
      <c r="TSG524" s="714"/>
      <c r="TSH524" s="714"/>
      <c r="TSI524" s="714"/>
      <c r="TSJ524" s="714"/>
      <c r="TSK524" s="714"/>
      <c r="TSL524" s="714"/>
      <c r="TSM524" s="714"/>
      <c r="TSN524" s="714"/>
      <c r="TSO524" s="714"/>
      <c r="TSP524" s="714"/>
      <c r="TSQ524" s="714"/>
      <c r="TSR524" s="714"/>
      <c r="TSS524" s="714"/>
      <c r="TST524" s="714"/>
      <c r="TSU524" s="714"/>
      <c r="TSV524" s="714"/>
      <c r="TSW524" s="714"/>
      <c r="TSX524" s="714"/>
      <c r="TSY524" s="714"/>
      <c r="TSZ524" s="714"/>
      <c r="TTA524" s="714"/>
      <c r="TTB524" s="714"/>
      <c r="TTC524" s="714"/>
      <c r="TTD524" s="714"/>
      <c r="TTE524" s="714"/>
      <c r="TTF524" s="714"/>
      <c r="TTG524" s="714"/>
      <c r="TTH524" s="714"/>
      <c r="TTI524" s="714"/>
      <c r="TTJ524" s="714"/>
      <c r="TTK524" s="714"/>
      <c r="TTL524" s="714"/>
      <c r="TTM524" s="714"/>
      <c r="TTN524" s="714"/>
      <c r="TTO524" s="714"/>
      <c r="TTP524" s="714"/>
      <c r="TTQ524" s="714"/>
      <c r="TTR524" s="714"/>
      <c r="TTS524" s="714"/>
      <c r="TTT524" s="714"/>
      <c r="TTU524" s="714"/>
      <c r="TTV524" s="714"/>
      <c r="TTW524" s="714"/>
      <c r="TTX524" s="714"/>
      <c r="TTY524" s="714"/>
      <c r="TTZ524" s="714"/>
      <c r="TUA524" s="714"/>
      <c r="TUB524" s="714"/>
      <c r="TUC524" s="714"/>
      <c r="TUD524" s="714"/>
      <c r="TUE524" s="714"/>
      <c r="TUF524" s="714"/>
      <c r="TUG524" s="714"/>
      <c r="TUH524" s="714"/>
      <c r="TUI524" s="714"/>
      <c r="TUJ524" s="714"/>
      <c r="TUK524" s="714"/>
      <c r="TUL524" s="714"/>
      <c r="TUM524" s="714"/>
      <c r="TUN524" s="714"/>
      <c r="TUO524" s="714"/>
      <c r="TUP524" s="714"/>
      <c r="TUQ524" s="714"/>
      <c r="TUR524" s="714"/>
      <c r="TUS524" s="714"/>
      <c r="TUT524" s="714"/>
      <c r="TUU524" s="714"/>
      <c r="TUV524" s="714"/>
      <c r="TUW524" s="714"/>
      <c r="TUX524" s="714"/>
      <c r="TUY524" s="714"/>
      <c r="TUZ524" s="714"/>
      <c r="TVA524" s="714"/>
      <c r="TVB524" s="714"/>
      <c r="TVC524" s="714"/>
      <c r="TVD524" s="714"/>
      <c r="TVE524" s="714"/>
      <c r="TVF524" s="714"/>
      <c r="TVG524" s="714"/>
      <c r="TVH524" s="714"/>
      <c r="TVI524" s="714"/>
      <c r="TVJ524" s="714"/>
      <c r="TVK524" s="714"/>
      <c r="TVL524" s="714"/>
      <c r="TVM524" s="714"/>
      <c r="TVN524" s="714"/>
      <c r="TVO524" s="714"/>
      <c r="TVP524" s="714"/>
      <c r="TVQ524" s="714"/>
      <c r="TVR524" s="714"/>
      <c r="TVS524" s="714"/>
      <c r="TVT524" s="714"/>
      <c r="TVU524" s="714"/>
      <c r="TVV524" s="714"/>
      <c r="TVW524" s="714"/>
      <c r="TVX524" s="714"/>
      <c r="TVY524" s="714"/>
      <c r="TVZ524" s="714"/>
      <c r="TWA524" s="714"/>
      <c r="TWB524" s="714"/>
      <c r="TWC524" s="714"/>
      <c r="TWD524" s="714"/>
      <c r="TWE524" s="714"/>
      <c r="TWF524" s="714"/>
      <c r="TWG524" s="714"/>
      <c r="TWH524" s="714"/>
      <c r="TWI524" s="714"/>
      <c r="TWJ524" s="714"/>
      <c r="TWK524" s="714"/>
      <c r="TWL524" s="714"/>
      <c r="TWM524" s="714"/>
      <c r="TWN524" s="714"/>
      <c r="TWO524" s="714"/>
      <c r="TWP524" s="714"/>
      <c r="TWQ524" s="714"/>
      <c r="TWR524" s="714"/>
      <c r="TWS524" s="714"/>
      <c r="TWT524" s="714"/>
      <c r="TWU524" s="714"/>
      <c r="TWV524" s="714"/>
      <c r="TWW524" s="714"/>
      <c r="TWX524" s="714"/>
      <c r="TWY524" s="714"/>
      <c r="TWZ524" s="714"/>
      <c r="TXA524" s="714"/>
      <c r="TXB524" s="714"/>
      <c r="TXC524" s="714"/>
      <c r="TXD524" s="714"/>
      <c r="TXE524" s="714"/>
      <c r="TXF524" s="714"/>
      <c r="TXG524" s="714"/>
      <c r="TXH524" s="714"/>
      <c r="TXI524" s="714"/>
      <c r="TXJ524" s="714"/>
      <c r="TXK524" s="714"/>
      <c r="TXL524" s="714"/>
      <c r="TXM524" s="714"/>
      <c r="TXN524" s="714"/>
      <c r="TXO524" s="714"/>
      <c r="TXP524" s="714"/>
      <c r="TXQ524" s="714"/>
      <c r="TXR524" s="714"/>
      <c r="TXS524" s="714"/>
      <c r="TXT524" s="714"/>
      <c r="TXU524" s="714"/>
      <c r="TXV524" s="714"/>
      <c r="TXW524" s="714"/>
      <c r="TXX524" s="714"/>
      <c r="TXY524" s="714"/>
      <c r="TXZ524" s="714"/>
      <c r="TYA524" s="714"/>
      <c r="TYB524" s="714"/>
      <c r="TYC524" s="714"/>
      <c r="TYD524" s="714"/>
      <c r="TYE524" s="714"/>
      <c r="TYF524" s="714"/>
      <c r="TYG524" s="714"/>
      <c r="TYH524" s="714"/>
      <c r="TYI524" s="714"/>
      <c r="TYJ524" s="714"/>
      <c r="TYK524" s="714"/>
      <c r="TYL524" s="714"/>
      <c r="TYM524" s="714"/>
      <c r="TYN524" s="714"/>
      <c r="TYO524" s="714"/>
      <c r="TYP524" s="714"/>
      <c r="TYQ524" s="714"/>
      <c r="TYR524" s="714"/>
      <c r="TYS524" s="714"/>
      <c r="TYT524" s="714"/>
      <c r="TYU524" s="714"/>
      <c r="TYV524" s="714"/>
      <c r="TYW524" s="714"/>
      <c r="TYX524" s="714"/>
      <c r="TYY524" s="714"/>
      <c r="TYZ524" s="714"/>
      <c r="TZA524" s="714"/>
      <c r="TZB524" s="714"/>
      <c r="TZC524" s="714"/>
      <c r="TZD524" s="714"/>
      <c r="TZE524" s="714"/>
      <c r="TZF524" s="714"/>
      <c r="TZG524" s="714"/>
      <c r="TZH524" s="714"/>
      <c r="TZI524" s="714"/>
      <c r="TZJ524" s="714"/>
      <c r="TZK524" s="714"/>
      <c r="TZL524" s="714"/>
      <c r="TZM524" s="714"/>
      <c r="TZN524" s="714"/>
      <c r="TZO524" s="714"/>
      <c r="TZP524" s="714"/>
      <c r="TZQ524" s="714"/>
      <c r="TZR524" s="714"/>
      <c r="TZS524" s="714"/>
      <c r="TZT524" s="714"/>
      <c r="TZU524" s="714"/>
      <c r="TZV524" s="714"/>
      <c r="TZW524" s="714"/>
      <c r="TZX524" s="714"/>
      <c r="TZY524" s="714"/>
      <c r="TZZ524" s="714"/>
      <c r="UAA524" s="714"/>
      <c r="UAB524" s="714"/>
      <c r="UAC524" s="714"/>
      <c r="UAD524" s="714"/>
      <c r="UAE524" s="714"/>
      <c r="UAF524" s="714"/>
      <c r="UAG524" s="714"/>
      <c r="UAH524" s="714"/>
      <c r="UAI524" s="714"/>
      <c r="UAJ524" s="714"/>
      <c r="UAK524" s="714"/>
      <c r="UAL524" s="714"/>
      <c r="UAM524" s="714"/>
      <c r="UAN524" s="714"/>
      <c r="UAO524" s="714"/>
      <c r="UAP524" s="714"/>
      <c r="UAQ524" s="714"/>
      <c r="UAR524" s="714"/>
      <c r="UAS524" s="714"/>
      <c r="UAT524" s="714"/>
      <c r="UAU524" s="714"/>
      <c r="UAV524" s="714"/>
      <c r="UAW524" s="714"/>
      <c r="UAX524" s="714"/>
      <c r="UAY524" s="714"/>
      <c r="UAZ524" s="714"/>
      <c r="UBA524" s="714"/>
      <c r="UBB524" s="714"/>
      <c r="UBC524" s="714"/>
      <c r="UBD524" s="714"/>
      <c r="UBE524" s="714"/>
      <c r="UBF524" s="714"/>
      <c r="UBG524" s="714"/>
      <c r="UBH524" s="714"/>
      <c r="UBI524" s="714"/>
      <c r="UBJ524" s="714"/>
      <c r="UBK524" s="714"/>
      <c r="UBL524" s="714"/>
      <c r="UBM524" s="714"/>
      <c r="UBN524" s="714"/>
      <c r="UBO524" s="714"/>
      <c r="UBP524" s="714"/>
      <c r="UBQ524" s="714"/>
      <c r="UBR524" s="714"/>
      <c r="UBS524" s="714"/>
      <c r="UBT524" s="714"/>
      <c r="UBU524" s="714"/>
      <c r="UBV524" s="714"/>
      <c r="UBW524" s="714"/>
      <c r="UBX524" s="714"/>
      <c r="UBY524" s="714"/>
      <c r="UBZ524" s="714"/>
      <c r="UCA524" s="714"/>
      <c r="UCB524" s="714"/>
      <c r="UCC524" s="714"/>
      <c r="UCD524" s="714"/>
      <c r="UCE524" s="714"/>
      <c r="UCF524" s="714"/>
      <c r="UCG524" s="714"/>
      <c r="UCH524" s="714"/>
      <c r="UCI524" s="714"/>
      <c r="UCJ524" s="714"/>
      <c r="UCK524" s="714"/>
      <c r="UCL524" s="714"/>
      <c r="UCM524" s="714"/>
      <c r="UCN524" s="714"/>
      <c r="UCO524" s="714"/>
      <c r="UCP524" s="714"/>
      <c r="UCQ524" s="714"/>
      <c r="UCR524" s="714"/>
      <c r="UCS524" s="714"/>
      <c r="UCT524" s="714"/>
      <c r="UCU524" s="714"/>
      <c r="UCV524" s="714"/>
      <c r="UCW524" s="714"/>
      <c r="UCX524" s="714"/>
      <c r="UCY524" s="714"/>
      <c r="UCZ524" s="714"/>
      <c r="UDA524" s="714"/>
      <c r="UDB524" s="714"/>
      <c r="UDC524" s="714"/>
      <c r="UDD524" s="714"/>
      <c r="UDE524" s="714"/>
      <c r="UDF524" s="714"/>
      <c r="UDG524" s="714"/>
      <c r="UDH524" s="714"/>
      <c r="UDI524" s="714"/>
      <c r="UDJ524" s="714"/>
      <c r="UDK524" s="714"/>
      <c r="UDL524" s="714"/>
      <c r="UDM524" s="714"/>
      <c r="UDN524" s="714"/>
      <c r="UDO524" s="714"/>
      <c r="UDP524" s="714"/>
      <c r="UDQ524" s="714"/>
      <c r="UDR524" s="714"/>
      <c r="UDS524" s="714"/>
      <c r="UDT524" s="714"/>
      <c r="UDU524" s="714"/>
      <c r="UDV524" s="714"/>
      <c r="UDW524" s="714"/>
      <c r="UDX524" s="714"/>
      <c r="UDY524" s="714"/>
      <c r="UDZ524" s="714"/>
      <c r="UEA524" s="714"/>
      <c r="UEB524" s="714"/>
      <c r="UEC524" s="714"/>
      <c r="UED524" s="714"/>
      <c r="UEE524" s="714"/>
      <c r="UEF524" s="714"/>
      <c r="UEG524" s="714"/>
      <c r="UEH524" s="714"/>
      <c r="UEI524" s="714"/>
      <c r="UEJ524" s="714"/>
      <c r="UEK524" s="714"/>
      <c r="UEL524" s="714"/>
      <c r="UEM524" s="714"/>
      <c r="UEN524" s="714"/>
      <c r="UEO524" s="714"/>
      <c r="UEP524" s="714"/>
      <c r="UEQ524" s="714"/>
      <c r="UER524" s="714"/>
      <c r="UES524" s="714"/>
      <c r="UET524" s="714"/>
      <c r="UEU524" s="714"/>
      <c r="UEV524" s="714"/>
      <c r="UEW524" s="714"/>
      <c r="UEX524" s="714"/>
      <c r="UEY524" s="714"/>
      <c r="UEZ524" s="714"/>
      <c r="UFA524" s="714"/>
      <c r="UFB524" s="714"/>
      <c r="UFC524" s="714"/>
      <c r="UFD524" s="714"/>
      <c r="UFE524" s="714"/>
      <c r="UFF524" s="714"/>
      <c r="UFG524" s="714"/>
      <c r="UFH524" s="714"/>
      <c r="UFI524" s="714"/>
      <c r="UFJ524" s="714"/>
      <c r="UFK524" s="714"/>
      <c r="UFL524" s="714"/>
      <c r="UFM524" s="714"/>
      <c r="UFN524" s="714"/>
      <c r="UFO524" s="714"/>
      <c r="UFP524" s="714"/>
      <c r="UFQ524" s="714"/>
      <c r="UFR524" s="714"/>
      <c r="UFS524" s="714"/>
      <c r="UFT524" s="714"/>
      <c r="UFU524" s="714"/>
      <c r="UFV524" s="714"/>
      <c r="UFW524" s="714"/>
      <c r="UFX524" s="714"/>
      <c r="UFY524" s="714"/>
      <c r="UFZ524" s="714"/>
      <c r="UGA524" s="714"/>
      <c r="UGB524" s="714"/>
      <c r="UGC524" s="714"/>
      <c r="UGD524" s="714"/>
      <c r="UGE524" s="714"/>
      <c r="UGF524" s="714"/>
      <c r="UGG524" s="714"/>
      <c r="UGH524" s="714"/>
      <c r="UGI524" s="714"/>
      <c r="UGJ524" s="714"/>
      <c r="UGK524" s="714"/>
      <c r="UGL524" s="714"/>
      <c r="UGM524" s="714"/>
      <c r="UGN524" s="714"/>
      <c r="UGO524" s="714"/>
      <c r="UGP524" s="714"/>
      <c r="UGQ524" s="714"/>
      <c r="UGR524" s="714"/>
      <c r="UGS524" s="714"/>
      <c r="UGT524" s="714"/>
      <c r="UGU524" s="714"/>
      <c r="UGV524" s="714"/>
      <c r="UGW524" s="714"/>
      <c r="UGX524" s="714"/>
      <c r="UGY524" s="714"/>
      <c r="UGZ524" s="714"/>
      <c r="UHA524" s="714"/>
      <c r="UHB524" s="714"/>
      <c r="UHC524" s="714"/>
      <c r="UHD524" s="714"/>
      <c r="UHE524" s="714"/>
      <c r="UHF524" s="714"/>
      <c r="UHG524" s="714"/>
      <c r="UHH524" s="714"/>
      <c r="UHI524" s="714"/>
      <c r="UHJ524" s="714"/>
      <c r="UHK524" s="714"/>
      <c r="UHL524" s="714"/>
      <c r="UHM524" s="714"/>
      <c r="UHN524" s="714"/>
      <c r="UHO524" s="714"/>
      <c r="UHP524" s="714"/>
      <c r="UHQ524" s="714"/>
      <c r="UHR524" s="714"/>
      <c r="UHS524" s="714"/>
      <c r="UHT524" s="714"/>
      <c r="UHU524" s="714"/>
      <c r="UHV524" s="714"/>
      <c r="UHW524" s="714"/>
      <c r="UHX524" s="714"/>
      <c r="UHY524" s="714"/>
      <c r="UHZ524" s="714"/>
      <c r="UIA524" s="714"/>
      <c r="UIB524" s="714"/>
      <c r="UIC524" s="714"/>
      <c r="UID524" s="714"/>
      <c r="UIE524" s="714"/>
      <c r="UIF524" s="714"/>
      <c r="UIG524" s="714"/>
      <c r="UIH524" s="714"/>
      <c r="UII524" s="714"/>
      <c r="UIJ524" s="714"/>
      <c r="UIK524" s="714"/>
      <c r="UIL524" s="714"/>
      <c r="UIM524" s="714"/>
      <c r="UIN524" s="714"/>
      <c r="UIO524" s="714"/>
      <c r="UIP524" s="714"/>
      <c r="UIQ524" s="714"/>
      <c r="UIR524" s="714"/>
      <c r="UIS524" s="714"/>
      <c r="UIT524" s="714"/>
      <c r="UIU524" s="714"/>
      <c r="UIV524" s="714"/>
      <c r="UIW524" s="714"/>
      <c r="UIX524" s="714"/>
      <c r="UIY524" s="714"/>
      <c r="UIZ524" s="714"/>
      <c r="UJA524" s="714"/>
      <c r="UJB524" s="714"/>
      <c r="UJC524" s="714"/>
      <c r="UJD524" s="714"/>
      <c r="UJE524" s="714"/>
      <c r="UJF524" s="714"/>
      <c r="UJG524" s="714"/>
      <c r="UJH524" s="714"/>
      <c r="UJI524" s="714"/>
      <c r="UJJ524" s="714"/>
      <c r="UJK524" s="714"/>
      <c r="UJL524" s="714"/>
      <c r="UJM524" s="714"/>
      <c r="UJN524" s="714"/>
      <c r="UJO524" s="714"/>
      <c r="UJP524" s="714"/>
      <c r="UJQ524" s="714"/>
      <c r="UJR524" s="714"/>
      <c r="UJS524" s="714"/>
      <c r="UJT524" s="714"/>
      <c r="UJU524" s="714"/>
      <c r="UJV524" s="714"/>
      <c r="UJW524" s="714"/>
      <c r="UJX524" s="714"/>
      <c r="UJY524" s="714"/>
      <c r="UJZ524" s="714"/>
      <c r="UKA524" s="714"/>
      <c r="UKB524" s="714"/>
      <c r="UKC524" s="714"/>
      <c r="UKD524" s="714"/>
      <c r="UKE524" s="714"/>
      <c r="UKF524" s="714"/>
      <c r="UKG524" s="714"/>
      <c r="UKH524" s="714"/>
      <c r="UKI524" s="714"/>
      <c r="UKJ524" s="714"/>
      <c r="UKK524" s="714"/>
      <c r="UKL524" s="714"/>
      <c r="UKM524" s="714"/>
      <c r="UKN524" s="714"/>
      <c r="UKO524" s="714"/>
      <c r="UKP524" s="714"/>
      <c r="UKQ524" s="714"/>
      <c r="UKR524" s="714"/>
      <c r="UKS524" s="714"/>
      <c r="UKT524" s="714"/>
      <c r="UKU524" s="714"/>
      <c r="UKV524" s="714"/>
      <c r="UKW524" s="714"/>
      <c r="UKX524" s="714"/>
      <c r="UKY524" s="714"/>
      <c r="UKZ524" s="714"/>
      <c r="ULA524" s="714"/>
      <c r="ULB524" s="714"/>
      <c r="ULC524" s="714"/>
      <c r="ULD524" s="714"/>
      <c r="ULE524" s="714"/>
      <c r="ULF524" s="714"/>
      <c r="ULG524" s="714"/>
      <c r="ULH524" s="714"/>
      <c r="ULI524" s="714"/>
      <c r="ULJ524" s="714"/>
      <c r="ULK524" s="714"/>
      <c r="ULL524" s="714"/>
      <c r="ULM524" s="714"/>
      <c r="ULN524" s="714"/>
      <c r="ULO524" s="714"/>
      <c r="ULP524" s="714"/>
      <c r="ULQ524" s="714"/>
      <c r="ULR524" s="714"/>
      <c r="ULS524" s="714"/>
      <c r="ULT524" s="714"/>
      <c r="ULU524" s="714"/>
      <c r="ULV524" s="714"/>
      <c r="ULW524" s="714"/>
      <c r="ULX524" s="714"/>
      <c r="ULY524" s="714"/>
      <c r="ULZ524" s="714"/>
      <c r="UMA524" s="714"/>
      <c r="UMB524" s="714"/>
      <c r="UMC524" s="714"/>
      <c r="UMD524" s="714"/>
      <c r="UME524" s="714"/>
      <c r="UMF524" s="714"/>
      <c r="UMG524" s="714"/>
      <c r="UMH524" s="714"/>
      <c r="UMI524" s="714"/>
      <c r="UMJ524" s="714"/>
      <c r="UMK524" s="714"/>
      <c r="UML524" s="714"/>
      <c r="UMM524" s="714"/>
      <c r="UMN524" s="714"/>
      <c r="UMO524" s="714"/>
      <c r="UMP524" s="714"/>
      <c r="UMQ524" s="714"/>
      <c r="UMR524" s="714"/>
      <c r="UMS524" s="714"/>
      <c r="UMT524" s="714"/>
      <c r="UMU524" s="714"/>
      <c r="UMV524" s="714"/>
      <c r="UMW524" s="714"/>
      <c r="UMX524" s="714"/>
      <c r="UMY524" s="714"/>
      <c r="UMZ524" s="714"/>
      <c r="UNA524" s="714"/>
      <c r="UNB524" s="714"/>
      <c r="UNC524" s="714"/>
      <c r="UND524" s="714"/>
      <c r="UNE524" s="714"/>
      <c r="UNF524" s="714"/>
      <c r="UNG524" s="714"/>
      <c r="UNH524" s="714"/>
      <c r="UNI524" s="714"/>
      <c r="UNJ524" s="714"/>
      <c r="UNK524" s="714"/>
      <c r="UNL524" s="714"/>
      <c r="UNM524" s="714"/>
      <c r="UNN524" s="714"/>
      <c r="UNO524" s="714"/>
      <c r="UNP524" s="714"/>
      <c r="UNQ524" s="714"/>
      <c r="UNR524" s="714"/>
      <c r="UNS524" s="714"/>
      <c r="UNT524" s="714"/>
      <c r="UNU524" s="714"/>
      <c r="UNV524" s="714"/>
      <c r="UNW524" s="714"/>
      <c r="UNX524" s="714"/>
      <c r="UNY524" s="714"/>
      <c r="UNZ524" s="714"/>
      <c r="UOA524" s="714"/>
      <c r="UOB524" s="714"/>
      <c r="UOC524" s="714"/>
      <c r="UOD524" s="714"/>
      <c r="UOE524" s="714"/>
      <c r="UOF524" s="714"/>
      <c r="UOG524" s="714"/>
      <c r="UOH524" s="714"/>
      <c r="UOI524" s="714"/>
      <c r="UOJ524" s="714"/>
      <c r="UOK524" s="714"/>
      <c r="UOL524" s="714"/>
      <c r="UOM524" s="714"/>
      <c r="UON524" s="714"/>
      <c r="UOO524" s="714"/>
      <c r="UOP524" s="714"/>
      <c r="UOQ524" s="714"/>
      <c r="UOR524" s="714"/>
      <c r="UOS524" s="714"/>
      <c r="UOT524" s="714"/>
      <c r="UOU524" s="714"/>
      <c r="UOV524" s="714"/>
      <c r="UOW524" s="714"/>
      <c r="UOX524" s="714"/>
      <c r="UOY524" s="714"/>
      <c r="UOZ524" s="714"/>
      <c r="UPA524" s="714"/>
      <c r="UPB524" s="714"/>
      <c r="UPC524" s="714"/>
      <c r="UPD524" s="714"/>
      <c r="UPE524" s="714"/>
      <c r="UPF524" s="714"/>
      <c r="UPG524" s="714"/>
      <c r="UPH524" s="714"/>
      <c r="UPI524" s="714"/>
      <c r="UPJ524" s="714"/>
      <c r="UPK524" s="714"/>
      <c r="UPL524" s="714"/>
      <c r="UPM524" s="714"/>
      <c r="UPN524" s="714"/>
      <c r="UPO524" s="714"/>
      <c r="UPP524" s="714"/>
      <c r="UPQ524" s="714"/>
      <c r="UPR524" s="714"/>
      <c r="UPS524" s="714"/>
      <c r="UPT524" s="714"/>
      <c r="UPU524" s="714"/>
      <c r="UPV524" s="714"/>
      <c r="UPW524" s="714"/>
      <c r="UPX524" s="714"/>
      <c r="UPY524" s="714"/>
      <c r="UPZ524" s="714"/>
      <c r="UQA524" s="714"/>
      <c r="UQB524" s="714"/>
      <c r="UQC524" s="714"/>
      <c r="UQD524" s="714"/>
      <c r="UQE524" s="714"/>
      <c r="UQF524" s="714"/>
      <c r="UQG524" s="714"/>
      <c r="UQH524" s="714"/>
      <c r="UQI524" s="714"/>
      <c r="UQJ524" s="714"/>
      <c r="UQK524" s="714"/>
      <c r="UQL524" s="714"/>
      <c r="UQM524" s="714"/>
      <c r="UQN524" s="714"/>
      <c r="UQO524" s="714"/>
      <c r="UQP524" s="714"/>
      <c r="UQQ524" s="714"/>
      <c r="UQR524" s="714"/>
      <c r="UQS524" s="714"/>
      <c r="UQT524" s="714"/>
      <c r="UQU524" s="714"/>
      <c r="UQV524" s="714"/>
      <c r="UQW524" s="714"/>
      <c r="UQX524" s="714"/>
      <c r="UQY524" s="714"/>
      <c r="UQZ524" s="714"/>
      <c r="URA524" s="714"/>
      <c r="URB524" s="714"/>
      <c r="URC524" s="714"/>
      <c r="URD524" s="714"/>
      <c r="URE524" s="714"/>
      <c r="URF524" s="714"/>
      <c r="URG524" s="714"/>
      <c r="URH524" s="714"/>
      <c r="URI524" s="714"/>
      <c r="URJ524" s="714"/>
      <c r="URK524" s="714"/>
      <c r="URL524" s="714"/>
      <c r="URM524" s="714"/>
      <c r="URN524" s="714"/>
      <c r="URO524" s="714"/>
      <c r="URP524" s="714"/>
      <c r="URQ524" s="714"/>
      <c r="URR524" s="714"/>
      <c r="URS524" s="714"/>
      <c r="URT524" s="714"/>
      <c r="URU524" s="714"/>
      <c r="URV524" s="714"/>
      <c r="URW524" s="714"/>
      <c r="URX524" s="714"/>
      <c r="URY524" s="714"/>
      <c r="URZ524" s="714"/>
      <c r="USA524" s="714"/>
      <c r="USB524" s="714"/>
      <c r="USC524" s="714"/>
      <c r="USD524" s="714"/>
      <c r="USE524" s="714"/>
      <c r="USF524" s="714"/>
      <c r="USG524" s="714"/>
      <c r="USH524" s="714"/>
      <c r="USI524" s="714"/>
      <c r="USJ524" s="714"/>
      <c r="USK524" s="714"/>
      <c r="USL524" s="714"/>
      <c r="USM524" s="714"/>
      <c r="USN524" s="714"/>
      <c r="USO524" s="714"/>
      <c r="USP524" s="714"/>
      <c r="USQ524" s="714"/>
      <c r="USR524" s="714"/>
      <c r="USS524" s="714"/>
      <c r="UST524" s="714"/>
      <c r="USU524" s="714"/>
      <c r="USV524" s="714"/>
      <c r="USW524" s="714"/>
      <c r="USX524" s="714"/>
      <c r="USY524" s="714"/>
      <c r="USZ524" s="714"/>
      <c r="UTA524" s="714"/>
      <c r="UTB524" s="714"/>
      <c r="UTC524" s="714"/>
      <c r="UTD524" s="714"/>
      <c r="UTE524" s="714"/>
      <c r="UTF524" s="714"/>
      <c r="UTG524" s="714"/>
      <c r="UTH524" s="714"/>
      <c r="UTI524" s="714"/>
      <c r="UTJ524" s="714"/>
      <c r="UTK524" s="714"/>
      <c r="UTL524" s="714"/>
      <c r="UTM524" s="714"/>
      <c r="UTN524" s="714"/>
      <c r="UTO524" s="714"/>
      <c r="UTP524" s="714"/>
      <c r="UTQ524" s="714"/>
      <c r="UTR524" s="714"/>
      <c r="UTS524" s="714"/>
      <c r="UTT524" s="714"/>
      <c r="UTU524" s="714"/>
      <c r="UTV524" s="714"/>
      <c r="UTW524" s="714"/>
      <c r="UTX524" s="714"/>
      <c r="UTY524" s="714"/>
      <c r="UTZ524" s="714"/>
      <c r="UUA524" s="714"/>
      <c r="UUB524" s="714"/>
      <c r="UUC524" s="714"/>
      <c r="UUD524" s="714"/>
      <c r="UUE524" s="714"/>
      <c r="UUF524" s="714"/>
      <c r="UUG524" s="714"/>
      <c r="UUH524" s="714"/>
      <c r="UUI524" s="714"/>
      <c r="UUJ524" s="714"/>
      <c r="UUK524" s="714"/>
      <c r="UUL524" s="714"/>
      <c r="UUM524" s="714"/>
      <c r="UUN524" s="714"/>
      <c r="UUO524" s="714"/>
      <c r="UUP524" s="714"/>
      <c r="UUQ524" s="714"/>
      <c r="UUR524" s="714"/>
      <c r="UUS524" s="714"/>
      <c r="UUT524" s="714"/>
      <c r="UUU524" s="714"/>
      <c r="UUV524" s="714"/>
      <c r="UUW524" s="714"/>
      <c r="UUX524" s="714"/>
      <c r="UUY524" s="714"/>
      <c r="UUZ524" s="714"/>
      <c r="UVA524" s="714"/>
      <c r="UVB524" s="714"/>
      <c r="UVC524" s="714"/>
      <c r="UVD524" s="714"/>
      <c r="UVE524" s="714"/>
      <c r="UVF524" s="714"/>
      <c r="UVG524" s="714"/>
      <c r="UVH524" s="714"/>
      <c r="UVI524" s="714"/>
      <c r="UVJ524" s="714"/>
      <c r="UVK524" s="714"/>
      <c r="UVL524" s="714"/>
      <c r="UVM524" s="714"/>
      <c r="UVN524" s="714"/>
      <c r="UVO524" s="714"/>
      <c r="UVP524" s="714"/>
      <c r="UVQ524" s="714"/>
      <c r="UVR524" s="714"/>
      <c r="UVS524" s="714"/>
      <c r="UVT524" s="714"/>
      <c r="UVU524" s="714"/>
      <c r="UVV524" s="714"/>
      <c r="UVW524" s="714"/>
      <c r="UVX524" s="714"/>
      <c r="UVY524" s="714"/>
      <c r="UVZ524" s="714"/>
      <c r="UWA524" s="714"/>
      <c r="UWB524" s="714"/>
      <c r="UWC524" s="714"/>
      <c r="UWD524" s="714"/>
      <c r="UWE524" s="714"/>
      <c r="UWF524" s="714"/>
      <c r="UWG524" s="714"/>
      <c r="UWH524" s="714"/>
      <c r="UWI524" s="714"/>
      <c r="UWJ524" s="714"/>
      <c r="UWK524" s="714"/>
      <c r="UWL524" s="714"/>
      <c r="UWM524" s="714"/>
      <c r="UWN524" s="714"/>
      <c r="UWO524" s="714"/>
      <c r="UWP524" s="714"/>
      <c r="UWQ524" s="714"/>
      <c r="UWR524" s="714"/>
      <c r="UWS524" s="714"/>
      <c r="UWT524" s="714"/>
      <c r="UWU524" s="714"/>
      <c r="UWV524" s="714"/>
      <c r="UWW524" s="714"/>
      <c r="UWX524" s="714"/>
      <c r="UWY524" s="714"/>
      <c r="UWZ524" s="714"/>
      <c r="UXA524" s="714"/>
      <c r="UXB524" s="714"/>
      <c r="UXC524" s="714"/>
      <c r="UXD524" s="714"/>
      <c r="UXE524" s="714"/>
      <c r="UXF524" s="714"/>
      <c r="UXG524" s="714"/>
      <c r="UXH524" s="714"/>
      <c r="UXI524" s="714"/>
      <c r="UXJ524" s="714"/>
      <c r="UXK524" s="714"/>
      <c r="UXL524" s="714"/>
      <c r="UXM524" s="714"/>
      <c r="UXN524" s="714"/>
      <c r="UXO524" s="714"/>
      <c r="UXP524" s="714"/>
      <c r="UXQ524" s="714"/>
      <c r="UXR524" s="714"/>
      <c r="UXS524" s="714"/>
      <c r="UXT524" s="714"/>
      <c r="UXU524" s="714"/>
      <c r="UXV524" s="714"/>
      <c r="UXW524" s="714"/>
      <c r="UXX524" s="714"/>
      <c r="UXY524" s="714"/>
      <c r="UXZ524" s="714"/>
      <c r="UYA524" s="714"/>
      <c r="UYB524" s="714"/>
      <c r="UYC524" s="714"/>
      <c r="UYD524" s="714"/>
      <c r="UYE524" s="714"/>
      <c r="UYF524" s="714"/>
      <c r="UYG524" s="714"/>
      <c r="UYH524" s="714"/>
      <c r="UYI524" s="714"/>
      <c r="UYJ524" s="714"/>
      <c r="UYK524" s="714"/>
      <c r="UYL524" s="714"/>
      <c r="UYM524" s="714"/>
      <c r="UYN524" s="714"/>
      <c r="UYO524" s="714"/>
      <c r="UYP524" s="714"/>
      <c r="UYQ524" s="714"/>
      <c r="UYR524" s="714"/>
      <c r="UYS524" s="714"/>
      <c r="UYT524" s="714"/>
      <c r="UYU524" s="714"/>
      <c r="UYV524" s="714"/>
      <c r="UYW524" s="714"/>
      <c r="UYX524" s="714"/>
      <c r="UYY524" s="714"/>
      <c r="UYZ524" s="714"/>
      <c r="UZA524" s="714"/>
      <c r="UZB524" s="714"/>
      <c r="UZC524" s="714"/>
      <c r="UZD524" s="714"/>
      <c r="UZE524" s="714"/>
      <c r="UZF524" s="714"/>
      <c r="UZG524" s="714"/>
      <c r="UZH524" s="714"/>
      <c r="UZI524" s="714"/>
      <c r="UZJ524" s="714"/>
      <c r="UZK524" s="714"/>
      <c r="UZL524" s="714"/>
      <c r="UZM524" s="714"/>
      <c r="UZN524" s="714"/>
      <c r="UZO524" s="714"/>
      <c r="UZP524" s="714"/>
      <c r="UZQ524" s="714"/>
      <c r="UZR524" s="714"/>
      <c r="UZS524" s="714"/>
      <c r="UZT524" s="714"/>
      <c r="UZU524" s="714"/>
      <c r="UZV524" s="714"/>
      <c r="UZW524" s="714"/>
      <c r="UZX524" s="714"/>
      <c r="UZY524" s="714"/>
      <c r="UZZ524" s="714"/>
      <c r="VAA524" s="714"/>
      <c r="VAB524" s="714"/>
      <c r="VAC524" s="714"/>
      <c r="VAD524" s="714"/>
      <c r="VAE524" s="714"/>
      <c r="VAF524" s="714"/>
      <c r="VAG524" s="714"/>
      <c r="VAH524" s="714"/>
      <c r="VAI524" s="714"/>
      <c r="VAJ524" s="714"/>
      <c r="VAK524" s="714"/>
      <c r="VAL524" s="714"/>
      <c r="VAM524" s="714"/>
      <c r="VAN524" s="714"/>
      <c r="VAO524" s="714"/>
      <c r="VAP524" s="714"/>
      <c r="VAQ524" s="714"/>
      <c r="VAR524" s="714"/>
      <c r="VAS524" s="714"/>
      <c r="VAT524" s="714"/>
      <c r="VAU524" s="714"/>
      <c r="VAV524" s="714"/>
      <c r="VAW524" s="714"/>
      <c r="VAX524" s="714"/>
      <c r="VAY524" s="714"/>
      <c r="VAZ524" s="714"/>
      <c r="VBA524" s="714"/>
      <c r="VBB524" s="714"/>
      <c r="VBC524" s="714"/>
      <c r="VBD524" s="714"/>
      <c r="VBE524" s="714"/>
      <c r="VBF524" s="714"/>
      <c r="VBG524" s="714"/>
      <c r="VBH524" s="714"/>
      <c r="VBI524" s="714"/>
      <c r="VBJ524" s="714"/>
      <c r="VBK524" s="714"/>
      <c r="VBL524" s="714"/>
      <c r="VBM524" s="714"/>
      <c r="VBN524" s="714"/>
      <c r="VBO524" s="714"/>
      <c r="VBP524" s="714"/>
      <c r="VBQ524" s="714"/>
      <c r="VBR524" s="714"/>
      <c r="VBS524" s="714"/>
      <c r="VBT524" s="714"/>
      <c r="VBU524" s="714"/>
      <c r="VBV524" s="714"/>
      <c r="VBW524" s="714"/>
      <c r="VBX524" s="714"/>
      <c r="VBY524" s="714"/>
      <c r="VBZ524" s="714"/>
      <c r="VCA524" s="714"/>
      <c r="VCB524" s="714"/>
      <c r="VCC524" s="714"/>
      <c r="VCD524" s="714"/>
      <c r="VCE524" s="714"/>
      <c r="VCF524" s="714"/>
      <c r="VCG524" s="714"/>
      <c r="VCH524" s="714"/>
      <c r="VCI524" s="714"/>
      <c r="VCJ524" s="714"/>
      <c r="VCK524" s="714"/>
      <c r="VCL524" s="714"/>
      <c r="VCM524" s="714"/>
      <c r="VCN524" s="714"/>
      <c r="VCO524" s="714"/>
      <c r="VCP524" s="714"/>
      <c r="VCQ524" s="714"/>
      <c r="VCR524" s="714"/>
      <c r="VCS524" s="714"/>
      <c r="VCT524" s="714"/>
      <c r="VCU524" s="714"/>
      <c r="VCV524" s="714"/>
      <c r="VCW524" s="714"/>
      <c r="VCX524" s="714"/>
      <c r="VCY524" s="714"/>
      <c r="VCZ524" s="714"/>
      <c r="VDA524" s="714"/>
      <c r="VDB524" s="714"/>
      <c r="VDC524" s="714"/>
      <c r="VDD524" s="714"/>
      <c r="VDE524" s="714"/>
      <c r="VDF524" s="714"/>
      <c r="VDG524" s="714"/>
      <c r="VDH524" s="714"/>
      <c r="VDI524" s="714"/>
      <c r="VDJ524" s="714"/>
      <c r="VDK524" s="714"/>
      <c r="VDL524" s="714"/>
      <c r="VDM524" s="714"/>
      <c r="VDN524" s="714"/>
      <c r="VDO524" s="714"/>
      <c r="VDP524" s="714"/>
      <c r="VDQ524" s="714"/>
      <c r="VDR524" s="714"/>
      <c r="VDS524" s="714"/>
      <c r="VDT524" s="714"/>
      <c r="VDU524" s="714"/>
      <c r="VDV524" s="714"/>
      <c r="VDW524" s="714"/>
      <c r="VDX524" s="714"/>
      <c r="VDY524" s="714"/>
      <c r="VDZ524" s="714"/>
      <c r="VEA524" s="714"/>
      <c r="VEB524" s="714"/>
      <c r="VEC524" s="714"/>
      <c r="VED524" s="714"/>
      <c r="VEE524" s="714"/>
      <c r="VEF524" s="714"/>
      <c r="VEG524" s="714"/>
      <c r="VEH524" s="714"/>
      <c r="VEI524" s="714"/>
      <c r="VEJ524" s="714"/>
      <c r="VEK524" s="714"/>
      <c r="VEL524" s="714"/>
      <c r="VEM524" s="714"/>
      <c r="VEN524" s="714"/>
      <c r="VEO524" s="714"/>
      <c r="VEP524" s="714"/>
      <c r="VEQ524" s="714"/>
      <c r="VER524" s="714"/>
      <c r="VES524" s="714"/>
      <c r="VET524" s="714"/>
      <c r="VEU524" s="714"/>
      <c r="VEV524" s="714"/>
      <c r="VEW524" s="714"/>
      <c r="VEX524" s="714"/>
      <c r="VEY524" s="714"/>
      <c r="VEZ524" s="714"/>
      <c r="VFA524" s="714"/>
      <c r="VFB524" s="714"/>
      <c r="VFC524" s="714"/>
      <c r="VFD524" s="714"/>
      <c r="VFE524" s="714"/>
      <c r="VFF524" s="714"/>
      <c r="VFG524" s="714"/>
      <c r="VFH524" s="714"/>
      <c r="VFI524" s="714"/>
      <c r="VFJ524" s="714"/>
      <c r="VFK524" s="714"/>
      <c r="VFL524" s="714"/>
      <c r="VFM524" s="714"/>
      <c r="VFN524" s="714"/>
      <c r="VFO524" s="714"/>
      <c r="VFP524" s="714"/>
      <c r="VFQ524" s="714"/>
      <c r="VFR524" s="714"/>
      <c r="VFS524" s="714"/>
      <c r="VFT524" s="714"/>
      <c r="VFU524" s="714"/>
      <c r="VFV524" s="714"/>
      <c r="VFW524" s="714"/>
      <c r="VFX524" s="714"/>
      <c r="VFY524" s="714"/>
      <c r="VFZ524" s="714"/>
      <c r="VGA524" s="714"/>
      <c r="VGB524" s="714"/>
      <c r="VGC524" s="714"/>
      <c r="VGD524" s="714"/>
      <c r="VGE524" s="714"/>
      <c r="VGF524" s="714"/>
      <c r="VGG524" s="714"/>
      <c r="VGH524" s="714"/>
      <c r="VGI524" s="714"/>
      <c r="VGJ524" s="714"/>
      <c r="VGK524" s="714"/>
      <c r="VGL524" s="714"/>
      <c r="VGM524" s="714"/>
      <c r="VGN524" s="714"/>
      <c r="VGO524" s="714"/>
      <c r="VGP524" s="714"/>
      <c r="VGQ524" s="714"/>
      <c r="VGR524" s="714"/>
      <c r="VGS524" s="714"/>
      <c r="VGT524" s="714"/>
      <c r="VGU524" s="714"/>
      <c r="VGV524" s="714"/>
      <c r="VGW524" s="714"/>
      <c r="VGX524" s="714"/>
      <c r="VGY524" s="714"/>
      <c r="VGZ524" s="714"/>
      <c r="VHA524" s="714"/>
      <c r="VHB524" s="714"/>
      <c r="VHC524" s="714"/>
      <c r="VHD524" s="714"/>
      <c r="VHE524" s="714"/>
      <c r="VHF524" s="714"/>
      <c r="VHG524" s="714"/>
      <c r="VHH524" s="714"/>
      <c r="VHI524" s="714"/>
      <c r="VHJ524" s="714"/>
      <c r="VHK524" s="714"/>
      <c r="VHL524" s="714"/>
      <c r="VHM524" s="714"/>
      <c r="VHN524" s="714"/>
      <c r="VHO524" s="714"/>
      <c r="VHP524" s="714"/>
      <c r="VHQ524" s="714"/>
      <c r="VHR524" s="714"/>
      <c r="VHS524" s="714"/>
      <c r="VHT524" s="714"/>
      <c r="VHU524" s="714"/>
      <c r="VHV524" s="714"/>
      <c r="VHW524" s="714"/>
      <c r="VHX524" s="714"/>
      <c r="VHY524" s="714"/>
      <c r="VHZ524" s="714"/>
      <c r="VIA524" s="714"/>
      <c r="VIB524" s="714"/>
      <c r="VIC524" s="714"/>
      <c r="VID524" s="714"/>
      <c r="VIE524" s="714"/>
      <c r="VIF524" s="714"/>
      <c r="VIG524" s="714"/>
      <c r="VIH524" s="714"/>
      <c r="VII524" s="714"/>
      <c r="VIJ524" s="714"/>
      <c r="VIK524" s="714"/>
      <c r="VIL524" s="714"/>
      <c r="VIM524" s="714"/>
      <c r="VIN524" s="714"/>
      <c r="VIO524" s="714"/>
      <c r="VIP524" s="714"/>
      <c r="VIQ524" s="714"/>
      <c r="VIR524" s="714"/>
      <c r="VIS524" s="714"/>
      <c r="VIT524" s="714"/>
      <c r="VIU524" s="714"/>
      <c r="VIV524" s="714"/>
      <c r="VIW524" s="714"/>
      <c r="VIX524" s="714"/>
      <c r="VIY524" s="714"/>
      <c r="VIZ524" s="714"/>
      <c r="VJA524" s="714"/>
      <c r="VJB524" s="714"/>
      <c r="VJC524" s="714"/>
      <c r="VJD524" s="714"/>
      <c r="VJE524" s="714"/>
      <c r="VJF524" s="714"/>
      <c r="VJG524" s="714"/>
      <c r="VJH524" s="714"/>
      <c r="VJI524" s="714"/>
      <c r="VJJ524" s="714"/>
      <c r="VJK524" s="714"/>
      <c r="VJL524" s="714"/>
      <c r="VJM524" s="714"/>
      <c r="VJN524" s="714"/>
      <c r="VJO524" s="714"/>
      <c r="VJP524" s="714"/>
      <c r="VJQ524" s="714"/>
      <c r="VJR524" s="714"/>
      <c r="VJS524" s="714"/>
      <c r="VJT524" s="714"/>
      <c r="VJU524" s="714"/>
      <c r="VJV524" s="714"/>
      <c r="VJW524" s="714"/>
      <c r="VJX524" s="714"/>
      <c r="VJY524" s="714"/>
      <c r="VJZ524" s="714"/>
      <c r="VKA524" s="714"/>
      <c r="VKB524" s="714"/>
      <c r="VKC524" s="714"/>
      <c r="VKD524" s="714"/>
      <c r="VKE524" s="714"/>
      <c r="VKF524" s="714"/>
      <c r="VKG524" s="714"/>
      <c r="VKH524" s="714"/>
      <c r="VKI524" s="714"/>
      <c r="VKJ524" s="714"/>
      <c r="VKK524" s="714"/>
      <c r="VKL524" s="714"/>
      <c r="VKM524" s="714"/>
      <c r="VKN524" s="714"/>
      <c r="VKO524" s="714"/>
      <c r="VKP524" s="714"/>
      <c r="VKQ524" s="714"/>
      <c r="VKR524" s="714"/>
      <c r="VKS524" s="714"/>
      <c r="VKT524" s="714"/>
      <c r="VKU524" s="714"/>
      <c r="VKV524" s="714"/>
      <c r="VKW524" s="714"/>
      <c r="VKX524" s="714"/>
      <c r="VKY524" s="714"/>
      <c r="VKZ524" s="714"/>
      <c r="VLA524" s="714"/>
      <c r="VLB524" s="714"/>
      <c r="VLC524" s="714"/>
      <c r="VLD524" s="714"/>
      <c r="VLE524" s="714"/>
      <c r="VLF524" s="714"/>
      <c r="VLG524" s="714"/>
      <c r="VLH524" s="714"/>
      <c r="VLI524" s="714"/>
      <c r="VLJ524" s="714"/>
      <c r="VLK524" s="714"/>
      <c r="VLL524" s="714"/>
      <c r="VLM524" s="714"/>
      <c r="VLN524" s="714"/>
      <c r="VLO524" s="714"/>
      <c r="VLP524" s="714"/>
      <c r="VLQ524" s="714"/>
      <c r="VLR524" s="714"/>
      <c r="VLS524" s="714"/>
      <c r="VLT524" s="714"/>
      <c r="VLU524" s="714"/>
      <c r="VLV524" s="714"/>
      <c r="VLW524" s="714"/>
      <c r="VLX524" s="714"/>
      <c r="VLY524" s="714"/>
      <c r="VLZ524" s="714"/>
      <c r="VMA524" s="714"/>
      <c r="VMB524" s="714"/>
      <c r="VMC524" s="714"/>
      <c r="VMD524" s="714"/>
      <c r="VME524" s="714"/>
      <c r="VMF524" s="714"/>
      <c r="VMG524" s="714"/>
      <c r="VMH524" s="714"/>
      <c r="VMI524" s="714"/>
      <c r="VMJ524" s="714"/>
      <c r="VMK524" s="714"/>
      <c r="VML524" s="714"/>
      <c r="VMM524" s="714"/>
      <c r="VMN524" s="714"/>
      <c r="VMO524" s="714"/>
      <c r="VMP524" s="714"/>
      <c r="VMQ524" s="714"/>
      <c r="VMR524" s="714"/>
      <c r="VMS524" s="714"/>
      <c r="VMT524" s="714"/>
      <c r="VMU524" s="714"/>
      <c r="VMV524" s="714"/>
      <c r="VMW524" s="714"/>
      <c r="VMX524" s="714"/>
      <c r="VMY524" s="714"/>
      <c r="VMZ524" s="714"/>
      <c r="VNA524" s="714"/>
      <c r="VNB524" s="714"/>
      <c r="VNC524" s="714"/>
      <c r="VND524" s="714"/>
      <c r="VNE524" s="714"/>
      <c r="VNF524" s="714"/>
      <c r="VNG524" s="714"/>
      <c r="VNH524" s="714"/>
      <c r="VNI524" s="714"/>
      <c r="VNJ524" s="714"/>
      <c r="VNK524" s="714"/>
      <c r="VNL524" s="714"/>
      <c r="VNM524" s="714"/>
      <c r="VNN524" s="714"/>
      <c r="VNO524" s="714"/>
      <c r="VNP524" s="714"/>
      <c r="VNQ524" s="714"/>
      <c r="VNR524" s="714"/>
      <c r="VNS524" s="714"/>
      <c r="VNT524" s="714"/>
      <c r="VNU524" s="714"/>
      <c r="VNV524" s="714"/>
      <c r="VNW524" s="714"/>
      <c r="VNX524" s="714"/>
      <c r="VNY524" s="714"/>
      <c r="VNZ524" s="714"/>
      <c r="VOA524" s="714"/>
      <c r="VOB524" s="714"/>
      <c r="VOC524" s="714"/>
      <c r="VOD524" s="714"/>
      <c r="VOE524" s="714"/>
      <c r="VOF524" s="714"/>
      <c r="VOG524" s="714"/>
      <c r="VOH524" s="714"/>
      <c r="VOI524" s="714"/>
      <c r="VOJ524" s="714"/>
      <c r="VOK524" s="714"/>
      <c r="VOL524" s="714"/>
      <c r="VOM524" s="714"/>
      <c r="VON524" s="714"/>
      <c r="VOO524" s="714"/>
      <c r="VOP524" s="714"/>
      <c r="VOQ524" s="714"/>
      <c r="VOR524" s="714"/>
      <c r="VOS524" s="714"/>
      <c r="VOT524" s="714"/>
      <c r="VOU524" s="714"/>
      <c r="VOV524" s="714"/>
      <c r="VOW524" s="714"/>
      <c r="VOX524" s="714"/>
      <c r="VOY524" s="714"/>
      <c r="VOZ524" s="714"/>
      <c r="VPA524" s="714"/>
      <c r="VPB524" s="714"/>
      <c r="VPC524" s="714"/>
      <c r="VPD524" s="714"/>
      <c r="VPE524" s="714"/>
      <c r="VPF524" s="714"/>
      <c r="VPG524" s="714"/>
      <c r="VPH524" s="714"/>
      <c r="VPI524" s="714"/>
      <c r="VPJ524" s="714"/>
      <c r="VPK524" s="714"/>
      <c r="VPL524" s="714"/>
      <c r="VPM524" s="714"/>
      <c r="VPN524" s="714"/>
      <c r="VPO524" s="714"/>
      <c r="VPP524" s="714"/>
      <c r="VPQ524" s="714"/>
      <c r="VPR524" s="714"/>
      <c r="VPS524" s="714"/>
      <c r="VPT524" s="714"/>
      <c r="VPU524" s="714"/>
      <c r="VPV524" s="714"/>
      <c r="VPW524" s="714"/>
      <c r="VPX524" s="714"/>
      <c r="VPY524" s="714"/>
      <c r="VPZ524" s="714"/>
      <c r="VQA524" s="714"/>
      <c r="VQB524" s="714"/>
      <c r="VQC524" s="714"/>
      <c r="VQD524" s="714"/>
      <c r="VQE524" s="714"/>
      <c r="VQF524" s="714"/>
      <c r="VQG524" s="714"/>
      <c r="VQH524" s="714"/>
      <c r="VQI524" s="714"/>
      <c r="VQJ524" s="714"/>
      <c r="VQK524" s="714"/>
      <c r="VQL524" s="714"/>
      <c r="VQM524" s="714"/>
      <c r="VQN524" s="714"/>
      <c r="VQO524" s="714"/>
      <c r="VQP524" s="714"/>
      <c r="VQQ524" s="714"/>
      <c r="VQR524" s="714"/>
      <c r="VQS524" s="714"/>
      <c r="VQT524" s="714"/>
      <c r="VQU524" s="714"/>
      <c r="VQV524" s="714"/>
      <c r="VQW524" s="714"/>
      <c r="VQX524" s="714"/>
      <c r="VQY524" s="714"/>
      <c r="VQZ524" s="714"/>
      <c r="VRA524" s="714"/>
      <c r="VRB524" s="714"/>
      <c r="VRC524" s="714"/>
      <c r="VRD524" s="714"/>
      <c r="VRE524" s="714"/>
      <c r="VRF524" s="714"/>
      <c r="VRG524" s="714"/>
      <c r="VRH524" s="714"/>
      <c r="VRI524" s="714"/>
      <c r="VRJ524" s="714"/>
      <c r="VRK524" s="714"/>
      <c r="VRL524" s="714"/>
      <c r="VRM524" s="714"/>
      <c r="VRN524" s="714"/>
      <c r="VRO524" s="714"/>
      <c r="VRP524" s="714"/>
      <c r="VRQ524" s="714"/>
      <c r="VRR524" s="714"/>
      <c r="VRS524" s="714"/>
      <c r="VRT524" s="714"/>
      <c r="VRU524" s="714"/>
      <c r="VRV524" s="714"/>
      <c r="VRW524" s="714"/>
      <c r="VRX524" s="714"/>
      <c r="VRY524" s="714"/>
      <c r="VRZ524" s="714"/>
      <c r="VSA524" s="714"/>
      <c r="VSB524" s="714"/>
      <c r="VSC524" s="714"/>
      <c r="VSD524" s="714"/>
      <c r="VSE524" s="714"/>
      <c r="VSF524" s="714"/>
      <c r="VSG524" s="714"/>
      <c r="VSH524" s="714"/>
      <c r="VSI524" s="714"/>
      <c r="VSJ524" s="714"/>
      <c r="VSK524" s="714"/>
      <c r="VSL524" s="714"/>
      <c r="VSM524" s="714"/>
      <c r="VSN524" s="714"/>
      <c r="VSO524" s="714"/>
      <c r="VSP524" s="714"/>
      <c r="VSQ524" s="714"/>
      <c r="VSR524" s="714"/>
      <c r="VSS524" s="714"/>
      <c r="VST524" s="714"/>
      <c r="VSU524" s="714"/>
      <c r="VSV524" s="714"/>
      <c r="VSW524" s="714"/>
      <c r="VSX524" s="714"/>
      <c r="VSY524" s="714"/>
      <c r="VSZ524" s="714"/>
      <c r="VTA524" s="714"/>
      <c r="VTB524" s="714"/>
      <c r="VTC524" s="714"/>
      <c r="VTD524" s="714"/>
      <c r="VTE524" s="714"/>
      <c r="VTF524" s="714"/>
      <c r="VTG524" s="714"/>
      <c r="VTH524" s="714"/>
      <c r="VTI524" s="714"/>
      <c r="VTJ524" s="714"/>
      <c r="VTK524" s="714"/>
      <c r="VTL524" s="714"/>
      <c r="VTM524" s="714"/>
      <c r="VTN524" s="714"/>
      <c r="VTO524" s="714"/>
      <c r="VTP524" s="714"/>
      <c r="VTQ524" s="714"/>
      <c r="VTR524" s="714"/>
      <c r="VTS524" s="714"/>
      <c r="VTT524" s="714"/>
      <c r="VTU524" s="714"/>
      <c r="VTV524" s="714"/>
      <c r="VTW524" s="714"/>
      <c r="VTX524" s="714"/>
      <c r="VTY524" s="714"/>
      <c r="VTZ524" s="714"/>
      <c r="VUA524" s="714"/>
      <c r="VUB524" s="714"/>
      <c r="VUC524" s="714"/>
      <c r="VUD524" s="714"/>
      <c r="VUE524" s="714"/>
      <c r="VUF524" s="714"/>
      <c r="VUG524" s="714"/>
      <c r="VUH524" s="714"/>
      <c r="VUI524" s="714"/>
      <c r="VUJ524" s="714"/>
      <c r="VUK524" s="714"/>
      <c r="VUL524" s="714"/>
      <c r="VUM524" s="714"/>
      <c r="VUN524" s="714"/>
      <c r="VUO524" s="714"/>
      <c r="VUP524" s="714"/>
      <c r="VUQ524" s="714"/>
      <c r="VUR524" s="714"/>
      <c r="VUS524" s="714"/>
      <c r="VUT524" s="714"/>
      <c r="VUU524" s="714"/>
      <c r="VUV524" s="714"/>
      <c r="VUW524" s="714"/>
      <c r="VUX524" s="714"/>
      <c r="VUY524" s="714"/>
      <c r="VUZ524" s="714"/>
      <c r="VVA524" s="714"/>
      <c r="VVB524" s="714"/>
      <c r="VVC524" s="714"/>
      <c r="VVD524" s="714"/>
      <c r="VVE524" s="714"/>
      <c r="VVF524" s="714"/>
      <c r="VVG524" s="714"/>
      <c r="VVH524" s="714"/>
      <c r="VVI524" s="714"/>
      <c r="VVJ524" s="714"/>
      <c r="VVK524" s="714"/>
      <c r="VVL524" s="714"/>
      <c r="VVM524" s="714"/>
      <c r="VVN524" s="714"/>
      <c r="VVO524" s="714"/>
      <c r="VVP524" s="714"/>
      <c r="VVQ524" s="714"/>
      <c r="VVR524" s="714"/>
      <c r="VVS524" s="714"/>
      <c r="VVT524" s="714"/>
      <c r="VVU524" s="714"/>
      <c r="VVV524" s="714"/>
      <c r="VVW524" s="714"/>
      <c r="VVX524" s="714"/>
      <c r="VVY524" s="714"/>
      <c r="VVZ524" s="714"/>
      <c r="VWA524" s="714"/>
      <c r="VWB524" s="714"/>
      <c r="VWC524" s="714"/>
      <c r="VWD524" s="714"/>
      <c r="VWE524" s="714"/>
      <c r="VWF524" s="714"/>
      <c r="VWG524" s="714"/>
      <c r="VWH524" s="714"/>
      <c r="VWI524" s="714"/>
      <c r="VWJ524" s="714"/>
      <c r="VWK524" s="714"/>
      <c r="VWL524" s="714"/>
      <c r="VWM524" s="714"/>
      <c r="VWN524" s="714"/>
      <c r="VWO524" s="714"/>
      <c r="VWP524" s="714"/>
      <c r="VWQ524" s="714"/>
      <c r="VWR524" s="714"/>
      <c r="VWS524" s="714"/>
      <c r="VWT524" s="714"/>
      <c r="VWU524" s="714"/>
      <c r="VWV524" s="714"/>
      <c r="VWW524" s="714"/>
      <c r="VWX524" s="714"/>
      <c r="VWY524" s="714"/>
      <c r="VWZ524" s="714"/>
      <c r="VXA524" s="714"/>
      <c r="VXB524" s="714"/>
      <c r="VXC524" s="714"/>
      <c r="VXD524" s="714"/>
      <c r="VXE524" s="714"/>
      <c r="VXF524" s="714"/>
      <c r="VXG524" s="714"/>
      <c r="VXH524" s="714"/>
      <c r="VXI524" s="714"/>
      <c r="VXJ524" s="714"/>
      <c r="VXK524" s="714"/>
      <c r="VXL524" s="714"/>
      <c r="VXM524" s="714"/>
      <c r="VXN524" s="714"/>
      <c r="VXO524" s="714"/>
      <c r="VXP524" s="714"/>
      <c r="VXQ524" s="714"/>
      <c r="VXR524" s="714"/>
      <c r="VXS524" s="714"/>
      <c r="VXT524" s="714"/>
      <c r="VXU524" s="714"/>
      <c r="VXV524" s="714"/>
      <c r="VXW524" s="714"/>
      <c r="VXX524" s="714"/>
      <c r="VXY524" s="714"/>
      <c r="VXZ524" s="714"/>
      <c r="VYA524" s="714"/>
      <c r="VYB524" s="714"/>
      <c r="VYC524" s="714"/>
      <c r="VYD524" s="714"/>
      <c r="VYE524" s="714"/>
      <c r="VYF524" s="714"/>
      <c r="VYG524" s="714"/>
      <c r="VYH524" s="714"/>
      <c r="VYI524" s="714"/>
      <c r="VYJ524" s="714"/>
      <c r="VYK524" s="714"/>
      <c r="VYL524" s="714"/>
      <c r="VYM524" s="714"/>
      <c r="VYN524" s="714"/>
      <c r="VYO524" s="714"/>
      <c r="VYP524" s="714"/>
      <c r="VYQ524" s="714"/>
      <c r="VYR524" s="714"/>
      <c r="VYS524" s="714"/>
      <c r="VYT524" s="714"/>
      <c r="VYU524" s="714"/>
      <c r="VYV524" s="714"/>
      <c r="VYW524" s="714"/>
      <c r="VYX524" s="714"/>
      <c r="VYY524" s="714"/>
      <c r="VYZ524" s="714"/>
      <c r="VZA524" s="714"/>
      <c r="VZB524" s="714"/>
      <c r="VZC524" s="714"/>
      <c r="VZD524" s="714"/>
      <c r="VZE524" s="714"/>
      <c r="VZF524" s="714"/>
      <c r="VZG524" s="714"/>
      <c r="VZH524" s="714"/>
      <c r="VZI524" s="714"/>
      <c r="VZJ524" s="714"/>
      <c r="VZK524" s="714"/>
      <c r="VZL524" s="714"/>
      <c r="VZM524" s="714"/>
      <c r="VZN524" s="714"/>
      <c r="VZO524" s="714"/>
      <c r="VZP524" s="714"/>
      <c r="VZQ524" s="714"/>
      <c r="VZR524" s="714"/>
      <c r="VZS524" s="714"/>
      <c r="VZT524" s="714"/>
      <c r="VZU524" s="714"/>
      <c r="VZV524" s="714"/>
      <c r="VZW524" s="714"/>
      <c r="VZX524" s="714"/>
      <c r="VZY524" s="714"/>
      <c r="VZZ524" s="714"/>
      <c r="WAA524" s="714"/>
      <c r="WAB524" s="714"/>
      <c r="WAC524" s="714"/>
      <c r="WAD524" s="714"/>
      <c r="WAE524" s="714"/>
      <c r="WAF524" s="714"/>
      <c r="WAG524" s="714"/>
      <c r="WAH524" s="714"/>
      <c r="WAI524" s="714"/>
      <c r="WAJ524" s="714"/>
      <c r="WAK524" s="714"/>
      <c r="WAL524" s="714"/>
      <c r="WAM524" s="714"/>
      <c r="WAN524" s="714"/>
      <c r="WAO524" s="714"/>
      <c r="WAP524" s="714"/>
      <c r="WAQ524" s="714"/>
      <c r="WAR524" s="714"/>
      <c r="WAS524" s="714"/>
      <c r="WAT524" s="714"/>
      <c r="WAU524" s="714"/>
      <c r="WAV524" s="714"/>
      <c r="WAW524" s="714"/>
      <c r="WAX524" s="714"/>
      <c r="WAY524" s="714"/>
      <c r="WAZ524" s="714"/>
      <c r="WBA524" s="714"/>
      <c r="WBB524" s="714"/>
      <c r="WBC524" s="714"/>
      <c r="WBD524" s="714"/>
      <c r="WBE524" s="714"/>
      <c r="WBF524" s="714"/>
      <c r="WBG524" s="714"/>
      <c r="WBH524" s="714"/>
      <c r="WBI524" s="714"/>
      <c r="WBJ524" s="714"/>
      <c r="WBK524" s="714"/>
      <c r="WBL524" s="714"/>
      <c r="WBM524" s="714"/>
      <c r="WBN524" s="714"/>
      <c r="WBO524" s="714"/>
      <c r="WBP524" s="714"/>
      <c r="WBQ524" s="714"/>
      <c r="WBR524" s="714"/>
      <c r="WBS524" s="714"/>
      <c r="WBT524" s="714"/>
      <c r="WBU524" s="714"/>
      <c r="WBV524" s="714"/>
      <c r="WBW524" s="714"/>
      <c r="WBX524" s="714"/>
      <c r="WBY524" s="714"/>
      <c r="WBZ524" s="714"/>
      <c r="WCA524" s="714"/>
      <c r="WCB524" s="714"/>
      <c r="WCC524" s="714"/>
      <c r="WCD524" s="714"/>
      <c r="WCE524" s="714"/>
      <c r="WCF524" s="714"/>
      <c r="WCG524" s="714"/>
      <c r="WCH524" s="714"/>
      <c r="WCI524" s="714"/>
      <c r="WCJ524" s="714"/>
      <c r="WCK524" s="714"/>
      <c r="WCL524" s="714"/>
      <c r="WCM524" s="714"/>
      <c r="WCN524" s="714"/>
      <c r="WCO524" s="714"/>
      <c r="WCP524" s="714"/>
      <c r="WCQ524" s="714"/>
      <c r="WCR524" s="714"/>
      <c r="WCS524" s="714"/>
      <c r="WCT524" s="714"/>
      <c r="WCU524" s="714"/>
      <c r="WCV524" s="714"/>
      <c r="WCW524" s="714"/>
      <c r="WCX524" s="714"/>
      <c r="WCY524" s="714"/>
      <c r="WCZ524" s="714"/>
      <c r="WDA524" s="714"/>
      <c r="WDB524" s="714"/>
      <c r="WDC524" s="714"/>
      <c r="WDD524" s="714"/>
      <c r="WDE524" s="714"/>
      <c r="WDF524" s="714"/>
      <c r="WDG524" s="714"/>
      <c r="WDH524" s="714"/>
      <c r="WDI524" s="714"/>
      <c r="WDJ524" s="714"/>
      <c r="WDK524" s="714"/>
      <c r="WDL524" s="714"/>
      <c r="WDM524" s="714"/>
      <c r="WDN524" s="714"/>
      <c r="WDO524" s="714"/>
      <c r="WDP524" s="714"/>
      <c r="WDQ524" s="714"/>
      <c r="WDR524" s="714"/>
      <c r="WDS524" s="714"/>
      <c r="WDT524" s="714"/>
      <c r="WDU524" s="714"/>
      <c r="WDV524" s="714"/>
      <c r="WDW524" s="714"/>
      <c r="WDX524" s="714"/>
      <c r="WDY524" s="714"/>
      <c r="WDZ524" s="714"/>
      <c r="WEA524" s="714"/>
      <c r="WEB524" s="714"/>
      <c r="WEC524" s="714"/>
      <c r="WED524" s="714"/>
      <c r="WEE524" s="714"/>
      <c r="WEF524" s="714"/>
      <c r="WEG524" s="714"/>
      <c r="WEH524" s="714"/>
      <c r="WEI524" s="714"/>
      <c r="WEJ524" s="714"/>
      <c r="WEK524" s="714"/>
      <c r="WEL524" s="714"/>
      <c r="WEM524" s="714"/>
      <c r="WEN524" s="714"/>
      <c r="WEO524" s="714"/>
      <c r="WEP524" s="714"/>
      <c r="WEQ524" s="714"/>
      <c r="WER524" s="714"/>
      <c r="WES524" s="714"/>
      <c r="WET524" s="714"/>
      <c r="WEU524" s="714"/>
      <c r="WEV524" s="714"/>
      <c r="WEW524" s="714"/>
      <c r="WEX524" s="714"/>
      <c r="WEY524" s="714"/>
      <c r="WEZ524" s="714"/>
      <c r="WFA524" s="714"/>
      <c r="WFB524" s="714"/>
      <c r="WFC524" s="714"/>
      <c r="WFD524" s="714"/>
      <c r="WFE524" s="714"/>
      <c r="WFF524" s="714"/>
      <c r="WFG524" s="714"/>
      <c r="WFH524" s="714"/>
      <c r="WFI524" s="714"/>
      <c r="WFJ524" s="714"/>
      <c r="WFK524" s="714"/>
      <c r="WFL524" s="714"/>
      <c r="WFM524" s="714"/>
      <c r="WFN524" s="714"/>
      <c r="WFO524" s="714"/>
      <c r="WFP524" s="714"/>
      <c r="WFQ524" s="714"/>
      <c r="WFR524" s="714"/>
      <c r="WFS524" s="714"/>
      <c r="WFT524" s="714"/>
      <c r="WFU524" s="714"/>
      <c r="WFV524" s="714"/>
      <c r="WFW524" s="714"/>
      <c r="WFX524" s="714"/>
      <c r="WFY524" s="714"/>
      <c r="WFZ524" s="714"/>
      <c r="WGA524" s="714"/>
      <c r="WGB524" s="714"/>
      <c r="WGC524" s="714"/>
      <c r="WGD524" s="714"/>
      <c r="WGE524" s="714"/>
      <c r="WGF524" s="714"/>
      <c r="WGG524" s="714"/>
      <c r="WGH524" s="714"/>
      <c r="WGI524" s="714"/>
      <c r="WGJ524" s="714"/>
      <c r="WGK524" s="714"/>
      <c r="WGL524" s="714"/>
      <c r="WGM524" s="714"/>
      <c r="WGN524" s="714"/>
      <c r="WGO524" s="714"/>
      <c r="WGP524" s="714"/>
      <c r="WGQ524" s="714"/>
      <c r="WGR524" s="714"/>
      <c r="WGS524" s="714"/>
      <c r="WGT524" s="714"/>
      <c r="WGU524" s="714"/>
      <c r="WGV524" s="714"/>
      <c r="WGW524" s="714"/>
      <c r="WGX524" s="714"/>
      <c r="WGY524" s="714"/>
      <c r="WGZ524" s="714"/>
      <c r="WHA524" s="714"/>
      <c r="WHB524" s="714"/>
      <c r="WHC524" s="714"/>
      <c r="WHD524" s="714"/>
      <c r="WHE524" s="714"/>
      <c r="WHF524" s="714"/>
      <c r="WHG524" s="714"/>
      <c r="WHH524" s="714"/>
      <c r="WHI524" s="714"/>
      <c r="WHJ524" s="714"/>
      <c r="WHK524" s="714"/>
      <c r="WHL524" s="714"/>
      <c r="WHM524" s="714"/>
      <c r="WHN524" s="714"/>
      <c r="WHO524" s="714"/>
      <c r="WHP524" s="714"/>
      <c r="WHQ524" s="714"/>
      <c r="WHR524" s="714"/>
      <c r="WHS524" s="714"/>
      <c r="WHT524" s="714"/>
      <c r="WHU524" s="714"/>
      <c r="WHV524" s="714"/>
      <c r="WHW524" s="714"/>
      <c r="WHX524" s="714"/>
      <c r="WHY524" s="714"/>
      <c r="WHZ524" s="714"/>
      <c r="WIA524" s="714"/>
      <c r="WIB524" s="714"/>
      <c r="WIC524" s="714"/>
      <c r="WID524" s="714"/>
      <c r="WIE524" s="714"/>
      <c r="WIF524" s="714"/>
      <c r="WIG524" s="714"/>
      <c r="WIH524" s="714"/>
      <c r="WII524" s="714"/>
      <c r="WIJ524" s="714"/>
      <c r="WIK524" s="714"/>
      <c r="WIL524" s="714"/>
      <c r="WIM524" s="714"/>
      <c r="WIN524" s="714"/>
      <c r="WIO524" s="714"/>
      <c r="WIP524" s="714"/>
      <c r="WIQ524" s="714"/>
      <c r="WIR524" s="714"/>
      <c r="WIS524" s="714"/>
      <c r="WIT524" s="714"/>
      <c r="WIU524" s="714"/>
      <c r="WIV524" s="714"/>
      <c r="WIW524" s="714"/>
      <c r="WIX524" s="714"/>
      <c r="WIY524" s="714"/>
      <c r="WIZ524" s="714"/>
      <c r="WJA524" s="714"/>
      <c r="WJB524" s="714"/>
      <c r="WJC524" s="714"/>
      <c r="WJD524" s="714"/>
      <c r="WJE524" s="714"/>
      <c r="WJF524" s="714"/>
      <c r="WJG524" s="714"/>
      <c r="WJH524" s="714"/>
      <c r="WJI524" s="714"/>
      <c r="WJJ524" s="714"/>
      <c r="WJK524" s="714"/>
      <c r="WJL524" s="714"/>
      <c r="WJM524" s="714"/>
      <c r="WJN524" s="714"/>
      <c r="WJO524" s="714"/>
      <c r="WJP524" s="714"/>
      <c r="WJQ524" s="714"/>
      <c r="WJR524" s="714"/>
      <c r="WJS524" s="714"/>
      <c r="WJT524" s="714"/>
      <c r="WJU524" s="714"/>
      <c r="WJV524" s="714"/>
      <c r="WJW524" s="714"/>
      <c r="WJX524" s="714"/>
      <c r="WJY524" s="714"/>
      <c r="WJZ524" s="714"/>
      <c r="WKA524" s="714"/>
      <c r="WKB524" s="714"/>
      <c r="WKC524" s="714"/>
      <c r="WKD524" s="714"/>
      <c r="WKE524" s="714"/>
      <c r="WKF524" s="714"/>
      <c r="WKG524" s="714"/>
      <c r="WKH524" s="714"/>
      <c r="WKI524" s="714"/>
      <c r="WKJ524" s="714"/>
      <c r="WKK524" s="714"/>
      <c r="WKL524" s="714"/>
      <c r="WKM524" s="714"/>
      <c r="WKN524" s="714"/>
      <c r="WKO524" s="714"/>
      <c r="WKP524" s="714"/>
      <c r="WKQ524" s="714"/>
      <c r="WKR524" s="714"/>
      <c r="WKS524" s="714"/>
      <c r="WKT524" s="714"/>
      <c r="WKU524" s="714"/>
      <c r="WKV524" s="714"/>
      <c r="WKW524" s="714"/>
      <c r="WKX524" s="714"/>
      <c r="WKY524" s="714"/>
      <c r="WKZ524" s="714"/>
      <c r="WLA524" s="714"/>
      <c r="WLB524" s="714"/>
      <c r="WLC524" s="714"/>
      <c r="WLD524" s="714"/>
      <c r="WLE524" s="714"/>
      <c r="WLF524" s="714"/>
      <c r="WLG524" s="714"/>
      <c r="WLH524" s="714"/>
      <c r="WLI524" s="714"/>
      <c r="WLJ524" s="714"/>
      <c r="WLK524" s="714"/>
      <c r="WLL524" s="714"/>
      <c r="WLM524" s="714"/>
      <c r="WLN524" s="714"/>
      <c r="WLO524" s="714"/>
      <c r="WLP524" s="714"/>
      <c r="WLQ524" s="714"/>
      <c r="WLR524" s="714"/>
      <c r="WLS524" s="714"/>
      <c r="WLT524" s="714"/>
      <c r="WLU524" s="714"/>
      <c r="WLV524" s="714"/>
      <c r="WLW524" s="714"/>
      <c r="WLX524" s="714"/>
      <c r="WLY524" s="714"/>
      <c r="WLZ524" s="714"/>
      <c r="WMA524" s="714"/>
      <c r="WMB524" s="714"/>
      <c r="WMC524" s="714"/>
      <c r="WMD524" s="714"/>
      <c r="WME524" s="714"/>
      <c r="WMF524" s="714"/>
      <c r="WMG524" s="714"/>
      <c r="WMH524" s="714"/>
      <c r="WMI524" s="714"/>
      <c r="WMJ524" s="714"/>
      <c r="WMK524" s="714"/>
      <c r="WML524" s="714"/>
      <c r="WMM524" s="714"/>
      <c r="WMN524" s="714"/>
      <c r="WMO524" s="714"/>
      <c r="WMP524" s="714"/>
      <c r="WMQ524" s="714"/>
      <c r="WMR524" s="714"/>
      <c r="WMS524" s="714"/>
      <c r="WMT524" s="714"/>
      <c r="WMU524" s="714"/>
      <c r="WMV524" s="714"/>
      <c r="WMW524" s="714"/>
      <c r="WMX524" s="714"/>
      <c r="WMY524" s="714"/>
      <c r="WMZ524" s="714"/>
      <c r="WNA524" s="714"/>
      <c r="WNB524" s="714"/>
      <c r="WNC524" s="714"/>
      <c r="WND524" s="714"/>
      <c r="WNE524" s="714"/>
      <c r="WNF524" s="714"/>
      <c r="WNG524" s="714"/>
      <c r="WNH524" s="714"/>
      <c r="WNI524" s="714"/>
      <c r="WNJ524" s="714"/>
      <c r="WNK524" s="714"/>
      <c r="WNL524" s="714"/>
      <c r="WNM524" s="714"/>
      <c r="WNN524" s="714"/>
      <c r="WNO524" s="714"/>
      <c r="WNP524" s="714"/>
      <c r="WNQ524" s="714"/>
      <c r="WNR524" s="714"/>
      <c r="WNS524" s="714"/>
      <c r="WNT524" s="714"/>
      <c r="WNU524" s="714"/>
      <c r="WNV524" s="714"/>
      <c r="WNW524" s="714"/>
      <c r="WNX524" s="714"/>
      <c r="WNY524" s="714"/>
      <c r="WNZ524" s="714"/>
      <c r="WOA524" s="714"/>
      <c r="WOB524" s="714"/>
      <c r="WOC524" s="714"/>
      <c r="WOD524" s="714"/>
      <c r="WOE524" s="714"/>
      <c r="WOF524" s="714"/>
      <c r="WOG524" s="714"/>
      <c r="WOH524" s="714"/>
      <c r="WOI524" s="714"/>
      <c r="WOJ524" s="714"/>
      <c r="WOK524" s="714"/>
      <c r="WOL524" s="714"/>
      <c r="WOM524" s="714"/>
      <c r="WON524" s="714"/>
      <c r="WOO524" s="714"/>
      <c r="WOP524" s="714"/>
      <c r="WOQ524" s="714"/>
      <c r="WOR524" s="714"/>
      <c r="WOS524" s="714"/>
      <c r="WOT524" s="714"/>
      <c r="WOU524" s="714"/>
      <c r="WOV524" s="714"/>
      <c r="WOW524" s="714"/>
      <c r="WOX524" s="714"/>
      <c r="WOY524" s="714"/>
      <c r="WOZ524" s="714"/>
      <c r="WPA524" s="714"/>
      <c r="WPB524" s="714"/>
      <c r="WPC524" s="714"/>
      <c r="WPD524" s="714"/>
      <c r="WPE524" s="714"/>
      <c r="WPF524" s="714"/>
      <c r="WPG524" s="714"/>
      <c r="WPH524" s="714"/>
      <c r="WPI524" s="714"/>
      <c r="WPJ524" s="714"/>
      <c r="WPK524" s="714"/>
      <c r="WPL524" s="714"/>
      <c r="WPM524" s="714"/>
      <c r="WPN524" s="714"/>
      <c r="WPO524" s="714"/>
      <c r="WPP524" s="714"/>
      <c r="WPQ524" s="714"/>
      <c r="WPR524" s="714"/>
      <c r="WPS524" s="714"/>
      <c r="WPT524" s="714"/>
      <c r="WPU524" s="714"/>
      <c r="WPV524" s="714"/>
      <c r="WPW524" s="714"/>
      <c r="WPX524" s="714"/>
      <c r="WPY524" s="714"/>
      <c r="WPZ524" s="714"/>
      <c r="WQA524" s="714"/>
      <c r="WQB524" s="714"/>
      <c r="WQC524" s="714"/>
      <c r="WQD524" s="714"/>
      <c r="WQE524" s="714"/>
      <c r="WQF524" s="714"/>
      <c r="WQG524" s="714"/>
      <c r="WQH524" s="714"/>
      <c r="WQI524" s="714"/>
      <c r="WQJ524" s="714"/>
      <c r="WQK524" s="714"/>
      <c r="WQL524" s="714"/>
      <c r="WQM524" s="714"/>
      <c r="WQN524" s="714"/>
      <c r="WQO524" s="714"/>
      <c r="WQP524" s="714"/>
      <c r="WQQ524" s="714"/>
      <c r="WQR524" s="714"/>
      <c r="WQS524" s="714"/>
      <c r="WQT524" s="714"/>
      <c r="WQU524" s="714"/>
      <c r="WQV524" s="714"/>
      <c r="WQW524" s="714"/>
      <c r="WQX524" s="714"/>
      <c r="WQY524" s="714"/>
      <c r="WQZ524" s="714"/>
      <c r="WRA524" s="714"/>
      <c r="WRB524" s="714"/>
      <c r="WRC524" s="714"/>
      <c r="WRD524" s="714"/>
      <c r="WRE524" s="714"/>
      <c r="WRF524" s="714"/>
      <c r="WRG524" s="714"/>
      <c r="WRH524" s="714"/>
      <c r="WRI524" s="714"/>
      <c r="WRJ524" s="714"/>
      <c r="WRK524" s="714"/>
      <c r="WRL524" s="714"/>
      <c r="WRM524" s="714"/>
      <c r="WRN524" s="714"/>
      <c r="WRO524" s="714"/>
      <c r="WRP524" s="714"/>
      <c r="WRQ524" s="714"/>
      <c r="WRR524" s="714"/>
      <c r="WRS524" s="714"/>
      <c r="WRT524" s="714"/>
      <c r="WRU524" s="714"/>
      <c r="WRV524" s="714"/>
      <c r="WRW524" s="714"/>
      <c r="WRX524" s="714"/>
      <c r="WRY524" s="714"/>
      <c r="WRZ524" s="714"/>
      <c r="WSA524" s="714"/>
      <c r="WSB524" s="714"/>
      <c r="WSC524" s="714"/>
      <c r="WSD524" s="714"/>
      <c r="WSE524" s="714"/>
      <c r="WSF524" s="714"/>
      <c r="WSG524" s="714"/>
      <c r="WSH524" s="714"/>
      <c r="WSI524" s="714"/>
      <c r="WSJ524" s="714"/>
      <c r="WSK524" s="714"/>
      <c r="WSL524" s="714"/>
      <c r="WSM524" s="714"/>
      <c r="WSN524" s="714"/>
      <c r="WSO524" s="714"/>
      <c r="WSP524" s="714"/>
      <c r="WSQ524" s="714"/>
      <c r="WSR524" s="714"/>
      <c r="WSS524" s="714"/>
      <c r="WST524" s="714"/>
      <c r="WSU524" s="714"/>
      <c r="WSV524" s="714"/>
      <c r="WSW524" s="714"/>
      <c r="WSX524" s="714"/>
      <c r="WSY524" s="714"/>
      <c r="WSZ524" s="714"/>
      <c r="WTA524" s="714"/>
      <c r="WTB524" s="714"/>
      <c r="WTC524" s="714"/>
      <c r="WTD524" s="714"/>
      <c r="WTE524" s="714"/>
      <c r="WTF524" s="714"/>
      <c r="WTG524" s="714"/>
      <c r="WTH524" s="714"/>
      <c r="WTI524" s="714"/>
      <c r="WTJ524" s="714"/>
      <c r="WTK524" s="714"/>
      <c r="WTL524" s="714"/>
      <c r="WTM524" s="714"/>
      <c r="WTN524" s="714"/>
      <c r="WTO524" s="714"/>
      <c r="WTP524" s="714"/>
      <c r="WTQ524" s="714"/>
      <c r="WTR524" s="714"/>
      <c r="WTS524" s="714"/>
      <c r="WTT524" s="714"/>
      <c r="WTU524" s="714"/>
      <c r="WTV524" s="714"/>
      <c r="WTW524" s="714"/>
      <c r="WTX524" s="714"/>
      <c r="WTY524" s="714"/>
      <c r="WTZ524" s="714"/>
      <c r="WUA524" s="714"/>
      <c r="WUB524" s="714"/>
      <c r="WUC524" s="714"/>
      <c r="WUD524" s="714"/>
      <c r="WUE524" s="714"/>
      <c r="WUF524" s="714"/>
      <c r="WUG524" s="714"/>
      <c r="WUH524" s="714"/>
      <c r="WUI524" s="714"/>
      <c r="WUJ524" s="714"/>
      <c r="WUK524" s="714"/>
      <c r="WUL524" s="714"/>
      <c r="WUM524" s="714"/>
      <c r="WUN524" s="714"/>
      <c r="WUO524" s="714"/>
      <c r="WUP524" s="714"/>
      <c r="WUQ524" s="714"/>
      <c r="WUR524" s="714"/>
      <c r="WUS524" s="714"/>
      <c r="WUT524" s="714"/>
      <c r="WUU524" s="714"/>
      <c r="WUV524" s="714"/>
      <c r="WUW524" s="714"/>
      <c r="WUX524" s="714"/>
      <c r="WUY524" s="714"/>
      <c r="WUZ524" s="714"/>
      <c r="WVA524" s="714"/>
      <c r="WVB524" s="714"/>
      <c r="WVC524" s="714"/>
      <c r="WVD524" s="714"/>
      <c r="WVE524" s="714"/>
      <c r="WVF524" s="714"/>
      <c r="WVG524" s="714"/>
      <c r="WVH524" s="714"/>
      <c r="WVI524" s="714"/>
      <c r="WVJ524" s="714"/>
      <c r="WVK524" s="714"/>
      <c r="WVL524" s="714"/>
      <c r="WVM524" s="714"/>
      <c r="WVN524" s="714"/>
      <c r="WVO524" s="714"/>
      <c r="WVP524" s="714"/>
      <c r="WVQ524" s="714"/>
      <c r="WVR524" s="714"/>
      <c r="WVS524" s="714"/>
      <c r="WVT524" s="714"/>
      <c r="WVU524" s="714"/>
      <c r="WVV524" s="714"/>
      <c r="WVW524" s="714"/>
      <c r="WVX524" s="714"/>
      <c r="WVY524" s="714"/>
      <c r="WVZ524" s="714"/>
      <c r="WWA524" s="714"/>
      <c r="WWB524" s="714"/>
      <c r="WWC524" s="714"/>
      <c r="WWD524" s="714"/>
      <c r="WWE524" s="714"/>
      <c r="WWF524" s="714"/>
      <c r="WWG524" s="714"/>
      <c r="WWH524" s="714"/>
      <c r="WWI524" s="714"/>
      <c r="WWJ524" s="714"/>
      <c r="WWK524" s="714"/>
      <c r="WWL524" s="714"/>
      <c r="WWM524" s="714"/>
      <c r="WWN524" s="714"/>
      <c r="WWO524" s="714"/>
      <c r="WWP524" s="714"/>
      <c r="WWQ524" s="714"/>
      <c r="WWR524" s="714"/>
      <c r="WWS524" s="714"/>
      <c r="WWT524" s="714"/>
      <c r="WWU524" s="714"/>
      <c r="WWV524" s="714"/>
      <c r="WWW524" s="714"/>
      <c r="WWX524" s="714"/>
      <c r="WWY524" s="714"/>
      <c r="WWZ524" s="714"/>
      <c r="WXA524" s="714"/>
      <c r="WXB524" s="714"/>
      <c r="WXC524" s="714"/>
      <c r="WXD524" s="714"/>
      <c r="WXE524" s="714"/>
      <c r="WXF524" s="714"/>
      <c r="WXG524" s="714"/>
      <c r="WXH524" s="714"/>
      <c r="WXI524" s="714"/>
      <c r="WXJ524" s="714"/>
      <c r="WXK524" s="714"/>
      <c r="WXL524" s="714"/>
      <c r="WXM524" s="714"/>
      <c r="WXN524" s="714"/>
      <c r="WXO524" s="714"/>
      <c r="WXP524" s="714"/>
      <c r="WXQ524" s="714"/>
      <c r="WXR524" s="714"/>
      <c r="WXS524" s="714"/>
      <c r="WXT524" s="714"/>
      <c r="WXU524" s="714"/>
      <c r="WXV524" s="714"/>
      <c r="WXW524" s="714"/>
      <c r="WXX524" s="714"/>
      <c r="WXY524" s="714"/>
      <c r="WXZ524" s="714"/>
      <c r="WYA524" s="714"/>
      <c r="WYB524" s="714"/>
      <c r="WYC524" s="714"/>
      <c r="WYD524" s="714"/>
      <c r="WYE524" s="714"/>
      <c r="WYF524" s="714"/>
      <c r="WYG524" s="714"/>
      <c r="WYH524" s="714"/>
      <c r="WYI524" s="714"/>
      <c r="WYJ524" s="714"/>
      <c r="WYK524" s="714"/>
      <c r="WYL524" s="714"/>
      <c r="WYM524" s="714"/>
      <c r="WYN524" s="714"/>
      <c r="WYO524" s="714"/>
      <c r="WYP524" s="714"/>
      <c r="WYQ524" s="714"/>
      <c r="WYR524" s="714"/>
      <c r="WYS524" s="714"/>
      <c r="WYT524" s="714"/>
      <c r="WYU524" s="714"/>
      <c r="WYV524" s="714"/>
      <c r="WYW524" s="714"/>
      <c r="WYX524" s="714"/>
      <c r="WYY524" s="714"/>
      <c r="WYZ524" s="714"/>
      <c r="WZA524" s="714"/>
      <c r="WZB524" s="714"/>
      <c r="WZC524" s="714"/>
      <c r="WZD524" s="714"/>
      <c r="WZE524" s="714"/>
      <c r="WZF524" s="714"/>
      <c r="WZG524" s="714"/>
      <c r="WZH524" s="714"/>
      <c r="WZI524" s="714"/>
      <c r="WZJ524" s="714"/>
      <c r="WZK524" s="714"/>
      <c r="WZL524" s="714"/>
      <c r="WZM524" s="714"/>
      <c r="WZN524" s="714"/>
      <c r="WZO524" s="714"/>
      <c r="WZP524" s="714"/>
      <c r="WZQ524" s="714"/>
      <c r="WZR524" s="714"/>
      <c r="WZS524" s="714"/>
      <c r="WZT524" s="714"/>
      <c r="WZU524" s="714"/>
      <c r="WZV524" s="714"/>
      <c r="WZW524" s="714"/>
      <c r="WZX524" s="714"/>
      <c r="WZY524" s="714"/>
      <c r="WZZ524" s="714"/>
      <c r="XAA524" s="714"/>
      <c r="XAB524" s="714"/>
      <c r="XAC524" s="714"/>
      <c r="XAD524" s="714"/>
      <c r="XAE524" s="714"/>
      <c r="XAF524" s="714"/>
      <c r="XAG524" s="714"/>
      <c r="XAH524" s="714"/>
      <c r="XAI524" s="714"/>
      <c r="XAJ524" s="714"/>
      <c r="XAK524" s="714"/>
      <c r="XAL524" s="714"/>
      <c r="XAM524" s="714"/>
      <c r="XAN524" s="714"/>
      <c r="XAO524" s="714"/>
      <c r="XAP524" s="714"/>
      <c r="XAQ524" s="714"/>
      <c r="XAR524" s="714"/>
      <c r="XAS524" s="714"/>
      <c r="XAT524" s="714"/>
      <c r="XAU524" s="714"/>
      <c r="XAV524" s="714"/>
      <c r="XAW524" s="714"/>
      <c r="XAX524" s="714"/>
      <c r="XAY524" s="714"/>
      <c r="XAZ524" s="714"/>
      <c r="XBA524" s="714"/>
      <c r="XBB524" s="714"/>
      <c r="XBC524" s="714"/>
      <c r="XBD524" s="714"/>
      <c r="XBE524" s="714"/>
      <c r="XBF524" s="714"/>
      <c r="XBG524" s="714"/>
      <c r="XBH524" s="714"/>
      <c r="XBI524" s="714"/>
      <c r="XBJ524" s="714"/>
      <c r="XBK524" s="714"/>
      <c r="XBL524" s="714"/>
      <c r="XBM524" s="714"/>
      <c r="XBN524" s="714"/>
      <c r="XBO524" s="714"/>
      <c r="XBP524" s="714"/>
      <c r="XBQ524" s="714"/>
      <c r="XBR524" s="714"/>
      <c r="XBS524" s="714"/>
      <c r="XBT524" s="714"/>
      <c r="XBU524" s="714"/>
      <c r="XBV524" s="714"/>
      <c r="XBW524" s="714"/>
      <c r="XBX524" s="714"/>
      <c r="XBY524" s="714"/>
      <c r="XBZ524" s="714"/>
      <c r="XCA524" s="714"/>
      <c r="XCB524" s="714"/>
      <c r="XCC524" s="714"/>
      <c r="XCD524" s="714"/>
      <c r="XCE524" s="714"/>
      <c r="XCF524" s="714"/>
      <c r="XCG524" s="714"/>
      <c r="XCH524" s="714"/>
      <c r="XCI524" s="714"/>
      <c r="XCJ524" s="714"/>
      <c r="XCK524" s="714"/>
      <c r="XCL524" s="714"/>
      <c r="XCM524" s="714"/>
      <c r="XCN524" s="714"/>
      <c r="XCO524" s="714"/>
      <c r="XCP524" s="714"/>
      <c r="XCQ524" s="714"/>
      <c r="XCR524" s="714"/>
      <c r="XCS524" s="714"/>
      <c r="XCT524" s="714"/>
      <c r="XCU524" s="714"/>
      <c r="XCV524" s="714"/>
      <c r="XCW524" s="714"/>
      <c r="XCX524" s="714"/>
      <c r="XCY524" s="714"/>
      <c r="XCZ524" s="714"/>
      <c r="XDA524" s="714"/>
      <c r="XDB524" s="714"/>
      <c r="XDC524" s="714"/>
      <c r="XDD524" s="714"/>
      <c r="XDE524" s="714"/>
      <c r="XDF524" s="714"/>
      <c r="XDG524" s="714"/>
      <c r="XDH524" s="714"/>
      <c r="XDI524" s="714"/>
      <c r="XDJ524" s="714"/>
      <c r="XDK524" s="714"/>
      <c r="XDL524" s="714"/>
      <c r="XDM524" s="714"/>
      <c r="XDN524" s="714"/>
      <c r="XDO524" s="714"/>
      <c r="XDP524" s="714"/>
      <c r="XDQ524" s="714"/>
      <c r="XDR524" s="714"/>
      <c r="XDS524" s="714"/>
      <c r="XDT524" s="714"/>
      <c r="XDU524" s="714"/>
      <c r="XDV524" s="714"/>
      <c r="XDW524" s="714"/>
      <c r="XDX524" s="714"/>
      <c r="XDY524" s="714"/>
      <c r="XDZ524" s="714"/>
      <c r="XEA524" s="714"/>
      <c r="XEB524" s="714"/>
      <c r="XEC524" s="714"/>
      <c r="XED524" s="714"/>
      <c r="XEE524" s="714"/>
      <c r="XEF524" s="714"/>
      <c r="XEG524" s="714"/>
      <c r="XEH524" s="714"/>
      <c r="XEI524" s="714"/>
      <c r="XEJ524" s="714"/>
      <c r="XEK524" s="714"/>
      <c r="XEL524" s="714"/>
      <c r="XEM524" s="714"/>
      <c r="XEN524" s="714"/>
    </row>
    <row r="525" spans="1:16368" s="72" customFormat="1" ht="12" customHeight="1" thickTop="1" thickBot="1">
      <c r="A525" s="376" t="s">
        <v>382</v>
      </c>
      <c r="B525" s="376" t="s">
        <v>370</v>
      </c>
      <c r="C525" s="376" t="s">
        <v>369</v>
      </c>
      <c r="D525" s="376"/>
      <c r="E525" s="753" t="s">
        <v>1514</v>
      </c>
      <c r="F525" s="841">
        <f>'Formulario 3- Gasto'!K527</f>
        <v>0</v>
      </c>
      <c r="G525" s="79">
        <f t="shared" si="92"/>
        <v>0</v>
      </c>
      <c r="H525" s="856"/>
      <c r="I525" s="857"/>
      <c r="J525" s="857"/>
      <c r="K525" s="857"/>
      <c r="L525" s="857"/>
      <c r="M525" s="857"/>
      <c r="N525" s="857"/>
      <c r="O525" s="857"/>
      <c r="P525" s="857"/>
      <c r="Q525" s="857"/>
      <c r="R525" s="857"/>
      <c r="S525" s="857"/>
      <c r="T525" s="857"/>
      <c r="U525" s="714"/>
      <c r="V525" s="714"/>
      <c r="W525" s="714"/>
      <c r="X525" s="714"/>
      <c r="Y525" s="714"/>
      <c r="Z525" s="714"/>
      <c r="AA525" s="714"/>
      <c r="AB525" s="714"/>
      <c r="AC525" s="714"/>
      <c r="AD525" s="714"/>
      <c r="AE525" s="714"/>
      <c r="AF525" s="714"/>
      <c r="AG525" s="714"/>
      <c r="AH525" s="714"/>
      <c r="AI525" s="714"/>
      <c r="AJ525" s="714"/>
      <c r="AK525" s="714"/>
      <c r="AL525" s="714"/>
      <c r="AM525" s="714"/>
      <c r="AN525" s="714"/>
      <c r="AO525" s="714"/>
      <c r="AP525" s="714"/>
      <c r="AQ525" s="714"/>
      <c r="AR525" s="714"/>
      <c r="AS525" s="714"/>
      <c r="AT525" s="714"/>
      <c r="AU525" s="714"/>
      <c r="AV525" s="714"/>
      <c r="AW525" s="714"/>
      <c r="AX525" s="714"/>
      <c r="AY525" s="714"/>
      <c r="AZ525" s="714"/>
      <c r="BA525" s="714"/>
      <c r="BB525" s="714"/>
      <c r="BC525" s="714"/>
      <c r="BD525" s="714"/>
      <c r="BE525" s="714"/>
      <c r="BF525" s="714"/>
      <c r="BG525" s="714"/>
      <c r="BH525" s="714"/>
      <c r="BI525" s="714"/>
      <c r="BJ525" s="714"/>
      <c r="BK525" s="714"/>
      <c r="BL525" s="714"/>
      <c r="BM525" s="714"/>
      <c r="BN525" s="714"/>
      <c r="BO525" s="714"/>
      <c r="BP525" s="714"/>
      <c r="BQ525" s="714"/>
      <c r="BR525" s="714"/>
      <c r="BS525" s="714"/>
      <c r="BT525" s="714"/>
      <c r="BU525" s="714"/>
      <c r="BV525" s="714"/>
      <c r="BW525" s="714"/>
      <c r="BX525" s="714"/>
      <c r="BY525" s="714"/>
      <c r="BZ525" s="714"/>
      <c r="CA525" s="714"/>
      <c r="CB525" s="714"/>
      <c r="CC525" s="714"/>
      <c r="CD525" s="714"/>
      <c r="CE525" s="714"/>
      <c r="CF525" s="714"/>
      <c r="CG525" s="714"/>
      <c r="CH525" s="714"/>
      <c r="CI525" s="714"/>
      <c r="CJ525" s="714"/>
      <c r="CK525" s="714"/>
      <c r="CL525" s="714"/>
      <c r="CM525" s="714"/>
      <c r="CN525" s="714"/>
      <c r="CO525" s="714"/>
      <c r="CP525" s="714"/>
      <c r="CQ525" s="714"/>
      <c r="CR525" s="714"/>
      <c r="CS525" s="714"/>
      <c r="CT525" s="714"/>
      <c r="CU525" s="714"/>
      <c r="CV525" s="714"/>
      <c r="CW525" s="714"/>
      <c r="CX525" s="714"/>
      <c r="CY525" s="714"/>
      <c r="CZ525" s="714"/>
      <c r="DA525" s="714"/>
      <c r="DB525" s="714"/>
      <c r="DC525" s="714"/>
      <c r="DD525" s="714"/>
      <c r="DE525" s="714"/>
      <c r="DF525" s="714"/>
      <c r="DG525" s="714"/>
      <c r="DH525" s="714"/>
      <c r="DI525" s="714"/>
      <c r="DJ525" s="714"/>
      <c r="DK525" s="714"/>
      <c r="DL525" s="714"/>
      <c r="DM525" s="714"/>
      <c r="DN525" s="714"/>
      <c r="DO525" s="714"/>
      <c r="DP525" s="714"/>
      <c r="DQ525" s="714"/>
      <c r="DR525" s="714"/>
      <c r="DS525" s="714"/>
      <c r="DT525" s="714"/>
      <c r="DU525" s="714"/>
      <c r="DV525" s="714"/>
      <c r="DW525" s="714"/>
      <c r="DX525" s="714"/>
      <c r="DY525" s="714"/>
      <c r="DZ525" s="714"/>
      <c r="EA525" s="714"/>
      <c r="EB525" s="714"/>
      <c r="EC525" s="714"/>
      <c r="ED525" s="714"/>
      <c r="EE525" s="714"/>
      <c r="EF525" s="714"/>
      <c r="EG525" s="714"/>
      <c r="EH525" s="714"/>
      <c r="EI525" s="714"/>
      <c r="EJ525" s="714"/>
      <c r="EK525" s="714"/>
      <c r="EL525" s="714"/>
      <c r="EM525" s="714"/>
      <c r="EN525" s="714"/>
      <c r="EO525" s="714"/>
      <c r="EP525" s="714"/>
      <c r="EQ525" s="714"/>
      <c r="ER525" s="714"/>
      <c r="ES525" s="714"/>
      <c r="ET525" s="714"/>
      <c r="EU525" s="714"/>
      <c r="EV525" s="714"/>
      <c r="EW525" s="714"/>
      <c r="EX525" s="714"/>
      <c r="EY525" s="714"/>
      <c r="EZ525" s="714"/>
      <c r="FA525" s="714"/>
      <c r="FB525" s="714"/>
      <c r="FC525" s="714"/>
      <c r="FD525" s="714"/>
      <c r="FE525" s="714"/>
      <c r="FF525" s="714"/>
      <c r="FG525" s="714"/>
      <c r="FH525" s="714"/>
      <c r="FI525" s="714"/>
      <c r="FJ525" s="714"/>
      <c r="FK525" s="714"/>
      <c r="FL525" s="714"/>
      <c r="FM525" s="714"/>
      <c r="FN525" s="714"/>
      <c r="FO525" s="714"/>
      <c r="FP525" s="714"/>
      <c r="FQ525" s="714"/>
      <c r="FR525" s="714"/>
      <c r="FS525" s="714"/>
      <c r="FT525" s="714"/>
      <c r="FU525" s="714"/>
      <c r="FV525" s="714"/>
      <c r="FW525" s="714"/>
      <c r="FX525" s="714"/>
      <c r="FY525" s="714"/>
      <c r="FZ525" s="714"/>
      <c r="GA525" s="714"/>
      <c r="GB525" s="714"/>
      <c r="GC525" s="714"/>
      <c r="GD525" s="714"/>
      <c r="GE525" s="714"/>
      <c r="GF525" s="714"/>
      <c r="GG525" s="714"/>
      <c r="GH525" s="714"/>
      <c r="GI525" s="714"/>
      <c r="GJ525" s="714"/>
      <c r="GK525" s="714"/>
      <c r="GL525" s="714"/>
      <c r="GM525" s="714"/>
      <c r="GN525" s="714"/>
      <c r="GO525" s="714"/>
      <c r="GP525" s="714"/>
      <c r="GQ525" s="714"/>
      <c r="GR525" s="714"/>
      <c r="GS525" s="714"/>
      <c r="GT525" s="714"/>
      <c r="GU525" s="714"/>
      <c r="GV525" s="714"/>
      <c r="GW525" s="714"/>
      <c r="GX525" s="714"/>
      <c r="GY525" s="714"/>
      <c r="GZ525" s="714"/>
      <c r="HA525" s="714"/>
      <c r="HB525" s="714"/>
      <c r="HC525" s="714"/>
      <c r="HD525" s="714"/>
      <c r="HE525" s="714"/>
      <c r="HF525" s="714"/>
      <c r="HG525" s="714"/>
      <c r="HH525" s="714"/>
      <c r="HI525" s="714"/>
      <c r="HJ525" s="714"/>
      <c r="HK525" s="714"/>
      <c r="HL525" s="714"/>
      <c r="HM525" s="714"/>
      <c r="HN525" s="714"/>
      <c r="HO525" s="714"/>
      <c r="HP525" s="714"/>
      <c r="HQ525" s="714"/>
      <c r="HR525" s="714"/>
      <c r="HS525" s="714"/>
      <c r="HT525" s="714"/>
      <c r="HU525" s="714"/>
      <c r="HV525" s="714"/>
      <c r="HW525" s="714"/>
      <c r="HX525" s="714"/>
      <c r="HY525" s="714"/>
      <c r="HZ525" s="714"/>
      <c r="IA525" s="714"/>
      <c r="IB525" s="714"/>
      <c r="IC525" s="714"/>
      <c r="ID525" s="714"/>
      <c r="IE525" s="714"/>
      <c r="IF525" s="714"/>
      <c r="IG525" s="714"/>
      <c r="IH525" s="714"/>
      <c r="II525" s="714"/>
      <c r="IJ525" s="714"/>
      <c r="IK525" s="714"/>
      <c r="IL525" s="714"/>
      <c r="IM525" s="714"/>
      <c r="IN525" s="714"/>
      <c r="IO525" s="714"/>
      <c r="IP525" s="714"/>
      <c r="IQ525" s="714"/>
      <c r="IR525" s="714"/>
      <c r="IS525" s="714"/>
      <c r="IT525" s="714"/>
      <c r="IU525" s="714"/>
      <c r="IV525" s="714"/>
      <c r="IW525" s="714"/>
      <c r="IX525" s="714"/>
      <c r="IY525" s="714"/>
      <c r="IZ525" s="714"/>
      <c r="JA525" s="714"/>
      <c r="JB525" s="714"/>
      <c r="JC525" s="714"/>
      <c r="JD525" s="714"/>
      <c r="JE525" s="714"/>
      <c r="JF525" s="714"/>
      <c r="JG525" s="714"/>
      <c r="JH525" s="714"/>
      <c r="JI525" s="714"/>
      <c r="JJ525" s="714"/>
      <c r="JK525" s="714"/>
      <c r="JL525" s="714"/>
      <c r="JM525" s="714"/>
      <c r="JN525" s="714"/>
      <c r="JO525" s="714"/>
      <c r="JP525" s="714"/>
      <c r="JQ525" s="714"/>
      <c r="JR525" s="714"/>
      <c r="JS525" s="714"/>
      <c r="JT525" s="714"/>
      <c r="JU525" s="714"/>
      <c r="JV525" s="714"/>
      <c r="JW525" s="714"/>
      <c r="JX525" s="714"/>
      <c r="JY525" s="714"/>
      <c r="JZ525" s="714"/>
      <c r="KA525" s="714"/>
      <c r="KB525" s="714"/>
      <c r="KC525" s="714"/>
      <c r="KD525" s="714"/>
      <c r="KE525" s="714"/>
      <c r="KF525" s="714"/>
      <c r="KG525" s="714"/>
      <c r="KH525" s="714"/>
      <c r="KI525" s="714"/>
      <c r="KJ525" s="714"/>
      <c r="KK525" s="714"/>
      <c r="KL525" s="714"/>
      <c r="KM525" s="714"/>
      <c r="KN525" s="714"/>
      <c r="KO525" s="714"/>
      <c r="KP525" s="714"/>
      <c r="KQ525" s="714"/>
      <c r="KR525" s="714"/>
      <c r="KS525" s="714"/>
      <c r="KT525" s="714"/>
      <c r="KU525" s="714"/>
      <c r="KV525" s="714"/>
      <c r="KW525" s="714"/>
      <c r="KX525" s="714"/>
      <c r="KY525" s="714"/>
      <c r="KZ525" s="714"/>
      <c r="LA525" s="714"/>
      <c r="LB525" s="714"/>
      <c r="LC525" s="714"/>
      <c r="LD525" s="714"/>
      <c r="LE525" s="714"/>
      <c r="LF525" s="714"/>
      <c r="LG525" s="714"/>
      <c r="LH525" s="714"/>
      <c r="LI525" s="714"/>
      <c r="LJ525" s="714"/>
      <c r="LK525" s="714"/>
      <c r="LL525" s="714"/>
      <c r="LM525" s="714"/>
      <c r="LN525" s="714"/>
      <c r="LO525" s="714"/>
      <c r="LP525" s="714"/>
      <c r="LQ525" s="714"/>
      <c r="LR525" s="714"/>
      <c r="LS525" s="714"/>
      <c r="LT525" s="714"/>
      <c r="LU525" s="714"/>
      <c r="LV525" s="714"/>
      <c r="LW525" s="714"/>
      <c r="LX525" s="714"/>
      <c r="LY525" s="714"/>
      <c r="LZ525" s="714"/>
      <c r="MA525" s="714"/>
      <c r="MB525" s="714"/>
      <c r="MC525" s="714"/>
      <c r="MD525" s="714"/>
      <c r="ME525" s="714"/>
      <c r="MF525" s="714"/>
      <c r="MG525" s="714"/>
      <c r="MH525" s="714"/>
      <c r="MI525" s="714"/>
      <c r="MJ525" s="714"/>
      <c r="MK525" s="714"/>
      <c r="ML525" s="714"/>
      <c r="MM525" s="714"/>
      <c r="MN525" s="714"/>
      <c r="MO525" s="714"/>
      <c r="MP525" s="714"/>
      <c r="MQ525" s="714"/>
      <c r="MR525" s="714"/>
      <c r="MS525" s="714"/>
      <c r="MT525" s="714"/>
      <c r="MU525" s="714"/>
      <c r="MV525" s="714"/>
      <c r="MW525" s="714"/>
      <c r="MX525" s="714"/>
      <c r="MY525" s="714"/>
      <c r="MZ525" s="714"/>
      <c r="NA525" s="714"/>
      <c r="NB525" s="714"/>
      <c r="NC525" s="714"/>
      <c r="ND525" s="714"/>
      <c r="NE525" s="714"/>
      <c r="NF525" s="714"/>
      <c r="NG525" s="714"/>
      <c r="NH525" s="714"/>
      <c r="NI525" s="714"/>
      <c r="NJ525" s="714"/>
      <c r="NK525" s="714"/>
      <c r="NL525" s="714"/>
      <c r="NM525" s="714"/>
      <c r="NN525" s="714"/>
      <c r="NO525" s="714"/>
      <c r="NP525" s="714"/>
      <c r="NQ525" s="714"/>
      <c r="NR525" s="714"/>
      <c r="NS525" s="714"/>
      <c r="NT525" s="714"/>
      <c r="NU525" s="714"/>
      <c r="NV525" s="714"/>
      <c r="NW525" s="714"/>
      <c r="NX525" s="714"/>
      <c r="NY525" s="714"/>
      <c r="NZ525" s="714"/>
      <c r="OA525" s="714"/>
      <c r="OB525" s="714"/>
      <c r="OC525" s="714"/>
      <c r="OD525" s="714"/>
      <c r="OE525" s="714"/>
      <c r="OF525" s="714"/>
      <c r="OG525" s="714"/>
      <c r="OH525" s="714"/>
      <c r="OI525" s="714"/>
      <c r="OJ525" s="714"/>
      <c r="OK525" s="714"/>
      <c r="OL525" s="714"/>
      <c r="OM525" s="714"/>
      <c r="ON525" s="714"/>
      <c r="OO525" s="714"/>
      <c r="OP525" s="714"/>
      <c r="OQ525" s="714"/>
      <c r="OR525" s="714"/>
      <c r="OS525" s="714"/>
      <c r="OT525" s="714"/>
      <c r="OU525" s="714"/>
      <c r="OV525" s="714"/>
      <c r="OW525" s="714"/>
      <c r="OX525" s="714"/>
      <c r="OY525" s="714"/>
      <c r="OZ525" s="714"/>
      <c r="PA525" s="714"/>
      <c r="PB525" s="714"/>
      <c r="PC525" s="714"/>
      <c r="PD525" s="714"/>
      <c r="PE525" s="714"/>
      <c r="PF525" s="714"/>
      <c r="PG525" s="714"/>
      <c r="PH525" s="714"/>
      <c r="PI525" s="714"/>
      <c r="PJ525" s="714"/>
      <c r="PK525" s="714"/>
      <c r="PL525" s="714"/>
      <c r="PM525" s="714"/>
      <c r="PN525" s="714"/>
      <c r="PO525" s="714"/>
      <c r="PP525" s="714"/>
      <c r="PQ525" s="714"/>
      <c r="PR525" s="714"/>
      <c r="PS525" s="714"/>
      <c r="PT525" s="714"/>
      <c r="PU525" s="714"/>
      <c r="PV525" s="714"/>
      <c r="PW525" s="714"/>
      <c r="PX525" s="714"/>
      <c r="PY525" s="714"/>
      <c r="PZ525" s="714"/>
      <c r="QA525" s="714"/>
      <c r="QB525" s="714"/>
      <c r="QC525" s="714"/>
      <c r="QD525" s="714"/>
      <c r="QE525" s="714"/>
      <c r="QF525" s="714"/>
      <c r="QG525" s="714"/>
      <c r="QH525" s="714"/>
      <c r="QI525" s="714"/>
      <c r="QJ525" s="714"/>
      <c r="QK525" s="714"/>
      <c r="QL525" s="714"/>
      <c r="QM525" s="714"/>
      <c r="QN525" s="714"/>
      <c r="QO525" s="714"/>
      <c r="QP525" s="714"/>
      <c r="QQ525" s="714"/>
      <c r="QR525" s="714"/>
      <c r="QS525" s="714"/>
      <c r="QT525" s="714"/>
      <c r="QU525" s="714"/>
      <c r="QV525" s="714"/>
      <c r="QW525" s="714"/>
      <c r="QX525" s="714"/>
      <c r="QY525" s="714"/>
      <c r="QZ525" s="714"/>
      <c r="RA525" s="714"/>
      <c r="RB525" s="714"/>
      <c r="RC525" s="714"/>
      <c r="RD525" s="714"/>
      <c r="RE525" s="714"/>
      <c r="RF525" s="714"/>
      <c r="RG525" s="714"/>
      <c r="RH525" s="714"/>
      <c r="RI525" s="714"/>
      <c r="RJ525" s="714"/>
      <c r="RK525" s="714"/>
      <c r="RL525" s="714"/>
      <c r="RM525" s="714"/>
      <c r="RN525" s="714"/>
      <c r="RO525" s="714"/>
      <c r="RP525" s="714"/>
      <c r="RQ525" s="714"/>
      <c r="RR525" s="714"/>
      <c r="RS525" s="714"/>
      <c r="RT525" s="714"/>
      <c r="RU525" s="714"/>
      <c r="RV525" s="714"/>
      <c r="RW525" s="714"/>
      <c r="RX525" s="714"/>
      <c r="RY525" s="714"/>
      <c r="RZ525" s="714"/>
      <c r="SA525" s="714"/>
      <c r="SB525" s="714"/>
      <c r="SC525" s="714"/>
      <c r="SD525" s="714"/>
      <c r="SE525" s="714"/>
      <c r="SF525" s="714"/>
      <c r="SG525" s="714"/>
      <c r="SH525" s="714"/>
      <c r="SI525" s="714"/>
      <c r="SJ525" s="714"/>
      <c r="SK525" s="714"/>
      <c r="SL525" s="714"/>
      <c r="SM525" s="714"/>
      <c r="SN525" s="714"/>
      <c r="SO525" s="714"/>
      <c r="SP525" s="714"/>
      <c r="SQ525" s="714"/>
      <c r="SR525" s="714"/>
      <c r="SS525" s="714"/>
      <c r="ST525" s="714"/>
      <c r="SU525" s="714"/>
      <c r="SV525" s="714"/>
      <c r="SW525" s="714"/>
      <c r="SX525" s="714"/>
      <c r="SY525" s="714"/>
      <c r="SZ525" s="714"/>
      <c r="TA525" s="714"/>
      <c r="TB525" s="714"/>
      <c r="TC525" s="714"/>
      <c r="TD525" s="714"/>
      <c r="TE525" s="714"/>
      <c r="TF525" s="714"/>
      <c r="TG525" s="714"/>
      <c r="TH525" s="714"/>
      <c r="TI525" s="714"/>
      <c r="TJ525" s="714"/>
      <c r="TK525" s="714"/>
      <c r="TL525" s="714"/>
      <c r="TM525" s="714"/>
      <c r="TN525" s="714"/>
      <c r="TO525" s="714"/>
      <c r="TP525" s="714"/>
      <c r="TQ525" s="714"/>
      <c r="TR525" s="714"/>
      <c r="TS525" s="714"/>
      <c r="TT525" s="714"/>
      <c r="TU525" s="714"/>
      <c r="TV525" s="714"/>
      <c r="TW525" s="714"/>
      <c r="TX525" s="714"/>
      <c r="TY525" s="714"/>
      <c r="TZ525" s="714"/>
      <c r="UA525" s="714"/>
      <c r="UB525" s="714"/>
      <c r="UC525" s="714"/>
      <c r="UD525" s="714"/>
      <c r="UE525" s="714"/>
      <c r="UF525" s="714"/>
      <c r="UG525" s="714"/>
      <c r="UH525" s="714"/>
      <c r="UI525" s="714"/>
      <c r="UJ525" s="714"/>
      <c r="UK525" s="714"/>
      <c r="UL525" s="714"/>
      <c r="UM525" s="714"/>
      <c r="UN525" s="714"/>
      <c r="UO525" s="714"/>
      <c r="UP525" s="714"/>
      <c r="UQ525" s="714"/>
      <c r="UR525" s="714"/>
      <c r="US525" s="714"/>
      <c r="UT525" s="714"/>
      <c r="UU525" s="714"/>
      <c r="UV525" s="714"/>
      <c r="UW525" s="714"/>
      <c r="UX525" s="714"/>
      <c r="UY525" s="714"/>
      <c r="UZ525" s="714"/>
      <c r="VA525" s="714"/>
      <c r="VB525" s="714"/>
      <c r="VC525" s="714"/>
      <c r="VD525" s="714"/>
      <c r="VE525" s="714"/>
      <c r="VF525" s="714"/>
      <c r="VG525" s="714"/>
      <c r="VH525" s="714"/>
      <c r="VI525" s="714"/>
      <c r="VJ525" s="714"/>
      <c r="VK525" s="714"/>
      <c r="VL525" s="714"/>
      <c r="VM525" s="714"/>
      <c r="VN525" s="714"/>
      <c r="VO525" s="714"/>
      <c r="VP525" s="714"/>
      <c r="VQ525" s="714"/>
      <c r="VR525" s="714"/>
      <c r="VS525" s="714"/>
      <c r="VT525" s="714"/>
      <c r="VU525" s="714"/>
      <c r="VV525" s="714"/>
      <c r="VW525" s="714"/>
      <c r="VX525" s="714"/>
      <c r="VY525" s="714"/>
      <c r="VZ525" s="714"/>
      <c r="WA525" s="714"/>
      <c r="WB525" s="714"/>
      <c r="WC525" s="714"/>
      <c r="WD525" s="714"/>
      <c r="WE525" s="714"/>
      <c r="WF525" s="714"/>
      <c r="WG525" s="714"/>
      <c r="WH525" s="714"/>
      <c r="WI525" s="714"/>
      <c r="WJ525" s="714"/>
      <c r="WK525" s="714"/>
      <c r="WL525" s="714"/>
      <c r="WM525" s="714"/>
      <c r="WN525" s="714"/>
      <c r="WO525" s="714"/>
      <c r="WP525" s="714"/>
      <c r="WQ525" s="714"/>
      <c r="WR525" s="714"/>
      <c r="WS525" s="714"/>
      <c r="WT525" s="714"/>
      <c r="WU525" s="714"/>
      <c r="WV525" s="714"/>
      <c r="WW525" s="714"/>
      <c r="WX525" s="714"/>
      <c r="WY525" s="714"/>
      <c r="WZ525" s="714"/>
      <c r="XA525" s="714"/>
      <c r="XB525" s="714"/>
      <c r="XC525" s="714"/>
      <c r="XD525" s="714"/>
      <c r="XE525" s="714"/>
      <c r="XF525" s="714"/>
      <c r="XG525" s="714"/>
      <c r="XH525" s="714"/>
      <c r="XI525" s="714"/>
      <c r="XJ525" s="714"/>
      <c r="XK525" s="714"/>
      <c r="XL525" s="714"/>
      <c r="XM525" s="714"/>
      <c r="XN525" s="714"/>
      <c r="XO525" s="714"/>
      <c r="XP525" s="714"/>
      <c r="XQ525" s="714"/>
      <c r="XR525" s="714"/>
      <c r="XS525" s="714"/>
      <c r="XT525" s="714"/>
      <c r="XU525" s="714"/>
      <c r="XV525" s="714"/>
      <c r="XW525" s="714"/>
      <c r="XX525" s="714"/>
      <c r="XY525" s="714"/>
      <c r="XZ525" s="714"/>
      <c r="YA525" s="714"/>
      <c r="YB525" s="714"/>
      <c r="YC525" s="714"/>
      <c r="YD525" s="714"/>
      <c r="YE525" s="714"/>
      <c r="YF525" s="714"/>
      <c r="YG525" s="714"/>
      <c r="YH525" s="714"/>
      <c r="YI525" s="714"/>
      <c r="YJ525" s="714"/>
      <c r="YK525" s="714"/>
      <c r="YL525" s="714"/>
      <c r="YM525" s="714"/>
      <c r="YN525" s="714"/>
      <c r="YO525" s="714"/>
      <c r="YP525" s="714"/>
      <c r="YQ525" s="714"/>
      <c r="YR525" s="714"/>
      <c r="YS525" s="714"/>
      <c r="YT525" s="714"/>
      <c r="YU525" s="714"/>
      <c r="YV525" s="714"/>
      <c r="YW525" s="714"/>
      <c r="YX525" s="714"/>
      <c r="YY525" s="714"/>
      <c r="YZ525" s="714"/>
      <c r="ZA525" s="714"/>
      <c r="ZB525" s="714"/>
      <c r="ZC525" s="714"/>
      <c r="ZD525" s="714"/>
      <c r="ZE525" s="714"/>
      <c r="ZF525" s="714"/>
      <c r="ZG525" s="714"/>
      <c r="ZH525" s="714"/>
      <c r="ZI525" s="714"/>
      <c r="ZJ525" s="714"/>
      <c r="ZK525" s="714"/>
      <c r="ZL525" s="714"/>
      <c r="ZM525" s="714"/>
      <c r="ZN525" s="714"/>
      <c r="ZO525" s="714"/>
      <c r="ZP525" s="714"/>
      <c r="ZQ525" s="714"/>
      <c r="ZR525" s="714"/>
      <c r="ZS525" s="714"/>
      <c r="ZT525" s="714"/>
      <c r="ZU525" s="714"/>
      <c r="ZV525" s="714"/>
      <c r="ZW525" s="714"/>
      <c r="ZX525" s="714"/>
      <c r="ZY525" s="714"/>
      <c r="ZZ525" s="714"/>
      <c r="AAA525" s="714"/>
      <c r="AAB525" s="714"/>
      <c r="AAC525" s="714"/>
      <c r="AAD525" s="714"/>
      <c r="AAE525" s="714"/>
      <c r="AAF525" s="714"/>
      <c r="AAG525" s="714"/>
      <c r="AAH525" s="714"/>
      <c r="AAI525" s="714"/>
      <c r="AAJ525" s="714"/>
      <c r="AAK525" s="714"/>
      <c r="AAL525" s="714"/>
      <c r="AAM525" s="714"/>
      <c r="AAN525" s="714"/>
      <c r="AAO525" s="714"/>
      <c r="AAP525" s="714"/>
      <c r="AAQ525" s="714"/>
      <c r="AAR525" s="714"/>
      <c r="AAS525" s="714"/>
      <c r="AAT525" s="714"/>
      <c r="AAU525" s="714"/>
      <c r="AAV525" s="714"/>
      <c r="AAW525" s="714"/>
      <c r="AAX525" s="714"/>
      <c r="AAY525" s="714"/>
      <c r="AAZ525" s="714"/>
      <c r="ABA525" s="714"/>
      <c r="ABB525" s="714"/>
      <c r="ABC525" s="714"/>
      <c r="ABD525" s="714"/>
      <c r="ABE525" s="714"/>
      <c r="ABF525" s="714"/>
      <c r="ABG525" s="714"/>
      <c r="ABH525" s="714"/>
      <c r="ABI525" s="714"/>
      <c r="ABJ525" s="714"/>
      <c r="ABK525" s="714"/>
      <c r="ABL525" s="714"/>
      <c r="ABM525" s="714"/>
      <c r="ABN525" s="714"/>
      <c r="ABO525" s="714"/>
      <c r="ABP525" s="714"/>
      <c r="ABQ525" s="714"/>
      <c r="ABR525" s="714"/>
      <c r="ABS525" s="714"/>
      <c r="ABT525" s="714"/>
      <c r="ABU525" s="714"/>
      <c r="ABV525" s="714"/>
      <c r="ABW525" s="714"/>
      <c r="ABX525" s="714"/>
      <c r="ABY525" s="714"/>
      <c r="ABZ525" s="714"/>
      <c r="ACA525" s="714"/>
      <c r="ACB525" s="714"/>
      <c r="ACC525" s="714"/>
      <c r="ACD525" s="714"/>
      <c r="ACE525" s="714"/>
      <c r="ACF525" s="714"/>
      <c r="ACG525" s="714"/>
      <c r="ACH525" s="714"/>
      <c r="ACI525" s="714"/>
      <c r="ACJ525" s="714"/>
      <c r="ACK525" s="714"/>
      <c r="ACL525" s="714"/>
      <c r="ACM525" s="714"/>
      <c r="ACN525" s="714"/>
      <c r="ACO525" s="714"/>
      <c r="ACP525" s="714"/>
      <c r="ACQ525" s="714"/>
      <c r="ACR525" s="714"/>
      <c r="ACS525" s="714"/>
      <c r="ACT525" s="714"/>
      <c r="ACU525" s="714"/>
      <c r="ACV525" s="714"/>
      <c r="ACW525" s="714"/>
      <c r="ACX525" s="714"/>
      <c r="ACY525" s="714"/>
      <c r="ACZ525" s="714"/>
      <c r="ADA525" s="714"/>
      <c r="ADB525" s="714"/>
      <c r="ADC525" s="714"/>
      <c r="ADD525" s="714"/>
      <c r="ADE525" s="714"/>
      <c r="ADF525" s="714"/>
      <c r="ADG525" s="714"/>
      <c r="ADH525" s="714"/>
      <c r="ADI525" s="714"/>
      <c r="ADJ525" s="714"/>
      <c r="ADK525" s="714"/>
      <c r="ADL525" s="714"/>
      <c r="ADM525" s="714"/>
      <c r="ADN525" s="714"/>
      <c r="ADO525" s="714"/>
      <c r="ADP525" s="714"/>
      <c r="ADQ525" s="714"/>
      <c r="ADR525" s="714"/>
      <c r="ADS525" s="714"/>
      <c r="ADT525" s="714"/>
      <c r="ADU525" s="714"/>
      <c r="ADV525" s="714"/>
      <c r="ADW525" s="714"/>
      <c r="ADX525" s="714"/>
      <c r="ADY525" s="714"/>
      <c r="ADZ525" s="714"/>
      <c r="AEA525" s="714"/>
      <c r="AEB525" s="714"/>
      <c r="AEC525" s="714"/>
      <c r="AED525" s="714"/>
      <c r="AEE525" s="714"/>
      <c r="AEF525" s="714"/>
      <c r="AEG525" s="714"/>
      <c r="AEH525" s="714"/>
      <c r="AEI525" s="714"/>
      <c r="AEJ525" s="714"/>
      <c r="AEK525" s="714"/>
      <c r="AEL525" s="714"/>
      <c r="AEM525" s="714"/>
      <c r="AEN525" s="714"/>
      <c r="AEO525" s="714"/>
      <c r="AEP525" s="714"/>
      <c r="AEQ525" s="714"/>
      <c r="AER525" s="714"/>
      <c r="AES525" s="714"/>
      <c r="AET525" s="714"/>
      <c r="AEU525" s="714"/>
      <c r="AEV525" s="714"/>
      <c r="AEW525" s="714"/>
      <c r="AEX525" s="714"/>
      <c r="AEY525" s="714"/>
      <c r="AEZ525" s="714"/>
      <c r="AFA525" s="714"/>
      <c r="AFB525" s="714"/>
      <c r="AFC525" s="714"/>
      <c r="AFD525" s="714"/>
      <c r="AFE525" s="714"/>
      <c r="AFF525" s="714"/>
      <c r="AFG525" s="714"/>
      <c r="AFH525" s="714"/>
      <c r="AFI525" s="714"/>
      <c r="AFJ525" s="714"/>
      <c r="AFK525" s="714"/>
      <c r="AFL525" s="714"/>
      <c r="AFM525" s="714"/>
      <c r="AFN525" s="714"/>
      <c r="AFO525" s="714"/>
      <c r="AFP525" s="714"/>
      <c r="AFQ525" s="714"/>
      <c r="AFR525" s="714"/>
      <c r="AFS525" s="714"/>
      <c r="AFT525" s="714"/>
      <c r="AFU525" s="714"/>
      <c r="AFV525" s="714"/>
      <c r="AFW525" s="714"/>
      <c r="AFX525" s="714"/>
      <c r="AFY525" s="714"/>
      <c r="AFZ525" s="714"/>
      <c r="AGA525" s="714"/>
      <c r="AGB525" s="714"/>
      <c r="AGC525" s="714"/>
      <c r="AGD525" s="714"/>
      <c r="AGE525" s="714"/>
      <c r="AGF525" s="714"/>
      <c r="AGG525" s="714"/>
      <c r="AGH525" s="714"/>
      <c r="AGI525" s="714"/>
      <c r="AGJ525" s="714"/>
      <c r="AGK525" s="714"/>
      <c r="AGL525" s="714"/>
      <c r="AGM525" s="714"/>
      <c r="AGN525" s="714"/>
      <c r="AGO525" s="714"/>
      <c r="AGP525" s="714"/>
      <c r="AGQ525" s="714"/>
      <c r="AGR525" s="714"/>
      <c r="AGS525" s="714"/>
      <c r="AGT525" s="714"/>
      <c r="AGU525" s="714"/>
      <c r="AGV525" s="714"/>
      <c r="AGW525" s="714"/>
      <c r="AGX525" s="714"/>
      <c r="AGY525" s="714"/>
      <c r="AGZ525" s="714"/>
      <c r="AHA525" s="714"/>
      <c r="AHB525" s="714"/>
      <c r="AHC525" s="714"/>
      <c r="AHD525" s="714"/>
      <c r="AHE525" s="714"/>
      <c r="AHF525" s="714"/>
      <c r="AHG525" s="714"/>
      <c r="AHH525" s="714"/>
      <c r="AHI525" s="714"/>
      <c r="AHJ525" s="714"/>
      <c r="AHK525" s="714"/>
      <c r="AHL525" s="714"/>
      <c r="AHM525" s="714"/>
      <c r="AHN525" s="714"/>
      <c r="AHO525" s="714"/>
      <c r="AHP525" s="714"/>
      <c r="AHQ525" s="714"/>
      <c r="AHR525" s="714"/>
      <c r="AHS525" s="714"/>
      <c r="AHT525" s="714"/>
      <c r="AHU525" s="714"/>
      <c r="AHV525" s="714"/>
      <c r="AHW525" s="714"/>
      <c r="AHX525" s="714"/>
      <c r="AHY525" s="714"/>
      <c r="AHZ525" s="714"/>
      <c r="AIA525" s="714"/>
      <c r="AIB525" s="714"/>
      <c r="AIC525" s="714"/>
      <c r="AID525" s="714"/>
      <c r="AIE525" s="714"/>
      <c r="AIF525" s="714"/>
      <c r="AIG525" s="714"/>
      <c r="AIH525" s="714"/>
      <c r="AII525" s="714"/>
      <c r="AIJ525" s="714"/>
      <c r="AIK525" s="714"/>
      <c r="AIL525" s="714"/>
      <c r="AIM525" s="714"/>
      <c r="AIN525" s="714"/>
      <c r="AIO525" s="714"/>
      <c r="AIP525" s="714"/>
      <c r="AIQ525" s="714"/>
      <c r="AIR525" s="714"/>
      <c r="AIS525" s="714"/>
      <c r="AIT525" s="714"/>
      <c r="AIU525" s="714"/>
      <c r="AIV525" s="714"/>
      <c r="AIW525" s="714"/>
      <c r="AIX525" s="714"/>
      <c r="AIY525" s="714"/>
      <c r="AIZ525" s="714"/>
      <c r="AJA525" s="714"/>
      <c r="AJB525" s="714"/>
      <c r="AJC525" s="714"/>
      <c r="AJD525" s="714"/>
      <c r="AJE525" s="714"/>
      <c r="AJF525" s="714"/>
      <c r="AJG525" s="714"/>
      <c r="AJH525" s="714"/>
      <c r="AJI525" s="714"/>
      <c r="AJJ525" s="714"/>
      <c r="AJK525" s="714"/>
      <c r="AJL525" s="714"/>
      <c r="AJM525" s="714"/>
      <c r="AJN525" s="714"/>
      <c r="AJO525" s="714"/>
      <c r="AJP525" s="714"/>
      <c r="AJQ525" s="714"/>
      <c r="AJR525" s="714"/>
      <c r="AJS525" s="714"/>
      <c r="AJT525" s="714"/>
      <c r="AJU525" s="714"/>
      <c r="AJV525" s="714"/>
      <c r="AJW525" s="714"/>
      <c r="AJX525" s="714"/>
      <c r="AJY525" s="714"/>
      <c r="AJZ525" s="714"/>
      <c r="AKA525" s="714"/>
      <c r="AKB525" s="714"/>
      <c r="AKC525" s="714"/>
      <c r="AKD525" s="714"/>
      <c r="AKE525" s="714"/>
      <c r="AKF525" s="714"/>
      <c r="AKG525" s="714"/>
      <c r="AKH525" s="714"/>
      <c r="AKI525" s="714"/>
      <c r="AKJ525" s="714"/>
      <c r="AKK525" s="714"/>
      <c r="AKL525" s="714"/>
      <c r="AKM525" s="714"/>
      <c r="AKN525" s="714"/>
      <c r="AKO525" s="714"/>
      <c r="AKP525" s="714"/>
      <c r="AKQ525" s="714"/>
      <c r="AKR525" s="714"/>
      <c r="AKS525" s="714"/>
      <c r="AKT525" s="714"/>
      <c r="AKU525" s="714"/>
      <c r="AKV525" s="714"/>
      <c r="AKW525" s="714"/>
      <c r="AKX525" s="714"/>
      <c r="AKY525" s="714"/>
      <c r="AKZ525" s="714"/>
      <c r="ALA525" s="714"/>
      <c r="ALB525" s="714"/>
      <c r="ALC525" s="714"/>
      <c r="ALD525" s="714"/>
      <c r="ALE525" s="714"/>
      <c r="ALF525" s="714"/>
      <c r="ALG525" s="714"/>
      <c r="ALH525" s="714"/>
      <c r="ALI525" s="714"/>
      <c r="ALJ525" s="714"/>
      <c r="ALK525" s="714"/>
      <c r="ALL525" s="714"/>
      <c r="ALM525" s="714"/>
      <c r="ALN525" s="714"/>
      <c r="ALO525" s="714"/>
      <c r="ALP525" s="714"/>
      <c r="ALQ525" s="714"/>
      <c r="ALR525" s="714"/>
      <c r="ALS525" s="714"/>
      <c r="ALT525" s="714"/>
      <c r="ALU525" s="714"/>
      <c r="ALV525" s="714"/>
      <c r="ALW525" s="714"/>
      <c r="ALX525" s="714"/>
      <c r="ALY525" s="714"/>
      <c r="ALZ525" s="714"/>
      <c r="AMA525" s="714"/>
      <c r="AMB525" s="714"/>
      <c r="AMC525" s="714"/>
      <c r="AMD525" s="714"/>
      <c r="AME525" s="714"/>
      <c r="AMF525" s="714"/>
      <c r="AMG525" s="714"/>
      <c r="AMH525" s="714"/>
      <c r="AMI525" s="714"/>
      <c r="AMJ525" s="714"/>
      <c r="AMK525" s="714"/>
      <c r="AML525" s="714"/>
      <c r="AMM525" s="714"/>
      <c r="AMN525" s="714"/>
      <c r="AMO525" s="714"/>
      <c r="AMP525" s="714"/>
      <c r="AMQ525" s="714"/>
      <c r="AMR525" s="714"/>
      <c r="AMS525" s="714"/>
      <c r="AMT525" s="714"/>
      <c r="AMU525" s="714"/>
      <c r="AMV525" s="714"/>
      <c r="AMW525" s="714"/>
      <c r="AMX525" s="714"/>
      <c r="AMY525" s="714"/>
      <c r="AMZ525" s="714"/>
      <c r="ANA525" s="714"/>
      <c r="ANB525" s="714"/>
      <c r="ANC525" s="714"/>
      <c r="AND525" s="714"/>
      <c r="ANE525" s="714"/>
      <c r="ANF525" s="714"/>
      <c r="ANG525" s="714"/>
      <c r="ANH525" s="714"/>
      <c r="ANI525" s="714"/>
      <c r="ANJ525" s="714"/>
      <c r="ANK525" s="714"/>
      <c r="ANL525" s="714"/>
      <c r="ANM525" s="714"/>
      <c r="ANN525" s="714"/>
      <c r="ANO525" s="714"/>
      <c r="ANP525" s="714"/>
      <c r="ANQ525" s="714"/>
      <c r="ANR525" s="714"/>
      <c r="ANS525" s="714"/>
      <c r="ANT525" s="714"/>
      <c r="ANU525" s="714"/>
      <c r="ANV525" s="714"/>
      <c r="ANW525" s="714"/>
      <c r="ANX525" s="714"/>
      <c r="ANY525" s="714"/>
      <c r="ANZ525" s="714"/>
      <c r="AOA525" s="714"/>
      <c r="AOB525" s="714"/>
      <c r="AOC525" s="714"/>
      <c r="AOD525" s="714"/>
      <c r="AOE525" s="714"/>
      <c r="AOF525" s="714"/>
      <c r="AOG525" s="714"/>
      <c r="AOH525" s="714"/>
      <c r="AOI525" s="714"/>
      <c r="AOJ525" s="714"/>
      <c r="AOK525" s="714"/>
      <c r="AOL525" s="714"/>
      <c r="AOM525" s="714"/>
      <c r="AON525" s="714"/>
      <c r="AOO525" s="714"/>
      <c r="AOP525" s="714"/>
      <c r="AOQ525" s="714"/>
      <c r="AOR525" s="714"/>
      <c r="AOS525" s="714"/>
      <c r="AOT525" s="714"/>
      <c r="AOU525" s="714"/>
      <c r="AOV525" s="714"/>
      <c r="AOW525" s="714"/>
      <c r="AOX525" s="714"/>
      <c r="AOY525" s="714"/>
      <c r="AOZ525" s="714"/>
      <c r="APA525" s="714"/>
      <c r="APB525" s="714"/>
      <c r="APC525" s="714"/>
      <c r="APD525" s="714"/>
      <c r="APE525" s="714"/>
      <c r="APF525" s="714"/>
      <c r="APG525" s="714"/>
      <c r="APH525" s="714"/>
      <c r="API525" s="714"/>
      <c r="APJ525" s="714"/>
      <c r="APK525" s="714"/>
      <c r="APL525" s="714"/>
      <c r="APM525" s="714"/>
      <c r="APN525" s="714"/>
      <c r="APO525" s="714"/>
      <c r="APP525" s="714"/>
      <c r="APQ525" s="714"/>
      <c r="APR525" s="714"/>
      <c r="APS525" s="714"/>
      <c r="APT525" s="714"/>
      <c r="APU525" s="714"/>
      <c r="APV525" s="714"/>
      <c r="APW525" s="714"/>
      <c r="APX525" s="714"/>
      <c r="APY525" s="714"/>
      <c r="APZ525" s="714"/>
      <c r="AQA525" s="714"/>
      <c r="AQB525" s="714"/>
      <c r="AQC525" s="714"/>
      <c r="AQD525" s="714"/>
      <c r="AQE525" s="714"/>
      <c r="AQF525" s="714"/>
      <c r="AQG525" s="714"/>
      <c r="AQH525" s="714"/>
      <c r="AQI525" s="714"/>
      <c r="AQJ525" s="714"/>
      <c r="AQK525" s="714"/>
      <c r="AQL525" s="714"/>
      <c r="AQM525" s="714"/>
      <c r="AQN525" s="714"/>
      <c r="AQO525" s="714"/>
      <c r="AQP525" s="714"/>
      <c r="AQQ525" s="714"/>
      <c r="AQR525" s="714"/>
      <c r="AQS525" s="714"/>
      <c r="AQT525" s="714"/>
      <c r="AQU525" s="714"/>
      <c r="AQV525" s="714"/>
      <c r="AQW525" s="714"/>
      <c r="AQX525" s="714"/>
      <c r="AQY525" s="714"/>
      <c r="AQZ525" s="714"/>
      <c r="ARA525" s="714"/>
      <c r="ARB525" s="714"/>
      <c r="ARC525" s="714"/>
      <c r="ARD525" s="714"/>
      <c r="ARE525" s="714"/>
      <c r="ARF525" s="714"/>
      <c r="ARG525" s="714"/>
      <c r="ARH525" s="714"/>
      <c r="ARI525" s="714"/>
      <c r="ARJ525" s="714"/>
      <c r="ARK525" s="714"/>
      <c r="ARL525" s="714"/>
      <c r="ARM525" s="714"/>
      <c r="ARN525" s="714"/>
      <c r="ARO525" s="714"/>
      <c r="ARP525" s="714"/>
      <c r="ARQ525" s="714"/>
      <c r="ARR525" s="714"/>
      <c r="ARS525" s="714"/>
      <c r="ART525" s="714"/>
      <c r="ARU525" s="714"/>
      <c r="ARV525" s="714"/>
      <c r="ARW525" s="714"/>
      <c r="ARX525" s="714"/>
      <c r="ARY525" s="714"/>
      <c r="ARZ525" s="714"/>
      <c r="ASA525" s="714"/>
      <c r="ASB525" s="714"/>
      <c r="ASC525" s="714"/>
      <c r="ASD525" s="714"/>
      <c r="ASE525" s="714"/>
      <c r="ASF525" s="714"/>
      <c r="ASG525" s="714"/>
      <c r="ASH525" s="714"/>
      <c r="ASI525" s="714"/>
      <c r="ASJ525" s="714"/>
      <c r="ASK525" s="714"/>
      <c r="ASL525" s="714"/>
      <c r="ASM525" s="714"/>
      <c r="ASN525" s="714"/>
      <c r="ASO525" s="714"/>
      <c r="ASP525" s="714"/>
      <c r="ASQ525" s="714"/>
      <c r="ASR525" s="714"/>
      <c r="ASS525" s="714"/>
      <c r="AST525" s="714"/>
      <c r="ASU525" s="714"/>
      <c r="ASV525" s="714"/>
      <c r="ASW525" s="714"/>
      <c r="ASX525" s="714"/>
      <c r="ASY525" s="714"/>
      <c r="ASZ525" s="714"/>
      <c r="ATA525" s="714"/>
      <c r="ATB525" s="714"/>
      <c r="ATC525" s="714"/>
      <c r="ATD525" s="714"/>
      <c r="ATE525" s="714"/>
      <c r="ATF525" s="714"/>
      <c r="ATG525" s="714"/>
      <c r="ATH525" s="714"/>
      <c r="ATI525" s="714"/>
      <c r="ATJ525" s="714"/>
      <c r="ATK525" s="714"/>
      <c r="ATL525" s="714"/>
      <c r="ATM525" s="714"/>
      <c r="ATN525" s="714"/>
      <c r="ATO525" s="714"/>
      <c r="ATP525" s="714"/>
      <c r="ATQ525" s="714"/>
      <c r="ATR525" s="714"/>
      <c r="ATS525" s="714"/>
      <c r="ATT525" s="714"/>
      <c r="ATU525" s="714"/>
      <c r="ATV525" s="714"/>
      <c r="ATW525" s="714"/>
      <c r="ATX525" s="714"/>
      <c r="ATY525" s="714"/>
      <c r="ATZ525" s="714"/>
      <c r="AUA525" s="714"/>
      <c r="AUB525" s="714"/>
      <c r="AUC525" s="714"/>
      <c r="AUD525" s="714"/>
      <c r="AUE525" s="714"/>
      <c r="AUF525" s="714"/>
      <c r="AUG525" s="714"/>
      <c r="AUH525" s="714"/>
      <c r="AUI525" s="714"/>
      <c r="AUJ525" s="714"/>
      <c r="AUK525" s="714"/>
      <c r="AUL525" s="714"/>
      <c r="AUM525" s="714"/>
      <c r="AUN525" s="714"/>
      <c r="AUO525" s="714"/>
      <c r="AUP525" s="714"/>
      <c r="AUQ525" s="714"/>
      <c r="AUR525" s="714"/>
      <c r="AUS525" s="714"/>
      <c r="AUT525" s="714"/>
      <c r="AUU525" s="714"/>
      <c r="AUV525" s="714"/>
      <c r="AUW525" s="714"/>
      <c r="AUX525" s="714"/>
      <c r="AUY525" s="714"/>
      <c r="AUZ525" s="714"/>
      <c r="AVA525" s="714"/>
      <c r="AVB525" s="714"/>
      <c r="AVC525" s="714"/>
      <c r="AVD525" s="714"/>
      <c r="AVE525" s="714"/>
      <c r="AVF525" s="714"/>
      <c r="AVG525" s="714"/>
      <c r="AVH525" s="714"/>
      <c r="AVI525" s="714"/>
      <c r="AVJ525" s="714"/>
      <c r="AVK525" s="714"/>
      <c r="AVL525" s="714"/>
      <c r="AVM525" s="714"/>
      <c r="AVN525" s="714"/>
      <c r="AVO525" s="714"/>
      <c r="AVP525" s="714"/>
      <c r="AVQ525" s="714"/>
      <c r="AVR525" s="714"/>
      <c r="AVS525" s="714"/>
      <c r="AVT525" s="714"/>
      <c r="AVU525" s="714"/>
      <c r="AVV525" s="714"/>
      <c r="AVW525" s="714"/>
      <c r="AVX525" s="714"/>
      <c r="AVY525" s="714"/>
      <c r="AVZ525" s="714"/>
      <c r="AWA525" s="714"/>
      <c r="AWB525" s="714"/>
      <c r="AWC525" s="714"/>
      <c r="AWD525" s="714"/>
      <c r="AWE525" s="714"/>
      <c r="AWF525" s="714"/>
      <c r="AWG525" s="714"/>
      <c r="AWH525" s="714"/>
      <c r="AWI525" s="714"/>
      <c r="AWJ525" s="714"/>
      <c r="AWK525" s="714"/>
      <c r="AWL525" s="714"/>
      <c r="AWM525" s="714"/>
      <c r="AWN525" s="714"/>
      <c r="AWO525" s="714"/>
      <c r="AWP525" s="714"/>
      <c r="AWQ525" s="714"/>
      <c r="AWR525" s="714"/>
      <c r="AWS525" s="714"/>
      <c r="AWT525" s="714"/>
      <c r="AWU525" s="714"/>
      <c r="AWV525" s="714"/>
      <c r="AWW525" s="714"/>
      <c r="AWX525" s="714"/>
      <c r="AWY525" s="714"/>
      <c r="AWZ525" s="714"/>
      <c r="AXA525" s="714"/>
      <c r="AXB525" s="714"/>
      <c r="AXC525" s="714"/>
      <c r="AXD525" s="714"/>
      <c r="AXE525" s="714"/>
      <c r="AXF525" s="714"/>
      <c r="AXG525" s="714"/>
      <c r="AXH525" s="714"/>
      <c r="AXI525" s="714"/>
      <c r="AXJ525" s="714"/>
      <c r="AXK525" s="714"/>
      <c r="AXL525" s="714"/>
      <c r="AXM525" s="714"/>
      <c r="AXN525" s="714"/>
      <c r="AXO525" s="714"/>
      <c r="AXP525" s="714"/>
      <c r="AXQ525" s="714"/>
      <c r="AXR525" s="714"/>
      <c r="AXS525" s="714"/>
      <c r="AXT525" s="714"/>
      <c r="AXU525" s="714"/>
      <c r="AXV525" s="714"/>
      <c r="AXW525" s="714"/>
      <c r="AXX525" s="714"/>
      <c r="AXY525" s="714"/>
      <c r="AXZ525" s="714"/>
      <c r="AYA525" s="714"/>
      <c r="AYB525" s="714"/>
      <c r="AYC525" s="714"/>
      <c r="AYD525" s="714"/>
      <c r="AYE525" s="714"/>
      <c r="AYF525" s="714"/>
      <c r="AYG525" s="714"/>
      <c r="AYH525" s="714"/>
      <c r="AYI525" s="714"/>
      <c r="AYJ525" s="714"/>
      <c r="AYK525" s="714"/>
      <c r="AYL525" s="714"/>
      <c r="AYM525" s="714"/>
      <c r="AYN525" s="714"/>
      <c r="AYO525" s="714"/>
      <c r="AYP525" s="714"/>
      <c r="AYQ525" s="714"/>
      <c r="AYR525" s="714"/>
      <c r="AYS525" s="714"/>
      <c r="AYT525" s="714"/>
      <c r="AYU525" s="714"/>
      <c r="AYV525" s="714"/>
      <c r="AYW525" s="714"/>
      <c r="AYX525" s="714"/>
      <c r="AYY525" s="714"/>
      <c r="AYZ525" s="714"/>
      <c r="AZA525" s="714"/>
      <c r="AZB525" s="714"/>
      <c r="AZC525" s="714"/>
      <c r="AZD525" s="714"/>
      <c r="AZE525" s="714"/>
      <c r="AZF525" s="714"/>
      <c r="AZG525" s="714"/>
      <c r="AZH525" s="714"/>
      <c r="AZI525" s="714"/>
      <c r="AZJ525" s="714"/>
      <c r="AZK525" s="714"/>
      <c r="AZL525" s="714"/>
      <c r="AZM525" s="714"/>
      <c r="AZN525" s="714"/>
      <c r="AZO525" s="714"/>
      <c r="AZP525" s="714"/>
      <c r="AZQ525" s="714"/>
      <c r="AZR525" s="714"/>
      <c r="AZS525" s="714"/>
      <c r="AZT525" s="714"/>
      <c r="AZU525" s="714"/>
      <c r="AZV525" s="714"/>
      <c r="AZW525" s="714"/>
      <c r="AZX525" s="714"/>
      <c r="AZY525" s="714"/>
      <c r="AZZ525" s="714"/>
      <c r="BAA525" s="714"/>
      <c r="BAB525" s="714"/>
      <c r="BAC525" s="714"/>
      <c r="BAD525" s="714"/>
      <c r="BAE525" s="714"/>
      <c r="BAF525" s="714"/>
      <c r="BAG525" s="714"/>
      <c r="BAH525" s="714"/>
      <c r="BAI525" s="714"/>
      <c r="BAJ525" s="714"/>
      <c r="BAK525" s="714"/>
      <c r="BAL525" s="714"/>
      <c r="BAM525" s="714"/>
      <c r="BAN525" s="714"/>
      <c r="BAO525" s="714"/>
      <c r="BAP525" s="714"/>
      <c r="BAQ525" s="714"/>
      <c r="BAR525" s="714"/>
      <c r="BAS525" s="714"/>
      <c r="BAT525" s="714"/>
      <c r="BAU525" s="714"/>
      <c r="BAV525" s="714"/>
      <c r="BAW525" s="714"/>
      <c r="BAX525" s="714"/>
      <c r="BAY525" s="714"/>
      <c r="BAZ525" s="714"/>
      <c r="BBA525" s="714"/>
      <c r="BBB525" s="714"/>
      <c r="BBC525" s="714"/>
      <c r="BBD525" s="714"/>
      <c r="BBE525" s="714"/>
      <c r="BBF525" s="714"/>
      <c r="BBG525" s="714"/>
      <c r="BBH525" s="714"/>
      <c r="BBI525" s="714"/>
      <c r="BBJ525" s="714"/>
      <c r="BBK525" s="714"/>
      <c r="BBL525" s="714"/>
      <c r="BBM525" s="714"/>
      <c r="BBN525" s="714"/>
      <c r="BBO525" s="714"/>
      <c r="BBP525" s="714"/>
      <c r="BBQ525" s="714"/>
      <c r="BBR525" s="714"/>
      <c r="BBS525" s="714"/>
      <c r="BBT525" s="714"/>
      <c r="BBU525" s="714"/>
      <c r="BBV525" s="714"/>
      <c r="BBW525" s="714"/>
      <c r="BBX525" s="714"/>
      <c r="BBY525" s="714"/>
      <c r="BBZ525" s="714"/>
      <c r="BCA525" s="714"/>
      <c r="BCB525" s="714"/>
      <c r="BCC525" s="714"/>
      <c r="BCD525" s="714"/>
      <c r="BCE525" s="714"/>
      <c r="BCF525" s="714"/>
      <c r="BCG525" s="714"/>
      <c r="BCH525" s="714"/>
      <c r="BCI525" s="714"/>
      <c r="BCJ525" s="714"/>
      <c r="BCK525" s="714"/>
      <c r="BCL525" s="714"/>
      <c r="BCM525" s="714"/>
      <c r="BCN525" s="714"/>
      <c r="BCO525" s="714"/>
      <c r="BCP525" s="714"/>
      <c r="BCQ525" s="714"/>
      <c r="BCR525" s="714"/>
      <c r="BCS525" s="714"/>
      <c r="BCT525" s="714"/>
      <c r="BCU525" s="714"/>
      <c r="BCV525" s="714"/>
      <c r="BCW525" s="714"/>
      <c r="BCX525" s="714"/>
      <c r="BCY525" s="714"/>
      <c r="BCZ525" s="714"/>
      <c r="BDA525" s="714"/>
      <c r="BDB525" s="714"/>
      <c r="BDC525" s="714"/>
      <c r="BDD525" s="714"/>
      <c r="BDE525" s="714"/>
      <c r="BDF525" s="714"/>
      <c r="BDG525" s="714"/>
      <c r="BDH525" s="714"/>
      <c r="BDI525" s="714"/>
      <c r="BDJ525" s="714"/>
      <c r="BDK525" s="714"/>
      <c r="BDL525" s="714"/>
      <c r="BDM525" s="714"/>
      <c r="BDN525" s="714"/>
      <c r="BDO525" s="714"/>
      <c r="BDP525" s="714"/>
      <c r="BDQ525" s="714"/>
      <c r="BDR525" s="714"/>
      <c r="BDS525" s="714"/>
      <c r="BDT525" s="714"/>
      <c r="BDU525" s="714"/>
      <c r="BDV525" s="714"/>
      <c r="BDW525" s="714"/>
      <c r="BDX525" s="714"/>
      <c r="BDY525" s="714"/>
      <c r="BDZ525" s="714"/>
      <c r="BEA525" s="714"/>
      <c r="BEB525" s="714"/>
      <c r="BEC525" s="714"/>
      <c r="BED525" s="714"/>
      <c r="BEE525" s="714"/>
      <c r="BEF525" s="714"/>
      <c r="BEG525" s="714"/>
      <c r="BEH525" s="714"/>
      <c r="BEI525" s="714"/>
      <c r="BEJ525" s="714"/>
      <c r="BEK525" s="714"/>
      <c r="BEL525" s="714"/>
      <c r="BEM525" s="714"/>
      <c r="BEN525" s="714"/>
      <c r="BEO525" s="714"/>
      <c r="BEP525" s="714"/>
      <c r="BEQ525" s="714"/>
      <c r="BER525" s="714"/>
      <c r="BES525" s="714"/>
      <c r="BET525" s="714"/>
      <c r="BEU525" s="714"/>
      <c r="BEV525" s="714"/>
      <c r="BEW525" s="714"/>
      <c r="BEX525" s="714"/>
      <c r="BEY525" s="714"/>
      <c r="BEZ525" s="714"/>
      <c r="BFA525" s="714"/>
      <c r="BFB525" s="714"/>
      <c r="BFC525" s="714"/>
      <c r="BFD525" s="714"/>
      <c r="BFE525" s="714"/>
      <c r="BFF525" s="714"/>
      <c r="BFG525" s="714"/>
      <c r="BFH525" s="714"/>
      <c r="BFI525" s="714"/>
      <c r="BFJ525" s="714"/>
      <c r="BFK525" s="714"/>
      <c r="BFL525" s="714"/>
      <c r="BFM525" s="714"/>
      <c r="BFN525" s="714"/>
      <c r="BFO525" s="714"/>
      <c r="BFP525" s="714"/>
      <c r="BFQ525" s="714"/>
      <c r="BFR525" s="714"/>
      <c r="BFS525" s="714"/>
      <c r="BFT525" s="714"/>
      <c r="BFU525" s="714"/>
      <c r="BFV525" s="714"/>
      <c r="BFW525" s="714"/>
      <c r="BFX525" s="714"/>
      <c r="BFY525" s="714"/>
      <c r="BFZ525" s="714"/>
      <c r="BGA525" s="714"/>
      <c r="BGB525" s="714"/>
      <c r="BGC525" s="714"/>
      <c r="BGD525" s="714"/>
      <c r="BGE525" s="714"/>
      <c r="BGF525" s="714"/>
      <c r="BGG525" s="714"/>
      <c r="BGH525" s="714"/>
      <c r="BGI525" s="714"/>
      <c r="BGJ525" s="714"/>
      <c r="BGK525" s="714"/>
      <c r="BGL525" s="714"/>
      <c r="BGM525" s="714"/>
      <c r="BGN525" s="714"/>
      <c r="BGO525" s="714"/>
      <c r="BGP525" s="714"/>
      <c r="BGQ525" s="714"/>
      <c r="BGR525" s="714"/>
      <c r="BGS525" s="714"/>
      <c r="BGT525" s="714"/>
      <c r="BGU525" s="714"/>
      <c r="BGV525" s="714"/>
      <c r="BGW525" s="714"/>
      <c r="BGX525" s="714"/>
      <c r="BGY525" s="714"/>
      <c r="BGZ525" s="714"/>
      <c r="BHA525" s="714"/>
      <c r="BHB525" s="714"/>
      <c r="BHC525" s="714"/>
      <c r="BHD525" s="714"/>
      <c r="BHE525" s="714"/>
      <c r="BHF525" s="714"/>
      <c r="BHG525" s="714"/>
      <c r="BHH525" s="714"/>
      <c r="BHI525" s="714"/>
      <c r="BHJ525" s="714"/>
      <c r="BHK525" s="714"/>
      <c r="BHL525" s="714"/>
      <c r="BHM525" s="714"/>
      <c r="BHN525" s="714"/>
      <c r="BHO525" s="714"/>
      <c r="BHP525" s="714"/>
      <c r="BHQ525" s="714"/>
      <c r="BHR525" s="714"/>
      <c r="BHS525" s="714"/>
      <c r="BHT525" s="714"/>
      <c r="BHU525" s="714"/>
      <c r="BHV525" s="714"/>
      <c r="BHW525" s="714"/>
      <c r="BHX525" s="714"/>
      <c r="BHY525" s="714"/>
      <c r="BHZ525" s="714"/>
      <c r="BIA525" s="714"/>
      <c r="BIB525" s="714"/>
      <c r="BIC525" s="714"/>
      <c r="BID525" s="714"/>
      <c r="BIE525" s="714"/>
      <c r="BIF525" s="714"/>
      <c r="BIG525" s="714"/>
      <c r="BIH525" s="714"/>
      <c r="BII525" s="714"/>
      <c r="BIJ525" s="714"/>
      <c r="BIK525" s="714"/>
      <c r="BIL525" s="714"/>
      <c r="BIM525" s="714"/>
      <c r="BIN525" s="714"/>
      <c r="BIO525" s="714"/>
      <c r="BIP525" s="714"/>
      <c r="BIQ525" s="714"/>
      <c r="BIR525" s="714"/>
      <c r="BIS525" s="714"/>
      <c r="BIT525" s="714"/>
      <c r="BIU525" s="714"/>
      <c r="BIV525" s="714"/>
      <c r="BIW525" s="714"/>
      <c r="BIX525" s="714"/>
      <c r="BIY525" s="714"/>
      <c r="BIZ525" s="714"/>
      <c r="BJA525" s="714"/>
      <c r="BJB525" s="714"/>
      <c r="BJC525" s="714"/>
      <c r="BJD525" s="714"/>
      <c r="BJE525" s="714"/>
      <c r="BJF525" s="714"/>
      <c r="BJG525" s="714"/>
      <c r="BJH525" s="714"/>
      <c r="BJI525" s="714"/>
      <c r="BJJ525" s="714"/>
      <c r="BJK525" s="714"/>
      <c r="BJL525" s="714"/>
      <c r="BJM525" s="714"/>
      <c r="BJN525" s="714"/>
      <c r="BJO525" s="714"/>
      <c r="BJP525" s="714"/>
      <c r="BJQ525" s="714"/>
      <c r="BJR525" s="714"/>
      <c r="BJS525" s="714"/>
      <c r="BJT525" s="714"/>
      <c r="BJU525" s="714"/>
      <c r="BJV525" s="714"/>
      <c r="BJW525" s="714"/>
      <c r="BJX525" s="714"/>
      <c r="BJY525" s="714"/>
      <c r="BJZ525" s="714"/>
      <c r="BKA525" s="714"/>
      <c r="BKB525" s="714"/>
      <c r="BKC525" s="714"/>
      <c r="BKD525" s="714"/>
      <c r="BKE525" s="714"/>
      <c r="BKF525" s="714"/>
      <c r="BKG525" s="714"/>
      <c r="BKH525" s="714"/>
      <c r="BKI525" s="714"/>
      <c r="BKJ525" s="714"/>
      <c r="BKK525" s="714"/>
      <c r="BKL525" s="714"/>
      <c r="BKM525" s="714"/>
      <c r="BKN525" s="714"/>
      <c r="BKO525" s="714"/>
      <c r="BKP525" s="714"/>
      <c r="BKQ525" s="714"/>
      <c r="BKR525" s="714"/>
      <c r="BKS525" s="714"/>
      <c r="BKT525" s="714"/>
      <c r="BKU525" s="714"/>
      <c r="BKV525" s="714"/>
      <c r="BKW525" s="714"/>
      <c r="BKX525" s="714"/>
      <c r="BKY525" s="714"/>
      <c r="BKZ525" s="714"/>
      <c r="BLA525" s="714"/>
      <c r="BLB525" s="714"/>
      <c r="BLC525" s="714"/>
      <c r="BLD525" s="714"/>
      <c r="BLE525" s="714"/>
      <c r="BLF525" s="714"/>
      <c r="BLG525" s="714"/>
      <c r="BLH525" s="714"/>
      <c r="BLI525" s="714"/>
      <c r="BLJ525" s="714"/>
      <c r="BLK525" s="714"/>
      <c r="BLL525" s="714"/>
      <c r="BLM525" s="714"/>
      <c r="BLN525" s="714"/>
      <c r="BLO525" s="714"/>
      <c r="BLP525" s="714"/>
      <c r="BLQ525" s="714"/>
      <c r="BLR525" s="714"/>
      <c r="BLS525" s="714"/>
      <c r="BLT525" s="714"/>
      <c r="BLU525" s="714"/>
      <c r="BLV525" s="714"/>
      <c r="BLW525" s="714"/>
      <c r="BLX525" s="714"/>
      <c r="BLY525" s="714"/>
      <c r="BLZ525" s="714"/>
      <c r="BMA525" s="714"/>
      <c r="BMB525" s="714"/>
      <c r="BMC525" s="714"/>
      <c r="BMD525" s="714"/>
      <c r="BME525" s="714"/>
      <c r="BMF525" s="714"/>
      <c r="BMG525" s="714"/>
      <c r="BMH525" s="714"/>
      <c r="BMI525" s="714"/>
      <c r="BMJ525" s="714"/>
      <c r="BMK525" s="714"/>
      <c r="BML525" s="714"/>
      <c r="BMM525" s="714"/>
      <c r="BMN525" s="714"/>
      <c r="BMO525" s="714"/>
      <c r="BMP525" s="714"/>
      <c r="BMQ525" s="714"/>
      <c r="BMR525" s="714"/>
      <c r="BMS525" s="714"/>
      <c r="BMT525" s="714"/>
      <c r="BMU525" s="714"/>
      <c r="BMV525" s="714"/>
      <c r="BMW525" s="714"/>
      <c r="BMX525" s="714"/>
      <c r="BMY525" s="714"/>
      <c r="BMZ525" s="714"/>
      <c r="BNA525" s="714"/>
      <c r="BNB525" s="714"/>
      <c r="BNC525" s="714"/>
      <c r="BND525" s="714"/>
      <c r="BNE525" s="714"/>
      <c r="BNF525" s="714"/>
      <c r="BNG525" s="714"/>
      <c r="BNH525" s="714"/>
      <c r="BNI525" s="714"/>
      <c r="BNJ525" s="714"/>
      <c r="BNK525" s="714"/>
      <c r="BNL525" s="714"/>
      <c r="BNM525" s="714"/>
      <c r="BNN525" s="714"/>
      <c r="BNO525" s="714"/>
      <c r="BNP525" s="714"/>
      <c r="BNQ525" s="714"/>
      <c r="BNR525" s="714"/>
      <c r="BNS525" s="714"/>
      <c r="BNT525" s="714"/>
      <c r="BNU525" s="714"/>
      <c r="BNV525" s="714"/>
      <c r="BNW525" s="714"/>
      <c r="BNX525" s="714"/>
      <c r="BNY525" s="714"/>
      <c r="BNZ525" s="714"/>
      <c r="BOA525" s="714"/>
      <c r="BOB525" s="714"/>
      <c r="BOC525" s="714"/>
      <c r="BOD525" s="714"/>
      <c r="BOE525" s="714"/>
      <c r="BOF525" s="714"/>
      <c r="BOG525" s="714"/>
      <c r="BOH525" s="714"/>
      <c r="BOI525" s="714"/>
      <c r="BOJ525" s="714"/>
      <c r="BOK525" s="714"/>
      <c r="BOL525" s="714"/>
      <c r="BOM525" s="714"/>
      <c r="BON525" s="714"/>
      <c r="BOO525" s="714"/>
      <c r="BOP525" s="714"/>
      <c r="BOQ525" s="714"/>
      <c r="BOR525" s="714"/>
      <c r="BOS525" s="714"/>
      <c r="BOT525" s="714"/>
      <c r="BOU525" s="714"/>
      <c r="BOV525" s="714"/>
      <c r="BOW525" s="714"/>
      <c r="BOX525" s="714"/>
      <c r="BOY525" s="714"/>
      <c r="BOZ525" s="714"/>
      <c r="BPA525" s="714"/>
      <c r="BPB525" s="714"/>
      <c r="BPC525" s="714"/>
      <c r="BPD525" s="714"/>
      <c r="BPE525" s="714"/>
      <c r="BPF525" s="714"/>
      <c r="BPG525" s="714"/>
      <c r="BPH525" s="714"/>
      <c r="BPI525" s="714"/>
      <c r="BPJ525" s="714"/>
      <c r="BPK525" s="714"/>
      <c r="BPL525" s="714"/>
      <c r="BPM525" s="714"/>
      <c r="BPN525" s="714"/>
      <c r="BPO525" s="714"/>
      <c r="BPP525" s="714"/>
      <c r="BPQ525" s="714"/>
      <c r="BPR525" s="714"/>
      <c r="BPS525" s="714"/>
      <c r="BPT525" s="714"/>
      <c r="BPU525" s="714"/>
      <c r="BPV525" s="714"/>
      <c r="BPW525" s="714"/>
      <c r="BPX525" s="714"/>
      <c r="BPY525" s="714"/>
      <c r="BPZ525" s="714"/>
      <c r="BQA525" s="714"/>
      <c r="BQB525" s="714"/>
      <c r="BQC525" s="714"/>
      <c r="BQD525" s="714"/>
      <c r="BQE525" s="714"/>
      <c r="BQF525" s="714"/>
      <c r="BQG525" s="714"/>
      <c r="BQH525" s="714"/>
      <c r="BQI525" s="714"/>
      <c r="BQJ525" s="714"/>
      <c r="BQK525" s="714"/>
      <c r="BQL525" s="714"/>
      <c r="BQM525" s="714"/>
      <c r="BQN525" s="714"/>
      <c r="BQO525" s="714"/>
      <c r="BQP525" s="714"/>
      <c r="BQQ525" s="714"/>
      <c r="BQR525" s="714"/>
      <c r="BQS525" s="714"/>
      <c r="BQT525" s="714"/>
      <c r="BQU525" s="714"/>
      <c r="BQV525" s="714"/>
      <c r="BQW525" s="714"/>
      <c r="BQX525" s="714"/>
      <c r="BQY525" s="714"/>
      <c r="BQZ525" s="714"/>
      <c r="BRA525" s="714"/>
      <c r="BRB525" s="714"/>
      <c r="BRC525" s="714"/>
      <c r="BRD525" s="714"/>
      <c r="BRE525" s="714"/>
      <c r="BRF525" s="714"/>
      <c r="BRG525" s="714"/>
      <c r="BRH525" s="714"/>
      <c r="BRI525" s="714"/>
      <c r="BRJ525" s="714"/>
      <c r="BRK525" s="714"/>
      <c r="BRL525" s="714"/>
      <c r="BRM525" s="714"/>
      <c r="BRN525" s="714"/>
      <c r="BRO525" s="714"/>
      <c r="BRP525" s="714"/>
      <c r="BRQ525" s="714"/>
      <c r="BRR525" s="714"/>
      <c r="BRS525" s="714"/>
      <c r="BRT525" s="714"/>
      <c r="BRU525" s="714"/>
      <c r="BRV525" s="714"/>
      <c r="BRW525" s="714"/>
      <c r="BRX525" s="714"/>
      <c r="BRY525" s="714"/>
      <c r="BRZ525" s="714"/>
      <c r="BSA525" s="714"/>
      <c r="BSB525" s="714"/>
      <c r="BSC525" s="714"/>
      <c r="BSD525" s="714"/>
      <c r="BSE525" s="714"/>
      <c r="BSF525" s="714"/>
      <c r="BSG525" s="714"/>
      <c r="BSH525" s="714"/>
      <c r="BSI525" s="714"/>
      <c r="BSJ525" s="714"/>
      <c r="BSK525" s="714"/>
      <c r="BSL525" s="714"/>
      <c r="BSM525" s="714"/>
      <c r="BSN525" s="714"/>
      <c r="BSO525" s="714"/>
      <c r="BSP525" s="714"/>
      <c r="BSQ525" s="714"/>
      <c r="BSR525" s="714"/>
      <c r="BSS525" s="714"/>
      <c r="BST525" s="714"/>
      <c r="BSU525" s="714"/>
      <c r="BSV525" s="714"/>
      <c r="BSW525" s="714"/>
      <c r="BSX525" s="714"/>
      <c r="BSY525" s="714"/>
      <c r="BSZ525" s="714"/>
      <c r="BTA525" s="714"/>
      <c r="BTB525" s="714"/>
      <c r="BTC525" s="714"/>
      <c r="BTD525" s="714"/>
      <c r="BTE525" s="714"/>
      <c r="BTF525" s="714"/>
      <c r="BTG525" s="714"/>
      <c r="BTH525" s="714"/>
      <c r="BTI525" s="714"/>
      <c r="BTJ525" s="714"/>
      <c r="BTK525" s="714"/>
      <c r="BTL525" s="714"/>
      <c r="BTM525" s="714"/>
      <c r="BTN525" s="714"/>
      <c r="BTO525" s="714"/>
      <c r="BTP525" s="714"/>
      <c r="BTQ525" s="714"/>
      <c r="BTR525" s="714"/>
      <c r="BTS525" s="714"/>
      <c r="BTT525" s="714"/>
      <c r="BTU525" s="714"/>
      <c r="BTV525" s="714"/>
      <c r="BTW525" s="714"/>
      <c r="BTX525" s="714"/>
      <c r="BTY525" s="714"/>
      <c r="BTZ525" s="714"/>
      <c r="BUA525" s="714"/>
      <c r="BUB525" s="714"/>
      <c r="BUC525" s="714"/>
      <c r="BUD525" s="714"/>
      <c r="BUE525" s="714"/>
      <c r="BUF525" s="714"/>
      <c r="BUG525" s="714"/>
      <c r="BUH525" s="714"/>
      <c r="BUI525" s="714"/>
      <c r="BUJ525" s="714"/>
      <c r="BUK525" s="714"/>
      <c r="BUL525" s="714"/>
      <c r="BUM525" s="714"/>
      <c r="BUN525" s="714"/>
      <c r="BUO525" s="714"/>
      <c r="BUP525" s="714"/>
      <c r="BUQ525" s="714"/>
      <c r="BUR525" s="714"/>
      <c r="BUS525" s="714"/>
      <c r="BUT525" s="714"/>
      <c r="BUU525" s="714"/>
      <c r="BUV525" s="714"/>
      <c r="BUW525" s="714"/>
      <c r="BUX525" s="714"/>
      <c r="BUY525" s="714"/>
      <c r="BUZ525" s="714"/>
      <c r="BVA525" s="714"/>
      <c r="BVB525" s="714"/>
      <c r="BVC525" s="714"/>
      <c r="BVD525" s="714"/>
      <c r="BVE525" s="714"/>
      <c r="BVF525" s="714"/>
      <c r="BVG525" s="714"/>
      <c r="BVH525" s="714"/>
      <c r="BVI525" s="714"/>
      <c r="BVJ525" s="714"/>
      <c r="BVK525" s="714"/>
      <c r="BVL525" s="714"/>
      <c r="BVM525" s="714"/>
      <c r="BVN525" s="714"/>
      <c r="BVO525" s="714"/>
      <c r="BVP525" s="714"/>
      <c r="BVQ525" s="714"/>
      <c r="BVR525" s="714"/>
      <c r="BVS525" s="714"/>
      <c r="BVT525" s="714"/>
      <c r="BVU525" s="714"/>
      <c r="BVV525" s="714"/>
      <c r="BVW525" s="714"/>
      <c r="BVX525" s="714"/>
      <c r="BVY525" s="714"/>
      <c r="BVZ525" s="714"/>
      <c r="BWA525" s="714"/>
      <c r="BWB525" s="714"/>
      <c r="BWC525" s="714"/>
      <c r="BWD525" s="714"/>
      <c r="BWE525" s="714"/>
      <c r="BWF525" s="714"/>
      <c r="BWG525" s="714"/>
      <c r="BWH525" s="714"/>
      <c r="BWI525" s="714"/>
      <c r="BWJ525" s="714"/>
      <c r="BWK525" s="714"/>
      <c r="BWL525" s="714"/>
      <c r="BWM525" s="714"/>
      <c r="BWN525" s="714"/>
      <c r="BWO525" s="714"/>
      <c r="BWP525" s="714"/>
      <c r="BWQ525" s="714"/>
      <c r="BWR525" s="714"/>
      <c r="BWS525" s="714"/>
      <c r="BWT525" s="714"/>
      <c r="BWU525" s="714"/>
      <c r="BWV525" s="714"/>
      <c r="BWW525" s="714"/>
      <c r="BWX525" s="714"/>
      <c r="BWY525" s="714"/>
      <c r="BWZ525" s="714"/>
      <c r="BXA525" s="714"/>
      <c r="BXB525" s="714"/>
      <c r="BXC525" s="714"/>
      <c r="BXD525" s="714"/>
      <c r="BXE525" s="714"/>
      <c r="BXF525" s="714"/>
      <c r="BXG525" s="714"/>
      <c r="BXH525" s="714"/>
      <c r="BXI525" s="714"/>
      <c r="BXJ525" s="714"/>
      <c r="BXK525" s="714"/>
      <c r="BXL525" s="714"/>
      <c r="BXM525" s="714"/>
      <c r="BXN525" s="714"/>
      <c r="BXO525" s="714"/>
      <c r="BXP525" s="714"/>
      <c r="BXQ525" s="714"/>
      <c r="BXR525" s="714"/>
      <c r="BXS525" s="714"/>
      <c r="BXT525" s="714"/>
      <c r="BXU525" s="714"/>
      <c r="BXV525" s="714"/>
      <c r="BXW525" s="714"/>
      <c r="BXX525" s="714"/>
      <c r="BXY525" s="714"/>
      <c r="BXZ525" s="714"/>
      <c r="BYA525" s="714"/>
      <c r="BYB525" s="714"/>
      <c r="BYC525" s="714"/>
      <c r="BYD525" s="714"/>
      <c r="BYE525" s="714"/>
      <c r="BYF525" s="714"/>
      <c r="BYG525" s="714"/>
      <c r="BYH525" s="714"/>
      <c r="BYI525" s="714"/>
      <c r="BYJ525" s="714"/>
      <c r="BYK525" s="714"/>
      <c r="BYL525" s="714"/>
      <c r="BYM525" s="714"/>
      <c r="BYN525" s="714"/>
      <c r="BYO525" s="714"/>
      <c r="BYP525" s="714"/>
      <c r="BYQ525" s="714"/>
      <c r="BYR525" s="714"/>
      <c r="BYS525" s="714"/>
      <c r="BYT525" s="714"/>
      <c r="BYU525" s="714"/>
      <c r="BYV525" s="714"/>
      <c r="BYW525" s="714"/>
      <c r="BYX525" s="714"/>
      <c r="BYY525" s="714"/>
      <c r="BYZ525" s="714"/>
      <c r="BZA525" s="714"/>
      <c r="BZB525" s="714"/>
      <c r="BZC525" s="714"/>
      <c r="BZD525" s="714"/>
      <c r="BZE525" s="714"/>
      <c r="BZF525" s="714"/>
      <c r="BZG525" s="714"/>
      <c r="BZH525" s="714"/>
      <c r="BZI525" s="714"/>
      <c r="BZJ525" s="714"/>
      <c r="BZK525" s="714"/>
      <c r="BZL525" s="714"/>
      <c r="BZM525" s="714"/>
      <c r="BZN525" s="714"/>
      <c r="BZO525" s="714"/>
      <c r="BZP525" s="714"/>
      <c r="BZQ525" s="714"/>
      <c r="BZR525" s="714"/>
      <c r="BZS525" s="714"/>
      <c r="BZT525" s="714"/>
      <c r="BZU525" s="714"/>
      <c r="BZV525" s="714"/>
      <c r="BZW525" s="714"/>
      <c r="BZX525" s="714"/>
      <c r="BZY525" s="714"/>
      <c r="BZZ525" s="714"/>
      <c r="CAA525" s="714"/>
      <c r="CAB525" s="714"/>
      <c r="CAC525" s="714"/>
      <c r="CAD525" s="714"/>
      <c r="CAE525" s="714"/>
      <c r="CAF525" s="714"/>
      <c r="CAG525" s="714"/>
      <c r="CAH525" s="714"/>
      <c r="CAI525" s="714"/>
      <c r="CAJ525" s="714"/>
      <c r="CAK525" s="714"/>
      <c r="CAL525" s="714"/>
      <c r="CAM525" s="714"/>
      <c r="CAN525" s="714"/>
      <c r="CAO525" s="714"/>
      <c r="CAP525" s="714"/>
      <c r="CAQ525" s="714"/>
      <c r="CAR525" s="714"/>
      <c r="CAS525" s="714"/>
      <c r="CAT525" s="714"/>
      <c r="CAU525" s="714"/>
      <c r="CAV525" s="714"/>
      <c r="CAW525" s="714"/>
      <c r="CAX525" s="714"/>
      <c r="CAY525" s="714"/>
      <c r="CAZ525" s="714"/>
      <c r="CBA525" s="714"/>
      <c r="CBB525" s="714"/>
      <c r="CBC525" s="714"/>
      <c r="CBD525" s="714"/>
      <c r="CBE525" s="714"/>
      <c r="CBF525" s="714"/>
      <c r="CBG525" s="714"/>
      <c r="CBH525" s="714"/>
      <c r="CBI525" s="714"/>
      <c r="CBJ525" s="714"/>
      <c r="CBK525" s="714"/>
      <c r="CBL525" s="714"/>
      <c r="CBM525" s="714"/>
      <c r="CBN525" s="714"/>
      <c r="CBO525" s="714"/>
      <c r="CBP525" s="714"/>
      <c r="CBQ525" s="714"/>
      <c r="CBR525" s="714"/>
      <c r="CBS525" s="714"/>
      <c r="CBT525" s="714"/>
      <c r="CBU525" s="714"/>
      <c r="CBV525" s="714"/>
      <c r="CBW525" s="714"/>
      <c r="CBX525" s="714"/>
      <c r="CBY525" s="714"/>
      <c r="CBZ525" s="714"/>
      <c r="CCA525" s="714"/>
      <c r="CCB525" s="714"/>
      <c r="CCC525" s="714"/>
      <c r="CCD525" s="714"/>
      <c r="CCE525" s="714"/>
      <c r="CCF525" s="714"/>
      <c r="CCG525" s="714"/>
      <c r="CCH525" s="714"/>
      <c r="CCI525" s="714"/>
      <c r="CCJ525" s="714"/>
      <c r="CCK525" s="714"/>
      <c r="CCL525" s="714"/>
      <c r="CCM525" s="714"/>
      <c r="CCN525" s="714"/>
      <c r="CCO525" s="714"/>
      <c r="CCP525" s="714"/>
      <c r="CCQ525" s="714"/>
      <c r="CCR525" s="714"/>
      <c r="CCS525" s="714"/>
      <c r="CCT525" s="714"/>
      <c r="CCU525" s="714"/>
      <c r="CCV525" s="714"/>
      <c r="CCW525" s="714"/>
      <c r="CCX525" s="714"/>
      <c r="CCY525" s="714"/>
      <c r="CCZ525" s="714"/>
      <c r="CDA525" s="714"/>
      <c r="CDB525" s="714"/>
      <c r="CDC525" s="714"/>
      <c r="CDD525" s="714"/>
      <c r="CDE525" s="714"/>
      <c r="CDF525" s="714"/>
      <c r="CDG525" s="714"/>
      <c r="CDH525" s="714"/>
      <c r="CDI525" s="714"/>
      <c r="CDJ525" s="714"/>
      <c r="CDK525" s="714"/>
      <c r="CDL525" s="714"/>
      <c r="CDM525" s="714"/>
      <c r="CDN525" s="714"/>
      <c r="CDO525" s="714"/>
      <c r="CDP525" s="714"/>
      <c r="CDQ525" s="714"/>
      <c r="CDR525" s="714"/>
      <c r="CDS525" s="714"/>
      <c r="CDT525" s="714"/>
      <c r="CDU525" s="714"/>
      <c r="CDV525" s="714"/>
      <c r="CDW525" s="714"/>
      <c r="CDX525" s="714"/>
      <c r="CDY525" s="714"/>
      <c r="CDZ525" s="714"/>
      <c r="CEA525" s="714"/>
      <c r="CEB525" s="714"/>
      <c r="CEC525" s="714"/>
      <c r="CED525" s="714"/>
      <c r="CEE525" s="714"/>
      <c r="CEF525" s="714"/>
      <c r="CEG525" s="714"/>
      <c r="CEH525" s="714"/>
      <c r="CEI525" s="714"/>
      <c r="CEJ525" s="714"/>
      <c r="CEK525" s="714"/>
      <c r="CEL525" s="714"/>
      <c r="CEM525" s="714"/>
      <c r="CEN525" s="714"/>
      <c r="CEO525" s="714"/>
      <c r="CEP525" s="714"/>
      <c r="CEQ525" s="714"/>
      <c r="CER525" s="714"/>
      <c r="CES525" s="714"/>
      <c r="CET525" s="714"/>
      <c r="CEU525" s="714"/>
      <c r="CEV525" s="714"/>
      <c r="CEW525" s="714"/>
      <c r="CEX525" s="714"/>
      <c r="CEY525" s="714"/>
      <c r="CEZ525" s="714"/>
      <c r="CFA525" s="714"/>
      <c r="CFB525" s="714"/>
      <c r="CFC525" s="714"/>
      <c r="CFD525" s="714"/>
      <c r="CFE525" s="714"/>
      <c r="CFF525" s="714"/>
      <c r="CFG525" s="714"/>
      <c r="CFH525" s="714"/>
      <c r="CFI525" s="714"/>
      <c r="CFJ525" s="714"/>
      <c r="CFK525" s="714"/>
      <c r="CFL525" s="714"/>
      <c r="CFM525" s="714"/>
      <c r="CFN525" s="714"/>
      <c r="CFO525" s="714"/>
      <c r="CFP525" s="714"/>
      <c r="CFQ525" s="714"/>
      <c r="CFR525" s="714"/>
      <c r="CFS525" s="714"/>
      <c r="CFT525" s="714"/>
      <c r="CFU525" s="714"/>
      <c r="CFV525" s="714"/>
      <c r="CFW525" s="714"/>
      <c r="CFX525" s="714"/>
      <c r="CFY525" s="714"/>
      <c r="CFZ525" s="714"/>
      <c r="CGA525" s="714"/>
      <c r="CGB525" s="714"/>
      <c r="CGC525" s="714"/>
      <c r="CGD525" s="714"/>
      <c r="CGE525" s="714"/>
      <c r="CGF525" s="714"/>
      <c r="CGG525" s="714"/>
      <c r="CGH525" s="714"/>
      <c r="CGI525" s="714"/>
      <c r="CGJ525" s="714"/>
      <c r="CGK525" s="714"/>
      <c r="CGL525" s="714"/>
      <c r="CGM525" s="714"/>
      <c r="CGN525" s="714"/>
      <c r="CGO525" s="714"/>
      <c r="CGP525" s="714"/>
      <c r="CGQ525" s="714"/>
      <c r="CGR525" s="714"/>
      <c r="CGS525" s="714"/>
      <c r="CGT525" s="714"/>
      <c r="CGU525" s="714"/>
      <c r="CGV525" s="714"/>
      <c r="CGW525" s="714"/>
      <c r="CGX525" s="714"/>
      <c r="CGY525" s="714"/>
      <c r="CGZ525" s="714"/>
      <c r="CHA525" s="714"/>
      <c r="CHB525" s="714"/>
      <c r="CHC525" s="714"/>
      <c r="CHD525" s="714"/>
      <c r="CHE525" s="714"/>
      <c r="CHF525" s="714"/>
      <c r="CHG525" s="714"/>
      <c r="CHH525" s="714"/>
      <c r="CHI525" s="714"/>
      <c r="CHJ525" s="714"/>
      <c r="CHK525" s="714"/>
      <c r="CHL525" s="714"/>
      <c r="CHM525" s="714"/>
      <c r="CHN525" s="714"/>
      <c r="CHO525" s="714"/>
      <c r="CHP525" s="714"/>
      <c r="CHQ525" s="714"/>
      <c r="CHR525" s="714"/>
      <c r="CHS525" s="714"/>
      <c r="CHT525" s="714"/>
      <c r="CHU525" s="714"/>
      <c r="CHV525" s="714"/>
      <c r="CHW525" s="714"/>
      <c r="CHX525" s="714"/>
      <c r="CHY525" s="714"/>
      <c r="CHZ525" s="714"/>
      <c r="CIA525" s="714"/>
      <c r="CIB525" s="714"/>
      <c r="CIC525" s="714"/>
      <c r="CID525" s="714"/>
      <c r="CIE525" s="714"/>
      <c r="CIF525" s="714"/>
      <c r="CIG525" s="714"/>
      <c r="CIH525" s="714"/>
      <c r="CII525" s="714"/>
      <c r="CIJ525" s="714"/>
      <c r="CIK525" s="714"/>
      <c r="CIL525" s="714"/>
      <c r="CIM525" s="714"/>
      <c r="CIN525" s="714"/>
      <c r="CIO525" s="714"/>
      <c r="CIP525" s="714"/>
      <c r="CIQ525" s="714"/>
      <c r="CIR525" s="714"/>
      <c r="CIS525" s="714"/>
      <c r="CIT525" s="714"/>
      <c r="CIU525" s="714"/>
      <c r="CIV525" s="714"/>
      <c r="CIW525" s="714"/>
      <c r="CIX525" s="714"/>
      <c r="CIY525" s="714"/>
      <c r="CIZ525" s="714"/>
      <c r="CJA525" s="714"/>
      <c r="CJB525" s="714"/>
      <c r="CJC525" s="714"/>
      <c r="CJD525" s="714"/>
      <c r="CJE525" s="714"/>
      <c r="CJF525" s="714"/>
      <c r="CJG525" s="714"/>
      <c r="CJH525" s="714"/>
      <c r="CJI525" s="714"/>
      <c r="CJJ525" s="714"/>
      <c r="CJK525" s="714"/>
      <c r="CJL525" s="714"/>
      <c r="CJM525" s="714"/>
      <c r="CJN525" s="714"/>
      <c r="CJO525" s="714"/>
      <c r="CJP525" s="714"/>
      <c r="CJQ525" s="714"/>
      <c r="CJR525" s="714"/>
      <c r="CJS525" s="714"/>
      <c r="CJT525" s="714"/>
      <c r="CJU525" s="714"/>
      <c r="CJV525" s="714"/>
      <c r="CJW525" s="714"/>
      <c r="CJX525" s="714"/>
      <c r="CJY525" s="714"/>
      <c r="CJZ525" s="714"/>
      <c r="CKA525" s="714"/>
      <c r="CKB525" s="714"/>
      <c r="CKC525" s="714"/>
      <c r="CKD525" s="714"/>
      <c r="CKE525" s="714"/>
      <c r="CKF525" s="714"/>
      <c r="CKG525" s="714"/>
      <c r="CKH525" s="714"/>
      <c r="CKI525" s="714"/>
      <c r="CKJ525" s="714"/>
      <c r="CKK525" s="714"/>
      <c r="CKL525" s="714"/>
      <c r="CKM525" s="714"/>
      <c r="CKN525" s="714"/>
      <c r="CKO525" s="714"/>
      <c r="CKP525" s="714"/>
      <c r="CKQ525" s="714"/>
      <c r="CKR525" s="714"/>
      <c r="CKS525" s="714"/>
      <c r="CKT525" s="714"/>
      <c r="CKU525" s="714"/>
      <c r="CKV525" s="714"/>
      <c r="CKW525" s="714"/>
      <c r="CKX525" s="714"/>
      <c r="CKY525" s="714"/>
      <c r="CKZ525" s="714"/>
      <c r="CLA525" s="714"/>
      <c r="CLB525" s="714"/>
      <c r="CLC525" s="714"/>
      <c r="CLD525" s="714"/>
      <c r="CLE525" s="714"/>
      <c r="CLF525" s="714"/>
      <c r="CLG525" s="714"/>
      <c r="CLH525" s="714"/>
      <c r="CLI525" s="714"/>
      <c r="CLJ525" s="714"/>
      <c r="CLK525" s="714"/>
      <c r="CLL525" s="714"/>
      <c r="CLM525" s="714"/>
      <c r="CLN525" s="714"/>
      <c r="CLO525" s="714"/>
      <c r="CLP525" s="714"/>
      <c r="CLQ525" s="714"/>
      <c r="CLR525" s="714"/>
      <c r="CLS525" s="714"/>
      <c r="CLT525" s="714"/>
      <c r="CLU525" s="714"/>
      <c r="CLV525" s="714"/>
      <c r="CLW525" s="714"/>
      <c r="CLX525" s="714"/>
      <c r="CLY525" s="714"/>
      <c r="CLZ525" s="714"/>
      <c r="CMA525" s="714"/>
      <c r="CMB525" s="714"/>
      <c r="CMC525" s="714"/>
      <c r="CMD525" s="714"/>
      <c r="CME525" s="714"/>
      <c r="CMF525" s="714"/>
      <c r="CMG525" s="714"/>
      <c r="CMH525" s="714"/>
      <c r="CMI525" s="714"/>
      <c r="CMJ525" s="714"/>
      <c r="CMK525" s="714"/>
      <c r="CML525" s="714"/>
      <c r="CMM525" s="714"/>
      <c r="CMN525" s="714"/>
      <c r="CMO525" s="714"/>
      <c r="CMP525" s="714"/>
      <c r="CMQ525" s="714"/>
      <c r="CMR525" s="714"/>
      <c r="CMS525" s="714"/>
      <c r="CMT525" s="714"/>
      <c r="CMU525" s="714"/>
      <c r="CMV525" s="714"/>
      <c r="CMW525" s="714"/>
      <c r="CMX525" s="714"/>
      <c r="CMY525" s="714"/>
      <c r="CMZ525" s="714"/>
      <c r="CNA525" s="714"/>
      <c r="CNB525" s="714"/>
      <c r="CNC525" s="714"/>
      <c r="CND525" s="714"/>
      <c r="CNE525" s="714"/>
      <c r="CNF525" s="714"/>
      <c r="CNG525" s="714"/>
      <c r="CNH525" s="714"/>
      <c r="CNI525" s="714"/>
      <c r="CNJ525" s="714"/>
      <c r="CNK525" s="714"/>
      <c r="CNL525" s="714"/>
      <c r="CNM525" s="714"/>
      <c r="CNN525" s="714"/>
      <c r="CNO525" s="714"/>
      <c r="CNP525" s="714"/>
      <c r="CNQ525" s="714"/>
      <c r="CNR525" s="714"/>
      <c r="CNS525" s="714"/>
      <c r="CNT525" s="714"/>
      <c r="CNU525" s="714"/>
      <c r="CNV525" s="714"/>
      <c r="CNW525" s="714"/>
      <c r="CNX525" s="714"/>
      <c r="CNY525" s="714"/>
      <c r="CNZ525" s="714"/>
      <c r="COA525" s="714"/>
      <c r="COB525" s="714"/>
      <c r="COC525" s="714"/>
      <c r="COD525" s="714"/>
      <c r="COE525" s="714"/>
      <c r="COF525" s="714"/>
      <c r="COG525" s="714"/>
      <c r="COH525" s="714"/>
      <c r="COI525" s="714"/>
      <c r="COJ525" s="714"/>
      <c r="COK525" s="714"/>
      <c r="COL525" s="714"/>
      <c r="COM525" s="714"/>
      <c r="CON525" s="714"/>
      <c r="COO525" s="714"/>
      <c r="COP525" s="714"/>
      <c r="COQ525" s="714"/>
      <c r="COR525" s="714"/>
      <c r="COS525" s="714"/>
      <c r="COT525" s="714"/>
      <c r="COU525" s="714"/>
      <c r="COV525" s="714"/>
      <c r="COW525" s="714"/>
      <c r="COX525" s="714"/>
      <c r="COY525" s="714"/>
      <c r="COZ525" s="714"/>
      <c r="CPA525" s="714"/>
      <c r="CPB525" s="714"/>
      <c r="CPC525" s="714"/>
      <c r="CPD525" s="714"/>
      <c r="CPE525" s="714"/>
      <c r="CPF525" s="714"/>
      <c r="CPG525" s="714"/>
      <c r="CPH525" s="714"/>
      <c r="CPI525" s="714"/>
      <c r="CPJ525" s="714"/>
      <c r="CPK525" s="714"/>
      <c r="CPL525" s="714"/>
      <c r="CPM525" s="714"/>
      <c r="CPN525" s="714"/>
      <c r="CPO525" s="714"/>
      <c r="CPP525" s="714"/>
      <c r="CPQ525" s="714"/>
      <c r="CPR525" s="714"/>
      <c r="CPS525" s="714"/>
      <c r="CPT525" s="714"/>
      <c r="CPU525" s="714"/>
      <c r="CPV525" s="714"/>
      <c r="CPW525" s="714"/>
      <c r="CPX525" s="714"/>
      <c r="CPY525" s="714"/>
      <c r="CPZ525" s="714"/>
      <c r="CQA525" s="714"/>
      <c r="CQB525" s="714"/>
      <c r="CQC525" s="714"/>
      <c r="CQD525" s="714"/>
      <c r="CQE525" s="714"/>
      <c r="CQF525" s="714"/>
      <c r="CQG525" s="714"/>
      <c r="CQH525" s="714"/>
      <c r="CQI525" s="714"/>
      <c r="CQJ525" s="714"/>
      <c r="CQK525" s="714"/>
      <c r="CQL525" s="714"/>
      <c r="CQM525" s="714"/>
      <c r="CQN525" s="714"/>
      <c r="CQO525" s="714"/>
      <c r="CQP525" s="714"/>
      <c r="CQQ525" s="714"/>
      <c r="CQR525" s="714"/>
      <c r="CQS525" s="714"/>
      <c r="CQT525" s="714"/>
      <c r="CQU525" s="714"/>
      <c r="CQV525" s="714"/>
      <c r="CQW525" s="714"/>
      <c r="CQX525" s="714"/>
      <c r="CQY525" s="714"/>
      <c r="CQZ525" s="714"/>
      <c r="CRA525" s="714"/>
      <c r="CRB525" s="714"/>
      <c r="CRC525" s="714"/>
      <c r="CRD525" s="714"/>
      <c r="CRE525" s="714"/>
      <c r="CRF525" s="714"/>
      <c r="CRG525" s="714"/>
      <c r="CRH525" s="714"/>
      <c r="CRI525" s="714"/>
      <c r="CRJ525" s="714"/>
      <c r="CRK525" s="714"/>
      <c r="CRL525" s="714"/>
      <c r="CRM525" s="714"/>
      <c r="CRN525" s="714"/>
      <c r="CRO525" s="714"/>
      <c r="CRP525" s="714"/>
      <c r="CRQ525" s="714"/>
      <c r="CRR525" s="714"/>
      <c r="CRS525" s="714"/>
      <c r="CRT525" s="714"/>
      <c r="CRU525" s="714"/>
      <c r="CRV525" s="714"/>
      <c r="CRW525" s="714"/>
      <c r="CRX525" s="714"/>
      <c r="CRY525" s="714"/>
      <c r="CRZ525" s="714"/>
      <c r="CSA525" s="714"/>
      <c r="CSB525" s="714"/>
      <c r="CSC525" s="714"/>
      <c r="CSD525" s="714"/>
      <c r="CSE525" s="714"/>
      <c r="CSF525" s="714"/>
      <c r="CSG525" s="714"/>
      <c r="CSH525" s="714"/>
      <c r="CSI525" s="714"/>
      <c r="CSJ525" s="714"/>
      <c r="CSK525" s="714"/>
      <c r="CSL525" s="714"/>
      <c r="CSM525" s="714"/>
      <c r="CSN525" s="714"/>
      <c r="CSO525" s="714"/>
      <c r="CSP525" s="714"/>
      <c r="CSQ525" s="714"/>
      <c r="CSR525" s="714"/>
      <c r="CSS525" s="714"/>
      <c r="CST525" s="714"/>
      <c r="CSU525" s="714"/>
      <c r="CSV525" s="714"/>
      <c r="CSW525" s="714"/>
      <c r="CSX525" s="714"/>
      <c r="CSY525" s="714"/>
      <c r="CSZ525" s="714"/>
      <c r="CTA525" s="714"/>
      <c r="CTB525" s="714"/>
      <c r="CTC525" s="714"/>
      <c r="CTD525" s="714"/>
      <c r="CTE525" s="714"/>
      <c r="CTF525" s="714"/>
      <c r="CTG525" s="714"/>
      <c r="CTH525" s="714"/>
      <c r="CTI525" s="714"/>
      <c r="CTJ525" s="714"/>
      <c r="CTK525" s="714"/>
      <c r="CTL525" s="714"/>
      <c r="CTM525" s="714"/>
      <c r="CTN525" s="714"/>
      <c r="CTO525" s="714"/>
      <c r="CTP525" s="714"/>
      <c r="CTQ525" s="714"/>
      <c r="CTR525" s="714"/>
      <c r="CTS525" s="714"/>
      <c r="CTT525" s="714"/>
      <c r="CTU525" s="714"/>
      <c r="CTV525" s="714"/>
      <c r="CTW525" s="714"/>
      <c r="CTX525" s="714"/>
      <c r="CTY525" s="714"/>
      <c r="CTZ525" s="714"/>
      <c r="CUA525" s="714"/>
      <c r="CUB525" s="714"/>
      <c r="CUC525" s="714"/>
      <c r="CUD525" s="714"/>
      <c r="CUE525" s="714"/>
      <c r="CUF525" s="714"/>
      <c r="CUG525" s="714"/>
      <c r="CUH525" s="714"/>
      <c r="CUI525" s="714"/>
      <c r="CUJ525" s="714"/>
      <c r="CUK525" s="714"/>
      <c r="CUL525" s="714"/>
      <c r="CUM525" s="714"/>
      <c r="CUN525" s="714"/>
      <c r="CUO525" s="714"/>
      <c r="CUP525" s="714"/>
      <c r="CUQ525" s="714"/>
      <c r="CUR525" s="714"/>
      <c r="CUS525" s="714"/>
      <c r="CUT525" s="714"/>
      <c r="CUU525" s="714"/>
      <c r="CUV525" s="714"/>
      <c r="CUW525" s="714"/>
      <c r="CUX525" s="714"/>
      <c r="CUY525" s="714"/>
      <c r="CUZ525" s="714"/>
      <c r="CVA525" s="714"/>
      <c r="CVB525" s="714"/>
      <c r="CVC525" s="714"/>
      <c r="CVD525" s="714"/>
      <c r="CVE525" s="714"/>
      <c r="CVF525" s="714"/>
      <c r="CVG525" s="714"/>
      <c r="CVH525" s="714"/>
      <c r="CVI525" s="714"/>
      <c r="CVJ525" s="714"/>
      <c r="CVK525" s="714"/>
      <c r="CVL525" s="714"/>
      <c r="CVM525" s="714"/>
      <c r="CVN525" s="714"/>
      <c r="CVO525" s="714"/>
      <c r="CVP525" s="714"/>
      <c r="CVQ525" s="714"/>
      <c r="CVR525" s="714"/>
      <c r="CVS525" s="714"/>
      <c r="CVT525" s="714"/>
      <c r="CVU525" s="714"/>
      <c r="CVV525" s="714"/>
      <c r="CVW525" s="714"/>
      <c r="CVX525" s="714"/>
      <c r="CVY525" s="714"/>
      <c r="CVZ525" s="714"/>
      <c r="CWA525" s="714"/>
      <c r="CWB525" s="714"/>
      <c r="CWC525" s="714"/>
      <c r="CWD525" s="714"/>
      <c r="CWE525" s="714"/>
      <c r="CWF525" s="714"/>
      <c r="CWG525" s="714"/>
      <c r="CWH525" s="714"/>
      <c r="CWI525" s="714"/>
      <c r="CWJ525" s="714"/>
      <c r="CWK525" s="714"/>
      <c r="CWL525" s="714"/>
      <c r="CWM525" s="714"/>
      <c r="CWN525" s="714"/>
      <c r="CWO525" s="714"/>
      <c r="CWP525" s="714"/>
      <c r="CWQ525" s="714"/>
      <c r="CWR525" s="714"/>
      <c r="CWS525" s="714"/>
      <c r="CWT525" s="714"/>
      <c r="CWU525" s="714"/>
      <c r="CWV525" s="714"/>
      <c r="CWW525" s="714"/>
      <c r="CWX525" s="714"/>
      <c r="CWY525" s="714"/>
      <c r="CWZ525" s="714"/>
      <c r="CXA525" s="714"/>
      <c r="CXB525" s="714"/>
      <c r="CXC525" s="714"/>
      <c r="CXD525" s="714"/>
      <c r="CXE525" s="714"/>
      <c r="CXF525" s="714"/>
      <c r="CXG525" s="714"/>
      <c r="CXH525" s="714"/>
      <c r="CXI525" s="714"/>
      <c r="CXJ525" s="714"/>
      <c r="CXK525" s="714"/>
      <c r="CXL525" s="714"/>
      <c r="CXM525" s="714"/>
      <c r="CXN525" s="714"/>
      <c r="CXO525" s="714"/>
      <c r="CXP525" s="714"/>
      <c r="CXQ525" s="714"/>
      <c r="CXR525" s="714"/>
      <c r="CXS525" s="714"/>
      <c r="CXT525" s="714"/>
      <c r="CXU525" s="714"/>
      <c r="CXV525" s="714"/>
      <c r="CXW525" s="714"/>
      <c r="CXX525" s="714"/>
      <c r="CXY525" s="714"/>
      <c r="CXZ525" s="714"/>
      <c r="CYA525" s="714"/>
      <c r="CYB525" s="714"/>
      <c r="CYC525" s="714"/>
      <c r="CYD525" s="714"/>
      <c r="CYE525" s="714"/>
      <c r="CYF525" s="714"/>
      <c r="CYG525" s="714"/>
      <c r="CYH525" s="714"/>
      <c r="CYI525" s="714"/>
      <c r="CYJ525" s="714"/>
      <c r="CYK525" s="714"/>
      <c r="CYL525" s="714"/>
      <c r="CYM525" s="714"/>
      <c r="CYN525" s="714"/>
      <c r="CYO525" s="714"/>
      <c r="CYP525" s="714"/>
      <c r="CYQ525" s="714"/>
      <c r="CYR525" s="714"/>
      <c r="CYS525" s="714"/>
      <c r="CYT525" s="714"/>
      <c r="CYU525" s="714"/>
      <c r="CYV525" s="714"/>
      <c r="CYW525" s="714"/>
      <c r="CYX525" s="714"/>
      <c r="CYY525" s="714"/>
      <c r="CYZ525" s="714"/>
      <c r="CZA525" s="714"/>
      <c r="CZB525" s="714"/>
      <c r="CZC525" s="714"/>
      <c r="CZD525" s="714"/>
      <c r="CZE525" s="714"/>
      <c r="CZF525" s="714"/>
      <c r="CZG525" s="714"/>
      <c r="CZH525" s="714"/>
      <c r="CZI525" s="714"/>
      <c r="CZJ525" s="714"/>
      <c r="CZK525" s="714"/>
      <c r="CZL525" s="714"/>
      <c r="CZM525" s="714"/>
      <c r="CZN525" s="714"/>
      <c r="CZO525" s="714"/>
      <c r="CZP525" s="714"/>
      <c r="CZQ525" s="714"/>
      <c r="CZR525" s="714"/>
      <c r="CZS525" s="714"/>
      <c r="CZT525" s="714"/>
      <c r="CZU525" s="714"/>
      <c r="CZV525" s="714"/>
      <c r="CZW525" s="714"/>
      <c r="CZX525" s="714"/>
      <c r="CZY525" s="714"/>
      <c r="CZZ525" s="714"/>
      <c r="DAA525" s="714"/>
      <c r="DAB525" s="714"/>
      <c r="DAC525" s="714"/>
      <c r="DAD525" s="714"/>
      <c r="DAE525" s="714"/>
      <c r="DAF525" s="714"/>
      <c r="DAG525" s="714"/>
      <c r="DAH525" s="714"/>
      <c r="DAI525" s="714"/>
      <c r="DAJ525" s="714"/>
      <c r="DAK525" s="714"/>
      <c r="DAL525" s="714"/>
      <c r="DAM525" s="714"/>
      <c r="DAN525" s="714"/>
      <c r="DAO525" s="714"/>
      <c r="DAP525" s="714"/>
      <c r="DAQ525" s="714"/>
      <c r="DAR525" s="714"/>
      <c r="DAS525" s="714"/>
      <c r="DAT525" s="714"/>
      <c r="DAU525" s="714"/>
      <c r="DAV525" s="714"/>
      <c r="DAW525" s="714"/>
      <c r="DAX525" s="714"/>
      <c r="DAY525" s="714"/>
      <c r="DAZ525" s="714"/>
      <c r="DBA525" s="714"/>
      <c r="DBB525" s="714"/>
      <c r="DBC525" s="714"/>
      <c r="DBD525" s="714"/>
      <c r="DBE525" s="714"/>
      <c r="DBF525" s="714"/>
      <c r="DBG525" s="714"/>
      <c r="DBH525" s="714"/>
      <c r="DBI525" s="714"/>
      <c r="DBJ525" s="714"/>
      <c r="DBK525" s="714"/>
      <c r="DBL525" s="714"/>
      <c r="DBM525" s="714"/>
      <c r="DBN525" s="714"/>
      <c r="DBO525" s="714"/>
      <c r="DBP525" s="714"/>
      <c r="DBQ525" s="714"/>
      <c r="DBR525" s="714"/>
      <c r="DBS525" s="714"/>
      <c r="DBT525" s="714"/>
      <c r="DBU525" s="714"/>
      <c r="DBV525" s="714"/>
      <c r="DBW525" s="714"/>
      <c r="DBX525" s="714"/>
      <c r="DBY525" s="714"/>
      <c r="DBZ525" s="714"/>
      <c r="DCA525" s="714"/>
      <c r="DCB525" s="714"/>
      <c r="DCC525" s="714"/>
      <c r="DCD525" s="714"/>
      <c r="DCE525" s="714"/>
      <c r="DCF525" s="714"/>
      <c r="DCG525" s="714"/>
      <c r="DCH525" s="714"/>
      <c r="DCI525" s="714"/>
      <c r="DCJ525" s="714"/>
      <c r="DCK525" s="714"/>
      <c r="DCL525" s="714"/>
      <c r="DCM525" s="714"/>
      <c r="DCN525" s="714"/>
      <c r="DCO525" s="714"/>
      <c r="DCP525" s="714"/>
      <c r="DCQ525" s="714"/>
      <c r="DCR525" s="714"/>
      <c r="DCS525" s="714"/>
      <c r="DCT525" s="714"/>
      <c r="DCU525" s="714"/>
      <c r="DCV525" s="714"/>
      <c r="DCW525" s="714"/>
      <c r="DCX525" s="714"/>
      <c r="DCY525" s="714"/>
      <c r="DCZ525" s="714"/>
      <c r="DDA525" s="714"/>
      <c r="DDB525" s="714"/>
      <c r="DDC525" s="714"/>
      <c r="DDD525" s="714"/>
      <c r="DDE525" s="714"/>
      <c r="DDF525" s="714"/>
      <c r="DDG525" s="714"/>
      <c r="DDH525" s="714"/>
      <c r="DDI525" s="714"/>
      <c r="DDJ525" s="714"/>
      <c r="DDK525" s="714"/>
      <c r="DDL525" s="714"/>
      <c r="DDM525" s="714"/>
      <c r="DDN525" s="714"/>
      <c r="DDO525" s="714"/>
      <c r="DDP525" s="714"/>
      <c r="DDQ525" s="714"/>
      <c r="DDR525" s="714"/>
      <c r="DDS525" s="714"/>
      <c r="DDT525" s="714"/>
      <c r="DDU525" s="714"/>
      <c r="DDV525" s="714"/>
      <c r="DDW525" s="714"/>
      <c r="DDX525" s="714"/>
      <c r="DDY525" s="714"/>
      <c r="DDZ525" s="714"/>
      <c r="DEA525" s="714"/>
      <c r="DEB525" s="714"/>
      <c r="DEC525" s="714"/>
      <c r="DED525" s="714"/>
      <c r="DEE525" s="714"/>
      <c r="DEF525" s="714"/>
      <c r="DEG525" s="714"/>
      <c r="DEH525" s="714"/>
      <c r="DEI525" s="714"/>
      <c r="DEJ525" s="714"/>
      <c r="DEK525" s="714"/>
      <c r="DEL525" s="714"/>
      <c r="DEM525" s="714"/>
      <c r="DEN525" s="714"/>
      <c r="DEO525" s="714"/>
      <c r="DEP525" s="714"/>
      <c r="DEQ525" s="714"/>
      <c r="DER525" s="714"/>
      <c r="DES525" s="714"/>
      <c r="DET525" s="714"/>
      <c r="DEU525" s="714"/>
      <c r="DEV525" s="714"/>
      <c r="DEW525" s="714"/>
      <c r="DEX525" s="714"/>
      <c r="DEY525" s="714"/>
      <c r="DEZ525" s="714"/>
      <c r="DFA525" s="714"/>
      <c r="DFB525" s="714"/>
      <c r="DFC525" s="714"/>
      <c r="DFD525" s="714"/>
      <c r="DFE525" s="714"/>
      <c r="DFF525" s="714"/>
      <c r="DFG525" s="714"/>
      <c r="DFH525" s="714"/>
      <c r="DFI525" s="714"/>
      <c r="DFJ525" s="714"/>
      <c r="DFK525" s="714"/>
      <c r="DFL525" s="714"/>
      <c r="DFM525" s="714"/>
      <c r="DFN525" s="714"/>
      <c r="DFO525" s="714"/>
      <c r="DFP525" s="714"/>
      <c r="DFQ525" s="714"/>
      <c r="DFR525" s="714"/>
      <c r="DFS525" s="714"/>
      <c r="DFT525" s="714"/>
      <c r="DFU525" s="714"/>
      <c r="DFV525" s="714"/>
      <c r="DFW525" s="714"/>
      <c r="DFX525" s="714"/>
      <c r="DFY525" s="714"/>
      <c r="DFZ525" s="714"/>
      <c r="DGA525" s="714"/>
      <c r="DGB525" s="714"/>
      <c r="DGC525" s="714"/>
      <c r="DGD525" s="714"/>
      <c r="DGE525" s="714"/>
      <c r="DGF525" s="714"/>
      <c r="DGG525" s="714"/>
      <c r="DGH525" s="714"/>
      <c r="DGI525" s="714"/>
      <c r="DGJ525" s="714"/>
      <c r="DGK525" s="714"/>
      <c r="DGL525" s="714"/>
      <c r="DGM525" s="714"/>
      <c r="DGN525" s="714"/>
      <c r="DGO525" s="714"/>
      <c r="DGP525" s="714"/>
      <c r="DGQ525" s="714"/>
      <c r="DGR525" s="714"/>
      <c r="DGS525" s="714"/>
      <c r="DGT525" s="714"/>
      <c r="DGU525" s="714"/>
      <c r="DGV525" s="714"/>
      <c r="DGW525" s="714"/>
      <c r="DGX525" s="714"/>
      <c r="DGY525" s="714"/>
      <c r="DGZ525" s="714"/>
      <c r="DHA525" s="714"/>
      <c r="DHB525" s="714"/>
      <c r="DHC525" s="714"/>
      <c r="DHD525" s="714"/>
      <c r="DHE525" s="714"/>
      <c r="DHF525" s="714"/>
      <c r="DHG525" s="714"/>
      <c r="DHH525" s="714"/>
      <c r="DHI525" s="714"/>
      <c r="DHJ525" s="714"/>
      <c r="DHK525" s="714"/>
      <c r="DHL525" s="714"/>
      <c r="DHM525" s="714"/>
      <c r="DHN525" s="714"/>
      <c r="DHO525" s="714"/>
      <c r="DHP525" s="714"/>
      <c r="DHQ525" s="714"/>
      <c r="DHR525" s="714"/>
      <c r="DHS525" s="714"/>
      <c r="DHT525" s="714"/>
      <c r="DHU525" s="714"/>
      <c r="DHV525" s="714"/>
      <c r="DHW525" s="714"/>
      <c r="DHX525" s="714"/>
      <c r="DHY525" s="714"/>
      <c r="DHZ525" s="714"/>
      <c r="DIA525" s="714"/>
      <c r="DIB525" s="714"/>
      <c r="DIC525" s="714"/>
      <c r="DID525" s="714"/>
      <c r="DIE525" s="714"/>
      <c r="DIF525" s="714"/>
      <c r="DIG525" s="714"/>
      <c r="DIH525" s="714"/>
      <c r="DII525" s="714"/>
      <c r="DIJ525" s="714"/>
      <c r="DIK525" s="714"/>
      <c r="DIL525" s="714"/>
      <c r="DIM525" s="714"/>
      <c r="DIN525" s="714"/>
      <c r="DIO525" s="714"/>
      <c r="DIP525" s="714"/>
      <c r="DIQ525" s="714"/>
      <c r="DIR525" s="714"/>
      <c r="DIS525" s="714"/>
      <c r="DIT525" s="714"/>
      <c r="DIU525" s="714"/>
      <c r="DIV525" s="714"/>
      <c r="DIW525" s="714"/>
      <c r="DIX525" s="714"/>
      <c r="DIY525" s="714"/>
      <c r="DIZ525" s="714"/>
      <c r="DJA525" s="714"/>
      <c r="DJB525" s="714"/>
      <c r="DJC525" s="714"/>
      <c r="DJD525" s="714"/>
      <c r="DJE525" s="714"/>
      <c r="DJF525" s="714"/>
      <c r="DJG525" s="714"/>
      <c r="DJH525" s="714"/>
      <c r="DJI525" s="714"/>
      <c r="DJJ525" s="714"/>
      <c r="DJK525" s="714"/>
      <c r="DJL525" s="714"/>
      <c r="DJM525" s="714"/>
      <c r="DJN525" s="714"/>
      <c r="DJO525" s="714"/>
      <c r="DJP525" s="714"/>
      <c r="DJQ525" s="714"/>
      <c r="DJR525" s="714"/>
      <c r="DJS525" s="714"/>
      <c r="DJT525" s="714"/>
      <c r="DJU525" s="714"/>
      <c r="DJV525" s="714"/>
      <c r="DJW525" s="714"/>
      <c r="DJX525" s="714"/>
      <c r="DJY525" s="714"/>
      <c r="DJZ525" s="714"/>
      <c r="DKA525" s="714"/>
      <c r="DKB525" s="714"/>
      <c r="DKC525" s="714"/>
      <c r="DKD525" s="714"/>
      <c r="DKE525" s="714"/>
      <c r="DKF525" s="714"/>
      <c r="DKG525" s="714"/>
      <c r="DKH525" s="714"/>
      <c r="DKI525" s="714"/>
      <c r="DKJ525" s="714"/>
      <c r="DKK525" s="714"/>
      <c r="DKL525" s="714"/>
      <c r="DKM525" s="714"/>
      <c r="DKN525" s="714"/>
      <c r="DKO525" s="714"/>
      <c r="DKP525" s="714"/>
      <c r="DKQ525" s="714"/>
      <c r="DKR525" s="714"/>
      <c r="DKS525" s="714"/>
      <c r="DKT525" s="714"/>
      <c r="DKU525" s="714"/>
      <c r="DKV525" s="714"/>
      <c r="DKW525" s="714"/>
      <c r="DKX525" s="714"/>
      <c r="DKY525" s="714"/>
      <c r="DKZ525" s="714"/>
      <c r="DLA525" s="714"/>
      <c r="DLB525" s="714"/>
      <c r="DLC525" s="714"/>
      <c r="DLD525" s="714"/>
      <c r="DLE525" s="714"/>
      <c r="DLF525" s="714"/>
      <c r="DLG525" s="714"/>
      <c r="DLH525" s="714"/>
      <c r="DLI525" s="714"/>
      <c r="DLJ525" s="714"/>
      <c r="DLK525" s="714"/>
      <c r="DLL525" s="714"/>
      <c r="DLM525" s="714"/>
      <c r="DLN525" s="714"/>
      <c r="DLO525" s="714"/>
      <c r="DLP525" s="714"/>
      <c r="DLQ525" s="714"/>
      <c r="DLR525" s="714"/>
      <c r="DLS525" s="714"/>
      <c r="DLT525" s="714"/>
      <c r="DLU525" s="714"/>
      <c r="DLV525" s="714"/>
      <c r="DLW525" s="714"/>
      <c r="DLX525" s="714"/>
      <c r="DLY525" s="714"/>
      <c r="DLZ525" s="714"/>
      <c r="DMA525" s="714"/>
      <c r="DMB525" s="714"/>
      <c r="DMC525" s="714"/>
      <c r="DMD525" s="714"/>
      <c r="DME525" s="714"/>
      <c r="DMF525" s="714"/>
      <c r="DMG525" s="714"/>
      <c r="DMH525" s="714"/>
      <c r="DMI525" s="714"/>
      <c r="DMJ525" s="714"/>
      <c r="DMK525" s="714"/>
      <c r="DML525" s="714"/>
      <c r="DMM525" s="714"/>
      <c r="DMN525" s="714"/>
      <c r="DMO525" s="714"/>
      <c r="DMP525" s="714"/>
      <c r="DMQ525" s="714"/>
      <c r="DMR525" s="714"/>
      <c r="DMS525" s="714"/>
      <c r="DMT525" s="714"/>
      <c r="DMU525" s="714"/>
      <c r="DMV525" s="714"/>
      <c r="DMW525" s="714"/>
      <c r="DMX525" s="714"/>
      <c r="DMY525" s="714"/>
      <c r="DMZ525" s="714"/>
      <c r="DNA525" s="714"/>
      <c r="DNB525" s="714"/>
      <c r="DNC525" s="714"/>
      <c r="DND525" s="714"/>
      <c r="DNE525" s="714"/>
      <c r="DNF525" s="714"/>
      <c r="DNG525" s="714"/>
      <c r="DNH525" s="714"/>
      <c r="DNI525" s="714"/>
      <c r="DNJ525" s="714"/>
      <c r="DNK525" s="714"/>
      <c r="DNL525" s="714"/>
      <c r="DNM525" s="714"/>
      <c r="DNN525" s="714"/>
      <c r="DNO525" s="714"/>
      <c r="DNP525" s="714"/>
      <c r="DNQ525" s="714"/>
      <c r="DNR525" s="714"/>
      <c r="DNS525" s="714"/>
      <c r="DNT525" s="714"/>
      <c r="DNU525" s="714"/>
      <c r="DNV525" s="714"/>
      <c r="DNW525" s="714"/>
      <c r="DNX525" s="714"/>
      <c r="DNY525" s="714"/>
      <c r="DNZ525" s="714"/>
      <c r="DOA525" s="714"/>
      <c r="DOB525" s="714"/>
      <c r="DOC525" s="714"/>
      <c r="DOD525" s="714"/>
      <c r="DOE525" s="714"/>
      <c r="DOF525" s="714"/>
      <c r="DOG525" s="714"/>
      <c r="DOH525" s="714"/>
      <c r="DOI525" s="714"/>
      <c r="DOJ525" s="714"/>
      <c r="DOK525" s="714"/>
      <c r="DOL525" s="714"/>
      <c r="DOM525" s="714"/>
      <c r="DON525" s="714"/>
      <c r="DOO525" s="714"/>
      <c r="DOP525" s="714"/>
      <c r="DOQ525" s="714"/>
      <c r="DOR525" s="714"/>
      <c r="DOS525" s="714"/>
      <c r="DOT525" s="714"/>
      <c r="DOU525" s="714"/>
      <c r="DOV525" s="714"/>
      <c r="DOW525" s="714"/>
      <c r="DOX525" s="714"/>
      <c r="DOY525" s="714"/>
      <c r="DOZ525" s="714"/>
      <c r="DPA525" s="714"/>
      <c r="DPB525" s="714"/>
      <c r="DPC525" s="714"/>
      <c r="DPD525" s="714"/>
      <c r="DPE525" s="714"/>
      <c r="DPF525" s="714"/>
      <c r="DPG525" s="714"/>
      <c r="DPH525" s="714"/>
      <c r="DPI525" s="714"/>
      <c r="DPJ525" s="714"/>
      <c r="DPK525" s="714"/>
      <c r="DPL525" s="714"/>
      <c r="DPM525" s="714"/>
      <c r="DPN525" s="714"/>
      <c r="DPO525" s="714"/>
      <c r="DPP525" s="714"/>
      <c r="DPQ525" s="714"/>
      <c r="DPR525" s="714"/>
      <c r="DPS525" s="714"/>
      <c r="DPT525" s="714"/>
      <c r="DPU525" s="714"/>
      <c r="DPV525" s="714"/>
      <c r="DPW525" s="714"/>
      <c r="DPX525" s="714"/>
      <c r="DPY525" s="714"/>
      <c r="DPZ525" s="714"/>
      <c r="DQA525" s="714"/>
      <c r="DQB525" s="714"/>
      <c r="DQC525" s="714"/>
      <c r="DQD525" s="714"/>
      <c r="DQE525" s="714"/>
      <c r="DQF525" s="714"/>
      <c r="DQG525" s="714"/>
      <c r="DQH525" s="714"/>
      <c r="DQI525" s="714"/>
      <c r="DQJ525" s="714"/>
      <c r="DQK525" s="714"/>
      <c r="DQL525" s="714"/>
      <c r="DQM525" s="714"/>
      <c r="DQN525" s="714"/>
      <c r="DQO525" s="714"/>
      <c r="DQP525" s="714"/>
      <c r="DQQ525" s="714"/>
      <c r="DQR525" s="714"/>
      <c r="DQS525" s="714"/>
      <c r="DQT525" s="714"/>
      <c r="DQU525" s="714"/>
      <c r="DQV525" s="714"/>
      <c r="DQW525" s="714"/>
      <c r="DQX525" s="714"/>
      <c r="DQY525" s="714"/>
      <c r="DQZ525" s="714"/>
      <c r="DRA525" s="714"/>
      <c r="DRB525" s="714"/>
      <c r="DRC525" s="714"/>
      <c r="DRD525" s="714"/>
      <c r="DRE525" s="714"/>
      <c r="DRF525" s="714"/>
      <c r="DRG525" s="714"/>
      <c r="DRH525" s="714"/>
      <c r="DRI525" s="714"/>
      <c r="DRJ525" s="714"/>
      <c r="DRK525" s="714"/>
      <c r="DRL525" s="714"/>
      <c r="DRM525" s="714"/>
      <c r="DRN525" s="714"/>
      <c r="DRO525" s="714"/>
      <c r="DRP525" s="714"/>
      <c r="DRQ525" s="714"/>
      <c r="DRR525" s="714"/>
      <c r="DRS525" s="714"/>
      <c r="DRT525" s="714"/>
      <c r="DRU525" s="714"/>
      <c r="DRV525" s="714"/>
      <c r="DRW525" s="714"/>
      <c r="DRX525" s="714"/>
      <c r="DRY525" s="714"/>
      <c r="DRZ525" s="714"/>
      <c r="DSA525" s="714"/>
      <c r="DSB525" s="714"/>
      <c r="DSC525" s="714"/>
      <c r="DSD525" s="714"/>
      <c r="DSE525" s="714"/>
      <c r="DSF525" s="714"/>
      <c r="DSG525" s="714"/>
      <c r="DSH525" s="714"/>
      <c r="DSI525" s="714"/>
      <c r="DSJ525" s="714"/>
      <c r="DSK525" s="714"/>
      <c r="DSL525" s="714"/>
      <c r="DSM525" s="714"/>
      <c r="DSN525" s="714"/>
      <c r="DSO525" s="714"/>
      <c r="DSP525" s="714"/>
      <c r="DSQ525" s="714"/>
      <c r="DSR525" s="714"/>
      <c r="DSS525" s="714"/>
      <c r="DST525" s="714"/>
      <c r="DSU525" s="714"/>
      <c r="DSV525" s="714"/>
      <c r="DSW525" s="714"/>
      <c r="DSX525" s="714"/>
      <c r="DSY525" s="714"/>
      <c r="DSZ525" s="714"/>
      <c r="DTA525" s="714"/>
      <c r="DTB525" s="714"/>
      <c r="DTC525" s="714"/>
      <c r="DTD525" s="714"/>
      <c r="DTE525" s="714"/>
      <c r="DTF525" s="714"/>
      <c r="DTG525" s="714"/>
      <c r="DTH525" s="714"/>
      <c r="DTI525" s="714"/>
      <c r="DTJ525" s="714"/>
      <c r="DTK525" s="714"/>
      <c r="DTL525" s="714"/>
      <c r="DTM525" s="714"/>
      <c r="DTN525" s="714"/>
      <c r="DTO525" s="714"/>
      <c r="DTP525" s="714"/>
      <c r="DTQ525" s="714"/>
      <c r="DTR525" s="714"/>
      <c r="DTS525" s="714"/>
      <c r="DTT525" s="714"/>
      <c r="DTU525" s="714"/>
      <c r="DTV525" s="714"/>
      <c r="DTW525" s="714"/>
      <c r="DTX525" s="714"/>
      <c r="DTY525" s="714"/>
      <c r="DTZ525" s="714"/>
      <c r="DUA525" s="714"/>
      <c r="DUB525" s="714"/>
      <c r="DUC525" s="714"/>
      <c r="DUD525" s="714"/>
      <c r="DUE525" s="714"/>
      <c r="DUF525" s="714"/>
      <c r="DUG525" s="714"/>
      <c r="DUH525" s="714"/>
      <c r="DUI525" s="714"/>
      <c r="DUJ525" s="714"/>
      <c r="DUK525" s="714"/>
      <c r="DUL525" s="714"/>
      <c r="DUM525" s="714"/>
      <c r="DUN525" s="714"/>
      <c r="DUO525" s="714"/>
      <c r="DUP525" s="714"/>
      <c r="DUQ525" s="714"/>
      <c r="DUR525" s="714"/>
      <c r="DUS525" s="714"/>
      <c r="DUT525" s="714"/>
      <c r="DUU525" s="714"/>
      <c r="DUV525" s="714"/>
      <c r="DUW525" s="714"/>
      <c r="DUX525" s="714"/>
      <c r="DUY525" s="714"/>
      <c r="DUZ525" s="714"/>
      <c r="DVA525" s="714"/>
      <c r="DVB525" s="714"/>
      <c r="DVC525" s="714"/>
      <c r="DVD525" s="714"/>
      <c r="DVE525" s="714"/>
      <c r="DVF525" s="714"/>
      <c r="DVG525" s="714"/>
      <c r="DVH525" s="714"/>
      <c r="DVI525" s="714"/>
      <c r="DVJ525" s="714"/>
      <c r="DVK525" s="714"/>
      <c r="DVL525" s="714"/>
      <c r="DVM525" s="714"/>
      <c r="DVN525" s="714"/>
      <c r="DVO525" s="714"/>
      <c r="DVP525" s="714"/>
      <c r="DVQ525" s="714"/>
      <c r="DVR525" s="714"/>
      <c r="DVS525" s="714"/>
      <c r="DVT525" s="714"/>
      <c r="DVU525" s="714"/>
      <c r="DVV525" s="714"/>
      <c r="DVW525" s="714"/>
      <c r="DVX525" s="714"/>
      <c r="DVY525" s="714"/>
      <c r="DVZ525" s="714"/>
      <c r="DWA525" s="714"/>
      <c r="DWB525" s="714"/>
      <c r="DWC525" s="714"/>
      <c r="DWD525" s="714"/>
      <c r="DWE525" s="714"/>
      <c r="DWF525" s="714"/>
      <c r="DWG525" s="714"/>
      <c r="DWH525" s="714"/>
      <c r="DWI525" s="714"/>
      <c r="DWJ525" s="714"/>
      <c r="DWK525" s="714"/>
      <c r="DWL525" s="714"/>
      <c r="DWM525" s="714"/>
      <c r="DWN525" s="714"/>
      <c r="DWO525" s="714"/>
      <c r="DWP525" s="714"/>
      <c r="DWQ525" s="714"/>
      <c r="DWR525" s="714"/>
      <c r="DWS525" s="714"/>
      <c r="DWT525" s="714"/>
      <c r="DWU525" s="714"/>
      <c r="DWV525" s="714"/>
      <c r="DWW525" s="714"/>
      <c r="DWX525" s="714"/>
      <c r="DWY525" s="714"/>
      <c r="DWZ525" s="714"/>
      <c r="DXA525" s="714"/>
      <c r="DXB525" s="714"/>
      <c r="DXC525" s="714"/>
      <c r="DXD525" s="714"/>
      <c r="DXE525" s="714"/>
      <c r="DXF525" s="714"/>
      <c r="DXG525" s="714"/>
      <c r="DXH525" s="714"/>
      <c r="DXI525" s="714"/>
      <c r="DXJ525" s="714"/>
      <c r="DXK525" s="714"/>
      <c r="DXL525" s="714"/>
      <c r="DXM525" s="714"/>
      <c r="DXN525" s="714"/>
      <c r="DXO525" s="714"/>
      <c r="DXP525" s="714"/>
      <c r="DXQ525" s="714"/>
      <c r="DXR525" s="714"/>
      <c r="DXS525" s="714"/>
      <c r="DXT525" s="714"/>
      <c r="DXU525" s="714"/>
      <c r="DXV525" s="714"/>
      <c r="DXW525" s="714"/>
      <c r="DXX525" s="714"/>
      <c r="DXY525" s="714"/>
      <c r="DXZ525" s="714"/>
      <c r="DYA525" s="714"/>
      <c r="DYB525" s="714"/>
      <c r="DYC525" s="714"/>
      <c r="DYD525" s="714"/>
      <c r="DYE525" s="714"/>
      <c r="DYF525" s="714"/>
      <c r="DYG525" s="714"/>
      <c r="DYH525" s="714"/>
      <c r="DYI525" s="714"/>
      <c r="DYJ525" s="714"/>
      <c r="DYK525" s="714"/>
      <c r="DYL525" s="714"/>
      <c r="DYM525" s="714"/>
      <c r="DYN525" s="714"/>
      <c r="DYO525" s="714"/>
      <c r="DYP525" s="714"/>
      <c r="DYQ525" s="714"/>
      <c r="DYR525" s="714"/>
      <c r="DYS525" s="714"/>
      <c r="DYT525" s="714"/>
      <c r="DYU525" s="714"/>
      <c r="DYV525" s="714"/>
      <c r="DYW525" s="714"/>
      <c r="DYX525" s="714"/>
      <c r="DYY525" s="714"/>
      <c r="DYZ525" s="714"/>
      <c r="DZA525" s="714"/>
      <c r="DZB525" s="714"/>
      <c r="DZC525" s="714"/>
      <c r="DZD525" s="714"/>
      <c r="DZE525" s="714"/>
      <c r="DZF525" s="714"/>
      <c r="DZG525" s="714"/>
      <c r="DZH525" s="714"/>
      <c r="DZI525" s="714"/>
      <c r="DZJ525" s="714"/>
      <c r="DZK525" s="714"/>
      <c r="DZL525" s="714"/>
      <c r="DZM525" s="714"/>
      <c r="DZN525" s="714"/>
      <c r="DZO525" s="714"/>
      <c r="DZP525" s="714"/>
      <c r="DZQ525" s="714"/>
      <c r="DZR525" s="714"/>
      <c r="DZS525" s="714"/>
      <c r="DZT525" s="714"/>
      <c r="DZU525" s="714"/>
      <c r="DZV525" s="714"/>
      <c r="DZW525" s="714"/>
      <c r="DZX525" s="714"/>
      <c r="DZY525" s="714"/>
      <c r="DZZ525" s="714"/>
      <c r="EAA525" s="714"/>
      <c r="EAB525" s="714"/>
      <c r="EAC525" s="714"/>
      <c r="EAD525" s="714"/>
      <c r="EAE525" s="714"/>
      <c r="EAF525" s="714"/>
      <c r="EAG525" s="714"/>
      <c r="EAH525" s="714"/>
      <c r="EAI525" s="714"/>
      <c r="EAJ525" s="714"/>
      <c r="EAK525" s="714"/>
      <c r="EAL525" s="714"/>
      <c r="EAM525" s="714"/>
      <c r="EAN525" s="714"/>
      <c r="EAO525" s="714"/>
      <c r="EAP525" s="714"/>
      <c r="EAQ525" s="714"/>
      <c r="EAR525" s="714"/>
      <c r="EAS525" s="714"/>
      <c r="EAT525" s="714"/>
      <c r="EAU525" s="714"/>
      <c r="EAV525" s="714"/>
      <c r="EAW525" s="714"/>
      <c r="EAX525" s="714"/>
      <c r="EAY525" s="714"/>
      <c r="EAZ525" s="714"/>
      <c r="EBA525" s="714"/>
      <c r="EBB525" s="714"/>
      <c r="EBC525" s="714"/>
      <c r="EBD525" s="714"/>
      <c r="EBE525" s="714"/>
      <c r="EBF525" s="714"/>
      <c r="EBG525" s="714"/>
      <c r="EBH525" s="714"/>
      <c r="EBI525" s="714"/>
      <c r="EBJ525" s="714"/>
      <c r="EBK525" s="714"/>
      <c r="EBL525" s="714"/>
      <c r="EBM525" s="714"/>
      <c r="EBN525" s="714"/>
      <c r="EBO525" s="714"/>
      <c r="EBP525" s="714"/>
      <c r="EBQ525" s="714"/>
      <c r="EBR525" s="714"/>
      <c r="EBS525" s="714"/>
      <c r="EBT525" s="714"/>
      <c r="EBU525" s="714"/>
      <c r="EBV525" s="714"/>
      <c r="EBW525" s="714"/>
      <c r="EBX525" s="714"/>
      <c r="EBY525" s="714"/>
      <c r="EBZ525" s="714"/>
      <c r="ECA525" s="714"/>
      <c r="ECB525" s="714"/>
      <c r="ECC525" s="714"/>
      <c r="ECD525" s="714"/>
      <c r="ECE525" s="714"/>
      <c r="ECF525" s="714"/>
      <c r="ECG525" s="714"/>
      <c r="ECH525" s="714"/>
      <c r="ECI525" s="714"/>
      <c r="ECJ525" s="714"/>
      <c r="ECK525" s="714"/>
      <c r="ECL525" s="714"/>
      <c r="ECM525" s="714"/>
      <c r="ECN525" s="714"/>
      <c r="ECO525" s="714"/>
      <c r="ECP525" s="714"/>
      <c r="ECQ525" s="714"/>
      <c r="ECR525" s="714"/>
      <c r="ECS525" s="714"/>
      <c r="ECT525" s="714"/>
      <c r="ECU525" s="714"/>
      <c r="ECV525" s="714"/>
      <c r="ECW525" s="714"/>
      <c r="ECX525" s="714"/>
      <c r="ECY525" s="714"/>
      <c r="ECZ525" s="714"/>
      <c r="EDA525" s="714"/>
      <c r="EDB525" s="714"/>
      <c r="EDC525" s="714"/>
      <c r="EDD525" s="714"/>
      <c r="EDE525" s="714"/>
      <c r="EDF525" s="714"/>
      <c r="EDG525" s="714"/>
      <c r="EDH525" s="714"/>
      <c r="EDI525" s="714"/>
      <c r="EDJ525" s="714"/>
      <c r="EDK525" s="714"/>
      <c r="EDL525" s="714"/>
      <c r="EDM525" s="714"/>
      <c r="EDN525" s="714"/>
      <c r="EDO525" s="714"/>
      <c r="EDP525" s="714"/>
      <c r="EDQ525" s="714"/>
      <c r="EDR525" s="714"/>
      <c r="EDS525" s="714"/>
      <c r="EDT525" s="714"/>
      <c r="EDU525" s="714"/>
      <c r="EDV525" s="714"/>
      <c r="EDW525" s="714"/>
      <c r="EDX525" s="714"/>
      <c r="EDY525" s="714"/>
      <c r="EDZ525" s="714"/>
      <c r="EEA525" s="714"/>
      <c r="EEB525" s="714"/>
      <c r="EEC525" s="714"/>
      <c r="EED525" s="714"/>
      <c r="EEE525" s="714"/>
      <c r="EEF525" s="714"/>
      <c r="EEG525" s="714"/>
      <c r="EEH525" s="714"/>
      <c r="EEI525" s="714"/>
      <c r="EEJ525" s="714"/>
      <c r="EEK525" s="714"/>
      <c r="EEL525" s="714"/>
      <c r="EEM525" s="714"/>
      <c r="EEN525" s="714"/>
      <c r="EEO525" s="714"/>
      <c r="EEP525" s="714"/>
      <c r="EEQ525" s="714"/>
      <c r="EER525" s="714"/>
      <c r="EES525" s="714"/>
      <c r="EET525" s="714"/>
      <c r="EEU525" s="714"/>
      <c r="EEV525" s="714"/>
      <c r="EEW525" s="714"/>
      <c r="EEX525" s="714"/>
      <c r="EEY525" s="714"/>
      <c r="EEZ525" s="714"/>
      <c r="EFA525" s="714"/>
      <c r="EFB525" s="714"/>
      <c r="EFC525" s="714"/>
      <c r="EFD525" s="714"/>
      <c r="EFE525" s="714"/>
      <c r="EFF525" s="714"/>
      <c r="EFG525" s="714"/>
      <c r="EFH525" s="714"/>
      <c r="EFI525" s="714"/>
      <c r="EFJ525" s="714"/>
      <c r="EFK525" s="714"/>
      <c r="EFL525" s="714"/>
      <c r="EFM525" s="714"/>
      <c r="EFN525" s="714"/>
      <c r="EFO525" s="714"/>
      <c r="EFP525" s="714"/>
      <c r="EFQ525" s="714"/>
      <c r="EFR525" s="714"/>
      <c r="EFS525" s="714"/>
      <c r="EFT525" s="714"/>
      <c r="EFU525" s="714"/>
      <c r="EFV525" s="714"/>
      <c r="EFW525" s="714"/>
      <c r="EFX525" s="714"/>
      <c r="EFY525" s="714"/>
      <c r="EFZ525" s="714"/>
      <c r="EGA525" s="714"/>
      <c r="EGB525" s="714"/>
      <c r="EGC525" s="714"/>
      <c r="EGD525" s="714"/>
      <c r="EGE525" s="714"/>
      <c r="EGF525" s="714"/>
      <c r="EGG525" s="714"/>
      <c r="EGH525" s="714"/>
      <c r="EGI525" s="714"/>
      <c r="EGJ525" s="714"/>
      <c r="EGK525" s="714"/>
      <c r="EGL525" s="714"/>
      <c r="EGM525" s="714"/>
      <c r="EGN525" s="714"/>
      <c r="EGO525" s="714"/>
      <c r="EGP525" s="714"/>
      <c r="EGQ525" s="714"/>
      <c r="EGR525" s="714"/>
      <c r="EGS525" s="714"/>
      <c r="EGT525" s="714"/>
      <c r="EGU525" s="714"/>
      <c r="EGV525" s="714"/>
      <c r="EGW525" s="714"/>
      <c r="EGX525" s="714"/>
      <c r="EGY525" s="714"/>
      <c r="EGZ525" s="714"/>
      <c r="EHA525" s="714"/>
      <c r="EHB525" s="714"/>
      <c r="EHC525" s="714"/>
      <c r="EHD525" s="714"/>
      <c r="EHE525" s="714"/>
      <c r="EHF525" s="714"/>
      <c r="EHG525" s="714"/>
      <c r="EHH525" s="714"/>
      <c r="EHI525" s="714"/>
      <c r="EHJ525" s="714"/>
      <c r="EHK525" s="714"/>
      <c r="EHL525" s="714"/>
      <c r="EHM525" s="714"/>
      <c r="EHN525" s="714"/>
      <c r="EHO525" s="714"/>
      <c r="EHP525" s="714"/>
      <c r="EHQ525" s="714"/>
      <c r="EHR525" s="714"/>
      <c r="EHS525" s="714"/>
      <c r="EHT525" s="714"/>
      <c r="EHU525" s="714"/>
      <c r="EHV525" s="714"/>
      <c r="EHW525" s="714"/>
      <c r="EHX525" s="714"/>
      <c r="EHY525" s="714"/>
      <c r="EHZ525" s="714"/>
      <c r="EIA525" s="714"/>
      <c r="EIB525" s="714"/>
      <c r="EIC525" s="714"/>
      <c r="EID525" s="714"/>
      <c r="EIE525" s="714"/>
      <c r="EIF525" s="714"/>
      <c r="EIG525" s="714"/>
      <c r="EIH525" s="714"/>
      <c r="EII525" s="714"/>
      <c r="EIJ525" s="714"/>
      <c r="EIK525" s="714"/>
      <c r="EIL525" s="714"/>
      <c r="EIM525" s="714"/>
      <c r="EIN525" s="714"/>
      <c r="EIO525" s="714"/>
      <c r="EIP525" s="714"/>
      <c r="EIQ525" s="714"/>
      <c r="EIR525" s="714"/>
      <c r="EIS525" s="714"/>
      <c r="EIT525" s="714"/>
      <c r="EIU525" s="714"/>
      <c r="EIV525" s="714"/>
      <c r="EIW525" s="714"/>
      <c r="EIX525" s="714"/>
      <c r="EIY525" s="714"/>
      <c r="EIZ525" s="714"/>
      <c r="EJA525" s="714"/>
      <c r="EJB525" s="714"/>
      <c r="EJC525" s="714"/>
      <c r="EJD525" s="714"/>
      <c r="EJE525" s="714"/>
      <c r="EJF525" s="714"/>
      <c r="EJG525" s="714"/>
      <c r="EJH525" s="714"/>
      <c r="EJI525" s="714"/>
      <c r="EJJ525" s="714"/>
      <c r="EJK525" s="714"/>
      <c r="EJL525" s="714"/>
      <c r="EJM525" s="714"/>
      <c r="EJN525" s="714"/>
      <c r="EJO525" s="714"/>
      <c r="EJP525" s="714"/>
      <c r="EJQ525" s="714"/>
      <c r="EJR525" s="714"/>
      <c r="EJS525" s="714"/>
      <c r="EJT525" s="714"/>
      <c r="EJU525" s="714"/>
      <c r="EJV525" s="714"/>
      <c r="EJW525" s="714"/>
      <c r="EJX525" s="714"/>
      <c r="EJY525" s="714"/>
      <c r="EJZ525" s="714"/>
      <c r="EKA525" s="714"/>
      <c r="EKB525" s="714"/>
      <c r="EKC525" s="714"/>
      <c r="EKD525" s="714"/>
      <c r="EKE525" s="714"/>
      <c r="EKF525" s="714"/>
      <c r="EKG525" s="714"/>
      <c r="EKH525" s="714"/>
      <c r="EKI525" s="714"/>
      <c r="EKJ525" s="714"/>
      <c r="EKK525" s="714"/>
      <c r="EKL525" s="714"/>
      <c r="EKM525" s="714"/>
      <c r="EKN525" s="714"/>
      <c r="EKO525" s="714"/>
      <c r="EKP525" s="714"/>
      <c r="EKQ525" s="714"/>
      <c r="EKR525" s="714"/>
      <c r="EKS525" s="714"/>
      <c r="EKT525" s="714"/>
      <c r="EKU525" s="714"/>
      <c r="EKV525" s="714"/>
      <c r="EKW525" s="714"/>
      <c r="EKX525" s="714"/>
      <c r="EKY525" s="714"/>
      <c r="EKZ525" s="714"/>
      <c r="ELA525" s="714"/>
      <c r="ELB525" s="714"/>
      <c r="ELC525" s="714"/>
      <c r="ELD525" s="714"/>
      <c r="ELE525" s="714"/>
      <c r="ELF525" s="714"/>
      <c r="ELG525" s="714"/>
      <c r="ELH525" s="714"/>
      <c r="ELI525" s="714"/>
      <c r="ELJ525" s="714"/>
      <c r="ELK525" s="714"/>
      <c r="ELL525" s="714"/>
      <c r="ELM525" s="714"/>
      <c r="ELN525" s="714"/>
      <c r="ELO525" s="714"/>
      <c r="ELP525" s="714"/>
      <c r="ELQ525" s="714"/>
      <c r="ELR525" s="714"/>
      <c r="ELS525" s="714"/>
      <c r="ELT525" s="714"/>
      <c r="ELU525" s="714"/>
      <c r="ELV525" s="714"/>
      <c r="ELW525" s="714"/>
      <c r="ELX525" s="714"/>
      <c r="ELY525" s="714"/>
      <c r="ELZ525" s="714"/>
      <c r="EMA525" s="714"/>
      <c r="EMB525" s="714"/>
      <c r="EMC525" s="714"/>
      <c r="EMD525" s="714"/>
      <c r="EME525" s="714"/>
      <c r="EMF525" s="714"/>
      <c r="EMG525" s="714"/>
      <c r="EMH525" s="714"/>
      <c r="EMI525" s="714"/>
      <c r="EMJ525" s="714"/>
      <c r="EMK525" s="714"/>
      <c r="EML525" s="714"/>
      <c r="EMM525" s="714"/>
      <c r="EMN525" s="714"/>
      <c r="EMO525" s="714"/>
      <c r="EMP525" s="714"/>
      <c r="EMQ525" s="714"/>
      <c r="EMR525" s="714"/>
      <c r="EMS525" s="714"/>
      <c r="EMT525" s="714"/>
      <c r="EMU525" s="714"/>
      <c r="EMV525" s="714"/>
      <c r="EMW525" s="714"/>
      <c r="EMX525" s="714"/>
      <c r="EMY525" s="714"/>
      <c r="EMZ525" s="714"/>
      <c r="ENA525" s="714"/>
      <c r="ENB525" s="714"/>
      <c r="ENC525" s="714"/>
      <c r="END525" s="714"/>
      <c r="ENE525" s="714"/>
      <c r="ENF525" s="714"/>
      <c r="ENG525" s="714"/>
      <c r="ENH525" s="714"/>
      <c r="ENI525" s="714"/>
      <c r="ENJ525" s="714"/>
      <c r="ENK525" s="714"/>
      <c r="ENL525" s="714"/>
      <c r="ENM525" s="714"/>
      <c r="ENN525" s="714"/>
      <c r="ENO525" s="714"/>
      <c r="ENP525" s="714"/>
      <c r="ENQ525" s="714"/>
      <c r="ENR525" s="714"/>
      <c r="ENS525" s="714"/>
      <c r="ENT525" s="714"/>
      <c r="ENU525" s="714"/>
      <c r="ENV525" s="714"/>
      <c r="ENW525" s="714"/>
      <c r="ENX525" s="714"/>
      <c r="ENY525" s="714"/>
      <c r="ENZ525" s="714"/>
      <c r="EOA525" s="714"/>
      <c r="EOB525" s="714"/>
      <c r="EOC525" s="714"/>
      <c r="EOD525" s="714"/>
      <c r="EOE525" s="714"/>
      <c r="EOF525" s="714"/>
      <c r="EOG525" s="714"/>
      <c r="EOH525" s="714"/>
      <c r="EOI525" s="714"/>
      <c r="EOJ525" s="714"/>
      <c r="EOK525" s="714"/>
      <c r="EOL525" s="714"/>
      <c r="EOM525" s="714"/>
      <c r="EON525" s="714"/>
      <c r="EOO525" s="714"/>
      <c r="EOP525" s="714"/>
      <c r="EOQ525" s="714"/>
      <c r="EOR525" s="714"/>
      <c r="EOS525" s="714"/>
      <c r="EOT525" s="714"/>
      <c r="EOU525" s="714"/>
      <c r="EOV525" s="714"/>
      <c r="EOW525" s="714"/>
      <c r="EOX525" s="714"/>
      <c r="EOY525" s="714"/>
      <c r="EOZ525" s="714"/>
      <c r="EPA525" s="714"/>
      <c r="EPB525" s="714"/>
      <c r="EPC525" s="714"/>
      <c r="EPD525" s="714"/>
      <c r="EPE525" s="714"/>
      <c r="EPF525" s="714"/>
      <c r="EPG525" s="714"/>
      <c r="EPH525" s="714"/>
      <c r="EPI525" s="714"/>
      <c r="EPJ525" s="714"/>
      <c r="EPK525" s="714"/>
      <c r="EPL525" s="714"/>
      <c r="EPM525" s="714"/>
      <c r="EPN525" s="714"/>
      <c r="EPO525" s="714"/>
      <c r="EPP525" s="714"/>
      <c r="EPQ525" s="714"/>
      <c r="EPR525" s="714"/>
      <c r="EPS525" s="714"/>
      <c r="EPT525" s="714"/>
      <c r="EPU525" s="714"/>
      <c r="EPV525" s="714"/>
      <c r="EPW525" s="714"/>
      <c r="EPX525" s="714"/>
      <c r="EPY525" s="714"/>
      <c r="EPZ525" s="714"/>
      <c r="EQA525" s="714"/>
      <c r="EQB525" s="714"/>
      <c r="EQC525" s="714"/>
      <c r="EQD525" s="714"/>
      <c r="EQE525" s="714"/>
      <c r="EQF525" s="714"/>
      <c r="EQG525" s="714"/>
      <c r="EQH525" s="714"/>
      <c r="EQI525" s="714"/>
      <c r="EQJ525" s="714"/>
      <c r="EQK525" s="714"/>
      <c r="EQL525" s="714"/>
      <c r="EQM525" s="714"/>
      <c r="EQN525" s="714"/>
      <c r="EQO525" s="714"/>
      <c r="EQP525" s="714"/>
      <c r="EQQ525" s="714"/>
      <c r="EQR525" s="714"/>
      <c r="EQS525" s="714"/>
      <c r="EQT525" s="714"/>
      <c r="EQU525" s="714"/>
      <c r="EQV525" s="714"/>
      <c r="EQW525" s="714"/>
      <c r="EQX525" s="714"/>
      <c r="EQY525" s="714"/>
      <c r="EQZ525" s="714"/>
      <c r="ERA525" s="714"/>
      <c r="ERB525" s="714"/>
      <c r="ERC525" s="714"/>
      <c r="ERD525" s="714"/>
      <c r="ERE525" s="714"/>
      <c r="ERF525" s="714"/>
      <c r="ERG525" s="714"/>
      <c r="ERH525" s="714"/>
      <c r="ERI525" s="714"/>
      <c r="ERJ525" s="714"/>
      <c r="ERK525" s="714"/>
      <c r="ERL525" s="714"/>
      <c r="ERM525" s="714"/>
      <c r="ERN525" s="714"/>
      <c r="ERO525" s="714"/>
      <c r="ERP525" s="714"/>
      <c r="ERQ525" s="714"/>
      <c r="ERR525" s="714"/>
      <c r="ERS525" s="714"/>
      <c r="ERT525" s="714"/>
      <c r="ERU525" s="714"/>
      <c r="ERV525" s="714"/>
      <c r="ERW525" s="714"/>
      <c r="ERX525" s="714"/>
      <c r="ERY525" s="714"/>
      <c r="ERZ525" s="714"/>
      <c r="ESA525" s="714"/>
      <c r="ESB525" s="714"/>
      <c r="ESC525" s="714"/>
      <c r="ESD525" s="714"/>
      <c r="ESE525" s="714"/>
      <c r="ESF525" s="714"/>
      <c r="ESG525" s="714"/>
      <c r="ESH525" s="714"/>
      <c r="ESI525" s="714"/>
      <c r="ESJ525" s="714"/>
      <c r="ESK525" s="714"/>
      <c r="ESL525" s="714"/>
      <c r="ESM525" s="714"/>
      <c r="ESN525" s="714"/>
      <c r="ESO525" s="714"/>
      <c r="ESP525" s="714"/>
      <c r="ESQ525" s="714"/>
      <c r="ESR525" s="714"/>
      <c r="ESS525" s="714"/>
      <c r="EST525" s="714"/>
      <c r="ESU525" s="714"/>
      <c r="ESV525" s="714"/>
      <c r="ESW525" s="714"/>
      <c r="ESX525" s="714"/>
      <c r="ESY525" s="714"/>
      <c r="ESZ525" s="714"/>
      <c r="ETA525" s="714"/>
      <c r="ETB525" s="714"/>
      <c r="ETC525" s="714"/>
      <c r="ETD525" s="714"/>
      <c r="ETE525" s="714"/>
      <c r="ETF525" s="714"/>
      <c r="ETG525" s="714"/>
      <c r="ETH525" s="714"/>
      <c r="ETI525" s="714"/>
      <c r="ETJ525" s="714"/>
      <c r="ETK525" s="714"/>
      <c r="ETL525" s="714"/>
      <c r="ETM525" s="714"/>
      <c r="ETN525" s="714"/>
      <c r="ETO525" s="714"/>
      <c r="ETP525" s="714"/>
      <c r="ETQ525" s="714"/>
      <c r="ETR525" s="714"/>
      <c r="ETS525" s="714"/>
      <c r="ETT525" s="714"/>
      <c r="ETU525" s="714"/>
      <c r="ETV525" s="714"/>
      <c r="ETW525" s="714"/>
      <c r="ETX525" s="714"/>
      <c r="ETY525" s="714"/>
      <c r="ETZ525" s="714"/>
      <c r="EUA525" s="714"/>
      <c r="EUB525" s="714"/>
      <c r="EUC525" s="714"/>
      <c r="EUD525" s="714"/>
      <c r="EUE525" s="714"/>
      <c r="EUF525" s="714"/>
      <c r="EUG525" s="714"/>
      <c r="EUH525" s="714"/>
      <c r="EUI525" s="714"/>
      <c r="EUJ525" s="714"/>
      <c r="EUK525" s="714"/>
      <c r="EUL525" s="714"/>
      <c r="EUM525" s="714"/>
      <c r="EUN525" s="714"/>
      <c r="EUO525" s="714"/>
      <c r="EUP525" s="714"/>
      <c r="EUQ525" s="714"/>
      <c r="EUR525" s="714"/>
      <c r="EUS525" s="714"/>
      <c r="EUT525" s="714"/>
      <c r="EUU525" s="714"/>
      <c r="EUV525" s="714"/>
      <c r="EUW525" s="714"/>
      <c r="EUX525" s="714"/>
      <c r="EUY525" s="714"/>
      <c r="EUZ525" s="714"/>
      <c r="EVA525" s="714"/>
      <c r="EVB525" s="714"/>
      <c r="EVC525" s="714"/>
      <c r="EVD525" s="714"/>
      <c r="EVE525" s="714"/>
      <c r="EVF525" s="714"/>
      <c r="EVG525" s="714"/>
      <c r="EVH525" s="714"/>
      <c r="EVI525" s="714"/>
      <c r="EVJ525" s="714"/>
      <c r="EVK525" s="714"/>
      <c r="EVL525" s="714"/>
      <c r="EVM525" s="714"/>
      <c r="EVN525" s="714"/>
      <c r="EVO525" s="714"/>
      <c r="EVP525" s="714"/>
      <c r="EVQ525" s="714"/>
      <c r="EVR525" s="714"/>
      <c r="EVS525" s="714"/>
      <c r="EVT525" s="714"/>
      <c r="EVU525" s="714"/>
      <c r="EVV525" s="714"/>
      <c r="EVW525" s="714"/>
      <c r="EVX525" s="714"/>
      <c r="EVY525" s="714"/>
      <c r="EVZ525" s="714"/>
      <c r="EWA525" s="714"/>
      <c r="EWB525" s="714"/>
      <c r="EWC525" s="714"/>
      <c r="EWD525" s="714"/>
      <c r="EWE525" s="714"/>
      <c r="EWF525" s="714"/>
      <c r="EWG525" s="714"/>
      <c r="EWH525" s="714"/>
      <c r="EWI525" s="714"/>
      <c r="EWJ525" s="714"/>
      <c r="EWK525" s="714"/>
      <c r="EWL525" s="714"/>
      <c r="EWM525" s="714"/>
      <c r="EWN525" s="714"/>
      <c r="EWO525" s="714"/>
      <c r="EWP525" s="714"/>
      <c r="EWQ525" s="714"/>
      <c r="EWR525" s="714"/>
      <c r="EWS525" s="714"/>
      <c r="EWT525" s="714"/>
      <c r="EWU525" s="714"/>
      <c r="EWV525" s="714"/>
      <c r="EWW525" s="714"/>
      <c r="EWX525" s="714"/>
      <c r="EWY525" s="714"/>
      <c r="EWZ525" s="714"/>
      <c r="EXA525" s="714"/>
      <c r="EXB525" s="714"/>
      <c r="EXC525" s="714"/>
      <c r="EXD525" s="714"/>
      <c r="EXE525" s="714"/>
      <c r="EXF525" s="714"/>
      <c r="EXG525" s="714"/>
      <c r="EXH525" s="714"/>
      <c r="EXI525" s="714"/>
      <c r="EXJ525" s="714"/>
      <c r="EXK525" s="714"/>
      <c r="EXL525" s="714"/>
      <c r="EXM525" s="714"/>
      <c r="EXN525" s="714"/>
      <c r="EXO525" s="714"/>
      <c r="EXP525" s="714"/>
      <c r="EXQ525" s="714"/>
      <c r="EXR525" s="714"/>
      <c r="EXS525" s="714"/>
      <c r="EXT525" s="714"/>
      <c r="EXU525" s="714"/>
      <c r="EXV525" s="714"/>
      <c r="EXW525" s="714"/>
      <c r="EXX525" s="714"/>
      <c r="EXY525" s="714"/>
      <c r="EXZ525" s="714"/>
      <c r="EYA525" s="714"/>
      <c r="EYB525" s="714"/>
      <c r="EYC525" s="714"/>
      <c r="EYD525" s="714"/>
      <c r="EYE525" s="714"/>
      <c r="EYF525" s="714"/>
      <c r="EYG525" s="714"/>
      <c r="EYH525" s="714"/>
      <c r="EYI525" s="714"/>
      <c r="EYJ525" s="714"/>
      <c r="EYK525" s="714"/>
      <c r="EYL525" s="714"/>
      <c r="EYM525" s="714"/>
      <c r="EYN525" s="714"/>
      <c r="EYO525" s="714"/>
      <c r="EYP525" s="714"/>
      <c r="EYQ525" s="714"/>
      <c r="EYR525" s="714"/>
      <c r="EYS525" s="714"/>
      <c r="EYT525" s="714"/>
      <c r="EYU525" s="714"/>
      <c r="EYV525" s="714"/>
      <c r="EYW525" s="714"/>
      <c r="EYX525" s="714"/>
      <c r="EYY525" s="714"/>
      <c r="EYZ525" s="714"/>
      <c r="EZA525" s="714"/>
      <c r="EZB525" s="714"/>
      <c r="EZC525" s="714"/>
      <c r="EZD525" s="714"/>
      <c r="EZE525" s="714"/>
      <c r="EZF525" s="714"/>
      <c r="EZG525" s="714"/>
      <c r="EZH525" s="714"/>
      <c r="EZI525" s="714"/>
      <c r="EZJ525" s="714"/>
      <c r="EZK525" s="714"/>
      <c r="EZL525" s="714"/>
      <c r="EZM525" s="714"/>
      <c r="EZN525" s="714"/>
      <c r="EZO525" s="714"/>
      <c r="EZP525" s="714"/>
      <c r="EZQ525" s="714"/>
      <c r="EZR525" s="714"/>
      <c r="EZS525" s="714"/>
      <c r="EZT525" s="714"/>
      <c r="EZU525" s="714"/>
      <c r="EZV525" s="714"/>
      <c r="EZW525" s="714"/>
      <c r="EZX525" s="714"/>
      <c r="EZY525" s="714"/>
      <c r="EZZ525" s="714"/>
      <c r="FAA525" s="714"/>
      <c r="FAB525" s="714"/>
      <c r="FAC525" s="714"/>
      <c r="FAD525" s="714"/>
      <c r="FAE525" s="714"/>
      <c r="FAF525" s="714"/>
      <c r="FAG525" s="714"/>
      <c r="FAH525" s="714"/>
      <c r="FAI525" s="714"/>
      <c r="FAJ525" s="714"/>
      <c r="FAK525" s="714"/>
      <c r="FAL525" s="714"/>
      <c r="FAM525" s="714"/>
      <c r="FAN525" s="714"/>
      <c r="FAO525" s="714"/>
      <c r="FAP525" s="714"/>
      <c r="FAQ525" s="714"/>
      <c r="FAR525" s="714"/>
      <c r="FAS525" s="714"/>
      <c r="FAT525" s="714"/>
      <c r="FAU525" s="714"/>
      <c r="FAV525" s="714"/>
      <c r="FAW525" s="714"/>
      <c r="FAX525" s="714"/>
      <c r="FAY525" s="714"/>
      <c r="FAZ525" s="714"/>
      <c r="FBA525" s="714"/>
      <c r="FBB525" s="714"/>
      <c r="FBC525" s="714"/>
      <c r="FBD525" s="714"/>
      <c r="FBE525" s="714"/>
      <c r="FBF525" s="714"/>
      <c r="FBG525" s="714"/>
      <c r="FBH525" s="714"/>
      <c r="FBI525" s="714"/>
      <c r="FBJ525" s="714"/>
      <c r="FBK525" s="714"/>
      <c r="FBL525" s="714"/>
      <c r="FBM525" s="714"/>
      <c r="FBN525" s="714"/>
      <c r="FBO525" s="714"/>
      <c r="FBP525" s="714"/>
      <c r="FBQ525" s="714"/>
      <c r="FBR525" s="714"/>
      <c r="FBS525" s="714"/>
      <c r="FBT525" s="714"/>
      <c r="FBU525" s="714"/>
      <c r="FBV525" s="714"/>
      <c r="FBW525" s="714"/>
      <c r="FBX525" s="714"/>
      <c r="FBY525" s="714"/>
      <c r="FBZ525" s="714"/>
      <c r="FCA525" s="714"/>
      <c r="FCB525" s="714"/>
      <c r="FCC525" s="714"/>
      <c r="FCD525" s="714"/>
      <c r="FCE525" s="714"/>
      <c r="FCF525" s="714"/>
      <c r="FCG525" s="714"/>
      <c r="FCH525" s="714"/>
      <c r="FCI525" s="714"/>
      <c r="FCJ525" s="714"/>
      <c r="FCK525" s="714"/>
      <c r="FCL525" s="714"/>
      <c r="FCM525" s="714"/>
      <c r="FCN525" s="714"/>
      <c r="FCO525" s="714"/>
      <c r="FCP525" s="714"/>
      <c r="FCQ525" s="714"/>
      <c r="FCR525" s="714"/>
      <c r="FCS525" s="714"/>
      <c r="FCT525" s="714"/>
      <c r="FCU525" s="714"/>
      <c r="FCV525" s="714"/>
      <c r="FCW525" s="714"/>
      <c r="FCX525" s="714"/>
      <c r="FCY525" s="714"/>
      <c r="FCZ525" s="714"/>
      <c r="FDA525" s="714"/>
      <c r="FDB525" s="714"/>
      <c r="FDC525" s="714"/>
      <c r="FDD525" s="714"/>
      <c r="FDE525" s="714"/>
      <c r="FDF525" s="714"/>
      <c r="FDG525" s="714"/>
      <c r="FDH525" s="714"/>
      <c r="FDI525" s="714"/>
      <c r="FDJ525" s="714"/>
      <c r="FDK525" s="714"/>
      <c r="FDL525" s="714"/>
      <c r="FDM525" s="714"/>
      <c r="FDN525" s="714"/>
      <c r="FDO525" s="714"/>
      <c r="FDP525" s="714"/>
      <c r="FDQ525" s="714"/>
      <c r="FDR525" s="714"/>
      <c r="FDS525" s="714"/>
      <c r="FDT525" s="714"/>
      <c r="FDU525" s="714"/>
      <c r="FDV525" s="714"/>
      <c r="FDW525" s="714"/>
      <c r="FDX525" s="714"/>
      <c r="FDY525" s="714"/>
      <c r="FDZ525" s="714"/>
      <c r="FEA525" s="714"/>
      <c r="FEB525" s="714"/>
      <c r="FEC525" s="714"/>
      <c r="FED525" s="714"/>
      <c r="FEE525" s="714"/>
      <c r="FEF525" s="714"/>
      <c r="FEG525" s="714"/>
      <c r="FEH525" s="714"/>
      <c r="FEI525" s="714"/>
      <c r="FEJ525" s="714"/>
      <c r="FEK525" s="714"/>
      <c r="FEL525" s="714"/>
      <c r="FEM525" s="714"/>
      <c r="FEN525" s="714"/>
      <c r="FEO525" s="714"/>
      <c r="FEP525" s="714"/>
      <c r="FEQ525" s="714"/>
      <c r="FER525" s="714"/>
      <c r="FES525" s="714"/>
      <c r="FET525" s="714"/>
      <c r="FEU525" s="714"/>
      <c r="FEV525" s="714"/>
      <c r="FEW525" s="714"/>
      <c r="FEX525" s="714"/>
      <c r="FEY525" s="714"/>
      <c r="FEZ525" s="714"/>
      <c r="FFA525" s="714"/>
      <c r="FFB525" s="714"/>
      <c r="FFC525" s="714"/>
      <c r="FFD525" s="714"/>
      <c r="FFE525" s="714"/>
      <c r="FFF525" s="714"/>
      <c r="FFG525" s="714"/>
      <c r="FFH525" s="714"/>
      <c r="FFI525" s="714"/>
      <c r="FFJ525" s="714"/>
      <c r="FFK525" s="714"/>
      <c r="FFL525" s="714"/>
      <c r="FFM525" s="714"/>
      <c r="FFN525" s="714"/>
      <c r="FFO525" s="714"/>
      <c r="FFP525" s="714"/>
      <c r="FFQ525" s="714"/>
      <c r="FFR525" s="714"/>
      <c r="FFS525" s="714"/>
      <c r="FFT525" s="714"/>
      <c r="FFU525" s="714"/>
      <c r="FFV525" s="714"/>
      <c r="FFW525" s="714"/>
      <c r="FFX525" s="714"/>
      <c r="FFY525" s="714"/>
      <c r="FFZ525" s="714"/>
      <c r="FGA525" s="714"/>
      <c r="FGB525" s="714"/>
      <c r="FGC525" s="714"/>
      <c r="FGD525" s="714"/>
      <c r="FGE525" s="714"/>
      <c r="FGF525" s="714"/>
      <c r="FGG525" s="714"/>
      <c r="FGH525" s="714"/>
      <c r="FGI525" s="714"/>
      <c r="FGJ525" s="714"/>
      <c r="FGK525" s="714"/>
      <c r="FGL525" s="714"/>
      <c r="FGM525" s="714"/>
      <c r="FGN525" s="714"/>
      <c r="FGO525" s="714"/>
      <c r="FGP525" s="714"/>
      <c r="FGQ525" s="714"/>
      <c r="FGR525" s="714"/>
      <c r="FGS525" s="714"/>
      <c r="FGT525" s="714"/>
      <c r="FGU525" s="714"/>
      <c r="FGV525" s="714"/>
      <c r="FGW525" s="714"/>
      <c r="FGX525" s="714"/>
      <c r="FGY525" s="714"/>
      <c r="FGZ525" s="714"/>
      <c r="FHA525" s="714"/>
      <c r="FHB525" s="714"/>
      <c r="FHC525" s="714"/>
      <c r="FHD525" s="714"/>
      <c r="FHE525" s="714"/>
      <c r="FHF525" s="714"/>
      <c r="FHG525" s="714"/>
      <c r="FHH525" s="714"/>
      <c r="FHI525" s="714"/>
      <c r="FHJ525" s="714"/>
      <c r="FHK525" s="714"/>
      <c r="FHL525" s="714"/>
      <c r="FHM525" s="714"/>
      <c r="FHN525" s="714"/>
      <c r="FHO525" s="714"/>
      <c r="FHP525" s="714"/>
      <c r="FHQ525" s="714"/>
      <c r="FHR525" s="714"/>
      <c r="FHS525" s="714"/>
      <c r="FHT525" s="714"/>
      <c r="FHU525" s="714"/>
      <c r="FHV525" s="714"/>
      <c r="FHW525" s="714"/>
      <c r="FHX525" s="714"/>
      <c r="FHY525" s="714"/>
      <c r="FHZ525" s="714"/>
      <c r="FIA525" s="714"/>
      <c r="FIB525" s="714"/>
      <c r="FIC525" s="714"/>
      <c r="FID525" s="714"/>
      <c r="FIE525" s="714"/>
      <c r="FIF525" s="714"/>
      <c r="FIG525" s="714"/>
      <c r="FIH525" s="714"/>
      <c r="FII525" s="714"/>
      <c r="FIJ525" s="714"/>
      <c r="FIK525" s="714"/>
      <c r="FIL525" s="714"/>
      <c r="FIM525" s="714"/>
      <c r="FIN525" s="714"/>
      <c r="FIO525" s="714"/>
      <c r="FIP525" s="714"/>
      <c r="FIQ525" s="714"/>
      <c r="FIR525" s="714"/>
      <c r="FIS525" s="714"/>
      <c r="FIT525" s="714"/>
      <c r="FIU525" s="714"/>
      <c r="FIV525" s="714"/>
      <c r="FIW525" s="714"/>
      <c r="FIX525" s="714"/>
      <c r="FIY525" s="714"/>
      <c r="FIZ525" s="714"/>
      <c r="FJA525" s="714"/>
      <c r="FJB525" s="714"/>
      <c r="FJC525" s="714"/>
      <c r="FJD525" s="714"/>
      <c r="FJE525" s="714"/>
      <c r="FJF525" s="714"/>
      <c r="FJG525" s="714"/>
      <c r="FJH525" s="714"/>
      <c r="FJI525" s="714"/>
      <c r="FJJ525" s="714"/>
      <c r="FJK525" s="714"/>
      <c r="FJL525" s="714"/>
      <c r="FJM525" s="714"/>
      <c r="FJN525" s="714"/>
      <c r="FJO525" s="714"/>
      <c r="FJP525" s="714"/>
      <c r="FJQ525" s="714"/>
      <c r="FJR525" s="714"/>
      <c r="FJS525" s="714"/>
      <c r="FJT525" s="714"/>
      <c r="FJU525" s="714"/>
      <c r="FJV525" s="714"/>
      <c r="FJW525" s="714"/>
      <c r="FJX525" s="714"/>
      <c r="FJY525" s="714"/>
      <c r="FJZ525" s="714"/>
      <c r="FKA525" s="714"/>
      <c r="FKB525" s="714"/>
      <c r="FKC525" s="714"/>
      <c r="FKD525" s="714"/>
      <c r="FKE525" s="714"/>
      <c r="FKF525" s="714"/>
      <c r="FKG525" s="714"/>
      <c r="FKH525" s="714"/>
      <c r="FKI525" s="714"/>
      <c r="FKJ525" s="714"/>
      <c r="FKK525" s="714"/>
      <c r="FKL525" s="714"/>
      <c r="FKM525" s="714"/>
      <c r="FKN525" s="714"/>
      <c r="FKO525" s="714"/>
      <c r="FKP525" s="714"/>
      <c r="FKQ525" s="714"/>
      <c r="FKR525" s="714"/>
      <c r="FKS525" s="714"/>
      <c r="FKT525" s="714"/>
      <c r="FKU525" s="714"/>
      <c r="FKV525" s="714"/>
      <c r="FKW525" s="714"/>
      <c r="FKX525" s="714"/>
      <c r="FKY525" s="714"/>
      <c r="FKZ525" s="714"/>
      <c r="FLA525" s="714"/>
      <c r="FLB525" s="714"/>
      <c r="FLC525" s="714"/>
      <c r="FLD525" s="714"/>
      <c r="FLE525" s="714"/>
      <c r="FLF525" s="714"/>
      <c r="FLG525" s="714"/>
      <c r="FLH525" s="714"/>
      <c r="FLI525" s="714"/>
      <c r="FLJ525" s="714"/>
      <c r="FLK525" s="714"/>
      <c r="FLL525" s="714"/>
      <c r="FLM525" s="714"/>
      <c r="FLN525" s="714"/>
      <c r="FLO525" s="714"/>
      <c r="FLP525" s="714"/>
      <c r="FLQ525" s="714"/>
      <c r="FLR525" s="714"/>
      <c r="FLS525" s="714"/>
      <c r="FLT525" s="714"/>
      <c r="FLU525" s="714"/>
      <c r="FLV525" s="714"/>
      <c r="FLW525" s="714"/>
      <c r="FLX525" s="714"/>
      <c r="FLY525" s="714"/>
      <c r="FLZ525" s="714"/>
      <c r="FMA525" s="714"/>
      <c r="FMB525" s="714"/>
      <c r="FMC525" s="714"/>
      <c r="FMD525" s="714"/>
      <c r="FME525" s="714"/>
      <c r="FMF525" s="714"/>
      <c r="FMG525" s="714"/>
      <c r="FMH525" s="714"/>
      <c r="FMI525" s="714"/>
      <c r="FMJ525" s="714"/>
      <c r="FMK525" s="714"/>
      <c r="FML525" s="714"/>
      <c r="FMM525" s="714"/>
      <c r="FMN525" s="714"/>
      <c r="FMO525" s="714"/>
      <c r="FMP525" s="714"/>
      <c r="FMQ525" s="714"/>
      <c r="FMR525" s="714"/>
      <c r="FMS525" s="714"/>
      <c r="FMT525" s="714"/>
      <c r="FMU525" s="714"/>
      <c r="FMV525" s="714"/>
      <c r="FMW525" s="714"/>
      <c r="FMX525" s="714"/>
      <c r="FMY525" s="714"/>
      <c r="FMZ525" s="714"/>
      <c r="FNA525" s="714"/>
      <c r="FNB525" s="714"/>
      <c r="FNC525" s="714"/>
      <c r="FND525" s="714"/>
      <c r="FNE525" s="714"/>
      <c r="FNF525" s="714"/>
      <c r="FNG525" s="714"/>
      <c r="FNH525" s="714"/>
      <c r="FNI525" s="714"/>
      <c r="FNJ525" s="714"/>
      <c r="FNK525" s="714"/>
      <c r="FNL525" s="714"/>
      <c r="FNM525" s="714"/>
      <c r="FNN525" s="714"/>
      <c r="FNO525" s="714"/>
      <c r="FNP525" s="714"/>
      <c r="FNQ525" s="714"/>
      <c r="FNR525" s="714"/>
      <c r="FNS525" s="714"/>
      <c r="FNT525" s="714"/>
      <c r="FNU525" s="714"/>
      <c r="FNV525" s="714"/>
      <c r="FNW525" s="714"/>
      <c r="FNX525" s="714"/>
      <c r="FNY525" s="714"/>
      <c r="FNZ525" s="714"/>
      <c r="FOA525" s="714"/>
      <c r="FOB525" s="714"/>
      <c r="FOC525" s="714"/>
      <c r="FOD525" s="714"/>
      <c r="FOE525" s="714"/>
      <c r="FOF525" s="714"/>
      <c r="FOG525" s="714"/>
      <c r="FOH525" s="714"/>
      <c r="FOI525" s="714"/>
      <c r="FOJ525" s="714"/>
      <c r="FOK525" s="714"/>
      <c r="FOL525" s="714"/>
      <c r="FOM525" s="714"/>
      <c r="FON525" s="714"/>
      <c r="FOO525" s="714"/>
      <c r="FOP525" s="714"/>
      <c r="FOQ525" s="714"/>
      <c r="FOR525" s="714"/>
      <c r="FOS525" s="714"/>
      <c r="FOT525" s="714"/>
      <c r="FOU525" s="714"/>
      <c r="FOV525" s="714"/>
      <c r="FOW525" s="714"/>
      <c r="FOX525" s="714"/>
      <c r="FOY525" s="714"/>
      <c r="FOZ525" s="714"/>
      <c r="FPA525" s="714"/>
      <c r="FPB525" s="714"/>
      <c r="FPC525" s="714"/>
      <c r="FPD525" s="714"/>
      <c r="FPE525" s="714"/>
      <c r="FPF525" s="714"/>
      <c r="FPG525" s="714"/>
      <c r="FPH525" s="714"/>
      <c r="FPI525" s="714"/>
      <c r="FPJ525" s="714"/>
      <c r="FPK525" s="714"/>
      <c r="FPL525" s="714"/>
      <c r="FPM525" s="714"/>
      <c r="FPN525" s="714"/>
      <c r="FPO525" s="714"/>
      <c r="FPP525" s="714"/>
      <c r="FPQ525" s="714"/>
      <c r="FPR525" s="714"/>
      <c r="FPS525" s="714"/>
      <c r="FPT525" s="714"/>
      <c r="FPU525" s="714"/>
      <c r="FPV525" s="714"/>
      <c r="FPW525" s="714"/>
      <c r="FPX525" s="714"/>
      <c r="FPY525" s="714"/>
      <c r="FPZ525" s="714"/>
      <c r="FQA525" s="714"/>
      <c r="FQB525" s="714"/>
      <c r="FQC525" s="714"/>
      <c r="FQD525" s="714"/>
      <c r="FQE525" s="714"/>
      <c r="FQF525" s="714"/>
      <c r="FQG525" s="714"/>
      <c r="FQH525" s="714"/>
      <c r="FQI525" s="714"/>
      <c r="FQJ525" s="714"/>
      <c r="FQK525" s="714"/>
      <c r="FQL525" s="714"/>
      <c r="FQM525" s="714"/>
      <c r="FQN525" s="714"/>
      <c r="FQO525" s="714"/>
      <c r="FQP525" s="714"/>
      <c r="FQQ525" s="714"/>
      <c r="FQR525" s="714"/>
      <c r="FQS525" s="714"/>
      <c r="FQT525" s="714"/>
      <c r="FQU525" s="714"/>
      <c r="FQV525" s="714"/>
      <c r="FQW525" s="714"/>
      <c r="FQX525" s="714"/>
      <c r="FQY525" s="714"/>
      <c r="FQZ525" s="714"/>
      <c r="FRA525" s="714"/>
      <c r="FRB525" s="714"/>
      <c r="FRC525" s="714"/>
      <c r="FRD525" s="714"/>
      <c r="FRE525" s="714"/>
      <c r="FRF525" s="714"/>
      <c r="FRG525" s="714"/>
      <c r="FRH525" s="714"/>
      <c r="FRI525" s="714"/>
      <c r="FRJ525" s="714"/>
      <c r="FRK525" s="714"/>
      <c r="FRL525" s="714"/>
      <c r="FRM525" s="714"/>
      <c r="FRN525" s="714"/>
      <c r="FRO525" s="714"/>
      <c r="FRP525" s="714"/>
      <c r="FRQ525" s="714"/>
      <c r="FRR525" s="714"/>
      <c r="FRS525" s="714"/>
      <c r="FRT525" s="714"/>
      <c r="FRU525" s="714"/>
      <c r="FRV525" s="714"/>
      <c r="FRW525" s="714"/>
      <c r="FRX525" s="714"/>
      <c r="FRY525" s="714"/>
      <c r="FRZ525" s="714"/>
      <c r="FSA525" s="714"/>
      <c r="FSB525" s="714"/>
      <c r="FSC525" s="714"/>
      <c r="FSD525" s="714"/>
      <c r="FSE525" s="714"/>
      <c r="FSF525" s="714"/>
      <c r="FSG525" s="714"/>
      <c r="FSH525" s="714"/>
      <c r="FSI525" s="714"/>
      <c r="FSJ525" s="714"/>
      <c r="FSK525" s="714"/>
      <c r="FSL525" s="714"/>
      <c r="FSM525" s="714"/>
      <c r="FSN525" s="714"/>
      <c r="FSO525" s="714"/>
      <c r="FSP525" s="714"/>
      <c r="FSQ525" s="714"/>
      <c r="FSR525" s="714"/>
      <c r="FSS525" s="714"/>
      <c r="FST525" s="714"/>
      <c r="FSU525" s="714"/>
      <c r="FSV525" s="714"/>
      <c r="FSW525" s="714"/>
      <c r="FSX525" s="714"/>
      <c r="FSY525" s="714"/>
      <c r="FSZ525" s="714"/>
      <c r="FTA525" s="714"/>
      <c r="FTB525" s="714"/>
      <c r="FTC525" s="714"/>
      <c r="FTD525" s="714"/>
      <c r="FTE525" s="714"/>
      <c r="FTF525" s="714"/>
      <c r="FTG525" s="714"/>
      <c r="FTH525" s="714"/>
      <c r="FTI525" s="714"/>
      <c r="FTJ525" s="714"/>
      <c r="FTK525" s="714"/>
      <c r="FTL525" s="714"/>
      <c r="FTM525" s="714"/>
      <c r="FTN525" s="714"/>
      <c r="FTO525" s="714"/>
      <c r="FTP525" s="714"/>
      <c r="FTQ525" s="714"/>
      <c r="FTR525" s="714"/>
      <c r="FTS525" s="714"/>
      <c r="FTT525" s="714"/>
      <c r="FTU525" s="714"/>
      <c r="FTV525" s="714"/>
      <c r="FTW525" s="714"/>
      <c r="FTX525" s="714"/>
      <c r="FTY525" s="714"/>
      <c r="FTZ525" s="714"/>
      <c r="FUA525" s="714"/>
      <c r="FUB525" s="714"/>
      <c r="FUC525" s="714"/>
      <c r="FUD525" s="714"/>
      <c r="FUE525" s="714"/>
      <c r="FUF525" s="714"/>
      <c r="FUG525" s="714"/>
      <c r="FUH525" s="714"/>
      <c r="FUI525" s="714"/>
      <c r="FUJ525" s="714"/>
      <c r="FUK525" s="714"/>
      <c r="FUL525" s="714"/>
      <c r="FUM525" s="714"/>
      <c r="FUN525" s="714"/>
      <c r="FUO525" s="714"/>
      <c r="FUP525" s="714"/>
      <c r="FUQ525" s="714"/>
      <c r="FUR525" s="714"/>
      <c r="FUS525" s="714"/>
      <c r="FUT525" s="714"/>
      <c r="FUU525" s="714"/>
      <c r="FUV525" s="714"/>
      <c r="FUW525" s="714"/>
      <c r="FUX525" s="714"/>
      <c r="FUY525" s="714"/>
      <c r="FUZ525" s="714"/>
      <c r="FVA525" s="714"/>
      <c r="FVB525" s="714"/>
      <c r="FVC525" s="714"/>
      <c r="FVD525" s="714"/>
      <c r="FVE525" s="714"/>
      <c r="FVF525" s="714"/>
      <c r="FVG525" s="714"/>
      <c r="FVH525" s="714"/>
      <c r="FVI525" s="714"/>
      <c r="FVJ525" s="714"/>
      <c r="FVK525" s="714"/>
      <c r="FVL525" s="714"/>
      <c r="FVM525" s="714"/>
      <c r="FVN525" s="714"/>
      <c r="FVO525" s="714"/>
      <c r="FVP525" s="714"/>
      <c r="FVQ525" s="714"/>
      <c r="FVR525" s="714"/>
      <c r="FVS525" s="714"/>
      <c r="FVT525" s="714"/>
      <c r="FVU525" s="714"/>
      <c r="FVV525" s="714"/>
      <c r="FVW525" s="714"/>
      <c r="FVX525" s="714"/>
      <c r="FVY525" s="714"/>
      <c r="FVZ525" s="714"/>
      <c r="FWA525" s="714"/>
      <c r="FWB525" s="714"/>
      <c r="FWC525" s="714"/>
      <c r="FWD525" s="714"/>
      <c r="FWE525" s="714"/>
      <c r="FWF525" s="714"/>
      <c r="FWG525" s="714"/>
      <c r="FWH525" s="714"/>
      <c r="FWI525" s="714"/>
      <c r="FWJ525" s="714"/>
      <c r="FWK525" s="714"/>
      <c r="FWL525" s="714"/>
      <c r="FWM525" s="714"/>
      <c r="FWN525" s="714"/>
      <c r="FWO525" s="714"/>
      <c r="FWP525" s="714"/>
      <c r="FWQ525" s="714"/>
      <c r="FWR525" s="714"/>
      <c r="FWS525" s="714"/>
      <c r="FWT525" s="714"/>
      <c r="FWU525" s="714"/>
      <c r="FWV525" s="714"/>
      <c r="FWW525" s="714"/>
      <c r="FWX525" s="714"/>
      <c r="FWY525" s="714"/>
      <c r="FWZ525" s="714"/>
      <c r="FXA525" s="714"/>
      <c r="FXB525" s="714"/>
      <c r="FXC525" s="714"/>
      <c r="FXD525" s="714"/>
      <c r="FXE525" s="714"/>
      <c r="FXF525" s="714"/>
      <c r="FXG525" s="714"/>
      <c r="FXH525" s="714"/>
      <c r="FXI525" s="714"/>
      <c r="FXJ525" s="714"/>
      <c r="FXK525" s="714"/>
      <c r="FXL525" s="714"/>
      <c r="FXM525" s="714"/>
      <c r="FXN525" s="714"/>
      <c r="FXO525" s="714"/>
      <c r="FXP525" s="714"/>
      <c r="FXQ525" s="714"/>
      <c r="FXR525" s="714"/>
      <c r="FXS525" s="714"/>
      <c r="FXT525" s="714"/>
      <c r="FXU525" s="714"/>
      <c r="FXV525" s="714"/>
      <c r="FXW525" s="714"/>
      <c r="FXX525" s="714"/>
      <c r="FXY525" s="714"/>
      <c r="FXZ525" s="714"/>
      <c r="FYA525" s="714"/>
      <c r="FYB525" s="714"/>
      <c r="FYC525" s="714"/>
      <c r="FYD525" s="714"/>
      <c r="FYE525" s="714"/>
      <c r="FYF525" s="714"/>
      <c r="FYG525" s="714"/>
      <c r="FYH525" s="714"/>
      <c r="FYI525" s="714"/>
      <c r="FYJ525" s="714"/>
      <c r="FYK525" s="714"/>
      <c r="FYL525" s="714"/>
      <c r="FYM525" s="714"/>
      <c r="FYN525" s="714"/>
      <c r="FYO525" s="714"/>
      <c r="FYP525" s="714"/>
      <c r="FYQ525" s="714"/>
      <c r="FYR525" s="714"/>
      <c r="FYS525" s="714"/>
      <c r="FYT525" s="714"/>
      <c r="FYU525" s="714"/>
      <c r="FYV525" s="714"/>
      <c r="FYW525" s="714"/>
      <c r="FYX525" s="714"/>
      <c r="FYY525" s="714"/>
      <c r="FYZ525" s="714"/>
      <c r="FZA525" s="714"/>
      <c r="FZB525" s="714"/>
      <c r="FZC525" s="714"/>
      <c r="FZD525" s="714"/>
      <c r="FZE525" s="714"/>
      <c r="FZF525" s="714"/>
      <c r="FZG525" s="714"/>
      <c r="FZH525" s="714"/>
      <c r="FZI525" s="714"/>
      <c r="FZJ525" s="714"/>
      <c r="FZK525" s="714"/>
      <c r="FZL525" s="714"/>
      <c r="FZM525" s="714"/>
      <c r="FZN525" s="714"/>
      <c r="FZO525" s="714"/>
      <c r="FZP525" s="714"/>
      <c r="FZQ525" s="714"/>
      <c r="FZR525" s="714"/>
      <c r="FZS525" s="714"/>
      <c r="FZT525" s="714"/>
      <c r="FZU525" s="714"/>
      <c r="FZV525" s="714"/>
      <c r="FZW525" s="714"/>
      <c r="FZX525" s="714"/>
      <c r="FZY525" s="714"/>
      <c r="FZZ525" s="714"/>
      <c r="GAA525" s="714"/>
      <c r="GAB525" s="714"/>
      <c r="GAC525" s="714"/>
      <c r="GAD525" s="714"/>
      <c r="GAE525" s="714"/>
      <c r="GAF525" s="714"/>
      <c r="GAG525" s="714"/>
      <c r="GAH525" s="714"/>
      <c r="GAI525" s="714"/>
      <c r="GAJ525" s="714"/>
      <c r="GAK525" s="714"/>
      <c r="GAL525" s="714"/>
      <c r="GAM525" s="714"/>
      <c r="GAN525" s="714"/>
      <c r="GAO525" s="714"/>
      <c r="GAP525" s="714"/>
      <c r="GAQ525" s="714"/>
      <c r="GAR525" s="714"/>
      <c r="GAS525" s="714"/>
      <c r="GAT525" s="714"/>
      <c r="GAU525" s="714"/>
      <c r="GAV525" s="714"/>
      <c r="GAW525" s="714"/>
      <c r="GAX525" s="714"/>
      <c r="GAY525" s="714"/>
      <c r="GAZ525" s="714"/>
      <c r="GBA525" s="714"/>
      <c r="GBB525" s="714"/>
      <c r="GBC525" s="714"/>
      <c r="GBD525" s="714"/>
      <c r="GBE525" s="714"/>
      <c r="GBF525" s="714"/>
      <c r="GBG525" s="714"/>
      <c r="GBH525" s="714"/>
      <c r="GBI525" s="714"/>
      <c r="GBJ525" s="714"/>
      <c r="GBK525" s="714"/>
      <c r="GBL525" s="714"/>
      <c r="GBM525" s="714"/>
      <c r="GBN525" s="714"/>
      <c r="GBO525" s="714"/>
      <c r="GBP525" s="714"/>
      <c r="GBQ525" s="714"/>
      <c r="GBR525" s="714"/>
      <c r="GBS525" s="714"/>
      <c r="GBT525" s="714"/>
      <c r="GBU525" s="714"/>
      <c r="GBV525" s="714"/>
      <c r="GBW525" s="714"/>
      <c r="GBX525" s="714"/>
      <c r="GBY525" s="714"/>
      <c r="GBZ525" s="714"/>
      <c r="GCA525" s="714"/>
      <c r="GCB525" s="714"/>
      <c r="GCC525" s="714"/>
      <c r="GCD525" s="714"/>
      <c r="GCE525" s="714"/>
      <c r="GCF525" s="714"/>
      <c r="GCG525" s="714"/>
      <c r="GCH525" s="714"/>
      <c r="GCI525" s="714"/>
      <c r="GCJ525" s="714"/>
      <c r="GCK525" s="714"/>
      <c r="GCL525" s="714"/>
      <c r="GCM525" s="714"/>
      <c r="GCN525" s="714"/>
      <c r="GCO525" s="714"/>
      <c r="GCP525" s="714"/>
      <c r="GCQ525" s="714"/>
      <c r="GCR525" s="714"/>
      <c r="GCS525" s="714"/>
      <c r="GCT525" s="714"/>
      <c r="GCU525" s="714"/>
      <c r="GCV525" s="714"/>
      <c r="GCW525" s="714"/>
      <c r="GCX525" s="714"/>
      <c r="GCY525" s="714"/>
      <c r="GCZ525" s="714"/>
      <c r="GDA525" s="714"/>
      <c r="GDB525" s="714"/>
      <c r="GDC525" s="714"/>
      <c r="GDD525" s="714"/>
      <c r="GDE525" s="714"/>
      <c r="GDF525" s="714"/>
      <c r="GDG525" s="714"/>
      <c r="GDH525" s="714"/>
      <c r="GDI525" s="714"/>
      <c r="GDJ525" s="714"/>
      <c r="GDK525" s="714"/>
      <c r="GDL525" s="714"/>
      <c r="GDM525" s="714"/>
      <c r="GDN525" s="714"/>
      <c r="GDO525" s="714"/>
      <c r="GDP525" s="714"/>
      <c r="GDQ525" s="714"/>
      <c r="GDR525" s="714"/>
      <c r="GDS525" s="714"/>
      <c r="GDT525" s="714"/>
      <c r="GDU525" s="714"/>
      <c r="GDV525" s="714"/>
      <c r="GDW525" s="714"/>
      <c r="GDX525" s="714"/>
      <c r="GDY525" s="714"/>
      <c r="GDZ525" s="714"/>
      <c r="GEA525" s="714"/>
      <c r="GEB525" s="714"/>
      <c r="GEC525" s="714"/>
      <c r="GED525" s="714"/>
      <c r="GEE525" s="714"/>
      <c r="GEF525" s="714"/>
      <c r="GEG525" s="714"/>
      <c r="GEH525" s="714"/>
      <c r="GEI525" s="714"/>
      <c r="GEJ525" s="714"/>
      <c r="GEK525" s="714"/>
      <c r="GEL525" s="714"/>
      <c r="GEM525" s="714"/>
      <c r="GEN525" s="714"/>
      <c r="GEO525" s="714"/>
      <c r="GEP525" s="714"/>
      <c r="GEQ525" s="714"/>
      <c r="GER525" s="714"/>
      <c r="GES525" s="714"/>
      <c r="GET525" s="714"/>
      <c r="GEU525" s="714"/>
      <c r="GEV525" s="714"/>
      <c r="GEW525" s="714"/>
      <c r="GEX525" s="714"/>
      <c r="GEY525" s="714"/>
      <c r="GEZ525" s="714"/>
      <c r="GFA525" s="714"/>
      <c r="GFB525" s="714"/>
      <c r="GFC525" s="714"/>
      <c r="GFD525" s="714"/>
      <c r="GFE525" s="714"/>
      <c r="GFF525" s="714"/>
      <c r="GFG525" s="714"/>
      <c r="GFH525" s="714"/>
      <c r="GFI525" s="714"/>
      <c r="GFJ525" s="714"/>
      <c r="GFK525" s="714"/>
      <c r="GFL525" s="714"/>
      <c r="GFM525" s="714"/>
      <c r="GFN525" s="714"/>
      <c r="GFO525" s="714"/>
      <c r="GFP525" s="714"/>
      <c r="GFQ525" s="714"/>
      <c r="GFR525" s="714"/>
      <c r="GFS525" s="714"/>
      <c r="GFT525" s="714"/>
      <c r="GFU525" s="714"/>
      <c r="GFV525" s="714"/>
      <c r="GFW525" s="714"/>
      <c r="GFX525" s="714"/>
      <c r="GFY525" s="714"/>
      <c r="GFZ525" s="714"/>
      <c r="GGA525" s="714"/>
      <c r="GGB525" s="714"/>
      <c r="GGC525" s="714"/>
      <c r="GGD525" s="714"/>
      <c r="GGE525" s="714"/>
      <c r="GGF525" s="714"/>
      <c r="GGG525" s="714"/>
      <c r="GGH525" s="714"/>
      <c r="GGI525" s="714"/>
      <c r="GGJ525" s="714"/>
      <c r="GGK525" s="714"/>
      <c r="GGL525" s="714"/>
      <c r="GGM525" s="714"/>
      <c r="GGN525" s="714"/>
      <c r="GGO525" s="714"/>
      <c r="GGP525" s="714"/>
      <c r="GGQ525" s="714"/>
      <c r="GGR525" s="714"/>
      <c r="GGS525" s="714"/>
      <c r="GGT525" s="714"/>
      <c r="GGU525" s="714"/>
      <c r="GGV525" s="714"/>
      <c r="GGW525" s="714"/>
      <c r="GGX525" s="714"/>
      <c r="GGY525" s="714"/>
      <c r="GGZ525" s="714"/>
      <c r="GHA525" s="714"/>
      <c r="GHB525" s="714"/>
      <c r="GHC525" s="714"/>
      <c r="GHD525" s="714"/>
      <c r="GHE525" s="714"/>
      <c r="GHF525" s="714"/>
      <c r="GHG525" s="714"/>
      <c r="GHH525" s="714"/>
      <c r="GHI525" s="714"/>
      <c r="GHJ525" s="714"/>
      <c r="GHK525" s="714"/>
      <c r="GHL525" s="714"/>
      <c r="GHM525" s="714"/>
      <c r="GHN525" s="714"/>
      <c r="GHO525" s="714"/>
      <c r="GHP525" s="714"/>
      <c r="GHQ525" s="714"/>
      <c r="GHR525" s="714"/>
      <c r="GHS525" s="714"/>
      <c r="GHT525" s="714"/>
      <c r="GHU525" s="714"/>
      <c r="GHV525" s="714"/>
      <c r="GHW525" s="714"/>
      <c r="GHX525" s="714"/>
      <c r="GHY525" s="714"/>
      <c r="GHZ525" s="714"/>
      <c r="GIA525" s="714"/>
      <c r="GIB525" s="714"/>
      <c r="GIC525" s="714"/>
      <c r="GID525" s="714"/>
      <c r="GIE525" s="714"/>
      <c r="GIF525" s="714"/>
      <c r="GIG525" s="714"/>
      <c r="GIH525" s="714"/>
      <c r="GII525" s="714"/>
      <c r="GIJ525" s="714"/>
      <c r="GIK525" s="714"/>
      <c r="GIL525" s="714"/>
      <c r="GIM525" s="714"/>
      <c r="GIN525" s="714"/>
      <c r="GIO525" s="714"/>
      <c r="GIP525" s="714"/>
      <c r="GIQ525" s="714"/>
      <c r="GIR525" s="714"/>
      <c r="GIS525" s="714"/>
      <c r="GIT525" s="714"/>
      <c r="GIU525" s="714"/>
      <c r="GIV525" s="714"/>
      <c r="GIW525" s="714"/>
      <c r="GIX525" s="714"/>
      <c r="GIY525" s="714"/>
      <c r="GIZ525" s="714"/>
      <c r="GJA525" s="714"/>
      <c r="GJB525" s="714"/>
      <c r="GJC525" s="714"/>
      <c r="GJD525" s="714"/>
      <c r="GJE525" s="714"/>
      <c r="GJF525" s="714"/>
      <c r="GJG525" s="714"/>
      <c r="GJH525" s="714"/>
      <c r="GJI525" s="714"/>
      <c r="GJJ525" s="714"/>
      <c r="GJK525" s="714"/>
      <c r="GJL525" s="714"/>
      <c r="GJM525" s="714"/>
      <c r="GJN525" s="714"/>
      <c r="GJO525" s="714"/>
      <c r="GJP525" s="714"/>
      <c r="GJQ525" s="714"/>
      <c r="GJR525" s="714"/>
      <c r="GJS525" s="714"/>
      <c r="GJT525" s="714"/>
      <c r="GJU525" s="714"/>
      <c r="GJV525" s="714"/>
      <c r="GJW525" s="714"/>
      <c r="GJX525" s="714"/>
      <c r="GJY525" s="714"/>
      <c r="GJZ525" s="714"/>
      <c r="GKA525" s="714"/>
      <c r="GKB525" s="714"/>
      <c r="GKC525" s="714"/>
      <c r="GKD525" s="714"/>
      <c r="GKE525" s="714"/>
      <c r="GKF525" s="714"/>
      <c r="GKG525" s="714"/>
      <c r="GKH525" s="714"/>
      <c r="GKI525" s="714"/>
      <c r="GKJ525" s="714"/>
      <c r="GKK525" s="714"/>
      <c r="GKL525" s="714"/>
      <c r="GKM525" s="714"/>
      <c r="GKN525" s="714"/>
      <c r="GKO525" s="714"/>
      <c r="GKP525" s="714"/>
      <c r="GKQ525" s="714"/>
      <c r="GKR525" s="714"/>
      <c r="GKS525" s="714"/>
      <c r="GKT525" s="714"/>
      <c r="GKU525" s="714"/>
      <c r="GKV525" s="714"/>
      <c r="GKW525" s="714"/>
      <c r="GKX525" s="714"/>
      <c r="GKY525" s="714"/>
      <c r="GKZ525" s="714"/>
      <c r="GLA525" s="714"/>
      <c r="GLB525" s="714"/>
      <c r="GLC525" s="714"/>
      <c r="GLD525" s="714"/>
      <c r="GLE525" s="714"/>
      <c r="GLF525" s="714"/>
      <c r="GLG525" s="714"/>
      <c r="GLH525" s="714"/>
      <c r="GLI525" s="714"/>
      <c r="GLJ525" s="714"/>
      <c r="GLK525" s="714"/>
      <c r="GLL525" s="714"/>
      <c r="GLM525" s="714"/>
      <c r="GLN525" s="714"/>
      <c r="GLO525" s="714"/>
      <c r="GLP525" s="714"/>
      <c r="GLQ525" s="714"/>
      <c r="GLR525" s="714"/>
      <c r="GLS525" s="714"/>
      <c r="GLT525" s="714"/>
      <c r="GLU525" s="714"/>
      <c r="GLV525" s="714"/>
      <c r="GLW525" s="714"/>
      <c r="GLX525" s="714"/>
      <c r="GLY525" s="714"/>
      <c r="GLZ525" s="714"/>
      <c r="GMA525" s="714"/>
      <c r="GMB525" s="714"/>
      <c r="GMC525" s="714"/>
      <c r="GMD525" s="714"/>
      <c r="GME525" s="714"/>
      <c r="GMF525" s="714"/>
      <c r="GMG525" s="714"/>
      <c r="GMH525" s="714"/>
      <c r="GMI525" s="714"/>
      <c r="GMJ525" s="714"/>
      <c r="GMK525" s="714"/>
      <c r="GML525" s="714"/>
      <c r="GMM525" s="714"/>
      <c r="GMN525" s="714"/>
      <c r="GMO525" s="714"/>
      <c r="GMP525" s="714"/>
      <c r="GMQ525" s="714"/>
      <c r="GMR525" s="714"/>
      <c r="GMS525" s="714"/>
      <c r="GMT525" s="714"/>
      <c r="GMU525" s="714"/>
      <c r="GMV525" s="714"/>
      <c r="GMW525" s="714"/>
      <c r="GMX525" s="714"/>
      <c r="GMY525" s="714"/>
      <c r="GMZ525" s="714"/>
      <c r="GNA525" s="714"/>
      <c r="GNB525" s="714"/>
      <c r="GNC525" s="714"/>
      <c r="GND525" s="714"/>
      <c r="GNE525" s="714"/>
      <c r="GNF525" s="714"/>
      <c r="GNG525" s="714"/>
      <c r="GNH525" s="714"/>
      <c r="GNI525" s="714"/>
      <c r="GNJ525" s="714"/>
      <c r="GNK525" s="714"/>
      <c r="GNL525" s="714"/>
      <c r="GNM525" s="714"/>
      <c r="GNN525" s="714"/>
      <c r="GNO525" s="714"/>
      <c r="GNP525" s="714"/>
      <c r="GNQ525" s="714"/>
      <c r="GNR525" s="714"/>
      <c r="GNS525" s="714"/>
      <c r="GNT525" s="714"/>
      <c r="GNU525" s="714"/>
      <c r="GNV525" s="714"/>
      <c r="GNW525" s="714"/>
      <c r="GNX525" s="714"/>
      <c r="GNY525" s="714"/>
      <c r="GNZ525" s="714"/>
      <c r="GOA525" s="714"/>
      <c r="GOB525" s="714"/>
      <c r="GOC525" s="714"/>
      <c r="GOD525" s="714"/>
      <c r="GOE525" s="714"/>
      <c r="GOF525" s="714"/>
      <c r="GOG525" s="714"/>
      <c r="GOH525" s="714"/>
      <c r="GOI525" s="714"/>
      <c r="GOJ525" s="714"/>
      <c r="GOK525" s="714"/>
      <c r="GOL525" s="714"/>
      <c r="GOM525" s="714"/>
      <c r="GON525" s="714"/>
      <c r="GOO525" s="714"/>
      <c r="GOP525" s="714"/>
      <c r="GOQ525" s="714"/>
      <c r="GOR525" s="714"/>
      <c r="GOS525" s="714"/>
      <c r="GOT525" s="714"/>
      <c r="GOU525" s="714"/>
      <c r="GOV525" s="714"/>
      <c r="GOW525" s="714"/>
      <c r="GOX525" s="714"/>
      <c r="GOY525" s="714"/>
      <c r="GOZ525" s="714"/>
      <c r="GPA525" s="714"/>
      <c r="GPB525" s="714"/>
      <c r="GPC525" s="714"/>
      <c r="GPD525" s="714"/>
      <c r="GPE525" s="714"/>
      <c r="GPF525" s="714"/>
      <c r="GPG525" s="714"/>
      <c r="GPH525" s="714"/>
      <c r="GPI525" s="714"/>
      <c r="GPJ525" s="714"/>
      <c r="GPK525" s="714"/>
      <c r="GPL525" s="714"/>
      <c r="GPM525" s="714"/>
      <c r="GPN525" s="714"/>
      <c r="GPO525" s="714"/>
      <c r="GPP525" s="714"/>
      <c r="GPQ525" s="714"/>
      <c r="GPR525" s="714"/>
      <c r="GPS525" s="714"/>
      <c r="GPT525" s="714"/>
      <c r="GPU525" s="714"/>
      <c r="GPV525" s="714"/>
      <c r="GPW525" s="714"/>
      <c r="GPX525" s="714"/>
      <c r="GPY525" s="714"/>
      <c r="GPZ525" s="714"/>
      <c r="GQA525" s="714"/>
      <c r="GQB525" s="714"/>
      <c r="GQC525" s="714"/>
      <c r="GQD525" s="714"/>
      <c r="GQE525" s="714"/>
      <c r="GQF525" s="714"/>
      <c r="GQG525" s="714"/>
      <c r="GQH525" s="714"/>
      <c r="GQI525" s="714"/>
      <c r="GQJ525" s="714"/>
      <c r="GQK525" s="714"/>
      <c r="GQL525" s="714"/>
      <c r="GQM525" s="714"/>
      <c r="GQN525" s="714"/>
      <c r="GQO525" s="714"/>
      <c r="GQP525" s="714"/>
      <c r="GQQ525" s="714"/>
      <c r="GQR525" s="714"/>
      <c r="GQS525" s="714"/>
      <c r="GQT525" s="714"/>
      <c r="GQU525" s="714"/>
      <c r="GQV525" s="714"/>
      <c r="GQW525" s="714"/>
      <c r="GQX525" s="714"/>
      <c r="GQY525" s="714"/>
      <c r="GQZ525" s="714"/>
      <c r="GRA525" s="714"/>
      <c r="GRB525" s="714"/>
      <c r="GRC525" s="714"/>
      <c r="GRD525" s="714"/>
      <c r="GRE525" s="714"/>
      <c r="GRF525" s="714"/>
      <c r="GRG525" s="714"/>
      <c r="GRH525" s="714"/>
      <c r="GRI525" s="714"/>
      <c r="GRJ525" s="714"/>
      <c r="GRK525" s="714"/>
      <c r="GRL525" s="714"/>
      <c r="GRM525" s="714"/>
      <c r="GRN525" s="714"/>
      <c r="GRO525" s="714"/>
      <c r="GRP525" s="714"/>
      <c r="GRQ525" s="714"/>
      <c r="GRR525" s="714"/>
      <c r="GRS525" s="714"/>
      <c r="GRT525" s="714"/>
      <c r="GRU525" s="714"/>
      <c r="GRV525" s="714"/>
      <c r="GRW525" s="714"/>
      <c r="GRX525" s="714"/>
      <c r="GRY525" s="714"/>
      <c r="GRZ525" s="714"/>
      <c r="GSA525" s="714"/>
      <c r="GSB525" s="714"/>
      <c r="GSC525" s="714"/>
      <c r="GSD525" s="714"/>
      <c r="GSE525" s="714"/>
      <c r="GSF525" s="714"/>
      <c r="GSG525" s="714"/>
      <c r="GSH525" s="714"/>
      <c r="GSI525" s="714"/>
      <c r="GSJ525" s="714"/>
      <c r="GSK525" s="714"/>
      <c r="GSL525" s="714"/>
      <c r="GSM525" s="714"/>
      <c r="GSN525" s="714"/>
      <c r="GSO525" s="714"/>
      <c r="GSP525" s="714"/>
      <c r="GSQ525" s="714"/>
      <c r="GSR525" s="714"/>
      <c r="GSS525" s="714"/>
      <c r="GST525" s="714"/>
      <c r="GSU525" s="714"/>
      <c r="GSV525" s="714"/>
      <c r="GSW525" s="714"/>
      <c r="GSX525" s="714"/>
      <c r="GSY525" s="714"/>
      <c r="GSZ525" s="714"/>
      <c r="GTA525" s="714"/>
      <c r="GTB525" s="714"/>
      <c r="GTC525" s="714"/>
      <c r="GTD525" s="714"/>
      <c r="GTE525" s="714"/>
      <c r="GTF525" s="714"/>
      <c r="GTG525" s="714"/>
      <c r="GTH525" s="714"/>
      <c r="GTI525" s="714"/>
      <c r="GTJ525" s="714"/>
      <c r="GTK525" s="714"/>
      <c r="GTL525" s="714"/>
      <c r="GTM525" s="714"/>
      <c r="GTN525" s="714"/>
      <c r="GTO525" s="714"/>
      <c r="GTP525" s="714"/>
      <c r="GTQ525" s="714"/>
      <c r="GTR525" s="714"/>
      <c r="GTS525" s="714"/>
      <c r="GTT525" s="714"/>
      <c r="GTU525" s="714"/>
      <c r="GTV525" s="714"/>
      <c r="GTW525" s="714"/>
      <c r="GTX525" s="714"/>
      <c r="GTY525" s="714"/>
      <c r="GTZ525" s="714"/>
      <c r="GUA525" s="714"/>
      <c r="GUB525" s="714"/>
      <c r="GUC525" s="714"/>
      <c r="GUD525" s="714"/>
      <c r="GUE525" s="714"/>
      <c r="GUF525" s="714"/>
      <c r="GUG525" s="714"/>
      <c r="GUH525" s="714"/>
      <c r="GUI525" s="714"/>
      <c r="GUJ525" s="714"/>
      <c r="GUK525" s="714"/>
      <c r="GUL525" s="714"/>
      <c r="GUM525" s="714"/>
      <c r="GUN525" s="714"/>
      <c r="GUO525" s="714"/>
      <c r="GUP525" s="714"/>
      <c r="GUQ525" s="714"/>
      <c r="GUR525" s="714"/>
      <c r="GUS525" s="714"/>
      <c r="GUT525" s="714"/>
      <c r="GUU525" s="714"/>
      <c r="GUV525" s="714"/>
      <c r="GUW525" s="714"/>
      <c r="GUX525" s="714"/>
      <c r="GUY525" s="714"/>
      <c r="GUZ525" s="714"/>
      <c r="GVA525" s="714"/>
      <c r="GVB525" s="714"/>
      <c r="GVC525" s="714"/>
      <c r="GVD525" s="714"/>
      <c r="GVE525" s="714"/>
      <c r="GVF525" s="714"/>
      <c r="GVG525" s="714"/>
      <c r="GVH525" s="714"/>
      <c r="GVI525" s="714"/>
      <c r="GVJ525" s="714"/>
      <c r="GVK525" s="714"/>
      <c r="GVL525" s="714"/>
      <c r="GVM525" s="714"/>
      <c r="GVN525" s="714"/>
      <c r="GVO525" s="714"/>
      <c r="GVP525" s="714"/>
      <c r="GVQ525" s="714"/>
      <c r="GVR525" s="714"/>
      <c r="GVS525" s="714"/>
      <c r="GVT525" s="714"/>
      <c r="GVU525" s="714"/>
      <c r="GVV525" s="714"/>
      <c r="GVW525" s="714"/>
      <c r="GVX525" s="714"/>
      <c r="GVY525" s="714"/>
      <c r="GVZ525" s="714"/>
      <c r="GWA525" s="714"/>
      <c r="GWB525" s="714"/>
      <c r="GWC525" s="714"/>
      <c r="GWD525" s="714"/>
      <c r="GWE525" s="714"/>
      <c r="GWF525" s="714"/>
      <c r="GWG525" s="714"/>
      <c r="GWH525" s="714"/>
      <c r="GWI525" s="714"/>
      <c r="GWJ525" s="714"/>
      <c r="GWK525" s="714"/>
      <c r="GWL525" s="714"/>
      <c r="GWM525" s="714"/>
      <c r="GWN525" s="714"/>
      <c r="GWO525" s="714"/>
      <c r="GWP525" s="714"/>
      <c r="GWQ525" s="714"/>
      <c r="GWR525" s="714"/>
      <c r="GWS525" s="714"/>
      <c r="GWT525" s="714"/>
      <c r="GWU525" s="714"/>
      <c r="GWV525" s="714"/>
      <c r="GWW525" s="714"/>
      <c r="GWX525" s="714"/>
      <c r="GWY525" s="714"/>
      <c r="GWZ525" s="714"/>
      <c r="GXA525" s="714"/>
      <c r="GXB525" s="714"/>
      <c r="GXC525" s="714"/>
      <c r="GXD525" s="714"/>
      <c r="GXE525" s="714"/>
      <c r="GXF525" s="714"/>
      <c r="GXG525" s="714"/>
      <c r="GXH525" s="714"/>
      <c r="GXI525" s="714"/>
      <c r="GXJ525" s="714"/>
      <c r="GXK525" s="714"/>
      <c r="GXL525" s="714"/>
      <c r="GXM525" s="714"/>
      <c r="GXN525" s="714"/>
      <c r="GXO525" s="714"/>
      <c r="GXP525" s="714"/>
      <c r="GXQ525" s="714"/>
      <c r="GXR525" s="714"/>
      <c r="GXS525" s="714"/>
      <c r="GXT525" s="714"/>
      <c r="GXU525" s="714"/>
      <c r="GXV525" s="714"/>
      <c r="GXW525" s="714"/>
      <c r="GXX525" s="714"/>
      <c r="GXY525" s="714"/>
      <c r="GXZ525" s="714"/>
      <c r="GYA525" s="714"/>
      <c r="GYB525" s="714"/>
      <c r="GYC525" s="714"/>
      <c r="GYD525" s="714"/>
      <c r="GYE525" s="714"/>
      <c r="GYF525" s="714"/>
      <c r="GYG525" s="714"/>
      <c r="GYH525" s="714"/>
      <c r="GYI525" s="714"/>
      <c r="GYJ525" s="714"/>
      <c r="GYK525" s="714"/>
      <c r="GYL525" s="714"/>
      <c r="GYM525" s="714"/>
      <c r="GYN525" s="714"/>
      <c r="GYO525" s="714"/>
      <c r="GYP525" s="714"/>
      <c r="GYQ525" s="714"/>
      <c r="GYR525" s="714"/>
      <c r="GYS525" s="714"/>
      <c r="GYT525" s="714"/>
      <c r="GYU525" s="714"/>
      <c r="GYV525" s="714"/>
      <c r="GYW525" s="714"/>
      <c r="GYX525" s="714"/>
      <c r="GYY525" s="714"/>
      <c r="GYZ525" s="714"/>
      <c r="GZA525" s="714"/>
      <c r="GZB525" s="714"/>
      <c r="GZC525" s="714"/>
      <c r="GZD525" s="714"/>
      <c r="GZE525" s="714"/>
      <c r="GZF525" s="714"/>
      <c r="GZG525" s="714"/>
      <c r="GZH525" s="714"/>
      <c r="GZI525" s="714"/>
      <c r="GZJ525" s="714"/>
      <c r="GZK525" s="714"/>
      <c r="GZL525" s="714"/>
      <c r="GZM525" s="714"/>
      <c r="GZN525" s="714"/>
      <c r="GZO525" s="714"/>
      <c r="GZP525" s="714"/>
      <c r="GZQ525" s="714"/>
      <c r="GZR525" s="714"/>
      <c r="GZS525" s="714"/>
      <c r="GZT525" s="714"/>
      <c r="GZU525" s="714"/>
      <c r="GZV525" s="714"/>
      <c r="GZW525" s="714"/>
      <c r="GZX525" s="714"/>
      <c r="GZY525" s="714"/>
      <c r="GZZ525" s="714"/>
      <c r="HAA525" s="714"/>
      <c r="HAB525" s="714"/>
      <c r="HAC525" s="714"/>
      <c r="HAD525" s="714"/>
      <c r="HAE525" s="714"/>
      <c r="HAF525" s="714"/>
      <c r="HAG525" s="714"/>
      <c r="HAH525" s="714"/>
      <c r="HAI525" s="714"/>
      <c r="HAJ525" s="714"/>
      <c r="HAK525" s="714"/>
      <c r="HAL525" s="714"/>
      <c r="HAM525" s="714"/>
      <c r="HAN525" s="714"/>
      <c r="HAO525" s="714"/>
      <c r="HAP525" s="714"/>
      <c r="HAQ525" s="714"/>
      <c r="HAR525" s="714"/>
      <c r="HAS525" s="714"/>
      <c r="HAT525" s="714"/>
      <c r="HAU525" s="714"/>
      <c r="HAV525" s="714"/>
      <c r="HAW525" s="714"/>
      <c r="HAX525" s="714"/>
      <c r="HAY525" s="714"/>
      <c r="HAZ525" s="714"/>
      <c r="HBA525" s="714"/>
      <c r="HBB525" s="714"/>
      <c r="HBC525" s="714"/>
      <c r="HBD525" s="714"/>
      <c r="HBE525" s="714"/>
      <c r="HBF525" s="714"/>
      <c r="HBG525" s="714"/>
      <c r="HBH525" s="714"/>
      <c r="HBI525" s="714"/>
      <c r="HBJ525" s="714"/>
      <c r="HBK525" s="714"/>
      <c r="HBL525" s="714"/>
      <c r="HBM525" s="714"/>
      <c r="HBN525" s="714"/>
      <c r="HBO525" s="714"/>
      <c r="HBP525" s="714"/>
      <c r="HBQ525" s="714"/>
      <c r="HBR525" s="714"/>
      <c r="HBS525" s="714"/>
      <c r="HBT525" s="714"/>
      <c r="HBU525" s="714"/>
      <c r="HBV525" s="714"/>
      <c r="HBW525" s="714"/>
      <c r="HBX525" s="714"/>
      <c r="HBY525" s="714"/>
      <c r="HBZ525" s="714"/>
      <c r="HCA525" s="714"/>
      <c r="HCB525" s="714"/>
      <c r="HCC525" s="714"/>
      <c r="HCD525" s="714"/>
      <c r="HCE525" s="714"/>
      <c r="HCF525" s="714"/>
      <c r="HCG525" s="714"/>
      <c r="HCH525" s="714"/>
      <c r="HCI525" s="714"/>
      <c r="HCJ525" s="714"/>
      <c r="HCK525" s="714"/>
      <c r="HCL525" s="714"/>
      <c r="HCM525" s="714"/>
      <c r="HCN525" s="714"/>
      <c r="HCO525" s="714"/>
      <c r="HCP525" s="714"/>
      <c r="HCQ525" s="714"/>
      <c r="HCR525" s="714"/>
      <c r="HCS525" s="714"/>
      <c r="HCT525" s="714"/>
      <c r="HCU525" s="714"/>
      <c r="HCV525" s="714"/>
      <c r="HCW525" s="714"/>
      <c r="HCX525" s="714"/>
      <c r="HCY525" s="714"/>
      <c r="HCZ525" s="714"/>
      <c r="HDA525" s="714"/>
      <c r="HDB525" s="714"/>
      <c r="HDC525" s="714"/>
      <c r="HDD525" s="714"/>
      <c r="HDE525" s="714"/>
      <c r="HDF525" s="714"/>
      <c r="HDG525" s="714"/>
      <c r="HDH525" s="714"/>
      <c r="HDI525" s="714"/>
      <c r="HDJ525" s="714"/>
      <c r="HDK525" s="714"/>
      <c r="HDL525" s="714"/>
      <c r="HDM525" s="714"/>
      <c r="HDN525" s="714"/>
      <c r="HDO525" s="714"/>
      <c r="HDP525" s="714"/>
      <c r="HDQ525" s="714"/>
      <c r="HDR525" s="714"/>
      <c r="HDS525" s="714"/>
      <c r="HDT525" s="714"/>
      <c r="HDU525" s="714"/>
      <c r="HDV525" s="714"/>
      <c r="HDW525" s="714"/>
      <c r="HDX525" s="714"/>
      <c r="HDY525" s="714"/>
      <c r="HDZ525" s="714"/>
      <c r="HEA525" s="714"/>
      <c r="HEB525" s="714"/>
      <c r="HEC525" s="714"/>
      <c r="HED525" s="714"/>
      <c r="HEE525" s="714"/>
      <c r="HEF525" s="714"/>
      <c r="HEG525" s="714"/>
      <c r="HEH525" s="714"/>
      <c r="HEI525" s="714"/>
      <c r="HEJ525" s="714"/>
      <c r="HEK525" s="714"/>
      <c r="HEL525" s="714"/>
      <c r="HEM525" s="714"/>
      <c r="HEN525" s="714"/>
      <c r="HEO525" s="714"/>
      <c r="HEP525" s="714"/>
      <c r="HEQ525" s="714"/>
      <c r="HER525" s="714"/>
      <c r="HES525" s="714"/>
      <c r="HET525" s="714"/>
      <c r="HEU525" s="714"/>
      <c r="HEV525" s="714"/>
      <c r="HEW525" s="714"/>
      <c r="HEX525" s="714"/>
      <c r="HEY525" s="714"/>
      <c r="HEZ525" s="714"/>
      <c r="HFA525" s="714"/>
      <c r="HFB525" s="714"/>
      <c r="HFC525" s="714"/>
      <c r="HFD525" s="714"/>
      <c r="HFE525" s="714"/>
      <c r="HFF525" s="714"/>
      <c r="HFG525" s="714"/>
      <c r="HFH525" s="714"/>
      <c r="HFI525" s="714"/>
      <c r="HFJ525" s="714"/>
      <c r="HFK525" s="714"/>
      <c r="HFL525" s="714"/>
      <c r="HFM525" s="714"/>
      <c r="HFN525" s="714"/>
      <c r="HFO525" s="714"/>
      <c r="HFP525" s="714"/>
      <c r="HFQ525" s="714"/>
      <c r="HFR525" s="714"/>
      <c r="HFS525" s="714"/>
      <c r="HFT525" s="714"/>
      <c r="HFU525" s="714"/>
      <c r="HFV525" s="714"/>
      <c r="HFW525" s="714"/>
      <c r="HFX525" s="714"/>
      <c r="HFY525" s="714"/>
      <c r="HFZ525" s="714"/>
      <c r="HGA525" s="714"/>
      <c r="HGB525" s="714"/>
      <c r="HGC525" s="714"/>
      <c r="HGD525" s="714"/>
      <c r="HGE525" s="714"/>
      <c r="HGF525" s="714"/>
      <c r="HGG525" s="714"/>
      <c r="HGH525" s="714"/>
      <c r="HGI525" s="714"/>
      <c r="HGJ525" s="714"/>
      <c r="HGK525" s="714"/>
      <c r="HGL525" s="714"/>
      <c r="HGM525" s="714"/>
      <c r="HGN525" s="714"/>
      <c r="HGO525" s="714"/>
      <c r="HGP525" s="714"/>
      <c r="HGQ525" s="714"/>
      <c r="HGR525" s="714"/>
      <c r="HGS525" s="714"/>
      <c r="HGT525" s="714"/>
      <c r="HGU525" s="714"/>
      <c r="HGV525" s="714"/>
      <c r="HGW525" s="714"/>
      <c r="HGX525" s="714"/>
      <c r="HGY525" s="714"/>
      <c r="HGZ525" s="714"/>
      <c r="HHA525" s="714"/>
      <c r="HHB525" s="714"/>
      <c r="HHC525" s="714"/>
      <c r="HHD525" s="714"/>
      <c r="HHE525" s="714"/>
      <c r="HHF525" s="714"/>
      <c r="HHG525" s="714"/>
      <c r="HHH525" s="714"/>
      <c r="HHI525" s="714"/>
      <c r="HHJ525" s="714"/>
      <c r="HHK525" s="714"/>
      <c r="HHL525" s="714"/>
      <c r="HHM525" s="714"/>
      <c r="HHN525" s="714"/>
      <c r="HHO525" s="714"/>
      <c r="HHP525" s="714"/>
      <c r="HHQ525" s="714"/>
      <c r="HHR525" s="714"/>
      <c r="HHS525" s="714"/>
      <c r="HHT525" s="714"/>
      <c r="HHU525" s="714"/>
      <c r="HHV525" s="714"/>
      <c r="HHW525" s="714"/>
      <c r="HHX525" s="714"/>
      <c r="HHY525" s="714"/>
      <c r="HHZ525" s="714"/>
      <c r="HIA525" s="714"/>
      <c r="HIB525" s="714"/>
      <c r="HIC525" s="714"/>
      <c r="HID525" s="714"/>
      <c r="HIE525" s="714"/>
      <c r="HIF525" s="714"/>
      <c r="HIG525" s="714"/>
      <c r="HIH525" s="714"/>
      <c r="HII525" s="714"/>
      <c r="HIJ525" s="714"/>
      <c r="HIK525" s="714"/>
      <c r="HIL525" s="714"/>
      <c r="HIM525" s="714"/>
      <c r="HIN525" s="714"/>
      <c r="HIO525" s="714"/>
      <c r="HIP525" s="714"/>
      <c r="HIQ525" s="714"/>
      <c r="HIR525" s="714"/>
      <c r="HIS525" s="714"/>
      <c r="HIT525" s="714"/>
      <c r="HIU525" s="714"/>
      <c r="HIV525" s="714"/>
      <c r="HIW525" s="714"/>
      <c r="HIX525" s="714"/>
      <c r="HIY525" s="714"/>
      <c r="HIZ525" s="714"/>
      <c r="HJA525" s="714"/>
      <c r="HJB525" s="714"/>
      <c r="HJC525" s="714"/>
      <c r="HJD525" s="714"/>
      <c r="HJE525" s="714"/>
      <c r="HJF525" s="714"/>
      <c r="HJG525" s="714"/>
      <c r="HJH525" s="714"/>
      <c r="HJI525" s="714"/>
      <c r="HJJ525" s="714"/>
      <c r="HJK525" s="714"/>
      <c r="HJL525" s="714"/>
      <c r="HJM525" s="714"/>
      <c r="HJN525" s="714"/>
      <c r="HJO525" s="714"/>
      <c r="HJP525" s="714"/>
      <c r="HJQ525" s="714"/>
      <c r="HJR525" s="714"/>
      <c r="HJS525" s="714"/>
      <c r="HJT525" s="714"/>
      <c r="HJU525" s="714"/>
      <c r="HJV525" s="714"/>
      <c r="HJW525" s="714"/>
      <c r="HJX525" s="714"/>
      <c r="HJY525" s="714"/>
      <c r="HJZ525" s="714"/>
      <c r="HKA525" s="714"/>
      <c r="HKB525" s="714"/>
      <c r="HKC525" s="714"/>
      <c r="HKD525" s="714"/>
      <c r="HKE525" s="714"/>
      <c r="HKF525" s="714"/>
      <c r="HKG525" s="714"/>
      <c r="HKH525" s="714"/>
      <c r="HKI525" s="714"/>
      <c r="HKJ525" s="714"/>
      <c r="HKK525" s="714"/>
      <c r="HKL525" s="714"/>
      <c r="HKM525" s="714"/>
      <c r="HKN525" s="714"/>
      <c r="HKO525" s="714"/>
      <c r="HKP525" s="714"/>
      <c r="HKQ525" s="714"/>
      <c r="HKR525" s="714"/>
      <c r="HKS525" s="714"/>
      <c r="HKT525" s="714"/>
      <c r="HKU525" s="714"/>
      <c r="HKV525" s="714"/>
      <c r="HKW525" s="714"/>
      <c r="HKX525" s="714"/>
      <c r="HKY525" s="714"/>
      <c r="HKZ525" s="714"/>
      <c r="HLA525" s="714"/>
      <c r="HLB525" s="714"/>
      <c r="HLC525" s="714"/>
      <c r="HLD525" s="714"/>
      <c r="HLE525" s="714"/>
      <c r="HLF525" s="714"/>
      <c r="HLG525" s="714"/>
      <c r="HLH525" s="714"/>
      <c r="HLI525" s="714"/>
      <c r="HLJ525" s="714"/>
      <c r="HLK525" s="714"/>
      <c r="HLL525" s="714"/>
      <c r="HLM525" s="714"/>
      <c r="HLN525" s="714"/>
      <c r="HLO525" s="714"/>
      <c r="HLP525" s="714"/>
      <c r="HLQ525" s="714"/>
      <c r="HLR525" s="714"/>
      <c r="HLS525" s="714"/>
      <c r="HLT525" s="714"/>
      <c r="HLU525" s="714"/>
      <c r="HLV525" s="714"/>
      <c r="HLW525" s="714"/>
      <c r="HLX525" s="714"/>
      <c r="HLY525" s="714"/>
      <c r="HLZ525" s="714"/>
      <c r="HMA525" s="714"/>
      <c r="HMB525" s="714"/>
      <c r="HMC525" s="714"/>
      <c r="HMD525" s="714"/>
      <c r="HME525" s="714"/>
      <c r="HMF525" s="714"/>
      <c r="HMG525" s="714"/>
      <c r="HMH525" s="714"/>
      <c r="HMI525" s="714"/>
      <c r="HMJ525" s="714"/>
      <c r="HMK525" s="714"/>
      <c r="HML525" s="714"/>
      <c r="HMM525" s="714"/>
      <c r="HMN525" s="714"/>
      <c r="HMO525" s="714"/>
      <c r="HMP525" s="714"/>
      <c r="HMQ525" s="714"/>
      <c r="HMR525" s="714"/>
      <c r="HMS525" s="714"/>
      <c r="HMT525" s="714"/>
      <c r="HMU525" s="714"/>
      <c r="HMV525" s="714"/>
      <c r="HMW525" s="714"/>
      <c r="HMX525" s="714"/>
      <c r="HMY525" s="714"/>
      <c r="HMZ525" s="714"/>
      <c r="HNA525" s="714"/>
      <c r="HNB525" s="714"/>
      <c r="HNC525" s="714"/>
      <c r="HND525" s="714"/>
      <c r="HNE525" s="714"/>
      <c r="HNF525" s="714"/>
      <c r="HNG525" s="714"/>
      <c r="HNH525" s="714"/>
      <c r="HNI525" s="714"/>
      <c r="HNJ525" s="714"/>
      <c r="HNK525" s="714"/>
      <c r="HNL525" s="714"/>
      <c r="HNM525" s="714"/>
      <c r="HNN525" s="714"/>
      <c r="HNO525" s="714"/>
      <c r="HNP525" s="714"/>
      <c r="HNQ525" s="714"/>
      <c r="HNR525" s="714"/>
      <c r="HNS525" s="714"/>
      <c r="HNT525" s="714"/>
      <c r="HNU525" s="714"/>
      <c r="HNV525" s="714"/>
      <c r="HNW525" s="714"/>
      <c r="HNX525" s="714"/>
      <c r="HNY525" s="714"/>
      <c r="HNZ525" s="714"/>
      <c r="HOA525" s="714"/>
      <c r="HOB525" s="714"/>
      <c r="HOC525" s="714"/>
      <c r="HOD525" s="714"/>
      <c r="HOE525" s="714"/>
      <c r="HOF525" s="714"/>
      <c r="HOG525" s="714"/>
      <c r="HOH525" s="714"/>
      <c r="HOI525" s="714"/>
      <c r="HOJ525" s="714"/>
      <c r="HOK525" s="714"/>
      <c r="HOL525" s="714"/>
      <c r="HOM525" s="714"/>
      <c r="HON525" s="714"/>
      <c r="HOO525" s="714"/>
      <c r="HOP525" s="714"/>
      <c r="HOQ525" s="714"/>
      <c r="HOR525" s="714"/>
      <c r="HOS525" s="714"/>
      <c r="HOT525" s="714"/>
      <c r="HOU525" s="714"/>
      <c r="HOV525" s="714"/>
      <c r="HOW525" s="714"/>
      <c r="HOX525" s="714"/>
      <c r="HOY525" s="714"/>
      <c r="HOZ525" s="714"/>
      <c r="HPA525" s="714"/>
      <c r="HPB525" s="714"/>
      <c r="HPC525" s="714"/>
      <c r="HPD525" s="714"/>
      <c r="HPE525" s="714"/>
      <c r="HPF525" s="714"/>
      <c r="HPG525" s="714"/>
      <c r="HPH525" s="714"/>
      <c r="HPI525" s="714"/>
      <c r="HPJ525" s="714"/>
      <c r="HPK525" s="714"/>
      <c r="HPL525" s="714"/>
      <c r="HPM525" s="714"/>
      <c r="HPN525" s="714"/>
      <c r="HPO525" s="714"/>
      <c r="HPP525" s="714"/>
      <c r="HPQ525" s="714"/>
      <c r="HPR525" s="714"/>
      <c r="HPS525" s="714"/>
      <c r="HPT525" s="714"/>
      <c r="HPU525" s="714"/>
      <c r="HPV525" s="714"/>
      <c r="HPW525" s="714"/>
      <c r="HPX525" s="714"/>
      <c r="HPY525" s="714"/>
      <c r="HPZ525" s="714"/>
      <c r="HQA525" s="714"/>
      <c r="HQB525" s="714"/>
      <c r="HQC525" s="714"/>
      <c r="HQD525" s="714"/>
      <c r="HQE525" s="714"/>
      <c r="HQF525" s="714"/>
      <c r="HQG525" s="714"/>
      <c r="HQH525" s="714"/>
      <c r="HQI525" s="714"/>
      <c r="HQJ525" s="714"/>
      <c r="HQK525" s="714"/>
      <c r="HQL525" s="714"/>
      <c r="HQM525" s="714"/>
      <c r="HQN525" s="714"/>
      <c r="HQO525" s="714"/>
      <c r="HQP525" s="714"/>
      <c r="HQQ525" s="714"/>
      <c r="HQR525" s="714"/>
      <c r="HQS525" s="714"/>
      <c r="HQT525" s="714"/>
      <c r="HQU525" s="714"/>
      <c r="HQV525" s="714"/>
      <c r="HQW525" s="714"/>
      <c r="HQX525" s="714"/>
      <c r="HQY525" s="714"/>
      <c r="HQZ525" s="714"/>
      <c r="HRA525" s="714"/>
      <c r="HRB525" s="714"/>
      <c r="HRC525" s="714"/>
      <c r="HRD525" s="714"/>
      <c r="HRE525" s="714"/>
      <c r="HRF525" s="714"/>
      <c r="HRG525" s="714"/>
      <c r="HRH525" s="714"/>
      <c r="HRI525" s="714"/>
      <c r="HRJ525" s="714"/>
      <c r="HRK525" s="714"/>
      <c r="HRL525" s="714"/>
      <c r="HRM525" s="714"/>
      <c r="HRN525" s="714"/>
      <c r="HRO525" s="714"/>
      <c r="HRP525" s="714"/>
      <c r="HRQ525" s="714"/>
      <c r="HRR525" s="714"/>
      <c r="HRS525" s="714"/>
      <c r="HRT525" s="714"/>
      <c r="HRU525" s="714"/>
      <c r="HRV525" s="714"/>
      <c r="HRW525" s="714"/>
      <c r="HRX525" s="714"/>
      <c r="HRY525" s="714"/>
      <c r="HRZ525" s="714"/>
      <c r="HSA525" s="714"/>
      <c r="HSB525" s="714"/>
      <c r="HSC525" s="714"/>
      <c r="HSD525" s="714"/>
      <c r="HSE525" s="714"/>
      <c r="HSF525" s="714"/>
      <c r="HSG525" s="714"/>
      <c r="HSH525" s="714"/>
      <c r="HSI525" s="714"/>
      <c r="HSJ525" s="714"/>
      <c r="HSK525" s="714"/>
      <c r="HSL525" s="714"/>
      <c r="HSM525" s="714"/>
      <c r="HSN525" s="714"/>
      <c r="HSO525" s="714"/>
      <c r="HSP525" s="714"/>
      <c r="HSQ525" s="714"/>
      <c r="HSR525" s="714"/>
      <c r="HSS525" s="714"/>
      <c r="HST525" s="714"/>
      <c r="HSU525" s="714"/>
      <c r="HSV525" s="714"/>
      <c r="HSW525" s="714"/>
      <c r="HSX525" s="714"/>
      <c r="HSY525" s="714"/>
      <c r="HSZ525" s="714"/>
      <c r="HTA525" s="714"/>
      <c r="HTB525" s="714"/>
      <c r="HTC525" s="714"/>
      <c r="HTD525" s="714"/>
      <c r="HTE525" s="714"/>
      <c r="HTF525" s="714"/>
      <c r="HTG525" s="714"/>
      <c r="HTH525" s="714"/>
      <c r="HTI525" s="714"/>
      <c r="HTJ525" s="714"/>
      <c r="HTK525" s="714"/>
      <c r="HTL525" s="714"/>
      <c r="HTM525" s="714"/>
      <c r="HTN525" s="714"/>
      <c r="HTO525" s="714"/>
      <c r="HTP525" s="714"/>
      <c r="HTQ525" s="714"/>
      <c r="HTR525" s="714"/>
      <c r="HTS525" s="714"/>
      <c r="HTT525" s="714"/>
      <c r="HTU525" s="714"/>
      <c r="HTV525" s="714"/>
      <c r="HTW525" s="714"/>
      <c r="HTX525" s="714"/>
      <c r="HTY525" s="714"/>
      <c r="HTZ525" s="714"/>
      <c r="HUA525" s="714"/>
      <c r="HUB525" s="714"/>
      <c r="HUC525" s="714"/>
      <c r="HUD525" s="714"/>
      <c r="HUE525" s="714"/>
      <c r="HUF525" s="714"/>
      <c r="HUG525" s="714"/>
      <c r="HUH525" s="714"/>
      <c r="HUI525" s="714"/>
      <c r="HUJ525" s="714"/>
      <c r="HUK525" s="714"/>
      <c r="HUL525" s="714"/>
      <c r="HUM525" s="714"/>
      <c r="HUN525" s="714"/>
      <c r="HUO525" s="714"/>
      <c r="HUP525" s="714"/>
      <c r="HUQ525" s="714"/>
      <c r="HUR525" s="714"/>
      <c r="HUS525" s="714"/>
      <c r="HUT525" s="714"/>
      <c r="HUU525" s="714"/>
      <c r="HUV525" s="714"/>
      <c r="HUW525" s="714"/>
      <c r="HUX525" s="714"/>
      <c r="HUY525" s="714"/>
      <c r="HUZ525" s="714"/>
      <c r="HVA525" s="714"/>
      <c r="HVB525" s="714"/>
      <c r="HVC525" s="714"/>
      <c r="HVD525" s="714"/>
      <c r="HVE525" s="714"/>
      <c r="HVF525" s="714"/>
      <c r="HVG525" s="714"/>
      <c r="HVH525" s="714"/>
      <c r="HVI525" s="714"/>
      <c r="HVJ525" s="714"/>
      <c r="HVK525" s="714"/>
      <c r="HVL525" s="714"/>
      <c r="HVM525" s="714"/>
      <c r="HVN525" s="714"/>
      <c r="HVO525" s="714"/>
      <c r="HVP525" s="714"/>
      <c r="HVQ525" s="714"/>
      <c r="HVR525" s="714"/>
      <c r="HVS525" s="714"/>
      <c r="HVT525" s="714"/>
      <c r="HVU525" s="714"/>
      <c r="HVV525" s="714"/>
      <c r="HVW525" s="714"/>
      <c r="HVX525" s="714"/>
      <c r="HVY525" s="714"/>
      <c r="HVZ525" s="714"/>
      <c r="HWA525" s="714"/>
      <c r="HWB525" s="714"/>
      <c r="HWC525" s="714"/>
      <c r="HWD525" s="714"/>
      <c r="HWE525" s="714"/>
      <c r="HWF525" s="714"/>
      <c r="HWG525" s="714"/>
      <c r="HWH525" s="714"/>
      <c r="HWI525" s="714"/>
      <c r="HWJ525" s="714"/>
      <c r="HWK525" s="714"/>
      <c r="HWL525" s="714"/>
      <c r="HWM525" s="714"/>
      <c r="HWN525" s="714"/>
      <c r="HWO525" s="714"/>
      <c r="HWP525" s="714"/>
      <c r="HWQ525" s="714"/>
      <c r="HWR525" s="714"/>
      <c r="HWS525" s="714"/>
      <c r="HWT525" s="714"/>
      <c r="HWU525" s="714"/>
      <c r="HWV525" s="714"/>
      <c r="HWW525" s="714"/>
      <c r="HWX525" s="714"/>
      <c r="HWY525" s="714"/>
      <c r="HWZ525" s="714"/>
      <c r="HXA525" s="714"/>
      <c r="HXB525" s="714"/>
      <c r="HXC525" s="714"/>
      <c r="HXD525" s="714"/>
      <c r="HXE525" s="714"/>
      <c r="HXF525" s="714"/>
      <c r="HXG525" s="714"/>
      <c r="HXH525" s="714"/>
      <c r="HXI525" s="714"/>
      <c r="HXJ525" s="714"/>
      <c r="HXK525" s="714"/>
      <c r="HXL525" s="714"/>
      <c r="HXM525" s="714"/>
      <c r="HXN525" s="714"/>
      <c r="HXO525" s="714"/>
      <c r="HXP525" s="714"/>
      <c r="HXQ525" s="714"/>
      <c r="HXR525" s="714"/>
      <c r="HXS525" s="714"/>
      <c r="HXT525" s="714"/>
      <c r="HXU525" s="714"/>
      <c r="HXV525" s="714"/>
      <c r="HXW525" s="714"/>
      <c r="HXX525" s="714"/>
      <c r="HXY525" s="714"/>
      <c r="HXZ525" s="714"/>
      <c r="HYA525" s="714"/>
      <c r="HYB525" s="714"/>
      <c r="HYC525" s="714"/>
      <c r="HYD525" s="714"/>
      <c r="HYE525" s="714"/>
      <c r="HYF525" s="714"/>
      <c r="HYG525" s="714"/>
      <c r="HYH525" s="714"/>
      <c r="HYI525" s="714"/>
      <c r="HYJ525" s="714"/>
      <c r="HYK525" s="714"/>
      <c r="HYL525" s="714"/>
      <c r="HYM525" s="714"/>
      <c r="HYN525" s="714"/>
      <c r="HYO525" s="714"/>
      <c r="HYP525" s="714"/>
      <c r="HYQ525" s="714"/>
      <c r="HYR525" s="714"/>
      <c r="HYS525" s="714"/>
      <c r="HYT525" s="714"/>
      <c r="HYU525" s="714"/>
      <c r="HYV525" s="714"/>
      <c r="HYW525" s="714"/>
      <c r="HYX525" s="714"/>
      <c r="HYY525" s="714"/>
      <c r="HYZ525" s="714"/>
      <c r="HZA525" s="714"/>
      <c r="HZB525" s="714"/>
      <c r="HZC525" s="714"/>
      <c r="HZD525" s="714"/>
      <c r="HZE525" s="714"/>
      <c r="HZF525" s="714"/>
      <c r="HZG525" s="714"/>
      <c r="HZH525" s="714"/>
      <c r="HZI525" s="714"/>
      <c r="HZJ525" s="714"/>
      <c r="HZK525" s="714"/>
      <c r="HZL525" s="714"/>
      <c r="HZM525" s="714"/>
      <c r="HZN525" s="714"/>
      <c r="HZO525" s="714"/>
      <c r="HZP525" s="714"/>
      <c r="HZQ525" s="714"/>
      <c r="HZR525" s="714"/>
      <c r="HZS525" s="714"/>
      <c r="HZT525" s="714"/>
      <c r="HZU525" s="714"/>
      <c r="HZV525" s="714"/>
      <c r="HZW525" s="714"/>
      <c r="HZX525" s="714"/>
      <c r="HZY525" s="714"/>
      <c r="HZZ525" s="714"/>
      <c r="IAA525" s="714"/>
      <c r="IAB525" s="714"/>
      <c r="IAC525" s="714"/>
      <c r="IAD525" s="714"/>
      <c r="IAE525" s="714"/>
      <c r="IAF525" s="714"/>
      <c r="IAG525" s="714"/>
      <c r="IAH525" s="714"/>
      <c r="IAI525" s="714"/>
      <c r="IAJ525" s="714"/>
      <c r="IAK525" s="714"/>
      <c r="IAL525" s="714"/>
      <c r="IAM525" s="714"/>
      <c r="IAN525" s="714"/>
      <c r="IAO525" s="714"/>
      <c r="IAP525" s="714"/>
      <c r="IAQ525" s="714"/>
      <c r="IAR525" s="714"/>
      <c r="IAS525" s="714"/>
      <c r="IAT525" s="714"/>
      <c r="IAU525" s="714"/>
      <c r="IAV525" s="714"/>
      <c r="IAW525" s="714"/>
      <c r="IAX525" s="714"/>
      <c r="IAY525" s="714"/>
      <c r="IAZ525" s="714"/>
      <c r="IBA525" s="714"/>
      <c r="IBB525" s="714"/>
      <c r="IBC525" s="714"/>
      <c r="IBD525" s="714"/>
      <c r="IBE525" s="714"/>
      <c r="IBF525" s="714"/>
      <c r="IBG525" s="714"/>
      <c r="IBH525" s="714"/>
      <c r="IBI525" s="714"/>
      <c r="IBJ525" s="714"/>
      <c r="IBK525" s="714"/>
      <c r="IBL525" s="714"/>
      <c r="IBM525" s="714"/>
      <c r="IBN525" s="714"/>
      <c r="IBO525" s="714"/>
      <c r="IBP525" s="714"/>
      <c r="IBQ525" s="714"/>
      <c r="IBR525" s="714"/>
      <c r="IBS525" s="714"/>
      <c r="IBT525" s="714"/>
      <c r="IBU525" s="714"/>
      <c r="IBV525" s="714"/>
      <c r="IBW525" s="714"/>
      <c r="IBX525" s="714"/>
      <c r="IBY525" s="714"/>
      <c r="IBZ525" s="714"/>
      <c r="ICA525" s="714"/>
      <c r="ICB525" s="714"/>
      <c r="ICC525" s="714"/>
      <c r="ICD525" s="714"/>
      <c r="ICE525" s="714"/>
      <c r="ICF525" s="714"/>
      <c r="ICG525" s="714"/>
      <c r="ICH525" s="714"/>
      <c r="ICI525" s="714"/>
      <c r="ICJ525" s="714"/>
      <c r="ICK525" s="714"/>
      <c r="ICL525" s="714"/>
      <c r="ICM525" s="714"/>
      <c r="ICN525" s="714"/>
      <c r="ICO525" s="714"/>
      <c r="ICP525" s="714"/>
      <c r="ICQ525" s="714"/>
      <c r="ICR525" s="714"/>
      <c r="ICS525" s="714"/>
      <c r="ICT525" s="714"/>
      <c r="ICU525" s="714"/>
      <c r="ICV525" s="714"/>
      <c r="ICW525" s="714"/>
      <c r="ICX525" s="714"/>
      <c r="ICY525" s="714"/>
      <c r="ICZ525" s="714"/>
      <c r="IDA525" s="714"/>
      <c r="IDB525" s="714"/>
      <c r="IDC525" s="714"/>
      <c r="IDD525" s="714"/>
      <c r="IDE525" s="714"/>
      <c r="IDF525" s="714"/>
      <c r="IDG525" s="714"/>
      <c r="IDH525" s="714"/>
      <c r="IDI525" s="714"/>
      <c r="IDJ525" s="714"/>
      <c r="IDK525" s="714"/>
      <c r="IDL525" s="714"/>
      <c r="IDM525" s="714"/>
      <c r="IDN525" s="714"/>
      <c r="IDO525" s="714"/>
      <c r="IDP525" s="714"/>
      <c r="IDQ525" s="714"/>
      <c r="IDR525" s="714"/>
      <c r="IDS525" s="714"/>
      <c r="IDT525" s="714"/>
      <c r="IDU525" s="714"/>
      <c r="IDV525" s="714"/>
      <c r="IDW525" s="714"/>
      <c r="IDX525" s="714"/>
      <c r="IDY525" s="714"/>
      <c r="IDZ525" s="714"/>
      <c r="IEA525" s="714"/>
      <c r="IEB525" s="714"/>
      <c r="IEC525" s="714"/>
      <c r="IED525" s="714"/>
      <c r="IEE525" s="714"/>
      <c r="IEF525" s="714"/>
      <c r="IEG525" s="714"/>
      <c r="IEH525" s="714"/>
      <c r="IEI525" s="714"/>
      <c r="IEJ525" s="714"/>
      <c r="IEK525" s="714"/>
      <c r="IEL525" s="714"/>
      <c r="IEM525" s="714"/>
      <c r="IEN525" s="714"/>
      <c r="IEO525" s="714"/>
      <c r="IEP525" s="714"/>
      <c r="IEQ525" s="714"/>
      <c r="IER525" s="714"/>
      <c r="IES525" s="714"/>
      <c r="IET525" s="714"/>
      <c r="IEU525" s="714"/>
      <c r="IEV525" s="714"/>
      <c r="IEW525" s="714"/>
      <c r="IEX525" s="714"/>
      <c r="IEY525" s="714"/>
      <c r="IEZ525" s="714"/>
      <c r="IFA525" s="714"/>
      <c r="IFB525" s="714"/>
      <c r="IFC525" s="714"/>
      <c r="IFD525" s="714"/>
      <c r="IFE525" s="714"/>
      <c r="IFF525" s="714"/>
      <c r="IFG525" s="714"/>
      <c r="IFH525" s="714"/>
      <c r="IFI525" s="714"/>
      <c r="IFJ525" s="714"/>
      <c r="IFK525" s="714"/>
      <c r="IFL525" s="714"/>
      <c r="IFM525" s="714"/>
      <c r="IFN525" s="714"/>
      <c r="IFO525" s="714"/>
      <c r="IFP525" s="714"/>
      <c r="IFQ525" s="714"/>
      <c r="IFR525" s="714"/>
      <c r="IFS525" s="714"/>
      <c r="IFT525" s="714"/>
      <c r="IFU525" s="714"/>
      <c r="IFV525" s="714"/>
      <c r="IFW525" s="714"/>
      <c r="IFX525" s="714"/>
      <c r="IFY525" s="714"/>
      <c r="IFZ525" s="714"/>
      <c r="IGA525" s="714"/>
      <c r="IGB525" s="714"/>
      <c r="IGC525" s="714"/>
      <c r="IGD525" s="714"/>
      <c r="IGE525" s="714"/>
      <c r="IGF525" s="714"/>
      <c r="IGG525" s="714"/>
      <c r="IGH525" s="714"/>
      <c r="IGI525" s="714"/>
      <c r="IGJ525" s="714"/>
      <c r="IGK525" s="714"/>
      <c r="IGL525" s="714"/>
      <c r="IGM525" s="714"/>
      <c r="IGN525" s="714"/>
      <c r="IGO525" s="714"/>
      <c r="IGP525" s="714"/>
      <c r="IGQ525" s="714"/>
      <c r="IGR525" s="714"/>
      <c r="IGS525" s="714"/>
      <c r="IGT525" s="714"/>
      <c r="IGU525" s="714"/>
      <c r="IGV525" s="714"/>
      <c r="IGW525" s="714"/>
      <c r="IGX525" s="714"/>
      <c r="IGY525" s="714"/>
      <c r="IGZ525" s="714"/>
      <c r="IHA525" s="714"/>
      <c r="IHB525" s="714"/>
      <c r="IHC525" s="714"/>
      <c r="IHD525" s="714"/>
      <c r="IHE525" s="714"/>
      <c r="IHF525" s="714"/>
      <c r="IHG525" s="714"/>
      <c r="IHH525" s="714"/>
      <c r="IHI525" s="714"/>
      <c r="IHJ525" s="714"/>
      <c r="IHK525" s="714"/>
      <c r="IHL525" s="714"/>
      <c r="IHM525" s="714"/>
      <c r="IHN525" s="714"/>
      <c r="IHO525" s="714"/>
      <c r="IHP525" s="714"/>
      <c r="IHQ525" s="714"/>
      <c r="IHR525" s="714"/>
      <c r="IHS525" s="714"/>
      <c r="IHT525" s="714"/>
      <c r="IHU525" s="714"/>
      <c r="IHV525" s="714"/>
      <c r="IHW525" s="714"/>
      <c r="IHX525" s="714"/>
      <c r="IHY525" s="714"/>
      <c r="IHZ525" s="714"/>
      <c r="IIA525" s="714"/>
      <c r="IIB525" s="714"/>
      <c r="IIC525" s="714"/>
      <c r="IID525" s="714"/>
      <c r="IIE525" s="714"/>
      <c r="IIF525" s="714"/>
      <c r="IIG525" s="714"/>
      <c r="IIH525" s="714"/>
      <c r="III525" s="714"/>
      <c r="IIJ525" s="714"/>
      <c r="IIK525" s="714"/>
      <c r="IIL525" s="714"/>
      <c r="IIM525" s="714"/>
      <c r="IIN525" s="714"/>
      <c r="IIO525" s="714"/>
      <c r="IIP525" s="714"/>
      <c r="IIQ525" s="714"/>
      <c r="IIR525" s="714"/>
      <c r="IIS525" s="714"/>
      <c r="IIT525" s="714"/>
      <c r="IIU525" s="714"/>
      <c r="IIV525" s="714"/>
      <c r="IIW525" s="714"/>
      <c r="IIX525" s="714"/>
      <c r="IIY525" s="714"/>
      <c r="IIZ525" s="714"/>
      <c r="IJA525" s="714"/>
      <c r="IJB525" s="714"/>
      <c r="IJC525" s="714"/>
      <c r="IJD525" s="714"/>
      <c r="IJE525" s="714"/>
      <c r="IJF525" s="714"/>
      <c r="IJG525" s="714"/>
      <c r="IJH525" s="714"/>
      <c r="IJI525" s="714"/>
      <c r="IJJ525" s="714"/>
      <c r="IJK525" s="714"/>
      <c r="IJL525" s="714"/>
      <c r="IJM525" s="714"/>
      <c r="IJN525" s="714"/>
      <c r="IJO525" s="714"/>
      <c r="IJP525" s="714"/>
      <c r="IJQ525" s="714"/>
      <c r="IJR525" s="714"/>
      <c r="IJS525" s="714"/>
      <c r="IJT525" s="714"/>
      <c r="IJU525" s="714"/>
      <c r="IJV525" s="714"/>
      <c r="IJW525" s="714"/>
      <c r="IJX525" s="714"/>
      <c r="IJY525" s="714"/>
      <c r="IJZ525" s="714"/>
      <c r="IKA525" s="714"/>
      <c r="IKB525" s="714"/>
      <c r="IKC525" s="714"/>
      <c r="IKD525" s="714"/>
      <c r="IKE525" s="714"/>
      <c r="IKF525" s="714"/>
      <c r="IKG525" s="714"/>
      <c r="IKH525" s="714"/>
      <c r="IKI525" s="714"/>
      <c r="IKJ525" s="714"/>
      <c r="IKK525" s="714"/>
      <c r="IKL525" s="714"/>
      <c r="IKM525" s="714"/>
      <c r="IKN525" s="714"/>
      <c r="IKO525" s="714"/>
      <c r="IKP525" s="714"/>
      <c r="IKQ525" s="714"/>
      <c r="IKR525" s="714"/>
      <c r="IKS525" s="714"/>
      <c r="IKT525" s="714"/>
      <c r="IKU525" s="714"/>
      <c r="IKV525" s="714"/>
      <c r="IKW525" s="714"/>
      <c r="IKX525" s="714"/>
      <c r="IKY525" s="714"/>
      <c r="IKZ525" s="714"/>
      <c r="ILA525" s="714"/>
      <c r="ILB525" s="714"/>
      <c r="ILC525" s="714"/>
      <c r="ILD525" s="714"/>
      <c r="ILE525" s="714"/>
      <c r="ILF525" s="714"/>
      <c r="ILG525" s="714"/>
      <c r="ILH525" s="714"/>
      <c r="ILI525" s="714"/>
      <c r="ILJ525" s="714"/>
      <c r="ILK525" s="714"/>
      <c r="ILL525" s="714"/>
      <c r="ILM525" s="714"/>
      <c r="ILN525" s="714"/>
      <c r="ILO525" s="714"/>
      <c r="ILP525" s="714"/>
      <c r="ILQ525" s="714"/>
      <c r="ILR525" s="714"/>
      <c r="ILS525" s="714"/>
      <c r="ILT525" s="714"/>
      <c r="ILU525" s="714"/>
      <c r="ILV525" s="714"/>
      <c r="ILW525" s="714"/>
      <c r="ILX525" s="714"/>
      <c r="ILY525" s="714"/>
      <c r="ILZ525" s="714"/>
      <c r="IMA525" s="714"/>
      <c r="IMB525" s="714"/>
      <c r="IMC525" s="714"/>
      <c r="IMD525" s="714"/>
      <c r="IME525" s="714"/>
      <c r="IMF525" s="714"/>
      <c r="IMG525" s="714"/>
      <c r="IMH525" s="714"/>
      <c r="IMI525" s="714"/>
      <c r="IMJ525" s="714"/>
      <c r="IMK525" s="714"/>
      <c r="IML525" s="714"/>
      <c r="IMM525" s="714"/>
      <c r="IMN525" s="714"/>
      <c r="IMO525" s="714"/>
      <c r="IMP525" s="714"/>
      <c r="IMQ525" s="714"/>
      <c r="IMR525" s="714"/>
      <c r="IMS525" s="714"/>
      <c r="IMT525" s="714"/>
      <c r="IMU525" s="714"/>
      <c r="IMV525" s="714"/>
      <c r="IMW525" s="714"/>
      <c r="IMX525" s="714"/>
      <c r="IMY525" s="714"/>
      <c r="IMZ525" s="714"/>
      <c r="INA525" s="714"/>
      <c r="INB525" s="714"/>
      <c r="INC525" s="714"/>
      <c r="IND525" s="714"/>
      <c r="INE525" s="714"/>
      <c r="INF525" s="714"/>
      <c r="ING525" s="714"/>
      <c r="INH525" s="714"/>
      <c r="INI525" s="714"/>
      <c r="INJ525" s="714"/>
      <c r="INK525" s="714"/>
      <c r="INL525" s="714"/>
      <c r="INM525" s="714"/>
      <c r="INN525" s="714"/>
      <c r="INO525" s="714"/>
      <c r="INP525" s="714"/>
      <c r="INQ525" s="714"/>
      <c r="INR525" s="714"/>
      <c r="INS525" s="714"/>
      <c r="INT525" s="714"/>
      <c r="INU525" s="714"/>
      <c r="INV525" s="714"/>
      <c r="INW525" s="714"/>
      <c r="INX525" s="714"/>
      <c r="INY525" s="714"/>
      <c r="INZ525" s="714"/>
      <c r="IOA525" s="714"/>
      <c r="IOB525" s="714"/>
      <c r="IOC525" s="714"/>
      <c r="IOD525" s="714"/>
      <c r="IOE525" s="714"/>
      <c r="IOF525" s="714"/>
      <c r="IOG525" s="714"/>
      <c r="IOH525" s="714"/>
      <c r="IOI525" s="714"/>
      <c r="IOJ525" s="714"/>
      <c r="IOK525" s="714"/>
      <c r="IOL525" s="714"/>
      <c r="IOM525" s="714"/>
      <c r="ION525" s="714"/>
      <c r="IOO525" s="714"/>
      <c r="IOP525" s="714"/>
      <c r="IOQ525" s="714"/>
      <c r="IOR525" s="714"/>
      <c r="IOS525" s="714"/>
      <c r="IOT525" s="714"/>
      <c r="IOU525" s="714"/>
      <c r="IOV525" s="714"/>
      <c r="IOW525" s="714"/>
      <c r="IOX525" s="714"/>
      <c r="IOY525" s="714"/>
      <c r="IOZ525" s="714"/>
      <c r="IPA525" s="714"/>
      <c r="IPB525" s="714"/>
      <c r="IPC525" s="714"/>
      <c r="IPD525" s="714"/>
      <c r="IPE525" s="714"/>
      <c r="IPF525" s="714"/>
      <c r="IPG525" s="714"/>
      <c r="IPH525" s="714"/>
      <c r="IPI525" s="714"/>
      <c r="IPJ525" s="714"/>
      <c r="IPK525" s="714"/>
      <c r="IPL525" s="714"/>
      <c r="IPM525" s="714"/>
      <c r="IPN525" s="714"/>
      <c r="IPO525" s="714"/>
      <c r="IPP525" s="714"/>
      <c r="IPQ525" s="714"/>
      <c r="IPR525" s="714"/>
      <c r="IPS525" s="714"/>
      <c r="IPT525" s="714"/>
      <c r="IPU525" s="714"/>
      <c r="IPV525" s="714"/>
      <c r="IPW525" s="714"/>
      <c r="IPX525" s="714"/>
      <c r="IPY525" s="714"/>
      <c r="IPZ525" s="714"/>
      <c r="IQA525" s="714"/>
      <c r="IQB525" s="714"/>
      <c r="IQC525" s="714"/>
      <c r="IQD525" s="714"/>
      <c r="IQE525" s="714"/>
      <c r="IQF525" s="714"/>
      <c r="IQG525" s="714"/>
      <c r="IQH525" s="714"/>
      <c r="IQI525" s="714"/>
      <c r="IQJ525" s="714"/>
      <c r="IQK525" s="714"/>
      <c r="IQL525" s="714"/>
      <c r="IQM525" s="714"/>
      <c r="IQN525" s="714"/>
      <c r="IQO525" s="714"/>
      <c r="IQP525" s="714"/>
      <c r="IQQ525" s="714"/>
      <c r="IQR525" s="714"/>
      <c r="IQS525" s="714"/>
      <c r="IQT525" s="714"/>
      <c r="IQU525" s="714"/>
      <c r="IQV525" s="714"/>
      <c r="IQW525" s="714"/>
      <c r="IQX525" s="714"/>
      <c r="IQY525" s="714"/>
      <c r="IQZ525" s="714"/>
      <c r="IRA525" s="714"/>
      <c r="IRB525" s="714"/>
      <c r="IRC525" s="714"/>
      <c r="IRD525" s="714"/>
      <c r="IRE525" s="714"/>
      <c r="IRF525" s="714"/>
      <c r="IRG525" s="714"/>
      <c r="IRH525" s="714"/>
      <c r="IRI525" s="714"/>
      <c r="IRJ525" s="714"/>
      <c r="IRK525" s="714"/>
      <c r="IRL525" s="714"/>
      <c r="IRM525" s="714"/>
      <c r="IRN525" s="714"/>
      <c r="IRO525" s="714"/>
      <c r="IRP525" s="714"/>
      <c r="IRQ525" s="714"/>
      <c r="IRR525" s="714"/>
      <c r="IRS525" s="714"/>
      <c r="IRT525" s="714"/>
      <c r="IRU525" s="714"/>
      <c r="IRV525" s="714"/>
      <c r="IRW525" s="714"/>
      <c r="IRX525" s="714"/>
      <c r="IRY525" s="714"/>
      <c r="IRZ525" s="714"/>
      <c r="ISA525" s="714"/>
      <c r="ISB525" s="714"/>
      <c r="ISC525" s="714"/>
      <c r="ISD525" s="714"/>
      <c r="ISE525" s="714"/>
      <c r="ISF525" s="714"/>
      <c r="ISG525" s="714"/>
      <c r="ISH525" s="714"/>
      <c r="ISI525" s="714"/>
      <c r="ISJ525" s="714"/>
      <c r="ISK525" s="714"/>
      <c r="ISL525" s="714"/>
      <c r="ISM525" s="714"/>
      <c r="ISN525" s="714"/>
      <c r="ISO525" s="714"/>
      <c r="ISP525" s="714"/>
      <c r="ISQ525" s="714"/>
      <c r="ISR525" s="714"/>
      <c r="ISS525" s="714"/>
      <c r="IST525" s="714"/>
      <c r="ISU525" s="714"/>
      <c r="ISV525" s="714"/>
      <c r="ISW525" s="714"/>
      <c r="ISX525" s="714"/>
      <c r="ISY525" s="714"/>
      <c r="ISZ525" s="714"/>
      <c r="ITA525" s="714"/>
      <c r="ITB525" s="714"/>
      <c r="ITC525" s="714"/>
      <c r="ITD525" s="714"/>
      <c r="ITE525" s="714"/>
      <c r="ITF525" s="714"/>
      <c r="ITG525" s="714"/>
      <c r="ITH525" s="714"/>
      <c r="ITI525" s="714"/>
      <c r="ITJ525" s="714"/>
      <c r="ITK525" s="714"/>
      <c r="ITL525" s="714"/>
      <c r="ITM525" s="714"/>
      <c r="ITN525" s="714"/>
      <c r="ITO525" s="714"/>
      <c r="ITP525" s="714"/>
      <c r="ITQ525" s="714"/>
      <c r="ITR525" s="714"/>
      <c r="ITS525" s="714"/>
      <c r="ITT525" s="714"/>
      <c r="ITU525" s="714"/>
      <c r="ITV525" s="714"/>
      <c r="ITW525" s="714"/>
      <c r="ITX525" s="714"/>
      <c r="ITY525" s="714"/>
      <c r="ITZ525" s="714"/>
      <c r="IUA525" s="714"/>
      <c r="IUB525" s="714"/>
      <c r="IUC525" s="714"/>
      <c r="IUD525" s="714"/>
      <c r="IUE525" s="714"/>
      <c r="IUF525" s="714"/>
      <c r="IUG525" s="714"/>
      <c r="IUH525" s="714"/>
      <c r="IUI525" s="714"/>
      <c r="IUJ525" s="714"/>
      <c r="IUK525" s="714"/>
      <c r="IUL525" s="714"/>
      <c r="IUM525" s="714"/>
      <c r="IUN525" s="714"/>
      <c r="IUO525" s="714"/>
      <c r="IUP525" s="714"/>
      <c r="IUQ525" s="714"/>
      <c r="IUR525" s="714"/>
      <c r="IUS525" s="714"/>
      <c r="IUT525" s="714"/>
      <c r="IUU525" s="714"/>
      <c r="IUV525" s="714"/>
      <c r="IUW525" s="714"/>
      <c r="IUX525" s="714"/>
      <c r="IUY525" s="714"/>
      <c r="IUZ525" s="714"/>
      <c r="IVA525" s="714"/>
      <c r="IVB525" s="714"/>
      <c r="IVC525" s="714"/>
      <c r="IVD525" s="714"/>
      <c r="IVE525" s="714"/>
      <c r="IVF525" s="714"/>
      <c r="IVG525" s="714"/>
      <c r="IVH525" s="714"/>
      <c r="IVI525" s="714"/>
      <c r="IVJ525" s="714"/>
      <c r="IVK525" s="714"/>
      <c r="IVL525" s="714"/>
      <c r="IVM525" s="714"/>
      <c r="IVN525" s="714"/>
      <c r="IVO525" s="714"/>
      <c r="IVP525" s="714"/>
      <c r="IVQ525" s="714"/>
      <c r="IVR525" s="714"/>
      <c r="IVS525" s="714"/>
      <c r="IVT525" s="714"/>
      <c r="IVU525" s="714"/>
      <c r="IVV525" s="714"/>
      <c r="IVW525" s="714"/>
      <c r="IVX525" s="714"/>
      <c r="IVY525" s="714"/>
      <c r="IVZ525" s="714"/>
      <c r="IWA525" s="714"/>
      <c r="IWB525" s="714"/>
      <c r="IWC525" s="714"/>
      <c r="IWD525" s="714"/>
      <c r="IWE525" s="714"/>
      <c r="IWF525" s="714"/>
      <c r="IWG525" s="714"/>
      <c r="IWH525" s="714"/>
      <c r="IWI525" s="714"/>
      <c r="IWJ525" s="714"/>
      <c r="IWK525" s="714"/>
      <c r="IWL525" s="714"/>
      <c r="IWM525" s="714"/>
      <c r="IWN525" s="714"/>
      <c r="IWO525" s="714"/>
      <c r="IWP525" s="714"/>
      <c r="IWQ525" s="714"/>
      <c r="IWR525" s="714"/>
      <c r="IWS525" s="714"/>
      <c r="IWT525" s="714"/>
      <c r="IWU525" s="714"/>
      <c r="IWV525" s="714"/>
      <c r="IWW525" s="714"/>
      <c r="IWX525" s="714"/>
      <c r="IWY525" s="714"/>
      <c r="IWZ525" s="714"/>
      <c r="IXA525" s="714"/>
      <c r="IXB525" s="714"/>
      <c r="IXC525" s="714"/>
      <c r="IXD525" s="714"/>
      <c r="IXE525" s="714"/>
      <c r="IXF525" s="714"/>
      <c r="IXG525" s="714"/>
      <c r="IXH525" s="714"/>
      <c r="IXI525" s="714"/>
      <c r="IXJ525" s="714"/>
      <c r="IXK525" s="714"/>
      <c r="IXL525" s="714"/>
      <c r="IXM525" s="714"/>
      <c r="IXN525" s="714"/>
      <c r="IXO525" s="714"/>
      <c r="IXP525" s="714"/>
      <c r="IXQ525" s="714"/>
      <c r="IXR525" s="714"/>
      <c r="IXS525" s="714"/>
      <c r="IXT525" s="714"/>
      <c r="IXU525" s="714"/>
      <c r="IXV525" s="714"/>
      <c r="IXW525" s="714"/>
      <c r="IXX525" s="714"/>
      <c r="IXY525" s="714"/>
      <c r="IXZ525" s="714"/>
      <c r="IYA525" s="714"/>
      <c r="IYB525" s="714"/>
      <c r="IYC525" s="714"/>
      <c r="IYD525" s="714"/>
      <c r="IYE525" s="714"/>
      <c r="IYF525" s="714"/>
      <c r="IYG525" s="714"/>
      <c r="IYH525" s="714"/>
      <c r="IYI525" s="714"/>
      <c r="IYJ525" s="714"/>
      <c r="IYK525" s="714"/>
      <c r="IYL525" s="714"/>
      <c r="IYM525" s="714"/>
      <c r="IYN525" s="714"/>
      <c r="IYO525" s="714"/>
      <c r="IYP525" s="714"/>
      <c r="IYQ525" s="714"/>
      <c r="IYR525" s="714"/>
      <c r="IYS525" s="714"/>
      <c r="IYT525" s="714"/>
      <c r="IYU525" s="714"/>
      <c r="IYV525" s="714"/>
      <c r="IYW525" s="714"/>
      <c r="IYX525" s="714"/>
      <c r="IYY525" s="714"/>
      <c r="IYZ525" s="714"/>
      <c r="IZA525" s="714"/>
      <c r="IZB525" s="714"/>
      <c r="IZC525" s="714"/>
      <c r="IZD525" s="714"/>
      <c r="IZE525" s="714"/>
      <c r="IZF525" s="714"/>
      <c r="IZG525" s="714"/>
      <c r="IZH525" s="714"/>
      <c r="IZI525" s="714"/>
      <c r="IZJ525" s="714"/>
      <c r="IZK525" s="714"/>
      <c r="IZL525" s="714"/>
      <c r="IZM525" s="714"/>
      <c r="IZN525" s="714"/>
      <c r="IZO525" s="714"/>
      <c r="IZP525" s="714"/>
      <c r="IZQ525" s="714"/>
      <c r="IZR525" s="714"/>
      <c r="IZS525" s="714"/>
      <c r="IZT525" s="714"/>
      <c r="IZU525" s="714"/>
      <c r="IZV525" s="714"/>
      <c r="IZW525" s="714"/>
      <c r="IZX525" s="714"/>
      <c r="IZY525" s="714"/>
      <c r="IZZ525" s="714"/>
      <c r="JAA525" s="714"/>
      <c r="JAB525" s="714"/>
      <c r="JAC525" s="714"/>
      <c r="JAD525" s="714"/>
      <c r="JAE525" s="714"/>
      <c r="JAF525" s="714"/>
      <c r="JAG525" s="714"/>
      <c r="JAH525" s="714"/>
      <c r="JAI525" s="714"/>
      <c r="JAJ525" s="714"/>
      <c r="JAK525" s="714"/>
      <c r="JAL525" s="714"/>
      <c r="JAM525" s="714"/>
      <c r="JAN525" s="714"/>
      <c r="JAO525" s="714"/>
      <c r="JAP525" s="714"/>
      <c r="JAQ525" s="714"/>
      <c r="JAR525" s="714"/>
      <c r="JAS525" s="714"/>
      <c r="JAT525" s="714"/>
      <c r="JAU525" s="714"/>
      <c r="JAV525" s="714"/>
      <c r="JAW525" s="714"/>
      <c r="JAX525" s="714"/>
      <c r="JAY525" s="714"/>
      <c r="JAZ525" s="714"/>
      <c r="JBA525" s="714"/>
      <c r="JBB525" s="714"/>
      <c r="JBC525" s="714"/>
      <c r="JBD525" s="714"/>
      <c r="JBE525" s="714"/>
      <c r="JBF525" s="714"/>
      <c r="JBG525" s="714"/>
      <c r="JBH525" s="714"/>
      <c r="JBI525" s="714"/>
      <c r="JBJ525" s="714"/>
      <c r="JBK525" s="714"/>
      <c r="JBL525" s="714"/>
      <c r="JBM525" s="714"/>
      <c r="JBN525" s="714"/>
      <c r="JBO525" s="714"/>
      <c r="JBP525" s="714"/>
      <c r="JBQ525" s="714"/>
      <c r="JBR525" s="714"/>
      <c r="JBS525" s="714"/>
      <c r="JBT525" s="714"/>
      <c r="JBU525" s="714"/>
      <c r="JBV525" s="714"/>
      <c r="JBW525" s="714"/>
      <c r="JBX525" s="714"/>
      <c r="JBY525" s="714"/>
      <c r="JBZ525" s="714"/>
      <c r="JCA525" s="714"/>
      <c r="JCB525" s="714"/>
      <c r="JCC525" s="714"/>
      <c r="JCD525" s="714"/>
      <c r="JCE525" s="714"/>
      <c r="JCF525" s="714"/>
      <c r="JCG525" s="714"/>
      <c r="JCH525" s="714"/>
      <c r="JCI525" s="714"/>
      <c r="JCJ525" s="714"/>
      <c r="JCK525" s="714"/>
      <c r="JCL525" s="714"/>
      <c r="JCM525" s="714"/>
      <c r="JCN525" s="714"/>
      <c r="JCO525" s="714"/>
      <c r="JCP525" s="714"/>
      <c r="JCQ525" s="714"/>
      <c r="JCR525" s="714"/>
      <c r="JCS525" s="714"/>
      <c r="JCT525" s="714"/>
      <c r="JCU525" s="714"/>
      <c r="JCV525" s="714"/>
      <c r="JCW525" s="714"/>
      <c r="JCX525" s="714"/>
      <c r="JCY525" s="714"/>
      <c r="JCZ525" s="714"/>
      <c r="JDA525" s="714"/>
      <c r="JDB525" s="714"/>
      <c r="JDC525" s="714"/>
      <c r="JDD525" s="714"/>
      <c r="JDE525" s="714"/>
      <c r="JDF525" s="714"/>
      <c r="JDG525" s="714"/>
      <c r="JDH525" s="714"/>
      <c r="JDI525" s="714"/>
      <c r="JDJ525" s="714"/>
      <c r="JDK525" s="714"/>
      <c r="JDL525" s="714"/>
      <c r="JDM525" s="714"/>
      <c r="JDN525" s="714"/>
      <c r="JDO525" s="714"/>
      <c r="JDP525" s="714"/>
      <c r="JDQ525" s="714"/>
      <c r="JDR525" s="714"/>
      <c r="JDS525" s="714"/>
      <c r="JDT525" s="714"/>
      <c r="JDU525" s="714"/>
      <c r="JDV525" s="714"/>
      <c r="JDW525" s="714"/>
      <c r="JDX525" s="714"/>
      <c r="JDY525" s="714"/>
      <c r="JDZ525" s="714"/>
      <c r="JEA525" s="714"/>
      <c r="JEB525" s="714"/>
      <c r="JEC525" s="714"/>
      <c r="JED525" s="714"/>
      <c r="JEE525" s="714"/>
      <c r="JEF525" s="714"/>
      <c r="JEG525" s="714"/>
      <c r="JEH525" s="714"/>
      <c r="JEI525" s="714"/>
      <c r="JEJ525" s="714"/>
      <c r="JEK525" s="714"/>
      <c r="JEL525" s="714"/>
      <c r="JEM525" s="714"/>
      <c r="JEN525" s="714"/>
      <c r="JEO525" s="714"/>
      <c r="JEP525" s="714"/>
      <c r="JEQ525" s="714"/>
      <c r="JER525" s="714"/>
      <c r="JES525" s="714"/>
      <c r="JET525" s="714"/>
      <c r="JEU525" s="714"/>
      <c r="JEV525" s="714"/>
      <c r="JEW525" s="714"/>
      <c r="JEX525" s="714"/>
      <c r="JEY525" s="714"/>
      <c r="JEZ525" s="714"/>
      <c r="JFA525" s="714"/>
      <c r="JFB525" s="714"/>
      <c r="JFC525" s="714"/>
      <c r="JFD525" s="714"/>
      <c r="JFE525" s="714"/>
      <c r="JFF525" s="714"/>
      <c r="JFG525" s="714"/>
      <c r="JFH525" s="714"/>
      <c r="JFI525" s="714"/>
      <c r="JFJ525" s="714"/>
      <c r="JFK525" s="714"/>
      <c r="JFL525" s="714"/>
      <c r="JFM525" s="714"/>
      <c r="JFN525" s="714"/>
      <c r="JFO525" s="714"/>
      <c r="JFP525" s="714"/>
      <c r="JFQ525" s="714"/>
      <c r="JFR525" s="714"/>
      <c r="JFS525" s="714"/>
      <c r="JFT525" s="714"/>
      <c r="JFU525" s="714"/>
      <c r="JFV525" s="714"/>
      <c r="JFW525" s="714"/>
      <c r="JFX525" s="714"/>
      <c r="JFY525" s="714"/>
      <c r="JFZ525" s="714"/>
      <c r="JGA525" s="714"/>
      <c r="JGB525" s="714"/>
      <c r="JGC525" s="714"/>
      <c r="JGD525" s="714"/>
      <c r="JGE525" s="714"/>
      <c r="JGF525" s="714"/>
      <c r="JGG525" s="714"/>
      <c r="JGH525" s="714"/>
      <c r="JGI525" s="714"/>
      <c r="JGJ525" s="714"/>
      <c r="JGK525" s="714"/>
      <c r="JGL525" s="714"/>
      <c r="JGM525" s="714"/>
      <c r="JGN525" s="714"/>
      <c r="JGO525" s="714"/>
      <c r="JGP525" s="714"/>
      <c r="JGQ525" s="714"/>
      <c r="JGR525" s="714"/>
      <c r="JGS525" s="714"/>
      <c r="JGT525" s="714"/>
      <c r="JGU525" s="714"/>
      <c r="JGV525" s="714"/>
      <c r="JGW525" s="714"/>
      <c r="JGX525" s="714"/>
      <c r="JGY525" s="714"/>
      <c r="JGZ525" s="714"/>
      <c r="JHA525" s="714"/>
      <c r="JHB525" s="714"/>
      <c r="JHC525" s="714"/>
      <c r="JHD525" s="714"/>
      <c r="JHE525" s="714"/>
      <c r="JHF525" s="714"/>
      <c r="JHG525" s="714"/>
      <c r="JHH525" s="714"/>
      <c r="JHI525" s="714"/>
      <c r="JHJ525" s="714"/>
      <c r="JHK525" s="714"/>
      <c r="JHL525" s="714"/>
      <c r="JHM525" s="714"/>
      <c r="JHN525" s="714"/>
      <c r="JHO525" s="714"/>
      <c r="JHP525" s="714"/>
      <c r="JHQ525" s="714"/>
      <c r="JHR525" s="714"/>
      <c r="JHS525" s="714"/>
      <c r="JHT525" s="714"/>
      <c r="JHU525" s="714"/>
      <c r="JHV525" s="714"/>
      <c r="JHW525" s="714"/>
      <c r="JHX525" s="714"/>
      <c r="JHY525" s="714"/>
      <c r="JHZ525" s="714"/>
      <c r="JIA525" s="714"/>
      <c r="JIB525" s="714"/>
      <c r="JIC525" s="714"/>
      <c r="JID525" s="714"/>
      <c r="JIE525" s="714"/>
      <c r="JIF525" s="714"/>
      <c r="JIG525" s="714"/>
      <c r="JIH525" s="714"/>
      <c r="JII525" s="714"/>
      <c r="JIJ525" s="714"/>
      <c r="JIK525" s="714"/>
      <c r="JIL525" s="714"/>
      <c r="JIM525" s="714"/>
      <c r="JIN525" s="714"/>
      <c r="JIO525" s="714"/>
      <c r="JIP525" s="714"/>
      <c r="JIQ525" s="714"/>
      <c r="JIR525" s="714"/>
      <c r="JIS525" s="714"/>
      <c r="JIT525" s="714"/>
      <c r="JIU525" s="714"/>
      <c r="JIV525" s="714"/>
      <c r="JIW525" s="714"/>
      <c r="JIX525" s="714"/>
      <c r="JIY525" s="714"/>
      <c r="JIZ525" s="714"/>
      <c r="JJA525" s="714"/>
      <c r="JJB525" s="714"/>
      <c r="JJC525" s="714"/>
      <c r="JJD525" s="714"/>
      <c r="JJE525" s="714"/>
      <c r="JJF525" s="714"/>
      <c r="JJG525" s="714"/>
      <c r="JJH525" s="714"/>
      <c r="JJI525" s="714"/>
      <c r="JJJ525" s="714"/>
      <c r="JJK525" s="714"/>
      <c r="JJL525" s="714"/>
      <c r="JJM525" s="714"/>
      <c r="JJN525" s="714"/>
      <c r="JJO525" s="714"/>
      <c r="JJP525" s="714"/>
      <c r="JJQ525" s="714"/>
      <c r="JJR525" s="714"/>
      <c r="JJS525" s="714"/>
      <c r="JJT525" s="714"/>
      <c r="JJU525" s="714"/>
      <c r="JJV525" s="714"/>
      <c r="JJW525" s="714"/>
      <c r="JJX525" s="714"/>
      <c r="JJY525" s="714"/>
      <c r="JJZ525" s="714"/>
      <c r="JKA525" s="714"/>
      <c r="JKB525" s="714"/>
      <c r="JKC525" s="714"/>
      <c r="JKD525" s="714"/>
      <c r="JKE525" s="714"/>
      <c r="JKF525" s="714"/>
      <c r="JKG525" s="714"/>
      <c r="JKH525" s="714"/>
      <c r="JKI525" s="714"/>
      <c r="JKJ525" s="714"/>
      <c r="JKK525" s="714"/>
      <c r="JKL525" s="714"/>
      <c r="JKM525" s="714"/>
      <c r="JKN525" s="714"/>
      <c r="JKO525" s="714"/>
      <c r="JKP525" s="714"/>
      <c r="JKQ525" s="714"/>
      <c r="JKR525" s="714"/>
      <c r="JKS525" s="714"/>
      <c r="JKT525" s="714"/>
      <c r="JKU525" s="714"/>
      <c r="JKV525" s="714"/>
      <c r="JKW525" s="714"/>
      <c r="JKX525" s="714"/>
      <c r="JKY525" s="714"/>
      <c r="JKZ525" s="714"/>
      <c r="JLA525" s="714"/>
      <c r="JLB525" s="714"/>
      <c r="JLC525" s="714"/>
      <c r="JLD525" s="714"/>
      <c r="JLE525" s="714"/>
      <c r="JLF525" s="714"/>
      <c r="JLG525" s="714"/>
      <c r="JLH525" s="714"/>
      <c r="JLI525" s="714"/>
      <c r="JLJ525" s="714"/>
      <c r="JLK525" s="714"/>
      <c r="JLL525" s="714"/>
      <c r="JLM525" s="714"/>
      <c r="JLN525" s="714"/>
      <c r="JLO525" s="714"/>
      <c r="JLP525" s="714"/>
      <c r="JLQ525" s="714"/>
      <c r="JLR525" s="714"/>
      <c r="JLS525" s="714"/>
      <c r="JLT525" s="714"/>
      <c r="JLU525" s="714"/>
      <c r="JLV525" s="714"/>
      <c r="JLW525" s="714"/>
      <c r="JLX525" s="714"/>
      <c r="JLY525" s="714"/>
      <c r="JLZ525" s="714"/>
      <c r="JMA525" s="714"/>
      <c r="JMB525" s="714"/>
      <c r="JMC525" s="714"/>
      <c r="JMD525" s="714"/>
      <c r="JME525" s="714"/>
      <c r="JMF525" s="714"/>
      <c r="JMG525" s="714"/>
      <c r="JMH525" s="714"/>
      <c r="JMI525" s="714"/>
      <c r="JMJ525" s="714"/>
      <c r="JMK525" s="714"/>
      <c r="JML525" s="714"/>
      <c r="JMM525" s="714"/>
      <c r="JMN525" s="714"/>
      <c r="JMO525" s="714"/>
      <c r="JMP525" s="714"/>
      <c r="JMQ525" s="714"/>
      <c r="JMR525" s="714"/>
      <c r="JMS525" s="714"/>
      <c r="JMT525" s="714"/>
      <c r="JMU525" s="714"/>
      <c r="JMV525" s="714"/>
      <c r="JMW525" s="714"/>
      <c r="JMX525" s="714"/>
      <c r="JMY525" s="714"/>
      <c r="JMZ525" s="714"/>
      <c r="JNA525" s="714"/>
      <c r="JNB525" s="714"/>
      <c r="JNC525" s="714"/>
      <c r="JND525" s="714"/>
      <c r="JNE525" s="714"/>
      <c r="JNF525" s="714"/>
      <c r="JNG525" s="714"/>
      <c r="JNH525" s="714"/>
      <c r="JNI525" s="714"/>
      <c r="JNJ525" s="714"/>
      <c r="JNK525" s="714"/>
      <c r="JNL525" s="714"/>
      <c r="JNM525" s="714"/>
      <c r="JNN525" s="714"/>
      <c r="JNO525" s="714"/>
      <c r="JNP525" s="714"/>
      <c r="JNQ525" s="714"/>
      <c r="JNR525" s="714"/>
      <c r="JNS525" s="714"/>
      <c r="JNT525" s="714"/>
      <c r="JNU525" s="714"/>
      <c r="JNV525" s="714"/>
      <c r="JNW525" s="714"/>
      <c r="JNX525" s="714"/>
      <c r="JNY525" s="714"/>
      <c r="JNZ525" s="714"/>
      <c r="JOA525" s="714"/>
      <c r="JOB525" s="714"/>
      <c r="JOC525" s="714"/>
      <c r="JOD525" s="714"/>
      <c r="JOE525" s="714"/>
      <c r="JOF525" s="714"/>
      <c r="JOG525" s="714"/>
      <c r="JOH525" s="714"/>
      <c r="JOI525" s="714"/>
      <c r="JOJ525" s="714"/>
      <c r="JOK525" s="714"/>
      <c r="JOL525" s="714"/>
      <c r="JOM525" s="714"/>
      <c r="JON525" s="714"/>
      <c r="JOO525" s="714"/>
      <c r="JOP525" s="714"/>
      <c r="JOQ525" s="714"/>
      <c r="JOR525" s="714"/>
      <c r="JOS525" s="714"/>
      <c r="JOT525" s="714"/>
      <c r="JOU525" s="714"/>
      <c r="JOV525" s="714"/>
      <c r="JOW525" s="714"/>
      <c r="JOX525" s="714"/>
      <c r="JOY525" s="714"/>
      <c r="JOZ525" s="714"/>
      <c r="JPA525" s="714"/>
      <c r="JPB525" s="714"/>
      <c r="JPC525" s="714"/>
      <c r="JPD525" s="714"/>
      <c r="JPE525" s="714"/>
      <c r="JPF525" s="714"/>
      <c r="JPG525" s="714"/>
      <c r="JPH525" s="714"/>
      <c r="JPI525" s="714"/>
      <c r="JPJ525" s="714"/>
      <c r="JPK525" s="714"/>
      <c r="JPL525" s="714"/>
      <c r="JPM525" s="714"/>
      <c r="JPN525" s="714"/>
      <c r="JPO525" s="714"/>
      <c r="JPP525" s="714"/>
      <c r="JPQ525" s="714"/>
      <c r="JPR525" s="714"/>
      <c r="JPS525" s="714"/>
      <c r="JPT525" s="714"/>
      <c r="JPU525" s="714"/>
      <c r="JPV525" s="714"/>
      <c r="JPW525" s="714"/>
      <c r="JPX525" s="714"/>
      <c r="JPY525" s="714"/>
      <c r="JPZ525" s="714"/>
      <c r="JQA525" s="714"/>
      <c r="JQB525" s="714"/>
      <c r="JQC525" s="714"/>
      <c r="JQD525" s="714"/>
      <c r="JQE525" s="714"/>
      <c r="JQF525" s="714"/>
      <c r="JQG525" s="714"/>
      <c r="JQH525" s="714"/>
      <c r="JQI525" s="714"/>
      <c r="JQJ525" s="714"/>
      <c r="JQK525" s="714"/>
      <c r="JQL525" s="714"/>
      <c r="JQM525" s="714"/>
      <c r="JQN525" s="714"/>
      <c r="JQO525" s="714"/>
      <c r="JQP525" s="714"/>
      <c r="JQQ525" s="714"/>
      <c r="JQR525" s="714"/>
      <c r="JQS525" s="714"/>
      <c r="JQT525" s="714"/>
      <c r="JQU525" s="714"/>
      <c r="JQV525" s="714"/>
      <c r="JQW525" s="714"/>
      <c r="JQX525" s="714"/>
      <c r="JQY525" s="714"/>
      <c r="JQZ525" s="714"/>
      <c r="JRA525" s="714"/>
      <c r="JRB525" s="714"/>
      <c r="JRC525" s="714"/>
      <c r="JRD525" s="714"/>
      <c r="JRE525" s="714"/>
      <c r="JRF525" s="714"/>
      <c r="JRG525" s="714"/>
      <c r="JRH525" s="714"/>
      <c r="JRI525" s="714"/>
      <c r="JRJ525" s="714"/>
      <c r="JRK525" s="714"/>
      <c r="JRL525" s="714"/>
      <c r="JRM525" s="714"/>
      <c r="JRN525" s="714"/>
      <c r="JRO525" s="714"/>
      <c r="JRP525" s="714"/>
      <c r="JRQ525" s="714"/>
      <c r="JRR525" s="714"/>
      <c r="JRS525" s="714"/>
      <c r="JRT525" s="714"/>
      <c r="JRU525" s="714"/>
      <c r="JRV525" s="714"/>
      <c r="JRW525" s="714"/>
      <c r="JRX525" s="714"/>
      <c r="JRY525" s="714"/>
      <c r="JRZ525" s="714"/>
      <c r="JSA525" s="714"/>
      <c r="JSB525" s="714"/>
      <c r="JSC525" s="714"/>
      <c r="JSD525" s="714"/>
      <c r="JSE525" s="714"/>
      <c r="JSF525" s="714"/>
      <c r="JSG525" s="714"/>
      <c r="JSH525" s="714"/>
      <c r="JSI525" s="714"/>
      <c r="JSJ525" s="714"/>
      <c r="JSK525" s="714"/>
      <c r="JSL525" s="714"/>
      <c r="JSM525" s="714"/>
      <c r="JSN525" s="714"/>
      <c r="JSO525" s="714"/>
      <c r="JSP525" s="714"/>
      <c r="JSQ525" s="714"/>
      <c r="JSR525" s="714"/>
      <c r="JSS525" s="714"/>
      <c r="JST525" s="714"/>
      <c r="JSU525" s="714"/>
      <c r="JSV525" s="714"/>
      <c r="JSW525" s="714"/>
      <c r="JSX525" s="714"/>
      <c r="JSY525" s="714"/>
      <c r="JSZ525" s="714"/>
      <c r="JTA525" s="714"/>
      <c r="JTB525" s="714"/>
      <c r="JTC525" s="714"/>
      <c r="JTD525" s="714"/>
      <c r="JTE525" s="714"/>
      <c r="JTF525" s="714"/>
      <c r="JTG525" s="714"/>
      <c r="JTH525" s="714"/>
      <c r="JTI525" s="714"/>
      <c r="JTJ525" s="714"/>
      <c r="JTK525" s="714"/>
      <c r="JTL525" s="714"/>
      <c r="JTM525" s="714"/>
      <c r="JTN525" s="714"/>
      <c r="JTO525" s="714"/>
      <c r="JTP525" s="714"/>
      <c r="JTQ525" s="714"/>
      <c r="JTR525" s="714"/>
      <c r="JTS525" s="714"/>
      <c r="JTT525" s="714"/>
      <c r="JTU525" s="714"/>
      <c r="JTV525" s="714"/>
      <c r="JTW525" s="714"/>
      <c r="JTX525" s="714"/>
      <c r="JTY525" s="714"/>
      <c r="JTZ525" s="714"/>
      <c r="JUA525" s="714"/>
      <c r="JUB525" s="714"/>
      <c r="JUC525" s="714"/>
      <c r="JUD525" s="714"/>
      <c r="JUE525" s="714"/>
      <c r="JUF525" s="714"/>
      <c r="JUG525" s="714"/>
      <c r="JUH525" s="714"/>
      <c r="JUI525" s="714"/>
      <c r="JUJ525" s="714"/>
      <c r="JUK525" s="714"/>
      <c r="JUL525" s="714"/>
      <c r="JUM525" s="714"/>
      <c r="JUN525" s="714"/>
      <c r="JUO525" s="714"/>
      <c r="JUP525" s="714"/>
      <c r="JUQ525" s="714"/>
      <c r="JUR525" s="714"/>
      <c r="JUS525" s="714"/>
      <c r="JUT525" s="714"/>
      <c r="JUU525" s="714"/>
      <c r="JUV525" s="714"/>
      <c r="JUW525" s="714"/>
      <c r="JUX525" s="714"/>
      <c r="JUY525" s="714"/>
      <c r="JUZ525" s="714"/>
      <c r="JVA525" s="714"/>
      <c r="JVB525" s="714"/>
      <c r="JVC525" s="714"/>
      <c r="JVD525" s="714"/>
      <c r="JVE525" s="714"/>
      <c r="JVF525" s="714"/>
      <c r="JVG525" s="714"/>
      <c r="JVH525" s="714"/>
      <c r="JVI525" s="714"/>
      <c r="JVJ525" s="714"/>
      <c r="JVK525" s="714"/>
      <c r="JVL525" s="714"/>
      <c r="JVM525" s="714"/>
      <c r="JVN525" s="714"/>
      <c r="JVO525" s="714"/>
      <c r="JVP525" s="714"/>
      <c r="JVQ525" s="714"/>
      <c r="JVR525" s="714"/>
      <c r="JVS525" s="714"/>
      <c r="JVT525" s="714"/>
      <c r="JVU525" s="714"/>
      <c r="JVV525" s="714"/>
      <c r="JVW525" s="714"/>
      <c r="JVX525" s="714"/>
      <c r="JVY525" s="714"/>
      <c r="JVZ525" s="714"/>
      <c r="JWA525" s="714"/>
      <c r="JWB525" s="714"/>
      <c r="JWC525" s="714"/>
      <c r="JWD525" s="714"/>
      <c r="JWE525" s="714"/>
      <c r="JWF525" s="714"/>
      <c r="JWG525" s="714"/>
      <c r="JWH525" s="714"/>
      <c r="JWI525" s="714"/>
      <c r="JWJ525" s="714"/>
      <c r="JWK525" s="714"/>
      <c r="JWL525" s="714"/>
      <c r="JWM525" s="714"/>
      <c r="JWN525" s="714"/>
      <c r="JWO525" s="714"/>
      <c r="JWP525" s="714"/>
      <c r="JWQ525" s="714"/>
      <c r="JWR525" s="714"/>
      <c r="JWS525" s="714"/>
      <c r="JWT525" s="714"/>
      <c r="JWU525" s="714"/>
      <c r="JWV525" s="714"/>
      <c r="JWW525" s="714"/>
      <c r="JWX525" s="714"/>
      <c r="JWY525" s="714"/>
      <c r="JWZ525" s="714"/>
      <c r="JXA525" s="714"/>
      <c r="JXB525" s="714"/>
      <c r="JXC525" s="714"/>
      <c r="JXD525" s="714"/>
      <c r="JXE525" s="714"/>
      <c r="JXF525" s="714"/>
      <c r="JXG525" s="714"/>
      <c r="JXH525" s="714"/>
      <c r="JXI525" s="714"/>
      <c r="JXJ525" s="714"/>
      <c r="JXK525" s="714"/>
      <c r="JXL525" s="714"/>
      <c r="JXM525" s="714"/>
      <c r="JXN525" s="714"/>
      <c r="JXO525" s="714"/>
      <c r="JXP525" s="714"/>
      <c r="JXQ525" s="714"/>
      <c r="JXR525" s="714"/>
      <c r="JXS525" s="714"/>
      <c r="JXT525" s="714"/>
      <c r="JXU525" s="714"/>
      <c r="JXV525" s="714"/>
      <c r="JXW525" s="714"/>
      <c r="JXX525" s="714"/>
      <c r="JXY525" s="714"/>
      <c r="JXZ525" s="714"/>
      <c r="JYA525" s="714"/>
      <c r="JYB525" s="714"/>
      <c r="JYC525" s="714"/>
      <c r="JYD525" s="714"/>
      <c r="JYE525" s="714"/>
      <c r="JYF525" s="714"/>
      <c r="JYG525" s="714"/>
      <c r="JYH525" s="714"/>
      <c r="JYI525" s="714"/>
      <c r="JYJ525" s="714"/>
      <c r="JYK525" s="714"/>
      <c r="JYL525" s="714"/>
      <c r="JYM525" s="714"/>
      <c r="JYN525" s="714"/>
      <c r="JYO525" s="714"/>
      <c r="JYP525" s="714"/>
      <c r="JYQ525" s="714"/>
      <c r="JYR525" s="714"/>
      <c r="JYS525" s="714"/>
      <c r="JYT525" s="714"/>
      <c r="JYU525" s="714"/>
      <c r="JYV525" s="714"/>
      <c r="JYW525" s="714"/>
      <c r="JYX525" s="714"/>
      <c r="JYY525" s="714"/>
      <c r="JYZ525" s="714"/>
      <c r="JZA525" s="714"/>
      <c r="JZB525" s="714"/>
      <c r="JZC525" s="714"/>
      <c r="JZD525" s="714"/>
      <c r="JZE525" s="714"/>
      <c r="JZF525" s="714"/>
      <c r="JZG525" s="714"/>
      <c r="JZH525" s="714"/>
      <c r="JZI525" s="714"/>
      <c r="JZJ525" s="714"/>
      <c r="JZK525" s="714"/>
      <c r="JZL525" s="714"/>
      <c r="JZM525" s="714"/>
      <c r="JZN525" s="714"/>
      <c r="JZO525" s="714"/>
      <c r="JZP525" s="714"/>
      <c r="JZQ525" s="714"/>
      <c r="JZR525" s="714"/>
      <c r="JZS525" s="714"/>
      <c r="JZT525" s="714"/>
      <c r="JZU525" s="714"/>
      <c r="JZV525" s="714"/>
      <c r="JZW525" s="714"/>
      <c r="JZX525" s="714"/>
      <c r="JZY525" s="714"/>
      <c r="JZZ525" s="714"/>
      <c r="KAA525" s="714"/>
      <c r="KAB525" s="714"/>
      <c r="KAC525" s="714"/>
      <c r="KAD525" s="714"/>
      <c r="KAE525" s="714"/>
      <c r="KAF525" s="714"/>
      <c r="KAG525" s="714"/>
      <c r="KAH525" s="714"/>
      <c r="KAI525" s="714"/>
      <c r="KAJ525" s="714"/>
      <c r="KAK525" s="714"/>
      <c r="KAL525" s="714"/>
      <c r="KAM525" s="714"/>
      <c r="KAN525" s="714"/>
      <c r="KAO525" s="714"/>
      <c r="KAP525" s="714"/>
      <c r="KAQ525" s="714"/>
      <c r="KAR525" s="714"/>
      <c r="KAS525" s="714"/>
      <c r="KAT525" s="714"/>
      <c r="KAU525" s="714"/>
      <c r="KAV525" s="714"/>
      <c r="KAW525" s="714"/>
      <c r="KAX525" s="714"/>
      <c r="KAY525" s="714"/>
      <c r="KAZ525" s="714"/>
      <c r="KBA525" s="714"/>
      <c r="KBB525" s="714"/>
      <c r="KBC525" s="714"/>
      <c r="KBD525" s="714"/>
      <c r="KBE525" s="714"/>
      <c r="KBF525" s="714"/>
      <c r="KBG525" s="714"/>
      <c r="KBH525" s="714"/>
      <c r="KBI525" s="714"/>
      <c r="KBJ525" s="714"/>
      <c r="KBK525" s="714"/>
      <c r="KBL525" s="714"/>
      <c r="KBM525" s="714"/>
      <c r="KBN525" s="714"/>
      <c r="KBO525" s="714"/>
      <c r="KBP525" s="714"/>
      <c r="KBQ525" s="714"/>
      <c r="KBR525" s="714"/>
      <c r="KBS525" s="714"/>
      <c r="KBT525" s="714"/>
      <c r="KBU525" s="714"/>
      <c r="KBV525" s="714"/>
      <c r="KBW525" s="714"/>
      <c r="KBX525" s="714"/>
      <c r="KBY525" s="714"/>
      <c r="KBZ525" s="714"/>
      <c r="KCA525" s="714"/>
      <c r="KCB525" s="714"/>
      <c r="KCC525" s="714"/>
      <c r="KCD525" s="714"/>
      <c r="KCE525" s="714"/>
      <c r="KCF525" s="714"/>
      <c r="KCG525" s="714"/>
      <c r="KCH525" s="714"/>
      <c r="KCI525" s="714"/>
      <c r="KCJ525" s="714"/>
      <c r="KCK525" s="714"/>
      <c r="KCL525" s="714"/>
      <c r="KCM525" s="714"/>
      <c r="KCN525" s="714"/>
      <c r="KCO525" s="714"/>
      <c r="KCP525" s="714"/>
      <c r="KCQ525" s="714"/>
      <c r="KCR525" s="714"/>
      <c r="KCS525" s="714"/>
      <c r="KCT525" s="714"/>
      <c r="KCU525" s="714"/>
      <c r="KCV525" s="714"/>
      <c r="KCW525" s="714"/>
      <c r="KCX525" s="714"/>
      <c r="KCY525" s="714"/>
      <c r="KCZ525" s="714"/>
      <c r="KDA525" s="714"/>
      <c r="KDB525" s="714"/>
      <c r="KDC525" s="714"/>
      <c r="KDD525" s="714"/>
      <c r="KDE525" s="714"/>
      <c r="KDF525" s="714"/>
      <c r="KDG525" s="714"/>
      <c r="KDH525" s="714"/>
      <c r="KDI525" s="714"/>
      <c r="KDJ525" s="714"/>
      <c r="KDK525" s="714"/>
      <c r="KDL525" s="714"/>
      <c r="KDM525" s="714"/>
      <c r="KDN525" s="714"/>
      <c r="KDO525" s="714"/>
      <c r="KDP525" s="714"/>
      <c r="KDQ525" s="714"/>
      <c r="KDR525" s="714"/>
      <c r="KDS525" s="714"/>
      <c r="KDT525" s="714"/>
      <c r="KDU525" s="714"/>
      <c r="KDV525" s="714"/>
      <c r="KDW525" s="714"/>
      <c r="KDX525" s="714"/>
      <c r="KDY525" s="714"/>
      <c r="KDZ525" s="714"/>
      <c r="KEA525" s="714"/>
      <c r="KEB525" s="714"/>
      <c r="KEC525" s="714"/>
      <c r="KED525" s="714"/>
      <c r="KEE525" s="714"/>
      <c r="KEF525" s="714"/>
      <c r="KEG525" s="714"/>
      <c r="KEH525" s="714"/>
      <c r="KEI525" s="714"/>
      <c r="KEJ525" s="714"/>
      <c r="KEK525" s="714"/>
      <c r="KEL525" s="714"/>
      <c r="KEM525" s="714"/>
      <c r="KEN525" s="714"/>
      <c r="KEO525" s="714"/>
      <c r="KEP525" s="714"/>
      <c r="KEQ525" s="714"/>
      <c r="KER525" s="714"/>
      <c r="KES525" s="714"/>
      <c r="KET525" s="714"/>
      <c r="KEU525" s="714"/>
      <c r="KEV525" s="714"/>
      <c r="KEW525" s="714"/>
      <c r="KEX525" s="714"/>
      <c r="KEY525" s="714"/>
      <c r="KEZ525" s="714"/>
      <c r="KFA525" s="714"/>
      <c r="KFB525" s="714"/>
      <c r="KFC525" s="714"/>
      <c r="KFD525" s="714"/>
      <c r="KFE525" s="714"/>
      <c r="KFF525" s="714"/>
      <c r="KFG525" s="714"/>
      <c r="KFH525" s="714"/>
      <c r="KFI525" s="714"/>
      <c r="KFJ525" s="714"/>
      <c r="KFK525" s="714"/>
      <c r="KFL525" s="714"/>
      <c r="KFM525" s="714"/>
      <c r="KFN525" s="714"/>
      <c r="KFO525" s="714"/>
      <c r="KFP525" s="714"/>
      <c r="KFQ525" s="714"/>
      <c r="KFR525" s="714"/>
      <c r="KFS525" s="714"/>
      <c r="KFT525" s="714"/>
      <c r="KFU525" s="714"/>
      <c r="KFV525" s="714"/>
      <c r="KFW525" s="714"/>
      <c r="KFX525" s="714"/>
      <c r="KFY525" s="714"/>
      <c r="KFZ525" s="714"/>
      <c r="KGA525" s="714"/>
      <c r="KGB525" s="714"/>
      <c r="KGC525" s="714"/>
      <c r="KGD525" s="714"/>
      <c r="KGE525" s="714"/>
      <c r="KGF525" s="714"/>
      <c r="KGG525" s="714"/>
      <c r="KGH525" s="714"/>
      <c r="KGI525" s="714"/>
      <c r="KGJ525" s="714"/>
      <c r="KGK525" s="714"/>
      <c r="KGL525" s="714"/>
      <c r="KGM525" s="714"/>
      <c r="KGN525" s="714"/>
      <c r="KGO525" s="714"/>
      <c r="KGP525" s="714"/>
      <c r="KGQ525" s="714"/>
      <c r="KGR525" s="714"/>
      <c r="KGS525" s="714"/>
      <c r="KGT525" s="714"/>
      <c r="KGU525" s="714"/>
      <c r="KGV525" s="714"/>
      <c r="KGW525" s="714"/>
      <c r="KGX525" s="714"/>
      <c r="KGY525" s="714"/>
      <c r="KGZ525" s="714"/>
      <c r="KHA525" s="714"/>
      <c r="KHB525" s="714"/>
      <c r="KHC525" s="714"/>
      <c r="KHD525" s="714"/>
      <c r="KHE525" s="714"/>
      <c r="KHF525" s="714"/>
      <c r="KHG525" s="714"/>
      <c r="KHH525" s="714"/>
      <c r="KHI525" s="714"/>
      <c r="KHJ525" s="714"/>
      <c r="KHK525" s="714"/>
      <c r="KHL525" s="714"/>
      <c r="KHM525" s="714"/>
      <c r="KHN525" s="714"/>
      <c r="KHO525" s="714"/>
      <c r="KHP525" s="714"/>
      <c r="KHQ525" s="714"/>
      <c r="KHR525" s="714"/>
      <c r="KHS525" s="714"/>
      <c r="KHT525" s="714"/>
      <c r="KHU525" s="714"/>
      <c r="KHV525" s="714"/>
      <c r="KHW525" s="714"/>
      <c r="KHX525" s="714"/>
      <c r="KHY525" s="714"/>
      <c r="KHZ525" s="714"/>
      <c r="KIA525" s="714"/>
      <c r="KIB525" s="714"/>
      <c r="KIC525" s="714"/>
      <c r="KID525" s="714"/>
      <c r="KIE525" s="714"/>
      <c r="KIF525" s="714"/>
      <c r="KIG525" s="714"/>
      <c r="KIH525" s="714"/>
      <c r="KII525" s="714"/>
      <c r="KIJ525" s="714"/>
      <c r="KIK525" s="714"/>
      <c r="KIL525" s="714"/>
      <c r="KIM525" s="714"/>
      <c r="KIN525" s="714"/>
      <c r="KIO525" s="714"/>
      <c r="KIP525" s="714"/>
      <c r="KIQ525" s="714"/>
      <c r="KIR525" s="714"/>
      <c r="KIS525" s="714"/>
      <c r="KIT525" s="714"/>
      <c r="KIU525" s="714"/>
      <c r="KIV525" s="714"/>
      <c r="KIW525" s="714"/>
      <c r="KIX525" s="714"/>
      <c r="KIY525" s="714"/>
      <c r="KIZ525" s="714"/>
      <c r="KJA525" s="714"/>
      <c r="KJB525" s="714"/>
      <c r="KJC525" s="714"/>
      <c r="KJD525" s="714"/>
      <c r="KJE525" s="714"/>
      <c r="KJF525" s="714"/>
      <c r="KJG525" s="714"/>
      <c r="KJH525" s="714"/>
      <c r="KJI525" s="714"/>
      <c r="KJJ525" s="714"/>
      <c r="KJK525" s="714"/>
      <c r="KJL525" s="714"/>
      <c r="KJM525" s="714"/>
      <c r="KJN525" s="714"/>
      <c r="KJO525" s="714"/>
      <c r="KJP525" s="714"/>
      <c r="KJQ525" s="714"/>
      <c r="KJR525" s="714"/>
      <c r="KJS525" s="714"/>
      <c r="KJT525" s="714"/>
      <c r="KJU525" s="714"/>
      <c r="KJV525" s="714"/>
      <c r="KJW525" s="714"/>
      <c r="KJX525" s="714"/>
      <c r="KJY525" s="714"/>
      <c r="KJZ525" s="714"/>
      <c r="KKA525" s="714"/>
      <c r="KKB525" s="714"/>
      <c r="KKC525" s="714"/>
      <c r="KKD525" s="714"/>
      <c r="KKE525" s="714"/>
      <c r="KKF525" s="714"/>
      <c r="KKG525" s="714"/>
      <c r="KKH525" s="714"/>
      <c r="KKI525" s="714"/>
      <c r="KKJ525" s="714"/>
      <c r="KKK525" s="714"/>
      <c r="KKL525" s="714"/>
      <c r="KKM525" s="714"/>
      <c r="KKN525" s="714"/>
      <c r="KKO525" s="714"/>
      <c r="KKP525" s="714"/>
      <c r="KKQ525" s="714"/>
      <c r="KKR525" s="714"/>
      <c r="KKS525" s="714"/>
      <c r="KKT525" s="714"/>
      <c r="KKU525" s="714"/>
      <c r="KKV525" s="714"/>
      <c r="KKW525" s="714"/>
      <c r="KKX525" s="714"/>
      <c r="KKY525" s="714"/>
      <c r="KKZ525" s="714"/>
      <c r="KLA525" s="714"/>
      <c r="KLB525" s="714"/>
      <c r="KLC525" s="714"/>
      <c r="KLD525" s="714"/>
      <c r="KLE525" s="714"/>
      <c r="KLF525" s="714"/>
      <c r="KLG525" s="714"/>
      <c r="KLH525" s="714"/>
      <c r="KLI525" s="714"/>
      <c r="KLJ525" s="714"/>
      <c r="KLK525" s="714"/>
      <c r="KLL525" s="714"/>
      <c r="KLM525" s="714"/>
      <c r="KLN525" s="714"/>
      <c r="KLO525" s="714"/>
      <c r="KLP525" s="714"/>
      <c r="KLQ525" s="714"/>
      <c r="KLR525" s="714"/>
      <c r="KLS525" s="714"/>
      <c r="KLT525" s="714"/>
      <c r="KLU525" s="714"/>
      <c r="KLV525" s="714"/>
      <c r="KLW525" s="714"/>
      <c r="KLX525" s="714"/>
      <c r="KLY525" s="714"/>
      <c r="KLZ525" s="714"/>
      <c r="KMA525" s="714"/>
      <c r="KMB525" s="714"/>
      <c r="KMC525" s="714"/>
      <c r="KMD525" s="714"/>
      <c r="KME525" s="714"/>
      <c r="KMF525" s="714"/>
      <c r="KMG525" s="714"/>
      <c r="KMH525" s="714"/>
      <c r="KMI525" s="714"/>
      <c r="KMJ525" s="714"/>
      <c r="KMK525" s="714"/>
      <c r="KML525" s="714"/>
      <c r="KMM525" s="714"/>
      <c r="KMN525" s="714"/>
      <c r="KMO525" s="714"/>
      <c r="KMP525" s="714"/>
      <c r="KMQ525" s="714"/>
      <c r="KMR525" s="714"/>
      <c r="KMS525" s="714"/>
      <c r="KMT525" s="714"/>
      <c r="KMU525" s="714"/>
      <c r="KMV525" s="714"/>
      <c r="KMW525" s="714"/>
      <c r="KMX525" s="714"/>
      <c r="KMY525" s="714"/>
      <c r="KMZ525" s="714"/>
      <c r="KNA525" s="714"/>
      <c r="KNB525" s="714"/>
      <c r="KNC525" s="714"/>
      <c r="KND525" s="714"/>
      <c r="KNE525" s="714"/>
      <c r="KNF525" s="714"/>
      <c r="KNG525" s="714"/>
      <c r="KNH525" s="714"/>
      <c r="KNI525" s="714"/>
      <c r="KNJ525" s="714"/>
      <c r="KNK525" s="714"/>
      <c r="KNL525" s="714"/>
      <c r="KNM525" s="714"/>
      <c r="KNN525" s="714"/>
      <c r="KNO525" s="714"/>
      <c r="KNP525" s="714"/>
      <c r="KNQ525" s="714"/>
      <c r="KNR525" s="714"/>
      <c r="KNS525" s="714"/>
      <c r="KNT525" s="714"/>
      <c r="KNU525" s="714"/>
      <c r="KNV525" s="714"/>
      <c r="KNW525" s="714"/>
      <c r="KNX525" s="714"/>
      <c r="KNY525" s="714"/>
      <c r="KNZ525" s="714"/>
      <c r="KOA525" s="714"/>
      <c r="KOB525" s="714"/>
      <c r="KOC525" s="714"/>
      <c r="KOD525" s="714"/>
      <c r="KOE525" s="714"/>
      <c r="KOF525" s="714"/>
      <c r="KOG525" s="714"/>
      <c r="KOH525" s="714"/>
      <c r="KOI525" s="714"/>
      <c r="KOJ525" s="714"/>
      <c r="KOK525" s="714"/>
      <c r="KOL525" s="714"/>
      <c r="KOM525" s="714"/>
      <c r="KON525" s="714"/>
      <c r="KOO525" s="714"/>
      <c r="KOP525" s="714"/>
      <c r="KOQ525" s="714"/>
      <c r="KOR525" s="714"/>
      <c r="KOS525" s="714"/>
      <c r="KOT525" s="714"/>
      <c r="KOU525" s="714"/>
      <c r="KOV525" s="714"/>
      <c r="KOW525" s="714"/>
      <c r="KOX525" s="714"/>
      <c r="KOY525" s="714"/>
      <c r="KOZ525" s="714"/>
      <c r="KPA525" s="714"/>
      <c r="KPB525" s="714"/>
      <c r="KPC525" s="714"/>
      <c r="KPD525" s="714"/>
      <c r="KPE525" s="714"/>
      <c r="KPF525" s="714"/>
      <c r="KPG525" s="714"/>
      <c r="KPH525" s="714"/>
      <c r="KPI525" s="714"/>
      <c r="KPJ525" s="714"/>
      <c r="KPK525" s="714"/>
      <c r="KPL525" s="714"/>
      <c r="KPM525" s="714"/>
      <c r="KPN525" s="714"/>
      <c r="KPO525" s="714"/>
      <c r="KPP525" s="714"/>
      <c r="KPQ525" s="714"/>
      <c r="KPR525" s="714"/>
      <c r="KPS525" s="714"/>
      <c r="KPT525" s="714"/>
      <c r="KPU525" s="714"/>
      <c r="KPV525" s="714"/>
      <c r="KPW525" s="714"/>
      <c r="KPX525" s="714"/>
      <c r="KPY525" s="714"/>
      <c r="KPZ525" s="714"/>
      <c r="KQA525" s="714"/>
      <c r="KQB525" s="714"/>
      <c r="KQC525" s="714"/>
      <c r="KQD525" s="714"/>
      <c r="KQE525" s="714"/>
      <c r="KQF525" s="714"/>
      <c r="KQG525" s="714"/>
      <c r="KQH525" s="714"/>
      <c r="KQI525" s="714"/>
      <c r="KQJ525" s="714"/>
      <c r="KQK525" s="714"/>
      <c r="KQL525" s="714"/>
      <c r="KQM525" s="714"/>
      <c r="KQN525" s="714"/>
      <c r="KQO525" s="714"/>
      <c r="KQP525" s="714"/>
      <c r="KQQ525" s="714"/>
      <c r="KQR525" s="714"/>
      <c r="KQS525" s="714"/>
      <c r="KQT525" s="714"/>
      <c r="KQU525" s="714"/>
      <c r="KQV525" s="714"/>
      <c r="KQW525" s="714"/>
      <c r="KQX525" s="714"/>
      <c r="KQY525" s="714"/>
      <c r="KQZ525" s="714"/>
      <c r="KRA525" s="714"/>
      <c r="KRB525" s="714"/>
      <c r="KRC525" s="714"/>
      <c r="KRD525" s="714"/>
      <c r="KRE525" s="714"/>
      <c r="KRF525" s="714"/>
      <c r="KRG525" s="714"/>
      <c r="KRH525" s="714"/>
      <c r="KRI525" s="714"/>
      <c r="KRJ525" s="714"/>
      <c r="KRK525" s="714"/>
      <c r="KRL525" s="714"/>
      <c r="KRM525" s="714"/>
      <c r="KRN525" s="714"/>
      <c r="KRO525" s="714"/>
      <c r="KRP525" s="714"/>
      <c r="KRQ525" s="714"/>
      <c r="KRR525" s="714"/>
      <c r="KRS525" s="714"/>
      <c r="KRT525" s="714"/>
      <c r="KRU525" s="714"/>
      <c r="KRV525" s="714"/>
      <c r="KRW525" s="714"/>
      <c r="KRX525" s="714"/>
      <c r="KRY525" s="714"/>
      <c r="KRZ525" s="714"/>
      <c r="KSA525" s="714"/>
      <c r="KSB525" s="714"/>
      <c r="KSC525" s="714"/>
      <c r="KSD525" s="714"/>
      <c r="KSE525" s="714"/>
      <c r="KSF525" s="714"/>
      <c r="KSG525" s="714"/>
      <c r="KSH525" s="714"/>
      <c r="KSI525" s="714"/>
      <c r="KSJ525" s="714"/>
      <c r="KSK525" s="714"/>
      <c r="KSL525" s="714"/>
      <c r="KSM525" s="714"/>
      <c r="KSN525" s="714"/>
      <c r="KSO525" s="714"/>
      <c r="KSP525" s="714"/>
      <c r="KSQ525" s="714"/>
      <c r="KSR525" s="714"/>
      <c r="KSS525" s="714"/>
      <c r="KST525" s="714"/>
      <c r="KSU525" s="714"/>
      <c r="KSV525" s="714"/>
      <c r="KSW525" s="714"/>
      <c r="KSX525" s="714"/>
      <c r="KSY525" s="714"/>
      <c r="KSZ525" s="714"/>
      <c r="KTA525" s="714"/>
      <c r="KTB525" s="714"/>
      <c r="KTC525" s="714"/>
      <c r="KTD525" s="714"/>
      <c r="KTE525" s="714"/>
      <c r="KTF525" s="714"/>
      <c r="KTG525" s="714"/>
      <c r="KTH525" s="714"/>
      <c r="KTI525" s="714"/>
      <c r="KTJ525" s="714"/>
      <c r="KTK525" s="714"/>
      <c r="KTL525" s="714"/>
      <c r="KTM525" s="714"/>
      <c r="KTN525" s="714"/>
      <c r="KTO525" s="714"/>
      <c r="KTP525" s="714"/>
      <c r="KTQ525" s="714"/>
      <c r="KTR525" s="714"/>
      <c r="KTS525" s="714"/>
      <c r="KTT525" s="714"/>
      <c r="KTU525" s="714"/>
      <c r="KTV525" s="714"/>
      <c r="KTW525" s="714"/>
      <c r="KTX525" s="714"/>
      <c r="KTY525" s="714"/>
      <c r="KTZ525" s="714"/>
      <c r="KUA525" s="714"/>
      <c r="KUB525" s="714"/>
      <c r="KUC525" s="714"/>
      <c r="KUD525" s="714"/>
      <c r="KUE525" s="714"/>
      <c r="KUF525" s="714"/>
      <c r="KUG525" s="714"/>
      <c r="KUH525" s="714"/>
      <c r="KUI525" s="714"/>
      <c r="KUJ525" s="714"/>
      <c r="KUK525" s="714"/>
      <c r="KUL525" s="714"/>
      <c r="KUM525" s="714"/>
      <c r="KUN525" s="714"/>
      <c r="KUO525" s="714"/>
      <c r="KUP525" s="714"/>
      <c r="KUQ525" s="714"/>
      <c r="KUR525" s="714"/>
      <c r="KUS525" s="714"/>
      <c r="KUT525" s="714"/>
      <c r="KUU525" s="714"/>
      <c r="KUV525" s="714"/>
      <c r="KUW525" s="714"/>
      <c r="KUX525" s="714"/>
      <c r="KUY525" s="714"/>
      <c r="KUZ525" s="714"/>
      <c r="KVA525" s="714"/>
      <c r="KVB525" s="714"/>
      <c r="KVC525" s="714"/>
      <c r="KVD525" s="714"/>
      <c r="KVE525" s="714"/>
      <c r="KVF525" s="714"/>
      <c r="KVG525" s="714"/>
      <c r="KVH525" s="714"/>
      <c r="KVI525" s="714"/>
      <c r="KVJ525" s="714"/>
      <c r="KVK525" s="714"/>
      <c r="KVL525" s="714"/>
      <c r="KVM525" s="714"/>
      <c r="KVN525" s="714"/>
      <c r="KVO525" s="714"/>
      <c r="KVP525" s="714"/>
      <c r="KVQ525" s="714"/>
      <c r="KVR525" s="714"/>
      <c r="KVS525" s="714"/>
      <c r="KVT525" s="714"/>
      <c r="KVU525" s="714"/>
      <c r="KVV525" s="714"/>
      <c r="KVW525" s="714"/>
      <c r="KVX525" s="714"/>
      <c r="KVY525" s="714"/>
      <c r="KVZ525" s="714"/>
      <c r="KWA525" s="714"/>
      <c r="KWB525" s="714"/>
      <c r="KWC525" s="714"/>
      <c r="KWD525" s="714"/>
      <c r="KWE525" s="714"/>
      <c r="KWF525" s="714"/>
      <c r="KWG525" s="714"/>
      <c r="KWH525" s="714"/>
      <c r="KWI525" s="714"/>
      <c r="KWJ525" s="714"/>
      <c r="KWK525" s="714"/>
      <c r="KWL525" s="714"/>
      <c r="KWM525" s="714"/>
      <c r="KWN525" s="714"/>
      <c r="KWO525" s="714"/>
      <c r="KWP525" s="714"/>
      <c r="KWQ525" s="714"/>
      <c r="KWR525" s="714"/>
      <c r="KWS525" s="714"/>
      <c r="KWT525" s="714"/>
      <c r="KWU525" s="714"/>
      <c r="KWV525" s="714"/>
      <c r="KWW525" s="714"/>
      <c r="KWX525" s="714"/>
      <c r="KWY525" s="714"/>
      <c r="KWZ525" s="714"/>
      <c r="KXA525" s="714"/>
      <c r="KXB525" s="714"/>
      <c r="KXC525" s="714"/>
      <c r="KXD525" s="714"/>
      <c r="KXE525" s="714"/>
      <c r="KXF525" s="714"/>
      <c r="KXG525" s="714"/>
      <c r="KXH525" s="714"/>
      <c r="KXI525" s="714"/>
      <c r="KXJ525" s="714"/>
      <c r="KXK525" s="714"/>
      <c r="KXL525" s="714"/>
      <c r="KXM525" s="714"/>
      <c r="KXN525" s="714"/>
      <c r="KXO525" s="714"/>
      <c r="KXP525" s="714"/>
      <c r="KXQ525" s="714"/>
      <c r="KXR525" s="714"/>
      <c r="KXS525" s="714"/>
      <c r="KXT525" s="714"/>
      <c r="KXU525" s="714"/>
      <c r="KXV525" s="714"/>
      <c r="KXW525" s="714"/>
      <c r="KXX525" s="714"/>
      <c r="KXY525" s="714"/>
      <c r="KXZ525" s="714"/>
      <c r="KYA525" s="714"/>
      <c r="KYB525" s="714"/>
      <c r="KYC525" s="714"/>
      <c r="KYD525" s="714"/>
      <c r="KYE525" s="714"/>
      <c r="KYF525" s="714"/>
      <c r="KYG525" s="714"/>
      <c r="KYH525" s="714"/>
      <c r="KYI525" s="714"/>
      <c r="KYJ525" s="714"/>
      <c r="KYK525" s="714"/>
      <c r="KYL525" s="714"/>
      <c r="KYM525" s="714"/>
      <c r="KYN525" s="714"/>
      <c r="KYO525" s="714"/>
      <c r="KYP525" s="714"/>
      <c r="KYQ525" s="714"/>
      <c r="KYR525" s="714"/>
      <c r="KYS525" s="714"/>
      <c r="KYT525" s="714"/>
      <c r="KYU525" s="714"/>
      <c r="KYV525" s="714"/>
      <c r="KYW525" s="714"/>
      <c r="KYX525" s="714"/>
      <c r="KYY525" s="714"/>
      <c r="KYZ525" s="714"/>
      <c r="KZA525" s="714"/>
      <c r="KZB525" s="714"/>
      <c r="KZC525" s="714"/>
      <c r="KZD525" s="714"/>
      <c r="KZE525" s="714"/>
      <c r="KZF525" s="714"/>
      <c r="KZG525" s="714"/>
      <c r="KZH525" s="714"/>
      <c r="KZI525" s="714"/>
      <c r="KZJ525" s="714"/>
      <c r="KZK525" s="714"/>
      <c r="KZL525" s="714"/>
      <c r="KZM525" s="714"/>
      <c r="KZN525" s="714"/>
      <c r="KZO525" s="714"/>
      <c r="KZP525" s="714"/>
      <c r="KZQ525" s="714"/>
      <c r="KZR525" s="714"/>
      <c r="KZS525" s="714"/>
      <c r="KZT525" s="714"/>
      <c r="KZU525" s="714"/>
      <c r="KZV525" s="714"/>
      <c r="KZW525" s="714"/>
      <c r="KZX525" s="714"/>
      <c r="KZY525" s="714"/>
      <c r="KZZ525" s="714"/>
      <c r="LAA525" s="714"/>
      <c r="LAB525" s="714"/>
      <c r="LAC525" s="714"/>
      <c r="LAD525" s="714"/>
      <c r="LAE525" s="714"/>
      <c r="LAF525" s="714"/>
      <c r="LAG525" s="714"/>
      <c r="LAH525" s="714"/>
      <c r="LAI525" s="714"/>
      <c r="LAJ525" s="714"/>
      <c r="LAK525" s="714"/>
      <c r="LAL525" s="714"/>
      <c r="LAM525" s="714"/>
      <c r="LAN525" s="714"/>
      <c r="LAO525" s="714"/>
      <c r="LAP525" s="714"/>
      <c r="LAQ525" s="714"/>
      <c r="LAR525" s="714"/>
      <c r="LAS525" s="714"/>
      <c r="LAT525" s="714"/>
      <c r="LAU525" s="714"/>
      <c r="LAV525" s="714"/>
      <c r="LAW525" s="714"/>
      <c r="LAX525" s="714"/>
      <c r="LAY525" s="714"/>
      <c r="LAZ525" s="714"/>
      <c r="LBA525" s="714"/>
      <c r="LBB525" s="714"/>
      <c r="LBC525" s="714"/>
      <c r="LBD525" s="714"/>
      <c r="LBE525" s="714"/>
      <c r="LBF525" s="714"/>
      <c r="LBG525" s="714"/>
      <c r="LBH525" s="714"/>
      <c r="LBI525" s="714"/>
      <c r="LBJ525" s="714"/>
      <c r="LBK525" s="714"/>
      <c r="LBL525" s="714"/>
      <c r="LBM525" s="714"/>
      <c r="LBN525" s="714"/>
      <c r="LBO525" s="714"/>
      <c r="LBP525" s="714"/>
      <c r="LBQ525" s="714"/>
      <c r="LBR525" s="714"/>
      <c r="LBS525" s="714"/>
      <c r="LBT525" s="714"/>
      <c r="LBU525" s="714"/>
      <c r="LBV525" s="714"/>
      <c r="LBW525" s="714"/>
      <c r="LBX525" s="714"/>
      <c r="LBY525" s="714"/>
      <c r="LBZ525" s="714"/>
      <c r="LCA525" s="714"/>
      <c r="LCB525" s="714"/>
      <c r="LCC525" s="714"/>
      <c r="LCD525" s="714"/>
      <c r="LCE525" s="714"/>
      <c r="LCF525" s="714"/>
      <c r="LCG525" s="714"/>
      <c r="LCH525" s="714"/>
      <c r="LCI525" s="714"/>
      <c r="LCJ525" s="714"/>
      <c r="LCK525" s="714"/>
      <c r="LCL525" s="714"/>
      <c r="LCM525" s="714"/>
      <c r="LCN525" s="714"/>
      <c r="LCO525" s="714"/>
      <c r="LCP525" s="714"/>
      <c r="LCQ525" s="714"/>
      <c r="LCR525" s="714"/>
      <c r="LCS525" s="714"/>
      <c r="LCT525" s="714"/>
      <c r="LCU525" s="714"/>
      <c r="LCV525" s="714"/>
      <c r="LCW525" s="714"/>
      <c r="LCX525" s="714"/>
      <c r="LCY525" s="714"/>
      <c r="LCZ525" s="714"/>
      <c r="LDA525" s="714"/>
      <c r="LDB525" s="714"/>
      <c r="LDC525" s="714"/>
      <c r="LDD525" s="714"/>
      <c r="LDE525" s="714"/>
      <c r="LDF525" s="714"/>
      <c r="LDG525" s="714"/>
      <c r="LDH525" s="714"/>
      <c r="LDI525" s="714"/>
      <c r="LDJ525" s="714"/>
      <c r="LDK525" s="714"/>
      <c r="LDL525" s="714"/>
      <c r="LDM525" s="714"/>
      <c r="LDN525" s="714"/>
      <c r="LDO525" s="714"/>
      <c r="LDP525" s="714"/>
      <c r="LDQ525" s="714"/>
      <c r="LDR525" s="714"/>
      <c r="LDS525" s="714"/>
      <c r="LDT525" s="714"/>
      <c r="LDU525" s="714"/>
      <c r="LDV525" s="714"/>
      <c r="LDW525" s="714"/>
      <c r="LDX525" s="714"/>
      <c r="LDY525" s="714"/>
      <c r="LDZ525" s="714"/>
      <c r="LEA525" s="714"/>
      <c r="LEB525" s="714"/>
      <c r="LEC525" s="714"/>
      <c r="LED525" s="714"/>
      <c r="LEE525" s="714"/>
      <c r="LEF525" s="714"/>
      <c r="LEG525" s="714"/>
      <c r="LEH525" s="714"/>
      <c r="LEI525" s="714"/>
      <c r="LEJ525" s="714"/>
      <c r="LEK525" s="714"/>
      <c r="LEL525" s="714"/>
      <c r="LEM525" s="714"/>
      <c r="LEN525" s="714"/>
      <c r="LEO525" s="714"/>
      <c r="LEP525" s="714"/>
      <c r="LEQ525" s="714"/>
      <c r="LER525" s="714"/>
      <c r="LES525" s="714"/>
      <c r="LET525" s="714"/>
      <c r="LEU525" s="714"/>
      <c r="LEV525" s="714"/>
      <c r="LEW525" s="714"/>
      <c r="LEX525" s="714"/>
      <c r="LEY525" s="714"/>
      <c r="LEZ525" s="714"/>
      <c r="LFA525" s="714"/>
      <c r="LFB525" s="714"/>
      <c r="LFC525" s="714"/>
      <c r="LFD525" s="714"/>
      <c r="LFE525" s="714"/>
      <c r="LFF525" s="714"/>
      <c r="LFG525" s="714"/>
      <c r="LFH525" s="714"/>
      <c r="LFI525" s="714"/>
      <c r="LFJ525" s="714"/>
      <c r="LFK525" s="714"/>
      <c r="LFL525" s="714"/>
      <c r="LFM525" s="714"/>
      <c r="LFN525" s="714"/>
      <c r="LFO525" s="714"/>
      <c r="LFP525" s="714"/>
      <c r="LFQ525" s="714"/>
      <c r="LFR525" s="714"/>
      <c r="LFS525" s="714"/>
      <c r="LFT525" s="714"/>
      <c r="LFU525" s="714"/>
      <c r="LFV525" s="714"/>
      <c r="LFW525" s="714"/>
      <c r="LFX525" s="714"/>
      <c r="LFY525" s="714"/>
      <c r="LFZ525" s="714"/>
      <c r="LGA525" s="714"/>
      <c r="LGB525" s="714"/>
      <c r="LGC525" s="714"/>
      <c r="LGD525" s="714"/>
      <c r="LGE525" s="714"/>
      <c r="LGF525" s="714"/>
      <c r="LGG525" s="714"/>
      <c r="LGH525" s="714"/>
      <c r="LGI525" s="714"/>
      <c r="LGJ525" s="714"/>
      <c r="LGK525" s="714"/>
      <c r="LGL525" s="714"/>
      <c r="LGM525" s="714"/>
      <c r="LGN525" s="714"/>
      <c r="LGO525" s="714"/>
      <c r="LGP525" s="714"/>
      <c r="LGQ525" s="714"/>
      <c r="LGR525" s="714"/>
      <c r="LGS525" s="714"/>
      <c r="LGT525" s="714"/>
      <c r="LGU525" s="714"/>
      <c r="LGV525" s="714"/>
      <c r="LGW525" s="714"/>
      <c r="LGX525" s="714"/>
      <c r="LGY525" s="714"/>
      <c r="LGZ525" s="714"/>
      <c r="LHA525" s="714"/>
      <c r="LHB525" s="714"/>
      <c r="LHC525" s="714"/>
      <c r="LHD525" s="714"/>
      <c r="LHE525" s="714"/>
      <c r="LHF525" s="714"/>
      <c r="LHG525" s="714"/>
      <c r="LHH525" s="714"/>
      <c r="LHI525" s="714"/>
      <c r="LHJ525" s="714"/>
      <c r="LHK525" s="714"/>
      <c r="LHL525" s="714"/>
      <c r="LHM525" s="714"/>
      <c r="LHN525" s="714"/>
      <c r="LHO525" s="714"/>
      <c r="LHP525" s="714"/>
      <c r="LHQ525" s="714"/>
      <c r="LHR525" s="714"/>
      <c r="LHS525" s="714"/>
      <c r="LHT525" s="714"/>
      <c r="LHU525" s="714"/>
      <c r="LHV525" s="714"/>
      <c r="LHW525" s="714"/>
      <c r="LHX525" s="714"/>
      <c r="LHY525" s="714"/>
      <c r="LHZ525" s="714"/>
      <c r="LIA525" s="714"/>
      <c r="LIB525" s="714"/>
      <c r="LIC525" s="714"/>
      <c r="LID525" s="714"/>
      <c r="LIE525" s="714"/>
      <c r="LIF525" s="714"/>
      <c r="LIG525" s="714"/>
      <c r="LIH525" s="714"/>
      <c r="LII525" s="714"/>
      <c r="LIJ525" s="714"/>
      <c r="LIK525" s="714"/>
      <c r="LIL525" s="714"/>
      <c r="LIM525" s="714"/>
      <c r="LIN525" s="714"/>
      <c r="LIO525" s="714"/>
      <c r="LIP525" s="714"/>
      <c r="LIQ525" s="714"/>
      <c r="LIR525" s="714"/>
      <c r="LIS525" s="714"/>
      <c r="LIT525" s="714"/>
      <c r="LIU525" s="714"/>
      <c r="LIV525" s="714"/>
      <c r="LIW525" s="714"/>
      <c r="LIX525" s="714"/>
      <c r="LIY525" s="714"/>
      <c r="LIZ525" s="714"/>
      <c r="LJA525" s="714"/>
      <c r="LJB525" s="714"/>
      <c r="LJC525" s="714"/>
      <c r="LJD525" s="714"/>
      <c r="LJE525" s="714"/>
      <c r="LJF525" s="714"/>
      <c r="LJG525" s="714"/>
      <c r="LJH525" s="714"/>
      <c r="LJI525" s="714"/>
      <c r="LJJ525" s="714"/>
      <c r="LJK525" s="714"/>
      <c r="LJL525" s="714"/>
      <c r="LJM525" s="714"/>
      <c r="LJN525" s="714"/>
      <c r="LJO525" s="714"/>
      <c r="LJP525" s="714"/>
      <c r="LJQ525" s="714"/>
      <c r="LJR525" s="714"/>
      <c r="LJS525" s="714"/>
      <c r="LJT525" s="714"/>
      <c r="LJU525" s="714"/>
      <c r="LJV525" s="714"/>
      <c r="LJW525" s="714"/>
      <c r="LJX525" s="714"/>
      <c r="LJY525" s="714"/>
      <c r="LJZ525" s="714"/>
      <c r="LKA525" s="714"/>
      <c r="LKB525" s="714"/>
      <c r="LKC525" s="714"/>
      <c r="LKD525" s="714"/>
      <c r="LKE525" s="714"/>
      <c r="LKF525" s="714"/>
      <c r="LKG525" s="714"/>
      <c r="LKH525" s="714"/>
      <c r="LKI525" s="714"/>
      <c r="LKJ525" s="714"/>
      <c r="LKK525" s="714"/>
      <c r="LKL525" s="714"/>
      <c r="LKM525" s="714"/>
      <c r="LKN525" s="714"/>
      <c r="LKO525" s="714"/>
      <c r="LKP525" s="714"/>
      <c r="LKQ525" s="714"/>
      <c r="LKR525" s="714"/>
      <c r="LKS525" s="714"/>
      <c r="LKT525" s="714"/>
      <c r="LKU525" s="714"/>
      <c r="LKV525" s="714"/>
      <c r="LKW525" s="714"/>
      <c r="LKX525" s="714"/>
      <c r="LKY525" s="714"/>
      <c r="LKZ525" s="714"/>
      <c r="LLA525" s="714"/>
      <c r="LLB525" s="714"/>
      <c r="LLC525" s="714"/>
      <c r="LLD525" s="714"/>
      <c r="LLE525" s="714"/>
      <c r="LLF525" s="714"/>
      <c r="LLG525" s="714"/>
      <c r="LLH525" s="714"/>
      <c r="LLI525" s="714"/>
      <c r="LLJ525" s="714"/>
      <c r="LLK525" s="714"/>
      <c r="LLL525" s="714"/>
      <c r="LLM525" s="714"/>
      <c r="LLN525" s="714"/>
      <c r="LLO525" s="714"/>
      <c r="LLP525" s="714"/>
      <c r="LLQ525" s="714"/>
      <c r="LLR525" s="714"/>
      <c r="LLS525" s="714"/>
      <c r="LLT525" s="714"/>
      <c r="LLU525" s="714"/>
      <c r="LLV525" s="714"/>
      <c r="LLW525" s="714"/>
      <c r="LLX525" s="714"/>
      <c r="LLY525" s="714"/>
      <c r="LLZ525" s="714"/>
      <c r="LMA525" s="714"/>
      <c r="LMB525" s="714"/>
      <c r="LMC525" s="714"/>
      <c r="LMD525" s="714"/>
      <c r="LME525" s="714"/>
      <c r="LMF525" s="714"/>
      <c r="LMG525" s="714"/>
      <c r="LMH525" s="714"/>
      <c r="LMI525" s="714"/>
      <c r="LMJ525" s="714"/>
      <c r="LMK525" s="714"/>
      <c r="LML525" s="714"/>
      <c r="LMM525" s="714"/>
      <c r="LMN525" s="714"/>
      <c r="LMO525" s="714"/>
      <c r="LMP525" s="714"/>
      <c r="LMQ525" s="714"/>
      <c r="LMR525" s="714"/>
      <c r="LMS525" s="714"/>
      <c r="LMT525" s="714"/>
      <c r="LMU525" s="714"/>
      <c r="LMV525" s="714"/>
      <c r="LMW525" s="714"/>
      <c r="LMX525" s="714"/>
      <c r="LMY525" s="714"/>
      <c r="LMZ525" s="714"/>
      <c r="LNA525" s="714"/>
      <c r="LNB525" s="714"/>
      <c r="LNC525" s="714"/>
      <c r="LND525" s="714"/>
      <c r="LNE525" s="714"/>
      <c r="LNF525" s="714"/>
      <c r="LNG525" s="714"/>
      <c r="LNH525" s="714"/>
      <c r="LNI525" s="714"/>
      <c r="LNJ525" s="714"/>
      <c r="LNK525" s="714"/>
      <c r="LNL525" s="714"/>
      <c r="LNM525" s="714"/>
      <c r="LNN525" s="714"/>
      <c r="LNO525" s="714"/>
      <c r="LNP525" s="714"/>
      <c r="LNQ525" s="714"/>
      <c r="LNR525" s="714"/>
      <c r="LNS525" s="714"/>
      <c r="LNT525" s="714"/>
      <c r="LNU525" s="714"/>
      <c r="LNV525" s="714"/>
      <c r="LNW525" s="714"/>
      <c r="LNX525" s="714"/>
      <c r="LNY525" s="714"/>
      <c r="LNZ525" s="714"/>
      <c r="LOA525" s="714"/>
      <c r="LOB525" s="714"/>
      <c r="LOC525" s="714"/>
      <c r="LOD525" s="714"/>
      <c r="LOE525" s="714"/>
      <c r="LOF525" s="714"/>
      <c r="LOG525" s="714"/>
      <c r="LOH525" s="714"/>
      <c r="LOI525" s="714"/>
      <c r="LOJ525" s="714"/>
      <c r="LOK525" s="714"/>
      <c r="LOL525" s="714"/>
      <c r="LOM525" s="714"/>
      <c r="LON525" s="714"/>
      <c r="LOO525" s="714"/>
      <c r="LOP525" s="714"/>
      <c r="LOQ525" s="714"/>
      <c r="LOR525" s="714"/>
      <c r="LOS525" s="714"/>
      <c r="LOT525" s="714"/>
      <c r="LOU525" s="714"/>
      <c r="LOV525" s="714"/>
      <c r="LOW525" s="714"/>
      <c r="LOX525" s="714"/>
      <c r="LOY525" s="714"/>
      <c r="LOZ525" s="714"/>
      <c r="LPA525" s="714"/>
      <c r="LPB525" s="714"/>
      <c r="LPC525" s="714"/>
      <c r="LPD525" s="714"/>
      <c r="LPE525" s="714"/>
      <c r="LPF525" s="714"/>
      <c r="LPG525" s="714"/>
      <c r="LPH525" s="714"/>
      <c r="LPI525" s="714"/>
      <c r="LPJ525" s="714"/>
      <c r="LPK525" s="714"/>
      <c r="LPL525" s="714"/>
      <c r="LPM525" s="714"/>
      <c r="LPN525" s="714"/>
      <c r="LPO525" s="714"/>
      <c r="LPP525" s="714"/>
      <c r="LPQ525" s="714"/>
      <c r="LPR525" s="714"/>
      <c r="LPS525" s="714"/>
      <c r="LPT525" s="714"/>
      <c r="LPU525" s="714"/>
      <c r="LPV525" s="714"/>
      <c r="LPW525" s="714"/>
      <c r="LPX525" s="714"/>
      <c r="LPY525" s="714"/>
      <c r="LPZ525" s="714"/>
      <c r="LQA525" s="714"/>
      <c r="LQB525" s="714"/>
      <c r="LQC525" s="714"/>
      <c r="LQD525" s="714"/>
      <c r="LQE525" s="714"/>
      <c r="LQF525" s="714"/>
      <c r="LQG525" s="714"/>
      <c r="LQH525" s="714"/>
      <c r="LQI525" s="714"/>
      <c r="LQJ525" s="714"/>
      <c r="LQK525" s="714"/>
      <c r="LQL525" s="714"/>
      <c r="LQM525" s="714"/>
      <c r="LQN525" s="714"/>
      <c r="LQO525" s="714"/>
      <c r="LQP525" s="714"/>
      <c r="LQQ525" s="714"/>
      <c r="LQR525" s="714"/>
      <c r="LQS525" s="714"/>
      <c r="LQT525" s="714"/>
      <c r="LQU525" s="714"/>
      <c r="LQV525" s="714"/>
      <c r="LQW525" s="714"/>
      <c r="LQX525" s="714"/>
      <c r="LQY525" s="714"/>
      <c r="LQZ525" s="714"/>
      <c r="LRA525" s="714"/>
      <c r="LRB525" s="714"/>
      <c r="LRC525" s="714"/>
      <c r="LRD525" s="714"/>
      <c r="LRE525" s="714"/>
      <c r="LRF525" s="714"/>
      <c r="LRG525" s="714"/>
      <c r="LRH525" s="714"/>
      <c r="LRI525" s="714"/>
      <c r="LRJ525" s="714"/>
      <c r="LRK525" s="714"/>
      <c r="LRL525" s="714"/>
      <c r="LRM525" s="714"/>
      <c r="LRN525" s="714"/>
      <c r="LRO525" s="714"/>
      <c r="LRP525" s="714"/>
      <c r="LRQ525" s="714"/>
      <c r="LRR525" s="714"/>
      <c r="LRS525" s="714"/>
      <c r="LRT525" s="714"/>
      <c r="LRU525" s="714"/>
      <c r="LRV525" s="714"/>
      <c r="LRW525" s="714"/>
      <c r="LRX525" s="714"/>
      <c r="LRY525" s="714"/>
      <c r="LRZ525" s="714"/>
      <c r="LSA525" s="714"/>
      <c r="LSB525" s="714"/>
      <c r="LSC525" s="714"/>
      <c r="LSD525" s="714"/>
      <c r="LSE525" s="714"/>
      <c r="LSF525" s="714"/>
      <c r="LSG525" s="714"/>
      <c r="LSH525" s="714"/>
      <c r="LSI525" s="714"/>
      <c r="LSJ525" s="714"/>
      <c r="LSK525" s="714"/>
      <c r="LSL525" s="714"/>
      <c r="LSM525" s="714"/>
      <c r="LSN525" s="714"/>
      <c r="LSO525" s="714"/>
      <c r="LSP525" s="714"/>
      <c r="LSQ525" s="714"/>
      <c r="LSR525" s="714"/>
      <c r="LSS525" s="714"/>
      <c r="LST525" s="714"/>
      <c r="LSU525" s="714"/>
      <c r="LSV525" s="714"/>
      <c r="LSW525" s="714"/>
      <c r="LSX525" s="714"/>
      <c r="LSY525" s="714"/>
      <c r="LSZ525" s="714"/>
      <c r="LTA525" s="714"/>
      <c r="LTB525" s="714"/>
      <c r="LTC525" s="714"/>
      <c r="LTD525" s="714"/>
      <c r="LTE525" s="714"/>
      <c r="LTF525" s="714"/>
      <c r="LTG525" s="714"/>
      <c r="LTH525" s="714"/>
      <c r="LTI525" s="714"/>
      <c r="LTJ525" s="714"/>
      <c r="LTK525" s="714"/>
      <c r="LTL525" s="714"/>
      <c r="LTM525" s="714"/>
      <c r="LTN525" s="714"/>
      <c r="LTO525" s="714"/>
      <c r="LTP525" s="714"/>
      <c r="LTQ525" s="714"/>
      <c r="LTR525" s="714"/>
      <c r="LTS525" s="714"/>
      <c r="LTT525" s="714"/>
      <c r="LTU525" s="714"/>
      <c r="LTV525" s="714"/>
      <c r="LTW525" s="714"/>
      <c r="LTX525" s="714"/>
      <c r="LTY525" s="714"/>
      <c r="LTZ525" s="714"/>
      <c r="LUA525" s="714"/>
      <c r="LUB525" s="714"/>
      <c r="LUC525" s="714"/>
      <c r="LUD525" s="714"/>
      <c r="LUE525" s="714"/>
      <c r="LUF525" s="714"/>
      <c r="LUG525" s="714"/>
      <c r="LUH525" s="714"/>
      <c r="LUI525" s="714"/>
      <c r="LUJ525" s="714"/>
      <c r="LUK525" s="714"/>
      <c r="LUL525" s="714"/>
      <c r="LUM525" s="714"/>
      <c r="LUN525" s="714"/>
      <c r="LUO525" s="714"/>
      <c r="LUP525" s="714"/>
      <c r="LUQ525" s="714"/>
      <c r="LUR525" s="714"/>
      <c r="LUS525" s="714"/>
      <c r="LUT525" s="714"/>
      <c r="LUU525" s="714"/>
      <c r="LUV525" s="714"/>
      <c r="LUW525" s="714"/>
      <c r="LUX525" s="714"/>
      <c r="LUY525" s="714"/>
      <c r="LUZ525" s="714"/>
      <c r="LVA525" s="714"/>
      <c r="LVB525" s="714"/>
      <c r="LVC525" s="714"/>
      <c r="LVD525" s="714"/>
      <c r="LVE525" s="714"/>
      <c r="LVF525" s="714"/>
      <c r="LVG525" s="714"/>
      <c r="LVH525" s="714"/>
      <c r="LVI525" s="714"/>
      <c r="LVJ525" s="714"/>
      <c r="LVK525" s="714"/>
      <c r="LVL525" s="714"/>
      <c r="LVM525" s="714"/>
      <c r="LVN525" s="714"/>
      <c r="LVO525" s="714"/>
      <c r="LVP525" s="714"/>
      <c r="LVQ525" s="714"/>
      <c r="LVR525" s="714"/>
      <c r="LVS525" s="714"/>
      <c r="LVT525" s="714"/>
      <c r="LVU525" s="714"/>
      <c r="LVV525" s="714"/>
      <c r="LVW525" s="714"/>
      <c r="LVX525" s="714"/>
      <c r="LVY525" s="714"/>
      <c r="LVZ525" s="714"/>
      <c r="LWA525" s="714"/>
      <c r="LWB525" s="714"/>
      <c r="LWC525" s="714"/>
      <c r="LWD525" s="714"/>
      <c r="LWE525" s="714"/>
      <c r="LWF525" s="714"/>
      <c r="LWG525" s="714"/>
      <c r="LWH525" s="714"/>
      <c r="LWI525" s="714"/>
      <c r="LWJ525" s="714"/>
      <c r="LWK525" s="714"/>
      <c r="LWL525" s="714"/>
      <c r="LWM525" s="714"/>
      <c r="LWN525" s="714"/>
      <c r="LWO525" s="714"/>
      <c r="LWP525" s="714"/>
      <c r="LWQ525" s="714"/>
      <c r="LWR525" s="714"/>
      <c r="LWS525" s="714"/>
      <c r="LWT525" s="714"/>
      <c r="LWU525" s="714"/>
      <c r="LWV525" s="714"/>
      <c r="LWW525" s="714"/>
      <c r="LWX525" s="714"/>
      <c r="LWY525" s="714"/>
      <c r="LWZ525" s="714"/>
      <c r="LXA525" s="714"/>
      <c r="LXB525" s="714"/>
      <c r="LXC525" s="714"/>
      <c r="LXD525" s="714"/>
      <c r="LXE525" s="714"/>
      <c r="LXF525" s="714"/>
      <c r="LXG525" s="714"/>
      <c r="LXH525" s="714"/>
      <c r="LXI525" s="714"/>
      <c r="LXJ525" s="714"/>
      <c r="LXK525" s="714"/>
      <c r="LXL525" s="714"/>
      <c r="LXM525" s="714"/>
      <c r="LXN525" s="714"/>
      <c r="LXO525" s="714"/>
      <c r="LXP525" s="714"/>
      <c r="LXQ525" s="714"/>
      <c r="LXR525" s="714"/>
      <c r="LXS525" s="714"/>
      <c r="LXT525" s="714"/>
      <c r="LXU525" s="714"/>
      <c r="LXV525" s="714"/>
      <c r="LXW525" s="714"/>
      <c r="LXX525" s="714"/>
      <c r="LXY525" s="714"/>
      <c r="LXZ525" s="714"/>
      <c r="LYA525" s="714"/>
      <c r="LYB525" s="714"/>
      <c r="LYC525" s="714"/>
      <c r="LYD525" s="714"/>
      <c r="LYE525" s="714"/>
      <c r="LYF525" s="714"/>
      <c r="LYG525" s="714"/>
      <c r="LYH525" s="714"/>
      <c r="LYI525" s="714"/>
      <c r="LYJ525" s="714"/>
      <c r="LYK525" s="714"/>
      <c r="LYL525" s="714"/>
      <c r="LYM525" s="714"/>
      <c r="LYN525" s="714"/>
      <c r="LYO525" s="714"/>
      <c r="LYP525" s="714"/>
      <c r="LYQ525" s="714"/>
      <c r="LYR525" s="714"/>
      <c r="LYS525" s="714"/>
      <c r="LYT525" s="714"/>
      <c r="LYU525" s="714"/>
      <c r="LYV525" s="714"/>
      <c r="LYW525" s="714"/>
      <c r="LYX525" s="714"/>
      <c r="LYY525" s="714"/>
      <c r="LYZ525" s="714"/>
      <c r="LZA525" s="714"/>
      <c r="LZB525" s="714"/>
      <c r="LZC525" s="714"/>
      <c r="LZD525" s="714"/>
      <c r="LZE525" s="714"/>
      <c r="LZF525" s="714"/>
      <c r="LZG525" s="714"/>
      <c r="LZH525" s="714"/>
      <c r="LZI525" s="714"/>
      <c r="LZJ525" s="714"/>
      <c r="LZK525" s="714"/>
      <c r="LZL525" s="714"/>
      <c r="LZM525" s="714"/>
      <c r="LZN525" s="714"/>
      <c r="LZO525" s="714"/>
      <c r="LZP525" s="714"/>
      <c r="LZQ525" s="714"/>
      <c r="LZR525" s="714"/>
      <c r="LZS525" s="714"/>
      <c r="LZT525" s="714"/>
      <c r="LZU525" s="714"/>
      <c r="LZV525" s="714"/>
      <c r="LZW525" s="714"/>
      <c r="LZX525" s="714"/>
      <c r="LZY525" s="714"/>
      <c r="LZZ525" s="714"/>
      <c r="MAA525" s="714"/>
      <c r="MAB525" s="714"/>
      <c r="MAC525" s="714"/>
      <c r="MAD525" s="714"/>
      <c r="MAE525" s="714"/>
      <c r="MAF525" s="714"/>
      <c r="MAG525" s="714"/>
      <c r="MAH525" s="714"/>
      <c r="MAI525" s="714"/>
      <c r="MAJ525" s="714"/>
      <c r="MAK525" s="714"/>
      <c r="MAL525" s="714"/>
      <c r="MAM525" s="714"/>
      <c r="MAN525" s="714"/>
      <c r="MAO525" s="714"/>
      <c r="MAP525" s="714"/>
      <c r="MAQ525" s="714"/>
      <c r="MAR525" s="714"/>
      <c r="MAS525" s="714"/>
      <c r="MAT525" s="714"/>
      <c r="MAU525" s="714"/>
      <c r="MAV525" s="714"/>
      <c r="MAW525" s="714"/>
      <c r="MAX525" s="714"/>
      <c r="MAY525" s="714"/>
      <c r="MAZ525" s="714"/>
      <c r="MBA525" s="714"/>
      <c r="MBB525" s="714"/>
      <c r="MBC525" s="714"/>
      <c r="MBD525" s="714"/>
      <c r="MBE525" s="714"/>
      <c r="MBF525" s="714"/>
      <c r="MBG525" s="714"/>
      <c r="MBH525" s="714"/>
      <c r="MBI525" s="714"/>
      <c r="MBJ525" s="714"/>
      <c r="MBK525" s="714"/>
      <c r="MBL525" s="714"/>
      <c r="MBM525" s="714"/>
      <c r="MBN525" s="714"/>
      <c r="MBO525" s="714"/>
      <c r="MBP525" s="714"/>
      <c r="MBQ525" s="714"/>
      <c r="MBR525" s="714"/>
      <c r="MBS525" s="714"/>
      <c r="MBT525" s="714"/>
      <c r="MBU525" s="714"/>
      <c r="MBV525" s="714"/>
      <c r="MBW525" s="714"/>
      <c r="MBX525" s="714"/>
      <c r="MBY525" s="714"/>
      <c r="MBZ525" s="714"/>
      <c r="MCA525" s="714"/>
      <c r="MCB525" s="714"/>
      <c r="MCC525" s="714"/>
      <c r="MCD525" s="714"/>
      <c r="MCE525" s="714"/>
      <c r="MCF525" s="714"/>
      <c r="MCG525" s="714"/>
      <c r="MCH525" s="714"/>
      <c r="MCI525" s="714"/>
      <c r="MCJ525" s="714"/>
      <c r="MCK525" s="714"/>
      <c r="MCL525" s="714"/>
      <c r="MCM525" s="714"/>
      <c r="MCN525" s="714"/>
      <c r="MCO525" s="714"/>
      <c r="MCP525" s="714"/>
      <c r="MCQ525" s="714"/>
      <c r="MCR525" s="714"/>
      <c r="MCS525" s="714"/>
      <c r="MCT525" s="714"/>
      <c r="MCU525" s="714"/>
      <c r="MCV525" s="714"/>
      <c r="MCW525" s="714"/>
      <c r="MCX525" s="714"/>
      <c r="MCY525" s="714"/>
      <c r="MCZ525" s="714"/>
      <c r="MDA525" s="714"/>
      <c r="MDB525" s="714"/>
      <c r="MDC525" s="714"/>
      <c r="MDD525" s="714"/>
      <c r="MDE525" s="714"/>
      <c r="MDF525" s="714"/>
      <c r="MDG525" s="714"/>
      <c r="MDH525" s="714"/>
      <c r="MDI525" s="714"/>
      <c r="MDJ525" s="714"/>
      <c r="MDK525" s="714"/>
      <c r="MDL525" s="714"/>
      <c r="MDM525" s="714"/>
      <c r="MDN525" s="714"/>
      <c r="MDO525" s="714"/>
      <c r="MDP525" s="714"/>
      <c r="MDQ525" s="714"/>
      <c r="MDR525" s="714"/>
      <c r="MDS525" s="714"/>
      <c r="MDT525" s="714"/>
      <c r="MDU525" s="714"/>
      <c r="MDV525" s="714"/>
      <c r="MDW525" s="714"/>
      <c r="MDX525" s="714"/>
      <c r="MDY525" s="714"/>
      <c r="MDZ525" s="714"/>
      <c r="MEA525" s="714"/>
      <c r="MEB525" s="714"/>
      <c r="MEC525" s="714"/>
      <c r="MED525" s="714"/>
      <c r="MEE525" s="714"/>
      <c r="MEF525" s="714"/>
      <c r="MEG525" s="714"/>
      <c r="MEH525" s="714"/>
      <c r="MEI525" s="714"/>
      <c r="MEJ525" s="714"/>
      <c r="MEK525" s="714"/>
      <c r="MEL525" s="714"/>
      <c r="MEM525" s="714"/>
      <c r="MEN525" s="714"/>
      <c r="MEO525" s="714"/>
      <c r="MEP525" s="714"/>
      <c r="MEQ525" s="714"/>
      <c r="MER525" s="714"/>
      <c r="MES525" s="714"/>
      <c r="MET525" s="714"/>
      <c r="MEU525" s="714"/>
      <c r="MEV525" s="714"/>
      <c r="MEW525" s="714"/>
      <c r="MEX525" s="714"/>
      <c r="MEY525" s="714"/>
      <c r="MEZ525" s="714"/>
      <c r="MFA525" s="714"/>
      <c r="MFB525" s="714"/>
      <c r="MFC525" s="714"/>
      <c r="MFD525" s="714"/>
      <c r="MFE525" s="714"/>
      <c r="MFF525" s="714"/>
      <c r="MFG525" s="714"/>
      <c r="MFH525" s="714"/>
      <c r="MFI525" s="714"/>
      <c r="MFJ525" s="714"/>
      <c r="MFK525" s="714"/>
      <c r="MFL525" s="714"/>
      <c r="MFM525" s="714"/>
      <c r="MFN525" s="714"/>
      <c r="MFO525" s="714"/>
      <c r="MFP525" s="714"/>
      <c r="MFQ525" s="714"/>
      <c r="MFR525" s="714"/>
      <c r="MFS525" s="714"/>
      <c r="MFT525" s="714"/>
      <c r="MFU525" s="714"/>
      <c r="MFV525" s="714"/>
      <c r="MFW525" s="714"/>
      <c r="MFX525" s="714"/>
      <c r="MFY525" s="714"/>
      <c r="MFZ525" s="714"/>
      <c r="MGA525" s="714"/>
      <c r="MGB525" s="714"/>
      <c r="MGC525" s="714"/>
      <c r="MGD525" s="714"/>
      <c r="MGE525" s="714"/>
      <c r="MGF525" s="714"/>
      <c r="MGG525" s="714"/>
      <c r="MGH525" s="714"/>
      <c r="MGI525" s="714"/>
      <c r="MGJ525" s="714"/>
      <c r="MGK525" s="714"/>
      <c r="MGL525" s="714"/>
      <c r="MGM525" s="714"/>
      <c r="MGN525" s="714"/>
      <c r="MGO525" s="714"/>
      <c r="MGP525" s="714"/>
      <c r="MGQ525" s="714"/>
      <c r="MGR525" s="714"/>
      <c r="MGS525" s="714"/>
      <c r="MGT525" s="714"/>
      <c r="MGU525" s="714"/>
      <c r="MGV525" s="714"/>
      <c r="MGW525" s="714"/>
      <c r="MGX525" s="714"/>
      <c r="MGY525" s="714"/>
      <c r="MGZ525" s="714"/>
      <c r="MHA525" s="714"/>
      <c r="MHB525" s="714"/>
      <c r="MHC525" s="714"/>
      <c r="MHD525" s="714"/>
      <c r="MHE525" s="714"/>
      <c r="MHF525" s="714"/>
      <c r="MHG525" s="714"/>
      <c r="MHH525" s="714"/>
      <c r="MHI525" s="714"/>
      <c r="MHJ525" s="714"/>
      <c r="MHK525" s="714"/>
      <c r="MHL525" s="714"/>
      <c r="MHM525" s="714"/>
      <c r="MHN525" s="714"/>
      <c r="MHO525" s="714"/>
      <c r="MHP525" s="714"/>
      <c r="MHQ525" s="714"/>
      <c r="MHR525" s="714"/>
      <c r="MHS525" s="714"/>
      <c r="MHT525" s="714"/>
      <c r="MHU525" s="714"/>
      <c r="MHV525" s="714"/>
      <c r="MHW525" s="714"/>
      <c r="MHX525" s="714"/>
      <c r="MHY525" s="714"/>
      <c r="MHZ525" s="714"/>
      <c r="MIA525" s="714"/>
      <c r="MIB525" s="714"/>
      <c r="MIC525" s="714"/>
      <c r="MID525" s="714"/>
      <c r="MIE525" s="714"/>
      <c r="MIF525" s="714"/>
      <c r="MIG525" s="714"/>
      <c r="MIH525" s="714"/>
      <c r="MII525" s="714"/>
      <c r="MIJ525" s="714"/>
      <c r="MIK525" s="714"/>
      <c r="MIL525" s="714"/>
      <c r="MIM525" s="714"/>
      <c r="MIN525" s="714"/>
      <c r="MIO525" s="714"/>
      <c r="MIP525" s="714"/>
      <c r="MIQ525" s="714"/>
      <c r="MIR525" s="714"/>
      <c r="MIS525" s="714"/>
      <c r="MIT525" s="714"/>
      <c r="MIU525" s="714"/>
      <c r="MIV525" s="714"/>
      <c r="MIW525" s="714"/>
      <c r="MIX525" s="714"/>
      <c r="MIY525" s="714"/>
      <c r="MIZ525" s="714"/>
      <c r="MJA525" s="714"/>
      <c r="MJB525" s="714"/>
      <c r="MJC525" s="714"/>
      <c r="MJD525" s="714"/>
      <c r="MJE525" s="714"/>
      <c r="MJF525" s="714"/>
      <c r="MJG525" s="714"/>
      <c r="MJH525" s="714"/>
      <c r="MJI525" s="714"/>
      <c r="MJJ525" s="714"/>
      <c r="MJK525" s="714"/>
      <c r="MJL525" s="714"/>
      <c r="MJM525" s="714"/>
      <c r="MJN525" s="714"/>
      <c r="MJO525" s="714"/>
      <c r="MJP525" s="714"/>
      <c r="MJQ525" s="714"/>
      <c r="MJR525" s="714"/>
      <c r="MJS525" s="714"/>
      <c r="MJT525" s="714"/>
      <c r="MJU525" s="714"/>
      <c r="MJV525" s="714"/>
      <c r="MJW525" s="714"/>
      <c r="MJX525" s="714"/>
      <c r="MJY525" s="714"/>
      <c r="MJZ525" s="714"/>
      <c r="MKA525" s="714"/>
      <c r="MKB525" s="714"/>
      <c r="MKC525" s="714"/>
      <c r="MKD525" s="714"/>
      <c r="MKE525" s="714"/>
      <c r="MKF525" s="714"/>
      <c r="MKG525" s="714"/>
      <c r="MKH525" s="714"/>
      <c r="MKI525" s="714"/>
      <c r="MKJ525" s="714"/>
      <c r="MKK525" s="714"/>
      <c r="MKL525" s="714"/>
      <c r="MKM525" s="714"/>
      <c r="MKN525" s="714"/>
      <c r="MKO525" s="714"/>
      <c r="MKP525" s="714"/>
      <c r="MKQ525" s="714"/>
      <c r="MKR525" s="714"/>
      <c r="MKS525" s="714"/>
      <c r="MKT525" s="714"/>
      <c r="MKU525" s="714"/>
      <c r="MKV525" s="714"/>
      <c r="MKW525" s="714"/>
      <c r="MKX525" s="714"/>
      <c r="MKY525" s="714"/>
      <c r="MKZ525" s="714"/>
      <c r="MLA525" s="714"/>
      <c r="MLB525" s="714"/>
      <c r="MLC525" s="714"/>
      <c r="MLD525" s="714"/>
      <c r="MLE525" s="714"/>
      <c r="MLF525" s="714"/>
      <c r="MLG525" s="714"/>
      <c r="MLH525" s="714"/>
      <c r="MLI525" s="714"/>
      <c r="MLJ525" s="714"/>
      <c r="MLK525" s="714"/>
      <c r="MLL525" s="714"/>
      <c r="MLM525" s="714"/>
      <c r="MLN525" s="714"/>
      <c r="MLO525" s="714"/>
      <c r="MLP525" s="714"/>
      <c r="MLQ525" s="714"/>
      <c r="MLR525" s="714"/>
      <c r="MLS525" s="714"/>
      <c r="MLT525" s="714"/>
      <c r="MLU525" s="714"/>
      <c r="MLV525" s="714"/>
      <c r="MLW525" s="714"/>
      <c r="MLX525" s="714"/>
      <c r="MLY525" s="714"/>
      <c r="MLZ525" s="714"/>
      <c r="MMA525" s="714"/>
      <c r="MMB525" s="714"/>
      <c r="MMC525" s="714"/>
      <c r="MMD525" s="714"/>
      <c r="MME525" s="714"/>
      <c r="MMF525" s="714"/>
      <c r="MMG525" s="714"/>
      <c r="MMH525" s="714"/>
      <c r="MMI525" s="714"/>
      <c r="MMJ525" s="714"/>
      <c r="MMK525" s="714"/>
      <c r="MML525" s="714"/>
      <c r="MMM525" s="714"/>
      <c r="MMN525" s="714"/>
      <c r="MMO525" s="714"/>
      <c r="MMP525" s="714"/>
      <c r="MMQ525" s="714"/>
      <c r="MMR525" s="714"/>
      <c r="MMS525" s="714"/>
      <c r="MMT525" s="714"/>
      <c r="MMU525" s="714"/>
      <c r="MMV525" s="714"/>
      <c r="MMW525" s="714"/>
      <c r="MMX525" s="714"/>
      <c r="MMY525" s="714"/>
      <c r="MMZ525" s="714"/>
      <c r="MNA525" s="714"/>
      <c r="MNB525" s="714"/>
      <c r="MNC525" s="714"/>
      <c r="MND525" s="714"/>
      <c r="MNE525" s="714"/>
      <c r="MNF525" s="714"/>
      <c r="MNG525" s="714"/>
      <c r="MNH525" s="714"/>
      <c r="MNI525" s="714"/>
      <c r="MNJ525" s="714"/>
      <c r="MNK525" s="714"/>
      <c r="MNL525" s="714"/>
      <c r="MNM525" s="714"/>
      <c r="MNN525" s="714"/>
      <c r="MNO525" s="714"/>
      <c r="MNP525" s="714"/>
      <c r="MNQ525" s="714"/>
      <c r="MNR525" s="714"/>
      <c r="MNS525" s="714"/>
      <c r="MNT525" s="714"/>
      <c r="MNU525" s="714"/>
      <c r="MNV525" s="714"/>
      <c r="MNW525" s="714"/>
      <c r="MNX525" s="714"/>
      <c r="MNY525" s="714"/>
      <c r="MNZ525" s="714"/>
      <c r="MOA525" s="714"/>
      <c r="MOB525" s="714"/>
      <c r="MOC525" s="714"/>
      <c r="MOD525" s="714"/>
      <c r="MOE525" s="714"/>
      <c r="MOF525" s="714"/>
      <c r="MOG525" s="714"/>
      <c r="MOH525" s="714"/>
      <c r="MOI525" s="714"/>
      <c r="MOJ525" s="714"/>
      <c r="MOK525" s="714"/>
      <c r="MOL525" s="714"/>
      <c r="MOM525" s="714"/>
      <c r="MON525" s="714"/>
      <c r="MOO525" s="714"/>
      <c r="MOP525" s="714"/>
      <c r="MOQ525" s="714"/>
      <c r="MOR525" s="714"/>
      <c r="MOS525" s="714"/>
      <c r="MOT525" s="714"/>
      <c r="MOU525" s="714"/>
      <c r="MOV525" s="714"/>
      <c r="MOW525" s="714"/>
      <c r="MOX525" s="714"/>
      <c r="MOY525" s="714"/>
      <c r="MOZ525" s="714"/>
      <c r="MPA525" s="714"/>
      <c r="MPB525" s="714"/>
      <c r="MPC525" s="714"/>
      <c r="MPD525" s="714"/>
      <c r="MPE525" s="714"/>
      <c r="MPF525" s="714"/>
      <c r="MPG525" s="714"/>
      <c r="MPH525" s="714"/>
      <c r="MPI525" s="714"/>
      <c r="MPJ525" s="714"/>
      <c r="MPK525" s="714"/>
      <c r="MPL525" s="714"/>
      <c r="MPM525" s="714"/>
      <c r="MPN525" s="714"/>
      <c r="MPO525" s="714"/>
      <c r="MPP525" s="714"/>
      <c r="MPQ525" s="714"/>
      <c r="MPR525" s="714"/>
      <c r="MPS525" s="714"/>
      <c r="MPT525" s="714"/>
      <c r="MPU525" s="714"/>
      <c r="MPV525" s="714"/>
      <c r="MPW525" s="714"/>
      <c r="MPX525" s="714"/>
      <c r="MPY525" s="714"/>
      <c r="MPZ525" s="714"/>
      <c r="MQA525" s="714"/>
      <c r="MQB525" s="714"/>
      <c r="MQC525" s="714"/>
      <c r="MQD525" s="714"/>
      <c r="MQE525" s="714"/>
      <c r="MQF525" s="714"/>
      <c r="MQG525" s="714"/>
      <c r="MQH525" s="714"/>
      <c r="MQI525" s="714"/>
      <c r="MQJ525" s="714"/>
      <c r="MQK525" s="714"/>
      <c r="MQL525" s="714"/>
      <c r="MQM525" s="714"/>
      <c r="MQN525" s="714"/>
      <c r="MQO525" s="714"/>
      <c r="MQP525" s="714"/>
      <c r="MQQ525" s="714"/>
      <c r="MQR525" s="714"/>
      <c r="MQS525" s="714"/>
      <c r="MQT525" s="714"/>
      <c r="MQU525" s="714"/>
      <c r="MQV525" s="714"/>
      <c r="MQW525" s="714"/>
      <c r="MQX525" s="714"/>
      <c r="MQY525" s="714"/>
      <c r="MQZ525" s="714"/>
      <c r="MRA525" s="714"/>
      <c r="MRB525" s="714"/>
      <c r="MRC525" s="714"/>
      <c r="MRD525" s="714"/>
      <c r="MRE525" s="714"/>
      <c r="MRF525" s="714"/>
      <c r="MRG525" s="714"/>
      <c r="MRH525" s="714"/>
      <c r="MRI525" s="714"/>
      <c r="MRJ525" s="714"/>
      <c r="MRK525" s="714"/>
      <c r="MRL525" s="714"/>
      <c r="MRM525" s="714"/>
      <c r="MRN525" s="714"/>
      <c r="MRO525" s="714"/>
      <c r="MRP525" s="714"/>
      <c r="MRQ525" s="714"/>
      <c r="MRR525" s="714"/>
      <c r="MRS525" s="714"/>
      <c r="MRT525" s="714"/>
      <c r="MRU525" s="714"/>
      <c r="MRV525" s="714"/>
      <c r="MRW525" s="714"/>
      <c r="MRX525" s="714"/>
      <c r="MRY525" s="714"/>
      <c r="MRZ525" s="714"/>
      <c r="MSA525" s="714"/>
      <c r="MSB525" s="714"/>
      <c r="MSC525" s="714"/>
      <c r="MSD525" s="714"/>
      <c r="MSE525" s="714"/>
      <c r="MSF525" s="714"/>
      <c r="MSG525" s="714"/>
      <c r="MSH525" s="714"/>
      <c r="MSI525" s="714"/>
      <c r="MSJ525" s="714"/>
      <c r="MSK525" s="714"/>
      <c r="MSL525" s="714"/>
      <c r="MSM525" s="714"/>
      <c r="MSN525" s="714"/>
      <c r="MSO525" s="714"/>
      <c r="MSP525" s="714"/>
      <c r="MSQ525" s="714"/>
      <c r="MSR525" s="714"/>
      <c r="MSS525" s="714"/>
      <c r="MST525" s="714"/>
      <c r="MSU525" s="714"/>
      <c r="MSV525" s="714"/>
      <c r="MSW525" s="714"/>
      <c r="MSX525" s="714"/>
      <c r="MSY525" s="714"/>
      <c r="MSZ525" s="714"/>
      <c r="MTA525" s="714"/>
      <c r="MTB525" s="714"/>
      <c r="MTC525" s="714"/>
      <c r="MTD525" s="714"/>
      <c r="MTE525" s="714"/>
      <c r="MTF525" s="714"/>
      <c r="MTG525" s="714"/>
      <c r="MTH525" s="714"/>
      <c r="MTI525" s="714"/>
      <c r="MTJ525" s="714"/>
      <c r="MTK525" s="714"/>
      <c r="MTL525" s="714"/>
      <c r="MTM525" s="714"/>
      <c r="MTN525" s="714"/>
      <c r="MTO525" s="714"/>
      <c r="MTP525" s="714"/>
      <c r="MTQ525" s="714"/>
      <c r="MTR525" s="714"/>
      <c r="MTS525" s="714"/>
      <c r="MTT525" s="714"/>
      <c r="MTU525" s="714"/>
      <c r="MTV525" s="714"/>
      <c r="MTW525" s="714"/>
      <c r="MTX525" s="714"/>
      <c r="MTY525" s="714"/>
      <c r="MTZ525" s="714"/>
      <c r="MUA525" s="714"/>
      <c r="MUB525" s="714"/>
      <c r="MUC525" s="714"/>
      <c r="MUD525" s="714"/>
      <c r="MUE525" s="714"/>
      <c r="MUF525" s="714"/>
      <c r="MUG525" s="714"/>
      <c r="MUH525" s="714"/>
      <c r="MUI525" s="714"/>
      <c r="MUJ525" s="714"/>
      <c r="MUK525" s="714"/>
      <c r="MUL525" s="714"/>
      <c r="MUM525" s="714"/>
      <c r="MUN525" s="714"/>
      <c r="MUO525" s="714"/>
      <c r="MUP525" s="714"/>
      <c r="MUQ525" s="714"/>
      <c r="MUR525" s="714"/>
      <c r="MUS525" s="714"/>
      <c r="MUT525" s="714"/>
      <c r="MUU525" s="714"/>
      <c r="MUV525" s="714"/>
      <c r="MUW525" s="714"/>
      <c r="MUX525" s="714"/>
      <c r="MUY525" s="714"/>
      <c r="MUZ525" s="714"/>
      <c r="MVA525" s="714"/>
      <c r="MVB525" s="714"/>
      <c r="MVC525" s="714"/>
      <c r="MVD525" s="714"/>
      <c r="MVE525" s="714"/>
      <c r="MVF525" s="714"/>
      <c r="MVG525" s="714"/>
      <c r="MVH525" s="714"/>
      <c r="MVI525" s="714"/>
      <c r="MVJ525" s="714"/>
      <c r="MVK525" s="714"/>
      <c r="MVL525" s="714"/>
      <c r="MVM525" s="714"/>
      <c r="MVN525" s="714"/>
      <c r="MVO525" s="714"/>
      <c r="MVP525" s="714"/>
      <c r="MVQ525" s="714"/>
      <c r="MVR525" s="714"/>
      <c r="MVS525" s="714"/>
      <c r="MVT525" s="714"/>
      <c r="MVU525" s="714"/>
      <c r="MVV525" s="714"/>
      <c r="MVW525" s="714"/>
      <c r="MVX525" s="714"/>
      <c r="MVY525" s="714"/>
      <c r="MVZ525" s="714"/>
      <c r="MWA525" s="714"/>
      <c r="MWB525" s="714"/>
      <c r="MWC525" s="714"/>
      <c r="MWD525" s="714"/>
      <c r="MWE525" s="714"/>
      <c r="MWF525" s="714"/>
      <c r="MWG525" s="714"/>
      <c r="MWH525" s="714"/>
      <c r="MWI525" s="714"/>
      <c r="MWJ525" s="714"/>
      <c r="MWK525" s="714"/>
      <c r="MWL525" s="714"/>
      <c r="MWM525" s="714"/>
      <c r="MWN525" s="714"/>
      <c r="MWO525" s="714"/>
      <c r="MWP525" s="714"/>
      <c r="MWQ525" s="714"/>
      <c r="MWR525" s="714"/>
      <c r="MWS525" s="714"/>
      <c r="MWT525" s="714"/>
      <c r="MWU525" s="714"/>
      <c r="MWV525" s="714"/>
      <c r="MWW525" s="714"/>
      <c r="MWX525" s="714"/>
      <c r="MWY525" s="714"/>
      <c r="MWZ525" s="714"/>
      <c r="MXA525" s="714"/>
      <c r="MXB525" s="714"/>
      <c r="MXC525" s="714"/>
      <c r="MXD525" s="714"/>
      <c r="MXE525" s="714"/>
      <c r="MXF525" s="714"/>
      <c r="MXG525" s="714"/>
      <c r="MXH525" s="714"/>
      <c r="MXI525" s="714"/>
      <c r="MXJ525" s="714"/>
      <c r="MXK525" s="714"/>
      <c r="MXL525" s="714"/>
      <c r="MXM525" s="714"/>
      <c r="MXN525" s="714"/>
      <c r="MXO525" s="714"/>
      <c r="MXP525" s="714"/>
      <c r="MXQ525" s="714"/>
      <c r="MXR525" s="714"/>
      <c r="MXS525" s="714"/>
      <c r="MXT525" s="714"/>
      <c r="MXU525" s="714"/>
      <c r="MXV525" s="714"/>
      <c r="MXW525" s="714"/>
      <c r="MXX525" s="714"/>
      <c r="MXY525" s="714"/>
      <c r="MXZ525" s="714"/>
      <c r="MYA525" s="714"/>
      <c r="MYB525" s="714"/>
      <c r="MYC525" s="714"/>
      <c r="MYD525" s="714"/>
      <c r="MYE525" s="714"/>
      <c r="MYF525" s="714"/>
      <c r="MYG525" s="714"/>
      <c r="MYH525" s="714"/>
      <c r="MYI525" s="714"/>
      <c r="MYJ525" s="714"/>
      <c r="MYK525" s="714"/>
      <c r="MYL525" s="714"/>
      <c r="MYM525" s="714"/>
      <c r="MYN525" s="714"/>
      <c r="MYO525" s="714"/>
      <c r="MYP525" s="714"/>
      <c r="MYQ525" s="714"/>
      <c r="MYR525" s="714"/>
      <c r="MYS525" s="714"/>
      <c r="MYT525" s="714"/>
      <c r="MYU525" s="714"/>
      <c r="MYV525" s="714"/>
      <c r="MYW525" s="714"/>
      <c r="MYX525" s="714"/>
      <c r="MYY525" s="714"/>
      <c r="MYZ525" s="714"/>
      <c r="MZA525" s="714"/>
      <c r="MZB525" s="714"/>
      <c r="MZC525" s="714"/>
      <c r="MZD525" s="714"/>
      <c r="MZE525" s="714"/>
      <c r="MZF525" s="714"/>
      <c r="MZG525" s="714"/>
      <c r="MZH525" s="714"/>
      <c r="MZI525" s="714"/>
      <c r="MZJ525" s="714"/>
      <c r="MZK525" s="714"/>
      <c r="MZL525" s="714"/>
      <c r="MZM525" s="714"/>
      <c r="MZN525" s="714"/>
      <c r="MZO525" s="714"/>
      <c r="MZP525" s="714"/>
      <c r="MZQ525" s="714"/>
      <c r="MZR525" s="714"/>
      <c r="MZS525" s="714"/>
      <c r="MZT525" s="714"/>
      <c r="MZU525" s="714"/>
      <c r="MZV525" s="714"/>
      <c r="MZW525" s="714"/>
      <c r="MZX525" s="714"/>
      <c r="MZY525" s="714"/>
      <c r="MZZ525" s="714"/>
      <c r="NAA525" s="714"/>
      <c r="NAB525" s="714"/>
      <c r="NAC525" s="714"/>
      <c r="NAD525" s="714"/>
      <c r="NAE525" s="714"/>
      <c r="NAF525" s="714"/>
      <c r="NAG525" s="714"/>
      <c r="NAH525" s="714"/>
      <c r="NAI525" s="714"/>
      <c r="NAJ525" s="714"/>
      <c r="NAK525" s="714"/>
      <c r="NAL525" s="714"/>
      <c r="NAM525" s="714"/>
      <c r="NAN525" s="714"/>
      <c r="NAO525" s="714"/>
      <c r="NAP525" s="714"/>
      <c r="NAQ525" s="714"/>
      <c r="NAR525" s="714"/>
      <c r="NAS525" s="714"/>
      <c r="NAT525" s="714"/>
      <c r="NAU525" s="714"/>
      <c r="NAV525" s="714"/>
      <c r="NAW525" s="714"/>
      <c r="NAX525" s="714"/>
      <c r="NAY525" s="714"/>
      <c r="NAZ525" s="714"/>
      <c r="NBA525" s="714"/>
      <c r="NBB525" s="714"/>
      <c r="NBC525" s="714"/>
      <c r="NBD525" s="714"/>
      <c r="NBE525" s="714"/>
      <c r="NBF525" s="714"/>
      <c r="NBG525" s="714"/>
      <c r="NBH525" s="714"/>
      <c r="NBI525" s="714"/>
      <c r="NBJ525" s="714"/>
      <c r="NBK525" s="714"/>
      <c r="NBL525" s="714"/>
      <c r="NBM525" s="714"/>
      <c r="NBN525" s="714"/>
      <c r="NBO525" s="714"/>
      <c r="NBP525" s="714"/>
      <c r="NBQ525" s="714"/>
      <c r="NBR525" s="714"/>
      <c r="NBS525" s="714"/>
      <c r="NBT525" s="714"/>
      <c r="NBU525" s="714"/>
      <c r="NBV525" s="714"/>
      <c r="NBW525" s="714"/>
      <c r="NBX525" s="714"/>
      <c r="NBY525" s="714"/>
      <c r="NBZ525" s="714"/>
      <c r="NCA525" s="714"/>
      <c r="NCB525" s="714"/>
      <c r="NCC525" s="714"/>
      <c r="NCD525" s="714"/>
      <c r="NCE525" s="714"/>
      <c r="NCF525" s="714"/>
      <c r="NCG525" s="714"/>
      <c r="NCH525" s="714"/>
      <c r="NCI525" s="714"/>
      <c r="NCJ525" s="714"/>
      <c r="NCK525" s="714"/>
      <c r="NCL525" s="714"/>
      <c r="NCM525" s="714"/>
      <c r="NCN525" s="714"/>
      <c r="NCO525" s="714"/>
      <c r="NCP525" s="714"/>
      <c r="NCQ525" s="714"/>
      <c r="NCR525" s="714"/>
      <c r="NCS525" s="714"/>
      <c r="NCT525" s="714"/>
      <c r="NCU525" s="714"/>
      <c r="NCV525" s="714"/>
      <c r="NCW525" s="714"/>
      <c r="NCX525" s="714"/>
      <c r="NCY525" s="714"/>
      <c r="NCZ525" s="714"/>
      <c r="NDA525" s="714"/>
      <c r="NDB525" s="714"/>
      <c r="NDC525" s="714"/>
      <c r="NDD525" s="714"/>
      <c r="NDE525" s="714"/>
      <c r="NDF525" s="714"/>
      <c r="NDG525" s="714"/>
      <c r="NDH525" s="714"/>
      <c r="NDI525" s="714"/>
      <c r="NDJ525" s="714"/>
      <c r="NDK525" s="714"/>
      <c r="NDL525" s="714"/>
      <c r="NDM525" s="714"/>
      <c r="NDN525" s="714"/>
      <c r="NDO525" s="714"/>
      <c r="NDP525" s="714"/>
      <c r="NDQ525" s="714"/>
      <c r="NDR525" s="714"/>
      <c r="NDS525" s="714"/>
      <c r="NDT525" s="714"/>
      <c r="NDU525" s="714"/>
      <c r="NDV525" s="714"/>
      <c r="NDW525" s="714"/>
      <c r="NDX525" s="714"/>
      <c r="NDY525" s="714"/>
      <c r="NDZ525" s="714"/>
      <c r="NEA525" s="714"/>
      <c r="NEB525" s="714"/>
      <c r="NEC525" s="714"/>
      <c r="NED525" s="714"/>
      <c r="NEE525" s="714"/>
      <c r="NEF525" s="714"/>
      <c r="NEG525" s="714"/>
      <c r="NEH525" s="714"/>
      <c r="NEI525" s="714"/>
      <c r="NEJ525" s="714"/>
      <c r="NEK525" s="714"/>
      <c r="NEL525" s="714"/>
      <c r="NEM525" s="714"/>
      <c r="NEN525" s="714"/>
      <c r="NEO525" s="714"/>
      <c r="NEP525" s="714"/>
      <c r="NEQ525" s="714"/>
      <c r="NER525" s="714"/>
      <c r="NES525" s="714"/>
      <c r="NET525" s="714"/>
      <c r="NEU525" s="714"/>
      <c r="NEV525" s="714"/>
      <c r="NEW525" s="714"/>
      <c r="NEX525" s="714"/>
      <c r="NEY525" s="714"/>
      <c r="NEZ525" s="714"/>
      <c r="NFA525" s="714"/>
      <c r="NFB525" s="714"/>
      <c r="NFC525" s="714"/>
      <c r="NFD525" s="714"/>
      <c r="NFE525" s="714"/>
      <c r="NFF525" s="714"/>
      <c r="NFG525" s="714"/>
      <c r="NFH525" s="714"/>
      <c r="NFI525" s="714"/>
      <c r="NFJ525" s="714"/>
      <c r="NFK525" s="714"/>
      <c r="NFL525" s="714"/>
      <c r="NFM525" s="714"/>
      <c r="NFN525" s="714"/>
      <c r="NFO525" s="714"/>
      <c r="NFP525" s="714"/>
      <c r="NFQ525" s="714"/>
      <c r="NFR525" s="714"/>
      <c r="NFS525" s="714"/>
      <c r="NFT525" s="714"/>
      <c r="NFU525" s="714"/>
      <c r="NFV525" s="714"/>
      <c r="NFW525" s="714"/>
      <c r="NFX525" s="714"/>
      <c r="NFY525" s="714"/>
      <c r="NFZ525" s="714"/>
      <c r="NGA525" s="714"/>
      <c r="NGB525" s="714"/>
      <c r="NGC525" s="714"/>
      <c r="NGD525" s="714"/>
      <c r="NGE525" s="714"/>
      <c r="NGF525" s="714"/>
      <c r="NGG525" s="714"/>
      <c r="NGH525" s="714"/>
      <c r="NGI525" s="714"/>
      <c r="NGJ525" s="714"/>
      <c r="NGK525" s="714"/>
      <c r="NGL525" s="714"/>
      <c r="NGM525" s="714"/>
      <c r="NGN525" s="714"/>
      <c r="NGO525" s="714"/>
      <c r="NGP525" s="714"/>
      <c r="NGQ525" s="714"/>
      <c r="NGR525" s="714"/>
      <c r="NGS525" s="714"/>
      <c r="NGT525" s="714"/>
      <c r="NGU525" s="714"/>
      <c r="NGV525" s="714"/>
      <c r="NGW525" s="714"/>
      <c r="NGX525" s="714"/>
      <c r="NGY525" s="714"/>
      <c r="NGZ525" s="714"/>
      <c r="NHA525" s="714"/>
      <c r="NHB525" s="714"/>
      <c r="NHC525" s="714"/>
      <c r="NHD525" s="714"/>
      <c r="NHE525" s="714"/>
      <c r="NHF525" s="714"/>
      <c r="NHG525" s="714"/>
      <c r="NHH525" s="714"/>
      <c r="NHI525" s="714"/>
      <c r="NHJ525" s="714"/>
      <c r="NHK525" s="714"/>
      <c r="NHL525" s="714"/>
      <c r="NHM525" s="714"/>
      <c r="NHN525" s="714"/>
      <c r="NHO525" s="714"/>
      <c r="NHP525" s="714"/>
      <c r="NHQ525" s="714"/>
      <c r="NHR525" s="714"/>
      <c r="NHS525" s="714"/>
      <c r="NHT525" s="714"/>
      <c r="NHU525" s="714"/>
      <c r="NHV525" s="714"/>
      <c r="NHW525" s="714"/>
      <c r="NHX525" s="714"/>
      <c r="NHY525" s="714"/>
      <c r="NHZ525" s="714"/>
      <c r="NIA525" s="714"/>
      <c r="NIB525" s="714"/>
      <c r="NIC525" s="714"/>
      <c r="NID525" s="714"/>
      <c r="NIE525" s="714"/>
      <c r="NIF525" s="714"/>
      <c r="NIG525" s="714"/>
      <c r="NIH525" s="714"/>
      <c r="NII525" s="714"/>
      <c r="NIJ525" s="714"/>
      <c r="NIK525" s="714"/>
      <c r="NIL525" s="714"/>
      <c r="NIM525" s="714"/>
      <c r="NIN525" s="714"/>
      <c r="NIO525" s="714"/>
      <c r="NIP525" s="714"/>
      <c r="NIQ525" s="714"/>
      <c r="NIR525" s="714"/>
      <c r="NIS525" s="714"/>
      <c r="NIT525" s="714"/>
      <c r="NIU525" s="714"/>
      <c r="NIV525" s="714"/>
      <c r="NIW525" s="714"/>
      <c r="NIX525" s="714"/>
      <c r="NIY525" s="714"/>
      <c r="NIZ525" s="714"/>
      <c r="NJA525" s="714"/>
      <c r="NJB525" s="714"/>
      <c r="NJC525" s="714"/>
      <c r="NJD525" s="714"/>
      <c r="NJE525" s="714"/>
      <c r="NJF525" s="714"/>
      <c r="NJG525" s="714"/>
      <c r="NJH525" s="714"/>
      <c r="NJI525" s="714"/>
      <c r="NJJ525" s="714"/>
      <c r="NJK525" s="714"/>
      <c r="NJL525" s="714"/>
      <c r="NJM525" s="714"/>
      <c r="NJN525" s="714"/>
      <c r="NJO525" s="714"/>
      <c r="NJP525" s="714"/>
      <c r="NJQ525" s="714"/>
      <c r="NJR525" s="714"/>
      <c r="NJS525" s="714"/>
      <c r="NJT525" s="714"/>
      <c r="NJU525" s="714"/>
      <c r="NJV525" s="714"/>
      <c r="NJW525" s="714"/>
      <c r="NJX525" s="714"/>
      <c r="NJY525" s="714"/>
      <c r="NJZ525" s="714"/>
      <c r="NKA525" s="714"/>
      <c r="NKB525" s="714"/>
      <c r="NKC525" s="714"/>
      <c r="NKD525" s="714"/>
      <c r="NKE525" s="714"/>
      <c r="NKF525" s="714"/>
      <c r="NKG525" s="714"/>
      <c r="NKH525" s="714"/>
      <c r="NKI525" s="714"/>
      <c r="NKJ525" s="714"/>
      <c r="NKK525" s="714"/>
      <c r="NKL525" s="714"/>
      <c r="NKM525" s="714"/>
      <c r="NKN525" s="714"/>
      <c r="NKO525" s="714"/>
      <c r="NKP525" s="714"/>
      <c r="NKQ525" s="714"/>
      <c r="NKR525" s="714"/>
      <c r="NKS525" s="714"/>
      <c r="NKT525" s="714"/>
      <c r="NKU525" s="714"/>
      <c r="NKV525" s="714"/>
      <c r="NKW525" s="714"/>
      <c r="NKX525" s="714"/>
      <c r="NKY525" s="714"/>
      <c r="NKZ525" s="714"/>
      <c r="NLA525" s="714"/>
      <c r="NLB525" s="714"/>
      <c r="NLC525" s="714"/>
      <c r="NLD525" s="714"/>
      <c r="NLE525" s="714"/>
      <c r="NLF525" s="714"/>
      <c r="NLG525" s="714"/>
      <c r="NLH525" s="714"/>
      <c r="NLI525" s="714"/>
      <c r="NLJ525" s="714"/>
      <c r="NLK525" s="714"/>
      <c r="NLL525" s="714"/>
      <c r="NLM525" s="714"/>
      <c r="NLN525" s="714"/>
      <c r="NLO525" s="714"/>
      <c r="NLP525" s="714"/>
      <c r="NLQ525" s="714"/>
      <c r="NLR525" s="714"/>
      <c r="NLS525" s="714"/>
      <c r="NLT525" s="714"/>
      <c r="NLU525" s="714"/>
      <c r="NLV525" s="714"/>
      <c r="NLW525" s="714"/>
      <c r="NLX525" s="714"/>
      <c r="NLY525" s="714"/>
      <c r="NLZ525" s="714"/>
      <c r="NMA525" s="714"/>
      <c r="NMB525" s="714"/>
      <c r="NMC525" s="714"/>
      <c r="NMD525" s="714"/>
      <c r="NME525" s="714"/>
      <c r="NMF525" s="714"/>
      <c r="NMG525" s="714"/>
      <c r="NMH525" s="714"/>
      <c r="NMI525" s="714"/>
      <c r="NMJ525" s="714"/>
      <c r="NMK525" s="714"/>
      <c r="NML525" s="714"/>
      <c r="NMM525" s="714"/>
      <c r="NMN525" s="714"/>
      <c r="NMO525" s="714"/>
      <c r="NMP525" s="714"/>
      <c r="NMQ525" s="714"/>
      <c r="NMR525" s="714"/>
      <c r="NMS525" s="714"/>
      <c r="NMT525" s="714"/>
      <c r="NMU525" s="714"/>
      <c r="NMV525" s="714"/>
      <c r="NMW525" s="714"/>
      <c r="NMX525" s="714"/>
      <c r="NMY525" s="714"/>
      <c r="NMZ525" s="714"/>
      <c r="NNA525" s="714"/>
      <c r="NNB525" s="714"/>
      <c r="NNC525" s="714"/>
      <c r="NND525" s="714"/>
      <c r="NNE525" s="714"/>
      <c r="NNF525" s="714"/>
      <c r="NNG525" s="714"/>
      <c r="NNH525" s="714"/>
      <c r="NNI525" s="714"/>
      <c r="NNJ525" s="714"/>
      <c r="NNK525" s="714"/>
      <c r="NNL525" s="714"/>
      <c r="NNM525" s="714"/>
      <c r="NNN525" s="714"/>
      <c r="NNO525" s="714"/>
      <c r="NNP525" s="714"/>
      <c r="NNQ525" s="714"/>
      <c r="NNR525" s="714"/>
      <c r="NNS525" s="714"/>
      <c r="NNT525" s="714"/>
      <c r="NNU525" s="714"/>
      <c r="NNV525" s="714"/>
      <c r="NNW525" s="714"/>
      <c r="NNX525" s="714"/>
      <c r="NNY525" s="714"/>
      <c r="NNZ525" s="714"/>
      <c r="NOA525" s="714"/>
      <c r="NOB525" s="714"/>
      <c r="NOC525" s="714"/>
      <c r="NOD525" s="714"/>
      <c r="NOE525" s="714"/>
      <c r="NOF525" s="714"/>
      <c r="NOG525" s="714"/>
      <c r="NOH525" s="714"/>
      <c r="NOI525" s="714"/>
      <c r="NOJ525" s="714"/>
      <c r="NOK525" s="714"/>
      <c r="NOL525" s="714"/>
      <c r="NOM525" s="714"/>
      <c r="NON525" s="714"/>
      <c r="NOO525" s="714"/>
      <c r="NOP525" s="714"/>
      <c r="NOQ525" s="714"/>
      <c r="NOR525" s="714"/>
      <c r="NOS525" s="714"/>
      <c r="NOT525" s="714"/>
      <c r="NOU525" s="714"/>
      <c r="NOV525" s="714"/>
      <c r="NOW525" s="714"/>
      <c r="NOX525" s="714"/>
      <c r="NOY525" s="714"/>
      <c r="NOZ525" s="714"/>
      <c r="NPA525" s="714"/>
      <c r="NPB525" s="714"/>
      <c r="NPC525" s="714"/>
      <c r="NPD525" s="714"/>
      <c r="NPE525" s="714"/>
      <c r="NPF525" s="714"/>
      <c r="NPG525" s="714"/>
      <c r="NPH525" s="714"/>
      <c r="NPI525" s="714"/>
      <c r="NPJ525" s="714"/>
      <c r="NPK525" s="714"/>
      <c r="NPL525" s="714"/>
      <c r="NPM525" s="714"/>
      <c r="NPN525" s="714"/>
      <c r="NPO525" s="714"/>
      <c r="NPP525" s="714"/>
      <c r="NPQ525" s="714"/>
      <c r="NPR525" s="714"/>
      <c r="NPS525" s="714"/>
      <c r="NPT525" s="714"/>
      <c r="NPU525" s="714"/>
      <c r="NPV525" s="714"/>
      <c r="NPW525" s="714"/>
      <c r="NPX525" s="714"/>
      <c r="NPY525" s="714"/>
      <c r="NPZ525" s="714"/>
      <c r="NQA525" s="714"/>
      <c r="NQB525" s="714"/>
      <c r="NQC525" s="714"/>
      <c r="NQD525" s="714"/>
      <c r="NQE525" s="714"/>
      <c r="NQF525" s="714"/>
      <c r="NQG525" s="714"/>
      <c r="NQH525" s="714"/>
      <c r="NQI525" s="714"/>
      <c r="NQJ525" s="714"/>
      <c r="NQK525" s="714"/>
      <c r="NQL525" s="714"/>
      <c r="NQM525" s="714"/>
      <c r="NQN525" s="714"/>
      <c r="NQO525" s="714"/>
      <c r="NQP525" s="714"/>
      <c r="NQQ525" s="714"/>
      <c r="NQR525" s="714"/>
      <c r="NQS525" s="714"/>
      <c r="NQT525" s="714"/>
      <c r="NQU525" s="714"/>
      <c r="NQV525" s="714"/>
      <c r="NQW525" s="714"/>
      <c r="NQX525" s="714"/>
      <c r="NQY525" s="714"/>
      <c r="NQZ525" s="714"/>
      <c r="NRA525" s="714"/>
      <c r="NRB525" s="714"/>
      <c r="NRC525" s="714"/>
      <c r="NRD525" s="714"/>
      <c r="NRE525" s="714"/>
      <c r="NRF525" s="714"/>
      <c r="NRG525" s="714"/>
      <c r="NRH525" s="714"/>
      <c r="NRI525" s="714"/>
      <c r="NRJ525" s="714"/>
      <c r="NRK525" s="714"/>
      <c r="NRL525" s="714"/>
      <c r="NRM525" s="714"/>
      <c r="NRN525" s="714"/>
      <c r="NRO525" s="714"/>
      <c r="NRP525" s="714"/>
      <c r="NRQ525" s="714"/>
      <c r="NRR525" s="714"/>
      <c r="NRS525" s="714"/>
      <c r="NRT525" s="714"/>
      <c r="NRU525" s="714"/>
      <c r="NRV525" s="714"/>
      <c r="NRW525" s="714"/>
      <c r="NRX525" s="714"/>
      <c r="NRY525" s="714"/>
      <c r="NRZ525" s="714"/>
      <c r="NSA525" s="714"/>
      <c r="NSB525" s="714"/>
      <c r="NSC525" s="714"/>
      <c r="NSD525" s="714"/>
      <c r="NSE525" s="714"/>
      <c r="NSF525" s="714"/>
      <c r="NSG525" s="714"/>
      <c r="NSH525" s="714"/>
      <c r="NSI525" s="714"/>
      <c r="NSJ525" s="714"/>
      <c r="NSK525" s="714"/>
      <c r="NSL525" s="714"/>
      <c r="NSM525" s="714"/>
      <c r="NSN525" s="714"/>
      <c r="NSO525" s="714"/>
      <c r="NSP525" s="714"/>
      <c r="NSQ525" s="714"/>
      <c r="NSR525" s="714"/>
      <c r="NSS525" s="714"/>
      <c r="NST525" s="714"/>
      <c r="NSU525" s="714"/>
      <c r="NSV525" s="714"/>
      <c r="NSW525" s="714"/>
      <c r="NSX525" s="714"/>
      <c r="NSY525" s="714"/>
      <c r="NSZ525" s="714"/>
      <c r="NTA525" s="714"/>
      <c r="NTB525" s="714"/>
      <c r="NTC525" s="714"/>
      <c r="NTD525" s="714"/>
      <c r="NTE525" s="714"/>
      <c r="NTF525" s="714"/>
      <c r="NTG525" s="714"/>
      <c r="NTH525" s="714"/>
      <c r="NTI525" s="714"/>
      <c r="NTJ525" s="714"/>
      <c r="NTK525" s="714"/>
      <c r="NTL525" s="714"/>
      <c r="NTM525" s="714"/>
      <c r="NTN525" s="714"/>
      <c r="NTO525" s="714"/>
      <c r="NTP525" s="714"/>
      <c r="NTQ525" s="714"/>
      <c r="NTR525" s="714"/>
      <c r="NTS525" s="714"/>
      <c r="NTT525" s="714"/>
      <c r="NTU525" s="714"/>
      <c r="NTV525" s="714"/>
      <c r="NTW525" s="714"/>
      <c r="NTX525" s="714"/>
      <c r="NTY525" s="714"/>
      <c r="NTZ525" s="714"/>
      <c r="NUA525" s="714"/>
      <c r="NUB525" s="714"/>
      <c r="NUC525" s="714"/>
      <c r="NUD525" s="714"/>
      <c r="NUE525" s="714"/>
      <c r="NUF525" s="714"/>
      <c r="NUG525" s="714"/>
      <c r="NUH525" s="714"/>
      <c r="NUI525" s="714"/>
      <c r="NUJ525" s="714"/>
      <c r="NUK525" s="714"/>
      <c r="NUL525" s="714"/>
      <c r="NUM525" s="714"/>
      <c r="NUN525" s="714"/>
      <c r="NUO525" s="714"/>
      <c r="NUP525" s="714"/>
      <c r="NUQ525" s="714"/>
      <c r="NUR525" s="714"/>
      <c r="NUS525" s="714"/>
      <c r="NUT525" s="714"/>
      <c r="NUU525" s="714"/>
      <c r="NUV525" s="714"/>
      <c r="NUW525" s="714"/>
      <c r="NUX525" s="714"/>
      <c r="NUY525" s="714"/>
      <c r="NUZ525" s="714"/>
      <c r="NVA525" s="714"/>
      <c r="NVB525" s="714"/>
      <c r="NVC525" s="714"/>
      <c r="NVD525" s="714"/>
      <c r="NVE525" s="714"/>
      <c r="NVF525" s="714"/>
      <c r="NVG525" s="714"/>
      <c r="NVH525" s="714"/>
      <c r="NVI525" s="714"/>
      <c r="NVJ525" s="714"/>
      <c r="NVK525" s="714"/>
      <c r="NVL525" s="714"/>
      <c r="NVM525" s="714"/>
      <c r="NVN525" s="714"/>
      <c r="NVO525" s="714"/>
      <c r="NVP525" s="714"/>
      <c r="NVQ525" s="714"/>
      <c r="NVR525" s="714"/>
      <c r="NVS525" s="714"/>
      <c r="NVT525" s="714"/>
      <c r="NVU525" s="714"/>
      <c r="NVV525" s="714"/>
      <c r="NVW525" s="714"/>
      <c r="NVX525" s="714"/>
      <c r="NVY525" s="714"/>
      <c r="NVZ525" s="714"/>
      <c r="NWA525" s="714"/>
      <c r="NWB525" s="714"/>
      <c r="NWC525" s="714"/>
      <c r="NWD525" s="714"/>
      <c r="NWE525" s="714"/>
      <c r="NWF525" s="714"/>
      <c r="NWG525" s="714"/>
      <c r="NWH525" s="714"/>
      <c r="NWI525" s="714"/>
      <c r="NWJ525" s="714"/>
      <c r="NWK525" s="714"/>
      <c r="NWL525" s="714"/>
      <c r="NWM525" s="714"/>
      <c r="NWN525" s="714"/>
      <c r="NWO525" s="714"/>
      <c r="NWP525" s="714"/>
      <c r="NWQ525" s="714"/>
      <c r="NWR525" s="714"/>
      <c r="NWS525" s="714"/>
      <c r="NWT525" s="714"/>
      <c r="NWU525" s="714"/>
      <c r="NWV525" s="714"/>
      <c r="NWW525" s="714"/>
      <c r="NWX525" s="714"/>
      <c r="NWY525" s="714"/>
      <c r="NWZ525" s="714"/>
      <c r="NXA525" s="714"/>
      <c r="NXB525" s="714"/>
      <c r="NXC525" s="714"/>
      <c r="NXD525" s="714"/>
      <c r="NXE525" s="714"/>
      <c r="NXF525" s="714"/>
      <c r="NXG525" s="714"/>
      <c r="NXH525" s="714"/>
      <c r="NXI525" s="714"/>
      <c r="NXJ525" s="714"/>
      <c r="NXK525" s="714"/>
      <c r="NXL525" s="714"/>
      <c r="NXM525" s="714"/>
      <c r="NXN525" s="714"/>
      <c r="NXO525" s="714"/>
      <c r="NXP525" s="714"/>
      <c r="NXQ525" s="714"/>
      <c r="NXR525" s="714"/>
      <c r="NXS525" s="714"/>
      <c r="NXT525" s="714"/>
      <c r="NXU525" s="714"/>
      <c r="NXV525" s="714"/>
      <c r="NXW525" s="714"/>
      <c r="NXX525" s="714"/>
      <c r="NXY525" s="714"/>
      <c r="NXZ525" s="714"/>
      <c r="NYA525" s="714"/>
      <c r="NYB525" s="714"/>
      <c r="NYC525" s="714"/>
      <c r="NYD525" s="714"/>
      <c r="NYE525" s="714"/>
      <c r="NYF525" s="714"/>
      <c r="NYG525" s="714"/>
      <c r="NYH525" s="714"/>
      <c r="NYI525" s="714"/>
      <c r="NYJ525" s="714"/>
      <c r="NYK525" s="714"/>
      <c r="NYL525" s="714"/>
      <c r="NYM525" s="714"/>
      <c r="NYN525" s="714"/>
      <c r="NYO525" s="714"/>
      <c r="NYP525" s="714"/>
      <c r="NYQ525" s="714"/>
      <c r="NYR525" s="714"/>
      <c r="NYS525" s="714"/>
      <c r="NYT525" s="714"/>
      <c r="NYU525" s="714"/>
      <c r="NYV525" s="714"/>
      <c r="NYW525" s="714"/>
      <c r="NYX525" s="714"/>
      <c r="NYY525" s="714"/>
      <c r="NYZ525" s="714"/>
      <c r="NZA525" s="714"/>
      <c r="NZB525" s="714"/>
      <c r="NZC525" s="714"/>
      <c r="NZD525" s="714"/>
      <c r="NZE525" s="714"/>
      <c r="NZF525" s="714"/>
      <c r="NZG525" s="714"/>
      <c r="NZH525" s="714"/>
      <c r="NZI525" s="714"/>
      <c r="NZJ525" s="714"/>
      <c r="NZK525" s="714"/>
      <c r="NZL525" s="714"/>
      <c r="NZM525" s="714"/>
      <c r="NZN525" s="714"/>
      <c r="NZO525" s="714"/>
      <c r="NZP525" s="714"/>
      <c r="NZQ525" s="714"/>
      <c r="NZR525" s="714"/>
      <c r="NZS525" s="714"/>
      <c r="NZT525" s="714"/>
      <c r="NZU525" s="714"/>
      <c r="NZV525" s="714"/>
      <c r="NZW525" s="714"/>
      <c r="NZX525" s="714"/>
      <c r="NZY525" s="714"/>
      <c r="NZZ525" s="714"/>
      <c r="OAA525" s="714"/>
      <c r="OAB525" s="714"/>
      <c r="OAC525" s="714"/>
      <c r="OAD525" s="714"/>
      <c r="OAE525" s="714"/>
      <c r="OAF525" s="714"/>
      <c r="OAG525" s="714"/>
      <c r="OAH525" s="714"/>
      <c r="OAI525" s="714"/>
      <c r="OAJ525" s="714"/>
      <c r="OAK525" s="714"/>
      <c r="OAL525" s="714"/>
      <c r="OAM525" s="714"/>
      <c r="OAN525" s="714"/>
      <c r="OAO525" s="714"/>
      <c r="OAP525" s="714"/>
      <c r="OAQ525" s="714"/>
      <c r="OAR525" s="714"/>
      <c r="OAS525" s="714"/>
      <c r="OAT525" s="714"/>
      <c r="OAU525" s="714"/>
      <c r="OAV525" s="714"/>
      <c r="OAW525" s="714"/>
      <c r="OAX525" s="714"/>
      <c r="OAY525" s="714"/>
      <c r="OAZ525" s="714"/>
      <c r="OBA525" s="714"/>
      <c r="OBB525" s="714"/>
      <c r="OBC525" s="714"/>
      <c r="OBD525" s="714"/>
      <c r="OBE525" s="714"/>
      <c r="OBF525" s="714"/>
      <c r="OBG525" s="714"/>
      <c r="OBH525" s="714"/>
      <c r="OBI525" s="714"/>
      <c r="OBJ525" s="714"/>
      <c r="OBK525" s="714"/>
      <c r="OBL525" s="714"/>
      <c r="OBM525" s="714"/>
      <c r="OBN525" s="714"/>
      <c r="OBO525" s="714"/>
      <c r="OBP525" s="714"/>
      <c r="OBQ525" s="714"/>
      <c r="OBR525" s="714"/>
      <c r="OBS525" s="714"/>
      <c r="OBT525" s="714"/>
      <c r="OBU525" s="714"/>
      <c r="OBV525" s="714"/>
      <c r="OBW525" s="714"/>
      <c r="OBX525" s="714"/>
      <c r="OBY525" s="714"/>
      <c r="OBZ525" s="714"/>
      <c r="OCA525" s="714"/>
      <c r="OCB525" s="714"/>
      <c r="OCC525" s="714"/>
      <c r="OCD525" s="714"/>
      <c r="OCE525" s="714"/>
      <c r="OCF525" s="714"/>
      <c r="OCG525" s="714"/>
      <c r="OCH525" s="714"/>
      <c r="OCI525" s="714"/>
      <c r="OCJ525" s="714"/>
      <c r="OCK525" s="714"/>
      <c r="OCL525" s="714"/>
      <c r="OCM525" s="714"/>
      <c r="OCN525" s="714"/>
      <c r="OCO525" s="714"/>
      <c r="OCP525" s="714"/>
      <c r="OCQ525" s="714"/>
      <c r="OCR525" s="714"/>
      <c r="OCS525" s="714"/>
      <c r="OCT525" s="714"/>
      <c r="OCU525" s="714"/>
      <c r="OCV525" s="714"/>
      <c r="OCW525" s="714"/>
      <c r="OCX525" s="714"/>
      <c r="OCY525" s="714"/>
      <c r="OCZ525" s="714"/>
      <c r="ODA525" s="714"/>
      <c r="ODB525" s="714"/>
      <c r="ODC525" s="714"/>
      <c r="ODD525" s="714"/>
      <c r="ODE525" s="714"/>
      <c r="ODF525" s="714"/>
      <c r="ODG525" s="714"/>
      <c r="ODH525" s="714"/>
      <c r="ODI525" s="714"/>
      <c r="ODJ525" s="714"/>
      <c r="ODK525" s="714"/>
      <c r="ODL525" s="714"/>
      <c r="ODM525" s="714"/>
      <c r="ODN525" s="714"/>
      <c r="ODO525" s="714"/>
      <c r="ODP525" s="714"/>
      <c r="ODQ525" s="714"/>
      <c r="ODR525" s="714"/>
      <c r="ODS525" s="714"/>
      <c r="ODT525" s="714"/>
      <c r="ODU525" s="714"/>
      <c r="ODV525" s="714"/>
      <c r="ODW525" s="714"/>
      <c r="ODX525" s="714"/>
      <c r="ODY525" s="714"/>
      <c r="ODZ525" s="714"/>
      <c r="OEA525" s="714"/>
      <c r="OEB525" s="714"/>
      <c r="OEC525" s="714"/>
      <c r="OED525" s="714"/>
      <c r="OEE525" s="714"/>
      <c r="OEF525" s="714"/>
      <c r="OEG525" s="714"/>
      <c r="OEH525" s="714"/>
      <c r="OEI525" s="714"/>
      <c r="OEJ525" s="714"/>
      <c r="OEK525" s="714"/>
      <c r="OEL525" s="714"/>
      <c r="OEM525" s="714"/>
      <c r="OEN525" s="714"/>
      <c r="OEO525" s="714"/>
      <c r="OEP525" s="714"/>
      <c r="OEQ525" s="714"/>
      <c r="OER525" s="714"/>
      <c r="OES525" s="714"/>
      <c r="OET525" s="714"/>
      <c r="OEU525" s="714"/>
      <c r="OEV525" s="714"/>
      <c r="OEW525" s="714"/>
      <c r="OEX525" s="714"/>
      <c r="OEY525" s="714"/>
      <c r="OEZ525" s="714"/>
      <c r="OFA525" s="714"/>
      <c r="OFB525" s="714"/>
      <c r="OFC525" s="714"/>
      <c r="OFD525" s="714"/>
      <c r="OFE525" s="714"/>
      <c r="OFF525" s="714"/>
      <c r="OFG525" s="714"/>
      <c r="OFH525" s="714"/>
      <c r="OFI525" s="714"/>
      <c r="OFJ525" s="714"/>
      <c r="OFK525" s="714"/>
      <c r="OFL525" s="714"/>
      <c r="OFM525" s="714"/>
      <c r="OFN525" s="714"/>
      <c r="OFO525" s="714"/>
      <c r="OFP525" s="714"/>
      <c r="OFQ525" s="714"/>
      <c r="OFR525" s="714"/>
      <c r="OFS525" s="714"/>
      <c r="OFT525" s="714"/>
      <c r="OFU525" s="714"/>
      <c r="OFV525" s="714"/>
      <c r="OFW525" s="714"/>
      <c r="OFX525" s="714"/>
      <c r="OFY525" s="714"/>
      <c r="OFZ525" s="714"/>
      <c r="OGA525" s="714"/>
      <c r="OGB525" s="714"/>
      <c r="OGC525" s="714"/>
      <c r="OGD525" s="714"/>
      <c r="OGE525" s="714"/>
      <c r="OGF525" s="714"/>
      <c r="OGG525" s="714"/>
      <c r="OGH525" s="714"/>
      <c r="OGI525" s="714"/>
      <c r="OGJ525" s="714"/>
      <c r="OGK525" s="714"/>
      <c r="OGL525" s="714"/>
      <c r="OGM525" s="714"/>
      <c r="OGN525" s="714"/>
      <c r="OGO525" s="714"/>
      <c r="OGP525" s="714"/>
      <c r="OGQ525" s="714"/>
      <c r="OGR525" s="714"/>
      <c r="OGS525" s="714"/>
      <c r="OGT525" s="714"/>
      <c r="OGU525" s="714"/>
      <c r="OGV525" s="714"/>
      <c r="OGW525" s="714"/>
      <c r="OGX525" s="714"/>
      <c r="OGY525" s="714"/>
      <c r="OGZ525" s="714"/>
      <c r="OHA525" s="714"/>
      <c r="OHB525" s="714"/>
      <c r="OHC525" s="714"/>
      <c r="OHD525" s="714"/>
      <c r="OHE525" s="714"/>
      <c r="OHF525" s="714"/>
      <c r="OHG525" s="714"/>
      <c r="OHH525" s="714"/>
      <c r="OHI525" s="714"/>
      <c r="OHJ525" s="714"/>
      <c r="OHK525" s="714"/>
      <c r="OHL525" s="714"/>
      <c r="OHM525" s="714"/>
      <c r="OHN525" s="714"/>
      <c r="OHO525" s="714"/>
      <c r="OHP525" s="714"/>
      <c r="OHQ525" s="714"/>
      <c r="OHR525" s="714"/>
      <c r="OHS525" s="714"/>
      <c r="OHT525" s="714"/>
      <c r="OHU525" s="714"/>
      <c r="OHV525" s="714"/>
      <c r="OHW525" s="714"/>
      <c r="OHX525" s="714"/>
      <c r="OHY525" s="714"/>
      <c r="OHZ525" s="714"/>
      <c r="OIA525" s="714"/>
      <c r="OIB525" s="714"/>
      <c r="OIC525" s="714"/>
      <c r="OID525" s="714"/>
      <c r="OIE525" s="714"/>
      <c r="OIF525" s="714"/>
      <c r="OIG525" s="714"/>
      <c r="OIH525" s="714"/>
      <c r="OII525" s="714"/>
      <c r="OIJ525" s="714"/>
      <c r="OIK525" s="714"/>
      <c r="OIL525" s="714"/>
      <c r="OIM525" s="714"/>
      <c r="OIN525" s="714"/>
      <c r="OIO525" s="714"/>
      <c r="OIP525" s="714"/>
      <c r="OIQ525" s="714"/>
      <c r="OIR525" s="714"/>
      <c r="OIS525" s="714"/>
      <c r="OIT525" s="714"/>
      <c r="OIU525" s="714"/>
      <c r="OIV525" s="714"/>
      <c r="OIW525" s="714"/>
      <c r="OIX525" s="714"/>
      <c r="OIY525" s="714"/>
      <c r="OIZ525" s="714"/>
      <c r="OJA525" s="714"/>
      <c r="OJB525" s="714"/>
      <c r="OJC525" s="714"/>
      <c r="OJD525" s="714"/>
      <c r="OJE525" s="714"/>
      <c r="OJF525" s="714"/>
      <c r="OJG525" s="714"/>
      <c r="OJH525" s="714"/>
      <c r="OJI525" s="714"/>
      <c r="OJJ525" s="714"/>
      <c r="OJK525" s="714"/>
      <c r="OJL525" s="714"/>
      <c r="OJM525" s="714"/>
      <c r="OJN525" s="714"/>
      <c r="OJO525" s="714"/>
      <c r="OJP525" s="714"/>
      <c r="OJQ525" s="714"/>
      <c r="OJR525" s="714"/>
      <c r="OJS525" s="714"/>
      <c r="OJT525" s="714"/>
      <c r="OJU525" s="714"/>
      <c r="OJV525" s="714"/>
      <c r="OJW525" s="714"/>
      <c r="OJX525" s="714"/>
      <c r="OJY525" s="714"/>
      <c r="OJZ525" s="714"/>
      <c r="OKA525" s="714"/>
      <c r="OKB525" s="714"/>
      <c r="OKC525" s="714"/>
      <c r="OKD525" s="714"/>
      <c r="OKE525" s="714"/>
      <c r="OKF525" s="714"/>
      <c r="OKG525" s="714"/>
      <c r="OKH525" s="714"/>
      <c r="OKI525" s="714"/>
      <c r="OKJ525" s="714"/>
      <c r="OKK525" s="714"/>
      <c r="OKL525" s="714"/>
      <c r="OKM525" s="714"/>
      <c r="OKN525" s="714"/>
      <c r="OKO525" s="714"/>
      <c r="OKP525" s="714"/>
      <c r="OKQ525" s="714"/>
      <c r="OKR525" s="714"/>
      <c r="OKS525" s="714"/>
      <c r="OKT525" s="714"/>
      <c r="OKU525" s="714"/>
      <c r="OKV525" s="714"/>
      <c r="OKW525" s="714"/>
      <c r="OKX525" s="714"/>
      <c r="OKY525" s="714"/>
      <c r="OKZ525" s="714"/>
      <c r="OLA525" s="714"/>
      <c r="OLB525" s="714"/>
      <c r="OLC525" s="714"/>
      <c r="OLD525" s="714"/>
      <c r="OLE525" s="714"/>
      <c r="OLF525" s="714"/>
      <c r="OLG525" s="714"/>
      <c r="OLH525" s="714"/>
      <c r="OLI525" s="714"/>
      <c r="OLJ525" s="714"/>
      <c r="OLK525" s="714"/>
      <c r="OLL525" s="714"/>
      <c r="OLM525" s="714"/>
      <c r="OLN525" s="714"/>
      <c r="OLO525" s="714"/>
      <c r="OLP525" s="714"/>
      <c r="OLQ525" s="714"/>
      <c r="OLR525" s="714"/>
      <c r="OLS525" s="714"/>
      <c r="OLT525" s="714"/>
      <c r="OLU525" s="714"/>
      <c r="OLV525" s="714"/>
      <c r="OLW525" s="714"/>
      <c r="OLX525" s="714"/>
      <c r="OLY525" s="714"/>
      <c r="OLZ525" s="714"/>
      <c r="OMA525" s="714"/>
      <c r="OMB525" s="714"/>
      <c r="OMC525" s="714"/>
      <c r="OMD525" s="714"/>
      <c r="OME525" s="714"/>
      <c r="OMF525" s="714"/>
      <c r="OMG525" s="714"/>
      <c r="OMH525" s="714"/>
      <c r="OMI525" s="714"/>
      <c r="OMJ525" s="714"/>
      <c r="OMK525" s="714"/>
      <c r="OML525" s="714"/>
      <c r="OMM525" s="714"/>
      <c r="OMN525" s="714"/>
      <c r="OMO525" s="714"/>
      <c r="OMP525" s="714"/>
      <c r="OMQ525" s="714"/>
      <c r="OMR525" s="714"/>
      <c r="OMS525" s="714"/>
      <c r="OMT525" s="714"/>
      <c r="OMU525" s="714"/>
      <c r="OMV525" s="714"/>
      <c r="OMW525" s="714"/>
      <c r="OMX525" s="714"/>
      <c r="OMY525" s="714"/>
      <c r="OMZ525" s="714"/>
      <c r="ONA525" s="714"/>
      <c r="ONB525" s="714"/>
      <c r="ONC525" s="714"/>
      <c r="OND525" s="714"/>
      <c r="ONE525" s="714"/>
      <c r="ONF525" s="714"/>
      <c r="ONG525" s="714"/>
      <c r="ONH525" s="714"/>
      <c r="ONI525" s="714"/>
      <c r="ONJ525" s="714"/>
      <c r="ONK525" s="714"/>
      <c r="ONL525" s="714"/>
      <c r="ONM525" s="714"/>
      <c r="ONN525" s="714"/>
      <c r="ONO525" s="714"/>
      <c r="ONP525" s="714"/>
      <c r="ONQ525" s="714"/>
      <c r="ONR525" s="714"/>
      <c r="ONS525" s="714"/>
      <c r="ONT525" s="714"/>
      <c r="ONU525" s="714"/>
      <c r="ONV525" s="714"/>
      <c r="ONW525" s="714"/>
      <c r="ONX525" s="714"/>
      <c r="ONY525" s="714"/>
      <c r="ONZ525" s="714"/>
      <c r="OOA525" s="714"/>
      <c r="OOB525" s="714"/>
      <c r="OOC525" s="714"/>
      <c r="OOD525" s="714"/>
      <c r="OOE525" s="714"/>
      <c r="OOF525" s="714"/>
      <c r="OOG525" s="714"/>
      <c r="OOH525" s="714"/>
      <c r="OOI525" s="714"/>
      <c r="OOJ525" s="714"/>
      <c r="OOK525" s="714"/>
      <c r="OOL525" s="714"/>
      <c r="OOM525" s="714"/>
      <c r="OON525" s="714"/>
      <c r="OOO525" s="714"/>
      <c r="OOP525" s="714"/>
      <c r="OOQ525" s="714"/>
      <c r="OOR525" s="714"/>
      <c r="OOS525" s="714"/>
      <c r="OOT525" s="714"/>
      <c r="OOU525" s="714"/>
      <c r="OOV525" s="714"/>
      <c r="OOW525" s="714"/>
      <c r="OOX525" s="714"/>
      <c r="OOY525" s="714"/>
      <c r="OOZ525" s="714"/>
      <c r="OPA525" s="714"/>
      <c r="OPB525" s="714"/>
      <c r="OPC525" s="714"/>
      <c r="OPD525" s="714"/>
      <c r="OPE525" s="714"/>
      <c r="OPF525" s="714"/>
      <c r="OPG525" s="714"/>
      <c r="OPH525" s="714"/>
      <c r="OPI525" s="714"/>
      <c r="OPJ525" s="714"/>
      <c r="OPK525" s="714"/>
      <c r="OPL525" s="714"/>
      <c r="OPM525" s="714"/>
      <c r="OPN525" s="714"/>
      <c r="OPO525" s="714"/>
      <c r="OPP525" s="714"/>
      <c r="OPQ525" s="714"/>
      <c r="OPR525" s="714"/>
      <c r="OPS525" s="714"/>
      <c r="OPT525" s="714"/>
      <c r="OPU525" s="714"/>
      <c r="OPV525" s="714"/>
      <c r="OPW525" s="714"/>
      <c r="OPX525" s="714"/>
      <c r="OPY525" s="714"/>
      <c r="OPZ525" s="714"/>
      <c r="OQA525" s="714"/>
      <c r="OQB525" s="714"/>
      <c r="OQC525" s="714"/>
      <c r="OQD525" s="714"/>
      <c r="OQE525" s="714"/>
      <c r="OQF525" s="714"/>
      <c r="OQG525" s="714"/>
      <c r="OQH525" s="714"/>
      <c r="OQI525" s="714"/>
      <c r="OQJ525" s="714"/>
      <c r="OQK525" s="714"/>
      <c r="OQL525" s="714"/>
      <c r="OQM525" s="714"/>
      <c r="OQN525" s="714"/>
      <c r="OQO525" s="714"/>
      <c r="OQP525" s="714"/>
      <c r="OQQ525" s="714"/>
      <c r="OQR525" s="714"/>
      <c r="OQS525" s="714"/>
      <c r="OQT525" s="714"/>
      <c r="OQU525" s="714"/>
      <c r="OQV525" s="714"/>
      <c r="OQW525" s="714"/>
      <c r="OQX525" s="714"/>
      <c r="OQY525" s="714"/>
      <c r="OQZ525" s="714"/>
      <c r="ORA525" s="714"/>
      <c r="ORB525" s="714"/>
      <c r="ORC525" s="714"/>
      <c r="ORD525" s="714"/>
      <c r="ORE525" s="714"/>
      <c r="ORF525" s="714"/>
      <c r="ORG525" s="714"/>
      <c r="ORH525" s="714"/>
      <c r="ORI525" s="714"/>
      <c r="ORJ525" s="714"/>
      <c r="ORK525" s="714"/>
      <c r="ORL525" s="714"/>
      <c r="ORM525" s="714"/>
      <c r="ORN525" s="714"/>
      <c r="ORO525" s="714"/>
      <c r="ORP525" s="714"/>
      <c r="ORQ525" s="714"/>
      <c r="ORR525" s="714"/>
      <c r="ORS525" s="714"/>
      <c r="ORT525" s="714"/>
      <c r="ORU525" s="714"/>
      <c r="ORV525" s="714"/>
      <c r="ORW525" s="714"/>
      <c r="ORX525" s="714"/>
      <c r="ORY525" s="714"/>
      <c r="ORZ525" s="714"/>
      <c r="OSA525" s="714"/>
      <c r="OSB525" s="714"/>
      <c r="OSC525" s="714"/>
      <c r="OSD525" s="714"/>
      <c r="OSE525" s="714"/>
      <c r="OSF525" s="714"/>
      <c r="OSG525" s="714"/>
      <c r="OSH525" s="714"/>
      <c r="OSI525" s="714"/>
      <c r="OSJ525" s="714"/>
      <c r="OSK525" s="714"/>
      <c r="OSL525" s="714"/>
      <c r="OSM525" s="714"/>
      <c r="OSN525" s="714"/>
      <c r="OSO525" s="714"/>
      <c r="OSP525" s="714"/>
      <c r="OSQ525" s="714"/>
      <c r="OSR525" s="714"/>
      <c r="OSS525" s="714"/>
      <c r="OST525" s="714"/>
      <c r="OSU525" s="714"/>
      <c r="OSV525" s="714"/>
      <c r="OSW525" s="714"/>
      <c r="OSX525" s="714"/>
      <c r="OSY525" s="714"/>
      <c r="OSZ525" s="714"/>
      <c r="OTA525" s="714"/>
      <c r="OTB525" s="714"/>
      <c r="OTC525" s="714"/>
      <c r="OTD525" s="714"/>
      <c r="OTE525" s="714"/>
      <c r="OTF525" s="714"/>
      <c r="OTG525" s="714"/>
      <c r="OTH525" s="714"/>
      <c r="OTI525" s="714"/>
      <c r="OTJ525" s="714"/>
      <c r="OTK525" s="714"/>
      <c r="OTL525" s="714"/>
      <c r="OTM525" s="714"/>
      <c r="OTN525" s="714"/>
      <c r="OTO525" s="714"/>
      <c r="OTP525" s="714"/>
      <c r="OTQ525" s="714"/>
      <c r="OTR525" s="714"/>
      <c r="OTS525" s="714"/>
      <c r="OTT525" s="714"/>
      <c r="OTU525" s="714"/>
      <c r="OTV525" s="714"/>
      <c r="OTW525" s="714"/>
      <c r="OTX525" s="714"/>
      <c r="OTY525" s="714"/>
      <c r="OTZ525" s="714"/>
      <c r="OUA525" s="714"/>
      <c r="OUB525" s="714"/>
      <c r="OUC525" s="714"/>
      <c r="OUD525" s="714"/>
      <c r="OUE525" s="714"/>
      <c r="OUF525" s="714"/>
      <c r="OUG525" s="714"/>
      <c r="OUH525" s="714"/>
      <c r="OUI525" s="714"/>
      <c r="OUJ525" s="714"/>
      <c r="OUK525" s="714"/>
      <c r="OUL525" s="714"/>
      <c r="OUM525" s="714"/>
      <c r="OUN525" s="714"/>
      <c r="OUO525" s="714"/>
      <c r="OUP525" s="714"/>
      <c r="OUQ525" s="714"/>
      <c r="OUR525" s="714"/>
      <c r="OUS525" s="714"/>
      <c r="OUT525" s="714"/>
      <c r="OUU525" s="714"/>
      <c r="OUV525" s="714"/>
      <c r="OUW525" s="714"/>
      <c r="OUX525" s="714"/>
      <c r="OUY525" s="714"/>
      <c r="OUZ525" s="714"/>
      <c r="OVA525" s="714"/>
      <c r="OVB525" s="714"/>
      <c r="OVC525" s="714"/>
      <c r="OVD525" s="714"/>
      <c r="OVE525" s="714"/>
      <c r="OVF525" s="714"/>
      <c r="OVG525" s="714"/>
      <c r="OVH525" s="714"/>
      <c r="OVI525" s="714"/>
      <c r="OVJ525" s="714"/>
      <c r="OVK525" s="714"/>
      <c r="OVL525" s="714"/>
      <c r="OVM525" s="714"/>
      <c r="OVN525" s="714"/>
      <c r="OVO525" s="714"/>
      <c r="OVP525" s="714"/>
      <c r="OVQ525" s="714"/>
      <c r="OVR525" s="714"/>
      <c r="OVS525" s="714"/>
      <c r="OVT525" s="714"/>
      <c r="OVU525" s="714"/>
      <c r="OVV525" s="714"/>
      <c r="OVW525" s="714"/>
      <c r="OVX525" s="714"/>
      <c r="OVY525" s="714"/>
      <c r="OVZ525" s="714"/>
      <c r="OWA525" s="714"/>
      <c r="OWB525" s="714"/>
      <c r="OWC525" s="714"/>
      <c r="OWD525" s="714"/>
      <c r="OWE525" s="714"/>
      <c r="OWF525" s="714"/>
      <c r="OWG525" s="714"/>
      <c r="OWH525" s="714"/>
      <c r="OWI525" s="714"/>
      <c r="OWJ525" s="714"/>
      <c r="OWK525" s="714"/>
      <c r="OWL525" s="714"/>
      <c r="OWM525" s="714"/>
      <c r="OWN525" s="714"/>
      <c r="OWO525" s="714"/>
      <c r="OWP525" s="714"/>
      <c r="OWQ525" s="714"/>
      <c r="OWR525" s="714"/>
      <c r="OWS525" s="714"/>
      <c r="OWT525" s="714"/>
      <c r="OWU525" s="714"/>
      <c r="OWV525" s="714"/>
      <c r="OWW525" s="714"/>
      <c r="OWX525" s="714"/>
      <c r="OWY525" s="714"/>
      <c r="OWZ525" s="714"/>
      <c r="OXA525" s="714"/>
      <c r="OXB525" s="714"/>
      <c r="OXC525" s="714"/>
      <c r="OXD525" s="714"/>
      <c r="OXE525" s="714"/>
      <c r="OXF525" s="714"/>
      <c r="OXG525" s="714"/>
      <c r="OXH525" s="714"/>
      <c r="OXI525" s="714"/>
      <c r="OXJ525" s="714"/>
      <c r="OXK525" s="714"/>
      <c r="OXL525" s="714"/>
      <c r="OXM525" s="714"/>
      <c r="OXN525" s="714"/>
      <c r="OXO525" s="714"/>
      <c r="OXP525" s="714"/>
      <c r="OXQ525" s="714"/>
      <c r="OXR525" s="714"/>
      <c r="OXS525" s="714"/>
      <c r="OXT525" s="714"/>
      <c r="OXU525" s="714"/>
      <c r="OXV525" s="714"/>
      <c r="OXW525" s="714"/>
      <c r="OXX525" s="714"/>
      <c r="OXY525" s="714"/>
      <c r="OXZ525" s="714"/>
      <c r="OYA525" s="714"/>
      <c r="OYB525" s="714"/>
      <c r="OYC525" s="714"/>
      <c r="OYD525" s="714"/>
      <c r="OYE525" s="714"/>
      <c r="OYF525" s="714"/>
      <c r="OYG525" s="714"/>
      <c r="OYH525" s="714"/>
      <c r="OYI525" s="714"/>
      <c r="OYJ525" s="714"/>
      <c r="OYK525" s="714"/>
      <c r="OYL525" s="714"/>
      <c r="OYM525" s="714"/>
      <c r="OYN525" s="714"/>
      <c r="OYO525" s="714"/>
      <c r="OYP525" s="714"/>
      <c r="OYQ525" s="714"/>
      <c r="OYR525" s="714"/>
      <c r="OYS525" s="714"/>
      <c r="OYT525" s="714"/>
      <c r="OYU525" s="714"/>
      <c r="OYV525" s="714"/>
      <c r="OYW525" s="714"/>
      <c r="OYX525" s="714"/>
      <c r="OYY525" s="714"/>
      <c r="OYZ525" s="714"/>
      <c r="OZA525" s="714"/>
      <c r="OZB525" s="714"/>
      <c r="OZC525" s="714"/>
      <c r="OZD525" s="714"/>
      <c r="OZE525" s="714"/>
      <c r="OZF525" s="714"/>
      <c r="OZG525" s="714"/>
      <c r="OZH525" s="714"/>
      <c r="OZI525" s="714"/>
      <c r="OZJ525" s="714"/>
      <c r="OZK525" s="714"/>
      <c r="OZL525" s="714"/>
      <c r="OZM525" s="714"/>
      <c r="OZN525" s="714"/>
      <c r="OZO525" s="714"/>
      <c r="OZP525" s="714"/>
      <c r="OZQ525" s="714"/>
      <c r="OZR525" s="714"/>
      <c r="OZS525" s="714"/>
      <c r="OZT525" s="714"/>
      <c r="OZU525" s="714"/>
      <c r="OZV525" s="714"/>
      <c r="OZW525" s="714"/>
      <c r="OZX525" s="714"/>
      <c r="OZY525" s="714"/>
      <c r="OZZ525" s="714"/>
      <c r="PAA525" s="714"/>
      <c r="PAB525" s="714"/>
      <c r="PAC525" s="714"/>
      <c r="PAD525" s="714"/>
      <c r="PAE525" s="714"/>
      <c r="PAF525" s="714"/>
      <c r="PAG525" s="714"/>
      <c r="PAH525" s="714"/>
      <c r="PAI525" s="714"/>
      <c r="PAJ525" s="714"/>
      <c r="PAK525" s="714"/>
      <c r="PAL525" s="714"/>
      <c r="PAM525" s="714"/>
      <c r="PAN525" s="714"/>
      <c r="PAO525" s="714"/>
      <c r="PAP525" s="714"/>
      <c r="PAQ525" s="714"/>
      <c r="PAR525" s="714"/>
      <c r="PAS525" s="714"/>
      <c r="PAT525" s="714"/>
      <c r="PAU525" s="714"/>
      <c r="PAV525" s="714"/>
      <c r="PAW525" s="714"/>
      <c r="PAX525" s="714"/>
      <c r="PAY525" s="714"/>
      <c r="PAZ525" s="714"/>
      <c r="PBA525" s="714"/>
      <c r="PBB525" s="714"/>
      <c r="PBC525" s="714"/>
      <c r="PBD525" s="714"/>
      <c r="PBE525" s="714"/>
      <c r="PBF525" s="714"/>
      <c r="PBG525" s="714"/>
      <c r="PBH525" s="714"/>
      <c r="PBI525" s="714"/>
      <c r="PBJ525" s="714"/>
      <c r="PBK525" s="714"/>
      <c r="PBL525" s="714"/>
      <c r="PBM525" s="714"/>
      <c r="PBN525" s="714"/>
      <c r="PBO525" s="714"/>
      <c r="PBP525" s="714"/>
      <c r="PBQ525" s="714"/>
      <c r="PBR525" s="714"/>
      <c r="PBS525" s="714"/>
      <c r="PBT525" s="714"/>
      <c r="PBU525" s="714"/>
      <c r="PBV525" s="714"/>
      <c r="PBW525" s="714"/>
      <c r="PBX525" s="714"/>
      <c r="PBY525" s="714"/>
      <c r="PBZ525" s="714"/>
      <c r="PCA525" s="714"/>
      <c r="PCB525" s="714"/>
      <c r="PCC525" s="714"/>
      <c r="PCD525" s="714"/>
      <c r="PCE525" s="714"/>
      <c r="PCF525" s="714"/>
      <c r="PCG525" s="714"/>
      <c r="PCH525" s="714"/>
      <c r="PCI525" s="714"/>
      <c r="PCJ525" s="714"/>
      <c r="PCK525" s="714"/>
      <c r="PCL525" s="714"/>
      <c r="PCM525" s="714"/>
      <c r="PCN525" s="714"/>
      <c r="PCO525" s="714"/>
      <c r="PCP525" s="714"/>
      <c r="PCQ525" s="714"/>
      <c r="PCR525" s="714"/>
      <c r="PCS525" s="714"/>
      <c r="PCT525" s="714"/>
      <c r="PCU525" s="714"/>
      <c r="PCV525" s="714"/>
      <c r="PCW525" s="714"/>
      <c r="PCX525" s="714"/>
      <c r="PCY525" s="714"/>
      <c r="PCZ525" s="714"/>
      <c r="PDA525" s="714"/>
      <c r="PDB525" s="714"/>
      <c r="PDC525" s="714"/>
      <c r="PDD525" s="714"/>
      <c r="PDE525" s="714"/>
      <c r="PDF525" s="714"/>
      <c r="PDG525" s="714"/>
      <c r="PDH525" s="714"/>
      <c r="PDI525" s="714"/>
      <c r="PDJ525" s="714"/>
      <c r="PDK525" s="714"/>
      <c r="PDL525" s="714"/>
      <c r="PDM525" s="714"/>
      <c r="PDN525" s="714"/>
      <c r="PDO525" s="714"/>
      <c r="PDP525" s="714"/>
      <c r="PDQ525" s="714"/>
      <c r="PDR525" s="714"/>
      <c r="PDS525" s="714"/>
      <c r="PDT525" s="714"/>
      <c r="PDU525" s="714"/>
      <c r="PDV525" s="714"/>
      <c r="PDW525" s="714"/>
      <c r="PDX525" s="714"/>
      <c r="PDY525" s="714"/>
      <c r="PDZ525" s="714"/>
      <c r="PEA525" s="714"/>
      <c r="PEB525" s="714"/>
      <c r="PEC525" s="714"/>
      <c r="PED525" s="714"/>
      <c r="PEE525" s="714"/>
      <c r="PEF525" s="714"/>
      <c r="PEG525" s="714"/>
      <c r="PEH525" s="714"/>
      <c r="PEI525" s="714"/>
      <c r="PEJ525" s="714"/>
      <c r="PEK525" s="714"/>
      <c r="PEL525" s="714"/>
      <c r="PEM525" s="714"/>
      <c r="PEN525" s="714"/>
      <c r="PEO525" s="714"/>
      <c r="PEP525" s="714"/>
      <c r="PEQ525" s="714"/>
      <c r="PER525" s="714"/>
      <c r="PES525" s="714"/>
      <c r="PET525" s="714"/>
      <c r="PEU525" s="714"/>
      <c r="PEV525" s="714"/>
      <c r="PEW525" s="714"/>
      <c r="PEX525" s="714"/>
      <c r="PEY525" s="714"/>
      <c r="PEZ525" s="714"/>
      <c r="PFA525" s="714"/>
      <c r="PFB525" s="714"/>
      <c r="PFC525" s="714"/>
      <c r="PFD525" s="714"/>
      <c r="PFE525" s="714"/>
      <c r="PFF525" s="714"/>
      <c r="PFG525" s="714"/>
      <c r="PFH525" s="714"/>
      <c r="PFI525" s="714"/>
      <c r="PFJ525" s="714"/>
      <c r="PFK525" s="714"/>
      <c r="PFL525" s="714"/>
      <c r="PFM525" s="714"/>
      <c r="PFN525" s="714"/>
      <c r="PFO525" s="714"/>
      <c r="PFP525" s="714"/>
      <c r="PFQ525" s="714"/>
      <c r="PFR525" s="714"/>
      <c r="PFS525" s="714"/>
      <c r="PFT525" s="714"/>
      <c r="PFU525" s="714"/>
      <c r="PFV525" s="714"/>
      <c r="PFW525" s="714"/>
      <c r="PFX525" s="714"/>
      <c r="PFY525" s="714"/>
      <c r="PFZ525" s="714"/>
      <c r="PGA525" s="714"/>
      <c r="PGB525" s="714"/>
      <c r="PGC525" s="714"/>
      <c r="PGD525" s="714"/>
      <c r="PGE525" s="714"/>
      <c r="PGF525" s="714"/>
      <c r="PGG525" s="714"/>
      <c r="PGH525" s="714"/>
      <c r="PGI525" s="714"/>
      <c r="PGJ525" s="714"/>
      <c r="PGK525" s="714"/>
      <c r="PGL525" s="714"/>
      <c r="PGM525" s="714"/>
      <c r="PGN525" s="714"/>
      <c r="PGO525" s="714"/>
      <c r="PGP525" s="714"/>
      <c r="PGQ525" s="714"/>
      <c r="PGR525" s="714"/>
      <c r="PGS525" s="714"/>
      <c r="PGT525" s="714"/>
      <c r="PGU525" s="714"/>
      <c r="PGV525" s="714"/>
      <c r="PGW525" s="714"/>
      <c r="PGX525" s="714"/>
      <c r="PGY525" s="714"/>
      <c r="PGZ525" s="714"/>
      <c r="PHA525" s="714"/>
      <c r="PHB525" s="714"/>
      <c r="PHC525" s="714"/>
      <c r="PHD525" s="714"/>
      <c r="PHE525" s="714"/>
      <c r="PHF525" s="714"/>
      <c r="PHG525" s="714"/>
      <c r="PHH525" s="714"/>
      <c r="PHI525" s="714"/>
      <c r="PHJ525" s="714"/>
      <c r="PHK525" s="714"/>
      <c r="PHL525" s="714"/>
      <c r="PHM525" s="714"/>
      <c r="PHN525" s="714"/>
      <c r="PHO525" s="714"/>
      <c r="PHP525" s="714"/>
      <c r="PHQ525" s="714"/>
      <c r="PHR525" s="714"/>
      <c r="PHS525" s="714"/>
      <c r="PHT525" s="714"/>
      <c r="PHU525" s="714"/>
      <c r="PHV525" s="714"/>
      <c r="PHW525" s="714"/>
      <c r="PHX525" s="714"/>
      <c r="PHY525" s="714"/>
      <c r="PHZ525" s="714"/>
      <c r="PIA525" s="714"/>
      <c r="PIB525" s="714"/>
      <c r="PIC525" s="714"/>
      <c r="PID525" s="714"/>
      <c r="PIE525" s="714"/>
      <c r="PIF525" s="714"/>
      <c r="PIG525" s="714"/>
      <c r="PIH525" s="714"/>
      <c r="PII525" s="714"/>
      <c r="PIJ525" s="714"/>
      <c r="PIK525" s="714"/>
      <c r="PIL525" s="714"/>
      <c r="PIM525" s="714"/>
      <c r="PIN525" s="714"/>
      <c r="PIO525" s="714"/>
      <c r="PIP525" s="714"/>
      <c r="PIQ525" s="714"/>
      <c r="PIR525" s="714"/>
      <c r="PIS525" s="714"/>
      <c r="PIT525" s="714"/>
      <c r="PIU525" s="714"/>
      <c r="PIV525" s="714"/>
      <c r="PIW525" s="714"/>
      <c r="PIX525" s="714"/>
      <c r="PIY525" s="714"/>
      <c r="PIZ525" s="714"/>
      <c r="PJA525" s="714"/>
      <c r="PJB525" s="714"/>
      <c r="PJC525" s="714"/>
      <c r="PJD525" s="714"/>
      <c r="PJE525" s="714"/>
      <c r="PJF525" s="714"/>
      <c r="PJG525" s="714"/>
      <c r="PJH525" s="714"/>
      <c r="PJI525" s="714"/>
      <c r="PJJ525" s="714"/>
      <c r="PJK525" s="714"/>
      <c r="PJL525" s="714"/>
      <c r="PJM525" s="714"/>
      <c r="PJN525" s="714"/>
      <c r="PJO525" s="714"/>
      <c r="PJP525" s="714"/>
      <c r="PJQ525" s="714"/>
      <c r="PJR525" s="714"/>
      <c r="PJS525" s="714"/>
      <c r="PJT525" s="714"/>
      <c r="PJU525" s="714"/>
      <c r="PJV525" s="714"/>
      <c r="PJW525" s="714"/>
      <c r="PJX525" s="714"/>
      <c r="PJY525" s="714"/>
      <c r="PJZ525" s="714"/>
      <c r="PKA525" s="714"/>
      <c r="PKB525" s="714"/>
      <c r="PKC525" s="714"/>
      <c r="PKD525" s="714"/>
      <c r="PKE525" s="714"/>
      <c r="PKF525" s="714"/>
      <c r="PKG525" s="714"/>
      <c r="PKH525" s="714"/>
      <c r="PKI525" s="714"/>
      <c r="PKJ525" s="714"/>
      <c r="PKK525" s="714"/>
      <c r="PKL525" s="714"/>
      <c r="PKM525" s="714"/>
      <c r="PKN525" s="714"/>
      <c r="PKO525" s="714"/>
      <c r="PKP525" s="714"/>
      <c r="PKQ525" s="714"/>
      <c r="PKR525" s="714"/>
      <c r="PKS525" s="714"/>
      <c r="PKT525" s="714"/>
      <c r="PKU525" s="714"/>
      <c r="PKV525" s="714"/>
      <c r="PKW525" s="714"/>
      <c r="PKX525" s="714"/>
      <c r="PKY525" s="714"/>
      <c r="PKZ525" s="714"/>
      <c r="PLA525" s="714"/>
      <c r="PLB525" s="714"/>
      <c r="PLC525" s="714"/>
      <c r="PLD525" s="714"/>
      <c r="PLE525" s="714"/>
      <c r="PLF525" s="714"/>
      <c r="PLG525" s="714"/>
      <c r="PLH525" s="714"/>
      <c r="PLI525" s="714"/>
      <c r="PLJ525" s="714"/>
      <c r="PLK525" s="714"/>
      <c r="PLL525" s="714"/>
      <c r="PLM525" s="714"/>
      <c r="PLN525" s="714"/>
      <c r="PLO525" s="714"/>
      <c r="PLP525" s="714"/>
      <c r="PLQ525" s="714"/>
      <c r="PLR525" s="714"/>
      <c r="PLS525" s="714"/>
      <c r="PLT525" s="714"/>
      <c r="PLU525" s="714"/>
      <c r="PLV525" s="714"/>
      <c r="PLW525" s="714"/>
      <c r="PLX525" s="714"/>
      <c r="PLY525" s="714"/>
      <c r="PLZ525" s="714"/>
      <c r="PMA525" s="714"/>
      <c r="PMB525" s="714"/>
      <c r="PMC525" s="714"/>
      <c r="PMD525" s="714"/>
      <c r="PME525" s="714"/>
      <c r="PMF525" s="714"/>
      <c r="PMG525" s="714"/>
      <c r="PMH525" s="714"/>
      <c r="PMI525" s="714"/>
      <c r="PMJ525" s="714"/>
      <c r="PMK525" s="714"/>
      <c r="PML525" s="714"/>
      <c r="PMM525" s="714"/>
      <c r="PMN525" s="714"/>
      <c r="PMO525" s="714"/>
      <c r="PMP525" s="714"/>
      <c r="PMQ525" s="714"/>
      <c r="PMR525" s="714"/>
      <c r="PMS525" s="714"/>
      <c r="PMT525" s="714"/>
      <c r="PMU525" s="714"/>
      <c r="PMV525" s="714"/>
      <c r="PMW525" s="714"/>
      <c r="PMX525" s="714"/>
      <c r="PMY525" s="714"/>
      <c r="PMZ525" s="714"/>
      <c r="PNA525" s="714"/>
      <c r="PNB525" s="714"/>
      <c r="PNC525" s="714"/>
      <c r="PND525" s="714"/>
      <c r="PNE525" s="714"/>
      <c r="PNF525" s="714"/>
      <c r="PNG525" s="714"/>
      <c r="PNH525" s="714"/>
      <c r="PNI525" s="714"/>
      <c r="PNJ525" s="714"/>
      <c r="PNK525" s="714"/>
      <c r="PNL525" s="714"/>
      <c r="PNM525" s="714"/>
      <c r="PNN525" s="714"/>
      <c r="PNO525" s="714"/>
      <c r="PNP525" s="714"/>
      <c r="PNQ525" s="714"/>
      <c r="PNR525" s="714"/>
      <c r="PNS525" s="714"/>
      <c r="PNT525" s="714"/>
      <c r="PNU525" s="714"/>
      <c r="PNV525" s="714"/>
      <c r="PNW525" s="714"/>
      <c r="PNX525" s="714"/>
      <c r="PNY525" s="714"/>
      <c r="PNZ525" s="714"/>
      <c r="POA525" s="714"/>
      <c r="POB525" s="714"/>
      <c r="POC525" s="714"/>
      <c r="POD525" s="714"/>
      <c r="POE525" s="714"/>
      <c r="POF525" s="714"/>
      <c r="POG525" s="714"/>
      <c r="POH525" s="714"/>
      <c r="POI525" s="714"/>
      <c r="POJ525" s="714"/>
      <c r="POK525" s="714"/>
      <c r="POL525" s="714"/>
      <c r="POM525" s="714"/>
      <c r="PON525" s="714"/>
      <c r="POO525" s="714"/>
      <c r="POP525" s="714"/>
      <c r="POQ525" s="714"/>
      <c r="POR525" s="714"/>
      <c r="POS525" s="714"/>
      <c r="POT525" s="714"/>
      <c r="POU525" s="714"/>
      <c r="POV525" s="714"/>
      <c r="POW525" s="714"/>
      <c r="POX525" s="714"/>
      <c r="POY525" s="714"/>
      <c r="POZ525" s="714"/>
      <c r="PPA525" s="714"/>
      <c r="PPB525" s="714"/>
      <c r="PPC525" s="714"/>
      <c r="PPD525" s="714"/>
      <c r="PPE525" s="714"/>
      <c r="PPF525" s="714"/>
      <c r="PPG525" s="714"/>
      <c r="PPH525" s="714"/>
      <c r="PPI525" s="714"/>
      <c r="PPJ525" s="714"/>
      <c r="PPK525" s="714"/>
      <c r="PPL525" s="714"/>
      <c r="PPM525" s="714"/>
      <c r="PPN525" s="714"/>
      <c r="PPO525" s="714"/>
      <c r="PPP525" s="714"/>
      <c r="PPQ525" s="714"/>
      <c r="PPR525" s="714"/>
      <c r="PPS525" s="714"/>
      <c r="PPT525" s="714"/>
      <c r="PPU525" s="714"/>
      <c r="PPV525" s="714"/>
      <c r="PPW525" s="714"/>
      <c r="PPX525" s="714"/>
      <c r="PPY525" s="714"/>
      <c r="PPZ525" s="714"/>
      <c r="PQA525" s="714"/>
      <c r="PQB525" s="714"/>
      <c r="PQC525" s="714"/>
      <c r="PQD525" s="714"/>
      <c r="PQE525" s="714"/>
      <c r="PQF525" s="714"/>
      <c r="PQG525" s="714"/>
      <c r="PQH525" s="714"/>
      <c r="PQI525" s="714"/>
      <c r="PQJ525" s="714"/>
      <c r="PQK525" s="714"/>
      <c r="PQL525" s="714"/>
      <c r="PQM525" s="714"/>
      <c r="PQN525" s="714"/>
      <c r="PQO525" s="714"/>
      <c r="PQP525" s="714"/>
      <c r="PQQ525" s="714"/>
      <c r="PQR525" s="714"/>
      <c r="PQS525" s="714"/>
      <c r="PQT525" s="714"/>
      <c r="PQU525" s="714"/>
      <c r="PQV525" s="714"/>
      <c r="PQW525" s="714"/>
      <c r="PQX525" s="714"/>
      <c r="PQY525" s="714"/>
      <c r="PQZ525" s="714"/>
      <c r="PRA525" s="714"/>
      <c r="PRB525" s="714"/>
      <c r="PRC525" s="714"/>
      <c r="PRD525" s="714"/>
      <c r="PRE525" s="714"/>
      <c r="PRF525" s="714"/>
      <c r="PRG525" s="714"/>
      <c r="PRH525" s="714"/>
      <c r="PRI525" s="714"/>
      <c r="PRJ525" s="714"/>
      <c r="PRK525" s="714"/>
      <c r="PRL525" s="714"/>
      <c r="PRM525" s="714"/>
      <c r="PRN525" s="714"/>
      <c r="PRO525" s="714"/>
      <c r="PRP525" s="714"/>
      <c r="PRQ525" s="714"/>
      <c r="PRR525" s="714"/>
      <c r="PRS525" s="714"/>
      <c r="PRT525" s="714"/>
      <c r="PRU525" s="714"/>
      <c r="PRV525" s="714"/>
      <c r="PRW525" s="714"/>
      <c r="PRX525" s="714"/>
      <c r="PRY525" s="714"/>
      <c r="PRZ525" s="714"/>
      <c r="PSA525" s="714"/>
      <c r="PSB525" s="714"/>
      <c r="PSC525" s="714"/>
      <c r="PSD525" s="714"/>
      <c r="PSE525" s="714"/>
      <c r="PSF525" s="714"/>
      <c r="PSG525" s="714"/>
      <c r="PSH525" s="714"/>
      <c r="PSI525" s="714"/>
      <c r="PSJ525" s="714"/>
      <c r="PSK525" s="714"/>
      <c r="PSL525" s="714"/>
      <c r="PSM525" s="714"/>
      <c r="PSN525" s="714"/>
      <c r="PSO525" s="714"/>
      <c r="PSP525" s="714"/>
      <c r="PSQ525" s="714"/>
      <c r="PSR525" s="714"/>
      <c r="PSS525" s="714"/>
      <c r="PST525" s="714"/>
      <c r="PSU525" s="714"/>
      <c r="PSV525" s="714"/>
      <c r="PSW525" s="714"/>
      <c r="PSX525" s="714"/>
      <c r="PSY525" s="714"/>
      <c r="PSZ525" s="714"/>
      <c r="PTA525" s="714"/>
      <c r="PTB525" s="714"/>
      <c r="PTC525" s="714"/>
      <c r="PTD525" s="714"/>
      <c r="PTE525" s="714"/>
      <c r="PTF525" s="714"/>
      <c r="PTG525" s="714"/>
      <c r="PTH525" s="714"/>
      <c r="PTI525" s="714"/>
      <c r="PTJ525" s="714"/>
      <c r="PTK525" s="714"/>
      <c r="PTL525" s="714"/>
      <c r="PTM525" s="714"/>
      <c r="PTN525" s="714"/>
      <c r="PTO525" s="714"/>
      <c r="PTP525" s="714"/>
      <c r="PTQ525" s="714"/>
      <c r="PTR525" s="714"/>
      <c r="PTS525" s="714"/>
      <c r="PTT525" s="714"/>
      <c r="PTU525" s="714"/>
      <c r="PTV525" s="714"/>
      <c r="PTW525" s="714"/>
      <c r="PTX525" s="714"/>
      <c r="PTY525" s="714"/>
      <c r="PTZ525" s="714"/>
      <c r="PUA525" s="714"/>
      <c r="PUB525" s="714"/>
      <c r="PUC525" s="714"/>
      <c r="PUD525" s="714"/>
      <c r="PUE525" s="714"/>
      <c r="PUF525" s="714"/>
      <c r="PUG525" s="714"/>
      <c r="PUH525" s="714"/>
      <c r="PUI525" s="714"/>
      <c r="PUJ525" s="714"/>
      <c r="PUK525" s="714"/>
      <c r="PUL525" s="714"/>
      <c r="PUM525" s="714"/>
      <c r="PUN525" s="714"/>
      <c r="PUO525" s="714"/>
      <c r="PUP525" s="714"/>
      <c r="PUQ525" s="714"/>
      <c r="PUR525" s="714"/>
      <c r="PUS525" s="714"/>
      <c r="PUT525" s="714"/>
      <c r="PUU525" s="714"/>
      <c r="PUV525" s="714"/>
      <c r="PUW525" s="714"/>
      <c r="PUX525" s="714"/>
      <c r="PUY525" s="714"/>
      <c r="PUZ525" s="714"/>
      <c r="PVA525" s="714"/>
      <c r="PVB525" s="714"/>
      <c r="PVC525" s="714"/>
      <c r="PVD525" s="714"/>
      <c r="PVE525" s="714"/>
      <c r="PVF525" s="714"/>
      <c r="PVG525" s="714"/>
      <c r="PVH525" s="714"/>
      <c r="PVI525" s="714"/>
      <c r="PVJ525" s="714"/>
      <c r="PVK525" s="714"/>
      <c r="PVL525" s="714"/>
      <c r="PVM525" s="714"/>
      <c r="PVN525" s="714"/>
      <c r="PVO525" s="714"/>
      <c r="PVP525" s="714"/>
      <c r="PVQ525" s="714"/>
      <c r="PVR525" s="714"/>
      <c r="PVS525" s="714"/>
      <c r="PVT525" s="714"/>
      <c r="PVU525" s="714"/>
      <c r="PVV525" s="714"/>
      <c r="PVW525" s="714"/>
      <c r="PVX525" s="714"/>
      <c r="PVY525" s="714"/>
      <c r="PVZ525" s="714"/>
      <c r="PWA525" s="714"/>
      <c r="PWB525" s="714"/>
      <c r="PWC525" s="714"/>
      <c r="PWD525" s="714"/>
      <c r="PWE525" s="714"/>
      <c r="PWF525" s="714"/>
      <c r="PWG525" s="714"/>
      <c r="PWH525" s="714"/>
      <c r="PWI525" s="714"/>
      <c r="PWJ525" s="714"/>
      <c r="PWK525" s="714"/>
      <c r="PWL525" s="714"/>
      <c r="PWM525" s="714"/>
      <c r="PWN525" s="714"/>
      <c r="PWO525" s="714"/>
      <c r="PWP525" s="714"/>
      <c r="PWQ525" s="714"/>
      <c r="PWR525" s="714"/>
      <c r="PWS525" s="714"/>
      <c r="PWT525" s="714"/>
      <c r="PWU525" s="714"/>
      <c r="PWV525" s="714"/>
      <c r="PWW525" s="714"/>
      <c r="PWX525" s="714"/>
      <c r="PWY525" s="714"/>
      <c r="PWZ525" s="714"/>
      <c r="PXA525" s="714"/>
      <c r="PXB525" s="714"/>
      <c r="PXC525" s="714"/>
      <c r="PXD525" s="714"/>
      <c r="PXE525" s="714"/>
      <c r="PXF525" s="714"/>
      <c r="PXG525" s="714"/>
      <c r="PXH525" s="714"/>
      <c r="PXI525" s="714"/>
      <c r="PXJ525" s="714"/>
      <c r="PXK525" s="714"/>
      <c r="PXL525" s="714"/>
      <c r="PXM525" s="714"/>
      <c r="PXN525" s="714"/>
      <c r="PXO525" s="714"/>
      <c r="PXP525" s="714"/>
      <c r="PXQ525" s="714"/>
      <c r="PXR525" s="714"/>
      <c r="PXS525" s="714"/>
      <c r="PXT525" s="714"/>
      <c r="PXU525" s="714"/>
      <c r="PXV525" s="714"/>
      <c r="PXW525" s="714"/>
      <c r="PXX525" s="714"/>
      <c r="PXY525" s="714"/>
      <c r="PXZ525" s="714"/>
      <c r="PYA525" s="714"/>
      <c r="PYB525" s="714"/>
      <c r="PYC525" s="714"/>
      <c r="PYD525" s="714"/>
      <c r="PYE525" s="714"/>
      <c r="PYF525" s="714"/>
      <c r="PYG525" s="714"/>
      <c r="PYH525" s="714"/>
      <c r="PYI525" s="714"/>
      <c r="PYJ525" s="714"/>
      <c r="PYK525" s="714"/>
      <c r="PYL525" s="714"/>
      <c r="PYM525" s="714"/>
      <c r="PYN525" s="714"/>
      <c r="PYO525" s="714"/>
      <c r="PYP525" s="714"/>
      <c r="PYQ525" s="714"/>
      <c r="PYR525" s="714"/>
      <c r="PYS525" s="714"/>
      <c r="PYT525" s="714"/>
      <c r="PYU525" s="714"/>
      <c r="PYV525" s="714"/>
      <c r="PYW525" s="714"/>
      <c r="PYX525" s="714"/>
      <c r="PYY525" s="714"/>
      <c r="PYZ525" s="714"/>
      <c r="PZA525" s="714"/>
      <c r="PZB525" s="714"/>
      <c r="PZC525" s="714"/>
      <c r="PZD525" s="714"/>
      <c r="PZE525" s="714"/>
      <c r="PZF525" s="714"/>
      <c r="PZG525" s="714"/>
      <c r="PZH525" s="714"/>
      <c r="PZI525" s="714"/>
      <c r="PZJ525" s="714"/>
      <c r="PZK525" s="714"/>
      <c r="PZL525" s="714"/>
      <c r="PZM525" s="714"/>
      <c r="PZN525" s="714"/>
      <c r="PZO525" s="714"/>
      <c r="PZP525" s="714"/>
      <c r="PZQ525" s="714"/>
      <c r="PZR525" s="714"/>
      <c r="PZS525" s="714"/>
      <c r="PZT525" s="714"/>
      <c r="PZU525" s="714"/>
      <c r="PZV525" s="714"/>
      <c r="PZW525" s="714"/>
      <c r="PZX525" s="714"/>
      <c r="PZY525" s="714"/>
      <c r="PZZ525" s="714"/>
      <c r="QAA525" s="714"/>
      <c r="QAB525" s="714"/>
      <c r="QAC525" s="714"/>
      <c r="QAD525" s="714"/>
      <c r="QAE525" s="714"/>
      <c r="QAF525" s="714"/>
      <c r="QAG525" s="714"/>
      <c r="QAH525" s="714"/>
      <c r="QAI525" s="714"/>
      <c r="QAJ525" s="714"/>
      <c r="QAK525" s="714"/>
      <c r="QAL525" s="714"/>
      <c r="QAM525" s="714"/>
      <c r="QAN525" s="714"/>
      <c r="QAO525" s="714"/>
      <c r="QAP525" s="714"/>
      <c r="QAQ525" s="714"/>
      <c r="QAR525" s="714"/>
      <c r="QAS525" s="714"/>
      <c r="QAT525" s="714"/>
      <c r="QAU525" s="714"/>
      <c r="QAV525" s="714"/>
      <c r="QAW525" s="714"/>
      <c r="QAX525" s="714"/>
      <c r="QAY525" s="714"/>
      <c r="QAZ525" s="714"/>
      <c r="QBA525" s="714"/>
      <c r="QBB525" s="714"/>
      <c r="QBC525" s="714"/>
      <c r="QBD525" s="714"/>
      <c r="QBE525" s="714"/>
      <c r="QBF525" s="714"/>
      <c r="QBG525" s="714"/>
      <c r="QBH525" s="714"/>
      <c r="QBI525" s="714"/>
      <c r="QBJ525" s="714"/>
      <c r="QBK525" s="714"/>
      <c r="QBL525" s="714"/>
      <c r="QBM525" s="714"/>
      <c r="QBN525" s="714"/>
      <c r="QBO525" s="714"/>
      <c r="QBP525" s="714"/>
      <c r="QBQ525" s="714"/>
      <c r="QBR525" s="714"/>
      <c r="QBS525" s="714"/>
      <c r="QBT525" s="714"/>
      <c r="QBU525" s="714"/>
      <c r="QBV525" s="714"/>
      <c r="QBW525" s="714"/>
      <c r="QBX525" s="714"/>
      <c r="QBY525" s="714"/>
      <c r="QBZ525" s="714"/>
      <c r="QCA525" s="714"/>
      <c r="QCB525" s="714"/>
      <c r="QCC525" s="714"/>
      <c r="QCD525" s="714"/>
      <c r="QCE525" s="714"/>
      <c r="QCF525" s="714"/>
      <c r="QCG525" s="714"/>
      <c r="QCH525" s="714"/>
      <c r="QCI525" s="714"/>
      <c r="QCJ525" s="714"/>
      <c r="QCK525" s="714"/>
      <c r="QCL525" s="714"/>
      <c r="QCM525" s="714"/>
      <c r="QCN525" s="714"/>
      <c r="QCO525" s="714"/>
      <c r="QCP525" s="714"/>
      <c r="QCQ525" s="714"/>
      <c r="QCR525" s="714"/>
      <c r="QCS525" s="714"/>
      <c r="QCT525" s="714"/>
      <c r="QCU525" s="714"/>
      <c r="QCV525" s="714"/>
      <c r="QCW525" s="714"/>
      <c r="QCX525" s="714"/>
      <c r="QCY525" s="714"/>
      <c r="QCZ525" s="714"/>
      <c r="QDA525" s="714"/>
      <c r="QDB525" s="714"/>
      <c r="QDC525" s="714"/>
      <c r="QDD525" s="714"/>
      <c r="QDE525" s="714"/>
      <c r="QDF525" s="714"/>
      <c r="QDG525" s="714"/>
      <c r="QDH525" s="714"/>
      <c r="QDI525" s="714"/>
      <c r="QDJ525" s="714"/>
      <c r="QDK525" s="714"/>
      <c r="QDL525" s="714"/>
      <c r="QDM525" s="714"/>
      <c r="QDN525" s="714"/>
      <c r="QDO525" s="714"/>
      <c r="QDP525" s="714"/>
      <c r="QDQ525" s="714"/>
      <c r="QDR525" s="714"/>
      <c r="QDS525" s="714"/>
      <c r="QDT525" s="714"/>
      <c r="QDU525" s="714"/>
      <c r="QDV525" s="714"/>
      <c r="QDW525" s="714"/>
      <c r="QDX525" s="714"/>
      <c r="QDY525" s="714"/>
      <c r="QDZ525" s="714"/>
      <c r="QEA525" s="714"/>
      <c r="QEB525" s="714"/>
      <c r="QEC525" s="714"/>
      <c r="QED525" s="714"/>
      <c r="QEE525" s="714"/>
      <c r="QEF525" s="714"/>
      <c r="QEG525" s="714"/>
      <c r="QEH525" s="714"/>
      <c r="QEI525" s="714"/>
      <c r="QEJ525" s="714"/>
      <c r="QEK525" s="714"/>
      <c r="QEL525" s="714"/>
      <c r="QEM525" s="714"/>
      <c r="QEN525" s="714"/>
      <c r="QEO525" s="714"/>
      <c r="QEP525" s="714"/>
      <c r="QEQ525" s="714"/>
      <c r="QER525" s="714"/>
      <c r="QES525" s="714"/>
      <c r="QET525" s="714"/>
      <c r="QEU525" s="714"/>
      <c r="QEV525" s="714"/>
      <c r="QEW525" s="714"/>
      <c r="QEX525" s="714"/>
      <c r="QEY525" s="714"/>
      <c r="QEZ525" s="714"/>
      <c r="QFA525" s="714"/>
      <c r="QFB525" s="714"/>
      <c r="QFC525" s="714"/>
      <c r="QFD525" s="714"/>
      <c r="QFE525" s="714"/>
      <c r="QFF525" s="714"/>
      <c r="QFG525" s="714"/>
      <c r="QFH525" s="714"/>
      <c r="QFI525" s="714"/>
      <c r="QFJ525" s="714"/>
      <c r="QFK525" s="714"/>
      <c r="QFL525" s="714"/>
      <c r="QFM525" s="714"/>
      <c r="QFN525" s="714"/>
      <c r="QFO525" s="714"/>
      <c r="QFP525" s="714"/>
      <c r="QFQ525" s="714"/>
      <c r="QFR525" s="714"/>
      <c r="QFS525" s="714"/>
      <c r="QFT525" s="714"/>
      <c r="QFU525" s="714"/>
      <c r="QFV525" s="714"/>
      <c r="QFW525" s="714"/>
      <c r="QFX525" s="714"/>
      <c r="QFY525" s="714"/>
      <c r="QFZ525" s="714"/>
      <c r="QGA525" s="714"/>
      <c r="QGB525" s="714"/>
      <c r="QGC525" s="714"/>
      <c r="QGD525" s="714"/>
      <c r="QGE525" s="714"/>
      <c r="QGF525" s="714"/>
      <c r="QGG525" s="714"/>
      <c r="QGH525" s="714"/>
      <c r="QGI525" s="714"/>
      <c r="QGJ525" s="714"/>
      <c r="QGK525" s="714"/>
      <c r="QGL525" s="714"/>
      <c r="QGM525" s="714"/>
      <c r="QGN525" s="714"/>
      <c r="QGO525" s="714"/>
      <c r="QGP525" s="714"/>
      <c r="QGQ525" s="714"/>
      <c r="QGR525" s="714"/>
      <c r="QGS525" s="714"/>
      <c r="QGT525" s="714"/>
      <c r="QGU525" s="714"/>
      <c r="QGV525" s="714"/>
      <c r="QGW525" s="714"/>
      <c r="QGX525" s="714"/>
      <c r="QGY525" s="714"/>
      <c r="QGZ525" s="714"/>
      <c r="QHA525" s="714"/>
      <c r="QHB525" s="714"/>
      <c r="QHC525" s="714"/>
      <c r="QHD525" s="714"/>
      <c r="QHE525" s="714"/>
      <c r="QHF525" s="714"/>
      <c r="QHG525" s="714"/>
      <c r="QHH525" s="714"/>
      <c r="QHI525" s="714"/>
      <c r="QHJ525" s="714"/>
      <c r="QHK525" s="714"/>
      <c r="QHL525" s="714"/>
      <c r="QHM525" s="714"/>
      <c r="QHN525" s="714"/>
      <c r="QHO525" s="714"/>
      <c r="QHP525" s="714"/>
      <c r="QHQ525" s="714"/>
      <c r="QHR525" s="714"/>
      <c r="QHS525" s="714"/>
      <c r="QHT525" s="714"/>
      <c r="QHU525" s="714"/>
      <c r="QHV525" s="714"/>
      <c r="QHW525" s="714"/>
      <c r="QHX525" s="714"/>
      <c r="QHY525" s="714"/>
      <c r="QHZ525" s="714"/>
      <c r="QIA525" s="714"/>
      <c r="QIB525" s="714"/>
      <c r="QIC525" s="714"/>
      <c r="QID525" s="714"/>
      <c r="QIE525" s="714"/>
      <c r="QIF525" s="714"/>
      <c r="QIG525" s="714"/>
      <c r="QIH525" s="714"/>
      <c r="QII525" s="714"/>
      <c r="QIJ525" s="714"/>
      <c r="QIK525" s="714"/>
      <c r="QIL525" s="714"/>
      <c r="QIM525" s="714"/>
      <c r="QIN525" s="714"/>
      <c r="QIO525" s="714"/>
      <c r="QIP525" s="714"/>
      <c r="QIQ525" s="714"/>
      <c r="QIR525" s="714"/>
      <c r="QIS525" s="714"/>
      <c r="QIT525" s="714"/>
      <c r="QIU525" s="714"/>
      <c r="QIV525" s="714"/>
      <c r="QIW525" s="714"/>
      <c r="QIX525" s="714"/>
      <c r="QIY525" s="714"/>
      <c r="QIZ525" s="714"/>
      <c r="QJA525" s="714"/>
      <c r="QJB525" s="714"/>
      <c r="QJC525" s="714"/>
      <c r="QJD525" s="714"/>
      <c r="QJE525" s="714"/>
      <c r="QJF525" s="714"/>
      <c r="QJG525" s="714"/>
      <c r="QJH525" s="714"/>
      <c r="QJI525" s="714"/>
      <c r="QJJ525" s="714"/>
      <c r="QJK525" s="714"/>
      <c r="QJL525" s="714"/>
      <c r="QJM525" s="714"/>
      <c r="QJN525" s="714"/>
      <c r="QJO525" s="714"/>
      <c r="QJP525" s="714"/>
      <c r="QJQ525" s="714"/>
      <c r="QJR525" s="714"/>
      <c r="QJS525" s="714"/>
      <c r="QJT525" s="714"/>
      <c r="QJU525" s="714"/>
      <c r="QJV525" s="714"/>
      <c r="QJW525" s="714"/>
      <c r="QJX525" s="714"/>
      <c r="QJY525" s="714"/>
      <c r="QJZ525" s="714"/>
      <c r="QKA525" s="714"/>
      <c r="QKB525" s="714"/>
      <c r="QKC525" s="714"/>
      <c r="QKD525" s="714"/>
      <c r="QKE525" s="714"/>
      <c r="QKF525" s="714"/>
      <c r="QKG525" s="714"/>
      <c r="QKH525" s="714"/>
      <c r="QKI525" s="714"/>
      <c r="QKJ525" s="714"/>
      <c r="QKK525" s="714"/>
      <c r="QKL525" s="714"/>
      <c r="QKM525" s="714"/>
      <c r="QKN525" s="714"/>
      <c r="QKO525" s="714"/>
      <c r="QKP525" s="714"/>
      <c r="QKQ525" s="714"/>
      <c r="QKR525" s="714"/>
      <c r="QKS525" s="714"/>
      <c r="QKT525" s="714"/>
      <c r="QKU525" s="714"/>
      <c r="QKV525" s="714"/>
      <c r="QKW525" s="714"/>
      <c r="QKX525" s="714"/>
      <c r="QKY525" s="714"/>
      <c r="QKZ525" s="714"/>
      <c r="QLA525" s="714"/>
      <c r="QLB525" s="714"/>
      <c r="QLC525" s="714"/>
      <c r="QLD525" s="714"/>
      <c r="QLE525" s="714"/>
      <c r="QLF525" s="714"/>
      <c r="QLG525" s="714"/>
      <c r="QLH525" s="714"/>
      <c r="QLI525" s="714"/>
      <c r="QLJ525" s="714"/>
      <c r="QLK525" s="714"/>
      <c r="QLL525" s="714"/>
      <c r="QLM525" s="714"/>
      <c r="QLN525" s="714"/>
      <c r="QLO525" s="714"/>
      <c r="QLP525" s="714"/>
      <c r="QLQ525" s="714"/>
      <c r="QLR525" s="714"/>
      <c r="QLS525" s="714"/>
      <c r="QLT525" s="714"/>
      <c r="QLU525" s="714"/>
      <c r="QLV525" s="714"/>
      <c r="QLW525" s="714"/>
      <c r="QLX525" s="714"/>
      <c r="QLY525" s="714"/>
      <c r="QLZ525" s="714"/>
      <c r="QMA525" s="714"/>
      <c r="QMB525" s="714"/>
      <c r="QMC525" s="714"/>
      <c r="QMD525" s="714"/>
      <c r="QME525" s="714"/>
      <c r="QMF525" s="714"/>
      <c r="QMG525" s="714"/>
      <c r="QMH525" s="714"/>
      <c r="QMI525" s="714"/>
      <c r="QMJ525" s="714"/>
      <c r="QMK525" s="714"/>
      <c r="QML525" s="714"/>
      <c r="QMM525" s="714"/>
      <c r="QMN525" s="714"/>
      <c r="QMO525" s="714"/>
      <c r="QMP525" s="714"/>
      <c r="QMQ525" s="714"/>
      <c r="QMR525" s="714"/>
      <c r="QMS525" s="714"/>
      <c r="QMT525" s="714"/>
      <c r="QMU525" s="714"/>
      <c r="QMV525" s="714"/>
      <c r="QMW525" s="714"/>
      <c r="QMX525" s="714"/>
      <c r="QMY525" s="714"/>
      <c r="QMZ525" s="714"/>
      <c r="QNA525" s="714"/>
      <c r="QNB525" s="714"/>
      <c r="QNC525" s="714"/>
      <c r="QND525" s="714"/>
      <c r="QNE525" s="714"/>
      <c r="QNF525" s="714"/>
      <c r="QNG525" s="714"/>
      <c r="QNH525" s="714"/>
      <c r="QNI525" s="714"/>
      <c r="QNJ525" s="714"/>
      <c r="QNK525" s="714"/>
      <c r="QNL525" s="714"/>
      <c r="QNM525" s="714"/>
      <c r="QNN525" s="714"/>
      <c r="QNO525" s="714"/>
      <c r="QNP525" s="714"/>
      <c r="QNQ525" s="714"/>
      <c r="QNR525" s="714"/>
      <c r="QNS525" s="714"/>
      <c r="QNT525" s="714"/>
      <c r="QNU525" s="714"/>
      <c r="QNV525" s="714"/>
      <c r="QNW525" s="714"/>
      <c r="QNX525" s="714"/>
      <c r="QNY525" s="714"/>
      <c r="QNZ525" s="714"/>
      <c r="QOA525" s="714"/>
      <c r="QOB525" s="714"/>
      <c r="QOC525" s="714"/>
      <c r="QOD525" s="714"/>
      <c r="QOE525" s="714"/>
      <c r="QOF525" s="714"/>
      <c r="QOG525" s="714"/>
      <c r="QOH525" s="714"/>
      <c r="QOI525" s="714"/>
      <c r="QOJ525" s="714"/>
      <c r="QOK525" s="714"/>
      <c r="QOL525" s="714"/>
      <c r="QOM525" s="714"/>
      <c r="QON525" s="714"/>
      <c r="QOO525" s="714"/>
      <c r="QOP525" s="714"/>
      <c r="QOQ525" s="714"/>
      <c r="QOR525" s="714"/>
      <c r="QOS525" s="714"/>
      <c r="QOT525" s="714"/>
      <c r="QOU525" s="714"/>
      <c r="QOV525" s="714"/>
      <c r="QOW525" s="714"/>
      <c r="QOX525" s="714"/>
      <c r="QOY525" s="714"/>
      <c r="QOZ525" s="714"/>
      <c r="QPA525" s="714"/>
      <c r="QPB525" s="714"/>
      <c r="QPC525" s="714"/>
      <c r="QPD525" s="714"/>
      <c r="QPE525" s="714"/>
      <c r="QPF525" s="714"/>
      <c r="QPG525" s="714"/>
      <c r="QPH525" s="714"/>
      <c r="QPI525" s="714"/>
      <c r="QPJ525" s="714"/>
      <c r="QPK525" s="714"/>
      <c r="QPL525" s="714"/>
      <c r="QPM525" s="714"/>
      <c r="QPN525" s="714"/>
      <c r="QPO525" s="714"/>
      <c r="QPP525" s="714"/>
      <c r="QPQ525" s="714"/>
      <c r="QPR525" s="714"/>
      <c r="QPS525" s="714"/>
      <c r="QPT525" s="714"/>
      <c r="QPU525" s="714"/>
      <c r="QPV525" s="714"/>
      <c r="QPW525" s="714"/>
      <c r="QPX525" s="714"/>
      <c r="QPY525" s="714"/>
      <c r="QPZ525" s="714"/>
      <c r="QQA525" s="714"/>
      <c r="QQB525" s="714"/>
      <c r="QQC525" s="714"/>
      <c r="QQD525" s="714"/>
      <c r="QQE525" s="714"/>
      <c r="QQF525" s="714"/>
      <c r="QQG525" s="714"/>
      <c r="QQH525" s="714"/>
      <c r="QQI525" s="714"/>
      <c r="QQJ525" s="714"/>
      <c r="QQK525" s="714"/>
      <c r="QQL525" s="714"/>
      <c r="QQM525" s="714"/>
      <c r="QQN525" s="714"/>
      <c r="QQO525" s="714"/>
      <c r="QQP525" s="714"/>
      <c r="QQQ525" s="714"/>
      <c r="QQR525" s="714"/>
      <c r="QQS525" s="714"/>
      <c r="QQT525" s="714"/>
      <c r="QQU525" s="714"/>
      <c r="QQV525" s="714"/>
      <c r="QQW525" s="714"/>
      <c r="QQX525" s="714"/>
      <c r="QQY525" s="714"/>
      <c r="QQZ525" s="714"/>
      <c r="QRA525" s="714"/>
      <c r="QRB525" s="714"/>
      <c r="QRC525" s="714"/>
      <c r="QRD525" s="714"/>
      <c r="QRE525" s="714"/>
      <c r="QRF525" s="714"/>
      <c r="QRG525" s="714"/>
      <c r="QRH525" s="714"/>
      <c r="QRI525" s="714"/>
      <c r="QRJ525" s="714"/>
      <c r="QRK525" s="714"/>
      <c r="QRL525" s="714"/>
      <c r="QRM525" s="714"/>
      <c r="QRN525" s="714"/>
      <c r="QRO525" s="714"/>
      <c r="QRP525" s="714"/>
      <c r="QRQ525" s="714"/>
      <c r="QRR525" s="714"/>
      <c r="QRS525" s="714"/>
      <c r="QRT525" s="714"/>
      <c r="QRU525" s="714"/>
      <c r="QRV525" s="714"/>
      <c r="QRW525" s="714"/>
      <c r="QRX525" s="714"/>
      <c r="QRY525" s="714"/>
      <c r="QRZ525" s="714"/>
      <c r="QSA525" s="714"/>
      <c r="QSB525" s="714"/>
      <c r="QSC525" s="714"/>
      <c r="QSD525" s="714"/>
      <c r="QSE525" s="714"/>
      <c r="QSF525" s="714"/>
      <c r="QSG525" s="714"/>
      <c r="QSH525" s="714"/>
      <c r="QSI525" s="714"/>
      <c r="QSJ525" s="714"/>
      <c r="QSK525" s="714"/>
      <c r="QSL525" s="714"/>
      <c r="QSM525" s="714"/>
      <c r="QSN525" s="714"/>
      <c r="QSO525" s="714"/>
      <c r="QSP525" s="714"/>
      <c r="QSQ525" s="714"/>
      <c r="QSR525" s="714"/>
      <c r="QSS525" s="714"/>
      <c r="QST525" s="714"/>
      <c r="QSU525" s="714"/>
      <c r="QSV525" s="714"/>
      <c r="QSW525" s="714"/>
      <c r="QSX525" s="714"/>
      <c r="QSY525" s="714"/>
      <c r="QSZ525" s="714"/>
      <c r="QTA525" s="714"/>
      <c r="QTB525" s="714"/>
      <c r="QTC525" s="714"/>
      <c r="QTD525" s="714"/>
      <c r="QTE525" s="714"/>
      <c r="QTF525" s="714"/>
      <c r="QTG525" s="714"/>
      <c r="QTH525" s="714"/>
      <c r="QTI525" s="714"/>
      <c r="QTJ525" s="714"/>
      <c r="QTK525" s="714"/>
      <c r="QTL525" s="714"/>
      <c r="QTM525" s="714"/>
      <c r="QTN525" s="714"/>
      <c r="QTO525" s="714"/>
      <c r="QTP525" s="714"/>
      <c r="QTQ525" s="714"/>
      <c r="QTR525" s="714"/>
      <c r="QTS525" s="714"/>
      <c r="QTT525" s="714"/>
      <c r="QTU525" s="714"/>
      <c r="QTV525" s="714"/>
      <c r="QTW525" s="714"/>
      <c r="QTX525" s="714"/>
      <c r="QTY525" s="714"/>
      <c r="QTZ525" s="714"/>
      <c r="QUA525" s="714"/>
      <c r="QUB525" s="714"/>
      <c r="QUC525" s="714"/>
      <c r="QUD525" s="714"/>
      <c r="QUE525" s="714"/>
      <c r="QUF525" s="714"/>
      <c r="QUG525" s="714"/>
      <c r="QUH525" s="714"/>
      <c r="QUI525" s="714"/>
      <c r="QUJ525" s="714"/>
      <c r="QUK525" s="714"/>
      <c r="QUL525" s="714"/>
      <c r="QUM525" s="714"/>
      <c r="QUN525" s="714"/>
      <c r="QUO525" s="714"/>
      <c r="QUP525" s="714"/>
      <c r="QUQ525" s="714"/>
      <c r="QUR525" s="714"/>
      <c r="QUS525" s="714"/>
      <c r="QUT525" s="714"/>
      <c r="QUU525" s="714"/>
      <c r="QUV525" s="714"/>
      <c r="QUW525" s="714"/>
      <c r="QUX525" s="714"/>
      <c r="QUY525" s="714"/>
      <c r="QUZ525" s="714"/>
      <c r="QVA525" s="714"/>
      <c r="QVB525" s="714"/>
      <c r="QVC525" s="714"/>
      <c r="QVD525" s="714"/>
      <c r="QVE525" s="714"/>
      <c r="QVF525" s="714"/>
      <c r="QVG525" s="714"/>
      <c r="QVH525" s="714"/>
      <c r="QVI525" s="714"/>
      <c r="QVJ525" s="714"/>
      <c r="QVK525" s="714"/>
      <c r="QVL525" s="714"/>
      <c r="QVM525" s="714"/>
      <c r="QVN525" s="714"/>
      <c r="QVO525" s="714"/>
      <c r="QVP525" s="714"/>
      <c r="QVQ525" s="714"/>
      <c r="QVR525" s="714"/>
      <c r="QVS525" s="714"/>
      <c r="QVT525" s="714"/>
      <c r="QVU525" s="714"/>
      <c r="QVV525" s="714"/>
      <c r="QVW525" s="714"/>
      <c r="QVX525" s="714"/>
      <c r="QVY525" s="714"/>
      <c r="QVZ525" s="714"/>
      <c r="QWA525" s="714"/>
      <c r="QWB525" s="714"/>
      <c r="QWC525" s="714"/>
      <c r="QWD525" s="714"/>
      <c r="QWE525" s="714"/>
      <c r="QWF525" s="714"/>
      <c r="QWG525" s="714"/>
      <c r="QWH525" s="714"/>
      <c r="QWI525" s="714"/>
      <c r="QWJ525" s="714"/>
      <c r="QWK525" s="714"/>
      <c r="QWL525" s="714"/>
      <c r="QWM525" s="714"/>
      <c r="QWN525" s="714"/>
      <c r="QWO525" s="714"/>
      <c r="QWP525" s="714"/>
      <c r="QWQ525" s="714"/>
      <c r="QWR525" s="714"/>
      <c r="QWS525" s="714"/>
      <c r="QWT525" s="714"/>
      <c r="QWU525" s="714"/>
      <c r="QWV525" s="714"/>
      <c r="QWW525" s="714"/>
      <c r="QWX525" s="714"/>
      <c r="QWY525" s="714"/>
      <c r="QWZ525" s="714"/>
      <c r="QXA525" s="714"/>
      <c r="QXB525" s="714"/>
      <c r="QXC525" s="714"/>
      <c r="QXD525" s="714"/>
      <c r="QXE525" s="714"/>
      <c r="QXF525" s="714"/>
      <c r="QXG525" s="714"/>
      <c r="QXH525" s="714"/>
      <c r="QXI525" s="714"/>
      <c r="QXJ525" s="714"/>
      <c r="QXK525" s="714"/>
      <c r="QXL525" s="714"/>
      <c r="QXM525" s="714"/>
      <c r="QXN525" s="714"/>
      <c r="QXO525" s="714"/>
      <c r="QXP525" s="714"/>
      <c r="QXQ525" s="714"/>
      <c r="QXR525" s="714"/>
      <c r="QXS525" s="714"/>
      <c r="QXT525" s="714"/>
      <c r="QXU525" s="714"/>
      <c r="QXV525" s="714"/>
      <c r="QXW525" s="714"/>
      <c r="QXX525" s="714"/>
      <c r="QXY525" s="714"/>
      <c r="QXZ525" s="714"/>
      <c r="QYA525" s="714"/>
      <c r="QYB525" s="714"/>
      <c r="QYC525" s="714"/>
      <c r="QYD525" s="714"/>
      <c r="QYE525" s="714"/>
      <c r="QYF525" s="714"/>
      <c r="QYG525" s="714"/>
      <c r="QYH525" s="714"/>
      <c r="QYI525" s="714"/>
      <c r="QYJ525" s="714"/>
      <c r="QYK525" s="714"/>
      <c r="QYL525" s="714"/>
      <c r="QYM525" s="714"/>
      <c r="QYN525" s="714"/>
      <c r="QYO525" s="714"/>
      <c r="QYP525" s="714"/>
      <c r="QYQ525" s="714"/>
      <c r="QYR525" s="714"/>
      <c r="QYS525" s="714"/>
      <c r="QYT525" s="714"/>
      <c r="QYU525" s="714"/>
      <c r="QYV525" s="714"/>
      <c r="QYW525" s="714"/>
      <c r="QYX525" s="714"/>
      <c r="QYY525" s="714"/>
      <c r="QYZ525" s="714"/>
      <c r="QZA525" s="714"/>
      <c r="QZB525" s="714"/>
      <c r="QZC525" s="714"/>
      <c r="QZD525" s="714"/>
      <c r="QZE525" s="714"/>
      <c r="QZF525" s="714"/>
      <c r="QZG525" s="714"/>
      <c r="QZH525" s="714"/>
      <c r="QZI525" s="714"/>
      <c r="QZJ525" s="714"/>
      <c r="QZK525" s="714"/>
      <c r="QZL525" s="714"/>
      <c r="QZM525" s="714"/>
      <c r="QZN525" s="714"/>
      <c r="QZO525" s="714"/>
      <c r="QZP525" s="714"/>
      <c r="QZQ525" s="714"/>
      <c r="QZR525" s="714"/>
      <c r="QZS525" s="714"/>
      <c r="QZT525" s="714"/>
      <c r="QZU525" s="714"/>
      <c r="QZV525" s="714"/>
      <c r="QZW525" s="714"/>
      <c r="QZX525" s="714"/>
      <c r="QZY525" s="714"/>
      <c r="QZZ525" s="714"/>
      <c r="RAA525" s="714"/>
      <c r="RAB525" s="714"/>
      <c r="RAC525" s="714"/>
      <c r="RAD525" s="714"/>
      <c r="RAE525" s="714"/>
      <c r="RAF525" s="714"/>
      <c r="RAG525" s="714"/>
      <c r="RAH525" s="714"/>
      <c r="RAI525" s="714"/>
      <c r="RAJ525" s="714"/>
      <c r="RAK525" s="714"/>
      <c r="RAL525" s="714"/>
      <c r="RAM525" s="714"/>
      <c r="RAN525" s="714"/>
      <c r="RAO525" s="714"/>
      <c r="RAP525" s="714"/>
      <c r="RAQ525" s="714"/>
      <c r="RAR525" s="714"/>
      <c r="RAS525" s="714"/>
      <c r="RAT525" s="714"/>
      <c r="RAU525" s="714"/>
      <c r="RAV525" s="714"/>
      <c r="RAW525" s="714"/>
      <c r="RAX525" s="714"/>
      <c r="RAY525" s="714"/>
      <c r="RAZ525" s="714"/>
      <c r="RBA525" s="714"/>
      <c r="RBB525" s="714"/>
      <c r="RBC525" s="714"/>
      <c r="RBD525" s="714"/>
      <c r="RBE525" s="714"/>
      <c r="RBF525" s="714"/>
      <c r="RBG525" s="714"/>
      <c r="RBH525" s="714"/>
      <c r="RBI525" s="714"/>
      <c r="RBJ525" s="714"/>
      <c r="RBK525" s="714"/>
      <c r="RBL525" s="714"/>
      <c r="RBM525" s="714"/>
      <c r="RBN525" s="714"/>
      <c r="RBO525" s="714"/>
      <c r="RBP525" s="714"/>
      <c r="RBQ525" s="714"/>
      <c r="RBR525" s="714"/>
      <c r="RBS525" s="714"/>
      <c r="RBT525" s="714"/>
      <c r="RBU525" s="714"/>
      <c r="RBV525" s="714"/>
      <c r="RBW525" s="714"/>
      <c r="RBX525" s="714"/>
      <c r="RBY525" s="714"/>
      <c r="RBZ525" s="714"/>
      <c r="RCA525" s="714"/>
      <c r="RCB525" s="714"/>
      <c r="RCC525" s="714"/>
      <c r="RCD525" s="714"/>
      <c r="RCE525" s="714"/>
      <c r="RCF525" s="714"/>
      <c r="RCG525" s="714"/>
      <c r="RCH525" s="714"/>
      <c r="RCI525" s="714"/>
      <c r="RCJ525" s="714"/>
      <c r="RCK525" s="714"/>
      <c r="RCL525" s="714"/>
      <c r="RCM525" s="714"/>
      <c r="RCN525" s="714"/>
      <c r="RCO525" s="714"/>
      <c r="RCP525" s="714"/>
      <c r="RCQ525" s="714"/>
      <c r="RCR525" s="714"/>
      <c r="RCS525" s="714"/>
      <c r="RCT525" s="714"/>
      <c r="RCU525" s="714"/>
      <c r="RCV525" s="714"/>
      <c r="RCW525" s="714"/>
      <c r="RCX525" s="714"/>
      <c r="RCY525" s="714"/>
      <c r="RCZ525" s="714"/>
      <c r="RDA525" s="714"/>
      <c r="RDB525" s="714"/>
      <c r="RDC525" s="714"/>
      <c r="RDD525" s="714"/>
      <c r="RDE525" s="714"/>
      <c r="RDF525" s="714"/>
      <c r="RDG525" s="714"/>
      <c r="RDH525" s="714"/>
      <c r="RDI525" s="714"/>
      <c r="RDJ525" s="714"/>
      <c r="RDK525" s="714"/>
      <c r="RDL525" s="714"/>
      <c r="RDM525" s="714"/>
      <c r="RDN525" s="714"/>
      <c r="RDO525" s="714"/>
      <c r="RDP525" s="714"/>
      <c r="RDQ525" s="714"/>
      <c r="RDR525" s="714"/>
      <c r="RDS525" s="714"/>
      <c r="RDT525" s="714"/>
      <c r="RDU525" s="714"/>
      <c r="RDV525" s="714"/>
      <c r="RDW525" s="714"/>
      <c r="RDX525" s="714"/>
      <c r="RDY525" s="714"/>
      <c r="RDZ525" s="714"/>
      <c r="REA525" s="714"/>
      <c r="REB525" s="714"/>
      <c r="REC525" s="714"/>
      <c r="RED525" s="714"/>
      <c r="REE525" s="714"/>
      <c r="REF525" s="714"/>
      <c r="REG525" s="714"/>
      <c r="REH525" s="714"/>
      <c r="REI525" s="714"/>
      <c r="REJ525" s="714"/>
      <c r="REK525" s="714"/>
      <c r="REL525" s="714"/>
      <c r="REM525" s="714"/>
      <c r="REN525" s="714"/>
      <c r="REO525" s="714"/>
      <c r="REP525" s="714"/>
      <c r="REQ525" s="714"/>
      <c r="RER525" s="714"/>
      <c r="RES525" s="714"/>
      <c r="RET525" s="714"/>
      <c r="REU525" s="714"/>
      <c r="REV525" s="714"/>
      <c r="REW525" s="714"/>
      <c r="REX525" s="714"/>
      <c r="REY525" s="714"/>
      <c r="REZ525" s="714"/>
      <c r="RFA525" s="714"/>
      <c r="RFB525" s="714"/>
      <c r="RFC525" s="714"/>
      <c r="RFD525" s="714"/>
      <c r="RFE525" s="714"/>
      <c r="RFF525" s="714"/>
      <c r="RFG525" s="714"/>
      <c r="RFH525" s="714"/>
      <c r="RFI525" s="714"/>
      <c r="RFJ525" s="714"/>
      <c r="RFK525" s="714"/>
      <c r="RFL525" s="714"/>
      <c r="RFM525" s="714"/>
      <c r="RFN525" s="714"/>
      <c r="RFO525" s="714"/>
      <c r="RFP525" s="714"/>
      <c r="RFQ525" s="714"/>
      <c r="RFR525" s="714"/>
      <c r="RFS525" s="714"/>
      <c r="RFT525" s="714"/>
      <c r="RFU525" s="714"/>
      <c r="RFV525" s="714"/>
      <c r="RFW525" s="714"/>
      <c r="RFX525" s="714"/>
      <c r="RFY525" s="714"/>
      <c r="RFZ525" s="714"/>
      <c r="RGA525" s="714"/>
      <c r="RGB525" s="714"/>
      <c r="RGC525" s="714"/>
      <c r="RGD525" s="714"/>
      <c r="RGE525" s="714"/>
      <c r="RGF525" s="714"/>
      <c r="RGG525" s="714"/>
      <c r="RGH525" s="714"/>
      <c r="RGI525" s="714"/>
      <c r="RGJ525" s="714"/>
      <c r="RGK525" s="714"/>
      <c r="RGL525" s="714"/>
      <c r="RGM525" s="714"/>
      <c r="RGN525" s="714"/>
      <c r="RGO525" s="714"/>
      <c r="RGP525" s="714"/>
      <c r="RGQ525" s="714"/>
      <c r="RGR525" s="714"/>
      <c r="RGS525" s="714"/>
      <c r="RGT525" s="714"/>
      <c r="RGU525" s="714"/>
      <c r="RGV525" s="714"/>
      <c r="RGW525" s="714"/>
      <c r="RGX525" s="714"/>
      <c r="RGY525" s="714"/>
      <c r="RGZ525" s="714"/>
      <c r="RHA525" s="714"/>
      <c r="RHB525" s="714"/>
      <c r="RHC525" s="714"/>
      <c r="RHD525" s="714"/>
      <c r="RHE525" s="714"/>
      <c r="RHF525" s="714"/>
      <c r="RHG525" s="714"/>
      <c r="RHH525" s="714"/>
      <c r="RHI525" s="714"/>
      <c r="RHJ525" s="714"/>
      <c r="RHK525" s="714"/>
      <c r="RHL525" s="714"/>
      <c r="RHM525" s="714"/>
      <c r="RHN525" s="714"/>
      <c r="RHO525" s="714"/>
      <c r="RHP525" s="714"/>
      <c r="RHQ525" s="714"/>
      <c r="RHR525" s="714"/>
      <c r="RHS525" s="714"/>
      <c r="RHT525" s="714"/>
      <c r="RHU525" s="714"/>
      <c r="RHV525" s="714"/>
      <c r="RHW525" s="714"/>
      <c r="RHX525" s="714"/>
      <c r="RHY525" s="714"/>
      <c r="RHZ525" s="714"/>
      <c r="RIA525" s="714"/>
      <c r="RIB525" s="714"/>
      <c r="RIC525" s="714"/>
      <c r="RID525" s="714"/>
      <c r="RIE525" s="714"/>
      <c r="RIF525" s="714"/>
      <c r="RIG525" s="714"/>
      <c r="RIH525" s="714"/>
      <c r="RII525" s="714"/>
      <c r="RIJ525" s="714"/>
      <c r="RIK525" s="714"/>
      <c r="RIL525" s="714"/>
      <c r="RIM525" s="714"/>
      <c r="RIN525" s="714"/>
      <c r="RIO525" s="714"/>
      <c r="RIP525" s="714"/>
      <c r="RIQ525" s="714"/>
      <c r="RIR525" s="714"/>
      <c r="RIS525" s="714"/>
      <c r="RIT525" s="714"/>
      <c r="RIU525" s="714"/>
      <c r="RIV525" s="714"/>
      <c r="RIW525" s="714"/>
      <c r="RIX525" s="714"/>
      <c r="RIY525" s="714"/>
      <c r="RIZ525" s="714"/>
      <c r="RJA525" s="714"/>
      <c r="RJB525" s="714"/>
      <c r="RJC525" s="714"/>
      <c r="RJD525" s="714"/>
      <c r="RJE525" s="714"/>
      <c r="RJF525" s="714"/>
      <c r="RJG525" s="714"/>
      <c r="RJH525" s="714"/>
      <c r="RJI525" s="714"/>
      <c r="RJJ525" s="714"/>
      <c r="RJK525" s="714"/>
      <c r="RJL525" s="714"/>
      <c r="RJM525" s="714"/>
      <c r="RJN525" s="714"/>
      <c r="RJO525" s="714"/>
      <c r="RJP525" s="714"/>
      <c r="RJQ525" s="714"/>
      <c r="RJR525" s="714"/>
      <c r="RJS525" s="714"/>
      <c r="RJT525" s="714"/>
      <c r="RJU525" s="714"/>
      <c r="RJV525" s="714"/>
      <c r="RJW525" s="714"/>
      <c r="RJX525" s="714"/>
      <c r="RJY525" s="714"/>
      <c r="RJZ525" s="714"/>
      <c r="RKA525" s="714"/>
      <c r="RKB525" s="714"/>
      <c r="RKC525" s="714"/>
      <c r="RKD525" s="714"/>
      <c r="RKE525" s="714"/>
      <c r="RKF525" s="714"/>
      <c r="RKG525" s="714"/>
      <c r="RKH525" s="714"/>
      <c r="RKI525" s="714"/>
      <c r="RKJ525" s="714"/>
      <c r="RKK525" s="714"/>
      <c r="RKL525" s="714"/>
      <c r="RKM525" s="714"/>
      <c r="RKN525" s="714"/>
      <c r="RKO525" s="714"/>
      <c r="RKP525" s="714"/>
      <c r="RKQ525" s="714"/>
      <c r="RKR525" s="714"/>
      <c r="RKS525" s="714"/>
      <c r="RKT525" s="714"/>
      <c r="RKU525" s="714"/>
      <c r="RKV525" s="714"/>
      <c r="RKW525" s="714"/>
      <c r="RKX525" s="714"/>
      <c r="RKY525" s="714"/>
      <c r="RKZ525" s="714"/>
      <c r="RLA525" s="714"/>
      <c r="RLB525" s="714"/>
      <c r="RLC525" s="714"/>
      <c r="RLD525" s="714"/>
      <c r="RLE525" s="714"/>
      <c r="RLF525" s="714"/>
      <c r="RLG525" s="714"/>
      <c r="RLH525" s="714"/>
      <c r="RLI525" s="714"/>
      <c r="RLJ525" s="714"/>
      <c r="RLK525" s="714"/>
      <c r="RLL525" s="714"/>
      <c r="RLM525" s="714"/>
      <c r="RLN525" s="714"/>
      <c r="RLO525" s="714"/>
      <c r="RLP525" s="714"/>
      <c r="RLQ525" s="714"/>
      <c r="RLR525" s="714"/>
      <c r="RLS525" s="714"/>
      <c r="RLT525" s="714"/>
      <c r="RLU525" s="714"/>
      <c r="RLV525" s="714"/>
      <c r="RLW525" s="714"/>
      <c r="RLX525" s="714"/>
      <c r="RLY525" s="714"/>
      <c r="RLZ525" s="714"/>
      <c r="RMA525" s="714"/>
      <c r="RMB525" s="714"/>
      <c r="RMC525" s="714"/>
      <c r="RMD525" s="714"/>
      <c r="RME525" s="714"/>
      <c r="RMF525" s="714"/>
      <c r="RMG525" s="714"/>
      <c r="RMH525" s="714"/>
      <c r="RMI525" s="714"/>
      <c r="RMJ525" s="714"/>
      <c r="RMK525" s="714"/>
      <c r="RML525" s="714"/>
      <c r="RMM525" s="714"/>
      <c r="RMN525" s="714"/>
      <c r="RMO525" s="714"/>
      <c r="RMP525" s="714"/>
      <c r="RMQ525" s="714"/>
      <c r="RMR525" s="714"/>
      <c r="RMS525" s="714"/>
      <c r="RMT525" s="714"/>
      <c r="RMU525" s="714"/>
      <c r="RMV525" s="714"/>
      <c r="RMW525" s="714"/>
      <c r="RMX525" s="714"/>
      <c r="RMY525" s="714"/>
      <c r="RMZ525" s="714"/>
      <c r="RNA525" s="714"/>
      <c r="RNB525" s="714"/>
      <c r="RNC525" s="714"/>
      <c r="RND525" s="714"/>
      <c r="RNE525" s="714"/>
      <c r="RNF525" s="714"/>
      <c r="RNG525" s="714"/>
      <c r="RNH525" s="714"/>
      <c r="RNI525" s="714"/>
      <c r="RNJ525" s="714"/>
      <c r="RNK525" s="714"/>
      <c r="RNL525" s="714"/>
      <c r="RNM525" s="714"/>
      <c r="RNN525" s="714"/>
      <c r="RNO525" s="714"/>
      <c r="RNP525" s="714"/>
      <c r="RNQ525" s="714"/>
      <c r="RNR525" s="714"/>
      <c r="RNS525" s="714"/>
      <c r="RNT525" s="714"/>
      <c r="RNU525" s="714"/>
      <c r="RNV525" s="714"/>
      <c r="RNW525" s="714"/>
      <c r="RNX525" s="714"/>
      <c r="RNY525" s="714"/>
      <c r="RNZ525" s="714"/>
      <c r="ROA525" s="714"/>
      <c r="ROB525" s="714"/>
      <c r="ROC525" s="714"/>
      <c r="ROD525" s="714"/>
      <c r="ROE525" s="714"/>
      <c r="ROF525" s="714"/>
      <c r="ROG525" s="714"/>
      <c r="ROH525" s="714"/>
      <c r="ROI525" s="714"/>
      <c r="ROJ525" s="714"/>
      <c r="ROK525" s="714"/>
      <c r="ROL525" s="714"/>
      <c r="ROM525" s="714"/>
      <c r="RON525" s="714"/>
      <c r="ROO525" s="714"/>
      <c r="ROP525" s="714"/>
      <c r="ROQ525" s="714"/>
      <c r="ROR525" s="714"/>
      <c r="ROS525" s="714"/>
      <c r="ROT525" s="714"/>
      <c r="ROU525" s="714"/>
      <c r="ROV525" s="714"/>
      <c r="ROW525" s="714"/>
      <c r="ROX525" s="714"/>
      <c r="ROY525" s="714"/>
      <c r="ROZ525" s="714"/>
      <c r="RPA525" s="714"/>
      <c r="RPB525" s="714"/>
      <c r="RPC525" s="714"/>
      <c r="RPD525" s="714"/>
      <c r="RPE525" s="714"/>
      <c r="RPF525" s="714"/>
      <c r="RPG525" s="714"/>
      <c r="RPH525" s="714"/>
      <c r="RPI525" s="714"/>
      <c r="RPJ525" s="714"/>
      <c r="RPK525" s="714"/>
      <c r="RPL525" s="714"/>
      <c r="RPM525" s="714"/>
      <c r="RPN525" s="714"/>
      <c r="RPO525" s="714"/>
      <c r="RPP525" s="714"/>
      <c r="RPQ525" s="714"/>
      <c r="RPR525" s="714"/>
      <c r="RPS525" s="714"/>
      <c r="RPT525" s="714"/>
      <c r="RPU525" s="714"/>
      <c r="RPV525" s="714"/>
      <c r="RPW525" s="714"/>
      <c r="RPX525" s="714"/>
      <c r="RPY525" s="714"/>
      <c r="RPZ525" s="714"/>
      <c r="RQA525" s="714"/>
      <c r="RQB525" s="714"/>
      <c r="RQC525" s="714"/>
      <c r="RQD525" s="714"/>
      <c r="RQE525" s="714"/>
      <c r="RQF525" s="714"/>
      <c r="RQG525" s="714"/>
      <c r="RQH525" s="714"/>
      <c r="RQI525" s="714"/>
      <c r="RQJ525" s="714"/>
      <c r="RQK525" s="714"/>
      <c r="RQL525" s="714"/>
      <c r="RQM525" s="714"/>
      <c r="RQN525" s="714"/>
      <c r="RQO525" s="714"/>
      <c r="RQP525" s="714"/>
      <c r="RQQ525" s="714"/>
      <c r="RQR525" s="714"/>
      <c r="RQS525" s="714"/>
      <c r="RQT525" s="714"/>
      <c r="RQU525" s="714"/>
      <c r="RQV525" s="714"/>
      <c r="RQW525" s="714"/>
      <c r="RQX525" s="714"/>
      <c r="RQY525" s="714"/>
      <c r="RQZ525" s="714"/>
      <c r="RRA525" s="714"/>
      <c r="RRB525" s="714"/>
      <c r="RRC525" s="714"/>
      <c r="RRD525" s="714"/>
      <c r="RRE525" s="714"/>
      <c r="RRF525" s="714"/>
      <c r="RRG525" s="714"/>
      <c r="RRH525" s="714"/>
      <c r="RRI525" s="714"/>
      <c r="RRJ525" s="714"/>
      <c r="RRK525" s="714"/>
      <c r="RRL525" s="714"/>
      <c r="RRM525" s="714"/>
      <c r="RRN525" s="714"/>
      <c r="RRO525" s="714"/>
      <c r="RRP525" s="714"/>
      <c r="RRQ525" s="714"/>
      <c r="RRR525" s="714"/>
      <c r="RRS525" s="714"/>
      <c r="RRT525" s="714"/>
      <c r="RRU525" s="714"/>
      <c r="RRV525" s="714"/>
      <c r="RRW525" s="714"/>
      <c r="RRX525" s="714"/>
      <c r="RRY525" s="714"/>
      <c r="RRZ525" s="714"/>
      <c r="RSA525" s="714"/>
      <c r="RSB525" s="714"/>
      <c r="RSC525" s="714"/>
      <c r="RSD525" s="714"/>
      <c r="RSE525" s="714"/>
      <c r="RSF525" s="714"/>
      <c r="RSG525" s="714"/>
      <c r="RSH525" s="714"/>
      <c r="RSI525" s="714"/>
      <c r="RSJ525" s="714"/>
      <c r="RSK525" s="714"/>
      <c r="RSL525" s="714"/>
      <c r="RSM525" s="714"/>
      <c r="RSN525" s="714"/>
      <c r="RSO525" s="714"/>
      <c r="RSP525" s="714"/>
      <c r="RSQ525" s="714"/>
      <c r="RSR525" s="714"/>
      <c r="RSS525" s="714"/>
      <c r="RST525" s="714"/>
      <c r="RSU525" s="714"/>
      <c r="RSV525" s="714"/>
      <c r="RSW525" s="714"/>
      <c r="RSX525" s="714"/>
      <c r="RSY525" s="714"/>
      <c r="RSZ525" s="714"/>
      <c r="RTA525" s="714"/>
      <c r="RTB525" s="714"/>
      <c r="RTC525" s="714"/>
      <c r="RTD525" s="714"/>
      <c r="RTE525" s="714"/>
      <c r="RTF525" s="714"/>
      <c r="RTG525" s="714"/>
      <c r="RTH525" s="714"/>
      <c r="RTI525" s="714"/>
      <c r="RTJ525" s="714"/>
      <c r="RTK525" s="714"/>
      <c r="RTL525" s="714"/>
      <c r="RTM525" s="714"/>
      <c r="RTN525" s="714"/>
      <c r="RTO525" s="714"/>
      <c r="RTP525" s="714"/>
      <c r="RTQ525" s="714"/>
      <c r="RTR525" s="714"/>
      <c r="RTS525" s="714"/>
      <c r="RTT525" s="714"/>
      <c r="RTU525" s="714"/>
      <c r="RTV525" s="714"/>
      <c r="RTW525" s="714"/>
      <c r="RTX525" s="714"/>
      <c r="RTY525" s="714"/>
      <c r="RTZ525" s="714"/>
      <c r="RUA525" s="714"/>
      <c r="RUB525" s="714"/>
      <c r="RUC525" s="714"/>
      <c r="RUD525" s="714"/>
      <c r="RUE525" s="714"/>
      <c r="RUF525" s="714"/>
      <c r="RUG525" s="714"/>
      <c r="RUH525" s="714"/>
      <c r="RUI525" s="714"/>
      <c r="RUJ525" s="714"/>
      <c r="RUK525" s="714"/>
      <c r="RUL525" s="714"/>
      <c r="RUM525" s="714"/>
      <c r="RUN525" s="714"/>
      <c r="RUO525" s="714"/>
      <c r="RUP525" s="714"/>
      <c r="RUQ525" s="714"/>
      <c r="RUR525" s="714"/>
      <c r="RUS525" s="714"/>
      <c r="RUT525" s="714"/>
      <c r="RUU525" s="714"/>
      <c r="RUV525" s="714"/>
      <c r="RUW525" s="714"/>
      <c r="RUX525" s="714"/>
      <c r="RUY525" s="714"/>
      <c r="RUZ525" s="714"/>
      <c r="RVA525" s="714"/>
      <c r="RVB525" s="714"/>
      <c r="RVC525" s="714"/>
      <c r="RVD525" s="714"/>
      <c r="RVE525" s="714"/>
      <c r="RVF525" s="714"/>
      <c r="RVG525" s="714"/>
      <c r="RVH525" s="714"/>
      <c r="RVI525" s="714"/>
      <c r="RVJ525" s="714"/>
      <c r="RVK525" s="714"/>
      <c r="RVL525" s="714"/>
      <c r="RVM525" s="714"/>
      <c r="RVN525" s="714"/>
      <c r="RVO525" s="714"/>
      <c r="RVP525" s="714"/>
      <c r="RVQ525" s="714"/>
      <c r="RVR525" s="714"/>
      <c r="RVS525" s="714"/>
      <c r="RVT525" s="714"/>
      <c r="RVU525" s="714"/>
      <c r="RVV525" s="714"/>
      <c r="RVW525" s="714"/>
      <c r="RVX525" s="714"/>
      <c r="RVY525" s="714"/>
      <c r="RVZ525" s="714"/>
      <c r="RWA525" s="714"/>
      <c r="RWB525" s="714"/>
      <c r="RWC525" s="714"/>
      <c r="RWD525" s="714"/>
      <c r="RWE525" s="714"/>
      <c r="RWF525" s="714"/>
      <c r="RWG525" s="714"/>
      <c r="RWH525" s="714"/>
      <c r="RWI525" s="714"/>
      <c r="RWJ525" s="714"/>
      <c r="RWK525" s="714"/>
      <c r="RWL525" s="714"/>
      <c r="RWM525" s="714"/>
      <c r="RWN525" s="714"/>
      <c r="RWO525" s="714"/>
      <c r="RWP525" s="714"/>
      <c r="RWQ525" s="714"/>
      <c r="RWR525" s="714"/>
      <c r="RWS525" s="714"/>
      <c r="RWT525" s="714"/>
      <c r="RWU525" s="714"/>
      <c r="RWV525" s="714"/>
      <c r="RWW525" s="714"/>
      <c r="RWX525" s="714"/>
      <c r="RWY525" s="714"/>
      <c r="RWZ525" s="714"/>
      <c r="RXA525" s="714"/>
      <c r="RXB525" s="714"/>
      <c r="RXC525" s="714"/>
      <c r="RXD525" s="714"/>
      <c r="RXE525" s="714"/>
      <c r="RXF525" s="714"/>
      <c r="RXG525" s="714"/>
      <c r="RXH525" s="714"/>
      <c r="RXI525" s="714"/>
      <c r="RXJ525" s="714"/>
      <c r="RXK525" s="714"/>
      <c r="RXL525" s="714"/>
      <c r="RXM525" s="714"/>
      <c r="RXN525" s="714"/>
      <c r="RXO525" s="714"/>
      <c r="RXP525" s="714"/>
      <c r="RXQ525" s="714"/>
      <c r="RXR525" s="714"/>
      <c r="RXS525" s="714"/>
      <c r="RXT525" s="714"/>
      <c r="RXU525" s="714"/>
      <c r="RXV525" s="714"/>
      <c r="RXW525" s="714"/>
      <c r="RXX525" s="714"/>
      <c r="RXY525" s="714"/>
      <c r="RXZ525" s="714"/>
      <c r="RYA525" s="714"/>
      <c r="RYB525" s="714"/>
      <c r="RYC525" s="714"/>
      <c r="RYD525" s="714"/>
      <c r="RYE525" s="714"/>
      <c r="RYF525" s="714"/>
      <c r="RYG525" s="714"/>
      <c r="RYH525" s="714"/>
      <c r="RYI525" s="714"/>
      <c r="RYJ525" s="714"/>
      <c r="RYK525" s="714"/>
      <c r="RYL525" s="714"/>
      <c r="RYM525" s="714"/>
      <c r="RYN525" s="714"/>
      <c r="RYO525" s="714"/>
      <c r="RYP525" s="714"/>
      <c r="RYQ525" s="714"/>
      <c r="RYR525" s="714"/>
      <c r="RYS525" s="714"/>
      <c r="RYT525" s="714"/>
      <c r="RYU525" s="714"/>
      <c r="RYV525" s="714"/>
      <c r="RYW525" s="714"/>
      <c r="RYX525" s="714"/>
      <c r="RYY525" s="714"/>
      <c r="RYZ525" s="714"/>
      <c r="RZA525" s="714"/>
      <c r="RZB525" s="714"/>
      <c r="RZC525" s="714"/>
      <c r="RZD525" s="714"/>
      <c r="RZE525" s="714"/>
      <c r="RZF525" s="714"/>
      <c r="RZG525" s="714"/>
      <c r="RZH525" s="714"/>
      <c r="RZI525" s="714"/>
      <c r="RZJ525" s="714"/>
      <c r="RZK525" s="714"/>
      <c r="RZL525" s="714"/>
      <c r="RZM525" s="714"/>
      <c r="RZN525" s="714"/>
      <c r="RZO525" s="714"/>
      <c r="RZP525" s="714"/>
      <c r="RZQ525" s="714"/>
      <c r="RZR525" s="714"/>
      <c r="RZS525" s="714"/>
      <c r="RZT525" s="714"/>
      <c r="RZU525" s="714"/>
      <c r="RZV525" s="714"/>
      <c r="RZW525" s="714"/>
      <c r="RZX525" s="714"/>
      <c r="RZY525" s="714"/>
      <c r="RZZ525" s="714"/>
      <c r="SAA525" s="714"/>
      <c r="SAB525" s="714"/>
      <c r="SAC525" s="714"/>
      <c r="SAD525" s="714"/>
      <c r="SAE525" s="714"/>
      <c r="SAF525" s="714"/>
      <c r="SAG525" s="714"/>
      <c r="SAH525" s="714"/>
      <c r="SAI525" s="714"/>
      <c r="SAJ525" s="714"/>
      <c r="SAK525" s="714"/>
      <c r="SAL525" s="714"/>
      <c r="SAM525" s="714"/>
      <c r="SAN525" s="714"/>
      <c r="SAO525" s="714"/>
      <c r="SAP525" s="714"/>
      <c r="SAQ525" s="714"/>
      <c r="SAR525" s="714"/>
      <c r="SAS525" s="714"/>
      <c r="SAT525" s="714"/>
      <c r="SAU525" s="714"/>
      <c r="SAV525" s="714"/>
      <c r="SAW525" s="714"/>
      <c r="SAX525" s="714"/>
      <c r="SAY525" s="714"/>
      <c r="SAZ525" s="714"/>
      <c r="SBA525" s="714"/>
      <c r="SBB525" s="714"/>
      <c r="SBC525" s="714"/>
      <c r="SBD525" s="714"/>
      <c r="SBE525" s="714"/>
      <c r="SBF525" s="714"/>
      <c r="SBG525" s="714"/>
      <c r="SBH525" s="714"/>
      <c r="SBI525" s="714"/>
      <c r="SBJ525" s="714"/>
      <c r="SBK525" s="714"/>
      <c r="SBL525" s="714"/>
      <c r="SBM525" s="714"/>
      <c r="SBN525" s="714"/>
      <c r="SBO525" s="714"/>
      <c r="SBP525" s="714"/>
      <c r="SBQ525" s="714"/>
      <c r="SBR525" s="714"/>
      <c r="SBS525" s="714"/>
      <c r="SBT525" s="714"/>
      <c r="SBU525" s="714"/>
      <c r="SBV525" s="714"/>
      <c r="SBW525" s="714"/>
      <c r="SBX525" s="714"/>
      <c r="SBY525" s="714"/>
      <c r="SBZ525" s="714"/>
      <c r="SCA525" s="714"/>
      <c r="SCB525" s="714"/>
      <c r="SCC525" s="714"/>
      <c r="SCD525" s="714"/>
      <c r="SCE525" s="714"/>
      <c r="SCF525" s="714"/>
      <c r="SCG525" s="714"/>
      <c r="SCH525" s="714"/>
      <c r="SCI525" s="714"/>
      <c r="SCJ525" s="714"/>
      <c r="SCK525" s="714"/>
      <c r="SCL525" s="714"/>
      <c r="SCM525" s="714"/>
      <c r="SCN525" s="714"/>
      <c r="SCO525" s="714"/>
      <c r="SCP525" s="714"/>
      <c r="SCQ525" s="714"/>
      <c r="SCR525" s="714"/>
      <c r="SCS525" s="714"/>
      <c r="SCT525" s="714"/>
      <c r="SCU525" s="714"/>
      <c r="SCV525" s="714"/>
      <c r="SCW525" s="714"/>
      <c r="SCX525" s="714"/>
      <c r="SCY525" s="714"/>
      <c r="SCZ525" s="714"/>
      <c r="SDA525" s="714"/>
      <c r="SDB525" s="714"/>
      <c r="SDC525" s="714"/>
      <c r="SDD525" s="714"/>
      <c r="SDE525" s="714"/>
      <c r="SDF525" s="714"/>
      <c r="SDG525" s="714"/>
      <c r="SDH525" s="714"/>
      <c r="SDI525" s="714"/>
      <c r="SDJ525" s="714"/>
      <c r="SDK525" s="714"/>
      <c r="SDL525" s="714"/>
      <c r="SDM525" s="714"/>
      <c r="SDN525" s="714"/>
      <c r="SDO525" s="714"/>
      <c r="SDP525" s="714"/>
      <c r="SDQ525" s="714"/>
      <c r="SDR525" s="714"/>
      <c r="SDS525" s="714"/>
      <c r="SDT525" s="714"/>
      <c r="SDU525" s="714"/>
      <c r="SDV525" s="714"/>
      <c r="SDW525" s="714"/>
      <c r="SDX525" s="714"/>
      <c r="SDY525" s="714"/>
      <c r="SDZ525" s="714"/>
      <c r="SEA525" s="714"/>
      <c r="SEB525" s="714"/>
      <c r="SEC525" s="714"/>
      <c r="SED525" s="714"/>
      <c r="SEE525" s="714"/>
      <c r="SEF525" s="714"/>
      <c r="SEG525" s="714"/>
      <c r="SEH525" s="714"/>
      <c r="SEI525" s="714"/>
      <c r="SEJ525" s="714"/>
      <c r="SEK525" s="714"/>
      <c r="SEL525" s="714"/>
      <c r="SEM525" s="714"/>
      <c r="SEN525" s="714"/>
      <c r="SEO525" s="714"/>
      <c r="SEP525" s="714"/>
      <c r="SEQ525" s="714"/>
      <c r="SER525" s="714"/>
      <c r="SES525" s="714"/>
      <c r="SET525" s="714"/>
      <c r="SEU525" s="714"/>
      <c r="SEV525" s="714"/>
      <c r="SEW525" s="714"/>
      <c r="SEX525" s="714"/>
      <c r="SEY525" s="714"/>
      <c r="SEZ525" s="714"/>
      <c r="SFA525" s="714"/>
      <c r="SFB525" s="714"/>
      <c r="SFC525" s="714"/>
      <c r="SFD525" s="714"/>
      <c r="SFE525" s="714"/>
      <c r="SFF525" s="714"/>
      <c r="SFG525" s="714"/>
      <c r="SFH525" s="714"/>
      <c r="SFI525" s="714"/>
      <c r="SFJ525" s="714"/>
      <c r="SFK525" s="714"/>
      <c r="SFL525" s="714"/>
      <c r="SFM525" s="714"/>
      <c r="SFN525" s="714"/>
      <c r="SFO525" s="714"/>
      <c r="SFP525" s="714"/>
      <c r="SFQ525" s="714"/>
      <c r="SFR525" s="714"/>
      <c r="SFS525" s="714"/>
      <c r="SFT525" s="714"/>
      <c r="SFU525" s="714"/>
      <c r="SFV525" s="714"/>
      <c r="SFW525" s="714"/>
      <c r="SFX525" s="714"/>
      <c r="SFY525" s="714"/>
      <c r="SFZ525" s="714"/>
      <c r="SGA525" s="714"/>
      <c r="SGB525" s="714"/>
      <c r="SGC525" s="714"/>
      <c r="SGD525" s="714"/>
      <c r="SGE525" s="714"/>
      <c r="SGF525" s="714"/>
      <c r="SGG525" s="714"/>
      <c r="SGH525" s="714"/>
      <c r="SGI525" s="714"/>
      <c r="SGJ525" s="714"/>
      <c r="SGK525" s="714"/>
      <c r="SGL525" s="714"/>
      <c r="SGM525" s="714"/>
      <c r="SGN525" s="714"/>
      <c r="SGO525" s="714"/>
      <c r="SGP525" s="714"/>
      <c r="SGQ525" s="714"/>
      <c r="SGR525" s="714"/>
      <c r="SGS525" s="714"/>
      <c r="SGT525" s="714"/>
      <c r="SGU525" s="714"/>
      <c r="SGV525" s="714"/>
      <c r="SGW525" s="714"/>
      <c r="SGX525" s="714"/>
      <c r="SGY525" s="714"/>
      <c r="SGZ525" s="714"/>
      <c r="SHA525" s="714"/>
      <c r="SHB525" s="714"/>
      <c r="SHC525" s="714"/>
      <c r="SHD525" s="714"/>
      <c r="SHE525" s="714"/>
      <c r="SHF525" s="714"/>
      <c r="SHG525" s="714"/>
      <c r="SHH525" s="714"/>
      <c r="SHI525" s="714"/>
      <c r="SHJ525" s="714"/>
      <c r="SHK525" s="714"/>
      <c r="SHL525" s="714"/>
      <c r="SHM525" s="714"/>
      <c r="SHN525" s="714"/>
      <c r="SHO525" s="714"/>
      <c r="SHP525" s="714"/>
      <c r="SHQ525" s="714"/>
      <c r="SHR525" s="714"/>
      <c r="SHS525" s="714"/>
      <c r="SHT525" s="714"/>
      <c r="SHU525" s="714"/>
      <c r="SHV525" s="714"/>
      <c r="SHW525" s="714"/>
      <c r="SHX525" s="714"/>
      <c r="SHY525" s="714"/>
      <c r="SHZ525" s="714"/>
      <c r="SIA525" s="714"/>
      <c r="SIB525" s="714"/>
      <c r="SIC525" s="714"/>
      <c r="SID525" s="714"/>
      <c r="SIE525" s="714"/>
      <c r="SIF525" s="714"/>
      <c r="SIG525" s="714"/>
      <c r="SIH525" s="714"/>
      <c r="SII525" s="714"/>
      <c r="SIJ525" s="714"/>
      <c r="SIK525" s="714"/>
      <c r="SIL525" s="714"/>
      <c r="SIM525" s="714"/>
      <c r="SIN525" s="714"/>
      <c r="SIO525" s="714"/>
      <c r="SIP525" s="714"/>
      <c r="SIQ525" s="714"/>
      <c r="SIR525" s="714"/>
      <c r="SIS525" s="714"/>
      <c r="SIT525" s="714"/>
      <c r="SIU525" s="714"/>
      <c r="SIV525" s="714"/>
      <c r="SIW525" s="714"/>
      <c r="SIX525" s="714"/>
      <c r="SIY525" s="714"/>
      <c r="SIZ525" s="714"/>
      <c r="SJA525" s="714"/>
      <c r="SJB525" s="714"/>
      <c r="SJC525" s="714"/>
      <c r="SJD525" s="714"/>
      <c r="SJE525" s="714"/>
      <c r="SJF525" s="714"/>
      <c r="SJG525" s="714"/>
      <c r="SJH525" s="714"/>
      <c r="SJI525" s="714"/>
      <c r="SJJ525" s="714"/>
      <c r="SJK525" s="714"/>
      <c r="SJL525" s="714"/>
      <c r="SJM525" s="714"/>
      <c r="SJN525" s="714"/>
      <c r="SJO525" s="714"/>
      <c r="SJP525" s="714"/>
      <c r="SJQ525" s="714"/>
      <c r="SJR525" s="714"/>
      <c r="SJS525" s="714"/>
      <c r="SJT525" s="714"/>
      <c r="SJU525" s="714"/>
      <c r="SJV525" s="714"/>
      <c r="SJW525" s="714"/>
      <c r="SJX525" s="714"/>
      <c r="SJY525" s="714"/>
      <c r="SJZ525" s="714"/>
      <c r="SKA525" s="714"/>
      <c r="SKB525" s="714"/>
      <c r="SKC525" s="714"/>
      <c r="SKD525" s="714"/>
      <c r="SKE525" s="714"/>
      <c r="SKF525" s="714"/>
      <c r="SKG525" s="714"/>
      <c r="SKH525" s="714"/>
      <c r="SKI525" s="714"/>
      <c r="SKJ525" s="714"/>
      <c r="SKK525" s="714"/>
      <c r="SKL525" s="714"/>
      <c r="SKM525" s="714"/>
      <c r="SKN525" s="714"/>
      <c r="SKO525" s="714"/>
      <c r="SKP525" s="714"/>
      <c r="SKQ525" s="714"/>
      <c r="SKR525" s="714"/>
      <c r="SKS525" s="714"/>
      <c r="SKT525" s="714"/>
      <c r="SKU525" s="714"/>
      <c r="SKV525" s="714"/>
      <c r="SKW525" s="714"/>
      <c r="SKX525" s="714"/>
      <c r="SKY525" s="714"/>
      <c r="SKZ525" s="714"/>
      <c r="SLA525" s="714"/>
      <c r="SLB525" s="714"/>
      <c r="SLC525" s="714"/>
      <c r="SLD525" s="714"/>
      <c r="SLE525" s="714"/>
      <c r="SLF525" s="714"/>
      <c r="SLG525" s="714"/>
      <c r="SLH525" s="714"/>
      <c r="SLI525" s="714"/>
      <c r="SLJ525" s="714"/>
      <c r="SLK525" s="714"/>
      <c r="SLL525" s="714"/>
      <c r="SLM525" s="714"/>
      <c r="SLN525" s="714"/>
      <c r="SLO525" s="714"/>
      <c r="SLP525" s="714"/>
      <c r="SLQ525" s="714"/>
      <c r="SLR525" s="714"/>
      <c r="SLS525" s="714"/>
      <c r="SLT525" s="714"/>
      <c r="SLU525" s="714"/>
      <c r="SLV525" s="714"/>
      <c r="SLW525" s="714"/>
      <c r="SLX525" s="714"/>
      <c r="SLY525" s="714"/>
      <c r="SLZ525" s="714"/>
      <c r="SMA525" s="714"/>
      <c r="SMB525" s="714"/>
      <c r="SMC525" s="714"/>
      <c r="SMD525" s="714"/>
      <c r="SME525" s="714"/>
      <c r="SMF525" s="714"/>
      <c r="SMG525" s="714"/>
      <c r="SMH525" s="714"/>
      <c r="SMI525" s="714"/>
      <c r="SMJ525" s="714"/>
      <c r="SMK525" s="714"/>
      <c r="SML525" s="714"/>
      <c r="SMM525" s="714"/>
      <c r="SMN525" s="714"/>
      <c r="SMO525" s="714"/>
      <c r="SMP525" s="714"/>
      <c r="SMQ525" s="714"/>
      <c r="SMR525" s="714"/>
      <c r="SMS525" s="714"/>
      <c r="SMT525" s="714"/>
      <c r="SMU525" s="714"/>
      <c r="SMV525" s="714"/>
      <c r="SMW525" s="714"/>
      <c r="SMX525" s="714"/>
      <c r="SMY525" s="714"/>
      <c r="SMZ525" s="714"/>
      <c r="SNA525" s="714"/>
      <c r="SNB525" s="714"/>
      <c r="SNC525" s="714"/>
      <c r="SND525" s="714"/>
      <c r="SNE525" s="714"/>
      <c r="SNF525" s="714"/>
      <c r="SNG525" s="714"/>
      <c r="SNH525" s="714"/>
      <c r="SNI525" s="714"/>
      <c r="SNJ525" s="714"/>
      <c r="SNK525" s="714"/>
      <c r="SNL525" s="714"/>
      <c r="SNM525" s="714"/>
      <c r="SNN525" s="714"/>
      <c r="SNO525" s="714"/>
      <c r="SNP525" s="714"/>
      <c r="SNQ525" s="714"/>
      <c r="SNR525" s="714"/>
      <c r="SNS525" s="714"/>
      <c r="SNT525" s="714"/>
      <c r="SNU525" s="714"/>
      <c r="SNV525" s="714"/>
      <c r="SNW525" s="714"/>
      <c r="SNX525" s="714"/>
      <c r="SNY525" s="714"/>
      <c r="SNZ525" s="714"/>
      <c r="SOA525" s="714"/>
      <c r="SOB525" s="714"/>
      <c r="SOC525" s="714"/>
      <c r="SOD525" s="714"/>
      <c r="SOE525" s="714"/>
      <c r="SOF525" s="714"/>
      <c r="SOG525" s="714"/>
      <c r="SOH525" s="714"/>
      <c r="SOI525" s="714"/>
      <c r="SOJ525" s="714"/>
      <c r="SOK525" s="714"/>
      <c r="SOL525" s="714"/>
      <c r="SOM525" s="714"/>
      <c r="SON525" s="714"/>
      <c r="SOO525" s="714"/>
      <c r="SOP525" s="714"/>
      <c r="SOQ525" s="714"/>
      <c r="SOR525" s="714"/>
      <c r="SOS525" s="714"/>
      <c r="SOT525" s="714"/>
      <c r="SOU525" s="714"/>
      <c r="SOV525" s="714"/>
      <c r="SOW525" s="714"/>
      <c r="SOX525" s="714"/>
      <c r="SOY525" s="714"/>
      <c r="SOZ525" s="714"/>
      <c r="SPA525" s="714"/>
      <c r="SPB525" s="714"/>
      <c r="SPC525" s="714"/>
      <c r="SPD525" s="714"/>
      <c r="SPE525" s="714"/>
      <c r="SPF525" s="714"/>
      <c r="SPG525" s="714"/>
      <c r="SPH525" s="714"/>
      <c r="SPI525" s="714"/>
      <c r="SPJ525" s="714"/>
      <c r="SPK525" s="714"/>
      <c r="SPL525" s="714"/>
      <c r="SPM525" s="714"/>
      <c r="SPN525" s="714"/>
      <c r="SPO525" s="714"/>
      <c r="SPP525" s="714"/>
      <c r="SPQ525" s="714"/>
      <c r="SPR525" s="714"/>
      <c r="SPS525" s="714"/>
      <c r="SPT525" s="714"/>
      <c r="SPU525" s="714"/>
      <c r="SPV525" s="714"/>
      <c r="SPW525" s="714"/>
      <c r="SPX525" s="714"/>
      <c r="SPY525" s="714"/>
      <c r="SPZ525" s="714"/>
      <c r="SQA525" s="714"/>
      <c r="SQB525" s="714"/>
      <c r="SQC525" s="714"/>
      <c r="SQD525" s="714"/>
      <c r="SQE525" s="714"/>
      <c r="SQF525" s="714"/>
      <c r="SQG525" s="714"/>
      <c r="SQH525" s="714"/>
      <c r="SQI525" s="714"/>
      <c r="SQJ525" s="714"/>
      <c r="SQK525" s="714"/>
      <c r="SQL525" s="714"/>
      <c r="SQM525" s="714"/>
      <c r="SQN525" s="714"/>
      <c r="SQO525" s="714"/>
      <c r="SQP525" s="714"/>
      <c r="SQQ525" s="714"/>
      <c r="SQR525" s="714"/>
      <c r="SQS525" s="714"/>
      <c r="SQT525" s="714"/>
      <c r="SQU525" s="714"/>
      <c r="SQV525" s="714"/>
      <c r="SQW525" s="714"/>
      <c r="SQX525" s="714"/>
      <c r="SQY525" s="714"/>
      <c r="SQZ525" s="714"/>
      <c r="SRA525" s="714"/>
      <c r="SRB525" s="714"/>
      <c r="SRC525" s="714"/>
      <c r="SRD525" s="714"/>
      <c r="SRE525" s="714"/>
      <c r="SRF525" s="714"/>
      <c r="SRG525" s="714"/>
      <c r="SRH525" s="714"/>
      <c r="SRI525" s="714"/>
      <c r="SRJ525" s="714"/>
      <c r="SRK525" s="714"/>
      <c r="SRL525" s="714"/>
      <c r="SRM525" s="714"/>
      <c r="SRN525" s="714"/>
      <c r="SRO525" s="714"/>
      <c r="SRP525" s="714"/>
      <c r="SRQ525" s="714"/>
      <c r="SRR525" s="714"/>
      <c r="SRS525" s="714"/>
      <c r="SRT525" s="714"/>
      <c r="SRU525" s="714"/>
      <c r="SRV525" s="714"/>
      <c r="SRW525" s="714"/>
      <c r="SRX525" s="714"/>
      <c r="SRY525" s="714"/>
      <c r="SRZ525" s="714"/>
      <c r="SSA525" s="714"/>
      <c r="SSB525" s="714"/>
      <c r="SSC525" s="714"/>
      <c r="SSD525" s="714"/>
      <c r="SSE525" s="714"/>
      <c r="SSF525" s="714"/>
      <c r="SSG525" s="714"/>
      <c r="SSH525" s="714"/>
      <c r="SSI525" s="714"/>
      <c r="SSJ525" s="714"/>
      <c r="SSK525" s="714"/>
      <c r="SSL525" s="714"/>
      <c r="SSM525" s="714"/>
      <c r="SSN525" s="714"/>
      <c r="SSO525" s="714"/>
      <c r="SSP525" s="714"/>
      <c r="SSQ525" s="714"/>
      <c r="SSR525" s="714"/>
      <c r="SSS525" s="714"/>
      <c r="SST525" s="714"/>
      <c r="SSU525" s="714"/>
      <c r="SSV525" s="714"/>
      <c r="SSW525" s="714"/>
      <c r="SSX525" s="714"/>
      <c r="SSY525" s="714"/>
      <c r="SSZ525" s="714"/>
      <c r="STA525" s="714"/>
      <c r="STB525" s="714"/>
      <c r="STC525" s="714"/>
      <c r="STD525" s="714"/>
      <c r="STE525" s="714"/>
      <c r="STF525" s="714"/>
      <c r="STG525" s="714"/>
      <c r="STH525" s="714"/>
      <c r="STI525" s="714"/>
      <c r="STJ525" s="714"/>
      <c r="STK525" s="714"/>
      <c r="STL525" s="714"/>
      <c r="STM525" s="714"/>
      <c r="STN525" s="714"/>
      <c r="STO525" s="714"/>
      <c r="STP525" s="714"/>
      <c r="STQ525" s="714"/>
      <c r="STR525" s="714"/>
      <c r="STS525" s="714"/>
      <c r="STT525" s="714"/>
      <c r="STU525" s="714"/>
      <c r="STV525" s="714"/>
      <c r="STW525" s="714"/>
      <c r="STX525" s="714"/>
      <c r="STY525" s="714"/>
      <c r="STZ525" s="714"/>
      <c r="SUA525" s="714"/>
      <c r="SUB525" s="714"/>
      <c r="SUC525" s="714"/>
      <c r="SUD525" s="714"/>
      <c r="SUE525" s="714"/>
      <c r="SUF525" s="714"/>
      <c r="SUG525" s="714"/>
      <c r="SUH525" s="714"/>
      <c r="SUI525" s="714"/>
      <c r="SUJ525" s="714"/>
      <c r="SUK525" s="714"/>
      <c r="SUL525" s="714"/>
      <c r="SUM525" s="714"/>
      <c r="SUN525" s="714"/>
      <c r="SUO525" s="714"/>
      <c r="SUP525" s="714"/>
      <c r="SUQ525" s="714"/>
      <c r="SUR525" s="714"/>
      <c r="SUS525" s="714"/>
      <c r="SUT525" s="714"/>
      <c r="SUU525" s="714"/>
      <c r="SUV525" s="714"/>
      <c r="SUW525" s="714"/>
      <c r="SUX525" s="714"/>
      <c r="SUY525" s="714"/>
      <c r="SUZ525" s="714"/>
      <c r="SVA525" s="714"/>
      <c r="SVB525" s="714"/>
      <c r="SVC525" s="714"/>
      <c r="SVD525" s="714"/>
      <c r="SVE525" s="714"/>
      <c r="SVF525" s="714"/>
      <c r="SVG525" s="714"/>
      <c r="SVH525" s="714"/>
      <c r="SVI525" s="714"/>
      <c r="SVJ525" s="714"/>
      <c r="SVK525" s="714"/>
      <c r="SVL525" s="714"/>
      <c r="SVM525" s="714"/>
      <c r="SVN525" s="714"/>
      <c r="SVO525" s="714"/>
      <c r="SVP525" s="714"/>
      <c r="SVQ525" s="714"/>
      <c r="SVR525" s="714"/>
      <c r="SVS525" s="714"/>
      <c r="SVT525" s="714"/>
      <c r="SVU525" s="714"/>
      <c r="SVV525" s="714"/>
      <c r="SVW525" s="714"/>
      <c r="SVX525" s="714"/>
      <c r="SVY525" s="714"/>
      <c r="SVZ525" s="714"/>
      <c r="SWA525" s="714"/>
      <c r="SWB525" s="714"/>
      <c r="SWC525" s="714"/>
      <c r="SWD525" s="714"/>
      <c r="SWE525" s="714"/>
      <c r="SWF525" s="714"/>
      <c r="SWG525" s="714"/>
      <c r="SWH525" s="714"/>
      <c r="SWI525" s="714"/>
      <c r="SWJ525" s="714"/>
      <c r="SWK525" s="714"/>
      <c r="SWL525" s="714"/>
      <c r="SWM525" s="714"/>
      <c r="SWN525" s="714"/>
      <c r="SWO525" s="714"/>
      <c r="SWP525" s="714"/>
      <c r="SWQ525" s="714"/>
      <c r="SWR525" s="714"/>
      <c r="SWS525" s="714"/>
      <c r="SWT525" s="714"/>
      <c r="SWU525" s="714"/>
      <c r="SWV525" s="714"/>
      <c r="SWW525" s="714"/>
      <c r="SWX525" s="714"/>
      <c r="SWY525" s="714"/>
      <c r="SWZ525" s="714"/>
      <c r="SXA525" s="714"/>
      <c r="SXB525" s="714"/>
      <c r="SXC525" s="714"/>
      <c r="SXD525" s="714"/>
      <c r="SXE525" s="714"/>
      <c r="SXF525" s="714"/>
      <c r="SXG525" s="714"/>
      <c r="SXH525" s="714"/>
      <c r="SXI525" s="714"/>
      <c r="SXJ525" s="714"/>
      <c r="SXK525" s="714"/>
      <c r="SXL525" s="714"/>
      <c r="SXM525" s="714"/>
      <c r="SXN525" s="714"/>
      <c r="SXO525" s="714"/>
      <c r="SXP525" s="714"/>
      <c r="SXQ525" s="714"/>
      <c r="SXR525" s="714"/>
      <c r="SXS525" s="714"/>
      <c r="SXT525" s="714"/>
      <c r="SXU525" s="714"/>
      <c r="SXV525" s="714"/>
      <c r="SXW525" s="714"/>
      <c r="SXX525" s="714"/>
      <c r="SXY525" s="714"/>
      <c r="SXZ525" s="714"/>
      <c r="SYA525" s="714"/>
      <c r="SYB525" s="714"/>
      <c r="SYC525" s="714"/>
      <c r="SYD525" s="714"/>
      <c r="SYE525" s="714"/>
      <c r="SYF525" s="714"/>
      <c r="SYG525" s="714"/>
      <c r="SYH525" s="714"/>
      <c r="SYI525" s="714"/>
      <c r="SYJ525" s="714"/>
      <c r="SYK525" s="714"/>
      <c r="SYL525" s="714"/>
      <c r="SYM525" s="714"/>
      <c r="SYN525" s="714"/>
      <c r="SYO525" s="714"/>
      <c r="SYP525" s="714"/>
      <c r="SYQ525" s="714"/>
      <c r="SYR525" s="714"/>
      <c r="SYS525" s="714"/>
      <c r="SYT525" s="714"/>
      <c r="SYU525" s="714"/>
      <c r="SYV525" s="714"/>
      <c r="SYW525" s="714"/>
      <c r="SYX525" s="714"/>
      <c r="SYY525" s="714"/>
      <c r="SYZ525" s="714"/>
      <c r="SZA525" s="714"/>
      <c r="SZB525" s="714"/>
      <c r="SZC525" s="714"/>
      <c r="SZD525" s="714"/>
      <c r="SZE525" s="714"/>
      <c r="SZF525" s="714"/>
      <c r="SZG525" s="714"/>
      <c r="SZH525" s="714"/>
      <c r="SZI525" s="714"/>
      <c r="SZJ525" s="714"/>
      <c r="SZK525" s="714"/>
      <c r="SZL525" s="714"/>
      <c r="SZM525" s="714"/>
      <c r="SZN525" s="714"/>
      <c r="SZO525" s="714"/>
      <c r="SZP525" s="714"/>
      <c r="SZQ525" s="714"/>
      <c r="SZR525" s="714"/>
      <c r="SZS525" s="714"/>
      <c r="SZT525" s="714"/>
      <c r="SZU525" s="714"/>
      <c r="SZV525" s="714"/>
      <c r="SZW525" s="714"/>
      <c r="SZX525" s="714"/>
      <c r="SZY525" s="714"/>
      <c r="SZZ525" s="714"/>
      <c r="TAA525" s="714"/>
      <c r="TAB525" s="714"/>
      <c r="TAC525" s="714"/>
      <c r="TAD525" s="714"/>
      <c r="TAE525" s="714"/>
      <c r="TAF525" s="714"/>
      <c r="TAG525" s="714"/>
      <c r="TAH525" s="714"/>
      <c r="TAI525" s="714"/>
      <c r="TAJ525" s="714"/>
      <c r="TAK525" s="714"/>
      <c r="TAL525" s="714"/>
      <c r="TAM525" s="714"/>
      <c r="TAN525" s="714"/>
      <c r="TAO525" s="714"/>
      <c r="TAP525" s="714"/>
      <c r="TAQ525" s="714"/>
      <c r="TAR525" s="714"/>
      <c r="TAS525" s="714"/>
      <c r="TAT525" s="714"/>
      <c r="TAU525" s="714"/>
      <c r="TAV525" s="714"/>
      <c r="TAW525" s="714"/>
      <c r="TAX525" s="714"/>
      <c r="TAY525" s="714"/>
      <c r="TAZ525" s="714"/>
      <c r="TBA525" s="714"/>
      <c r="TBB525" s="714"/>
      <c r="TBC525" s="714"/>
      <c r="TBD525" s="714"/>
      <c r="TBE525" s="714"/>
      <c r="TBF525" s="714"/>
      <c r="TBG525" s="714"/>
      <c r="TBH525" s="714"/>
      <c r="TBI525" s="714"/>
      <c r="TBJ525" s="714"/>
      <c r="TBK525" s="714"/>
      <c r="TBL525" s="714"/>
      <c r="TBM525" s="714"/>
      <c r="TBN525" s="714"/>
      <c r="TBO525" s="714"/>
      <c r="TBP525" s="714"/>
      <c r="TBQ525" s="714"/>
      <c r="TBR525" s="714"/>
      <c r="TBS525" s="714"/>
      <c r="TBT525" s="714"/>
      <c r="TBU525" s="714"/>
      <c r="TBV525" s="714"/>
      <c r="TBW525" s="714"/>
      <c r="TBX525" s="714"/>
      <c r="TBY525" s="714"/>
      <c r="TBZ525" s="714"/>
      <c r="TCA525" s="714"/>
      <c r="TCB525" s="714"/>
      <c r="TCC525" s="714"/>
      <c r="TCD525" s="714"/>
      <c r="TCE525" s="714"/>
      <c r="TCF525" s="714"/>
      <c r="TCG525" s="714"/>
      <c r="TCH525" s="714"/>
      <c r="TCI525" s="714"/>
      <c r="TCJ525" s="714"/>
      <c r="TCK525" s="714"/>
      <c r="TCL525" s="714"/>
      <c r="TCM525" s="714"/>
      <c r="TCN525" s="714"/>
      <c r="TCO525" s="714"/>
      <c r="TCP525" s="714"/>
      <c r="TCQ525" s="714"/>
      <c r="TCR525" s="714"/>
      <c r="TCS525" s="714"/>
      <c r="TCT525" s="714"/>
      <c r="TCU525" s="714"/>
      <c r="TCV525" s="714"/>
      <c r="TCW525" s="714"/>
      <c r="TCX525" s="714"/>
      <c r="TCY525" s="714"/>
      <c r="TCZ525" s="714"/>
      <c r="TDA525" s="714"/>
      <c r="TDB525" s="714"/>
      <c r="TDC525" s="714"/>
      <c r="TDD525" s="714"/>
      <c r="TDE525" s="714"/>
      <c r="TDF525" s="714"/>
      <c r="TDG525" s="714"/>
      <c r="TDH525" s="714"/>
      <c r="TDI525" s="714"/>
      <c r="TDJ525" s="714"/>
      <c r="TDK525" s="714"/>
      <c r="TDL525" s="714"/>
      <c r="TDM525" s="714"/>
      <c r="TDN525" s="714"/>
      <c r="TDO525" s="714"/>
      <c r="TDP525" s="714"/>
      <c r="TDQ525" s="714"/>
      <c r="TDR525" s="714"/>
      <c r="TDS525" s="714"/>
      <c r="TDT525" s="714"/>
      <c r="TDU525" s="714"/>
      <c r="TDV525" s="714"/>
      <c r="TDW525" s="714"/>
      <c r="TDX525" s="714"/>
      <c r="TDY525" s="714"/>
      <c r="TDZ525" s="714"/>
      <c r="TEA525" s="714"/>
      <c r="TEB525" s="714"/>
      <c r="TEC525" s="714"/>
      <c r="TED525" s="714"/>
      <c r="TEE525" s="714"/>
      <c r="TEF525" s="714"/>
      <c r="TEG525" s="714"/>
      <c r="TEH525" s="714"/>
      <c r="TEI525" s="714"/>
      <c r="TEJ525" s="714"/>
      <c r="TEK525" s="714"/>
      <c r="TEL525" s="714"/>
      <c r="TEM525" s="714"/>
      <c r="TEN525" s="714"/>
      <c r="TEO525" s="714"/>
      <c r="TEP525" s="714"/>
      <c r="TEQ525" s="714"/>
      <c r="TER525" s="714"/>
      <c r="TES525" s="714"/>
      <c r="TET525" s="714"/>
      <c r="TEU525" s="714"/>
      <c r="TEV525" s="714"/>
      <c r="TEW525" s="714"/>
      <c r="TEX525" s="714"/>
      <c r="TEY525" s="714"/>
      <c r="TEZ525" s="714"/>
      <c r="TFA525" s="714"/>
      <c r="TFB525" s="714"/>
      <c r="TFC525" s="714"/>
      <c r="TFD525" s="714"/>
      <c r="TFE525" s="714"/>
      <c r="TFF525" s="714"/>
      <c r="TFG525" s="714"/>
      <c r="TFH525" s="714"/>
      <c r="TFI525" s="714"/>
      <c r="TFJ525" s="714"/>
      <c r="TFK525" s="714"/>
      <c r="TFL525" s="714"/>
      <c r="TFM525" s="714"/>
      <c r="TFN525" s="714"/>
      <c r="TFO525" s="714"/>
      <c r="TFP525" s="714"/>
      <c r="TFQ525" s="714"/>
      <c r="TFR525" s="714"/>
      <c r="TFS525" s="714"/>
      <c r="TFT525" s="714"/>
      <c r="TFU525" s="714"/>
      <c r="TFV525" s="714"/>
      <c r="TFW525" s="714"/>
      <c r="TFX525" s="714"/>
      <c r="TFY525" s="714"/>
      <c r="TFZ525" s="714"/>
      <c r="TGA525" s="714"/>
      <c r="TGB525" s="714"/>
      <c r="TGC525" s="714"/>
      <c r="TGD525" s="714"/>
      <c r="TGE525" s="714"/>
      <c r="TGF525" s="714"/>
      <c r="TGG525" s="714"/>
      <c r="TGH525" s="714"/>
      <c r="TGI525" s="714"/>
      <c r="TGJ525" s="714"/>
      <c r="TGK525" s="714"/>
      <c r="TGL525" s="714"/>
      <c r="TGM525" s="714"/>
      <c r="TGN525" s="714"/>
      <c r="TGO525" s="714"/>
      <c r="TGP525" s="714"/>
      <c r="TGQ525" s="714"/>
      <c r="TGR525" s="714"/>
      <c r="TGS525" s="714"/>
      <c r="TGT525" s="714"/>
      <c r="TGU525" s="714"/>
      <c r="TGV525" s="714"/>
      <c r="TGW525" s="714"/>
      <c r="TGX525" s="714"/>
      <c r="TGY525" s="714"/>
      <c r="TGZ525" s="714"/>
      <c r="THA525" s="714"/>
      <c r="THB525" s="714"/>
      <c r="THC525" s="714"/>
      <c r="THD525" s="714"/>
      <c r="THE525" s="714"/>
      <c r="THF525" s="714"/>
      <c r="THG525" s="714"/>
      <c r="THH525" s="714"/>
      <c r="THI525" s="714"/>
      <c r="THJ525" s="714"/>
      <c r="THK525" s="714"/>
      <c r="THL525" s="714"/>
      <c r="THM525" s="714"/>
      <c r="THN525" s="714"/>
      <c r="THO525" s="714"/>
      <c r="THP525" s="714"/>
      <c r="THQ525" s="714"/>
      <c r="THR525" s="714"/>
      <c r="THS525" s="714"/>
      <c r="THT525" s="714"/>
      <c r="THU525" s="714"/>
      <c r="THV525" s="714"/>
      <c r="THW525" s="714"/>
      <c r="THX525" s="714"/>
      <c r="THY525" s="714"/>
      <c r="THZ525" s="714"/>
      <c r="TIA525" s="714"/>
      <c r="TIB525" s="714"/>
      <c r="TIC525" s="714"/>
      <c r="TID525" s="714"/>
      <c r="TIE525" s="714"/>
      <c r="TIF525" s="714"/>
      <c r="TIG525" s="714"/>
      <c r="TIH525" s="714"/>
      <c r="TII525" s="714"/>
      <c r="TIJ525" s="714"/>
      <c r="TIK525" s="714"/>
      <c r="TIL525" s="714"/>
      <c r="TIM525" s="714"/>
      <c r="TIN525" s="714"/>
      <c r="TIO525" s="714"/>
      <c r="TIP525" s="714"/>
      <c r="TIQ525" s="714"/>
      <c r="TIR525" s="714"/>
      <c r="TIS525" s="714"/>
      <c r="TIT525" s="714"/>
      <c r="TIU525" s="714"/>
      <c r="TIV525" s="714"/>
      <c r="TIW525" s="714"/>
      <c r="TIX525" s="714"/>
      <c r="TIY525" s="714"/>
      <c r="TIZ525" s="714"/>
      <c r="TJA525" s="714"/>
      <c r="TJB525" s="714"/>
      <c r="TJC525" s="714"/>
      <c r="TJD525" s="714"/>
      <c r="TJE525" s="714"/>
      <c r="TJF525" s="714"/>
      <c r="TJG525" s="714"/>
      <c r="TJH525" s="714"/>
      <c r="TJI525" s="714"/>
      <c r="TJJ525" s="714"/>
      <c r="TJK525" s="714"/>
      <c r="TJL525" s="714"/>
      <c r="TJM525" s="714"/>
      <c r="TJN525" s="714"/>
      <c r="TJO525" s="714"/>
      <c r="TJP525" s="714"/>
      <c r="TJQ525" s="714"/>
      <c r="TJR525" s="714"/>
      <c r="TJS525" s="714"/>
      <c r="TJT525" s="714"/>
      <c r="TJU525" s="714"/>
      <c r="TJV525" s="714"/>
      <c r="TJW525" s="714"/>
      <c r="TJX525" s="714"/>
      <c r="TJY525" s="714"/>
      <c r="TJZ525" s="714"/>
      <c r="TKA525" s="714"/>
      <c r="TKB525" s="714"/>
      <c r="TKC525" s="714"/>
      <c r="TKD525" s="714"/>
      <c r="TKE525" s="714"/>
      <c r="TKF525" s="714"/>
      <c r="TKG525" s="714"/>
      <c r="TKH525" s="714"/>
      <c r="TKI525" s="714"/>
      <c r="TKJ525" s="714"/>
      <c r="TKK525" s="714"/>
      <c r="TKL525" s="714"/>
      <c r="TKM525" s="714"/>
      <c r="TKN525" s="714"/>
      <c r="TKO525" s="714"/>
      <c r="TKP525" s="714"/>
      <c r="TKQ525" s="714"/>
      <c r="TKR525" s="714"/>
      <c r="TKS525" s="714"/>
      <c r="TKT525" s="714"/>
      <c r="TKU525" s="714"/>
      <c r="TKV525" s="714"/>
      <c r="TKW525" s="714"/>
      <c r="TKX525" s="714"/>
      <c r="TKY525" s="714"/>
      <c r="TKZ525" s="714"/>
      <c r="TLA525" s="714"/>
      <c r="TLB525" s="714"/>
      <c r="TLC525" s="714"/>
      <c r="TLD525" s="714"/>
      <c r="TLE525" s="714"/>
      <c r="TLF525" s="714"/>
      <c r="TLG525" s="714"/>
      <c r="TLH525" s="714"/>
      <c r="TLI525" s="714"/>
      <c r="TLJ525" s="714"/>
      <c r="TLK525" s="714"/>
      <c r="TLL525" s="714"/>
      <c r="TLM525" s="714"/>
      <c r="TLN525" s="714"/>
      <c r="TLO525" s="714"/>
      <c r="TLP525" s="714"/>
      <c r="TLQ525" s="714"/>
      <c r="TLR525" s="714"/>
      <c r="TLS525" s="714"/>
      <c r="TLT525" s="714"/>
      <c r="TLU525" s="714"/>
      <c r="TLV525" s="714"/>
      <c r="TLW525" s="714"/>
      <c r="TLX525" s="714"/>
      <c r="TLY525" s="714"/>
      <c r="TLZ525" s="714"/>
      <c r="TMA525" s="714"/>
      <c r="TMB525" s="714"/>
      <c r="TMC525" s="714"/>
      <c r="TMD525" s="714"/>
      <c r="TME525" s="714"/>
      <c r="TMF525" s="714"/>
      <c r="TMG525" s="714"/>
      <c r="TMH525" s="714"/>
      <c r="TMI525" s="714"/>
      <c r="TMJ525" s="714"/>
      <c r="TMK525" s="714"/>
      <c r="TML525" s="714"/>
      <c r="TMM525" s="714"/>
      <c r="TMN525" s="714"/>
      <c r="TMO525" s="714"/>
      <c r="TMP525" s="714"/>
      <c r="TMQ525" s="714"/>
      <c r="TMR525" s="714"/>
      <c r="TMS525" s="714"/>
      <c r="TMT525" s="714"/>
      <c r="TMU525" s="714"/>
      <c r="TMV525" s="714"/>
      <c r="TMW525" s="714"/>
      <c r="TMX525" s="714"/>
      <c r="TMY525" s="714"/>
      <c r="TMZ525" s="714"/>
      <c r="TNA525" s="714"/>
      <c r="TNB525" s="714"/>
      <c r="TNC525" s="714"/>
      <c r="TND525" s="714"/>
      <c r="TNE525" s="714"/>
      <c r="TNF525" s="714"/>
      <c r="TNG525" s="714"/>
      <c r="TNH525" s="714"/>
      <c r="TNI525" s="714"/>
      <c r="TNJ525" s="714"/>
      <c r="TNK525" s="714"/>
      <c r="TNL525" s="714"/>
      <c r="TNM525" s="714"/>
      <c r="TNN525" s="714"/>
      <c r="TNO525" s="714"/>
      <c r="TNP525" s="714"/>
      <c r="TNQ525" s="714"/>
      <c r="TNR525" s="714"/>
      <c r="TNS525" s="714"/>
      <c r="TNT525" s="714"/>
      <c r="TNU525" s="714"/>
      <c r="TNV525" s="714"/>
      <c r="TNW525" s="714"/>
      <c r="TNX525" s="714"/>
      <c r="TNY525" s="714"/>
      <c r="TNZ525" s="714"/>
      <c r="TOA525" s="714"/>
      <c r="TOB525" s="714"/>
      <c r="TOC525" s="714"/>
      <c r="TOD525" s="714"/>
      <c r="TOE525" s="714"/>
      <c r="TOF525" s="714"/>
      <c r="TOG525" s="714"/>
      <c r="TOH525" s="714"/>
      <c r="TOI525" s="714"/>
      <c r="TOJ525" s="714"/>
      <c r="TOK525" s="714"/>
      <c r="TOL525" s="714"/>
      <c r="TOM525" s="714"/>
      <c r="TON525" s="714"/>
      <c r="TOO525" s="714"/>
      <c r="TOP525" s="714"/>
      <c r="TOQ525" s="714"/>
      <c r="TOR525" s="714"/>
      <c r="TOS525" s="714"/>
      <c r="TOT525" s="714"/>
      <c r="TOU525" s="714"/>
      <c r="TOV525" s="714"/>
      <c r="TOW525" s="714"/>
      <c r="TOX525" s="714"/>
      <c r="TOY525" s="714"/>
      <c r="TOZ525" s="714"/>
      <c r="TPA525" s="714"/>
      <c r="TPB525" s="714"/>
      <c r="TPC525" s="714"/>
      <c r="TPD525" s="714"/>
      <c r="TPE525" s="714"/>
      <c r="TPF525" s="714"/>
      <c r="TPG525" s="714"/>
      <c r="TPH525" s="714"/>
      <c r="TPI525" s="714"/>
      <c r="TPJ525" s="714"/>
      <c r="TPK525" s="714"/>
      <c r="TPL525" s="714"/>
      <c r="TPM525" s="714"/>
      <c r="TPN525" s="714"/>
      <c r="TPO525" s="714"/>
      <c r="TPP525" s="714"/>
      <c r="TPQ525" s="714"/>
      <c r="TPR525" s="714"/>
      <c r="TPS525" s="714"/>
      <c r="TPT525" s="714"/>
      <c r="TPU525" s="714"/>
      <c r="TPV525" s="714"/>
      <c r="TPW525" s="714"/>
      <c r="TPX525" s="714"/>
      <c r="TPY525" s="714"/>
      <c r="TPZ525" s="714"/>
      <c r="TQA525" s="714"/>
      <c r="TQB525" s="714"/>
      <c r="TQC525" s="714"/>
      <c r="TQD525" s="714"/>
      <c r="TQE525" s="714"/>
      <c r="TQF525" s="714"/>
      <c r="TQG525" s="714"/>
      <c r="TQH525" s="714"/>
      <c r="TQI525" s="714"/>
      <c r="TQJ525" s="714"/>
      <c r="TQK525" s="714"/>
      <c r="TQL525" s="714"/>
      <c r="TQM525" s="714"/>
      <c r="TQN525" s="714"/>
      <c r="TQO525" s="714"/>
      <c r="TQP525" s="714"/>
      <c r="TQQ525" s="714"/>
      <c r="TQR525" s="714"/>
      <c r="TQS525" s="714"/>
      <c r="TQT525" s="714"/>
      <c r="TQU525" s="714"/>
      <c r="TQV525" s="714"/>
      <c r="TQW525" s="714"/>
      <c r="TQX525" s="714"/>
      <c r="TQY525" s="714"/>
      <c r="TQZ525" s="714"/>
      <c r="TRA525" s="714"/>
      <c r="TRB525" s="714"/>
      <c r="TRC525" s="714"/>
      <c r="TRD525" s="714"/>
      <c r="TRE525" s="714"/>
      <c r="TRF525" s="714"/>
      <c r="TRG525" s="714"/>
      <c r="TRH525" s="714"/>
      <c r="TRI525" s="714"/>
      <c r="TRJ525" s="714"/>
      <c r="TRK525" s="714"/>
      <c r="TRL525" s="714"/>
      <c r="TRM525" s="714"/>
      <c r="TRN525" s="714"/>
      <c r="TRO525" s="714"/>
      <c r="TRP525" s="714"/>
      <c r="TRQ525" s="714"/>
      <c r="TRR525" s="714"/>
      <c r="TRS525" s="714"/>
      <c r="TRT525" s="714"/>
      <c r="TRU525" s="714"/>
      <c r="TRV525" s="714"/>
      <c r="TRW525" s="714"/>
      <c r="TRX525" s="714"/>
      <c r="TRY525" s="714"/>
      <c r="TRZ525" s="714"/>
      <c r="TSA525" s="714"/>
      <c r="TSB525" s="714"/>
      <c r="TSC525" s="714"/>
      <c r="TSD525" s="714"/>
      <c r="TSE525" s="714"/>
      <c r="TSF525" s="714"/>
      <c r="TSG525" s="714"/>
      <c r="TSH525" s="714"/>
      <c r="TSI525" s="714"/>
      <c r="TSJ525" s="714"/>
      <c r="TSK525" s="714"/>
      <c r="TSL525" s="714"/>
      <c r="TSM525" s="714"/>
      <c r="TSN525" s="714"/>
      <c r="TSO525" s="714"/>
      <c r="TSP525" s="714"/>
      <c r="TSQ525" s="714"/>
      <c r="TSR525" s="714"/>
      <c r="TSS525" s="714"/>
      <c r="TST525" s="714"/>
      <c r="TSU525" s="714"/>
      <c r="TSV525" s="714"/>
      <c r="TSW525" s="714"/>
      <c r="TSX525" s="714"/>
      <c r="TSY525" s="714"/>
      <c r="TSZ525" s="714"/>
      <c r="TTA525" s="714"/>
      <c r="TTB525" s="714"/>
      <c r="TTC525" s="714"/>
      <c r="TTD525" s="714"/>
      <c r="TTE525" s="714"/>
      <c r="TTF525" s="714"/>
      <c r="TTG525" s="714"/>
      <c r="TTH525" s="714"/>
      <c r="TTI525" s="714"/>
      <c r="TTJ525" s="714"/>
      <c r="TTK525" s="714"/>
      <c r="TTL525" s="714"/>
      <c r="TTM525" s="714"/>
      <c r="TTN525" s="714"/>
      <c r="TTO525" s="714"/>
      <c r="TTP525" s="714"/>
      <c r="TTQ525" s="714"/>
      <c r="TTR525" s="714"/>
      <c r="TTS525" s="714"/>
      <c r="TTT525" s="714"/>
      <c r="TTU525" s="714"/>
      <c r="TTV525" s="714"/>
      <c r="TTW525" s="714"/>
      <c r="TTX525" s="714"/>
      <c r="TTY525" s="714"/>
      <c r="TTZ525" s="714"/>
      <c r="TUA525" s="714"/>
      <c r="TUB525" s="714"/>
      <c r="TUC525" s="714"/>
      <c r="TUD525" s="714"/>
      <c r="TUE525" s="714"/>
      <c r="TUF525" s="714"/>
      <c r="TUG525" s="714"/>
      <c r="TUH525" s="714"/>
      <c r="TUI525" s="714"/>
      <c r="TUJ525" s="714"/>
      <c r="TUK525" s="714"/>
      <c r="TUL525" s="714"/>
      <c r="TUM525" s="714"/>
      <c r="TUN525" s="714"/>
      <c r="TUO525" s="714"/>
      <c r="TUP525" s="714"/>
      <c r="TUQ525" s="714"/>
      <c r="TUR525" s="714"/>
      <c r="TUS525" s="714"/>
      <c r="TUT525" s="714"/>
      <c r="TUU525" s="714"/>
      <c r="TUV525" s="714"/>
      <c r="TUW525" s="714"/>
      <c r="TUX525" s="714"/>
      <c r="TUY525" s="714"/>
      <c r="TUZ525" s="714"/>
      <c r="TVA525" s="714"/>
      <c r="TVB525" s="714"/>
      <c r="TVC525" s="714"/>
      <c r="TVD525" s="714"/>
      <c r="TVE525" s="714"/>
      <c r="TVF525" s="714"/>
      <c r="TVG525" s="714"/>
      <c r="TVH525" s="714"/>
      <c r="TVI525" s="714"/>
      <c r="TVJ525" s="714"/>
      <c r="TVK525" s="714"/>
      <c r="TVL525" s="714"/>
      <c r="TVM525" s="714"/>
      <c r="TVN525" s="714"/>
      <c r="TVO525" s="714"/>
      <c r="TVP525" s="714"/>
      <c r="TVQ525" s="714"/>
      <c r="TVR525" s="714"/>
      <c r="TVS525" s="714"/>
      <c r="TVT525" s="714"/>
      <c r="TVU525" s="714"/>
      <c r="TVV525" s="714"/>
      <c r="TVW525" s="714"/>
      <c r="TVX525" s="714"/>
      <c r="TVY525" s="714"/>
      <c r="TVZ525" s="714"/>
      <c r="TWA525" s="714"/>
      <c r="TWB525" s="714"/>
      <c r="TWC525" s="714"/>
      <c r="TWD525" s="714"/>
      <c r="TWE525" s="714"/>
      <c r="TWF525" s="714"/>
      <c r="TWG525" s="714"/>
      <c r="TWH525" s="714"/>
      <c r="TWI525" s="714"/>
      <c r="TWJ525" s="714"/>
      <c r="TWK525" s="714"/>
      <c r="TWL525" s="714"/>
      <c r="TWM525" s="714"/>
      <c r="TWN525" s="714"/>
      <c r="TWO525" s="714"/>
      <c r="TWP525" s="714"/>
      <c r="TWQ525" s="714"/>
      <c r="TWR525" s="714"/>
      <c r="TWS525" s="714"/>
      <c r="TWT525" s="714"/>
      <c r="TWU525" s="714"/>
      <c r="TWV525" s="714"/>
      <c r="TWW525" s="714"/>
      <c r="TWX525" s="714"/>
      <c r="TWY525" s="714"/>
      <c r="TWZ525" s="714"/>
      <c r="TXA525" s="714"/>
      <c r="TXB525" s="714"/>
      <c r="TXC525" s="714"/>
      <c r="TXD525" s="714"/>
      <c r="TXE525" s="714"/>
      <c r="TXF525" s="714"/>
      <c r="TXG525" s="714"/>
      <c r="TXH525" s="714"/>
      <c r="TXI525" s="714"/>
      <c r="TXJ525" s="714"/>
      <c r="TXK525" s="714"/>
      <c r="TXL525" s="714"/>
      <c r="TXM525" s="714"/>
      <c r="TXN525" s="714"/>
      <c r="TXO525" s="714"/>
      <c r="TXP525" s="714"/>
      <c r="TXQ525" s="714"/>
      <c r="TXR525" s="714"/>
      <c r="TXS525" s="714"/>
      <c r="TXT525" s="714"/>
      <c r="TXU525" s="714"/>
      <c r="TXV525" s="714"/>
      <c r="TXW525" s="714"/>
      <c r="TXX525" s="714"/>
      <c r="TXY525" s="714"/>
      <c r="TXZ525" s="714"/>
      <c r="TYA525" s="714"/>
      <c r="TYB525" s="714"/>
      <c r="TYC525" s="714"/>
      <c r="TYD525" s="714"/>
      <c r="TYE525" s="714"/>
      <c r="TYF525" s="714"/>
      <c r="TYG525" s="714"/>
      <c r="TYH525" s="714"/>
      <c r="TYI525" s="714"/>
      <c r="TYJ525" s="714"/>
      <c r="TYK525" s="714"/>
      <c r="TYL525" s="714"/>
      <c r="TYM525" s="714"/>
      <c r="TYN525" s="714"/>
      <c r="TYO525" s="714"/>
      <c r="TYP525" s="714"/>
      <c r="TYQ525" s="714"/>
      <c r="TYR525" s="714"/>
      <c r="TYS525" s="714"/>
      <c r="TYT525" s="714"/>
      <c r="TYU525" s="714"/>
      <c r="TYV525" s="714"/>
      <c r="TYW525" s="714"/>
      <c r="TYX525" s="714"/>
      <c r="TYY525" s="714"/>
      <c r="TYZ525" s="714"/>
      <c r="TZA525" s="714"/>
      <c r="TZB525" s="714"/>
      <c r="TZC525" s="714"/>
      <c r="TZD525" s="714"/>
      <c r="TZE525" s="714"/>
      <c r="TZF525" s="714"/>
      <c r="TZG525" s="714"/>
      <c r="TZH525" s="714"/>
      <c r="TZI525" s="714"/>
      <c r="TZJ525" s="714"/>
      <c r="TZK525" s="714"/>
      <c r="TZL525" s="714"/>
      <c r="TZM525" s="714"/>
      <c r="TZN525" s="714"/>
      <c r="TZO525" s="714"/>
      <c r="TZP525" s="714"/>
      <c r="TZQ525" s="714"/>
      <c r="TZR525" s="714"/>
      <c r="TZS525" s="714"/>
      <c r="TZT525" s="714"/>
      <c r="TZU525" s="714"/>
      <c r="TZV525" s="714"/>
      <c r="TZW525" s="714"/>
      <c r="TZX525" s="714"/>
      <c r="TZY525" s="714"/>
      <c r="TZZ525" s="714"/>
      <c r="UAA525" s="714"/>
      <c r="UAB525" s="714"/>
      <c r="UAC525" s="714"/>
      <c r="UAD525" s="714"/>
      <c r="UAE525" s="714"/>
      <c r="UAF525" s="714"/>
      <c r="UAG525" s="714"/>
      <c r="UAH525" s="714"/>
      <c r="UAI525" s="714"/>
      <c r="UAJ525" s="714"/>
      <c r="UAK525" s="714"/>
      <c r="UAL525" s="714"/>
      <c r="UAM525" s="714"/>
      <c r="UAN525" s="714"/>
      <c r="UAO525" s="714"/>
      <c r="UAP525" s="714"/>
      <c r="UAQ525" s="714"/>
      <c r="UAR525" s="714"/>
      <c r="UAS525" s="714"/>
      <c r="UAT525" s="714"/>
      <c r="UAU525" s="714"/>
      <c r="UAV525" s="714"/>
      <c r="UAW525" s="714"/>
      <c r="UAX525" s="714"/>
      <c r="UAY525" s="714"/>
      <c r="UAZ525" s="714"/>
      <c r="UBA525" s="714"/>
      <c r="UBB525" s="714"/>
      <c r="UBC525" s="714"/>
      <c r="UBD525" s="714"/>
      <c r="UBE525" s="714"/>
      <c r="UBF525" s="714"/>
      <c r="UBG525" s="714"/>
      <c r="UBH525" s="714"/>
      <c r="UBI525" s="714"/>
      <c r="UBJ525" s="714"/>
      <c r="UBK525" s="714"/>
      <c r="UBL525" s="714"/>
      <c r="UBM525" s="714"/>
      <c r="UBN525" s="714"/>
      <c r="UBO525" s="714"/>
      <c r="UBP525" s="714"/>
      <c r="UBQ525" s="714"/>
      <c r="UBR525" s="714"/>
      <c r="UBS525" s="714"/>
      <c r="UBT525" s="714"/>
      <c r="UBU525" s="714"/>
      <c r="UBV525" s="714"/>
      <c r="UBW525" s="714"/>
      <c r="UBX525" s="714"/>
      <c r="UBY525" s="714"/>
      <c r="UBZ525" s="714"/>
      <c r="UCA525" s="714"/>
      <c r="UCB525" s="714"/>
      <c r="UCC525" s="714"/>
      <c r="UCD525" s="714"/>
      <c r="UCE525" s="714"/>
      <c r="UCF525" s="714"/>
      <c r="UCG525" s="714"/>
      <c r="UCH525" s="714"/>
      <c r="UCI525" s="714"/>
      <c r="UCJ525" s="714"/>
      <c r="UCK525" s="714"/>
      <c r="UCL525" s="714"/>
      <c r="UCM525" s="714"/>
      <c r="UCN525" s="714"/>
      <c r="UCO525" s="714"/>
      <c r="UCP525" s="714"/>
      <c r="UCQ525" s="714"/>
      <c r="UCR525" s="714"/>
      <c r="UCS525" s="714"/>
      <c r="UCT525" s="714"/>
      <c r="UCU525" s="714"/>
      <c r="UCV525" s="714"/>
      <c r="UCW525" s="714"/>
      <c r="UCX525" s="714"/>
      <c r="UCY525" s="714"/>
      <c r="UCZ525" s="714"/>
      <c r="UDA525" s="714"/>
      <c r="UDB525" s="714"/>
      <c r="UDC525" s="714"/>
      <c r="UDD525" s="714"/>
      <c r="UDE525" s="714"/>
      <c r="UDF525" s="714"/>
      <c r="UDG525" s="714"/>
      <c r="UDH525" s="714"/>
      <c r="UDI525" s="714"/>
      <c r="UDJ525" s="714"/>
      <c r="UDK525" s="714"/>
      <c r="UDL525" s="714"/>
      <c r="UDM525" s="714"/>
      <c r="UDN525" s="714"/>
      <c r="UDO525" s="714"/>
      <c r="UDP525" s="714"/>
      <c r="UDQ525" s="714"/>
      <c r="UDR525" s="714"/>
      <c r="UDS525" s="714"/>
      <c r="UDT525" s="714"/>
      <c r="UDU525" s="714"/>
      <c r="UDV525" s="714"/>
      <c r="UDW525" s="714"/>
      <c r="UDX525" s="714"/>
      <c r="UDY525" s="714"/>
      <c r="UDZ525" s="714"/>
      <c r="UEA525" s="714"/>
      <c r="UEB525" s="714"/>
      <c r="UEC525" s="714"/>
      <c r="UED525" s="714"/>
      <c r="UEE525" s="714"/>
      <c r="UEF525" s="714"/>
      <c r="UEG525" s="714"/>
      <c r="UEH525" s="714"/>
      <c r="UEI525" s="714"/>
      <c r="UEJ525" s="714"/>
      <c r="UEK525" s="714"/>
      <c r="UEL525" s="714"/>
      <c r="UEM525" s="714"/>
      <c r="UEN525" s="714"/>
      <c r="UEO525" s="714"/>
      <c r="UEP525" s="714"/>
      <c r="UEQ525" s="714"/>
      <c r="UER525" s="714"/>
      <c r="UES525" s="714"/>
      <c r="UET525" s="714"/>
      <c r="UEU525" s="714"/>
      <c r="UEV525" s="714"/>
      <c r="UEW525" s="714"/>
      <c r="UEX525" s="714"/>
      <c r="UEY525" s="714"/>
      <c r="UEZ525" s="714"/>
      <c r="UFA525" s="714"/>
      <c r="UFB525" s="714"/>
      <c r="UFC525" s="714"/>
      <c r="UFD525" s="714"/>
      <c r="UFE525" s="714"/>
      <c r="UFF525" s="714"/>
      <c r="UFG525" s="714"/>
      <c r="UFH525" s="714"/>
      <c r="UFI525" s="714"/>
      <c r="UFJ525" s="714"/>
      <c r="UFK525" s="714"/>
      <c r="UFL525" s="714"/>
      <c r="UFM525" s="714"/>
      <c r="UFN525" s="714"/>
      <c r="UFO525" s="714"/>
      <c r="UFP525" s="714"/>
      <c r="UFQ525" s="714"/>
      <c r="UFR525" s="714"/>
      <c r="UFS525" s="714"/>
      <c r="UFT525" s="714"/>
      <c r="UFU525" s="714"/>
      <c r="UFV525" s="714"/>
      <c r="UFW525" s="714"/>
      <c r="UFX525" s="714"/>
      <c r="UFY525" s="714"/>
      <c r="UFZ525" s="714"/>
      <c r="UGA525" s="714"/>
      <c r="UGB525" s="714"/>
      <c r="UGC525" s="714"/>
      <c r="UGD525" s="714"/>
      <c r="UGE525" s="714"/>
      <c r="UGF525" s="714"/>
      <c r="UGG525" s="714"/>
      <c r="UGH525" s="714"/>
      <c r="UGI525" s="714"/>
      <c r="UGJ525" s="714"/>
      <c r="UGK525" s="714"/>
      <c r="UGL525" s="714"/>
      <c r="UGM525" s="714"/>
      <c r="UGN525" s="714"/>
      <c r="UGO525" s="714"/>
      <c r="UGP525" s="714"/>
      <c r="UGQ525" s="714"/>
      <c r="UGR525" s="714"/>
      <c r="UGS525" s="714"/>
      <c r="UGT525" s="714"/>
      <c r="UGU525" s="714"/>
      <c r="UGV525" s="714"/>
      <c r="UGW525" s="714"/>
      <c r="UGX525" s="714"/>
      <c r="UGY525" s="714"/>
      <c r="UGZ525" s="714"/>
      <c r="UHA525" s="714"/>
      <c r="UHB525" s="714"/>
      <c r="UHC525" s="714"/>
      <c r="UHD525" s="714"/>
      <c r="UHE525" s="714"/>
      <c r="UHF525" s="714"/>
      <c r="UHG525" s="714"/>
      <c r="UHH525" s="714"/>
      <c r="UHI525" s="714"/>
      <c r="UHJ525" s="714"/>
      <c r="UHK525" s="714"/>
      <c r="UHL525" s="714"/>
      <c r="UHM525" s="714"/>
      <c r="UHN525" s="714"/>
      <c r="UHO525" s="714"/>
      <c r="UHP525" s="714"/>
      <c r="UHQ525" s="714"/>
      <c r="UHR525" s="714"/>
      <c r="UHS525" s="714"/>
      <c r="UHT525" s="714"/>
      <c r="UHU525" s="714"/>
      <c r="UHV525" s="714"/>
      <c r="UHW525" s="714"/>
      <c r="UHX525" s="714"/>
      <c r="UHY525" s="714"/>
      <c r="UHZ525" s="714"/>
      <c r="UIA525" s="714"/>
      <c r="UIB525" s="714"/>
      <c r="UIC525" s="714"/>
      <c r="UID525" s="714"/>
      <c r="UIE525" s="714"/>
      <c r="UIF525" s="714"/>
      <c r="UIG525" s="714"/>
      <c r="UIH525" s="714"/>
      <c r="UII525" s="714"/>
      <c r="UIJ525" s="714"/>
      <c r="UIK525" s="714"/>
      <c r="UIL525" s="714"/>
      <c r="UIM525" s="714"/>
      <c r="UIN525" s="714"/>
      <c r="UIO525" s="714"/>
      <c r="UIP525" s="714"/>
      <c r="UIQ525" s="714"/>
      <c r="UIR525" s="714"/>
      <c r="UIS525" s="714"/>
      <c r="UIT525" s="714"/>
      <c r="UIU525" s="714"/>
      <c r="UIV525" s="714"/>
      <c r="UIW525" s="714"/>
      <c r="UIX525" s="714"/>
      <c r="UIY525" s="714"/>
      <c r="UIZ525" s="714"/>
      <c r="UJA525" s="714"/>
      <c r="UJB525" s="714"/>
      <c r="UJC525" s="714"/>
      <c r="UJD525" s="714"/>
      <c r="UJE525" s="714"/>
      <c r="UJF525" s="714"/>
      <c r="UJG525" s="714"/>
      <c r="UJH525" s="714"/>
      <c r="UJI525" s="714"/>
      <c r="UJJ525" s="714"/>
      <c r="UJK525" s="714"/>
      <c r="UJL525" s="714"/>
      <c r="UJM525" s="714"/>
      <c r="UJN525" s="714"/>
      <c r="UJO525" s="714"/>
      <c r="UJP525" s="714"/>
      <c r="UJQ525" s="714"/>
      <c r="UJR525" s="714"/>
      <c r="UJS525" s="714"/>
      <c r="UJT525" s="714"/>
      <c r="UJU525" s="714"/>
      <c r="UJV525" s="714"/>
      <c r="UJW525" s="714"/>
      <c r="UJX525" s="714"/>
      <c r="UJY525" s="714"/>
      <c r="UJZ525" s="714"/>
      <c r="UKA525" s="714"/>
      <c r="UKB525" s="714"/>
      <c r="UKC525" s="714"/>
      <c r="UKD525" s="714"/>
      <c r="UKE525" s="714"/>
      <c r="UKF525" s="714"/>
      <c r="UKG525" s="714"/>
      <c r="UKH525" s="714"/>
      <c r="UKI525" s="714"/>
      <c r="UKJ525" s="714"/>
      <c r="UKK525" s="714"/>
      <c r="UKL525" s="714"/>
      <c r="UKM525" s="714"/>
      <c r="UKN525" s="714"/>
      <c r="UKO525" s="714"/>
      <c r="UKP525" s="714"/>
      <c r="UKQ525" s="714"/>
      <c r="UKR525" s="714"/>
      <c r="UKS525" s="714"/>
      <c r="UKT525" s="714"/>
      <c r="UKU525" s="714"/>
      <c r="UKV525" s="714"/>
      <c r="UKW525" s="714"/>
      <c r="UKX525" s="714"/>
      <c r="UKY525" s="714"/>
      <c r="UKZ525" s="714"/>
      <c r="ULA525" s="714"/>
      <c r="ULB525" s="714"/>
      <c r="ULC525" s="714"/>
      <c r="ULD525" s="714"/>
      <c r="ULE525" s="714"/>
      <c r="ULF525" s="714"/>
      <c r="ULG525" s="714"/>
      <c r="ULH525" s="714"/>
      <c r="ULI525" s="714"/>
      <c r="ULJ525" s="714"/>
      <c r="ULK525" s="714"/>
      <c r="ULL525" s="714"/>
      <c r="ULM525" s="714"/>
      <c r="ULN525" s="714"/>
      <c r="ULO525" s="714"/>
      <c r="ULP525" s="714"/>
      <c r="ULQ525" s="714"/>
      <c r="ULR525" s="714"/>
      <c r="ULS525" s="714"/>
      <c r="ULT525" s="714"/>
      <c r="ULU525" s="714"/>
      <c r="ULV525" s="714"/>
      <c r="ULW525" s="714"/>
      <c r="ULX525" s="714"/>
      <c r="ULY525" s="714"/>
      <c r="ULZ525" s="714"/>
      <c r="UMA525" s="714"/>
      <c r="UMB525" s="714"/>
      <c r="UMC525" s="714"/>
      <c r="UMD525" s="714"/>
      <c r="UME525" s="714"/>
      <c r="UMF525" s="714"/>
      <c r="UMG525" s="714"/>
      <c r="UMH525" s="714"/>
      <c r="UMI525" s="714"/>
      <c r="UMJ525" s="714"/>
      <c r="UMK525" s="714"/>
      <c r="UML525" s="714"/>
      <c r="UMM525" s="714"/>
      <c r="UMN525" s="714"/>
      <c r="UMO525" s="714"/>
      <c r="UMP525" s="714"/>
      <c r="UMQ525" s="714"/>
      <c r="UMR525" s="714"/>
      <c r="UMS525" s="714"/>
      <c r="UMT525" s="714"/>
      <c r="UMU525" s="714"/>
      <c r="UMV525" s="714"/>
      <c r="UMW525" s="714"/>
      <c r="UMX525" s="714"/>
      <c r="UMY525" s="714"/>
      <c r="UMZ525" s="714"/>
      <c r="UNA525" s="714"/>
      <c r="UNB525" s="714"/>
      <c r="UNC525" s="714"/>
      <c r="UND525" s="714"/>
      <c r="UNE525" s="714"/>
      <c r="UNF525" s="714"/>
      <c r="UNG525" s="714"/>
      <c r="UNH525" s="714"/>
      <c r="UNI525" s="714"/>
      <c r="UNJ525" s="714"/>
      <c r="UNK525" s="714"/>
      <c r="UNL525" s="714"/>
      <c r="UNM525" s="714"/>
      <c r="UNN525" s="714"/>
      <c r="UNO525" s="714"/>
      <c r="UNP525" s="714"/>
      <c r="UNQ525" s="714"/>
      <c r="UNR525" s="714"/>
      <c r="UNS525" s="714"/>
      <c r="UNT525" s="714"/>
      <c r="UNU525" s="714"/>
      <c r="UNV525" s="714"/>
      <c r="UNW525" s="714"/>
      <c r="UNX525" s="714"/>
      <c r="UNY525" s="714"/>
      <c r="UNZ525" s="714"/>
      <c r="UOA525" s="714"/>
      <c r="UOB525" s="714"/>
      <c r="UOC525" s="714"/>
      <c r="UOD525" s="714"/>
      <c r="UOE525" s="714"/>
      <c r="UOF525" s="714"/>
      <c r="UOG525" s="714"/>
      <c r="UOH525" s="714"/>
      <c r="UOI525" s="714"/>
      <c r="UOJ525" s="714"/>
      <c r="UOK525" s="714"/>
      <c r="UOL525" s="714"/>
      <c r="UOM525" s="714"/>
      <c r="UON525" s="714"/>
      <c r="UOO525" s="714"/>
      <c r="UOP525" s="714"/>
      <c r="UOQ525" s="714"/>
      <c r="UOR525" s="714"/>
      <c r="UOS525" s="714"/>
      <c r="UOT525" s="714"/>
      <c r="UOU525" s="714"/>
      <c r="UOV525" s="714"/>
      <c r="UOW525" s="714"/>
      <c r="UOX525" s="714"/>
      <c r="UOY525" s="714"/>
      <c r="UOZ525" s="714"/>
      <c r="UPA525" s="714"/>
      <c r="UPB525" s="714"/>
      <c r="UPC525" s="714"/>
      <c r="UPD525" s="714"/>
      <c r="UPE525" s="714"/>
      <c r="UPF525" s="714"/>
      <c r="UPG525" s="714"/>
      <c r="UPH525" s="714"/>
      <c r="UPI525" s="714"/>
      <c r="UPJ525" s="714"/>
      <c r="UPK525" s="714"/>
      <c r="UPL525" s="714"/>
      <c r="UPM525" s="714"/>
      <c r="UPN525" s="714"/>
      <c r="UPO525" s="714"/>
      <c r="UPP525" s="714"/>
      <c r="UPQ525" s="714"/>
      <c r="UPR525" s="714"/>
      <c r="UPS525" s="714"/>
      <c r="UPT525" s="714"/>
      <c r="UPU525" s="714"/>
      <c r="UPV525" s="714"/>
      <c r="UPW525" s="714"/>
      <c r="UPX525" s="714"/>
      <c r="UPY525" s="714"/>
      <c r="UPZ525" s="714"/>
      <c r="UQA525" s="714"/>
      <c r="UQB525" s="714"/>
      <c r="UQC525" s="714"/>
      <c r="UQD525" s="714"/>
      <c r="UQE525" s="714"/>
      <c r="UQF525" s="714"/>
      <c r="UQG525" s="714"/>
      <c r="UQH525" s="714"/>
      <c r="UQI525" s="714"/>
      <c r="UQJ525" s="714"/>
      <c r="UQK525" s="714"/>
      <c r="UQL525" s="714"/>
      <c r="UQM525" s="714"/>
      <c r="UQN525" s="714"/>
      <c r="UQO525" s="714"/>
      <c r="UQP525" s="714"/>
      <c r="UQQ525" s="714"/>
      <c r="UQR525" s="714"/>
      <c r="UQS525" s="714"/>
      <c r="UQT525" s="714"/>
      <c r="UQU525" s="714"/>
      <c r="UQV525" s="714"/>
      <c r="UQW525" s="714"/>
      <c r="UQX525" s="714"/>
      <c r="UQY525" s="714"/>
      <c r="UQZ525" s="714"/>
      <c r="URA525" s="714"/>
      <c r="URB525" s="714"/>
      <c r="URC525" s="714"/>
      <c r="URD525" s="714"/>
      <c r="URE525" s="714"/>
      <c r="URF525" s="714"/>
      <c r="URG525" s="714"/>
      <c r="URH525" s="714"/>
      <c r="URI525" s="714"/>
      <c r="URJ525" s="714"/>
      <c r="URK525" s="714"/>
      <c r="URL525" s="714"/>
      <c r="URM525" s="714"/>
      <c r="URN525" s="714"/>
      <c r="URO525" s="714"/>
      <c r="URP525" s="714"/>
      <c r="URQ525" s="714"/>
      <c r="URR525" s="714"/>
      <c r="URS525" s="714"/>
      <c r="URT525" s="714"/>
      <c r="URU525" s="714"/>
      <c r="URV525" s="714"/>
      <c r="URW525" s="714"/>
      <c r="URX525" s="714"/>
      <c r="URY525" s="714"/>
      <c r="URZ525" s="714"/>
      <c r="USA525" s="714"/>
      <c r="USB525" s="714"/>
      <c r="USC525" s="714"/>
      <c r="USD525" s="714"/>
      <c r="USE525" s="714"/>
      <c r="USF525" s="714"/>
      <c r="USG525" s="714"/>
      <c r="USH525" s="714"/>
      <c r="USI525" s="714"/>
      <c r="USJ525" s="714"/>
      <c r="USK525" s="714"/>
      <c r="USL525" s="714"/>
      <c r="USM525" s="714"/>
      <c r="USN525" s="714"/>
      <c r="USO525" s="714"/>
      <c r="USP525" s="714"/>
      <c r="USQ525" s="714"/>
      <c r="USR525" s="714"/>
      <c r="USS525" s="714"/>
      <c r="UST525" s="714"/>
      <c r="USU525" s="714"/>
      <c r="USV525" s="714"/>
      <c r="USW525" s="714"/>
      <c r="USX525" s="714"/>
      <c r="USY525" s="714"/>
      <c r="USZ525" s="714"/>
      <c r="UTA525" s="714"/>
      <c r="UTB525" s="714"/>
      <c r="UTC525" s="714"/>
      <c r="UTD525" s="714"/>
      <c r="UTE525" s="714"/>
      <c r="UTF525" s="714"/>
      <c r="UTG525" s="714"/>
      <c r="UTH525" s="714"/>
      <c r="UTI525" s="714"/>
      <c r="UTJ525" s="714"/>
      <c r="UTK525" s="714"/>
      <c r="UTL525" s="714"/>
      <c r="UTM525" s="714"/>
      <c r="UTN525" s="714"/>
      <c r="UTO525" s="714"/>
      <c r="UTP525" s="714"/>
      <c r="UTQ525" s="714"/>
      <c r="UTR525" s="714"/>
      <c r="UTS525" s="714"/>
      <c r="UTT525" s="714"/>
      <c r="UTU525" s="714"/>
      <c r="UTV525" s="714"/>
      <c r="UTW525" s="714"/>
      <c r="UTX525" s="714"/>
      <c r="UTY525" s="714"/>
      <c r="UTZ525" s="714"/>
      <c r="UUA525" s="714"/>
      <c r="UUB525" s="714"/>
      <c r="UUC525" s="714"/>
      <c r="UUD525" s="714"/>
      <c r="UUE525" s="714"/>
      <c r="UUF525" s="714"/>
      <c r="UUG525" s="714"/>
      <c r="UUH525" s="714"/>
      <c r="UUI525" s="714"/>
      <c r="UUJ525" s="714"/>
      <c r="UUK525" s="714"/>
      <c r="UUL525" s="714"/>
      <c r="UUM525" s="714"/>
      <c r="UUN525" s="714"/>
      <c r="UUO525" s="714"/>
      <c r="UUP525" s="714"/>
      <c r="UUQ525" s="714"/>
      <c r="UUR525" s="714"/>
      <c r="UUS525" s="714"/>
      <c r="UUT525" s="714"/>
      <c r="UUU525" s="714"/>
      <c r="UUV525" s="714"/>
      <c r="UUW525" s="714"/>
      <c r="UUX525" s="714"/>
      <c r="UUY525" s="714"/>
      <c r="UUZ525" s="714"/>
      <c r="UVA525" s="714"/>
      <c r="UVB525" s="714"/>
      <c r="UVC525" s="714"/>
      <c r="UVD525" s="714"/>
      <c r="UVE525" s="714"/>
      <c r="UVF525" s="714"/>
      <c r="UVG525" s="714"/>
      <c r="UVH525" s="714"/>
      <c r="UVI525" s="714"/>
      <c r="UVJ525" s="714"/>
      <c r="UVK525" s="714"/>
      <c r="UVL525" s="714"/>
      <c r="UVM525" s="714"/>
      <c r="UVN525" s="714"/>
      <c r="UVO525" s="714"/>
      <c r="UVP525" s="714"/>
      <c r="UVQ525" s="714"/>
      <c r="UVR525" s="714"/>
      <c r="UVS525" s="714"/>
      <c r="UVT525" s="714"/>
      <c r="UVU525" s="714"/>
      <c r="UVV525" s="714"/>
      <c r="UVW525" s="714"/>
      <c r="UVX525" s="714"/>
      <c r="UVY525" s="714"/>
      <c r="UVZ525" s="714"/>
      <c r="UWA525" s="714"/>
      <c r="UWB525" s="714"/>
      <c r="UWC525" s="714"/>
      <c r="UWD525" s="714"/>
      <c r="UWE525" s="714"/>
      <c r="UWF525" s="714"/>
      <c r="UWG525" s="714"/>
      <c r="UWH525" s="714"/>
      <c r="UWI525" s="714"/>
      <c r="UWJ525" s="714"/>
      <c r="UWK525" s="714"/>
      <c r="UWL525" s="714"/>
      <c r="UWM525" s="714"/>
      <c r="UWN525" s="714"/>
      <c r="UWO525" s="714"/>
      <c r="UWP525" s="714"/>
      <c r="UWQ525" s="714"/>
      <c r="UWR525" s="714"/>
      <c r="UWS525" s="714"/>
      <c r="UWT525" s="714"/>
      <c r="UWU525" s="714"/>
      <c r="UWV525" s="714"/>
      <c r="UWW525" s="714"/>
      <c r="UWX525" s="714"/>
      <c r="UWY525" s="714"/>
      <c r="UWZ525" s="714"/>
      <c r="UXA525" s="714"/>
      <c r="UXB525" s="714"/>
      <c r="UXC525" s="714"/>
      <c r="UXD525" s="714"/>
      <c r="UXE525" s="714"/>
      <c r="UXF525" s="714"/>
      <c r="UXG525" s="714"/>
      <c r="UXH525" s="714"/>
      <c r="UXI525" s="714"/>
      <c r="UXJ525" s="714"/>
      <c r="UXK525" s="714"/>
      <c r="UXL525" s="714"/>
      <c r="UXM525" s="714"/>
      <c r="UXN525" s="714"/>
      <c r="UXO525" s="714"/>
      <c r="UXP525" s="714"/>
      <c r="UXQ525" s="714"/>
      <c r="UXR525" s="714"/>
      <c r="UXS525" s="714"/>
      <c r="UXT525" s="714"/>
      <c r="UXU525" s="714"/>
      <c r="UXV525" s="714"/>
      <c r="UXW525" s="714"/>
      <c r="UXX525" s="714"/>
      <c r="UXY525" s="714"/>
      <c r="UXZ525" s="714"/>
      <c r="UYA525" s="714"/>
      <c r="UYB525" s="714"/>
      <c r="UYC525" s="714"/>
      <c r="UYD525" s="714"/>
      <c r="UYE525" s="714"/>
      <c r="UYF525" s="714"/>
      <c r="UYG525" s="714"/>
      <c r="UYH525" s="714"/>
      <c r="UYI525" s="714"/>
      <c r="UYJ525" s="714"/>
      <c r="UYK525" s="714"/>
      <c r="UYL525" s="714"/>
      <c r="UYM525" s="714"/>
      <c r="UYN525" s="714"/>
      <c r="UYO525" s="714"/>
      <c r="UYP525" s="714"/>
      <c r="UYQ525" s="714"/>
      <c r="UYR525" s="714"/>
      <c r="UYS525" s="714"/>
      <c r="UYT525" s="714"/>
      <c r="UYU525" s="714"/>
      <c r="UYV525" s="714"/>
      <c r="UYW525" s="714"/>
      <c r="UYX525" s="714"/>
      <c r="UYY525" s="714"/>
      <c r="UYZ525" s="714"/>
      <c r="UZA525" s="714"/>
      <c r="UZB525" s="714"/>
      <c r="UZC525" s="714"/>
      <c r="UZD525" s="714"/>
      <c r="UZE525" s="714"/>
      <c r="UZF525" s="714"/>
      <c r="UZG525" s="714"/>
      <c r="UZH525" s="714"/>
      <c r="UZI525" s="714"/>
      <c r="UZJ525" s="714"/>
      <c r="UZK525" s="714"/>
      <c r="UZL525" s="714"/>
      <c r="UZM525" s="714"/>
      <c r="UZN525" s="714"/>
      <c r="UZO525" s="714"/>
      <c r="UZP525" s="714"/>
      <c r="UZQ525" s="714"/>
      <c r="UZR525" s="714"/>
      <c r="UZS525" s="714"/>
      <c r="UZT525" s="714"/>
      <c r="UZU525" s="714"/>
      <c r="UZV525" s="714"/>
      <c r="UZW525" s="714"/>
      <c r="UZX525" s="714"/>
      <c r="UZY525" s="714"/>
      <c r="UZZ525" s="714"/>
      <c r="VAA525" s="714"/>
      <c r="VAB525" s="714"/>
      <c r="VAC525" s="714"/>
      <c r="VAD525" s="714"/>
      <c r="VAE525" s="714"/>
      <c r="VAF525" s="714"/>
      <c r="VAG525" s="714"/>
      <c r="VAH525" s="714"/>
      <c r="VAI525" s="714"/>
      <c r="VAJ525" s="714"/>
      <c r="VAK525" s="714"/>
      <c r="VAL525" s="714"/>
      <c r="VAM525" s="714"/>
      <c r="VAN525" s="714"/>
      <c r="VAO525" s="714"/>
      <c r="VAP525" s="714"/>
      <c r="VAQ525" s="714"/>
      <c r="VAR525" s="714"/>
      <c r="VAS525" s="714"/>
      <c r="VAT525" s="714"/>
      <c r="VAU525" s="714"/>
      <c r="VAV525" s="714"/>
      <c r="VAW525" s="714"/>
      <c r="VAX525" s="714"/>
      <c r="VAY525" s="714"/>
      <c r="VAZ525" s="714"/>
      <c r="VBA525" s="714"/>
      <c r="VBB525" s="714"/>
      <c r="VBC525" s="714"/>
      <c r="VBD525" s="714"/>
      <c r="VBE525" s="714"/>
      <c r="VBF525" s="714"/>
      <c r="VBG525" s="714"/>
      <c r="VBH525" s="714"/>
      <c r="VBI525" s="714"/>
      <c r="VBJ525" s="714"/>
      <c r="VBK525" s="714"/>
      <c r="VBL525" s="714"/>
      <c r="VBM525" s="714"/>
      <c r="VBN525" s="714"/>
      <c r="VBO525" s="714"/>
      <c r="VBP525" s="714"/>
      <c r="VBQ525" s="714"/>
      <c r="VBR525" s="714"/>
      <c r="VBS525" s="714"/>
      <c r="VBT525" s="714"/>
      <c r="VBU525" s="714"/>
      <c r="VBV525" s="714"/>
      <c r="VBW525" s="714"/>
      <c r="VBX525" s="714"/>
      <c r="VBY525" s="714"/>
      <c r="VBZ525" s="714"/>
      <c r="VCA525" s="714"/>
      <c r="VCB525" s="714"/>
      <c r="VCC525" s="714"/>
      <c r="VCD525" s="714"/>
      <c r="VCE525" s="714"/>
      <c r="VCF525" s="714"/>
      <c r="VCG525" s="714"/>
      <c r="VCH525" s="714"/>
      <c r="VCI525" s="714"/>
      <c r="VCJ525" s="714"/>
      <c r="VCK525" s="714"/>
      <c r="VCL525" s="714"/>
      <c r="VCM525" s="714"/>
      <c r="VCN525" s="714"/>
      <c r="VCO525" s="714"/>
      <c r="VCP525" s="714"/>
      <c r="VCQ525" s="714"/>
      <c r="VCR525" s="714"/>
      <c r="VCS525" s="714"/>
      <c r="VCT525" s="714"/>
      <c r="VCU525" s="714"/>
      <c r="VCV525" s="714"/>
      <c r="VCW525" s="714"/>
      <c r="VCX525" s="714"/>
      <c r="VCY525" s="714"/>
      <c r="VCZ525" s="714"/>
      <c r="VDA525" s="714"/>
      <c r="VDB525" s="714"/>
      <c r="VDC525" s="714"/>
      <c r="VDD525" s="714"/>
      <c r="VDE525" s="714"/>
      <c r="VDF525" s="714"/>
      <c r="VDG525" s="714"/>
      <c r="VDH525" s="714"/>
      <c r="VDI525" s="714"/>
      <c r="VDJ525" s="714"/>
      <c r="VDK525" s="714"/>
      <c r="VDL525" s="714"/>
      <c r="VDM525" s="714"/>
      <c r="VDN525" s="714"/>
      <c r="VDO525" s="714"/>
      <c r="VDP525" s="714"/>
      <c r="VDQ525" s="714"/>
      <c r="VDR525" s="714"/>
      <c r="VDS525" s="714"/>
      <c r="VDT525" s="714"/>
      <c r="VDU525" s="714"/>
      <c r="VDV525" s="714"/>
      <c r="VDW525" s="714"/>
      <c r="VDX525" s="714"/>
      <c r="VDY525" s="714"/>
      <c r="VDZ525" s="714"/>
      <c r="VEA525" s="714"/>
      <c r="VEB525" s="714"/>
      <c r="VEC525" s="714"/>
      <c r="VED525" s="714"/>
      <c r="VEE525" s="714"/>
      <c r="VEF525" s="714"/>
      <c r="VEG525" s="714"/>
      <c r="VEH525" s="714"/>
      <c r="VEI525" s="714"/>
      <c r="VEJ525" s="714"/>
      <c r="VEK525" s="714"/>
      <c r="VEL525" s="714"/>
      <c r="VEM525" s="714"/>
      <c r="VEN525" s="714"/>
      <c r="VEO525" s="714"/>
      <c r="VEP525" s="714"/>
      <c r="VEQ525" s="714"/>
      <c r="VER525" s="714"/>
      <c r="VES525" s="714"/>
      <c r="VET525" s="714"/>
      <c r="VEU525" s="714"/>
      <c r="VEV525" s="714"/>
      <c r="VEW525" s="714"/>
      <c r="VEX525" s="714"/>
      <c r="VEY525" s="714"/>
      <c r="VEZ525" s="714"/>
      <c r="VFA525" s="714"/>
      <c r="VFB525" s="714"/>
      <c r="VFC525" s="714"/>
      <c r="VFD525" s="714"/>
      <c r="VFE525" s="714"/>
      <c r="VFF525" s="714"/>
      <c r="VFG525" s="714"/>
      <c r="VFH525" s="714"/>
      <c r="VFI525" s="714"/>
      <c r="VFJ525" s="714"/>
      <c r="VFK525" s="714"/>
      <c r="VFL525" s="714"/>
      <c r="VFM525" s="714"/>
      <c r="VFN525" s="714"/>
      <c r="VFO525" s="714"/>
      <c r="VFP525" s="714"/>
      <c r="VFQ525" s="714"/>
      <c r="VFR525" s="714"/>
      <c r="VFS525" s="714"/>
      <c r="VFT525" s="714"/>
      <c r="VFU525" s="714"/>
      <c r="VFV525" s="714"/>
      <c r="VFW525" s="714"/>
      <c r="VFX525" s="714"/>
      <c r="VFY525" s="714"/>
      <c r="VFZ525" s="714"/>
      <c r="VGA525" s="714"/>
      <c r="VGB525" s="714"/>
      <c r="VGC525" s="714"/>
      <c r="VGD525" s="714"/>
      <c r="VGE525" s="714"/>
      <c r="VGF525" s="714"/>
      <c r="VGG525" s="714"/>
      <c r="VGH525" s="714"/>
      <c r="VGI525" s="714"/>
      <c r="VGJ525" s="714"/>
      <c r="VGK525" s="714"/>
      <c r="VGL525" s="714"/>
      <c r="VGM525" s="714"/>
      <c r="VGN525" s="714"/>
      <c r="VGO525" s="714"/>
      <c r="VGP525" s="714"/>
      <c r="VGQ525" s="714"/>
      <c r="VGR525" s="714"/>
      <c r="VGS525" s="714"/>
      <c r="VGT525" s="714"/>
      <c r="VGU525" s="714"/>
      <c r="VGV525" s="714"/>
      <c r="VGW525" s="714"/>
      <c r="VGX525" s="714"/>
      <c r="VGY525" s="714"/>
      <c r="VGZ525" s="714"/>
      <c r="VHA525" s="714"/>
      <c r="VHB525" s="714"/>
      <c r="VHC525" s="714"/>
      <c r="VHD525" s="714"/>
      <c r="VHE525" s="714"/>
      <c r="VHF525" s="714"/>
      <c r="VHG525" s="714"/>
      <c r="VHH525" s="714"/>
      <c r="VHI525" s="714"/>
      <c r="VHJ525" s="714"/>
      <c r="VHK525" s="714"/>
      <c r="VHL525" s="714"/>
      <c r="VHM525" s="714"/>
      <c r="VHN525" s="714"/>
      <c r="VHO525" s="714"/>
      <c r="VHP525" s="714"/>
      <c r="VHQ525" s="714"/>
      <c r="VHR525" s="714"/>
      <c r="VHS525" s="714"/>
      <c r="VHT525" s="714"/>
      <c r="VHU525" s="714"/>
      <c r="VHV525" s="714"/>
      <c r="VHW525" s="714"/>
      <c r="VHX525" s="714"/>
      <c r="VHY525" s="714"/>
      <c r="VHZ525" s="714"/>
      <c r="VIA525" s="714"/>
      <c r="VIB525" s="714"/>
      <c r="VIC525" s="714"/>
      <c r="VID525" s="714"/>
      <c r="VIE525" s="714"/>
      <c r="VIF525" s="714"/>
      <c r="VIG525" s="714"/>
      <c r="VIH525" s="714"/>
      <c r="VII525" s="714"/>
      <c r="VIJ525" s="714"/>
      <c r="VIK525" s="714"/>
      <c r="VIL525" s="714"/>
      <c r="VIM525" s="714"/>
      <c r="VIN525" s="714"/>
      <c r="VIO525" s="714"/>
      <c r="VIP525" s="714"/>
      <c r="VIQ525" s="714"/>
      <c r="VIR525" s="714"/>
      <c r="VIS525" s="714"/>
      <c r="VIT525" s="714"/>
      <c r="VIU525" s="714"/>
      <c r="VIV525" s="714"/>
      <c r="VIW525" s="714"/>
      <c r="VIX525" s="714"/>
      <c r="VIY525" s="714"/>
      <c r="VIZ525" s="714"/>
      <c r="VJA525" s="714"/>
      <c r="VJB525" s="714"/>
      <c r="VJC525" s="714"/>
      <c r="VJD525" s="714"/>
      <c r="VJE525" s="714"/>
      <c r="VJF525" s="714"/>
      <c r="VJG525" s="714"/>
      <c r="VJH525" s="714"/>
      <c r="VJI525" s="714"/>
      <c r="VJJ525" s="714"/>
      <c r="VJK525" s="714"/>
      <c r="VJL525" s="714"/>
      <c r="VJM525" s="714"/>
      <c r="VJN525" s="714"/>
      <c r="VJO525" s="714"/>
      <c r="VJP525" s="714"/>
      <c r="VJQ525" s="714"/>
      <c r="VJR525" s="714"/>
      <c r="VJS525" s="714"/>
      <c r="VJT525" s="714"/>
      <c r="VJU525" s="714"/>
      <c r="VJV525" s="714"/>
      <c r="VJW525" s="714"/>
      <c r="VJX525" s="714"/>
      <c r="VJY525" s="714"/>
      <c r="VJZ525" s="714"/>
      <c r="VKA525" s="714"/>
      <c r="VKB525" s="714"/>
      <c r="VKC525" s="714"/>
      <c r="VKD525" s="714"/>
      <c r="VKE525" s="714"/>
      <c r="VKF525" s="714"/>
      <c r="VKG525" s="714"/>
      <c r="VKH525" s="714"/>
      <c r="VKI525" s="714"/>
      <c r="VKJ525" s="714"/>
      <c r="VKK525" s="714"/>
      <c r="VKL525" s="714"/>
      <c r="VKM525" s="714"/>
      <c r="VKN525" s="714"/>
      <c r="VKO525" s="714"/>
      <c r="VKP525" s="714"/>
      <c r="VKQ525" s="714"/>
      <c r="VKR525" s="714"/>
      <c r="VKS525" s="714"/>
      <c r="VKT525" s="714"/>
      <c r="VKU525" s="714"/>
      <c r="VKV525" s="714"/>
      <c r="VKW525" s="714"/>
      <c r="VKX525" s="714"/>
      <c r="VKY525" s="714"/>
      <c r="VKZ525" s="714"/>
      <c r="VLA525" s="714"/>
      <c r="VLB525" s="714"/>
      <c r="VLC525" s="714"/>
      <c r="VLD525" s="714"/>
      <c r="VLE525" s="714"/>
      <c r="VLF525" s="714"/>
      <c r="VLG525" s="714"/>
      <c r="VLH525" s="714"/>
      <c r="VLI525" s="714"/>
      <c r="VLJ525" s="714"/>
      <c r="VLK525" s="714"/>
      <c r="VLL525" s="714"/>
      <c r="VLM525" s="714"/>
      <c r="VLN525" s="714"/>
      <c r="VLO525" s="714"/>
      <c r="VLP525" s="714"/>
      <c r="VLQ525" s="714"/>
      <c r="VLR525" s="714"/>
      <c r="VLS525" s="714"/>
      <c r="VLT525" s="714"/>
      <c r="VLU525" s="714"/>
      <c r="VLV525" s="714"/>
      <c r="VLW525" s="714"/>
      <c r="VLX525" s="714"/>
      <c r="VLY525" s="714"/>
      <c r="VLZ525" s="714"/>
      <c r="VMA525" s="714"/>
      <c r="VMB525" s="714"/>
      <c r="VMC525" s="714"/>
      <c r="VMD525" s="714"/>
      <c r="VME525" s="714"/>
      <c r="VMF525" s="714"/>
      <c r="VMG525" s="714"/>
      <c r="VMH525" s="714"/>
      <c r="VMI525" s="714"/>
      <c r="VMJ525" s="714"/>
      <c r="VMK525" s="714"/>
      <c r="VML525" s="714"/>
      <c r="VMM525" s="714"/>
      <c r="VMN525" s="714"/>
      <c r="VMO525" s="714"/>
      <c r="VMP525" s="714"/>
      <c r="VMQ525" s="714"/>
      <c r="VMR525" s="714"/>
      <c r="VMS525" s="714"/>
      <c r="VMT525" s="714"/>
      <c r="VMU525" s="714"/>
      <c r="VMV525" s="714"/>
      <c r="VMW525" s="714"/>
      <c r="VMX525" s="714"/>
      <c r="VMY525" s="714"/>
      <c r="VMZ525" s="714"/>
      <c r="VNA525" s="714"/>
      <c r="VNB525" s="714"/>
      <c r="VNC525" s="714"/>
      <c r="VND525" s="714"/>
      <c r="VNE525" s="714"/>
      <c r="VNF525" s="714"/>
      <c r="VNG525" s="714"/>
      <c r="VNH525" s="714"/>
      <c r="VNI525" s="714"/>
      <c r="VNJ525" s="714"/>
      <c r="VNK525" s="714"/>
      <c r="VNL525" s="714"/>
      <c r="VNM525" s="714"/>
      <c r="VNN525" s="714"/>
      <c r="VNO525" s="714"/>
      <c r="VNP525" s="714"/>
      <c r="VNQ525" s="714"/>
      <c r="VNR525" s="714"/>
      <c r="VNS525" s="714"/>
      <c r="VNT525" s="714"/>
      <c r="VNU525" s="714"/>
      <c r="VNV525" s="714"/>
      <c r="VNW525" s="714"/>
      <c r="VNX525" s="714"/>
      <c r="VNY525" s="714"/>
      <c r="VNZ525" s="714"/>
      <c r="VOA525" s="714"/>
      <c r="VOB525" s="714"/>
      <c r="VOC525" s="714"/>
      <c r="VOD525" s="714"/>
      <c r="VOE525" s="714"/>
      <c r="VOF525" s="714"/>
      <c r="VOG525" s="714"/>
      <c r="VOH525" s="714"/>
      <c r="VOI525" s="714"/>
      <c r="VOJ525" s="714"/>
      <c r="VOK525" s="714"/>
      <c r="VOL525" s="714"/>
      <c r="VOM525" s="714"/>
      <c r="VON525" s="714"/>
      <c r="VOO525" s="714"/>
      <c r="VOP525" s="714"/>
      <c r="VOQ525" s="714"/>
      <c r="VOR525" s="714"/>
      <c r="VOS525" s="714"/>
      <c r="VOT525" s="714"/>
      <c r="VOU525" s="714"/>
      <c r="VOV525" s="714"/>
      <c r="VOW525" s="714"/>
      <c r="VOX525" s="714"/>
      <c r="VOY525" s="714"/>
      <c r="VOZ525" s="714"/>
      <c r="VPA525" s="714"/>
      <c r="VPB525" s="714"/>
      <c r="VPC525" s="714"/>
      <c r="VPD525" s="714"/>
      <c r="VPE525" s="714"/>
      <c r="VPF525" s="714"/>
      <c r="VPG525" s="714"/>
      <c r="VPH525" s="714"/>
      <c r="VPI525" s="714"/>
      <c r="VPJ525" s="714"/>
      <c r="VPK525" s="714"/>
      <c r="VPL525" s="714"/>
      <c r="VPM525" s="714"/>
      <c r="VPN525" s="714"/>
      <c r="VPO525" s="714"/>
      <c r="VPP525" s="714"/>
      <c r="VPQ525" s="714"/>
      <c r="VPR525" s="714"/>
      <c r="VPS525" s="714"/>
      <c r="VPT525" s="714"/>
      <c r="VPU525" s="714"/>
      <c r="VPV525" s="714"/>
      <c r="VPW525" s="714"/>
      <c r="VPX525" s="714"/>
      <c r="VPY525" s="714"/>
      <c r="VPZ525" s="714"/>
      <c r="VQA525" s="714"/>
      <c r="VQB525" s="714"/>
      <c r="VQC525" s="714"/>
      <c r="VQD525" s="714"/>
      <c r="VQE525" s="714"/>
      <c r="VQF525" s="714"/>
      <c r="VQG525" s="714"/>
      <c r="VQH525" s="714"/>
      <c r="VQI525" s="714"/>
      <c r="VQJ525" s="714"/>
      <c r="VQK525" s="714"/>
      <c r="VQL525" s="714"/>
      <c r="VQM525" s="714"/>
      <c r="VQN525" s="714"/>
      <c r="VQO525" s="714"/>
      <c r="VQP525" s="714"/>
      <c r="VQQ525" s="714"/>
      <c r="VQR525" s="714"/>
      <c r="VQS525" s="714"/>
      <c r="VQT525" s="714"/>
      <c r="VQU525" s="714"/>
      <c r="VQV525" s="714"/>
      <c r="VQW525" s="714"/>
      <c r="VQX525" s="714"/>
      <c r="VQY525" s="714"/>
      <c r="VQZ525" s="714"/>
      <c r="VRA525" s="714"/>
      <c r="VRB525" s="714"/>
      <c r="VRC525" s="714"/>
      <c r="VRD525" s="714"/>
      <c r="VRE525" s="714"/>
      <c r="VRF525" s="714"/>
      <c r="VRG525" s="714"/>
      <c r="VRH525" s="714"/>
      <c r="VRI525" s="714"/>
      <c r="VRJ525" s="714"/>
      <c r="VRK525" s="714"/>
      <c r="VRL525" s="714"/>
      <c r="VRM525" s="714"/>
      <c r="VRN525" s="714"/>
      <c r="VRO525" s="714"/>
      <c r="VRP525" s="714"/>
      <c r="VRQ525" s="714"/>
      <c r="VRR525" s="714"/>
      <c r="VRS525" s="714"/>
      <c r="VRT525" s="714"/>
      <c r="VRU525" s="714"/>
      <c r="VRV525" s="714"/>
      <c r="VRW525" s="714"/>
      <c r="VRX525" s="714"/>
      <c r="VRY525" s="714"/>
      <c r="VRZ525" s="714"/>
      <c r="VSA525" s="714"/>
      <c r="VSB525" s="714"/>
      <c r="VSC525" s="714"/>
      <c r="VSD525" s="714"/>
      <c r="VSE525" s="714"/>
      <c r="VSF525" s="714"/>
      <c r="VSG525" s="714"/>
      <c r="VSH525" s="714"/>
      <c r="VSI525" s="714"/>
      <c r="VSJ525" s="714"/>
      <c r="VSK525" s="714"/>
      <c r="VSL525" s="714"/>
      <c r="VSM525" s="714"/>
      <c r="VSN525" s="714"/>
      <c r="VSO525" s="714"/>
      <c r="VSP525" s="714"/>
      <c r="VSQ525" s="714"/>
      <c r="VSR525" s="714"/>
      <c r="VSS525" s="714"/>
      <c r="VST525" s="714"/>
      <c r="VSU525" s="714"/>
      <c r="VSV525" s="714"/>
      <c r="VSW525" s="714"/>
      <c r="VSX525" s="714"/>
      <c r="VSY525" s="714"/>
      <c r="VSZ525" s="714"/>
      <c r="VTA525" s="714"/>
      <c r="VTB525" s="714"/>
      <c r="VTC525" s="714"/>
      <c r="VTD525" s="714"/>
      <c r="VTE525" s="714"/>
      <c r="VTF525" s="714"/>
      <c r="VTG525" s="714"/>
      <c r="VTH525" s="714"/>
      <c r="VTI525" s="714"/>
      <c r="VTJ525" s="714"/>
      <c r="VTK525" s="714"/>
      <c r="VTL525" s="714"/>
      <c r="VTM525" s="714"/>
      <c r="VTN525" s="714"/>
      <c r="VTO525" s="714"/>
      <c r="VTP525" s="714"/>
      <c r="VTQ525" s="714"/>
      <c r="VTR525" s="714"/>
      <c r="VTS525" s="714"/>
      <c r="VTT525" s="714"/>
      <c r="VTU525" s="714"/>
      <c r="VTV525" s="714"/>
      <c r="VTW525" s="714"/>
      <c r="VTX525" s="714"/>
      <c r="VTY525" s="714"/>
      <c r="VTZ525" s="714"/>
      <c r="VUA525" s="714"/>
      <c r="VUB525" s="714"/>
      <c r="VUC525" s="714"/>
      <c r="VUD525" s="714"/>
      <c r="VUE525" s="714"/>
      <c r="VUF525" s="714"/>
      <c r="VUG525" s="714"/>
      <c r="VUH525" s="714"/>
      <c r="VUI525" s="714"/>
      <c r="VUJ525" s="714"/>
      <c r="VUK525" s="714"/>
      <c r="VUL525" s="714"/>
      <c r="VUM525" s="714"/>
      <c r="VUN525" s="714"/>
      <c r="VUO525" s="714"/>
      <c r="VUP525" s="714"/>
      <c r="VUQ525" s="714"/>
      <c r="VUR525" s="714"/>
      <c r="VUS525" s="714"/>
      <c r="VUT525" s="714"/>
      <c r="VUU525" s="714"/>
      <c r="VUV525" s="714"/>
      <c r="VUW525" s="714"/>
      <c r="VUX525" s="714"/>
      <c r="VUY525" s="714"/>
      <c r="VUZ525" s="714"/>
      <c r="VVA525" s="714"/>
      <c r="VVB525" s="714"/>
      <c r="VVC525" s="714"/>
      <c r="VVD525" s="714"/>
      <c r="VVE525" s="714"/>
      <c r="VVF525" s="714"/>
      <c r="VVG525" s="714"/>
      <c r="VVH525" s="714"/>
      <c r="VVI525" s="714"/>
      <c r="VVJ525" s="714"/>
      <c r="VVK525" s="714"/>
      <c r="VVL525" s="714"/>
      <c r="VVM525" s="714"/>
      <c r="VVN525" s="714"/>
      <c r="VVO525" s="714"/>
      <c r="VVP525" s="714"/>
      <c r="VVQ525" s="714"/>
      <c r="VVR525" s="714"/>
      <c r="VVS525" s="714"/>
      <c r="VVT525" s="714"/>
      <c r="VVU525" s="714"/>
      <c r="VVV525" s="714"/>
      <c r="VVW525" s="714"/>
      <c r="VVX525" s="714"/>
      <c r="VVY525" s="714"/>
      <c r="VVZ525" s="714"/>
      <c r="VWA525" s="714"/>
      <c r="VWB525" s="714"/>
      <c r="VWC525" s="714"/>
      <c r="VWD525" s="714"/>
      <c r="VWE525" s="714"/>
      <c r="VWF525" s="714"/>
      <c r="VWG525" s="714"/>
      <c r="VWH525" s="714"/>
      <c r="VWI525" s="714"/>
      <c r="VWJ525" s="714"/>
      <c r="VWK525" s="714"/>
      <c r="VWL525" s="714"/>
      <c r="VWM525" s="714"/>
      <c r="VWN525" s="714"/>
      <c r="VWO525" s="714"/>
      <c r="VWP525" s="714"/>
      <c r="VWQ525" s="714"/>
      <c r="VWR525" s="714"/>
      <c r="VWS525" s="714"/>
      <c r="VWT525" s="714"/>
      <c r="VWU525" s="714"/>
      <c r="VWV525" s="714"/>
      <c r="VWW525" s="714"/>
      <c r="VWX525" s="714"/>
      <c r="VWY525" s="714"/>
      <c r="VWZ525" s="714"/>
      <c r="VXA525" s="714"/>
      <c r="VXB525" s="714"/>
      <c r="VXC525" s="714"/>
      <c r="VXD525" s="714"/>
      <c r="VXE525" s="714"/>
      <c r="VXF525" s="714"/>
      <c r="VXG525" s="714"/>
      <c r="VXH525" s="714"/>
      <c r="VXI525" s="714"/>
      <c r="VXJ525" s="714"/>
      <c r="VXK525" s="714"/>
      <c r="VXL525" s="714"/>
      <c r="VXM525" s="714"/>
      <c r="VXN525" s="714"/>
      <c r="VXO525" s="714"/>
      <c r="VXP525" s="714"/>
      <c r="VXQ525" s="714"/>
      <c r="VXR525" s="714"/>
      <c r="VXS525" s="714"/>
      <c r="VXT525" s="714"/>
      <c r="VXU525" s="714"/>
      <c r="VXV525" s="714"/>
      <c r="VXW525" s="714"/>
      <c r="VXX525" s="714"/>
      <c r="VXY525" s="714"/>
      <c r="VXZ525" s="714"/>
      <c r="VYA525" s="714"/>
      <c r="VYB525" s="714"/>
      <c r="VYC525" s="714"/>
      <c r="VYD525" s="714"/>
      <c r="VYE525" s="714"/>
      <c r="VYF525" s="714"/>
      <c r="VYG525" s="714"/>
      <c r="VYH525" s="714"/>
      <c r="VYI525" s="714"/>
      <c r="VYJ525" s="714"/>
      <c r="VYK525" s="714"/>
      <c r="VYL525" s="714"/>
      <c r="VYM525" s="714"/>
      <c r="VYN525" s="714"/>
      <c r="VYO525" s="714"/>
      <c r="VYP525" s="714"/>
      <c r="VYQ525" s="714"/>
      <c r="VYR525" s="714"/>
      <c r="VYS525" s="714"/>
      <c r="VYT525" s="714"/>
      <c r="VYU525" s="714"/>
      <c r="VYV525" s="714"/>
      <c r="VYW525" s="714"/>
      <c r="VYX525" s="714"/>
      <c r="VYY525" s="714"/>
      <c r="VYZ525" s="714"/>
      <c r="VZA525" s="714"/>
      <c r="VZB525" s="714"/>
      <c r="VZC525" s="714"/>
      <c r="VZD525" s="714"/>
      <c r="VZE525" s="714"/>
      <c r="VZF525" s="714"/>
      <c r="VZG525" s="714"/>
      <c r="VZH525" s="714"/>
      <c r="VZI525" s="714"/>
      <c r="VZJ525" s="714"/>
      <c r="VZK525" s="714"/>
      <c r="VZL525" s="714"/>
      <c r="VZM525" s="714"/>
      <c r="VZN525" s="714"/>
      <c r="VZO525" s="714"/>
      <c r="VZP525" s="714"/>
      <c r="VZQ525" s="714"/>
      <c r="VZR525" s="714"/>
      <c r="VZS525" s="714"/>
      <c r="VZT525" s="714"/>
      <c r="VZU525" s="714"/>
      <c r="VZV525" s="714"/>
      <c r="VZW525" s="714"/>
      <c r="VZX525" s="714"/>
      <c r="VZY525" s="714"/>
      <c r="VZZ525" s="714"/>
      <c r="WAA525" s="714"/>
      <c r="WAB525" s="714"/>
      <c r="WAC525" s="714"/>
      <c r="WAD525" s="714"/>
      <c r="WAE525" s="714"/>
      <c r="WAF525" s="714"/>
      <c r="WAG525" s="714"/>
      <c r="WAH525" s="714"/>
      <c r="WAI525" s="714"/>
      <c r="WAJ525" s="714"/>
      <c r="WAK525" s="714"/>
      <c r="WAL525" s="714"/>
      <c r="WAM525" s="714"/>
      <c r="WAN525" s="714"/>
      <c r="WAO525" s="714"/>
      <c r="WAP525" s="714"/>
      <c r="WAQ525" s="714"/>
      <c r="WAR525" s="714"/>
      <c r="WAS525" s="714"/>
      <c r="WAT525" s="714"/>
      <c r="WAU525" s="714"/>
      <c r="WAV525" s="714"/>
      <c r="WAW525" s="714"/>
      <c r="WAX525" s="714"/>
      <c r="WAY525" s="714"/>
      <c r="WAZ525" s="714"/>
      <c r="WBA525" s="714"/>
      <c r="WBB525" s="714"/>
      <c r="WBC525" s="714"/>
      <c r="WBD525" s="714"/>
      <c r="WBE525" s="714"/>
      <c r="WBF525" s="714"/>
      <c r="WBG525" s="714"/>
      <c r="WBH525" s="714"/>
      <c r="WBI525" s="714"/>
      <c r="WBJ525" s="714"/>
      <c r="WBK525" s="714"/>
      <c r="WBL525" s="714"/>
      <c r="WBM525" s="714"/>
      <c r="WBN525" s="714"/>
      <c r="WBO525" s="714"/>
      <c r="WBP525" s="714"/>
      <c r="WBQ525" s="714"/>
      <c r="WBR525" s="714"/>
      <c r="WBS525" s="714"/>
      <c r="WBT525" s="714"/>
      <c r="WBU525" s="714"/>
      <c r="WBV525" s="714"/>
      <c r="WBW525" s="714"/>
      <c r="WBX525" s="714"/>
      <c r="WBY525" s="714"/>
      <c r="WBZ525" s="714"/>
      <c r="WCA525" s="714"/>
      <c r="WCB525" s="714"/>
      <c r="WCC525" s="714"/>
      <c r="WCD525" s="714"/>
      <c r="WCE525" s="714"/>
      <c r="WCF525" s="714"/>
      <c r="WCG525" s="714"/>
      <c r="WCH525" s="714"/>
      <c r="WCI525" s="714"/>
      <c r="WCJ525" s="714"/>
      <c r="WCK525" s="714"/>
      <c r="WCL525" s="714"/>
      <c r="WCM525" s="714"/>
      <c r="WCN525" s="714"/>
      <c r="WCO525" s="714"/>
      <c r="WCP525" s="714"/>
      <c r="WCQ525" s="714"/>
      <c r="WCR525" s="714"/>
      <c r="WCS525" s="714"/>
      <c r="WCT525" s="714"/>
      <c r="WCU525" s="714"/>
      <c r="WCV525" s="714"/>
      <c r="WCW525" s="714"/>
      <c r="WCX525" s="714"/>
      <c r="WCY525" s="714"/>
      <c r="WCZ525" s="714"/>
      <c r="WDA525" s="714"/>
      <c r="WDB525" s="714"/>
      <c r="WDC525" s="714"/>
      <c r="WDD525" s="714"/>
      <c r="WDE525" s="714"/>
      <c r="WDF525" s="714"/>
      <c r="WDG525" s="714"/>
      <c r="WDH525" s="714"/>
      <c r="WDI525" s="714"/>
      <c r="WDJ525" s="714"/>
      <c r="WDK525" s="714"/>
      <c r="WDL525" s="714"/>
      <c r="WDM525" s="714"/>
      <c r="WDN525" s="714"/>
      <c r="WDO525" s="714"/>
      <c r="WDP525" s="714"/>
      <c r="WDQ525" s="714"/>
      <c r="WDR525" s="714"/>
      <c r="WDS525" s="714"/>
      <c r="WDT525" s="714"/>
      <c r="WDU525" s="714"/>
      <c r="WDV525" s="714"/>
      <c r="WDW525" s="714"/>
      <c r="WDX525" s="714"/>
      <c r="WDY525" s="714"/>
      <c r="WDZ525" s="714"/>
      <c r="WEA525" s="714"/>
      <c r="WEB525" s="714"/>
      <c r="WEC525" s="714"/>
      <c r="WED525" s="714"/>
      <c r="WEE525" s="714"/>
      <c r="WEF525" s="714"/>
      <c r="WEG525" s="714"/>
      <c r="WEH525" s="714"/>
      <c r="WEI525" s="714"/>
      <c r="WEJ525" s="714"/>
      <c r="WEK525" s="714"/>
      <c r="WEL525" s="714"/>
      <c r="WEM525" s="714"/>
      <c r="WEN525" s="714"/>
      <c r="WEO525" s="714"/>
      <c r="WEP525" s="714"/>
      <c r="WEQ525" s="714"/>
      <c r="WER525" s="714"/>
      <c r="WES525" s="714"/>
      <c r="WET525" s="714"/>
      <c r="WEU525" s="714"/>
      <c r="WEV525" s="714"/>
      <c r="WEW525" s="714"/>
      <c r="WEX525" s="714"/>
      <c r="WEY525" s="714"/>
      <c r="WEZ525" s="714"/>
      <c r="WFA525" s="714"/>
      <c r="WFB525" s="714"/>
      <c r="WFC525" s="714"/>
      <c r="WFD525" s="714"/>
      <c r="WFE525" s="714"/>
      <c r="WFF525" s="714"/>
      <c r="WFG525" s="714"/>
      <c r="WFH525" s="714"/>
      <c r="WFI525" s="714"/>
      <c r="WFJ525" s="714"/>
      <c r="WFK525" s="714"/>
      <c r="WFL525" s="714"/>
      <c r="WFM525" s="714"/>
      <c r="WFN525" s="714"/>
      <c r="WFO525" s="714"/>
      <c r="WFP525" s="714"/>
      <c r="WFQ525" s="714"/>
      <c r="WFR525" s="714"/>
      <c r="WFS525" s="714"/>
      <c r="WFT525" s="714"/>
      <c r="WFU525" s="714"/>
      <c r="WFV525" s="714"/>
      <c r="WFW525" s="714"/>
      <c r="WFX525" s="714"/>
      <c r="WFY525" s="714"/>
      <c r="WFZ525" s="714"/>
      <c r="WGA525" s="714"/>
      <c r="WGB525" s="714"/>
      <c r="WGC525" s="714"/>
      <c r="WGD525" s="714"/>
      <c r="WGE525" s="714"/>
      <c r="WGF525" s="714"/>
      <c r="WGG525" s="714"/>
      <c r="WGH525" s="714"/>
      <c r="WGI525" s="714"/>
      <c r="WGJ525" s="714"/>
      <c r="WGK525" s="714"/>
      <c r="WGL525" s="714"/>
      <c r="WGM525" s="714"/>
      <c r="WGN525" s="714"/>
      <c r="WGO525" s="714"/>
      <c r="WGP525" s="714"/>
      <c r="WGQ525" s="714"/>
      <c r="WGR525" s="714"/>
      <c r="WGS525" s="714"/>
      <c r="WGT525" s="714"/>
      <c r="WGU525" s="714"/>
      <c r="WGV525" s="714"/>
      <c r="WGW525" s="714"/>
      <c r="WGX525" s="714"/>
      <c r="WGY525" s="714"/>
      <c r="WGZ525" s="714"/>
      <c r="WHA525" s="714"/>
      <c r="WHB525" s="714"/>
      <c r="WHC525" s="714"/>
      <c r="WHD525" s="714"/>
      <c r="WHE525" s="714"/>
      <c r="WHF525" s="714"/>
      <c r="WHG525" s="714"/>
      <c r="WHH525" s="714"/>
      <c r="WHI525" s="714"/>
      <c r="WHJ525" s="714"/>
      <c r="WHK525" s="714"/>
      <c r="WHL525" s="714"/>
      <c r="WHM525" s="714"/>
      <c r="WHN525" s="714"/>
      <c r="WHO525" s="714"/>
      <c r="WHP525" s="714"/>
      <c r="WHQ525" s="714"/>
      <c r="WHR525" s="714"/>
      <c r="WHS525" s="714"/>
      <c r="WHT525" s="714"/>
      <c r="WHU525" s="714"/>
      <c r="WHV525" s="714"/>
      <c r="WHW525" s="714"/>
      <c r="WHX525" s="714"/>
      <c r="WHY525" s="714"/>
      <c r="WHZ525" s="714"/>
      <c r="WIA525" s="714"/>
      <c r="WIB525" s="714"/>
      <c r="WIC525" s="714"/>
      <c r="WID525" s="714"/>
      <c r="WIE525" s="714"/>
      <c r="WIF525" s="714"/>
      <c r="WIG525" s="714"/>
      <c r="WIH525" s="714"/>
      <c r="WII525" s="714"/>
      <c r="WIJ525" s="714"/>
      <c r="WIK525" s="714"/>
      <c r="WIL525" s="714"/>
      <c r="WIM525" s="714"/>
      <c r="WIN525" s="714"/>
      <c r="WIO525" s="714"/>
      <c r="WIP525" s="714"/>
      <c r="WIQ525" s="714"/>
      <c r="WIR525" s="714"/>
      <c r="WIS525" s="714"/>
      <c r="WIT525" s="714"/>
      <c r="WIU525" s="714"/>
      <c r="WIV525" s="714"/>
      <c r="WIW525" s="714"/>
      <c r="WIX525" s="714"/>
      <c r="WIY525" s="714"/>
      <c r="WIZ525" s="714"/>
      <c r="WJA525" s="714"/>
      <c r="WJB525" s="714"/>
      <c r="WJC525" s="714"/>
      <c r="WJD525" s="714"/>
      <c r="WJE525" s="714"/>
      <c r="WJF525" s="714"/>
      <c r="WJG525" s="714"/>
      <c r="WJH525" s="714"/>
      <c r="WJI525" s="714"/>
      <c r="WJJ525" s="714"/>
      <c r="WJK525" s="714"/>
      <c r="WJL525" s="714"/>
      <c r="WJM525" s="714"/>
      <c r="WJN525" s="714"/>
      <c r="WJO525" s="714"/>
      <c r="WJP525" s="714"/>
      <c r="WJQ525" s="714"/>
      <c r="WJR525" s="714"/>
      <c r="WJS525" s="714"/>
      <c r="WJT525" s="714"/>
      <c r="WJU525" s="714"/>
      <c r="WJV525" s="714"/>
      <c r="WJW525" s="714"/>
      <c r="WJX525" s="714"/>
      <c r="WJY525" s="714"/>
      <c r="WJZ525" s="714"/>
      <c r="WKA525" s="714"/>
      <c r="WKB525" s="714"/>
      <c r="WKC525" s="714"/>
      <c r="WKD525" s="714"/>
      <c r="WKE525" s="714"/>
      <c r="WKF525" s="714"/>
      <c r="WKG525" s="714"/>
      <c r="WKH525" s="714"/>
      <c r="WKI525" s="714"/>
      <c r="WKJ525" s="714"/>
      <c r="WKK525" s="714"/>
      <c r="WKL525" s="714"/>
      <c r="WKM525" s="714"/>
      <c r="WKN525" s="714"/>
      <c r="WKO525" s="714"/>
      <c r="WKP525" s="714"/>
      <c r="WKQ525" s="714"/>
      <c r="WKR525" s="714"/>
      <c r="WKS525" s="714"/>
      <c r="WKT525" s="714"/>
      <c r="WKU525" s="714"/>
      <c r="WKV525" s="714"/>
      <c r="WKW525" s="714"/>
      <c r="WKX525" s="714"/>
      <c r="WKY525" s="714"/>
      <c r="WKZ525" s="714"/>
      <c r="WLA525" s="714"/>
      <c r="WLB525" s="714"/>
      <c r="WLC525" s="714"/>
      <c r="WLD525" s="714"/>
      <c r="WLE525" s="714"/>
      <c r="WLF525" s="714"/>
      <c r="WLG525" s="714"/>
      <c r="WLH525" s="714"/>
      <c r="WLI525" s="714"/>
      <c r="WLJ525" s="714"/>
      <c r="WLK525" s="714"/>
      <c r="WLL525" s="714"/>
      <c r="WLM525" s="714"/>
      <c r="WLN525" s="714"/>
      <c r="WLO525" s="714"/>
      <c r="WLP525" s="714"/>
      <c r="WLQ525" s="714"/>
      <c r="WLR525" s="714"/>
      <c r="WLS525" s="714"/>
      <c r="WLT525" s="714"/>
      <c r="WLU525" s="714"/>
      <c r="WLV525" s="714"/>
      <c r="WLW525" s="714"/>
      <c r="WLX525" s="714"/>
      <c r="WLY525" s="714"/>
      <c r="WLZ525" s="714"/>
      <c r="WMA525" s="714"/>
      <c r="WMB525" s="714"/>
      <c r="WMC525" s="714"/>
      <c r="WMD525" s="714"/>
      <c r="WME525" s="714"/>
      <c r="WMF525" s="714"/>
      <c r="WMG525" s="714"/>
      <c r="WMH525" s="714"/>
      <c r="WMI525" s="714"/>
      <c r="WMJ525" s="714"/>
      <c r="WMK525" s="714"/>
      <c r="WML525" s="714"/>
      <c r="WMM525" s="714"/>
      <c r="WMN525" s="714"/>
      <c r="WMO525" s="714"/>
      <c r="WMP525" s="714"/>
      <c r="WMQ525" s="714"/>
      <c r="WMR525" s="714"/>
      <c r="WMS525" s="714"/>
      <c r="WMT525" s="714"/>
      <c r="WMU525" s="714"/>
      <c r="WMV525" s="714"/>
      <c r="WMW525" s="714"/>
      <c r="WMX525" s="714"/>
      <c r="WMY525" s="714"/>
      <c r="WMZ525" s="714"/>
      <c r="WNA525" s="714"/>
      <c r="WNB525" s="714"/>
      <c r="WNC525" s="714"/>
      <c r="WND525" s="714"/>
      <c r="WNE525" s="714"/>
      <c r="WNF525" s="714"/>
      <c r="WNG525" s="714"/>
      <c r="WNH525" s="714"/>
      <c r="WNI525" s="714"/>
      <c r="WNJ525" s="714"/>
      <c r="WNK525" s="714"/>
      <c r="WNL525" s="714"/>
      <c r="WNM525" s="714"/>
      <c r="WNN525" s="714"/>
      <c r="WNO525" s="714"/>
      <c r="WNP525" s="714"/>
      <c r="WNQ525" s="714"/>
      <c r="WNR525" s="714"/>
      <c r="WNS525" s="714"/>
      <c r="WNT525" s="714"/>
      <c r="WNU525" s="714"/>
      <c r="WNV525" s="714"/>
      <c r="WNW525" s="714"/>
      <c r="WNX525" s="714"/>
      <c r="WNY525" s="714"/>
      <c r="WNZ525" s="714"/>
      <c r="WOA525" s="714"/>
      <c r="WOB525" s="714"/>
      <c r="WOC525" s="714"/>
      <c r="WOD525" s="714"/>
      <c r="WOE525" s="714"/>
      <c r="WOF525" s="714"/>
      <c r="WOG525" s="714"/>
      <c r="WOH525" s="714"/>
      <c r="WOI525" s="714"/>
      <c r="WOJ525" s="714"/>
      <c r="WOK525" s="714"/>
      <c r="WOL525" s="714"/>
      <c r="WOM525" s="714"/>
      <c r="WON525" s="714"/>
      <c r="WOO525" s="714"/>
      <c r="WOP525" s="714"/>
      <c r="WOQ525" s="714"/>
      <c r="WOR525" s="714"/>
      <c r="WOS525" s="714"/>
      <c r="WOT525" s="714"/>
      <c r="WOU525" s="714"/>
      <c r="WOV525" s="714"/>
      <c r="WOW525" s="714"/>
      <c r="WOX525" s="714"/>
      <c r="WOY525" s="714"/>
      <c r="WOZ525" s="714"/>
      <c r="WPA525" s="714"/>
      <c r="WPB525" s="714"/>
      <c r="WPC525" s="714"/>
      <c r="WPD525" s="714"/>
      <c r="WPE525" s="714"/>
      <c r="WPF525" s="714"/>
      <c r="WPG525" s="714"/>
      <c r="WPH525" s="714"/>
      <c r="WPI525" s="714"/>
      <c r="WPJ525" s="714"/>
      <c r="WPK525" s="714"/>
      <c r="WPL525" s="714"/>
      <c r="WPM525" s="714"/>
      <c r="WPN525" s="714"/>
      <c r="WPO525" s="714"/>
      <c r="WPP525" s="714"/>
      <c r="WPQ525" s="714"/>
      <c r="WPR525" s="714"/>
      <c r="WPS525" s="714"/>
      <c r="WPT525" s="714"/>
      <c r="WPU525" s="714"/>
      <c r="WPV525" s="714"/>
      <c r="WPW525" s="714"/>
      <c r="WPX525" s="714"/>
      <c r="WPY525" s="714"/>
      <c r="WPZ525" s="714"/>
      <c r="WQA525" s="714"/>
      <c r="WQB525" s="714"/>
      <c r="WQC525" s="714"/>
      <c r="WQD525" s="714"/>
      <c r="WQE525" s="714"/>
      <c r="WQF525" s="714"/>
      <c r="WQG525" s="714"/>
      <c r="WQH525" s="714"/>
      <c r="WQI525" s="714"/>
      <c r="WQJ525" s="714"/>
      <c r="WQK525" s="714"/>
      <c r="WQL525" s="714"/>
      <c r="WQM525" s="714"/>
      <c r="WQN525" s="714"/>
      <c r="WQO525" s="714"/>
      <c r="WQP525" s="714"/>
      <c r="WQQ525" s="714"/>
      <c r="WQR525" s="714"/>
      <c r="WQS525" s="714"/>
      <c r="WQT525" s="714"/>
      <c r="WQU525" s="714"/>
      <c r="WQV525" s="714"/>
      <c r="WQW525" s="714"/>
      <c r="WQX525" s="714"/>
      <c r="WQY525" s="714"/>
      <c r="WQZ525" s="714"/>
      <c r="WRA525" s="714"/>
      <c r="WRB525" s="714"/>
      <c r="WRC525" s="714"/>
      <c r="WRD525" s="714"/>
      <c r="WRE525" s="714"/>
      <c r="WRF525" s="714"/>
      <c r="WRG525" s="714"/>
      <c r="WRH525" s="714"/>
      <c r="WRI525" s="714"/>
      <c r="WRJ525" s="714"/>
      <c r="WRK525" s="714"/>
      <c r="WRL525" s="714"/>
      <c r="WRM525" s="714"/>
      <c r="WRN525" s="714"/>
      <c r="WRO525" s="714"/>
      <c r="WRP525" s="714"/>
      <c r="WRQ525" s="714"/>
      <c r="WRR525" s="714"/>
      <c r="WRS525" s="714"/>
      <c r="WRT525" s="714"/>
      <c r="WRU525" s="714"/>
      <c r="WRV525" s="714"/>
      <c r="WRW525" s="714"/>
      <c r="WRX525" s="714"/>
      <c r="WRY525" s="714"/>
      <c r="WRZ525" s="714"/>
      <c r="WSA525" s="714"/>
      <c r="WSB525" s="714"/>
      <c r="WSC525" s="714"/>
      <c r="WSD525" s="714"/>
      <c r="WSE525" s="714"/>
      <c r="WSF525" s="714"/>
      <c r="WSG525" s="714"/>
      <c r="WSH525" s="714"/>
      <c r="WSI525" s="714"/>
      <c r="WSJ525" s="714"/>
      <c r="WSK525" s="714"/>
      <c r="WSL525" s="714"/>
      <c r="WSM525" s="714"/>
      <c r="WSN525" s="714"/>
      <c r="WSO525" s="714"/>
      <c r="WSP525" s="714"/>
      <c r="WSQ525" s="714"/>
      <c r="WSR525" s="714"/>
      <c r="WSS525" s="714"/>
      <c r="WST525" s="714"/>
      <c r="WSU525" s="714"/>
      <c r="WSV525" s="714"/>
      <c r="WSW525" s="714"/>
      <c r="WSX525" s="714"/>
      <c r="WSY525" s="714"/>
      <c r="WSZ525" s="714"/>
      <c r="WTA525" s="714"/>
      <c r="WTB525" s="714"/>
      <c r="WTC525" s="714"/>
      <c r="WTD525" s="714"/>
      <c r="WTE525" s="714"/>
      <c r="WTF525" s="714"/>
      <c r="WTG525" s="714"/>
      <c r="WTH525" s="714"/>
      <c r="WTI525" s="714"/>
      <c r="WTJ525" s="714"/>
      <c r="WTK525" s="714"/>
      <c r="WTL525" s="714"/>
      <c r="WTM525" s="714"/>
      <c r="WTN525" s="714"/>
      <c r="WTO525" s="714"/>
      <c r="WTP525" s="714"/>
      <c r="WTQ525" s="714"/>
      <c r="WTR525" s="714"/>
      <c r="WTS525" s="714"/>
      <c r="WTT525" s="714"/>
      <c r="WTU525" s="714"/>
      <c r="WTV525" s="714"/>
      <c r="WTW525" s="714"/>
      <c r="WTX525" s="714"/>
      <c r="WTY525" s="714"/>
      <c r="WTZ525" s="714"/>
      <c r="WUA525" s="714"/>
      <c r="WUB525" s="714"/>
      <c r="WUC525" s="714"/>
      <c r="WUD525" s="714"/>
      <c r="WUE525" s="714"/>
      <c r="WUF525" s="714"/>
      <c r="WUG525" s="714"/>
      <c r="WUH525" s="714"/>
      <c r="WUI525" s="714"/>
      <c r="WUJ525" s="714"/>
      <c r="WUK525" s="714"/>
      <c r="WUL525" s="714"/>
      <c r="WUM525" s="714"/>
      <c r="WUN525" s="714"/>
      <c r="WUO525" s="714"/>
      <c r="WUP525" s="714"/>
      <c r="WUQ525" s="714"/>
      <c r="WUR525" s="714"/>
      <c r="WUS525" s="714"/>
      <c r="WUT525" s="714"/>
      <c r="WUU525" s="714"/>
      <c r="WUV525" s="714"/>
      <c r="WUW525" s="714"/>
      <c r="WUX525" s="714"/>
      <c r="WUY525" s="714"/>
      <c r="WUZ525" s="714"/>
      <c r="WVA525" s="714"/>
      <c r="WVB525" s="714"/>
      <c r="WVC525" s="714"/>
      <c r="WVD525" s="714"/>
      <c r="WVE525" s="714"/>
      <c r="WVF525" s="714"/>
      <c r="WVG525" s="714"/>
      <c r="WVH525" s="714"/>
      <c r="WVI525" s="714"/>
      <c r="WVJ525" s="714"/>
      <c r="WVK525" s="714"/>
      <c r="WVL525" s="714"/>
      <c r="WVM525" s="714"/>
      <c r="WVN525" s="714"/>
      <c r="WVO525" s="714"/>
      <c r="WVP525" s="714"/>
      <c r="WVQ525" s="714"/>
      <c r="WVR525" s="714"/>
      <c r="WVS525" s="714"/>
      <c r="WVT525" s="714"/>
      <c r="WVU525" s="714"/>
      <c r="WVV525" s="714"/>
      <c r="WVW525" s="714"/>
      <c r="WVX525" s="714"/>
      <c r="WVY525" s="714"/>
      <c r="WVZ525" s="714"/>
      <c r="WWA525" s="714"/>
      <c r="WWB525" s="714"/>
      <c r="WWC525" s="714"/>
      <c r="WWD525" s="714"/>
      <c r="WWE525" s="714"/>
      <c r="WWF525" s="714"/>
      <c r="WWG525" s="714"/>
      <c r="WWH525" s="714"/>
      <c r="WWI525" s="714"/>
      <c r="WWJ525" s="714"/>
      <c r="WWK525" s="714"/>
      <c r="WWL525" s="714"/>
      <c r="WWM525" s="714"/>
      <c r="WWN525" s="714"/>
      <c r="WWO525" s="714"/>
      <c r="WWP525" s="714"/>
      <c r="WWQ525" s="714"/>
      <c r="WWR525" s="714"/>
      <c r="WWS525" s="714"/>
      <c r="WWT525" s="714"/>
      <c r="WWU525" s="714"/>
      <c r="WWV525" s="714"/>
      <c r="WWW525" s="714"/>
      <c r="WWX525" s="714"/>
      <c r="WWY525" s="714"/>
      <c r="WWZ525" s="714"/>
      <c r="WXA525" s="714"/>
      <c r="WXB525" s="714"/>
      <c r="WXC525" s="714"/>
      <c r="WXD525" s="714"/>
      <c r="WXE525" s="714"/>
      <c r="WXF525" s="714"/>
      <c r="WXG525" s="714"/>
      <c r="WXH525" s="714"/>
      <c r="WXI525" s="714"/>
      <c r="WXJ525" s="714"/>
      <c r="WXK525" s="714"/>
      <c r="WXL525" s="714"/>
      <c r="WXM525" s="714"/>
      <c r="WXN525" s="714"/>
      <c r="WXO525" s="714"/>
      <c r="WXP525" s="714"/>
      <c r="WXQ525" s="714"/>
      <c r="WXR525" s="714"/>
      <c r="WXS525" s="714"/>
      <c r="WXT525" s="714"/>
      <c r="WXU525" s="714"/>
      <c r="WXV525" s="714"/>
      <c r="WXW525" s="714"/>
      <c r="WXX525" s="714"/>
      <c r="WXY525" s="714"/>
      <c r="WXZ525" s="714"/>
      <c r="WYA525" s="714"/>
      <c r="WYB525" s="714"/>
      <c r="WYC525" s="714"/>
      <c r="WYD525" s="714"/>
      <c r="WYE525" s="714"/>
      <c r="WYF525" s="714"/>
      <c r="WYG525" s="714"/>
      <c r="WYH525" s="714"/>
      <c r="WYI525" s="714"/>
      <c r="WYJ525" s="714"/>
      <c r="WYK525" s="714"/>
      <c r="WYL525" s="714"/>
      <c r="WYM525" s="714"/>
      <c r="WYN525" s="714"/>
      <c r="WYO525" s="714"/>
      <c r="WYP525" s="714"/>
      <c r="WYQ525" s="714"/>
      <c r="WYR525" s="714"/>
      <c r="WYS525" s="714"/>
      <c r="WYT525" s="714"/>
      <c r="WYU525" s="714"/>
      <c r="WYV525" s="714"/>
      <c r="WYW525" s="714"/>
      <c r="WYX525" s="714"/>
      <c r="WYY525" s="714"/>
      <c r="WYZ525" s="714"/>
      <c r="WZA525" s="714"/>
      <c r="WZB525" s="714"/>
      <c r="WZC525" s="714"/>
      <c r="WZD525" s="714"/>
      <c r="WZE525" s="714"/>
      <c r="WZF525" s="714"/>
      <c r="WZG525" s="714"/>
      <c r="WZH525" s="714"/>
      <c r="WZI525" s="714"/>
      <c r="WZJ525" s="714"/>
      <c r="WZK525" s="714"/>
      <c r="WZL525" s="714"/>
      <c r="WZM525" s="714"/>
      <c r="WZN525" s="714"/>
      <c r="WZO525" s="714"/>
      <c r="WZP525" s="714"/>
      <c r="WZQ525" s="714"/>
      <c r="WZR525" s="714"/>
      <c r="WZS525" s="714"/>
      <c r="WZT525" s="714"/>
      <c r="WZU525" s="714"/>
      <c r="WZV525" s="714"/>
      <c r="WZW525" s="714"/>
      <c r="WZX525" s="714"/>
      <c r="WZY525" s="714"/>
      <c r="WZZ525" s="714"/>
      <c r="XAA525" s="714"/>
      <c r="XAB525" s="714"/>
      <c r="XAC525" s="714"/>
      <c r="XAD525" s="714"/>
      <c r="XAE525" s="714"/>
      <c r="XAF525" s="714"/>
      <c r="XAG525" s="714"/>
      <c r="XAH525" s="714"/>
      <c r="XAI525" s="714"/>
      <c r="XAJ525" s="714"/>
      <c r="XAK525" s="714"/>
      <c r="XAL525" s="714"/>
      <c r="XAM525" s="714"/>
      <c r="XAN525" s="714"/>
      <c r="XAO525" s="714"/>
      <c r="XAP525" s="714"/>
      <c r="XAQ525" s="714"/>
      <c r="XAR525" s="714"/>
      <c r="XAS525" s="714"/>
      <c r="XAT525" s="714"/>
      <c r="XAU525" s="714"/>
      <c r="XAV525" s="714"/>
      <c r="XAW525" s="714"/>
      <c r="XAX525" s="714"/>
      <c r="XAY525" s="714"/>
      <c r="XAZ525" s="714"/>
      <c r="XBA525" s="714"/>
      <c r="XBB525" s="714"/>
      <c r="XBC525" s="714"/>
      <c r="XBD525" s="714"/>
      <c r="XBE525" s="714"/>
      <c r="XBF525" s="714"/>
      <c r="XBG525" s="714"/>
      <c r="XBH525" s="714"/>
      <c r="XBI525" s="714"/>
      <c r="XBJ525" s="714"/>
      <c r="XBK525" s="714"/>
      <c r="XBL525" s="714"/>
      <c r="XBM525" s="714"/>
      <c r="XBN525" s="714"/>
      <c r="XBO525" s="714"/>
      <c r="XBP525" s="714"/>
      <c r="XBQ525" s="714"/>
      <c r="XBR525" s="714"/>
      <c r="XBS525" s="714"/>
      <c r="XBT525" s="714"/>
      <c r="XBU525" s="714"/>
      <c r="XBV525" s="714"/>
      <c r="XBW525" s="714"/>
      <c r="XBX525" s="714"/>
      <c r="XBY525" s="714"/>
      <c r="XBZ525" s="714"/>
      <c r="XCA525" s="714"/>
      <c r="XCB525" s="714"/>
      <c r="XCC525" s="714"/>
      <c r="XCD525" s="714"/>
      <c r="XCE525" s="714"/>
      <c r="XCF525" s="714"/>
      <c r="XCG525" s="714"/>
      <c r="XCH525" s="714"/>
      <c r="XCI525" s="714"/>
      <c r="XCJ525" s="714"/>
      <c r="XCK525" s="714"/>
      <c r="XCL525" s="714"/>
      <c r="XCM525" s="714"/>
      <c r="XCN525" s="714"/>
      <c r="XCO525" s="714"/>
      <c r="XCP525" s="714"/>
      <c r="XCQ525" s="714"/>
      <c r="XCR525" s="714"/>
      <c r="XCS525" s="714"/>
      <c r="XCT525" s="714"/>
      <c r="XCU525" s="714"/>
      <c r="XCV525" s="714"/>
      <c r="XCW525" s="714"/>
      <c r="XCX525" s="714"/>
      <c r="XCY525" s="714"/>
      <c r="XCZ525" s="714"/>
      <c r="XDA525" s="714"/>
      <c r="XDB525" s="714"/>
      <c r="XDC525" s="714"/>
      <c r="XDD525" s="714"/>
      <c r="XDE525" s="714"/>
      <c r="XDF525" s="714"/>
      <c r="XDG525" s="714"/>
      <c r="XDH525" s="714"/>
      <c r="XDI525" s="714"/>
      <c r="XDJ525" s="714"/>
      <c r="XDK525" s="714"/>
      <c r="XDL525" s="714"/>
      <c r="XDM525" s="714"/>
      <c r="XDN525" s="714"/>
      <c r="XDO525" s="714"/>
      <c r="XDP525" s="714"/>
      <c r="XDQ525" s="714"/>
      <c r="XDR525" s="714"/>
      <c r="XDS525" s="714"/>
      <c r="XDT525" s="714"/>
      <c r="XDU525" s="714"/>
      <c r="XDV525" s="714"/>
      <c r="XDW525" s="714"/>
      <c r="XDX525" s="714"/>
      <c r="XDY525" s="714"/>
      <c r="XDZ525" s="714"/>
      <c r="XEA525" s="714"/>
      <c r="XEB525" s="714"/>
      <c r="XEC525" s="714"/>
      <c r="XED525" s="714"/>
      <c r="XEE525" s="714"/>
      <c r="XEF525" s="714"/>
      <c r="XEG525" s="714"/>
      <c r="XEH525" s="714"/>
      <c r="XEI525" s="714"/>
      <c r="XEJ525" s="714"/>
      <c r="XEK525" s="714"/>
      <c r="XEL525" s="714"/>
      <c r="XEM525" s="714"/>
      <c r="XEN525" s="714"/>
    </row>
    <row r="526" spans="1:16368" s="72" customFormat="1" ht="12" customHeight="1" thickTop="1" thickBot="1">
      <c r="A526" s="694" t="s">
        <v>382</v>
      </c>
      <c r="B526" s="772" t="s">
        <v>370</v>
      </c>
      <c r="C526" s="772" t="s">
        <v>370</v>
      </c>
      <c r="D526" s="772"/>
      <c r="E526" s="765" t="s">
        <v>1515</v>
      </c>
      <c r="F526" s="843">
        <f>'Formulario 3- Gasto'!K528</f>
        <v>0</v>
      </c>
      <c r="G526" s="79">
        <f t="shared" si="92"/>
        <v>0</v>
      </c>
      <c r="H526" s="863"/>
      <c r="I526" s="864"/>
      <c r="J526" s="864"/>
      <c r="K526" s="864"/>
      <c r="L526" s="864"/>
      <c r="M526" s="864"/>
      <c r="N526" s="864"/>
      <c r="O526" s="864"/>
      <c r="P526" s="864"/>
      <c r="Q526" s="864"/>
      <c r="R526" s="864"/>
      <c r="S526" s="864"/>
      <c r="T526" s="864"/>
      <c r="U526" s="714"/>
      <c r="V526" s="714"/>
      <c r="W526" s="714"/>
      <c r="X526" s="714"/>
      <c r="Y526" s="714"/>
      <c r="Z526" s="714"/>
      <c r="AA526" s="714"/>
      <c r="AB526" s="714"/>
      <c r="AC526" s="714"/>
      <c r="AD526" s="714"/>
      <c r="AE526" s="714"/>
      <c r="AF526" s="714"/>
      <c r="AG526" s="714"/>
      <c r="AH526" s="714"/>
      <c r="AI526" s="714"/>
      <c r="AJ526" s="714"/>
      <c r="AK526" s="714"/>
      <c r="AL526" s="714"/>
      <c r="AM526" s="714"/>
      <c r="AN526" s="714"/>
      <c r="AO526" s="714"/>
      <c r="AP526" s="714"/>
      <c r="AQ526" s="714"/>
      <c r="AR526" s="714"/>
      <c r="AS526" s="714"/>
      <c r="AT526" s="714"/>
      <c r="AU526" s="714"/>
      <c r="AV526" s="714"/>
      <c r="AW526" s="714"/>
      <c r="AX526" s="714"/>
      <c r="AY526" s="714"/>
      <c r="AZ526" s="714"/>
      <c r="BA526" s="714"/>
      <c r="BB526" s="714"/>
      <c r="BC526" s="714"/>
      <c r="BD526" s="714"/>
      <c r="BE526" s="714"/>
      <c r="BF526" s="714"/>
      <c r="BG526" s="714"/>
      <c r="BH526" s="714"/>
      <c r="BI526" s="714"/>
      <c r="BJ526" s="714"/>
      <c r="BK526" s="714"/>
      <c r="BL526" s="714"/>
      <c r="BM526" s="714"/>
      <c r="BN526" s="714"/>
      <c r="BO526" s="714"/>
      <c r="BP526" s="714"/>
      <c r="BQ526" s="714"/>
      <c r="BR526" s="714"/>
      <c r="BS526" s="714"/>
      <c r="BT526" s="714"/>
      <c r="BU526" s="714"/>
      <c r="BV526" s="714"/>
      <c r="BW526" s="714"/>
      <c r="BX526" s="714"/>
      <c r="BY526" s="714"/>
      <c r="BZ526" s="714"/>
      <c r="CA526" s="714"/>
      <c r="CB526" s="714"/>
      <c r="CC526" s="714"/>
      <c r="CD526" s="714"/>
      <c r="CE526" s="714"/>
      <c r="CF526" s="714"/>
      <c r="CG526" s="714"/>
      <c r="CH526" s="714"/>
      <c r="CI526" s="714"/>
      <c r="CJ526" s="714"/>
      <c r="CK526" s="714"/>
      <c r="CL526" s="714"/>
      <c r="CM526" s="714"/>
      <c r="CN526" s="714"/>
      <c r="CO526" s="714"/>
      <c r="CP526" s="714"/>
      <c r="CQ526" s="714"/>
      <c r="CR526" s="714"/>
      <c r="CS526" s="714"/>
      <c r="CT526" s="714"/>
      <c r="CU526" s="714"/>
      <c r="CV526" s="714"/>
      <c r="CW526" s="714"/>
      <c r="CX526" s="714"/>
      <c r="CY526" s="714"/>
      <c r="CZ526" s="714"/>
      <c r="DA526" s="714"/>
      <c r="DB526" s="714"/>
      <c r="DC526" s="714"/>
      <c r="DD526" s="714"/>
      <c r="DE526" s="714"/>
      <c r="DF526" s="714"/>
      <c r="DG526" s="714"/>
      <c r="DH526" s="714"/>
      <c r="DI526" s="714"/>
      <c r="DJ526" s="714"/>
      <c r="DK526" s="714"/>
      <c r="DL526" s="714"/>
      <c r="DM526" s="714"/>
      <c r="DN526" s="714"/>
      <c r="DO526" s="714"/>
      <c r="DP526" s="714"/>
      <c r="DQ526" s="714"/>
      <c r="DR526" s="714"/>
      <c r="DS526" s="714"/>
      <c r="DT526" s="714"/>
      <c r="DU526" s="714"/>
      <c r="DV526" s="714"/>
      <c r="DW526" s="714"/>
      <c r="DX526" s="714"/>
      <c r="DY526" s="714"/>
      <c r="DZ526" s="714"/>
      <c r="EA526" s="714"/>
      <c r="EB526" s="714"/>
      <c r="EC526" s="714"/>
      <c r="ED526" s="714"/>
      <c r="EE526" s="714"/>
      <c r="EF526" s="714"/>
      <c r="EG526" s="714"/>
      <c r="EH526" s="714"/>
      <c r="EI526" s="714"/>
      <c r="EJ526" s="714"/>
      <c r="EK526" s="714"/>
      <c r="EL526" s="714"/>
      <c r="EM526" s="714"/>
      <c r="EN526" s="714"/>
      <c r="EO526" s="714"/>
      <c r="EP526" s="714"/>
      <c r="EQ526" s="714"/>
      <c r="ER526" s="714"/>
      <c r="ES526" s="714"/>
      <c r="ET526" s="714"/>
      <c r="EU526" s="714"/>
      <c r="EV526" s="714"/>
      <c r="EW526" s="714"/>
      <c r="EX526" s="714"/>
      <c r="EY526" s="714"/>
      <c r="EZ526" s="714"/>
      <c r="FA526" s="714"/>
      <c r="FB526" s="714"/>
      <c r="FC526" s="714"/>
      <c r="FD526" s="714"/>
      <c r="FE526" s="714"/>
      <c r="FF526" s="714"/>
      <c r="FG526" s="714"/>
      <c r="FH526" s="714"/>
      <c r="FI526" s="714"/>
      <c r="FJ526" s="714"/>
      <c r="FK526" s="714"/>
      <c r="FL526" s="714"/>
      <c r="FM526" s="714"/>
      <c r="FN526" s="714"/>
      <c r="FO526" s="714"/>
      <c r="FP526" s="714"/>
      <c r="FQ526" s="714"/>
      <c r="FR526" s="714"/>
      <c r="FS526" s="714"/>
      <c r="FT526" s="714"/>
      <c r="FU526" s="714"/>
      <c r="FV526" s="714"/>
      <c r="FW526" s="714"/>
      <c r="FX526" s="714"/>
      <c r="FY526" s="714"/>
      <c r="FZ526" s="714"/>
      <c r="GA526" s="714"/>
      <c r="GB526" s="714"/>
      <c r="GC526" s="714"/>
      <c r="GD526" s="714"/>
      <c r="GE526" s="714"/>
      <c r="GF526" s="714"/>
      <c r="GG526" s="714"/>
      <c r="GH526" s="714"/>
      <c r="GI526" s="714"/>
      <c r="GJ526" s="714"/>
      <c r="GK526" s="714"/>
      <c r="GL526" s="714"/>
      <c r="GM526" s="714"/>
      <c r="GN526" s="714"/>
      <c r="GO526" s="714"/>
      <c r="GP526" s="714"/>
      <c r="GQ526" s="714"/>
      <c r="GR526" s="714"/>
      <c r="GS526" s="714"/>
      <c r="GT526" s="714"/>
      <c r="GU526" s="714"/>
      <c r="GV526" s="714"/>
      <c r="GW526" s="714"/>
      <c r="GX526" s="714"/>
      <c r="GY526" s="714"/>
      <c r="GZ526" s="714"/>
      <c r="HA526" s="714"/>
      <c r="HB526" s="714"/>
      <c r="HC526" s="714"/>
      <c r="HD526" s="714"/>
      <c r="HE526" s="714"/>
      <c r="HF526" s="714"/>
      <c r="HG526" s="714"/>
      <c r="HH526" s="714"/>
      <c r="HI526" s="714"/>
      <c r="HJ526" s="714"/>
      <c r="HK526" s="714"/>
      <c r="HL526" s="714"/>
      <c r="HM526" s="714"/>
      <c r="HN526" s="714"/>
      <c r="HO526" s="714"/>
      <c r="HP526" s="714"/>
      <c r="HQ526" s="714"/>
      <c r="HR526" s="714"/>
      <c r="HS526" s="714"/>
      <c r="HT526" s="714"/>
      <c r="HU526" s="714"/>
      <c r="HV526" s="714"/>
      <c r="HW526" s="714"/>
      <c r="HX526" s="714"/>
      <c r="HY526" s="714"/>
      <c r="HZ526" s="714"/>
      <c r="IA526" s="714"/>
      <c r="IB526" s="714"/>
      <c r="IC526" s="714"/>
      <c r="ID526" s="714"/>
      <c r="IE526" s="714"/>
      <c r="IF526" s="714"/>
      <c r="IG526" s="714"/>
      <c r="IH526" s="714"/>
      <c r="II526" s="714"/>
      <c r="IJ526" s="714"/>
      <c r="IK526" s="714"/>
      <c r="IL526" s="714"/>
      <c r="IM526" s="714"/>
      <c r="IN526" s="714"/>
      <c r="IO526" s="714"/>
      <c r="IP526" s="714"/>
      <c r="IQ526" s="714"/>
      <c r="IR526" s="714"/>
      <c r="IS526" s="714"/>
      <c r="IT526" s="714"/>
      <c r="IU526" s="714"/>
      <c r="IV526" s="714"/>
      <c r="IW526" s="714"/>
      <c r="IX526" s="714"/>
      <c r="IY526" s="714"/>
      <c r="IZ526" s="714"/>
      <c r="JA526" s="714"/>
      <c r="JB526" s="714"/>
      <c r="JC526" s="714"/>
      <c r="JD526" s="714"/>
      <c r="JE526" s="714"/>
      <c r="JF526" s="714"/>
      <c r="JG526" s="714"/>
      <c r="JH526" s="714"/>
      <c r="JI526" s="714"/>
      <c r="JJ526" s="714"/>
      <c r="JK526" s="714"/>
      <c r="JL526" s="714"/>
      <c r="JM526" s="714"/>
      <c r="JN526" s="714"/>
      <c r="JO526" s="714"/>
      <c r="JP526" s="714"/>
      <c r="JQ526" s="714"/>
      <c r="JR526" s="714"/>
      <c r="JS526" s="714"/>
      <c r="JT526" s="714"/>
      <c r="JU526" s="714"/>
      <c r="JV526" s="714"/>
      <c r="JW526" s="714"/>
      <c r="JX526" s="714"/>
      <c r="JY526" s="714"/>
      <c r="JZ526" s="714"/>
      <c r="KA526" s="714"/>
      <c r="KB526" s="714"/>
      <c r="KC526" s="714"/>
      <c r="KD526" s="714"/>
      <c r="KE526" s="714"/>
      <c r="KF526" s="714"/>
      <c r="KG526" s="714"/>
      <c r="KH526" s="714"/>
      <c r="KI526" s="714"/>
      <c r="KJ526" s="714"/>
      <c r="KK526" s="714"/>
      <c r="KL526" s="714"/>
      <c r="KM526" s="714"/>
      <c r="KN526" s="714"/>
      <c r="KO526" s="714"/>
      <c r="KP526" s="714"/>
      <c r="KQ526" s="714"/>
      <c r="KR526" s="714"/>
      <c r="KS526" s="714"/>
      <c r="KT526" s="714"/>
      <c r="KU526" s="714"/>
      <c r="KV526" s="714"/>
      <c r="KW526" s="714"/>
      <c r="KX526" s="714"/>
      <c r="KY526" s="714"/>
      <c r="KZ526" s="714"/>
      <c r="LA526" s="714"/>
      <c r="LB526" s="714"/>
      <c r="LC526" s="714"/>
      <c r="LD526" s="714"/>
      <c r="LE526" s="714"/>
      <c r="LF526" s="714"/>
      <c r="LG526" s="714"/>
      <c r="LH526" s="714"/>
      <c r="LI526" s="714"/>
      <c r="LJ526" s="714"/>
      <c r="LK526" s="714"/>
      <c r="LL526" s="714"/>
      <c r="LM526" s="714"/>
      <c r="LN526" s="714"/>
      <c r="LO526" s="714"/>
      <c r="LP526" s="714"/>
      <c r="LQ526" s="714"/>
      <c r="LR526" s="714"/>
      <c r="LS526" s="714"/>
      <c r="LT526" s="714"/>
      <c r="LU526" s="714"/>
      <c r="LV526" s="714"/>
      <c r="LW526" s="714"/>
      <c r="LX526" s="714"/>
      <c r="LY526" s="714"/>
      <c r="LZ526" s="714"/>
      <c r="MA526" s="714"/>
      <c r="MB526" s="714"/>
      <c r="MC526" s="714"/>
      <c r="MD526" s="714"/>
      <c r="ME526" s="714"/>
      <c r="MF526" s="714"/>
      <c r="MG526" s="714"/>
      <c r="MH526" s="714"/>
      <c r="MI526" s="714"/>
      <c r="MJ526" s="714"/>
      <c r="MK526" s="714"/>
      <c r="ML526" s="714"/>
      <c r="MM526" s="714"/>
      <c r="MN526" s="714"/>
      <c r="MO526" s="714"/>
      <c r="MP526" s="714"/>
      <c r="MQ526" s="714"/>
      <c r="MR526" s="714"/>
      <c r="MS526" s="714"/>
      <c r="MT526" s="714"/>
      <c r="MU526" s="714"/>
      <c r="MV526" s="714"/>
      <c r="MW526" s="714"/>
      <c r="MX526" s="714"/>
      <c r="MY526" s="714"/>
      <c r="MZ526" s="714"/>
      <c r="NA526" s="714"/>
      <c r="NB526" s="714"/>
      <c r="NC526" s="714"/>
      <c r="ND526" s="714"/>
      <c r="NE526" s="714"/>
      <c r="NF526" s="714"/>
      <c r="NG526" s="714"/>
      <c r="NH526" s="714"/>
      <c r="NI526" s="714"/>
      <c r="NJ526" s="714"/>
      <c r="NK526" s="714"/>
      <c r="NL526" s="714"/>
      <c r="NM526" s="714"/>
      <c r="NN526" s="714"/>
      <c r="NO526" s="714"/>
      <c r="NP526" s="714"/>
      <c r="NQ526" s="714"/>
      <c r="NR526" s="714"/>
      <c r="NS526" s="714"/>
      <c r="NT526" s="714"/>
      <c r="NU526" s="714"/>
      <c r="NV526" s="714"/>
      <c r="NW526" s="714"/>
      <c r="NX526" s="714"/>
      <c r="NY526" s="714"/>
      <c r="NZ526" s="714"/>
      <c r="OA526" s="714"/>
      <c r="OB526" s="714"/>
      <c r="OC526" s="714"/>
      <c r="OD526" s="714"/>
      <c r="OE526" s="714"/>
      <c r="OF526" s="714"/>
      <c r="OG526" s="714"/>
      <c r="OH526" s="714"/>
      <c r="OI526" s="714"/>
      <c r="OJ526" s="714"/>
      <c r="OK526" s="714"/>
      <c r="OL526" s="714"/>
      <c r="OM526" s="714"/>
      <c r="ON526" s="714"/>
      <c r="OO526" s="714"/>
      <c r="OP526" s="714"/>
      <c r="OQ526" s="714"/>
      <c r="OR526" s="714"/>
      <c r="OS526" s="714"/>
      <c r="OT526" s="714"/>
      <c r="OU526" s="714"/>
      <c r="OV526" s="714"/>
      <c r="OW526" s="714"/>
      <c r="OX526" s="714"/>
      <c r="OY526" s="714"/>
      <c r="OZ526" s="714"/>
      <c r="PA526" s="714"/>
      <c r="PB526" s="714"/>
      <c r="PC526" s="714"/>
      <c r="PD526" s="714"/>
      <c r="PE526" s="714"/>
      <c r="PF526" s="714"/>
      <c r="PG526" s="714"/>
      <c r="PH526" s="714"/>
      <c r="PI526" s="714"/>
      <c r="PJ526" s="714"/>
      <c r="PK526" s="714"/>
      <c r="PL526" s="714"/>
      <c r="PM526" s="714"/>
      <c r="PN526" s="714"/>
      <c r="PO526" s="714"/>
      <c r="PP526" s="714"/>
      <c r="PQ526" s="714"/>
      <c r="PR526" s="714"/>
      <c r="PS526" s="714"/>
      <c r="PT526" s="714"/>
      <c r="PU526" s="714"/>
      <c r="PV526" s="714"/>
      <c r="PW526" s="714"/>
      <c r="PX526" s="714"/>
      <c r="PY526" s="714"/>
      <c r="PZ526" s="714"/>
      <c r="QA526" s="714"/>
      <c r="QB526" s="714"/>
      <c r="QC526" s="714"/>
      <c r="QD526" s="714"/>
      <c r="QE526" s="714"/>
      <c r="QF526" s="714"/>
      <c r="QG526" s="714"/>
      <c r="QH526" s="714"/>
      <c r="QI526" s="714"/>
      <c r="QJ526" s="714"/>
      <c r="QK526" s="714"/>
      <c r="QL526" s="714"/>
      <c r="QM526" s="714"/>
      <c r="QN526" s="714"/>
      <c r="QO526" s="714"/>
      <c r="QP526" s="714"/>
      <c r="QQ526" s="714"/>
      <c r="QR526" s="714"/>
      <c r="QS526" s="714"/>
      <c r="QT526" s="714"/>
      <c r="QU526" s="714"/>
      <c r="QV526" s="714"/>
      <c r="QW526" s="714"/>
      <c r="QX526" s="714"/>
      <c r="QY526" s="714"/>
      <c r="QZ526" s="714"/>
      <c r="RA526" s="714"/>
      <c r="RB526" s="714"/>
      <c r="RC526" s="714"/>
      <c r="RD526" s="714"/>
      <c r="RE526" s="714"/>
      <c r="RF526" s="714"/>
      <c r="RG526" s="714"/>
      <c r="RH526" s="714"/>
      <c r="RI526" s="714"/>
      <c r="RJ526" s="714"/>
      <c r="RK526" s="714"/>
      <c r="RL526" s="714"/>
      <c r="RM526" s="714"/>
      <c r="RN526" s="714"/>
      <c r="RO526" s="714"/>
      <c r="RP526" s="714"/>
      <c r="RQ526" s="714"/>
      <c r="RR526" s="714"/>
      <c r="RS526" s="714"/>
      <c r="RT526" s="714"/>
      <c r="RU526" s="714"/>
      <c r="RV526" s="714"/>
      <c r="RW526" s="714"/>
      <c r="RX526" s="714"/>
      <c r="RY526" s="714"/>
      <c r="RZ526" s="714"/>
      <c r="SA526" s="714"/>
      <c r="SB526" s="714"/>
      <c r="SC526" s="714"/>
      <c r="SD526" s="714"/>
      <c r="SE526" s="714"/>
      <c r="SF526" s="714"/>
      <c r="SG526" s="714"/>
      <c r="SH526" s="714"/>
      <c r="SI526" s="714"/>
      <c r="SJ526" s="714"/>
      <c r="SK526" s="714"/>
      <c r="SL526" s="714"/>
      <c r="SM526" s="714"/>
      <c r="SN526" s="714"/>
      <c r="SO526" s="714"/>
      <c r="SP526" s="714"/>
      <c r="SQ526" s="714"/>
      <c r="SR526" s="714"/>
      <c r="SS526" s="714"/>
      <c r="ST526" s="714"/>
      <c r="SU526" s="714"/>
      <c r="SV526" s="714"/>
      <c r="SW526" s="714"/>
      <c r="SX526" s="714"/>
      <c r="SY526" s="714"/>
      <c r="SZ526" s="714"/>
      <c r="TA526" s="714"/>
      <c r="TB526" s="714"/>
      <c r="TC526" s="714"/>
      <c r="TD526" s="714"/>
      <c r="TE526" s="714"/>
      <c r="TF526" s="714"/>
      <c r="TG526" s="714"/>
      <c r="TH526" s="714"/>
      <c r="TI526" s="714"/>
      <c r="TJ526" s="714"/>
      <c r="TK526" s="714"/>
      <c r="TL526" s="714"/>
      <c r="TM526" s="714"/>
      <c r="TN526" s="714"/>
      <c r="TO526" s="714"/>
      <c r="TP526" s="714"/>
      <c r="TQ526" s="714"/>
      <c r="TR526" s="714"/>
      <c r="TS526" s="714"/>
      <c r="TT526" s="714"/>
      <c r="TU526" s="714"/>
      <c r="TV526" s="714"/>
      <c r="TW526" s="714"/>
      <c r="TX526" s="714"/>
      <c r="TY526" s="714"/>
      <c r="TZ526" s="714"/>
      <c r="UA526" s="714"/>
      <c r="UB526" s="714"/>
      <c r="UC526" s="714"/>
      <c r="UD526" s="714"/>
      <c r="UE526" s="714"/>
      <c r="UF526" s="714"/>
      <c r="UG526" s="714"/>
      <c r="UH526" s="714"/>
      <c r="UI526" s="714"/>
      <c r="UJ526" s="714"/>
      <c r="UK526" s="714"/>
      <c r="UL526" s="714"/>
      <c r="UM526" s="714"/>
      <c r="UN526" s="714"/>
      <c r="UO526" s="714"/>
      <c r="UP526" s="714"/>
      <c r="UQ526" s="714"/>
      <c r="UR526" s="714"/>
      <c r="US526" s="714"/>
      <c r="UT526" s="714"/>
      <c r="UU526" s="714"/>
      <c r="UV526" s="714"/>
      <c r="UW526" s="714"/>
      <c r="UX526" s="714"/>
      <c r="UY526" s="714"/>
      <c r="UZ526" s="714"/>
      <c r="VA526" s="714"/>
      <c r="VB526" s="714"/>
      <c r="VC526" s="714"/>
      <c r="VD526" s="714"/>
      <c r="VE526" s="714"/>
      <c r="VF526" s="714"/>
      <c r="VG526" s="714"/>
      <c r="VH526" s="714"/>
      <c r="VI526" s="714"/>
      <c r="VJ526" s="714"/>
      <c r="VK526" s="714"/>
      <c r="VL526" s="714"/>
      <c r="VM526" s="714"/>
      <c r="VN526" s="714"/>
      <c r="VO526" s="714"/>
      <c r="VP526" s="714"/>
      <c r="VQ526" s="714"/>
      <c r="VR526" s="714"/>
      <c r="VS526" s="714"/>
      <c r="VT526" s="714"/>
      <c r="VU526" s="714"/>
      <c r="VV526" s="714"/>
      <c r="VW526" s="714"/>
      <c r="VX526" s="714"/>
      <c r="VY526" s="714"/>
      <c r="VZ526" s="714"/>
      <c r="WA526" s="714"/>
      <c r="WB526" s="714"/>
      <c r="WC526" s="714"/>
      <c r="WD526" s="714"/>
      <c r="WE526" s="714"/>
      <c r="WF526" s="714"/>
      <c r="WG526" s="714"/>
      <c r="WH526" s="714"/>
      <c r="WI526" s="714"/>
      <c r="WJ526" s="714"/>
      <c r="WK526" s="714"/>
      <c r="WL526" s="714"/>
      <c r="WM526" s="714"/>
      <c r="WN526" s="714"/>
      <c r="WO526" s="714"/>
      <c r="WP526" s="714"/>
      <c r="WQ526" s="714"/>
      <c r="WR526" s="714"/>
      <c r="WS526" s="714"/>
      <c r="WT526" s="714"/>
      <c r="WU526" s="714"/>
      <c r="WV526" s="714"/>
      <c r="WW526" s="714"/>
      <c r="WX526" s="714"/>
      <c r="WY526" s="714"/>
      <c r="WZ526" s="714"/>
      <c r="XA526" s="714"/>
      <c r="XB526" s="714"/>
      <c r="XC526" s="714"/>
      <c r="XD526" s="714"/>
      <c r="XE526" s="714"/>
      <c r="XF526" s="714"/>
      <c r="XG526" s="714"/>
      <c r="XH526" s="714"/>
      <c r="XI526" s="714"/>
      <c r="XJ526" s="714"/>
      <c r="XK526" s="714"/>
      <c r="XL526" s="714"/>
      <c r="XM526" s="714"/>
      <c r="XN526" s="714"/>
      <c r="XO526" s="714"/>
      <c r="XP526" s="714"/>
      <c r="XQ526" s="714"/>
      <c r="XR526" s="714"/>
      <c r="XS526" s="714"/>
      <c r="XT526" s="714"/>
      <c r="XU526" s="714"/>
      <c r="XV526" s="714"/>
      <c r="XW526" s="714"/>
      <c r="XX526" s="714"/>
      <c r="XY526" s="714"/>
      <c r="XZ526" s="714"/>
      <c r="YA526" s="714"/>
      <c r="YB526" s="714"/>
      <c r="YC526" s="714"/>
      <c r="YD526" s="714"/>
      <c r="YE526" s="714"/>
      <c r="YF526" s="714"/>
      <c r="YG526" s="714"/>
      <c r="YH526" s="714"/>
      <c r="YI526" s="714"/>
      <c r="YJ526" s="714"/>
      <c r="YK526" s="714"/>
      <c r="YL526" s="714"/>
      <c r="YM526" s="714"/>
      <c r="YN526" s="714"/>
      <c r="YO526" s="714"/>
      <c r="YP526" s="714"/>
      <c r="YQ526" s="714"/>
      <c r="YR526" s="714"/>
      <c r="YS526" s="714"/>
      <c r="YT526" s="714"/>
      <c r="YU526" s="714"/>
      <c r="YV526" s="714"/>
      <c r="YW526" s="714"/>
      <c r="YX526" s="714"/>
      <c r="YY526" s="714"/>
      <c r="YZ526" s="714"/>
      <c r="ZA526" s="714"/>
      <c r="ZB526" s="714"/>
      <c r="ZC526" s="714"/>
      <c r="ZD526" s="714"/>
      <c r="ZE526" s="714"/>
      <c r="ZF526" s="714"/>
      <c r="ZG526" s="714"/>
      <c r="ZH526" s="714"/>
      <c r="ZI526" s="714"/>
      <c r="ZJ526" s="714"/>
      <c r="ZK526" s="714"/>
      <c r="ZL526" s="714"/>
      <c r="ZM526" s="714"/>
      <c r="ZN526" s="714"/>
      <c r="ZO526" s="714"/>
      <c r="ZP526" s="714"/>
      <c r="ZQ526" s="714"/>
      <c r="ZR526" s="714"/>
      <c r="ZS526" s="714"/>
      <c r="ZT526" s="714"/>
      <c r="ZU526" s="714"/>
      <c r="ZV526" s="714"/>
      <c r="ZW526" s="714"/>
      <c r="ZX526" s="714"/>
      <c r="ZY526" s="714"/>
      <c r="ZZ526" s="714"/>
      <c r="AAA526" s="714"/>
      <c r="AAB526" s="714"/>
      <c r="AAC526" s="714"/>
      <c r="AAD526" s="714"/>
      <c r="AAE526" s="714"/>
      <c r="AAF526" s="714"/>
      <c r="AAG526" s="714"/>
      <c r="AAH526" s="714"/>
      <c r="AAI526" s="714"/>
      <c r="AAJ526" s="714"/>
      <c r="AAK526" s="714"/>
      <c r="AAL526" s="714"/>
      <c r="AAM526" s="714"/>
      <c r="AAN526" s="714"/>
      <c r="AAO526" s="714"/>
      <c r="AAP526" s="714"/>
      <c r="AAQ526" s="714"/>
      <c r="AAR526" s="714"/>
      <c r="AAS526" s="714"/>
      <c r="AAT526" s="714"/>
      <c r="AAU526" s="714"/>
      <c r="AAV526" s="714"/>
      <c r="AAW526" s="714"/>
      <c r="AAX526" s="714"/>
      <c r="AAY526" s="714"/>
      <c r="AAZ526" s="714"/>
      <c r="ABA526" s="714"/>
      <c r="ABB526" s="714"/>
      <c r="ABC526" s="714"/>
      <c r="ABD526" s="714"/>
      <c r="ABE526" s="714"/>
      <c r="ABF526" s="714"/>
      <c r="ABG526" s="714"/>
      <c r="ABH526" s="714"/>
      <c r="ABI526" s="714"/>
      <c r="ABJ526" s="714"/>
      <c r="ABK526" s="714"/>
      <c r="ABL526" s="714"/>
      <c r="ABM526" s="714"/>
      <c r="ABN526" s="714"/>
      <c r="ABO526" s="714"/>
      <c r="ABP526" s="714"/>
      <c r="ABQ526" s="714"/>
      <c r="ABR526" s="714"/>
      <c r="ABS526" s="714"/>
      <c r="ABT526" s="714"/>
      <c r="ABU526" s="714"/>
      <c r="ABV526" s="714"/>
      <c r="ABW526" s="714"/>
      <c r="ABX526" s="714"/>
      <c r="ABY526" s="714"/>
      <c r="ABZ526" s="714"/>
      <c r="ACA526" s="714"/>
      <c r="ACB526" s="714"/>
      <c r="ACC526" s="714"/>
      <c r="ACD526" s="714"/>
      <c r="ACE526" s="714"/>
      <c r="ACF526" s="714"/>
      <c r="ACG526" s="714"/>
      <c r="ACH526" s="714"/>
      <c r="ACI526" s="714"/>
      <c r="ACJ526" s="714"/>
      <c r="ACK526" s="714"/>
      <c r="ACL526" s="714"/>
      <c r="ACM526" s="714"/>
      <c r="ACN526" s="714"/>
      <c r="ACO526" s="714"/>
      <c r="ACP526" s="714"/>
      <c r="ACQ526" s="714"/>
      <c r="ACR526" s="714"/>
      <c r="ACS526" s="714"/>
      <c r="ACT526" s="714"/>
      <c r="ACU526" s="714"/>
      <c r="ACV526" s="714"/>
      <c r="ACW526" s="714"/>
      <c r="ACX526" s="714"/>
      <c r="ACY526" s="714"/>
      <c r="ACZ526" s="714"/>
      <c r="ADA526" s="714"/>
      <c r="ADB526" s="714"/>
      <c r="ADC526" s="714"/>
      <c r="ADD526" s="714"/>
      <c r="ADE526" s="714"/>
      <c r="ADF526" s="714"/>
      <c r="ADG526" s="714"/>
      <c r="ADH526" s="714"/>
      <c r="ADI526" s="714"/>
      <c r="ADJ526" s="714"/>
      <c r="ADK526" s="714"/>
      <c r="ADL526" s="714"/>
      <c r="ADM526" s="714"/>
      <c r="ADN526" s="714"/>
      <c r="ADO526" s="714"/>
      <c r="ADP526" s="714"/>
      <c r="ADQ526" s="714"/>
      <c r="ADR526" s="714"/>
      <c r="ADS526" s="714"/>
      <c r="ADT526" s="714"/>
      <c r="ADU526" s="714"/>
      <c r="ADV526" s="714"/>
      <c r="ADW526" s="714"/>
      <c r="ADX526" s="714"/>
      <c r="ADY526" s="714"/>
      <c r="ADZ526" s="714"/>
      <c r="AEA526" s="714"/>
      <c r="AEB526" s="714"/>
      <c r="AEC526" s="714"/>
      <c r="AED526" s="714"/>
      <c r="AEE526" s="714"/>
      <c r="AEF526" s="714"/>
      <c r="AEG526" s="714"/>
      <c r="AEH526" s="714"/>
      <c r="AEI526" s="714"/>
      <c r="AEJ526" s="714"/>
      <c r="AEK526" s="714"/>
      <c r="AEL526" s="714"/>
      <c r="AEM526" s="714"/>
      <c r="AEN526" s="714"/>
      <c r="AEO526" s="714"/>
      <c r="AEP526" s="714"/>
      <c r="AEQ526" s="714"/>
      <c r="AER526" s="714"/>
      <c r="AES526" s="714"/>
      <c r="AET526" s="714"/>
      <c r="AEU526" s="714"/>
      <c r="AEV526" s="714"/>
      <c r="AEW526" s="714"/>
      <c r="AEX526" s="714"/>
      <c r="AEY526" s="714"/>
      <c r="AEZ526" s="714"/>
      <c r="AFA526" s="714"/>
      <c r="AFB526" s="714"/>
      <c r="AFC526" s="714"/>
      <c r="AFD526" s="714"/>
      <c r="AFE526" s="714"/>
      <c r="AFF526" s="714"/>
      <c r="AFG526" s="714"/>
      <c r="AFH526" s="714"/>
      <c r="AFI526" s="714"/>
      <c r="AFJ526" s="714"/>
      <c r="AFK526" s="714"/>
      <c r="AFL526" s="714"/>
      <c r="AFM526" s="714"/>
      <c r="AFN526" s="714"/>
      <c r="AFO526" s="714"/>
      <c r="AFP526" s="714"/>
      <c r="AFQ526" s="714"/>
      <c r="AFR526" s="714"/>
      <c r="AFS526" s="714"/>
      <c r="AFT526" s="714"/>
      <c r="AFU526" s="714"/>
      <c r="AFV526" s="714"/>
      <c r="AFW526" s="714"/>
      <c r="AFX526" s="714"/>
      <c r="AFY526" s="714"/>
      <c r="AFZ526" s="714"/>
      <c r="AGA526" s="714"/>
      <c r="AGB526" s="714"/>
      <c r="AGC526" s="714"/>
      <c r="AGD526" s="714"/>
      <c r="AGE526" s="714"/>
      <c r="AGF526" s="714"/>
      <c r="AGG526" s="714"/>
      <c r="AGH526" s="714"/>
      <c r="AGI526" s="714"/>
      <c r="AGJ526" s="714"/>
      <c r="AGK526" s="714"/>
      <c r="AGL526" s="714"/>
      <c r="AGM526" s="714"/>
      <c r="AGN526" s="714"/>
      <c r="AGO526" s="714"/>
      <c r="AGP526" s="714"/>
      <c r="AGQ526" s="714"/>
      <c r="AGR526" s="714"/>
      <c r="AGS526" s="714"/>
      <c r="AGT526" s="714"/>
      <c r="AGU526" s="714"/>
      <c r="AGV526" s="714"/>
      <c r="AGW526" s="714"/>
      <c r="AGX526" s="714"/>
      <c r="AGY526" s="714"/>
      <c r="AGZ526" s="714"/>
      <c r="AHA526" s="714"/>
      <c r="AHB526" s="714"/>
      <c r="AHC526" s="714"/>
      <c r="AHD526" s="714"/>
      <c r="AHE526" s="714"/>
      <c r="AHF526" s="714"/>
      <c r="AHG526" s="714"/>
      <c r="AHH526" s="714"/>
      <c r="AHI526" s="714"/>
      <c r="AHJ526" s="714"/>
      <c r="AHK526" s="714"/>
      <c r="AHL526" s="714"/>
      <c r="AHM526" s="714"/>
      <c r="AHN526" s="714"/>
      <c r="AHO526" s="714"/>
      <c r="AHP526" s="714"/>
      <c r="AHQ526" s="714"/>
      <c r="AHR526" s="714"/>
      <c r="AHS526" s="714"/>
      <c r="AHT526" s="714"/>
      <c r="AHU526" s="714"/>
      <c r="AHV526" s="714"/>
      <c r="AHW526" s="714"/>
      <c r="AHX526" s="714"/>
      <c r="AHY526" s="714"/>
      <c r="AHZ526" s="714"/>
      <c r="AIA526" s="714"/>
      <c r="AIB526" s="714"/>
      <c r="AIC526" s="714"/>
      <c r="AID526" s="714"/>
      <c r="AIE526" s="714"/>
      <c r="AIF526" s="714"/>
      <c r="AIG526" s="714"/>
      <c r="AIH526" s="714"/>
      <c r="AII526" s="714"/>
      <c r="AIJ526" s="714"/>
      <c r="AIK526" s="714"/>
      <c r="AIL526" s="714"/>
      <c r="AIM526" s="714"/>
      <c r="AIN526" s="714"/>
      <c r="AIO526" s="714"/>
      <c r="AIP526" s="714"/>
      <c r="AIQ526" s="714"/>
      <c r="AIR526" s="714"/>
      <c r="AIS526" s="714"/>
      <c r="AIT526" s="714"/>
      <c r="AIU526" s="714"/>
      <c r="AIV526" s="714"/>
      <c r="AIW526" s="714"/>
      <c r="AIX526" s="714"/>
      <c r="AIY526" s="714"/>
      <c r="AIZ526" s="714"/>
      <c r="AJA526" s="714"/>
      <c r="AJB526" s="714"/>
      <c r="AJC526" s="714"/>
      <c r="AJD526" s="714"/>
      <c r="AJE526" s="714"/>
      <c r="AJF526" s="714"/>
      <c r="AJG526" s="714"/>
      <c r="AJH526" s="714"/>
      <c r="AJI526" s="714"/>
      <c r="AJJ526" s="714"/>
      <c r="AJK526" s="714"/>
      <c r="AJL526" s="714"/>
      <c r="AJM526" s="714"/>
      <c r="AJN526" s="714"/>
      <c r="AJO526" s="714"/>
      <c r="AJP526" s="714"/>
      <c r="AJQ526" s="714"/>
      <c r="AJR526" s="714"/>
      <c r="AJS526" s="714"/>
      <c r="AJT526" s="714"/>
      <c r="AJU526" s="714"/>
      <c r="AJV526" s="714"/>
      <c r="AJW526" s="714"/>
      <c r="AJX526" s="714"/>
      <c r="AJY526" s="714"/>
      <c r="AJZ526" s="714"/>
      <c r="AKA526" s="714"/>
      <c r="AKB526" s="714"/>
      <c r="AKC526" s="714"/>
      <c r="AKD526" s="714"/>
      <c r="AKE526" s="714"/>
      <c r="AKF526" s="714"/>
      <c r="AKG526" s="714"/>
      <c r="AKH526" s="714"/>
      <c r="AKI526" s="714"/>
      <c r="AKJ526" s="714"/>
      <c r="AKK526" s="714"/>
      <c r="AKL526" s="714"/>
      <c r="AKM526" s="714"/>
      <c r="AKN526" s="714"/>
      <c r="AKO526" s="714"/>
      <c r="AKP526" s="714"/>
      <c r="AKQ526" s="714"/>
      <c r="AKR526" s="714"/>
      <c r="AKS526" s="714"/>
      <c r="AKT526" s="714"/>
      <c r="AKU526" s="714"/>
      <c r="AKV526" s="714"/>
      <c r="AKW526" s="714"/>
      <c r="AKX526" s="714"/>
      <c r="AKY526" s="714"/>
      <c r="AKZ526" s="714"/>
      <c r="ALA526" s="714"/>
      <c r="ALB526" s="714"/>
      <c r="ALC526" s="714"/>
      <c r="ALD526" s="714"/>
      <c r="ALE526" s="714"/>
      <c r="ALF526" s="714"/>
      <c r="ALG526" s="714"/>
      <c r="ALH526" s="714"/>
      <c r="ALI526" s="714"/>
      <c r="ALJ526" s="714"/>
      <c r="ALK526" s="714"/>
      <c r="ALL526" s="714"/>
      <c r="ALM526" s="714"/>
      <c r="ALN526" s="714"/>
      <c r="ALO526" s="714"/>
      <c r="ALP526" s="714"/>
      <c r="ALQ526" s="714"/>
      <c r="ALR526" s="714"/>
      <c r="ALS526" s="714"/>
      <c r="ALT526" s="714"/>
      <c r="ALU526" s="714"/>
      <c r="ALV526" s="714"/>
      <c r="ALW526" s="714"/>
      <c r="ALX526" s="714"/>
      <c r="ALY526" s="714"/>
      <c r="ALZ526" s="714"/>
      <c r="AMA526" s="714"/>
      <c r="AMB526" s="714"/>
      <c r="AMC526" s="714"/>
      <c r="AMD526" s="714"/>
      <c r="AME526" s="714"/>
      <c r="AMF526" s="714"/>
      <c r="AMG526" s="714"/>
      <c r="AMH526" s="714"/>
      <c r="AMI526" s="714"/>
      <c r="AMJ526" s="714"/>
      <c r="AMK526" s="714"/>
      <c r="AML526" s="714"/>
      <c r="AMM526" s="714"/>
      <c r="AMN526" s="714"/>
      <c r="AMO526" s="714"/>
      <c r="AMP526" s="714"/>
      <c r="AMQ526" s="714"/>
      <c r="AMR526" s="714"/>
      <c r="AMS526" s="714"/>
      <c r="AMT526" s="714"/>
      <c r="AMU526" s="714"/>
      <c r="AMV526" s="714"/>
      <c r="AMW526" s="714"/>
      <c r="AMX526" s="714"/>
      <c r="AMY526" s="714"/>
      <c r="AMZ526" s="714"/>
      <c r="ANA526" s="714"/>
      <c r="ANB526" s="714"/>
      <c r="ANC526" s="714"/>
      <c r="AND526" s="714"/>
      <c r="ANE526" s="714"/>
      <c r="ANF526" s="714"/>
      <c r="ANG526" s="714"/>
      <c r="ANH526" s="714"/>
      <c r="ANI526" s="714"/>
      <c r="ANJ526" s="714"/>
      <c r="ANK526" s="714"/>
      <c r="ANL526" s="714"/>
      <c r="ANM526" s="714"/>
      <c r="ANN526" s="714"/>
      <c r="ANO526" s="714"/>
      <c r="ANP526" s="714"/>
      <c r="ANQ526" s="714"/>
      <c r="ANR526" s="714"/>
      <c r="ANS526" s="714"/>
      <c r="ANT526" s="714"/>
      <c r="ANU526" s="714"/>
      <c r="ANV526" s="714"/>
      <c r="ANW526" s="714"/>
      <c r="ANX526" s="714"/>
      <c r="ANY526" s="714"/>
      <c r="ANZ526" s="714"/>
      <c r="AOA526" s="714"/>
      <c r="AOB526" s="714"/>
      <c r="AOC526" s="714"/>
      <c r="AOD526" s="714"/>
      <c r="AOE526" s="714"/>
      <c r="AOF526" s="714"/>
      <c r="AOG526" s="714"/>
      <c r="AOH526" s="714"/>
      <c r="AOI526" s="714"/>
      <c r="AOJ526" s="714"/>
      <c r="AOK526" s="714"/>
      <c r="AOL526" s="714"/>
      <c r="AOM526" s="714"/>
      <c r="AON526" s="714"/>
      <c r="AOO526" s="714"/>
      <c r="AOP526" s="714"/>
      <c r="AOQ526" s="714"/>
      <c r="AOR526" s="714"/>
      <c r="AOS526" s="714"/>
      <c r="AOT526" s="714"/>
      <c r="AOU526" s="714"/>
      <c r="AOV526" s="714"/>
      <c r="AOW526" s="714"/>
      <c r="AOX526" s="714"/>
      <c r="AOY526" s="714"/>
      <c r="AOZ526" s="714"/>
      <c r="APA526" s="714"/>
      <c r="APB526" s="714"/>
      <c r="APC526" s="714"/>
      <c r="APD526" s="714"/>
      <c r="APE526" s="714"/>
      <c r="APF526" s="714"/>
      <c r="APG526" s="714"/>
      <c r="APH526" s="714"/>
      <c r="API526" s="714"/>
      <c r="APJ526" s="714"/>
      <c r="APK526" s="714"/>
      <c r="APL526" s="714"/>
      <c r="APM526" s="714"/>
      <c r="APN526" s="714"/>
      <c r="APO526" s="714"/>
      <c r="APP526" s="714"/>
      <c r="APQ526" s="714"/>
      <c r="APR526" s="714"/>
      <c r="APS526" s="714"/>
      <c r="APT526" s="714"/>
      <c r="APU526" s="714"/>
      <c r="APV526" s="714"/>
      <c r="APW526" s="714"/>
      <c r="APX526" s="714"/>
      <c r="APY526" s="714"/>
      <c r="APZ526" s="714"/>
      <c r="AQA526" s="714"/>
      <c r="AQB526" s="714"/>
      <c r="AQC526" s="714"/>
      <c r="AQD526" s="714"/>
      <c r="AQE526" s="714"/>
      <c r="AQF526" s="714"/>
      <c r="AQG526" s="714"/>
      <c r="AQH526" s="714"/>
      <c r="AQI526" s="714"/>
      <c r="AQJ526" s="714"/>
      <c r="AQK526" s="714"/>
      <c r="AQL526" s="714"/>
      <c r="AQM526" s="714"/>
      <c r="AQN526" s="714"/>
      <c r="AQO526" s="714"/>
      <c r="AQP526" s="714"/>
      <c r="AQQ526" s="714"/>
      <c r="AQR526" s="714"/>
      <c r="AQS526" s="714"/>
      <c r="AQT526" s="714"/>
      <c r="AQU526" s="714"/>
      <c r="AQV526" s="714"/>
      <c r="AQW526" s="714"/>
      <c r="AQX526" s="714"/>
      <c r="AQY526" s="714"/>
      <c r="AQZ526" s="714"/>
      <c r="ARA526" s="714"/>
      <c r="ARB526" s="714"/>
      <c r="ARC526" s="714"/>
      <c r="ARD526" s="714"/>
      <c r="ARE526" s="714"/>
      <c r="ARF526" s="714"/>
      <c r="ARG526" s="714"/>
      <c r="ARH526" s="714"/>
      <c r="ARI526" s="714"/>
      <c r="ARJ526" s="714"/>
      <c r="ARK526" s="714"/>
      <c r="ARL526" s="714"/>
      <c r="ARM526" s="714"/>
      <c r="ARN526" s="714"/>
      <c r="ARO526" s="714"/>
      <c r="ARP526" s="714"/>
      <c r="ARQ526" s="714"/>
      <c r="ARR526" s="714"/>
      <c r="ARS526" s="714"/>
      <c r="ART526" s="714"/>
      <c r="ARU526" s="714"/>
      <c r="ARV526" s="714"/>
      <c r="ARW526" s="714"/>
      <c r="ARX526" s="714"/>
      <c r="ARY526" s="714"/>
      <c r="ARZ526" s="714"/>
      <c r="ASA526" s="714"/>
      <c r="ASB526" s="714"/>
      <c r="ASC526" s="714"/>
      <c r="ASD526" s="714"/>
      <c r="ASE526" s="714"/>
      <c r="ASF526" s="714"/>
      <c r="ASG526" s="714"/>
      <c r="ASH526" s="714"/>
      <c r="ASI526" s="714"/>
      <c r="ASJ526" s="714"/>
      <c r="ASK526" s="714"/>
      <c r="ASL526" s="714"/>
      <c r="ASM526" s="714"/>
      <c r="ASN526" s="714"/>
      <c r="ASO526" s="714"/>
      <c r="ASP526" s="714"/>
      <c r="ASQ526" s="714"/>
      <c r="ASR526" s="714"/>
      <c r="ASS526" s="714"/>
      <c r="AST526" s="714"/>
      <c r="ASU526" s="714"/>
      <c r="ASV526" s="714"/>
      <c r="ASW526" s="714"/>
      <c r="ASX526" s="714"/>
      <c r="ASY526" s="714"/>
      <c r="ASZ526" s="714"/>
      <c r="ATA526" s="714"/>
      <c r="ATB526" s="714"/>
      <c r="ATC526" s="714"/>
      <c r="ATD526" s="714"/>
      <c r="ATE526" s="714"/>
      <c r="ATF526" s="714"/>
      <c r="ATG526" s="714"/>
      <c r="ATH526" s="714"/>
      <c r="ATI526" s="714"/>
      <c r="ATJ526" s="714"/>
      <c r="ATK526" s="714"/>
      <c r="ATL526" s="714"/>
      <c r="ATM526" s="714"/>
      <c r="ATN526" s="714"/>
      <c r="ATO526" s="714"/>
      <c r="ATP526" s="714"/>
      <c r="ATQ526" s="714"/>
      <c r="ATR526" s="714"/>
      <c r="ATS526" s="714"/>
      <c r="ATT526" s="714"/>
      <c r="ATU526" s="714"/>
      <c r="ATV526" s="714"/>
      <c r="ATW526" s="714"/>
      <c r="ATX526" s="714"/>
      <c r="ATY526" s="714"/>
      <c r="ATZ526" s="714"/>
      <c r="AUA526" s="714"/>
      <c r="AUB526" s="714"/>
      <c r="AUC526" s="714"/>
      <c r="AUD526" s="714"/>
      <c r="AUE526" s="714"/>
      <c r="AUF526" s="714"/>
      <c r="AUG526" s="714"/>
      <c r="AUH526" s="714"/>
      <c r="AUI526" s="714"/>
      <c r="AUJ526" s="714"/>
      <c r="AUK526" s="714"/>
      <c r="AUL526" s="714"/>
      <c r="AUM526" s="714"/>
      <c r="AUN526" s="714"/>
      <c r="AUO526" s="714"/>
      <c r="AUP526" s="714"/>
      <c r="AUQ526" s="714"/>
      <c r="AUR526" s="714"/>
      <c r="AUS526" s="714"/>
      <c r="AUT526" s="714"/>
      <c r="AUU526" s="714"/>
      <c r="AUV526" s="714"/>
      <c r="AUW526" s="714"/>
      <c r="AUX526" s="714"/>
      <c r="AUY526" s="714"/>
      <c r="AUZ526" s="714"/>
      <c r="AVA526" s="714"/>
      <c r="AVB526" s="714"/>
      <c r="AVC526" s="714"/>
      <c r="AVD526" s="714"/>
      <c r="AVE526" s="714"/>
      <c r="AVF526" s="714"/>
      <c r="AVG526" s="714"/>
      <c r="AVH526" s="714"/>
      <c r="AVI526" s="714"/>
      <c r="AVJ526" s="714"/>
      <c r="AVK526" s="714"/>
      <c r="AVL526" s="714"/>
      <c r="AVM526" s="714"/>
      <c r="AVN526" s="714"/>
      <c r="AVO526" s="714"/>
      <c r="AVP526" s="714"/>
      <c r="AVQ526" s="714"/>
      <c r="AVR526" s="714"/>
      <c r="AVS526" s="714"/>
      <c r="AVT526" s="714"/>
      <c r="AVU526" s="714"/>
      <c r="AVV526" s="714"/>
      <c r="AVW526" s="714"/>
      <c r="AVX526" s="714"/>
      <c r="AVY526" s="714"/>
      <c r="AVZ526" s="714"/>
      <c r="AWA526" s="714"/>
      <c r="AWB526" s="714"/>
      <c r="AWC526" s="714"/>
      <c r="AWD526" s="714"/>
      <c r="AWE526" s="714"/>
      <c r="AWF526" s="714"/>
      <c r="AWG526" s="714"/>
      <c r="AWH526" s="714"/>
      <c r="AWI526" s="714"/>
      <c r="AWJ526" s="714"/>
      <c r="AWK526" s="714"/>
      <c r="AWL526" s="714"/>
      <c r="AWM526" s="714"/>
      <c r="AWN526" s="714"/>
      <c r="AWO526" s="714"/>
      <c r="AWP526" s="714"/>
      <c r="AWQ526" s="714"/>
      <c r="AWR526" s="714"/>
      <c r="AWS526" s="714"/>
      <c r="AWT526" s="714"/>
      <c r="AWU526" s="714"/>
      <c r="AWV526" s="714"/>
      <c r="AWW526" s="714"/>
      <c r="AWX526" s="714"/>
      <c r="AWY526" s="714"/>
      <c r="AWZ526" s="714"/>
      <c r="AXA526" s="714"/>
      <c r="AXB526" s="714"/>
      <c r="AXC526" s="714"/>
      <c r="AXD526" s="714"/>
      <c r="AXE526" s="714"/>
      <c r="AXF526" s="714"/>
      <c r="AXG526" s="714"/>
      <c r="AXH526" s="714"/>
      <c r="AXI526" s="714"/>
      <c r="AXJ526" s="714"/>
      <c r="AXK526" s="714"/>
      <c r="AXL526" s="714"/>
      <c r="AXM526" s="714"/>
      <c r="AXN526" s="714"/>
      <c r="AXO526" s="714"/>
      <c r="AXP526" s="714"/>
      <c r="AXQ526" s="714"/>
      <c r="AXR526" s="714"/>
      <c r="AXS526" s="714"/>
      <c r="AXT526" s="714"/>
      <c r="AXU526" s="714"/>
      <c r="AXV526" s="714"/>
      <c r="AXW526" s="714"/>
      <c r="AXX526" s="714"/>
      <c r="AXY526" s="714"/>
      <c r="AXZ526" s="714"/>
      <c r="AYA526" s="714"/>
      <c r="AYB526" s="714"/>
      <c r="AYC526" s="714"/>
      <c r="AYD526" s="714"/>
      <c r="AYE526" s="714"/>
      <c r="AYF526" s="714"/>
      <c r="AYG526" s="714"/>
      <c r="AYH526" s="714"/>
      <c r="AYI526" s="714"/>
      <c r="AYJ526" s="714"/>
      <c r="AYK526" s="714"/>
      <c r="AYL526" s="714"/>
      <c r="AYM526" s="714"/>
      <c r="AYN526" s="714"/>
      <c r="AYO526" s="714"/>
      <c r="AYP526" s="714"/>
      <c r="AYQ526" s="714"/>
      <c r="AYR526" s="714"/>
      <c r="AYS526" s="714"/>
      <c r="AYT526" s="714"/>
      <c r="AYU526" s="714"/>
      <c r="AYV526" s="714"/>
      <c r="AYW526" s="714"/>
      <c r="AYX526" s="714"/>
      <c r="AYY526" s="714"/>
      <c r="AYZ526" s="714"/>
      <c r="AZA526" s="714"/>
      <c r="AZB526" s="714"/>
      <c r="AZC526" s="714"/>
      <c r="AZD526" s="714"/>
      <c r="AZE526" s="714"/>
      <c r="AZF526" s="714"/>
      <c r="AZG526" s="714"/>
      <c r="AZH526" s="714"/>
      <c r="AZI526" s="714"/>
      <c r="AZJ526" s="714"/>
      <c r="AZK526" s="714"/>
      <c r="AZL526" s="714"/>
      <c r="AZM526" s="714"/>
      <c r="AZN526" s="714"/>
      <c r="AZO526" s="714"/>
      <c r="AZP526" s="714"/>
      <c r="AZQ526" s="714"/>
      <c r="AZR526" s="714"/>
      <c r="AZS526" s="714"/>
      <c r="AZT526" s="714"/>
      <c r="AZU526" s="714"/>
      <c r="AZV526" s="714"/>
      <c r="AZW526" s="714"/>
      <c r="AZX526" s="714"/>
      <c r="AZY526" s="714"/>
      <c r="AZZ526" s="714"/>
      <c r="BAA526" s="714"/>
      <c r="BAB526" s="714"/>
      <c r="BAC526" s="714"/>
      <c r="BAD526" s="714"/>
      <c r="BAE526" s="714"/>
      <c r="BAF526" s="714"/>
      <c r="BAG526" s="714"/>
      <c r="BAH526" s="714"/>
      <c r="BAI526" s="714"/>
      <c r="BAJ526" s="714"/>
      <c r="BAK526" s="714"/>
      <c r="BAL526" s="714"/>
      <c r="BAM526" s="714"/>
      <c r="BAN526" s="714"/>
      <c r="BAO526" s="714"/>
      <c r="BAP526" s="714"/>
      <c r="BAQ526" s="714"/>
      <c r="BAR526" s="714"/>
      <c r="BAS526" s="714"/>
      <c r="BAT526" s="714"/>
      <c r="BAU526" s="714"/>
      <c r="BAV526" s="714"/>
      <c r="BAW526" s="714"/>
      <c r="BAX526" s="714"/>
      <c r="BAY526" s="714"/>
      <c r="BAZ526" s="714"/>
      <c r="BBA526" s="714"/>
      <c r="BBB526" s="714"/>
      <c r="BBC526" s="714"/>
      <c r="BBD526" s="714"/>
      <c r="BBE526" s="714"/>
      <c r="BBF526" s="714"/>
      <c r="BBG526" s="714"/>
      <c r="BBH526" s="714"/>
      <c r="BBI526" s="714"/>
      <c r="BBJ526" s="714"/>
      <c r="BBK526" s="714"/>
      <c r="BBL526" s="714"/>
      <c r="BBM526" s="714"/>
      <c r="BBN526" s="714"/>
      <c r="BBO526" s="714"/>
      <c r="BBP526" s="714"/>
      <c r="BBQ526" s="714"/>
      <c r="BBR526" s="714"/>
      <c r="BBS526" s="714"/>
      <c r="BBT526" s="714"/>
      <c r="BBU526" s="714"/>
      <c r="BBV526" s="714"/>
      <c r="BBW526" s="714"/>
      <c r="BBX526" s="714"/>
      <c r="BBY526" s="714"/>
      <c r="BBZ526" s="714"/>
      <c r="BCA526" s="714"/>
      <c r="BCB526" s="714"/>
      <c r="BCC526" s="714"/>
      <c r="BCD526" s="714"/>
      <c r="BCE526" s="714"/>
      <c r="BCF526" s="714"/>
      <c r="BCG526" s="714"/>
      <c r="BCH526" s="714"/>
      <c r="BCI526" s="714"/>
      <c r="BCJ526" s="714"/>
      <c r="BCK526" s="714"/>
      <c r="BCL526" s="714"/>
      <c r="BCM526" s="714"/>
      <c r="BCN526" s="714"/>
      <c r="BCO526" s="714"/>
      <c r="BCP526" s="714"/>
      <c r="BCQ526" s="714"/>
      <c r="BCR526" s="714"/>
      <c r="BCS526" s="714"/>
      <c r="BCT526" s="714"/>
      <c r="BCU526" s="714"/>
      <c r="BCV526" s="714"/>
      <c r="BCW526" s="714"/>
      <c r="BCX526" s="714"/>
      <c r="BCY526" s="714"/>
      <c r="BCZ526" s="714"/>
      <c r="BDA526" s="714"/>
      <c r="BDB526" s="714"/>
      <c r="BDC526" s="714"/>
      <c r="BDD526" s="714"/>
      <c r="BDE526" s="714"/>
      <c r="BDF526" s="714"/>
      <c r="BDG526" s="714"/>
      <c r="BDH526" s="714"/>
      <c r="BDI526" s="714"/>
      <c r="BDJ526" s="714"/>
      <c r="BDK526" s="714"/>
      <c r="BDL526" s="714"/>
      <c r="BDM526" s="714"/>
      <c r="BDN526" s="714"/>
      <c r="BDO526" s="714"/>
      <c r="BDP526" s="714"/>
      <c r="BDQ526" s="714"/>
      <c r="BDR526" s="714"/>
      <c r="BDS526" s="714"/>
      <c r="BDT526" s="714"/>
      <c r="BDU526" s="714"/>
      <c r="BDV526" s="714"/>
      <c r="BDW526" s="714"/>
      <c r="BDX526" s="714"/>
      <c r="BDY526" s="714"/>
      <c r="BDZ526" s="714"/>
      <c r="BEA526" s="714"/>
      <c r="BEB526" s="714"/>
      <c r="BEC526" s="714"/>
      <c r="BED526" s="714"/>
      <c r="BEE526" s="714"/>
      <c r="BEF526" s="714"/>
      <c r="BEG526" s="714"/>
      <c r="BEH526" s="714"/>
      <c r="BEI526" s="714"/>
      <c r="BEJ526" s="714"/>
      <c r="BEK526" s="714"/>
      <c r="BEL526" s="714"/>
      <c r="BEM526" s="714"/>
      <c r="BEN526" s="714"/>
      <c r="BEO526" s="714"/>
      <c r="BEP526" s="714"/>
      <c r="BEQ526" s="714"/>
      <c r="BER526" s="714"/>
      <c r="BES526" s="714"/>
      <c r="BET526" s="714"/>
      <c r="BEU526" s="714"/>
      <c r="BEV526" s="714"/>
      <c r="BEW526" s="714"/>
      <c r="BEX526" s="714"/>
      <c r="BEY526" s="714"/>
      <c r="BEZ526" s="714"/>
      <c r="BFA526" s="714"/>
      <c r="BFB526" s="714"/>
      <c r="BFC526" s="714"/>
      <c r="BFD526" s="714"/>
      <c r="BFE526" s="714"/>
      <c r="BFF526" s="714"/>
      <c r="BFG526" s="714"/>
      <c r="BFH526" s="714"/>
      <c r="BFI526" s="714"/>
      <c r="BFJ526" s="714"/>
      <c r="BFK526" s="714"/>
      <c r="BFL526" s="714"/>
      <c r="BFM526" s="714"/>
      <c r="BFN526" s="714"/>
      <c r="BFO526" s="714"/>
      <c r="BFP526" s="714"/>
      <c r="BFQ526" s="714"/>
      <c r="BFR526" s="714"/>
      <c r="BFS526" s="714"/>
      <c r="BFT526" s="714"/>
      <c r="BFU526" s="714"/>
      <c r="BFV526" s="714"/>
      <c r="BFW526" s="714"/>
      <c r="BFX526" s="714"/>
      <c r="BFY526" s="714"/>
      <c r="BFZ526" s="714"/>
      <c r="BGA526" s="714"/>
      <c r="BGB526" s="714"/>
      <c r="BGC526" s="714"/>
      <c r="BGD526" s="714"/>
      <c r="BGE526" s="714"/>
      <c r="BGF526" s="714"/>
      <c r="BGG526" s="714"/>
      <c r="BGH526" s="714"/>
      <c r="BGI526" s="714"/>
      <c r="BGJ526" s="714"/>
      <c r="BGK526" s="714"/>
      <c r="BGL526" s="714"/>
      <c r="BGM526" s="714"/>
      <c r="BGN526" s="714"/>
      <c r="BGO526" s="714"/>
      <c r="BGP526" s="714"/>
      <c r="BGQ526" s="714"/>
      <c r="BGR526" s="714"/>
      <c r="BGS526" s="714"/>
      <c r="BGT526" s="714"/>
      <c r="BGU526" s="714"/>
      <c r="BGV526" s="714"/>
      <c r="BGW526" s="714"/>
      <c r="BGX526" s="714"/>
      <c r="BGY526" s="714"/>
      <c r="BGZ526" s="714"/>
      <c r="BHA526" s="714"/>
      <c r="BHB526" s="714"/>
      <c r="BHC526" s="714"/>
      <c r="BHD526" s="714"/>
      <c r="BHE526" s="714"/>
      <c r="BHF526" s="714"/>
      <c r="BHG526" s="714"/>
      <c r="BHH526" s="714"/>
      <c r="BHI526" s="714"/>
      <c r="BHJ526" s="714"/>
      <c r="BHK526" s="714"/>
      <c r="BHL526" s="714"/>
      <c r="BHM526" s="714"/>
      <c r="BHN526" s="714"/>
      <c r="BHO526" s="714"/>
      <c r="BHP526" s="714"/>
      <c r="BHQ526" s="714"/>
      <c r="BHR526" s="714"/>
      <c r="BHS526" s="714"/>
      <c r="BHT526" s="714"/>
      <c r="BHU526" s="714"/>
      <c r="BHV526" s="714"/>
      <c r="BHW526" s="714"/>
      <c r="BHX526" s="714"/>
      <c r="BHY526" s="714"/>
      <c r="BHZ526" s="714"/>
      <c r="BIA526" s="714"/>
      <c r="BIB526" s="714"/>
      <c r="BIC526" s="714"/>
      <c r="BID526" s="714"/>
      <c r="BIE526" s="714"/>
      <c r="BIF526" s="714"/>
      <c r="BIG526" s="714"/>
      <c r="BIH526" s="714"/>
      <c r="BII526" s="714"/>
      <c r="BIJ526" s="714"/>
      <c r="BIK526" s="714"/>
      <c r="BIL526" s="714"/>
      <c r="BIM526" s="714"/>
      <c r="BIN526" s="714"/>
      <c r="BIO526" s="714"/>
      <c r="BIP526" s="714"/>
      <c r="BIQ526" s="714"/>
      <c r="BIR526" s="714"/>
      <c r="BIS526" s="714"/>
      <c r="BIT526" s="714"/>
      <c r="BIU526" s="714"/>
      <c r="BIV526" s="714"/>
      <c r="BIW526" s="714"/>
      <c r="BIX526" s="714"/>
      <c r="BIY526" s="714"/>
      <c r="BIZ526" s="714"/>
      <c r="BJA526" s="714"/>
      <c r="BJB526" s="714"/>
      <c r="BJC526" s="714"/>
      <c r="BJD526" s="714"/>
      <c r="BJE526" s="714"/>
      <c r="BJF526" s="714"/>
      <c r="BJG526" s="714"/>
      <c r="BJH526" s="714"/>
      <c r="BJI526" s="714"/>
      <c r="BJJ526" s="714"/>
      <c r="BJK526" s="714"/>
      <c r="BJL526" s="714"/>
      <c r="BJM526" s="714"/>
      <c r="BJN526" s="714"/>
      <c r="BJO526" s="714"/>
      <c r="BJP526" s="714"/>
      <c r="BJQ526" s="714"/>
      <c r="BJR526" s="714"/>
      <c r="BJS526" s="714"/>
      <c r="BJT526" s="714"/>
      <c r="BJU526" s="714"/>
      <c r="BJV526" s="714"/>
      <c r="BJW526" s="714"/>
      <c r="BJX526" s="714"/>
      <c r="BJY526" s="714"/>
      <c r="BJZ526" s="714"/>
      <c r="BKA526" s="714"/>
      <c r="BKB526" s="714"/>
      <c r="BKC526" s="714"/>
      <c r="BKD526" s="714"/>
      <c r="BKE526" s="714"/>
      <c r="BKF526" s="714"/>
      <c r="BKG526" s="714"/>
      <c r="BKH526" s="714"/>
      <c r="BKI526" s="714"/>
      <c r="BKJ526" s="714"/>
      <c r="BKK526" s="714"/>
      <c r="BKL526" s="714"/>
      <c r="BKM526" s="714"/>
      <c r="BKN526" s="714"/>
      <c r="BKO526" s="714"/>
      <c r="BKP526" s="714"/>
      <c r="BKQ526" s="714"/>
      <c r="BKR526" s="714"/>
      <c r="BKS526" s="714"/>
      <c r="BKT526" s="714"/>
      <c r="BKU526" s="714"/>
      <c r="BKV526" s="714"/>
      <c r="BKW526" s="714"/>
      <c r="BKX526" s="714"/>
      <c r="BKY526" s="714"/>
      <c r="BKZ526" s="714"/>
      <c r="BLA526" s="714"/>
      <c r="BLB526" s="714"/>
      <c r="BLC526" s="714"/>
      <c r="BLD526" s="714"/>
      <c r="BLE526" s="714"/>
      <c r="BLF526" s="714"/>
      <c r="BLG526" s="714"/>
      <c r="BLH526" s="714"/>
      <c r="BLI526" s="714"/>
      <c r="BLJ526" s="714"/>
      <c r="BLK526" s="714"/>
      <c r="BLL526" s="714"/>
      <c r="BLM526" s="714"/>
      <c r="BLN526" s="714"/>
      <c r="BLO526" s="714"/>
      <c r="BLP526" s="714"/>
      <c r="BLQ526" s="714"/>
      <c r="BLR526" s="714"/>
      <c r="BLS526" s="714"/>
      <c r="BLT526" s="714"/>
      <c r="BLU526" s="714"/>
      <c r="BLV526" s="714"/>
      <c r="BLW526" s="714"/>
      <c r="BLX526" s="714"/>
      <c r="BLY526" s="714"/>
      <c r="BLZ526" s="714"/>
      <c r="BMA526" s="714"/>
      <c r="BMB526" s="714"/>
      <c r="BMC526" s="714"/>
      <c r="BMD526" s="714"/>
      <c r="BME526" s="714"/>
      <c r="BMF526" s="714"/>
      <c r="BMG526" s="714"/>
      <c r="BMH526" s="714"/>
      <c r="BMI526" s="714"/>
      <c r="BMJ526" s="714"/>
      <c r="BMK526" s="714"/>
      <c r="BML526" s="714"/>
      <c r="BMM526" s="714"/>
      <c r="BMN526" s="714"/>
      <c r="BMO526" s="714"/>
      <c r="BMP526" s="714"/>
      <c r="BMQ526" s="714"/>
      <c r="BMR526" s="714"/>
      <c r="BMS526" s="714"/>
      <c r="BMT526" s="714"/>
      <c r="BMU526" s="714"/>
      <c r="BMV526" s="714"/>
      <c r="BMW526" s="714"/>
      <c r="BMX526" s="714"/>
      <c r="BMY526" s="714"/>
      <c r="BMZ526" s="714"/>
      <c r="BNA526" s="714"/>
      <c r="BNB526" s="714"/>
      <c r="BNC526" s="714"/>
      <c r="BND526" s="714"/>
      <c r="BNE526" s="714"/>
      <c r="BNF526" s="714"/>
      <c r="BNG526" s="714"/>
      <c r="BNH526" s="714"/>
      <c r="BNI526" s="714"/>
      <c r="BNJ526" s="714"/>
      <c r="BNK526" s="714"/>
      <c r="BNL526" s="714"/>
      <c r="BNM526" s="714"/>
      <c r="BNN526" s="714"/>
      <c r="BNO526" s="714"/>
      <c r="BNP526" s="714"/>
      <c r="BNQ526" s="714"/>
      <c r="BNR526" s="714"/>
      <c r="BNS526" s="714"/>
      <c r="BNT526" s="714"/>
      <c r="BNU526" s="714"/>
      <c r="BNV526" s="714"/>
      <c r="BNW526" s="714"/>
      <c r="BNX526" s="714"/>
      <c r="BNY526" s="714"/>
      <c r="BNZ526" s="714"/>
      <c r="BOA526" s="714"/>
      <c r="BOB526" s="714"/>
      <c r="BOC526" s="714"/>
      <c r="BOD526" s="714"/>
      <c r="BOE526" s="714"/>
      <c r="BOF526" s="714"/>
      <c r="BOG526" s="714"/>
      <c r="BOH526" s="714"/>
      <c r="BOI526" s="714"/>
      <c r="BOJ526" s="714"/>
      <c r="BOK526" s="714"/>
      <c r="BOL526" s="714"/>
      <c r="BOM526" s="714"/>
      <c r="BON526" s="714"/>
      <c r="BOO526" s="714"/>
      <c r="BOP526" s="714"/>
      <c r="BOQ526" s="714"/>
      <c r="BOR526" s="714"/>
      <c r="BOS526" s="714"/>
      <c r="BOT526" s="714"/>
      <c r="BOU526" s="714"/>
      <c r="BOV526" s="714"/>
      <c r="BOW526" s="714"/>
      <c r="BOX526" s="714"/>
      <c r="BOY526" s="714"/>
      <c r="BOZ526" s="714"/>
      <c r="BPA526" s="714"/>
      <c r="BPB526" s="714"/>
      <c r="BPC526" s="714"/>
      <c r="BPD526" s="714"/>
      <c r="BPE526" s="714"/>
      <c r="BPF526" s="714"/>
      <c r="BPG526" s="714"/>
      <c r="BPH526" s="714"/>
      <c r="BPI526" s="714"/>
      <c r="BPJ526" s="714"/>
      <c r="BPK526" s="714"/>
      <c r="BPL526" s="714"/>
      <c r="BPM526" s="714"/>
      <c r="BPN526" s="714"/>
      <c r="BPO526" s="714"/>
      <c r="BPP526" s="714"/>
      <c r="BPQ526" s="714"/>
      <c r="BPR526" s="714"/>
      <c r="BPS526" s="714"/>
      <c r="BPT526" s="714"/>
      <c r="BPU526" s="714"/>
      <c r="BPV526" s="714"/>
      <c r="BPW526" s="714"/>
      <c r="BPX526" s="714"/>
      <c r="BPY526" s="714"/>
      <c r="BPZ526" s="714"/>
      <c r="BQA526" s="714"/>
      <c r="BQB526" s="714"/>
      <c r="BQC526" s="714"/>
      <c r="BQD526" s="714"/>
      <c r="BQE526" s="714"/>
      <c r="BQF526" s="714"/>
      <c r="BQG526" s="714"/>
      <c r="BQH526" s="714"/>
      <c r="BQI526" s="714"/>
      <c r="BQJ526" s="714"/>
      <c r="BQK526" s="714"/>
      <c r="BQL526" s="714"/>
      <c r="BQM526" s="714"/>
      <c r="BQN526" s="714"/>
      <c r="BQO526" s="714"/>
      <c r="BQP526" s="714"/>
      <c r="BQQ526" s="714"/>
      <c r="BQR526" s="714"/>
      <c r="BQS526" s="714"/>
      <c r="BQT526" s="714"/>
      <c r="BQU526" s="714"/>
      <c r="BQV526" s="714"/>
      <c r="BQW526" s="714"/>
      <c r="BQX526" s="714"/>
      <c r="BQY526" s="714"/>
      <c r="BQZ526" s="714"/>
      <c r="BRA526" s="714"/>
      <c r="BRB526" s="714"/>
      <c r="BRC526" s="714"/>
      <c r="BRD526" s="714"/>
      <c r="BRE526" s="714"/>
      <c r="BRF526" s="714"/>
      <c r="BRG526" s="714"/>
      <c r="BRH526" s="714"/>
      <c r="BRI526" s="714"/>
      <c r="BRJ526" s="714"/>
      <c r="BRK526" s="714"/>
      <c r="BRL526" s="714"/>
      <c r="BRM526" s="714"/>
      <c r="BRN526" s="714"/>
      <c r="BRO526" s="714"/>
      <c r="BRP526" s="714"/>
      <c r="BRQ526" s="714"/>
      <c r="BRR526" s="714"/>
      <c r="BRS526" s="714"/>
      <c r="BRT526" s="714"/>
      <c r="BRU526" s="714"/>
      <c r="BRV526" s="714"/>
      <c r="BRW526" s="714"/>
      <c r="BRX526" s="714"/>
      <c r="BRY526" s="714"/>
      <c r="BRZ526" s="714"/>
      <c r="BSA526" s="714"/>
      <c r="BSB526" s="714"/>
      <c r="BSC526" s="714"/>
      <c r="BSD526" s="714"/>
      <c r="BSE526" s="714"/>
      <c r="BSF526" s="714"/>
      <c r="BSG526" s="714"/>
      <c r="BSH526" s="714"/>
      <c r="BSI526" s="714"/>
      <c r="BSJ526" s="714"/>
      <c r="BSK526" s="714"/>
      <c r="BSL526" s="714"/>
      <c r="BSM526" s="714"/>
      <c r="BSN526" s="714"/>
      <c r="BSO526" s="714"/>
      <c r="BSP526" s="714"/>
      <c r="BSQ526" s="714"/>
      <c r="BSR526" s="714"/>
      <c r="BSS526" s="714"/>
      <c r="BST526" s="714"/>
      <c r="BSU526" s="714"/>
      <c r="BSV526" s="714"/>
      <c r="BSW526" s="714"/>
      <c r="BSX526" s="714"/>
      <c r="BSY526" s="714"/>
      <c r="BSZ526" s="714"/>
      <c r="BTA526" s="714"/>
      <c r="BTB526" s="714"/>
      <c r="BTC526" s="714"/>
      <c r="BTD526" s="714"/>
      <c r="BTE526" s="714"/>
      <c r="BTF526" s="714"/>
      <c r="BTG526" s="714"/>
      <c r="BTH526" s="714"/>
      <c r="BTI526" s="714"/>
      <c r="BTJ526" s="714"/>
      <c r="BTK526" s="714"/>
      <c r="BTL526" s="714"/>
      <c r="BTM526" s="714"/>
      <c r="BTN526" s="714"/>
      <c r="BTO526" s="714"/>
      <c r="BTP526" s="714"/>
      <c r="BTQ526" s="714"/>
      <c r="BTR526" s="714"/>
      <c r="BTS526" s="714"/>
      <c r="BTT526" s="714"/>
      <c r="BTU526" s="714"/>
      <c r="BTV526" s="714"/>
      <c r="BTW526" s="714"/>
      <c r="BTX526" s="714"/>
      <c r="BTY526" s="714"/>
      <c r="BTZ526" s="714"/>
      <c r="BUA526" s="714"/>
      <c r="BUB526" s="714"/>
      <c r="BUC526" s="714"/>
      <c r="BUD526" s="714"/>
      <c r="BUE526" s="714"/>
      <c r="BUF526" s="714"/>
      <c r="BUG526" s="714"/>
      <c r="BUH526" s="714"/>
      <c r="BUI526" s="714"/>
      <c r="BUJ526" s="714"/>
      <c r="BUK526" s="714"/>
      <c r="BUL526" s="714"/>
      <c r="BUM526" s="714"/>
      <c r="BUN526" s="714"/>
      <c r="BUO526" s="714"/>
      <c r="BUP526" s="714"/>
      <c r="BUQ526" s="714"/>
      <c r="BUR526" s="714"/>
      <c r="BUS526" s="714"/>
      <c r="BUT526" s="714"/>
      <c r="BUU526" s="714"/>
      <c r="BUV526" s="714"/>
      <c r="BUW526" s="714"/>
      <c r="BUX526" s="714"/>
      <c r="BUY526" s="714"/>
      <c r="BUZ526" s="714"/>
      <c r="BVA526" s="714"/>
      <c r="BVB526" s="714"/>
      <c r="BVC526" s="714"/>
      <c r="BVD526" s="714"/>
      <c r="BVE526" s="714"/>
      <c r="BVF526" s="714"/>
      <c r="BVG526" s="714"/>
      <c r="BVH526" s="714"/>
      <c r="BVI526" s="714"/>
      <c r="BVJ526" s="714"/>
      <c r="BVK526" s="714"/>
      <c r="BVL526" s="714"/>
      <c r="BVM526" s="714"/>
      <c r="BVN526" s="714"/>
      <c r="BVO526" s="714"/>
      <c r="BVP526" s="714"/>
      <c r="BVQ526" s="714"/>
      <c r="BVR526" s="714"/>
      <c r="BVS526" s="714"/>
      <c r="BVT526" s="714"/>
      <c r="BVU526" s="714"/>
      <c r="BVV526" s="714"/>
      <c r="BVW526" s="714"/>
      <c r="BVX526" s="714"/>
      <c r="BVY526" s="714"/>
      <c r="BVZ526" s="714"/>
      <c r="BWA526" s="714"/>
      <c r="BWB526" s="714"/>
      <c r="BWC526" s="714"/>
      <c r="BWD526" s="714"/>
      <c r="BWE526" s="714"/>
      <c r="BWF526" s="714"/>
      <c r="BWG526" s="714"/>
      <c r="BWH526" s="714"/>
      <c r="BWI526" s="714"/>
      <c r="BWJ526" s="714"/>
      <c r="BWK526" s="714"/>
      <c r="BWL526" s="714"/>
      <c r="BWM526" s="714"/>
      <c r="BWN526" s="714"/>
      <c r="BWO526" s="714"/>
      <c r="BWP526" s="714"/>
      <c r="BWQ526" s="714"/>
      <c r="BWR526" s="714"/>
      <c r="BWS526" s="714"/>
      <c r="BWT526" s="714"/>
      <c r="BWU526" s="714"/>
      <c r="BWV526" s="714"/>
      <c r="BWW526" s="714"/>
      <c r="BWX526" s="714"/>
      <c r="BWY526" s="714"/>
      <c r="BWZ526" s="714"/>
      <c r="BXA526" s="714"/>
      <c r="BXB526" s="714"/>
      <c r="BXC526" s="714"/>
      <c r="BXD526" s="714"/>
      <c r="BXE526" s="714"/>
      <c r="BXF526" s="714"/>
      <c r="BXG526" s="714"/>
      <c r="BXH526" s="714"/>
      <c r="BXI526" s="714"/>
      <c r="BXJ526" s="714"/>
      <c r="BXK526" s="714"/>
      <c r="BXL526" s="714"/>
      <c r="BXM526" s="714"/>
      <c r="BXN526" s="714"/>
      <c r="BXO526" s="714"/>
      <c r="BXP526" s="714"/>
      <c r="BXQ526" s="714"/>
      <c r="BXR526" s="714"/>
      <c r="BXS526" s="714"/>
      <c r="BXT526" s="714"/>
      <c r="BXU526" s="714"/>
      <c r="BXV526" s="714"/>
      <c r="BXW526" s="714"/>
      <c r="BXX526" s="714"/>
      <c r="BXY526" s="714"/>
      <c r="BXZ526" s="714"/>
      <c r="BYA526" s="714"/>
      <c r="BYB526" s="714"/>
      <c r="BYC526" s="714"/>
      <c r="BYD526" s="714"/>
      <c r="BYE526" s="714"/>
      <c r="BYF526" s="714"/>
      <c r="BYG526" s="714"/>
      <c r="BYH526" s="714"/>
      <c r="BYI526" s="714"/>
      <c r="BYJ526" s="714"/>
      <c r="BYK526" s="714"/>
      <c r="BYL526" s="714"/>
      <c r="BYM526" s="714"/>
      <c r="BYN526" s="714"/>
      <c r="BYO526" s="714"/>
      <c r="BYP526" s="714"/>
      <c r="BYQ526" s="714"/>
      <c r="BYR526" s="714"/>
      <c r="BYS526" s="714"/>
      <c r="BYT526" s="714"/>
      <c r="BYU526" s="714"/>
      <c r="BYV526" s="714"/>
      <c r="BYW526" s="714"/>
      <c r="BYX526" s="714"/>
      <c r="BYY526" s="714"/>
      <c r="BYZ526" s="714"/>
      <c r="BZA526" s="714"/>
      <c r="BZB526" s="714"/>
      <c r="BZC526" s="714"/>
      <c r="BZD526" s="714"/>
      <c r="BZE526" s="714"/>
      <c r="BZF526" s="714"/>
      <c r="BZG526" s="714"/>
      <c r="BZH526" s="714"/>
      <c r="BZI526" s="714"/>
      <c r="BZJ526" s="714"/>
      <c r="BZK526" s="714"/>
      <c r="BZL526" s="714"/>
      <c r="BZM526" s="714"/>
      <c r="BZN526" s="714"/>
      <c r="BZO526" s="714"/>
      <c r="BZP526" s="714"/>
      <c r="BZQ526" s="714"/>
      <c r="BZR526" s="714"/>
      <c r="BZS526" s="714"/>
      <c r="BZT526" s="714"/>
      <c r="BZU526" s="714"/>
      <c r="BZV526" s="714"/>
      <c r="BZW526" s="714"/>
      <c r="BZX526" s="714"/>
      <c r="BZY526" s="714"/>
      <c r="BZZ526" s="714"/>
      <c r="CAA526" s="714"/>
      <c r="CAB526" s="714"/>
      <c r="CAC526" s="714"/>
      <c r="CAD526" s="714"/>
      <c r="CAE526" s="714"/>
      <c r="CAF526" s="714"/>
      <c r="CAG526" s="714"/>
      <c r="CAH526" s="714"/>
      <c r="CAI526" s="714"/>
      <c r="CAJ526" s="714"/>
      <c r="CAK526" s="714"/>
      <c r="CAL526" s="714"/>
      <c r="CAM526" s="714"/>
      <c r="CAN526" s="714"/>
      <c r="CAO526" s="714"/>
      <c r="CAP526" s="714"/>
      <c r="CAQ526" s="714"/>
      <c r="CAR526" s="714"/>
      <c r="CAS526" s="714"/>
      <c r="CAT526" s="714"/>
      <c r="CAU526" s="714"/>
      <c r="CAV526" s="714"/>
      <c r="CAW526" s="714"/>
      <c r="CAX526" s="714"/>
      <c r="CAY526" s="714"/>
      <c r="CAZ526" s="714"/>
      <c r="CBA526" s="714"/>
      <c r="CBB526" s="714"/>
      <c r="CBC526" s="714"/>
      <c r="CBD526" s="714"/>
      <c r="CBE526" s="714"/>
      <c r="CBF526" s="714"/>
      <c r="CBG526" s="714"/>
      <c r="CBH526" s="714"/>
      <c r="CBI526" s="714"/>
      <c r="CBJ526" s="714"/>
      <c r="CBK526" s="714"/>
      <c r="CBL526" s="714"/>
      <c r="CBM526" s="714"/>
      <c r="CBN526" s="714"/>
      <c r="CBO526" s="714"/>
      <c r="CBP526" s="714"/>
      <c r="CBQ526" s="714"/>
      <c r="CBR526" s="714"/>
      <c r="CBS526" s="714"/>
      <c r="CBT526" s="714"/>
      <c r="CBU526" s="714"/>
      <c r="CBV526" s="714"/>
      <c r="CBW526" s="714"/>
      <c r="CBX526" s="714"/>
      <c r="CBY526" s="714"/>
      <c r="CBZ526" s="714"/>
      <c r="CCA526" s="714"/>
      <c r="CCB526" s="714"/>
      <c r="CCC526" s="714"/>
      <c r="CCD526" s="714"/>
      <c r="CCE526" s="714"/>
      <c r="CCF526" s="714"/>
      <c r="CCG526" s="714"/>
      <c r="CCH526" s="714"/>
      <c r="CCI526" s="714"/>
      <c r="CCJ526" s="714"/>
      <c r="CCK526" s="714"/>
      <c r="CCL526" s="714"/>
      <c r="CCM526" s="714"/>
      <c r="CCN526" s="714"/>
      <c r="CCO526" s="714"/>
      <c r="CCP526" s="714"/>
      <c r="CCQ526" s="714"/>
      <c r="CCR526" s="714"/>
      <c r="CCS526" s="714"/>
      <c r="CCT526" s="714"/>
      <c r="CCU526" s="714"/>
      <c r="CCV526" s="714"/>
      <c r="CCW526" s="714"/>
      <c r="CCX526" s="714"/>
      <c r="CCY526" s="714"/>
      <c r="CCZ526" s="714"/>
      <c r="CDA526" s="714"/>
      <c r="CDB526" s="714"/>
      <c r="CDC526" s="714"/>
      <c r="CDD526" s="714"/>
      <c r="CDE526" s="714"/>
      <c r="CDF526" s="714"/>
      <c r="CDG526" s="714"/>
      <c r="CDH526" s="714"/>
      <c r="CDI526" s="714"/>
      <c r="CDJ526" s="714"/>
      <c r="CDK526" s="714"/>
      <c r="CDL526" s="714"/>
      <c r="CDM526" s="714"/>
      <c r="CDN526" s="714"/>
      <c r="CDO526" s="714"/>
      <c r="CDP526" s="714"/>
      <c r="CDQ526" s="714"/>
      <c r="CDR526" s="714"/>
      <c r="CDS526" s="714"/>
      <c r="CDT526" s="714"/>
      <c r="CDU526" s="714"/>
      <c r="CDV526" s="714"/>
      <c r="CDW526" s="714"/>
      <c r="CDX526" s="714"/>
      <c r="CDY526" s="714"/>
      <c r="CDZ526" s="714"/>
      <c r="CEA526" s="714"/>
      <c r="CEB526" s="714"/>
      <c r="CEC526" s="714"/>
      <c r="CED526" s="714"/>
      <c r="CEE526" s="714"/>
      <c r="CEF526" s="714"/>
      <c r="CEG526" s="714"/>
      <c r="CEH526" s="714"/>
      <c r="CEI526" s="714"/>
      <c r="CEJ526" s="714"/>
      <c r="CEK526" s="714"/>
      <c r="CEL526" s="714"/>
      <c r="CEM526" s="714"/>
      <c r="CEN526" s="714"/>
      <c r="CEO526" s="714"/>
      <c r="CEP526" s="714"/>
      <c r="CEQ526" s="714"/>
      <c r="CER526" s="714"/>
      <c r="CES526" s="714"/>
      <c r="CET526" s="714"/>
      <c r="CEU526" s="714"/>
      <c r="CEV526" s="714"/>
      <c r="CEW526" s="714"/>
      <c r="CEX526" s="714"/>
      <c r="CEY526" s="714"/>
      <c r="CEZ526" s="714"/>
      <c r="CFA526" s="714"/>
      <c r="CFB526" s="714"/>
      <c r="CFC526" s="714"/>
      <c r="CFD526" s="714"/>
      <c r="CFE526" s="714"/>
      <c r="CFF526" s="714"/>
      <c r="CFG526" s="714"/>
      <c r="CFH526" s="714"/>
      <c r="CFI526" s="714"/>
      <c r="CFJ526" s="714"/>
      <c r="CFK526" s="714"/>
      <c r="CFL526" s="714"/>
      <c r="CFM526" s="714"/>
      <c r="CFN526" s="714"/>
      <c r="CFO526" s="714"/>
      <c r="CFP526" s="714"/>
      <c r="CFQ526" s="714"/>
      <c r="CFR526" s="714"/>
      <c r="CFS526" s="714"/>
      <c r="CFT526" s="714"/>
      <c r="CFU526" s="714"/>
      <c r="CFV526" s="714"/>
      <c r="CFW526" s="714"/>
      <c r="CFX526" s="714"/>
      <c r="CFY526" s="714"/>
      <c r="CFZ526" s="714"/>
      <c r="CGA526" s="714"/>
      <c r="CGB526" s="714"/>
      <c r="CGC526" s="714"/>
      <c r="CGD526" s="714"/>
      <c r="CGE526" s="714"/>
      <c r="CGF526" s="714"/>
      <c r="CGG526" s="714"/>
      <c r="CGH526" s="714"/>
      <c r="CGI526" s="714"/>
      <c r="CGJ526" s="714"/>
      <c r="CGK526" s="714"/>
      <c r="CGL526" s="714"/>
      <c r="CGM526" s="714"/>
      <c r="CGN526" s="714"/>
      <c r="CGO526" s="714"/>
      <c r="CGP526" s="714"/>
      <c r="CGQ526" s="714"/>
      <c r="CGR526" s="714"/>
      <c r="CGS526" s="714"/>
      <c r="CGT526" s="714"/>
      <c r="CGU526" s="714"/>
      <c r="CGV526" s="714"/>
      <c r="CGW526" s="714"/>
      <c r="CGX526" s="714"/>
      <c r="CGY526" s="714"/>
      <c r="CGZ526" s="714"/>
      <c r="CHA526" s="714"/>
      <c r="CHB526" s="714"/>
      <c r="CHC526" s="714"/>
      <c r="CHD526" s="714"/>
      <c r="CHE526" s="714"/>
      <c r="CHF526" s="714"/>
      <c r="CHG526" s="714"/>
      <c r="CHH526" s="714"/>
      <c r="CHI526" s="714"/>
      <c r="CHJ526" s="714"/>
      <c r="CHK526" s="714"/>
      <c r="CHL526" s="714"/>
      <c r="CHM526" s="714"/>
      <c r="CHN526" s="714"/>
      <c r="CHO526" s="714"/>
      <c r="CHP526" s="714"/>
      <c r="CHQ526" s="714"/>
      <c r="CHR526" s="714"/>
      <c r="CHS526" s="714"/>
      <c r="CHT526" s="714"/>
      <c r="CHU526" s="714"/>
      <c r="CHV526" s="714"/>
      <c r="CHW526" s="714"/>
      <c r="CHX526" s="714"/>
      <c r="CHY526" s="714"/>
      <c r="CHZ526" s="714"/>
      <c r="CIA526" s="714"/>
      <c r="CIB526" s="714"/>
      <c r="CIC526" s="714"/>
      <c r="CID526" s="714"/>
      <c r="CIE526" s="714"/>
      <c r="CIF526" s="714"/>
      <c r="CIG526" s="714"/>
      <c r="CIH526" s="714"/>
      <c r="CII526" s="714"/>
      <c r="CIJ526" s="714"/>
      <c r="CIK526" s="714"/>
      <c r="CIL526" s="714"/>
      <c r="CIM526" s="714"/>
      <c r="CIN526" s="714"/>
      <c r="CIO526" s="714"/>
      <c r="CIP526" s="714"/>
      <c r="CIQ526" s="714"/>
      <c r="CIR526" s="714"/>
      <c r="CIS526" s="714"/>
      <c r="CIT526" s="714"/>
      <c r="CIU526" s="714"/>
      <c r="CIV526" s="714"/>
      <c r="CIW526" s="714"/>
      <c r="CIX526" s="714"/>
      <c r="CIY526" s="714"/>
      <c r="CIZ526" s="714"/>
      <c r="CJA526" s="714"/>
      <c r="CJB526" s="714"/>
      <c r="CJC526" s="714"/>
      <c r="CJD526" s="714"/>
      <c r="CJE526" s="714"/>
      <c r="CJF526" s="714"/>
      <c r="CJG526" s="714"/>
      <c r="CJH526" s="714"/>
      <c r="CJI526" s="714"/>
      <c r="CJJ526" s="714"/>
      <c r="CJK526" s="714"/>
      <c r="CJL526" s="714"/>
      <c r="CJM526" s="714"/>
      <c r="CJN526" s="714"/>
      <c r="CJO526" s="714"/>
      <c r="CJP526" s="714"/>
      <c r="CJQ526" s="714"/>
      <c r="CJR526" s="714"/>
      <c r="CJS526" s="714"/>
      <c r="CJT526" s="714"/>
      <c r="CJU526" s="714"/>
      <c r="CJV526" s="714"/>
      <c r="CJW526" s="714"/>
      <c r="CJX526" s="714"/>
      <c r="CJY526" s="714"/>
      <c r="CJZ526" s="714"/>
      <c r="CKA526" s="714"/>
      <c r="CKB526" s="714"/>
      <c r="CKC526" s="714"/>
      <c r="CKD526" s="714"/>
      <c r="CKE526" s="714"/>
      <c r="CKF526" s="714"/>
      <c r="CKG526" s="714"/>
      <c r="CKH526" s="714"/>
      <c r="CKI526" s="714"/>
      <c r="CKJ526" s="714"/>
      <c r="CKK526" s="714"/>
      <c r="CKL526" s="714"/>
      <c r="CKM526" s="714"/>
      <c r="CKN526" s="714"/>
      <c r="CKO526" s="714"/>
      <c r="CKP526" s="714"/>
      <c r="CKQ526" s="714"/>
      <c r="CKR526" s="714"/>
      <c r="CKS526" s="714"/>
      <c r="CKT526" s="714"/>
      <c r="CKU526" s="714"/>
      <c r="CKV526" s="714"/>
      <c r="CKW526" s="714"/>
      <c r="CKX526" s="714"/>
      <c r="CKY526" s="714"/>
      <c r="CKZ526" s="714"/>
      <c r="CLA526" s="714"/>
      <c r="CLB526" s="714"/>
      <c r="CLC526" s="714"/>
      <c r="CLD526" s="714"/>
      <c r="CLE526" s="714"/>
      <c r="CLF526" s="714"/>
      <c r="CLG526" s="714"/>
      <c r="CLH526" s="714"/>
      <c r="CLI526" s="714"/>
      <c r="CLJ526" s="714"/>
      <c r="CLK526" s="714"/>
      <c r="CLL526" s="714"/>
      <c r="CLM526" s="714"/>
      <c r="CLN526" s="714"/>
      <c r="CLO526" s="714"/>
      <c r="CLP526" s="714"/>
      <c r="CLQ526" s="714"/>
      <c r="CLR526" s="714"/>
      <c r="CLS526" s="714"/>
      <c r="CLT526" s="714"/>
      <c r="CLU526" s="714"/>
      <c r="CLV526" s="714"/>
      <c r="CLW526" s="714"/>
      <c r="CLX526" s="714"/>
      <c r="CLY526" s="714"/>
      <c r="CLZ526" s="714"/>
      <c r="CMA526" s="714"/>
      <c r="CMB526" s="714"/>
      <c r="CMC526" s="714"/>
      <c r="CMD526" s="714"/>
      <c r="CME526" s="714"/>
      <c r="CMF526" s="714"/>
      <c r="CMG526" s="714"/>
      <c r="CMH526" s="714"/>
      <c r="CMI526" s="714"/>
      <c r="CMJ526" s="714"/>
      <c r="CMK526" s="714"/>
      <c r="CML526" s="714"/>
      <c r="CMM526" s="714"/>
      <c r="CMN526" s="714"/>
      <c r="CMO526" s="714"/>
      <c r="CMP526" s="714"/>
      <c r="CMQ526" s="714"/>
      <c r="CMR526" s="714"/>
      <c r="CMS526" s="714"/>
      <c r="CMT526" s="714"/>
      <c r="CMU526" s="714"/>
      <c r="CMV526" s="714"/>
      <c r="CMW526" s="714"/>
      <c r="CMX526" s="714"/>
      <c r="CMY526" s="714"/>
      <c r="CMZ526" s="714"/>
      <c r="CNA526" s="714"/>
      <c r="CNB526" s="714"/>
      <c r="CNC526" s="714"/>
      <c r="CND526" s="714"/>
      <c r="CNE526" s="714"/>
      <c r="CNF526" s="714"/>
      <c r="CNG526" s="714"/>
      <c r="CNH526" s="714"/>
      <c r="CNI526" s="714"/>
      <c r="CNJ526" s="714"/>
      <c r="CNK526" s="714"/>
      <c r="CNL526" s="714"/>
      <c r="CNM526" s="714"/>
      <c r="CNN526" s="714"/>
      <c r="CNO526" s="714"/>
      <c r="CNP526" s="714"/>
      <c r="CNQ526" s="714"/>
      <c r="CNR526" s="714"/>
      <c r="CNS526" s="714"/>
      <c r="CNT526" s="714"/>
      <c r="CNU526" s="714"/>
      <c r="CNV526" s="714"/>
      <c r="CNW526" s="714"/>
      <c r="CNX526" s="714"/>
      <c r="CNY526" s="714"/>
      <c r="CNZ526" s="714"/>
      <c r="COA526" s="714"/>
      <c r="COB526" s="714"/>
      <c r="COC526" s="714"/>
      <c r="COD526" s="714"/>
      <c r="COE526" s="714"/>
      <c r="COF526" s="714"/>
      <c r="COG526" s="714"/>
      <c r="COH526" s="714"/>
      <c r="COI526" s="714"/>
      <c r="COJ526" s="714"/>
      <c r="COK526" s="714"/>
      <c r="COL526" s="714"/>
      <c r="COM526" s="714"/>
      <c r="CON526" s="714"/>
      <c r="COO526" s="714"/>
      <c r="COP526" s="714"/>
      <c r="COQ526" s="714"/>
      <c r="COR526" s="714"/>
      <c r="COS526" s="714"/>
      <c r="COT526" s="714"/>
      <c r="COU526" s="714"/>
      <c r="COV526" s="714"/>
      <c r="COW526" s="714"/>
      <c r="COX526" s="714"/>
      <c r="COY526" s="714"/>
      <c r="COZ526" s="714"/>
      <c r="CPA526" s="714"/>
      <c r="CPB526" s="714"/>
      <c r="CPC526" s="714"/>
      <c r="CPD526" s="714"/>
      <c r="CPE526" s="714"/>
      <c r="CPF526" s="714"/>
      <c r="CPG526" s="714"/>
      <c r="CPH526" s="714"/>
      <c r="CPI526" s="714"/>
      <c r="CPJ526" s="714"/>
      <c r="CPK526" s="714"/>
      <c r="CPL526" s="714"/>
      <c r="CPM526" s="714"/>
      <c r="CPN526" s="714"/>
      <c r="CPO526" s="714"/>
      <c r="CPP526" s="714"/>
      <c r="CPQ526" s="714"/>
      <c r="CPR526" s="714"/>
      <c r="CPS526" s="714"/>
      <c r="CPT526" s="714"/>
      <c r="CPU526" s="714"/>
      <c r="CPV526" s="714"/>
      <c r="CPW526" s="714"/>
      <c r="CPX526" s="714"/>
      <c r="CPY526" s="714"/>
      <c r="CPZ526" s="714"/>
      <c r="CQA526" s="714"/>
      <c r="CQB526" s="714"/>
      <c r="CQC526" s="714"/>
      <c r="CQD526" s="714"/>
      <c r="CQE526" s="714"/>
      <c r="CQF526" s="714"/>
      <c r="CQG526" s="714"/>
      <c r="CQH526" s="714"/>
      <c r="CQI526" s="714"/>
      <c r="CQJ526" s="714"/>
      <c r="CQK526" s="714"/>
      <c r="CQL526" s="714"/>
      <c r="CQM526" s="714"/>
      <c r="CQN526" s="714"/>
      <c r="CQO526" s="714"/>
      <c r="CQP526" s="714"/>
      <c r="CQQ526" s="714"/>
      <c r="CQR526" s="714"/>
      <c r="CQS526" s="714"/>
      <c r="CQT526" s="714"/>
      <c r="CQU526" s="714"/>
      <c r="CQV526" s="714"/>
      <c r="CQW526" s="714"/>
      <c r="CQX526" s="714"/>
      <c r="CQY526" s="714"/>
      <c r="CQZ526" s="714"/>
      <c r="CRA526" s="714"/>
      <c r="CRB526" s="714"/>
      <c r="CRC526" s="714"/>
      <c r="CRD526" s="714"/>
      <c r="CRE526" s="714"/>
      <c r="CRF526" s="714"/>
      <c r="CRG526" s="714"/>
      <c r="CRH526" s="714"/>
      <c r="CRI526" s="714"/>
      <c r="CRJ526" s="714"/>
      <c r="CRK526" s="714"/>
      <c r="CRL526" s="714"/>
      <c r="CRM526" s="714"/>
      <c r="CRN526" s="714"/>
      <c r="CRO526" s="714"/>
      <c r="CRP526" s="714"/>
      <c r="CRQ526" s="714"/>
      <c r="CRR526" s="714"/>
      <c r="CRS526" s="714"/>
      <c r="CRT526" s="714"/>
      <c r="CRU526" s="714"/>
      <c r="CRV526" s="714"/>
      <c r="CRW526" s="714"/>
      <c r="CRX526" s="714"/>
      <c r="CRY526" s="714"/>
      <c r="CRZ526" s="714"/>
      <c r="CSA526" s="714"/>
      <c r="CSB526" s="714"/>
      <c r="CSC526" s="714"/>
      <c r="CSD526" s="714"/>
      <c r="CSE526" s="714"/>
      <c r="CSF526" s="714"/>
      <c r="CSG526" s="714"/>
      <c r="CSH526" s="714"/>
      <c r="CSI526" s="714"/>
      <c r="CSJ526" s="714"/>
      <c r="CSK526" s="714"/>
      <c r="CSL526" s="714"/>
      <c r="CSM526" s="714"/>
      <c r="CSN526" s="714"/>
      <c r="CSO526" s="714"/>
      <c r="CSP526" s="714"/>
      <c r="CSQ526" s="714"/>
      <c r="CSR526" s="714"/>
      <c r="CSS526" s="714"/>
      <c r="CST526" s="714"/>
      <c r="CSU526" s="714"/>
      <c r="CSV526" s="714"/>
      <c r="CSW526" s="714"/>
      <c r="CSX526" s="714"/>
      <c r="CSY526" s="714"/>
      <c r="CSZ526" s="714"/>
      <c r="CTA526" s="714"/>
      <c r="CTB526" s="714"/>
      <c r="CTC526" s="714"/>
      <c r="CTD526" s="714"/>
      <c r="CTE526" s="714"/>
      <c r="CTF526" s="714"/>
      <c r="CTG526" s="714"/>
      <c r="CTH526" s="714"/>
      <c r="CTI526" s="714"/>
      <c r="CTJ526" s="714"/>
      <c r="CTK526" s="714"/>
      <c r="CTL526" s="714"/>
      <c r="CTM526" s="714"/>
      <c r="CTN526" s="714"/>
      <c r="CTO526" s="714"/>
      <c r="CTP526" s="714"/>
      <c r="CTQ526" s="714"/>
      <c r="CTR526" s="714"/>
      <c r="CTS526" s="714"/>
      <c r="CTT526" s="714"/>
      <c r="CTU526" s="714"/>
      <c r="CTV526" s="714"/>
      <c r="CTW526" s="714"/>
      <c r="CTX526" s="714"/>
      <c r="CTY526" s="714"/>
      <c r="CTZ526" s="714"/>
      <c r="CUA526" s="714"/>
      <c r="CUB526" s="714"/>
      <c r="CUC526" s="714"/>
      <c r="CUD526" s="714"/>
      <c r="CUE526" s="714"/>
      <c r="CUF526" s="714"/>
      <c r="CUG526" s="714"/>
      <c r="CUH526" s="714"/>
      <c r="CUI526" s="714"/>
      <c r="CUJ526" s="714"/>
      <c r="CUK526" s="714"/>
      <c r="CUL526" s="714"/>
      <c r="CUM526" s="714"/>
      <c r="CUN526" s="714"/>
      <c r="CUO526" s="714"/>
      <c r="CUP526" s="714"/>
      <c r="CUQ526" s="714"/>
      <c r="CUR526" s="714"/>
      <c r="CUS526" s="714"/>
      <c r="CUT526" s="714"/>
      <c r="CUU526" s="714"/>
      <c r="CUV526" s="714"/>
      <c r="CUW526" s="714"/>
      <c r="CUX526" s="714"/>
      <c r="CUY526" s="714"/>
      <c r="CUZ526" s="714"/>
      <c r="CVA526" s="714"/>
      <c r="CVB526" s="714"/>
      <c r="CVC526" s="714"/>
      <c r="CVD526" s="714"/>
      <c r="CVE526" s="714"/>
      <c r="CVF526" s="714"/>
      <c r="CVG526" s="714"/>
      <c r="CVH526" s="714"/>
      <c r="CVI526" s="714"/>
      <c r="CVJ526" s="714"/>
      <c r="CVK526" s="714"/>
      <c r="CVL526" s="714"/>
      <c r="CVM526" s="714"/>
      <c r="CVN526" s="714"/>
      <c r="CVO526" s="714"/>
      <c r="CVP526" s="714"/>
      <c r="CVQ526" s="714"/>
      <c r="CVR526" s="714"/>
      <c r="CVS526" s="714"/>
      <c r="CVT526" s="714"/>
      <c r="CVU526" s="714"/>
      <c r="CVV526" s="714"/>
      <c r="CVW526" s="714"/>
      <c r="CVX526" s="714"/>
      <c r="CVY526" s="714"/>
      <c r="CVZ526" s="714"/>
      <c r="CWA526" s="714"/>
      <c r="CWB526" s="714"/>
      <c r="CWC526" s="714"/>
      <c r="CWD526" s="714"/>
      <c r="CWE526" s="714"/>
      <c r="CWF526" s="714"/>
      <c r="CWG526" s="714"/>
      <c r="CWH526" s="714"/>
      <c r="CWI526" s="714"/>
      <c r="CWJ526" s="714"/>
      <c r="CWK526" s="714"/>
      <c r="CWL526" s="714"/>
      <c r="CWM526" s="714"/>
      <c r="CWN526" s="714"/>
      <c r="CWO526" s="714"/>
      <c r="CWP526" s="714"/>
      <c r="CWQ526" s="714"/>
      <c r="CWR526" s="714"/>
      <c r="CWS526" s="714"/>
      <c r="CWT526" s="714"/>
      <c r="CWU526" s="714"/>
      <c r="CWV526" s="714"/>
      <c r="CWW526" s="714"/>
      <c r="CWX526" s="714"/>
      <c r="CWY526" s="714"/>
      <c r="CWZ526" s="714"/>
      <c r="CXA526" s="714"/>
      <c r="CXB526" s="714"/>
      <c r="CXC526" s="714"/>
      <c r="CXD526" s="714"/>
      <c r="CXE526" s="714"/>
      <c r="CXF526" s="714"/>
      <c r="CXG526" s="714"/>
      <c r="CXH526" s="714"/>
      <c r="CXI526" s="714"/>
      <c r="CXJ526" s="714"/>
      <c r="CXK526" s="714"/>
      <c r="CXL526" s="714"/>
      <c r="CXM526" s="714"/>
      <c r="CXN526" s="714"/>
      <c r="CXO526" s="714"/>
      <c r="CXP526" s="714"/>
      <c r="CXQ526" s="714"/>
      <c r="CXR526" s="714"/>
      <c r="CXS526" s="714"/>
      <c r="CXT526" s="714"/>
      <c r="CXU526" s="714"/>
      <c r="CXV526" s="714"/>
      <c r="CXW526" s="714"/>
      <c r="CXX526" s="714"/>
      <c r="CXY526" s="714"/>
      <c r="CXZ526" s="714"/>
      <c r="CYA526" s="714"/>
      <c r="CYB526" s="714"/>
      <c r="CYC526" s="714"/>
      <c r="CYD526" s="714"/>
      <c r="CYE526" s="714"/>
      <c r="CYF526" s="714"/>
      <c r="CYG526" s="714"/>
      <c r="CYH526" s="714"/>
      <c r="CYI526" s="714"/>
      <c r="CYJ526" s="714"/>
      <c r="CYK526" s="714"/>
      <c r="CYL526" s="714"/>
      <c r="CYM526" s="714"/>
      <c r="CYN526" s="714"/>
      <c r="CYO526" s="714"/>
      <c r="CYP526" s="714"/>
      <c r="CYQ526" s="714"/>
      <c r="CYR526" s="714"/>
      <c r="CYS526" s="714"/>
      <c r="CYT526" s="714"/>
      <c r="CYU526" s="714"/>
      <c r="CYV526" s="714"/>
      <c r="CYW526" s="714"/>
      <c r="CYX526" s="714"/>
      <c r="CYY526" s="714"/>
      <c r="CYZ526" s="714"/>
      <c r="CZA526" s="714"/>
      <c r="CZB526" s="714"/>
      <c r="CZC526" s="714"/>
      <c r="CZD526" s="714"/>
      <c r="CZE526" s="714"/>
      <c r="CZF526" s="714"/>
      <c r="CZG526" s="714"/>
      <c r="CZH526" s="714"/>
      <c r="CZI526" s="714"/>
      <c r="CZJ526" s="714"/>
      <c r="CZK526" s="714"/>
      <c r="CZL526" s="714"/>
      <c r="CZM526" s="714"/>
      <c r="CZN526" s="714"/>
      <c r="CZO526" s="714"/>
      <c r="CZP526" s="714"/>
      <c r="CZQ526" s="714"/>
      <c r="CZR526" s="714"/>
      <c r="CZS526" s="714"/>
      <c r="CZT526" s="714"/>
      <c r="CZU526" s="714"/>
      <c r="CZV526" s="714"/>
      <c r="CZW526" s="714"/>
      <c r="CZX526" s="714"/>
      <c r="CZY526" s="714"/>
      <c r="CZZ526" s="714"/>
      <c r="DAA526" s="714"/>
      <c r="DAB526" s="714"/>
      <c r="DAC526" s="714"/>
      <c r="DAD526" s="714"/>
      <c r="DAE526" s="714"/>
      <c r="DAF526" s="714"/>
      <c r="DAG526" s="714"/>
      <c r="DAH526" s="714"/>
      <c r="DAI526" s="714"/>
      <c r="DAJ526" s="714"/>
      <c r="DAK526" s="714"/>
      <c r="DAL526" s="714"/>
      <c r="DAM526" s="714"/>
      <c r="DAN526" s="714"/>
      <c r="DAO526" s="714"/>
      <c r="DAP526" s="714"/>
      <c r="DAQ526" s="714"/>
      <c r="DAR526" s="714"/>
      <c r="DAS526" s="714"/>
      <c r="DAT526" s="714"/>
      <c r="DAU526" s="714"/>
      <c r="DAV526" s="714"/>
      <c r="DAW526" s="714"/>
      <c r="DAX526" s="714"/>
      <c r="DAY526" s="714"/>
      <c r="DAZ526" s="714"/>
      <c r="DBA526" s="714"/>
      <c r="DBB526" s="714"/>
      <c r="DBC526" s="714"/>
      <c r="DBD526" s="714"/>
      <c r="DBE526" s="714"/>
      <c r="DBF526" s="714"/>
      <c r="DBG526" s="714"/>
      <c r="DBH526" s="714"/>
      <c r="DBI526" s="714"/>
      <c r="DBJ526" s="714"/>
      <c r="DBK526" s="714"/>
      <c r="DBL526" s="714"/>
      <c r="DBM526" s="714"/>
      <c r="DBN526" s="714"/>
      <c r="DBO526" s="714"/>
      <c r="DBP526" s="714"/>
      <c r="DBQ526" s="714"/>
      <c r="DBR526" s="714"/>
      <c r="DBS526" s="714"/>
      <c r="DBT526" s="714"/>
      <c r="DBU526" s="714"/>
      <c r="DBV526" s="714"/>
      <c r="DBW526" s="714"/>
      <c r="DBX526" s="714"/>
      <c r="DBY526" s="714"/>
      <c r="DBZ526" s="714"/>
      <c r="DCA526" s="714"/>
      <c r="DCB526" s="714"/>
      <c r="DCC526" s="714"/>
      <c r="DCD526" s="714"/>
      <c r="DCE526" s="714"/>
      <c r="DCF526" s="714"/>
      <c r="DCG526" s="714"/>
      <c r="DCH526" s="714"/>
      <c r="DCI526" s="714"/>
      <c r="DCJ526" s="714"/>
      <c r="DCK526" s="714"/>
      <c r="DCL526" s="714"/>
      <c r="DCM526" s="714"/>
      <c r="DCN526" s="714"/>
      <c r="DCO526" s="714"/>
      <c r="DCP526" s="714"/>
      <c r="DCQ526" s="714"/>
      <c r="DCR526" s="714"/>
      <c r="DCS526" s="714"/>
      <c r="DCT526" s="714"/>
      <c r="DCU526" s="714"/>
      <c r="DCV526" s="714"/>
      <c r="DCW526" s="714"/>
      <c r="DCX526" s="714"/>
      <c r="DCY526" s="714"/>
      <c r="DCZ526" s="714"/>
      <c r="DDA526" s="714"/>
      <c r="DDB526" s="714"/>
      <c r="DDC526" s="714"/>
      <c r="DDD526" s="714"/>
      <c r="DDE526" s="714"/>
      <c r="DDF526" s="714"/>
      <c r="DDG526" s="714"/>
      <c r="DDH526" s="714"/>
      <c r="DDI526" s="714"/>
      <c r="DDJ526" s="714"/>
      <c r="DDK526" s="714"/>
      <c r="DDL526" s="714"/>
      <c r="DDM526" s="714"/>
      <c r="DDN526" s="714"/>
      <c r="DDO526" s="714"/>
      <c r="DDP526" s="714"/>
      <c r="DDQ526" s="714"/>
      <c r="DDR526" s="714"/>
      <c r="DDS526" s="714"/>
      <c r="DDT526" s="714"/>
      <c r="DDU526" s="714"/>
      <c r="DDV526" s="714"/>
      <c r="DDW526" s="714"/>
      <c r="DDX526" s="714"/>
      <c r="DDY526" s="714"/>
      <c r="DDZ526" s="714"/>
      <c r="DEA526" s="714"/>
      <c r="DEB526" s="714"/>
      <c r="DEC526" s="714"/>
      <c r="DED526" s="714"/>
      <c r="DEE526" s="714"/>
      <c r="DEF526" s="714"/>
      <c r="DEG526" s="714"/>
      <c r="DEH526" s="714"/>
      <c r="DEI526" s="714"/>
      <c r="DEJ526" s="714"/>
      <c r="DEK526" s="714"/>
      <c r="DEL526" s="714"/>
      <c r="DEM526" s="714"/>
      <c r="DEN526" s="714"/>
      <c r="DEO526" s="714"/>
      <c r="DEP526" s="714"/>
      <c r="DEQ526" s="714"/>
      <c r="DER526" s="714"/>
      <c r="DES526" s="714"/>
      <c r="DET526" s="714"/>
      <c r="DEU526" s="714"/>
      <c r="DEV526" s="714"/>
      <c r="DEW526" s="714"/>
      <c r="DEX526" s="714"/>
      <c r="DEY526" s="714"/>
      <c r="DEZ526" s="714"/>
      <c r="DFA526" s="714"/>
      <c r="DFB526" s="714"/>
      <c r="DFC526" s="714"/>
      <c r="DFD526" s="714"/>
      <c r="DFE526" s="714"/>
      <c r="DFF526" s="714"/>
      <c r="DFG526" s="714"/>
      <c r="DFH526" s="714"/>
      <c r="DFI526" s="714"/>
      <c r="DFJ526" s="714"/>
      <c r="DFK526" s="714"/>
      <c r="DFL526" s="714"/>
      <c r="DFM526" s="714"/>
      <c r="DFN526" s="714"/>
      <c r="DFO526" s="714"/>
      <c r="DFP526" s="714"/>
      <c r="DFQ526" s="714"/>
      <c r="DFR526" s="714"/>
      <c r="DFS526" s="714"/>
      <c r="DFT526" s="714"/>
      <c r="DFU526" s="714"/>
      <c r="DFV526" s="714"/>
      <c r="DFW526" s="714"/>
      <c r="DFX526" s="714"/>
      <c r="DFY526" s="714"/>
      <c r="DFZ526" s="714"/>
      <c r="DGA526" s="714"/>
      <c r="DGB526" s="714"/>
      <c r="DGC526" s="714"/>
      <c r="DGD526" s="714"/>
      <c r="DGE526" s="714"/>
      <c r="DGF526" s="714"/>
      <c r="DGG526" s="714"/>
      <c r="DGH526" s="714"/>
      <c r="DGI526" s="714"/>
      <c r="DGJ526" s="714"/>
      <c r="DGK526" s="714"/>
      <c r="DGL526" s="714"/>
      <c r="DGM526" s="714"/>
      <c r="DGN526" s="714"/>
      <c r="DGO526" s="714"/>
      <c r="DGP526" s="714"/>
      <c r="DGQ526" s="714"/>
      <c r="DGR526" s="714"/>
      <c r="DGS526" s="714"/>
      <c r="DGT526" s="714"/>
      <c r="DGU526" s="714"/>
      <c r="DGV526" s="714"/>
      <c r="DGW526" s="714"/>
      <c r="DGX526" s="714"/>
      <c r="DGY526" s="714"/>
      <c r="DGZ526" s="714"/>
      <c r="DHA526" s="714"/>
      <c r="DHB526" s="714"/>
      <c r="DHC526" s="714"/>
      <c r="DHD526" s="714"/>
      <c r="DHE526" s="714"/>
      <c r="DHF526" s="714"/>
      <c r="DHG526" s="714"/>
      <c r="DHH526" s="714"/>
      <c r="DHI526" s="714"/>
      <c r="DHJ526" s="714"/>
      <c r="DHK526" s="714"/>
      <c r="DHL526" s="714"/>
      <c r="DHM526" s="714"/>
      <c r="DHN526" s="714"/>
      <c r="DHO526" s="714"/>
      <c r="DHP526" s="714"/>
      <c r="DHQ526" s="714"/>
      <c r="DHR526" s="714"/>
      <c r="DHS526" s="714"/>
      <c r="DHT526" s="714"/>
      <c r="DHU526" s="714"/>
      <c r="DHV526" s="714"/>
      <c r="DHW526" s="714"/>
      <c r="DHX526" s="714"/>
      <c r="DHY526" s="714"/>
      <c r="DHZ526" s="714"/>
      <c r="DIA526" s="714"/>
      <c r="DIB526" s="714"/>
      <c r="DIC526" s="714"/>
      <c r="DID526" s="714"/>
      <c r="DIE526" s="714"/>
      <c r="DIF526" s="714"/>
      <c r="DIG526" s="714"/>
      <c r="DIH526" s="714"/>
      <c r="DII526" s="714"/>
      <c r="DIJ526" s="714"/>
      <c r="DIK526" s="714"/>
      <c r="DIL526" s="714"/>
      <c r="DIM526" s="714"/>
      <c r="DIN526" s="714"/>
      <c r="DIO526" s="714"/>
      <c r="DIP526" s="714"/>
      <c r="DIQ526" s="714"/>
      <c r="DIR526" s="714"/>
      <c r="DIS526" s="714"/>
      <c r="DIT526" s="714"/>
      <c r="DIU526" s="714"/>
      <c r="DIV526" s="714"/>
      <c r="DIW526" s="714"/>
      <c r="DIX526" s="714"/>
      <c r="DIY526" s="714"/>
      <c r="DIZ526" s="714"/>
      <c r="DJA526" s="714"/>
      <c r="DJB526" s="714"/>
      <c r="DJC526" s="714"/>
      <c r="DJD526" s="714"/>
      <c r="DJE526" s="714"/>
      <c r="DJF526" s="714"/>
      <c r="DJG526" s="714"/>
      <c r="DJH526" s="714"/>
      <c r="DJI526" s="714"/>
      <c r="DJJ526" s="714"/>
      <c r="DJK526" s="714"/>
      <c r="DJL526" s="714"/>
      <c r="DJM526" s="714"/>
      <c r="DJN526" s="714"/>
      <c r="DJO526" s="714"/>
      <c r="DJP526" s="714"/>
      <c r="DJQ526" s="714"/>
      <c r="DJR526" s="714"/>
      <c r="DJS526" s="714"/>
      <c r="DJT526" s="714"/>
      <c r="DJU526" s="714"/>
      <c r="DJV526" s="714"/>
      <c r="DJW526" s="714"/>
      <c r="DJX526" s="714"/>
      <c r="DJY526" s="714"/>
      <c r="DJZ526" s="714"/>
      <c r="DKA526" s="714"/>
      <c r="DKB526" s="714"/>
      <c r="DKC526" s="714"/>
      <c r="DKD526" s="714"/>
      <c r="DKE526" s="714"/>
      <c r="DKF526" s="714"/>
      <c r="DKG526" s="714"/>
      <c r="DKH526" s="714"/>
      <c r="DKI526" s="714"/>
      <c r="DKJ526" s="714"/>
      <c r="DKK526" s="714"/>
      <c r="DKL526" s="714"/>
      <c r="DKM526" s="714"/>
      <c r="DKN526" s="714"/>
      <c r="DKO526" s="714"/>
      <c r="DKP526" s="714"/>
      <c r="DKQ526" s="714"/>
      <c r="DKR526" s="714"/>
      <c r="DKS526" s="714"/>
      <c r="DKT526" s="714"/>
      <c r="DKU526" s="714"/>
      <c r="DKV526" s="714"/>
      <c r="DKW526" s="714"/>
      <c r="DKX526" s="714"/>
      <c r="DKY526" s="714"/>
      <c r="DKZ526" s="714"/>
      <c r="DLA526" s="714"/>
      <c r="DLB526" s="714"/>
      <c r="DLC526" s="714"/>
      <c r="DLD526" s="714"/>
      <c r="DLE526" s="714"/>
      <c r="DLF526" s="714"/>
      <c r="DLG526" s="714"/>
      <c r="DLH526" s="714"/>
      <c r="DLI526" s="714"/>
      <c r="DLJ526" s="714"/>
      <c r="DLK526" s="714"/>
      <c r="DLL526" s="714"/>
      <c r="DLM526" s="714"/>
      <c r="DLN526" s="714"/>
      <c r="DLO526" s="714"/>
      <c r="DLP526" s="714"/>
      <c r="DLQ526" s="714"/>
      <c r="DLR526" s="714"/>
      <c r="DLS526" s="714"/>
      <c r="DLT526" s="714"/>
      <c r="DLU526" s="714"/>
      <c r="DLV526" s="714"/>
      <c r="DLW526" s="714"/>
      <c r="DLX526" s="714"/>
      <c r="DLY526" s="714"/>
      <c r="DLZ526" s="714"/>
      <c r="DMA526" s="714"/>
      <c r="DMB526" s="714"/>
      <c r="DMC526" s="714"/>
      <c r="DMD526" s="714"/>
      <c r="DME526" s="714"/>
      <c r="DMF526" s="714"/>
      <c r="DMG526" s="714"/>
      <c r="DMH526" s="714"/>
      <c r="DMI526" s="714"/>
      <c r="DMJ526" s="714"/>
      <c r="DMK526" s="714"/>
      <c r="DML526" s="714"/>
      <c r="DMM526" s="714"/>
      <c r="DMN526" s="714"/>
      <c r="DMO526" s="714"/>
      <c r="DMP526" s="714"/>
      <c r="DMQ526" s="714"/>
      <c r="DMR526" s="714"/>
      <c r="DMS526" s="714"/>
      <c r="DMT526" s="714"/>
      <c r="DMU526" s="714"/>
      <c r="DMV526" s="714"/>
      <c r="DMW526" s="714"/>
      <c r="DMX526" s="714"/>
      <c r="DMY526" s="714"/>
      <c r="DMZ526" s="714"/>
      <c r="DNA526" s="714"/>
      <c r="DNB526" s="714"/>
      <c r="DNC526" s="714"/>
      <c r="DND526" s="714"/>
      <c r="DNE526" s="714"/>
      <c r="DNF526" s="714"/>
      <c r="DNG526" s="714"/>
      <c r="DNH526" s="714"/>
      <c r="DNI526" s="714"/>
      <c r="DNJ526" s="714"/>
      <c r="DNK526" s="714"/>
      <c r="DNL526" s="714"/>
      <c r="DNM526" s="714"/>
      <c r="DNN526" s="714"/>
      <c r="DNO526" s="714"/>
      <c r="DNP526" s="714"/>
      <c r="DNQ526" s="714"/>
      <c r="DNR526" s="714"/>
      <c r="DNS526" s="714"/>
      <c r="DNT526" s="714"/>
      <c r="DNU526" s="714"/>
      <c r="DNV526" s="714"/>
      <c r="DNW526" s="714"/>
      <c r="DNX526" s="714"/>
      <c r="DNY526" s="714"/>
      <c r="DNZ526" s="714"/>
      <c r="DOA526" s="714"/>
      <c r="DOB526" s="714"/>
      <c r="DOC526" s="714"/>
      <c r="DOD526" s="714"/>
      <c r="DOE526" s="714"/>
      <c r="DOF526" s="714"/>
      <c r="DOG526" s="714"/>
      <c r="DOH526" s="714"/>
      <c r="DOI526" s="714"/>
      <c r="DOJ526" s="714"/>
      <c r="DOK526" s="714"/>
      <c r="DOL526" s="714"/>
      <c r="DOM526" s="714"/>
      <c r="DON526" s="714"/>
      <c r="DOO526" s="714"/>
      <c r="DOP526" s="714"/>
      <c r="DOQ526" s="714"/>
      <c r="DOR526" s="714"/>
      <c r="DOS526" s="714"/>
      <c r="DOT526" s="714"/>
      <c r="DOU526" s="714"/>
      <c r="DOV526" s="714"/>
      <c r="DOW526" s="714"/>
      <c r="DOX526" s="714"/>
      <c r="DOY526" s="714"/>
      <c r="DOZ526" s="714"/>
      <c r="DPA526" s="714"/>
      <c r="DPB526" s="714"/>
      <c r="DPC526" s="714"/>
      <c r="DPD526" s="714"/>
      <c r="DPE526" s="714"/>
      <c r="DPF526" s="714"/>
      <c r="DPG526" s="714"/>
      <c r="DPH526" s="714"/>
      <c r="DPI526" s="714"/>
      <c r="DPJ526" s="714"/>
      <c r="DPK526" s="714"/>
      <c r="DPL526" s="714"/>
      <c r="DPM526" s="714"/>
      <c r="DPN526" s="714"/>
      <c r="DPO526" s="714"/>
      <c r="DPP526" s="714"/>
      <c r="DPQ526" s="714"/>
      <c r="DPR526" s="714"/>
      <c r="DPS526" s="714"/>
      <c r="DPT526" s="714"/>
      <c r="DPU526" s="714"/>
      <c r="DPV526" s="714"/>
      <c r="DPW526" s="714"/>
      <c r="DPX526" s="714"/>
      <c r="DPY526" s="714"/>
      <c r="DPZ526" s="714"/>
      <c r="DQA526" s="714"/>
      <c r="DQB526" s="714"/>
      <c r="DQC526" s="714"/>
      <c r="DQD526" s="714"/>
      <c r="DQE526" s="714"/>
      <c r="DQF526" s="714"/>
      <c r="DQG526" s="714"/>
      <c r="DQH526" s="714"/>
      <c r="DQI526" s="714"/>
      <c r="DQJ526" s="714"/>
      <c r="DQK526" s="714"/>
      <c r="DQL526" s="714"/>
      <c r="DQM526" s="714"/>
      <c r="DQN526" s="714"/>
      <c r="DQO526" s="714"/>
      <c r="DQP526" s="714"/>
      <c r="DQQ526" s="714"/>
      <c r="DQR526" s="714"/>
      <c r="DQS526" s="714"/>
      <c r="DQT526" s="714"/>
      <c r="DQU526" s="714"/>
      <c r="DQV526" s="714"/>
      <c r="DQW526" s="714"/>
      <c r="DQX526" s="714"/>
      <c r="DQY526" s="714"/>
      <c r="DQZ526" s="714"/>
      <c r="DRA526" s="714"/>
      <c r="DRB526" s="714"/>
      <c r="DRC526" s="714"/>
      <c r="DRD526" s="714"/>
      <c r="DRE526" s="714"/>
      <c r="DRF526" s="714"/>
      <c r="DRG526" s="714"/>
      <c r="DRH526" s="714"/>
      <c r="DRI526" s="714"/>
      <c r="DRJ526" s="714"/>
      <c r="DRK526" s="714"/>
      <c r="DRL526" s="714"/>
      <c r="DRM526" s="714"/>
      <c r="DRN526" s="714"/>
      <c r="DRO526" s="714"/>
      <c r="DRP526" s="714"/>
      <c r="DRQ526" s="714"/>
      <c r="DRR526" s="714"/>
      <c r="DRS526" s="714"/>
      <c r="DRT526" s="714"/>
      <c r="DRU526" s="714"/>
      <c r="DRV526" s="714"/>
      <c r="DRW526" s="714"/>
      <c r="DRX526" s="714"/>
      <c r="DRY526" s="714"/>
      <c r="DRZ526" s="714"/>
      <c r="DSA526" s="714"/>
      <c r="DSB526" s="714"/>
      <c r="DSC526" s="714"/>
      <c r="DSD526" s="714"/>
      <c r="DSE526" s="714"/>
      <c r="DSF526" s="714"/>
      <c r="DSG526" s="714"/>
      <c r="DSH526" s="714"/>
      <c r="DSI526" s="714"/>
      <c r="DSJ526" s="714"/>
      <c r="DSK526" s="714"/>
      <c r="DSL526" s="714"/>
      <c r="DSM526" s="714"/>
      <c r="DSN526" s="714"/>
      <c r="DSO526" s="714"/>
      <c r="DSP526" s="714"/>
      <c r="DSQ526" s="714"/>
      <c r="DSR526" s="714"/>
      <c r="DSS526" s="714"/>
      <c r="DST526" s="714"/>
      <c r="DSU526" s="714"/>
      <c r="DSV526" s="714"/>
      <c r="DSW526" s="714"/>
      <c r="DSX526" s="714"/>
      <c r="DSY526" s="714"/>
      <c r="DSZ526" s="714"/>
      <c r="DTA526" s="714"/>
      <c r="DTB526" s="714"/>
      <c r="DTC526" s="714"/>
      <c r="DTD526" s="714"/>
      <c r="DTE526" s="714"/>
      <c r="DTF526" s="714"/>
      <c r="DTG526" s="714"/>
      <c r="DTH526" s="714"/>
      <c r="DTI526" s="714"/>
      <c r="DTJ526" s="714"/>
      <c r="DTK526" s="714"/>
      <c r="DTL526" s="714"/>
      <c r="DTM526" s="714"/>
      <c r="DTN526" s="714"/>
      <c r="DTO526" s="714"/>
      <c r="DTP526" s="714"/>
      <c r="DTQ526" s="714"/>
      <c r="DTR526" s="714"/>
      <c r="DTS526" s="714"/>
      <c r="DTT526" s="714"/>
      <c r="DTU526" s="714"/>
      <c r="DTV526" s="714"/>
      <c r="DTW526" s="714"/>
      <c r="DTX526" s="714"/>
      <c r="DTY526" s="714"/>
      <c r="DTZ526" s="714"/>
      <c r="DUA526" s="714"/>
      <c r="DUB526" s="714"/>
      <c r="DUC526" s="714"/>
      <c r="DUD526" s="714"/>
      <c r="DUE526" s="714"/>
      <c r="DUF526" s="714"/>
      <c r="DUG526" s="714"/>
      <c r="DUH526" s="714"/>
      <c r="DUI526" s="714"/>
      <c r="DUJ526" s="714"/>
      <c r="DUK526" s="714"/>
      <c r="DUL526" s="714"/>
      <c r="DUM526" s="714"/>
      <c r="DUN526" s="714"/>
      <c r="DUO526" s="714"/>
      <c r="DUP526" s="714"/>
      <c r="DUQ526" s="714"/>
      <c r="DUR526" s="714"/>
      <c r="DUS526" s="714"/>
      <c r="DUT526" s="714"/>
      <c r="DUU526" s="714"/>
      <c r="DUV526" s="714"/>
      <c r="DUW526" s="714"/>
      <c r="DUX526" s="714"/>
      <c r="DUY526" s="714"/>
      <c r="DUZ526" s="714"/>
      <c r="DVA526" s="714"/>
      <c r="DVB526" s="714"/>
      <c r="DVC526" s="714"/>
      <c r="DVD526" s="714"/>
      <c r="DVE526" s="714"/>
      <c r="DVF526" s="714"/>
      <c r="DVG526" s="714"/>
      <c r="DVH526" s="714"/>
      <c r="DVI526" s="714"/>
      <c r="DVJ526" s="714"/>
      <c r="DVK526" s="714"/>
      <c r="DVL526" s="714"/>
      <c r="DVM526" s="714"/>
      <c r="DVN526" s="714"/>
      <c r="DVO526" s="714"/>
      <c r="DVP526" s="714"/>
      <c r="DVQ526" s="714"/>
      <c r="DVR526" s="714"/>
      <c r="DVS526" s="714"/>
      <c r="DVT526" s="714"/>
      <c r="DVU526" s="714"/>
      <c r="DVV526" s="714"/>
      <c r="DVW526" s="714"/>
      <c r="DVX526" s="714"/>
      <c r="DVY526" s="714"/>
      <c r="DVZ526" s="714"/>
      <c r="DWA526" s="714"/>
      <c r="DWB526" s="714"/>
      <c r="DWC526" s="714"/>
      <c r="DWD526" s="714"/>
      <c r="DWE526" s="714"/>
      <c r="DWF526" s="714"/>
      <c r="DWG526" s="714"/>
      <c r="DWH526" s="714"/>
      <c r="DWI526" s="714"/>
      <c r="DWJ526" s="714"/>
      <c r="DWK526" s="714"/>
      <c r="DWL526" s="714"/>
      <c r="DWM526" s="714"/>
      <c r="DWN526" s="714"/>
      <c r="DWO526" s="714"/>
      <c r="DWP526" s="714"/>
      <c r="DWQ526" s="714"/>
      <c r="DWR526" s="714"/>
      <c r="DWS526" s="714"/>
      <c r="DWT526" s="714"/>
      <c r="DWU526" s="714"/>
      <c r="DWV526" s="714"/>
      <c r="DWW526" s="714"/>
      <c r="DWX526" s="714"/>
      <c r="DWY526" s="714"/>
      <c r="DWZ526" s="714"/>
      <c r="DXA526" s="714"/>
      <c r="DXB526" s="714"/>
      <c r="DXC526" s="714"/>
      <c r="DXD526" s="714"/>
      <c r="DXE526" s="714"/>
      <c r="DXF526" s="714"/>
      <c r="DXG526" s="714"/>
      <c r="DXH526" s="714"/>
      <c r="DXI526" s="714"/>
      <c r="DXJ526" s="714"/>
      <c r="DXK526" s="714"/>
      <c r="DXL526" s="714"/>
      <c r="DXM526" s="714"/>
      <c r="DXN526" s="714"/>
      <c r="DXO526" s="714"/>
      <c r="DXP526" s="714"/>
      <c r="DXQ526" s="714"/>
      <c r="DXR526" s="714"/>
      <c r="DXS526" s="714"/>
      <c r="DXT526" s="714"/>
      <c r="DXU526" s="714"/>
      <c r="DXV526" s="714"/>
      <c r="DXW526" s="714"/>
      <c r="DXX526" s="714"/>
      <c r="DXY526" s="714"/>
      <c r="DXZ526" s="714"/>
      <c r="DYA526" s="714"/>
      <c r="DYB526" s="714"/>
      <c r="DYC526" s="714"/>
      <c r="DYD526" s="714"/>
      <c r="DYE526" s="714"/>
      <c r="DYF526" s="714"/>
      <c r="DYG526" s="714"/>
      <c r="DYH526" s="714"/>
      <c r="DYI526" s="714"/>
      <c r="DYJ526" s="714"/>
      <c r="DYK526" s="714"/>
      <c r="DYL526" s="714"/>
      <c r="DYM526" s="714"/>
      <c r="DYN526" s="714"/>
      <c r="DYO526" s="714"/>
      <c r="DYP526" s="714"/>
      <c r="DYQ526" s="714"/>
      <c r="DYR526" s="714"/>
      <c r="DYS526" s="714"/>
      <c r="DYT526" s="714"/>
      <c r="DYU526" s="714"/>
      <c r="DYV526" s="714"/>
      <c r="DYW526" s="714"/>
      <c r="DYX526" s="714"/>
      <c r="DYY526" s="714"/>
      <c r="DYZ526" s="714"/>
      <c r="DZA526" s="714"/>
      <c r="DZB526" s="714"/>
      <c r="DZC526" s="714"/>
      <c r="DZD526" s="714"/>
      <c r="DZE526" s="714"/>
      <c r="DZF526" s="714"/>
      <c r="DZG526" s="714"/>
      <c r="DZH526" s="714"/>
      <c r="DZI526" s="714"/>
      <c r="DZJ526" s="714"/>
      <c r="DZK526" s="714"/>
      <c r="DZL526" s="714"/>
      <c r="DZM526" s="714"/>
      <c r="DZN526" s="714"/>
      <c r="DZO526" s="714"/>
      <c r="DZP526" s="714"/>
      <c r="DZQ526" s="714"/>
      <c r="DZR526" s="714"/>
      <c r="DZS526" s="714"/>
      <c r="DZT526" s="714"/>
      <c r="DZU526" s="714"/>
      <c r="DZV526" s="714"/>
      <c r="DZW526" s="714"/>
      <c r="DZX526" s="714"/>
      <c r="DZY526" s="714"/>
      <c r="DZZ526" s="714"/>
      <c r="EAA526" s="714"/>
      <c r="EAB526" s="714"/>
      <c r="EAC526" s="714"/>
      <c r="EAD526" s="714"/>
      <c r="EAE526" s="714"/>
      <c r="EAF526" s="714"/>
      <c r="EAG526" s="714"/>
      <c r="EAH526" s="714"/>
      <c r="EAI526" s="714"/>
      <c r="EAJ526" s="714"/>
      <c r="EAK526" s="714"/>
      <c r="EAL526" s="714"/>
      <c r="EAM526" s="714"/>
      <c r="EAN526" s="714"/>
      <c r="EAO526" s="714"/>
      <c r="EAP526" s="714"/>
      <c r="EAQ526" s="714"/>
      <c r="EAR526" s="714"/>
      <c r="EAS526" s="714"/>
      <c r="EAT526" s="714"/>
      <c r="EAU526" s="714"/>
      <c r="EAV526" s="714"/>
      <c r="EAW526" s="714"/>
      <c r="EAX526" s="714"/>
      <c r="EAY526" s="714"/>
      <c r="EAZ526" s="714"/>
      <c r="EBA526" s="714"/>
      <c r="EBB526" s="714"/>
      <c r="EBC526" s="714"/>
      <c r="EBD526" s="714"/>
      <c r="EBE526" s="714"/>
      <c r="EBF526" s="714"/>
      <c r="EBG526" s="714"/>
      <c r="EBH526" s="714"/>
      <c r="EBI526" s="714"/>
      <c r="EBJ526" s="714"/>
      <c r="EBK526" s="714"/>
      <c r="EBL526" s="714"/>
      <c r="EBM526" s="714"/>
      <c r="EBN526" s="714"/>
      <c r="EBO526" s="714"/>
      <c r="EBP526" s="714"/>
      <c r="EBQ526" s="714"/>
      <c r="EBR526" s="714"/>
      <c r="EBS526" s="714"/>
      <c r="EBT526" s="714"/>
      <c r="EBU526" s="714"/>
      <c r="EBV526" s="714"/>
      <c r="EBW526" s="714"/>
      <c r="EBX526" s="714"/>
      <c r="EBY526" s="714"/>
      <c r="EBZ526" s="714"/>
      <c r="ECA526" s="714"/>
      <c r="ECB526" s="714"/>
      <c r="ECC526" s="714"/>
      <c r="ECD526" s="714"/>
      <c r="ECE526" s="714"/>
      <c r="ECF526" s="714"/>
      <c r="ECG526" s="714"/>
      <c r="ECH526" s="714"/>
      <c r="ECI526" s="714"/>
      <c r="ECJ526" s="714"/>
      <c r="ECK526" s="714"/>
      <c r="ECL526" s="714"/>
      <c r="ECM526" s="714"/>
      <c r="ECN526" s="714"/>
      <c r="ECO526" s="714"/>
      <c r="ECP526" s="714"/>
      <c r="ECQ526" s="714"/>
      <c r="ECR526" s="714"/>
      <c r="ECS526" s="714"/>
      <c r="ECT526" s="714"/>
      <c r="ECU526" s="714"/>
      <c r="ECV526" s="714"/>
      <c r="ECW526" s="714"/>
      <c r="ECX526" s="714"/>
      <c r="ECY526" s="714"/>
      <c r="ECZ526" s="714"/>
      <c r="EDA526" s="714"/>
      <c r="EDB526" s="714"/>
      <c r="EDC526" s="714"/>
      <c r="EDD526" s="714"/>
      <c r="EDE526" s="714"/>
      <c r="EDF526" s="714"/>
      <c r="EDG526" s="714"/>
      <c r="EDH526" s="714"/>
      <c r="EDI526" s="714"/>
      <c r="EDJ526" s="714"/>
      <c r="EDK526" s="714"/>
      <c r="EDL526" s="714"/>
      <c r="EDM526" s="714"/>
      <c r="EDN526" s="714"/>
      <c r="EDO526" s="714"/>
      <c r="EDP526" s="714"/>
      <c r="EDQ526" s="714"/>
      <c r="EDR526" s="714"/>
      <c r="EDS526" s="714"/>
      <c r="EDT526" s="714"/>
      <c r="EDU526" s="714"/>
      <c r="EDV526" s="714"/>
      <c r="EDW526" s="714"/>
      <c r="EDX526" s="714"/>
      <c r="EDY526" s="714"/>
      <c r="EDZ526" s="714"/>
      <c r="EEA526" s="714"/>
      <c r="EEB526" s="714"/>
      <c r="EEC526" s="714"/>
      <c r="EED526" s="714"/>
      <c r="EEE526" s="714"/>
      <c r="EEF526" s="714"/>
      <c r="EEG526" s="714"/>
      <c r="EEH526" s="714"/>
      <c r="EEI526" s="714"/>
      <c r="EEJ526" s="714"/>
      <c r="EEK526" s="714"/>
      <c r="EEL526" s="714"/>
      <c r="EEM526" s="714"/>
      <c r="EEN526" s="714"/>
      <c r="EEO526" s="714"/>
      <c r="EEP526" s="714"/>
      <c r="EEQ526" s="714"/>
      <c r="EER526" s="714"/>
      <c r="EES526" s="714"/>
      <c r="EET526" s="714"/>
      <c r="EEU526" s="714"/>
      <c r="EEV526" s="714"/>
      <c r="EEW526" s="714"/>
      <c r="EEX526" s="714"/>
      <c r="EEY526" s="714"/>
      <c r="EEZ526" s="714"/>
      <c r="EFA526" s="714"/>
      <c r="EFB526" s="714"/>
      <c r="EFC526" s="714"/>
      <c r="EFD526" s="714"/>
      <c r="EFE526" s="714"/>
      <c r="EFF526" s="714"/>
      <c r="EFG526" s="714"/>
      <c r="EFH526" s="714"/>
      <c r="EFI526" s="714"/>
      <c r="EFJ526" s="714"/>
      <c r="EFK526" s="714"/>
      <c r="EFL526" s="714"/>
      <c r="EFM526" s="714"/>
      <c r="EFN526" s="714"/>
      <c r="EFO526" s="714"/>
      <c r="EFP526" s="714"/>
      <c r="EFQ526" s="714"/>
      <c r="EFR526" s="714"/>
      <c r="EFS526" s="714"/>
      <c r="EFT526" s="714"/>
      <c r="EFU526" s="714"/>
      <c r="EFV526" s="714"/>
      <c r="EFW526" s="714"/>
      <c r="EFX526" s="714"/>
      <c r="EFY526" s="714"/>
      <c r="EFZ526" s="714"/>
      <c r="EGA526" s="714"/>
      <c r="EGB526" s="714"/>
      <c r="EGC526" s="714"/>
      <c r="EGD526" s="714"/>
      <c r="EGE526" s="714"/>
      <c r="EGF526" s="714"/>
      <c r="EGG526" s="714"/>
      <c r="EGH526" s="714"/>
      <c r="EGI526" s="714"/>
      <c r="EGJ526" s="714"/>
      <c r="EGK526" s="714"/>
      <c r="EGL526" s="714"/>
      <c r="EGM526" s="714"/>
      <c r="EGN526" s="714"/>
      <c r="EGO526" s="714"/>
      <c r="EGP526" s="714"/>
      <c r="EGQ526" s="714"/>
      <c r="EGR526" s="714"/>
      <c r="EGS526" s="714"/>
      <c r="EGT526" s="714"/>
      <c r="EGU526" s="714"/>
      <c r="EGV526" s="714"/>
      <c r="EGW526" s="714"/>
      <c r="EGX526" s="714"/>
      <c r="EGY526" s="714"/>
      <c r="EGZ526" s="714"/>
      <c r="EHA526" s="714"/>
      <c r="EHB526" s="714"/>
      <c r="EHC526" s="714"/>
      <c r="EHD526" s="714"/>
      <c r="EHE526" s="714"/>
      <c r="EHF526" s="714"/>
      <c r="EHG526" s="714"/>
      <c r="EHH526" s="714"/>
      <c r="EHI526" s="714"/>
      <c r="EHJ526" s="714"/>
      <c r="EHK526" s="714"/>
      <c r="EHL526" s="714"/>
      <c r="EHM526" s="714"/>
      <c r="EHN526" s="714"/>
      <c r="EHO526" s="714"/>
      <c r="EHP526" s="714"/>
      <c r="EHQ526" s="714"/>
      <c r="EHR526" s="714"/>
      <c r="EHS526" s="714"/>
      <c r="EHT526" s="714"/>
      <c r="EHU526" s="714"/>
      <c r="EHV526" s="714"/>
      <c r="EHW526" s="714"/>
      <c r="EHX526" s="714"/>
      <c r="EHY526" s="714"/>
      <c r="EHZ526" s="714"/>
      <c r="EIA526" s="714"/>
      <c r="EIB526" s="714"/>
      <c r="EIC526" s="714"/>
      <c r="EID526" s="714"/>
      <c r="EIE526" s="714"/>
      <c r="EIF526" s="714"/>
      <c r="EIG526" s="714"/>
      <c r="EIH526" s="714"/>
      <c r="EII526" s="714"/>
      <c r="EIJ526" s="714"/>
      <c r="EIK526" s="714"/>
      <c r="EIL526" s="714"/>
      <c r="EIM526" s="714"/>
      <c r="EIN526" s="714"/>
      <c r="EIO526" s="714"/>
      <c r="EIP526" s="714"/>
      <c r="EIQ526" s="714"/>
      <c r="EIR526" s="714"/>
      <c r="EIS526" s="714"/>
      <c r="EIT526" s="714"/>
      <c r="EIU526" s="714"/>
      <c r="EIV526" s="714"/>
      <c r="EIW526" s="714"/>
      <c r="EIX526" s="714"/>
      <c r="EIY526" s="714"/>
      <c r="EIZ526" s="714"/>
      <c r="EJA526" s="714"/>
      <c r="EJB526" s="714"/>
      <c r="EJC526" s="714"/>
      <c r="EJD526" s="714"/>
      <c r="EJE526" s="714"/>
      <c r="EJF526" s="714"/>
      <c r="EJG526" s="714"/>
      <c r="EJH526" s="714"/>
      <c r="EJI526" s="714"/>
      <c r="EJJ526" s="714"/>
      <c r="EJK526" s="714"/>
      <c r="EJL526" s="714"/>
      <c r="EJM526" s="714"/>
      <c r="EJN526" s="714"/>
      <c r="EJO526" s="714"/>
      <c r="EJP526" s="714"/>
      <c r="EJQ526" s="714"/>
      <c r="EJR526" s="714"/>
      <c r="EJS526" s="714"/>
      <c r="EJT526" s="714"/>
      <c r="EJU526" s="714"/>
      <c r="EJV526" s="714"/>
      <c r="EJW526" s="714"/>
      <c r="EJX526" s="714"/>
      <c r="EJY526" s="714"/>
      <c r="EJZ526" s="714"/>
      <c r="EKA526" s="714"/>
      <c r="EKB526" s="714"/>
      <c r="EKC526" s="714"/>
      <c r="EKD526" s="714"/>
      <c r="EKE526" s="714"/>
      <c r="EKF526" s="714"/>
      <c r="EKG526" s="714"/>
      <c r="EKH526" s="714"/>
      <c r="EKI526" s="714"/>
      <c r="EKJ526" s="714"/>
      <c r="EKK526" s="714"/>
      <c r="EKL526" s="714"/>
      <c r="EKM526" s="714"/>
      <c r="EKN526" s="714"/>
      <c r="EKO526" s="714"/>
      <c r="EKP526" s="714"/>
      <c r="EKQ526" s="714"/>
      <c r="EKR526" s="714"/>
      <c r="EKS526" s="714"/>
      <c r="EKT526" s="714"/>
      <c r="EKU526" s="714"/>
      <c r="EKV526" s="714"/>
      <c r="EKW526" s="714"/>
      <c r="EKX526" s="714"/>
      <c r="EKY526" s="714"/>
      <c r="EKZ526" s="714"/>
      <c r="ELA526" s="714"/>
      <c r="ELB526" s="714"/>
      <c r="ELC526" s="714"/>
      <c r="ELD526" s="714"/>
      <c r="ELE526" s="714"/>
      <c r="ELF526" s="714"/>
      <c r="ELG526" s="714"/>
      <c r="ELH526" s="714"/>
      <c r="ELI526" s="714"/>
      <c r="ELJ526" s="714"/>
      <c r="ELK526" s="714"/>
      <c r="ELL526" s="714"/>
      <c r="ELM526" s="714"/>
      <c r="ELN526" s="714"/>
      <c r="ELO526" s="714"/>
      <c r="ELP526" s="714"/>
      <c r="ELQ526" s="714"/>
      <c r="ELR526" s="714"/>
      <c r="ELS526" s="714"/>
      <c r="ELT526" s="714"/>
      <c r="ELU526" s="714"/>
      <c r="ELV526" s="714"/>
      <c r="ELW526" s="714"/>
      <c r="ELX526" s="714"/>
      <c r="ELY526" s="714"/>
      <c r="ELZ526" s="714"/>
      <c r="EMA526" s="714"/>
      <c r="EMB526" s="714"/>
      <c r="EMC526" s="714"/>
      <c r="EMD526" s="714"/>
      <c r="EME526" s="714"/>
      <c r="EMF526" s="714"/>
      <c r="EMG526" s="714"/>
      <c r="EMH526" s="714"/>
      <c r="EMI526" s="714"/>
      <c r="EMJ526" s="714"/>
      <c r="EMK526" s="714"/>
      <c r="EML526" s="714"/>
      <c r="EMM526" s="714"/>
      <c r="EMN526" s="714"/>
      <c r="EMO526" s="714"/>
      <c r="EMP526" s="714"/>
      <c r="EMQ526" s="714"/>
      <c r="EMR526" s="714"/>
      <c r="EMS526" s="714"/>
      <c r="EMT526" s="714"/>
      <c r="EMU526" s="714"/>
      <c r="EMV526" s="714"/>
      <c r="EMW526" s="714"/>
      <c r="EMX526" s="714"/>
      <c r="EMY526" s="714"/>
      <c r="EMZ526" s="714"/>
      <c r="ENA526" s="714"/>
      <c r="ENB526" s="714"/>
      <c r="ENC526" s="714"/>
      <c r="END526" s="714"/>
      <c r="ENE526" s="714"/>
      <c r="ENF526" s="714"/>
      <c r="ENG526" s="714"/>
      <c r="ENH526" s="714"/>
      <c r="ENI526" s="714"/>
      <c r="ENJ526" s="714"/>
      <c r="ENK526" s="714"/>
      <c r="ENL526" s="714"/>
      <c r="ENM526" s="714"/>
      <c r="ENN526" s="714"/>
      <c r="ENO526" s="714"/>
      <c r="ENP526" s="714"/>
      <c r="ENQ526" s="714"/>
      <c r="ENR526" s="714"/>
      <c r="ENS526" s="714"/>
      <c r="ENT526" s="714"/>
      <c r="ENU526" s="714"/>
      <c r="ENV526" s="714"/>
      <c r="ENW526" s="714"/>
      <c r="ENX526" s="714"/>
      <c r="ENY526" s="714"/>
      <c r="ENZ526" s="714"/>
      <c r="EOA526" s="714"/>
      <c r="EOB526" s="714"/>
      <c r="EOC526" s="714"/>
      <c r="EOD526" s="714"/>
      <c r="EOE526" s="714"/>
      <c r="EOF526" s="714"/>
      <c r="EOG526" s="714"/>
      <c r="EOH526" s="714"/>
      <c r="EOI526" s="714"/>
      <c r="EOJ526" s="714"/>
      <c r="EOK526" s="714"/>
      <c r="EOL526" s="714"/>
      <c r="EOM526" s="714"/>
      <c r="EON526" s="714"/>
      <c r="EOO526" s="714"/>
      <c r="EOP526" s="714"/>
      <c r="EOQ526" s="714"/>
      <c r="EOR526" s="714"/>
      <c r="EOS526" s="714"/>
      <c r="EOT526" s="714"/>
      <c r="EOU526" s="714"/>
      <c r="EOV526" s="714"/>
      <c r="EOW526" s="714"/>
      <c r="EOX526" s="714"/>
      <c r="EOY526" s="714"/>
      <c r="EOZ526" s="714"/>
      <c r="EPA526" s="714"/>
      <c r="EPB526" s="714"/>
      <c r="EPC526" s="714"/>
      <c r="EPD526" s="714"/>
      <c r="EPE526" s="714"/>
      <c r="EPF526" s="714"/>
      <c r="EPG526" s="714"/>
      <c r="EPH526" s="714"/>
      <c r="EPI526" s="714"/>
      <c r="EPJ526" s="714"/>
      <c r="EPK526" s="714"/>
      <c r="EPL526" s="714"/>
      <c r="EPM526" s="714"/>
      <c r="EPN526" s="714"/>
      <c r="EPO526" s="714"/>
      <c r="EPP526" s="714"/>
      <c r="EPQ526" s="714"/>
      <c r="EPR526" s="714"/>
      <c r="EPS526" s="714"/>
      <c r="EPT526" s="714"/>
      <c r="EPU526" s="714"/>
      <c r="EPV526" s="714"/>
      <c r="EPW526" s="714"/>
      <c r="EPX526" s="714"/>
      <c r="EPY526" s="714"/>
      <c r="EPZ526" s="714"/>
      <c r="EQA526" s="714"/>
      <c r="EQB526" s="714"/>
      <c r="EQC526" s="714"/>
      <c r="EQD526" s="714"/>
      <c r="EQE526" s="714"/>
      <c r="EQF526" s="714"/>
      <c r="EQG526" s="714"/>
      <c r="EQH526" s="714"/>
      <c r="EQI526" s="714"/>
      <c r="EQJ526" s="714"/>
      <c r="EQK526" s="714"/>
      <c r="EQL526" s="714"/>
      <c r="EQM526" s="714"/>
      <c r="EQN526" s="714"/>
      <c r="EQO526" s="714"/>
      <c r="EQP526" s="714"/>
      <c r="EQQ526" s="714"/>
      <c r="EQR526" s="714"/>
      <c r="EQS526" s="714"/>
      <c r="EQT526" s="714"/>
      <c r="EQU526" s="714"/>
      <c r="EQV526" s="714"/>
      <c r="EQW526" s="714"/>
      <c r="EQX526" s="714"/>
      <c r="EQY526" s="714"/>
      <c r="EQZ526" s="714"/>
      <c r="ERA526" s="714"/>
      <c r="ERB526" s="714"/>
      <c r="ERC526" s="714"/>
      <c r="ERD526" s="714"/>
      <c r="ERE526" s="714"/>
      <c r="ERF526" s="714"/>
      <c r="ERG526" s="714"/>
      <c r="ERH526" s="714"/>
      <c r="ERI526" s="714"/>
      <c r="ERJ526" s="714"/>
      <c r="ERK526" s="714"/>
      <c r="ERL526" s="714"/>
      <c r="ERM526" s="714"/>
      <c r="ERN526" s="714"/>
      <c r="ERO526" s="714"/>
      <c r="ERP526" s="714"/>
      <c r="ERQ526" s="714"/>
      <c r="ERR526" s="714"/>
      <c r="ERS526" s="714"/>
      <c r="ERT526" s="714"/>
      <c r="ERU526" s="714"/>
      <c r="ERV526" s="714"/>
      <c r="ERW526" s="714"/>
      <c r="ERX526" s="714"/>
      <c r="ERY526" s="714"/>
      <c r="ERZ526" s="714"/>
      <c r="ESA526" s="714"/>
      <c r="ESB526" s="714"/>
      <c r="ESC526" s="714"/>
      <c r="ESD526" s="714"/>
      <c r="ESE526" s="714"/>
      <c r="ESF526" s="714"/>
      <c r="ESG526" s="714"/>
      <c r="ESH526" s="714"/>
      <c r="ESI526" s="714"/>
      <c r="ESJ526" s="714"/>
      <c r="ESK526" s="714"/>
      <c r="ESL526" s="714"/>
      <c r="ESM526" s="714"/>
      <c r="ESN526" s="714"/>
      <c r="ESO526" s="714"/>
      <c r="ESP526" s="714"/>
      <c r="ESQ526" s="714"/>
      <c r="ESR526" s="714"/>
      <c r="ESS526" s="714"/>
      <c r="EST526" s="714"/>
      <c r="ESU526" s="714"/>
      <c r="ESV526" s="714"/>
      <c r="ESW526" s="714"/>
      <c r="ESX526" s="714"/>
      <c r="ESY526" s="714"/>
      <c r="ESZ526" s="714"/>
      <c r="ETA526" s="714"/>
      <c r="ETB526" s="714"/>
      <c r="ETC526" s="714"/>
      <c r="ETD526" s="714"/>
      <c r="ETE526" s="714"/>
      <c r="ETF526" s="714"/>
      <c r="ETG526" s="714"/>
      <c r="ETH526" s="714"/>
      <c r="ETI526" s="714"/>
      <c r="ETJ526" s="714"/>
      <c r="ETK526" s="714"/>
      <c r="ETL526" s="714"/>
      <c r="ETM526" s="714"/>
      <c r="ETN526" s="714"/>
      <c r="ETO526" s="714"/>
      <c r="ETP526" s="714"/>
      <c r="ETQ526" s="714"/>
      <c r="ETR526" s="714"/>
      <c r="ETS526" s="714"/>
      <c r="ETT526" s="714"/>
      <c r="ETU526" s="714"/>
      <c r="ETV526" s="714"/>
      <c r="ETW526" s="714"/>
      <c r="ETX526" s="714"/>
      <c r="ETY526" s="714"/>
      <c r="ETZ526" s="714"/>
      <c r="EUA526" s="714"/>
      <c r="EUB526" s="714"/>
      <c r="EUC526" s="714"/>
      <c r="EUD526" s="714"/>
      <c r="EUE526" s="714"/>
      <c r="EUF526" s="714"/>
      <c r="EUG526" s="714"/>
      <c r="EUH526" s="714"/>
      <c r="EUI526" s="714"/>
      <c r="EUJ526" s="714"/>
      <c r="EUK526" s="714"/>
      <c r="EUL526" s="714"/>
      <c r="EUM526" s="714"/>
      <c r="EUN526" s="714"/>
      <c r="EUO526" s="714"/>
      <c r="EUP526" s="714"/>
      <c r="EUQ526" s="714"/>
      <c r="EUR526" s="714"/>
      <c r="EUS526" s="714"/>
      <c r="EUT526" s="714"/>
      <c r="EUU526" s="714"/>
      <c r="EUV526" s="714"/>
      <c r="EUW526" s="714"/>
      <c r="EUX526" s="714"/>
      <c r="EUY526" s="714"/>
      <c r="EUZ526" s="714"/>
      <c r="EVA526" s="714"/>
      <c r="EVB526" s="714"/>
      <c r="EVC526" s="714"/>
      <c r="EVD526" s="714"/>
      <c r="EVE526" s="714"/>
      <c r="EVF526" s="714"/>
      <c r="EVG526" s="714"/>
      <c r="EVH526" s="714"/>
      <c r="EVI526" s="714"/>
      <c r="EVJ526" s="714"/>
      <c r="EVK526" s="714"/>
      <c r="EVL526" s="714"/>
      <c r="EVM526" s="714"/>
      <c r="EVN526" s="714"/>
      <c r="EVO526" s="714"/>
      <c r="EVP526" s="714"/>
      <c r="EVQ526" s="714"/>
      <c r="EVR526" s="714"/>
      <c r="EVS526" s="714"/>
      <c r="EVT526" s="714"/>
      <c r="EVU526" s="714"/>
      <c r="EVV526" s="714"/>
      <c r="EVW526" s="714"/>
      <c r="EVX526" s="714"/>
      <c r="EVY526" s="714"/>
      <c r="EVZ526" s="714"/>
      <c r="EWA526" s="714"/>
      <c r="EWB526" s="714"/>
      <c r="EWC526" s="714"/>
      <c r="EWD526" s="714"/>
      <c r="EWE526" s="714"/>
      <c r="EWF526" s="714"/>
      <c r="EWG526" s="714"/>
      <c r="EWH526" s="714"/>
      <c r="EWI526" s="714"/>
      <c r="EWJ526" s="714"/>
      <c r="EWK526" s="714"/>
      <c r="EWL526" s="714"/>
      <c r="EWM526" s="714"/>
      <c r="EWN526" s="714"/>
      <c r="EWO526" s="714"/>
      <c r="EWP526" s="714"/>
      <c r="EWQ526" s="714"/>
      <c r="EWR526" s="714"/>
      <c r="EWS526" s="714"/>
      <c r="EWT526" s="714"/>
      <c r="EWU526" s="714"/>
      <c r="EWV526" s="714"/>
      <c r="EWW526" s="714"/>
      <c r="EWX526" s="714"/>
      <c r="EWY526" s="714"/>
      <c r="EWZ526" s="714"/>
      <c r="EXA526" s="714"/>
      <c r="EXB526" s="714"/>
      <c r="EXC526" s="714"/>
      <c r="EXD526" s="714"/>
      <c r="EXE526" s="714"/>
      <c r="EXF526" s="714"/>
      <c r="EXG526" s="714"/>
      <c r="EXH526" s="714"/>
      <c r="EXI526" s="714"/>
      <c r="EXJ526" s="714"/>
      <c r="EXK526" s="714"/>
      <c r="EXL526" s="714"/>
      <c r="EXM526" s="714"/>
      <c r="EXN526" s="714"/>
      <c r="EXO526" s="714"/>
      <c r="EXP526" s="714"/>
      <c r="EXQ526" s="714"/>
      <c r="EXR526" s="714"/>
      <c r="EXS526" s="714"/>
      <c r="EXT526" s="714"/>
      <c r="EXU526" s="714"/>
      <c r="EXV526" s="714"/>
      <c r="EXW526" s="714"/>
      <c r="EXX526" s="714"/>
      <c r="EXY526" s="714"/>
      <c r="EXZ526" s="714"/>
      <c r="EYA526" s="714"/>
      <c r="EYB526" s="714"/>
      <c r="EYC526" s="714"/>
      <c r="EYD526" s="714"/>
      <c r="EYE526" s="714"/>
      <c r="EYF526" s="714"/>
      <c r="EYG526" s="714"/>
      <c r="EYH526" s="714"/>
      <c r="EYI526" s="714"/>
      <c r="EYJ526" s="714"/>
      <c r="EYK526" s="714"/>
      <c r="EYL526" s="714"/>
      <c r="EYM526" s="714"/>
      <c r="EYN526" s="714"/>
      <c r="EYO526" s="714"/>
      <c r="EYP526" s="714"/>
      <c r="EYQ526" s="714"/>
      <c r="EYR526" s="714"/>
      <c r="EYS526" s="714"/>
      <c r="EYT526" s="714"/>
      <c r="EYU526" s="714"/>
      <c r="EYV526" s="714"/>
      <c r="EYW526" s="714"/>
      <c r="EYX526" s="714"/>
      <c r="EYY526" s="714"/>
      <c r="EYZ526" s="714"/>
      <c r="EZA526" s="714"/>
      <c r="EZB526" s="714"/>
      <c r="EZC526" s="714"/>
      <c r="EZD526" s="714"/>
      <c r="EZE526" s="714"/>
      <c r="EZF526" s="714"/>
      <c r="EZG526" s="714"/>
      <c r="EZH526" s="714"/>
      <c r="EZI526" s="714"/>
      <c r="EZJ526" s="714"/>
      <c r="EZK526" s="714"/>
      <c r="EZL526" s="714"/>
      <c r="EZM526" s="714"/>
      <c r="EZN526" s="714"/>
      <c r="EZO526" s="714"/>
      <c r="EZP526" s="714"/>
      <c r="EZQ526" s="714"/>
      <c r="EZR526" s="714"/>
      <c r="EZS526" s="714"/>
      <c r="EZT526" s="714"/>
      <c r="EZU526" s="714"/>
      <c r="EZV526" s="714"/>
      <c r="EZW526" s="714"/>
      <c r="EZX526" s="714"/>
      <c r="EZY526" s="714"/>
      <c r="EZZ526" s="714"/>
      <c r="FAA526" s="714"/>
      <c r="FAB526" s="714"/>
      <c r="FAC526" s="714"/>
      <c r="FAD526" s="714"/>
      <c r="FAE526" s="714"/>
      <c r="FAF526" s="714"/>
      <c r="FAG526" s="714"/>
      <c r="FAH526" s="714"/>
      <c r="FAI526" s="714"/>
      <c r="FAJ526" s="714"/>
      <c r="FAK526" s="714"/>
      <c r="FAL526" s="714"/>
      <c r="FAM526" s="714"/>
      <c r="FAN526" s="714"/>
      <c r="FAO526" s="714"/>
      <c r="FAP526" s="714"/>
      <c r="FAQ526" s="714"/>
      <c r="FAR526" s="714"/>
      <c r="FAS526" s="714"/>
      <c r="FAT526" s="714"/>
      <c r="FAU526" s="714"/>
      <c r="FAV526" s="714"/>
      <c r="FAW526" s="714"/>
      <c r="FAX526" s="714"/>
      <c r="FAY526" s="714"/>
      <c r="FAZ526" s="714"/>
      <c r="FBA526" s="714"/>
      <c r="FBB526" s="714"/>
      <c r="FBC526" s="714"/>
      <c r="FBD526" s="714"/>
      <c r="FBE526" s="714"/>
      <c r="FBF526" s="714"/>
      <c r="FBG526" s="714"/>
      <c r="FBH526" s="714"/>
      <c r="FBI526" s="714"/>
      <c r="FBJ526" s="714"/>
      <c r="FBK526" s="714"/>
      <c r="FBL526" s="714"/>
      <c r="FBM526" s="714"/>
      <c r="FBN526" s="714"/>
      <c r="FBO526" s="714"/>
      <c r="FBP526" s="714"/>
      <c r="FBQ526" s="714"/>
      <c r="FBR526" s="714"/>
      <c r="FBS526" s="714"/>
      <c r="FBT526" s="714"/>
      <c r="FBU526" s="714"/>
      <c r="FBV526" s="714"/>
      <c r="FBW526" s="714"/>
      <c r="FBX526" s="714"/>
      <c r="FBY526" s="714"/>
      <c r="FBZ526" s="714"/>
      <c r="FCA526" s="714"/>
      <c r="FCB526" s="714"/>
      <c r="FCC526" s="714"/>
      <c r="FCD526" s="714"/>
      <c r="FCE526" s="714"/>
      <c r="FCF526" s="714"/>
      <c r="FCG526" s="714"/>
      <c r="FCH526" s="714"/>
      <c r="FCI526" s="714"/>
      <c r="FCJ526" s="714"/>
      <c r="FCK526" s="714"/>
      <c r="FCL526" s="714"/>
      <c r="FCM526" s="714"/>
      <c r="FCN526" s="714"/>
      <c r="FCO526" s="714"/>
      <c r="FCP526" s="714"/>
      <c r="FCQ526" s="714"/>
      <c r="FCR526" s="714"/>
      <c r="FCS526" s="714"/>
      <c r="FCT526" s="714"/>
      <c r="FCU526" s="714"/>
      <c r="FCV526" s="714"/>
      <c r="FCW526" s="714"/>
      <c r="FCX526" s="714"/>
      <c r="FCY526" s="714"/>
      <c r="FCZ526" s="714"/>
      <c r="FDA526" s="714"/>
      <c r="FDB526" s="714"/>
      <c r="FDC526" s="714"/>
      <c r="FDD526" s="714"/>
      <c r="FDE526" s="714"/>
      <c r="FDF526" s="714"/>
      <c r="FDG526" s="714"/>
      <c r="FDH526" s="714"/>
      <c r="FDI526" s="714"/>
      <c r="FDJ526" s="714"/>
      <c r="FDK526" s="714"/>
      <c r="FDL526" s="714"/>
      <c r="FDM526" s="714"/>
      <c r="FDN526" s="714"/>
      <c r="FDO526" s="714"/>
      <c r="FDP526" s="714"/>
      <c r="FDQ526" s="714"/>
      <c r="FDR526" s="714"/>
      <c r="FDS526" s="714"/>
      <c r="FDT526" s="714"/>
      <c r="FDU526" s="714"/>
      <c r="FDV526" s="714"/>
      <c r="FDW526" s="714"/>
      <c r="FDX526" s="714"/>
      <c r="FDY526" s="714"/>
      <c r="FDZ526" s="714"/>
      <c r="FEA526" s="714"/>
      <c r="FEB526" s="714"/>
      <c r="FEC526" s="714"/>
      <c r="FED526" s="714"/>
      <c r="FEE526" s="714"/>
      <c r="FEF526" s="714"/>
      <c r="FEG526" s="714"/>
      <c r="FEH526" s="714"/>
      <c r="FEI526" s="714"/>
      <c r="FEJ526" s="714"/>
      <c r="FEK526" s="714"/>
      <c r="FEL526" s="714"/>
      <c r="FEM526" s="714"/>
      <c r="FEN526" s="714"/>
      <c r="FEO526" s="714"/>
      <c r="FEP526" s="714"/>
      <c r="FEQ526" s="714"/>
      <c r="FER526" s="714"/>
      <c r="FES526" s="714"/>
      <c r="FET526" s="714"/>
      <c r="FEU526" s="714"/>
      <c r="FEV526" s="714"/>
      <c r="FEW526" s="714"/>
      <c r="FEX526" s="714"/>
      <c r="FEY526" s="714"/>
      <c r="FEZ526" s="714"/>
      <c r="FFA526" s="714"/>
      <c r="FFB526" s="714"/>
      <c r="FFC526" s="714"/>
      <c r="FFD526" s="714"/>
      <c r="FFE526" s="714"/>
      <c r="FFF526" s="714"/>
      <c r="FFG526" s="714"/>
      <c r="FFH526" s="714"/>
      <c r="FFI526" s="714"/>
      <c r="FFJ526" s="714"/>
      <c r="FFK526" s="714"/>
      <c r="FFL526" s="714"/>
      <c r="FFM526" s="714"/>
      <c r="FFN526" s="714"/>
      <c r="FFO526" s="714"/>
      <c r="FFP526" s="714"/>
      <c r="FFQ526" s="714"/>
      <c r="FFR526" s="714"/>
      <c r="FFS526" s="714"/>
      <c r="FFT526" s="714"/>
      <c r="FFU526" s="714"/>
      <c r="FFV526" s="714"/>
      <c r="FFW526" s="714"/>
      <c r="FFX526" s="714"/>
      <c r="FFY526" s="714"/>
      <c r="FFZ526" s="714"/>
      <c r="FGA526" s="714"/>
      <c r="FGB526" s="714"/>
      <c r="FGC526" s="714"/>
      <c r="FGD526" s="714"/>
      <c r="FGE526" s="714"/>
      <c r="FGF526" s="714"/>
      <c r="FGG526" s="714"/>
      <c r="FGH526" s="714"/>
      <c r="FGI526" s="714"/>
      <c r="FGJ526" s="714"/>
      <c r="FGK526" s="714"/>
      <c r="FGL526" s="714"/>
      <c r="FGM526" s="714"/>
      <c r="FGN526" s="714"/>
      <c r="FGO526" s="714"/>
      <c r="FGP526" s="714"/>
      <c r="FGQ526" s="714"/>
      <c r="FGR526" s="714"/>
      <c r="FGS526" s="714"/>
      <c r="FGT526" s="714"/>
      <c r="FGU526" s="714"/>
      <c r="FGV526" s="714"/>
      <c r="FGW526" s="714"/>
      <c r="FGX526" s="714"/>
      <c r="FGY526" s="714"/>
      <c r="FGZ526" s="714"/>
      <c r="FHA526" s="714"/>
      <c r="FHB526" s="714"/>
      <c r="FHC526" s="714"/>
      <c r="FHD526" s="714"/>
      <c r="FHE526" s="714"/>
      <c r="FHF526" s="714"/>
      <c r="FHG526" s="714"/>
      <c r="FHH526" s="714"/>
      <c r="FHI526" s="714"/>
      <c r="FHJ526" s="714"/>
      <c r="FHK526" s="714"/>
      <c r="FHL526" s="714"/>
      <c r="FHM526" s="714"/>
      <c r="FHN526" s="714"/>
      <c r="FHO526" s="714"/>
      <c r="FHP526" s="714"/>
      <c r="FHQ526" s="714"/>
      <c r="FHR526" s="714"/>
      <c r="FHS526" s="714"/>
      <c r="FHT526" s="714"/>
      <c r="FHU526" s="714"/>
      <c r="FHV526" s="714"/>
      <c r="FHW526" s="714"/>
      <c r="FHX526" s="714"/>
      <c r="FHY526" s="714"/>
      <c r="FHZ526" s="714"/>
      <c r="FIA526" s="714"/>
      <c r="FIB526" s="714"/>
      <c r="FIC526" s="714"/>
      <c r="FID526" s="714"/>
      <c r="FIE526" s="714"/>
      <c r="FIF526" s="714"/>
      <c r="FIG526" s="714"/>
      <c r="FIH526" s="714"/>
      <c r="FII526" s="714"/>
      <c r="FIJ526" s="714"/>
      <c r="FIK526" s="714"/>
      <c r="FIL526" s="714"/>
      <c r="FIM526" s="714"/>
      <c r="FIN526" s="714"/>
      <c r="FIO526" s="714"/>
      <c r="FIP526" s="714"/>
      <c r="FIQ526" s="714"/>
      <c r="FIR526" s="714"/>
      <c r="FIS526" s="714"/>
      <c r="FIT526" s="714"/>
      <c r="FIU526" s="714"/>
      <c r="FIV526" s="714"/>
      <c r="FIW526" s="714"/>
      <c r="FIX526" s="714"/>
      <c r="FIY526" s="714"/>
      <c r="FIZ526" s="714"/>
      <c r="FJA526" s="714"/>
      <c r="FJB526" s="714"/>
      <c r="FJC526" s="714"/>
      <c r="FJD526" s="714"/>
      <c r="FJE526" s="714"/>
      <c r="FJF526" s="714"/>
      <c r="FJG526" s="714"/>
      <c r="FJH526" s="714"/>
      <c r="FJI526" s="714"/>
      <c r="FJJ526" s="714"/>
      <c r="FJK526" s="714"/>
      <c r="FJL526" s="714"/>
      <c r="FJM526" s="714"/>
      <c r="FJN526" s="714"/>
      <c r="FJO526" s="714"/>
      <c r="FJP526" s="714"/>
      <c r="FJQ526" s="714"/>
      <c r="FJR526" s="714"/>
      <c r="FJS526" s="714"/>
      <c r="FJT526" s="714"/>
      <c r="FJU526" s="714"/>
      <c r="FJV526" s="714"/>
      <c r="FJW526" s="714"/>
      <c r="FJX526" s="714"/>
      <c r="FJY526" s="714"/>
      <c r="FJZ526" s="714"/>
      <c r="FKA526" s="714"/>
      <c r="FKB526" s="714"/>
      <c r="FKC526" s="714"/>
      <c r="FKD526" s="714"/>
      <c r="FKE526" s="714"/>
      <c r="FKF526" s="714"/>
      <c r="FKG526" s="714"/>
      <c r="FKH526" s="714"/>
      <c r="FKI526" s="714"/>
      <c r="FKJ526" s="714"/>
      <c r="FKK526" s="714"/>
      <c r="FKL526" s="714"/>
      <c r="FKM526" s="714"/>
      <c r="FKN526" s="714"/>
      <c r="FKO526" s="714"/>
      <c r="FKP526" s="714"/>
      <c r="FKQ526" s="714"/>
      <c r="FKR526" s="714"/>
      <c r="FKS526" s="714"/>
      <c r="FKT526" s="714"/>
      <c r="FKU526" s="714"/>
      <c r="FKV526" s="714"/>
      <c r="FKW526" s="714"/>
      <c r="FKX526" s="714"/>
      <c r="FKY526" s="714"/>
      <c r="FKZ526" s="714"/>
      <c r="FLA526" s="714"/>
      <c r="FLB526" s="714"/>
      <c r="FLC526" s="714"/>
      <c r="FLD526" s="714"/>
      <c r="FLE526" s="714"/>
      <c r="FLF526" s="714"/>
      <c r="FLG526" s="714"/>
      <c r="FLH526" s="714"/>
      <c r="FLI526" s="714"/>
      <c r="FLJ526" s="714"/>
      <c r="FLK526" s="714"/>
      <c r="FLL526" s="714"/>
      <c r="FLM526" s="714"/>
      <c r="FLN526" s="714"/>
      <c r="FLO526" s="714"/>
      <c r="FLP526" s="714"/>
      <c r="FLQ526" s="714"/>
      <c r="FLR526" s="714"/>
      <c r="FLS526" s="714"/>
      <c r="FLT526" s="714"/>
      <c r="FLU526" s="714"/>
      <c r="FLV526" s="714"/>
      <c r="FLW526" s="714"/>
      <c r="FLX526" s="714"/>
      <c r="FLY526" s="714"/>
      <c r="FLZ526" s="714"/>
      <c r="FMA526" s="714"/>
      <c r="FMB526" s="714"/>
      <c r="FMC526" s="714"/>
      <c r="FMD526" s="714"/>
      <c r="FME526" s="714"/>
      <c r="FMF526" s="714"/>
      <c r="FMG526" s="714"/>
      <c r="FMH526" s="714"/>
      <c r="FMI526" s="714"/>
      <c r="FMJ526" s="714"/>
      <c r="FMK526" s="714"/>
      <c r="FML526" s="714"/>
      <c r="FMM526" s="714"/>
      <c r="FMN526" s="714"/>
      <c r="FMO526" s="714"/>
      <c r="FMP526" s="714"/>
      <c r="FMQ526" s="714"/>
      <c r="FMR526" s="714"/>
      <c r="FMS526" s="714"/>
      <c r="FMT526" s="714"/>
      <c r="FMU526" s="714"/>
      <c r="FMV526" s="714"/>
      <c r="FMW526" s="714"/>
      <c r="FMX526" s="714"/>
      <c r="FMY526" s="714"/>
      <c r="FMZ526" s="714"/>
      <c r="FNA526" s="714"/>
      <c r="FNB526" s="714"/>
      <c r="FNC526" s="714"/>
      <c r="FND526" s="714"/>
      <c r="FNE526" s="714"/>
      <c r="FNF526" s="714"/>
      <c r="FNG526" s="714"/>
      <c r="FNH526" s="714"/>
      <c r="FNI526" s="714"/>
      <c r="FNJ526" s="714"/>
      <c r="FNK526" s="714"/>
      <c r="FNL526" s="714"/>
      <c r="FNM526" s="714"/>
      <c r="FNN526" s="714"/>
      <c r="FNO526" s="714"/>
      <c r="FNP526" s="714"/>
      <c r="FNQ526" s="714"/>
      <c r="FNR526" s="714"/>
      <c r="FNS526" s="714"/>
      <c r="FNT526" s="714"/>
      <c r="FNU526" s="714"/>
      <c r="FNV526" s="714"/>
      <c r="FNW526" s="714"/>
      <c r="FNX526" s="714"/>
      <c r="FNY526" s="714"/>
      <c r="FNZ526" s="714"/>
      <c r="FOA526" s="714"/>
      <c r="FOB526" s="714"/>
      <c r="FOC526" s="714"/>
      <c r="FOD526" s="714"/>
      <c r="FOE526" s="714"/>
      <c r="FOF526" s="714"/>
      <c r="FOG526" s="714"/>
      <c r="FOH526" s="714"/>
      <c r="FOI526" s="714"/>
      <c r="FOJ526" s="714"/>
      <c r="FOK526" s="714"/>
      <c r="FOL526" s="714"/>
      <c r="FOM526" s="714"/>
      <c r="FON526" s="714"/>
      <c r="FOO526" s="714"/>
      <c r="FOP526" s="714"/>
      <c r="FOQ526" s="714"/>
      <c r="FOR526" s="714"/>
      <c r="FOS526" s="714"/>
      <c r="FOT526" s="714"/>
      <c r="FOU526" s="714"/>
      <c r="FOV526" s="714"/>
      <c r="FOW526" s="714"/>
      <c r="FOX526" s="714"/>
      <c r="FOY526" s="714"/>
      <c r="FOZ526" s="714"/>
      <c r="FPA526" s="714"/>
      <c r="FPB526" s="714"/>
      <c r="FPC526" s="714"/>
      <c r="FPD526" s="714"/>
      <c r="FPE526" s="714"/>
      <c r="FPF526" s="714"/>
      <c r="FPG526" s="714"/>
      <c r="FPH526" s="714"/>
      <c r="FPI526" s="714"/>
      <c r="FPJ526" s="714"/>
      <c r="FPK526" s="714"/>
      <c r="FPL526" s="714"/>
      <c r="FPM526" s="714"/>
      <c r="FPN526" s="714"/>
      <c r="FPO526" s="714"/>
      <c r="FPP526" s="714"/>
      <c r="FPQ526" s="714"/>
      <c r="FPR526" s="714"/>
      <c r="FPS526" s="714"/>
      <c r="FPT526" s="714"/>
      <c r="FPU526" s="714"/>
      <c r="FPV526" s="714"/>
      <c r="FPW526" s="714"/>
      <c r="FPX526" s="714"/>
      <c r="FPY526" s="714"/>
      <c r="FPZ526" s="714"/>
      <c r="FQA526" s="714"/>
      <c r="FQB526" s="714"/>
      <c r="FQC526" s="714"/>
      <c r="FQD526" s="714"/>
      <c r="FQE526" s="714"/>
      <c r="FQF526" s="714"/>
      <c r="FQG526" s="714"/>
      <c r="FQH526" s="714"/>
      <c r="FQI526" s="714"/>
      <c r="FQJ526" s="714"/>
      <c r="FQK526" s="714"/>
      <c r="FQL526" s="714"/>
      <c r="FQM526" s="714"/>
      <c r="FQN526" s="714"/>
      <c r="FQO526" s="714"/>
      <c r="FQP526" s="714"/>
      <c r="FQQ526" s="714"/>
      <c r="FQR526" s="714"/>
      <c r="FQS526" s="714"/>
      <c r="FQT526" s="714"/>
      <c r="FQU526" s="714"/>
      <c r="FQV526" s="714"/>
      <c r="FQW526" s="714"/>
      <c r="FQX526" s="714"/>
      <c r="FQY526" s="714"/>
      <c r="FQZ526" s="714"/>
      <c r="FRA526" s="714"/>
      <c r="FRB526" s="714"/>
      <c r="FRC526" s="714"/>
      <c r="FRD526" s="714"/>
      <c r="FRE526" s="714"/>
      <c r="FRF526" s="714"/>
      <c r="FRG526" s="714"/>
      <c r="FRH526" s="714"/>
      <c r="FRI526" s="714"/>
      <c r="FRJ526" s="714"/>
      <c r="FRK526" s="714"/>
      <c r="FRL526" s="714"/>
      <c r="FRM526" s="714"/>
      <c r="FRN526" s="714"/>
      <c r="FRO526" s="714"/>
      <c r="FRP526" s="714"/>
      <c r="FRQ526" s="714"/>
      <c r="FRR526" s="714"/>
      <c r="FRS526" s="714"/>
      <c r="FRT526" s="714"/>
      <c r="FRU526" s="714"/>
      <c r="FRV526" s="714"/>
      <c r="FRW526" s="714"/>
      <c r="FRX526" s="714"/>
      <c r="FRY526" s="714"/>
      <c r="FRZ526" s="714"/>
      <c r="FSA526" s="714"/>
      <c r="FSB526" s="714"/>
      <c r="FSC526" s="714"/>
      <c r="FSD526" s="714"/>
      <c r="FSE526" s="714"/>
      <c r="FSF526" s="714"/>
      <c r="FSG526" s="714"/>
      <c r="FSH526" s="714"/>
      <c r="FSI526" s="714"/>
      <c r="FSJ526" s="714"/>
      <c r="FSK526" s="714"/>
      <c r="FSL526" s="714"/>
      <c r="FSM526" s="714"/>
      <c r="FSN526" s="714"/>
      <c r="FSO526" s="714"/>
      <c r="FSP526" s="714"/>
      <c r="FSQ526" s="714"/>
      <c r="FSR526" s="714"/>
      <c r="FSS526" s="714"/>
      <c r="FST526" s="714"/>
      <c r="FSU526" s="714"/>
      <c r="FSV526" s="714"/>
      <c r="FSW526" s="714"/>
      <c r="FSX526" s="714"/>
      <c r="FSY526" s="714"/>
      <c r="FSZ526" s="714"/>
      <c r="FTA526" s="714"/>
      <c r="FTB526" s="714"/>
      <c r="FTC526" s="714"/>
      <c r="FTD526" s="714"/>
      <c r="FTE526" s="714"/>
      <c r="FTF526" s="714"/>
      <c r="FTG526" s="714"/>
      <c r="FTH526" s="714"/>
      <c r="FTI526" s="714"/>
      <c r="FTJ526" s="714"/>
      <c r="FTK526" s="714"/>
      <c r="FTL526" s="714"/>
      <c r="FTM526" s="714"/>
      <c r="FTN526" s="714"/>
      <c r="FTO526" s="714"/>
      <c r="FTP526" s="714"/>
      <c r="FTQ526" s="714"/>
      <c r="FTR526" s="714"/>
      <c r="FTS526" s="714"/>
      <c r="FTT526" s="714"/>
      <c r="FTU526" s="714"/>
      <c r="FTV526" s="714"/>
      <c r="FTW526" s="714"/>
      <c r="FTX526" s="714"/>
      <c r="FTY526" s="714"/>
      <c r="FTZ526" s="714"/>
      <c r="FUA526" s="714"/>
      <c r="FUB526" s="714"/>
      <c r="FUC526" s="714"/>
      <c r="FUD526" s="714"/>
      <c r="FUE526" s="714"/>
      <c r="FUF526" s="714"/>
      <c r="FUG526" s="714"/>
      <c r="FUH526" s="714"/>
      <c r="FUI526" s="714"/>
      <c r="FUJ526" s="714"/>
      <c r="FUK526" s="714"/>
      <c r="FUL526" s="714"/>
      <c r="FUM526" s="714"/>
      <c r="FUN526" s="714"/>
      <c r="FUO526" s="714"/>
      <c r="FUP526" s="714"/>
      <c r="FUQ526" s="714"/>
      <c r="FUR526" s="714"/>
      <c r="FUS526" s="714"/>
      <c r="FUT526" s="714"/>
      <c r="FUU526" s="714"/>
      <c r="FUV526" s="714"/>
      <c r="FUW526" s="714"/>
      <c r="FUX526" s="714"/>
      <c r="FUY526" s="714"/>
      <c r="FUZ526" s="714"/>
      <c r="FVA526" s="714"/>
      <c r="FVB526" s="714"/>
      <c r="FVC526" s="714"/>
      <c r="FVD526" s="714"/>
      <c r="FVE526" s="714"/>
      <c r="FVF526" s="714"/>
      <c r="FVG526" s="714"/>
      <c r="FVH526" s="714"/>
      <c r="FVI526" s="714"/>
      <c r="FVJ526" s="714"/>
      <c r="FVK526" s="714"/>
      <c r="FVL526" s="714"/>
      <c r="FVM526" s="714"/>
      <c r="FVN526" s="714"/>
      <c r="FVO526" s="714"/>
      <c r="FVP526" s="714"/>
      <c r="FVQ526" s="714"/>
      <c r="FVR526" s="714"/>
      <c r="FVS526" s="714"/>
      <c r="FVT526" s="714"/>
      <c r="FVU526" s="714"/>
      <c r="FVV526" s="714"/>
      <c r="FVW526" s="714"/>
      <c r="FVX526" s="714"/>
      <c r="FVY526" s="714"/>
      <c r="FVZ526" s="714"/>
      <c r="FWA526" s="714"/>
      <c r="FWB526" s="714"/>
      <c r="FWC526" s="714"/>
      <c r="FWD526" s="714"/>
      <c r="FWE526" s="714"/>
      <c r="FWF526" s="714"/>
      <c r="FWG526" s="714"/>
      <c r="FWH526" s="714"/>
      <c r="FWI526" s="714"/>
      <c r="FWJ526" s="714"/>
      <c r="FWK526" s="714"/>
      <c r="FWL526" s="714"/>
      <c r="FWM526" s="714"/>
      <c r="FWN526" s="714"/>
      <c r="FWO526" s="714"/>
      <c r="FWP526" s="714"/>
      <c r="FWQ526" s="714"/>
      <c r="FWR526" s="714"/>
      <c r="FWS526" s="714"/>
      <c r="FWT526" s="714"/>
      <c r="FWU526" s="714"/>
      <c r="FWV526" s="714"/>
      <c r="FWW526" s="714"/>
      <c r="FWX526" s="714"/>
      <c r="FWY526" s="714"/>
      <c r="FWZ526" s="714"/>
      <c r="FXA526" s="714"/>
      <c r="FXB526" s="714"/>
      <c r="FXC526" s="714"/>
      <c r="FXD526" s="714"/>
      <c r="FXE526" s="714"/>
      <c r="FXF526" s="714"/>
      <c r="FXG526" s="714"/>
      <c r="FXH526" s="714"/>
      <c r="FXI526" s="714"/>
      <c r="FXJ526" s="714"/>
      <c r="FXK526" s="714"/>
      <c r="FXL526" s="714"/>
      <c r="FXM526" s="714"/>
      <c r="FXN526" s="714"/>
      <c r="FXO526" s="714"/>
      <c r="FXP526" s="714"/>
      <c r="FXQ526" s="714"/>
      <c r="FXR526" s="714"/>
      <c r="FXS526" s="714"/>
      <c r="FXT526" s="714"/>
      <c r="FXU526" s="714"/>
      <c r="FXV526" s="714"/>
      <c r="FXW526" s="714"/>
      <c r="FXX526" s="714"/>
      <c r="FXY526" s="714"/>
      <c r="FXZ526" s="714"/>
      <c r="FYA526" s="714"/>
      <c r="FYB526" s="714"/>
      <c r="FYC526" s="714"/>
      <c r="FYD526" s="714"/>
      <c r="FYE526" s="714"/>
      <c r="FYF526" s="714"/>
      <c r="FYG526" s="714"/>
      <c r="FYH526" s="714"/>
      <c r="FYI526" s="714"/>
      <c r="FYJ526" s="714"/>
      <c r="FYK526" s="714"/>
      <c r="FYL526" s="714"/>
      <c r="FYM526" s="714"/>
      <c r="FYN526" s="714"/>
      <c r="FYO526" s="714"/>
      <c r="FYP526" s="714"/>
      <c r="FYQ526" s="714"/>
      <c r="FYR526" s="714"/>
      <c r="FYS526" s="714"/>
      <c r="FYT526" s="714"/>
      <c r="FYU526" s="714"/>
      <c r="FYV526" s="714"/>
      <c r="FYW526" s="714"/>
      <c r="FYX526" s="714"/>
      <c r="FYY526" s="714"/>
      <c r="FYZ526" s="714"/>
      <c r="FZA526" s="714"/>
      <c r="FZB526" s="714"/>
      <c r="FZC526" s="714"/>
      <c r="FZD526" s="714"/>
      <c r="FZE526" s="714"/>
      <c r="FZF526" s="714"/>
      <c r="FZG526" s="714"/>
      <c r="FZH526" s="714"/>
      <c r="FZI526" s="714"/>
      <c r="FZJ526" s="714"/>
      <c r="FZK526" s="714"/>
      <c r="FZL526" s="714"/>
      <c r="FZM526" s="714"/>
      <c r="FZN526" s="714"/>
      <c r="FZO526" s="714"/>
      <c r="FZP526" s="714"/>
      <c r="FZQ526" s="714"/>
      <c r="FZR526" s="714"/>
      <c r="FZS526" s="714"/>
      <c r="FZT526" s="714"/>
      <c r="FZU526" s="714"/>
      <c r="FZV526" s="714"/>
      <c r="FZW526" s="714"/>
      <c r="FZX526" s="714"/>
      <c r="FZY526" s="714"/>
      <c r="FZZ526" s="714"/>
      <c r="GAA526" s="714"/>
      <c r="GAB526" s="714"/>
      <c r="GAC526" s="714"/>
      <c r="GAD526" s="714"/>
      <c r="GAE526" s="714"/>
      <c r="GAF526" s="714"/>
      <c r="GAG526" s="714"/>
      <c r="GAH526" s="714"/>
      <c r="GAI526" s="714"/>
      <c r="GAJ526" s="714"/>
      <c r="GAK526" s="714"/>
      <c r="GAL526" s="714"/>
      <c r="GAM526" s="714"/>
      <c r="GAN526" s="714"/>
      <c r="GAO526" s="714"/>
      <c r="GAP526" s="714"/>
      <c r="GAQ526" s="714"/>
      <c r="GAR526" s="714"/>
      <c r="GAS526" s="714"/>
      <c r="GAT526" s="714"/>
      <c r="GAU526" s="714"/>
      <c r="GAV526" s="714"/>
      <c r="GAW526" s="714"/>
      <c r="GAX526" s="714"/>
      <c r="GAY526" s="714"/>
      <c r="GAZ526" s="714"/>
      <c r="GBA526" s="714"/>
      <c r="GBB526" s="714"/>
      <c r="GBC526" s="714"/>
      <c r="GBD526" s="714"/>
      <c r="GBE526" s="714"/>
      <c r="GBF526" s="714"/>
      <c r="GBG526" s="714"/>
      <c r="GBH526" s="714"/>
      <c r="GBI526" s="714"/>
      <c r="GBJ526" s="714"/>
      <c r="GBK526" s="714"/>
      <c r="GBL526" s="714"/>
      <c r="GBM526" s="714"/>
      <c r="GBN526" s="714"/>
      <c r="GBO526" s="714"/>
      <c r="GBP526" s="714"/>
      <c r="GBQ526" s="714"/>
      <c r="GBR526" s="714"/>
      <c r="GBS526" s="714"/>
      <c r="GBT526" s="714"/>
      <c r="GBU526" s="714"/>
      <c r="GBV526" s="714"/>
      <c r="GBW526" s="714"/>
      <c r="GBX526" s="714"/>
      <c r="GBY526" s="714"/>
      <c r="GBZ526" s="714"/>
      <c r="GCA526" s="714"/>
      <c r="GCB526" s="714"/>
      <c r="GCC526" s="714"/>
      <c r="GCD526" s="714"/>
      <c r="GCE526" s="714"/>
      <c r="GCF526" s="714"/>
      <c r="GCG526" s="714"/>
      <c r="GCH526" s="714"/>
      <c r="GCI526" s="714"/>
      <c r="GCJ526" s="714"/>
      <c r="GCK526" s="714"/>
      <c r="GCL526" s="714"/>
      <c r="GCM526" s="714"/>
      <c r="GCN526" s="714"/>
      <c r="GCO526" s="714"/>
      <c r="GCP526" s="714"/>
      <c r="GCQ526" s="714"/>
      <c r="GCR526" s="714"/>
      <c r="GCS526" s="714"/>
      <c r="GCT526" s="714"/>
      <c r="GCU526" s="714"/>
      <c r="GCV526" s="714"/>
      <c r="GCW526" s="714"/>
      <c r="GCX526" s="714"/>
      <c r="GCY526" s="714"/>
      <c r="GCZ526" s="714"/>
      <c r="GDA526" s="714"/>
      <c r="GDB526" s="714"/>
      <c r="GDC526" s="714"/>
      <c r="GDD526" s="714"/>
      <c r="GDE526" s="714"/>
      <c r="GDF526" s="714"/>
      <c r="GDG526" s="714"/>
      <c r="GDH526" s="714"/>
      <c r="GDI526" s="714"/>
      <c r="GDJ526" s="714"/>
      <c r="GDK526" s="714"/>
      <c r="GDL526" s="714"/>
      <c r="GDM526" s="714"/>
      <c r="GDN526" s="714"/>
      <c r="GDO526" s="714"/>
      <c r="GDP526" s="714"/>
      <c r="GDQ526" s="714"/>
      <c r="GDR526" s="714"/>
      <c r="GDS526" s="714"/>
      <c r="GDT526" s="714"/>
      <c r="GDU526" s="714"/>
      <c r="GDV526" s="714"/>
      <c r="GDW526" s="714"/>
      <c r="GDX526" s="714"/>
      <c r="GDY526" s="714"/>
      <c r="GDZ526" s="714"/>
      <c r="GEA526" s="714"/>
      <c r="GEB526" s="714"/>
      <c r="GEC526" s="714"/>
      <c r="GED526" s="714"/>
      <c r="GEE526" s="714"/>
      <c r="GEF526" s="714"/>
      <c r="GEG526" s="714"/>
      <c r="GEH526" s="714"/>
      <c r="GEI526" s="714"/>
      <c r="GEJ526" s="714"/>
      <c r="GEK526" s="714"/>
      <c r="GEL526" s="714"/>
      <c r="GEM526" s="714"/>
      <c r="GEN526" s="714"/>
      <c r="GEO526" s="714"/>
      <c r="GEP526" s="714"/>
      <c r="GEQ526" s="714"/>
      <c r="GER526" s="714"/>
      <c r="GES526" s="714"/>
      <c r="GET526" s="714"/>
      <c r="GEU526" s="714"/>
      <c r="GEV526" s="714"/>
      <c r="GEW526" s="714"/>
      <c r="GEX526" s="714"/>
      <c r="GEY526" s="714"/>
      <c r="GEZ526" s="714"/>
      <c r="GFA526" s="714"/>
      <c r="GFB526" s="714"/>
      <c r="GFC526" s="714"/>
      <c r="GFD526" s="714"/>
      <c r="GFE526" s="714"/>
      <c r="GFF526" s="714"/>
      <c r="GFG526" s="714"/>
      <c r="GFH526" s="714"/>
      <c r="GFI526" s="714"/>
      <c r="GFJ526" s="714"/>
      <c r="GFK526" s="714"/>
      <c r="GFL526" s="714"/>
      <c r="GFM526" s="714"/>
      <c r="GFN526" s="714"/>
      <c r="GFO526" s="714"/>
      <c r="GFP526" s="714"/>
      <c r="GFQ526" s="714"/>
      <c r="GFR526" s="714"/>
      <c r="GFS526" s="714"/>
      <c r="GFT526" s="714"/>
      <c r="GFU526" s="714"/>
      <c r="GFV526" s="714"/>
      <c r="GFW526" s="714"/>
      <c r="GFX526" s="714"/>
      <c r="GFY526" s="714"/>
      <c r="GFZ526" s="714"/>
      <c r="GGA526" s="714"/>
      <c r="GGB526" s="714"/>
      <c r="GGC526" s="714"/>
      <c r="GGD526" s="714"/>
      <c r="GGE526" s="714"/>
      <c r="GGF526" s="714"/>
      <c r="GGG526" s="714"/>
      <c r="GGH526" s="714"/>
      <c r="GGI526" s="714"/>
      <c r="GGJ526" s="714"/>
      <c r="GGK526" s="714"/>
      <c r="GGL526" s="714"/>
      <c r="GGM526" s="714"/>
      <c r="GGN526" s="714"/>
      <c r="GGO526" s="714"/>
      <c r="GGP526" s="714"/>
      <c r="GGQ526" s="714"/>
      <c r="GGR526" s="714"/>
      <c r="GGS526" s="714"/>
      <c r="GGT526" s="714"/>
      <c r="GGU526" s="714"/>
      <c r="GGV526" s="714"/>
      <c r="GGW526" s="714"/>
      <c r="GGX526" s="714"/>
      <c r="GGY526" s="714"/>
      <c r="GGZ526" s="714"/>
      <c r="GHA526" s="714"/>
      <c r="GHB526" s="714"/>
      <c r="GHC526" s="714"/>
      <c r="GHD526" s="714"/>
      <c r="GHE526" s="714"/>
      <c r="GHF526" s="714"/>
      <c r="GHG526" s="714"/>
      <c r="GHH526" s="714"/>
      <c r="GHI526" s="714"/>
      <c r="GHJ526" s="714"/>
      <c r="GHK526" s="714"/>
      <c r="GHL526" s="714"/>
      <c r="GHM526" s="714"/>
      <c r="GHN526" s="714"/>
      <c r="GHO526" s="714"/>
      <c r="GHP526" s="714"/>
      <c r="GHQ526" s="714"/>
      <c r="GHR526" s="714"/>
      <c r="GHS526" s="714"/>
      <c r="GHT526" s="714"/>
      <c r="GHU526" s="714"/>
      <c r="GHV526" s="714"/>
      <c r="GHW526" s="714"/>
      <c r="GHX526" s="714"/>
      <c r="GHY526" s="714"/>
      <c r="GHZ526" s="714"/>
      <c r="GIA526" s="714"/>
      <c r="GIB526" s="714"/>
      <c r="GIC526" s="714"/>
      <c r="GID526" s="714"/>
      <c r="GIE526" s="714"/>
      <c r="GIF526" s="714"/>
      <c r="GIG526" s="714"/>
      <c r="GIH526" s="714"/>
      <c r="GII526" s="714"/>
      <c r="GIJ526" s="714"/>
      <c r="GIK526" s="714"/>
      <c r="GIL526" s="714"/>
      <c r="GIM526" s="714"/>
      <c r="GIN526" s="714"/>
      <c r="GIO526" s="714"/>
      <c r="GIP526" s="714"/>
      <c r="GIQ526" s="714"/>
      <c r="GIR526" s="714"/>
      <c r="GIS526" s="714"/>
      <c r="GIT526" s="714"/>
      <c r="GIU526" s="714"/>
      <c r="GIV526" s="714"/>
      <c r="GIW526" s="714"/>
      <c r="GIX526" s="714"/>
      <c r="GIY526" s="714"/>
      <c r="GIZ526" s="714"/>
      <c r="GJA526" s="714"/>
      <c r="GJB526" s="714"/>
      <c r="GJC526" s="714"/>
      <c r="GJD526" s="714"/>
      <c r="GJE526" s="714"/>
      <c r="GJF526" s="714"/>
      <c r="GJG526" s="714"/>
      <c r="GJH526" s="714"/>
      <c r="GJI526" s="714"/>
      <c r="GJJ526" s="714"/>
      <c r="GJK526" s="714"/>
      <c r="GJL526" s="714"/>
      <c r="GJM526" s="714"/>
      <c r="GJN526" s="714"/>
      <c r="GJO526" s="714"/>
      <c r="GJP526" s="714"/>
      <c r="GJQ526" s="714"/>
      <c r="GJR526" s="714"/>
      <c r="GJS526" s="714"/>
      <c r="GJT526" s="714"/>
      <c r="GJU526" s="714"/>
      <c r="GJV526" s="714"/>
      <c r="GJW526" s="714"/>
      <c r="GJX526" s="714"/>
      <c r="GJY526" s="714"/>
      <c r="GJZ526" s="714"/>
      <c r="GKA526" s="714"/>
      <c r="GKB526" s="714"/>
      <c r="GKC526" s="714"/>
      <c r="GKD526" s="714"/>
      <c r="GKE526" s="714"/>
      <c r="GKF526" s="714"/>
      <c r="GKG526" s="714"/>
      <c r="GKH526" s="714"/>
      <c r="GKI526" s="714"/>
      <c r="GKJ526" s="714"/>
      <c r="GKK526" s="714"/>
      <c r="GKL526" s="714"/>
      <c r="GKM526" s="714"/>
      <c r="GKN526" s="714"/>
      <c r="GKO526" s="714"/>
      <c r="GKP526" s="714"/>
      <c r="GKQ526" s="714"/>
      <c r="GKR526" s="714"/>
      <c r="GKS526" s="714"/>
      <c r="GKT526" s="714"/>
      <c r="GKU526" s="714"/>
      <c r="GKV526" s="714"/>
      <c r="GKW526" s="714"/>
      <c r="GKX526" s="714"/>
      <c r="GKY526" s="714"/>
      <c r="GKZ526" s="714"/>
      <c r="GLA526" s="714"/>
      <c r="GLB526" s="714"/>
      <c r="GLC526" s="714"/>
      <c r="GLD526" s="714"/>
      <c r="GLE526" s="714"/>
      <c r="GLF526" s="714"/>
      <c r="GLG526" s="714"/>
      <c r="GLH526" s="714"/>
      <c r="GLI526" s="714"/>
      <c r="GLJ526" s="714"/>
      <c r="GLK526" s="714"/>
      <c r="GLL526" s="714"/>
      <c r="GLM526" s="714"/>
      <c r="GLN526" s="714"/>
      <c r="GLO526" s="714"/>
      <c r="GLP526" s="714"/>
      <c r="GLQ526" s="714"/>
      <c r="GLR526" s="714"/>
      <c r="GLS526" s="714"/>
      <c r="GLT526" s="714"/>
      <c r="GLU526" s="714"/>
      <c r="GLV526" s="714"/>
      <c r="GLW526" s="714"/>
      <c r="GLX526" s="714"/>
      <c r="GLY526" s="714"/>
      <c r="GLZ526" s="714"/>
      <c r="GMA526" s="714"/>
      <c r="GMB526" s="714"/>
      <c r="GMC526" s="714"/>
      <c r="GMD526" s="714"/>
      <c r="GME526" s="714"/>
      <c r="GMF526" s="714"/>
      <c r="GMG526" s="714"/>
      <c r="GMH526" s="714"/>
      <c r="GMI526" s="714"/>
      <c r="GMJ526" s="714"/>
      <c r="GMK526" s="714"/>
      <c r="GML526" s="714"/>
      <c r="GMM526" s="714"/>
      <c r="GMN526" s="714"/>
      <c r="GMO526" s="714"/>
      <c r="GMP526" s="714"/>
      <c r="GMQ526" s="714"/>
      <c r="GMR526" s="714"/>
      <c r="GMS526" s="714"/>
      <c r="GMT526" s="714"/>
      <c r="GMU526" s="714"/>
      <c r="GMV526" s="714"/>
      <c r="GMW526" s="714"/>
      <c r="GMX526" s="714"/>
      <c r="GMY526" s="714"/>
      <c r="GMZ526" s="714"/>
      <c r="GNA526" s="714"/>
      <c r="GNB526" s="714"/>
      <c r="GNC526" s="714"/>
      <c r="GND526" s="714"/>
      <c r="GNE526" s="714"/>
      <c r="GNF526" s="714"/>
      <c r="GNG526" s="714"/>
      <c r="GNH526" s="714"/>
      <c r="GNI526" s="714"/>
      <c r="GNJ526" s="714"/>
      <c r="GNK526" s="714"/>
      <c r="GNL526" s="714"/>
      <c r="GNM526" s="714"/>
      <c r="GNN526" s="714"/>
      <c r="GNO526" s="714"/>
      <c r="GNP526" s="714"/>
      <c r="GNQ526" s="714"/>
      <c r="GNR526" s="714"/>
      <c r="GNS526" s="714"/>
      <c r="GNT526" s="714"/>
      <c r="GNU526" s="714"/>
      <c r="GNV526" s="714"/>
      <c r="GNW526" s="714"/>
      <c r="GNX526" s="714"/>
      <c r="GNY526" s="714"/>
      <c r="GNZ526" s="714"/>
      <c r="GOA526" s="714"/>
      <c r="GOB526" s="714"/>
      <c r="GOC526" s="714"/>
      <c r="GOD526" s="714"/>
      <c r="GOE526" s="714"/>
      <c r="GOF526" s="714"/>
      <c r="GOG526" s="714"/>
      <c r="GOH526" s="714"/>
      <c r="GOI526" s="714"/>
      <c r="GOJ526" s="714"/>
      <c r="GOK526" s="714"/>
      <c r="GOL526" s="714"/>
      <c r="GOM526" s="714"/>
      <c r="GON526" s="714"/>
      <c r="GOO526" s="714"/>
      <c r="GOP526" s="714"/>
      <c r="GOQ526" s="714"/>
      <c r="GOR526" s="714"/>
      <c r="GOS526" s="714"/>
      <c r="GOT526" s="714"/>
      <c r="GOU526" s="714"/>
      <c r="GOV526" s="714"/>
      <c r="GOW526" s="714"/>
      <c r="GOX526" s="714"/>
      <c r="GOY526" s="714"/>
      <c r="GOZ526" s="714"/>
      <c r="GPA526" s="714"/>
      <c r="GPB526" s="714"/>
      <c r="GPC526" s="714"/>
      <c r="GPD526" s="714"/>
      <c r="GPE526" s="714"/>
      <c r="GPF526" s="714"/>
      <c r="GPG526" s="714"/>
      <c r="GPH526" s="714"/>
      <c r="GPI526" s="714"/>
      <c r="GPJ526" s="714"/>
      <c r="GPK526" s="714"/>
      <c r="GPL526" s="714"/>
      <c r="GPM526" s="714"/>
      <c r="GPN526" s="714"/>
      <c r="GPO526" s="714"/>
      <c r="GPP526" s="714"/>
      <c r="GPQ526" s="714"/>
      <c r="GPR526" s="714"/>
      <c r="GPS526" s="714"/>
      <c r="GPT526" s="714"/>
      <c r="GPU526" s="714"/>
      <c r="GPV526" s="714"/>
      <c r="GPW526" s="714"/>
      <c r="GPX526" s="714"/>
      <c r="GPY526" s="714"/>
      <c r="GPZ526" s="714"/>
      <c r="GQA526" s="714"/>
      <c r="GQB526" s="714"/>
      <c r="GQC526" s="714"/>
      <c r="GQD526" s="714"/>
      <c r="GQE526" s="714"/>
      <c r="GQF526" s="714"/>
      <c r="GQG526" s="714"/>
      <c r="GQH526" s="714"/>
      <c r="GQI526" s="714"/>
      <c r="GQJ526" s="714"/>
      <c r="GQK526" s="714"/>
      <c r="GQL526" s="714"/>
      <c r="GQM526" s="714"/>
      <c r="GQN526" s="714"/>
      <c r="GQO526" s="714"/>
      <c r="GQP526" s="714"/>
      <c r="GQQ526" s="714"/>
      <c r="GQR526" s="714"/>
      <c r="GQS526" s="714"/>
      <c r="GQT526" s="714"/>
      <c r="GQU526" s="714"/>
      <c r="GQV526" s="714"/>
      <c r="GQW526" s="714"/>
      <c r="GQX526" s="714"/>
      <c r="GQY526" s="714"/>
      <c r="GQZ526" s="714"/>
      <c r="GRA526" s="714"/>
      <c r="GRB526" s="714"/>
      <c r="GRC526" s="714"/>
      <c r="GRD526" s="714"/>
      <c r="GRE526" s="714"/>
      <c r="GRF526" s="714"/>
      <c r="GRG526" s="714"/>
      <c r="GRH526" s="714"/>
      <c r="GRI526" s="714"/>
      <c r="GRJ526" s="714"/>
      <c r="GRK526" s="714"/>
      <c r="GRL526" s="714"/>
      <c r="GRM526" s="714"/>
      <c r="GRN526" s="714"/>
      <c r="GRO526" s="714"/>
      <c r="GRP526" s="714"/>
      <c r="GRQ526" s="714"/>
      <c r="GRR526" s="714"/>
      <c r="GRS526" s="714"/>
      <c r="GRT526" s="714"/>
      <c r="GRU526" s="714"/>
      <c r="GRV526" s="714"/>
      <c r="GRW526" s="714"/>
      <c r="GRX526" s="714"/>
      <c r="GRY526" s="714"/>
      <c r="GRZ526" s="714"/>
      <c r="GSA526" s="714"/>
      <c r="GSB526" s="714"/>
      <c r="GSC526" s="714"/>
      <c r="GSD526" s="714"/>
      <c r="GSE526" s="714"/>
      <c r="GSF526" s="714"/>
      <c r="GSG526" s="714"/>
      <c r="GSH526" s="714"/>
      <c r="GSI526" s="714"/>
      <c r="GSJ526" s="714"/>
      <c r="GSK526" s="714"/>
      <c r="GSL526" s="714"/>
      <c r="GSM526" s="714"/>
      <c r="GSN526" s="714"/>
      <c r="GSO526" s="714"/>
      <c r="GSP526" s="714"/>
      <c r="GSQ526" s="714"/>
      <c r="GSR526" s="714"/>
      <c r="GSS526" s="714"/>
      <c r="GST526" s="714"/>
      <c r="GSU526" s="714"/>
      <c r="GSV526" s="714"/>
      <c r="GSW526" s="714"/>
      <c r="GSX526" s="714"/>
      <c r="GSY526" s="714"/>
      <c r="GSZ526" s="714"/>
      <c r="GTA526" s="714"/>
      <c r="GTB526" s="714"/>
      <c r="GTC526" s="714"/>
      <c r="GTD526" s="714"/>
      <c r="GTE526" s="714"/>
      <c r="GTF526" s="714"/>
      <c r="GTG526" s="714"/>
      <c r="GTH526" s="714"/>
      <c r="GTI526" s="714"/>
      <c r="GTJ526" s="714"/>
      <c r="GTK526" s="714"/>
      <c r="GTL526" s="714"/>
      <c r="GTM526" s="714"/>
      <c r="GTN526" s="714"/>
      <c r="GTO526" s="714"/>
      <c r="GTP526" s="714"/>
      <c r="GTQ526" s="714"/>
      <c r="GTR526" s="714"/>
      <c r="GTS526" s="714"/>
      <c r="GTT526" s="714"/>
      <c r="GTU526" s="714"/>
      <c r="GTV526" s="714"/>
      <c r="GTW526" s="714"/>
      <c r="GTX526" s="714"/>
      <c r="GTY526" s="714"/>
      <c r="GTZ526" s="714"/>
      <c r="GUA526" s="714"/>
      <c r="GUB526" s="714"/>
      <c r="GUC526" s="714"/>
      <c r="GUD526" s="714"/>
      <c r="GUE526" s="714"/>
      <c r="GUF526" s="714"/>
      <c r="GUG526" s="714"/>
      <c r="GUH526" s="714"/>
      <c r="GUI526" s="714"/>
      <c r="GUJ526" s="714"/>
      <c r="GUK526" s="714"/>
      <c r="GUL526" s="714"/>
      <c r="GUM526" s="714"/>
      <c r="GUN526" s="714"/>
      <c r="GUO526" s="714"/>
      <c r="GUP526" s="714"/>
      <c r="GUQ526" s="714"/>
      <c r="GUR526" s="714"/>
      <c r="GUS526" s="714"/>
      <c r="GUT526" s="714"/>
      <c r="GUU526" s="714"/>
      <c r="GUV526" s="714"/>
      <c r="GUW526" s="714"/>
      <c r="GUX526" s="714"/>
      <c r="GUY526" s="714"/>
      <c r="GUZ526" s="714"/>
      <c r="GVA526" s="714"/>
      <c r="GVB526" s="714"/>
      <c r="GVC526" s="714"/>
      <c r="GVD526" s="714"/>
      <c r="GVE526" s="714"/>
      <c r="GVF526" s="714"/>
      <c r="GVG526" s="714"/>
      <c r="GVH526" s="714"/>
      <c r="GVI526" s="714"/>
      <c r="GVJ526" s="714"/>
      <c r="GVK526" s="714"/>
      <c r="GVL526" s="714"/>
      <c r="GVM526" s="714"/>
      <c r="GVN526" s="714"/>
      <c r="GVO526" s="714"/>
      <c r="GVP526" s="714"/>
      <c r="GVQ526" s="714"/>
      <c r="GVR526" s="714"/>
      <c r="GVS526" s="714"/>
      <c r="GVT526" s="714"/>
      <c r="GVU526" s="714"/>
      <c r="GVV526" s="714"/>
      <c r="GVW526" s="714"/>
      <c r="GVX526" s="714"/>
      <c r="GVY526" s="714"/>
      <c r="GVZ526" s="714"/>
      <c r="GWA526" s="714"/>
      <c r="GWB526" s="714"/>
      <c r="GWC526" s="714"/>
      <c r="GWD526" s="714"/>
      <c r="GWE526" s="714"/>
      <c r="GWF526" s="714"/>
      <c r="GWG526" s="714"/>
      <c r="GWH526" s="714"/>
      <c r="GWI526" s="714"/>
      <c r="GWJ526" s="714"/>
      <c r="GWK526" s="714"/>
      <c r="GWL526" s="714"/>
      <c r="GWM526" s="714"/>
      <c r="GWN526" s="714"/>
      <c r="GWO526" s="714"/>
      <c r="GWP526" s="714"/>
      <c r="GWQ526" s="714"/>
      <c r="GWR526" s="714"/>
      <c r="GWS526" s="714"/>
      <c r="GWT526" s="714"/>
      <c r="GWU526" s="714"/>
      <c r="GWV526" s="714"/>
      <c r="GWW526" s="714"/>
      <c r="GWX526" s="714"/>
      <c r="GWY526" s="714"/>
      <c r="GWZ526" s="714"/>
      <c r="GXA526" s="714"/>
      <c r="GXB526" s="714"/>
      <c r="GXC526" s="714"/>
      <c r="GXD526" s="714"/>
      <c r="GXE526" s="714"/>
      <c r="GXF526" s="714"/>
      <c r="GXG526" s="714"/>
      <c r="GXH526" s="714"/>
      <c r="GXI526" s="714"/>
      <c r="GXJ526" s="714"/>
      <c r="GXK526" s="714"/>
      <c r="GXL526" s="714"/>
      <c r="GXM526" s="714"/>
      <c r="GXN526" s="714"/>
      <c r="GXO526" s="714"/>
      <c r="GXP526" s="714"/>
      <c r="GXQ526" s="714"/>
      <c r="GXR526" s="714"/>
      <c r="GXS526" s="714"/>
      <c r="GXT526" s="714"/>
      <c r="GXU526" s="714"/>
      <c r="GXV526" s="714"/>
      <c r="GXW526" s="714"/>
      <c r="GXX526" s="714"/>
      <c r="GXY526" s="714"/>
      <c r="GXZ526" s="714"/>
      <c r="GYA526" s="714"/>
      <c r="GYB526" s="714"/>
      <c r="GYC526" s="714"/>
      <c r="GYD526" s="714"/>
      <c r="GYE526" s="714"/>
      <c r="GYF526" s="714"/>
      <c r="GYG526" s="714"/>
      <c r="GYH526" s="714"/>
      <c r="GYI526" s="714"/>
      <c r="GYJ526" s="714"/>
      <c r="GYK526" s="714"/>
      <c r="GYL526" s="714"/>
      <c r="GYM526" s="714"/>
      <c r="GYN526" s="714"/>
      <c r="GYO526" s="714"/>
      <c r="GYP526" s="714"/>
      <c r="GYQ526" s="714"/>
      <c r="GYR526" s="714"/>
      <c r="GYS526" s="714"/>
      <c r="GYT526" s="714"/>
      <c r="GYU526" s="714"/>
      <c r="GYV526" s="714"/>
      <c r="GYW526" s="714"/>
      <c r="GYX526" s="714"/>
      <c r="GYY526" s="714"/>
      <c r="GYZ526" s="714"/>
      <c r="GZA526" s="714"/>
      <c r="GZB526" s="714"/>
      <c r="GZC526" s="714"/>
      <c r="GZD526" s="714"/>
      <c r="GZE526" s="714"/>
      <c r="GZF526" s="714"/>
      <c r="GZG526" s="714"/>
      <c r="GZH526" s="714"/>
      <c r="GZI526" s="714"/>
      <c r="GZJ526" s="714"/>
      <c r="GZK526" s="714"/>
      <c r="GZL526" s="714"/>
      <c r="GZM526" s="714"/>
      <c r="GZN526" s="714"/>
      <c r="GZO526" s="714"/>
      <c r="GZP526" s="714"/>
      <c r="GZQ526" s="714"/>
      <c r="GZR526" s="714"/>
      <c r="GZS526" s="714"/>
      <c r="GZT526" s="714"/>
      <c r="GZU526" s="714"/>
      <c r="GZV526" s="714"/>
      <c r="GZW526" s="714"/>
      <c r="GZX526" s="714"/>
      <c r="GZY526" s="714"/>
      <c r="GZZ526" s="714"/>
      <c r="HAA526" s="714"/>
      <c r="HAB526" s="714"/>
      <c r="HAC526" s="714"/>
      <c r="HAD526" s="714"/>
      <c r="HAE526" s="714"/>
      <c r="HAF526" s="714"/>
      <c r="HAG526" s="714"/>
      <c r="HAH526" s="714"/>
      <c r="HAI526" s="714"/>
      <c r="HAJ526" s="714"/>
      <c r="HAK526" s="714"/>
      <c r="HAL526" s="714"/>
      <c r="HAM526" s="714"/>
      <c r="HAN526" s="714"/>
      <c r="HAO526" s="714"/>
      <c r="HAP526" s="714"/>
      <c r="HAQ526" s="714"/>
      <c r="HAR526" s="714"/>
      <c r="HAS526" s="714"/>
      <c r="HAT526" s="714"/>
      <c r="HAU526" s="714"/>
      <c r="HAV526" s="714"/>
      <c r="HAW526" s="714"/>
      <c r="HAX526" s="714"/>
      <c r="HAY526" s="714"/>
      <c r="HAZ526" s="714"/>
      <c r="HBA526" s="714"/>
      <c r="HBB526" s="714"/>
      <c r="HBC526" s="714"/>
      <c r="HBD526" s="714"/>
      <c r="HBE526" s="714"/>
      <c r="HBF526" s="714"/>
      <c r="HBG526" s="714"/>
      <c r="HBH526" s="714"/>
      <c r="HBI526" s="714"/>
      <c r="HBJ526" s="714"/>
      <c r="HBK526" s="714"/>
      <c r="HBL526" s="714"/>
      <c r="HBM526" s="714"/>
      <c r="HBN526" s="714"/>
      <c r="HBO526" s="714"/>
      <c r="HBP526" s="714"/>
      <c r="HBQ526" s="714"/>
      <c r="HBR526" s="714"/>
      <c r="HBS526" s="714"/>
      <c r="HBT526" s="714"/>
      <c r="HBU526" s="714"/>
      <c r="HBV526" s="714"/>
      <c r="HBW526" s="714"/>
      <c r="HBX526" s="714"/>
      <c r="HBY526" s="714"/>
      <c r="HBZ526" s="714"/>
      <c r="HCA526" s="714"/>
      <c r="HCB526" s="714"/>
      <c r="HCC526" s="714"/>
      <c r="HCD526" s="714"/>
      <c r="HCE526" s="714"/>
      <c r="HCF526" s="714"/>
      <c r="HCG526" s="714"/>
      <c r="HCH526" s="714"/>
      <c r="HCI526" s="714"/>
      <c r="HCJ526" s="714"/>
      <c r="HCK526" s="714"/>
      <c r="HCL526" s="714"/>
      <c r="HCM526" s="714"/>
      <c r="HCN526" s="714"/>
      <c r="HCO526" s="714"/>
      <c r="HCP526" s="714"/>
      <c r="HCQ526" s="714"/>
      <c r="HCR526" s="714"/>
      <c r="HCS526" s="714"/>
      <c r="HCT526" s="714"/>
      <c r="HCU526" s="714"/>
      <c r="HCV526" s="714"/>
      <c r="HCW526" s="714"/>
      <c r="HCX526" s="714"/>
      <c r="HCY526" s="714"/>
      <c r="HCZ526" s="714"/>
      <c r="HDA526" s="714"/>
      <c r="HDB526" s="714"/>
      <c r="HDC526" s="714"/>
      <c r="HDD526" s="714"/>
      <c r="HDE526" s="714"/>
      <c r="HDF526" s="714"/>
      <c r="HDG526" s="714"/>
      <c r="HDH526" s="714"/>
      <c r="HDI526" s="714"/>
      <c r="HDJ526" s="714"/>
      <c r="HDK526" s="714"/>
      <c r="HDL526" s="714"/>
      <c r="HDM526" s="714"/>
      <c r="HDN526" s="714"/>
      <c r="HDO526" s="714"/>
      <c r="HDP526" s="714"/>
      <c r="HDQ526" s="714"/>
      <c r="HDR526" s="714"/>
      <c r="HDS526" s="714"/>
      <c r="HDT526" s="714"/>
      <c r="HDU526" s="714"/>
      <c r="HDV526" s="714"/>
      <c r="HDW526" s="714"/>
      <c r="HDX526" s="714"/>
      <c r="HDY526" s="714"/>
      <c r="HDZ526" s="714"/>
      <c r="HEA526" s="714"/>
      <c r="HEB526" s="714"/>
      <c r="HEC526" s="714"/>
      <c r="HED526" s="714"/>
      <c r="HEE526" s="714"/>
      <c r="HEF526" s="714"/>
      <c r="HEG526" s="714"/>
      <c r="HEH526" s="714"/>
      <c r="HEI526" s="714"/>
      <c r="HEJ526" s="714"/>
      <c r="HEK526" s="714"/>
      <c r="HEL526" s="714"/>
      <c r="HEM526" s="714"/>
      <c r="HEN526" s="714"/>
      <c r="HEO526" s="714"/>
      <c r="HEP526" s="714"/>
      <c r="HEQ526" s="714"/>
      <c r="HER526" s="714"/>
      <c r="HES526" s="714"/>
      <c r="HET526" s="714"/>
      <c r="HEU526" s="714"/>
      <c r="HEV526" s="714"/>
      <c r="HEW526" s="714"/>
      <c r="HEX526" s="714"/>
      <c r="HEY526" s="714"/>
      <c r="HEZ526" s="714"/>
      <c r="HFA526" s="714"/>
      <c r="HFB526" s="714"/>
      <c r="HFC526" s="714"/>
      <c r="HFD526" s="714"/>
      <c r="HFE526" s="714"/>
      <c r="HFF526" s="714"/>
      <c r="HFG526" s="714"/>
      <c r="HFH526" s="714"/>
      <c r="HFI526" s="714"/>
      <c r="HFJ526" s="714"/>
      <c r="HFK526" s="714"/>
      <c r="HFL526" s="714"/>
      <c r="HFM526" s="714"/>
      <c r="HFN526" s="714"/>
      <c r="HFO526" s="714"/>
      <c r="HFP526" s="714"/>
      <c r="HFQ526" s="714"/>
      <c r="HFR526" s="714"/>
      <c r="HFS526" s="714"/>
      <c r="HFT526" s="714"/>
      <c r="HFU526" s="714"/>
      <c r="HFV526" s="714"/>
      <c r="HFW526" s="714"/>
      <c r="HFX526" s="714"/>
      <c r="HFY526" s="714"/>
      <c r="HFZ526" s="714"/>
      <c r="HGA526" s="714"/>
      <c r="HGB526" s="714"/>
      <c r="HGC526" s="714"/>
      <c r="HGD526" s="714"/>
      <c r="HGE526" s="714"/>
      <c r="HGF526" s="714"/>
      <c r="HGG526" s="714"/>
      <c r="HGH526" s="714"/>
      <c r="HGI526" s="714"/>
      <c r="HGJ526" s="714"/>
      <c r="HGK526" s="714"/>
      <c r="HGL526" s="714"/>
      <c r="HGM526" s="714"/>
      <c r="HGN526" s="714"/>
      <c r="HGO526" s="714"/>
      <c r="HGP526" s="714"/>
      <c r="HGQ526" s="714"/>
      <c r="HGR526" s="714"/>
      <c r="HGS526" s="714"/>
      <c r="HGT526" s="714"/>
      <c r="HGU526" s="714"/>
      <c r="HGV526" s="714"/>
      <c r="HGW526" s="714"/>
      <c r="HGX526" s="714"/>
      <c r="HGY526" s="714"/>
      <c r="HGZ526" s="714"/>
      <c r="HHA526" s="714"/>
      <c r="HHB526" s="714"/>
      <c r="HHC526" s="714"/>
      <c r="HHD526" s="714"/>
      <c r="HHE526" s="714"/>
      <c r="HHF526" s="714"/>
      <c r="HHG526" s="714"/>
      <c r="HHH526" s="714"/>
      <c r="HHI526" s="714"/>
      <c r="HHJ526" s="714"/>
      <c r="HHK526" s="714"/>
      <c r="HHL526" s="714"/>
      <c r="HHM526" s="714"/>
      <c r="HHN526" s="714"/>
      <c r="HHO526" s="714"/>
      <c r="HHP526" s="714"/>
      <c r="HHQ526" s="714"/>
      <c r="HHR526" s="714"/>
      <c r="HHS526" s="714"/>
      <c r="HHT526" s="714"/>
      <c r="HHU526" s="714"/>
      <c r="HHV526" s="714"/>
      <c r="HHW526" s="714"/>
      <c r="HHX526" s="714"/>
      <c r="HHY526" s="714"/>
      <c r="HHZ526" s="714"/>
      <c r="HIA526" s="714"/>
      <c r="HIB526" s="714"/>
      <c r="HIC526" s="714"/>
      <c r="HID526" s="714"/>
      <c r="HIE526" s="714"/>
      <c r="HIF526" s="714"/>
      <c r="HIG526" s="714"/>
      <c r="HIH526" s="714"/>
      <c r="HII526" s="714"/>
      <c r="HIJ526" s="714"/>
      <c r="HIK526" s="714"/>
      <c r="HIL526" s="714"/>
      <c r="HIM526" s="714"/>
      <c r="HIN526" s="714"/>
      <c r="HIO526" s="714"/>
      <c r="HIP526" s="714"/>
      <c r="HIQ526" s="714"/>
      <c r="HIR526" s="714"/>
      <c r="HIS526" s="714"/>
      <c r="HIT526" s="714"/>
      <c r="HIU526" s="714"/>
      <c r="HIV526" s="714"/>
      <c r="HIW526" s="714"/>
      <c r="HIX526" s="714"/>
      <c r="HIY526" s="714"/>
      <c r="HIZ526" s="714"/>
      <c r="HJA526" s="714"/>
      <c r="HJB526" s="714"/>
      <c r="HJC526" s="714"/>
      <c r="HJD526" s="714"/>
      <c r="HJE526" s="714"/>
      <c r="HJF526" s="714"/>
      <c r="HJG526" s="714"/>
      <c r="HJH526" s="714"/>
      <c r="HJI526" s="714"/>
      <c r="HJJ526" s="714"/>
      <c r="HJK526" s="714"/>
      <c r="HJL526" s="714"/>
      <c r="HJM526" s="714"/>
      <c r="HJN526" s="714"/>
      <c r="HJO526" s="714"/>
      <c r="HJP526" s="714"/>
      <c r="HJQ526" s="714"/>
      <c r="HJR526" s="714"/>
      <c r="HJS526" s="714"/>
      <c r="HJT526" s="714"/>
      <c r="HJU526" s="714"/>
      <c r="HJV526" s="714"/>
      <c r="HJW526" s="714"/>
      <c r="HJX526" s="714"/>
      <c r="HJY526" s="714"/>
      <c r="HJZ526" s="714"/>
      <c r="HKA526" s="714"/>
      <c r="HKB526" s="714"/>
      <c r="HKC526" s="714"/>
      <c r="HKD526" s="714"/>
      <c r="HKE526" s="714"/>
      <c r="HKF526" s="714"/>
      <c r="HKG526" s="714"/>
      <c r="HKH526" s="714"/>
      <c r="HKI526" s="714"/>
      <c r="HKJ526" s="714"/>
      <c r="HKK526" s="714"/>
      <c r="HKL526" s="714"/>
      <c r="HKM526" s="714"/>
      <c r="HKN526" s="714"/>
      <c r="HKO526" s="714"/>
      <c r="HKP526" s="714"/>
      <c r="HKQ526" s="714"/>
      <c r="HKR526" s="714"/>
      <c r="HKS526" s="714"/>
      <c r="HKT526" s="714"/>
      <c r="HKU526" s="714"/>
      <c r="HKV526" s="714"/>
      <c r="HKW526" s="714"/>
      <c r="HKX526" s="714"/>
      <c r="HKY526" s="714"/>
      <c r="HKZ526" s="714"/>
      <c r="HLA526" s="714"/>
      <c r="HLB526" s="714"/>
      <c r="HLC526" s="714"/>
      <c r="HLD526" s="714"/>
      <c r="HLE526" s="714"/>
      <c r="HLF526" s="714"/>
      <c r="HLG526" s="714"/>
      <c r="HLH526" s="714"/>
      <c r="HLI526" s="714"/>
      <c r="HLJ526" s="714"/>
      <c r="HLK526" s="714"/>
      <c r="HLL526" s="714"/>
      <c r="HLM526" s="714"/>
      <c r="HLN526" s="714"/>
      <c r="HLO526" s="714"/>
      <c r="HLP526" s="714"/>
      <c r="HLQ526" s="714"/>
      <c r="HLR526" s="714"/>
      <c r="HLS526" s="714"/>
      <c r="HLT526" s="714"/>
      <c r="HLU526" s="714"/>
      <c r="HLV526" s="714"/>
      <c r="HLW526" s="714"/>
      <c r="HLX526" s="714"/>
      <c r="HLY526" s="714"/>
      <c r="HLZ526" s="714"/>
      <c r="HMA526" s="714"/>
      <c r="HMB526" s="714"/>
      <c r="HMC526" s="714"/>
      <c r="HMD526" s="714"/>
      <c r="HME526" s="714"/>
      <c r="HMF526" s="714"/>
      <c r="HMG526" s="714"/>
      <c r="HMH526" s="714"/>
      <c r="HMI526" s="714"/>
      <c r="HMJ526" s="714"/>
      <c r="HMK526" s="714"/>
      <c r="HML526" s="714"/>
      <c r="HMM526" s="714"/>
      <c r="HMN526" s="714"/>
      <c r="HMO526" s="714"/>
      <c r="HMP526" s="714"/>
      <c r="HMQ526" s="714"/>
      <c r="HMR526" s="714"/>
      <c r="HMS526" s="714"/>
      <c r="HMT526" s="714"/>
      <c r="HMU526" s="714"/>
      <c r="HMV526" s="714"/>
      <c r="HMW526" s="714"/>
      <c r="HMX526" s="714"/>
      <c r="HMY526" s="714"/>
      <c r="HMZ526" s="714"/>
      <c r="HNA526" s="714"/>
      <c r="HNB526" s="714"/>
      <c r="HNC526" s="714"/>
      <c r="HND526" s="714"/>
      <c r="HNE526" s="714"/>
      <c r="HNF526" s="714"/>
      <c r="HNG526" s="714"/>
      <c r="HNH526" s="714"/>
      <c r="HNI526" s="714"/>
      <c r="HNJ526" s="714"/>
      <c r="HNK526" s="714"/>
      <c r="HNL526" s="714"/>
      <c r="HNM526" s="714"/>
      <c r="HNN526" s="714"/>
      <c r="HNO526" s="714"/>
      <c r="HNP526" s="714"/>
      <c r="HNQ526" s="714"/>
      <c r="HNR526" s="714"/>
      <c r="HNS526" s="714"/>
      <c r="HNT526" s="714"/>
      <c r="HNU526" s="714"/>
      <c r="HNV526" s="714"/>
      <c r="HNW526" s="714"/>
      <c r="HNX526" s="714"/>
      <c r="HNY526" s="714"/>
      <c r="HNZ526" s="714"/>
      <c r="HOA526" s="714"/>
      <c r="HOB526" s="714"/>
      <c r="HOC526" s="714"/>
      <c r="HOD526" s="714"/>
      <c r="HOE526" s="714"/>
      <c r="HOF526" s="714"/>
      <c r="HOG526" s="714"/>
      <c r="HOH526" s="714"/>
      <c r="HOI526" s="714"/>
      <c r="HOJ526" s="714"/>
      <c r="HOK526" s="714"/>
      <c r="HOL526" s="714"/>
      <c r="HOM526" s="714"/>
      <c r="HON526" s="714"/>
      <c r="HOO526" s="714"/>
      <c r="HOP526" s="714"/>
      <c r="HOQ526" s="714"/>
      <c r="HOR526" s="714"/>
      <c r="HOS526" s="714"/>
      <c r="HOT526" s="714"/>
      <c r="HOU526" s="714"/>
      <c r="HOV526" s="714"/>
      <c r="HOW526" s="714"/>
      <c r="HOX526" s="714"/>
      <c r="HOY526" s="714"/>
      <c r="HOZ526" s="714"/>
      <c r="HPA526" s="714"/>
      <c r="HPB526" s="714"/>
      <c r="HPC526" s="714"/>
      <c r="HPD526" s="714"/>
      <c r="HPE526" s="714"/>
      <c r="HPF526" s="714"/>
      <c r="HPG526" s="714"/>
      <c r="HPH526" s="714"/>
      <c r="HPI526" s="714"/>
      <c r="HPJ526" s="714"/>
      <c r="HPK526" s="714"/>
      <c r="HPL526" s="714"/>
      <c r="HPM526" s="714"/>
      <c r="HPN526" s="714"/>
      <c r="HPO526" s="714"/>
      <c r="HPP526" s="714"/>
      <c r="HPQ526" s="714"/>
      <c r="HPR526" s="714"/>
      <c r="HPS526" s="714"/>
      <c r="HPT526" s="714"/>
      <c r="HPU526" s="714"/>
      <c r="HPV526" s="714"/>
      <c r="HPW526" s="714"/>
      <c r="HPX526" s="714"/>
      <c r="HPY526" s="714"/>
      <c r="HPZ526" s="714"/>
      <c r="HQA526" s="714"/>
      <c r="HQB526" s="714"/>
      <c r="HQC526" s="714"/>
      <c r="HQD526" s="714"/>
      <c r="HQE526" s="714"/>
      <c r="HQF526" s="714"/>
      <c r="HQG526" s="714"/>
      <c r="HQH526" s="714"/>
      <c r="HQI526" s="714"/>
      <c r="HQJ526" s="714"/>
      <c r="HQK526" s="714"/>
      <c r="HQL526" s="714"/>
      <c r="HQM526" s="714"/>
      <c r="HQN526" s="714"/>
      <c r="HQO526" s="714"/>
      <c r="HQP526" s="714"/>
      <c r="HQQ526" s="714"/>
      <c r="HQR526" s="714"/>
      <c r="HQS526" s="714"/>
      <c r="HQT526" s="714"/>
      <c r="HQU526" s="714"/>
      <c r="HQV526" s="714"/>
      <c r="HQW526" s="714"/>
      <c r="HQX526" s="714"/>
      <c r="HQY526" s="714"/>
      <c r="HQZ526" s="714"/>
      <c r="HRA526" s="714"/>
      <c r="HRB526" s="714"/>
      <c r="HRC526" s="714"/>
      <c r="HRD526" s="714"/>
      <c r="HRE526" s="714"/>
      <c r="HRF526" s="714"/>
      <c r="HRG526" s="714"/>
      <c r="HRH526" s="714"/>
      <c r="HRI526" s="714"/>
      <c r="HRJ526" s="714"/>
      <c r="HRK526" s="714"/>
      <c r="HRL526" s="714"/>
      <c r="HRM526" s="714"/>
      <c r="HRN526" s="714"/>
      <c r="HRO526" s="714"/>
      <c r="HRP526" s="714"/>
      <c r="HRQ526" s="714"/>
      <c r="HRR526" s="714"/>
      <c r="HRS526" s="714"/>
      <c r="HRT526" s="714"/>
      <c r="HRU526" s="714"/>
      <c r="HRV526" s="714"/>
      <c r="HRW526" s="714"/>
      <c r="HRX526" s="714"/>
      <c r="HRY526" s="714"/>
      <c r="HRZ526" s="714"/>
      <c r="HSA526" s="714"/>
      <c r="HSB526" s="714"/>
      <c r="HSC526" s="714"/>
      <c r="HSD526" s="714"/>
      <c r="HSE526" s="714"/>
      <c r="HSF526" s="714"/>
      <c r="HSG526" s="714"/>
      <c r="HSH526" s="714"/>
      <c r="HSI526" s="714"/>
      <c r="HSJ526" s="714"/>
      <c r="HSK526" s="714"/>
      <c r="HSL526" s="714"/>
      <c r="HSM526" s="714"/>
      <c r="HSN526" s="714"/>
      <c r="HSO526" s="714"/>
      <c r="HSP526" s="714"/>
      <c r="HSQ526" s="714"/>
      <c r="HSR526" s="714"/>
      <c r="HSS526" s="714"/>
      <c r="HST526" s="714"/>
      <c r="HSU526" s="714"/>
      <c r="HSV526" s="714"/>
      <c r="HSW526" s="714"/>
      <c r="HSX526" s="714"/>
      <c r="HSY526" s="714"/>
      <c r="HSZ526" s="714"/>
      <c r="HTA526" s="714"/>
      <c r="HTB526" s="714"/>
      <c r="HTC526" s="714"/>
      <c r="HTD526" s="714"/>
      <c r="HTE526" s="714"/>
      <c r="HTF526" s="714"/>
      <c r="HTG526" s="714"/>
      <c r="HTH526" s="714"/>
      <c r="HTI526" s="714"/>
      <c r="HTJ526" s="714"/>
      <c r="HTK526" s="714"/>
      <c r="HTL526" s="714"/>
      <c r="HTM526" s="714"/>
      <c r="HTN526" s="714"/>
      <c r="HTO526" s="714"/>
      <c r="HTP526" s="714"/>
      <c r="HTQ526" s="714"/>
      <c r="HTR526" s="714"/>
      <c r="HTS526" s="714"/>
      <c r="HTT526" s="714"/>
      <c r="HTU526" s="714"/>
      <c r="HTV526" s="714"/>
      <c r="HTW526" s="714"/>
      <c r="HTX526" s="714"/>
      <c r="HTY526" s="714"/>
      <c r="HTZ526" s="714"/>
      <c r="HUA526" s="714"/>
      <c r="HUB526" s="714"/>
      <c r="HUC526" s="714"/>
      <c r="HUD526" s="714"/>
      <c r="HUE526" s="714"/>
      <c r="HUF526" s="714"/>
      <c r="HUG526" s="714"/>
      <c r="HUH526" s="714"/>
      <c r="HUI526" s="714"/>
      <c r="HUJ526" s="714"/>
      <c r="HUK526" s="714"/>
      <c r="HUL526" s="714"/>
      <c r="HUM526" s="714"/>
      <c r="HUN526" s="714"/>
      <c r="HUO526" s="714"/>
      <c r="HUP526" s="714"/>
      <c r="HUQ526" s="714"/>
      <c r="HUR526" s="714"/>
      <c r="HUS526" s="714"/>
      <c r="HUT526" s="714"/>
      <c r="HUU526" s="714"/>
      <c r="HUV526" s="714"/>
      <c r="HUW526" s="714"/>
      <c r="HUX526" s="714"/>
      <c r="HUY526" s="714"/>
      <c r="HUZ526" s="714"/>
      <c r="HVA526" s="714"/>
      <c r="HVB526" s="714"/>
      <c r="HVC526" s="714"/>
      <c r="HVD526" s="714"/>
      <c r="HVE526" s="714"/>
      <c r="HVF526" s="714"/>
      <c r="HVG526" s="714"/>
      <c r="HVH526" s="714"/>
      <c r="HVI526" s="714"/>
      <c r="HVJ526" s="714"/>
      <c r="HVK526" s="714"/>
      <c r="HVL526" s="714"/>
      <c r="HVM526" s="714"/>
      <c r="HVN526" s="714"/>
      <c r="HVO526" s="714"/>
      <c r="HVP526" s="714"/>
      <c r="HVQ526" s="714"/>
      <c r="HVR526" s="714"/>
      <c r="HVS526" s="714"/>
      <c r="HVT526" s="714"/>
      <c r="HVU526" s="714"/>
      <c r="HVV526" s="714"/>
      <c r="HVW526" s="714"/>
      <c r="HVX526" s="714"/>
      <c r="HVY526" s="714"/>
      <c r="HVZ526" s="714"/>
      <c r="HWA526" s="714"/>
      <c r="HWB526" s="714"/>
      <c r="HWC526" s="714"/>
      <c r="HWD526" s="714"/>
      <c r="HWE526" s="714"/>
      <c r="HWF526" s="714"/>
      <c r="HWG526" s="714"/>
      <c r="HWH526" s="714"/>
      <c r="HWI526" s="714"/>
      <c r="HWJ526" s="714"/>
      <c r="HWK526" s="714"/>
      <c r="HWL526" s="714"/>
      <c r="HWM526" s="714"/>
      <c r="HWN526" s="714"/>
      <c r="HWO526" s="714"/>
      <c r="HWP526" s="714"/>
      <c r="HWQ526" s="714"/>
      <c r="HWR526" s="714"/>
      <c r="HWS526" s="714"/>
      <c r="HWT526" s="714"/>
      <c r="HWU526" s="714"/>
      <c r="HWV526" s="714"/>
      <c r="HWW526" s="714"/>
      <c r="HWX526" s="714"/>
      <c r="HWY526" s="714"/>
      <c r="HWZ526" s="714"/>
      <c r="HXA526" s="714"/>
      <c r="HXB526" s="714"/>
      <c r="HXC526" s="714"/>
      <c r="HXD526" s="714"/>
      <c r="HXE526" s="714"/>
      <c r="HXF526" s="714"/>
      <c r="HXG526" s="714"/>
      <c r="HXH526" s="714"/>
      <c r="HXI526" s="714"/>
      <c r="HXJ526" s="714"/>
      <c r="HXK526" s="714"/>
      <c r="HXL526" s="714"/>
      <c r="HXM526" s="714"/>
      <c r="HXN526" s="714"/>
      <c r="HXO526" s="714"/>
      <c r="HXP526" s="714"/>
      <c r="HXQ526" s="714"/>
      <c r="HXR526" s="714"/>
      <c r="HXS526" s="714"/>
      <c r="HXT526" s="714"/>
      <c r="HXU526" s="714"/>
      <c r="HXV526" s="714"/>
      <c r="HXW526" s="714"/>
      <c r="HXX526" s="714"/>
      <c r="HXY526" s="714"/>
      <c r="HXZ526" s="714"/>
      <c r="HYA526" s="714"/>
      <c r="HYB526" s="714"/>
      <c r="HYC526" s="714"/>
      <c r="HYD526" s="714"/>
      <c r="HYE526" s="714"/>
      <c r="HYF526" s="714"/>
      <c r="HYG526" s="714"/>
      <c r="HYH526" s="714"/>
      <c r="HYI526" s="714"/>
      <c r="HYJ526" s="714"/>
      <c r="HYK526" s="714"/>
      <c r="HYL526" s="714"/>
      <c r="HYM526" s="714"/>
      <c r="HYN526" s="714"/>
      <c r="HYO526" s="714"/>
      <c r="HYP526" s="714"/>
      <c r="HYQ526" s="714"/>
      <c r="HYR526" s="714"/>
      <c r="HYS526" s="714"/>
      <c r="HYT526" s="714"/>
      <c r="HYU526" s="714"/>
      <c r="HYV526" s="714"/>
      <c r="HYW526" s="714"/>
      <c r="HYX526" s="714"/>
      <c r="HYY526" s="714"/>
      <c r="HYZ526" s="714"/>
      <c r="HZA526" s="714"/>
      <c r="HZB526" s="714"/>
      <c r="HZC526" s="714"/>
      <c r="HZD526" s="714"/>
      <c r="HZE526" s="714"/>
      <c r="HZF526" s="714"/>
      <c r="HZG526" s="714"/>
      <c r="HZH526" s="714"/>
      <c r="HZI526" s="714"/>
      <c r="HZJ526" s="714"/>
      <c r="HZK526" s="714"/>
      <c r="HZL526" s="714"/>
      <c r="HZM526" s="714"/>
      <c r="HZN526" s="714"/>
      <c r="HZO526" s="714"/>
      <c r="HZP526" s="714"/>
      <c r="HZQ526" s="714"/>
      <c r="HZR526" s="714"/>
      <c r="HZS526" s="714"/>
      <c r="HZT526" s="714"/>
      <c r="HZU526" s="714"/>
      <c r="HZV526" s="714"/>
      <c r="HZW526" s="714"/>
      <c r="HZX526" s="714"/>
      <c r="HZY526" s="714"/>
      <c r="HZZ526" s="714"/>
      <c r="IAA526" s="714"/>
      <c r="IAB526" s="714"/>
      <c r="IAC526" s="714"/>
      <c r="IAD526" s="714"/>
      <c r="IAE526" s="714"/>
      <c r="IAF526" s="714"/>
      <c r="IAG526" s="714"/>
      <c r="IAH526" s="714"/>
      <c r="IAI526" s="714"/>
      <c r="IAJ526" s="714"/>
      <c r="IAK526" s="714"/>
      <c r="IAL526" s="714"/>
      <c r="IAM526" s="714"/>
      <c r="IAN526" s="714"/>
      <c r="IAO526" s="714"/>
      <c r="IAP526" s="714"/>
      <c r="IAQ526" s="714"/>
      <c r="IAR526" s="714"/>
      <c r="IAS526" s="714"/>
      <c r="IAT526" s="714"/>
      <c r="IAU526" s="714"/>
      <c r="IAV526" s="714"/>
      <c r="IAW526" s="714"/>
      <c r="IAX526" s="714"/>
      <c r="IAY526" s="714"/>
      <c r="IAZ526" s="714"/>
      <c r="IBA526" s="714"/>
      <c r="IBB526" s="714"/>
      <c r="IBC526" s="714"/>
      <c r="IBD526" s="714"/>
      <c r="IBE526" s="714"/>
      <c r="IBF526" s="714"/>
      <c r="IBG526" s="714"/>
      <c r="IBH526" s="714"/>
      <c r="IBI526" s="714"/>
      <c r="IBJ526" s="714"/>
      <c r="IBK526" s="714"/>
      <c r="IBL526" s="714"/>
      <c r="IBM526" s="714"/>
      <c r="IBN526" s="714"/>
      <c r="IBO526" s="714"/>
      <c r="IBP526" s="714"/>
      <c r="IBQ526" s="714"/>
      <c r="IBR526" s="714"/>
      <c r="IBS526" s="714"/>
      <c r="IBT526" s="714"/>
      <c r="IBU526" s="714"/>
      <c r="IBV526" s="714"/>
      <c r="IBW526" s="714"/>
      <c r="IBX526" s="714"/>
      <c r="IBY526" s="714"/>
      <c r="IBZ526" s="714"/>
      <c r="ICA526" s="714"/>
      <c r="ICB526" s="714"/>
      <c r="ICC526" s="714"/>
      <c r="ICD526" s="714"/>
      <c r="ICE526" s="714"/>
      <c r="ICF526" s="714"/>
      <c r="ICG526" s="714"/>
      <c r="ICH526" s="714"/>
      <c r="ICI526" s="714"/>
      <c r="ICJ526" s="714"/>
      <c r="ICK526" s="714"/>
      <c r="ICL526" s="714"/>
      <c r="ICM526" s="714"/>
      <c r="ICN526" s="714"/>
      <c r="ICO526" s="714"/>
      <c r="ICP526" s="714"/>
      <c r="ICQ526" s="714"/>
      <c r="ICR526" s="714"/>
      <c r="ICS526" s="714"/>
      <c r="ICT526" s="714"/>
      <c r="ICU526" s="714"/>
      <c r="ICV526" s="714"/>
      <c r="ICW526" s="714"/>
      <c r="ICX526" s="714"/>
      <c r="ICY526" s="714"/>
      <c r="ICZ526" s="714"/>
      <c r="IDA526" s="714"/>
      <c r="IDB526" s="714"/>
      <c r="IDC526" s="714"/>
      <c r="IDD526" s="714"/>
      <c r="IDE526" s="714"/>
      <c r="IDF526" s="714"/>
      <c r="IDG526" s="714"/>
      <c r="IDH526" s="714"/>
      <c r="IDI526" s="714"/>
      <c r="IDJ526" s="714"/>
      <c r="IDK526" s="714"/>
      <c r="IDL526" s="714"/>
      <c r="IDM526" s="714"/>
      <c r="IDN526" s="714"/>
      <c r="IDO526" s="714"/>
      <c r="IDP526" s="714"/>
      <c r="IDQ526" s="714"/>
      <c r="IDR526" s="714"/>
      <c r="IDS526" s="714"/>
      <c r="IDT526" s="714"/>
      <c r="IDU526" s="714"/>
      <c r="IDV526" s="714"/>
      <c r="IDW526" s="714"/>
      <c r="IDX526" s="714"/>
      <c r="IDY526" s="714"/>
      <c r="IDZ526" s="714"/>
      <c r="IEA526" s="714"/>
      <c r="IEB526" s="714"/>
      <c r="IEC526" s="714"/>
      <c r="IED526" s="714"/>
      <c r="IEE526" s="714"/>
      <c r="IEF526" s="714"/>
      <c r="IEG526" s="714"/>
      <c r="IEH526" s="714"/>
      <c r="IEI526" s="714"/>
      <c r="IEJ526" s="714"/>
      <c r="IEK526" s="714"/>
      <c r="IEL526" s="714"/>
      <c r="IEM526" s="714"/>
      <c r="IEN526" s="714"/>
      <c r="IEO526" s="714"/>
      <c r="IEP526" s="714"/>
      <c r="IEQ526" s="714"/>
      <c r="IER526" s="714"/>
      <c r="IES526" s="714"/>
      <c r="IET526" s="714"/>
      <c r="IEU526" s="714"/>
      <c r="IEV526" s="714"/>
      <c r="IEW526" s="714"/>
      <c r="IEX526" s="714"/>
      <c r="IEY526" s="714"/>
      <c r="IEZ526" s="714"/>
      <c r="IFA526" s="714"/>
      <c r="IFB526" s="714"/>
      <c r="IFC526" s="714"/>
      <c r="IFD526" s="714"/>
      <c r="IFE526" s="714"/>
      <c r="IFF526" s="714"/>
      <c r="IFG526" s="714"/>
      <c r="IFH526" s="714"/>
      <c r="IFI526" s="714"/>
      <c r="IFJ526" s="714"/>
      <c r="IFK526" s="714"/>
      <c r="IFL526" s="714"/>
      <c r="IFM526" s="714"/>
      <c r="IFN526" s="714"/>
      <c r="IFO526" s="714"/>
      <c r="IFP526" s="714"/>
      <c r="IFQ526" s="714"/>
      <c r="IFR526" s="714"/>
      <c r="IFS526" s="714"/>
      <c r="IFT526" s="714"/>
      <c r="IFU526" s="714"/>
      <c r="IFV526" s="714"/>
      <c r="IFW526" s="714"/>
      <c r="IFX526" s="714"/>
      <c r="IFY526" s="714"/>
      <c r="IFZ526" s="714"/>
      <c r="IGA526" s="714"/>
      <c r="IGB526" s="714"/>
      <c r="IGC526" s="714"/>
      <c r="IGD526" s="714"/>
      <c r="IGE526" s="714"/>
      <c r="IGF526" s="714"/>
      <c r="IGG526" s="714"/>
      <c r="IGH526" s="714"/>
      <c r="IGI526" s="714"/>
      <c r="IGJ526" s="714"/>
      <c r="IGK526" s="714"/>
      <c r="IGL526" s="714"/>
      <c r="IGM526" s="714"/>
      <c r="IGN526" s="714"/>
      <c r="IGO526" s="714"/>
      <c r="IGP526" s="714"/>
      <c r="IGQ526" s="714"/>
      <c r="IGR526" s="714"/>
      <c r="IGS526" s="714"/>
      <c r="IGT526" s="714"/>
      <c r="IGU526" s="714"/>
      <c r="IGV526" s="714"/>
      <c r="IGW526" s="714"/>
      <c r="IGX526" s="714"/>
      <c r="IGY526" s="714"/>
      <c r="IGZ526" s="714"/>
      <c r="IHA526" s="714"/>
      <c r="IHB526" s="714"/>
      <c r="IHC526" s="714"/>
      <c r="IHD526" s="714"/>
      <c r="IHE526" s="714"/>
      <c r="IHF526" s="714"/>
      <c r="IHG526" s="714"/>
      <c r="IHH526" s="714"/>
      <c r="IHI526" s="714"/>
      <c r="IHJ526" s="714"/>
      <c r="IHK526" s="714"/>
      <c r="IHL526" s="714"/>
      <c r="IHM526" s="714"/>
      <c r="IHN526" s="714"/>
      <c r="IHO526" s="714"/>
      <c r="IHP526" s="714"/>
      <c r="IHQ526" s="714"/>
      <c r="IHR526" s="714"/>
      <c r="IHS526" s="714"/>
      <c r="IHT526" s="714"/>
      <c r="IHU526" s="714"/>
      <c r="IHV526" s="714"/>
      <c r="IHW526" s="714"/>
      <c r="IHX526" s="714"/>
      <c r="IHY526" s="714"/>
      <c r="IHZ526" s="714"/>
      <c r="IIA526" s="714"/>
      <c r="IIB526" s="714"/>
      <c r="IIC526" s="714"/>
      <c r="IID526" s="714"/>
      <c r="IIE526" s="714"/>
      <c r="IIF526" s="714"/>
      <c r="IIG526" s="714"/>
      <c r="IIH526" s="714"/>
      <c r="III526" s="714"/>
      <c r="IIJ526" s="714"/>
      <c r="IIK526" s="714"/>
      <c r="IIL526" s="714"/>
      <c r="IIM526" s="714"/>
      <c r="IIN526" s="714"/>
      <c r="IIO526" s="714"/>
      <c r="IIP526" s="714"/>
      <c r="IIQ526" s="714"/>
      <c r="IIR526" s="714"/>
      <c r="IIS526" s="714"/>
      <c r="IIT526" s="714"/>
      <c r="IIU526" s="714"/>
      <c r="IIV526" s="714"/>
      <c r="IIW526" s="714"/>
      <c r="IIX526" s="714"/>
      <c r="IIY526" s="714"/>
      <c r="IIZ526" s="714"/>
      <c r="IJA526" s="714"/>
      <c r="IJB526" s="714"/>
      <c r="IJC526" s="714"/>
      <c r="IJD526" s="714"/>
      <c r="IJE526" s="714"/>
      <c r="IJF526" s="714"/>
      <c r="IJG526" s="714"/>
      <c r="IJH526" s="714"/>
      <c r="IJI526" s="714"/>
      <c r="IJJ526" s="714"/>
      <c r="IJK526" s="714"/>
      <c r="IJL526" s="714"/>
      <c r="IJM526" s="714"/>
      <c r="IJN526" s="714"/>
      <c r="IJO526" s="714"/>
      <c r="IJP526" s="714"/>
      <c r="IJQ526" s="714"/>
      <c r="IJR526" s="714"/>
      <c r="IJS526" s="714"/>
      <c r="IJT526" s="714"/>
      <c r="IJU526" s="714"/>
      <c r="IJV526" s="714"/>
      <c r="IJW526" s="714"/>
      <c r="IJX526" s="714"/>
      <c r="IJY526" s="714"/>
      <c r="IJZ526" s="714"/>
      <c r="IKA526" s="714"/>
      <c r="IKB526" s="714"/>
      <c r="IKC526" s="714"/>
      <c r="IKD526" s="714"/>
      <c r="IKE526" s="714"/>
      <c r="IKF526" s="714"/>
      <c r="IKG526" s="714"/>
      <c r="IKH526" s="714"/>
      <c r="IKI526" s="714"/>
      <c r="IKJ526" s="714"/>
      <c r="IKK526" s="714"/>
      <c r="IKL526" s="714"/>
      <c r="IKM526" s="714"/>
      <c r="IKN526" s="714"/>
      <c r="IKO526" s="714"/>
      <c r="IKP526" s="714"/>
      <c r="IKQ526" s="714"/>
      <c r="IKR526" s="714"/>
      <c r="IKS526" s="714"/>
      <c r="IKT526" s="714"/>
      <c r="IKU526" s="714"/>
      <c r="IKV526" s="714"/>
      <c r="IKW526" s="714"/>
      <c r="IKX526" s="714"/>
      <c r="IKY526" s="714"/>
      <c r="IKZ526" s="714"/>
      <c r="ILA526" s="714"/>
      <c r="ILB526" s="714"/>
      <c r="ILC526" s="714"/>
      <c r="ILD526" s="714"/>
      <c r="ILE526" s="714"/>
      <c r="ILF526" s="714"/>
      <c r="ILG526" s="714"/>
      <c r="ILH526" s="714"/>
      <c r="ILI526" s="714"/>
      <c r="ILJ526" s="714"/>
      <c r="ILK526" s="714"/>
      <c r="ILL526" s="714"/>
      <c r="ILM526" s="714"/>
      <c r="ILN526" s="714"/>
      <c r="ILO526" s="714"/>
      <c r="ILP526" s="714"/>
      <c r="ILQ526" s="714"/>
      <c r="ILR526" s="714"/>
      <c r="ILS526" s="714"/>
      <c r="ILT526" s="714"/>
      <c r="ILU526" s="714"/>
      <c r="ILV526" s="714"/>
      <c r="ILW526" s="714"/>
      <c r="ILX526" s="714"/>
      <c r="ILY526" s="714"/>
      <c r="ILZ526" s="714"/>
      <c r="IMA526" s="714"/>
      <c r="IMB526" s="714"/>
      <c r="IMC526" s="714"/>
      <c r="IMD526" s="714"/>
      <c r="IME526" s="714"/>
      <c r="IMF526" s="714"/>
      <c r="IMG526" s="714"/>
      <c r="IMH526" s="714"/>
      <c r="IMI526" s="714"/>
      <c r="IMJ526" s="714"/>
      <c r="IMK526" s="714"/>
      <c r="IML526" s="714"/>
      <c r="IMM526" s="714"/>
      <c r="IMN526" s="714"/>
      <c r="IMO526" s="714"/>
      <c r="IMP526" s="714"/>
      <c r="IMQ526" s="714"/>
      <c r="IMR526" s="714"/>
      <c r="IMS526" s="714"/>
      <c r="IMT526" s="714"/>
      <c r="IMU526" s="714"/>
      <c r="IMV526" s="714"/>
      <c r="IMW526" s="714"/>
      <c r="IMX526" s="714"/>
      <c r="IMY526" s="714"/>
      <c r="IMZ526" s="714"/>
      <c r="INA526" s="714"/>
      <c r="INB526" s="714"/>
      <c r="INC526" s="714"/>
      <c r="IND526" s="714"/>
      <c r="INE526" s="714"/>
      <c r="INF526" s="714"/>
      <c r="ING526" s="714"/>
      <c r="INH526" s="714"/>
      <c r="INI526" s="714"/>
      <c r="INJ526" s="714"/>
      <c r="INK526" s="714"/>
      <c r="INL526" s="714"/>
      <c r="INM526" s="714"/>
      <c r="INN526" s="714"/>
      <c r="INO526" s="714"/>
      <c r="INP526" s="714"/>
      <c r="INQ526" s="714"/>
      <c r="INR526" s="714"/>
      <c r="INS526" s="714"/>
      <c r="INT526" s="714"/>
      <c r="INU526" s="714"/>
      <c r="INV526" s="714"/>
      <c r="INW526" s="714"/>
      <c r="INX526" s="714"/>
      <c r="INY526" s="714"/>
      <c r="INZ526" s="714"/>
      <c r="IOA526" s="714"/>
      <c r="IOB526" s="714"/>
      <c r="IOC526" s="714"/>
      <c r="IOD526" s="714"/>
      <c r="IOE526" s="714"/>
      <c r="IOF526" s="714"/>
      <c r="IOG526" s="714"/>
      <c r="IOH526" s="714"/>
      <c r="IOI526" s="714"/>
      <c r="IOJ526" s="714"/>
      <c r="IOK526" s="714"/>
      <c r="IOL526" s="714"/>
      <c r="IOM526" s="714"/>
      <c r="ION526" s="714"/>
      <c r="IOO526" s="714"/>
      <c r="IOP526" s="714"/>
      <c r="IOQ526" s="714"/>
      <c r="IOR526" s="714"/>
      <c r="IOS526" s="714"/>
      <c r="IOT526" s="714"/>
      <c r="IOU526" s="714"/>
      <c r="IOV526" s="714"/>
      <c r="IOW526" s="714"/>
      <c r="IOX526" s="714"/>
      <c r="IOY526" s="714"/>
      <c r="IOZ526" s="714"/>
      <c r="IPA526" s="714"/>
      <c r="IPB526" s="714"/>
      <c r="IPC526" s="714"/>
      <c r="IPD526" s="714"/>
      <c r="IPE526" s="714"/>
      <c r="IPF526" s="714"/>
      <c r="IPG526" s="714"/>
      <c r="IPH526" s="714"/>
      <c r="IPI526" s="714"/>
      <c r="IPJ526" s="714"/>
      <c r="IPK526" s="714"/>
      <c r="IPL526" s="714"/>
      <c r="IPM526" s="714"/>
      <c r="IPN526" s="714"/>
      <c r="IPO526" s="714"/>
      <c r="IPP526" s="714"/>
      <c r="IPQ526" s="714"/>
      <c r="IPR526" s="714"/>
      <c r="IPS526" s="714"/>
      <c r="IPT526" s="714"/>
      <c r="IPU526" s="714"/>
      <c r="IPV526" s="714"/>
      <c r="IPW526" s="714"/>
      <c r="IPX526" s="714"/>
      <c r="IPY526" s="714"/>
      <c r="IPZ526" s="714"/>
      <c r="IQA526" s="714"/>
      <c r="IQB526" s="714"/>
      <c r="IQC526" s="714"/>
      <c r="IQD526" s="714"/>
      <c r="IQE526" s="714"/>
      <c r="IQF526" s="714"/>
      <c r="IQG526" s="714"/>
      <c r="IQH526" s="714"/>
      <c r="IQI526" s="714"/>
      <c r="IQJ526" s="714"/>
      <c r="IQK526" s="714"/>
      <c r="IQL526" s="714"/>
      <c r="IQM526" s="714"/>
      <c r="IQN526" s="714"/>
      <c r="IQO526" s="714"/>
      <c r="IQP526" s="714"/>
      <c r="IQQ526" s="714"/>
      <c r="IQR526" s="714"/>
      <c r="IQS526" s="714"/>
      <c r="IQT526" s="714"/>
      <c r="IQU526" s="714"/>
      <c r="IQV526" s="714"/>
      <c r="IQW526" s="714"/>
      <c r="IQX526" s="714"/>
      <c r="IQY526" s="714"/>
      <c r="IQZ526" s="714"/>
      <c r="IRA526" s="714"/>
      <c r="IRB526" s="714"/>
      <c r="IRC526" s="714"/>
      <c r="IRD526" s="714"/>
      <c r="IRE526" s="714"/>
      <c r="IRF526" s="714"/>
      <c r="IRG526" s="714"/>
      <c r="IRH526" s="714"/>
      <c r="IRI526" s="714"/>
      <c r="IRJ526" s="714"/>
      <c r="IRK526" s="714"/>
      <c r="IRL526" s="714"/>
      <c r="IRM526" s="714"/>
      <c r="IRN526" s="714"/>
      <c r="IRO526" s="714"/>
      <c r="IRP526" s="714"/>
      <c r="IRQ526" s="714"/>
      <c r="IRR526" s="714"/>
      <c r="IRS526" s="714"/>
      <c r="IRT526" s="714"/>
      <c r="IRU526" s="714"/>
      <c r="IRV526" s="714"/>
      <c r="IRW526" s="714"/>
      <c r="IRX526" s="714"/>
      <c r="IRY526" s="714"/>
      <c r="IRZ526" s="714"/>
      <c r="ISA526" s="714"/>
      <c r="ISB526" s="714"/>
      <c r="ISC526" s="714"/>
      <c r="ISD526" s="714"/>
      <c r="ISE526" s="714"/>
      <c r="ISF526" s="714"/>
      <c r="ISG526" s="714"/>
      <c r="ISH526" s="714"/>
      <c r="ISI526" s="714"/>
      <c r="ISJ526" s="714"/>
      <c r="ISK526" s="714"/>
      <c r="ISL526" s="714"/>
      <c r="ISM526" s="714"/>
      <c r="ISN526" s="714"/>
      <c r="ISO526" s="714"/>
      <c r="ISP526" s="714"/>
      <c r="ISQ526" s="714"/>
      <c r="ISR526" s="714"/>
      <c r="ISS526" s="714"/>
      <c r="IST526" s="714"/>
      <c r="ISU526" s="714"/>
      <c r="ISV526" s="714"/>
      <c r="ISW526" s="714"/>
      <c r="ISX526" s="714"/>
      <c r="ISY526" s="714"/>
      <c r="ISZ526" s="714"/>
      <c r="ITA526" s="714"/>
      <c r="ITB526" s="714"/>
      <c r="ITC526" s="714"/>
      <c r="ITD526" s="714"/>
      <c r="ITE526" s="714"/>
      <c r="ITF526" s="714"/>
      <c r="ITG526" s="714"/>
      <c r="ITH526" s="714"/>
      <c r="ITI526" s="714"/>
      <c r="ITJ526" s="714"/>
      <c r="ITK526" s="714"/>
      <c r="ITL526" s="714"/>
      <c r="ITM526" s="714"/>
      <c r="ITN526" s="714"/>
      <c r="ITO526" s="714"/>
      <c r="ITP526" s="714"/>
      <c r="ITQ526" s="714"/>
      <c r="ITR526" s="714"/>
      <c r="ITS526" s="714"/>
      <c r="ITT526" s="714"/>
      <c r="ITU526" s="714"/>
      <c r="ITV526" s="714"/>
      <c r="ITW526" s="714"/>
      <c r="ITX526" s="714"/>
      <c r="ITY526" s="714"/>
      <c r="ITZ526" s="714"/>
      <c r="IUA526" s="714"/>
      <c r="IUB526" s="714"/>
      <c r="IUC526" s="714"/>
      <c r="IUD526" s="714"/>
      <c r="IUE526" s="714"/>
      <c r="IUF526" s="714"/>
      <c r="IUG526" s="714"/>
      <c r="IUH526" s="714"/>
      <c r="IUI526" s="714"/>
      <c r="IUJ526" s="714"/>
      <c r="IUK526" s="714"/>
      <c r="IUL526" s="714"/>
      <c r="IUM526" s="714"/>
      <c r="IUN526" s="714"/>
      <c r="IUO526" s="714"/>
      <c r="IUP526" s="714"/>
      <c r="IUQ526" s="714"/>
      <c r="IUR526" s="714"/>
      <c r="IUS526" s="714"/>
      <c r="IUT526" s="714"/>
      <c r="IUU526" s="714"/>
      <c r="IUV526" s="714"/>
      <c r="IUW526" s="714"/>
      <c r="IUX526" s="714"/>
      <c r="IUY526" s="714"/>
      <c r="IUZ526" s="714"/>
      <c r="IVA526" s="714"/>
      <c r="IVB526" s="714"/>
      <c r="IVC526" s="714"/>
      <c r="IVD526" s="714"/>
      <c r="IVE526" s="714"/>
      <c r="IVF526" s="714"/>
      <c r="IVG526" s="714"/>
      <c r="IVH526" s="714"/>
      <c r="IVI526" s="714"/>
      <c r="IVJ526" s="714"/>
      <c r="IVK526" s="714"/>
      <c r="IVL526" s="714"/>
      <c r="IVM526" s="714"/>
      <c r="IVN526" s="714"/>
      <c r="IVO526" s="714"/>
      <c r="IVP526" s="714"/>
      <c r="IVQ526" s="714"/>
      <c r="IVR526" s="714"/>
      <c r="IVS526" s="714"/>
      <c r="IVT526" s="714"/>
      <c r="IVU526" s="714"/>
      <c r="IVV526" s="714"/>
      <c r="IVW526" s="714"/>
      <c r="IVX526" s="714"/>
      <c r="IVY526" s="714"/>
      <c r="IVZ526" s="714"/>
      <c r="IWA526" s="714"/>
      <c r="IWB526" s="714"/>
      <c r="IWC526" s="714"/>
      <c r="IWD526" s="714"/>
      <c r="IWE526" s="714"/>
      <c r="IWF526" s="714"/>
      <c r="IWG526" s="714"/>
      <c r="IWH526" s="714"/>
      <c r="IWI526" s="714"/>
      <c r="IWJ526" s="714"/>
      <c r="IWK526" s="714"/>
      <c r="IWL526" s="714"/>
      <c r="IWM526" s="714"/>
      <c r="IWN526" s="714"/>
      <c r="IWO526" s="714"/>
      <c r="IWP526" s="714"/>
      <c r="IWQ526" s="714"/>
      <c r="IWR526" s="714"/>
      <c r="IWS526" s="714"/>
      <c r="IWT526" s="714"/>
      <c r="IWU526" s="714"/>
      <c r="IWV526" s="714"/>
      <c r="IWW526" s="714"/>
      <c r="IWX526" s="714"/>
      <c r="IWY526" s="714"/>
      <c r="IWZ526" s="714"/>
      <c r="IXA526" s="714"/>
      <c r="IXB526" s="714"/>
      <c r="IXC526" s="714"/>
      <c r="IXD526" s="714"/>
      <c r="IXE526" s="714"/>
      <c r="IXF526" s="714"/>
      <c r="IXG526" s="714"/>
      <c r="IXH526" s="714"/>
      <c r="IXI526" s="714"/>
      <c r="IXJ526" s="714"/>
      <c r="IXK526" s="714"/>
      <c r="IXL526" s="714"/>
      <c r="IXM526" s="714"/>
      <c r="IXN526" s="714"/>
      <c r="IXO526" s="714"/>
      <c r="IXP526" s="714"/>
      <c r="IXQ526" s="714"/>
      <c r="IXR526" s="714"/>
      <c r="IXS526" s="714"/>
      <c r="IXT526" s="714"/>
      <c r="IXU526" s="714"/>
      <c r="IXV526" s="714"/>
      <c r="IXW526" s="714"/>
      <c r="IXX526" s="714"/>
      <c r="IXY526" s="714"/>
      <c r="IXZ526" s="714"/>
      <c r="IYA526" s="714"/>
      <c r="IYB526" s="714"/>
      <c r="IYC526" s="714"/>
      <c r="IYD526" s="714"/>
      <c r="IYE526" s="714"/>
      <c r="IYF526" s="714"/>
      <c r="IYG526" s="714"/>
      <c r="IYH526" s="714"/>
      <c r="IYI526" s="714"/>
      <c r="IYJ526" s="714"/>
      <c r="IYK526" s="714"/>
      <c r="IYL526" s="714"/>
      <c r="IYM526" s="714"/>
      <c r="IYN526" s="714"/>
      <c r="IYO526" s="714"/>
      <c r="IYP526" s="714"/>
      <c r="IYQ526" s="714"/>
      <c r="IYR526" s="714"/>
      <c r="IYS526" s="714"/>
      <c r="IYT526" s="714"/>
      <c r="IYU526" s="714"/>
      <c r="IYV526" s="714"/>
      <c r="IYW526" s="714"/>
      <c r="IYX526" s="714"/>
      <c r="IYY526" s="714"/>
      <c r="IYZ526" s="714"/>
      <c r="IZA526" s="714"/>
      <c r="IZB526" s="714"/>
      <c r="IZC526" s="714"/>
      <c r="IZD526" s="714"/>
      <c r="IZE526" s="714"/>
      <c r="IZF526" s="714"/>
      <c r="IZG526" s="714"/>
      <c r="IZH526" s="714"/>
      <c r="IZI526" s="714"/>
      <c r="IZJ526" s="714"/>
      <c r="IZK526" s="714"/>
      <c r="IZL526" s="714"/>
      <c r="IZM526" s="714"/>
      <c r="IZN526" s="714"/>
      <c r="IZO526" s="714"/>
      <c r="IZP526" s="714"/>
      <c r="IZQ526" s="714"/>
      <c r="IZR526" s="714"/>
      <c r="IZS526" s="714"/>
      <c r="IZT526" s="714"/>
      <c r="IZU526" s="714"/>
      <c r="IZV526" s="714"/>
      <c r="IZW526" s="714"/>
      <c r="IZX526" s="714"/>
      <c r="IZY526" s="714"/>
      <c r="IZZ526" s="714"/>
      <c r="JAA526" s="714"/>
      <c r="JAB526" s="714"/>
      <c r="JAC526" s="714"/>
      <c r="JAD526" s="714"/>
      <c r="JAE526" s="714"/>
      <c r="JAF526" s="714"/>
      <c r="JAG526" s="714"/>
      <c r="JAH526" s="714"/>
      <c r="JAI526" s="714"/>
      <c r="JAJ526" s="714"/>
      <c r="JAK526" s="714"/>
      <c r="JAL526" s="714"/>
      <c r="JAM526" s="714"/>
      <c r="JAN526" s="714"/>
      <c r="JAO526" s="714"/>
      <c r="JAP526" s="714"/>
      <c r="JAQ526" s="714"/>
      <c r="JAR526" s="714"/>
      <c r="JAS526" s="714"/>
      <c r="JAT526" s="714"/>
      <c r="JAU526" s="714"/>
      <c r="JAV526" s="714"/>
      <c r="JAW526" s="714"/>
      <c r="JAX526" s="714"/>
      <c r="JAY526" s="714"/>
      <c r="JAZ526" s="714"/>
      <c r="JBA526" s="714"/>
      <c r="JBB526" s="714"/>
      <c r="JBC526" s="714"/>
      <c r="JBD526" s="714"/>
      <c r="JBE526" s="714"/>
      <c r="JBF526" s="714"/>
      <c r="JBG526" s="714"/>
      <c r="JBH526" s="714"/>
      <c r="JBI526" s="714"/>
      <c r="JBJ526" s="714"/>
      <c r="JBK526" s="714"/>
      <c r="JBL526" s="714"/>
      <c r="JBM526" s="714"/>
      <c r="JBN526" s="714"/>
      <c r="JBO526" s="714"/>
      <c r="JBP526" s="714"/>
      <c r="JBQ526" s="714"/>
      <c r="JBR526" s="714"/>
      <c r="JBS526" s="714"/>
      <c r="JBT526" s="714"/>
      <c r="JBU526" s="714"/>
      <c r="JBV526" s="714"/>
      <c r="JBW526" s="714"/>
      <c r="JBX526" s="714"/>
      <c r="JBY526" s="714"/>
      <c r="JBZ526" s="714"/>
      <c r="JCA526" s="714"/>
      <c r="JCB526" s="714"/>
      <c r="JCC526" s="714"/>
      <c r="JCD526" s="714"/>
      <c r="JCE526" s="714"/>
      <c r="JCF526" s="714"/>
      <c r="JCG526" s="714"/>
      <c r="JCH526" s="714"/>
      <c r="JCI526" s="714"/>
      <c r="JCJ526" s="714"/>
      <c r="JCK526" s="714"/>
      <c r="JCL526" s="714"/>
      <c r="JCM526" s="714"/>
      <c r="JCN526" s="714"/>
      <c r="JCO526" s="714"/>
      <c r="JCP526" s="714"/>
      <c r="JCQ526" s="714"/>
      <c r="JCR526" s="714"/>
      <c r="JCS526" s="714"/>
      <c r="JCT526" s="714"/>
      <c r="JCU526" s="714"/>
      <c r="JCV526" s="714"/>
      <c r="JCW526" s="714"/>
      <c r="JCX526" s="714"/>
      <c r="JCY526" s="714"/>
      <c r="JCZ526" s="714"/>
      <c r="JDA526" s="714"/>
      <c r="JDB526" s="714"/>
      <c r="JDC526" s="714"/>
      <c r="JDD526" s="714"/>
      <c r="JDE526" s="714"/>
      <c r="JDF526" s="714"/>
      <c r="JDG526" s="714"/>
      <c r="JDH526" s="714"/>
      <c r="JDI526" s="714"/>
      <c r="JDJ526" s="714"/>
      <c r="JDK526" s="714"/>
      <c r="JDL526" s="714"/>
      <c r="JDM526" s="714"/>
      <c r="JDN526" s="714"/>
      <c r="JDO526" s="714"/>
      <c r="JDP526" s="714"/>
      <c r="JDQ526" s="714"/>
      <c r="JDR526" s="714"/>
      <c r="JDS526" s="714"/>
      <c r="JDT526" s="714"/>
      <c r="JDU526" s="714"/>
      <c r="JDV526" s="714"/>
      <c r="JDW526" s="714"/>
      <c r="JDX526" s="714"/>
      <c r="JDY526" s="714"/>
      <c r="JDZ526" s="714"/>
      <c r="JEA526" s="714"/>
      <c r="JEB526" s="714"/>
      <c r="JEC526" s="714"/>
      <c r="JED526" s="714"/>
      <c r="JEE526" s="714"/>
      <c r="JEF526" s="714"/>
      <c r="JEG526" s="714"/>
      <c r="JEH526" s="714"/>
      <c r="JEI526" s="714"/>
      <c r="JEJ526" s="714"/>
      <c r="JEK526" s="714"/>
      <c r="JEL526" s="714"/>
      <c r="JEM526" s="714"/>
      <c r="JEN526" s="714"/>
      <c r="JEO526" s="714"/>
      <c r="JEP526" s="714"/>
      <c r="JEQ526" s="714"/>
      <c r="JER526" s="714"/>
      <c r="JES526" s="714"/>
      <c r="JET526" s="714"/>
      <c r="JEU526" s="714"/>
      <c r="JEV526" s="714"/>
      <c r="JEW526" s="714"/>
      <c r="JEX526" s="714"/>
      <c r="JEY526" s="714"/>
      <c r="JEZ526" s="714"/>
      <c r="JFA526" s="714"/>
      <c r="JFB526" s="714"/>
      <c r="JFC526" s="714"/>
      <c r="JFD526" s="714"/>
      <c r="JFE526" s="714"/>
      <c r="JFF526" s="714"/>
      <c r="JFG526" s="714"/>
      <c r="JFH526" s="714"/>
      <c r="JFI526" s="714"/>
      <c r="JFJ526" s="714"/>
      <c r="JFK526" s="714"/>
      <c r="JFL526" s="714"/>
      <c r="JFM526" s="714"/>
      <c r="JFN526" s="714"/>
      <c r="JFO526" s="714"/>
      <c r="JFP526" s="714"/>
      <c r="JFQ526" s="714"/>
      <c r="JFR526" s="714"/>
      <c r="JFS526" s="714"/>
      <c r="JFT526" s="714"/>
      <c r="JFU526" s="714"/>
      <c r="JFV526" s="714"/>
      <c r="JFW526" s="714"/>
      <c r="JFX526" s="714"/>
      <c r="JFY526" s="714"/>
      <c r="JFZ526" s="714"/>
      <c r="JGA526" s="714"/>
      <c r="JGB526" s="714"/>
      <c r="JGC526" s="714"/>
      <c r="JGD526" s="714"/>
      <c r="JGE526" s="714"/>
      <c r="JGF526" s="714"/>
      <c r="JGG526" s="714"/>
      <c r="JGH526" s="714"/>
      <c r="JGI526" s="714"/>
      <c r="JGJ526" s="714"/>
      <c r="JGK526" s="714"/>
      <c r="JGL526" s="714"/>
      <c r="JGM526" s="714"/>
      <c r="JGN526" s="714"/>
      <c r="JGO526" s="714"/>
      <c r="JGP526" s="714"/>
      <c r="JGQ526" s="714"/>
      <c r="JGR526" s="714"/>
      <c r="JGS526" s="714"/>
      <c r="JGT526" s="714"/>
      <c r="JGU526" s="714"/>
      <c r="JGV526" s="714"/>
      <c r="JGW526" s="714"/>
      <c r="JGX526" s="714"/>
      <c r="JGY526" s="714"/>
      <c r="JGZ526" s="714"/>
      <c r="JHA526" s="714"/>
      <c r="JHB526" s="714"/>
      <c r="JHC526" s="714"/>
      <c r="JHD526" s="714"/>
      <c r="JHE526" s="714"/>
      <c r="JHF526" s="714"/>
      <c r="JHG526" s="714"/>
      <c r="JHH526" s="714"/>
      <c r="JHI526" s="714"/>
      <c r="JHJ526" s="714"/>
      <c r="JHK526" s="714"/>
      <c r="JHL526" s="714"/>
      <c r="JHM526" s="714"/>
      <c r="JHN526" s="714"/>
      <c r="JHO526" s="714"/>
      <c r="JHP526" s="714"/>
      <c r="JHQ526" s="714"/>
      <c r="JHR526" s="714"/>
      <c r="JHS526" s="714"/>
      <c r="JHT526" s="714"/>
      <c r="JHU526" s="714"/>
      <c r="JHV526" s="714"/>
      <c r="JHW526" s="714"/>
      <c r="JHX526" s="714"/>
      <c r="JHY526" s="714"/>
      <c r="JHZ526" s="714"/>
      <c r="JIA526" s="714"/>
      <c r="JIB526" s="714"/>
      <c r="JIC526" s="714"/>
      <c r="JID526" s="714"/>
      <c r="JIE526" s="714"/>
      <c r="JIF526" s="714"/>
      <c r="JIG526" s="714"/>
      <c r="JIH526" s="714"/>
      <c r="JII526" s="714"/>
      <c r="JIJ526" s="714"/>
      <c r="JIK526" s="714"/>
      <c r="JIL526" s="714"/>
      <c r="JIM526" s="714"/>
      <c r="JIN526" s="714"/>
      <c r="JIO526" s="714"/>
      <c r="JIP526" s="714"/>
      <c r="JIQ526" s="714"/>
      <c r="JIR526" s="714"/>
      <c r="JIS526" s="714"/>
      <c r="JIT526" s="714"/>
      <c r="JIU526" s="714"/>
      <c r="JIV526" s="714"/>
      <c r="JIW526" s="714"/>
      <c r="JIX526" s="714"/>
      <c r="JIY526" s="714"/>
      <c r="JIZ526" s="714"/>
      <c r="JJA526" s="714"/>
      <c r="JJB526" s="714"/>
      <c r="JJC526" s="714"/>
      <c r="JJD526" s="714"/>
      <c r="JJE526" s="714"/>
      <c r="JJF526" s="714"/>
      <c r="JJG526" s="714"/>
      <c r="JJH526" s="714"/>
      <c r="JJI526" s="714"/>
      <c r="JJJ526" s="714"/>
      <c r="JJK526" s="714"/>
      <c r="JJL526" s="714"/>
      <c r="JJM526" s="714"/>
      <c r="JJN526" s="714"/>
      <c r="JJO526" s="714"/>
      <c r="JJP526" s="714"/>
      <c r="JJQ526" s="714"/>
      <c r="JJR526" s="714"/>
      <c r="JJS526" s="714"/>
      <c r="JJT526" s="714"/>
      <c r="JJU526" s="714"/>
      <c r="JJV526" s="714"/>
      <c r="JJW526" s="714"/>
      <c r="JJX526" s="714"/>
      <c r="JJY526" s="714"/>
      <c r="JJZ526" s="714"/>
      <c r="JKA526" s="714"/>
      <c r="JKB526" s="714"/>
      <c r="JKC526" s="714"/>
      <c r="JKD526" s="714"/>
      <c r="JKE526" s="714"/>
      <c r="JKF526" s="714"/>
      <c r="JKG526" s="714"/>
      <c r="JKH526" s="714"/>
      <c r="JKI526" s="714"/>
      <c r="JKJ526" s="714"/>
      <c r="JKK526" s="714"/>
      <c r="JKL526" s="714"/>
      <c r="JKM526" s="714"/>
      <c r="JKN526" s="714"/>
      <c r="JKO526" s="714"/>
      <c r="JKP526" s="714"/>
      <c r="JKQ526" s="714"/>
      <c r="JKR526" s="714"/>
      <c r="JKS526" s="714"/>
      <c r="JKT526" s="714"/>
      <c r="JKU526" s="714"/>
      <c r="JKV526" s="714"/>
      <c r="JKW526" s="714"/>
      <c r="JKX526" s="714"/>
      <c r="JKY526" s="714"/>
      <c r="JKZ526" s="714"/>
      <c r="JLA526" s="714"/>
      <c r="JLB526" s="714"/>
      <c r="JLC526" s="714"/>
      <c r="JLD526" s="714"/>
      <c r="JLE526" s="714"/>
      <c r="JLF526" s="714"/>
      <c r="JLG526" s="714"/>
      <c r="JLH526" s="714"/>
      <c r="JLI526" s="714"/>
      <c r="JLJ526" s="714"/>
      <c r="JLK526" s="714"/>
      <c r="JLL526" s="714"/>
      <c r="JLM526" s="714"/>
      <c r="JLN526" s="714"/>
      <c r="JLO526" s="714"/>
      <c r="JLP526" s="714"/>
      <c r="JLQ526" s="714"/>
      <c r="JLR526" s="714"/>
      <c r="JLS526" s="714"/>
      <c r="JLT526" s="714"/>
      <c r="JLU526" s="714"/>
      <c r="JLV526" s="714"/>
      <c r="JLW526" s="714"/>
      <c r="JLX526" s="714"/>
      <c r="JLY526" s="714"/>
      <c r="JLZ526" s="714"/>
      <c r="JMA526" s="714"/>
      <c r="JMB526" s="714"/>
      <c r="JMC526" s="714"/>
      <c r="JMD526" s="714"/>
      <c r="JME526" s="714"/>
      <c r="JMF526" s="714"/>
      <c r="JMG526" s="714"/>
      <c r="JMH526" s="714"/>
      <c r="JMI526" s="714"/>
      <c r="JMJ526" s="714"/>
      <c r="JMK526" s="714"/>
      <c r="JML526" s="714"/>
      <c r="JMM526" s="714"/>
      <c r="JMN526" s="714"/>
      <c r="JMO526" s="714"/>
      <c r="JMP526" s="714"/>
      <c r="JMQ526" s="714"/>
      <c r="JMR526" s="714"/>
      <c r="JMS526" s="714"/>
      <c r="JMT526" s="714"/>
      <c r="JMU526" s="714"/>
      <c r="JMV526" s="714"/>
      <c r="JMW526" s="714"/>
      <c r="JMX526" s="714"/>
      <c r="JMY526" s="714"/>
      <c r="JMZ526" s="714"/>
      <c r="JNA526" s="714"/>
      <c r="JNB526" s="714"/>
      <c r="JNC526" s="714"/>
      <c r="JND526" s="714"/>
      <c r="JNE526" s="714"/>
      <c r="JNF526" s="714"/>
      <c r="JNG526" s="714"/>
      <c r="JNH526" s="714"/>
      <c r="JNI526" s="714"/>
      <c r="JNJ526" s="714"/>
      <c r="JNK526" s="714"/>
      <c r="JNL526" s="714"/>
      <c r="JNM526" s="714"/>
      <c r="JNN526" s="714"/>
      <c r="JNO526" s="714"/>
      <c r="JNP526" s="714"/>
      <c r="JNQ526" s="714"/>
      <c r="JNR526" s="714"/>
      <c r="JNS526" s="714"/>
      <c r="JNT526" s="714"/>
      <c r="JNU526" s="714"/>
      <c r="JNV526" s="714"/>
      <c r="JNW526" s="714"/>
      <c r="JNX526" s="714"/>
      <c r="JNY526" s="714"/>
      <c r="JNZ526" s="714"/>
      <c r="JOA526" s="714"/>
      <c r="JOB526" s="714"/>
      <c r="JOC526" s="714"/>
      <c r="JOD526" s="714"/>
      <c r="JOE526" s="714"/>
      <c r="JOF526" s="714"/>
      <c r="JOG526" s="714"/>
      <c r="JOH526" s="714"/>
      <c r="JOI526" s="714"/>
      <c r="JOJ526" s="714"/>
      <c r="JOK526" s="714"/>
      <c r="JOL526" s="714"/>
      <c r="JOM526" s="714"/>
      <c r="JON526" s="714"/>
      <c r="JOO526" s="714"/>
      <c r="JOP526" s="714"/>
      <c r="JOQ526" s="714"/>
      <c r="JOR526" s="714"/>
      <c r="JOS526" s="714"/>
      <c r="JOT526" s="714"/>
      <c r="JOU526" s="714"/>
      <c r="JOV526" s="714"/>
      <c r="JOW526" s="714"/>
      <c r="JOX526" s="714"/>
      <c r="JOY526" s="714"/>
      <c r="JOZ526" s="714"/>
      <c r="JPA526" s="714"/>
      <c r="JPB526" s="714"/>
      <c r="JPC526" s="714"/>
      <c r="JPD526" s="714"/>
      <c r="JPE526" s="714"/>
      <c r="JPF526" s="714"/>
      <c r="JPG526" s="714"/>
      <c r="JPH526" s="714"/>
      <c r="JPI526" s="714"/>
      <c r="JPJ526" s="714"/>
      <c r="JPK526" s="714"/>
      <c r="JPL526" s="714"/>
      <c r="JPM526" s="714"/>
      <c r="JPN526" s="714"/>
      <c r="JPO526" s="714"/>
      <c r="JPP526" s="714"/>
      <c r="JPQ526" s="714"/>
      <c r="JPR526" s="714"/>
      <c r="JPS526" s="714"/>
      <c r="JPT526" s="714"/>
      <c r="JPU526" s="714"/>
      <c r="JPV526" s="714"/>
      <c r="JPW526" s="714"/>
      <c r="JPX526" s="714"/>
      <c r="JPY526" s="714"/>
      <c r="JPZ526" s="714"/>
      <c r="JQA526" s="714"/>
      <c r="JQB526" s="714"/>
      <c r="JQC526" s="714"/>
      <c r="JQD526" s="714"/>
      <c r="JQE526" s="714"/>
      <c r="JQF526" s="714"/>
      <c r="JQG526" s="714"/>
      <c r="JQH526" s="714"/>
      <c r="JQI526" s="714"/>
      <c r="JQJ526" s="714"/>
      <c r="JQK526" s="714"/>
      <c r="JQL526" s="714"/>
      <c r="JQM526" s="714"/>
      <c r="JQN526" s="714"/>
      <c r="JQO526" s="714"/>
      <c r="JQP526" s="714"/>
      <c r="JQQ526" s="714"/>
      <c r="JQR526" s="714"/>
      <c r="JQS526" s="714"/>
      <c r="JQT526" s="714"/>
      <c r="JQU526" s="714"/>
      <c r="JQV526" s="714"/>
      <c r="JQW526" s="714"/>
      <c r="JQX526" s="714"/>
      <c r="JQY526" s="714"/>
      <c r="JQZ526" s="714"/>
      <c r="JRA526" s="714"/>
      <c r="JRB526" s="714"/>
      <c r="JRC526" s="714"/>
      <c r="JRD526" s="714"/>
      <c r="JRE526" s="714"/>
      <c r="JRF526" s="714"/>
      <c r="JRG526" s="714"/>
      <c r="JRH526" s="714"/>
      <c r="JRI526" s="714"/>
      <c r="JRJ526" s="714"/>
      <c r="JRK526" s="714"/>
      <c r="JRL526" s="714"/>
      <c r="JRM526" s="714"/>
      <c r="JRN526" s="714"/>
      <c r="JRO526" s="714"/>
      <c r="JRP526" s="714"/>
      <c r="JRQ526" s="714"/>
      <c r="JRR526" s="714"/>
      <c r="JRS526" s="714"/>
      <c r="JRT526" s="714"/>
      <c r="JRU526" s="714"/>
      <c r="JRV526" s="714"/>
      <c r="JRW526" s="714"/>
      <c r="JRX526" s="714"/>
      <c r="JRY526" s="714"/>
      <c r="JRZ526" s="714"/>
      <c r="JSA526" s="714"/>
      <c r="JSB526" s="714"/>
      <c r="JSC526" s="714"/>
      <c r="JSD526" s="714"/>
      <c r="JSE526" s="714"/>
      <c r="JSF526" s="714"/>
      <c r="JSG526" s="714"/>
      <c r="JSH526" s="714"/>
      <c r="JSI526" s="714"/>
      <c r="JSJ526" s="714"/>
      <c r="JSK526" s="714"/>
      <c r="JSL526" s="714"/>
      <c r="JSM526" s="714"/>
      <c r="JSN526" s="714"/>
      <c r="JSO526" s="714"/>
      <c r="JSP526" s="714"/>
      <c r="JSQ526" s="714"/>
      <c r="JSR526" s="714"/>
      <c r="JSS526" s="714"/>
      <c r="JST526" s="714"/>
      <c r="JSU526" s="714"/>
      <c r="JSV526" s="714"/>
      <c r="JSW526" s="714"/>
      <c r="JSX526" s="714"/>
      <c r="JSY526" s="714"/>
      <c r="JSZ526" s="714"/>
      <c r="JTA526" s="714"/>
      <c r="JTB526" s="714"/>
      <c r="JTC526" s="714"/>
      <c r="JTD526" s="714"/>
      <c r="JTE526" s="714"/>
      <c r="JTF526" s="714"/>
      <c r="JTG526" s="714"/>
      <c r="JTH526" s="714"/>
      <c r="JTI526" s="714"/>
      <c r="JTJ526" s="714"/>
      <c r="JTK526" s="714"/>
      <c r="JTL526" s="714"/>
      <c r="JTM526" s="714"/>
      <c r="JTN526" s="714"/>
      <c r="JTO526" s="714"/>
      <c r="JTP526" s="714"/>
      <c r="JTQ526" s="714"/>
      <c r="JTR526" s="714"/>
      <c r="JTS526" s="714"/>
      <c r="JTT526" s="714"/>
      <c r="JTU526" s="714"/>
      <c r="JTV526" s="714"/>
      <c r="JTW526" s="714"/>
      <c r="JTX526" s="714"/>
      <c r="JTY526" s="714"/>
      <c r="JTZ526" s="714"/>
      <c r="JUA526" s="714"/>
      <c r="JUB526" s="714"/>
      <c r="JUC526" s="714"/>
      <c r="JUD526" s="714"/>
      <c r="JUE526" s="714"/>
      <c r="JUF526" s="714"/>
      <c r="JUG526" s="714"/>
      <c r="JUH526" s="714"/>
      <c r="JUI526" s="714"/>
      <c r="JUJ526" s="714"/>
      <c r="JUK526" s="714"/>
      <c r="JUL526" s="714"/>
      <c r="JUM526" s="714"/>
      <c r="JUN526" s="714"/>
      <c r="JUO526" s="714"/>
      <c r="JUP526" s="714"/>
      <c r="JUQ526" s="714"/>
      <c r="JUR526" s="714"/>
      <c r="JUS526" s="714"/>
      <c r="JUT526" s="714"/>
      <c r="JUU526" s="714"/>
      <c r="JUV526" s="714"/>
      <c r="JUW526" s="714"/>
      <c r="JUX526" s="714"/>
      <c r="JUY526" s="714"/>
      <c r="JUZ526" s="714"/>
      <c r="JVA526" s="714"/>
      <c r="JVB526" s="714"/>
      <c r="JVC526" s="714"/>
      <c r="JVD526" s="714"/>
      <c r="JVE526" s="714"/>
      <c r="JVF526" s="714"/>
      <c r="JVG526" s="714"/>
      <c r="JVH526" s="714"/>
      <c r="JVI526" s="714"/>
      <c r="JVJ526" s="714"/>
      <c r="JVK526" s="714"/>
      <c r="JVL526" s="714"/>
      <c r="JVM526" s="714"/>
      <c r="JVN526" s="714"/>
      <c r="JVO526" s="714"/>
      <c r="JVP526" s="714"/>
      <c r="JVQ526" s="714"/>
      <c r="JVR526" s="714"/>
      <c r="JVS526" s="714"/>
      <c r="JVT526" s="714"/>
      <c r="JVU526" s="714"/>
      <c r="JVV526" s="714"/>
      <c r="JVW526" s="714"/>
      <c r="JVX526" s="714"/>
      <c r="JVY526" s="714"/>
      <c r="JVZ526" s="714"/>
      <c r="JWA526" s="714"/>
      <c r="JWB526" s="714"/>
      <c r="JWC526" s="714"/>
      <c r="JWD526" s="714"/>
      <c r="JWE526" s="714"/>
      <c r="JWF526" s="714"/>
      <c r="JWG526" s="714"/>
      <c r="JWH526" s="714"/>
      <c r="JWI526" s="714"/>
      <c r="JWJ526" s="714"/>
      <c r="JWK526" s="714"/>
      <c r="JWL526" s="714"/>
      <c r="JWM526" s="714"/>
      <c r="JWN526" s="714"/>
      <c r="JWO526" s="714"/>
      <c r="JWP526" s="714"/>
      <c r="JWQ526" s="714"/>
      <c r="JWR526" s="714"/>
      <c r="JWS526" s="714"/>
      <c r="JWT526" s="714"/>
      <c r="JWU526" s="714"/>
      <c r="JWV526" s="714"/>
      <c r="JWW526" s="714"/>
      <c r="JWX526" s="714"/>
      <c r="JWY526" s="714"/>
      <c r="JWZ526" s="714"/>
      <c r="JXA526" s="714"/>
      <c r="JXB526" s="714"/>
      <c r="JXC526" s="714"/>
      <c r="JXD526" s="714"/>
      <c r="JXE526" s="714"/>
      <c r="JXF526" s="714"/>
      <c r="JXG526" s="714"/>
      <c r="JXH526" s="714"/>
      <c r="JXI526" s="714"/>
      <c r="JXJ526" s="714"/>
      <c r="JXK526" s="714"/>
      <c r="JXL526" s="714"/>
      <c r="JXM526" s="714"/>
      <c r="JXN526" s="714"/>
      <c r="JXO526" s="714"/>
      <c r="JXP526" s="714"/>
      <c r="JXQ526" s="714"/>
      <c r="JXR526" s="714"/>
      <c r="JXS526" s="714"/>
      <c r="JXT526" s="714"/>
      <c r="JXU526" s="714"/>
      <c r="JXV526" s="714"/>
      <c r="JXW526" s="714"/>
      <c r="JXX526" s="714"/>
      <c r="JXY526" s="714"/>
      <c r="JXZ526" s="714"/>
      <c r="JYA526" s="714"/>
      <c r="JYB526" s="714"/>
      <c r="JYC526" s="714"/>
      <c r="JYD526" s="714"/>
      <c r="JYE526" s="714"/>
      <c r="JYF526" s="714"/>
      <c r="JYG526" s="714"/>
      <c r="JYH526" s="714"/>
      <c r="JYI526" s="714"/>
      <c r="JYJ526" s="714"/>
      <c r="JYK526" s="714"/>
      <c r="JYL526" s="714"/>
      <c r="JYM526" s="714"/>
      <c r="JYN526" s="714"/>
      <c r="JYO526" s="714"/>
      <c r="JYP526" s="714"/>
      <c r="JYQ526" s="714"/>
      <c r="JYR526" s="714"/>
      <c r="JYS526" s="714"/>
      <c r="JYT526" s="714"/>
      <c r="JYU526" s="714"/>
      <c r="JYV526" s="714"/>
      <c r="JYW526" s="714"/>
      <c r="JYX526" s="714"/>
      <c r="JYY526" s="714"/>
      <c r="JYZ526" s="714"/>
      <c r="JZA526" s="714"/>
      <c r="JZB526" s="714"/>
      <c r="JZC526" s="714"/>
      <c r="JZD526" s="714"/>
      <c r="JZE526" s="714"/>
      <c r="JZF526" s="714"/>
      <c r="JZG526" s="714"/>
      <c r="JZH526" s="714"/>
      <c r="JZI526" s="714"/>
      <c r="JZJ526" s="714"/>
      <c r="JZK526" s="714"/>
      <c r="JZL526" s="714"/>
      <c r="JZM526" s="714"/>
      <c r="JZN526" s="714"/>
      <c r="JZO526" s="714"/>
      <c r="JZP526" s="714"/>
      <c r="JZQ526" s="714"/>
      <c r="JZR526" s="714"/>
      <c r="JZS526" s="714"/>
      <c r="JZT526" s="714"/>
      <c r="JZU526" s="714"/>
      <c r="JZV526" s="714"/>
      <c r="JZW526" s="714"/>
      <c r="JZX526" s="714"/>
      <c r="JZY526" s="714"/>
      <c r="JZZ526" s="714"/>
      <c r="KAA526" s="714"/>
      <c r="KAB526" s="714"/>
      <c r="KAC526" s="714"/>
      <c r="KAD526" s="714"/>
      <c r="KAE526" s="714"/>
      <c r="KAF526" s="714"/>
      <c r="KAG526" s="714"/>
      <c r="KAH526" s="714"/>
      <c r="KAI526" s="714"/>
      <c r="KAJ526" s="714"/>
      <c r="KAK526" s="714"/>
      <c r="KAL526" s="714"/>
      <c r="KAM526" s="714"/>
      <c r="KAN526" s="714"/>
      <c r="KAO526" s="714"/>
      <c r="KAP526" s="714"/>
      <c r="KAQ526" s="714"/>
      <c r="KAR526" s="714"/>
      <c r="KAS526" s="714"/>
      <c r="KAT526" s="714"/>
      <c r="KAU526" s="714"/>
      <c r="KAV526" s="714"/>
      <c r="KAW526" s="714"/>
      <c r="KAX526" s="714"/>
      <c r="KAY526" s="714"/>
      <c r="KAZ526" s="714"/>
      <c r="KBA526" s="714"/>
      <c r="KBB526" s="714"/>
      <c r="KBC526" s="714"/>
      <c r="KBD526" s="714"/>
      <c r="KBE526" s="714"/>
      <c r="KBF526" s="714"/>
      <c r="KBG526" s="714"/>
      <c r="KBH526" s="714"/>
      <c r="KBI526" s="714"/>
      <c r="KBJ526" s="714"/>
      <c r="KBK526" s="714"/>
      <c r="KBL526" s="714"/>
      <c r="KBM526" s="714"/>
      <c r="KBN526" s="714"/>
      <c r="KBO526" s="714"/>
      <c r="KBP526" s="714"/>
      <c r="KBQ526" s="714"/>
      <c r="KBR526" s="714"/>
      <c r="KBS526" s="714"/>
      <c r="KBT526" s="714"/>
      <c r="KBU526" s="714"/>
      <c r="KBV526" s="714"/>
      <c r="KBW526" s="714"/>
      <c r="KBX526" s="714"/>
      <c r="KBY526" s="714"/>
      <c r="KBZ526" s="714"/>
      <c r="KCA526" s="714"/>
      <c r="KCB526" s="714"/>
      <c r="KCC526" s="714"/>
      <c r="KCD526" s="714"/>
      <c r="KCE526" s="714"/>
      <c r="KCF526" s="714"/>
      <c r="KCG526" s="714"/>
      <c r="KCH526" s="714"/>
      <c r="KCI526" s="714"/>
      <c r="KCJ526" s="714"/>
      <c r="KCK526" s="714"/>
      <c r="KCL526" s="714"/>
      <c r="KCM526" s="714"/>
      <c r="KCN526" s="714"/>
      <c r="KCO526" s="714"/>
      <c r="KCP526" s="714"/>
      <c r="KCQ526" s="714"/>
      <c r="KCR526" s="714"/>
      <c r="KCS526" s="714"/>
      <c r="KCT526" s="714"/>
      <c r="KCU526" s="714"/>
      <c r="KCV526" s="714"/>
      <c r="KCW526" s="714"/>
      <c r="KCX526" s="714"/>
      <c r="KCY526" s="714"/>
      <c r="KCZ526" s="714"/>
      <c r="KDA526" s="714"/>
      <c r="KDB526" s="714"/>
      <c r="KDC526" s="714"/>
      <c r="KDD526" s="714"/>
      <c r="KDE526" s="714"/>
      <c r="KDF526" s="714"/>
      <c r="KDG526" s="714"/>
      <c r="KDH526" s="714"/>
      <c r="KDI526" s="714"/>
      <c r="KDJ526" s="714"/>
      <c r="KDK526" s="714"/>
      <c r="KDL526" s="714"/>
      <c r="KDM526" s="714"/>
      <c r="KDN526" s="714"/>
      <c r="KDO526" s="714"/>
      <c r="KDP526" s="714"/>
      <c r="KDQ526" s="714"/>
      <c r="KDR526" s="714"/>
      <c r="KDS526" s="714"/>
      <c r="KDT526" s="714"/>
      <c r="KDU526" s="714"/>
      <c r="KDV526" s="714"/>
      <c r="KDW526" s="714"/>
      <c r="KDX526" s="714"/>
      <c r="KDY526" s="714"/>
      <c r="KDZ526" s="714"/>
      <c r="KEA526" s="714"/>
      <c r="KEB526" s="714"/>
      <c r="KEC526" s="714"/>
      <c r="KED526" s="714"/>
      <c r="KEE526" s="714"/>
      <c r="KEF526" s="714"/>
      <c r="KEG526" s="714"/>
      <c r="KEH526" s="714"/>
      <c r="KEI526" s="714"/>
      <c r="KEJ526" s="714"/>
      <c r="KEK526" s="714"/>
      <c r="KEL526" s="714"/>
      <c r="KEM526" s="714"/>
      <c r="KEN526" s="714"/>
      <c r="KEO526" s="714"/>
      <c r="KEP526" s="714"/>
      <c r="KEQ526" s="714"/>
      <c r="KER526" s="714"/>
      <c r="KES526" s="714"/>
      <c r="KET526" s="714"/>
      <c r="KEU526" s="714"/>
      <c r="KEV526" s="714"/>
      <c r="KEW526" s="714"/>
      <c r="KEX526" s="714"/>
      <c r="KEY526" s="714"/>
      <c r="KEZ526" s="714"/>
      <c r="KFA526" s="714"/>
      <c r="KFB526" s="714"/>
      <c r="KFC526" s="714"/>
      <c r="KFD526" s="714"/>
      <c r="KFE526" s="714"/>
      <c r="KFF526" s="714"/>
      <c r="KFG526" s="714"/>
      <c r="KFH526" s="714"/>
      <c r="KFI526" s="714"/>
      <c r="KFJ526" s="714"/>
      <c r="KFK526" s="714"/>
      <c r="KFL526" s="714"/>
      <c r="KFM526" s="714"/>
      <c r="KFN526" s="714"/>
      <c r="KFO526" s="714"/>
      <c r="KFP526" s="714"/>
      <c r="KFQ526" s="714"/>
      <c r="KFR526" s="714"/>
      <c r="KFS526" s="714"/>
      <c r="KFT526" s="714"/>
      <c r="KFU526" s="714"/>
      <c r="KFV526" s="714"/>
      <c r="KFW526" s="714"/>
      <c r="KFX526" s="714"/>
      <c r="KFY526" s="714"/>
      <c r="KFZ526" s="714"/>
      <c r="KGA526" s="714"/>
      <c r="KGB526" s="714"/>
      <c r="KGC526" s="714"/>
      <c r="KGD526" s="714"/>
      <c r="KGE526" s="714"/>
      <c r="KGF526" s="714"/>
      <c r="KGG526" s="714"/>
      <c r="KGH526" s="714"/>
      <c r="KGI526" s="714"/>
      <c r="KGJ526" s="714"/>
      <c r="KGK526" s="714"/>
      <c r="KGL526" s="714"/>
      <c r="KGM526" s="714"/>
      <c r="KGN526" s="714"/>
      <c r="KGO526" s="714"/>
      <c r="KGP526" s="714"/>
      <c r="KGQ526" s="714"/>
      <c r="KGR526" s="714"/>
      <c r="KGS526" s="714"/>
      <c r="KGT526" s="714"/>
      <c r="KGU526" s="714"/>
      <c r="KGV526" s="714"/>
      <c r="KGW526" s="714"/>
      <c r="KGX526" s="714"/>
      <c r="KGY526" s="714"/>
      <c r="KGZ526" s="714"/>
      <c r="KHA526" s="714"/>
      <c r="KHB526" s="714"/>
      <c r="KHC526" s="714"/>
      <c r="KHD526" s="714"/>
      <c r="KHE526" s="714"/>
      <c r="KHF526" s="714"/>
      <c r="KHG526" s="714"/>
      <c r="KHH526" s="714"/>
      <c r="KHI526" s="714"/>
      <c r="KHJ526" s="714"/>
      <c r="KHK526" s="714"/>
      <c r="KHL526" s="714"/>
      <c r="KHM526" s="714"/>
      <c r="KHN526" s="714"/>
      <c r="KHO526" s="714"/>
      <c r="KHP526" s="714"/>
      <c r="KHQ526" s="714"/>
      <c r="KHR526" s="714"/>
      <c r="KHS526" s="714"/>
      <c r="KHT526" s="714"/>
      <c r="KHU526" s="714"/>
      <c r="KHV526" s="714"/>
      <c r="KHW526" s="714"/>
      <c r="KHX526" s="714"/>
      <c r="KHY526" s="714"/>
      <c r="KHZ526" s="714"/>
      <c r="KIA526" s="714"/>
      <c r="KIB526" s="714"/>
      <c r="KIC526" s="714"/>
      <c r="KID526" s="714"/>
      <c r="KIE526" s="714"/>
      <c r="KIF526" s="714"/>
      <c r="KIG526" s="714"/>
      <c r="KIH526" s="714"/>
      <c r="KII526" s="714"/>
      <c r="KIJ526" s="714"/>
      <c r="KIK526" s="714"/>
      <c r="KIL526" s="714"/>
      <c r="KIM526" s="714"/>
      <c r="KIN526" s="714"/>
      <c r="KIO526" s="714"/>
      <c r="KIP526" s="714"/>
      <c r="KIQ526" s="714"/>
      <c r="KIR526" s="714"/>
      <c r="KIS526" s="714"/>
      <c r="KIT526" s="714"/>
      <c r="KIU526" s="714"/>
      <c r="KIV526" s="714"/>
      <c r="KIW526" s="714"/>
      <c r="KIX526" s="714"/>
      <c r="KIY526" s="714"/>
      <c r="KIZ526" s="714"/>
      <c r="KJA526" s="714"/>
      <c r="KJB526" s="714"/>
      <c r="KJC526" s="714"/>
      <c r="KJD526" s="714"/>
      <c r="KJE526" s="714"/>
      <c r="KJF526" s="714"/>
      <c r="KJG526" s="714"/>
      <c r="KJH526" s="714"/>
      <c r="KJI526" s="714"/>
      <c r="KJJ526" s="714"/>
      <c r="KJK526" s="714"/>
      <c r="KJL526" s="714"/>
      <c r="KJM526" s="714"/>
      <c r="KJN526" s="714"/>
      <c r="KJO526" s="714"/>
      <c r="KJP526" s="714"/>
      <c r="KJQ526" s="714"/>
      <c r="KJR526" s="714"/>
      <c r="KJS526" s="714"/>
      <c r="KJT526" s="714"/>
      <c r="KJU526" s="714"/>
      <c r="KJV526" s="714"/>
      <c r="KJW526" s="714"/>
      <c r="KJX526" s="714"/>
      <c r="KJY526" s="714"/>
      <c r="KJZ526" s="714"/>
      <c r="KKA526" s="714"/>
      <c r="KKB526" s="714"/>
      <c r="KKC526" s="714"/>
      <c r="KKD526" s="714"/>
      <c r="KKE526" s="714"/>
      <c r="KKF526" s="714"/>
      <c r="KKG526" s="714"/>
      <c r="KKH526" s="714"/>
      <c r="KKI526" s="714"/>
      <c r="KKJ526" s="714"/>
      <c r="KKK526" s="714"/>
      <c r="KKL526" s="714"/>
      <c r="KKM526" s="714"/>
      <c r="KKN526" s="714"/>
      <c r="KKO526" s="714"/>
      <c r="KKP526" s="714"/>
      <c r="KKQ526" s="714"/>
      <c r="KKR526" s="714"/>
      <c r="KKS526" s="714"/>
      <c r="KKT526" s="714"/>
      <c r="KKU526" s="714"/>
      <c r="KKV526" s="714"/>
      <c r="KKW526" s="714"/>
      <c r="KKX526" s="714"/>
      <c r="KKY526" s="714"/>
      <c r="KKZ526" s="714"/>
      <c r="KLA526" s="714"/>
      <c r="KLB526" s="714"/>
      <c r="KLC526" s="714"/>
      <c r="KLD526" s="714"/>
      <c r="KLE526" s="714"/>
      <c r="KLF526" s="714"/>
      <c r="KLG526" s="714"/>
      <c r="KLH526" s="714"/>
      <c r="KLI526" s="714"/>
      <c r="KLJ526" s="714"/>
      <c r="KLK526" s="714"/>
      <c r="KLL526" s="714"/>
      <c r="KLM526" s="714"/>
      <c r="KLN526" s="714"/>
      <c r="KLO526" s="714"/>
      <c r="KLP526" s="714"/>
      <c r="KLQ526" s="714"/>
      <c r="KLR526" s="714"/>
      <c r="KLS526" s="714"/>
      <c r="KLT526" s="714"/>
      <c r="KLU526" s="714"/>
      <c r="KLV526" s="714"/>
      <c r="KLW526" s="714"/>
      <c r="KLX526" s="714"/>
      <c r="KLY526" s="714"/>
      <c r="KLZ526" s="714"/>
      <c r="KMA526" s="714"/>
      <c r="KMB526" s="714"/>
      <c r="KMC526" s="714"/>
      <c r="KMD526" s="714"/>
      <c r="KME526" s="714"/>
      <c r="KMF526" s="714"/>
      <c r="KMG526" s="714"/>
      <c r="KMH526" s="714"/>
      <c r="KMI526" s="714"/>
      <c r="KMJ526" s="714"/>
      <c r="KMK526" s="714"/>
      <c r="KML526" s="714"/>
      <c r="KMM526" s="714"/>
      <c r="KMN526" s="714"/>
      <c r="KMO526" s="714"/>
      <c r="KMP526" s="714"/>
      <c r="KMQ526" s="714"/>
      <c r="KMR526" s="714"/>
      <c r="KMS526" s="714"/>
      <c r="KMT526" s="714"/>
      <c r="KMU526" s="714"/>
      <c r="KMV526" s="714"/>
      <c r="KMW526" s="714"/>
      <c r="KMX526" s="714"/>
      <c r="KMY526" s="714"/>
      <c r="KMZ526" s="714"/>
      <c r="KNA526" s="714"/>
      <c r="KNB526" s="714"/>
      <c r="KNC526" s="714"/>
      <c r="KND526" s="714"/>
      <c r="KNE526" s="714"/>
      <c r="KNF526" s="714"/>
      <c r="KNG526" s="714"/>
      <c r="KNH526" s="714"/>
      <c r="KNI526" s="714"/>
      <c r="KNJ526" s="714"/>
      <c r="KNK526" s="714"/>
      <c r="KNL526" s="714"/>
      <c r="KNM526" s="714"/>
      <c r="KNN526" s="714"/>
      <c r="KNO526" s="714"/>
      <c r="KNP526" s="714"/>
      <c r="KNQ526" s="714"/>
      <c r="KNR526" s="714"/>
      <c r="KNS526" s="714"/>
      <c r="KNT526" s="714"/>
      <c r="KNU526" s="714"/>
      <c r="KNV526" s="714"/>
      <c r="KNW526" s="714"/>
      <c r="KNX526" s="714"/>
      <c r="KNY526" s="714"/>
      <c r="KNZ526" s="714"/>
      <c r="KOA526" s="714"/>
      <c r="KOB526" s="714"/>
      <c r="KOC526" s="714"/>
      <c r="KOD526" s="714"/>
      <c r="KOE526" s="714"/>
      <c r="KOF526" s="714"/>
      <c r="KOG526" s="714"/>
      <c r="KOH526" s="714"/>
      <c r="KOI526" s="714"/>
      <c r="KOJ526" s="714"/>
      <c r="KOK526" s="714"/>
      <c r="KOL526" s="714"/>
      <c r="KOM526" s="714"/>
      <c r="KON526" s="714"/>
      <c r="KOO526" s="714"/>
      <c r="KOP526" s="714"/>
      <c r="KOQ526" s="714"/>
      <c r="KOR526" s="714"/>
      <c r="KOS526" s="714"/>
      <c r="KOT526" s="714"/>
      <c r="KOU526" s="714"/>
      <c r="KOV526" s="714"/>
      <c r="KOW526" s="714"/>
      <c r="KOX526" s="714"/>
      <c r="KOY526" s="714"/>
      <c r="KOZ526" s="714"/>
      <c r="KPA526" s="714"/>
      <c r="KPB526" s="714"/>
      <c r="KPC526" s="714"/>
      <c r="KPD526" s="714"/>
      <c r="KPE526" s="714"/>
      <c r="KPF526" s="714"/>
      <c r="KPG526" s="714"/>
      <c r="KPH526" s="714"/>
      <c r="KPI526" s="714"/>
      <c r="KPJ526" s="714"/>
      <c r="KPK526" s="714"/>
      <c r="KPL526" s="714"/>
      <c r="KPM526" s="714"/>
      <c r="KPN526" s="714"/>
      <c r="KPO526" s="714"/>
      <c r="KPP526" s="714"/>
      <c r="KPQ526" s="714"/>
      <c r="KPR526" s="714"/>
      <c r="KPS526" s="714"/>
      <c r="KPT526" s="714"/>
      <c r="KPU526" s="714"/>
      <c r="KPV526" s="714"/>
      <c r="KPW526" s="714"/>
      <c r="KPX526" s="714"/>
      <c r="KPY526" s="714"/>
      <c r="KPZ526" s="714"/>
      <c r="KQA526" s="714"/>
      <c r="KQB526" s="714"/>
      <c r="KQC526" s="714"/>
      <c r="KQD526" s="714"/>
      <c r="KQE526" s="714"/>
      <c r="KQF526" s="714"/>
      <c r="KQG526" s="714"/>
      <c r="KQH526" s="714"/>
      <c r="KQI526" s="714"/>
      <c r="KQJ526" s="714"/>
      <c r="KQK526" s="714"/>
      <c r="KQL526" s="714"/>
      <c r="KQM526" s="714"/>
      <c r="KQN526" s="714"/>
      <c r="KQO526" s="714"/>
      <c r="KQP526" s="714"/>
      <c r="KQQ526" s="714"/>
      <c r="KQR526" s="714"/>
      <c r="KQS526" s="714"/>
      <c r="KQT526" s="714"/>
      <c r="KQU526" s="714"/>
      <c r="KQV526" s="714"/>
      <c r="KQW526" s="714"/>
      <c r="KQX526" s="714"/>
      <c r="KQY526" s="714"/>
      <c r="KQZ526" s="714"/>
      <c r="KRA526" s="714"/>
      <c r="KRB526" s="714"/>
      <c r="KRC526" s="714"/>
      <c r="KRD526" s="714"/>
      <c r="KRE526" s="714"/>
      <c r="KRF526" s="714"/>
      <c r="KRG526" s="714"/>
      <c r="KRH526" s="714"/>
      <c r="KRI526" s="714"/>
      <c r="KRJ526" s="714"/>
      <c r="KRK526" s="714"/>
      <c r="KRL526" s="714"/>
      <c r="KRM526" s="714"/>
      <c r="KRN526" s="714"/>
      <c r="KRO526" s="714"/>
      <c r="KRP526" s="714"/>
      <c r="KRQ526" s="714"/>
      <c r="KRR526" s="714"/>
      <c r="KRS526" s="714"/>
      <c r="KRT526" s="714"/>
      <c r="KRU526" s="714"/>
      <c r="KRV526" s="714"/>
      <c r="KRW526" s="714"/>
      <c r="KRX526" s="714"/>
      <c r="KRY526" s="714"/>
      <c r="KRZ526" s="714"/>
      <c r="KSA526" s="714"/>
      <c r="KSB526" s="714"/>
      <c r="KSC526" s="714"/>
      <c r="KSD526" s="714"/>
      <c r="KSE526" s="714"/>
      <c r="KSF526" s="714"/>
      <c r="KSG526" s="714"/>
      <c r="KSH526" s="714"/>
      <c r="KSI526" s="714"/>
      <c r="KSJ526" s="714"/>
      <c r="KSK526" s="714"/>
      <c r="KSL526" s="714"/>
      <c r="KSM526" s="714"/>
      <c r="KSN526" s="714"/>
      <c r="KSO526" s="714"/>
      <c r="KSP526" s="714"/>
      <c r="KSQ526" s="714"/>
      <c r="KSR526" s="714"/>
      <c r="KSS526" s="714"/>
      <c r="KST526" s="714"/>
      <c r="KSU526" s="714"/>
      <c r="KSV526" s="714"/>
      <c r="KSW526" s="714"/>
      <c r="KSX526" s="714"/>
      <c r="KSY526" s="714"/>
      <c r="KSZ526" s="714"/>
      <c r="KTA526" s="714"/>
      <c r="KTB526" s="714"/>
      <c r="KTC526" s="714"/>
      <c r="KTD526" s="714"/>
      <c r="KTE526" s="714"/>
      <c r="KTF526" s="714"/>
      <c r="KTG526" s="714"/>
      <c r="KTH526" s="714"/>
      <c r="KTI526" s="714"/>
      <c r="KTJ526" s="714"/>
      <c r="KTK526" s="714"/>
      <c r="KTL526" s="714"/>
      <c r="KTM526" s="714"/>
      <c r="KTN526" s="714"/>
      <c r="KTO526" s="714"/>
      <c r="KTP526" s="714"/>
      <c r="KTQ526" s="714"/>
      <c r="KTR526" s="714"/>
      <c r="KTS526" s="714"/>
      <c r="KTT526" s="714"/>
      <c r="KTU526" s="714"/>
      <c r="KTV526" s="714"/>
      <c r="KTW526" s="714"/>
      <c r="KTX526" s="714"/>
      <c r="KTY526" s="714"/>
      <c r="KTZ526" s="714"/>
      <c r="KUA526" s="714"/>
      <c r="KUB526" s="714"/>
      <c r="KUC526" s="714"/>
      <c r="KUD526" s="714"/>
      <c r="KUE526" s="714"/>
      <c r="KUF526" s="714"/>
      <c r="KUG526" s="714"/>
      <c r="KUH526" s="714"/>
      <c r="KUI526" s="714"/>
      <c r="KUJ526" s="714"/>
      <c r="KUK526" s="714"/>
      <c r="KUL526" s="714"/>
      <c r="KUM526" s="714"/>
      <c r="KUN526" s="714"/>
      <c r="KUO526" s="714"/>
      <c r="KUP526" s="714"/>
      <c r="KUQ526" s="714"/>
      <c r="KUR526" s="714"/>
      <c r="KUS526" s="714"/>
      <c r="KUT526" s="714"/>
      <c r="KUU526" s="714"/>
      <c r="KUV526" s="714"/>
      <c r="KUW526" s="714"/>
      <c r="KUX526" s="714"/>
      <c r="KUY526" s="714"/>
      <c r="KUZ526" s="714"/>
      <c r="KVA526" s="714"/>
      <c r="KVB526" s="714"/>
      <c r="KVC526" s="714"/>
      <c r="KVD526" s="714"/>
      <c r="KVE526" s="714"/>
      <c r="KVF526" s="714"/>
      <c r="KVG526" s="714"/>
      <c r="KVH526" s="714"/>
      <c r="KVI526" s="714"/>
      <c r="KVJ526" s="714"/>
      <c r="KVK526" s="714"/>
      <c r="KVL526" s="714"/>
      <c r="KVM526" s="714"/>
      <c r="KVN526" s="714"/>
      <c r="KVO526" s="714"/>
      <c r="KVP526" s="714"/>
      <c r="KVQ526" s="714"/>
      <c r="KVR526" s="714"/>
      <c r="KVS526" s="714"/>
      <c r="KVT526" s="714"/>
      <c r="KVU526" s="714"/>
      <c r="KVV526" s="714"/>
      <c r="KVW526" s="714"/>
      <c r="KVX526" s="714"/>
      <c r="KVY526" s="714"/>
      <c r="KVZ526" s="714"/>
      <c r="KWA526" s="714"/>
      <c r="KWB526" s="714"/>
      <c r="KWC526" s="714"/>
      <c r="KWD526" s="714"/>
      <c r="KWE526" s="714"/>
      <c r="KWF526" s="714"/>
      <c r="KWG526" s="714"/>
      <c r="KWH526" s="714"/>
      <c r="KWI526" s="714"/>
      <c r="KWJ526" s="714"/>
      <c r="KWK526" s="714"/>
      <c r="KWL526" s="714"/>
      <c r="KWM526" s="714"/>
      <c r="KWN526" s="714"/>
      <c r="KWO526" s="714"/>
      <c r="KWP526" s="714"/>
      <c r="KWQ526" s="714"/>
      <c r="KWR526" s="714"/>
      <c r="KWS526" s="714"/>
      <c r="KWT526" s="714"/>
      <c r="KWU526" s="714"/>
      <c r="KWV526" s="714"/>
      <c r="KWW526" s="714"/>
      <c r="KWX526" s="714"/>
      <c r="KWY526" s="714"/>
      <c r="KWZ526" s="714"/>
      <c r="KXA526" s="714"/>
      <c r="KXB526" s="714"/>
      <c r="KXC526" s="714"/>
      <c r="KXD526" s="714"/>
      <c r="KXE526" s="714"/>
      <c r="KXF526" s="714"/>
      <c r="KXG526" s="714"/>
      <c r="KXH526" s="714"/>
      <c r="KXI526" s="714"/>
      <c r="KXJ526" s="714"/>
      <c r="KXK526" s="714"/>
      <c r="KXL526" s="714"/>
      <c r="KXM526" s="714"/>
      <c r="KXN526" s="714"/>
      <c r="KXO526" s="714"/>
      <c r="KXP526" s="714"/>
      <c r="KXQ526" s="714"/>
      <c r="KXR526" s="714"/>
      <c r="KXS526" s="714"/>
      <c r="KXT526" s="714"/>
      <c r="KXU526" s="714"/>
      <c r="KXV526" s="714"/>
      <c r="KXW526" s="714"/>
      <c r="KXX526" s="714"/>
      <c r="KXY526" s="714"/>
      <c r="KXZ526" s="714"/>
      <c r="KYA526" s="714"/>
      <c r="KYB526" s="714"/>
      <c r="KYC526" s="714"/>
      <c r="KYD526" s="714"/>
      <c r="KYE526" s="714"/>
      <c r="KYF526" s="714"/>
      <c r="KYG526" s="714"/>
      <c r="KYH526" s="714"/>
      <c r="KYI526" s="714"/>
      <c r="KYJ526" s="714"/>
      <c r="KYK526" s="714"/>
      <c r="KYL526" s="714"/>
      <c r="KYM526" s="714"/>
      <c r="KYN526" s="714"/>
      <c r="KYO526" s="714"/>
      <c r="KYP526" s="714"/>
      <c r="KYQ526" s="714"/>
      <c r="KYR526" s="714"/>
      <c r="KYS526" s="714"/>
      <c r="KYT526" s="714"/>
      <c r="KYU526" s="714"/>
      <c r="KYV526" s="714"/>
      <c r="KYW526" s="714"/>
      <c r="KYX526" s="714"/>
      <c r="KYY526" s="714"/>
      <c r="KYZ526" s="714"/>
      <c r="KZA526" s="714"/>
      <c r="KZB526" s="714"/>
      <c r="KZC526" s="714"/>
      <c r="KZD526" s="714"/>
      <c r="KZE526" s="714"/>
      <c r="KZF526" s="714"/>
      <c r="KZG526" s="714"/>
      <c r="KZH526" s="714"/>
      <c r="KZI526" s="714"/>
      <c r="KZJ526" s="714"/>
      <c r="KZK526" s="714"/>
      <c r="KZL526" s="714"/>
      <c r="KZM526" s="714"/>
      <c r="KZN526" s="714"/>
      <c r="KZO526" s="714"/>
      <c r="KZP526" s="714"/>
      <c r="KZQ526" s="714"/>
      <c r="KZR526" s="714"/>
      <c r="KZS526" s="714"/>
      <c r="KZT526" s="714"/>
      <c r="KZU526" s="714"/>
      <c r="KZV526" s="714"/>
      <c r="KZW526" s="714"/>
      <c r="KZX526" s="714"/>
      <c r="KZY526" s="714"/>
      <c r="KZZ526" s="714"/>
      <c r="LAA526" s="714"/>
      <c r="LAB526" s="714"/>
      <c r="LAC526" s="714"/>
      <c r="LAD526" s="714"/>
      <c r="LAE526" s="714"/>
      <c r="LAF526" s="714"/>
      <c r="LAG526" s="714"/>
      <c r="LAH526" s="714"/>
      <c r="LAI526" s="714"/>
      <c r="LAJ526" s="714"/>
      <c r="LAK526" s="714"/>
      <c r="LAL526" s="714"/>
      <c r="LAM526" s="714"/>
      <c r="LAN526" s="714"/>
      <c r="LAO526" s="714"/>
      <c r="LAP526" s="714"/>
      <c r="LAQ526" s="714"/>
      <c r="LAR526" s="714"/>
      <c r="LAS526" s="714"/>
      <c r="LAT526" s="714"/>
      <c r="LAU526" s="714"/>
      <c r="LAV526" s="714"/>
      <c r="LAW526" s="714"/>
      <c r="LAX526" s="714"/>
      <c r="LAY526" s="714"/>
      <c r="LAZ526" s="714"/>
      <c r="LBA526" s="714"/>
      <c r="LBB526" s="714"/>
      <c r="LBC526" s="714"/>
      <c r="LBD526" s="714"/>
      <c r="LBE526" s="714"/>
      <c r="LBF526" s="714"/>
      <c r="LBG526" s="714"/>
      <c r="LBH526" s="714"/>
      <c r="LBI526" s="714"/>
      <c r="LBJ526" s="714"/>
      <c r="LBK526" s="714"/>
      <c r="LBL526" s="714"/>
      <c r="LBM526" s="714"/>
      <c r="LBN526" s="714"/>
      <c r="LBO526" s="714"/>
      <c r="LBP526" s="714"/>
      <c r="LBQ526" s="714"/>
      <c r="LBR526" s="714"/>
      <c r="LBS526" s="714"/>
      <c r="LBT526" s="714"/>
      <c r="LBU526" s="714"/>
      <c r="LBV526" s="714"/>
      <c r="LBW526" s="714"/>
      <c r="LBX526" s="714"/>
      <c r="LBY526" s="714"/>
      <c r="LBZ526" s="714"/>
      <c r="LCA526" s="714"/>
      <c r="LCB526" s="714"/>
      <c r="LCC526" s="714"/>
      <c r="LCD526" s="714"/>
      <c r="LCE526" s="714"/>
      <c r="LCF526" s="714"/>
      <c r="LCG526" s="714"/>
      <c r="LCH526" s="714"/>
      <c r="LCI526" s="714"/>
      <c r="LCJ526" s="714"/>
      <c r="LCK526" s="714"/>
      <c r="LCL526" s="714"/>
      <c r="LCM526" s="714"/>
      <c r="LCN526" s="714"/>
      <c r="LCO526" s="714"/>
      <c r="LCP526" s="714"/>
      <c r="LCQ526" s="714"/>
      <c r="LCR526" s="714"/>
      <c r="LCS526" s="714"/>
      <c r="LCT526" s="714"/>
      <c r="LCU526" s="714"/>
      <c r="LCV526" s="714"/>
      <c r="LCW526" s="714"/>
      <c r="LCX526" s="714"/>
      <c r="LCY526" s="714"/>
      <c r="LCZ526" s="714"/>
      <c r="LDA526" s="714"/>
      <c r="LDB526" s="714"/>
      <c r="LDC526" s="714"/>
      <c r="LDD526" s="714"/>
      <c r="LDE526" s="714"/>
      <c r="LDF526" s="714"/>
      <c r="LDG526" s="714"/>
      <c r="LDH526" s="714"/>
      <c r="LDI526" s="714"/>
      <c r="LDJ526" s="714"/>
      <c r="LDK526" s="714"/>
      <c r="LDL526" s="714"/>
      <c r="LDM526" s="714"/>
      <c r="LDN526" s="714"/>
      <c r="LDO526" s="714"/>
      <c r="LDP526" s="714"/>
      <c r="LDQ526" s="714"/>
      <c r="LDR526" s="714"/>
      <c r="LDS526" s="714"/>
      <c r="LDT526" s="714"/>
      <c r="LDU526" s="714"/>
      <c r="LDV526" s="714"/>
      <c r="LDW526" s="714"/>
      <c r="LDX526" s="714"/>
      <c r="LDY526" s="714"/>
      <c r="LDZ526" s="714"/>
      <c r="LEA526" s="714"/>
      <c r="LEB526" s="714"/>
      <c r="LEC526" s="714"/>
      <c r="LED526" s="714"/>
      <c r="LEE526" s="714"/>
      <c r="LEF526" s="714"/>
      <c r="LEG526" s="714"/>
      <c r="LEH526" s="714"/>
      <c r="LEI526" s="714"/>
      <c r="LEJ526" s="714"/>
      <c r="LEK526" s="714"/>
      <c r="LEL526" s="714"/>
      <c r="LEM526" s="714"/>
      <c r="LEN526" s="714"/>
      <c r="LEO526" s="714"/>
      <c r="LEP526" s="714"/>
      <c r="LEQ526" s="714"/>
      <c r="LER526" s="714"/>
      <c r="LES526" s="714"/>
      <c r="LET526" s="714"/>
      <c r="LEU526" s="714"/>
      <c r="LEV526" s="714"/>
      <c r="LEW526" s="714"/>
      <c r="LEX526" s="714"/>
      <c r="LEY526" s="714"/>
      <c r="LEZ526" s="714"/>
      <c r="LFA526" s="714"/>
      <c r="LFB526" s="714"/>
      <c r="LFC526" s="714"/>
      <c r="LFD526" s="714"/>
      <c r="LFE526" s="714"/>
      <c r="LFF526" s="714"/>
      <c r="LFG526" s="714"/>
      <c r="LFH526" s="714"/>
      <c r="LFI526" s="714"/>
      <c r="LFJ526" s="714"/>
      <c r="LFK526" s="714"/>
      <c r="LFL526" s="714"/>
      <c r="LFM526" s="714"/>
      <c r="LFN526" s="714"/>
      <c r="LFO526" s="714"/>
      <c r="LFP526" s="714"/>
      <c r="LFQ526" s="714"/>
      <c r="LFR526" s="714"/>
      <c r="LFS526" s="714"/>
      <c r="LFT526" s="714"/>
      <c r="LFU526" s="714"/>
      <c r="LFV526" s="714"/>
      <c r="LFW526" s="714"/>
      <c r="LFX526" s="714"/>
      <c r="LFY526" s="714"/>
      <c r="LFZ526" s="714"/>
      <c r="LGA526" s="714"/>
      <c r="LGB526" s="714"/>
      <c r="LGC526" s="714"/>
      <c r="LGD526" s="714"/>
      <c r="LGE526" s="714"/>
      <c r="LGF526" s="714"/>
      <c r="LGG526" s="714"/>
      <c r="LGH526" s="714"/>
      <c r="LGI526" s="714"/>
      <c r="LGJ526" s="714"/>
      <c r="LGK526" s="714"/>
      <c r="LGL526" s="714"/>
      <c r="LGM526" s="714"/>
      <c r="LGN526" s="714"/>
      <c r="LGO526" s="714"/>
      <c r="LGP526" s="714"/>
      <c r="LGQ526" s="714"/>
      <c r="LGR526" s="714"/>
      <c r="LGS526" s="714"/>
      <c r="LGT526" s="714"/>
      <c r="LGU526" s="714"/>
      <c r="LGV526" s="714"/>
      <c r="LGW526" s="714"/>
      <c r="LGX526" s="714"/>
      <c r="LGY526" s="714"/>
      <c r="LGZ526" s="714"/>
      <c r="LHA526" s="714"/>
      <c r="LHB526" s="714"/>
      <c r="LHC526" s="714"/>
      <c r="LHD526" s="714"/>
      <c r="LHE526" s="714"/>
      <c r="LHF526" s="714"/>
      <c r="LHG526" s="714"/>
      <c r="LHH526" s="714"/>
      <c r="LHI526" s="714"/>
      <c r="LHJ526" s="714"/>
      <c r="LHK526" s="714"/>
      <c r="LHL526" s="714"/>
      <c r="LHM526" s="714"/>
      <c r="LHN526" s="714"/>
      <c r="LHO526" s="714"/>
      <c r="LHP526" s="714"/>
      <c r="LHQ526" s="714"/>
      <c r="LHR526" s="714"/>
      <c r="LHS526" s="714"/>
      <c r="LHT526" s="714"/>
      <c r="LHU526" s="714"/>
      <c r="LHV526" s="714"/>
      <c r="LHW526" s="714"/>
      <c r="LHX526" s="714"/>
      <c r="LHY526" s="714"/>
      <c r="LHZ526" s="714"/>
      <c r="LIA526" s="714"/>
      <c r="LIB526" s="714"/>
      <c r="LIC526" s="714"/>
      <c r="LID526" s="714"/>
      <c r="LIE526" s="714"/>
      <c r="LIF526" s="714"/>
      <c r="LIG526" s="714"/>
      <c r="LIH526" s="714"/>
      <c r="LII526" s="714"/>
      <c r="LIJ526" s="714"/>
      <c r="LIK526" s="714"/>
      <c r="LIL526" s="714"/>
      <c r="LIM526" s="714"/>
      <c r="LIN526" s="714"/>
      <c r="LIO526" s="714"/>
      <c r="LIP526" s="714"/>
      <c r="LIQ526" s="714"/>
      <c r="LIR526" s="714"/>
      <c r="LIS526" s="714"/>
      <c r="LIT526" s="714"/>
      <c r="LIU526" s="714"/>
      <c r="LIV526" s="714"/>
      <c r="LIW526" s="714"/>
      <c r="LIX526" s="714"/>
      <c r="LIY526" s="714"/>
      <c r="LIZ526" s="714"/>
      <c r="LJA526" s="714"/>
      <c r="LJB526" s="714"/>
      <c r="LJC526" s="714"/>
      <c r="LJD526" s="714"/>
      <c r="LJE526" s="714"/>
      <c r="LJF526" s="714"/>
      <c r="LJG526" s="714"/>
      <c r="LJH526" s="714"/>
      <c r="LJI526" s="714"/>
      <c r="LJJ526" s="714"/>
      <c r="LJK526" s="714"/>
      <c r="LJL526" s="714"/>
      <c r="LJM526" s="714"/>
      <c r="LJN526" s="714"/>
      <c r="LJO526" s="714"/>
      <c r="LJP526" s="714"/>
      <c r="LJQ526" s="714"/>
      <c r="LJR526" s="714"/>
      <c r="LJS526" s="714"/>
      <c r="LJT526" s="714"/>
      <c r="LJU526" s="714"/>
      <c r="LJV526" s="714"/>
      <c r="LJW526" s="714"/>
      <c r="LJX526" s="714"/>
      <c r="LJY526" s="714"/>
      <c r="LJZ526" s="714"/>
      <c r="LKA526" s="714"/>
      <c r="LKB526" s="714"/>
      <c r="LKC526" s="714"/>
      <c r="LKD526" s="714"/>
      <c r="LKE526" s="714"/>
      <c r="LKF526" s="714"/>
      <c r="LKG526" s="714"/>
      <c r="LKH526" s="714"/>
      <c r="LKI526" s="714"/>
      <c r="LKJ526" s="714"/>
      <c r="LKK526" s="714"/>
      <c r="LKL526" s="714"/>
      <c r="LKM526" s="714"/>
      <c r="LKN526" s="714"/>
      <c r="LKO526" s="714"/>
      <c r="LKP526" s="714"/>
      <c r="LKQ526" s="714"/>
      <c r="LKR526" s="714"/>
      <c r="LKS526" s="714"/>
      <c r="LKT526" s="714"/>
      <c r="LKU526" s="714"/>
      <c r="LKV526" s="714"/>
      <c r="LKW526" s="714"/>
      <c r="LKX526" s="714"/>
      <c r="LKY526" s="714"/>
      <c r="LKZ526" s="714"/>
      <c r="LLA526" s="714"/>
      <c r="LLB526" s="714"/>
      <c r="LLC526" s="714"/>
      <c r="LLD526" s="714"/>
      <c r="LLE526" s="714"/>
      <c r="LLF526" s="714"/>
      <c r="LLG526" s="714"/>
      <c r="LLH526" s="714"/>
      <c r="LLI526" s="714"/>
      <c r="LLJ526" s="714"/>
      <c r="LLK526" s="714"/>
      <c r="LLL526" s="714"/>
      <c r="LLM526" s="714"/>
      <c r="LLN526" s="714"/>
      <c r="LLO526" s="714"/>
      <c r="LLP526" s="714"/>
      <c r="LLQ526" s="714"/>
      <c r="LLR526" s="714"/>
      <c r="LLS526" s="714"/>
      <c r="LLT526" s="714"/>
      <c r="LLU526" s="714"/>
      <c r="LLV526" s="714"/>
      <c r="LLW526" s="714"/>
      <c r="LLX526" s="714"/>
      <c r="LLY526" s="714"/>
      <c r="LLZ526" s="714"/>
      <c r="LMA526" s="714"/>
      <c r="LMB526" s="714"/>
      <c r="LMC526" s="714"/>
      <c r="LMD526" s="714"/>
      <c r="LME526" s="714"/>
      <c r="LMF526" s="714"/>
      <c r="LMG526" s="714"/>
      <c r="LMH526" s="714"/>
      <c r="LMI526" s="714"/>
      <c r="LMJ526" s="714"/>
      <c r="LMK526" s="714"/>
      <c r="LML526" s="714"/>
      <c r="LMM526" s="714"/>
      <c r="LMN526" s="714"/>
      <c r="LMO526" s="714"/>
      <c r="LMP526" s="714"/>
      <c r="LMQ526" s="714"/>
      <c r="LMR526" s="714"/>
      <c r="LMS526" s="714"/>
      <c r="LMT526" s="714"/>
      <c r="LMU526" s="714"/>
      <c r="LMV526" s="714"/>
      <c r="LMW526" s="714"/>
      <c r="LMX526" s="714"/>
      <c r="LMY526" s="714"/>
      <c r="LMZ526" s="714"/>
      <c r="LNA526" s="714"/>
      <c r="LNB526" s="714"/>
      <c r="LNC526" s="714"/>
      <c r="LND526" s="714"/>
      <c r="LNE526" s="714"/>
      <c r="LNF526" s="714"/>
      <c r="LNG526" s="714"/>
      <c r="LNH526" s="714"/>
      <c r="LNI526" s="714"/>
      <c r="LNJ526" s="714"/>
      <c r="LNK526" s="714"/>
      <c r="LNL526" s="714"/>
      <c r="LNM526" s="714"/>
      <c r="LNN526" s="714"/>
      <c r="LNO526" s="714"/>
      <c r="LNP526" s="714"/>
      <c r="LNQ526" s="714"/>
      <c r="LNR526" s="714"/>
      <c r="LNS526" s="714"/>
      <c r="LNT526" s="714"/>
      <c r="LNU526" s="714"/>
      <c r="LNV526" s="714"/>
      <c r="LNW526" s="714"/>
      <c r="LNX526" s="714"/>
      <c r="LNY526" s="714"/>
      <c r="LNZ526" s="714"/>
      <c r="LOA526" s="714"/>
      <c r="LOB526" s="714"/>
      <c r="LOC526" s="714"/>
      <c r="LOD526" s="714"/>
      <c r="LOE526" s="714"/>
      <c r="LOF526" s="714"/>
      <c r="LOG526" s="714"/>
      <c r="LOH526" s="714"/>
      <c r="LOI526" s="714"/>
      <c r="LOJ526" s="714"/>
      <c r="LOK526" s="714"/>
      <c r="LOL526" s="714"/>
      <c r="LOM526" s="714"/>
      <c r="LON526" s="714"/>
      <c r="LOO526" s="714"/>
      <c r="LOP526" s="714"/>
      <c r="LOQ526" s="714"/>
      <c r="LOR526" s="714"/>
      <c r="LOS526" s="714"/>
      <c r="LOT526" s="714"/>
      <c r="LOU526" s="714"/>
      <c r="LOV526" s="714"/>
      <c r="LOW526" s="714"/>
      <c r="LOX526" s="714"/>
      <c r="LOY526" s="714"/>
      <c r="LOZ526" s="714"/>
      <c r="LPA526" s="714"/>
      <c r="LPB526" s="714"/>
      <c r="LPC526" s="714"/>
      <c r="LPD526" s="714"/>
      <c r="LPE526" s="714"/>
      <c r="LPF526" s="714"/>
      <c r="LPG526" s="714"/>
      <c r="LPH526" s="714"/>
      <c r="LPI526" s="714"/>
      <c r="LPJ526" s="714"/>
      <c r="LPK526" s="714"/>
      <c r="LPL526" s="714"/>
      <c r="LPM526" s="714"/>
      <c r="LPN526" s="714"/>
      <c r="LPO526" s="714"/>
      <c r="LPP526" s="714"/>
      <c r="LPQ526" s="714"/>
      <c r="LPR526" s="714"/>
      <c r="LPS526" s="714"/>
      <c r="LPT526" s="714"/>
      <c r="LPU526" s="714"/>
      <c r="LPV526" s="714"/>
      <c r="LPW526" s="714"/>
      <c r="LPX526" s="714"/>
      <c r="LPY526" s="714"/>
      <c r="LPZ526" s="714"/>
      <c r="LQA526" s="714"/>
      <c r="LQB526" s="714"/>
      <c r="LQC526" s="714"/>
      <c r="LQD526" s="714"/>
      <c r="LQE526" s="714"/>
      <c r="LQF526" s="714"/>
      <c r="LQG526" s="714"/>
      <c r="LQH526" s="714"/>
      <c r="LQI526" s="714"/>
      <c r="LQJ526" s="714"/>
      <c r="LQK526" s="714"/>
      <c r="LQL526" s="714"/>
      <c r="LQM526" s="714"/>
      <c r="LQN526" s="714"/>
      <c r="LQO526" s="714"/>
      <c r="LQP526" s="714"/>
      <c r="LQQ526" s="714"/>
      <c r="LQR526" s="714"/>
      <c r="LQS526" s="714"/>
      <c r="LQT526" s="714"/>
      <c r="LQU526" s="714"/>
      <c r="LQV526" s="714"/>
      <c r="LQW526" s="714"/>
      <c r="LQX526" s="714"/>
      <c r="LQY526" s="714"/>
      <c r="LQZ526" s="714"/>
      <c r="LRA526" s="714"/>
      <c r="LRB526" s="714"/>
      <c r="LRC526" s="714"/>
      <c r="LRD526" s="714"/>
      <c r="LRE526" s="714"/>
      <c r="LRF526" s="714"/>
      <c r="LRG526" s="714"/>
      <c r="LRH526" s="714"/>
      <c r="LRI526" s="714"/>
      <c r="LRJ526" s="714"/>
      <c r="LRK526" s="714"/>
      <c r="LRL526" s="714"/>
      <c r="LRM526" s="714"/>
      <c r="LRN526" s="714"/>
      <c r="LRO526" s="714"/>
      <c r="LRP526" s="714"/>
      <c r="LRQ526" s="714"/>
      <c r="LRR526" s="714"/>
      <c r="LRS526" s="714"/>
      <c r="LRT526" s="714"/>
      <c r="LRU526" s="714"/>
      <c r="LRV526" s="714"/>
      <c r="LRW526" s="714"/>
      <c r="LRX526" s="714"/>
      <c r="LRY526" s="714"/>
      <c r="LRZ526" s="714"/>
      <c r="LSA526" s="714"/>
      <c r="LSB526" s="714"/>
      <c r="LSC526" s="714"/>
      <c r="LSD526" s="714"/>
      <c r="LSE526" s="714"/>
      <c r="LSF526" s="714"/>
      <c r="LSG526" s="714"/>
      <c r="LSH526" s="714"/>
      <c r="LSI526" s="714"/>
      <c r="LSJ526" s="714"/>
      <c r="LSK526" s="714"/>
      <c r="LSL526" s="714"/>
      <c r="LSM526" s="714"/>
      <c r="LSN526" s="714"/>
      <c r="LSO526" s="714"/>
      <c r="LSP526" s="714"/>
      <c r="LSQ526" s="714"/>
      <c r="LSR526" s="714"/>
      <c r="LSS526" s="714"/>
      <c r="LST526" s="714"/>
      <c r="LSU526" s="714"/>
      <c r="LSV526" s="714"/>
      <c r="LSW526" s="714"/>
      <c r="LSX526" s="714"/>
      <c r="LSY526" s="714"/>
      <c r="LSZ526" s="714"/>
      <c r="LTA526" s="714"/>
      <c r="LTB526" s="714"/>
      <c r="LTC526" s="714"/>
      <c r="LTD526" s="714"/>
      <c r="LTE526" s="714"/>
      <c r="LTF526" s="714"/>
      <c r="LTG526" s="714"/>
      <c r="LTH526" s="714"/>
      <c r="LTI526" s="714"/>
      <c r="LTJ526" s="714"/>
      <c r="LTK526" s="714"/>
      <c r="LTL526" s="714"/>
      <c r="LTM526" s="714"/>
      <c r="LTN526" s="714"/>
      <c r="LTO526" s="714"/>
      <c r="LTP526" s="714"/>
      <c r="LTQ526" s="714"/>
      <c r="LTR526" s="714"/>
      <c r="LTS526" s="714"/>
      <c r="LTT526" s="714"/>
      <c r="LTU526" s="714"/>
      <c r="LTV526" s="714"/>
      <c r="LTW526" s="714"/>
      <c r="LTX526" s="714"/>
      <c r="LTY526" s="714"/>
      <c r="LTZ526" s="714"/>
      <c r="LUA526" s="714"/>
      <c r="LUB526" s="714"/>
      <c r="LUC526" s="714"/>
      <c r="LUD526" s="714"/>
      <c r="LUE526" s="714"/>
      <c r="LUF526" s="714"/>
      <c r="LUG526" s="714"/>
      <c r="LUH526" s="714"/>
      <c r="LUI526" s="714"/>
      <c r="LUJ526" s="714"/>
      <c r="LUK526" s="714"/>
      <c r="LUL526" s="714"/>
      <c r="LUM526" s="714"/>
      <c r="LUN526" s="714"/>
      <c r="LUO526" s="714"/>
      <c r="LUP526" s="714"/>
      <c r="LUQ526" s="714"/>
      <c r="LUR526" s="714"/>
      <c r="LUS526" s="714"/>
      <c r="LUT526" s="714"/>
      <c r="LUU526" s="714"/>
      <c r="LUV526" s="714"/>
      <c r="LUW526" s="714"/>
      <c r="LUX526" s="714"/>
      <c r="LUY526" s="714"/>
      <c r="LUZ526" s="714"/>
      <c r="LVA526" s="714"/>
      <c r="LVB526" s="714"/>
      <c r="LVC526" s="714"/>
      <c r="LVD526" s="714"/>
      <c r="LVE526" s="714"/>
      <c r="LVF526" s="714"/>
      <c r="LVG526" s="714"/>
      <c r="LVH526" s="714"/>
      <c r="LVI526" s="714"/>
      <c r="LVJ526" s="714"/>
      <c r="LVK526" s="714"/>
      <c r="LVL526" s="714"/>
      <c r="LVM526" s="714"/>
      <c r="LVN526" s="714"/>
      <c r="LVO526" s="714"/>
      <c r="LVP526" s="714"/>
      <c r="LVQ526" s="714"/>
      <c r="LVR526" s="714"/>
      <c r="LVS526" s="714"/>
      <c r="LVT526" s="714"/>
      <c r="LVU526" s="714"/>
      <c r="LVV526" s="714"/>
      <c r="LVW526" s="714"/>
      <c r="LVX526" s="714"/>
      <c r="LVY526" s="714"/>
      <c r="LVZ526" s="714"/>
      <c r="LWA526" s="714"/>
      <c r="LWB526" s="714"/>
      <c r="LWC526" s="714"/>
      <c r="LWD526" s="714"/>
      <c r="LWE526" s="714"/>
      <c r="LWF526" s="714"/>
      <c r="LWG526" s="714"/>
      <c r="LWH526" s="714"/>
      <c r="LWI526" s="714"/>
      <c r="LWJ526" s="714"/>
      <c r="LWK526" s="714"/>
      <c r="LWL526" s="714"/>
      <c r="LWM526" s="714"/>
      <c r="LWN526" s="714"/>
      <c r="LWO526" s="714"/>
      <c r="LWP526" s="714"/>
      <c r="LWQ526" s="714"/>
      <c r="LWR526" s="714"/>
      <c r="LWS526" s="714"/>
      <c r="LWT526" s="714"/>
      <c r="LWU526" s="714"/>
      <c r="LWV526" s="714"/>
      <c r="LWW526" s="714"/>
      <c r="LWX526" s="714"/>
      <c r="LWY526" s="714"/>
      <c r="LWZ526" s="714"/>
      <c r="LXA526" s="714"/>
      <c r="LXB526" s="714"/>
      <c r="LXC526" s="714"/>
      <c r="LXD526" s="714"/>
      <c r="LXE526" s="714"/>
      <c r="LXF526" s="714"/>
      <c r="LXG526" s="714"/>
      <c r="LXH526" s="714"/>
      <c r="LXI526" s="714"/>
      <c r="LXJ526" s="714"/>
      <c r="LXK526" s="714"/>
      <c r="LXL526" s="714"/>
      <c r="LXM526" s="714"/>
      <c r="LXN526" s="714"/>
      <c r="LXO526" s="714"/>
      <c r="LXP526" s="714"/>
      <c r="LXQ526" s="714"/>
      <c r="LXR526" s="714"/>
      <c r="LXS526" s="714"/>
      <c r="LXT526" s="714"/>
      <c r="LXU526" s="714"/>
      <c r="LXV526" s="714"/>
      <c r="LXW526" s="714"/>
      <c r="LXX526" s="714"/>
      <c r="LXY526" s="714"/>
      <c r="LXZ526" s="714"/>
      <c r="LYA526" s="714"/>
      <c r="LYB526" s="714"/>
      <c r="LYC526" s="714"/>
      <c r="LYD526" s="714"/>
      <c r="LYE526" s="714"/>
      <c r="LYF526" s="714"/>
      <c r="LYG526" s="714"/>
      <c r="LYH526" s="714"/>
      <c r="LYI526" s="714"/>
      <c r="LYJ526" s="714"/>
      <c r="LYK526" s="714"/>
      <c r="LYL526" s="714"/>
      <c r="LYM526" s="714"/>
      <c r="LYN526" s="714"/>
      <c r="LYO526" s="714"/>
      <c r="LYP526" s="714"/>
      <c r="LYQ526" s="714"/>
      <c r="LYR526" s="714"/>
      <c r="LYS526" s="714"/>
      <c r="LYT526" s="714"/>
      <c r="LYU526" s="714"/>
      <c r="LYV526" s="714"/>
      <c r="LYW526" s="714"/>
      <c r="LYX526" s="714"/>
      <c r="LYY526" s="714"/>
      <c r="LYZ526" s="714"/>
      <c r="LZA526" s="714"/>
      <c r="LZB526" s="714"/>
      <c r="LZC526" s="714"/>
      <c r="LZD526" s="714"/>
      <c r="LZE526" s="714"/>
      <c r="LZF526" s="714"/>
      <c r="LZG526" s="714"/>
      <c r="LZH526" s="714"/>
      <c r="LZI526" s="714"/>
      <c r="LZJ526" s="714"/>
      <c r="LZK526" s="714"/>
      <c r="LZL526" s="714"/>
      <c r="LZM526" s="714"/>
      <c r="LZN526" s="714"/>
      <c r="LZO526" s="714"/>
      <c r="LZP526" s="714"/>
      <c r="LZQ526" s="714"/>
      <c r="LZR526" s="714"/>
      <c r="LZS526" s="714"/>
      <c r="LZT526" s="714"/>
      <c r="LZU526" s="714"/>
      <c r="LZV526" s="714"/>
      <c r="LZW526" s="714"/>
      <c r="LZX526" s="714"/>
      <c r="LZY526" s="714"/>
      <c r="LZZ526" s="714"/>
      <c r="MAA526" s="714"/>
      <c r="MAB526" s="714"/>
      <c r="MAC526" s="714"/>
      <c r="MAD526" s="714"/>
      <c r="MAE526" s="714"/>
      <c r="MAF526" s="714"/>
      <c r="MAG526" s="714"/>
      <c r="MAH526" s="714"/>
      <c r="MAI526" s="714"/>
      <c r="MAJ526" s="714"/>
      <c r="MAK526" s="714"/>
      <c r="MAL526" s="714"/>
      <c r="MAM526" s="714"/>
      <c r="MAN526" s="714"/>
      <c r="MAO526" s="714"/>
      <c r="MAP526" s="714"/>
      <c r="MAQ526" s="714"/>
      <c r="MAR526" s="714"/>
      <c r="MAS526" s="714"/>
      <c r="MAT526" s="714"/>
      <c r="MAU526" s="714"/>
      <c r="MAV526" s="714"/>
      <c r="MAW526" s="714"/>
      <c r="MAX526" s="714"/>
      <c r="MAY526" s="714"/>
      <c r="MAZ526" s="714"/>
      <c r="MBA526" s="714"/>
      <c r="MBB526" s="714"/>
      <c r="MBC526" s="714"/>
      <c r="MBD526" s="714"/>
      <c r="MBE526" s="714"/>
      <c r="MBF526" s="714"/>
      <c r="MBG526" s="714"/>
      <c r="MBH526" s="714"/>
      <c r="MBI526" s="714"/>
      <c r="MBJ526" s="714"/>
      <c r="MBK526" s="714"/>
      <c r="MBL526" s="714"/>
      <c r="MBM526" s="714"/>
      <c r="MBN526" s="714"/>
      <c r="MBO526" s="714"/>
      <c r="MBP526" s="714"/>
      <c r="MBQ526" s="714"/>
      <c r="MBR526" s="714"/>
      <c r="MBS526" s="714"/>
      <c r="MBT526" s="714"/>
      <c r="MBU526" s="714"/>
      <c r="MBV526" s="714"/>
      <c r="MBW526" s="714"/>
      <c r="MBX526" s="714"/>
      <c r="MBY526" s="714"/>
      <c r="MBZ526" s="714"/>
      <c r="MCA526" s="714"/>
      <c r="MCB526" s="714"/>
      <c r="MCC526" s="714"/>
      <c r="MCD526" s="714"/>
      <c r="MCE526" s="714"/>
      <c r="MCF526" s="714"/>
      <c r="MCG526" s="714"/>
      <c r="MCH526" s="714"/>
      <c r="MCI526" s="714"/>
      <c r="MCJ526" s="714"/>
      <c r="MCK526" s="714"/>
      <c r="MCL526" s="714"/>
      <c r="MCM526" s="714"/>
      <c r="MCN526" s="714"/>
      <c r="MCO526" s="714"/>
      <c r="MCP526" s="714"/>
      <c r="MCQ526" s="714"/>
      <c r="MCR526" s="714"/>
      <c r="MCS526" s="714"/>
      <c r="MCT526" s="714"/>
      <c r="MCU526" s="714"/>
      <c r="MCV526" s="714"/>
      <c r="MCW526" s="714"/>
      <c r="MCX526" s="714"/>
      <c r="MCY526" s="714"/>
      <c r="MCZ526" s="714"/>
      <c r="MDA526" s="714"/>
      <c r="MDB526" s="714"/>
      <c r="MDC526" s="714"/>
      <c r="MDD526" s="714"/>
      <c r="MDE526" s="714"/>
      <c r="MDF526" s="714"/>
      <c r="MDG526" s="714"/>
      <c r="MDH526" s="714"/>
      <c r="MDI526" s="714"/>
      <c r="MDJ526" s="714"/>
      <c r="MDK526" s="714"/>
      <c r="MDL526" s="714"/>
      <c r="MDM526" s="714"/>
      <c r="MDN526" s="714"/>
      <c r="MDO526" s="714"/>
      <c r="MDP526" s="714"/>
      <c r="MDQ526" s="714"/>
      <c r="MDR526" s="714"/>
      <c r="MDS526" s="714"/>
      <c r="MDT526" s="714"/>
      <c r="MDU526" s="714"/>
      <c r="MDV526" s="714"/>
      <c r="MDW526" s="714"/>
      <c r="MDX526" s="714"/>
      <c r="MDY526" s="714"/>
      <c r="MDZ526" s="714"/>
      <c r="MEA526" s="714"/>
      <c r="MEB526" s="714"/>
      <c r="MEC526" s="714"/>
      <c r="MED526" s="714"/>
      <c r="MEE526" s="714"/>
      <c r="MEF526" s="714"/>
      <c r="MEG526" s="714"/>
      <c r="MEH526" s="714"/>
      <c r="MEI526" s="714"/>
      <c r="MEJ526" s="714"/>
      <c r="MEK526" s="714"/>
      <c r="MEL526" s="714"/>
      <c r="MEM526" s="714"/>
      <c r="MEN526" s="714"/>
      <c r="MEO526" s="714"/>
      <c r="MEP526" s="714"/>
      <c r="MEQ526" s="714"/>
      <c r="MER526" s="714"/>
      <c r="MES526" s="714"/>
      <c r="MET526" s="714"/>
      <c r="MEU526" s="714"/>
      <c r="MEV526" s="714"/>
      <c r="MEW526" s="714"/>
      <c r="MEX526" s="714"/>
      <c r="MEY526" s="714"/>
      <c r="MEZ526" s="714"/>
      <c r="MFA526" s="714"/>
      <c r="MFB526" s="714"/>
      <c r="MFC526" s="714"/>
      <c r="MFD526" s="714"/>
      <c r="MFE526" s="714"/>
      <c r="MFF526" s="714"/>
      <c r="MFG526" s="714"/>
      <c r="MFH526" s="714"/>
      <c r="MFI526" s="714"/>
      <c r="MFJ526" s="714"/>
      <c r="MFK526" s="714"/>
      <c r="MFL526" s="714"/>
      <c r="MFM526" s="714"/>
      <c r="MFN526" s="714"/>
      <c r="MFO526" s="714"/>
      <c r="MFP526" s="714"/>
      <c r="MFQ526" s="714"/>
      <c r="MFR526" s="714"/>
      <c r="MFS526" s="714"/>
      <c r="MFT526" s="714"/>
      <c r="MFU526" s="714"/>
      <c r="MFV526" s="714"/>
      <c r="MFW526" s="714"/>
      <c r="MFX526" s="714"/>
      <c r="MFY526" s="714"/>
      <c r="MFZ526" s="714"/>
      <c r="MGA526" s="714"/>
      <c r="MGB526" s="714"/>
      <c r="MGC526" s="714"/>
      <c r="MGD526" s="714"/>
      <c r="MGE526" s="714"/>
      <c r="MGF526" s="714"/>
      <c r="MGG526" s="714"/>
      <c r="MGH526" s="714"/>
      <c r="MGI526" s="714"/>
      <c r="MGJ526" s="714"/>
      <c r="MGK526" s="714"/>
      <c r="MGL526" s="714"/>
      <c r="MGM526" s="714"/>
      <c r="MGN526" s="714"/>
      <c r="MGO526" s="714"/>
      <c r="MGP526" s="714"/>
      <c r="MGQ526" s="714"/>
      <c r="MGR526" s="714"/>
      <c r="MGS526" s="714"/>
      <c r="MGT526" s="714"/>
      <c r="MGU526" s="714"/>
      <c r="MGV526" s="714"/>
      <c r="MGW526" s="714"/>
      <c r="MGX526" s="714"/>
      <c r="MGY526" s="714"/>
      <c r="MGZ526" s="714"/>
      <c r="MHA526" s="714"/>
      <c r="MHB526" s="714"/>
      <c r="MHC526" s="714"/>
      <c r="MHD526" s="714"/>
      <c r="MHE526" s="714"/>
      <c r="MHF526" s="714"/>
      <c r="MHG526" s="714"/>
      <c r="MHH526" s="714"/>
      <c r="MHI526" s="714"/>
      <c r="MHJ526" s="714"/>
      <c r="MHK526" s="714"/>
      <c r="MHL526" s="714"/>
      <c r="MHM526" s="714"/>
      <c r="MHN526" s="714"/>
      <c r="MHO526" s="714"/>
      <c r="MHP526" s="714"/>
      <c r="MHQ526" s="714"/>
      <c r="MHR526" s="714"/>
      <c r="MHS526" s="714"/>
      <c r="MHT526" s="714"/>
      <c r="MHU526" s="714"/>
      <c r="MHV526" s="714"/>
      <c r="MHW526" s="714"/>
      <c r="MHX526" s="714"/>
      <c r="MHY526" s="714"/>
      <c r="MHZ526" s="714"/>
      <c r="MIA526" s="714"/>
      <c r="MIB526" s="714"/>
      <c r="MIC526" s="714"/>
      <c r="MID526" s="714"/>
      <c r="MIE526" s="714"/>
      <c r="MIF526" s="714"/>
      <c r="MIG526" s="714"/>
      <c r="MIH526" s="714"/>
      <c r="MII526" s="714"/>
      <c r="MIJ526" s="714"/>
      <c r="MIK526" s="714"/>
      <c r="MIL526" s="714"/>
      <c r="MIM526" s="714"/>
      <c r="MIN526" s="714"/>
      <c r="MIO526" s="714"/>
      <c r="MIP526" s="714"/>
      <c r="MIQ526" s="714"/>
      <c r="MIR526" s="714"/>
      <c r="MIS526" s="714"/>
      <c r="MIT526" s="714"/>
      <c r="MIU526" s="714"/>
      <c r="MIV526" s="714"/>
      <c r="MIW526" s="714"/>
      <c r="MIX526" s="714"/>
      <c r="MIY526" s="714"/>
      <c r="MIZ526" s="714"/>
      <c r="MJA526" s="714"/>
      <c r="MJB526" s="714"/>
      <c r="MJC526" s="714"/>
      <c r="MJD526" s="714"/>
      <c r="MJE526" s="714"/>
      <c r="MJF526" s="714"/>
      <c r="MJG526" s="714"/>
      <c r="MJH526" s="714"/>
      <c r="MJI526" s="714"/>
      <c r="MJJ526" s="714"/>
      <c r="MJK526" s="714"/>
      <c r="MJL526" s="714"/>
      <c r="MJM526" s="714"/>
      <c r="MJN526" s="714"/>
      <c r="MJO526" s="714"/>
      <c r="MJP526" s="714"/>
      <c r="MJQ526" s="714"/>
      <c r="MJR526" s="714"/>
      <c r="MJS526" s="714"/>
      <c r="MJT526" s="714"/>
      <c r="MJU526" s="714"/>
      <c r="MJV526" s="714"/>
      <c r="MJW526" s="714"/>
      <c r="MJX526" s="714"/>
      <c r="MJY526" s="714"/>
      <c r="MJZ526" s="714"/>
      <c r="MKA526" s="714"/>
      <c r="MKB526" s="714"/>
      <c r="MKC526" s="714"/>
      <c r="MKD526" s="714"/>
      <c r="MKE526" s="714"/>
      <c r="MKF526" s="714"/>
      <c r="MKG526" s="714"/>
      <c r="MKH526" s="714"/>
      <c r="MKI526" s="714"/>
      <c r="MKJ526" s="714"/>
      <c r="MKK526" s="714"/>
      <c r="MKL526" s="714"/>
      <c r="MKM526" s="714"/>
      <c r="MKN526" s="714"/>
      <c r="MKO526" s="714"/>
      <c r="MKP526" s="714"/>
      <c r="MKQ526" s="714"/>
      <c r="MKR526" s="714"/>
      <c r="MKS526" s="714"/>
      <c r="MKT526" s="714"/>
      <c r="MKU526" s="714"/>
      <c r="MKV526" s="714"/>
      <c r="MKW526" s="714"/>
      <c r="MKX526" s="714"/>
      <c r="MKY526" s="714"/>
      <c r="MKZ526" s="714"/>
      <c r="MLA526" s="714"/>
      <c r="MLB526" s="714"/>
      <c r="MLC526" s="714"/>
      <c r="MLD526" s="714"/>
      <c r="MLE526" s="714"/>
      <c r="MLF526" s="714"/>
      <c r="MLG526" s="714"/>
      <c r="MLH526" s="714"/>
      <c r="MLI526" s="714"/>
      <c r="MLJ526" s="714"/>
      <c r="MLK526" s="714"/>
      <c r="MLL526" s="714"/>
      <c r="MLM526" s="714"/>
      <c r="MLN526" s="714"/>
      <c r="MLO526" s="714"/>
      <c r="MLP526" s="714"/>
      <c r="MLQ526" s="714"/>
      <c r="MLR526" s="714"/>
      <c r="MLS526" s="714"/>
      <c r="MLT526" s="714"/>
      <c r="MLU526" s="714"/>
      <c r="MLV526" s="714"/>
      <c r="MLW526" s="714"/>
      <c r="MLX526" s="714"/>
      <c r="MLY526" s="714"/>
      <c r="MLZ526" s="714"/>
      <c r="MMA526" s="714"/>
      <c r="MMB526" s="714"/>
      <c r="MMC526" s="714"/>
      <c r="MMD526" s="714"/>
      <c r="MME526" s="714"/>
      <c r="MMF526" s="714"/>
      <c r="MMG526" s="714"/>
      <c r="MMH526" s="714"/>
      <c r="MMI526" s="714"/>
      <c r="MMJ526" s="714"/>
      <c r="MMK526" s="714"/>
      <c r="MML526" s="714"/>
      <c r="MMM526" s="714"/>
      <c r="MMN526" s="714"/>
      <c r="MMO526" s="714"/>
      <c r="MMP526" s="714"/>
      <c r="MMQ526" s="714"/>
      <c r="MMR526" s="714"/>
      <c r="MMS526" s="714"/>
      <c r="MMT526" s="714"/>
      <c r="MMU526" s="714"/>
      <c r="MMV526" s="714"/>
      <c r="MMW526" s="714"/>
      <c r="MMX526" s="714"/>
      <c r="MMY526" s="714"/>
      <c r="MMZ526" s="714"/>
      <c r="MNA526" s="714"/>
      <c r="MNB526" s="714"/>
      <c r="MNC526" s="714"/>
      <c r="MND526" s="714"/>
      <c r="MNE526" s="714"/>
      <c r="MNF526" s="714"/>
      <c r="MNG526" s="714"/>
      <c r="MNH526" s="714"/>
      <c r="MNI526" s="714"/>
      <c r="MNJ526" s="714"/>
      <c r="MNK526" s="714"/>
      <c r="MNL526" s="714"/>
      <c r="MNM526" s="714"/>
      <c r="MNN526" s="714"/>
      <c r="MNO526" s="714"/>
      <c r="MNP526" s="714"/>
      <c r="MNQ526" s="714"/>
      <c r="MNR526" s="714"/>
      <c r="MNS526" s="714"/>
      <c r="MNT526" s="714"/>
      <c r="MNU526" s="714"/>
      <c r="MNV526" s="714"/>
      <c r="MNW526" s="714"/>
      <c r="MNX526" s="714"/>
      <c r="MNY526" s="714"/>
      <c r="MNZ526" s="714"/>
      <c r="MOA526" s="714"/>
      <c r="MOB526" s="714"/>
      <c r="MOC526" s="714"/>
      <c r="MOD526" s="714"/>
      <c r="MOE526" s="714"/>
      <c r="MOF526" s="714"/>
      <c r="MOG526" s="714"/>
      <c r="MOH526" s="714"/>
      <c r="MOI526" s="714"/>
      <c r="MOJ526" s="714"/>
      <c r="MOK526" s="714"/>
      <c r="MOL526" s="714"/>
      <c r="MOM526" s="714"/>
      <c r="MON526" s="714"/>
      <c r="MOO526" s="714"/>
      <c r="MOP526" s="714"/>
      <c r="MOQ526" s="714"/>
      <c r="MOR526" s="714"/>
      <c r="MOS526" s="714"/>
      <c r="MOT526" s="714"/>
      <c r="MOU526" s="714"/>
      <c r="MOV526" s="714"/>
      <c r="MOW526" s="714"/>
      <c r="MOX526" s="714"/>
      <c r="MOY526" s="714"/>
      <c r="MOZ526" s="714"/>
      <c r="MPA526" s="714"/>
      <c r="MPB526" s="714"/>
      <c r="MPC526" s="714"/>
      <c r="MPD526" s="714"/>
      <c r="MPE526" s="714"/>
      <c r="MPF526" s="714"/>
      <c r="MPG526" s="714"/>
      <c r="MPH526" s="714"/>
      <c r="MPI526" s="714"/>
      <c r="MPJ526" s="714"/>
      <c r="MPK526" s="714"/>
      <c r="MPL526" s="714"/>
      <c r="MPM526" s="714"/>
      <c r="MPN526" s="714"/>
      <c r="MPO526" s="714"/>
      <c r="MPP526" s="714"/>
      <c r="MPQ526" s="714"/>
      <c r="MPR526" s="714"/>
      <c r="MPS526" s="714"/>
      <c r="MPT526" s="714"/>
      <c r="MPU526" s="714"/>
      <c r="MPV526" s="714"/>
      <c r="MPW526" s="714"/>
      <c r="MPX526" s="714"/>
      <c r="MPY526" s="714"/>
      <c r="MPZ526" s="714"/>
      <c r="MQA526" s="714"/>
      <c r="MQB526" s="714"/>
      <c r="MQC526" s="714"/>
      <c r="MQD526" s="714"/>
      <c r="MQE526" s="714"/>
      <c r="MQF526" s="714"/>
      <c r="MQG526" s="714"/>
      <c r="MQH526" s="714"/>
      <c r="MQI526" s="714"/>
      <c r="MQJ526" s="714"/>
      <c r="MQK526" s="714"/>
      <c r="MQL526" s="714"/>
      <c r="MQM526" s="714"/>
      <c r="MQN526" s="714"/>
      <c r="MQO526" s="714"/>
      <c r="MQP526" s="714"/>
      <c r="MQQ526" s="714"/>
      <c r="MQR526" s="714"/>
      <c r="MQS526" s="714"/>
      <c r="MQT526" s="714"/>
      <c r="MQU526" s="714"/>
      <c r="MQV526" s="714"/>
      <c r="MQW526" s="714"/>
      <c r="MQX526" s="714"/>
      <c r="MQY526" s="714"/>
      <c r="MQZ526" s="714"/>
      <c r="MRA526" s="714"/>
      <c r="MRB526" s="714"/>
      <c r="MRC526" s="714"/>
      <c r="MRD526" s="714"/>
      <c r="MRE526" s="714"/>
      <c r="MRF526" s="714"/>
      <c r="MRG526" s="714"/>
      <c r="MRH526" s="714"/>
      <c r="MRI526" s="714"/>
      <c r="MRJ526" s="714"/>
      <c r="MRK526" s="714"/>
      <c r="MRL526" s="714"/>
      <c r="MRM526" s="714"/>
      <c r="MRN526" s="714"/>
      <c r="MRO526" s="714"/>
      <c r="MRP526" s="714"/>
      <c r="MRQ526" s="714"/>
      <c r="MRR526" s="714"/>
      <c r="MRS526" s="714"/>
      <c r="MRT526" s="714"/>
      <c r="MRU526" s="714"/>
      <c r="MRV526" s="714"/>
      <c r="MRW526" s="714"/>
      <c r="MRX526" s="714"/>
      <c r="MRY526" s="714"/>
      <c r="MRZ526" s="714"/>
      <c r="MSA526" s="714"/>
      <c r="MSB526" s="714"/>
      <c r="MSC526" s="714"/>
      <c r="MSD526" s="714"/>
      <c r="MSE526" s="714"/>
      <c r="MSF526" s="714"/>
      <c r="MSG526" s="714"/>
      <c r="MSH526" s="714"/>
      <c r="MSI526" s="714"/>
      <c r="MSJ526" s="714"/>
      <c r="MSK526" s="714"/>
      <c r="MSL526" s="714"/>
      <c r="MSM526" s="714"/>
      <c r="MSN526" s="714"/>
      <c r="MSO526" s="714"/>
      <c r="MSP526" s="714"/>
      <c r="MSQ526" s="714"/>
      <c r="MSR526" s="714"/>
      <c r="MSS526" s="714"/>
      <c r="MST526" s="714"/>
      <c r="MSU526" s="714"/>
      <c r="MSV526" s="714"/>
      <c r="MSW526" s="714"/>
      <c r="MSX526" s="714"/>
      <c r="MSY526" s="714"/>
      <c r="MSZ526" s="714"/>
      <c r="MTA526" s="714"/>
      <c r="MTB526" s="714"/>
      <c r="MTC526" s="714"/>
      <c r="MTD526" s="714"/>
      <c r="MTE526" s="714"/>
      <c r="MTF526" s="714"/>
      <c r="MTG526" s="714"/>
      <c r="MTH526" s="714"/>
      <c r="MTI526" s="714"/>
      <c r="MTJ526" s="714"/>
      <c r="MTK526" s="714"/>
      <c r="MTL526" s="714"/>
      <c r="MTM526" s="714"/>
      <c r="MTN526" s="714"/>
      <c r="MTO526" s="714"/>
      <c r="MTP526" s="714"/>
      <c r="MTQ526" s="714"/>
      <c r="MTR526" s="714"/>
      <c r="MTS526" s="714"/>
      <c r="MTT526" s="714"/>
      <c r="MTU526" s="714"/>
      <c r="MTV526" s="714"/>
      <c r="MTW526" s="714"/>
      <c r="MTX526" s="714"/>
      <c r="MTY526" s="714"/>
      <c r="MTZ526" s="714"/>
      <c r="MUA526" s="714"/>
      <c r="MUB526" s="714"/>
      <c r="MUC526" s="714"/>
      <c r="MUD526" s="714"/>
      <c r="MUE526" s="714"/>
      <c r="MUF526" s="714"/>
      <c r="MUG526" s="714"/>
      <c r="MUH526" s="714"/>
      <c r="MUI526" s="714"/>
      <c r="MUJ526" s="714"/>
      <c r="MUK526" s="714"/>
      <c r="MUL526" s="714"/>
      <c r="MUM526" s="714"/>
      <c r="MUN526" s="714"/>
      <c r="MUO526" s="714"/>
      <c r="MUP526" s="714"/>
      <c r="MUQ526" s="714"/>
      <c r="MUR526" s="714"/>
      <c r="MUS526" s="714"/>
      <c r="MUT526" s="714"/>
      <c r="MUU526" s="714"/>
      <c r="MUV526" s="714"/>
      <c r="MUW526" s="714"/>
      <c r="MUX526" s="714"/>
      <c r="MUY526" s="714"/>
      <c r="MUZ526" s="714"/>
      <c r="MVA526" s="714"/>
      <c r="MVB526" s="714"/>
      <c r="MVC526" s="714"/>
      <c r="MVD526" s="714"/>
      <c r="MVE526" s="714"/>
      <c r="MVF526" s="714"/>
      <c r="MVG526" s="714"/>
      <c r="MVH526" s="714"/>
      <c r="MVI526" s="714"/>
      <c r="MVJ526" s="714"/>
      <c r="MVK526" s="714"/>
      <c r="MVL526" s="714"/>
      <c r="MVM526" s="714"/>
      <c r="MVN526" s="714"/>
      <c r="MVO526" s="714"/>
      <c r="MVP526" s="714"/>
      <c r="MVQ526" s="714"/>
      <c r="MVR526" s="714"/>
      <c r="MVS526" s="714"/>
      <c r="MVT526" s="714"/>
      <c r="MVU526" s="714"/>
      <c r="MVV526" s="714"/>
      <c r="MVW526" s="714"/>
      <c r="MVX526" s="714"/>
      <c r="MVY526" s="714"/>
      <c r="MVZ526" s="714"/>
      <c r="MWA526" s="714"/>
      <c r="MWB526" s="714"/>
      <c r="MWC526" s="714"/>
      <c r="MWD526" s="714"/>
      <c r="MWE526" s="714"/>
      <c r="MWF526" s="714"/>
      <c r="MWG526" s="714"/>
      <c r="MWH526" s="714"/>
      <c r="MWI526" s="714"/>
      <c r="MWJ526" s="714"/>
      <c r="MWK526" s="714"/>
      <c r="MWL526" s="714"/>
      <c r="MWM526" s="714"/>
      <c r="MWN526" s="714"/>
      <c r="MWO526" s="714"/>
      <c r="MWP526" s="714"/>
      <c r="MWQ526" s="714"/>
      <c r="MWR526" s="714"/>
      <c r="MWS526" s="714"/>
      <c r="MWT526" s="714"/>
      <c r="MWU526" s="714"/>
      <c r="MWV526" s="714"/>
      <c r="MWW526" s="714"/>
      <c r="MWX526" s="714"/>
      <c r="MWY526" s="714"/>
      <c r="MWZ526" s="714"/>
      <c r="MXA526" s="714"/>
      <c r="MXB526" s="714"/>
      <c r="MXC526" s="714"/>
      <c r="MXD526" s="714"/>
      <c r="MXE526" s="714"/>
      <c r="MXF526" s="714"/>
      <c r="MXG526" s="714"/>
      <c r="MXH526" s="714"/>
      <c r="MXI526" s="714"/>
      <c r="MXJ526" s="714"/>
      <c r="MXK526" s="714"/>
      <c r="MXL526" s="714"/>
      <c r="MXM526" s="714"/>
      <c r="MXN526" s="714"/>
      <c r="MXO526" s="714"/>
      <c r="MXP526" s="714"/>
      <c r="MXQ526" s="714"/>
      <c r="MXR526" s="714"/>
      <c r="MXS526" s="714"/>
      <c r="MXT526" s="714"/>
      <c r="MXU526" s="714"/>
      <c r="MXV526" s="714"/>
      <c r="MXW526" s="714"/>
      <c r="MXX526" s="714"/>
      <c r="MXY526" s="714"/>
      <c r="MXZ526" s="714"/>
      <c r="MYA526" s="714"/>
      <c r="MYB526" s="714"/>
      <c r="MYC526" s="714"/>
      <c r="MYD526" s="714"/>
      <c r="MYE526" s="714"/>
      <c r="MYF526" s="714"/>
      <c r="MYG526" s="714"/>
      <c r="MYH526" s="714"/>
      <c r="MYI526" s="714"/>
      <c r="MYJ526" s="714"/>
      <c r="MYK526" s="714"/>
      <c r="MYL526" s="714"/>
      <c r="MYM526" s="714"/>
      <c r="MYN526" s="714"/>
      <c r="MYO526" s="714"/>
      <c r="MYP526" s="714"/>
      <c r="MYQ526" s="714"/>
      <c r="MYR526" s="714"/>
      <c r="MYS526" s="714"/>
      <c r="MYT526" s="714"/>
      <c r="MYU526" s="714"/>
      <c r="MYV526" s="714"/>
      <c r="MYW526" s="714"/>
      <c r="MYX526" s="714"/>
      <c r="MYY526" s="714"/>
      <c r="MYZ526" s="714"/>
      <c r="MZA526" s="714"/>
      <c r="MZB526" s="714"/>
      <c r="MZC526" s="714"/>
      <c r="MZD526" s="714"/>
      <c r="MZE526" s="714"/>
      <c r="MZF526" s="714"/>
      <c r="MZG526" s="714"/>
      <c r="MZH526" s="714"/>
      <c r="MZI526" s="714"/>
      <c r="MZJ526" s="714"/>
      <c r="MZK526" s="714"/>
      <c r="MZL526" s="714"/>
      <c r="MZM526" s="714"/>
      <c r="MZN526" s="714"/>
      <c r="MZO526" s="714"/>
      <c r="MZP526" s="714"/>
      <c r="MZQ526" s="714"/>
      <c r="MZR526" s="714"/>
      <c r="MZS526" s="714"/>
      <c r="MZT526" s="714"/>
      <c r="MZU526" s="714"/>
      <c r="MZV526" s="714"/>
      <c r="MZW526" s="714"/>
      <c r="MZX526" s="714"/>
      <c r="MZY526" s="714"/>
      <c r="MZZ526" s="714"/>
      <c r="NAA526" s="714"/>
      <c r="NAB526" s="714"/>
      <c r="NAC526" s="714"/>
      <c r="NAD526" s="714"/>
      <c r="NAE526" s="714"/>
      <c r="NAF526" s="714"/>
      <c r="NAG526" s="714"/>
      <c r="NAH526" s="714"/>
      <c r="NAI526" s="714"/>
      <c r="NAJ526" s="714"/>
      <c r="NAK526" s="714"/>
      <c r="NAL526" s="714"/>
      <c r="NAM526" s="714"/>
      <c r="NAN526" s="714"/>
      <c r="NAO526" s="714"/>
      <c r="NAP526" s="714"/>
      <c r="NAQ526" s="714"/>
      <c r="NAR526" s="714"/>
      <c r="NAS526" s="714"/>
      <c r="NAT526" s="714"/>
      <c r="NAU526" s="714"/>
      <c r="NAV526" s="714"/>
      <c r="NAW526" s="714"/>
      <c r="NAX526" s="714"/>
      <c r="NAY526" s="714"/>
      <c r="NAZ526" s="714"/>
      <c r="NBA526" s="714"/>
      <c r="NBB526" s="714"/>
      <c r="NBC526" s="714"/>
      <c r="NBD526" s="714"/>
      <c r="NBE526" s="714"/>
      <c r="NBF526" s="714"/>
      <c r="NBG526" s="714"/>
      <c r="NBH526" s="714"/>
      <c r="NBI526" s="714"/>
      <c r="NBJ526" s="714"/>
      <c r="NBK526" s="714"/>
      <c r="NBL526" s="714"/>
      <c r="NBM526" s="714"/>
      <c r="NBN526" s="714"/>
      <c r="NBO526" s="714"/>
      <c r="NBP526" s="714"/>
      <c r="NBQ526" s="714"/>
      <c r="NBR526" s="714"/>
      <c r="NBS526" s="714"/>
      <c r="NBT526" s="714"/>
      <c r="NBU526" s="714"/>
      <c r="NBV526" s="714"/>
      <c r="NBW526" s="714"/>
      <c r="NBX526" s="714"/>
      <c r="NBY526" s="714"/>
      <c r="NBZ526" s="714"/>
      <c r="NCA526" s="714"/>
      <c r="NCB526" s="714"/>
      <c r="NCC526" s="714"/>
      <c r="NCD526" s="714"/>
      <c r="NCE526" s="714"/>
      <c r="NCF526" s="714"/>
      <c r="NCG526" s="714"/>
      <c r="NCH526" s="714"/>
      <c r="NCI526" s="714"/>
      <c r="NCJ526" s="714"/>
      <c r="NCK526" s="714"/>
      <c r="NCL526" s="714"/>
      <c r="NCM526" s="714"/>
      <c r="NCN526" s="714"/>
      <c r="NCO526" s="714"/>
      <c r="NCP526" s="714"/>
      <c r="NCQ526" s="714"/>
      <c r="NCR526" s="714"/>
      <c r="NCS526" s="714"/>
      <c r="NCT526" s="714"/>
      <c r="NCU526" s="714"/>
      <c r="NCV526" s="714"/>
      <c r="NCW526" s="714"/>
      <c r="NCX526" s="714"/>
      <c r="NCY526" s="714"/>
      <c r="NCZ526" s="714"/>
      <c r="NDA526" s="714"/>
      <c r="NDB526" s="714"/>
      <c r="NDC526" s="714"/>
      <c r="NDD526" s="714"/>
      <c r="NDE526" s="714"/>
      <c r="NDF526" s="714"/>
      <c r="NDG526" s="714"/>
      <c r="NDH526" s="714"/>
      <c r="NDI526" s="714"/>
      <c r="NDJ526" s="714"/>
      <c r="NDK526" s="714"/>
      <c r="NDL526" s="714"/>
      <c r="NDM526" s="714"/>
      <c r="NDN526" s="714"/>
      <c r="NDO526" s="714"/>
      <c r="NDP526" s="714"/>
      <c r="NDQ526" s="714"/>
      <c r="NDR526" s="714"/>
      <c r="NDS526" s="714"/>
      <c r="NDT526" s="714"/>
      <c r="NDU526" s="714"/>
      <c r="NDV526" s="714"/>
      <c r="NDW526" s="714"/>
      <c r="NDX526" s="714"/>
      <c r="NDY526" s="714"/>
      <c r="NDZ526" s="714"/>
      <c r="NEA526" s="714"/>
      <c r="NEB526" s="714"/>
      <c r="NEC526" s="714"/>
      <c r="NED526" s="714"/>
      <c r="NEE526" s="714"/>
      <c r="NEF526" s="714"/>
      <c r="NEG526" s="714"/>
      <c r="NEH526" s="714"/>
      <c r="NEI526" s="714"/>
      <c r="NEJ526" s="714"/>
      <c r="NEK526" s="714"/>
      <c r="NEL526" s="714"/>
      <c r="NEM526" s="714"/>
      <c r="NEN526" s="714"/>
      <c r="NEO526" s="714"/>
      <c r="NEP526" s="714"/>
      <c r="NEQ526" s="714"/>
      <c r="NER526" s="714"/>
      <c r="NES526" s="714"/>
      <c r="NET526" s="714"/>
      <c r="NEU526" s="714"/>
      <c r="NEV526" s="714"/>
      <c r="NEW526" s="714"/>
      <c r="NEX526" s="714"/>
      <c r="NEY526" s="714"/>
      <c r="NEZ526" s="714"/>
      <c r="NFA526" s="714"/>
      <c r="NFB526" s="714"/>
      <c r="NFC526" s="714"/>
      <c r="NFD526" s="714"/>
      <c r="NFE526" s="714"/>
      <c r="NFF526" s="714"/>
      <c r="NFG526" s="714"/>
      <c r="NFH526" s="714"/>
      <c r="NFI526" s="714"/>
      <c r="NFJ526" s="714"/>
      <c r="NFK526" s="714"/>
      <c r="NFL526" s="714"/>
      <c r="NFM526" s="714"/>
      <c r="NFN526" s="714"/>
      <c r="NFO526" s="714"/>
      <c r="NFP526" s="714"/>
      <c r="NFQ526" s="714"/>
      <c r="NFR526" s="714"/>
      <c r="NFS526" s="714"/>
      <c r="NFT526" s="714"/>
      <c r="NFU526" s="714"/>
      <c r="NFV526" s="714"/>
      <c r="NFW526" s="714"/>
      <c r="NFX526" s="714"/>
      <c r="NFY526" s="714"/>
      <c r="NFZ526" s="714"/>
      <c r="NGA526" s="714"/>
      <c r="NGB526" s="714"/>
      <c r="NGC526" s="714"/>
      <c r="NGD526" s="714"/>
      <c r="NGE526" s="714"/>
      <c r="NGF526" s="714"/>
      <c r="NGG526" s="714"/>
      <c r="NGH526" s="714"/>
      <c r="NGI526" s="714"/>
      <c r="NGJ526" s="714"/>
      <c r="NGK526" s="714"/>
      <c r="NGL526" s="714"/>
      <c r="NGM526" s="714"/>
      <c r="NGN526" s="714"/>
      <c r="NGO526" s="714"/>
      <c r="NGP526" s="714"/>
      <c r="NGQ526" s="714"/>
      <c r="NGR526" s="714"/>
      <c r="NGS526" s="714"/>
      <c r="NGT526" s="714"/>
      <c r="NGU526" s="714"/>
      <c r="NGV526" s="714"/>
      <c r="NGW526" s="714"/>
      <c r="NGX526" s="714"/>
      <c r="NGY526" s="714"/>
      <c r="NGZ526" s="714"/>
      <c r="NHA526" s="714"/>
      <c r="NHB526" s="714"/>
      <c r="NHC526" s="714"/>
      <c r="NHD526" s="714"/>
      <c r="NHE526" s="714"/>
      <c r="NHF526" s="714"/>
      <c r="NHG526" s="714"/>
      <c r="NHH526" s="714"/>
      <c r="NHI526" s="714"/>
      <c r="NHJ526" s="714"/>
      <c r="NHK526" s="714"/>
      <c r="NHL526" s="714"/>
      <c r="NHM526" s="714"/>
      <c r="NHN526" s="714"/>
      <c r="NHO526" s="714"/>
      <c r="NHP526" s="714"/>
      <c r="NHQ526" s="714"/>
      <c r="NHR526" s="714"/>
      <c r="NHS526" s="714"/>
      <c r="NHT526" s="714"/>
      <c r="NHU526" s="714"/>
      <c r="NHV526" s="714"/>
      <c r="NHW526" s="714"/>
      <c r="NHX526" s="714"/>
      <c r="NHY526" s="714"/>
      <c r="NHZ526" s="714"/>
      <c r="NIA526" s="714"/>
      <c r="NIB526" s="714"/>
      <c r="NIC526" s="714"/>
      <c r="NID526" s="714"/>
      <c r="NIE526" s="714"/>
      <c r="NIF526" s="714"/>
      <c r="NIG526" s="714"/>
      <c r="NIH526" s="714"/>
      <c r="NII526" s="714"/>
      <c r="NIJ526" s="714"/>
      <c r="NIK526" s="714"/>
      <c r="NIL526" s="714"/>
      <c r="NIM526" s="714"/>
      <c r="NIN526" s="714"/>
      <c r="NIO526" s="714"/>
      <c r="NIP526" s="714"/>
      <c r="NIQ526" s="714"/>
      <c r="NIR526" s="714"/>
      <c r="NIS526" s="714"/>
      <c r="NIT526" s="714"/>
      <c r="NIU526" s="714"/>
      <c r="NIV526" s="714"/>
      <c r="NIW526" s="714"/>
      <c r="NIX526" s="714"/>
      <c r="NIY526" s="714"/>
      <c r="NIZ526" s="714"/>
      <c r="NJA526" s="714"/>
      <c r="NJB526" s="714"/>
      <c r="NJC526" s="714"/>
      <c r="NJD526" s="714"/>
      <c r="NJE526" s="714"/>
      <c r="NJF526" s="714"/>
      <c r="NJG526" s="714"/>
      <c r="NJH526" s="714"/>
      <c r="NJI526" s="714"/>
      <c r="NJJ526" s="714"/>
      <c r="NJK526" s="714"/>
      <c r="NJL526" s="714"/>
      <c r="NJM526" s="714"/>
      <c r="NJN526" s="714"/>
      <c r="NJO526" s="714"/>
      <c r="NJP526" s="714"/>
      <c r="NJQ526" s="714"/>
      <c r="NJR526" s="714"/>
      <c r="NJS526" s="714"/>
      <c r="NJT526" s="714"/>
      <c r="NJU526" s="714"/>
      <c r="NJV526" s="714"/>
      <c r="NJW526" s="714"/>
      <c r="NJX526" s="714"/>
      <c r="NJY526" s="714"/>
      <c r="NJZ526" s="714"/>
      <c r="NKA526" s="714"/>
      <c r="NKB526" s="714"/>
      <c r="NKC526" s="714"/>
      <c r="NKD526" s="714"/>
      <c r="NKE526" s="714"/>
      <c r="NKF526" s="714"/>
      <c r="NKG526" s="714"/>
      <c r="NKH526" s="714"/>
      <c r="NKI526" s="714"/>
      <c r="NKJ526" s="714"/>
      <c r="NKK526" s="714"/>
      <c r="NKL526" s="714"/>
      <c r="NKM526" s="714"/>
      <c r="NKN526" s="714"/>
      <c r="NKO526" s="714"/>
      <c r="NKP526" s="714"/>
      <c r="NKQ526" s="714"/>
      <c r="NKR526" s="714"/>
      <c r="NKS526" s="714"/>
      <c r="NKT526" s="714"/>
      <c r="NKU526" s="714"/>
      <c r="NKV526" s="714"/>
      <c r="NKW526" s="714"/>
      <c r="NKX526" s="714"/>
      <c r="NKY526" s="714"/>
      <c r="NKZ526" s="714"/>
      <c r="NLA526" s="714"/>
      <c r="NLB526" s="714"/>
      <c r="NLC526" s="714"/>
      <c r="NLD526" s="714"/>
      <c r="NLE526" s="714"/>
      <c r="NLF526" s="714"/>
      <c r="NLG526" s="714"/>
      <c r="NLH526" s="714"/>
      <c r="NLI526" s="714"/>
      <c r="NLJ526" s="714"/>
      <c r="NLK526" s="714"/>
      <c r="NLL526" s="714"/>
      <c r="NLM526" s="714"/>
      <c r="NLN526" s="714"/>
      <c r="NLO526" s="714"/>
      <c r="NLP526" s="714"/>
      <c r="NLQ526" s="714"/>
      <c r="NLR526" s="714"/>
      <c r="NLS526" s="714"/>
      <c r="NLT526" s="714"/>
      <c r="NLU526" s="714"/>
      <c r="NLV526" s="714"/>
      <c r="NLW526" s="714"/>
      <c r="NLX526" s="714"/>
      <c r="NLY526" s="714"/>
      <c r="NLZ526" s="714"/>
      <c r="NMA526" s="714"/>
      <c r="NMB526" s="714"/>
      <c r="NMC526" s="714"/>
      <c r="NMD526" s="714"/>
      <c r="NME526" s="714"/>
      <c r="NMF526" s="714"/>
      <c r="NMG526" s="714"/>
      <c r="NMH526" s="714"/>
      <c r="NMI526" s="714"/>
      <c r="NMJ526" s="714"/>
      <c r="NMK526" s="714"/>
      <c r="NML526" s="714"/>
      <c r="NMM526" s="714"/>
      <c r="NMN526" s="714"/>
      <c r="NMO526" s="714"/>
      <c r="NMP526" s="714"/>
      <c r="NMQ526" s="714"/>
      <c r="NMR526" s="714"/>
      <c r="NMS526" s="714"/>
      <c r="NMT526" s="714"/>
      <c r="NMU526" s="714"/>
      <c r="NMV526" s="714"/>
      <c r="NMW526" s="714"/>
      <c r="NMX526" s="714"/>
      <c r="NMY526" s="714"/>
      <c r="NMZ526" s="714"/>
      <c r="NNA526" s="714"/>
      <c r="NNB526" s="714"/>
      <c r="NNC526" s="714"/>
      <c r="NND526" s="714"/>
      <c r="NNE526" s="714"/>
      <c r="NNF526" s="714"/>
      <c r="NNG526" s="714"/>
      <c r="NNH526" s="714"/>
      <c r="NNI526" s="714"/>
      <c r="NNJ526" s="714"/>
      <c r="NNK526" s="714"/>
      <c r="NNL526" s="714"/>
      <c r="NNM526" s="714"/>
      <c r="NNN526" s="714"/>
      <c r="NNO526" s="714"/>
      <c r="NNP526" s="714"/>
      <c r="NNQ526" s="714"/>
      <c r="NNR526" s="714"/>
      <c r="NNS526" s="714"/>
      <c r="NNT526" s="714"/>
      <c r="NNU526" s="714"/>
      <c r="NNV526" s="714"/>
      <c r="NNW526" s="714"/>
      <c r="NNX526" s="714"/>
      <c r="NNY526" s="714"/>
      <c r="NNZ526" s="714"/>
      <c r="NOA526" s="714"/>
      <c r="NOB526" s="714"/>
      <c r="NOC526" s="714"/>
      <c r="NOD526" s="714"/>
      <c r="NOE526" s="714"/>
      <c r="NOF526" s="714"/>
      <c r="NOG526" s="714"/>
      <c r="NOH526" s="714"/>
      <c r="NOI526" s="714"/>
      <c r="NOJ526" s="714"/>
      <c r="NOK526" s="714"/>
      <c r="NOL526" s="714"/>
      <c r="NOM526" s="714"/>
      <c r="NON526" s="714"/>
      <c r="NOO526" s="714"/>
      <c r="NOP526" s="714"/>
      <c r="NOQ526" s="714"/>
      <c r="NOR526" s="714"/>
      <c r="NOS526" s="714"/>
      <c r="NOT526" s="714"/>
      <c r="NOU526" s="714"/>
      <c r="NOV526" s="714"/>
      <c r="NOW526" s="714"/>
      <c r="NOX526" s="714"/>
      <c r="NOY526" s="714"/>
      <c r="NOZ526" s="714"/>
      <c r="NPA526" s="714"/>
      <c r="NPB526" s="714"/>
      <c r="NPC526" s="714"/>
      <c r="NPD526" s="714"/>
      <c r="NPE526" s="714"/>
      <c r="NPF526" s="714"/>
      <c r="NPG526" s="714"/>
      <c r="NPH526" s="714"/>
      <c r="NPI526" s="714"/>
      <c r="NPJ526" s="714"/>
      <c r="NPK526" s="714"/>
      <c r="NPL526" s="714"/>
      <c r="NPM526" s="714"/>
      <c r="NPN526" s="714"/>
      <c r="NPO526" s="714"/>
      <c r="NPP526" s="714"/>
      <c r="NPQ526" s="714"/>
      <c r="NPR526" s="714"/>
      <c r="NPS526" s="714"/>
      <c r="NPT526" s="714"/>
      <c r="NPU526" s="714"/>
      <c r="NPV526" s="714"/>
      <c r="NPW526" s="714"/>
      <c r="NPX526" s="714"/>
      <c r="NPY526" s="714"/>
      <c r="NPZ526" s="714"/>
      <c r="NQA526" s="714"/>
      <c r="NQB526" s="714"/>
      <c r="NQC526" s="714"/>
      <c r="NQD526" s="714"/>
      <c r="NQE526" s="714"/>
      <c r="NQF526" s="714"/>
      <c r="NQG526" s="714"/>
      <c r="NQH526" s="714"/>
      <c r="NQI526" s="714"/>
      <c r="NQJ526" s="714"/>
      <c r="NQK526" s="714"/>
      <c r="NQL526" s="714"/>
      <c r="NQM526" s="714"/>
      <c r="NQN526" s="714"/>
      <c r="NQO526" s="714"/>
      <c r="NQP526" s="714"/>
      <c r="NQQ526" s="714"/>
      <c r="NQR526" s="714"/>
      <c r="NQS526" s="714"/>
      <c r="NQT526" s="714"/>
      <c r="NQU526" s="714"/>
      <c r="NQV526" s="714"/>
      <c r="NQW526" s="714"/>
      <c r="NQX526" s="714"/>
      <c r="NQY526" s="714"/>
      <c r="NQZ526" s="714"/>
      <c r="NRA526" s="714"/>
      <c r="NRB526" s="714"/>
      <c r="NRC526" s="714"/>
      <c r="NRD526" s="714"/>
      <c r="NRE526" s="714"/>
      <c r="NRF526" s="714"/>
      <c r="NRG526" s="714"/>
      <c r="NRH526" s="714"/>
      <c r="NRI526" s="714"/>
      <c r="NRJ526" s="714"/>
      <c r="NRK526" s="714"/>
      <c r="NRL526" s="714"/>
      <c r="NRM526" s="714"/>
      <c r="NRN526" s="714"/>
      <c r="NRO526" s="714"/>
      <c r="NRP526" s="714"/>
      <c r="NRQ526" s="714"/>
      <c r="NRR526" s="714"/>
      <c r="NRS526" s="714"/>
      <c r="NRT526" s="714"/>
      <c r="NRU526" s="714"/>
      <c r="NRV526" s="714"/>
      <c r="NRW526" s="714"/>
      <c r="NRX526" s="714"/>
      <c r="NRY526" s="714"/>
      <c r="NRZ526" s="714"/>
      <c r="NSA526" s="714"/>
      <c r="NSB526" s="714"/>
      <c r="NSC526" s="714"/>
      <c r="NSD526" s="714"/>
      <c r="NSE526" s="714"/>
      <c r="NSF526" s="714"/>
      <c r="NSG526" s="714"/>
      <c r="NSH526" s="714"/>
      <c r="NSI526" s="714"/>
      <c r="NSJ526" s="714"/>
      <c r="NSK526" s="714"/>
      <c r="NSL526" s="714"/>
      <c r="NSM526" s="714"/>
      <c r="NSN526" s="714"/>
      <c r="NSO526" s="714"/>
      <c r="NSP526" s="714"/>
      <c r="NSQ526" s="714"/>
      <c r="NSR526" s="714"/>
      <c r="NSS526" s="714"/>
      <c r="NST526" s="714"/>
      <c r="NSU526" s="714"/>
      <c r="NSV526" s="714"/>
      <c r="NSW526" s="714"/>
      <c r="NSX526" s="714"/>
      <c r="NSY526" s="714"/>
      <c r="NSZ526" s="714"/>
      <c r="NTA526" s="714"/>
      <c r="NTB526" s="714"/>
      <c r="NTC526" s="714"/>
      <c r="NTD526" s="714"/>
      <c r="NTE526" s="714"/>
      <c r="NTF526" s="714"/>
      <c r="NTG526" s="714"/>
      <c r="NTH526" s="714"/>
      <c r="NTI526" s="714"/>
      <c r="NTJ526" s="714"/>
      <c r="NTK526" s="714"/>
      <c r="NTL526" s="714"/>
      <c r="NTM526" s="714"/>
      <c r="NTN526" s="714"/>
      <c r="NTO526" s="714"/>
      <c r="NTP526" s="714"/>
      <c r="NTQ526" s="714"/>
      <c r="NTR526" s="714"/>
      <c r="NTS526" s="714"/>
      <c r="NTT526" s="714"/>
      <c r="NTU526" s="714"/>
      <c r="NTV526" s="714"/>
      <c r="NTW526" s="714"/>
      <c r="NTX526" s="714"/>
      <c r="NTY526" s="714"/>
      <c r="NTZ526" s="714"/>
      <c r="NUA526" s="714"/>
      <c r="NUB526" s="714"/>
      <c r="NUC526" s="714"/>
      <c r="NUD526" s="714"/>
      <c r="NUE526" s="714"/>
      <c r="NUF526" s="714"/>
      <c r="NUG526" s="714"/>
      <c r="NUH526" s="714"/>
      <c r="NUI526" s="714"/>
      <c r="NUJ526" s="714"/>
      <c r="NUK526" s="714"/>
      <c r="NUL526" s="714"/>
      <c r="NUM526" s="714"/>
      <c r="NUN526" s="714"/>
      <c r="NUO526" s="714"/>
      <c r="NUP526" s="714"/>
      <c r="NUQ526" s="714"/>
      <c r="NUR526" s="714"/>
      <c r="NUS526" s="714"/>
      <c r="NUT526" s="714"/>
      <c r="NUU526" s="714"/>
      <c r="NUV526" s="714"/>
      <c r="NUW526" s="714"/>
      <c r="NUX526" s="714"/>
      <c r="NUY526" s="714"/>
      <c r="NUZ526" s="714"/>
      <c r="NVA526" s="714"/>
      <c r="NVB526" s="714"/>
      <c r="NVC526" s="714"/>
      <c r="NVD526" s="714"/>
      <c r="NVE526" s="714"/>
      <c r="NVF526" s="714"/>
      <c r="NVG526" s="714"/>
      <c r="NVH526" s="714"/>
      <c r="NVI526" s="714"/>
      <c r="NVJ526" s="714"/>
      <c r="NVK526" s="714"/>
      <c r="NVL526" s="714"/>
      <c r="NVM526" s="714"/>
      <c r="NVN526" s="714"/>
      <c r="NVO526" s="714"/>
      <c r="NVP526" s="714"/>
      <c r="NVQ526" s="714"/>
      <c r="NVR526" s="714"/>
      <c r="NVS526" s="714"/>
      <c r="NVT526" s="714"/>
      <c r="NVU526" s="714"/>
      <c r="NVV526" s="714"/>
      <c r="NVW526" s="714"/>
      <c r="NVX526" s="714"/>
      <c r="NVY526" s="714"/>
      <c r="NVZ526" s="714"/>
      <c r="NWA526" s="714"/>
      <c r="NWB526" s="714"/>
      <c r="NWC526" s="714"/>
      <c r="NWD526" s="714"/>
      <c r="NWE526" s="714"/>
      <c r="NWF526" s="714"/>
      <c r="NWG526" s="714"/>
      <c r="NWH526" s="714"/>
      <c r="NWI526" s="714"/>
      <c r="NWJ526" s="714"/>
      <c r="NWK526" s="714"/>
      <c r="NWL526" s="714"/>
      <c r="NWM526" s="714"/>
      <c r="NWN526" s="714"/>
      <c r="NWO526" s="714"/>
      <c r="NWP526" s="714"/>
      <c r="NWQ526" s="714"/>
      <c r="NWR526" s="714"/>
      <c r="NWS526" s="714"/>
      <c r="NWT526" s="714"/>
      <c r="NWU526" s="714"/>
      <c r="NWV526" s="714"/>
      <c r="NWW526" s="714"/>
      <c r="NWX526" s="714"/>
      <c r="NWY526" s="714"/>
      <c r="NWZ526" s="714"/>
      <c r="NXA526" s="714"/>
      <c r="NXB526" s="714"/>
      <c r="NXC526" s="714"/>
      <c r="NXD526" s="714"/>
      <c r="NXE526" s="714"/>
      <c r="NXF526" s="714"/>
      <c r="NXG526" s="714"/>
      <c r="NXH526" s="714"/>
      <c r="NXI526" s="714"/>
      <c r="NXJ526" s="714"/>
      <c r="NXK526" s="714"/>
      <c r="NXL526" s="714"/>
      <c r="NXM526" s="714"/>
      <c r="NXN526" s="714"/>
      <c r="NXO526" s="714"/>
      <c r="NXP526" s="714"/>
      <c r="NXQ526" s="714"/>
      <c r="NXR526" s="714"/>
      <c r="NXS526" s="714"/>
      <c r="NXT526" s="714"/>
      <c r="NXU526" s="714"/>
      <c r="NXV526" s="714"/>
      <c r="NXW526" s="714"/>
      <c r="NXX526" s="714"/>
      <c r="NXY526" s="714"/>
      <c r="NXZ526" s="714"/>
      <c r="NYA526" s="714"/>
      <c r="NYB526" s="714"/>
      <c r="NYC526" s="714"/>
      <c r="NYD526" s="714"/>
      <c r="NYE526" s="714"/>
      <c r="NYF526" s="714"/>
      <c r="NYG526" s="714"/>
      <c r="NYH526" s="714"/>
      <c r="NYI526" s="714"/>
      <c r="NYJ526" s="714"/>
      <c r="NYK526" s="714"/>
      <c r="NYL526" s="714"/>
      <c r="NYM526" s="714"/>
      <c r="NYN526" s="714"/>
      <c r="NYO526" s="714"/>
      <c r="NYP526" s="714"/>
      <c r="NYQ526" s="714"/>
      <c r="NYR526" s="714"/>
      <c r="NYS526" s="714"/>
      <c r="NYT526" s="714"/>
      <c r="NYU526" s="714"/>
      <c r="NYV526" s="714"/>
      <c r="NYW526" s="714"/>
      <c r="NYX526" s="714"/>
      <c r="NYY526" s="714"/>
      <c r="NYZ526" s="714"/>
      <c r="NZA526" s="714"/>
      <c r="NZB526" s="714"/>
      <c r="NZC526" s="714"/>
      <c r="NZD526" s="714"/>
      <c r="NZE526" s="714"/>
      <c r="NZF526" s="714"/>
      <c r="NZG526" s="714"/>
      <c r="NZH526" s="714"/>
      <c r="NZI526" s="714"/>
      <c r="NZJ526" s="714"/>
      <c r="NZK526" s="714"/>
      <c r="NZL526" s="714"/>
      <c r="NZM526" s="714"/>
      <c r="NZN526" s="714"/>
      <c r="NZO526" s="714"/>
      <c r="NZP526" s="714"/>
      <c r="NZQ526" s="714"/>
      <c r="NZR526" s="714"/>
      <c r="NZS526" s="714"/>
      <c r="NZT526" s="714"/>
      <c r="NZU526" s="714"/>
      <c r="NZV526" s="714"/>
      <c r="NZW526" s="714"/>
      <c r="NZX526" s="714"/>
      <c r="NZY526" s="714"/>
      <c r="NZZ526" s="714"/>
      <c r="OAA526" s="714"/>
      <c r="OAB526" s="714"/>
      <c r="OAC526" s="714"/>
      <c r="OAD526" s="714"/>
      <c r="OAE526" s="714"/>
      <c r="OAF526" s="714"/>
      <c r="OAG526" s="714"/>
      <c r="OAH526" s="714"/>
      <c r="OAI526" s="714"/>
      <c r="OAJ526" s="714"/>
      <c r="OAK526" s="714"/>
      <c r="OAL526" s="714"/>
      <c r="OAM526" s="714"/>
      <c r="OAN526" s="714"/>
      <c r="OAO526" s="714"/>
      <c r="OAP526" s="714"/>
      <c r="OAQ526" s="714"/>
      <c r="OAR526" s="714"/>
      <c r="OAS526" s="714"/>
      <c r="OAT526" s="714"/>
      <c r="OAU526" s="714"/>
      <c r="OAV526" s="714"/>
      <c r="OAW526" s="714"/>
      <c r="OAX526" s="714"/>
      <c r="OAY526" s="714"/>
      <c r="OAZ526" s="714"/>
      <c r="OBA526" s="714"/>
      <c r="OBB526" s="714"/>
      <c r="OBC526" s="714"/>
      <c r="OBD526" s="714"/>
      <c r="OBE526" s="714"/>
      <c r="OBF526" s="714"/>
      <c r="OBG526" s="714"/>
      <c r="OBH526" s="714"/>
      <c r="OBI526" s="714"/>
      <c r="OBJ526" s="714"/>
      <c r="OBK526" s="714"/>
      <c r="OBL526" s="714"/>
      <c r="OBM526" s="714"/>
      <c r="OBN526" s="714"/>
      <c r="OBO526" s="714"/>
      <c r="OBP526" s="714"/>
      <c r="OBQ526" s="714"/>
      <c r="OBR526" s="714"/>
      <c r="OBS526" s="714"/>
      <c r="OBT526" s="714"/>
      <c r="OBU526" s="714"/>
      <c r="OBV526" s="714"/>
      <c r="OBW526" s="714"/>
      <c r="OBX526" s="714"/>
      <c r="OBY526" s="714"/>
      <c r="OBZ526" s="714"/>
      <c r="OCA526" s="714"/>
      <c r="OCB526" s="714"/>
      <c r="OCC526" s="714"/>
      <c r="OCD526" s="714"/>
      <c r="OCE526" s="714"/>
      <c r="OCF526" s="714"/>
      <c r="OCG526" s="714"/>
      <c r="OCH526" s="714"/>
      <c r="OCI526" s="714"/>
      <c r="OCJ526" s="714"/>
      <c r="OCK526" s="714"/>
      <c r="OCL526" s="714"/>
      <c r="OCM526" s="714"/>
      <c r="OCN526" s="714"/>
      <c r="OCO526" s="714"/>
      <c r="OCP526" s="714"/>
      <c r="OCQ526" s="714"/>
      <c r="OCR526" s="714"/>
      <c r="OCS526" s="714"/>
      <c r="OCT526" s="714"/>
      <c r="OCU526" s="714"/>
      <c r="OCV526" s="714"/>
      <c r="OCW526" s="714"/>
      <c r="OCX526" s="714"/>
      <c r="OCY526" s="714"/>
      <c r="OCZ526" s="714"/>
      <c r="ODA526" s="714"/>
      <c r="ODB526" s="714"/>
      <c r="ODC526" s="714"/>
      <c r="ODD526" s="714"/>
      <c r="ODE526" s="714"/>
      <c r="ODF526" s="714"/>
      <c r="ODG526" s="714"/>
      <c r="ODH526" s="714"/>
      <c r="ODI526" s="714"/>
      <c r="ODJ526" s="714"/>
      <c r="ODK526" s="714"/>
      <c r="ODL526" s="714"/>
      <c r="ODM526" s="714"/>
      <c r="ODN526" s="714"/>
      <c r="ODO526" s="714"/>
      <c r="ODP526" s="714"/>
      <c r="ODQ526" s="714"/>
      <c r="ODR526" s="714"/>
      <c r="ODS526" s="714"/>
      <c r="ODT526" s="714"/>
      <c r="ODU526" s="714"/>
      <c r="ODV526" s="714"/>
      <c r="ODW526" s="714"/>
      <c r="ODX526" s="714"/>
      <c r="ODY526" s="714"/>
      <c r="ODZ526" s="714"/>
      <c r="OEA526" s="714"/>
      <c r="OEB526" s="714"/>
      <c r="OEC526" s="714"/>
      <c r="OED526" s="714"/>
      <c r="OEE526" s="714"/>
      <c r="OEF526" s="714"/>
      <c r="OEG526" s="714"/>
      <c r="OEH526" s="714"/>
      <c r="OEI526" s="714"/>
      <c r="OEJ526" s="714"/>
      <c r="OEK526" s="714"/>
      <c r="OEL526" s="714"/>
      <c r="OEM526" s="714"/>
      <c r="OEN526" s="714"/>
      <c r="OEO526" s="714"/>
      <c r="OEP526" s="714"/>
      <c r="OEQ526" s="714"/>
      <c r="OER526" s="714"/>
      <c r="OES526" s="714"/>
      <c r="OET526" s="714"/>
      <c r="OEU526" s="714"/>
      <c r="OEV526" s="714"/>
      <c r="OEW526" s="714"/>
      <c r="OEX526" s="714"/>
      <c r="OEY526" s="714"/>
      <c r="OEZ526" s="714"/>
      <c r="OFA526" s="714"/>
      <c r="OFB526" s="714"/>
      <c r="OFC526" s="714"/>
      <c r="OFD526" s="714"/>
      <c r="OFE526" s="714"/>
      <c r="OFF526" s="714"/>
      <c r="OFG526" s="714"/>
      <c r="OFH526" s="714"/>
      <c r="OFI526" s="714"/>
      <c r="OFJ526" s="714"/>
      <c r="OFK526" s="714"/>
      <c r="OFL526" s="714"/>
      <c r="OFM526" s="714"/>
      <c r="OFN526" s="714"/>
      <c r="OFO526" s="714"/>
      <c r="OFP526" s="714"/>
      <c r="OFQ526" s="714"/>
      <c r="OFR526" s="714"/>
      <c r="OFS526" s="714"/>
      <c r="OFT526" s="714"/>
      <c r="OFU526" s="714"/>
      <c r="OFV526" s="714"/>
      <c r="OFW526" s="714"/>
      <c r="OFX526" s="714"/>
      <c r="OFY526" s="714"/>
      <c r="OFZ526" s="714"/>
      <c r="OGA526" s="714"/>
      <c r="OGB526" s="714"/>
      <c r="OGC526" s="714"/>
      <c r="OGD526" s="714"/>
      <c r="OGE526" s="714"/>
      <c r="OGF526" s="714"/>
      <c r="OGG526" s="714"/>
      <c r="OGH526" s="714"/>
      <c r="OGI526" s="714"/>
      <c r="OGJ526" s="714"/>
      <c r="OGK526" s="714"/>
      <c r="OGL526" s="714"/>
      <c r="OGM526" s="714"/>
      <c r="OGN526" s="714"/>
      <c r="OGO526" s="714"/>
      <c r="OGP526" s="714"/>
      <c r="OGQ526" s="714"/>
      <c r="OGR526" s="714"/>
      <c r="OGS526" s="714"/>
      <c r="OGT526" s="714"/>
      <c r="OGU526" s="714"/>
      <c r="OGV526" s="714"/>
      <c r="OGW526" s="714"/>
      <c r="OGX526" s="714"/>
      <c r="OGY526" s="714"/>
      <c r="OGZ526" s="714"/>
      <c r="OHA526" s="714"/>
      <c r="OHB526" s="714"/>
      <c r="OHC526" s="714"/>
      <c r="OHD526" s="714"/>
      <c r="OHE526" s="714"/>
      <c r="OHF526" s="714"/>
      <c r="OHG526" s="714"/>
      <c r="OHH526" s="714"/>
      <c r="OHI526" s="714"/>
      <c r="OHJ526" s="714"/>
      <c r="OHK526" s="714"/>
      <c r="OHL526" s="714"/>
      <c r="OHM526" s="714"/>
      <c r="OHN526" s="714"/>
      <c r="OHO526" s="714"/>
      <c r="OHP526" s="714"/>
      <c r="OHQ526" s="714"/>
      <c r="OHR526" s="714"/>
      <c r="OHS526" s="714"/>
      <c r="OHT526" s="714"/>
      <c r="OHU526" s="714"/>
      <c r="OHV526" s="714"/>
      <c r="OHW526" s="714"/>
      <c r="OHX526" s="714"/>
      <c r="OHY526" s="714"/>
      <c r="OHZ526" s="714"/>
      <c r="OIA526" s="714"/>
      <c r="OIB526" s="714"/>
      <c r="OIC526" s="714"/>
      <c r="OID526" s="714"/>
      <c r="OIE526" s="714"/>
      <c r="OIF526" s="714"/>
      <c r="OIG526" s="714"/>
      <c r="OIH526" s="714"/>
      <c r="OII526" s="714"/>
      <c r="OIJ526" s="714"/>
      <c r="OIK526" s="714"/>
      <c r="OIL526" s="714"/>
      <c r="OIM526" s="714"/>
      <c r="OIN526" s="714"/>
      <c r="OIO526" s="714"/>
      <c r="OIP526" s="714"/>
      <c r="OIQ526" s="714"/>
      <c r="OIR526" s="714"/>
      <c r="OIS526" s="714"/>
      <c r="OIT526" s="714"/>
      <c r="OIU526" s="714"/>
      <c r="OIV526" s="714"/>
      <c r="OIW526" s="714"/>
      <c r="OIX526" s="714"/>
      <c r="OIY526" s="714"/>
      <c r="OIZ526" s="714"/>
      <c r="OJA526" s="714"/>
      <c r="OJB526" s="714"/>
      <c r="OJC526" s="714"/>
      <c r="OJD526" s="714"/>
      <c r="OJE526" s="714"/>
      <c r="OJF526" s="714"/>
      <c r="OJG526" s="714"/>
      <c r="OJH526" s="714"/>
      <c r="OJI526" s="714"/>
      <c r="OJJ526" s="714"/>
      <c r="OJK526" s="714"/>
      <c r="OJL526" s="714"/>
      <c r="OJM526" s="714"/>
      <c r="OJN526" s="714"/>
      <c r="OJO526" s="714"/>
      <c r="OJP526" s="714"/>
      <c r="OJQ526" s="714"/>
      <c r="OJR526" s="714"/>
      <c r="OJS526" s="714"/>
      <c r="OJT526" s="714"/>
      <c r="OJU526" s="714"/>
      <c r="OJV526" s="714"/>
      <c r="OJW526" s="714"/>
      <c r="OJX526" s="714"/>
      <c r="OJY526" s="714"/>
      <c r="OJZ526" s="714"/>
      <c r="OKA526" s="714"/>
      <c r="OKB526" s="714"/>
      <c r="OKC526" s="714"/>
      <c r="OKD526" s="714"/>
      <c r="OKE526" s="714"/>
      <c r="OKF526" s="714"/>
      <c r="OKG526" s="714"/>
      <c r="OKH526" s="714"/>
      <c r="OKI526" s="714"/>
      <c r="OKJ526" s="714"/>
      <c r="OKK526" s="714"/>
      <c r="OKL526" s="714"/>
      <c r="OKM526" s="714"/>
      <c r="OKN526" s="714"/>
      <c r="OKO526" s="714"/>
      <c r="OKP526" s="714"/>
      <c r="OKQ526" s="714"/>
      <c r="OKR526" s="714"/>
      <c r="OKS526" s="714"/>
      <c r="OKT526" s="714"/>
      <c r="OKU526" s="714"/>
      <c r="OKV526" s="714"/>
      <c r="OKW526" s="714"/>
      <c r="OKX526" s="714"/>
      <c r="OKY526" s="714"/>
      <c r="OKZ526" s="714"/>
      <c r="OLA526" s="714"/>
      <c r="OLB526" s="714"/>
      <c r="OLC526" s="714"/>
      <c r="OLD526" s="714"/>
      <c r="OLE526" s="714"/>
      <c r="OLF526" s="714"/>
      <c r="OLG526" s="714"/>
      <c r="OLH526" s="714"/>
      <c r="OLI526" s="714"/>
      <c r="OLJ526" s="714"/>
      <c r="OLK526" s="714"/>
      <c r="OLL526" s="714"/>
      <c r="OLM526" s="714"/>
      <c r="OLN526" s="714"/>
      <c r="OLO526" s="714"/>
      <c r="OLP526" s="714"/>
      <c r="OLQ526" s="714"/>
      <c r="OLR526" s="714"/>
      <c r="OLS526" s="714"/>
      <c r="OLT526" s="714"/>
      <c r="OLU526" s="714"/>
      <c r="OLV526" s="714"/>
      <c r="OLW526" s="714"/>
      <c r="OLX526" s="714"/>
      <c r="OLY526" s="714"/>
      <c r="OLZ526" s="714"/>
      <c r="OMA526" s="714"/>
      <c r="OMB526" s="714"/>
      <c r="OMC526" s="714"/>
      <c r="OMD526" s="714"/>
      <c r="OME526" s="714"/>
      <c r="OMF526" s="714"/>
      <c r="OMG526" s="714"/>
      <c r="OMH526" s="714"/>
      <c r="OMI526" s="714"/>
      <c r="OMJ526" s="714"/>
      <c r="OMK526" s="714"/>
      <c r="OML526" s="714"/>
      <c r="OMM526" s="714"/>
      <c r="OMN526" s="714"/>
      <c r="OMO526" s="714"/>
      <c r="OMP526" s="714"/>
      <c r="OMQ526" s="714"/>
      <c r="OMR526" s="714"/>
      <c r="OMS526" s="714"/>
      <c r="OMT526" s="714"/>
      <c r="OMU526" s="714"/>
      <c r="OMV526" s="714"/>
      <c r="OMW526" s="714"/>
      <c r="OMX526" s="714"/>
      <c r="OMY526" s="714"/>
      <c r="OMZ526" s="714"/>
      <c r="ONA526" s="714"/>
      <c r="ONB526" s="714"/>
      <c r="ONC526" s="714"/>
      <c r="OND526" s="714"/>
      <c r="ONE526" s="714"/>
      <c r="ONF526" s="714"/>
      <c r="ONG526" s="714"/>
      <c r="ONH526" s="714"/>
      <c r="ONI526" s="714"/>
      <c r="ONJ526" s="714"/>
      <c r="ONK526" s="714"/>
      <c r="ONL526" s="714"/>
      <c r="ONM526" s="714"/>
      <c r="ONN526" s="714"/>
      <c r="ONO526" s="714"/>
      <c r="ONP526" s="714"/>
      <c r="ONQ526" s="714"/>
      <c r="ONR526" s="714"/>
      <c r="ONS526" s="714"/>
      <c r="ONT526" s="714"/>
      <c r="ONU526" s="714"/>
      <c r="ONV526" s="714"/>
      <c r="ONW526" s="714"/>
      <c r="ONX526" s="714"/>
      <c r="ONY526" s="714"/>
      <c r="ONZ526" s="714"/>
      <c r="OOA526" s="714"/>
      <c r="OOB526" s="714"/>
      <c r="OOC526" s="714"/>
      <c r="OOD526" s="714"/>
      <c r="OOE526" s="714"/>
      <c r="OOF526" s="714"/>
      <c r="OOG526" s="714"/>
      <c r="OOH526" s="714"/>
      <c r="OOI526" s="714"/>
      <c r="OOJ526" s="714"/>
      <c r="OOK526" s="714"/>
      <c r="OOL526" s="714"/>
      <c r="OOM526" s="714"/>
      <c r="OON526" s="714"/>
      <c r="OOO526" s="714"/>
      <c r="OOP526" s="714"/>
      <c r="OOQ526" s="714"/>
      <c r="OOR526" s="714"/>
      <c r="OOS526" s="714"/>
      <c r="OOT526" s="714"/>
      <c r="OOU526" s="714"/>
      <c r="OOV526" s="714"/>
      <c r="OOW526" s="714"/>
      <c r="OOX526" s="714"/>
      <c r="OOY526" s="714"/>
      <c r="OOZ526" s="714"/>
      <c r="OPA526" s="714"/>
      <c r="OPB526" s="714"/>
      <c r="OPC526" s="714"/>
      <c r="OPD526" s="714"/>
      <c r="OPE526" s="714"/>
      <c r="OPF526" s="714"/>
      <c r="OPG526" s="714"/>
      <c r="OPH526" s="714"/>
      <c r="OPI526" s="714"/>
      <c r="OPJ526" s="714"/>
      <c r="OPK526" s="714"/>
      <c r="OPL526" s="714"/>
      <c r="OPM526" s="714"/>
      <c r="OPN526" s="714"/>
      <c r="OPO526" s="714"/>
      <c r="OPP526" s="714"/>
      <c r="OPQ526" s="714"/>
      <c r="OPR526" s="714"/>
      <c r="OPS526" s="714"/>
      <c r="OPT526" s="714"/>
      <c r="OPU526" s="714"/>
      <c r="OPV526" s="714"/>
      <c r="OPW526" s="714"/>
      <c r="OPX526" s="714"/>
      <c r="OPY526" s="714"/>
      <c r="OPZ526" s="714"/>
      <c r="OQA526" s="714"/>
      <c r="OQB526" s="714"/>
      <c r="OQC526" s="714"/>
      <c r="OQD526" s="714"/>
      <c r="OQE526" s="714"/>
      <c r="OQF526" s="714"/>
      <c r="OQG526" s="714"/>
      <c r="OQH526" s="714"/>
      <c r="OQI526" s="714"/>
      <c r="OQJ526" s="714"/>
      <c r="OQK526" s="714"/>
      <c r="OQL526" s="714"/>
      <c r="OQM526" s="714"/>
      <c r="OQN526" s="714"/>
      <c r="OQO526" s="714"/>
      <c r="OQP526" s="714"/>
      <c r="OQQ526" s="714"/>
      <c r="OQR526" s="714"/>
      <c r="OQS526" s="714"/>
      <c r="OQT526" s="714"/>
      <c r="OQU526" s="714"/>
      <c r="OQV526" s="714"/>
      <c r="OQW526" s="714"/>
      <c r="OQX526" s="714"/>
      <c r="OQY526" s="714"/>
      <c r="OQZ526" s="714"/>
      <c r="ORA526" s="714"/>
      <c r="ORB526" s="714"/>
      <c r="ORC526" s="714"/>
      <c r="ORD526" s="714"/>
      <c r="ORE526" s="714"/>
      <c r="ORF526" s="714"/>
      <c r="ORG526" s="714"/>
      <c r="ORH526" s="714"/>
      <c r="ORI526" s="714"/>
      <c r="ORJ526" s="714"/>
      <c r="ORK526" s="714"/>
      <c r="ORL526" s="714"/>
      <c r="ORM526" s="714"/>
      <c r="ORN526" s="714"/>
      <c r="ORO526" s="714"/>
      <c r="ORP526" s="714"/>
      <c r="ORQ526" s="714"/>
      <c r="ORR526" s="714"/>
      <c r="ORS526" s="714"/>
      <c r="ORT526" s="714"/>
      <c r="ORU526" s="714"/>
      <c r="ORV526" s="714"/>
      <c r="ORW526" s="714"/>
      <c r="ORX526" s="714"/>
      <c r="ORY526" s="714"/>
      <c r="ORZ526" s="714"/>
      <c r="OSA526" s="714"/>
      <c r="OSB526" s="714"/>
      <c r="OSC526" s="714"/>
      <c r="OSD526" s="714"/>
      <c r="OSE526" s="714"/>
      <c r="OSF526" s="714"/>
      <c r="OSG526" s="714"/>
      <c r="OSH526" s="714"/>
      <c r="OSI526" s="714"/>
      <c r="OSJ526" s="714"/>
      <c r="OSK526" s="714"/>
      <c r="OSL526" s="714"/>
      <c r="OSM526" s="714"/>
      <c r="OSN526" s="714"/>
      <c r="OSO526" s="714"/>
      <c r="OSP526" s="714"/>
      <c r="OSQ526" s="714"/>
      <c r="OSR526" s="714"/>
      <c r="OSS526" s="714"/>
      <c r="OST526" s="714"/>
      <c r="OSU526" s="714"/>
      <c r="OSV526" s="714"/>
      <c r="OSW526" s="714"/>
      <c r="OSX526" s="714"/>
      <c r="OSY526" s="714"/>
      <c r="OSZ526" s="714"/>
      <c r="OTA526" s="714"/>
      <c r="OTB526" s="714"/>
      <c r="OTC526" s="714"/>
      <c r="OTD526" s="714"/>
      <c r="OTE526" s="714"/>
      <c r="OTF526" s="714"/>
      <c r="OTG526" s="714"/>
      <c r="OTH526" s="714"/>
      <c r="OTI526" s="714"/>
      <c r="OTJ526" s="714"/>
      <c r="OTK526" s="714"/>
      <c r="OTL526" s="714"/>
      <c r="OTM526" s="714"/>
      <c r="OTN526" s="714"/>
      <c r="OTO526" s="714"/>
      <c r="OTP526" s="714"/>
      <c r="OTQ526" s="714"/>
      <c r="OTR526" s="714"/>
      <c r="OTS526" s="714"/>
      <c r="OTT526" s="714"/>
      <c r="OTU526" s="714"/>
      <c r="OTV526" s="714"/>
      <c r="OTW526" s="714"/>
      <c r="OTX526" s="714"/>
      <c r="OTY526" s="714"/>
      <c r="OTZ526" s="714"/>
      <c r="OUA526" s="714"/>
      <c r="OUB526" s="714"/>
      <c r="OUC526" s="714"/>
      <c r="OUD526" s="714"/>
      <c r="OUE526" s="714"/>
      <c r="OUF526" s="714"/>
      <c r="OUG526" s="714"/>
      <c r="OUH526" s="714"/>
      <c r="OUI526" s="714"/>
      <c r="OUJ526" s="714"/>
      <c r="OUK526" s="714"/>
      <c r="OUL526" s="714"/>
      <c r="OUM526" s="714"/>
      <c r="OUN526" s="714"/>
      <c r="OUO526" s="714"/>
      <c r="OUP526" s="714"/>
      <c r="OUQ526" s="714"/>
      <c r="OUR526" s="714"/>
      <c r="OUS526" s="714"/>
      <c r="OUT526" s="714"/>
      <c r="OUU526" s="714"/>
      <c r="OUV526" s="714"/>
      <c r="OUW526" s="714"/>
      <c r="OUX526" s="714"/>
      <c r="OUY526" s="714"/>
      <c r="OUZ526" s="714"/>
      <c r="OVA526" s="714"/>
      <c r="OVB526" s="714"/>
      <c r="OVC526" s="714"/>
      <c r="OVD526" s="714"/>
      <c r="OVE526" s="714"/>
      <c r="OVF526" s="714"/>
      <c r="OVG526" s="714"/>
      <c r="OVH526" s="714"/>
      <c r="OVI526" s="714"/>
      <c r="OVJ526" s="714"/>
      <c r="OVK526" s="714"/>
      <c r="OVL526" s="714"/>
      <c r="OVM526" s="714"/>
      <c r="OVN526" s="714"/>
      <c r="OVO526" s="714"/>
      <c r="OVP526" s="714"/>
      <c r="OVQ526" s="714"/>
      <c r="OVR526" s="714"/>
      <c r="OVS526" s="714"/>
      <c r="OVT526" s="714"/>
      <c r="OVU526" s="714"/>
      <c r="OVV526" s="714"/>
      <c r="OVW526" s="714"/>
      <c r="OVX526" s="714"/>
      <c r="OVY526" s="714"/>
      <c r="OVZ526" s="714"/>
      <c r="OWA526" s="714"/>
      <c r="OWB526" s="714"/>
      <c r="OWC526" s="714"/>
      <c r="OWD526" s="714"/>
      <c r="OWE526" s="714"/>
      <c r="OWF526" s="714"/>
      <c r="OWG526" s="714"/>
      <c r="OWH526" s="714"/>
      <c r="OWI526" s="714"/>
      <c r="OWJ526" s="714"/>
      <c r="OWK526" s="714"/>
      <c r="OWL526" s="714"/>
      <c r="OWM526" s="714"/>
      <c r="OWN526" s="714"/>
      <c r="OWO526" s="714"/>
      <c r="OWP526" s="714"/>
      <c r="OWQ526" s="714"/>
      <c r="OWR526" s="714"/>
      <c r="OWS526" s="714"/>
      <c r="OWT526" s="714"/>
      <c r="OWU526" s="714"/>
      <c r="OWV526" s="714"/>
      <c r="OWW526" s="714"/>
      <c r="OWX526" s="714"/>
      <c r="OWY526" s="714"/>
      <c r="OWZ526" s="714"/>
      <c r="OXA526" s="714"/>
      <c r="OXB526" s="714"/>
      <c r="OXC526" s="714"/>
      <c r="OXD526" s="714"/>
      <c r="OXE526" s="714"/>
      <c r="OXF526" s="714"/>
      <c r="OXG526" s="714"/>
      <c r="OXH526" s="714"/>
      <c r="OXI526" s="714"/>
      <c r="OXJ526" s="714"/>
      <c r="OXK526" s="714"/>
      <c r="OXL526" s="714"/>
      <c r="OXM526" s="714"/>
      <c r="OXN526" s="714"/>
      <c r="OXO526" s="714"/>
      <c r="OXP526" s="714"/>
      <c r="OXQ526" s="714"/>
      <c r="OXR526" s="714"/>
      <c r="OXS526" s="714"/>
      <c r="OXT526" s="714"/>
      <c r="OXU526" s="714"/>
      <c r="OXV526" s="714"/>
      <c r="OXW526" s="714"/>
      <c r="OXX526" s="714"/>
      <c r="OXY526" s="714"/>
      <c r="OXZ526" s="714"/>
      <c r="OYA526" s="714"/>
      <c r="OYB526" s="714"/>
      <c r="OYC526" s="714"/>
      <c r="OYD526" s="714"/>
      <c r="OYE526" s="714"/>
      <c r="OYF526" s="714"/>
      <c r="OYG526" s="714"/>
      <c r="OYH526" s="714"/>
      <c r="OYI526" s="714"/>
      <c r="OYJ526" s="714"/>
      <c r="OYK526" s="714"/>
      <c r="OYL526" s="714"/>
      <c r="OYM526" s="714"/>
      <c r="OYN526" s="714"/>
      <c r="OYO526" s="714"/>
      <c r="OYP526" s="714"/>
      <c r="OYQ526" s="714"/>
      <c r="OYR526" s="714"/>
      <c r="OYS526" s="714"/>
      <c r="OYT526" s="714"/>
      <c r="OYU526" s="714"/>
      <c r="OYV526" s="714"/>
      <c r="OYW526" s="714"/>
      <c r="OYX526" s="714"/>
      <c r="OYY526" s="714"/>
      <c r="OYZ526" s="714"/>
      <c r="OZA526" s="714"/>
      <c r="OZB526" s="714"/>
      <c r="OZC526" s="714"/>
      <c r="OZD526" s="714"/>
      <c r="OZE526" s="714"/>
      <c r="OZF526" s="714"/>
      <c r="OZG526" s="714"/>
      <c r="OZH526" s="714"/>
      <c r="OZI526" s="714"/>
      <c r="OZJ526" s="714"/>
      <c r="OZK526" s="714"/>
      <c r="OZL526" s="714"/>
      <c r="OZM526" s="714"/>
      <c r="OZN526" s="714"/>
      <c r="OZO526" s="714"/>
      <c r="OZP526" s="714"/>
      <c r="OZQ526" s="714"/>
      <c r="OZR526" s="714"/>
      <c r="OZS526" s="714"/>
      <c r="OZT526" s="714"/>
      <c r="OZU526" s="714"/>
      <c r="OZV526" s="714"/>
      <c r="OZW526" s="714"/>
      <c r="OZX526" s="714"/>
      <c r="OZY526" s="714"/>
      <c r="OZZ526" s="714"/>
      <c r="PAA526" s="714"/>
      <c r="PAB526" s="714"/>
      <c r="PAC526" s="714"/>
      <c r="PAD526" s="714"/>
      <c r="PAE526" s="714"/>
      <c r="PAF526" s="714"/>
      <c r="PAG526" s="714"/>
      <c r="PAH526" s="714"/>
      <c r="PAI526" s="714"/>
      <c r="PAJ526" s="714"/>
      <c r="PAK526" s="714"/>
      <c r="PAL526" s="714"/>
      <c r="PAM526" s="714"/>
      <c r="PAN526" s="714"/>
      <c r="PAO526" s="714"/>
      <c r="PAP526" s="714"/>
      <c r="PAQ526" s="714"/>
      <c r="PAR526" s="714"/>
      <c r="PAS526" s="714"/>
      <c r="PAT526" s="714"/>
      <c r="PAU526" s="714"/>
      <c r="PAV526" s="714"/>
      <c r="PAW526" s="714"/>
      <c r="PAX526" s="714"/>
      <c r="PAY526" s="714"/>
      <c r="PAZ526" s="714"/>
      <c r="PBA526" s="714"/>
      <c r="PBB526" s="714"/>
      <c r="PBC526" s="714"/>
      <c r="PBD526" s="714"/>
      <c r="PBE526" s="714"/>
      <c r="PBF526" s="714"/>
      <c r="PBG526" s="714"/>
      <c r="PBH526" s="714"/>
      <c r="PBI526" s="714"/>
      <c r="PBJ526" s="714"/>
      <c r="PBK526" s="714"/>
      <c r="PBL526" s="714"/>
      <c r="PBM526" s="714"/>
      <c r="PBN526" s="714"/>
      <c r="PBO526" s="714"/>
      <c r="PBP526" s="714"/>
      <c r="PBQ526" s="714"/>
      <c r="PBR526" s="714"/>
      <c r="PBS526" s="714"/>
      <c r="PBT526" s="714"/>
      <c r="PBU526" s="714"/>
      <c r="PBV526" s="714"/>
      <c r="PBW526" s="714"/>
      <c r="PBX526" s="714"/>
      <c r="PBY526" s="714"/>
      <c r="PBZ526" s="714"/>
      <c r="PCA526" s="714"/>
      <c r="PCB526" s="714"/>
      <c r="PCC526" s="714"/>
      <c r="PCD526" s="714"/>
      <c r="PCE526" s="714"/>
      <c r="PCF526" s="714"/>
      <c r="PCG526" s="714"/>
      <c r="PCH526" s="714"/>
      <c r="PCI526" s="714"/>
      <c r="PCJ526" s="714"/>
      <c r="PCK526" s="714"/>
      <c r="PCL526" s="714"/>
      <c r="PCM526" s="714"/>
      <c r="PCN526" s="714"/>
      <c r="PCO526" s="714"/>
      <c r="PCP526" s="714"/>
      <c r="PCQ526" s="714"/>
      <c r="PCR526" s="714"/>
      <c r="PCS526" s="714"/>
      <c r="PCT526" s="714"/>
      <c r="PCU526" s="714"/>
      <c r="PCV526" s="714"/>
      <c r="PCW526" s="714"/>
      <c r="PCX526" s="714"/>
      <c r="PCY526" s="714"/>
      <c r="PCZ526" s="714"/>
      <c r="PDA526" s="714"/>
      <c r="PDB526" s="714"/>
      <c r="PDC526" s="714"/>
      <c r="PDD526" s="714"/>
      <c r="PDE526" s="714"/>
      <c r="PDF526" s="714"/>
      <c r="PDG526" s="714"/>
      <c r="PDH526" s="714"/>
      <c r="PDI526" s="714"/>
      <c r="PDJ526" s="714"/>
      <c r="PDK526" s="714"/>
      <c r="PDL526" s="714"/>
      <c r="PDM526" s="714"/>
      <c r="PDN526" s="714"/>
      <c r="PDO526" s="714"/>
      <c r="PDP526" s="714"/>
      <c r="PDQ526" s="714"/>
      <c r="PDR526" s="714"/>
      <c r="PDS526" s="714"/>
      <c r="PDT526" s="714"/>
      <c r="PDU526" s="714"/>
      <c r="PDV526" s="714"/>
      <c r="PDW526" s="714"/>
      <c r="PDX526" s="714"/>
      <c r="PDY526" s="714"/>
      <c r="PDZ526" s="714"/>
      <c r="PEA526" s="714"/>
      <c r="PEB526" s="714"/>
      <c r="PEC526" s="714"/>
      <c r="PED526" s="714"/>
      <c r="PEE526" s="714"/>
      <c r="PEF526" s="714"/>
      <c r="PEG526" s="714"/>
      <c r="PEH526" s="714"/>
      <c r="PEI526" s="714"/>
      <c r="PEJ526" s="714"/>
      <c r="PEK526" s="714"/>
      <c r="PEL526" s="714"/>
      <c r="PEM526" s="714"/>
      <c r="PEN526" s="714"/>
      <c r="PEO526" s="714"/>
      <c r="PEP526" s="714"/>
      <c r="PEQ526" s="714"/>
      <c r="PER526" s="714"/>
      <c r="PES526" s="714"/>
      <c r="PET526" s="714"/>
      <c r="PEU526" s="714"/>
      <c r="PEV526" s="714"/>
      <c r="PEW526" s="714"/>
      <c r="PEX526" s="714"/>
      <c r="PEY526" s="714"/>
      <c r="PEZ526" s="714"/>
      <c r="PFA526" s="714"/>
      <c r="PFB526" s="714"/>
      <c r="PFC526" s="714"/>
      <c r="PFD526" s="714"/>
      <c r="PFE526" s="714"/>
      <c r="PFF526" s="714"/>
      <c r="PFG526" s="714"/>
      <c r="PFH526" s="714"/>
      <c r="PFI526" s="714"/>
      <c r="PFJ526" s="714"/>
      <c r="PFK526" s="714"/>
      <c r="PFL526" s="714"/>
      <c r="PFM526" s="714"/>
      <c r="PFN526" s="714"/>
      <c r="PFO526" s="714"/>
      <c r="PFP526" s="714"/>
      <c r="PFQ526" s="714"/>
      <c r="PFR526" s="714"/>
      <c r="PFS526" s="714"/>
      <c r="PFT526" s="714"/>
      <c r="PFU526" s="714"/>
      <c r="PFV526" s="714"/>
      <c r="PFW526" s="714"/>
      <c r="PFX526" s="714"/>
      <c r="PFY526" s="714"/>
      <c r="PFZ526" s="714"/>
      <c r="PGA526" s="714"/>
      <c r="PGB526" s="714"/>
      <c r="PGC526" s="714"/>
      <c r="PGD526" s="714"/>
      <c r="PGE526" s="714"/>
      <c r="PGF526" s="714"/>
      <c r="PGG526" s="714"/>
      <c r="PGH526" s="714"/>
      <c r="PGI526" s="714"/>
      <c r="PGJ526" s="714"/>
      <c r="PGK526" s="714"/>
      <c r="PGL526" s="714"/>
      <c r="PGM526" s="714"/>
      <c r="PGN526" s="714"/>
      <c r="PGO526" s="714"/>
      <c r="PGP526" s="714"/>
      <c r="PGQ526" s="714"/>
      <c r="PGR526" s="714"/>
      <c r="PGS526" s="714"/>
      <c r="PGT526" s="714"/>
      <c r="PGU526" s="714"/>
      <c r="PGV526" s="714"/>
      <c r="PGW526" s="714"/>
      <c r="PGX526" s="714"/>
      <c r="PGY526" s="714"/>
      <c r="PGZ526" s="714"/>
      <c r="PHA526" s="714"/>
      <c r="PHB526" s="714"/>
      <c r="PHC526" s="714"/>
      <c r="PHD526" s="714"/>
      <c r="PHE526" s="714"/>
      <c r="PHF526" s="714"/>
      <c r="PHG526" s="714"/>
      <c r="PHH526" s="714"/>
      <c r="PHI526" s="714"/>
      <c r="PHJ526" s="714"/>
      <c r="PHK526" s="714"/>
      <c r="PHL526" s="714"/>
      <c r="PHM526" s="714"/>
      <c r="PHN526" s="714"/>
      <c r="PHO526" s="714"/>
      <c r="PHP526" s="714"/>
      <c r="PHQ526" s="714"/>
      <c r="PHR526" s="714"/>
      <c r="PHS526" s="714"/>
      <c r="PHT526" s="714"/>
      <c r="PHU526" s="714"/>
      <c r="PHV526" s="714"/>
      <c r="PHW526" s="714"/>
      <c r="PHX526" s="714"/>
      <c r="PHY526" s="714"/>
      <c r="PHZ526" s="714"/>
      <c r="PIA526" s="714"/>
      <c r="PIB526" s="714"/>
      <c r="PIC526" s="714"/>
      <c r="PID526" s="714"/>
      <c r="PIE526" s="714"/>
      <c r="PIF526" s="714"/>
      <c r="PIG526" s="714"/>
      <c r="PIH526" s="714"/>
      <c r="PII526" s="714"/>
      <c r="PIJ526" s="714"/>
      <c r="PIK526" s="714"/>
      <c r="PIL526" s="714"/>
      <c r="PIM526" s="714"/>
      <c r="PIN526" s="714"/>
      <c r="PIO526" s="714"/>
      <c r="PIP526" s="714"/>
      <c r="PIQ526" s="714"/>
      <c r="PIR526" s="714"/>
      <c r="PIS526" s="714"/>
      <c r="PIT526" s="714"/>
      <c r="PIU526" s="714"/>
      <c r="PIV526" s="714"/>
      <c r="PIW526" s="714"/>
      <c r="PIX526" s="714"/>
      <c r="PIY526" s="714"/>
      <c r="PIZ526" s="714"/>
      <c r="PJA526" s="714"/>
      <c r="PJB526" s="714"/>
      <c r="PJC526" s="714"/>
      <c r="PJD526" s="714"/>
      <c r="PJE526" s="714"/>
      <c r="PJF526" s="714"/>
      <c r="PJG526" s="714"/>
      <c r="PJH526" s="714"/>
      <c r="PJI526" s="714"/>
      <c r="PJJ526" s="714"/>
      <c r="PJK526" s="714"/>
      <c r="PJL526" s="714"/>
      <c r="PJM526" s="714"/>
      <c r="PJN526" s="714"/>
      <c r="PJO526" s="714"/>
      <c r="PJP526" s="714"/>
      <c r="PJQ526" s="714"/>
      <c r="PJR526" s="714"/>
      <c r="PJS526" s="714"/>
      <c r="PJT526" s="714"/>
      <c r="PJU526" s="714"/>
      <c r="PJV526" s="714"/>
      <c r="PJW526" s="714"/>
      <c r="PJX526" s="714"/>
      <c r="PJY526" s="714"/>
      <c r="PJZ526" s="714"/>
      <c r="PKA526" s="714"/>
      <c r="PKB526" s="714"/>
      <c r="PKC526" s="714"/>
      <c r="PKD526" s="714"/>
      <c r="PKE526" s="714"/>
      <c r="PKF526" s="714"/>
      <c r="PKG526" s="714"/>
      <c r="PKH526" s="714"/>
      <c r="PKI526" s="714"/>
      <c r="PKJ526" s="714"/>
      <c r="PKK526" s="714"/>
      <c r="PKL526" s="714"/>
      <c r="PKM526" s="714"/>
      <c r="PKN526" s="714"/>
      <c r="PKO526" s="714"/>
      <c r="PKP526" s="714"/>
      <c r="PKQ526" s="714"/>
      <c r="PKR526" s="714"/>
      <c r="PKS526" s="714"/>
      <c r="PKT526" s="714"/>
      <c r="PKU526" s="714"/>
      <c r="PKV526" s="714"/>
      <c r="PKW526" s="714"/>
      <c r="PKX526" s="714"/>
      <c r="PKY526" s="714"/>
      <c r="PKZ526" s="714"/>
      <c r="PLA526" s="714"/>
      <c r="PLB526" s="714"/>
      <c r="PLC526" s="714"/>
      <c r="PLD526" s="714"/>
      <c r="PLE526" s="714"/>
      <c r="PLF526" s="714"/>
      <c r="PLG526" s="714"/>
      <c r="PLH526" s="714"/>
      <c r="PLI526" s="714"/>
      <c r="PLJ526" s="714"/>
      <c r="PLK526" s="714"/>
      <c r="PLL526" s="714"/>
      <c r="PLM526" s="714"/>
      <c r="PLN526" s="714"/>
      <c r="PLO526" s="714"/>
      <c r="PLP526" s="714"/>
      <c r="PLQ526" s="714"/>
      <c r="PLR526" s="714"/>
      <c r="PLS526" s="714"/>
      <c r="PLT526" s="714"/>
      <c r="PLU526" s="714"/>
      <c r="PLV526" s="714"/>
      <c r="PLW526" s="714"/>
      <c r="PLX526" s="714"/>
      <c r="PLY526" s="714"/>
      <c r="PLZ526" s="714"/>
      <c r="PMA526" s="714"/>
      <c r="PMB526" s="714"/>
      <c r="PMC526" s="714"/>
      <c r="PMD526" s="714"/>
      <c r="PME526" s="714"/>
      <c r="PMF526" s="714"/>
      <c r="PMG526" s="714"/>
      <c r="PMH526" s="714"/>
      <c r="PMI526" s="714"/>
      <c r="PMJ526" s="714"/>
      <c r="PMK526" s="714"/>
      <c r="PML526" s="714"/>
      <c r="PMM526" s="714"/>
      <c r="PMN526" s="714"/>
      <c r="PMO526" s="714"/>
      <c r="PMP526" s="714"/>
      <c r="PMQ526" s="714"/>
      <c r="PMR526" s="714"/>
      <c r="PMS526" s="714"/>
      <c r="PMT526" s="714"/>
      <c r="PMU526" s="714"/>
      <c r="PMV526" s="714"/>
      <c r="PMW526" s="714"/>
      <c r="PMX526" s="714"/>
      <c r="PMY526" s="714"/>
      <c r="PMZ526" s="714"/>
      <c r="PNA526" s="714"/>
      <c r="PNB526" s="714"/>
      <c r="PNC526" s="714"/>
      <c r="PND526" s="714"/>
      <c r="PNE526" s="714"/>
      <c r="PNF526" s="714"/>
      <c r="PNG526" s="714"/>
      <c r="PNH526" s="714"/>
      <c r="PNI526" s="714"/>
      <c r="PNJ526" s="714"/>
      <c r="PNK526" s="714"/>
      <c r="PNL526" s="714"/>
      <c r="PNM526" s="714"/>
      <c r="PNN526" s="714"/>
      <c r="PNO526" s="714"/>
      <c r="PNP526" s="714"/>
      <c r="PNQ526" s="714"/>
      <c r="PNR526" s="714"/>
      <c r="PNS526" s="714"/>
      <c r="PNT526" s="714"/>
      <c r="PNU526" s="714"/>
      <c r="PNV526" s="714"/>
      <c r="PNW526" s="714"/>
      <c r="PNX526" s="714"/>
      <c r="PNY526" s="714"/>
      <c r="PNZ526" s="714"/>
      <c r="POA526" s="714"/>
      <c r="POB526" s="714"/>
      <c r="POC526" s="714"/>
      <c r="POD526" s="714"/>
      <c r="POE526" s="714"/>
      <c r="POF526" s="714"/>
      <c r="POG526" s="714"/>
      <c r="POH526" s="714"/>
      <c r="POI526" s="714"/>
      <c r="POJ526" s="714"/>
      <c r="POK526" s="714"/>
      <c r="POL526" s="714"/>
      <c r="POM526" s="714"/>
      <c r="PON526" s="714"/>
      <c r="POO526" s="714"/>
      <c r="POP526" s="714"/>
      <c r="POQ526" s="714"/>
      <c r="POR526" s="714"/>
      <c r="POS526" s="714"/>
      <c r="POT526" s="714"/>
      <c r="POU526" s="714"/>
      <c r="POV526" s="714"/>
      <c r="POW526" s="714"/>
      <c r="POX526" s="714"/>
      <c r="POY526" s="714"/>
      <c r="POZ526" s="714"/>
      <c r="PPA526" s="714"/>
      <c r="PPB526" s="714"/>
      <c r="PPC526" s="714"/>
      <c r="PPD526" s="714"/>
      <c r="PPE526" s="714"/>
      <c r="PPF526" s="714"/>
      <c r="PPG526" s="714"/>
      <c r="PPH526" s="714"/>
      <c r="PPI526" s="714"/>
      <c r="PPJ526" s="714"/>
      <c r="PPK526" s="714"/>
      <c r="PPL526" s="714"/>
      <c r="PPM526" s="714"/>
      <c r="PPN526" s="714"/>
      <c r="PPO526" s="714"/>
      <c r="PPP526" s="714"/>
      <c r="PPQ526" s="714"/>
      <c r="PPR526" s="714"/>
      <c r="PPS526" s="714"/>
      <c r="PPT526" s="714"/>
      <c r="PPU526" s="714"/>
      <c r="PPV526" s="714"/>
      <c r="PPW526" s="714"/>
      <c r="PPX526" s="714"/>
      <c r="PPY526" s="714"/>
      <c r="PPZ526" s="714"/>
      <c r="PQA526" s="714"/>
      <c r="PQB526" s="714"/>
      <c r="PQC526" s="714"/>
      <c r="PQD526" s="714"/>
      <c r="PQE526" s="714"/>
      <c r="PQF526" s="714"/>
      <c r="PQG526" s="714"/>
      <c r="PQH526" s="714"/>
      <c r="PQI526" s="714"/>
      <c r="PQJ526" s="714"/>
      <c r="PQK526" s="714"/>
      <c r="PQL526" s="714"/>
      <c r="PQM526" s="714"/>
      <c r="PQN526" s="714"/>
      <c r="PQO526" s="714"/>
      <c r="PQP526" s="714"/>
      <c r="PQQ526" s="714"/>
      <c r="PQR526" s="714"/>
      <c r="PQS526" s="714"/>
      <c r="PQT526" s="714"/>
      <c r="PQU526" s="714"/>
      <c r="PQV526" s="714"/>
      <c r="PQW526" s="714"/>
      <c r="PQX526" s="714"/>
      <c r="PQY526" s="714"/>
      <c r="PQZ526" s="714"/>
      <c r="PRA526" s="714"/>
      <c r="PRB526" s="714"/>
      <c r="PRC526" s="714"/>
      <c r="PRD526" s="714"/>
      <c r="PRE526" s="714"/>
      <c r="PRF526" s="714"/>
      <c r="PRG526" s="714"/>
      <c r="PRH526" s="714"/>
      <c r="PRI526" s="714"/>
      <c r="PRJ526" s="714"/>
      <c r="PRK526" s="714"/>
      <c r="PRL526" s="714"/>
      <c r="PRM526" s="714"/>
      <c r="PRN526" s="714"/>
      <c r="PRO526" s="714"/>
      <c r="PRP526" s="714"/>
      <c r="PRQ526" s="714"/>
      <c r="PRR526" s="714"/>
      <c r="PRS526" s="714"/>
      <c r="PRT526" s="714"/>
      <c r="PRU526" s="714"/>
      <c r="PRV526" s="714"/>
      <c r="PRW526" s="714"/>
      <c r="PRX526" s="714"/>
      <c r="PRY526" s="714"/>
      <c r="PRZ526" s="714"/>
      <c r="PSA526" s="714"/>
      <c r="PSB526" s="714"/>
      <c r="PSC526" s="714"/>
      <c r="PSD526" s="714"/>
      <c r="PSE526" s="714"/>
      <c r="PSF526" s="714"/>
      <c r="PSG526" s="714"/>
      <c r="PSH526" s="714"/>
      <c r="PSI526" s="714"/>
      <c r="PSJ526" s="714"/>
      <c r="PSK526" s="714"/>
      <c r="PSL526" s="714"/>
      <c r="PSM526" s="714"/>
      <c r="PSN526" s="714"/>
      <c r="PSO526" s="714"/>
      <c r="PSP526" s="714"/>
      <c r="PSQ526" s="714"/>
      <c r="PSR526" s="714"/>
      <c r="PSS526" s="714"/>
      <c r="PST526" s="714"/>
      <c r="PSU526" s="714"/>
      <c r="PSV526" s="714"/>
      <c r="PSW526" s="714"/>
      <c r="PSX526" s="714"/>
      <c r="PSY526" s="714"/>
      <c r="PSZ526" s="714"/>
      <c r="PTA526" s="714"/>
      <c r="PTB526" s="714"/>
      <c r="PTC526" s="714"/>
      <c r="PTD526" s="714"/>
      <c r="PTE526" s="714"/>
      <c r="PTF526" s="714"/>
      <c r="PTG526" s="714"/>
      <c r="PTH526" s="714"/>
      <c r="PTI526" s="714"/>
      <c r="PTJ526" s="714"/>
      <c r="PTK526" s="714"/>
      <c r="PTL526" s="714"/>
      <c r="PTM526" s="714"/>
      <c r="PTN526" s="714"/>
      <c r="PTO526" s="714"/>
      <c r="PTP526" s="714"/>
      <c r="PTQ526" s="714"/>
      <c r="PTR526" s="714"/>
      <c r="PTS526" s="714"/>
      <c r="PTT526" s="714"/>
      <c r="PTU526" s="714"/>
      <c r="PTV526" s="714"/>
      <c r="PTW526" s="714"/>
      <c r="PTX526" s="714"/>
      <c r="PTY526" s="714"/>
      <c r="PTZ526" s="714"/>
      <c r="PUA526" s="714"/>
      <c r="PUB526" s="714"/>
      <c r="PUC526" s="714"/>
      <c r="PUD526" s="714"/>
      <c r="PUE526" s="714"/>
      <c r="PUF526" s="714"/>
      <c r="PUG526" s="714"/>
      <c r="PUH526" s="714"/>
      <c r="PUI526" s="714"/>
      <c r="PUJ526" s="714"/>
      <c r="PUK526" s="714"/>
      <c r="PUL526" s="714"/>
      <c r="PUM526" s="714"/>
      <c r="PUN526" s="714"/>
      <c r="PUO526" s="714"/>
      <c r="PUP526" s="714"/>
      <c r="PUQ526" s="714"/>
      <c r="PUR526" s="714"/>
      <c r="PUS526" s="714"/>
      <c r="PUT526" s="714"/>
      <c r="PUU526" s="714"/>
      <c r="PUV526" s="714"/>
      <c r="PUW526" s="714"/>
      <c r="PUX526" s="714"/>
      <c r="PUY526" s="714"/>
      <c r="PUZ526" s="714"/>
      <c r="PVA526" s="714"/>
      <c r="PVB526" s="714"/>
      <c r="PVC526" s="714"/>
      <c r="PVD526" s="714"/>
      <c r="PVE526" s="714"/>
      <c r="PVF526" s="714"/>
      <c r="PVG526" s="714"/>
      <c r="PVH526" s="714"/>
      <c r="PVI526" s="714"/>
      <c r="PVJ526" s="714"/>
      <c r="PVK526" s="714"/>
      <c r="PVL526" s="714"/>
      <c r="PVM526" s="714"/>
      <c r="PVN526" s="714"/>
      <c r="PVO526" s="714"/>
      <c r="PVP526" s="714"/>
      <c r="PVQ526" s="714"/>
      <c r="PVR526" s="714"/>
      <c r="PVS526" s="714"/>
      <c r="PVT526" s="714"/>
      <c r="PVU526" s="714"/>
      <c r="PVV526" s="714"/>
      <c r="PVW526" s="714"/>
      <c r="PVX526" s="714"/>
      <c r="PVY526" s="714"/>
      <c r="PVZ526" s="714"/>
      <c r="PWA526" s="714"/>
      <c r="PWB526" s="714"/>
      <c r="PWC526" s="714"/>
      <c r="PWD526" s="714"/>
      <c r="PWE526" s="714"/>
      <c r="PWF526" s="714"/>
      <c r="PWG526" s="714"/>
      <c r="PWH526" s="714"/>
      <c r="PWI526" s="714"/>
      <c r="PWJ526" s="714"/>
      <c r="PWK526" s="714"/>
      <c r="PWL526" s="714"/>
      <c r="PWM526" s="714"/>
      <c r="PWN526" s="714"/>
      <c r="PWO526" s="714"/>
      <c r="PWP526" s="714"/>
      <c r="PWQ526" s="714"/>
      <c r="PWR526" s="714"/>
      <c r="PWS526" s="714"/>
      <c r="PWT526" s="714"/>
      <c r="PWU526" s="714"/>
      <c r="PWV526" s="714"/>
      <c r="PWW526" s="714"/>
      <c r="PWX526" s="714"/>
      <c r="PWY526" s="714"/>
      <c r="PWZ526" s="714"/>
      <c r="PXA526" s="714"/>
      <c r="PXB526" s="714"/>
      <c r="PXC526" s="714"/>
      <c r="PXD526" s="714"/>
      <c r="PXE526" s="714"/>
      <c r="PXF526" s="714"/>
      <c r="PXG526" s="714"/>
      <c r="PXH526" s="714"/>
      <c r="PXI526" s="714"/>
      <c r="PXJ526" s="714"/>
      <c r="PXK526" s="714"/>
      <c r="PXL526" s="714"/>
      <c r="PXM526" s="714"/>
      <c r="PXN526" s="714"/>
      <c r="PXO526" s="714"/>
      <c r="PXP526" s="714"/>
      <c r="PXQ526" s="714"/>
      <c r="PXR526" s="714"/>
      <c r="PXS526" s="714"/>
      <c r="PXT526" s="714"/>
      <c r="PXU526" s="714"/>
      <c r="PXV526" s="714"/>
      <c r="PXW526" s="714"/>
      <c r="PXX526" s="714"/>
      <c r="PXY526" s="714"/>
      <c r="PXZ526" s="714"/>
      <c r="PYA526" s="714"/>
      <c r="PYB526" s="714"/>
      <c r="PYC526" s="714"/>
      <c r="PYD526" s="714"/>
      <c r="PYE526" s="714"/>
      <c r="PYF526" s="714"/>
      <c r="PYG526" s="714"/>
      <c r="PYH526" s="714"/>
      <c r="PYI526" s="714"/>
      <c r="PYJ526" s="714"/>
      <c r="PYK526" s="714"/>
      <c r="PYL526" s="714"/>
      <c r="PYM526" s="714"/>
      <c r="PYN526" s="714"/>
      <c r="PYO526" s="714"/>
      <c r="PYP526" s="714"/>
      <c r="PYQ526" s="714"/>
      <c r="PYR526" s="714"/>
      <c r="PYS526" s="714"/>
      <c r="PYT526" s="714"/>
      <c r="PYU526" s="714"/>
      <c r="PYV526" s="714"/>
      <c r="PYW526" s="714"/>
      <c r="PYX526" s="714"/>
      <c r="PYY526" s="714"/>
      <c r="PYZ526" s="714"/>
      <c r="PZA526" s="714"/>
      <c r="PZB526" s="714"/>
      <c r="PZC526" s="714"/>
      <c r="PZD526" s="714"/>
      <c r="PZE526" s="714"/>
      <c r="PZF526" s="714"/>
      <c r="PZG526" s="714"/>
      <c r="PZH526" s="714"/>
      <c r="PZI526" s="714"/>
      <c r="PZJ526" s="714"/>
      <c r="PZK526" s="714"/>
      <c r="PZL526" s="714"/>
      <c r="PZM526" s="714"/>
      <c r="PZN526" s="714"/>
      <c r="PZO526" s="714"/>
      <c r="PZP526" s="714"/>
      <c r="PZQ526" s="714"/>
      <c r="PZR526" s="714"/>
      <c r="PZS526" s="714"/>
      <c r="PZT526" s="714"/>
      <c r="PZU526" s="714"/>
      <c r="PZV526" s="714"/>
      <c r="PZW526" s="714"/>
      <c r="PZX526" s="714"/>
      <c r="PZY526" s="714"/>
      <c r="PZZ526" s="714"/>
      <c r="QAA526" s="714"/>
      <c r="QAB526" s="714"/>
      <c r="QAC526" s="714"/>
      <c r="QAD526" s="714"/>
      <c r="QAE526" s="714"/>
      <c r="QAF526" s="714"/>
      <c r="QAG526" s="714"/>
      <c r="QAH526" s="714"/>
      <c r="QAI526" s="714"/>
      <c r="QAJ526" s="714"/>
      <c r="QAK526" s="714"/>
      <c r="QAL526" s="714"/>
      <c r="QAM526" s="714"/>
      <c r="QAN526" s="714"/>
      <c r="QAO526" s="714"/>
      <c r="QAP526" s="714"/>
      <c r="QAQ526" s="714"/>
      <c r="QAR526" s="714"/>
      <c r="QAS526" s="714"/>
      <c r="QAT526" s="714"/>
      <c r="QAU526" s="714"/>
      <c r="QAV526" s="714"/>
      <c r="QAW526" s="714"/>
      <c r="QAX526" s="714"/>
      <c r="QAY526" s="714"/>
      <c r="QAZ526" s="714"/>
      <c r="QBA526" s="714"/>
      <c r="QBB526" s="714"/>
      <c r="QBC526" s="714"/>
      <c r="QBD526" s="714"/>
      <c r="QBE526" s="714"/>
      <c r="QBF526" s="714"/>
      <c r="QBG526" s="714"/>
      <c r="QBH526" s="714"/>
      <c r="QBI526" s="714"/>
      <c r="QBJ526" s="714"/>
      <c r="QBK526" s="714"/>
      <c r="QBL526" s="714"/>
      <c r="QBM526" s="714"/>
      <c r="QBN526" s="714"/>
      <c r="QBO526" s="714"/>
      <c r="QBP526" s="714"/>
      <c r="QBQ526" s="714"/>
      <c r="QBR526" s="714"/>
      <c r="QBS526" s="714"/>
      <c r="QBT526" s="714"/>
      <c r="QBU526" s="714"/>
      <c r="QBV526" s="714"/>
      <c r="QBW526" s="714"/>
      <c r="QBX526" s="714"/>
      <c r="QBY526" s="714"/>
      <c r="QBZ526" s="714"/>
      <c r="QCA526" s="714"/>
      <c r="QCB526" s="714"/>
      <c r="QCC526" s="714"/>
      <c r="QCD526" s="714"/>
      <c r="QCE526" s="714"/>
      <c r="QCF526" s="714"/>
      <c r="QCG526" s="714"/>
      <c r="QCH526" s="714"/>
      <c r="QCI526" s="714"/>
      <c r="QCJ526" s="714"/>
      <c r="QCK526" s="714"/>
      <c r="QCL526" s="714"/>
      <c r="QCM526" s="714"/>
      <c r="QCN526" s="714"/>
      <c r="QCO526" s="714"/>
      <c r="QCP526" s="714"/>
      <c r="QCQ526" s="714"/>
      <c r="QCR526" s="714"/>
      <c r="QCS526" s="714"/>
      <c r="QCT526" s="714"/>
      <c r="QCU526" s="714"/>
      <c r="QCV526" s="714"/>
      <c r="QCW526" s="714"/>
      <c r="QCX526" s="714"/>
      <c r="QCY526" s="714"/>
      <c r="QCZ526" s="714"/>
      <c r="QDA526" s="714"/>
      <c r="QDB526" s="714"/>
      <c r="QDC526" s="714"/>
      <c r="QDD526" s="714"/>
      <c r="QDE526" s="714"/>
      <c r="QDF526" s="714"/>
      <c r="QDG526" s="714"/>
      <c r="QDH526" s="714"/>
      <c r="QDI526" s="714"/>
      <c r="QDJ526" s="714"/>
      <c r="QDK526" s="714"/>
      <c r="QDL526" s="714"/>
      <c r="QDM526" s="714"/>
      <c r="QDN526" s="714"/>
      <c r="QDO526" s="714"/>
      <c r="QDP526" s="714"/>
      <c r="QDQ526" s="714"/>
      <c r="QDR526" s="714"/>
      <c r="QDS526" s="714"/>
      <c r="QDT526" s="714"/>
      <c r="QDU526" s="714"/>
      <c r="QDV526" s="714"/>
      <c r="QDW526" s="714"/>
      <c r="QDX526" s="714"/>
      <c r="QDY526" s="714"/>
      <c r="QDZ526" s="714"/>
      <c r="QEA526" s="714"/>
      <c r="QEB526" s="714"/>
      <c r="QEC526" s="714"/>
      <c r="QED526" s="714"/>
      <c r="QEE526" s="714"/>
      <c r="QEF526" s="714"/>
      <c r="QEG526" s="714"/>
      <c r="QEH526" s="714"/>
      <c r="QEI526" s="714"/>
      <c r="QEJ526" s="714"/>
      <c r="QEK526" s="714"/>
      <c r="QEL526" s="714"/>
      <c r="QEM526" s="714"/>
      <c r="QEN526" s="714"/>
      <c r="QEO526" s="714"/>
      <c r="QEP526" s="714"/>
      <c r="QEQ526" s="714"/>
      <c r="QER526" s="714"/>
      <c r="QES526" s="714"/>
      <c r="QET526" s="714"/>
      <c r="QEU526" s="714"/>
      <c r="QEV526" s="714"/>
      <c r="QEW526" s="714"/>
      <c r="QEX526" s="714"/>
      <c r="QEY526" s="714"/>
      <c r="QEZ526" s="714"/>
      <c r="QFA526" s="714"/>
      <c r="QFB526" s="714"/>
      <c r="QFC526" s="714"/>
      <c r="QFD526" s="714"/>
      <c r="QFE526" s="714"/>
      <c r="QFF526" s="714"/>
      <c r="QFG526" s="714"/>
      <c r="QFH526" s="714"/>
      <c r="QFI526" s="714"/>
      <c r="QFJ526" s="714"/>
      <c r="QFK526" s="714"/>
      <c r="QFL526" s="714"/>
      <c r="QFM526" s="714"/>
      <c r="QFN526" s="714"/>
      <c r="QFO526" s="714"/>
      <c r="QFP526" s="714"/>
      <c r="QFQ526" s="714"/>
      <c r="QFR526" s="714"/>
      <c r="QFS526" s="714"/>
      <c r="QFT526" s="714"/>
      <c r="QFU526" s="714"/>
      <c r="QFV526" s="714"/>
      <c r="QFW526" s="714"/>
      <c r="QFX526" s="714"/>
      <c r="QFY526" s="714"/>
      <c r="QFZ526" s="714"/>
      <c r="QGA526" s="714"/>
      <c r="QGB526" s="714"/>
      <c r="QGC526" s="714"/>
      <c r="QGD526" s="714"/>
      <c r="QGE526" s="714"/>
      <c r="QGF526" s="714"/>
      <c r="QGG526" s="714"/>
      <c r="QGH526" s="714"/>
      <c r="QGI526" s="714"/>
      <c r="QGJ526" s="714"/>
      <c r="QGK526" s="714"/>
      <c r="QGL526" s="714"/>
      <c r="QGM526" s="714"/>
      <c r="QGN526" s="714"/>
      <c r="QGO526" s="714"/>
      <c r="QGP526" s="714"/>
      <c r="QGQ526" s="714"/>
      <c r="QGR526" s="714"/>
      <c r="QGS526" s="714"/>
      <c r="QGT526" s="714"/>
      <c r="QGU526" s="714"/>
      <c r="QGV526" s="714"/>
      <c r="QGW526" s="714"/>
      <c r="QGX526" s="714"/>
      <c r="QGY526" s="714"/>
      <c r="QGZ526" s="714"/>
      <c r="QHA526" s="714"/>
      <c r="QHB526" s="714"/>
      <c r="QHC526" s="714"/>
      <c r="QHD526" s="714"/>
      <c r="QHE526" s="714"/>
      <c r="QHF526" s="714"/>
      <c r="QHG526" s="714"/>
      <c r="QHH526" s="714"/>
      <c r="QHI526" s="714"/>
      <c r="QHJ526" s="714"/>
      <c r="QHK526" s="714"/>
      <c r="QHL526" s="714"/>
      <c r="QHM526" s="714"/>
      <c r="QHN526" s="714"/>
      <c r="QHO526" s="714"/>
      <c r="QHP526" s="714"/>
      <c r="QHQ526" s="714"/>
      <c r="QHR526" s="714"/>
      <c r="QHS526" s="714"/>
      <c r="QHT526" s="714"/>
      <c r="QHU526" s="714"/>
      <c r="QHV526" s="714"/>
      <c r="QHW526" s="714"/>
      <c r="QHX526" s="714"/>
      <c r="QHY526" s="714"/>
      <c r="QHZ526" s="714"/>
      <c r="QIA526" s="714"/>
      <c r="QIB526" s="714"/>
      <c r="QIC526" s="714"/>
      <c r="QID526" s="714"/>
      <c r="QIE526" s="714"/>
      <c r="QIF526" s="714"/>
      <c r="QIG526" s="714"/>
      <c r="QIH526" s="714"/>
      <c r="QII526" s="714"/>
      <c r="QIJ526" s="714"/>
      <c r="QIK526" s="714"/>
      <c r="QIL526" s="714"/>
      <c r="QIM526" s="714"/>
      <c r="QIN526" s="714"/>
      <c r="QIO526" s="714"/>
      <c r="QIP526" s="714"/>
      <c r="QIQ526" s="714"/>
      <c r="QIR526" s="714"/>
      <c r="QIS526" s="714"/>
      <c r="QIT526" s="714"/>
      <c r="QIU526" s="714"/>
      <c r="QIV526" s="714"/>
      <c r="QIW526" s="714"/>
      <c r="QIX526" s="714"/>
      <c r="QIY526" s="714"/>
      <c r="QIZ526" s="714"/>
      <c r="QJA526" s="714"/>
      <c r="QJB526" s="714"/>
      <c r="QJC526" s="714"/>
      <c r="QJD526" s="714"/>
      <c r="QJE526" s="714"/>
      <c r="QJF526" s="714"/>
      <c r="QJG526" s="714"/>
      <c r="QJH526" s="714"/>
      <c r="QJI526" s="714"/>
      <c r="QJJ526" s="714"/>
      <c r="QJK526" s="714"/>
      <c r="QJL526" s="714"/>
      <c r="QJM526" s="714"/>
      <c r="QJN526" s="714"/>
      <c r="QJO526" s="714"/>
      <c r="QJP526" s="714"/>
      <c r="QJQ526" s="714"/>
      <c r="QJR526" s="714"/>
      <c r="QJS526" s="714"/>
      <c r="QJT526" s="714"/>
      <c r="QJU526" s="714"/>
      <c r="QJV526" s="714"/>
      <c r="QJW526" s="714"/>
      <c r="QJX526" s="714"/>
      <c r="QJY526" s="714"/>
      <c r="QJZ526" s="714"/>
      <c r="QKA526" s="714"/>
      <c r="QKB526" s="714"/>
      <c r="QKC526" s="714"/>
      <c r="QKD526" s="714"/>
      <c r="QKE526" s="714"/>
      <c r="QKF526" s="714"/>
      <c r="QKG526" s="714"/>
      <c r="QKH526" s="714"/>
      <c r="QKI526" s="714"/>
      <c r="QKJ526" s="714"/>
      <c r="QKK526" s="714"/>
      <c r="QKL526" s="714"/>
      <c r="QKM526" s="714"/>
      <c r="QKN526" s="714"/>
      <c r="QKO526" s="714"/>
      <c r="QKP526" s="714"/>
      <c r="QKQ526" s="714"/>
      <c r="QKR526" s="714"/>
      <c r="QKS526" s="714"/>
      <c r="QKT526" s="714"/>
      <c r="QKU526" s="714"/>
      <c r="QKV526" s="714"/>
      <c r="QKW526" s="714"/>
      <c r="QKX526" s="714"/>
      <c r="QKY526" s="714"/>
      <c r="QKZ526" s="714"/>
      <c r="QLA526" s="714"/>
      <c r="QLB526" s="714"/>
      <c r="QLC526" s="714"/>
      <c r="QLD526" s="714"/>
      <c r="QLE526" s="714"/>
      <c r="QLF526" s="714"/>
      <c r="QLG526" s="714"/>
      <c r="QLH526" s="714"/>
      <c r="QLI526" s="714"/>
      <c r="QLJ526" s="714"/>
      <c r="QLK526" s="714"/>
      <c r="QLL526" s="714"/>
      <c r="QLM526" s="714"/>
      <c r="QLN526" s="714"/>
      <c r="QLO526" s="714"/>
      <c r="QLP526" s="714"/>
      <c r="QLQ526" s="714"/>
      <c r="QLR526" s="714"/>
      <c r="QLS526" s="714"/>
      <c r="QLT526" s="714"/>
      <c r="QLU526" s="714"/>
      <c r="QLV526" s="714"/>
      <c r="QLW526" s="714"/>
      <c r="QLX526" s="714"/>
      <c r="QLY526" s="714"/>
      <c r="QLZ526" s="714"/>
      <c r="QMA526" s="714"/>
      <c r="QMB526" s="714"/>
      <c r="QMC526" s="714"/>
      <c r="QMD526" s="714"/>
      <c r="QME526" s="714"/>
      <c r="QMF526" s="714"/>
      <c r="QMG526" s="714"/>
      <c r="QMH526" s="714"/>
      <c r="QMI526" s="714"/>
      <c r="QMJ526" s="714"/>
      <c r="QMK526" s="714"/>
      <c r="QML526" s="714"/>
      <c r="QMM526" s="714"/>
      <c r="QMN526" s="714"/>
      <c r="QMO526" s="714"/>
      <c r="QMP526" s="714"/>
      <c r="QMQ526" s="714"/>
      <c r="QMR526" s="714"/>
      <c r="QMS526" s="714"/>
      <c r="QMT526" s="714"/>
      <c r="QMU526" s="714"/>
      <c r="QMV526" s="714"/>
      <c r="QMW526" s="714"/>
      <c r="QMX526" s="714"/>
      <c r="QMY526" s="714"/>
      <c r="QMZ526" s="714"/>
      <c r="QNA526" s="714"/>
      <c r="QNB526" s="714"/>
      <c r="QNC526" s="714"/>
      <c r="QND526" s="714"/>
      <c r="QNE526" s="714"/>
      <c r="QNF526" s="714"/>
      <c r="QNG526" s="714"/>
      <c r="QNH526" s="714"/>
      <c r="QNI526" s="714"/>
      <c r="QNJ526" s="714"/>
      <c r="QNK526" s="714"/>
      <c r="QNL526" s="714"/>
      <c r="QNM526" s="714"/>
      <c r="QNN526" s="714"/>
      <c r="QNO526" s="714"/>
      <c r="QNP526" s="714"/>
      <c r="QNQ526" s="714"/>
      <c r="QNR526" s="714"/>
      <c r="QNS526" s="714"/>
      <c r="QNT526" s="714"/>
      <c r="QNU526" s="714"/>
      <c r="QNV526" s="714"/>
      <c r="QNW526" s="714"/>
      <c r="QNX526" s="714"/>
      <c r="QNY526" s="714"/>
      <c r="QNZ526" s="714"/>
      <c r="QOA526" s="714"/>
      <c r="QOB526" s="714"/>
      <c r="QOC526" s="714"/>
      <c r="QOD526" s="714"/>
      <c r="QOE526" s="714"/>
      <c r="QOF526" s="714"/>
      <c r="QOG526" s="714"/>
      <c r="QOH526" s="714"/>
      <c r="QOI526" s="714"/>
      <c r="QOJ526" s="714"/>
      <c r="QOK526" s="714"/>
      <c r="QOL526" s="714"/>
      <c r="QOM526" s="714"/>
      <c r="QON526" s="714"/>
      <c r="QOO526" s="714"/>
      <c r="QOP526" s="714"/>
      <c r="QOQ526" s="714"/>
      <c r="QOR526" s="714"/>
      <c r="QOS526" s="714"/>
      <c r="QOT526" s="714"/>
      <c r="QOU526" s="714"/>
      <c r="QOV526" s="714"/>
      <c r="QOW526" s="714"/>
      <c r="QOX526" s="714"/>
      <c r="QOY526" s="714"/>
      <c r="QOZ526" s="714"/>
      <c r="QPA526" s="714"/>
      <c r="QPB526" s="714"/>
      <c r="QPC526" s="714"/>
      <c r="QPD526" s="714"/>
      <c r="QPE526" s="714"/>
      <c r="QPF526" s="714"/>
      <c r="QPG526" s="714"/>
      <c r="QPH526" s="714"/>
      <c r="QPI526" s="714"/>
      <c r="QPJ526" s="714"/>
      <c r="QPK526" s="714"/>
      <c r="QPL526" s="714"/>
      <c r="QPM526" s="714"/>
      <c r="QPN526" s="714"/>
      <c r="QPO526" s="714"/>
      <c r="QPP526" s="714"/>
      <c r="QPQ526" s="714"/>
      <c r="QPR526" s="714"/>
      <c r="QPS526" s="714"/>
      <c r="QPT526" s="714"/>
      <c r="QPU526" s="714"/>
      <c r="QPV526" s="714"/>
      <c r="QPW526" s="714"/>
      <c r="QPX526" s="714"/>
      <c r="QPY526" s="714"/>
      <c r="QPZ526" s="714"/>
      <c r="QQA526" s="714"/>
      <c r="QQB526" s="714"/>
      <c r="QQC526" s="714"/>
      <c r="QQD526" s="714"/>
      <c r="QQE526" s="714"/>
      <c r="QQF526" s="714"/>
      <c r="QQG526" s="714"/>
      <c r="QQH526" s="714"/>
      <c r="QQI526" s="714"/>
      <c r="QQJ526" s="714"/>
      <c r="QQK526" s="714"/>
      <c r="QQL526" s="714"/>
      <c r="QQM526" s="714"/>
      <c r="QQN526" s="714"/>
      <c r="QQO526" s="714"/>
      <c r="QQP526" s="714"/>
      <c r="QQQ526" s="714"/>
      <c r="QQR526" s="714"/>
      <c r="QQS526" s="714"/>
      <c r="QQT526" s="714"/>
      <c r="QQU526" s="714"/>
      <c r="QQV526" s="714"/>
      <c r="QQW526" s="714"/>
      <c r="QQX526" s="714"/>
      <c r="QQY526" s="714"/>
      <c r="QQZ526" s="714"/>
      <c r="QRA526" s="714"/>
      <c r="QRB526" s="714"/>
      <c r="QRC526" s="714"/>
      <c r="QRD526" s="714"/>
      <c r="QRE526" s="714"/>
      <c r="QRF526" s="714"/>
      <c r="QRG526" s="714"/>
      <c r="QRH526" s="714"/>
      <c r="QRI526" s="714"/>
      <c r="QRJ526" s="714"/>
      <c r="QRK526" s="714"/>
      <c r="QRL526" s="714"/>
      <c r="QRM526" s="714"/>
      <c r="QRN526" s="714"/>
      <c r="QRO526" s="714"/>
      <c r="QRP526" s="714"/>
      <c r="QRQ526" s="714"/>
      <c r="QRR526" s="714"/>
      <c r="QRS526" s="714"/>
      <c r="QRT526" s="714"/>
      <c r="QRU526" s="714"/>
      <c r="QRV526" s="714"/>
      <c r="QRW526" s="714"/>
      <c r="QRX526" s="714"/>
      <c r="QRY526" s="714"/>
      <c r="QRZ526" s="714"/>
      <c r="QSA526" s="714"/>
      <c r="QSB526" s="714"/>
      <c r="QSC526" s="714"/>
      <c r="QSD526" s="714"/>
      <c r="QSE526" s="714"/>
      <c r="QSF526" s="714"/>
      <c r="QSG526" s="714"/>
      <c r="QSH526" s="714"/>
      <c r="QSI526" s="714"/>
      <c r="QSJ526" s="714"/>
      <c r="QSK526" s="714"/>
      <c r="QSL526" s="714"/>
      <c r="QSM526" s="714"/>
      <c r="QSN526" s="714"/>
      <c r="QSO526" s="714"/>
      <c r="QSP526" s="714"/>
      <c r="QSQ526" s="714"/>
      <c r="QSR526" s="714"/>
      <c r="QSS526" s="714"/>
      <c r="QST526" s="714"/>
      <c r="QSU526" s="714"/>
      <c r="QSV526" s="714"/>
      <c r="QSW526" s="714"/>
      <c r="QSX526" s="714"/>
      <c r="QSY526" s="714"/>
      <c r="QSZ526" s="714"/>
      <c r="QTA526" s="714"/>
      <c r="QTB526" s="714"/>
      <c r="QTC526" s="714"/>
      <c r="QTD526" s="714"/>
      <c r="QTE526" s="714"/>
      <c r="QTF526" s="714"/>
      <c r="QTG526" s="714"/>
      <c r="QTH526" s="714"/>
      <c r="QTI526" s="714"/>
      <c r="QTJ526" s="714"/>
      <c r="QTK526" s="714"/>
      <c r="QTL526" s="714"/>
      <c r="QTM526" s="714"/>
      <c r="QTN526" s="714"/>
      <c r="QTO526" s="714"/>
      <c r="QTP526" s="714"/>
      <c r="QTQ526" s="714"/>
      <c r="QTR526" s="714"/>
      <c r="QTS526" s="714"/>
      <c r="QTT526" s="714"/>
      <c r="QTU526" s="714"/>
      <c r="QTV526" s="714"/>
      <c r="QTW526" s="714"/>
      <c r="QTX526" s="714"/>
      <c r="QTY526" s="714"/>
      <c r="QTZ526" s="714"/>
      <c r="QUA526" s="714"/>
      <c r="QUB526" s="714"/>
      <c r="QUC526" s="714"/>
      <c r="QUD526" s="714"/>
      <c r="QUE526" s="714"/>
      <c r="QUF526" s="714"/>
      <c r="QUG526" s="714"/>
      <c r="QUH526" s="714"/>
      <c r="QUI526" s="714"/>
      <c r="QUJ526" s="714"/>
      <c r="QUK526" s="714"/>
      <c r="QUL526" s="714"/>
      <c r="QUM526" s="714"/>
      <c r="QUN526" s="714"/>
      <c r="QUO526" s="714"/>
      <c r="QUP526" s="714"/>
      <c r="QUQ526" s="714"/>
      <c r="QUR526" s="714"/>
      <c r="QUS526" s="714"/>
      <c r="QUT526" s="714"/>
      <c r="QUU526" s="714"/>
      <c r="QUV526" s="714"/>
      <c r="QUW526" s="714"/>
      <c r="QUX526" s="714"/>
      <c r="QUY526" s="714"/>
      <c r="QUZ526" s="714"/>
      <c r="QVA526" s="714"/>
      <c r="QVB526" s="714"/>
      <c r="QVC526" s="714"/>
      <c r="QVD526" s="714"/>
      <c r="QVE526" s="714"/>
      <c r="QVF526" s="714"/>
      <c r="QVG526" s="714"/>
      <c r="QVH526" s="714"/>
      <c r="QVI526" s="714"/>
      <c r="QVJ526" s="714"/>
      <c r="QVK526" s="714"/>
      <c r="QVL526" s="714"/>
      <c r="QVM526" s="714"/>
      <c r="QVN526" s="714"/>
      <c r="QVO526" s="714"/>
      <c r="QVP526" s="714"/>
      <c r="QVQ526" s="714"/>
      <c r="QVR526" s="714"/>
      <c r="QVS526" s="714"/>
      <c r="QVT526" s="714"/>
      <c r="QVU526" s="714"/>
      <c r="QVV526" s="714"/>
      <c r="QVW526" s="714"/>
      <c r="QVX526" s="714"/>
      <c r="QVY526" s="714"/>
      <c r="QVZ526" s="714"/>
      <c r="QWA526" s="714"/>
      <c r="QWB526" s="714"/>
      <c r="QWC526" s="714"/>
      <c r="QWD526" s="714"/>
      <c r="QWE526" s="714"/>
      <c r="QWF526" s="714"/>
      <c r="QWG526" s="714"/>
      <c r="QWH526" s="714"/>
      <c r="QWI526" s="714"/>
      <c r="QWJ526" s="714"/>
      <c r="QWK526" s="714"/>
      <c r="QWL526" s="714"/>
      <c r="QWM526" s="714"/>
      <c r="QWN526" s="714"/>
      <c r="QWO526" s="714"/>
      <c r="QWP526" s="714"/>
      <c r="QWQ526" s="714"/>
      <c r="QWR526" s="714"/>
      <c r="QWS526" s="714"/>
      <c r="QWT526" s="714"/>
      <c r="QWU526" s="714"/>
      <c r="QWV526" s="714"/>
      <c r="QWW526" s="714"/>
      <c r="QWX526" s="714"/>
      <c r="QWY526" s="714"/>
      <c r="QWZ526" s="714"/>
      <c r="QXA526" s="714"/>
      <c r="QXB526" s="714"/>
      <c r="QXC526" s="714"/>
      <c r="QXD526" s="714"/>
      <c r="QXE526" s="714"/>
      <c r="QXF526" s="714"/>
      <c r="QXG526" s="714"/>
      <c r="QXH526" s="714"/>
      <c r="QXI526" s="714"/>
      <c r="QXJ526" s="714"/>
      <c r="QXK526" s="714"/>
      <c r="QXL526" s="714"/>
      <c r="QXM526" s="714"/>
      <c r="QXN526" s="714"/>
      <c r="QXO526" s="714"/>
      <c r="QXP526" s="714"/>
      <c r="QXQ526" s="714"/>
      <c r="QXR526" s="714"/>
      <c r="QXS526" s="714"/>
      <c r="QXT526" s="714"/>
      <c r="QXU526" s="714"/>
      <c r="QXV526" s="714"/>
      <c r="QXW526" s="714"/>
      <c r="QXX526" s="714"/>
      <c r="QXY526" s="714"/>
      <c r="QXZ526" s="714"/>
      <c r="QYA526" s="714"/>
      <c r="QYB526" s="714"/>
      <c r="QYC526" s="714"/>
      <c r="QYD526" s="714"/>
      <c r="QYE526" s="714"/>
      <c r="QYF526" s="714"/>
      <c r="QYG526" s="714"/>
      <c r="QYH526" s="714"/>
      <c r="QYI526" s="714"/>
      <c r="QYJ526" s="714"/>
      <c r="QYK526" s="714"/>
      <c r="QYL526" s="714"/>
      <c r="QYM526" s="714"/>
      <c r="QYN526" s="714"/>
      <c r="QYO526" s="714"/>
      <c r="QYP526" s="714"/>
      <c r="QYQ526" s="714"/>
      <c r="QYR526" s="714"/>
      <c r="QYS526" s="714"/>
      <c r="QYT526" s="714"/>
      <c r="QYU526" s="714"/>
      <c r="QYV526" s="714"/>
      <c r="QYW526" s="714"/>
      <c r="QYX526" s="714"/>
      <c r="QYY526" s="714"/>
      <c r="QYZ526" s="714"/>
      <c r="QZA526" s="714"/>
      <c r="QZB526" s="714"/>
      <c r="QZC526" s="714"/>
      <c r="QZD526" s="714"/>
      <c r="QZE526" s="714"/>
      <c r="QZF526" s="714"/>
      <c r="QZG526" s="714"/>
      <c r="QZH526" s="714"/>
      <c r="QZI526" s="714"/>
      <c r="QZJ526" s="714"/>
      <c r="QZK526" s="714"/>
      <c r="QZL526" s="714"/>
      <c r="QZM526" s="714"/>
      <c r="QZN526" s="714"/>
      <c r="QZO526" s="714"/>
      <c r="QZP526" s="714"/>
      <c r="QZQ526" s="714"/>
      <c r="QZR526" s="714"/>
      <c r="QZS526" s="714"/>
      <c r="QZT526" s="714"/>
      <c r="QZU526" s="714"/>
      <c r="QZV526" s="714"/>
      <c r="QZW526" s="714"/>
      <c r="QZX526" s="714"/>
      <c r="QZY526" s="714"/>
      <c r="QZZ526" s="714"/>
      <c r="RAA526" s="714"/>
      <c r="RAB526" s="714"/>
      <c r="RAC526" s="714"/>
      <c r="RAD526" s="714"/>
      <c r="RAE526" s="714"/>
      <c r="RAF526" s="714"/>
      <c r="RAG526" s="714"/>
      <c r="RAH526" s="714"/>
      <c r="RAI526" s="714"/>
      <c r="RAJ526" s="714"/>
      <c r="RAK526" s="714"/>
      <c r="RAL526" s="714"/>
      <c r="RAM526" s="714"/>
      <c r="RAN526" s="714"/>
      <c r="RAO526" s="714"/>
      <c r="RAP526" s="714"/>
      <c r="RAQ526" s="714"/>
      <c r="RAR526" s="714"/>
      <c r="RAS526" s="714"/>
      <c r="RAT526" s="714"/>
      <c r="RAU526" s="714"/>
      <c r="RAV526" s="714"/>
      <c r="RAW526" s="714"/>
      <c r="RAX526" s="714"/>
      <c r="RAY526" s="714"/>
      <c r="RAZ526" s="714"/>
      <c r="RBA526" s="714"/>
      <c r="RBB526" s="714"/>
      <c r="RBC526" s="714"/>
      <c r="RBD526" s="714"/>
      <c r="RBE526" s="714"/>
      <c r="RBF526" s="714"/>
      <c r="RBG526" s="714"/>
      <c r="RBH526" s="714"/>
      <c r="RBI526" s="714"/>
      <c r="RBJ526" s="714"/>
      <c r="RBK526" s="714"/>
      <c r="RBL526" s="714"/>
      <c r="RBM526" s="714"/>
      <c r="RBN526" s="714"/>
      <c r="RBO526" s="714"/>
      <c r="RBP526" s="714"/>
      <c r="RBQ526" s="714"/>
      <c r="RBR526" s="714"/>
      <c r="RBS526" s="714"/>
      <c r="RBT526" s="714"/>
      <c r="RBU526" s="714"/>
      <c r="RBV526" s="714"/>
      <c r="RBW526" s="714"/>
      <c r="RBX526" s="714"/>
      <c r="RBY526" s="714"/>
      <c r="RBZ526" s="714"/>
      <c r="RCA526" s="714"/>
      <c r="RCB526" s="714"/>
      <c r="RCC526" s="714"/>
      <c r="RCD526" s="714"/>
      <c r="RCE526" s="714"/>
      <c r="RCF526" s="714"/>
      <c r="RCG526" s="714"/>
      <c r="RCH526" s="714"/>
      <c r="RCI526" s="714"/>
      <c r="RCJ526" s="714"/>
      <c r="RCK526" s="714"/>
      <c r="RCL526" s="714"/>
      <c r="RCM526" s="714"/>
      <c r="RCN526" s="714"/>
      <c r="RCO526" s="714"/>
      <c r="RCP526" s="714"/>
      <c r="RCQ526" s="714"/>
      <c r="RCR526" s="714"/>
      <c r="RCS526" s="714"/>
      <c r="RCT526" s="714"/>
      <c r="RCU526" s="714"/>
      <c r="RCV526" s="714"/>
      <c r="RCW526" s="714"/>
      <c r="RCX526" s="714"/>
      <c r="RCY526" s="714"/>
      <c r="RCZ526" s="714"/>
      <c r="RDA526" s="714"/>
      <c r="RDB526" s="714"/>
      <c r="RDC526" s="714"/>
      <c r="RDD526" s="714"/>
      <c r="RDE526" s="714"/>
      <c r="RDF526" s="714"/>
      <c r="RDG526" s="714"/>
      <c r="RDH526" s="714"/>
      <c r="RDI526" s="714"/>
      <c r="RDJ526" s="714"/>
      <c r="RDK526" s="714"/>
      <c r="RDL526" s="714"/>
      <c r="RDM526" s="714"/>
      <c r="RDN526" s="714"/>
      <c r="RDO526" s="714"/>
      <c r="RDP526" s="714"/>
      <c r="RDQ526" s="714"/>
      <c r="RDR526" s="714"/>
      <c r="RDS526" s="714"/>
      <c r="RDT526" s="714"/>
      <c r="RDU526" s="714"/>
      <c r="RDV526" s="714"/>
      <c r="RDW526" s="714"/>
      <c r="RDX526" s="714"/>
      <c r="RDY526" s="714"/>
      <c r="RDZ526" s="714"/>
      <c r="REA526" s="714"/>
      <c r="REB526" s="714"/>
      <c r="REC526" s="714"/>
      <c r="RED526" s="714"/>
      <c r="REE526" s="714"/>
      <c r="REF526" s="714"/>
      <c r="REG526" s="714"/>
      <c r="REH526" s="714"/>
      <c r="REI526" s="714"/>
      <c r="REJ526" s="714"/>
      <c r="REK526" s="714"/>
      <c r="REL526" s="714"/>
      <c r="REM526" s="714"/>
      <c r="REN526" s="714"/>
      <c r="REO526" s="714"/>
      <c r="REP526" s="714"/>
      <c r="REQ526" s="714"/>
      <c r="RER526" s="714"/>
      <c r="RES526" s="714"/>
      <c r="RET526" s="714"/>
      <c r="REU526" s="714"/>
      <c r="REV526" s="714"/>
      <c r="REW526" s="714"/>
      <c r="REX526" s="714"/>
      <c r="REY526" s="714"/>
      <c r="REZ526" s="714"/>
      <c r="RFA526" s="714"/>
      <c r="RFB526" s="714"/>
      <c r="RFC526" s="714"/>
      <c r="RFD526" s="714"/>
      <c r="RFE526" s="714"/>
      <c r="RFF526" s="714"/>
      <c r="RFG526" s="714"/>
      <c r="RFH526" s="714"/>
      <c r="RFI526" s="714"/>
      <c r="RFJ526" s="714"/>
      <c r="RFK526" s="714"/>
      <c r="RFL526" s="714"/>
      <c r="RFM526" s="714"/>
      <c r="RFN526" s="714"/>
      <c r="RFO526" s="714"/>
      <c r="RFP526" s="714"/>
      <c r="RFQ526" s="714"/>
      <c r="RFR526" s="714"/>
      <c r="RFS526" s="714"/>
      <c r="RFT526" s="714"/>
      <c r="RFU526" s="714"/>
      <c r="RFV526" s="714"/>
      <c r="RFW526" s="714"/>
      <c r="RFX526" s="714"/>
      <c r="RFY526" s="714"/>
      <c r="RFZ526" s="714"/>
      <c r="RGA526" s="714"/>
      <c r="RGB526" s="714"/>
      <c r="RGC526" s="714"/>
      <c r="RGD526" s="714"/>
      <c r="RGE526" s="714"/>
      <c r="RGF526" s="714"/>
      <c r="RGG526" s="714"/>
      <c r="RGH526" s="714"/>
      <c r="RGI526" s="714"/>
      <c r="RGJ526" s="714"/>
      <c r="RGK526" s="714"/>
      <c r="RGL526" s="714"/>
      <c r="RGM526" s="714"/>
      <c r="RGN526" s="714"/>
      <c r="RGO526" s="714"/>
      <c r="RGP526" s="714"/>
      <c r="RGQ526" s="714"/>
      <c r="RGR526" s="714"/>
      <c r="RGS526" s="714"/>
      <c r="RGT526" s="714"/>
      <c r="RGU526" s="714"/>
      <c r="RGV526" s="714"/>
      <c r="RGW526" s="714"/>
      <c r="RGX526" s="714"/>
      <c r="RGY526" s="714"/>
      <c r="RGZ526" s="714"/>
      <c r="RHA526" s="714"/>
      <c r="RHB526" s="714"/>
      <c r="RHC526" s="714"/>
      <c r="RHD526" s="714"/>
      <c r="RHE526" s="714"/>
      <c r="RHF526" s="714"/>
      <c r="RHG526" s="714"/>
      <c r="RHH526" s="714"/>
      <c r="RHI526" s="714"/>
      <c r="RHJ526" s="714"/>
      <c r="RHK526" s="714"/>
      <c r="RHL526" s="714"/>
      <c r="RHM526" s="714"/>
      <c r="RHN526" s="714"/>
      <c r="RHO526" s="714"/>
      <c r="RHP526" s="714"/>
      <c r="RHQ526" s="714"/>
      <c r="RHR526" s="714"/>
      <c r="RHS526" s="714"/>
      <c r="RHT526" s="714"/>
      <c r="RHU526" s="714"/>
      <c r="RHV526" s="714"/>
      <c r="RHW526" s="714"/>
      <c r="RHX526" s="714"/>
      <c r="RHY526" s="714"/>
      <c r="RHZ526" s="714"/>
      <c r="RIA526" s="714"/>
      <c r="RIB526" s="714"/>
      <c r="RIC526" s="714"/>
      <c r="RID526" s="714"/>
      <c r="RIE526" s="714"/>
      <c r="RIF526" s="714"/>
      <c r="RIG526" s="714"/>
      <c r="RIH526" s="714"/>
      <c r="RII526" s="714"/>
      <c r="RIJ526" s="714"/>
      <c r="RIK526" s="714"/>
      <c r="RIL526" s="714"/>
      <c r="RIM526" s="714"/>
      <c r="RIN526" s="714"/>
      <c r="RIO526" s="714"/>
      <c r="RIP526" s="714"/>
      <c r="RIQ526" s="714"/>
      <c r="RIR526" s="714"/>
      <c r="RIS526" s="714"/>
      <c r="RIT526" s="714"/>
      <c r="RIU526" s="714"/>
      <c r="RIV526" s="714"/>
      <c r="RIW526" s="714"/>
      <c r="RIX526" s="714"/>
      <c r="RIY526" s="714"/>
      <c r="RIZ526" s="714"/>
      <c r="RJA526" s="714"/>
      <c r="RJB526" s="714"/>
      <c r="RJC526" s="714"/>
      <c r="RJD526" s="714"/>
      <c r="RJE526" s="714"/>
      <c r="RJF526" s="714"/>
      <c r="RJG526" s="714"/>
      <c r="RJH526" s="714"/>
      <c r="RJI526" s="714"/>
      <c r="RJJ526" s="714"/>
      <c r="RJK526" s="714"/>
      <c r="RJL526" s="714"/>
      <c r="RJM526" s="714"/>
      <c r="RJN526" s="714"/>
      <c r="RJO526" s="714"/>
      <c r="RJP526" s="714"/>
      <c r="RJQ526" s="714"/>
      <c r="RJR526" s="714"/>
      <c r="RJS526" s="714"/>
      <c r="RJT526" s="714"/>
      <c r="RJU526" s="714"/>
      <c r="RJV526" s="714"/>
      <c r="RJW526" s="714"/>
      <c r="RJX526" s="714"/>
      <c r="RJY526" s="714"/>
      <c r="RJZ526" s="714"/>
      <c r="RKA526" s="714"/>
      <c r="RKB526" s="714"/>
      <c r="RKC526" s="714"/>
      <c r="RKD526" s="714"/>
      <c r="RKE526" s="714"/>
      <c r="RKF526" s="714"/>
      <c r="RKG526" s="714"/>
      <c r="RKH526" s="714"/>
      <c r="RKI526" s="714"/>
      <c r="RKJ526" s="714"/>
      <c r="RKK526" s="714"/>
      <c r="RKL526" s="714"/>
      <c r="RKM526" s="714"/>
      <c r="RKN526" s="714"/>
      <c r="RKO526" s="714"/>
      <c r="RKP526" s="714"/>
      <c r="RKQ526" s="714"/>
      <c r="RKR526" s="714"/>
      <c r="RKS526" s="714"/>
      <c r="RKT526" s="714"/>
      <c r="RKU526" s="714"/>
      <c r="RKV526" s="714"/>
      <c r="RKW526" s="714"/>
      <c r="RKX526" s="714"/>
      <c r="RKY526" s="714"/>
      <c r="RKZ526" s="714"/>
      <c r="RLA526" s="714"/>
      <c r="RLB526" s="714"/>
      <c r="RLC526" s="714"/>
      <c r="RLD526" s="714"/>
      <c r="RLE526" s="714"/>
      <c r="RLF526" s="714"/>
      <c r="RLG526" s="714"/>
      <c r="RLH526" s="714"/>
      <c r="RLI526" s="714"/>
      <c r="RLJ526" s="714"/>
      <c r="RLK526" s="714"/>
      <c r="RLL526" s="714"/>
      <c r="RLM526" s="714"/>
      <c r="RLN526" s="714"/>
      <c r="RLO526" s="714"/>
      <c r="RLP526" s="714"/>
      <c r="RLQ526" s="714"/>
      <c r="RLR526" s="714"/>
      <c r="RLS526" s="714"/>
      <c r="RLT526" s="714"/>
      <c r="RLU526" s="714"/>
      <c r="RLV526" s="714"/>
      <c r="RLW526" s="714"/>
      <c r="RLX526" s="714"/>
      <c r="RLY526" s="714"/>
      <c r="RLZ526" s="714"/>
      <c r="RMA526" s="714"/>
      <c r="RMB526" s="714"/>
      <c r="RMC526" s="714"/>
      <c r="RMD526" s="714"/>
      <c r="RME526" s="714"/>
      <c r="RMF526" s="714"/>
      <c r="RMG526" s="714"/>
      <c r="RMH526" s="714"/>
      <c r="RMI526" s="714"/>
      <c r="RMJ526" s="714"/>
      <c r="RMK526" s="714"/>
      <c r="RML526" s="714"/>
      <c r="RMM526" s="714"/>
      <c r="RMN526" s="714"/>
      <c r="RMO526" s="714"/>
      <c r="RMP526" s="714"/>
      <c r="RMQ526" s="714"/>
      <c r="RMR526" s="714"/>
      <c r="RMS526" s="714"/>
      <c r="RMT526" s="714"/>
      <c r="RMU526" s="714"/>
      <c r="RMV526" s="714"/>
      <c r="RMW526" s="714"/>
      <c r="RMX526" s="714"/>
      <c r="RMY526" s="714"/>
      <c r="RMZ526" s="714"/>
      <c r="RNA526" s="714"/>
      <c r="RNB526" s="714"/>
      <c r="RNC526" s="714"/>
      <c r="RND526" s="714"/>
      <c r="RNE526" s="714"/>
      <c r="RNF526" s="714"/>
      <c r="RNG526" s="714"/>
      <c r="RNH526" s="714"/>
      <c r="RNI526" s="714"/>
      <c r="RNJ526" s="714"/>
      <c r="RNK526" s="714"/>
      <c r="RNL526" s="714"/>
      <c r="RNM526" s="714"/>
      <c r="RNN526" s="714"/>
      <c r="RNO526" s="714"/>
      <c r="RNP526" s="714"/>
      <c r="RNQ526" s="714"/>
      <c r="RNR526" s="714"/>
      <c r="RNS526" s="714"/>
      <c r="RNT526" s="714"/>
      <c r="RNU526" s="714"/>
      <c r="RNV526" s="714"/>
      <c r="RNW526" s="714"/>
      <c r="RNX526" s="714"/>
      <c r="RNY526" s="714"/>
      <c r="RNZ526" s="714"/>
      <c r="ROA526" s="714"/>
      <c r="ROB526" s="714"/>
      <c r="ROC526" s="714"/>
      <c r="ROD526" s="714"/>
      <c r="ROE526" s="714"/>
      <c r="ROF526" s="714"/>
      <c r="ROG526" s="714"/>
      <c r="ROH526" s="714"/>
      <c r="ROI526" s="714"/>
      <c r="ROJ526" s="714"/>
      <c r="ROK526" s="714"/>
      <c r="ROL526" s="714"/>
      <c r="ROM526" s="714"/>
      <c r="RON526" s="714"/>
      <c r="ROO526" s="714"/>
      <c r="ROP526" s="714"/>
      <c r="ROQ526" s="714"/>
      <c r="ROR526" s="714"/>
      <c r="ROS526" s="714"/>
      <c r="ROT526" s="714"/>
      <c r="ROU526" s="714"/>
      <c r="ROV526" s="714"/>
      <c r="ROW526" s="714"/>
      <c r="ROX526" s="714"/>
      <c r="ROY526" s="714"/>
      <c r="ROZ526" s="714"/>
      <c r="RPA526" s="714"/>
      <c r="RPB526" s="714"/>
      <c r="RPC526" s="714"/>
      <c r="RPD526" s="714"/>
      <c r="RPE526" s="714"/>
      <c r="RPF526" s="714"/>
      <c r="RPG526" s="714"/>
      <c r="RPH526" s="714"/>
      <c r="RPI526" s="714"/>
      <c r="RPJ526" s="714"/>
      <c r="RPK526" s="714"/>
      <c r="RPL526" s="714"/>
      <c r="RPM526" s="714"/>
      <c r="RPN526" s="714"/>
      <c r="RPO526" s="714"/>
      <c r="RPP526" s="714"/>
      <c r="RPQ526" s="714"/>
      <c r="RPR526" s="714"/>
      <c r="RPS526" s="714"/>
      <c r="RPT526" s="714"/>
      <c r="RPU526" s="714"/>
      <c r="RPV526" s="714"/>
      <c r="RPW526" s="714"/>
      <c r="RPX526" s="714"/>
      <c r="RPY526" s="714"/>
      <c r="RPZ526" s="714"/>
      <c r="RQA526" s="714"/>
      <c r="RQB526" s="714"/>
      <c r="RQC526" s="714"/>
      <c r="RQD526" s="714"/>
      <c r="RQE526" s="714"/>
      <c r="RQF526" s="714"/>
      <c r="RQG526" s="714"/>
      <c r="RQH526" s="714"/>
      <c r="RQI526" s="714"/>
      <c r="RQJ526" s="714"/>
      <c r="RQK526" s="714"/>
      <c r="RQL526" s="714"/>
      <c r="RQM526" s="714"/>
      <c r="RQN526" s="714"/>
      <c r="RQO526" s="714"/>
      <c r="RQP526" s="714"/>
      <c r="RQQ526" s="714"/>
      <c r="RQR526" s="714"/>
      <c r="RQS526" s="714"/>
      <c r="RQT526" s="714"/>
      <c r="RQU526" s="714"/>
      <c r="RQV526" s="714"/>
      <c r="RQW526" s="714"/>
      <c r="RQX526" s="714"/>
      <c r="RQY526" s="714"/>
      <c r="RQZ526" s="714"/>
      <c r="RRA526" s="714"/>
      <c r="RRB526" s="714"/>
      <c r="RRC526" s="714"/>
      <c r="RRD526" s="714"/>
      <c r="RRE526" s="714"/>
      <c r="RRF526" s="714"/>
      <c r="RRG526" s="714"/>
      <c r="RRH526" s="714"/>
      <c r="RRI526" s="714"/>
      <c r="RRJ526" s="714"/>
      <c r="RRK526" s="714"/>
      <c r="RRL526" s="714"/>
      <c r="RRM526" s="714"/>
      <c r="RRN526" s="714"/>
      <c r="RRO526" s="714"/>
      <c r="RRP526" s="714"/>
      <c r="RRQ526" s="714"/>
      <c r="RRR526" s="714"/>
      <c r="RRS526" s="714"/>
      <c r="RRT526" s="714"/>
      <c r="RRU526" s="714"/>
      <c r="RRV526" s="714"/>
      <c r="RRW526" s="714"/>
      <c r="RRX526" s="714"/>
      <c r="RRY526" s="714"/>
      <c r="RRZ526" s="714"/>
      <c r="RSA526" s="714"/>
      <c r="RSB526" s="714"/>
      <c r="RSC526" s="714"/>
      <c r="RSD526" s="714"/>
      <c r="RSE526" s="714"/>
      <c r="RSF526" s="714"/>
      <c r="RSG526" s="714"/>
      <c r="RSH526" s="714"/>
      <c r="RSI526" s="714"/>
      <c r="RSJ526" s="714"/>
      <c r="RSK526" s="714"/>
      <c r="RSL526" s="714"/>
      <c r="RSM526" s="714"/>
      <c r="RSN526" s="714"/>
      <c r="RSO526" s="714"/>
      <c r="RSP526" s="714"/>
      <c r="RSQ526" s="714"/>
      <c r="RSR526" s="714"/>
      <c r="RSS526" s="714"/>
      <c r="RST526" s="714"/>
      <c r="RSU526" s="714"/>
      <c r="RSV526" s="714"/>
      <c r="RSW526" s="714"/>
      <c r="RSX526" s="714"/>
      <c r="RSY526" s="714"/>
      <c r="RSZ526" s="714"/>
      <c r="RTA526" s="714"/>
      <c r="RTB526" s="714"/>
      <c r="RTC526" s="714"/>
      <c r="RTD526" s="714"/>
      <c r="RTE526" s="714"/>
      <c r="RTF526" s="714"/>
      <c r="RTG526" s="714"/>
      <c r="RTH526" s="714"/>
      <c r="RTI526" s="714"/>
      <c r="RTJ526" s="714"/>
      <c r="RTK526" s="714"/>
      <c r="RTL526" s="714"/>
      <c r="RTM526" s="714"/>
      <c r="RTN526" s="714"/>
      <c r="RTO526" s="714"/>
      <c r="RTP526" s="714"/>
      <c r="RTQ526" s="714"/>
      <c r="RTR526" s="714"/>
      <c r="RTS526" s="714"/>
      <c r="RTT526" s="714"/>
      <c r="RTU526" s="714"/>
      <c r="RTV526" s="714"/>
      <c r="RTW526" s="714"/>
      <c r="RTX526" s="714"/>
      <c r="RTY526" s="714"/>
      <c r="RTZ526" s="714"/>
      <c r="RUA526" s="714"/>
      <c r="RUB526" s="714"/>
      <c r="RUC526" s="714"/>
      <c r="RUD526" s="714"/>
      <c r="RUE526" s="714"/>
      <c r="RUF526" s="714"/>
      <c r="RUG526" s="714"/>
      <c r="RUH526" s="714"/>
      <c r="RUI526" s="714"/>
      <c r="RUJ526" s="714"/>
      <c r="RUK526" s="714"/>
      <c r="RUL526" s="714"/>
      <c r="RUM526" s="714"/>
      <c r="RUN526" s="714"/>
      <c r="RUO526" s="714"/>
      <c r="RUP526" s="714"/>
      <c r="RUQ526" s="714"/>
      <c r="RUR526" s="714"/>
      <c r="RUS526" s="714"/>
      <c r="RUT526" s="714"/>
      <c r="RUU526" s="714"/>
      <c r="RUV526" s="714"/>
      <c r="RUW526" s="714"/>
      <c r="RUX526" s="714"/>
      <c r="RUY526" s="714"/>
      <c r="RUZ526" s="714"/>
      <c r="RVA526" s="714"/>
      <c r="RVB526" s="714"/>
      <c r="RVC526" s="714"/>
      <c r="RVD526" s="714"/>
      <c r="RVE526" s="714"/>
      <c r="RVF526" s="714"/>
      <c r="RVG526" s="714"/>
      <c r="RVH526" s="714"/>
      <c r="RVI526" s="714"/>
      <c r="RVJ526" s="714"/>
      <c r="RVK526" s="714"/>
      <c r="RVL526" s="714"/>
      <c r="RVM526" s="714"/>
      <c r="RVN526" s="714"/>
      <c r="RVO526" s="714"/>
      <c r="RVP526" s="714"/>
      <c r="RVQ526" s="714"/>
      <c r="RVR526" s="714"/>
      <c r="RVS526" s="714"/>
      <c r="RVT526" s="714"/>
      <c r="RVU526" s="714"/>
      <c r="RVV526" s="714"/>
      <c r="RVW526" s="714"/>
      <c r="RVX526" s="714"/>
      <c r="RVY526" s="714"/>
      <c r="RVZ526" s="714"/>
      <c r="RWA526" s="714"/>
      <c r="RWB526" s="714"/>
      <c r="RWC526" s="714"/>
      <c r="RWD526" s="714"/>
      <c r="RWE526" s="714"/>
      <c r="RWF526" s="714"/>
      <c r="RWG526" s="714"/>
      <c r="RWH526" s="714"/>
      <c r="RWI526" s="714"/>
      <c r="RWJ526" s="714"/>
      <c r="RWK526" s="714"/>
      <c r="RWL526" s="714"/>
      <c r="RWM526" s="714"/>
      <c r="RWN526" s="714"/>
      <c r="RWO526" s="714"/>
      <c r="RWP526" s="714"/>
      <c r="RWQ526" s="714"/>
      <c r="RWR526" s="714"/>
      <c r="RWS526" s="714"/>
      <c r="RWT526" s="714"/>
      <c r="RWU526" s="714"/>
      <c r="RWV526" s="714"/>
      <c r="RWW526" s="714"/>
      <c r="RWX526" s="714"/>
      <c r="RWY526" s="714"/>
      <c r="RWZ526" s="714"/>
      <c r="RXA526" s="714"/>
      <c r="RXB526" s="714"/>
      <c r="RXC526" s="714"/>
      <c r="RXD526" s="714"/>
      <c r="RXE526" s="714"/>
      <c r="RXF526" s="714"/>
      <c r="RXG526" s="714"/>
      <c r="RXH526" s="714"/>
      <c r="RXI526" s="714"/>
      <c r="RXJ526" s="714"/>
      <c r="RXK526" s="714"/>
      <c r="RXL526" s="714"/>
      <c r="RXM526" s="714"/>
      <c r="RXN526" s="714"/>
      <c r="RXO526" s="714"/>
      <c r="RXP526" s="714"/>
      <c r="RXQ526" s="714"/>
      <c r="RXR526" s="714"/>
      <c r="RXS526" s="714"/>
      <c r="RXT526" s="714"/>
      <c r="RXU526" s="714"/>
      <c r="RXV526" s="714"/>
      <c r="RXW526" s="714"/>
      <c r="RXX526" s="714"/>
      <c r="RXY526" s="714"/>
      <c r="RXZ526" s="714"/>
      <c r="RYA526" s="714"/>
      <c r="RYB526" s="714"/>
      <c r="RYC526" s="714"/>
      <c r="RYD526" s="714"/>
      <c r="RYE526" s="714"/>
      <c r="RYF526" s="714"/>
      <c r="RYG526" s="714"/>
      <c r="RYH526" s="714"/>
      <c r="RYI526" s="714"/>
      <c r="RYJ526" s="714"/>
      <c r="RYK526" s="714"/>
      <c r="RYL526" s="714"/>
      <c r="RYM526" s="714"/>
      <c r="RYN526" s="714"/>
      <c r="RYO526" s="714"/>
      <c r="RYP526" s="714"/>
      <c r="RYQ526" s="714"/>
      <c r="RYR526" s="714"/>
      <c r="RYS526" s="714"/>
      <c r="RYT526" s="714"/>
      <c r="RYU526" s="714"/>
      <c r="RYV526" s="714"/>
      <c r="RYW526" s="714"/>
      <c r="RYX526" s="714"/>
      <c r="RYY526" s="714"/>
      <c r="RYZ526" s="714"/>
      <c r="RZA526" s="714"/>
      <c r="RZB526" s="714"/>
      <c r="RZC526" s="714"/>
      <c r="RZD526" s="714"/>
      <c r="RZE526" s="714"/>
      <c r="RZF526" s="714"/>
      <c r="RZG526" s="714"/>
      <c r="RZH526" s="714"/>
      <c r="RZI526" s="714"/>
      <c r="RZJ526" s="714"/>
      <c r="RZK526" s="714"/>
      <c r="RZL526" s="714"/>
      <c r="RZM526" s="714"/>
      <c r="RZN526" s="714"/>
      <c r="RZO526" s="714"/>
      <c r="RZP526" s="714"/>
      <c r="RZQ526" s="714"/>
      <c r="RZR526" s="714"/>
      <c r="RZS526" s="714"/>
      <c r="RZT526" s="714"/>
      <c r="RZU526" s="714"/>
      <c r="RZV526" s="714"/>
      <c r="RZW526" s="714"/>
      <c r="RZX526" s="714"/>
      <c r="RZY526" s="714"/>
      <c r="RZZ526" s="714"/>
      <c r="SAA526" s="714"/>
      <c r="SAB526" s="714"/>
      <c r="SAC526" s="714"/>
      <c r="SAD526" s="714"/>
      <c r="SAE526" s="714"/>
      <c r="SAF526" s="714"/>
      <c r="SAG526" s="714"/>
      <c r="SAH526" s="714"/>
      <c r="SAI526" s="714"/>
      <c r="SAJ526" s="714"/>
      <c r="SAK526" s="714"/>
      <c r="SAL526" s="714"/>
      <c r="SAM526" s="714"/>
      <c r="SAN526" s="714"/>
      <c r="SAO526" s="714"/>
      <c r="SAP526" s="714"/>
      <c r="SAQ526" s="714"/>
      <c r="SAR526" s="714"/>
      <c r="SAS526" s="714"/>
      <c r="SAT526" s="714"/>
      <c r="SAU526" s="714"/>
      <c r="SAV526" s="714"/>
      <c r="SAW526" s="714"/>
      <c r="SAX526" s="714"/>
      <c r="SAY526" s="714"/>
      <c r="SAZ526" s="714"/>
      <c r="SBA526" s="714"/>
      <c r="SBB526" s="714"/>
      <c r="SBC526" s="714"/>
      <c r="SBD526" s="714"/>
      <c r="SBE526" s="714"/>
      <c r="SBF526" s="714"/>
      <c r="SBG526" s="714"/>
      <c r="SBH526" s="714"/>
      <c r="SBI526" s="714"/>
      <c r="SBJ526" s="714"/>
      <c r="SBK526" s="714"/>
      <c r="SBL526" s="714"/>
      <c r="SBM526" s="714"/>
      <c r="SBN526" s="714"/>
      <c r="SBO526" s="714"/>
      <c r="SBP526" s="714"/>
      <c r="SBQ526" s="714"/>
      <c r="SBR526" s="714"/>
      <c r="SBS526" s="714"/>
      <c r="SBT526" s="714"/>
      <c r="SBU526" s="714"/>
      <c r="SBV526" s="714"/>
      <c r="SBW526" s="714"/>
      <c r="SBX526" s="714"/>
      <c r="SBY526" s="714"/>
      <c r="SBZ526" s="714"/>
      <c r="SCA526" s="714"/>
      <c r="SCB526" s="714"/>
      <c r="SCC526" s="714"/>
      <c r="SCD526" s="714"/>
      <c r="SCE526" s="714"/>
      <c r="SCF526" s="714"/>
      <c r="SCG526" s="714"/>
      <c r="SCH526" s="714"/>
      <c r="SCI526" s="714"/>
      <c r="SCJ526" s="714"/>
      <c r="SCK526" s="714"/>
      <c r="SCL526" s="714"/>
      <c r="SCM526" s="714"/>
      <c r="SCN526" s="714"/>
      <c r="SCO526" s="714"/>
      <c r="SCP526" s="714"/>
      <c r="SCQ526" s="714"/>
      <c r="SCR526" s="714"/>
      <c r="SCS526" s="714"/>
      <c r="SCT526" s="714"/>
      <c r="SCU526" s="714"/>
      <c r="SCV526" s="714"/>
      <c r="SCW526" s="714"/>
      <c r="SCX526" s="714"/>
      <c r="SCY526" s="714"/>
      <c r="SCZ526" s="714"/>
      <c r="SDA526" s="714"/>
      <c r="SDB526" s="714"/>
      <c r="SDC526" s="714"/>
      <c r="SDD526" s="714"/>
      <c r="SDE526" s="714"/>
      <c r="SDF526" s="714"/>
      <c r="SDG526" s="714"/>
      <c r="SDH526" s="714"/>
      <c r="SDI526" s="714"/>
      <c r="SDJ526" s="714"/>
      <c r="SDK526" s="714"/>
      <c r="SDL526" s="714"/>
      <c r="SDM526" s="714"/>
      <c r="SDN526" s="714"/>
      <c r="SDO526" s="714"/>
      <c r="SDP526" s="714"/>
      <c r="SDQ526" s="714"/>
      <c r="SDR526" s="714"/>
      <c r="SDS526" s="714"/>
      <c r="SDT526" s="714"/>
      <c r="SDU526" s="714"/>
      <c r="SDV526" s="714"/>
      <c r="SDW526" s="714"/>
      <c r="SDX526" s="714"/>
      <c r="SDY526" s="714"/>
      <c r="SDZ526" s="714"/>
      <c r="SEA526" s="714"/>
      <c r="SEB526" s="714"/>
      <c r="SEC526" s="714"/>
      <c r="SED526" s="714"/>
      <c r="SEE526" s="714"/>
      <c r="SEF526" s="714"/>
      <c r="SEG526" s="714"/>
      <c r="SEH526" s="714"/>
      <c r="SEI526" s="714"/>
      <c r="SEJ526" s="714"/>
      <c r="SEK526" s="714"/>
      <c r="SEL526" s="714"/>
      <c r="SEM526" s="714"/>
      <c r="SEN526" s="714"/>
      <c r="SEO526" s="714"/>
      <c r="SEP526" s="714"/>
      <c r="SEQ526" s="714"/>
      <c r="SER526" s="714"/>
      <c r="SES526" s="714"/>
      <c r="SET526" s="714"/>
      <c r="SEU526" s="714"/>
      <c r="SEV526" s="714"/>
      <c r="SEW526" s="714"/>
      <c r="SEX526" s="714"/>
      <c r="SEY526" s="714"/>
      <c r="SEZ526" s="714"/>
      <c r="SFA526" s="714"/>
      <c r="SFB526" s="714"/>
      <c r="SFC526" s="714"/>
      <c r="SFD526" s="714"/>
      <c r="SFE526" s="714"/>
      <c r="SFF526" s="714"/>
      <c r="SFG526" s="714"/>
      <c r="SFH526" s="714"/>
      <c r="SFI526" s="714"/>
      <c r="SFJ526" s="714"/>
      <c r="SFK526" s="714"/>
      <c r="SFL526" s="714"/>
      <c r="SFM526" s="714"/>
      <c r="SFN526" s="714"/>
      <c r="SFO526" s="714"/>
      <c r="SFP526" s="714"/>
      <c r="SFQ526" s="714"/>
      <c r="SFR526" s="714"/>
      <c r="SFS526" s="714"/>
      <c r="SFT526" s="714"/>
      <c r="SFU526" s="714"/>
      <c r="SFV526" s="714"/>
      <c r="SFW526" s="714"/>
      <c r="SFX526" s="714"/>
      <c r="SFY526" s="714"/>
      <c r="SFZ526" s="714"/>
      <c r="SGA526" s="714"/>
      <c r="SGB526" s="714"/>
      <c r="SGC526" s="714"/>
      <c r="SGD526" s="714"/>
      <c r="SGE526" s="714"/>
      <c r="SGF526" s="714"/>
      <c r="SGG526" s="714"/>
      <c r="SGH526" s="714"/>
      <c r="SGI526" s="714"/>
      <c r="SGJ526" s="714"/>
      <c r="SGK526" s="714"/>
      <c r="SGL526" s="714"/>
      <c r="SGM526" s="714"/>
      <c r="SGN526" s="714"/>
      <c r="SGO526" s="714"/>
      <c r="SGP526" s="714"/>
      <c r="SGQ526" s="714"/>
      <c r="SGR526" s="714"/>
      <c r="SGS526" s="714"/>
      <c r="SGT526" s="714"/>
      <c r="SGU526" s="714"/>
      <c r="SGV526" s="714"/>
      <c r="SGW526" s="714"/>
      <c r="SGX526" s="714"/>
      <c r="SGY526" s="714"/>
      <c r="SGZ526" s="714"/>
      <c r="SHA526" s="714"/>
      <c r="SHB526" s="714"/>
      <c r="SHC526" s="714"/>
      <c r="SHD526" s="714"/>
      <c r="SHE526" s="714"/>
      <c r="SHF526" s="714"/>
      <c r="SHG526" s="714"/>
      <c r="SHH526" s="714"/>
      <c r="SHI526" s="714"/>
      <c r="SHJ526" s="714"/>
      <c r="SHK526" s="714"/>
      <c r="SHL526" s="714"/>
      <c r="SHM526" s="714"/>
      <c r="SHN526" s="714"/>
      <c r="SHO526" s="714"/>
      <c r="SHP526" s="714"/>
      <c r="SHQ526" s="714"/>
      <c r="SHR526" s="714"/>
      <c r="SHS526" s="714"/>
      <c r="SHT526" s="714"/>
      <c r="SHU526" s="714"/>
      <c r="SHV526" s="714"/>
      <c r="SHW526" s="714"/>
      <c r="SHX526" s="714"/>
      <c r="SHY526" s="714"/>
      <c r="SHZ526" s="714"/>
      <c r="SIA526" s="714"/>
      <c r="SIB526" s="714"/>
      <c r="SIC526" s="714"/>
      <c r="SID526" s="714"/>
      <c r="SIE526" s="714"/>
      <c r="SIF526" s="714"/>
      <c r="SIG526" s="714"/>
      <c r="SIH526" s="714"/>
      <c r="SII526" s="714"/>
      <c r="SIJ526" s="714"/>
      <c r="SIK526" s="714"/>
      <c r="SIL526" s="714"/>
      <c r="SIM526" s="714"/>
      <c r="SIN526" s="714"/>
      <c r="SIO526" s="714"/>
      <c r="SIP526" s="714"/>
      <c r="SIQ526" s="714"/>
      <c r="SIR526" s="714"/>
      <c r="SIS526" s="714"/>
      <c r="SIT526" s="714"/>
      <c r="SIU526" s="714"/>
      <c r="SIV526" s="714"/>
      <c r="SIW526" s="714"/>
      <c r="SIX526" s="714"/>
      <c r="SIY526" s="714"/>
      <c r="SIZ526" s="714"/>
      <c r="SJA526" s="714"/>
      <c r="SJB526" s="714"/>
      <c r="SJC526" s="714"/>
      <c r="SJD526" s="714"/>
      <c r="SJE526" s="714"/>
      <c r="SJF526" s="714"/>
      <c r="SJG526" s="714"/>
      <c r="SJH526" s="714"/>
      <c r="SJI526" s="714"/>
      <c r="SJJ526" s="714"/>
      <c r="SJK526" s="714"/>
      <c r="SJL526" s="714"/>
      <c r="SJM526" s="714"/>
      <c r="SJN526" s="714"/>
      <c r="SJO526" s="714"/>
      <c r="SJP526" s="714"/>
      <c r="SJQ526" s="714"/>
      <c r="SJR526" s="714"/>
      <c r="SJS526" s="714"/>
      <c r="SJT526" s="714"/>
      <c r="SJU526" s="714"/>
      <c r="SJV526" s="714"/>
      <c r="SJW526" s="714"/>
      <c r="SJX526" s="714"/>
      <c r="SJY526" s="714"/>
      <c r="SJZ526" s="714"/>
      <c r="SKA526" s="714"/>
      <c r="SKB526" s="714"/>
      <c r="SKC526" s="714"/>
      <c r="SKD526" s="714"/>
      <c r="SKE526" s="714"/>
      <c r="SKF526" s="714"/>
      <c r="SKG526" s="714"/>
      <c r="SKH526" s="714"/>
      <c r="SKI526" s="714"/>
      <c r="SKJ526" s="714"/>
      <c r="SKK526" s="714"/>
      <c r="SKL526" s="714"/>
      <c r="SKM526" s="714"/>
      <c r="SKN526" s="714"/>
      <c r="SKO526" s="714"/>
      <c r="SKP526" s="714"/>
      <c r="SKQ526" s="714"/>
      <c r="SKR526" s="714"/>
      <c r="SKS526" s="714"/>
      <c r="SKT526" s="714"/>
      <c r="SKU526" s="714"/>
      <c r="SKV526" s="714"/>
      <c r="SKW526" s="714"/>
      <c r="SKX526" s="714"/>
      <c r="SKY526" s="714"/>
      <c r="SKZ526" s="714"/>
      <c r="SLA526" s="714"/>
      <c r="SLB526" s="714"/>
      <c r="SLC526" s="714"/>
      <c r="SLD526" s="714"/>
      <c r="SLE526" s="714"/>
      <c r="SLF526" s="714"/>
      <c r="SLG526" s="714"/>
      <c r="SLH526" s="714"/>
      <c r="SLI526" s="714"/>
      <c r="SLJ526" s="714"/>
      <c r="SLK526" s="714"/>
      <c r="SLL526" s="714"/>
      <c r="SLM526" s="714"/>
      <c r="SLN526" s="714"/>
      <c r="SLO526" s="714"/>
      <c r="SLP526" s="714"/>
      <c r="SLQ526" s="714"/>
      <c r="SLR526" s="714"/>
      <c r="SLS526" s="714"/>
      <c r="SLT526" s="714"/>
      <c r="SLU526" s="714"/>
      <c r="SLV526" s="714"/>
      <c r="SLW526" s="714"/>
      <c r="SLX526" s="714"/>
      <c r="SLY526" s="714"/>
      <c r="SLZ526" s="714"/>
      <c r="SMA526" s="714"/>
      <c r="SMB526" s="714"/>
      <c r="SMC526" s="714"/>
      <c r="SMD526" s="714"/>
      <c r="SME526" s="714"/>
      <c r="SMF526" s="714"/>
      <c r="SMG526" s="714"/>
      <c r="SMH526" s="714"/>
      <c r="SMI526" s="714"/>
      <c r="SMJ526" s="714"/>
      <c r="SMK526" s="714"/>
      <c r="SML526" s="714"/>
      <c r="SMM526" s="714"/>
      <c r="SMN526" s="714"/>
      <c r="SMO526" s="714"/>
      <c r="SMP526" s="714"/>
      <c r="SMQ526" s="714"/>
      <c r="SMR526" s="714"/>
      <c r="SMS526" s="714"/>
      <c r="SMT526" s="714"/>
      <c r="SMU526" s="714"/>
      <c r="SMV526" s="714"/>
      <c r="SMW526" s="714"/>
      <c r="SMX526" s="714"/>
      <c r="SMY526" s="714"/>
      <c r="SMZ526" s="714"/>
      <c r="SNA526" s="714"/>
      <c r="SNB526" s="714"/>
      <c r="SNC526" s="714"/>
      <c r="SND526" s="714"/>
      <c r="SNE526" s="714"/>
      <c r="SNF526" s="714"/>
      <c r="SNG526" s="714"/>
      <c r="SNH526" s="714"/>
      <c r="SNI526" s="714"/>
      <c r="SNJ526" s="714"/>
      <c r="SNK526" s="714"/>
      <c r="SNL526" s="714"/>
      <c r="SNM526" s="714"/>
      <c r="SNN526" s="714"/>
      <c r="SNO526" s="714"/>
      <c r="SNP526" s="714"/>
      <c r="SNQ526" s="714"/>
      <c r="SNR526" s="714"/>
      <c r="SNS526" s="714"/>
      <c r="SNT526" s="714"/>
      <c r="SNU526" s="714"/>
      <c r="SNV526" s="714"/>
      <c r="SNW526" s="714"/>
      <c r="SNX526" s="714"/>
      <c r="SNY526" s="714"/>
      <c r="SNZ526" s="714"/>
      <c r="SOA526" s="714"/>
      <c r="SOB526" s="714"/>
      <c r="SOC526" s="714"/>
      <c r="SOD526" s="714"/>
      <c r="SOE526" s="714"/>
      <c r="SOF526" s="714"/>
      <c r="SOG526" s="714"/>
      <c r="SOH526" s="714"/>
      <c r="SOI526" s="714"/>
      <c r="SOJ526" s="714"/>
      <c r="SOK526" s="714"/>
      <c r="SOL526" s="714"/>
      <c r="SOM526" s="714"/>
      <c r="SON526" s="714"/>
      <c r="SOO526" s="714"/>
      <c r="SOP526" s="714"/>
      <c r="SOQ526" s="714"/>
      <c r="SOR526" s="714"/>
      <c r="SOS526" s="714"/>
      <c r="SOT526" s="714"/>
      <c r="SOU526" s="714"/>
      <c r="SOV526" s="714"/>
      <c r="SOW526" s="714"/>
      <c r="SOX526" s="714"/>
      <c r="SOY526" s="714"/>
      <c r="SOZ526" s="714"/>
      <c r="SPA526" s="714"/>
      <c r="SPB526" s="714"/>
      <c r="SPC526" s="714"/>
      <c r="SPD526" s="714"/>
      <c r="SPE526" s="714"/>
      <c r="SPF526" s="714"/>
      <c r="SPG526" s="714"/>
      <c r="SPH526" s="714"/>
      <c r="SPI526" s="714"/>
      <c r="SPJ526" s="714"/>
      <c r="SPK526" s="714"/>
      <c r="SPL526" s="714"/>
      <c r="SPM526" s="714"/>
      <c r="SPN526" s="714"/>
      <c r="SPO526" s="714"/>
      <c r="SPP526" s="714"/>
      <c r="SPQ526" s="714"/>
      <c r="SPR526" s="714"/>
      <c r="SPS526" s="714"/>
      <c r="SPT526" s="714"/>
      <c r="SPU526" s="714"/>
      <c r="SPV526" s="714"/>
      <c r="SPW526" s="714"/>
      <c r="SPX526" s="714"/>
      <c r="SPY526" s="714"/>
      <c r="SPZ526" s="714"/>
      <c r="SQA526" s="714"/>
      <c r="SQB526" s="714"/>
      <c r="SQC526" s="714"/>
      <c r="SQD526" s="714"/>
      <c r="SQE526" s="714"/>
      <c r="SQF526" s="714"/>
      <c r="SQG526" s="714"/>
      <c r="SQH526" s="714"/>
      <c r="SQI526" s="714"/>
      <c r="SQJ526" s="714"/>
      <c r="SQK526" s="714"/>
      <c r="SQL526" s="714"/>
      <c r="SQM526" s="714"/>
      <c r="SQN526" s="714"/>
      <c r="SQO526" s="714"/>
      <c r="SQP526" s="714"/>
      <c r="SQQ526" s="714"/>
      <c r="SQR526" s="714"/>
      <c r="SQS526" s="714"/>
      <c r="SQT526" s="714"/>
      <c r="SQU526" s="714"/>
      <c r="SQV526" s="714"/>
      <c r="SQW526" s="714"/>
      <c r="SQX526" s="714"/>
      <c r="SQY526" s="714"/>
      <c r="SQZ526" s="714"/>
      <c r="SRA526" s="714"/>
      <c r="SRB526" s="714"/>
      <c r="SRC526" s="714"/>
      <c r="SRD526" s="714"/>
      <c r="SRE526" s="714"/>
      <c r="SRF526" s="714"/>
      <c r="SRG526" s="714"/>
      <c r="SRH526" s="714"/>
      <c r="SRI526" s="714"/>
      <c r="SRJ526" s="714"/>
      <c r="SRK526" s="714"/>
      <c r="SRL526" s="714"/>
      <c r="SRM526" s="714"/>
      <c r="SRN526" s="714"/>
      <c r="SRO526" s="714"/>
      <c r="SRP526" s="714"/>
      <c r="SRQ526" s="714"/>
      <c r="SRR526" s="714"/>
      <c r="SRS526" s="714"/>
      <c r="SRT526" s="714"/>
      <c r="SRU526" s="714"/>
      <c r="SRV526" s="714"/>
      <c r="SRW526" s="714"/>
      <c r="SRX526" s="714"/>
      <c r="SRY526" s="714"/>
      <c r="SRZ526" s="714"/>
      <c r="SSA526" s="714"/>
      <c r="SSB526" s="714"/>
      <c r="SSC526" s="714"/>
      <c r="SSD526" s="714"/>
      <c r="SSE526" s="714"/>
      <c r="SSF526" s="714"/>
      <c r="SSG526" s="714"/>
      <c r="SSH526" s="714"/>
      <c r="SSI526" s="714"/>
      <c r="SSJ526" s="714"/>
      <c r="SSK526" s="714"/>
      <c r="SSL526" s="714"/>
      <c r="SSM526" s="714"/>
      <c r="SSN526" s="714"/>
      <c r="SSO526" s="714"/>
      <c r="SSP526" s="714"/>
      <c r="SSQ526" s="714"/>
      <c r="SSR526" s="714"/>
      <c r="SSS526" s="714"/>
      <c r="SST526" s="714"/>
      <c r="SSU526" s="714"/>
      <c r="SSV526" s="714"/>
      <c r="SSW526" s="714"/>
      <c r="SSX526" s="714"/>
      <c r="SSY526" s="714"/>
      <c r="SSZ526" s="714"/>
      <c r="STA526" s="714"/>
      <c r="STB526" s="714"/>
      <c r="STC526" s="714"/>
      <c r="STD526" s="714"/>
      <c r="STE526" s="714"/>
      <c r="STF526" s="714"/>
      <c r="STG526" s="714"/>
      <c r="STH526" s="714"/>
      <c r="STI526" s="714"/>
      <c r="STJ526" s="714"/>
      <c r="STK526" s="714"/>
      <c r="STL526" s="714"/>
      <c r="STM526" s="714"/>
      <c r="STN526" s="714"/>
      <c r="STO526" s="714"/>
      <c r="STP526" s="714"/>
      <c r="STQ526" s="714"/>
      <c r="STR526" s="714"/>
      <c r="STS526" s="714"/>
      <c r="STT526" s="714"/>
      <c r="STU526" s="714"/>
      <c r="STV526" s="714"/>
      <c r="STW526" s="714"/>
      <c r="STX526" s="714"/>
      <c r="STY526" s="714"/>
      <c r="STZ526" s="714"/>
      <c r="SUA526" s="714"/>
      <c r="SUB526" s="714"/>
      <c r="SUC526" s="714"/>
      <c r="SUD526" s="714"/>
      <c r="SUE526" s="714"/>
      <c r="SUF526" s="714"/>
      <c r="SUG526" s="714"/>
      <c r="SUH526" s="714"/>
      <c r="SUI526" s="714"/>
      <c r="SUJ526" s="714"/>
      <c r="SUK526" s="714"/>
      <c r="SUL526" s="714"/>
      <c r="SUM526" s="714"/>
      <c r="SUN526" s="714"/>
      <c r="SUO526" s="714"/>
      <c r="SUP526" s="714"/>
      <c r="SUQ526" s="714"/>
      <c r="SUR526" s="714"/>
      <c r="SUS526" s="714"/>
      <c r="SUT526" s="714"/>
      <c r="SUU526" s="714"/>
      <c r="SUV526" s="714"/>
      <c r="SUW526" s="714"/>
      <c r="SUX526" s="714"/>
      <c r="SUY526" s="714"/>
      <c r="SUZ526" s="714"/>
      <c r="SVA526" s="714"/>
      <c r="SVB526" s="714"/>
      <c r="SVC526" s="714"/>
      <c r="SVD526" s="714"/>
      <c r="SVE526" s="714"/>
      <c r="SVF526" s="714"/>
      <c r="SVG526" s="714"/>
      <c r="SVH526" s="714"/>
      <c r="SVI526" s="714"/>
      <c r="SVJ526" s="714"/>
      <c r="SVK526" s="714"/>
      <c r="SVL526" s="714"/>
      <c r="SVM526" s="714"/>
      <c r="SVN526" s="714"/>
      <c r="SVO526" s="714"/>
      <c r="SVP526" s="714"/>
      <c r="SVQ526" s="714"/>
      <c r="SVR526" s="714"/>
      <c r="SVS526" s="714"/>
      <c r="SVT526" s="714"/>
      <c r="SVU526" s="714"/>
      <c r="SVV526" s="714"/>
      <c r="SVW526" s="714"/>
      <c r="SVX526" s="714"/>
      <c r="SVY526" s="714"/>
      <c r="SVZ526" s="714"/>
      <c r="SWA526" s="714"/>
      <c r="SWB526" s="714"/>
      <c r="SWC526" s="714"/>
      <c r="SWD526" s="714"/>
      <c r="SWE526" s="714"/>
      <c r="SWF526" s="714"/>
      <c r="SWG526" s="714"/>
      <c r="SWH526" s="714"/>
      <c r="SWI526" s="714"/>
      <c r="SWJ526" s="714"/>
      <c r="SWK526" s="714"/>
      <c r="SWL526" s="714"/>
      <c r="SWM526" s="714"/>
      <c r="SWN526" s="714"/>
      <c r="SWO526" s="714"/>
      <c r="SWP526" s="714"/>
      <c r="SWQ526" s="714"/>
      <c r="SWR526" s="714"/>
      <c r="SWS526" s="714"/>
      <c r="SWT526" s="714"/>
      <c r="SWU526" s="714"/>
      <c r="SWV526" s="714"/>
      <c r="SWW526" s="714"/>
      <c r="SWX526" s="714"/>
      <c r="SWY526" s="714"/>
      <c r="SWZ526" s="714"/>
      <c r="SXA526" s="714"/>
      <c r="SXB526" s="714"/>
      <c r="SXC526" s="714"/>
      <c r="SXD526" s="714"/>
      <c r="SXE526" s="714"/>
      <c r="SXF526" s="714"/>
      <c r="SXG526" s="714"/>
      <c r="SXH526" s="714"/>
      <c r="SXI526" s="714"/>
      <c r="SXJ526" s="714"/>
      <c r="SXK526" s="714"/>
      <c r="SXL526" s="714"/>
      <c r="SXM526" s="714"/>
      <c r="SXN526" s="714"/>
      <c r="SXO526" s="714"/>
      <c r="SXP526" s="714"/>
      <c r="SXQ526" s="714"/>
      <c r="SXR526" s="714"/>
      <c r="SXS526" s="714"/>
      <c r="SXT526" s="714"/>
      <c r="SXU526" s="714"/>
      <c r="SXV526" s="714"/>
      <c r="SXW526" s="714"/>
      <c r="SXX526" s="714"/>
      <c r="SXY526" s="714"/>
      <c r="SXZ526" s="714"/>
      <c r="SYA526" s="714"/>
      <c r="SYB526" s="714"/>
      <c r="SYC526" s="714"/>
      <c r="SYD526" s="714"/>
      <c r="SYE526" s="714"/>
      <c r="SYF526" s="714"/>
      <c r="SYG526" s="714"/>
      <c r="SYH526" s="714"/>
      <c r="SYI526" s="714"/>
      <c r="SYJ526" s="714"/>
      <c r="SYK526" s="714"/>
      <c r="SYL526" s="714"/>
      <c r="SYM526" s="714"/>
      <c r="SYN526" s="714"/>
      <c r="SYO526" s="714"/>
      <c r="SYP526" s="714"/>
      <c r="SYQ526" s="714"/>
      <c r="SYR526" s="714"/>
      <c r="SYS526" s="714"/>
      <c r="SYT526" s="714"/>
      <c r="SYU526" s="714"/>
      <c r="SYV526" s="714"/>
      <c r="SYW526" s="714"/>
      <c r="SYX526" s="714"/>
      <c r="SYY526" s="714"/>
      <c r="SYZ526" s="714"/>
      <c r="SZA526" s="714"/>
      <c r="SZB526" s="714"/>
      <c r="SZC526" s="714"/>
      <c r="SZD526" s="714"/>
      <c r="SZE526" s="714"/>
      <c r="SZF526" s="714"/>
      <c r="SZG526" s="714"/>
      <c r="SZH526" s="714"/>
      <c r="SZI526" s="714"/>
      <c r="SZJ526" s="714"/>
      <c r="SZK526" s="714"/>
      <c r="SZL526" s="714"/>
      <c r="SZM526" s="714"/>
      <c r="SZN526" s="714"/>
      <c r="SZO526" s="714"/>
      <c r="SZP526" s="714"/>
      <c r="SZQ526" s="714"/>
      <c r="SZR526" s="714"/>
      <c r="SZS526" s="714"/>
      <c r="SZT526" s="714"/>
      <c r="SZU526" s="714"/>
      <c r="SZV526" s="714"/>
      <c r="SZW526" s="714"/>
      <c r="SZX526" s="714"/>
      <c r="SZY526" s="714"/>
      <c r="SZZ526" s="714"/>
      <c r="TAA526" s="714"/>
      <c r="TAB526" s="714"/>
      <c r="TAC526" s="714"/>
      <c r="TAD526" s="714"/>
      <c r="TAE526" s="714"/>
      <c r="TAF526" s="714"/>
      <c r="TAG526" s="714"/>
      <c r="TAH526" s="714"/>
      <c r="TAI526" s="714"/>
      <c r="TAJ526" s="714"/>
      <c r="TAK526" s="714"/>
      <c r="TAL526" s="714"/>
      <c r="TAM526" s="714"/>
      <c r="TAN526" s="714"/>
      <c r="TAO526" s="714"/>
      <c r="TAP526" s="714"/>
      <c r="TAQ526" s="714"/>
      <c r="TAR526" s="714"/>
      <c r="TAS526" s="714"/>
      <c r="TAT526" s="714"/>
      <c r="TAU526" s="714"/>
      <c r="TAV526" s="714"/>
      <c r="TAW526" s="714"/>
      <c r="TAX526" s="714"/>
      <c r="TAY526" s="714"/>
      <c r="TAZ526" s="714"/>
      <c r="TBA526" s="714"/>
      <c r="TBB526" s="714"/>
      <c r="TBC526" s="714"/>
      <c r="TBD526" s="714"/>
      <c r="TBE526" s="714"/>
      <c r="TBF526" s="714"/>
      <c r="TBG526" s="714"/>
      <c r="TBH526" s="714"/>
      <c r="TBI526" s="714"/>
      <c r="TBJ526" s="714"/>
      <c r="TBK526" s="714"/>
      <c r="TBL526" s="714"/>
      <c r="TBM526" s="714"/>
      <c r="TBN526" s="714"/>
      <c r="TBO526" s="714"/>
      <c r="TBP526" s="714"/>
      <c r="TBQ526" s="714"/>
      <c r="TBR526" s="714"/>
      <c r="TBS526" s="714"/>
      <c r="TBT526" s="714"/>
      <c r="TBU526" s="714"/>
      <c r="TBV526" s="714"/>
      <c r="TBW526" s="714"/>
      <c r="TBX526" s="714"/>
      <c r="TBY526" s="714"/>
      <c r="TBZ526" s="714"/>
      <c r="TCA526" s="714"/>
      <c r="TCB526" s="714"/>
      <c r="TCC526" s="714"/>
      <c r="TCD526" s="714"/>
      <c r="TCE526" s="714"/>
      <c r="TCF526" s="714"/>
      <c r="TCG526" s="714"/>
      <c r="TCH526" s="714"/>
      <c r="TCI526" s="714"/>
      <c r="TCJ526" s="714"/>
      <c r="TCK526" s="714"/>
      <c r="TCL526" s="714"/>
      <c r="TCM526" s="714"/>
      <c r="TCN526" s="714"/>
      <c r="TCO526" s="714"/>
      <c r="TCP526" s="714"/>
      <c r="TCQ526" s="714"/>
      <c r="TCR526" s="714"/>
      <c r="TCS526" s="714"/>
      <c r="TCT526" s="714"/>
      <c r="TCU526" s="714"/>
      <c r="TCV526" s="714"/>
      <c r="TCW526" s="714"/>
      <c r="TCX526" s="714"/>
      <c r="TCY526" s="714"/>
      <c r="TCZ526" s="714"/>
      <c r="TDA526" s="714"/>
      <c r="TDB526" s="714"/>
      <c r="TDC526" s="714"/>
      <c r="TDD526" s="714"/>
      <c r="TDE526" s="714"/>
      <c r="TDF526" s="714"/>
      <c r="TDG526" s="714"/>
      <c r="TDH526" s="714"/>
      <c r="TDI526" s="714"/>
      <c r="TDJ526" s="714"/>
      <c r="TDK526" s="714"/>
      <c r="TDL526" s="714"/>
      <c r="TDM526" s="714"/>
      <c r="TDN526" s="714"/>
      <c r="TDO526" s="714"/>
      <c r="TDP526" s="714"/>
      <c r="TDQ526" s="714"/>
      <c r="TDR526" s="714"/>
      <c r="TDS526" s="714"/>
      <c r="TDT526" s="714"/>
      <c r="TDU526" s="714"/>
      <c r="TDV526" s="714"/>
      <c r="TDW526" s="714"/>
      <c r="TDX526" s="714"/>
      <c r="TDY526" s="714"/>
      <c r="TDZ526" s="714"/>
      <c r="TEA526" s="714"/>
      <c r="TEB526" s="714"/>
      <c r="TEC526" s="714"/>
      <c r="TED526" s="714"/>
      <c r="TEE526" s="714"/>
      <c r="TEF526" s="714"/>
      <c r="TEG526" s="714"/>
      <c r="TEH526" s="714"/>
      <c r="TEI526" s="714"/>
      <c r="TEJ526" s="714"/>
      <c r="TEK526" s="714"/>
      <c r="TEL526" s="714"/>
      <c r="TEM526" s="714"/>
      <c r="TEN526" s="714"/>
      <c r="TEO526" s="714"/>
      <c r="TEP526" s="714"/>
      <c r="TEQ526" s="714"/>
      <c r="TER526" s="714"/>
      <c r="TES526" s="714"/>
      <c r="TET526" s="714"/>
      <c r="TEU526" s="714"/>
      <c r="TEV526" s="714"/>
      <c r="TEW526" s="714"/>
      <c r="TEX526" s="714"/>
      <c r="TEY526" s="714"/>
      <c r="TEZ526" s="714"/>
      <c r="TFA526" s="714"/>
      <c r="TFB526" s="714"/>
      <c r="TFC526" s="714"/>
      <c r="TFD526" s="714"/>
      <c r="TFE526" s="714"/>
      <c r="TFF526" s="714"/>
      <c r="TFG526" s="714"/>
      <c r="TFH526" s="714"/>
      <c r="TFI526" s="714"/>
      <c r="TFJ526" s="714"/>
      <c r="TFK526" s="714"/>
      <c r="TFL526" s="714"/>
      <c r="TFM526" s="714"/>
      <c r="TFN526" s="714"/>
      <c r="TFO526" s="714"/>
      <c r="TFP526" s="714"/>
      <c r="TFQ526" s="714"/>
      <c r="TFR526" s="714"/>
      <c r="TFS526" s="714"/>
      <c r="TFT526" s="714"/>
      <c r="TFU526" s="714"/>
      <c r="TFV526" s="714"/>
      <c r="TFW526" s="714"/>
      <c r="TFX526" s="714"/>
      <c r="TFY526" s="714"/>
      <c r="TFZ526" s="714"/>
      <c r="TGA526" s="714"/>
      <c r="TGB526" s="714"/>
      <c r="TGC526" s="714"/>
      <c r="TGD526" s="714"/>
      <c r="TGE526" s="714"/>
      <c r="TGF526" s="714"/>
      <c r="TGG526" s="714"/>
      <c r="TGH526" s="714"/>
      <c r="TGI526" s="714"/>
      <c r="TGJ526" s="714"/>
      <c r="TGK526" s="714"/>
      <c r="TGL526" s="714"/>
      <c r="TGM526" s="714"/>
      <c r="TGN526" s="714"/>
      <c r="TGO526" s="714"/>
      <c r="TGP526" s="714"/>
      <c r="TGQ526" s="714"/>
      <c r="TGR526" s="714"/>
      <c r="TGS526" s="714"/>
      <c r="TGT526" s="714"/>
      <c r="TGU526" s="714"/>
      <c r="TGV526" s="714"/>
      <c r="TGW526" s="714"/>
      <c r="TGX526" s="714"/>
      <c r="TGY526" s="714"/>
      <c r="TGZ526" s="714"/>
      <c r="THA526" s="714"/>
      <c r="THB526" s="714"/>
      <c r="THC526" s="714"/>
      <c r="THD526" s="714"/>
      <c r="THE526" s="714"/>
      <c r="THF526" s="714"/>
      <c r="THG526" s="714"/>
      <c r="THH526" s="714"/>
      <c r="THI526" s="714"/>
      <c r="THJ526" s="714"/>
      <c r="THK526" s="714"/>
      <c r="THL526" s="714"/>
      <c r="THM526" s="714"/>
      <c r="THN526" s="714"/>
      <c r="THO526" s="714"/>
      <c r="THP526" s="714"/>
      <c r="THQ526" s="714"/>
      <c r="THR526" s="714"/>
      <c r="THS526" s="714"/>
      <c r="THT526" s="714"/>
      <c r="THU526" s="714"/>
      <c r="THV526" s="714"/>
      <c r="THW526" s="714"/>
      <c r="THX526" s="714"/>
      <c r="THY526" s="714"/>
      <c r="THZ526" s="714"/>
      <c r="TIA526" s="714"/>
      <c r="TIB526" s="714"/>
      <c r="TIC526" s="714"/>
      <c r="TID526" s="714"/>
      <c r="TIE526" s="714"/>
      <c r="TIF526" s="714"/>
      <c r="TIG526" s="714"/>
      <c r="TIH526" s="714"/>
      <c r="TII526" s="714"/>
      <c r="TIJ526" s="714"/>
      <c r="TIK526" s="714"/>
      <c r="TIL526" s="714"/>
      <c r="TIM526" s="714"/>
      <c r="TIN526" s="714"/>
      <c r="TIO526" s="714"/>
      <c r="TIP526" s="714"/>
      <c r="TIQ526" s="714"/>
      <c r="TIR526" s="714"/>
      <c r="TIS526" s="714"/>
      <c r="TIT526" s="714"/>
      <c r="TIU526" s="714"/>
      <c r="TIV526" s="714"/>
      <c r="TIW526" s="714"/>
      <c r="TIX526" s="714"/>
      <c r="TIY526" s="714"/>
      <c r="TIZ526" s="714"/>
      <c r="TJA526" s="714"/>
      <c r="TJB526" s="714"/>
      <c r="TJC526" s="714"/>
      <c r="TJD526" s="714"/>
      <c r="TJE526" s="714"/>
      <c r="TJF526" s="714"/>
      <c r="TJG526" s="714"/>
      <c r="TJH526" s="714"/>
      <c r="TJI526" s="714"/>
      <c r="TJJ526" s="714"/>
      <c r="TJK526" s="714"/>
      <c r="TJL526" s="714"/>
      <c r="TJM526" s="714"/>
      <c r="TJN526" s="714"/>
      <c r="TJO526" s="714"/>
      <c r="TJP526" s="714"/>
      <c r="TJQ526" s="714"/>
      <c r="TJR526" s="714"/>
      <c r="TJS526" s="714"/>
      <c r="TJT526" s="714"/>
      <c r="TJU526" s="714"/>
      <c r="TJV526" s="714"/>
      <c r="TJW526" s="714"/>
      <c r="TJX526" s="714"/>
      <c r="TJY526" s="714"/>
      <c r="TJZ526" s="714"/>
      <c r="TKA526" s="714"/>
      <c r="TKB526" s="714"/>
      <c r="TKC526" s="714"/>
      <c r="TKD526" s="714"/>
      <c r="TKE526" s="714"/>
      <c r="TKF526" s="714"/>
      <c r="TKG526" s="714"/>
      <c r="TKH526" s="714"/>
      <c r="TKI526" s="714"/>
      <c r="TKJ526" s="714"/>
      <c r="TKK526" s="714"/>
      <c r="TKL526" s="714"/>
      <c r="TKM526" s="714"/>
      <c r="TKN526" s="714"/>
      <c r="TKO526" s="714"/>
      <c r="TKP526" s="714"/>
      <c r="TKQ526" s="714"/>
      <c r="TKR526" s="714"/>
      <c r="TKS526" s="714"/>
      <c r="TKT526" s="714"/>
      <c r="TKU526" s="714"/>
      <c r="TKV526" s="714"/>
      <c r="TKW526" s="714"/>
      <c r="TKX526" s="714"/>
      <c r="TKY526" s="714"/>
      <c r="TKZ526" s="714"/>
      <c r="TLA526" s="714"/>
      <c r="TLB526" s="714"/>
      <c r="TLC526" s="714"/>
      <c r="TLD526" s="714"/>
      <c r="TLE526" s="714"/>
      <c r="TLF526" s="714"/>
      <c r="TLG526" s="714"/>
      <c r="TLH526" s="714"/>
      <c r="TLI526" s="714"/>
      <c r="TLJ526" s="714"/>
      <c r="TLK526" s="714"/>
      <c r="TLL526" s="714"/>
      <c r="TLM526" s="714"/>
      <c r="TLN526" s="714"/>
      <c r="TLO526" s="714"/>
      <c r="TLP526" s="714"/>
      <c r="TLQ526" s="714"/>
      <c r="TLR526" s="714"/>
      <c r="TLS526" s="714"/>
      <c r="TLT526" s="714"/>
      <c r="TLU526" s="714"/>
      <c r="TLV526" s="714"/>
      <c r="TLW526" s="714"/>
      <c r="TLX526" s="714"/>
      <c r="TLY526" s="714"/>
      <c r="TLZ526" s="714"/>
      <c r="TMA526" s="714"/>
      <c r="TMB526" s="714"/>
      <c r="TMC526" s="714"/>
      <c r="TMD526" s="714"/>
      <c r="TME526" s="714"/>
      <c r="TMF526" s="714"/>
      <c r="TMG526" s="714"/>
      <c r="TMH526" s="714"/>
      <c r="TMI526" s="714"/>
      <c r="TMJ526" s="714"/>
      <c r="TMK526" s="714"/>
      <c r="TML526" s="714"/>
      <c r="TMM526" s="714"/>
      <c r="TMN526" s="714"/>
      <c r="TMO526" s="714"/>
      <c r="TMP526" s="714"/>
      <c r="TMQ526" s="714"/>
      <c r="TMR526" s="714"/>
      <c r="TMS526" s="714"/>
      <c r="TMT526" s="714"/>
      <c r="TMU526" s="714"/>
      <c r="TMV526" s="714"/>
      <c r="TMW526" s="714"/>
      <c r="TMX526" s="714"/>
      <c r="TMY526" s="714"/>
      <c r="TMZ526" s="714"/>
      <c r="TNA526" s="714"/>
      <c r="TNB526" s="714"/>
      <c r="TNC526" s="714"/>
      <c r="TND526" s="714"/>
      <c r="TNE526" s="714"/>
      <c r="TNF526" s="714"/>
      <c r="TNG526" s="714"/>
      <c r="TNH526" s="714"/>
      <c r="TNI526" s="714"/>
      <c r="TNJ526" s="714"/>
      <c r="TNK526" s="714"/>
      <c r="TNL526" s="714"/>
      <c r="TNM526" s="714"/>
      <c r="TNN526" s="714"/>
      <c r="TNO526" s="714"/>
      <c r="TNP526" s="714"/>
      <c r="TNQ526" s="714"/>
      <c r="TNR526" s="714"/>
      <c r="TNS526" s="714"/>
      <c r="TNT526" s="714"/>
      <c r="TNU526" s="714"/>
      <c r="TNV526" s="714"/>
      <c r="TNW526" s="714"/>
      <c r="TNX526" s="714"/>
      <c r="TNY526" s="714"/>
      <c r="TNZ526" s="714"/>
      <c r="TOA526" s="714"/>
      <c r="TOB526" s="714"/>
      <c r="TOC526" s="714"/>
      <c r="TOD526" s="714"/>
      <c r="TOE526" s="714"/>
      <c r="TOF526" s="714"/>
      <c r="TOG526" s="714"/>
      <c r="TOH526" s="714"/>
      <c r="TOI526" s="714"/>
      <c r="TOJ526" s="714"/>
      <c r="TOK526" s="714"/>
      <c r="TOL526" s="714"/>
      <c r="TOM526" s="714"/>
      <c r="TON526" s="714"/>
      <c r="TOO526" s="714"/>
      <c r="TOP526" s="714"/>
      <c r="TOQ526" s="714"/>
      <c r="TOR526" s="714"/>
      <c r="TOS526" s="714"/>
      <c r="TOT526" s="714"/>
      <c r="TOU526" s="714"/>
      <c r="TOV526" s="714"/>
      <c r="TOW526" s="714"/>
      <c r="TOX526" s="714"/>
      <c r="TOY526" s="714"/>
      <c r="TOZ526" s="714"/>
      <c r="TPA526" s="714"/>
      <c r="TPB526" s="714"/>
      <c r="TPC526" s="714"/>
      <c r="TPD526" s="714"/>
      <c r="TPE526" s="714"/>
      <c r="TPF526" s="714"/>
      <c r="TPG526" s="714"/>
      <c r="TPH526" s="714"/>
      <c r="TPI526" s="714"/>
      <c r="TPJ526" s="714"/>
      <c r="TPK526" s="714"/>
      <c r="TPL526" s="714"/>
      <c r="TPM526" s="714"/>
      <c r="TPN526" s="714"/>
      <c r="TPO526" s="714"/>
      <c r="TPP526" s="714"/>
      <c r="TPQ526" s="714"/>
      <c r="TPR526" s="714"/>
      <c r="TPS526" s="714"/>
      <c r="TPT526" s="714"/>
      <c r="TPU526" s="714"/>
      <c r="TPV526" s="714"/>
      <c r="TPW526" s="714"/>
      <c r="TPX526" s="714"/>
      <c r="TPY526" s="714"/>
      <c r="TPZ526" s="714"/>
      <c r="TQA526" s="714"/>
      <c r="TQB526" s="714"/>
      <c r="TQC526" s="714"/>
      <c r="TQD526" s="714"/>
      <c r="TQE526" s="714"/>
      <c r="TQF526" s="714"/>
      <c r="TQG526" s="714"/>
      <c r="TQH526" s="714"/>
      <c r="TQI526" s="714"/>
      <c r="TQJ526" s="714"/>
      <c r="TQK526" s="714"/>
      <c r="TQL526" s="714"/>
      <c r="TQM526" s="714"/>
      <c r="TQN526" s="714"/>
      <c r="TQO526" s="714"/>
      <c r="TQP526" s="714"/>
      <c r="TQQ526" s="714"/>
      <c r="TQR526" s="714"/>
      <c r="TQS526" s="714"/>
      <c r="TQT526" s="714"/>
      <c r="TQU526" s="714"/>
      <c r="TQV526" s="714"/>
      <c r="TQW526" s="714"/>
      <c r="TQX526" s="714"/>
      <c r="TQY526" s="714"/>
      <c r="TQZ526" s="714"/>
      <c r="TRA526" s="714"/>
      <c r="TRB526" s="714"/>
      <c r="TRC526" s="714"/>
      <c r="TRD526" s="714"/>
      <c r="TRE526" s="714"/>
      <c r="TRF526" s="714"/>
      <c r="TRG526" s="714"/>
      <c r="TRH526" s="714"/>
      <c r="TRI526" s="714"/>
      <c r="TRJ526" s="714"/>
      <c r="TRK526" s="714"/>
      <c r="TRL526" s="714"/>
      <c r="TRM526" s="714"/>
      <c r="TRN526" s="714"/>
      <c r="TRO526" s="714"/>
      <c r="TRP526" s="714"/>
      <c r="TRQ526" s="714"/>
      <c r="TRR526" s="714"/>
      <c r="TRS526" s="714"/>
      <c r="TRT526" s="714"/>
      <c r="TRU526" s="714"/>
      <c r="TRV526" s="714"/>
      <c r="TRW526" s="714"/>
      <c r="TRX526" s="714"/>
      <c r="TRY526" s="714"/>
      <c r="TRZ526" s="714"/>
      <c r="TSA526" s="714"/>
      <c r="TSB526" s="714"/>
      <c r="TSC526" s="714"/>
      <c r="TSD526" s="714"/>
      <c r="TSE526" s="714"/>
      <c r="TSF526" s="714"/>
      <c r="TSG526" s="714"/>
      <c r="TSH526" s="714"/>
      <c r="TSI526" s="714"/>
      <c r="TSJ526" s="714"/>
      <c r="TSK526" s="714"/>
      <c r="TSL526" s="714"/>
      <c r="TSM526" s="714"/>
      <c r="TSN526" s="714"/>
      <c r="TSO526" s="714"/>
      <c r="TSP526" s="714"/>
      <c r="TSQ526" s="714"/>
      <c r="TSR526" s="714"/>
      <c r="TSS526" s="714"/>
      <c r="TST526" s="714"/>
      <c r="TSU526" s="714"/>
      <c r="TSV526" s="714"/>
      <c r="TSW526" s="714"/>
      <c r="TSX526" s="714"/>
      <c r="TSY526" s="714"/>
      <c r="TSZ526" s="714"/>
      <c r="TTA526" s="714"/>
      <c r="TTB526" s="714"/>
      <c r="TTC526" s="714"/>
      <c r="TTD526" s="714"/>
      <c r="TTE526" s="714"/>
      <c r="TTF526" s="714"/>
      <c r="TTG526" s="714"/>
      <c r="TTH526" s="714"/>
      <c r="TTI526" s="714"/>
      <c r="TTJ526" s="714"/>
      <c r="TTK526" s="714"/>
      <c r="TTL526" s="714"/>
      <c r="TTM526" s="714"/>
      <c r="TTN526" s="714"/>
      <c r="TTO526" s="714"/>
      <c r="TTP526" s="714"/>
      <c r="TTQ526" s="714"/>
      <c r="TTR526" s="714"/>
      <c r="TTS526" s="714"/>
      <c r="TTT526" s="714"/>
      <c r="TTU526" s="714"/>
      <c r="TTV526" s="714"/>
      <c r="TTW526" s="714"/>
      <c r="TTX526" s="714"/>
      <c r="TTY526" s="714"/>
      <c r="TTZ526" s="714"/>
      <c r="TUA526" s="714"/>
      <c r="TUB526" s="714"/>
      <c r="TUC526" s="714"/>
      <c r="TUD526" s="714"/>
      <c r="TUE526" s="714"/>
      <c r="TUF526" s="714"/>
      <c r="TUG526" s="714"/>
      <c r="TUH526" s="714"/>
      <c r="TUI526" s="714"/>
      <c r="TUJ526" s="714"/>
      <c r="TUK526" s="714"/>
      <c r="TUL526" s="714"/>
      <c r="TUM526" s="714"/>
      <c r="TUN526" s="714"/>
      <c r="TUO526" s="714"/>
      <c r="TUP526" s="714"/>
      <c r="TUQ526" s="714"/>
      <c r="TUR526" s="714"/>
      <c r="TUS526" s="714"/>
      <c r="TUT526" s="714"/>
      <c r="TUU526" s="714"/>
      <c r="TUV526" s="714"/>
      <c r="TUW526" s="714"/>
      <c r="TUX526" s="714"/>
      <c r="TUY526" s="714"/>
      <c r="TUZ526" s="714"/>
      <c r="TVA526" s="714"/>
      <c r="TVB526" s="714"/>
      <c r="TVC526" s="714"/>
      <c r="TVD526" s="714"/>
      <c r="TVE526" s="714"/>
      <c r="TVF526" s="714"/>
      <c r="TVG526" s="714"/>
      <c r="TVH526" s="714"/>
      <c r="TVI526" s="714"/>
      <c r="TVJ526" s="714"/>
      <c r="TVK526" s="714"/>
      <c r="TVL526" s="714"/>
      <c r="TVM526" s="714"/>
      <c r="TVN526" s="714"/>
      <c r="TVO526" s="714"/>
      <c r="TVP526" s="714"/>
      <c r="TVQ526" s="714"/>
      <c r="TVR526" s="714"/>
      <c r="TVS526" s="714"/>
      <c r="TVT526" s="714"/>
      <c r="TVU526" s="714"/>
      <c r="TVV526" s="714"/>
      <c r="TVW526" s="714"/>
      <c r="TVX526" s="714"/>
      <c r="TVY526" s="714"/>
      <c r="TVZ526" s="714"/>
      <c r="TWA526" s="714"/>
      <c r="TWB526" s="714"/>
      <c r="TWC526" s="714"/>
      <c r="TWD526" s="714"/>
      <c r="TWE526" s="714"/>
      <c r="TWF526" s="714"/>
      <c r="TWG526" s="714"/>
      <c r="TWH526" s="714"/>
      <c r="TWI526" s="714"/>
      <c r="TWJ526" s="714"/>
      <c r="TWK526" s="714"/>
      <c r="TWL526" s="714"/>
      <c r="TWM526" s="714"/>
      <c r="TWN526" s="714"/>
      <c r="TWO526" s="714"/>
      <c r="TWP526" s="714"/>
      <c r="TWQ526" s="714"/>
      <c r="TWR526" s="714"/>
      <c r="TWS526" s="714"/>
      <c r="TWT526" s="714"/>
      <c r="TWU526" s="714"/>
      <c r="TWV526" s="714"/>
      <c r="TWW526" s="714"/>
      <c r="TWX526" s="714"/>
      <c r="TWY526" s="714"/>
      <c r="TWZ526" s="714"/>
      <c r="TXA526" s="714"/>
      <c r="TXB526" s="714"/>
      <c r="TXC526" s="714"/>
      <c r="TXD526" s="714"/>
      <c r="TXE526" s="714"/>
      <c r="TXF526" s="714"/>
      <c r="TXG526" s="714"/>
      <c r="TXH526" s="714"/>
      <c r="TXI526" s="714"/>
      <c r="TXJ526" s="714"/>
      <c r="TXK526" s="714"/>
      <c r="TXL526" s="714"/>
      <c r="TXM526" s="714"/>
      <c r="TXN526" s="714"/>
      <c r="TXO526" s="714"/>
      <c r="TXP526" s="714"/>
      <c r="TXQ526" s="714"/>
      <c r="TXR526" s="714"/>
      <c r="TXS526" s="714"/>
      <c r="TXT526" s="714"/>
      <c r="TXU526" s="714"/>
      <c r="TXV526" s="714"/>
      <c r="TXW526" s="714"/>
      <c r="TXX526" s="714"/>
      <c r="TXY526" s="714"/>
      <c r="TXZ526" s="714"/>
      <c r="TYA526" s="714"/>
      <c r="TYB526" s="714"/>
      <c r="TYC526" s="714"/>
      <c r="TYD526" s="714"/>
      <c r="TYE526" s="714"/>
      <c r="TYF526" s="714"/>
      <c r="TYG526" s="714"/>
      <c r="TYH526" s="714"/>
      <c r="TYI526" s="714"/>
      <c r="TYJ526" s="714"/>
      <c r="TYK526" s="714"/>
      <c r="TYL526" s="714"/>
      <c r="TYM526" s="714"/>
      <c r="TYN526" s="714"/>
      <c r="TYO526" s="714"/>
      <c r="TYP526" s="714"/>
      <c r="TYQ526" s="714"/>
      <c r="TYR526" s="714"/>
      <c r="TYS526" s="714"/>
      <c r="TYT526" s="714"/>
      <c r="TYU526" s="714"/>
      <c r="TYV526" s="714"/>
      <c r="TYW526" s="714"/>
      <c r="TYX526" s="714"/>
      <c r="TYY526" s="714"/>
      <c r="TYZ526" s="714"/>
      <c r="TZA526" s="714"/>
      <c r="TZB526" s="714"/>
      <c r="TZC526" s="714"/>
      <c r="TZD526" s="714"/>
      <c r="TZE526" s="714"/>
      <c r="TZF526" s="714"/>
      <c r="TZG526" s="714"/>
      <c r="TZH526" s="714"/>
      <c r="TZI526" s="714"/>
      <c r="TZJ526" s="714"/>
      <c r="TZK526" s="714"/>
      <c r="TZL526" s="714"/>
      <c r="TZM526" s="714"/>
      <c r="TZN526" s="714"/>
      <c r="TZO526" s="714"/>
      <c r="TZP526" s="714"/>
      <c r="TZQ526" s="714"/>
      <c r="TZR526" s="714"/>
      <c r="TZS526" s="714"/>
      <c r="TZT526" s="714"/>
      <c r="TZU526" s="714"/>
      <c r="TZV526" s="714"/>
      <c r="TZW526" s="714"/>
      <c r="TZX526" s="714"/>
      <c r="TZY526" s="714"/>
      <c r="TZZ526" s="714"/>
      <c r="UAA526" s="714"/>
      <c r="UAB526" s="714"/>
      <c r="UAC526" s="714"/>
      <c r="UAD526" s="714"/>
      <c r="UAE526" s="714"/>
      <c r="UAF526" s="714"/>
      <c r="UAG526" s="714"/>
      <c r="UAH526" s="714"/>
      <c r="UAI526" s="714"/>
      <c r="UAJ526" s="714"/>
      <c r="UAK526" s="714"/>
      <c r="UAL526" s="714"/>
      <c r="UAM526" s="714"/>
      <c r="UAN526" s="714"/>
      <c r="UAO526" s="714"/>
      <c r="UAP526" s="714"/>
      <c r="UAQ526" s="714"/>
      <c r="UAR526" s="714"/>
      <c r="UAS526" s="714"/>
      <c r="UAT526" s="714"/>
      <c r="UAU526" s="714"/>
      <c r="UAV526" s="714"/>
      <c r="UAW526" s="714"/>
      <c r="UAX526" s="714"/>
      <c r="UAY526" s="714"/>
      <c r="UAZ526" s="714"/>
      <c r="UBA526" s="714"/>
      <c r="UBB526" s="714"/>
      <c r="UBC526" s="714"/>
      <c r="UBD526" s="714"/>
      <c r="UBE526" s="714"/>
      <c r="UBF526" s="714"/>
      <c r="UBG526" s="714"/>
      <c r="UBH526" s="714"/>
      <c r="UBI526" s="714"/>
      <c r="UBJ526" s="714"/>
      <c r="UBK526" s="714"/>
      <c r="UBL526" s="714"/>
      <c r="UBM526" s="714"/>
      <c r="UBN526" s="714"/>
      <c r="UBO526" s="714"/>
      <c r="UBP526" s="714"/>
      <c r="UBQ526" s="714"/>
      <c r="UBR526" s="714"/>
      <c r="UBS526" s="714"/>
      <c r="UBT526" s="714"/>
      <c r="UBU526" s="714"/>
      <c r="UBV526" s="714"/>
      <c r="UBW526" s="714"/>
      <c r="UBX526" s="714"/>
      <c r="UBY526" s="714"/>
      <c r="UBZ526" s="714"/>
      <c r="UCA526" s="714"/>
      <c r="UCB526" s="714"/>
      <c r="UCC526" s="714"/>
      <c r="UCD526" s="714"/>
      <c r="UCE526" s="714"/>
      <c r="UCF526" s="714"/>
      <c r="UCG526" s="714"/>
      <c r="UCH526" s="714"/>
      <c r="UCI526" s="714"/>
      <c r="UCJ526" s="714"/>
      <c r="UCK526" s="714"/>
      <c r="UCL526" s="714"/>
      <c r="UCM526" s="714"/>
      <c r="UCN526" s="714"/>
      <c r="UCO526" s="714"/>
      <c r="UCP526" s="714"/>
      <c r="UCQ526" s="714"/>
      <c r="UCR526" s="714"/>
      <c r="UCS526" s="714"/>
      <c r="UCT526" s="714"/>
      <c r="UCU526" s="714"/>
      <c r="UCV526" s="714"/>
      <c r="UCW526" s="714"/>
      <c r="UCX526" s="714"/>
      <c r="UCY526" s="714"/>
      <c r="UCZ526" s="714"/>
      <c r="UDA526" s="714"/>
      <c r="UDB526" s="714"/>
      <c r="UDC526" s="714"/>
      <c r="UDD526" s="714"/>
      <c r="UDE526" s="714"/>
      <c r="UDF526" s="714"/>
      <c r="UDG526" s="714"/>
      <c r="UDH526" s="714"/>
      <c r="UDI526" s="714"/>
      <c r="UDJ526" s="714"/>
      <c r="UDK526" s="714"/>
      <c r="UDL526" s="714"/>
      <c r="UDM526" s="714"/>
      <c r="UDN526" s="714"/>
      <c r="UDO526" s="714"/>
      <c r="UDP526" s="714"/>
      <c r="UDQ526" s="714"/>
      <c r="UDR526" s="714"/>
      <c r="UDS526" s="714"/>
      <c r="UDT526" s="714"/>
      <c r="UDU526" s="714"/>
      <c r="UDV526" s="714"/>
      <c r="UDW526" s="714"/>
      <c r="UDX526" s="714"/>
      <c r="UDY526" s="714"/>
      <c r="UDZ526" s="714"/>
      <c r="UEA526" s="714"/>
      <c r="UEB526" s="714"/>
      <c r="UEC526" s="714"/>
      <c r="UED526" s="714"/>
      <c r="UEE526" s="714"/>
      <c r="UEF526" s="714"/>
      <c r="UEG526" s="714"/>
      <c r="UEH526" s="714"/>
      <c r="UEI526" s="714"/>
      <c r="UEJ526" s="714"/>
      <c r="UEK526" s="714"/>
      <c r="UEL526" s="714"/>
      <c r="UEM526" s="714"/>
      <c r="UEN526" s="714"/>
      <c r="UEO526" s="714"/>
      <c r="UEP526" s="714"/>
      <c r="UEQ526" s="714"/>
      <c r="UER526" s="714"/>
      <c r="UES526" s="714"/>
      <c r="UET526" s="714"/>
      <c r="UEU526" s="714"/>
      <c r="UEV526" s="714"/>
      <c r="UEW526" s="714"/>
      <c r="UEX526" s="714"/>
      <c r="UEY526" s="714"/>
      <c r="UEZ526" s="714"/>
      <c r="UFA526" s="714"/>
      <c r="UFB526" s="714"/>
      <c r="UFC526" s="714"/>
      <c r="UFD526" s="714"/>
      <c r="UFE526" s="714"/>
      <c r="UFF526" s="714"/>
      <c r="UFG526" s="714"/>
      <c r="UFH526" s="714"/>
      <c r="UFI526" s="714"/>
      <c r="UFJ526" s="714"/>
      <c r="UFK526" s="714"/>
      <c r="UFL526" s="714"/>
      <c r="UFM526" s="714"/>
      <c r="UFN526" s="714"/>
      <c r="UFO526" s="714"/>
      <c r="UFP526" s="714"/>
      <c r="UFQ526" s="714"/>
      <c r="UFR526" s="714"/>
      <c r="UFS526" s="714"/>
      <c r="UFT526" s="714"/>
      <c r="UFU526" s="714"/>
      <c r="UFV526" s="714"/>
      <c r="UFW526" s="714"/>
      <c r="UFX526" s="714"/>
      <c r="UFY526" s="714"/>
      <c r="UFZ526" s="714"/>
      <c r="UGA526" s="714"/>
      <c r="UGB526" s="714"/>
      <c r="UGC526" s="714"/>
      <c r="UGD526" s="714"/>
      <c r="UGE526" s="714"/>
      <c r="UGF526" s="714"/>
      <c r="UGG526" s="714"/>
      <c r="UGH526" s="714"/>
      <c r="UGI526" s="714"/>
      <c r="UGJ526" s="714"/>
      <c r="UGK526" s="714"/>
      <c r="UGL526" s="714"/>
      <c r="UGM526" s="714"/>
      <c r="UGN526" s="714"/>
      <c r="UGO526" s="714"/>
      <c r="UGP526" s="714"/>
      <c r="UGQ526" s="714"/>
      <c r="UGR526" s="714"/>
      <c r="UGS526" s="714"/>
      <c r="UGT526" s="714"/>
      <c r="UGU526" s="714"/>
      <c r="UGV526" s="714"/>
      <c r="UGW526" s="714"/>
      <c r="UGX526" s="714"/>
      <c r="UGY526" s="714"/>
      <c r="UGZ526" s="714"/>
      <c r="UHA526" s="714"/>
      <c r="UHB526" s="714"/>
      <c r="UHC526" s="714"/>
      <c r="UHD526" s="714"/>
      <c r="UHE526" s="714"/>
      <c r="UHF526" s="714"/>
      <c r="UHG526" s="714"/>
      <c r="UHH526" s="714"/>
      <c r="UHI526" s="714"/>
      <c r="UHJ526" s="714"/>
      <c r="UHK526" s="714"/>
      <c r="UHL526" s="714"/>
      <c r="UHM526" s="714"/>
      <c r="UHN526" s="714"/>
      <c r="UHO526" s="714"/>
      <c r="UHP526" s="714"/>
      <c r="UHQ526" s="714"/>
      <c r="UHR526" s="714"/>
      <c r="UHS526" s="714"/>
      <c r="UHT526" s="714"/>
      <c r="UHU526" s="714"/>
      <c r="UHV526" s="714"/>
      <c r="UHW526" s="714"/>
      <c r="UHX526" s="714"/>
      <c r="UHY526" s="714"/>
      <c r="UHZ526" s="714"/>
      <c r="UIA526" s="714"/>
      <c r="UIB526" s="714"/>
      <c r="UIC526" s="714"/>
      <c r="UID526" s="714"/>
      <c r="UIE526" s="714"/>
      <c r="UIF526" s="714"/>
      <c r="UIG526" s="714"/>
      <c r="UIH526" s="714"/>
      <c r="UII526" s="714"/>
      <c r="UIJ526" s="714"/>
      <c r="UIK526" s="714"/>
      <c r="UIL526" s="714"/>
      <c r="UIM526" s="714"/>
      <c r="UIN526" s="714"/>
      <c r="UIO526" s="714"/>
      <c r="UIP526" s="714"/>
      <c r="UIQ526" s="714"/>
      <c r="UIR526" s="714"/>
      <c r="UIS526" s="714"/>
      <c r="UIT526" s="714"/>
      <c r="UIU526" s="714"/>
      <c r="UIV526" s="714"/>
      <c r="UIW526" s="714"/>
      <c r="UIX526" s="714"/>
      <c r="UIY526" s="714"/>
      <c r="UIZ526" s="714"/>
      <c r="UJA526" s="714"/>
      <c r="UJB526" s="714"/>
      <c r="UJC526" s="714"/>
      <c r="UJD526" s="714"/>
      <c r="UJE526" s="714"/>
      <c r="UJF526" s="714"/>
      <c r="UJG526" s="714"/>
      <c r="UJH526" s="714"/>
      <c r="UJI526" s="714"/>
      <c r="UJJ526" s="714"/>
      <c r="UJK526" s="714"/>
      <c r="UJL526" s="714"/>
      <c r="UJM526" s="714"/>
      <c r="UJN526" s="714"/>
      <c r="UJO526" s="714"/>
      <c r="UJP526" s="714"/>
      <c r="UJQ526" s="714"/>
      <c r="UJR526" s="714"/>
      <c r="UJS526" s="714"/>
      <c r="UJT526" s="714"/>
      <c r="UJU526" s="714"/>
      <c r="UJV526" s="714"/>
      <c r="UJW526" s="714"/>
      <c r="UJX526" s="714"/>
      <c r="UJY526" s="714"/>
      <c r="UJZ526" s="714"/>
      <c r="UKA526" s="714"/>
      <c r="UKB526" s="714"/>
      <c r="UKC526" s="714"/>
      <c r="UKD526" s="714"/>
      <c r="UKE526" s="714"/>
      <c r="UKF526" s="714"/>
      <c r="UKG526" s="714"/>
      <c r="UKH526" s="714"/>
      <c r="UKI526" s="714"/>
      <c r="UKJ526" s="714"/>
      <c r="UKK526" s="714"/>
      <c r="UKL526" s="714"/>
      <c r="UKM526" s="714"/>
      <c r="UKN526" s="714"/>
      <c r="UKO526" s="714"/>
      <c r="UKP526" s="714"/>
      <c r="UKQ526" s="714"/>
      <c r="UKR526" s="714"/>
      <c r="UKS526" s="714"/>
      <c r="UKT526" s="714"/>
      <c r="UKU526" s="714"/>
      <c r="UKV526" s="714"/>
      <c r="UKW526" s="714"/>
      <c r="UKX526" s="714"/>
      <c r="UKY526" s="714"/>
      <c r="UKZ526" s="714"/>
      <c r="ULA526" s="714"/>
      <c r="ULB526" s="714"/>
      <c r="ULC526" s="714"/>
      <c r="ULD526" s="714"/>
      <c r="ULE526" s="714"/>
      <c r="ULF526" s="714"/>
      <c r="ULG526" s="714"/>
      <c r="ULH526" s="714"/>
      <c r="ULI526" s="714"/>
      <c r="ULJ526" s="714"/>
      <c r="ULK526" s="714"/>
      <c r="ULL526" s="714"/>
      <c r="ULM526" s="714"/>
      <c r="ULN526" s="714"/>
      <c r="ULO526" s="714"/>
      <c r="ULP526" s="714"/>
      <c r="ULQ526" s="714"/>
      <c r="ULR526" s="714"/>
      <c r="ULS526" s="714"/>
      <c r="ULT526" s="714"/>
      <c r="ULU526" s="714"/>
      <c r="ULV526" s="714"/>
      <c r="ULW526" s="714"/>
      <c r="ULX526" s="714"/>
      <c r="ULY526" s="714"/>
      <c r="ULZ526" s="714"/>
      <c r="UMA526" s="714"/>
      <c r="UMB526" s="714"/>
      <c r="UMC526" s="714"/>
      <c r="UMD526" s="714"/>
      <c r="UME526" s="714"/>
      <c r="UMF526" s="714"/>
      <c r="UMG526" s="714"/>
      <c r="UMH526" s="714"/>
      <c r="UMI526" s="714"/>
      <c r="UMJ526" s="714"/>
      <c r="UMK526" s="714"/>
      <c r="UML526" s="714"/>
      <c r="UMM526" s="714"/>
      <c r="UMN526" s="714"/>
      <c r="UMO526" s="714"/>
      <c r="UMP526" s="714"/>
      <c r="UMQ526" s="714"/>
      <c r="UMR526" s="714"/>
      <c r="UMS526" s="714"/>
      <c r="UMT526" s="714"/>
      <c r="UMU526" s="714"/>
      <c r="UMV526" s="714"/>
      <c r="UMW526" s="714"/>
      <c r="UMX526" s="714"/>
      <c r="UMY526" s="714"/>
      <c r="UMZ526" s="714"/>
      <c r="UNA526" s="714"/>
      <c r="UNB526" s="714"/>
      <c r="UNC526" s="714"/>
      <c r="UND526" s="714"/>
      <c r="UNE526" s="714"/>
      <c r="UNF526" s="714"/>
      <c r="UNG526" s="714"/>
      <c r="UNH526" s="714"/>
      <c r="UNI526" s="714"/>
      <c r="UNJ526" s="714"/>
      <c r="UNK526" s="714"/>
      <c r="UNL526" s="714"/>
      <c r="UNM526" s="714"/>
      <c r="UNN526" s="714"/>
      <c r="UNO526" s="714"/>
      <c r="UNP526" s="714"/>
      <c r="UNQ526" s="714"/>
      <c r="UNR526" s="714"/>
      <c r="UNS526" s="714"/>
      <c r="UNT526" s="714"/>
      <c r="UNU526" s="714"/>
      <c r="UNV526" s="714"/>
      <c r="UNW526" s="714"/>
      <c r="UNX526" s="714"/>
      <c r="UNY526" s="714"/>
      <c r="UNZ526" s="714"/>
      <c r="UOA526" s="714"/>
      <c r="UOB526" s="714"/>
      <c r="UOC526" s="714"/>
      <c r="UOD526" s="714"/>
      <c r="UOE526" s="714"/>
      <c r="UOF526" s="714"/>
      <c r="UOG526" s="714"/>
      <c r="UOH526" s="714"/>
      <c r="UOI526" s="714"/>
      <c r="UOJ526" s="714"/>
      <c r="UOK526" s="714"/>
      <c r="UOL526" s="714"/>
      <c r="UOM526" s="714"/>
      <c r="UON526" s="714"/>
      <c r="UOO526" s="714"/>
      <c r="UOP526" s="714"/>
      <c r="UOQ526" s="714"/>
      <c r="UOR526" s="714"/>
      <c r="UOS526" s="714"/>
      <c r="UOT526" s="714"/>
      <c r="UOU526" s="714"/>
      <c r="UOV526" s="714"/>
      <c r="UOW526" s="714"/>
      <c r="UOX526" s="714"/>
      <c r="UOY526" s="714"/>
      <c r="UOZ526" s="714"/>
      <c r="UPA526" s="714"/>
      <c r="UPB526" s="714"/>
      <c r="UPC526" s="714"/>
      <c r="UPD526" s="714"/>
      <c r="UPE526" s="714"/>
      <c r="UPF526" s="714"/>
      <c r="UPG526" s="714"/>
      <c r="UPH526" s="714"/>
      <c r="UPI526" s="714"/>
      <c r="UPJ526" s="714"/>
      <c r="UPK526" s="714"/>
      <c r="UPL526" s="714"/>
      <c r="UPM526" s="714"/>
      <c r="UPN526" s="714"/>
      <c r="UPO526" s="714"/>
      <c r="UPP526" s="714"/>
      <c r="UPQ526" s="714"/>
      <c r="UPR526" s="714"/>
      <c r="UPS526" s="714"/>
      <c r="UPT526" s="714"/>
      <c r="UPU526" s="714"/>
      <c r="UPV526" s="714"/>
      <c r="UPW526" s="714"/>
      <c r="UPX526" s="714"/>
      <c r="UPY526" s="714"/>
      <c r="UPZ526" s="714"/>
      <c r="UQA526" s="714"/>
      <c r="UQB526" s="714"/>
      <c r="UQC526" s="714"/>
      <c r="UQD526" s="714"/>
      <c r="UQE526" s="714"/>
      <c r="UQF526" s="714"/>
      <c r="UQG526" s="714"/>
      <c r="UQH526" s="714"/>
      <c r="UQI526" s="714"/>
      <c r="UQJ526" s="714"/>
      <c r="UQK526" s="714"/>
      <c r="UQL526" s="714"/>
      <c r="UQM526" s="714"/>
      <c r="UQN526" s="714"/>
      <c r="UQO526" s="714"/>
      <c r="UQP526" s="714"/>
      <c r="UQQ526" s="714"/>
      <c r="UQR526" s="714"/>
      <c r="UQS526" s="714"/>
      <c r="UQT526" s="714"/>
      <c r="UQU526" s="714"/>
      <c r="UQV526" s="714"/>
      <c r="UQW526" s="714"/>
      <c r="UQX526" s="714"/>
      <c r="UQY526" s="714"/>
      <c r="UQZ526" s="714"/>
      <c r="URA526" s="714"/>
      <c r="URB526" s="714"/>
      <c r="URC526" s="714"/>
      <c r="URD526" s="714"/>
      <c r="URE526" s="714"/>
      <c r="URF526" s="714"/>
      <c r="URG526" s="714"/>
      <c r="URH526" s="714"/>
      <c r="URI526" s="714"/>
      <c r="URJ526" s="714"/>
      <c r="URK526" s="714"/>
      <c r="URL526" s="714"/>
      <c r="URM526" s="714"/>
      <c r="URN526" s="714"/>
      <c r="URO526" s="714"/>
      <c r="URP526" s="714"/>
      <c r="URQ526" s="714"/>
      <c r="URR526" s="714"/>
      <c r="URS526" s="714"/>
      <c r="URT526" s="714"/>
      <c r="URU526" s="714"/>
      <c r="URV526" s="714"/>
      <c r="URW526" s="714"/>
      <c r="URX526" s="714"/>
      <c r="URY526" s="714"/>
      <c r="URZ526" s="714"/>
      <c r="USA526" s="714"/>
      <c r="USB526" s="714"/>
      <c r="USC526" s="714"/>
      <c r="USD526" s="714"/>
      <c r="USE526" s="714"/>
      <c r="USF526" s="714"/>
      <c r="USG526" s="714"/>
      <c r="USH526" s="714"/>
      <c r="USI526" s="714"/>
      <c r="USJ526" s="714"/>
      <c r="USK526" s="714"/>
      <c r="USL526" s="714"/>
      <c r="USM526" s="714"/>
      <c r="USN526" s="714"/>
      <c r="USO526" s="714"/>
      <c r="USP526" s="714"/>
      <c r="USQ526" s="714"/>
      <c r="USR526" s="714"/>
      <c r="USS526" s="714"/>
      <c r="UST526" s="714"/>
      <c r="USU526" s="714"/>
      <c r="USV526" s="714"/>
      <c r="USW526" s="714"/>
      <c r="USX526" s="714"/>
      <c r="USY526" s="714"/>
      <c r="USZ526" s="714"/>
      <c r="UTA526" s="714"/>
      <c r="UTB526" s="714"/>
      <c r="UTC526" s="714"/>
      <c r="UTD526" s="714"/>
      <c r="UTE526" s="714"/>
      <c r="UTF526" s="714"/>
      <c r="UTG526" s="714"/>
      <c r="UTH526" s="714"/>
      <c r="UTI526" s="714"/>
      <c r="UTJ526" s="714"/>
      <c r="UTK526" s="714"/>
      <c r="UTL526" s="714"/>
      <c r="UTM526" s="714"/>
      <c r="UTN526" s="714"/>
      <c r="UTO526" s="714"/>
      <c r="UTP526" s="714"/>
      <c r="UTQ526" s="714"/>
      <c r="UTR526" s="714"/>
      <c r="UTS526" s="714"/>
      <c r="UTT526" s="714"/>
      <c r="UTU526" s="714"/>
      <c r="UTV526" s="714"/>
      <c r="UTW526" s="714"/>
      <c r="UTX526" s="714"/>
      <c r="UTY526" s="714"/>
      <c r="UTZ526" s="714"/>
      <c r="UUA526" s="714"/>
      <c r="UUB526" s="714"/>
      <c r="UUC526" s="714"/>
      <c r="UUD526" s="714"/>
      <c r="UUE526" s="714"/>
      <c r="UUF526" s="714"/>
      <c r="UUG526" s="714"/>
      <c r="UUH526" s="714"/>
      <c r="UUI526" s="714"/>
      <c r="UUJ526" s="714"/>
      <c r="UUK526" s="714"/>
      <c r="UUL526" s="714"/>
      <c r="UUM526" s="714"/>
      <c r="UUN526" s="714"/>
      <c r="UUO526" s="714"/>
      <c r="UUP526" s="714"/>
      <c r="UUQ526" s="714"/>
      <c r="UUR526" s="714"/>
      <c r="UUS526" s="714"/>
      <c r="UUT526" s="714"/>
      <c r="UUU526" s="714"/>
      <c r="UUV526" s="714"/>
      <c r="UUW526" s="714"/>
      <c r="UUX526" s="714"/>
      <c r="UUY526" s="714"/>
      <c r="UUZ526" s="714"/>
      <c r="UVA526" s="714"/>
      <c r="UVB526" s="714"/>
      <c r="UVC526" s="714"/>
      <c r="UVD526" s="714"/>
      <c r="UVE526" s="714"/>
      <c r="UVF526" s="714"/>
      <c r="UVG526" s="714"/>
      <c r="UVH526" s="714"/>
      <c r="UVI526" s="714"/>
      <c r="UVJ526" s="714"/>
      <c r="UVK526" s="714"/>
      <c r="UVL526" s="714"/>
      <c r="UVM526" s="714"/>
      <c r="UVN526" s="714"/>
      <c r="UVO526" s="714"/>
      <c r="UVP526" s="714"/>
      <c r="UVQ526" s="714"/>
      <c r="UVR526" s="714"/>
      <c r="UVS526" s="714"/>
      <c r="UVT526" s="714"/>
      <c r="UVU526" s="714"/>
      <c r="UVV526" s="714"/>
      <c r="UVW526" s="714"/>
      <c r="UVX526" s="714"/>
      <c r="UVY526" s="714"/>
      <c r="UVZ526" s="714"/>
      <c r="UWA526" s="714"/>
      <c r="UWB526" s="714"/>
      <c r="UWC526" s="714"/>
      <c r="UWD526" s="714"/>
      <c r="UWE526" s="714"/>
      <c r="UWF526" s="714"/>
      <c r="UWG526" s="714"/>
      <c r="UWH526" s="714"/>
      <c r="UWI526" s="714"/>
      <c r="UWJ526" s="714"/>
      <c r="UWK526" s="714"/>
      <c r="UWL526" s="714"/>
      <c r="UWM526" s="714"/>
      <c r="UWN526" s="714"/>
      <c r="UWO526" s="714"/>
      <c r="UWP526" s="714"/>
      <c r="UWQ526" s="714"/>
      <c r="UWR526" s="714"/>
      <c r="UWS526" s="714"/>
      <c r="UWT526" s="714"/>
      <c r="UWU526" s="714"/>
      <c r="UWV526" s="714"/>
      <c r="UWW526" s="714"/>
      <c r="UWX526" s="714"/>
      <c r="UWY526" s="714"/>
      <c r="UWZ526" s="714"/>
      <c r="UXA526" s="714"/>
      <c r="UXB526" s="714"/>
      <c r="UXC526" s="714"/>
      <c r="UXD526" s="714"/>
      <c r="UXE526" s="714"/>
      <c r="UXF526" s="714"/>
      <c r="UXG526" s="714"/>
      <c r="UXH526" s="714"/>
      <c r="UXI526" s="714"/>
      <c r="UXJ526" s="714"/>
      <c r="UXK526" s="714"/>
      <c r="UXL526" s="714"/>
      <c r="UXM526" s="714"/>
      <c r="UXN526" s="714"/>
      <c r="UXO526" s="714"/>
      <c r="UXP526" s="714"/>
      <c r="UXQ526" s="714"/>
      <c r="UXR526" s="714"/>
      <c r="UXS526" s="714"/>
      <c r="UXT526" s="714"/>
      <c r="UXU526" s="714"/>
      <c r="UXV526" s="714"/>
      <c r="UXW526" s="714"/>
      <c r="UXX526" s="714"/>
      <c r="UXY526" s="714"/>
      <c r="UXZ526" s="714"/>
      <c r="UYA526" s="714"/>
      <c r="UYB526" s="714"/>
      <c r="UYC526" s="714"/>
      <c r="UYD526" s="714"/>
      <c r="UYE526" s="714"/>
      <c r="UYF526" s="714"/>
      <c r="UYG526" s="714"/>
      <c r="UYH526" s="714"/>
      <c r="UYI526" s="714"/>
      <c r="UYJ526" s="714"/>
      <c r="UYK526" s="714"/>
      <c r="UYL526" s="714"/>
      <c r="UYM526" s="714"/>
      <c r="UYN526" s="714"/>
      <c r="UYO526" s="714"/>
      <c r="UYP526" s="714"/>
      <c r="UYQ526" s="714"/>
      <c r="UYR526" s="714"/>
      <c r="UYS526" s="714"/>
      <c r="UYT526" s="714"/>
      <c r="UYU526" s="714"/>
      <c r="UYV526" s="714"/>
      <c r="UYW526" s="714"/>
      <c r="UYX526" s="714"/>
      <c r="UYY526" s="714"/>
      <c r="UYZ526" s="714"/>
      <c r="UZA526" s="714"/>
      <c r="UZB526" s="714"/>
      <c r="UZC526" s="714"/>
      <c r="UZD526" s="714"/>
      <c r="UZE526" s="714"/>
      <c r="UZF526" s="714"/>
      <c r="UZG526" s="714"/>
      <c r="UZH526" s="714"/>
      <c r="UZI526" s="714"/>
      <c r="UZJ526" s="714"/>
      <c r="UZK526" s="714"/>
      <c r="UZL526" s="714"/>
      <c r="UZM526" s="714"/>
      <c r="UZN526" s="714"/>
      <c r="UZO526" s="714"/>
      <c r="UZP526" s="714"/>
      <c r="UZQ526" s="714"/>
      <c r="UZR526" s="714"/>
      <c r="UZS526" s="714"/>
      <c r="UZT526" s="714"/>
      <c r="UZU526" s="714"/>
      <c r="UZV526" s="714"/>
      <c r="UZW526" s="714"/>
      <c r="UZX526" s="714"/>
      <c r="UZY526" s="714"/>
      <c r="UZZ526" s="714"/>
      <c r="VAA526" s="714"/>
      <c r="VAB526" s="714"/>
      <c r="VAC526" s="714"/>
      <c r="VAD526" s="714"/>
      <c r="VAE526" s="714"/>
      <c r="VAF526" s="714"/>
      <c r="VAG526" s="714"/>
      <c r="VAH526" s="714"/>
      <c r="VAI526" s="714"/>
      <c r="VAJ526" s="714"/>
      <c r="VAK526" s="714"/>
      <c r="VAL526" s="714"/>
      <c r="VAM526" s="714"/>
      <c r="VAN526" s="714"/>
      <c r="VAO526" s="714"/>
      <c r="VAP526" s="714"/>
      <c r="VAQ526" s="714"/>
      <c r="VAR526" s="714"/>
      <c r="VAS526" s="714"/>
      <c r="VAT526" s="714"/>
      <c r="VAU526" s="714"/>
      <c r="VAV526" s="714"/>
      <c r="VAW526" s="714"/>
      <c r="VAX526" s="714"/>
      <c r="VAY526" s="714"/>
      <c r="VAZ526" s="714"/>
      <c r="VBA526" s="714"/>
      <c r="VBB526" s="714"/>
      <c r="VBC526" s="714"/>
      <c r="VBD526" s="714"/>
      <c r="VBE526" s="714"/>
      <c r="VBF526" s="714"/>
      <c r="VBG526" s="714"/>
      <c r="VBH526" s="714"/>
      <c r="VBI526" s="714"/>
      <c r="VBJ526" s="714"/>
      <c r="VBK526" s="714"/>
      <c r="VBL526" s="714"/>
      <c r="VBM526" s="714"/>
      <c r="VBN526" s="714"/>
      <c r="VBO526" s="714"/>
      <c r="VBP526" s="714"/>
      <c r="VBQ526" s="714"/>
      <c r="VBR526" s="714"/>
      <c r="VBS526" s="714"/>
      <c r="VBT526" s="714"/>
      <c r="VBU526" s="714"/>
      <c r="VBV526" s="714"/>
      <c r="VBW526" s="714"/>
      <c r="VBX526" s="714"/>
      <c r="VBY526" s="714"/>
      <c r="VBZ526" s="714"/>
      <c r="VCA526" s="714"/>
      <c r="VCB526" s="714"/>
      <c r="VCC526" s="714"/>
      <c r="VCD526" s="714"/>
      <c r="VCE526" s="714"/>
      <c r="VCF526" s="714"/>
      <c r="VCG526" s="714"/>
      <c r="VCH526" s="714"/>
      <c r="VCI526" s="714"/>
      <c r="VCJ526" s="714"/>
      <c r="VCK526" s="714"/>
      <c r="VCL526" s="714"/>
      <c r="VCM526" s="714"/>
      <c r="VCN526" s="714"/>
      <c r="VCO526" s="714"/>
      <c r="VCP526" s="714"/>
      <c r="VCQ526" s="714"/>
      <c r="VCR526" s="714"/>
      <c r="VCS526" s="714"/>
      <c r="VCT526" s="714"/>
      <c r="VCU526" s="714"/>
      <c r="VCV526" s="714"/>
      <c r="VCW526" s="714"/>
      <c r="VCX526" s="714"/>
      <c r="VCY526" s="714"/>
      <c r="VCZ526" s="714"/>
      <c r="VDA526" s="714"/>
      <c r="VDB526" s="714"/>
      <c r="VDC526" s="714"/>
      <c r="VDD526" s="714"/>
      <c r="VDE526" s="714"/>
      <c r="VDF526" s="714"/>
      <c r="VDG526" s="714"/>
      <c r="VDH526" s="714"/>
      <c r="VDI526" s="714"/>
      <c r="VDJ526" s="714"/>
      <c r="VDK526" s="714"/>
      <c r="VDL526" s="714"/>
      <c r="VDM526" s="714"/>
      <c r="VDN526" s="714"/>
      <c r="VDO526" s="714"/>
      <c r="VDP526" s="714"/>
      <c r="VDQ526" s="714"/>
      <c r="VDR526" s="714"/>
      <c r="VDS526" s="714"/>
      <c r="VDT526" s="714"/>
      <c r="VDU526" s="714"/>
      <c r="VDV526" s="714"/>
      <c r="VDW526" s="714"/>
      <c r="VDX526" s="714"/>
      <c r="VDY526" s="714"/>
      <c r="VDZ526" s="714"/>
      <c r="VEA526" s="714"/>
      <c r="VEB526" s="714"/>
      <c r="VEC526" s="714"/>
      <c r="VED526" s="714"/>
      <c r="VEE526" s="714"/>
      <c r="VEF526" s="714"/>
      <c r="VEG526" s="714"/>
      <c r="VEH526" s="714"/>
      <c r="VEI526" s="714"/>
      <c r="VEJ526" s="714"/>
      <c r="VEK526" s="714"/>
      <c r="VEL526" s="714"/>
      <c r="VEM526" s="714"/>
      <c r="VEN526" s="714"/>
      <c r="VEO526" s="714"/>
      <c r="VEP526" s="714"/>
      <c r="VEQ526" s="714"/>
      <c r="VER526" s="714"/>
      <c r="VES526" s="714"/>
      <c r="VET526" s="714"/>
      <c r="VEU526" s="714"/>
      <c r="VEV526" s="714"/>
      <c r="VEW526" s="714"/>
      <c r="VEX526" s="714"/>
      <c r="VEY526" s="714"/>
      <c r="VEZ526" s="714"/>
      <c r="VFA526" s="714"/>
      <c r="VFB526" s="714"/>
      <c r="VFC526" s="714"/>
      <c r="VFD526" s="714"/>
      <c r="VFE526" s="714"/>
      <c r="VFF526" s="714"/>
      <c r="VFG526" s="714"/>
      <c r="VFH526" s="714"/>
      <c r="VFI526" s="714"/>
      <c r="VFJ526" s="714"/>
      <c r="VFK526" s="714"/>
      <c r="VFL526" s="714"/>
      <c r="VFM526" s="714"/>
      <c r="VFN526" s="714"/>
      <c r="VFO526" s="714"/>
      <c r="VFP526" s="714"/>
      <c r="VFQ526" s="714"/>
      <c r="VFR526" s="714"/>
      <c r="VFS526" s="714"/>
      <c r="VFT526" s="714"/>
      <c r="VFU526" s="714"/>
      <c r="VFV526" s="714"/>
      <c r="VFW526" s="714"/>
      <c r="VFX526" s="714"/>
      <c r="VFY526" s="714"/>
      <c r="VFZ526" s="714"/>
      <c r="VGA526" s="714"/>
      <c r="VGB526" s="714"/>
      <c r="VGC526" s="714"/>
      <c r="VGD526" s="714"/>
      <c r="VGE526" s="714"/>
      <c r="VGF526" s="714"/>
      <c r="VGG526" s="714"/>
      <c r="VGH526" s="714"/>
      <c r="VGI526" s="714"/>
      <c r="VGJ526" s="714"/>
      <c r="VGK526" s="714"/>
      <c r="VGL526" s="714"/>
      <c r="VGM526" s="714"/>
      <c r="VGN526" s="714"/>
      <c r="VGO526" s="714"/>
      <c r="VGP526" s="714"/>
      <c r="VGQ526" s="714"/>
      <c r="VGR526" s="714"/>
      <c r="VGS526" s="714"/>
      <c r="VGT526" s="714"/>
      <c r="VGU526" s="714"/>
      <c r="VGV526" s="714"/>
      <c r="VGW526" s="714"/>
      <c r="VGX526" s="714"/>
      <c r="VGY526" s="714"/>
      <c r="VGZ526" s="714"/>
      <c r="VHA526" s="714"/>
      <c r="VHB526" s="714"/>
      <c r="VHC526" s="714"/>
      <c r="VHD526" s="714"/>
      <c r="VHE526" s="714"/>
      <c r="VHF526" s="714"/>
      <c r="VHG526" s="714"/>
      <c r="VHH526" s="714"/>
      <c r="VHI526" s="714"/>
      <c r="VHJ526" s="714"/>
      <c r="VHK526" s="714"/>
      <c r="VHL526" s="714"/>
      <c r="VHM526" s="714"/>
      <c r="VHN526" s="714"/>
      <c r="VHO526" s="714"/>
      <c r="VHP526" s="714"/>
      <c r="VHQ526" s="714"/>
      <c r="VHR526" s="714"/>
      <c r="VHS526" s="714"/>
      <c r="VHT526" s="714"/>
      <c r="VHU526" s="714"/>
      <c r="VHV526" s="714"/>
      <c r="VHW526" s="714"/>
      <c r="VHX526" s="714"/>
      <c r="VHY526" s="714"/>
      <c r="VHZ526" s="714"/>
      <c r="VIA526" s="714"/>
      <c r="VIB526" s="714"/>
      <c r="VIC526" s="714"/>
      <c r="VID526" s="714"/>
      <c r="VIE526" s="714"/>
      <c r="VIF526" s="714"/>
      <c r="VIG526" s="714"/>
      <c r="VIH526" s="714"/>
      <c r="VII526" s="714"/>
      <c r="VIJ526" s="714"/>
      <c r="VIK526" s="714"/>
      <c r="VIL526" s="714"/>
      <c r="VIM526" s="714"/>
      <c r="VIN526" s="714"/>
      <c r="VIO526" s="714"/>
      <c r="VIP526" s="714"/>
      <c r="VIQ526" s="714"/>
      <c r="VIR526" s="714"/>
      <c r="VIS526" s="714"/>
      <c r="VIT526" s="714"/>
      <c r="VIU526" s="714"/>
      <c r="VIV526" s="714"/>
      <c r="VIW526" s="714"/>
      <c r="VIX526" s="714"/>
      <c r="VIY526" s="714"/>
      <c r="VIZ526" s="714"/>
      <c r="VJA526" s="714"/>
      <c r="VJB526" s="714"/>
      <c r="VJC526" s="714"/>
      <c r="VJD526" s="714"/>
      <c r="VJE526" s="714"/>
      <c r="VJF526" s="714"/>
      <c r="VJG526" s="714"/>
      <c r="VJH526" s="714"/>
      <c r="VJI526" s="714"/>
      <c r="VJJ526" s="714"/>
      <c r="VJK526" s="714"/>
      <c r="VJL526" s="714"/>
      <c r="VJM526" s="714"/>
      <c r="VJN526" s="714"/>
      <c r="VJO526" s="714"/>
      <c r="VJP526" s="714"/>
      <c r="VJQ526" s="714"/>
      <c r="VJR526" s="714"/>
      <c r="VJS526" s="714"/>
      <c r="VJT526" s="714"/>
      <c r="VJU526" s="714"/>
      <c r="VJV526" s="714"/>
      <c r="VJW526" s="714"/>
      <c r="VJX526" s="714"/>
      <c r="VJY526" s="714"/>
      <c r="VJZ526" s="714"/>
      <c r="VKA526" s="714"/>
      <c r="VKB526" s="714"/>
      <c r="VKC526" s="714"/>
      <c r="VKD526" s="714"/>
      <c r="VKE526" s="714"/>
      <c r="VKF526" s="714"/>
      <c r="VKG526" s="714"/>
      <c r="VKH526" s="714"/>
      <c r="VKI526" s="714"/>
      <c r="VKJ526" s="714"/>
      <c r="VKK526" s="714"/>
      <c r="VKL526" s="714"/>
      <c r="VKM526" s="714"/>
      <c r="VKN526" s="714"/>
      <c r="VKO526" s="714"/>
      <c r="VKP526" s="714"/>
      <c r="VKQ526" s="714"/>
      <c r="VKR526" s="714"/>
      <c r="VKS526" s="714"/>
      <c r="VKT526" s="714"/>
      <c r="VKU526" s="714"/>
      <c r="VKV526" s="714"/>
      <c r="VKW526" s="714"/>
      <c r="VKX526" s="714"/>
      <c r="VKY526" s="714"/>
      <c r="VKZ526" s="714"/>
      <c r="VLA526" s="714"/>
      <c r="VLB526" s="714"/>
      <c r="VLC526" s="714"/>
      <c r="VLD526" s="714"/>
      <c r="VLE526" s="714"/>
      <c r="VLF526" s="714"/>
      <c r="VLG526" s="714"/>
      <c r="VLH526" s="714"/>
      <c r="VLI526" s="714"/>
      <c r="VLJ526" s="714"/>
      <c r="VLK526" s="714"/>
      <c r="VLL526" s="714"/>
      <c r="VLM526" s="714"/>
      <c r="VLN526" s="714"/>
      <c r="VLO526" s="714"/>
      <c r="VLP526" s="714"/>
      <c r="VLQ526" s="714"/>
      <c r="VLR526" s="714"/>
      <c r="VLS526" s="714"/>
      <c r="VLT526" s="714"/>
      <c r="VLU526" s="714"/>
      <c r="VLV526" s="714"/>
      <c r="VLW526" s="714"/>
      <c r="VLX526" s="714"/>
      <c r="VLY526" s="714"/>
      <c r="VLZ526" s="714"/>
      <c r="VMA526" s="714"/>
      <c r="VMB526" s="714"/>
      <c r="VMC526" s="714"/>
      <c r="VMD526" s="714"/>
      <c r="VME526" s="714"/>
      <c r="VMF526" s="714"/>
      <c r="VMG526" s="714"/>
      <c r="VMH526" s="714"/>
      <c r="VMI526" s="714"/>
      <c r="VMJ526" s="714"/>
      <c r="VMK526" s="714"/>
      <c r="VML526" s="714"/>
      <c r="VMM526" s="714"/>
      <c r="VMN526" s="714"/>
      <c r="VMO526" s="714"/>
      <c r="VMP526" s="714"/>
      <c r="VMQ526" s="714"/>
      <c r="VMR526" s="714"/>
      <c r="VMS526" s="714"/>
      <c r="VMT526" s="714"/>
      <c r="VMU526" s="714"/>
      <c r="VMV526" s="714"/>
      <c r="VMW526" s="714"/>
      <c r="VMX526" s="714"/>
      <c r="VMY526" s="714"/>
      <c r="VMZ526" s="714"/>
      <c r="VNA526" s="714"/>
      <c r="VNB526" s="714"/>
      <c r="VNC526" s="714"/>
      <c r="VND526" s="714"/>
      <c r="VNE526" s="714"/>
      <c r="VNF526" s="714"/>
      <c r="VNG526" s="714"/>
      <c r="VNH526" s="714"/>
      <c r="VNI526" s="714"/>
      <c r="VNJ526" s="714"/>
      <c r="VNK526" s="714"/>
      <c r="VNL526" s="714"/>
      <c r="VNM526" s="714"/>
      <c r="VNN526" s="714"/>
      <c r="VNO526" s="714"/>
      <c r="VNP526" s="714"/>
      <c r="VNQ526" s="714"/>
      <c r="VNR526" s="714"/>
      <c r="VNS526" s="714"/>
      <c r="VNT526" s="714"/>
      <c r="VNU526" s="714"/>
      <c r="VNV526" s="714"/>
      <c r="VNW526" s="714"/>
      <c r="VNX526" s="714"/>
      <c r="VNY526" s="714"/>
      <c r="VNZ526" s="714"/>
      <c r="VOA526" s="714"/>
      <c r="VOB526" s="714"/>
      <c r="VOC526" s="714"/>
      <c r="VOD526" s="714"/>
      <c r="VOE526" s="714"/>
      <c r="VOF526" s="714"/>
      <c r="VOG526" s="714"/>
      <c r="VOH526" s="714"/>
      <c r="VOI526" s="714"/>
      <c r="VOJ526" s="714"/>
      <c r="VOK526" s="714"/>
      <c r="VOL526" s="714"/>
      <c r="VOM526" s="714"/>
      <c r="VON526" s="714"/>
      <c r="VOO526" s="714"/>
      <c r="VOP526" s="714"/>
      <c r="VOQ526" s="714"/>
      <c r="VOR526" s="714"/>
      <c r="VOS526" s="714"/>
      <c r="VOT526" s="714"/>
      <c r="VOU526" s="714"/>
      <c r="VOV526" s="714"/>
      <c r="VOW526" s="714"/>
      <c r="VOX526" s="714"/>
      <c r="VOY526" s="714"/>
      <c r="VOZ526" s="714"/>
      <c r="VPA526" s="714"/>
      <c r="VPB526" s="714"/>
      <c r="VPC526" s="714"/>
      <c r="VPD526" s="714"/>
      <c r="VPE526" s="714"/>
      <c r="VPF526" s="714"/>
      <c r="VPG526" s="714"/>
      <c r="VPH526" s="714"/>
      <c r="VPI526" s="714"/>
      <c r="VPJ526" s="714"/>
      <c r="VPK526" s="714"/>
      <c r="VPL526" s="714"/>
      <c r="VPM526" s="714"/>
      <c r="VPN526" s="714"/>
      <c r="VPO526" s="714"/>
      <c r="VPP526" s="714"/>
      <c r="VPQ526" s="714"/>
      <c r="VPR526" s="714"/>
      <c r="VPS526" s="714"/>
      <c r="VPT526" s="714"/>
      <c r="VPU526" s="714"/>
      <c r="VPV526" s="714"/>
      <c r="VPW526" s="714"/>
      <c r="VPX526" s="714"/>
      <c r="VPY526" s="714"/>
      <c r="VPZ526" s="714"/>
      <c r="VQA526" s="714"/>
      <c r="VQB526" s="714"/>
      <c r="VQC526" s="714"/>
      <c r="VQD526" s="714"/>
      <c r="VQE526" s="714"/>
      <c r="VQF526" s="714"/>
      <c r="VQG526" s="714"/>
      <c r="VQH526" s="714"/>
      <c r="VQI526" s="714"/>
      <c r="VQJ526" s="714"/>
      <c r="VQK526" s="714"/>
      <c r="VQL526" s="714"/>
      <c r="VQM526" s="714"/>
      <c r="VQN526" s="714"/>
      <c r="VQO526" s="714"/>
      <c r="VQP526" s="714"/>
      <c r="VQQ526" s="714"/>
      <c r="VQR526" s="714"/>
      <c r="VQS526" s="714"/>
      <c r="VQT526" s="714"/>
      <c r="VQU526" s="714"/>
      <c r="VQV526" s="714"/>
      <c r="VQW526" s="714"/>
      <c r="VQX526" s="714"/>
      <c r="VQY526" s="714"/>
      <c r="VQZ526" s="714"/>
      <c r="VRA526" s="714"/>
      <c r="VRB526" s="714"/>
      <c r="VRC526" s="714"/>
      <c r="VRD526" s="714"/>
      <c r="VRE526" s="714"/>
      <c r="VRF526" s="714"/>
      <c r="VRG526" s="714"/>
      <c r="VRH526" s="714"/>
      <c r="VRI526" s="714"/>
      <c r="VRJ526" s="714"/>
      <c r="VRK526" s="714"/>
      <c r="VRL526" s="714"/>
      <c r="VRM526" s="714"/>
      <c r="VRN526" s="714"/>
      <c r="VRO526" s="714"/>
      <c r="VRP526" s="714"/>
      <c r="VRQ526" s="714"/>
      <c r="VRR526" s="714"/>
      <c r="VRS526" s="714"/>
      <c r="VRT526" s="714"/>
      <c r="VRU526" s="714"/>
      <c r="VRV526" s="714"/>
      <c r="VRW526" s="714"/>
      <c r="VRX526" s="714"/>
      <c r="VRY526" s="714"/>
      <c r="VRZ526" s="714"/>
      <c r="VSA526" s="714"/>
      <c r="VSB526" s="714"/>
      <c r="VSC526" s="714"/>
      <c r="VSD526" s="714"/>
      <c r="VSE526" s="714"/>
      <c r="VSF526" s="714"/>
      <c r="VSG526" s="714"/>
      <c r="VSH526" s="714"/>
      <c r="VSI526" s="714"/>
      <c r="VSJ526" s="714"/>
      <c r="VSK526" s="714"/>
      <c r="VSL526" s="714"/>
      <c r="VSM526" s="714"/>
      <c r="VSN526" s="714"/>
      <c r="VSO526" s="714"/>
      <c r="VSP526" s="714"/>
      <c r="VSQ526" s="714"/>
      <c r="VSR526" s="714"/>
      <c r="VSS526" s="714"/>
      <c r="VST526" s="714"/>
      <c r="VSU526" s="714"/>
      <c r="VSV526" s="714"/>
      <c r="VSW526" s="714"/>
      <c r="VSX526" s="714"/>
      <c r="VSY526" s="714"/>
      <c r="VSZ526" s="714"/>
      <c r="VTA526" s="714"/>
      <c r="VTB526" s="714"/>
      <c r="VTC526" s="714"/>
      <c r="VTD526" s="714"/>
      <c r="VTE526" s="714"/>
      <c r="VTF526" s="714"/>
      <c r="VTG526" s="714"/>
      <c r="VTH526" s="714"/>
      <c r="VTI526" s="714"/>
      <c r="VTJ526" s="714"/>
      <c r="VTK526" s="714"/>
      <c r="VTL526" s="714"/>
      <c r="VTM526" s="714"/>
      <c r="VTN526" s="714"/>
      <c r="VTO526" s="714"/>
      <c r="VTP526" s="714"/>
      <c r="VTQ526" s="714"/>
      <c r="VTR526" s="714"/>
      <c r="VTS526" s="714"/>
      <c r="VTT526" s="714"/>
      <c r="VTU526" s="714"/>
      <c r="VTV526" s="714"/>
      <c r="VTW526" s="714"/>
      <c r="VTX526" s="714"/>
      <c r="VTY526" s="714"/>
      <c r="VTZ526" s="714"/>
      <c r="VUA526" s="714"/>
      <c r="VUB526" s="714"/>
      <c r="VUC526" s="714"/>
      <c r="VUD526" s="714"/>
      <c r="VUE526" s="714"/>
      <c r="VUF526" s="714"/>
      <c r="VUG526" s="714"/>
      <c r="VUH526" s="714"/>
      <c r="VUI526" s="714"/>
      <c r="VUJ526" s="714"/>
      <c r="VUK526" s="714"/>
      <c r="VUL526" s="714"/>
      <c r="VUM526" s="714"/>
      <c r="VUN526" s="714"/>
      <c r="VUO526" s="714"/>
      <c r="VUP526" s="714"/>
      <c r="VUQ526" s="714"/>
      <c r="VUR526" s="714"/>
      <c r="VUS526" s="714"/>
      <c r="VUT526" s="714"/>
      <c r="VUU526" s="714"/>
      <c r="VUV526" s="714"/>
      <c r="VUW526" s="714"/>
      <c r="VUX526" s="714"/>
      <c r="VUY526" s="714"/>
      <c r="VUZ526" s="714"/>
      <c r="VVA526" s="714"/>
      <c r="VVB526" s="714"/>
      <c r="VVC526" s="714"/>
      <c r="VVD526" s="714"/>
      <c r="VVE526" s="714"/>
      <c r="VVF526" s="714"/>
      <c r="VVG526" s="714"/>
      <c r="VVH526" s="714"/>
      <c r="VVI526" s="714"/>
      <c r="VVJ526" s="714"/>
      <c r="VVK526" s="714"/>
      <c r="VVL526" s="714"/>
      <c r="VVM526" s="714"/>
      <c r="VVN526" s="714"/>
      <c r="VVO526" s="714"/>
      <c r="VVP526" s="714"/>
      <c r="VVQ526" s="714"/>
      <c r="VVR526" s="714"/>
      <c r="VVS526" s="714"/>
      <c r="VVT526" s="714"/>
      <c r="VVU526" s="714"/>
      <c r="VVV526" s="714"/>
      <c r="VVW526" s="714"/>
      <c r="VVX526" s="714"/>
      <c r="VVY526" s="714"/>
      <c r="VVZ526" s="714"/>
      <c r="VWA526" s="714"/>
      <c r="VWB526" s="714"/>
      <c r="VWC526" s="714"/>
      <c r="VWD526" s="714"/>
      <c r="VWE526" s="714"/>
      <c r="VWF526" s="714"/>
      <c r="VWG526" s="714"/>
      <c r="VWH526" s="714"/>
      <c r="VWI526" s="714"/>
      <c r="VWJ526" s="714"/>
      <c r="VWK526" s="714"/>
      <c r="VWL526" s="714"/>
      <c r="VWM526" s="714"/>
      <c r="VWN526" s="714"/>
      <c r="VWO526" s="714"/>
      <c r="VWP526" s="714"/>
      <c r="VWQ526" s="714"/>
      <c r="VWR526" s="714"/>
      <c r="VWS526" s="714"/>
      <c r="VWT526" s="714"/>
      <c r="VWU526" s="714"/>
      <c r="VWV526" s="714"/>
      <c r="VWW526" s="714"/>
      <c r="VWX526" s="714"/>
      <c r="VWY526" s="714"/>
      <c r="VWZ526" s="714"/>
      <c r="VXA526" s="714"/>
      <c r="VXB526" s="714"/>
      <c r="VXC526" s="714"/>
      <c r="VXD526" s="714"/>
      <c r="VXE526" s="714"/>
      <c r="VXF526" s="714"/>
      <c r="VXG526" s="714"/>
      <c r="VXH526" s="714"/>
      <c r="VXI526" s="714"/>
      <c r="VXJ526" s="714"/>
      <c r="VXK526" s="714"/>
      <c r="VXL526" s="714"/>
      <c r="VXM526" s="714"/>
      <c r="VXN526" s="714"/>
      <c r="VXO526" s="714"/>
      <c r="VXP526" s="714"/>
      <c r="VXQ526" s="714"/>
      <c r="VXR526" s="714"/>
      <c r="VXS526" s="714"/>
      <c r="VXT526" s="714"/>
      <c r="VXU526" s="714"/>
      <c r="VXV526" s="714"/>
      <c r="VXW526" s="714"/>
      <c r="VXX526" s="714"/>
      <c r="VXY526" s="714"/>
      <c r="VXZ526" s="714"/>
      <c r="VYA526" s="714"/>
      <c r="VYB526" s="714"/>
      <c r="VYC526" s="714"/>
      <c r="VYD526" s="714"/>
      <c r="VYE526" s="714"/>
      <c r="VYF526" s="714"/>
      <c r="VYG526" s="714"/>
      <c r="VYH526" s="714"/>
      <c r="VYI526" s="714"/>
      <c r="VYJ526" s="714"/>
      <c r="VYK526" s="714"/>
      <c r="VYL526" s="714"/>
      <c r="VYM526" s="714"/>
      <c r="VYN526" s="714"/>
      <c r="VYO526" s="714"/>
      <c r="VYP526" s="714"/>
      <c r="VYQ526" s="714"/>
      <c r="VYR526" s="714"/>
      <c r="VYS526" s="714"/>
      <c r="VYT526" s="714"/>
      <c r="VYU526" s="714"/>
      <c r="VYV526" s="714"/>
      <c r="VYW526" s="714"/>
      <c r="VYX526" s="714"/>
      <c r="VYY526" s="714"/>
      <c r="VYZ526" s="714"/>
      <c r="VZA526" s="714"/>
      <c r="VZB526" s="714"/>
      <c r="VZC526" s="714"/>
      <c r="VZD526" s="714"/>
      <c r="VZE526" s="714"/>
      <c r="VZF526" s="714"/>
      <c r="VZG526" s="714"/>
      <c r="VZH526" s="714"/>
      <c r="VZI526" s="714"/>
      <c r="VZJ526" s="714"/>
      <c r="VZK526" s="714"/>
      <c r="VZL526" s="714"/>
      <c r="VZM526" s="714"/>
      <c r="VZN526" s="714"/>
      <c r="VZO526" s="714"/>
      <c r="VZP526" s="714"/>
      <c r="VZQ526" s="714"/>
      <c r="VZR526" s="714"/>
      <c r="VZS526" s="714"/>
      <c r="VZT526" s="714"/>
      <c r="VZU526" s="714"/>
      <c r="VZV526" s="714"/>
      <c r="VZW526" s="714"/>
      <c r="VZX526" s="714"/>
      <c r="VZY526" s="714"/>
      <c r="VZZ526" s="714"/>
      <c r="WAA526" s="714"/>
      <c r="WAB526" s="714"/>
      <c r="WAC526" s="714"/>
      <c r="WAD526" s="714"/>
      <c r="WAE526" s="714"/>
      <c r="WAF526" s="714"/>
      <c r="WAG526" s="714"/>
      <c r="WAH526" s="714"/>
      <c r="WAI526" s="714"/>
      <c r="WAJ526" s="714"/>
      <c r="WAK526" s="714"/>
      <c r="WAL526" s="714"/>
      <c r="WAM526" s="714"/>
      <c r="WAN526" s="714"/>
      <c r="WAO526" s="714"/>
      <c r="WAP526" s="714"/>
      <c r="WAQ526" s="714"/>
      <c r="WAR526" s="714"/>
      <c r="WAS526" s="714"/>
      <c r="WAT526" s="714"/>
      <c r="WAU526" s="714"/>
      <c r="WAV526" s="714"/>
      <c r="WAW526" s="714"/>
      <c r="WAX526" s="714"/>
      <c r="WAY526" s="714"/>
      <c r="WAZ526" s="714"/>
      <c r="WBA526" s="714"/>
      <c r="WBB526" s="714"/>
      <c r="WBC526" s="714"/>
      <c r="WBD526" s="714"/>
      <c r="WBE526" s="714"/>
      <c r="WBF526" s="714"/>
      <c r="WBG526" s="714"/>
      <c r="WBH526" s="714"/>
      <c r="WBI526" s="714"/>
      <c r="WBJ526" s="714"/>
      <c r="WBK526" s="714"/>
      <c r="WBL526" s="714"/>
      <c r="WBM526" s="714"/>
      <c r="WBN526" s="714"/>
      <c r="WBO526" s="714"/>
      <c r="WBP526" s="714"/>
      <c r="WBQ526" s="714"/>
      <c r="WBR526" s="714"/>
      <c r="WBS526" s="714"/>
      <c r="WBT526" s="714"/>
      <c r="WBU526" s="714"/>
      <c r="WBV526" s="714"/>
      <c r="WBW526" s="714"/>
      <c r="WBX526" s="714"/>
      <c r="WBY526" s="714"/>
      <c r="WBZ526" s="714"/>
      <c r="WCA526" s="714"/>
      <c r="WCB526" s="714"/>
      <c r="WCC526" s="714"/>
      <c r="WCD526" s="714"/>
      <c r="WCE526" s="714"/>
      <c r="WCF526" s="714"/>
      <c r="WCG526" s="714"/>
      <c r="WCH526" s="714"/>
      <c r="WCI526" s="714"/>
      <c r="WCJ526" s="714"/>
      <c r="WCK526" s="714"/>
      <c r="WCL526" s="714"/>
      <c r="WCM526" s="714"/>
      <c r="WCN526" s="714"/>
      <c r="WCO526" s="714"/>
      <c r="WCP526" s="714"/>
      <c r="WCQ526" s="714"/>
      <c r="WCR526" s="714"/>
      <c r="WCS526" s="714"/>
      <c r="WCT526" s="714"/>
      <c r="WCU526" s="714"/>
      <c r="WCV526" s="714"/>
      <c r="WCW526" s="714"/>
      <c r="WCX526" s="714"/>
      <c r="WCY526" s="714"/>
      <c r="WCZ526" s="714"/>
      <c r="WDA526" s="714"/>
      <c r="WDB526" s="714"/>
      <c r="WDC526" s="714"/>
      <c r="WDD526" s="714"/>
      <c r="WDE526" s="714"/>
      <c r="WDF526" s="714"/>
      <c r="WDG526" s="714"/>
      <c r="WDH526" s="714"/>
      <c r="WDI526" s="714"/>
      <c r="WDJ526" s="714"/>
      <c r="WDK526" s="714"/>
      <c r="WDL526" s="714"/>
      <c r="WDM526" s="714"/>
      <c r="WDN526" s="714"/>
      <c r="WDO526" s="714"/>
      <c r="WDP526" s="714"/>
      <c r="WDQ526" s="714"/>
      <c r="WDR526" s="714"/>
      <c r="WDS526" s="714"/>
      <c r="WDT526" s="714"/>
      <c r="WDU526" s="714"/>
      <c r="WDV526" s="714"/>
      <c r="WDW526" s="714"/>
      <c r="WDX526" s="714"/>
      <c r="WDY526" s="714"/>
      <c r="WDZ526" s="714"/>
      <c r="WEA526" s="714"/>
      <c r="WEB526" s="714"/>
      <c r="WEC526" s="714"/>
      <c r="WED526" s="714"/>
      <c r="WEE526" s="714"/>
      <c r="WEF526" s="714"/>
      <c r="WEG526" s="714"/>
      <c r="WEH526" s="714"/>
      <c r="WEI526" s="714"/>
      <c r="WEJ526" s="714"/>
      <c r="WEK526" s="714"/>
      <c r="WEL526" s="714"/>
      <c r="WEM526" s="714"/>
      <c r="WEN526" s="714"/>
      <c r="WEO526" s="714"/>
      <c r="WEP526" s="714"/>
      <c r="WEQ526" s="714"/>
      <c r="WER526" s="714"/>
      <c r="WES526" s="714"/>
      <c r="WET526" s="714"/>
      <c r="WEU526" s="714"/>
      <c r="WEV526" s="714"/>
      <c r="WEW526" s="714"/>
      <c r="WEX526" s="714"/>
      <c r="WEY526" s="714"/>
      <c r="WEZ526" s="714"/>
      <c r="WFA526" s="714"/>
      <c r="WFB526" s="714"/>
      <c r="WFC526" s="714"/>
      <c r="WFD526" s="714"/>
      <c r="WFE526" s="714"/>
      <c r="WFF526" s="714"/>
      <c r="WFG526" s="714"/>
      <c r="WFH526" s="714"/>
      <c r="WFI526" s="714"/>
      <c r="WFJ526" s="714"/>
      <c r="WFK526" s="714"/>
      <c r="WFL526" s="714"/>
      <c r="WFM526" s="714"/>
      <c r="WFN526" s="714"/>
      <c r="WFO526" s="714"/>
      <c r="WFP526" s="714"/>
      <c r="WFQ526" s="714"/>
      <c r="WFR526" s="714"/>
      <c r="WFS526" s="714"/>
      <c r="WFT526" s="714"/>
      <c r="WFU526" s="714"/>
      <c r="WFV526" s="714"/>
      <c r="WFW526" s="714"/>
      <c r="WFX526" s="714"/>
      <c r="WFY526" s="714"/>
      <c r="WFZ526" s="714"/>
      <c r="WGA526" s="714"/>
      <c r="WGB526" s="714"/>
      <c r="WGC526" s="714"/>
      <c r="WGD526" s="714"/>
      <c r="WGE526" s="714"/>
      <c r="WGF526" s="714"/>
      <c r="WGG526" s="714"/>
      <c r="WGH526" s="714"/>
      <c r="WGI526" s="714"/>
      <c r="WGJ526" s="714"/>
      <c r="WGK526" s="714"/>
      <c r="WGL526" s="714"/>
      <c r="WGM526" s="714"/>
      <c r="WGN526" s="714"/>
      <c r="WGO526" s="714"/>
      <c r="WGP526" s="714"/>
      <c r="WGQ526" s="714"/>
      <c r="WGR526" s="714"/>
      <c r="WGS526" s="714"/>
      <c r="WGT526" s="714"/>
      <c r="WGU526" s="714"/>
      <c r="WGV526" s="714"/>
      <c r="WGW526" s="714"/>
      <c r="WGX526" s="714"/>
      <c r="WGY526" s="714"/>
      <c r="WGZ526" s="714"/>
      <c r="WHA526" s="714"/>
      <c r="WHB526" s="714"/>
      <c r="WHC526" s="714"/>
      <c r="WHD526" s="714"/>
      <c r="WHE526" s="714"/>
      <c r="WHF526" s="714"/>
      <c r="WHG526" s="714"/>
      <c r="WHH526" s="714"/>
      <c r="WHI526" s="714"/>
      <c r="WHJ526" s="714"/>
      <c r="WHK526" s="714"/>
      <c r="WHL526" s="714"/>
      <c r="WHM526" s="714"/>
      <c r="WHN526" s="714"/>
      <c r="WHO526" s="714"/>
      <c r="WHP526" s="714"/>
      <c r="WHQ526" s="714"/>
      <c r="WHR526" s="714"/>
      <c r="WHS526" s="714"/>
      <c r="WHT526" s="714"/>
      <c r="WHU526" s="714"/>
      <c r="WHV526" s="714"/>
      <c r="WHW526" s="714"/>
      <c r="WHX526" s="714"/>
      <c r="WHY526" s="714"/>
      <c r="WHZ526" s="714"/>
      <c r="WIA526" s="714"/>
      <c r="WIB526" s="714"/>
      <c r="WIC526" s="714"/>
      <c r="WID526" s="714"/>
      <c r="WIE526" s="714"/>
      <c r="WIF526" s="714"/>
      <c r="WIG526" s="714"/>
      <c r="WIH526" s="714"/>
      <c r="WII526" s="714"/>
      <c r="WIJ526" s="714"/>
      <c r="WIK526" s="714"/>
      <c r="WIL526" s="714"/>
      <c r="WIM526" s="714"/>
      <c r="WIN526" s="714"/>
      <c r="WIO526" s="714"/>
      <c r="WIP526" s="714"/>
      <c r="WIQ526" s="714"/>
      <c r="WIR526" s="714"/>
      <c r="WIS526" s="714"/>
      <c r="WIT526" s="714"/>
      <c r="WIU526" s="714"/>
      <c r="WIV526" s="714"/>
      <c r="WIW526" s="714"/>
      <c r="WIX526" s="714"/>
      <c r="WIY526" s="714"/>
      <c r="WIZ526" s="714"/>
      <c r="WJA526" s="714"/>
      <c r="WJB526" s="714"/>
      <c r="WJC526" s="714"/>
      <c r="WJD526" s="714"/>
      <c r="WJE526" s="714"/>
      <c r="WJF526" s="714"/>
      <c r="WJG526" s="714"/>
      <c r="WJH526" s="714"/>
      <c r="WJI526" s="714"/>
      <c r="WJJ526" s="714"/>
      <c r="WJK526" s="714"/>
      <c r="WJL526" s="714"/>
      <c r="WJM526" s="714"/>
      <c r="WJN526" s="714"/>
      <c r="WJO526" s="714"/>
      <c r="WJP526" s="714"/>
      <c r="WJQ526" s="714"/>
      <c r="WJR526" s="714"/>
      <c r="WJS526" s="714"/>
      <c r="WJT526" s="714"/>
      <c r="WJU526" s="714"/>
      <c r="WJV526" s="714"/>
      <c r="WJW526" s="714"/>
      <c r="WJX526" s="714"/>
      <c r="WJY526" s="714"/>
      <c r="WJZ526" s="714"/>
      <c r="WKA526" s="714"/>
      <c r="WKB526" s="714"/>
      <c r="WKC526" s="714"/>
      <c r="WKD526" s="714"/>
      <c r="WKE526" s="714"/>
      <c r="WKF526" s="714"/>
      <c r="WKG526" s="714"/>
      <c r="WKH526" s="714"/>
      <c r="WKI526" s="714"/>
      <c r="WKJ526" s="714"/>
      <c r="WKK526" s="714"/>
      <c r="WKL526" s="714"/>
      <c r="WKM526" s="714"/>
      <c r="WKN526" s="714"/>
      <c r="WKO526" s="714"/>
      <c r="WKP526" s="714"/>
      <c r="WKQ526" s="714"/>
      <c r="WKR526" s="714"/>
      <c r="WKS526" s="714"/>
      <c r="WKT526" s="714"/>
      <c r="WKU526" s="714"/>
      <c r="WKV526" s="714"/>
      <c r="WKW526" s="714"/>
      <c r="WKX526" s="714"/>
      <c r="WKY526" s="714"/>
      <c r="WKZ526" s="714"/>
      <c r="WLA526" s="714"/>
      <c r="WLB526" s="714"/>
      <c r="WLC526" s="714"/>
      <c r="WLD526" s="714"/>
      <c r="WLE526" s="714"/>
      <c r="WLF526" s="714"/>
      <c r="WLG526" s="714"/>
      <c r="WLH526" s="714"/>
      <c r="WLI526" s="714"/>
      <c r="WLJ526" s="714"/>
      <c r="WLK526" s="714"/>
      <c r="WLL526" s="714"/>
      <c r="WLM526" s="714"/>
      <c r="WLN526" s="714"/>
      <c r="WLO526" s="714"/>
      <c r="WLP526" s="714"/>
      <c r="WLQ526" s="714"/>
      <c r="WLR526" s="714"/>
      <c r="WLS526" s="714"/>
      <c r="WLT526" s="714"/>
      <c r="WLU526" s="714"/>
      <c r="WLV526" s="714"/>
      <c r="WLW526" s="714"/>
      <c r="WLX526" s="714"/>
      <c r="WLY526" s="714"/>
      <c r="WLZ526" s="714"/>
      <c r="WMA526" s="714"/>
      <c r="WMB526" s="714"/>
      <c r="WMC526" s="714"/>
      <c r="WMD526" s="714"/>
      <c r="WME526" s="714"/>
      <c r="WMF526" s="714"/>
      <c r="WMG526" s="714"/>
      <c r="WMH526" s="714"/>
      <c r="WMI526" s="714"/>
      <c r="WMJ526" s="714"/>
      <c r="WMK526" s="714"/>
      <c r="WML526" s="714"/>
      <c r="WMM526" s="714"/>
      <c r="WMN526" s="714"/>
      <c r="WMO526" s="714"/>
      <c r="WMP526" s="714"/>
      <c r="WMQ526" s="714"/>
      <c r="WMR526" s="714"/>
      <c r="WMS526" s="714"/>
      <c r="WMT526" s="714"/>
      <c r="WMU526" s="714"/>
      <c r="WMV526" s="714"/>
      <c r="WMW526" s="714"/>
      <c r="WMX526" s="714"/>
      <c r="WMY526" s="714"/>
      <c r="WMZ526" s="714"/>
      <c r="WNA526" s="714"/>
      <c r="WNB526" s="714"/>
      <c r="WNC526" s="714"/>
      <c r="WND526" s="714"/>
      <c r="WNE526" s="714"/>
      <c r="WNF526" s="714"/>
      <c r="WNG526" s="714"/>
      <c r="WNH526" s="714"/>
      <c r="WNI526" s="714"/>
      <c r="WNJ526" s="714"/>
      <c r="WNK526" s="714"/>
      <c r="WNL526" s="714"/>
      <c r="WNM526" s="714"/>
      <c r="WNN526" s="714"/>
      <c r="WNO526" s="714"/>
      <c r="WNP526" s="714"/>
      <c r="WNQ526" s="714"/>
      <c r="WNR526" s="714"/>
      <c r="WNS526" s="714"/>
      <c r="WNT526" s="714"/>
      <c r="WNU526" s="714"/>
      <c r="WNV526" s="714"/>
      <c r="WNW526" s="714"/>
      <c r="WNX526" s="714"/>
      <c r="WNY526" s="714"/>
      <c r="WNZ526" s="714"/>
      <c r="WOA526" s="714"/>
      <c r="WOB526" s="714"/>
      <c r="WOC526" s="714"/>
      <c r="WOD526" s="714"/>
      <c r="WOE526" s="714"/>
      <c r="WOF526" s="714"/>
      <c r="WOG526" s="714"/>
      <c r="WOH526" s="714"/>
      <c r="WOI526" s="714"/>
      <c r="WOJ526" s="714"/>
      <c r="WOK526" s="714"/>
      <c r="WOL526" s="714"/>
      <c r="WOM526" s="714"/>
      <c r="WON526" s="714"/>
      <c r="WOO526" s="714"/>
      <c r="WOP526" s="714"/>
      <c r="WOQ526" s="714"/>
      <c r="WOR526" s="714"/>
      <c r="WOS526" s="714"/>
      <c r="WOT526" s="714"/>
      <c r="WOU526" s="714"/>
      <c r="WOV526" s="714"/>
      <c r="WOW526" s="714"/>
      <c r="WOX526" s="714"/>
      <c r="WOY526" s="714"/>
      <c r="WOZ526" s="714"/>
      <c r="WPA526" s="714"/>
      <c r="WPB526" s="714"/>
      <c r="WPC526" s="714"/>
      <c r="WPD526" s="714"/>
      <c r="WPE526" s="714"/>
      <c r="WPF526" s="714"/>
      <c r="WPG526" s="714"/>
      <c r="WPH526" s="714"/>
      <c r="WPI526" s="714"/>
      <c r="WPJ526" s="714"/>
      <c r="WPK526" s="714"/>
      <c r="WPL526" s="714"/>
      <c r="WPM526" s="714"/>
      <c r="WPN526" s="714"/>
      <c r="WPO526" s="714"/>
      <c r="WPP526" s="714"/>
      <c r="WPQ526" s="714"/>
      <c r="WPR526" s="714"/>
      <c r="WPS526" s="714"/>
      <c r="WPT526" s="714"/>
      <c r="WPU526" s="714"/>
      <c r="WPV526" s="714"/>
      <c r="WPW526" s="714"/>
      <c r="WPX526" s="714"/>
      <c r="WPY526" s="714"/>
      <c r="WPZ526" s="714"/>
      <c r="WQA526" s="714"/>
      <c r="WQB526" s="714"/>
      <c r="WQC526" s="714"/>
      <c r="WQD526" s="714"/>
      <c r="WQE526" s="714"/>
      <c r="WQF526" s="714"/>
      <c r="WQG526" s="714"/>
      <c r="WQH526" s="714"/>
      <c r="WQI526" s="714"/>
      <c r="WQJ526" s="714"/>
      <c r="WQK526" s="714"/>
      <c r="WQL526" s="714"/>
      <c r="WQM526" s="714"/>
      <c r="WQN526" s="714"/>
      <c r="WQO526" s="714"/>
      <c r="WQP526" s="714"/>
      <c r="WQQ526" s="714"/>
      <c r="WQR526" s="714"/>
      <c r="WQS526" s="714"/>
      <c r="WQT526" s="714"/>
      <c r="WQU526" s="714"/>
      <c r="WQV526" s="714"/>
      <c r="WQW526" s="714"/>
      <c r="WQX526" s="714"/>
      <c r="WQY526" s="714"/>
      <c r="WQZ526" s="714"/>
      <c r="WRA526" s="714"/>
      <c r="WRB526" s="714"/>
      <c r="WRC526" s="714"/>
      <c r="WRD526" s="714"/>
      <c r="WRE526" s="714"/>
      <c r="WRF526" s="714"/>
      <c r="WRG526" s="714"/>
      <c r="WRH526" s="714"/>
      <c r="WRI526" s="714"/>
      <c r="WRJ526" s="714"/>
      <c r="WRK526" s="714"/>
      <c r="WRL526" s="714"/>
      <c r="WRM526" s="714"/>
      <c r="WRN526" s="714"/>
      <c r="WRO526" s="714"/>
      <c r="WRP526" s="714"/>
      <c r="WRQ526" s="714"/>
      <c r="WRR526" s="714"/>
      <c r="WRS526" s="714"/>
      <c r="WRT526" s="714"/>
      <c r="WRU526" s="714"/>
      <c r="WRV526" s="714"/>
      <c r="WRW526" s="714"/>
      <c r="WRX526" s="714"/>
      <c r="WRY526" s="714"/>
      <c r="WRZ526" s="714"/>
      <c r="WSA526" s="714"/>
      <c r="WSB526" s="714"/>
      <c r="WSC526" s="714"/>
      <c r="WSD526" s="714"/>
      <c r="WSE526" s="714"/>
      <c r="WSF526" s="714"/>
      <c r="WSG526" s="714"/>
      <c r="WSH526" s="714"/>
      <c r="WSI526" s="714"/>
      <c r="WSJ526" s="714"/>
      <c r="WSK526" s="714"/>
      <c r="WSL526" s="714"/>
      <c r="WSM526" s="714"/>
      <c r="WSN526" s="714"/>
      <c r="WSO526" s="714"/>
      <c r="WSP526" s="714"/>
      <c r="WSQ526" s="714"/>
      <c r="WSR526" s="714"/>
      <c r="WSS526" s="714"/>
      <c r="WST526" s="714"/>
      <c r="WSU526" s="714"/>
      <c r="WSV526" s="714"/>
      <c r="WSW526" s="714"/>
      <c r="WSX526" s="714"/>
      <c r="WSY526" s="714"/>
      <c r="WSZ526" s="714"/>
      <c r="WTA526" s="714"/>
      <c r="WTB526" s="714"/>
      <c r="WTC526" s="714"/>
      <c r="WTD526" s="714"/>
      <c r="WTE526" s="714"/>
      <c r="WTF526" s="714"/>
      <c r="WTG526" s="714"/>
      <c r="WTH526" s="714"/>
      <c r="WTI526" s="714"/>
      <c r="WTJ526" s="714"/>
      <c r="WTK526" s="714"/>
      <c r="WTL526" s="714"/>
      <c r="WTM526" s="714"/>
      <c r="WTN526" s="714"/>
      <c r="WTO526" s="714"/>
      <c r="WTP526" s="714"/>
      <c r="WTQ526" s="714"/>
      <c r="WTR526" s="714"/>
      <c r="WTS526" s="714"/>
      <c r="WTT526" s="714"/>
      <c r="WTU526" s="714"/>
      <c r="WTV526" s="714"/>
      <c r="WTW526" s="714"/>
      <c r="WTX526" s="714"/>
      <c r="WTY526" s="714"/>
      <c r="WTZ526" s="714"/>
      <c r="WUA526" s="714"/>
      <c r="WUB526" s="714"/>
      <c r="WUC526" s="714"/>
      <c r="WUD526" s="714"/>
      <c r="WUE526" s="714"/>
      <c r="WUF526" s="714"/>
      <c r="WUG526" s="714"/>
      <c r="WUH526" s="714"/>
      <c r="WUI526" s="714"/>
      <c r="WUJ526" s="714"/>
      <c r="WUK526" s="714"/>
      <c r="WUL526" s="714"/>
      <c r="WUM526" s="714"/>
      <c r="WUN526" s="714"/>
      <c r="WUO526" s="714"/>
      <c r="WUP526" s="714"/>
      <c r="WUQ526" s="714"/>
      <c r="WUR526" s="714"/>
      <c r="WUS526" s="714"/>
      <c r="WUT526" s="714"/>
      <c r="WUU526" s="714"/>
      <c r="WUV526" s="714"/>
      <c r="WUW526" s="714"/>
      <c r="WUX526" s="714"/>
      <c r="WUY526" s="714"/>
      <c r="WUZ526" s="714"/>
      <c r="WVA526" s="714"/>
      <c r="WVB526" s="714"/>
      <c r="WVC526" s="714"/>
      <c r="WVD526" s="714"/>
      <c r="WVE526" s="714"/>
      <c r="WVF526" s="714"/>
      <c r="WVG526" s="714"/>
      <c r="WVH526" s="714"/>
      <c r="WVI526" s="714"/>
      <c r="WVJ526" s="714"/>
      <c r="WVK526" s="714"/>
      <c r="WVL526" s="714"/>
      <c r="WVM526" s="714"/>
      <c r="WVN526" s="714"/>
      <c r="WVO526" s="714"/>
      <c r="WVP526" s="714"/>
      <c r="WVQ526" s="714"/>
      <c r="WVR526" s="714"/>
      <c r="WVS526" s="714"/>
      <c r="WVT526" s="714"/>
      <c r="WVU526" s="714"/>
      <c r="WVV526" s="714"/>
      <c r="WVW526" s="714"/>
      <c r="WVX526" s="714"/>
      <c r="WVY526" s="714"/>
      <c r="WVZ526" s="714"/>
      <c r="WWA526" s="714"/>
      <c r="WWB526" s="714"/>
      <c r="WWC526" s="714"/>
      <c r="WWD526" s="714"/>
      <c r="WWE526" s="714"/>
      <c r="WWF526" s="714"/>
      <c r="WWG526" s="714"/>
      <c r="WWH526" s="714"/>
      <c r="WWI526" s="714"/>
      <c r="WWJ526" s="714"/>
      <c r="WWK526" s="714"/>
      <c r="WWL526" s="714"/>
      <c r="WWM526" s="714"/>
      <c r="WWN526" s="714"/>
      <c r="WWO526" s="714"/>
      <c r="WWP526" s="714"/>
      <c r="WWQ526" s="714"/>
      <c r="WWR526" s="714"/>
      <c r="WWS526" s="714"/>
      <c r="WWT526" s="714"/>
      <c r="WWU526" s="714"/>
      <c r="WWV526" s="714"/>
      <c r="WWW526" s="714"/>
      <c r="WWX526" s="714"/>
      <c r="WWY526" s="714"/>
      <c r="WWZ526" s="714"/>
      <c r="WXA526" s="714"/>
      <c r="WXB526" s="714"/>
      <c r="WXC526" s="714"/>
      <c r="WXD526" s="714"/>
      <c r="WXE526" s="714"/>
      <c r="WXF526" s="714"/>
      <c r="WXG526" s="714"/>
      <c r="WXH526" s="714"/>
      <c r="WXI526" s="714"/>
      <c r="WXJ526" s="714"/>
      <c r="WXK526" s="714"/>
      <c r="WXL526" s="714"/>
      <c r="WXM526" s="714"/>
      <c r="WXN526" s="714"/>
      <c r="WXO526" s="714"/>
      <c r="WXP526" s="714"/>
      <c r="WXQ526" s="714"/>
      <c r="WXR526" s="714"/>
      <c r="WXS526" s="714"/>
      <c r="WXT526" s="714"/>
      <c r="WXU526" s="714"/>
      <c r="WXV526" s="714"/>
      <c r="WXW526" s="714"/>
      <c r="WXX526" s="714"/>
      <c r="WXY526" s="714"/>
      <c r="WXZ526" s="714"/>
      <c r="WYA526" s="714"/>
      <c r="WYB526" s="714"/>
      <c r="WYC526" s="714"/>
      <c r="WYD526" s="714"/>
      <c r="WYE526" s="714"/>
      <c r="WYF526" s="714"/>
      <c r="WYG526" s="714"/>
      <c r="WYH526" s="714"/>
      <c r="WYI526" s="714"/>
      <c r="WYJ526" s="714"/>
      <c r="WYK526" s="714"/>
      <c r="WYL526" s="714"/>
      <c r="WYM526" s="714"/>
      <c r="WYN526" s="714"/>
      <c r="WYO526" s="714"/>
      <c r="WYP526" s="714"/>
      <c r="WYQ526" s="714"/>
      <c r="WYR526" s="714"/>
      <c r="WYS526" s="714"/>
      <c r="WYT526" s="714"/>
      <c r="WYU526" s="714"/>
      <c r="WYV526" s="714"/>
      <c r="WYW526" s="714"/>
      <c r="WYX526" s="714"/>
      <c r="WYY526" s="714"/>
      <c r="WYZ526" s="714"/>
      <c r="WZA526" s="714"/>
      <c r="WZB526" s="714"/>
      <c r="WZC526" s="714"/>
      <c r="WZD526" s="714"/>
      <c r="WZE526" s="714"/>
      <c r="WZF526" s="714"/>
      <c r="WZG526" s="714"/>
      <c r="WZH526" s="714"/>
      <c r="WZI526" s="714"/>
      <c r="WZJ526" s="714"/>
      <c r="WZK526" s="714"/>
      <c r="WZL526" s="714"/>
      <c r="WZM526" s="714"/>
      <c r="WZN526" s="714"/>
      <c r="WZO526" s="714"/>
      <c r="WZP526" s="714"/>
      <c r="WZQ526" s="714"/>
      <c r="WZR526" s="714"/>
      <c r="WZS526" s="714"/>
      <c r="WZT526" s="714"/>
      <c r="WZU526" s="714"/>
      <c r="WZV526" s="714"/>
      <c r="WZW526" s="714"/>
      <c r="WZX526" s="714"/>
      <c r="WZY526" s="714"/>
      <c r="WZZ526" s="714"/>
      <c r="XAA526" s="714"/>
      <c r="XAB526" s="714"/>
      <c r="XAC526" s="714"/>
      <c r="XAD526" s="714"/>
      <c r="XAE526" s="714"/>
      <c r="XAF526" s="714"/>
      <c r="XAG526" s="714"/>
      <c r="XAH526" s="714"/>
      <c r="XAI526" s="714"/>
      <c r="XAJ526" s="714"/>
      <c r="XAK526" s="714"/>
      <c r="XAL526" s="714"/>
      <c r="XAM526" s="714"/>
      <c r="XAN526" s="714"/>
      <c r="XAO526" s="714"/>
      <c r="XAP526" s="714"/>
      <c r="XAQ526" s="714"/>
      <c r="XAR526" s="714"/>
      <c r="XAS526" s="714"/>
      <c r="XAT526" s="714"/>
      <c r="XAU526" s="714"/>
      <c r="XAV526" s="714"/>
      <c r="XAW526" s="714"/>
      <c r="XAX526" s="714"/>
      <c r="XAY526" s="714"/>
      <c r="XAZ526" s="714"/>
      <c r="XBA526" s="714"/>
      <c r="XBB526" s="714"/>
      <c r="XBC526" s="714"/>
      <c r="XBD526" s="714"/>
      <c r="XBE526" s="714"/>
      <c r="XBF526" s="714"/>
      <c r="XBG526" s="714"/>
      <c r="XBH526" s="714"/>
      <c r="XBI526" s="714"/>
      <c r="XBJ526" s="714"/>
      <c r="XBK526" s="714"/>
      <c r="XBL526" s="714"/>
      <c r="XBM526" s="714"/>
      <c r="XBN526" s="714"/>
      <c r="XBO526" s="714"/>
      <c r="XBP526" s="714"/>
      <c r="XBQ526" s="714"/>
      <c r="XBR526" s="714"/>
      <c r="XBS526" s="714"/>
      <c r="XBT526" s="714"/>
      <c r="XBU526" s="714"/>
      <c r="XBV526" s="714"/>
      <c r="XBW526" s="714"/>
      <c r="XBX526" s="714"/>
      <c r="XBY526" s="714"/>
      <c r="XBZ526" s="714"/>
      <c r="XCA526" s="714"/>
      <c r="XCB526" s="714"/>
      <c r="XCC526" s="714"/>
      <c r="XCD526" s="714"/>
      <c r="XCE526" s="714"/>
      <c r="XCF526" s="714"/>
      <c r="XCG526" s="714"/>
      <c r="XCH526" s="714"/>
      <c r="XCI526" s="714"/>
      <c r="XCJ526" s="714"/>
      <c r="XCK526" s="714"/>
      <c r="XCL526" s="714"/>
      <c r="XCM526" s="714"/>
      <c r="XCN526" s="714"/>
      <c r="XCO526" s="714"/>
      <c r="XCP526" s="714"/>
      <c r="XCQ526" s="714"/>
      <c r="XCR526" s="714"/>
      <c r="XCS526" s="714"/>
      <c r="XCT526" s="714"/>
      <c r="XCU526" s="714"/>
      <c r="XCV526" s="714"/>
      <c r="XCW526" s="714"/>
      <c r="XCX526" s="714"/>
      <c r="XCY526" s="714"/>
      <c r="XCZ526" s="714"/>
      <c r="XDA526" s="714"/>
      <c r="XDB526" s="714"/>
      <c r="XDC526" s="714"/>
      <c r="XDD526" s="714"/>
      <c r="XDE526" s="714"/>
      <c r="XDF526" s="714"/>
      <c r="XDG526" s="714"/>
      <c r="XDH526" s="714"/>
      <c r="XDI526" s="714"/>
      <c r="XDJ526" s="714"/>
      <c r="XDK526" s="714"/>
      <c r="XDL526" s="714"/>
      <c r="XDM526" s="714"/>
      <c r="XDN526" s="714"/>
      <c r="XDO526" s="714"/>
      <c r="XDP526" s="714"/>
      <c r="XDQ526" s="714"/>
      <c r="XDR526" s="714"/>
      <c r="XDS526" s="714"/>
      <c r="XDT526" s="714"/>
      <c r="XDU526" s="714"/>
      <c r="XDV526" s="714"/>
      <c r="XDW526" s="714"/>
      <c r="XDX526" s="714"/>
      <c r="XDY526" s="714"/>
      <c r="XDZ526" s="714"/>
      <c r="XEA526" s="714"/>
      <c r="XEB526" s="714"/>
      <c r="XEC526" s="714"/>
      <c r="XED526" s="714"/>
      <c r="XEE526" s="714"/>
      <c r="XEF526" s="714"/>
      <c r="XEG526" s="714"/>
      <c r="XEH526" s="714"/>
      <c r="XEI526" s="714"/>
      <c r="XEJ526" s="714"/>
      <c r="XEK526" s="714"/>
      <c r="XEL526" s="714"/>
      <c r="XEM526" s="714"/>
      <c r="XEN526" s="714"/>
    </row>
    <row r="527" spans="1:16368" s="72" customFormat="1" ht="12" customHeight="1" thickTop="1" thickBot="1">
      <c r="A527" s="758" t="s">
        <v>382</v>
      </c>
      <c r="B527" s="375" t="s">
        <v>372</v>
      </c>
      <c r="C527" s="375"/>
      <c r="D527" s="375"/>
      <c r="E527" s="745" t="s">
        <v>1518</v>
      </c>
      <c r="F527" s="94">
        <f>'Formulario 3- Gasto'!K529</f>
        <v>0</v>
      </c>
      <c r="G527" s="79">
        <f t="shared" si="92"/>
        <v>0</v>
      </c>
      <c r="H527" s="846">
        <f>H528</f>
        <v>0</v>
      </c>
      <c r="I527" s="94">
        <f>I528</f>
        <v>0</v>
      </c>
      <c r="J527" s="94">
        <f t="shared" ref="J527:T527" si="123">J528</f>
        <v>0</v>
      </c>
      <c r="K527" s="94">
        <f t="shared" si="123"/>
        <v>0</v>
      </c>
      <c r="L527" s="94">
        <f t="shared" si="123"/>
        <v>0</v>
      </c>
      <c r="M527" s="94">
        <f t="shared" si="123"/>
        <v>0</v>
      </c>
      <c r="N527" s="94">
        <f t="shared" si="123"/>
        <v>0</v>
      </c>
      <c r="O527" s="94">
        <f t="shared" si="123"/>
        <v>0</v>
      </c>
      <c r="P527" s="94">
        <f t="shared" si="123"/>
        <v>0</v>
      </c>
      <c r="Q527" s="94">
        <f t="shared" si="123"/>
        <v>0</v>
      </c>
      <c r="R527" s="94">
        <f t="shared" si="123"/>
        <v>0</v>
      </c>
      <c r="S527" s="94">
        <f t="shared" si="123"/>
        <v>0</v>
      </c>
      <c r="T527" s="94">
        <f t="shared" si="123"/>
        <v>0</v>
      </c>
      <c r="U527" s="714"/>
      <c r="V527" s="714"/>
      <c r="W527" s="714"/>
      <c r="X527" s="714"/>
      <c r="Y527" s="714"/>
      <c r="Z527" s="714"/>
      <c r="AA527" s="714"/>
      <c r="AB527" s="714"/>
      <c r="AC527" s="714"/>
      <c r="AD527" s="714"/>
      <c r="AE527" s="714"/>
      <c r="AF527" s="714"/>
      <c r="AG527" s="714"/>
      <c r="AH527" s="714"/>
      <c r="AI527" s="714"/>
      <c r="AJ527" s="714"/>
      <c r="AK527" s="714"/>
      <c r="AL527" s="714"/>
      <c r="AM527" s="714"/>
      <c r="AN527" s="714"/>
      <c r="AO527" s="714"/>
      <c r="AP527" s="714"/>
      <c r="AQ527" s="714"/>
      <c r="AR527" s="714"/>
      <c r="AS527" s="714"/>
      <c r="AT527" s="714"/>
      <c r="AU527" s="714"/>
      <c r="AV527" s="714"/>
      <c r="AW527" s="714"/>
      <c r="AX527" s="714"/>
      <c r="AY527" s="714"/>
      <c r="AZ527" s="714"/>
      <c r="BA527" s="714"/>
      <c r="BB527" s="714"/>
      <c r="BC527" s="714"/>
      <c r="BD527" s="714"/>
      <c r="BE527" s="714"/>
      <c r="BF527" s="714"/>
      <c r="BG527" s="714"/>
      <c r="BH527" s="714"/>
      <c r="BI527" s="714"/>
      <c r="BJ527" s="714"/>
      <c r="BK527" s="714"/>
      <c r="BL527" s="714"/>
      <c r="BM527" s="714"/>
      <c r="BN527" s="714"/>
      <c r="BO527" s="714"/>
      <c r="BP527" s="714"/>
      <c r="BQ527" s="714"/>
      <c r="BR527" s="714"/>
      <c r="BS527" s="714"/>
      <c r="BT527" s="714"/>
      <c r="BU527" s="714"/>
      <c r="BV527" s="714"/>
      <c r="BW527" s="714"/>
      <c r="BX527" s="714"/>
      <c r="BY527" s="714"/>
      <c r="BZ527" s="714"/>
      <c r="CA527" s="714"/>
      <c r="CB527" s="714"/>
      <c r="CC527" s="714"/>
      <c r="CD527" s="714"/>
      <c r="CE527" s="714"/>
      <c r="CF527" s="714"/>
      <c r="CG527" s="714"/>
      <c r="CH527" s="714"/>
      <c r="CI527" s="714"/>
      <c r="CJ527" s="714"/>
      <c r="CK527" s="714"/>
      <c r="CL527" s="714"/>
      <c r="CM527" s="714"/>
      <c r="CN527" s="714"/>
      <c r="CO527" s="714"/>
      <c r="CP527" s="714"/>
      <c r="CQ527" s="714"/>
      <c r="CR527" s="714"/>
      <c r="CS527" s="714"/>
      <c r="CT527" s="714"/>
      <c r="CU527" s="714"/>
      <c r="CV527" s="714"/>
      <c r="CW527" s="714"/>
      <c r="CX527" s="714"/>
      <c r="CY527" s="714"/>
      <c r="CZ527" s="714"/>
      <c r="DA527" s="714"/>
      <c r="DB527" s="714"/>
      <c r="DC527" s="714"/>
      <c r="DD527" s="714"/>
      <c r="DE527" s="714"/>
      <c r="DF527" s="714"/>
      <c r="DG527" s="714"/>
      <c r="DH527" s="714"/>
      <c r="DI527" s="714"/>
      <c r="DJ527" s="714"/>
      <c r="DK527" s="714"/>
      <c r="DL527" s="714"/>
      <c r="DM527" s="714"/>
      <c r="DN527" s="714"/>
      <c r="DO527" s="714"/>
      <c r="DP527" s="714"/>
      <c r="DQ527" s="714"/>
      <c r="DR527" s="714"/>
      <c r="DS527" s="714"/>
      <c r="DT527" s="714"/>
      <c r="DU527" s="714"/>
      <c r="DV527" s="714"/>
      <c r="DW527" s="714"/>
      <c r="DX527" s="714"/>
      <c r="DY527" s="714"/>
      <c r="DZ527" s="714"/>
      <c r="EA527" s="714"/>
      <c r="EB527" s="714"/>
      <c r="EC527" s="714"/>
      <c r="ED527" s="714"/>
      <c r="EE527" s="714"/>
      <c r="EF527" s="714"/>
      <c r="EG527" s="714"/>
      <c r="EH527" s="714"/>
      <c r="EI527" s="714"/>
      <c r="EJ527" s="714"/>
      <c r="EK527" s="714"/>
      <c r="EL527" s="714"/>
      <c r="EM527" s="714"/>
      <c r="EN527" s="714"/>
      <c r="EO527" s="714"/>
      <c r="EP527" s="714"/>
      <c r="EQ527" s="714"/>
      <c r="ER527" s="714"/>
      <c r="ES527" s="714"/>
      <c r="ET527" s="714"/>
      <c r="EU527" s="714"/>
      <c r="EV527" s="714"/>
      <c r="EW527" s="714"/>
      <c r="EX527" s="714"/>
      <c r="EY527" s="714"/>
      <c r="EZ527" s="714"/>
      <c r="FA527" s="714"/>
      <c r="FB527" s="714"/>
      <c r="FC527" s="714"/>
      <c r="FD527" s="714"/>
      <c r="FE527" s="714"/>
      <c r="FF527" s="714"/>
      <c r="FG527" s="714"/>
      <c r="FH527" s="714"/>
      <c r="FI527" s="714"/>
      <c r="FJ527" s="714"/>
      <c r="FK527" s="714"/>
      <c r="FL527" s="714"/>
      <c r="FM527" s="714"/>
      <c r="FN527" s="714"/>
      <c r="FO527" s="714"/>
      <c r="FP527" s="714"/>
      <c r="FQ527" s="714"/>
      <c r="FR527" s="714"/>
      <c r="FS527" s="714"/>
      <c r="FT527" s="714"/>
      <c r="FU527" s="714"/>
      <c r="FV527" s="714"/>
      <c r="FW527" s="714"/>
      <c r="FX527" s="714"/>
      <c r="FY527" s="714"/>
      <c r="FZ527" s="714"/>
      <c r="GA527" s="714"/>
      <c r="GB527" s="714"/>
      <c r="GC527" s="714"/>
      <c r="GD527" s="714"/>
      <c r="GE527" s="714"/>
      <c r="GF527" s="714"/>
      <c r="GG527" s="714"/>
      <c r="GH527" s="714"/>
      <c r="GI527" s="714"/>
      <c r="GJ527" s="714"/>
      <c r="GK527" s="714"/>
      <c r="GL527" s="714"/>
      <c r="GM527" s="714"/>
      <c r="GN527" s="714"/>
      <c r="GO527" s="714"/>
      <c r="GP527" s="714"/>
      <c r="GQ527" s="714"/>
      <c r="GR527" s="714"/>
      <c r="GS527" s="714"/>
      <c r="GT527" s="714"/>
      <c r="GU527" s="714"/>
      <c r="GV527" s="714"/>
      <c r="GW527" s="714"/>
      <c r="GX527" s="714"/>
      <c r="GY527" s="714"/>
      <c r="GZ527" s="714"/>
      <c r="HA527" s="714"/>
      <c r="HB527" s="714"/>
      <c r="HC527" s="714"/>
      <c r="HD527" s="714"/>
      <c r="HE527" s="714"/>
      <c r="HF527" s="714"/>
      <c r="HG527" s="714"/>
      <c r="HH527" s="714"/>
      <c r="HI527" s="714"/>
      <c r="HJ527" s="714"/>
      <c r="HK527" s="714"/>
      <c r="HL527" s="714"/>
      <c r="HM527" s="714"/>
      <c r="HN527" s="714"/>
      <c r="HO527" s="714"/>
      <c r="HP527" s="714"/>
      <c r="HQ527" s="714"/>
      <c r="HR527" s="714"/>
      <c r="HS527" s="714"/>
      <c r="HT527" s="714"/>
      <c r="HU527" s="714"/>
      <c r="HV527" s="714"/>
      <c r="HW527" s="714"/>
      <c r="HX527" s="714"/>
      <c r="HY527" s="714"/>
      <c r="HZ527" s="714"/>
      <c r="IA527" s="714"/>
      <c r="IB527" s="714"/>
      <c r="IC527" s="714"/>
      <c r="ID527" s="714"/>
      <c r="IE527" s="714"/>
      <c r="IF527" s="714"/>
      <c r="IG527" s="714"/>
      <c r="IH527" s="714"/>
      <c r="II527" s="714"/>
      <c r="IJ527" s="714"/>
      <c r="IK527" s="714"/>
      <c r="IL527" s="714"/>
      <c r="IM527" s="714"/>
      <c r="IN527" s="714"/>
      <c r="IO527" s="714"/>
      <c r="IP527" s="714"/>
      <c r="IQ527" s="714"/>
      <c r="IR527" s="714"/>
      <c r="IS527" s="714"/>
      <c r="IT527" s="714"/>
      <c r="IU527" s="714"/>
      <c r="IV527" s="714"/>
      <c r="IW527" s="714"/>
      <c r="IX527" s="714"/>
      <c r="IY527" s="714"/>
      <c r="IZ527" s="714"/>
      <c r="JA527" s="714"/>
      <c r="JB527" s="714"/>
      <c r="JC527" s="714"/>
      <c r="JD527" s="714"/>
      <c r="JE527" s="714"/>
      <c r="JF527" s="714"/>
      <c r="JG527" s="714"/>
      <c r="JH527" s="714"/>
      <c r="JI527" s="714"/>
      <c r="JJ527" s="714"/>
      <c r="JK527" s="714"/>
      <c r="JL527" s="714"/>
      <c r="JM527" s="714"/>
      <c r="JN527" s="714"/>
      <c r="JO527" s="714"/>
      <c r="JP527" s="714"/>
      <c r="JQ527" s="714"/>
      <c r="JR527" s="714"/>
      <c r="JS527" s="714"/>
      <c r="JT527" s="714"/>
      <c r="JU527" s="714"/>
      <c r="JV527" s="714"/>
      <c r="JW527" s="714"/>
      <c r="JX527" s="714"/>
      <c r="JY527" s="714"/>
      <c r="JZ527" s="714"/>
      <c r="KA527" s="714"/>
      <c r="KB527" s="714"/>
      <c r="KC527" s="714"/>
      <c r="KD527" s="714"/>
      <c r="KE527" s="714"/>
      <c r="KF527" s="714"/>
      <c r="KG527" s="714"/>
      <c r="KH527" s="714"/>
      <c r="KI527" s="714"/>
      <c r="KJ527" s="714"/>
      <c r="KK527" s="714"/>
      <c r="KL527" s="714"/>
      <c r="KM527" s="714"/>
      <c r="KN527" s="714"/>
      <c r="KO527" s="714"/>
      <c r="KP527" s="714"/>
      <c r="KQ527" s="714"/>
      <c r="KR527" s="714"/>
      <c r="KS527" s="714"/>
      <c r="KT527" s="714"/>
      <c r="KU527" s="714"/>
      <c r="KV527" s="714"/>
      <c r="KW527" s="714"/>
      <c r="KX527" s="714"/>
      <c r="KY527" s="714"/>
      <c r="KZ527" s="714"/>
      <c r="LA527" s="714"/>
      <c r="LB527" s="714"/>
      <c r="LC527" s="714"/>
      <c r="LD527" s="714"/>
      <c r="LE527" s="714"/>
      <c r="LF527" s="714"/>
      <c r="LG527" s="714"/>
      <c r="LH527" s="714"/>
      <c r="LI527" s="714"/>
      <c r="LJ527" s="714"/>
      <c r="LK527" s="714"/>
      <c r="LL527" s="714"/>
      <c r="LM527" s="714"/>
      <c r="LN527" s="714"/>
      <c r="LO527" s="714"/>
      <c r="LP527" s="714"/>
      <c r="LQ527" s="714"/>
      <c r="LR527" s="714"/>
      <c r="LS527" s="714"/>
      <c r="LT527" s="714"/>
      <c r="LU527" s="714"/>
      <c r="LV527" s="714"/>
      <c r="LW527" s="714"/>
      <c r="LX527" s="714"/>
      <c r="LY527" s="714"/>
      <c r="LZ527" s="714"/>
      <c r="MA527" s="714"/>
      <c r="MB527" s="714"/>
      <c r="MC527" s="714"/>
      <c r="MD527" s="714"/>
      <c r="ME527" s="714"/>
      <c r="MF527" s="714"/>
      <c r="MG527" s="714"/>
      <c r="MH527" s="714"/>
      <c r="MI527" s="714"/>
      <c r="MJ527" s="714"/>
      <c r="MK527" s="714"/>
      <c r="ML527" s="714"/>
      <c r="MM527" s="714"/>
      <c r="MN527" s="714"/>
      <c r="MO527" s="714"/>
      <c r="MP527" s="714"/>
      <c r="MQ527" s="714"/>
      <c r="MR527" s="714"/>
      <c r="MS527" s="714"/>
      <c r="MT527" s="714"/>
      <c r="MU527" s="714"/>
      <c r="MV527" s="714"/>
      <c r="MW527" s="714"/>
      <c r="MX527" s="714"/>
      <c r="MY527" s="714"/>
      <c r="MZ527" s="714"/>
      <c r="NA527" s="714"/>
      <c r="NB527" s="714"/>
      <c r="NC527" s="714"/>
      <c r="ND527" s="714"/>
      <c r="NE527" s="714"/>
      <c r="NF527" s="714"/>
      <c r="NG527" s="714"/>
      <c r="NH527" s="714"/>
      <c r="NI527" s="714"/>
      <c r="NJ527" s="714"/>
      <c r="NK527" s="714"/>
      <c r="NL527" s="714"/>
      <c r="NM527" s="714"/>
      <c r="NN527" s="714"/>
      <c r="NO527" s="714"/>
      <c r="NP527" s="714"/>
      <c r="NQ527" s="714"/>
      <c r="NR527" s="714"/>
      <c r="NS527" s="714"/>
      <c r="NT527" s="714"/>
      <c r="NU527" s="714"/>
      <c r="NV527" s="714"/>
      <c r="NW527" s="714"/>
      <c r="NX527" s="714"/>
      <c r="NY527" s="714"/>
      <c r="NZ527" s="714"/>
      <c r="OA527" s="714"/>
      <c r="OB527" s="714"/>
      <c r="OC527" s="714"/>
      <c r="OD527" s="714"/>
      <c r="OE527" s="714"/>
      <c r="OF527" s="714"/>
      <c r="OG527" s="714"/>
      <c r="OH527" s="714"/>
      <c r="OI527" s="714"/>
      <c r="OJ527" s="714"/>
      <c r="OK527" s="714"/>
      <c r="OL527" s="714"/>
      <c r="OM527" s="714"/>
      <c r="ON527" s="714"/>
      <c r="OO527" s="714"/>
      <c r="OP527" s="714"/>
      <c r="OQ527" s="714"/>
      <c r="OR527" s="714"/>
      <c r="OS527" s="714"/>
      <c r="OT527" s="714"/>
      <c r="OU527" s="714"/>
      <c r="OV527" s="714"/>
      <c r="OW527" s="714"/>
      <c r="OX527" s="714"/>
      <c r="OY527" s="714"/>
      <c r="OZ527" s="714"/>
      <c r="PA527" s="714"/>
      <c r="PB527" s="714"/>
      <c r="PC527" s="714"/>
      <c r="PD527" s="714"/>
      <c r="PE527" s="714"/>
      <c r="PF527" s="714"/>
      <c r="PG527" s="714"/>
      <c r="PH527" s="714"/>
      <c r="PI527" s="714"/>
      <c r="PJ527" s="714"/>
      <c r="PK527" s="714"/>
      <c r="PL527" s="714"/>
      <c r="PM527" s="714"/>
      <c r="PN527" s="714"/>
      <c r="PO527" s="714"/>
      <c r="PP527" s="714"/>
      <c r="PQ527" s="714"/>
      <c r="PR527" s="714"/>
      <c r="PS527" s="714"/>
      <c r="PT527" s="714"/>
      <c r="PU527" s="714"/>
      <c r="PV527" s="714"/>
      <c r="PW527" s="714"/>
      <c r="PX527" s="714"/>
      <c r="PY527" s="714"/>
      <c r="PZ527" s="714"/>
      <c r="QA527" s="714"/>
      <c r="QB527" s="714"/>
      <c r="QC527" s="714"/>
      <c r="QD527" s="714"/>
      <c r="QE527" s="714"/>
      <c r="QF527" s="714"/>
      <c r="QG527" s="714"/>
      <c r="QH527" s="714"/>
      <c r="QI527" s="714"/>
      <c r="QJ527" s="714"/>
      <c r="QK527" s="714"/>
      <c r="QL527" s="714"/>
      <c r="QM527" s="714"/>
      <c r="QN527" s="714"/>
      <c r="QO527" s="714"/>
      <c r="QP527" s="714"/>
      <c r="QQ527" s="714"/>
      <c r="QR527" s="714"/>
      <c r="QS527" s="714"/>
      <c r="QT527" s="714"/>
      <c r="QU527" s="714"/>
      <c r="QV527" s="714"/>
      <c r="QW527" s="714"/>
      <c r="QX527" s="714"/>
      <c r="QY527" s="714"/>
      <c r="QZ527" s="714"/>
      <c r="RA527" s="714"/>
      <c r="RB527" s="714"/>
      <c r="RC527" s="714"/>
      <c r="RD527" s="714"/>
      <c r="RE527" s="714"/>
      <c r="RF527" s="714"/>
      <c r="RG527" s="714"/>
      <c r="RH527" s="714"/>
      <c r="RI527" s="714"/>
      <c r="RJ527" s="714"/>
      <c r="RK527" s="714"/>
      <c r="RL527" s="714"/>
      <c r="RM527" s="714"/>
      <c r="RN527" s="714"/>
      <c r="RO527" s="714"/>
      <c r="RP527" s="714"/>
      <c r="RQ527" s="714"/>
      <c r="RR527" s="714"/>
      <c r="RS527" s="714"/>
      <c r="RT527" s="714"/>
      <c r="RU527" s="714"/>
      <c r="RV527" s="714"/>
      <c r="RW527" s="714"/>
      <c r="RX527" s="714"/>
      <c r="RY527" s="714"/>
      <c r="RZ527" s="714"/>
      <c r="SA527" s="714"/>
      <c r="SB527" s="714"/>
      <c r="SC527" s="714"/>
      <c r="SD527" s="714"/>
      <c r="SE527" s="714"/>
      <c r="SF527" s="714"/>
      <c r="SG527" s="714"/>
      <c r="SH527" s="714"/>
      <c r="SI527" s="714"/>
      <c r="SJ527" s="714"/>
      <c r="SK527" s="714"/>
      <c r="SL527" s="714"/>
      <c r="SM527" s="714"/>
      <c r="SN527" s="714"/>
      <c r="SO527" s="714"/>
      <c r="SP527" s="714"/>
      <c r="SQ527" s="714"/>
      <c r="SR527" s="714"/>
      <c r="SS527" s="714"/>
      <c r="ST527" s="714"/>
      <c r="SU527" s="714"/>
      <c r="SV527" s="714"/>
      <c r="SW527" s="714"/>
      <c r="SX527" s="714"/>
      <c r="SY527" s="714"/>
      <c r="SZ527" s="714"/>
      <c r="TA527" s="714"/>
      <c r="TB527" s="714"/>
      <c r="TC527" s="714"/>
      <c r="TD527" s="714"/>
      <c r="TE527" s="714"/>
      <c r="TF527" s="714"/>
      <c r="TG527" s="714"/>
      <c r="TH527" s="714"/>
      <c r="TI527" s="714"/>
      <c r="TJ527" s="714"/>
      <c r="TK527" s="714"/>
      <c r="TL527" s="714"/>
      <c r="TM527" s="714"/>
      <c r="TN527" s="714"/>
      <c r="TO527" s="714"/>
      <c r="TP527" s="714"/>
      <c r="TQ527" s="714"/>
      <c r="TR527" s="714"/>
      <c r="TS527" s="714"/>
      <c r="TT527" s="714"/>
      <c r="TU527" s="714"/>
      <c r="TV527" s="714"/>
      <c r="TW527" s="714"/>
      <c r="TX527" s="714"/>
      <c r="TY527" s="714"/>
      <c r="TZ527" s="714"/>
      <c r="UA527" s="714"/>
      <c r="UB527" s="714"/>
      <c r="UC527" s="714"/>
      <c r="UD527" s="714"/>
      <c r="UE527" s="714"/>
      <c r="UF527" s="714"/>
      <c r="UG527" s="714"/>
      <c r="UH527" s="714"/>
      <c r="UI527" s="714"/>
      <c r="UJ527" s="714"/>
      <c r="UK527" s="714"/>
      <c r="UL527" s="714"/>
      <c r="UM527" s="714"/>
      <c r="UN527" s="714"/>
      <c r="UO527" s="714"/>
      <c r="UP527" s="714"/>
      <c r="UQ527" s="714"/>
      <c r="UR527" s="714"/>
      <c r="US527" s="714"/>
      <c r="UT527" s="714"/>
      <c r="UU527" s="714"/>
      <c r="UV527" s="714"/>
      <c r="UW527" s="714"/>
      <c r="UX527" s="714"/>
      <c r="UY527" s="714"/>
      <c r="UZ527" s="714"/>
      <c r="VA527" s="714"/>
      <c r="VB527" s="714"/>
      <c r="VC527" s="714"/>
      <c r="VD527" s="714"/>
      <c r="VE527" s="714"/>
      <c r="VF527" s="714"/>
      <c r="VG527" s="714"/>
      <c r="VH527" s="714"/>
      <c r="VI527" s="714"/>
      <c r="VJ527" s="714"/>
      <c r="VK527" s="714"/>
      <c r="VL527" s="714"/>
      <c r="VM527" s="714"/>
      <c r="VN527" s="714"/>
      <c r="VO527" s="714"/>
      <c r="VP527" s="714"/>
      <c r="VQ527" s="714"/>
      <c r="VR527" s="714"/>
      <c r="VS527" s="714"/>
      <c r="VT527" s="714"/>
      <c r="VU527" s="714"/>
      <c r="VV527" s="714"/>
      <c r="VW527" s="714"/>
      <c r="VX527" s="714"/>
      <c r="VY527" s="714"/>
      <c r="VZ527" s="714"/>
      <c r="WA527" s="714"/>
      <c r="WB527" s="714"/>
      <c r="WC527" s="714"/>
      <c r="WD527" s="714"/>
      <c r="WE527" s="714"/>
      <c r="WF527" s="714"/>
      <c r="WG527" s="714"/>
      <c r="WH527" s="714"/>
      <c r="WI527" s="714"/>
      <c r="WJ527" s="714"/>
      <c r="WK527" s="714"/>
      <c r="WL527" s="714"/>
      <c r="WM527" s="714"/>
      <c r="WN527" s="714"/>
      <c r="WO527" s="714"/>
      <c r="WP527" s="714"/>
      <c r="WQ527" s="714"/>
      <c r="WR527" s="714"/>
      <c r="WS527" s="714"/>
      <c r="WT527" s="714"/>
      <c r="WU527" s="714"/>
      <c r="WV527" s="714"/>
      <c r="WW527" s="714"/>
      <c r="WX527" s="714"/>
      <c r="WY527" s="714"/>
      <c r="WZ527" s="714"/>
      <c r="XA527" s="714"/>
      <c r="XB527" s="714"/>
      <c r="XC527" s="714"/>
      <c r="XD527" s="714"/>
      <c r="XE527" s="714"/>
      <c r="XF527" s="714"/>
      <c r="XG527" s="714"/>
      <c r="XH527" s="714"/>
      <c r="XI527" s="714"/>
      <c r="XJ527" s="714"/>
      <c r="XK527" s="714"/>
      <c r="XL527" s="714"/>
      <c r="XM527" s="714"/>
      <c r="XN527" s="714"/>
      <c r="XO527" s="714"/>
      <c r="XP527" s="714"/>
      <c r="XQ527" s="714"/>
      <c r="XR527" s="714"/>
      <c r="XS527" s="714"/>
      <c r="XT527" s="714"/>
      <c r="XU527" s="714"/>
      <c r="XV527" s="714"/>
      <c r="XW527" s="714"/>
      <c r="XX527" s="714"/>
      <c r="XY527" s="714"/>
      <c r="XZ527" s="714"/>
      <c r="YA527" s="714"/>
      <c r="YB527" s="714"/>
      <c r="YC527" s="714"/>
      <c r="YD527" s="714"/>
      <c r="YE527" s="714"/>
      <c r="YF527" s="714"/>
      <c r="YG527" s="714"/>
      <c r="YH527" s="714"/>
      <c r="YI527" s="714"/>
      <c r="YJ527" s="714"/>
      <c r="YK527" s="714"/>
      <c r="YL527" s="714"/>
      <c r="YM527" s="714"/>
      <c r="YN527" s="714"/>
      <c r="YO527" s="714"/>
      <c r="YP527" s="714"/>
      <c r="YQ527" s="714"/>
      <c r="YR527" s="714"/>
      <c r="YS527" s="714"/>
      <c r="YT527" s="714"/>
      <c r="YU527" s="714"/>
      <c r="YV527" s="714"/>
      <c r="YW527" s="714"/>
      <c r="YX527" s="714"/>
      <c r="YY527" s="714"/>
      <c r="YZ527" s="714"/>
      <c r="ZA527" s="714"/>
      <c r="ZB527" s="714"/>
      <c r="ZC527" s="714"/>
      <c r="ZD527" s="714"/>
      <c r="ZE527" s="714"/>
      <c r="ZF527" s="714"/>
      <c r="ZG527" s="714"/>
      <c r="ZH527" s="714"/>
      <c r="ZI527" s="714"/>
      <c r="ZJ527" s="714"/>
      <c r="ZK527" s="714"/>
      <c r="ZL527" s="714"/>
      <c r="ZM527" s="714"/>
      <c r="ZN527" s="714"/>
      <c r="ZO527" s="714"/>
      <c r="ZP527" s="714"/>
      <c r="ZQ527" s="714"/>
      <c r="ZR527" s="714"/>
      <c r="ZS527" s="714"/>
      <c r="ZT527" s="714"/>
      <c r="ZU527" s="714"/>
      <c r="ZV527" s="714"/>
      <c r="ZW527" s="714"/>
      <c r="ZX527" s="714"/>
      <c r="ZY527" s="714"/>
      <c r="ZZ527" s="714"/>
      <c r="AAA527" s="714"/>
      <c r="AAB527" s="714"/>
      <c r="AAC527" s="714"/>
      <c r="AAD527" s="714"/>
      <c r="AAE527" s="714"/>
      <c r="AAF527" s="714"/>
      <c r="AAG527" s="714"/>
      <c r="AAH527" s="714"/>
      <c r="AAI527" s="714"/>
      <c r="AAJ527" s="714"/>
      <c r="AAK527" s="714"/>
      <c r="AAL527" s="714"/>
      <c r="AAM527" s="714"/>
      <c r="AAN527" s="714"/>
      <c r="AAO527" s="714"/>
      <c r="AAP527" s="714"/>
      <c r="AAQ527" s="714"/>
      <c r="AAR527" s="714"/>
      <c r="AAS527" s="714"/>
      <c r="AAT527" s="714"/>
      <c r="AAU527" s="714"/>
      <c r="AAV527" s="714"/>
      <c r="AAW527" s="714"/>
      <c r="AAX527" s="714"/>
      <c r="AAY527" s="714"/>
      <c r="AAZ527" s="714"/>
      <c r="ABA527" s="714"/>
      <c r="ABB527" s="714"/>
      <c r="ABC527" s="714"/>
      <c r="ABD527" s="714"/>
      <c r="ABE527" s="714"/>
      <c r="ABF527" s="714"/>
      <c r="ABG527" s="714"/>
      <c r="ABH527" s="714"/>
      <c r="ABI527" s="714"/>
      <c r="ABJ527" s="714"/>
      <c r="ABK527" s="714"/>
      <c r="ABL527" s="714"/>
      <c r="ABM527" s="714"/>
      <c r="ABN527" s="714"/>
      <c r="ABO527" s="714"/>
      <c r="ABP527" s="714"/>
      <c r="ABQ527" s="714"/>
      <c r="ABR527" s="714"/>
      <c r="ABS527" s="714"/>
      <c r="ABT527" s="714"/>
      <c r="ABU527" s="714"/>
      <c r="ABV527" s="714"/>
      <c r="ABW527" s="714"/>
      <c r="ABX527" s="714"/>
      <c r="ABY527" s="714"/>
      <c r="ABZ527" s="714"/>
      <c r="ACA527" s="714"/>
      <c r="ACB527" s="714"/>
      <c r="ACC527" s="714"/>
      <c r="ACD527" s="714"/>
      <c r="ACE527" s="714"/>
      <c r="ACF527" s="714"/>
      <c r="ACG527" s="714"/>
      <c r="ACH527" s="714"/>
      <c r="ACI527" s="714"/>
      <c r="ACJ527" s="714"/>
      <c r="ACK527" s="714"/>
      <c r="ACL527" s="714"/>
      <c r="ACM527" s="714"/>
      <c r="ACN527" s="714"/>
      <c r="ACO527" s="714"/>
      <c r="ACP527" s="714"/>
      <c r="ACQ527" s="714"/>
      <c r="ACR527" s="714"/>
      <c r="ACS527" s="714"/>
      <c r="ACT527" s="714"/>
      <c r="ACU527" s="714"/>
      <c r="ACV527" s="714"/>
      <c r="ACW527" s="714"/>
      <c r="ACX527" s="714"/>
      <c r="ACY527" s="714"/>
      <c r="ACZ527" s="714"/>
      <c r="ADA527" s="714"/>
      <c r="ADB527" s="714"/>
      <c r="ADC527" s="714"/>
      <c r="ADD527" s="714"/>
      <c r="ADE527" s="714"/>
      <c r="ADF527" s="714"/>
      <c r="ADG527" s="714"/>
      <c r="ADH527" s="714"/>
      <c r="ADI527" s="714"/>
      <c r="ADJ527" s="714"/>
      <c r="ADK527" s="714"/>
      <c r="ADL527" s="714"/>
      <c r="ADM527" s="714"/>
      <c r="ADN527" s="714"/>
      <c r="ADO527" s="714"/>
      <c r="ADP527" s="714"/>
      <c r="ADQ527" s="714"/>
      <c r="ADR527" s="714"/>
      <c r="ADS527" s="714"/>
      <c r="ADT527" s="714"/>
      <c r="ADU527" s="714"/>
      <c r="ADV527" s="714"/>
      <c r="ADW527" s="714"/>
      <c r="ADX527" s="714"/>
      <c r="ADY527" s="714"/>
      <c r="ADZ527" s="714"/>
      <c r="AEA527" s="714"/>
      <c r="AEB527" s="714"/>
      <c r="AEC527" s="714"/>
      <c r="AED527" s="714"/>
      <c r="AEE527" s="714"/>
      <c r="AEF527" s="714"/>
      <c r="AEG527" s="714"/>
      <c r="AEH527" s="714"/>
      <c r="AEI527" s="714"/>
      <c r="AEJ527" s="714"/>
      <c r="AEK527" s="714"/>
      <c r="AEL527" s="714"/>
      <c r="AEM527" s="714"/>
      <c r="AEN527" s="714"/>
      <c r="AEO527" s="714"/>
      <c r="AEP527" s="714"/>
      <c r="AEQ527" s="714"/>
      <c r="AER527" s="714"/>
      <c r="AES527" s="714"/>
      <c r="AET527" s="714"/>
      <c r="AEU527" s="714"/>
      <c r="AEV527" s="714"/>
      <c r="AEW527" s="714"/>
      <c r="AEX527" s="714"/>
      <c r="AEY527" s="714"/>
      <c r="AEZ527" s="714"/>
      <c r="AFA527" s="714"/>
      <c r="AFB527" s="714"/>
      <c r="AFC527" s="714"/>
      <c r="AFD527" s="714"/>
      <c r="AFE527" s="714"/>
      <c r="AFF527" s="714"/>
      <c r="AFG527" s="714"/>
      <c r="AFH527" s="714"/>
      <c r="AFI527" s="714"/>
      <c r="AFJ527" s="714"/>
      <c r="AFK527" s="714"/>
      <c r="AFL527" s="714"/>
      <c r="AFM527" s="714"/>
      <c r="AFN527" s="714"/>
      <c r="AFO527" s="714"/>
      <c r="AFP527" s="714"/>
      <c r="AFQ527" s="714"/>
      <c r="AFR527" s="714"/>
      <c r="AFS527" s="714"/>
      <c r="AFT527" s="714"/>
      <c r="AFU527" s="714"/>
      <c r="AFV527" s="714"/>
      <c r="AFW527" s="714"/>
      <c r="AFX527" s="714"/>
      <c r="AFY527" s="714"/>
      <c r="AFZ527" s="714"/>
      <c r="AGA527" s="714"/>
      <c r="AGB527" s="714"/>
      <c r="AGC527" s="714"/>
      <c r="AGD527" s="714"/>
      <c r="AGE527" s="714"/>
      <c r="AGF527" s="714"/>
      <c r="AGG527" s="714"/>
      <c r="AGH527" s="714"/>
      <c r="AGI527" s="714"/>
      <c r="AGJ527" s="714"/>
      <c r="AGK527" s="714"/>
      <c r="AGL527" s="714"/>
      <c r="AGM527" s="714"/>
      <c r="AGN527" s="714"/>
      <c r="AGO527" s="714"/>
      <c r="AGP527" s="714"/>
      <c r="AGQ527" s="714"/>
      <c r="AGR527" s="714"/>
      <c r="AGS527" s="714"/>
      <c r="AGT527" s="714"/>
      <c r="AGU527" s="714"/>
      <c r="AGV527" s="714"/>
      <c r="AGW527" s="714"/>
      <c r="AGX527" s="714"/>
      <c r="AGY527" s="714"/>
      <c r="AGZ527" s="714"/>
      <c r="AHA527" s="714"/>
      <c r="AHB527" s="714"/>
      <c r="AHC527" s="714"/>
      <c r="AHD527" s="714"/>
      <c r="AHE527" s="714"/>
      <c r="AHF527" s="714"/>
      <c r="AHG527" s="714"/>
      <c r="AHH527" s="714"/>
      <c r="AHI527" s="714"/>
      <c r="AHJ527" s="714"/>
      <c r="AHK527" s="714"/>
      <c r="AHL527" s="714"/>
      <c r="AHM527" s="714"/>
      <c r="AHN527" s="714"/>
      <c r="AHO527" s="714"/>
      <c r="AHP527" s="714"/>
      <c r="AHQ527" s="714"/>
      <c r="AHR527" s="714"/>
      <c r="AHS527" s="714"/>
      <c r="AHT527" s="714"/>
      <c r="AHU527" s="714"/>
      <c r="AHV527" s="714"/>
      <c r="AHW527" s="714"/>
      <c r="AHX527" s="714"/>
      <c r="AHY527" s="714"/>
      <c r="AHZ527" s="714"/>
      <c r="AIA527" s="714"/>
      <c r="AIB527" s="714"/>
      <c r="AIC527" s="714"/>
      <c r="AID527" s="714"/>
      <c r="AIE527" s="714"/>
      <c r="AIF527" s="714"/>
      <c r="AIG527" s="714"/>
      <c r="AIH527" s="714"/>
      <c r="AII527" s="714"/>
      <c r="AIJ527" s="714"/>
      <c r="AIK527" s="714"/>
      <c r="AIL527" s="714"/>
      <c r="AIM527" s="714"/>
      <c r="AIN527" s="714"/>
      <c r="AIO527" s="714"/>
      <c r="AIP527" s="714"/>
      <c r="AIQ527" s="714"/>
      <c r="AIR527" s="714"/>
      <c r="AIS527" s="714"/>
      <c r="AIT527" s="714"/>
      <c r="AIU527" s="714"/>
      <c r="AIV527" s="714"/>
      <c r="AIW527" s="714"/>
      <c r="AIX527" s="714"/>
      <c r="AIY527" s="714"/>
      <c r="AIZ527" s="714"/>
      <c r="AJA527" s="714"/>
      <c r="AJB527" s="714"/>
      <c r="AJC527" s="714"/>
      <c r="AJD527" s="714"/>
      <c r="AJE527" s="714"/>
      <c r="AJF527" s="714"/>
      <c r="AJG527" s="714"/>
      <c r="AJH527" s="714"/>
      <c r="AJI527" s="714"/>
      <c r="AJJ527" s="714"/>
      <c r="AJK527" s="714"/>
      <c r="AJL527" s="714"/>
      <c r="AJM527" s="714"/>
      <c r="AJN527" s="714"/>
      <c r="AJO527" s="714"/>
      <c r="AJP527" s="714"/>
      <c r="AJQ527" s="714"/>
      <c r="AJR527" s="714"/>
      <c r="AJS527" s="714"/>
      <c r="AJT527" s="714"/>
      <c r="AJU527" s="714"/>
      <c r="AJV527" s="714"/>
      <c r="AJW527" s="714"/>
      <c r="AJX527" s="714"/>
      <c r="AJY527" s="714"/>
      <c r="AJZ527" s="714"/>
      <c r="AKA527" s="714"/>
      <c r="AKB527" s="714"/>
      <c r="AKC527" s="714"/>
      <c r="AKD527" s="714"/>
      <c r="AKE527" s="714"/>
      <c r="AKF527" s="714"/>
      <c r="AKG527" s="714"/>
      <c r="AKH527" s="714"/>
      <c r="AKI527" s="714"/>
      <c r="AKJ527" s="714"/>
      <c r="AKK527" s="714"/>
      <c r="AKL527" s="714"/>
      <c r="AKM527" s="714"/>
      <c r="AKN527" s="714"/>
      <c r="AKO527" s="714"/>
      <c r="AKP527" s="714"/>
      <c r="AKQ527" s="714"/>
      <c r="AKR527" s="714"/>
      <c r="AKS527" s="714"/>
      <c r="AKT527" s="714"/>
      <c r="AKU527" s="714"/>
      <c r="AKV527" s="714"/>
      <c r="AKW527" s="714"/>
      <c r="AKX527" s="714"/>
      <c r="AKY527" s="714"/>
      <c r="AKZ527" s="714"/>
      <c r="ALA527" s="714"/>
      <c r="ALB527" s="714"/>
      <c r="ALC527" s="714"/>
      <c r="ALD527" s="714"/>
      <c r="ALE527" s="714"/>
      <c r="ALF527" s="714"/>
      <c r="ALG527" s="714"/>
      <c r="ALH527" s="714"/>
      <c r="ALI527" s="714"/>
      <c r="ALJ527" s="714"/>
      <c r="ALK527" s="714"/>
      <c r="ALL527" s="714"/>
      <c r="ALM527" s="714"/>
      <c r="ALN527" s="714"/>
      <c r="ALO527" s="714"/>
      <c r="ALP527" s="714"/>
      <c r="ALQ527" s="714"/>
      <c r="ALR527" s="714"/>
      <c r="ALS527" s="714"/>
      <c r="ALT527" s="714"/>
      <c r="ALU527" s="714"/>
      <c r="ALV527" s="714"/>
      <c r="ALW527" s="714"/>
      <c r="ALX527" s="714"/>
      <c r="ALY527" s="714"/>
      <c r="ALZ527" s="714"/>
      <c r="AMA527" s="714"/>
      <c r="AMB527" s="714"/>
      <c r="AMC527" s="714"/>
      <c r="AMD527" s="714"/>
      <c r="AME527" s="714"/>
      <c r="AMF527" s="714"/>
      <c r="AMG527" s="714"/>
      <c r="AMH527" s="714"/>
      <c r="AMI527" s="714"/>
      <c r="AMJ527" s="714"/>
      <c r="AMK527" s="714"/>
      <c r="AML527" s="714"/>
      <c r="AMM527" s="714"/>
      <c r="AMN527" s="714"/>
      <c r="AMO527" s="714"/>
      <c r="AMP527" s="714"/>
      <c r="AMQ527" s="714"/>
      <c r="AMR527" s="714"/>
      <c r="AMS527" s="714"/>
      <c r="AMT527" s="714"/>
      <c r="AMU527" s="714"/>
      <c r="AMV527" s="714"/>
      <c r="AMW527" s="714"/>
      <c r="AMX527" s="714"/>
      <c r="AMY527" s="714"/>
      <c r="AMZ527" s="714"/>
      <c r="ANA527" s="714"/>
      <c r="ANB527" s="714"/>
      <c r="ANC527" s="714"/>
      <c r="AND527" s="714"/>
      <c r="ANE527" s="714"/>
      <c r="ANF527" s="714"/>
      <c r="ANG527" s="714"/>
      <c r="ANH527" s="714"/>
      <c r="ANI527" s="714"/>
      <c r="ANJ527" s="714"/>
      <c r="ANK527" s="714"/>
      <c r="ANL527" s="714"/>
      <c r="ANM527" s="714"/>
      <c r="ANN527" s="714"/>
      <c r="ANO527" s="714"/>
      <c r="ANP527" s="714"/>
      <c r="ANQ527" s="714"/>
      <c r="ANR527" s="714"/>
      <c r="ANS527" s="714"/>
      <c r="ANT527" s="714"/>
      <c r="ANU527" s="714"/>
      <c r="ANV527" s="714"/>
      <c r="ANW527" s="714"/>
      <c r="ANX527" s="714"/>
      <c r="ANY527" s="714"/>
      <c r="ANZ527" s="714"/>
      <c r="AOA527" s="714"/>
      <c r="AOB527" s="714"/>
      <c r="AOC527" s="714"/>
      <c r="AOD527" s="714"/>
      <c r="AOE527" s="714"/>
      <c r="AOF527" s="714"/>
      <c r="AOG527" s="714"/>
      <c r="AOH527" s="714"/>
      <c r="AOI527" s="714"/>
      <c r="AOJ527" s="714"/>
      <c r="AOK527" s="714"/>
      <c r="AOL527" s="714"/>
      <c r="AOM527" s="714"/>
      <c r="AON527" s="714"/>
      <c r="AOO527" s="714"/>
      <c r="AOP527" s="714"/>
      <c r="AOQ527" s="714"/>
      <c r="AOR527" s="714"/>
      <c r="AOS527" s="714"/>
      <c r="AOT527" s="714"/>
      <c r="AOU527" s="714"/>
      <c r="AOV527" s="714"/>
      <c r="AOW527" s="714"/>
      <c r="AOX527" s="714"/>
      <c r="AOY527" s="714"/>
      <c r="AOZ527" s="714"/>
      <c r="APA527" s="714"/>
      <c r="APB527" s="714"/>
      <c r="APC527" s="714"/>
      <c r="APD527" s="714"/>
      <c r="APE527" s="714"/>
      <c r="APF527" s="714"/>
      <c r="APG527" s="714"/>
      <c r="APH527" s="714"/>
      <c r="API527" s="714"/>
      <c r="APJ527" s="714"/>
      <c r="APK527" s="714"/>
      <c r="APL527" s="714"/>
      <c r="APM527" s="714"/>
      <c r="APN527" s="714"/>
      <c r="APO527" s="714"/>
      <c r="APP527" s="714"/>
      <c r="APQ527" s="714"/>
      <c r="APR527" s="714"/>
      <c r="APS527" s="714"/>
      <c r="APT527" s="714"/>
      <c r="APU527" s="714"/>
      <c r="APV527" s="714"/>
      <c r="APW527" s="714"/>
      <c r="APX527" s="714"/>
      <c r="APY527" s="714"/>
      <c r="APZ527" s="714"/>
      <c r="AQA527" s="714"/>
      <c r="AQB527" s="714"/>
      <c r="AQC527" s="714"/>
      <c r="AQD527" s="714"/>
      <c r="AQE527" s="714"/>
      <c r="AQF527" s="714"/>
      <c r="AQG527" s="714"/>
      <c r="AQH527" s="714"/>
      <c r="AQI527" s="714"/>
      <c r="AQJ527" s="714"/>
      <c r="AQK527" s="714"/>
      <c r="AQL527" s="714"/>
      <c r="AQM527" s="714"/>
      <c r="AQN527" s="714"/>
      <c r="AQO527" s="714"/>
      <c r="AQP527" s="714"/>
      <c r="AQQ527" s="714"/>
      <c r="AQR527" s="714"/>
      <c r="AQS527" s="714"/>
      <c r="AQT527" s="714"/>
      <c r="AQU527" s="714"/>
      <c r="AQV527" s="714"/>
      <c r="AQW527" s="714"/>
      <c r="AQX527" s="714"/>
      <c r="AQY527" s="714"/>
      <c r="AQZ527" s="714"/>
      <c r="ARA527" s="714"/>
      <c r="ARB527" s="714"/>
      <c r="ARC527" s="714"/>
      <c r="ARD527" s="714"/>
      <c r="ARE527" s="714"/>
      <c r="ARF527" s="714"/>
      <c r="ARG527" s="714"/>
      <c r="ARH527" s="714"/>
      <c r="ARI527" s="714"/>
      <c r="ARJ527" s="714"/>
      <c r="ARK527" s="714"/>
      <c r="ARL527" s="714"/>
      <c r="ARM527" s="714"/>
      <c r="ARN527" s="714"/>
      <c r="ARO527" s="714"/>
      <c r="ARP527" s="714"/>
      <c r="ARQ527" s="714"/>
      <c r="ARR527" s="714"/>
      <c r="ARS527" s="714"/>
      <c r="ART527" s="714"/>
      <c r="ARU527" s="714"/>
      <c r="ARV527" s="714"/>
      <c r="ARW527" s="714"/>
      <c r="ARX527" s="714"/>
      <c r="ARY527" s="714"/>
      <c r="ARZ527" s="714"/>
      <c r="ASA527" s="714"/>
      <c r="ASB527" s="714"/>
      <c r="ASC527" s="714"/>
      <c r="ASD527" s="714"/>
      <c r="ASE527" s="714"/>
      <c r="ASF527" s="714"/>
      <c r="ASG527" s="714"/>
      <c r="ASH527" s="714"/>
      <c r="ASI527" s="714"/>
      <c r="ASJ527" s="714"/>
      <c r="ASK527" s="714"/>
      <c r="ASL527" s="714"/>
      <c r="ASM527" s="714"/>
      <c r="ASN527" s="714"/>
      <c r="ASO527" s="714"/>
      <c r="ASP527" s="714"/>
      <c r="ASQ527" s="714"/>
      <c r="ASR527" s="714"/>
      <c r="ASS527" s="714"/>
      <c r="AST527" s="714"/>
      <c r="ASU527" s="714"/>
      <c r="ASV527" s="714"/>
      <c r="ASW527" s="714"/>
      <c r="ASX527" s="714"/>
      <c r="ASY527" s="714"/>
      <c r="ASZ527" s="714"/>
      <c r="ATA527" s="714"/>
      <c r="ATB527" s="714"/>
      <c r="ATC527" s="714"/>
      <c r="ATD527" s="714"/>
      <c r="ATE527" s="714"/>
      <c r="ATF527" s="714"/>
      <c r="ATG527" s="714"/>
      <c r="ATH527" s="714"/>
      <c r="ATI527" s="714"/>
      <c r="ATJ527" s="714"/>
      <c r="ATK527" s="714"/>
      <c r="ATL527" s="714"/>
      <c r="ATM527" s="714"/>
      <c r="ATN527" s="714"/>
      <c r="ATO527" s="714"/>
      <c r="ATP527" s="714"/>
      <c r="ATQ527" s="714"/>
      <c r="ATR527" s="714"/>
      <c r="ATS527" s="714"/>
      <c r="ATT527" s="714"/>
      <c r="ATU527" s="714"/>
      <c r="ATV527" s="714"/>
      <c r="ATW527" s="714"/>
      <c r="ATX527" s="714"/>
      <c r="ATY527" s="714"/>
      <c r="ATZ527" s="714"/>
      <c r="AUA527" s="714"/>
      <c r="AUB527" s="714"/>
      <c r="AUC527" s="714"/>
      <c r="AUD527" s="714"/>
      <c r="AUE527" s="714"/>
      <c r="AUF527" s="714"/>
      <c r="AUG527" s="714"/>
      <c r="AUH527" s="714"/>
      <c r="AUI527" s="714"/>
      <c r="AUJ527" s="714"/>
      <c r="AUK527" s="714"/>
      <c r="AUL527" s="714"/>
      <c r="AUM527" s="714"/>
      <c r="AUN527" s="714"/>
      <c r="AUO527" s="714"/>
      <c r="AUP527" s="714"/>
      <c r="AUQ527" s="714"/>
      <c r="AUR527" s="714"/>
      <c r="AUS527" s="714"/>
      <c r="AUT527" s="714"/>
      <c r="AUU527" s="714"/>
      <c r="AUV527" s="714"/>
      <c r="AUW527" s="714"/>
      <c r="AUX527" s="714"/>
      <c r="AUY527" s="714"/>
      <c r="AUZ527" s="714"/>
      <c r="AVA527" s="714"/>
      <c r="AVB527" s="714"/>
      <c r="AVC527" s="714"/>
      <c r="AVD527" s="714"/>
      <c r="AVE527" s="714"/>
      <c r="AVF527" s="714"/>
      <c r="AVG527" s="714"/>
      <c r="AVH527" s="714"/>
      <c r="AVI527" s="714"/>
      <c r="AVJ527" s="714"/>
      <c r="AVK527" s="714"/>
      <c r="AVL527" s="714"/>
      <c r="AVM527" s="714"/>
      <c r="AVN527" s="714"/>
      <c r="AVO527" s="714"/>
      <c r="AVP527" s="714"/>
      <c r="AVQ527" s="714"/>
      <c r="AVR527" s="714"/>
      <c r="AVS527" s="714"/>
      <c r="AVT527" s="714"/>
      <c r="AVU527" s="714"/>
      <c r="AVV527" s="714"/>
      <c r="AVW527" s="714"/>
      <c r="AVX527" s="714"/>
      <c r="AVY527" s="714"/>
      <c r="AVZ527" s="714"/>
      <c r="AWA527" s="714"/>
      <c r="AWB527" s="714"/>
      <c r="AWC527" s="714"/>
      <c r="AWD527" s="714"/>
      <c r="AWE527" s="714"/>
      <c r="AWF527" s="714"/>
      <c r="AWG527" s="714"/>
      <c r="AWH527" s="714"/>
      <c r="AWI527" s="714"/>
      <c r="AWJ527" s="714"/>
      <c r="AWK527" s="714"/>
      <c r="AWL527" s="714"/>
      <c r="AWM527" s="714"/>
      <c r="AWN527" s="714"/>
      <c r="AWO527" s="714"/>
      <c r="AWP527" s="714"/>
      <c r="AWQ527" s="714"/>
      <c r="AWR527" s="714"/>
      <c r="AWS527" s="714"/>
      <c r="AWT527" s="714"/>
      <c r="AWU527" s="714"/>
      <c r="AWV527" s="714"/>
      <c r="AWW527" s="714"/>
      <c r="AWX527" s="714"/>
      <c r="AWY527" s="714"/>
      <c r="AWZ527" s="714"/>
      <c r="AXA527" s="714"/>
      <c r="AXB527" s="714"/>
      <c r="AXC527" s="714"/>
      <c r="AXD527" s="714"/>
      <c r="AXE527" s="714"/>
      <c r="AXF527" s="714"/>
      <c r="AXG527" s="714"/>
      <c r="AXH527" s="714"/>
      <c r="AXI527" s="714"/>
      <c r="AXJ527" s="714"/>
      <c r="AXK527" s="714"/>
      <c r="AXL527" s="714"/>
      <c r="AXM527" s="714"/>
      <c r="AXN527" s="714"/>
      <c r="AXO527" s="714"/>
      <c r="AXP527" s="714"/>
      <c r="AXQ527" s="714"/>
      <c r="AXR527" s="714"/>
      <c r="AXS527" s="714"/>
      <c r="AXT527" s="714"/>
      <c r="AXU527" s="714"/>
      <c r="AXV527" s="714"/>
      <c r="AXW527" s="714"/>
      <c r="AXX527" s="714"/>
      <c r="AXY527" s="714"/>
      <c r="AXZ527" s="714"/>
      <c r="AYA527" s="714"/>
      <c r="AYB527" s="714"/>
      <c r="AYC527" s="714"/>
      <c r="AYD527" s="714"/>
      <c r="AYE527" s="714"/>
      <c r="AYF527" s="714"/>
      <c r="AYG527" s="714"/>
      <c r="AYH527" s="714"/>
      <c r="AYI527" s="714"/>
      <c r="AYJ527" s="714"/>
      <c r="AYK527" s="714"/>
      <c r="AYL527" s="714"/>
      <c r="AYM527" s="714"/>
      <c r="AYN527" s="714"/>
      <c r="AYO527" s="714"/>
      <c r="AYP527" s="714"/>
      <c r="AYQ527" s="714"/>
      <c r="AYR527" s="714"/>
      <c r="AYS527" s="714"/>
      <c r="AYT527" s="714"/>
      <c r="AYU527" s="714"/>
      <c r="AYV527" s="714"/>
      <c r="AYW527" s="714"/>
      <c r="AYX527" s="714"/>
      <c r="AYY527" s="714"/>
      <c r="AYZ527" s="714"/>
      <c r="AZA527" s="714"/>
      <c r="AZB527" s="714"/>
      <c r="AZC527" s="714"/>
      <c r="AZD527" s="714"/>
      <c r="AZE527" s="714"/>
      <c r="AZF527" s="714"/>
      <c r="AZG527" s="714"/>
      <c r="AZH527" s="714"/>
      <c r="AZI527" s="714"/>
      <c r="AZJ527" s="714"/>
      <c r="AZK527" s="714"/>
      <c r="AZL527" s="714"/>
      <c r="AZM527" s="714"/>
      <c r="AZN527" s="714"/>
      <c r="AZO527" s="714"/>
      <c r="AZP527" s="714"/>
      <c r="AZQ527" s="714"/>
      <c r="AZR527" s="714"/>
      <c r="AZS527" s="714"/>
      <c r="AZT527" s="714"/>
      <c r="AZU527" s="714"/>
      <c r="AZV527" s="714"/>
      <c r="AZW527" s="714"/>
      <c r="AZX527" s="714"/>
      <c r="AZY527" s="714"/>
      <c r="AZZ527" s="714"/>
      <c r="BAA527" s="714"/>
      <c r="BAB527" s="714"/>
      <c r="BAC527" s="714"/>
      <c r="BAD527" s="714"/>
      <c r="BAE527" s="714"/>
      <c r="BAF527" s="714"/>
      <c r="BAG527" s="714"/>
      <c r="BAH527" s="714"/>
      <c r="BAI527" s="714"/>
      <c r="BAJ527" s="714"/>
      <c r="BAK527" s="714"/>
      <c r="BAL527" s="714"/>
      <c r="BAM527" s="714"/>
      <c r="BAN527" s="714"/>
      <c r="BAO527" s="714"/>
      <c r="BAP527" s="714"/>
      <c r="BAQ527" s="714"/>
      <c r="BAR527" s="714"/>
      <c r="BAS527" s="714"/>
      <c r="BAT527" s="714"/>
      <c r="BAU527" s="714"/>
      <c r="BAV527" s="714"/>
      <c r="BAW527" s="714"/>
      <c r="BAX527" s="714"/>
      <c r="BAY527" s="714"/>
      <c r="BAZ527" s="714"/>
      <c r="BBA527" s="714"/>
      <c r="BBB527" s="714"/>
      <c r="BBC527" s="714"/>
      <c r="BBD527" s="714"/>
      <c r="BBE527" s="714"/>
      <c r="BBF527" s="714"/>
      <c r="BBG527" s="714"/>
      <c r="BBH527" s="714"/>
      <c r="BBI527" s="714"/>
      <c r="BBJ527" s="714"/>
      <c r="BBK527" s="714"/>
      <c r="BBL527" s="714"/>
      <c r="BBM527" s="714"/>
      <c r="BBN527" s="714"/>
      <c r="BBO527" s="714"/>
      <c r="BBP527" s="714"/>
      <c r="BBQ527" s="714"/>
      <c r="BBR527" s="714"/>
      <c r="BBS527" s="714"/>
      <c r="BBT527" s="714"/>
      <c r="BBU527" s="714"/>
      <c r="BBV527" s="714"/>
      <c r="BBW527" s="714"/>
      <c r="BBX527" s="714"/>
      <c r="BBY527" s="714"/>
      <c r="BBZ527" s="714"/>
      <c r="BCA527" s="714"/>
      <c r="BCB527" s="714"/>
      <c r="BCC527" s="714"/>
      <c r="BCD527" s="714"/>
      <c r="BCE527" s="714"/>
      <c r="BCF527" s="714"/>
      <c r="BCG527" s="714"/>
      <c r="BCH527" s="714"/>
      <c r="BCI527" s="714"/>
      <c r="BCJ527" s="714"/>
      <c r="BCK527" s="714"/>
      <c r="BCL527" s="714"/>
      <c r="BCM527" s="714"/>
      <c r="BCN527" s="714"/>
      <c r="BCO527" s="714"/>
      <c r="BCP527" s="714"/>
      <c r="BCQ527" s="714"/>
      <c r="BCR527" s="714"/>
      <c r="BCS527" s="714"/>
      <c r="BCT527" s="714"/>
      <c r="BCU527" s="714"/>
      <c r="BCV527" s="714"/>
      <c r="BCW527" s="714"/>
      <c r="BCX527" s="714"/>
      <c r="BCY527" s="714"/>
      <c r="BCZ527" s="714"/>
      <c r="BDA527" s="714"/>
      <c r="BDB527" s="714"/>
      <c r="BDC527" s="714"/>
      <c r="BDD527" s="714"/>
      <c r="BDE527" s="714"/>
      <c r="BDF527" s="714"/>
      <c r="BDG527" s="714"/>
      <c r="BDH527" s="714"/>
      <c r="BDI527" s="714"/>
      <c r="BDJ527" s="714"/>
      <c r="BDK527" s="714"/>
      <c r="BDL527" s="714"/>
      <c r="BDM527" s="714"/>
      <c r="BDN527" s="714"/>
      <c r="BDO527" s="714"/>
      <c r="BDP527" s="714"/>
      <c r="BDQ527" s="714"/>
      <c r="BDR527" s="714"/>
      <c r="BDS527" s="714"/>
      <c r="BDT527" s="714"/>
      <c r="BDU527" s="714"/>
      <c r="BDV527" s="714"/>
      <c r="BDW527" s="714"/>
      <c r="BDX527" s="714"/>
      <c r="BDY527" s="714"/>
      <c r="BDZ527" s="714"/>
      <c r="BEA527" s="714"/>
      <c r="BEB527" s="714"/>
      <c r="BEC527" s="714"/>
      <c r="BED527" s="714"/>
      <c r="BEE527" s="714"/>
      <c r="BEF527" s="714"/>
      <c r="BEG527" s="714"/>
      <c r="BEH527" s="714"/>
      <c r="BEI527" s="714"/>
      <c r="BEJ527" s="714"/>
      <c r="BEK527" s="714"/>
      <c r="BEL527" s="714"/>
      <c r="BEM527" s="714"/>
      <c r="BEN527" s="714"/>
      <c r="BEO527" s="714"/>
      <c r="BEP527" s="714"/>
      <c r="BEQ527" s="714"/>
      <c r="BER527" s="714"/>
      <c r="BES527" s="714"/>
      <c r="BET527" s="714"/>
      <c r="BEU527" s="714"/>
      <c r="BEV527" s="714"/>
      <c r="BEW527" s="714"/>
      <c r="BEX527" s="714"/>
      <c r="BEY527" s="714"/>
      <c r="BEZ527" s="714"/>
      <c r="BFA527" s="714"/>
      <c r="BFB527" s="714"/>
      <c r="BFC527" s="714"/>
      <c r="BFD527" s="714"/>
      <c r="BFE527" s="714"/>
      <c r="BFF527" s="714"/>
      <c r="BFG527" s="714"/>
      <c r="BFH527" s="714"/>
      <c r="BFI527" s="714"/>
      <c r="BFJ527" s="714"/>
      <c r="BFK527" s="714"/>
      <c r="BFL527" s="714"/>
      <c r="BFM527" s="714"/>
      <c r="BFN527" s="714"/>
      <c r="BFO527" s="714"/>
      <c r="BFP527" s="714"/>
      <c r="BFQ527" s="714"/>
      <c r="BFR527" s="714"/>
      <c r="BFS527" s="714"/>
      <c r="BFT527" s="714"/>
      <c r="BFU527" s="714"/>
      <c r="BFV527" s="714"/>
      <c r="BFW527" s="714"/>
      <c r="BFX527" s="714"/>
      <c r="BFY527" s="714"/>
      <c r="BFZ527" s="714"/>
      <c r="BGA527" s="714"/>
      <c r="BGB527" s="714"/>
      <c r="BGC527" s="714"/>
      <c r="BGD527" s="714"/>
      <c r="BGE527" s="714"/>
      <c r="BGF527" s="714"/>
      <c r="BGG527" s="714"/>
      <c r="BGH527" s="714"/>
      <c r="BGI527" s="714"/>
      <c r="BGJ527" s="714"/>
      <c r="BGK527" s="714"/>
      <c r="BGL527" s="714"/>
      <c r="BGM527" s="714"/>
      <c r="BGN527" s="714"/>
      <c r="BGO527" s="714"/>
      <c r="BGP527" s="714"/>
      <c r="BGQ527" s="714"/>
      <c r="BGR527" s="714"/>
      <c r="BGS527" s="714"/>
      <c r="BGT527" s="714"/>
      <c r="BGU527" s="714"/>
      <c r="BGV527" s="714"/>
      <c r="BGW527" s="714"/>
      <c r="BGX527" s="714"/>
      <c r="BGY527" s="714"/>
      <c r="BGZ527" s="714"/>
      <c r="BHA527" s="714"/>
      <c r="BHB527" s="714"/>
      <c r="BHC527" s="714"/>
      <c r="BHD527" s="714"/>
      <c r="BHE527" s="714"/>
      <c r="BHF527" s="714"/>
      <c r="BHG527" s="714"/>
      <c r="BHH527" s="714"/>
      <c r="BHI527" s="714"/>
      <c r="BHJ527" s="714"/>
      <c r="BHK527" s="714"/>
      <c r="BHL527" s="714"/>
      <c r="BHM527" s="714"/>
      <c r="BHN527" s="714"/>
      <c r="BHO527" s="714"/>
      <c r="BHP527" s="714"/>
      <c r="BHQ527" s="714"/>
      <c r="BHR527" s="714"/>
      <c r="BHS527" s="714"/>
      <c r="BHT527" s="714"/>
      <c r="BHU527" s="714"/>
      <c r="BHV527" s="714"/>
      <c r="BHW527" s="714"/>
      <c r="BHX527" s="714"/>
      <c r="BHY527" s="714"/>
      <c r="BHZ527" s="714"/>
      <c r="BIA527" s="714"/>
      <c r="BIB527" s="714"/>
      <c r="BIC527" s="714"/>
      <c r="BID527" s="714"/>
      <c r="BIE527" s="714"/>
      <c r="BIF527" s="714"/>
      <c r="BIG527" s="714"/>
      <c r="BIH527" s="714"/>
      <c r="BII527" s="714"/>
      <c r="BIJ527" s="714"/>
      <c r="BIK527" s="714"/>
      <c r="BIL527" s="714"/>
      <c r="BIM527" s="714"/>
      <c r="BIN527" s="714"/>
      <c r="BIO527" s="714"/>
      <c r="BIP527" s="714"/>
      <c r="BIQ527" s="714"/>
      <c r="BIR527" s="714"/>
      <c r="BIS527" s="714"/>
      <c r="BIT527" s="714"/>
      <c r="BIU527" s="714"/>
      <c r="BIV527" s="714"/>
      <c r="BIW527" s="714"/>
      <c r="BIX527" s="714"/>
      <c r="BIY527" s="714"/>
      <c r="BIZ527" s="714"/>
      <c r="BJA527" s="714"/>
      <c r="BJB527" s="714"/>
      <c r="BJC527" s="714"/>
      <c r="BJD527" s="714"/>
      <c r="BJE527" s="714"/>
      <c r="BJF527" s="714"/>
      <c r="BJG527" s="714"/>
      <c r="BJH527" s="714"/>
      <c r="BJI527" s="714"/>
      <c r="BJJ527" s="714"/>
      <c r="BJK527" s="714"/>
      <c r="BJL527" s="714"/>
      <c r="BJM527" s="714"/>
      <c r="BJN527" s="714"/>
      <c r="BJO527" s="714"/>
      <c r="BJP527" s="714"/>
      <c r="BJQ527" s="714"/>
      <c r="BJR527" s="714"/>
      <c r="BJS527" s="714"/>
      <c r="BJT527" s="714"/>
      <c r="BJU527" s="714"/>
      <c r="BJV527" s="714"/>
      <c r="BJW527" s="714"/>
      <c r="BJX527" s="714"/>
      <c r="BJY527" s="714"/>
      <c r="BJZ527" s="714"/>
      <c r="BKA527" s="714"/>
      <c r="BKB527" s="714"/>
      <c r="BKC527" s="714"/>
      <c r="BKD527" s="714"/>
      <c r="BKE527" s="714"/>
      <c r="BKF527" s="714"/>
      <c r="BKG527" s="714"/>
      <c r="BKH527" s="714"/>
      <c r="BKI527" s="714"/>
      <c r="BKJ527" s="714"/>
      <c r="BKK527" s="714"/>
      <c r="BKL527" s="714"/>
      <c r="BKM527" s="714"/>
      <c r="BKN527" s="714"/>
      <c r="BKO527" s="714"/>
      <c r="BKP527" s="714"/>
      <c r="BKQ527" s="714"/>
      <c r="BKR527" s="714"/>
      <c r="BKS527" s="714"/>
      <c r="BKT527" s="714"/>
      <c r="BKU527" s="714"/>
      <c r="BKV527" s="714"/>
      <c r="BKW527" s="714"/>
      <c r="BKX527" s="714"/>
      <c r="BKY527" s="714"/>
      <c r="BKZ527" s="714"/>
      <c r="BLA527" s="714"/>
      <c r="BLB527" s="714"/>
      <c r="BLC527" s="714"/>
      <c r="BLD527" s="714"/>
      <c r="BLE527" s="714"/>
      <c r="BLF527" s="714"/>
      <c r="BLG527" s="714"/>
      <c r="BLH527" s="714"/>
      <c r="BLI527" s="714"/>
      <c r="BLJ527" s="714"/>
      <c r="BLK527" s="714"/>
      <c r="BLL527" s="714"/>
      <c r="BLM527" s="714"/>
      <c r="BLN527" s="714"/>
      <c r="BLO527" s="714"/>
      <c r="BLP527" s="714"/>
      <c r="BLQ527" s="714"/>
      <c r="BLR527" s="714"/>
      <c r="BLS527" s="714"/>
      <c r="BLT527" s="714"/>
      <c r="BLU527" s="714"/>
      <c r="BLV527" s="714"/>
      <c r="BLW527" s="714"/>
      <c r="BLX527" s="714"/>
      <c r="BLY527" s="714"/>
      <c r="BLZ527" s="714"/>
      <c r="BMA527" s="714"/>
      <c r="BMB527" s="714"/>
      <c r="BMC527" s="714"/>
      <c r="BMD527" s="714"/>
      <c r="BME527" s="714"/>
      <c r="BMF527" s="714"/>
      <c r="BMG527" s="714"/>
      <c r="BMH527" s="714"/>
      <c r="BMI527" s="714"/>
      <c r="BMJ527" s="714"/>
      <c r="BMK527" s="714"/>
      <c r="BML527" s="714"/>
      <c r="BMM527" s="714"/>
      <c r="BMN527" s="714"/>
      <c r="BMO527" s="714"/>
      <c r="BMP527" s="714"/>
      <c r="BMQ527" s="714"/>
      <c r="BMR527" s="714"/>
      <c r="BMS527" s="714"/>
      <c r="BMT527" s="714"/>
      <c r="BMU527" s="714"/>
      <c r="BMV527" s="714"/>
      <c r="BMW527" s="714"/>
      <c r="BMX527" s="714"/>
      <c r="BMY527" s="714"/>
      <c r="BMZ527" s="714"/>
      <c r="BNA527" s="714"/>
      <c r="BNB527" s="714"/>
      <c r="BNC527" s="714"/>
      <c r="BND527" s="714"/>
      <c r="BNE527" s="714"/>
      <c r="BNF527" s="714"/>
      <c r="BNG527" s="714"/>
      <c r="BNH527" s="714"/>
      <c r="BNI527" s="714"/>
      <c r="BNJ527" s="714"/>
      <c r="BNK527" s="714"/>
      <c r="BNL527" s="714"/>
      <c r="BNM527" s="714"/>
      <c r="BNN527" s="714"/>
      <c r="BNO527" s="714"/>
      <c r="BNP527" s="714"/>
      <c r="BNQ527" s="714"/>
      <c r="BNR527" s="714"/>
      <c r="BNS527" s="714"/>
      <c r="BNT527" s="714"/>
      <c r="BNU527" s="714"/>
      <c r="BNV527" s="714"/>
      <c r="BNW527" s="714"/>
      <c r="BNX527" s="714"/>
      <c r="BNY527" s="714"/>
      <c r="BNZ527" s="714"/>
      <c r="BOA527" s="714"/>
      <c r="BOB527" s="714"/>
      <c r="BOC527" s="714"/>
      <c r="BOD527" s="714"/>
      <c r="BOE527" s="714"/>
      <c r="BOF527" s="714"/>
      <c r="BOG527" s="714"/>
      <c r="BOH527" s="714"/>
      <c r="BOI527" s="714"/>
      <c r="BOJ527" s="714"/>
      <c r="BOK527" s="714"/>
      <c r="BOL527" s="714"/>
      <c r="BOM527" s="714"/>
      <c r="BON527" s="714"/>
      <c r="BOO527" s="714"/>
      <c r="BOP527" s="714"/>
      <c r="BOQ527" s="714"/>
      <c r="BOR527" s="714"/>
      <c r="BOS527" s="714"/>
      <c r="BOT527" s="714"/>
      <c r="BOU527" s="714"/>
      <c r="BOV527" s="714"/>
      <c r="BOW527" s="714"/>
      <c r="BOX527" s="714"/>
      <c r="BOY527" s="714"/>
      <c r="BOZ527" s="714"/>
      <c r="BPA527" s="714"/>
      <c r="BPB527" s="714"/>
      <c r="BPC527" s="714"/>
      <c r="BPD527" s="714"/>
      <c r="BPE527" s="714"/>
      <c r="BPF527" s="714"/>
      <c r="BPG527" s="714"/>
      <c r="BPH527" s="714"/>
      <c r="BPI527" s="714"/>
      <c r="BPJ527" s="714"/>
      <c r="BPK527" s="714"/>
      <c r="BPL527" s="714"/>
      <c r="BPM527" s="714"/>
      <c r="BPN527" s="714"/>
      <c r="BPO527" s="714"/>
      <c r="BPP527" s="714"/>
      <c r="BPQ527" s="714"/>
      <c r="BPR527" s="714"/>
      <c r="BPS527" s="714"/>
      <c r="BPT527" s="714"/>
      <c r="BPU527" s="714"/>
      <c r="BPV527" s="714"/>
      <c r="BPW527" s="714"/>
      <c r="BPX527" s="714"/>
      <c r="BPY527" s="714"/>
      <c r="BPZ527" s="714"/>
      <c r="BQA527" s="714"/>
      <c r="BQB527" s="714"/>
      <c r="BQC527" s="714"/>
      <c r="BQD527" s="714"/>
      <c r="BQE527" s="714"/>
      <c r="BQF527" s="714"/>
      <c r="BQG527" s="714"/>
      <c r="BQH527" s="714"/>
      <c r="BQI527" s="714"/>
      <c r="BQJ527" s="714"/>
      <c r="BQK527" s="714"/>
      <c r="BQL527" s="714"/>
      <c r="BQM527" s="714"/>
      <c r="BQN527" s="714"/>
      <c r="BQO527" s="714"/>
      <c r="BQP527" s="714"/>
      <c r="BQQ527" s="714"/>
      <c r="BQR527" s="714"/>
      <c r="BQS527" s="714"/>
      <c r="BQT527" s="714"/>
      <c r="BQU527" s="714"/>
      <c r="BQV527" s="714"/>
      <c r="BQW527" s="714"/>
      <c r="BQX527" s="714"/>
      <c r="BQY527" s="714"/>
      <c r="BQZ527" s="714"/>
      <c r="BRA527" s="714"/>
      <c r="BRB527" s="714"/>
      <c r="BRC527" s="714"/>
      <c r="BRD527" s="714"/>
      <c r="BRE527" s="714"/>
      <c r="BRF527" s="714"/>
      <c r="BRG527" s="714"/>
      <c r="BRH527" s="714"/>
      <c r="BRI527" s="714"/>
      <c r="BRJ527" s="714"/>
      <c r="BRK527" s="714"/>
      <c r="BRL527" s="714"/>
      <c r="BRM527" s="714"/>
      <c r="BRN527" s="714"/>
      <c r="BRO527" s="714"/>
      <c r="BRP527" s="714"/>
      <c r="BRQ527" s="714"/>
      <c r="BRR527" s="714"/>
      <c r="BRS527" s="714"/>
      <c r="BRT527" s="714"/>
      <c r="BRU527" s="714"/>
      <c r="BRV527" s="714"/>
      <c r="BRW527" s="714"/>
      <c r="BRX527" s="714"/>
      <c r="BRY527" s="714"/>
      <c r="BRZ527" s="714"/>
      <c r="BSA527" s="714"/>
      <c r="BSB527" s="714"/>
      <c r="BSC527" s="714"/>
      <c r="BSD527" s="714"/>
      <c r="BSE527" s="714"/>
      <c r="BSF527" s="714"/>
      <c r="BSG527" s="714"/>
      <c r="BSH527" s="714"/>
      <c r="BSI527" s="714"/>
      <c r="BSJ527" s="714"/>
      <c r="BSK527" s="714"/>
      <c r="BSL527" s="714"/>
      <c r="BSM527" s="714"/>
      <c r="BSN527" s="714"/>
      <c r="BSO527" s="714"/>
      <c r="BSP527" s="714"/>
      <c r="BSQ527" s="714"/>
      <c r="BSR527" s="714"/>
      <c r="BSS527" s="714"/>
      <c r="BST527" s="714"/>
      <c r="BSU527" s="714"/>
      <c r="BSV527" s="714"/>
      <c r="BSW527" s="714"/>
      <c r="BSX527" s="714"/>
      <c r="BSY527" s="714"/>
      <c r="BSZ527" s="714"/>
      <c r="BTA527" s="714"/>
      <c r="BTB527" s="714"/>
      <c r="BTC527" s="714"/>
      <c r="BTD527" s="714"/>
      <c r="BTE527" s="714"/>
      <c r="BTF527" s="714"/>
      <c r="BTG527" s="714"/>
      <c r="BTH527" s="714"/>
      <c r="BTI527" s="714"/>
      <c r="BTJ527" s="714"/>
      <c r="BTK527" s="714"/>
      <c r="BTL527" s="714"/>
      <c r="BTM527" s="714"/>
      <c r="BTN527" s="714"/>
      <c r="BTO527" s="714"/>
      <c r="BTP527" s="714"/>
      <c r="BTQ527" s="714"/>
      <c r="BTR527" s="714"/>
      <c r="BTS527" s="714"/>
      <c r="BTT527" s="714"/>
      <c r="BTU527" s="714"/>
      <c r="BTV527" s="714"/>
      <c r="BTW527" s="714"/>
      <c r="BTX527" s="714"/>
      <c r="BTY527" s="714"/>
      <c r="BTZ527" s="714"/>
      <c r="BUA527" s="714"/>
      <c r="BUB527" s="714"/>
      <c r="BUC527" s="714"/>
      <c r="BUD527" s="714"/>
      <c r="BUE527" s="714"/>
      <c r="BUF527" s="714"/>
      <c r="BUG527" s="714"/>
      <c r="BUH527" s="714"/>
      <c r="BUI527" s="714"/>
      <c r="BUJ527" s="714"/>
      <c r="BUK527" s="714"/>
      <c r="BUL527" s="714"/>
      <c r="BUM527" s="714"/>
      <c r="BUN527" s="714"/>
      <c r="BUO527" s="714"/>
      <c r="BUP527" s="714"/>
      <c r="BUQ527" s="714"/>
      <c r="BUR527" s="714"/>
      <c r="BUS527" s="714"/>
      <c r="BUT527" s="714"/>
      <c r="BUU527" s="714"/>
      <c r="BUV527" s="714"/>
      <c r="BUW527" s="714"/>
      <c r="BUX527" s="714"/>
      <c r="BUY527" s="714"/>
      <c r="BUZ527" s="714"/>
      <c r="BVA527" s="714"/>
      <c r="BVB527" s="714"/>
      <c r="BVC527" s="714"/>
      <c r="BVD527" s="714"/>
      <c r="BVE527" s="714"/>
      <c r="BVF527" s="714"/>
      <c r="BVG527" s="714"/>
      <c r="BVH527" s="714"/>
      <c r="BVI527" s="714"/>
      <c r="BVJ527" s="714"/>
      <c r="BVK527" s="714"/>
      <c r="BVL527" s="714"/>
      <c r="BVM527" s="714"/>
      <c r="BVN527" s="714"/>
      <c r="BVO527" s="714"/>
      <c r="BVP527" s="714"/>
      <c r="BVQ527" s="714"/>
      <c r="BVR527" s="714"/>
      <c r="BVS527" s="714"/>
      <c r="BVT527" s="714"/>
      <c r="BVU527" s="714"/>
      <c r="BVV527" s="714"/>
      <c r="BVW527" s="714"/>
      <c r="BVX527" s="714"/>
      <c r="BVY527" s="714"/>
      <c r="BVZ527" s="714"/>
      <c r="BWA527" s="714"/>
      <c r="BWB527" s="714"/>
      <c r="BWC527" s="714"/>
      <c r="BWD527" s="714"/>
      <c r="BWE527" s="714"/>
      <c r="BWF527" s="714"/>
      <c r="BWG527" s="714"/>
      <c r="BWH527" s="714"/>
      <c r="BWI527" s="714"/>
      <c r="BWJ527" s="714"/>
      <c r="BWK527" s="714"/>
      <c r="BWL527" s="714"/>
      <c r="BWM527" s="714"/>
      <c r="BWN527" s="714"/>
      <c r="BWO527" s="714"/>
      <c r="BWP527" s="714"/>
      <c r="BWQ527" s="714"/>
      <c r="BWR527" s="714"/>
      <c r="BWS527" s="714"/>
      <c r="BWT527" s="714"/>
      <c r="BWU527" s="714"/>
      <c r="BWV527" s="714"/>
      <c r="BWW527" s="714"/>
      <c r="BWX527" s="714"/>
      <c r="BWY527" s="714"/>
      <c r="BWZ527" s="714"/>
      <c r="BXA527" s="714"/>
      <c r="BXB527" s="714"/>
      <c r="BXC527" s="714"/>
      <c r="BXD527" s="714"/>
      <c r="BXE527" s="714"/>
      <c r="BXF527" s="714"/>
      <c r="BXG527" s="714"/>
      <c r="BXH527" s="714"/>
      <c r="BXI527" s="714"/>
      <c r="BXJ527" s="714"/>
      <c r="BXK527" s="714"/>
      <c r="BXL527" s="714"/>
      <c r="BXM527" s="714"/>
      <c r="BXN527" s="714"/>
      <c r="BXO527" s="714"/>
      <c r="BXP527" s="714"/>
      <c r="BXQ527" s="714"/>
      <c r="BXR527" s="714"/>
      <c r="BXS527" s="714"/>
      <c r="BXT527" s="714"/>
      <c r="BXU527" s="714"/>
      <c r="BXV527" s="714"/>
      <c r="BXW527" s="714"/>
      <c r="BXX527" s="714"/>
      <c r="BXY527" s="714"/>
      <c r="BXZ527" s="714"/>
      <c r="BYA527" s="714"/>
      <c r="BYB527" s="714"/>
      <c r="BYC527" s="714"/>
      <c r="BYD527" s="714"/>
      <c r="BYE527" s="714"/>
      <c r="BYF527" s="714"/>
      <c r="BYG527" s="714"/>
      <c r="BYH527" s="714"/>
      <c r="BYI527" s="714"/>
      <c r="BYJ527" s="714"/>
      <c r="BYK527" s="714"/>
      <c r="BYL527" s="714"/>
      <c r="BYM527" s="714"/>
      <c r="BYN527" s="714"/>
      <c r="BYO527" s="714"/>
      <c r="BYP527" s="714"/>
      <c r="BYQ527" s="714"/>
      <c r="BYR527" s="714"/>
      <c r="BYS527" s="714"/>
      <c r="BYT527" s="714"/>
      <c r="BYU527" s="714"/>
      <c r="BYV527" s="714"/>
      <c r="BYW527" s="714"/>
      <c r="BYX527" s="714"/>
      <c r="BYY527" s="714"/>
      <c r="BYZ527" s="714"/>
      <c r="BZA527" s="714"/>
      <c r="BZB527" s="714"/>
      <c r="BZC527" s="714"/>
      <c r="BZD527" s="714"/>
      <c r="BZE527" s="714"/>
      <c r="BZF527" s="714"/>
      <c r="BZG527" s="714"/>
      <c r="BZH527" s="714"/>
      <c r="BZI527" s="714"/>
      <c r="BZJ527" s="714"/>
      <c r="BZK527" s="714"/>
      <c r="BZL527" s="714"/>
      <c r="BZM527" s="714"/>
      <c r="BZN527" s="714"/>
      <c r="BZO527" s="714"/>
      <c r="BZP527" s="714"/>
      <c r="BZQ527" s="714"/>
      <c r="BZR527" s="714"/>
      <c r="BZS527" s="714"/>
      <c r="BZT527" s="714"/>
      <c r="BZU527" s="714"/>
      <c r="BZV527" s="714"/>
      <c r="BZW527" s="714"/>
      <c r="BZX527" s="714"/>
      <c r="BZY527" s="714"/>
      <c r="BZZ527" s="714"/>
      <c r="CAA527" s="714"/>
      <c r="CAB527" s="714"/>
      <c r="CAC527" s="714"/>
      <c r="CAD527" s="714"/>
      <c r="CAE527" s="714"/>
      <c r="CAF527" s="714"/>
      <c r="CAG527" s="714"/>
      <c r="CAH527" s="714"/>
      <c r="CAI527" s="714"/>
      <c r="CAJ527" s="714"/>
      <c r="CAK527" s="714"/>
      <c r="CAL527" s="714"/>
      <c r="CAM527" s="714"/>
      <c r="CAN527" s="714"/>
      <c r="CAO527" s="714"/>
      <c r="CAP527" s="714"/>
      <c r="CAQ527" s="714"/>
      <c r="CAR527" s="714"/>
      <c r="CAS527" s="714"/>
      <c r="CAT527" s="714"/>
      <c r="CAU527" s="714"/>
      <c r="CAV527" s="714"/>
      <c r="CAW527" s="714"/>
      <c r="CAX527" s="714"/>
      <c r="CAY527" s="714"/>
      <c r="CAZ527" s="714"/>
      <c r="CBA527" s="714"/>
      <c r="CBB527" s="714"/>
      <c r="CBC527" s="714"/>
      <c r="CBD527" s="714"/>
      <c r="CBE527" s="714"/>
      <c r="CBF527" s="714"/>
      <c r="CBG527" s="714"/>
      <c r="CBH527" s="714"/>
      <c r="CBI527" s="714"/>
      <c r="CBJ527" s="714"/>
      <c r="CBK527" s="714"/>
      <c r="CBL527" s="714"/>
      <c r="CBM527" s="714"/>
      <c r="CBN527" s="714"/>
      <c r="CBO527" s="714"/>
      <c r="CBP527" s="714"/>
      <c r="CBQ527" s="714"/>
      <c r="CBR527" s="714"/>
      <c r="CBS527" s="714"/>
      <c r="CBT527" s="714"/>
      <c r="CBU527" s="714"/>
      <c r="CBV527" s="714"/>
      <c r="CBW527" s="714"/>
      <c r="CBX527" s="714"/>
      <c r="CBY527" s="714"/>
      <c r="CBZ527" s="714"/>
      <c r="CCA527" s="714"/>
      <c r="CCB527" s="714"/>
      <c r="CCC527" s="714"/>
      <c r="CCD527" s="714"/>
      <c r="CCE527" s="714"/>
      <c r="CCF527" s="714"/>
      <c r="CCG527" s="714"/>
      <c r="CCH527" s="714"/>
      <c r="CCI527" s="714"/>
      <c r="CCJ527" s="714"/>
      <c r="CCK527" s="714"/>
      <c r="CCL527" s="714"/>
      <c r="CCM527" s="714"/>
      <c r="CCN527" s="714"/>
      <c r="CCO527" s="714"/>
      <c r="CCP527" s="714"/>
      <c r="CCQ527" s="714"/>
      <c r="CCR527" s="714"/>
      <c r="CCS527" s="714"/>
      <c r="CCT527" s="714"/>
      <c r="CCU527" s="714"/>
      <c r="CCV527" s="714"/>
      <c r="CCW527" s="714"/>
      <c r="CCX527" s="714"/>
      <c r="CCY527" s="714"/>
      <c r="CCZ527" s="714"/>
      <c r="CDA527" s="714"/>
      <c r="CDB527" s="714"/>
      <c r="CDC527" s="714"/>
      <c r="CDD527" s="714"/>
      <c r="CDE527" s="714"/>
      <c r="CDF527" s="714"/>
      <c r="CDG527" s="714"/>
      <c r="CDH527" s="714"/>
      <c r="CDI527" s="714"/>
      <c r="CDJ527" s="714"/>
      <c r="CDK527" s="714"/>
      <c r="CDL527" s="714"/>
      <c r="CDM527" s="714"/>
      <c r="CDN527" s="714"/>
      <c r="CDO527" s="714"/>
      <c r="CDP527" s="714"/>
      <c r="CDQ527" s="714"/>
      <c r="CDR527" s="714"/>
      <c r="CDS527" s="714"/>
      <c r="CDT527" s="714"/>
      <c r="CDU527" s="714"/>
      <c r="CDV527" s="714"/>
      <c r="CDW527" s="714"/>
      <c r="CDX527" s="714"/>
      <c r="CDY527" s="714"/>
      <c r="CDZ527" s="714"/>
      <c r="CEA527" s="714"/>
      <c r="CEB527" s="714"/>
      <c r="CEC527" s="714"/>
      <c r="CED527" s="714"/>
      <c r="CEE527" s="714"/>
      <c r="CEF527" s="714"/>
      <c r="CEG527" s="714"/>
      <c r="CEH527" s="714"/>
      <c r="CEI527" s="714"/>
      <c r="CEJ527" s="714"/>
      <c r="CEK527" s="714"/>
      <c r="CEL527" s="714"/>
      <c r="CEM527" s="714"/>
      <c r="CEN527" s="714"/>
      <c r="CEO527" s="714"/>
      <c r="CEP527" s="714"/>
      <c r="CEQ527" s="714"/>
      <c r="CER527" s="714"/>
      <c r="CES527" s="714"/>
      <c r="CET527" s="714"/>
      <c r="CEU527" s="714"/>
      <c r="CEV527" s="714"/>
      <c r="CEW527" s="714"/>
      <c r="CEX527" s="714"/>
      <c r="CEY527" s="714"/>
      <c r="CEZ527" s="714"/>
      <c r="CFA527" s="714"/>
      <c r="CFB527" s="714"/>
      <c r="CFC527" s="714"/>
      <c r="CFD527" s="714"/>
      <c r="CFE527" s="714"/>
      <c r="CFF527" s="714"/>
      <c r="CFG527" s="714"/>
      <c r="CFH527" s="714"/>
      <c r="CFI527" s="714"/>
      <c r="CFJ527" s="714"/>
      <c r="CFK527" s="714"/>
      <c r="CFL527" s="714"/>
      <c r="CFM527" s="714"/>
      <c r="CFN527" s="714"/>
      <c r="CFO527" s="714"/>
      <c r="CFP527" s="714"/>
      <c r="CFQ527" s="714"/>
      <c r="CFR527" s="714"/>
      <c r="CFS527" s="714"/>
      <c r="CFT527" s="714"/>
      <c r="CFU527" s="714"/>
      <c r="CFV527" s="714"/>
      <c r="CFW527" s="714"/>
      <c r="CFX527" s="714"/>
      <c r="CFY527" s="714"/>
      <c r="CFZ527" s="714"/>
      <c r="CGA527" s="714"/>
      <c r="CGB527" s="714"/>
      <c r="CGC527" s="714"/>
      <c r="CGD527" s="714"/>
      <c r="CGE527" s="714"/>
      <c r="CGF527" s="714"/>
      <c r="CGG527" s="714"/>
      <c r="CGH527" s="714"/>
      <c r="CGI527" s="714"/>
      <c r="CGJ527" s="714"/>
      <c r="CGK527" s="714"/>
      <c r="CGL527" s="714"/>
      <c r="CGM527" s="714"/>
      <c r="CGN527" s="714"/>
      <c r="CGO527" s="714"/>
      <c r="CGP527" s="714"/>
      <c r="CGQ527" s="714"/>
      <c r="CGR527" s="714"/>
      <c r="CGS527" s="714"/>
      <c r="CGT527" s="714"/>
      <c r="CGU527" s="714"/>
      <c r="CGV527" s="714"/>
      <c r="CGW527" s="714"/>
      <c r="CGX527" s="714"/>
      <c r="CGY527" s="714"/>
      <c r="CGZ527" s="714"/>
      <c r="CHA527" s="714"/>
      <c r="CHB527" s="714"/>
      <c r="CHC527" s="714"/>
      <c r="CHD527" s="714"/>
      <c r="CHE527" s="714"/>
      <c r="CHF527" s="714"/>
      <c r="CHG527" s="714"/>
      <c r="CHH527" s="714"/>
      <c r="CHI527" s="714"/>
      <c r="CHJ527" s="714"/>
      <c r="CHK527" s="714"/>
      <c r="CHL527" s="714"/>
      <c r="CHM527" s="714"/>
      <c r="CHN527" s="714"/>
      <c r="CHO527" s="714"/>
      <c r="CHP527" s="714"/>
      <c r="CHQ527" s="714"/>
      <c r="CHR527" s="714"/>
      <c r="CHS527" s="714"/>
      <c r="CHT527" s="714"/>
      <c r="CHU527" s="714"/>
      <c r="CHV527" s="714"/>
      <c r="CHW527" s="714"/>
      <c r="CHX527" s="714"/>
      <c r="CHY527" s="714"/>
      <c r="CHZ527" s="714"/>
      <c r="CIA527" s="714"/>
      <c r="CIB527" s="714"/>
      <c r="CIC527" s="714"/>
      <c r="CID527" s="714"/>
      <c r="CIE527" s="714"/>
      <c r="CIF527" s="714"/>
      <c r="CIG527" s="714"/>
      <c r="CIH527" s="714"/>
      <c r="CII527" s="714"/>
      <c r="CIJ527" s="714"/>
      <c r="CIK527" s="714"/>
      <c r="CIL527" s="714"/>
      <c r="CIM527" s="714"/>
      <c r="CIN527" s="714"/>
      <c r="CIO527" s="714"/>
      <c r="CIP527" s="714"/>
      <c r="CIQ527" s="714"/>
      <c r="CIR527" s="714"/>
      <c r="CIS527" s="714"/>
      <c r="CIT527" s="714"/>
      <c r="CIU527" s="714"/>
      <c r="CIV527" s="714"/>
      <c r="CIW527" s="714"/>
      <c r="CIX527" s="714"/>
      <c r="CIY527" s="714"/>
      <c r="CIZ527" s="714"/>
      <c r="CJA527" s="714"/>
      <c r="CJB527" s="714"/>
      <c r="CJC527" s="714"/>
      <c r="CJD527" s="714"/>
      <c r="CJE527" s="714"/>
      <c r="CJF527" s="714"/>
      <c r="CJG527" s="714"/>
      <c r="CJH527" s="714"/>
      <c r="CJI527" s="714"/>
      <c r="CJJ527" s="714"/>
      <c r="CJK527" s="714"/>
      <c r="CJL527" s="714"/>
      <c r="CJM527" s="714"/>
      <c r="CJN527" s="714"/>
      <c r="CJO527" s="714"/>
      <c r="CJP527" s="714"/>
      <c r="CJQ527" s="714"/>
      <c r="CJR527" s="714"/>
      <c r="CJS527" s="714"/>
      <c r="CJT527" s="714"/>
      <c r="CJU527" s="714"/>
      <c r="CJV527" s="714"/>
      <c r="CJW527" s="714"/>
      <c r="CJX527" s="714"/>
      <c r="CJY527" s="714"/>
      <c r="CJZ527" s="714"/>
      <c r="CKA527" s="714"/>
      <c r="CKB527" s="714"/>
      <c r="CKC527" s="714"/>
      <c r="CKD527" s="714"/>
      <c r="CKE527" s="714"/>
      <c r="CKF527" s="714"/>
      <c r="CKG527" s="714"/>
      <c r="CKH527" s="714"/>
      <c r="CKI527" s="714"/>
      <c r="CKJ527" s="714"/>
      <c r="CKK527" s="714"/>
      <c r="CKL527" s="714"/>
      <c r="CKM527" s="714"/>
      <c r="CKN527" s="714"/>
      <c r="CKO527" s="714"/>
      <c r="CKP527" s="714"/>
      <c r="CKQ527" s="714"/>
      <c r="CKR527" s="714"/>
      <c r="CKS527" s="714"/>
      <c r="CKT527" s="714"/>
      <c r="CKU527" s="714"/>
      <c r="CKV527" s="714"/>
      <c r="CKW527" s="714"/>
      <c r="CKX527" s="714"/>
      <c r="CKY527" s="714"/>
      <c r="CKZ527" s="714"/>
      <c r="CLA527" s="714"/>
      <c r="CLB527" s="714"/>
      <c r="CLC527" s="714"/>
      <c r="CLD527" s="714"/>
      <c r="CLE527" s="714"/>
      <c r="CLF527" s="714"/>
      <c r="CLG527" s="714"/>
      <c r="CLH527" s="714"/>
      <c r="CLI527" s="714"/>
      <c r="CLJ527" s="714"/>
      <c r="CLK527" s="714"/>
      <c r="CLL527" s="714"/>
      <c r="CLM527" s="714"/>
      <c r="CLN527" s="714"/>
      <c r="CLO527" s="714"/>
      <c r="CLP527" s="714"/>
      <c r="CLQ527" s="714"/>
      <c r="CLR527" s="714"/>
      <c r="CLS527" s="714"/>
      <c r="CLT527" s="714"/>
      <c r="CLU527" s="714"/>
      <c r="CLV527" s="714"/>
      <c r="CLW527" s="714"/>
      <c r="CLX527" s="714"/>
      <c r="CLY527" s="714"/>
      <c r="CLZ527" s="714"/>
      <c r="CMA527" s="714"/>
      <c r="CMB527" s="714"/>
      <c r="CMC527" s="714"/>
      <c r="CMD527" s="714"/>
      <c r="CME527" s="714"/>
      <c r="CMF527" s="714"/>
      <c r="CMG527" s="714"/>
      <c r="CMH527" s="714"/>
      <c r="CMI527" s="714"/>
      <c r="CMJ527" s="714"/>
      <c r="CMK527" s="714"/>
      <c r="CML527" s="714"/>
      <c r="CMM527" s="714"/>
      <c r="CMN527" s="714"/>
      <c r="CMO527" s="714"/>
      <c r="CMP527" s="714"/>
      <c r="CMQ527" s="714"/>
      <c r="CMR527" s="714"/>
      <c r="CMS527" s="714"/>
      <c r="CMT527" s="714"/>
      <c r="CMU527" s="714"/>
      <c r="CMV527" s="714"/>
      <c r="CMW527" s="714"/>
      <c r="CMX527" s="714"/>
      <c r="CMY527" s="714"/>
      <c r="CMZ527" s="714"/>
      <c r="CNA527" s="714"/>
      <c r="CNB527" s="714"/>
      <c r="CNC527" s="714"/>
      <c r="CND527" s="714"/>
      <c r="CNE527" s="714"/>
      <c r="CNF527" s="714"/>
      <c r="CNG527" s="714"/>
      <c r="CNH527" s="714"/>
      <c r="CNI527" s="714"/>
      <c r="CNJ527" s="714"/>
      <c r="CNK527" s="714"/>
      <c r="CNL527" s="714"/>
      <c r="CNM527" s="714"/>
      <c r="CNN527" s="714"/>
      <c r="CNO527" s="714"/>
      <c r="CNP527" s="714"/>
      <c r="CNQ527" s="714"/>
      <c r="CNR527" s="714"/>
      <c r="CNS527" s="714"/>
      <c r="CNT527" s="714"/>
      <c r="CNU527" s="714"/>
      <c r="CNV527" s="714"/>
      <c r="CNW527" s="714"/>
      <c r="CNX527" s="714"/>
      <c r="CNY527" s="714"/>
      <c r="CNZ527" s="714"/>
      <c r="COA527" s="714"/>
      <c r="COB527" s="714"/>
      <c r="COC527" s="714"/>
      <c r="COD527" s="714"/>
      <c r="COE527" s="714"/>
      <c r="COF527" s="714"/>
      <c r="COG527" s="714"/>
      <c r="COH527" s="714"/>
      <c r="COI527" s="714"/>
      <c r="COJ527" s="714"/>
      <c r="COK527" s="714"/>
      <c r="COL527" s="714"/>
      <c r="COM527" s="714"/>
      <c r="CON527" s="714"/>
      <c r="COO527" s="714"/>
      <c r="COP527" s="714"/>
      <c r="COQ527" s="714"/>
      <c r="COR527" s="714"/>
      <c r="COS527" s="714"/>
      <c r="COT527" s="714"/>
      <c r="COU527" s="714"/>
      <c r="COV527" s="714"/>
      <c r="COW527" s="714"/>
      <c r="COX527" s="714"/>
      <c r="COY527" s="714"/>
      <c r="COZ527" s="714"/>
      <c r="CPA527" s="714"/>
      <c r="CPB527" s="714"/>
      <c r="CPC527" s="714"/>
      <c r="CPD527" s="714"/>
      <c r="CPE527" s="714"/>
      <c r="CPF527" s="714"/>
      <c r="CPG527" s="714"/>
      <c r="CPH527" s="714"/>
      <c r="CPI527" s="714"/>
      <c r="CPJ527" s="714"/>
      <c r="CPK527" s="714"/>
      <c r="CPL527" s="714"/>
      <c r="CPM527" s="714"/>
      <c r="CPN527" s="714"/>
      <c r="CPO527" s="714"/>
      <c r="CPP527" s="714"/>
      <c r="CPQ527" s="714"/>
      <c r="CPR527" s="714"/>
      <c r="CPS527" s="714"/>
      <c r="CPT527" s="714"/>
      <c r="CPU527" s="714"/>
      <c r="CPV527" s="714"/>
      <c r="CPW527" s="714"/>
      <c r="CPX527" s="714"/>
      <c r="CPY527" s="714"/>
      <c r="CPZ527" s="714"/>
      <c r="CQA527" s="714"/>
      <c r="CQB527" s="714"/>
      <c r="CQC527" s="714"/>
      <c r="CQD527" s="714"/>
      <c r="CQE527" s="714"/>
      <c r="CQF527" s="714"/>
      <c r="CQG527" s="714"/>
      <c r="CQH527" s="714"/>
      <c r="CQI527" s="714"/>
      <c r="CQJ527" s="714"/>
      <c r="CQK527" s="714"/>
      <c r="CQL527" s="714"/>
      <c r="CQM527" s="714"/>
      <c r="CQN527" s="714"/>
      <c r="CQO527" s="714"/>
      <c r="CQP527" s="714"/>
      <c r="CQQ527" s="714"/>
      <c r="CQR527" s="714"/>
      <c r="CQS527" s="714"/>
      <c r="CQT527" s="714"/>
      <c r="CQU527" s="714"/>
      <c r="CQV527" s="714"/>
      <c r="CQW527" s="714"/>
      <c r="CQX527" s="714"/>
      <c r="CQY527" s="714"/>
      <c r="CQZ527" s="714"/>
      <c r="CRA527" s="714"/>
      <c r="CRB527" s="714"/>
      <c r="CRC527" s="714"/>
      <c r="CRD527" s="714"/>
      <c r="CRE527" s="714"/>
      <c r="CRF527" s="714"/>
      <c r="CRG527" s="714"/>
      <c r="CRH527" s="714"/>
      <c r="CRI527" s="714"/>
      <c r="CRJ527" s="714"/>
      <c r="CRK527" s="714"/>
      <c r="CRL527" s="714"/>
      <c r="CRM527" s="714"/>
      <c r="CRN527" s="714"/>
      <c r="CRO527" s="714"/>
      <c r="CRP527" s="714"/>
      <c r="CRQ527" s="714"/>
      <c r="CRR527" s="714"/>
      <c r="CRS527" s="714"/>
      <c r="CRT527" s="714"/>
      <c r="CRU527" s="714"/>
      <c r="CRV527" s="714"/>
      <c r="CRW527" s="714"/>
      <c r="CRX527" s="714"/>
      <c r="CRY527" s="714"/>
      <c r="CRZ527" s="714"/>
      <c r="CSA527" s="714"/>
      <c r="CSB527" s="714"/>
      <c r="CSC527" s="714"/>
      <c r="CSD527" s="714"/>
      <c r="CSE527" s="714"/>
      <c r="CSF527" s="714"/>
      <c r="CSG527" s="714"/>
      <c r="CSH527" s="714"/>
      <c r="CSI527" s="714"/>
      <c r="CSJ527" s="714"/>
      <c r="CSK527" s="714"/>
      <c r="CSL527" s="714"/>
      <c r="CSM527" s="714"/>
      <c r="CSN527" s="714"/>
      <c r="CSO527" s="714"/>
      <c r="CSP527" s="714"/>
      <c r="CSQ527" s="714"/>
      <c r="CSR527" s="714"/>
      <c r="CSS527" s="714"/>
      <c r="CST527" s="714"/>
      <c r="CSU527" s="714"/>
      <c r="CSV527" s="714"/>
      <c r="CSW527" s="714"/>
      <c r="CSX527" s="714"/>
      <c r="CSY527" s="714"/>
      <c r="CSZ527" s="714"/>
      <c r="CTA527" s="714"/>
      <c r="CTB527" s="714"/>
      <c r="CTC527" s="714"/>
      <c r="CTD527" s="714"/>
      <c r="CTE527" s="714"/>
      <c r="CTF527" s="714"/>
      <c r="CTG527" s="714"/>
      <c r="CTH527" s="714"/>
      <c r="CTI527" s="714"/>
      <c r="CTJ527" s="714"/>
      <c r="CTK527" s="714"/>
      <c r="CTL527" s="714"/>
      <c r="CTM527" s="714"/>
      <c r="CTN527" s="714"/>
      <c r="CTO527" s="714"/>
      <c r="CTP527" s="714"/>
      <c r="CTQ527" s="714"/>
      <c r="CTR527" s="714"/>
      <c r="CTS527" s="714"/>
      <c r="CTT527" s="714"/>
      <c r="CTU527" s="714"/>
      <c r="CTV527" s="714"/>
      <c r="CTW527" s="714"/>
      <c r="CTX527" s="714"/>
      <c r="CTY527" s="714"/>
      <c r="CTZ527" s="714"/>
      <c r="CUA527" s="714"/>
      <c r="CUB527" s="714"/>
      <c r="CUC527" s="714"/>
      <c r="CUD527" s="714"/>
      <c r="CUE527" s="714"/>
      <c r="CUF527" s="714"/>
      <c r="CUG527" s="714"/>
      <c r="CUH527" s="714"/>
      <c r="CUI527" s="714"/>
      <c r="CUJ527" s="714"/>
      <c r="CUK527" s="714"/>
      <c r="CUL527" s="714"/>
      <c r="CUM527" s="714"/>
      <c r="CUN527" s="714"/>
      <c r="CUO527" s="714"/>
      <c r="CUP527" s="714"/>
      <c r="CUQ527" s="714"/>
      <c r="CUR527" s="714"/>
      <c r="CUS527" s="714"/>
      <c r="CUT527" s="714"/>
      <c r="CUU527" s="714"/>
      <c r="CUV527" s="714"/>
      <c r="CUW527" s="714"/>
      <c r="CUX527" s="714"/>
      <c r="CUY527" s="714"/>
      <c r="CUZ527" s="714"/>
      <c r="CVA527" s="714"/>
      <c r="CVB527" s="714"/>
      <c r="CVC527" s="714"/>
      <c r="CVD527" s="714"/>
      <c r="CVE527" s="714"/>
      <c r="CVF527" s="714"/>
      <c r="CVG527" s="714"/>
      <c r="CVH527" s="714"/>
      <c r="CVI527" s="714"/>
      <c r="CVJ527" s="714"/>
      <c r="CVK527" s="714"/>
      <c r="CVL527" s="714"/>
      <c r="CVM527" s="714"/>
      <c r="CVN527" s="714"/>
      <c r="CVO527" s="714"/>
      <c r="CVP527" s="714"/>
      <c r="CVQ527" s="714"/>
      <c r="CVR527" s="714"/>
      <c r="CVS527" s="714"/>
      <c r="CVT527" s="714"/>
      <c r="CVU527" s="714"/>
      <c r="CVV527" s="714"/>
      <c r="CVW527" s="714"/>
      <c r="CVX527" s="714"/>
      <c r="CVY527" s="714"/>
      <c r="CVZ527" s="714"/>
      <c r="CWA527" s="714"/>
      <c r="CWB527" s="714"/>
      <c r="CWC527" s="714"/>
      <c r="CWD527" s="714"/>
      <c r="CWE527" s="714"/>
      <c r="CWF527" s="714"/>
      <c r="CWG527" s="714"/>
      <c r="CWH527" s="714"/>
      <c r="CWI527" s="714"/>
      <c r="CWJ527" s="714"/>
      <c r="CWK527" s="714"/>
      <c r="CWL527" s="714"/>
      <c r="CWM527" s="714"/>
      <c r="CWN527" s="714"/>
      <c r="CWO527" s="714"/>
      <c r="CWP527" s="714"/>
      <c r="CWQ527" s="714"/>
      <c r="CWR527" s="714"/>
      <c r="CWS527" s="714"/>
      <c r="CWT527" s="714"/>
      <c r="CWU527" s="714"/>
      <c r="CWV527" s="714"/>
      <c r="CWW527" s="714"/>
      <c r="CWX527" s="714"/>
      <c r="CWY527" s="714"/>
      <c r="CWZ527" s="714"/>
      <c r="CXA527" s="714"/>
      <c r="CXB527" s="714"/>
      <c r="CXC527" s="714"/>
      <c r="CXD527" s="714"/>
      <c r="CXE527" s="714"/>
      <c r="CXF527" s="714"/>
      <c r="CXG527" s="714"/>
      <c r="CXH527" s="714"/>
      <c r="CXI527" s="714"/>
      <c r="CXJ527" s="714"/>
      <c r="CXK527" s="714"/>
      <c r="CXL527" s="714"/>
      <c r="CXM527" s="714"/>
      <c r="CXN527" s="714"/>
      <c r="CXO527" s="714"/>
      <c r="CXP527" s="714"/>
      <c r="CXQ527" s="714"/>
      <c r="CXR527" s="714"/>
      <c r="CXS527" s="714"/>
      <c r="CXT527" s="714"/>
      <c r="CXU527" s="714"/>
      <c r="CXV527" s="714"/>
      <c r="CXW527" s="714"/>
      <c r="CXX527" s="714"/>
      <c r="CXY527" s="714"/>
      <c r="CXZ527" s="714"/>
      <c r="CYA527" s="714"/>
      <c r="CYB527" s="714"/>
      <c r="CYC527" s="714"/>
      <c r="CYD527" s="714"/>
      <c r="CYE527" s="714"/>
      <c r="CYF527" s="714"/>
      <c r="CYG527" s="714"/>
      <c r="CYH527" s="714"/>
      <c r="CYI527" s="714"/>
      <c r="CYJ527" s="714"/>
      <c r="CYK527" s="714"/>
      <c r="CYL527" s="714"/>
      <c r="CYM527" s="714"/>
      <c r="CYN527" s="714"/>
      <c r="CYO527" s="714"/>
      <c r="CYP527" s="714"/>
      <c r="CYQ527" s="714"/>
      <c r="CYR527" s="714"/>
      <c r="CYS527" s="714"/>
      <c r="CYT527" s="714"/>
      <c r="CYU527" s="714"/>
      <c r="CYV527" s="714"/>
      <c r="CYW527" s="714"/>
      <c r="CYX527" s="714"/>
      <c r="CYY527" s="714"/>
      <c r="CYZ527" s="714"/>
      <c r="CZA527" s="714"/>
      <c r="CZB527" s="714"/>
      <c r="CZC527" s="714"/>
      <c r="CZD527" s="714"/>
      <c r="CZE527" s="714"/>
      <c r="CZF527" s="714"/>
      <c r="CZG527" s="714"/>
      <c r="CZH527" s="714"/>
      <c r="CZI527" s="714"/>
      <c r="CZJ527" s="714"/>
      <c r="CZK527" s="714"/>
      <c r="CZL527" s="714"/>
      <c r="CZM527" s="714"/>
      <c r="CZN527" s="714"/>
      <c r="CZO527" s="714"/>
      <c r="CZP527" s="714"/>
      <c r="CZQ527" s="714"/>
      <c r="CZR527" s="714"/>
      <c r="CZS527" s="714"/>
      <c r="CZT527" s="714"/>
      <c r="CZU527" s="714"/>
      <c r="CZV527" s="714"/>
      <c r="CZW527" s="714"/>
      <c r="CZX527" s="714"/>
      <c r="CZY527" s="714"/>
      <c r="CZZ527" s="714"/>
      <c r="DAA527" s="714"/>
      <c r="DAB527" s="714"/>
      <c r="DAC527" s="714"/>
      <c r="DAD527" s="714"/>
      <c r="DAE527" s="714"/>
      <c r="DAF527" s="714"/>
      <c r="DAG527" s="714"/>
      <c r="DAH527" s="714"/>
      <c r="DAI527" s="714"/>
      <c r="DAJ527" s="714"/>
      <c r="DAK527" s="714"/>
      <c r="DAL527" s="714"/>
      <c r="DAM527" s="714"/>
      <c r="DAN527" s="714"/>
      <c r="DAO527" s="714"/>
      <c r="DAP527" s="714"/>
      <c r="DAQ527" s="714"/>
      <c r="DAR527" s="714"/>
      <c r="DAS527" s="714"/>
      <c r="DAT527" s="714"/>
      <c r="DAU527" s="714"/>
      <c r="DAV527" s="714"/>
      <c r="DAW527" s="714"/>
      <c r="DAX527" s="714"/>
      <c r="DAY527" s="714"/>
      <c r="DAZ527" s="714"/>
      <c r="DBA527" s="714"/>
      <c r="DBB527" s="714"/>
      <c r="DBC527" s="714"/>
      <c r="DBD527" s="714"/>
      <c r="DBE527" s="714"/>
      <c r="DBF527" s="714"/>
      <c r="DBG527" s="714"/>
      <c r="DBH527" s="714"/>
      <c r="DBI527" s="714"/>
      <c r="DBJ527" s="714"/>
      <c r="DBK527" s="714"/>
      <c r="DBL527" s="714"/>
      <c r="DBM527" s="714"/>
      <c r="DBN527" s="714"/>
      <c r="DBO527" s="714"/>
      <c r="DBP527" s="714"/>
      <c r="DBQ527" s="714"/>
      <c r="DBR527" s="714"/>
      <c r="DBS527" s="714"/>
      <c r="DBT527" s="714"/>
      <c r="DBU527" s="714"/>
      <c r="DBV527" s="714"/>
      <c r="DBW527" s="714"/>
      <c r="DBX527" s="714"/>
      <c r="DBY527" s="714"/>
      <c r="DBZ527" s="714"/>
      <c r="DCA527" s="714"/>
      <c r="DCB527" s="714"/>
      <c r="DCC527" s="714"/>
      <c r="DCD527" s="714"/>
      <c r="DCE527" s="714"/>
      <c r="DCF527" s="714"/>
      <c r="DCG527" s="714"/>
      <c r="DCH527" s="714"/>
      <c r="DCI527" s="714"/>
      <c r="DCJ527" s="714"/>
      <c r="DCK527" s="714"/>
      <c r="DCL527" s="714"/>
      <c r="DCM527" s="714"/>
      <c r="DCN527" s="714"/>
      <c r="DCO527" s="714"/>
      <c r="DCP527" s="714"/>
      <c r="DCQ527" s="714"/>
      <c r="DCR527" s="714"/>
      <c r="DCS527" s="714"/>
      <c r="DCT527" s="714"/>
      <c r="DCU527" s="714"/>
      <c r="DCV527" s="714"/>
      <c r="DCW527" s="714"/>
      <c r="DCX527" s="714"/>
      <c r="DCY527" s="714"/>
      <c r="DCZ527" s="714"/>
      <c r="DDA527" s="714"/>
      <c r="DDB527" s="714"/>
      <c r="DDC527" s="714"/>
      <c r="DDD527" s="714"/>
      <c r="DDE527" s="714"/>
      <c r="DDF527" s="714"/>
      <c r="DDG527" s="714"/>
      <c r="DDH527" s="714"/>
      <c r="DDI527" s="714"/>
      <c r="DDJ527" s="714"/>
      <c r="DDK527" s="714"/>
      <c r="DDL527" s="714"/>
      <c r="DDM527" s="714"/>
      <c r="DDN527" s="714"/>
      <c r="DDO527" s="714"/>
      <c r="DDP527" s="714"/>
      <c r="DDQ527" s="714"/>
      <c r="DDR527" s="714"/>
      <c r="DDS527" s="714"/>
      <c r="DDT527" s="714"/>
      <c r="DDU527" s="714"/>
      <c r="DDV527" s="714"/>
      <c r="DDW527" s="714"/>
      <c r="DDX527" s="714"/>
      <c r="DDY527" s="714"/>
      <c r="DDZ527" s="714"/>
      <c r="DEA527" s="714"/>
      <c r="DEB527" s="714"/>
      <c r="DEC527" s="714"/>
      <c r="DED527" s="714"/>
      <c r="DEE527" s="714"/>
      <c r="DEF527" s="714"/>
      <c r="DEG527" s="714"/>
      <c r="DEH527" s="714"/>
      <c r="DEI527" s="714"/>
      <c r="DEJ527" s="714"/>
      <c r="DEK527" s="714"/>
      <c r="DEL527" s="714"/>
      <c r="DEM527" s="714"/>
      <c r="DEN527" s="714"/>
      <c r="DEO527" s="714"/>
      <c r="DEP527" s="714"/>
      <c r="DEQ527" s="714"/>
      <c r="DER527" s="714"/>
      <c r="DES527" s="714"/>
      <c r="DET527" s="714"/>
      <c r="DEU527" s="714"/>
      <c r="DEV527" s="714"/>
      <c r="DEW527" s="714"/>
      <c r="DEX527" s="714"/>
      <c r="DEY527" s="714"/>
      <c r="DEZ527" s="714"/>
      <c r="DFA527" s="714"/>
      <c r="DFB527" s="714"/>
      <c r="DFC527" s="714"/>
      <c r="DFD527" s="714"/>
      <c r="DFE527" s="714"/>
      <c r="DFF527" s="714"/>
      <c r="DFG527" s="714"/>
      <c r="DFH527" s="714"/>
      <c r="DFI527" s="714"/>
      <c r="DFJ527" s="714"/>
      <c r="DFK527" s="714"/>
      <c r="DFL527" s="714"/>
      <c r="DFM527" s="714"/>
      <c r="DFN527" s="714"/>
      <c r="DFO527" s="714"/>
      <c r="DFP527" s="714"/>
      <c r="DFQ527" s="714"/>
      <c r="DFR527" s="714"/>
      <c r="DFS527" s="714"/>
      <c r="DFT527" s="714"/>
      <c r="DFU527" s="714"/>
      <c r="DFV527" s="714"/>
      <c r="DFW527" s="714"/>
      <c r="DFX527" s="714"/>
      <c r="DFY527" s="714"/>
      <c r="DFZ527" s="714"/>
      <c r="DGA527" s="714"/>
      <c r="DGB527" s="714"/>
      <c r="DGC527" s="714"/>
      <c r="DGD527" s="714"/>
      <c r="DGE527" s="714"/>
      <c r="DGF527" s="714"/>
      <c r="DGG527" s="714"/>
      <c r="DGH527" s="714"/>
      <c r="DGI527" s="714"/>
      <c r="DGJ527" s="714"/>
      <c r="DGK527" s="714"/>
      <c r="DGL527" s="714"/>
      <c r="DGM527" s="714"/>
      <c r="DGN527" s="714"/>
      <c r="DGO527" s="714"/>
      <c r="DGP527" s="714"/>
      <c r="DGQ527" s="714"/>
      <c r="DGR527" s="714"/>
      <c r="DGS527" s="714"/>
      <c r="DGT527" s="714"/>
      <c r="DGU527" s="714"/>
      <c r="DGV527" s="714"/>
      <c r="DGW527" s="714"/>
      <c r="DGX527" s="714"/>
      <c r="DGY527" s="714"/>
      <c r="DGZ527" s="714"/>
      <c r="DHA527" s="714"/>
      <c r="DHB527" s="714"/>
      <c r="DHC527" s="714"/>
      <c r="DHD527" s="714"/>
      <c r="DHE527" s="714"/>
      <c r="DHF527" s="714"/>
      <c r="DHG527" s="714"/>
      <c r="DHH527" s="714"/>
      <c r="DHI527" s="714"/>
      <c r="DHJ527" s="714"/>
      <c r="DHK527" s="714"/>
      <c r="DHL527" s="714"/>
      <c r="DHM527" s="714"/>
      <c r="DHN527" s="714"/>
      <c r="DHO527" s="714"/>
      <c r="DHP527" s="714"/>
      <c r="DHQ527" s="714"/>
      <c r="DHR527" s="714"/>
      <c r="DHS527" s="714"/>
      <c r="DHT527" s="714"/>
      <c r="DHU527" s="714"/>
      <c r="DHV527" s="714"/>
      <c r="DHW527" s="714"/>
      <c r="DHX527" s="714"/>
      <c r="DHY527" s="714"/>
      <c r="DHZ527" s="714"/>
      <c r="DIA527" s="714"/>
      <c r="DIB527" s="714"/>
      <c r="DIC527" s="714"/>
      <c r="DID527" s="714"/>
      <c r="DIE527" s="714"/>
      <c r="DIF527" s="714"/>
      <c r="DIG527" s="714"/>
      <c r="DIH527" s="714"/>
      <c r="DII527" s="714"/>
      <c r="DIJ527" s="714"/>
      <c r="DIK527" s="714"/>
      <c r="DIL527" s="714"/>
      <c r="DIM527" s="714"/>
      <c r="DIN527" s="714"/>
      <c r="DIO527" s="714"/>
      <c r="DIP527" s="714"/>
      <c r="DIQ527" s="714"/>
      <c r="DIR527" s="714"/>
      <c r="DIS527" s="714"/>
      <c r="DIT527" s="714"/>
      <c r="DIU527" s="714"/>
      <c r="DIV527" s="714"/>
      <c r="DIW527" s="714"/>
      <c r="DIX527" s="714"/>
      <c r="DIY527" s="714"/>
      <c r="DIZ527" s="714"/>
      <c r="DJA527" s="714"/>
      <c r="DJB527" s="714"/>
      <c r="DJC527" s="714"/>
      <c r="DJD527" s="714"/>
      <c r="DJE527" s="714"/>
      <c r="DJF527" s="714"/>
      <c r="DJG527" s="714"/>
      <c r="DJH527" s="714"/>
      <c r="DJI527" s="714"/>
      <c r="DJJ527" s="714"/>
      <c r="DJK527" s="714"/>
      <c r="DJL527" s="714"/>
      <c r="DJM527" s="714"/>
      <c r="DJN527" s="714"/>
      <c r="DJO527" s="714"/>
      <c r="DJP527" s="714"/>
      <c r="DJQ527" s="714"/>
      <c r="DJR527" s="714"/>
      <c r="DJS527" s="714"/>
      <c r="DJT527" s="714"/>
      <c r="DJU527" s="714"/>
      <c r="DJV527" s="714"/>
      <c r="DJW527" s="714"/>
      <c r="DJX527" s="714"/>
      <c r="DJY527" s="714"/>
      <c r="DJZ527" s="714"/>
      <c r="DKA527" s="714"/>
      <c r="DKB527" s="714"/>
      <c r="DKC527" s="714"/>
      <c r="DKD527" s="714"/>
      <c r="DKE527" s="714"/>
      <c r="DKF527" s="714"/>
      <c r="DKG527" s="714"/>
      <c r="DKH527" s="714"/>
      <c r="DKI527" s="714"/>
      <c r="DKJ527" s="714"/>
      <c r="DKK527" s="714"/>
      <c r="DKL527" s="714"/>
      <c r="DKM527" s="714"/>
      <c r="DKN527" s="714"/>
      <c r="DKO527" s="714"/>
      <c r="DKP527" s="714"/>
      <c r="DKQ527" s="714"/>
      <c r="DKR527" s="714"/>
      <c r="DKS527" s="714"/>
      <c r="DKT527" s="714"/>
      <c r="DKU527" s="714"/>
      <c r="DKV527" s="714"/>
      <c r="DKW527" s="714"/>
      <c r="DKX527" s="714"/>
      <c r="DKY527" s="714"/>
      <c r="DKZ527" s="714"/>
      <c r="DLA527" s="714"/>
      <c r="DLB527" s="714"/>
      <c r="DLC527" s="714"/>
      <c r="DLD527" s="714"/>
      <c r="DLE527" s="714"/>
      <c r="DLF527" s="714"/>
      <c r="DLG527" s="714"/>
      <c r="DLH527" s="714"/>
      <c r="DLI527" s="714"/>
      <c r="DLJ527" s="714"/>
      <c r="DLK527" s="714"/>
      <c r="DLL527" s="714"/>
      <c r="DLM527" s="714"/>
      <c r="DLN527" s="714"/>
      <c r="DLO527" s="714"/>
      <c r="DLP527" s="714"/>
      <c r="DLQ527" s="714"/>
      <c r="DLR527" s="714"/>
      <c r="DLS527" s="714"/>
      <c r="DLT527" s="714"/>
      <c r="DLU527" s="714"/>
      <c r="DLV527" s="714"/>
      <c r="DLW527" s="714"/>
      <c r="DLX527" s="714"/>
      <c r="DLY527" s="714"/>
      <c r="DLZ527" s="714"/>
      <c r="DMA527" s="714"/>
      <c r="DMB527" s="714"/>
      <c r="DMC527" s="714"/>
      <c r="DMD527" s="714"/>
      <c r="DME527" s="714"/>
      <c r="DMF527" s="714"/>
      <c r="DMG527" s="714"/>
      <c r="DMH527" s="714"/>
      <c r="DMI527" s="714"/>
      <c r="DMJ527" s="714"/>
      <c r="DMK527" s="714"/>
      <c r="DML527" s="714"/>
      <c r="DMM527" s="714"/>
      <c r="DMN527" s="714"/>
      <c r="DMO527" s="714"/>
      <c r="DMP527" s="714"/>
      <c r="DMQ527" s="714"/>
      <c r="DMR527" s="714"/>
      <c r="DMS527" s="714"/>
      <c r="DMT527" s="714"/>
      <c r="DMU527" s="714"/>
      <c r="DMV527" s="714"/>
      <c r="DMW527" s="714"/>
      <c r="DMX527" s="714"/>
      <c r="DMY527" s="714"/>
      <c r="DMZ527" s="714"/>
      <c r="DNA527" s="714"/>
      <c r="DNB527" s="714"/>
      <c r="DNC527" s="714"/>
      <c r="DND527" s="714"/>
      <c r="DNE527" s="714"/>
      <c r="DNF527" s="714"/>
      <c r="DNG527" s="714"/>
      <c r="DNH527" s="714"/>
      <c r="DNI527" s="714"/>
      <c r="DNJ527" s="714"/>
      <c r="DNK527" s="714"/>
      <c r="DNL527" s="714"/>
      <c r="DNM527" s="714"/>
      <c r="DNN527" s="714"/>
      <c r="DNO527" s="714"/>
      <c r="DNP527" s="714"/>
      <c r="DNQ527" s="714"/>
      <c r="DNR527" s="714"/>
      <c r="DNS527" s="714"/>
      <c r="DNT527" s="714"/>
      <c r="DNU527" s="714"/>
      <c r="DNV527" s="714"/>
      <c r="DNW527" s="714"/>
      <c r="DNX527" s="714"/>
      <c r="DNY527" s="714"/>
      <c r="DNZ527" s="714"/>
      <c r="DOA527" s="714"/>
      <c r="DOB527" s="714"/>
      <c r="DOC527" s="714"/>
      <c r="DOD527" s="714"/>
      <c r="DOE527" s="714"/>
      <c r="DOF527" s="714"/>
      <c r="DOG527" s="714"/>
      <c r="DOH527" s="714"/>
      <c r="DOI527" s="714"/>
      <c r="DOJ527" s="714"/>
      <c r="DOK527" s="714"/>
      <c r="DOL527" s="714"/>
      <c r="DOM527" s="714"/>
      <c r="DON527" s="714"/>
      <c r="DOO527" s="714"/>
      <c r="DOP527" s="714"/>
      <c r="DOQ527" s="714"/>
      <c r="DOR527" s="714"/>
      <c r="DOS527" s="714"/>
      <c r="DOT527" s="714"/>
      <c r="DOU527" s="714"/>
      <c r="DOV527" s="714"/>
      <c r="DOW527" s="714"/>
      <c r="DOX527" s="714"/>
      <c r="DOY527" s="714"/>
      <c r="DOZ527" s="714"/>
      <c r="DPA527" s="714"/>
      <c r="DPB527" s="714"/>
      <c r="DPC527" s="714"/>
      <c r="DPD527" s="714"/>
      <c r="DPE527" s="714"/>
      <c r="DPF527" s="714"/>
      <c r="DPG527" s="714"/>
      <c r="DPH527" s="714"/>
      <c r="DPI527" s="714"/>
      <c r="DPJ527" s="714"/>
      <c r="DPK527" s="714"/>
      <c r="DPL527" s="714"/>
      <c r="DPM527" s="714"/>
      <c r="DPN527" s="714"/>
      <c r="DPO527" s="714"/>
      <c r="DPP527" s="714"/>
      <c r="DPQ527" s="714"/>
      <c r="DPR527" s="714"/>
      <c r="DPS527" s="714"/>
      <c r="DPT527" s="714"/>
      <c r="DPU527" s="714"/>
      <c r="DPV527" s="714"/>
      <c r="DPW527" s="714"/>
      <c r="DPX527" s="714"/>
      <c r="DPY527" s="714"/>
      <c r="DPZ527" s="714"/>
      <c r="DQA527" s="714"/>
      <c r="DQB527" s="714"/>
      <c r="DQC527" s="714"/>
      <c r="DQD527" s="714"/>
      <c r="DQE527" s="714"/>
      <c r="DQF527" s="714"/>
      <c r="DQG527" s="714"/>
      <c r="DQH527" s="714"/>
      <c r="DQI527" s="714"/>
      <c r="DQJ527" s="714"/>
      <c r="DQK527" s="714"/>
      <c r="DQL527" s="714"/>
      <c r="DQM527" s="714"/>
      <c r="DQN527" s="714"/>
      <c r="DQO527" s="714"/>
      <c r="DQP527" s="714"/>
      <c r="DQQ527" s="714"/>
      <c r="DQR527" s="714"/>
      <c r="DQS527" s="714"/>
      <c r="DQT527" s="714"/>
      <c r="DQU527" s="714"/>
      <c r="DQV527" s="714"/>
      <c r="DQW527" s="714"/>
      <c r="DQX527" s="714"/>
      <c r="DQY527" s="714"/>
      <c r="DQZ527" s="714"/>
      <c r="DRA527" s="714"/>
      <c r="DRB527" s="714"/>
      <c r="DRC527" s="714"/>
      <c r="DRD527" s="714"/>
      <c r="DRE527" s="714"/>
      <c r="DRF527" s="714"/>
      <c r="DRG527" s="714"/>
      <c r="DRH527" s="714"/>
      <c r="DRI527" s="714"/>
      <c r="DRJ527" s="714"/>
      <c r="DRK527" s="714"/>
      <c r="DRL527" s="714"/>
      <c r="DRM527" s="714"/>
      <c r="DRN527" s="714"/>
      <c r="DRO527" s="714"/>
      <c r="DRP527" s="714"/>
      <c r="DRQ527" s="714"/>
      <c r="DRR527" s="714"/>
      <c r="DRS527" s="714"/>
      <c r="DRT527" s="714"/>
      <c r="DRU527" s="714"/>
      <c r="DRV527" s="714"/>
      <c r="DRW527" s="714"/>
      <c r="DRX527" s="714"/>
      <c r="DRY527" s="714"/>
      <c r="DRZ527" s="714"/>
      <c r="DSA527" s="714"/>
      <c r="DSB527" s="714"/>
      <c r="DSC527" s="714"/>
      <c r="DSD527" s="714"/>
      <c r="DSE527" s="714"/>
      <c r="DSF527" s="714"/>
      <c r="DSG527" s="714"/>
      <c r="DSH527" s="714"/>
      <c r="DSI527" s="714"/>
      <c r="DSJ527" s="714"/>
      <c r="DSK527" s="714"/>
      <c r="DSL527" s="714"/>
      <c r="DSM527" s="714"/>
      <c r="DSN527" s="714"/>
      <c r="DSO527" s="714"/>
      <c r="DSP527" s="714"/>
      <c r="DSQ527" s="714"/>
      <c r="DSR527" s="714"/>
      <c r="DSS527" s="714"/>
      <c r="DST527" s="714"/>
      <c r="DSU527" s="714"/>
      <c r="DSV527" s="714"/>
      <c r="DSW527" s="714"/>
      <c r="DSX527" s="714"/>
      <c r="DSY527" s="714"/>
      <c r="DSZ527" s="714"/>
      <c r="DTA527" s="714"/>
      <c r="DTB527" s="714"/>
      <c r="DTC527" s="714"/>
      <c r="DTD527" s="714"/>
      <c r="DTE527" s="714"/>
      <c r="DTF527" s="714"/>
      <c r="DTG527" s="714"/>
      <c r="DTH527" s="714"/>
      <c r="DTI527" s="714"/>
      <c r="DTJ527" s="714"/>
      <c r="DTK527" s="714"/>
      <c r="DTL527" s="714"/>
      <c r="DTM527" s="714"/>
      <c r="DTN527" s="714"/>
      <c r="DTO527" s="714"/>
      <c r="DTP527" s="714"/>
      <c r="DTQ527" s="714"/>
      <c r="DTR527" s="714"/>
      <c r="DTS527" s="714"/>
      <c r="DTT527" s="714"/>
      <c r="DTU527" s="714"/>
      <c r="DTV527" s="714"/>
      <c r="DTW527" s="714"/>
      <c r="DTX527" s="714"/>
      <c r="DTY527" s="714"/>
      <c r="DTZ527" s="714"/>
      <c r="DUA527" s="714"/>
      <c r="DUB527" s="714"/>
      <c r="DUC527" s="714"/>
      <c r="DUD527" s="714"/>
      <c r="DUE527" s="714"/>
      <c r="DUF527" s="714"/>
      <c r="DUG527" s="714"/>
      <c r="DUH527" s="714"/>
      <c r="DUI527" s="714"/>
      <c r="DUJ527" s="714"/>
      <c r="DUK527" s="714"/>
      <c r="DUL527" s="714"/>
      <c r="DUM527" s="714"/>
      <c r="DUN527" s="714"/>
      <c r="DUO527" s="714"/>
      <c r="DUP527" s="714"/>
      <c r="DUQ527" s="714"/>
      <c r="DUR527" s="714"/>
      <c r="DUS527" s="714"/>
      <c r="DUT527" s="714"/>
      <c r="DUU527" s="714"/>
      <c r="DUV527" s="714"/>
      <c r="DUW527" s="714"/>
      <c r="DUX527" s="714"/>
      <c r="DUY527" s="714"/>
      <c r="DUZ527" s="714"/>
      <c r="DVA527" s="714"/>
      <c r="DVB527" s="714"/>
      <c r="DVC527" s="714"/>
      <c r="DVD527" s="714"/>
      <c r="DVE527" s="714"/>
      <c r="DVF527" s="714"/>
      <c r="DVG527" s="714"/>
      <c r="DVH527" s="714"/>
      <c r="DVI527" s="714"/>
      <c r="DVJ527" s="714"/>
      <c r="DVK527" s="714"/>
      <c r="DVL527" s="714"/>
      <c r="DVM527" s="714"/>
      <c r="DVN527" s="714"/>
      <c r="DVO527" s="714"/>
      <c r="DVP527" s="714"/>
      <c r="DVQ527" s="714"/>
      <c r="DVR527" s="714"/>
      <c r="DVS527" s="714"/>
      <c r="DVT527" s="714"/>
      <c r="DVU527" s="714"/>
      <c r="DVV527" s="714"/>
      <c r="DVW527" s="714"/>
      <c r="DVX527" s="714"/>
      <c r="DVY527" s="714"/>
      <c r="DVZ527" s="714"/>
      <c r="DWA527" s="714"/>
      <c r="DWB527" s="714"/>
      <c r="DWC527" s="714"/>
      <c r="DWD527" s="714"/>
      <c r="DWE527" s="714"/>
      <c r="DWF527" s="714"/>
      <c r="DWG527" s="714"/>
      <c r="DWH527" s="714"/>
      <c r="DWI527" s="714"/>
      <c r="DWJ527" s="714"/>
      <c r="DWK527" s="714"/>
      <c r="DWL527" s="714"/>
      <c r="DWM527" s="714"/>
      <c r="DWN527" s="714"/>
      <c r="DWO527" s="714"/>
      <c r="DWP527" s="714"/>
      <c r="DWQ527" s="714"/>
      <c r="DWR527" s="714"/>
      <c r="DWS527" s="714"/>
      <c r="DWT527" s="714"/>
      <c r="DWU527" s="714"/>
      <c r="DWV527" s="714"/>
      <c r="DWW527" s="714"/>
      <c r="DWX527" s="714"/>
      <c r="DWY527" s="714"/>
      <c r="DWZ527" s="714"/>
      <c r="DXA527" s="714"/>
      <c r="DXB527" s="714"/>
      <c r="DXC527" s="714"/>
      <c r="DXD527" s="714"/>
      <c r="DXE527" s="714"/>
      <c r="DXF527" s="714"/>
      <c r="DXG527" s="714"/>
      <c r="DXH527" s="714"/>
      <c r="DXI527" s="714"/>
      <c r="DXJ527" s="714"/>
      <c r="DXK527" s="714"/>
      <c r="DXL527" s="714"/>
      <c r="DXM527" s="714"/>
      <c r="DXN527" s="714"/>
      <c r="DXO527" s="714"/>
      <c r="DXP527" s="714"/>
      <c r="DXQ527" s="714"/>
      <c r="DXR527" s="714"/>
      <c r="DXS527" s="714"/>
      <c r="DXT527" s="714"/>
      <c r="DXU527" s="714"/>
      <c r="DXV527" s="714"/>
      <c r="DXW527" s="714"/>
      <c r="DXX527" s="714"/>
      <c r="DXY527" s="714"/>
      <c r="DXZ527" s="714"/>
      <c r="DYA527" s="714"/>
      <c r="DYB527" s="714"/>
      <c r="DYC527" s="714"/>
      <c r="DYD527" s="714"/>
      <c r="DYE527" s="714"/>
      <c r="DYF527" s="714"/>
      <c r="DYG527" s="714"/>
      <c r="DYH527" s="714"/>
      <c r="DYI527" s="714"/>
      <c r="DYJ527" s="714"/>
      <c r="DYK527" s="714"/>
      <c r="DYL527" s="714"/>
      <c r="DYM527" s="714"/>
      <c r="DYN527" s="714"/>
      <c r="DYO527" s="714"/>
      <c r="DYP527" s="714"/>
      <c r="DYQ527" s="714"/>
      <c r="DYR527" s="714"/>
      <c r="DYS527" s="714"/>
      <c r="DYT527" s="714"/>
      <c r="DYU527" s="714"/>
      <c r="DYV527" s="714"/>
      <c r="DYW527" s="714"/>
      <c r="DYX527" s="714"/>
      <c r="DYY527" s="714"/>
      <c r="DYZ527" s="714"/>
      <c r="DZA527" s="714"/>
      <c r="DZB527" s="714"/>
      <c r="DZC527" s="714"/>
      <c r="DZD527" s="714"/>
      <c r="DZE527" s="714"/>
      <c r="DZF527" s="714"/>
      <c r="DZG527" s="714"/>
      <c r="DZH527" s="714"/>
      <c r="DZI527" s="714"/>
      <c r="DZJ527" s="714"/>
      <c r="DZK527" s="714"/>
      <c r="DZL527" s="714"/>
      <c r="DZM527" s="714"/>
      <c r="DZN527" s="714"/>
      <c r="DZO527" s="714"/>
      <c r="DZP527" s="714"/>
      <c r="DZQ527" s="714"/>
      <c r="DZR527" s="714"/>
      <c r="DZS527" s="714"/>
      <c r="DZT527" s="714"/>
      <c r="DZU527" s="714"/>
      <c r="DZV527" s="714"/>
      <c r="DZW527" s="714"/>
      <c r="DZX527" s="714"/>
      <c r="DZY527" s="714"/>
      <c r="DZZ527" s="714"/>
      <c r="EAA527" s="714"/>
      <c r="EAB527" s="714"/>
      <c r="EAC527" s="714"/>
      <c r="EAD527" s="714"/>
      <c r="EAE527" s="714"/>
      <c r="EAF527" s="714"/>
      <c r="EAG527" s="714"/>
      <c r="EAH527" s="714"/>
      <c r="EAI527" s="714"/>
      <c r="EAJ527" s="714"/>
      <c r="EAK527" s="714"/>
      <c r="EAL527" s="714"/>
      <c r="EAM527" s="714"/>
      <c r="EAN527" s="714"/>
      <c r="EAO527" s="714"/>
      <c r="EAP527" s="714"/>
      <c r="EAQ527" s="714"/>
      <c r="EAR527" s="714"/>
      <c r="EAS527" s="714"/>
      <c r="EAT527" s="714"/>
      <c r="EAU527" s="714"/>
      <c r="EAV527" s="714"/>
      <c r="EAW527" s="714"/>
      <c r="EAX527" s="714"/>
      <c r="EAY527" s="714"/>
      <c r="EAZ527" s="714"/>
      <c r="EBA527" s="714"/>
      <c r="EBB527" s="714"/>
      <c r="EBC527" s="714"/>
      <c r="EBD527" s="714"/>
      <c r="EBE527" s="714"/>
      <c r="EBF527" s="714"/>
      <c r="EBG527" s="714"/>
      <c r="EBH527" s="714"/>
      <c r="EBI527" s="714"/>
      <c r="EBJ527" s="714"/>
      <c r="EBK527" s="714"/>
      <c r="EBL527" s="714"/>
      <c r="EBM527" s="714"/>
      <c r="EBN527" s="714"/>
      <c r="EBO527" s="714"/>
      <c r="EBP527" s="714"/>
      <c r="EBQ527" s="714"/>
      <c r="EBR527" s="714"/>
      <c r="EBS527" s="714"/>
      <c r="EBT527" s="714"/>
      <c r="EBU527" s="714"/>
      <c r="EBV527" s="714"/>
      <c r="EBW527" s="714"/>
      <c r="EBX527" s="714"/>
      <c r="EBY527" s="714"/>
      <c r="EBZ527" s="714"/>
      <c r="ECA527" s="714"/>
      <c r="ECB527" s="714"/>
      <c r="ECC527" s="714"/>
      <c r="ECD527" s="714"/>
      <c r="ECE527" s="714"/>
      <c r="ECF527" s="714"/>
      <c r="ECG527" s="714"/>
      <c r="ECH527" s="714"/>
      <c r="ECI527" s="714"/>
      <c r="ECJ527" s="714"/>
      <c r="ECK527" s="714"/>
      <c r="ECL527" s="714"/>
      <c r="ECM527" s="714"/>
      <c r="ECN527" s="714"/>
      <c r="ECO527" s="714"/>
      <c r="ECP527" s="714"/>
      <c r="ECQ527" s="714"/>
      <c r="ECR527" s="714"/>
      <c r="ECS527" s="714"/>
      <c r="ECT527" s="714"/>
      <c r="ECU527" s="714"/>
      <c r="ECV527" s="714"/>
      <c r="ECW527" s="714"/>
      <c r="ECX527" s="714"/>
      <c r="ECY527" s="714"/>
      <c r="ECZ527" s="714"/>
      <c r="EDA527" s="714"/>
      <c r="EDB527" s="714"/>
      <c r="EDC527" s="714"/>
      <c r="EDD527" s="714"/>
      <c r="EDE527" s="714"/>
      <c r="EDF527" s="714"/>
      <c r="EDG527" s="714"/>
      <c r="EDH527" s="714"/>
      <c r="EDI527" s="714"/>
      <c r="EDJ527" s="714"/>
      <c r="EDK527" s="714"/>
      <c r="EDL527" s="714"/>
      <c r="EDM527" s="714"/>
      <c r="EDN527" s="714"/>
      <c r="EDO527" s="714"/>
      <c r="EDP527" s="714"/>
      <c r="EDQ527" s="714"/>
      <c r="EDR527" s="714"/>
      <c r="EDS527" s="714"/>
      <c r="EDT527" s="714"/>
      <c r="EDU527" s="714"/>
      <c r="EDV527" s="714"/>
      <c r="EDW527" s="714"/>
      <c r="EDX527" s="714"/>
      <c r="EDY527" s="714"/>
      <c r="EDZ527" s="714"/>
      <c r="EEA527" s="714"/>
      <c r="EEB527" s="714"/>
      <c r="EEC527" s="714"/>
      <c r="EED527" s="714"/>
      <c r="EEE527" s="714"/>
      <c r="EEF527" s="714"/>
      <c r="EEG527" s="714"/>
      <c r="EEH527" s="714"/>
      <c r="EEI527" s="714"/>
      <c r="EEJ527" s="714"/>
      <c r="EEK527" s="714"/>
      <c r="EEL527" s="714"/>
      <c r="EEM527" s="714"/>
      <c r="EEN527" s="714"/>
      <c r="EEO527" s="714"/>
      <c r="EEP527" s="714"/>
      <c r="EEQ527" s="714"/>
      <c r="EER527" s="714"/>
      <c r="EES527" s="714"/>
      <c r="EET527" s="714"/>
      <c r="EEU527" s="714"/>
      <c r="EEV527" s="714"/>
      <c r="EEW527" s="714"/>
      <c r="EEX527" s="714"/>
      <c r="EEY527" s="714"/>
      <c r="EEZ527" s="714"/>
      <c r="EFA527" s="714"/>
      <c r="EFB527" s="714"/>
      <c r="EFC527" s="714"/>
      <c r="EFD527" s="714"/>
      <c r="EFE527" s="714"/>
      <c r="EFF527" s="714"/>
      <c r="EFG527" s="714"/>
      <c r="EFH527" s="714"/>
      <c r="EFI527" s="714"/>
      <c r="EFJ527" s="714"/>
      <c r="EFK527" s="714"/>
      <c r="EFL527" s="714"/>
      <c r="EFM527" s="714"/>
      <c r="EFN527" s="714"/>
      <c r="EFO527" s="714"/>
      <c r="EFP527" s="714"/>
      <c r="EFQ527" s="714"/>
      <c r="EFR527" s="714"/>
      <c r="EFS527" s="714"/>
      <c r="EFT527" s="714"/>
      <c r="EFU527" s="714"/>
      <c r="EFV527" s="714"/>
      <c r="EFW527" s="714"/>
      <c r="EFX527" s="714"/>
      <c r="EFY527" s="714"/>
      <c r="EFZ527" s="714"/>
      <c r="EGA527" s="714"/>
      <c r="EGB527" s="714"/>
      <c r="EGC527" s="714"/>
      <c r="EGD527" s="714"/>
      <c r="EGE527" s="714"/>
      <c r="EGF527" s="714"/>
      <c r="EGG527" s="714"/>
      <c r="EGH527" s="714"/>
      <c r="EGI527" s="714"/>
      <c r="EGJ527" s="714"/>
      <c r="EGK527" s="714"/>
      <c r="EGL527" s="714"/>
      <c r="EGM527" s="714"/>
      <c r="EGN527" s="714"/>
      <c r="EGO527" s="714"/>
      <c r="EGP527" s="714"/>
      <c r="EGQ527" s="714"/>
      <c r="EGR527" s="714"/>
      <c r="EGS527" s="714"/>
      <c r="EGT527" s="714"/>
      <c r="EGU527" s="714"/>
      <c r="EGV527" s="714"/>
      <c r="EGW527" s="714"/>
      <c r="EGX527" s="714"/>
      <c r="EGY527" s="714"/>
      <c r="EGZ527" s="714"/>
      <c r="EHA527" s="714"/>
      <c r="EHB527" s="714"/>
      <c r="EHC527" s="714"/>
      <c r="EHD527" s="714"/>
      <c r="EHE527" s="714"/>
      <c r="EHF527" s="714"/>
      <c r="EHG527" s="714"/>
      <c r="EHH527" s="714"/>
      <c r="EHI527" s="714"/>
      <c r="EHJ527" s="714"/>
      <c r="EHK527" s="714"/>
      <c r="EHL527" s="714"/>
      <c r="EHM527" s="714"/>
      <c r="EHN527" s="714"/>
      <c r="EHO527" s="714"/>
      <c r="EHP527" s="714"/>
      <c r="EHQ527" s="714"/>
      <c r="EHR527" s="714"/>
      <c r="EHS527" s="714"/>
      <c r="EHT527" s="714"/>
      <c r="EHU527" s="714"/>
      <c r="EHV527" s="714"/>
      <c r="EHW527" s="714"/>
      <c r="EHX527" s="714"/>
      <c r="EHY527" s="714"/>
      <c r="EHZ527" s="714"/>
      <c r="EIA527" s="714"/>
      <c r="EIB527" s="714"/>
      <c r="EIC527" s="714"/>
      <c r="EID527" s="714"/>
      <c r="EIE527" s="714"/>
      <c r="EIF527" s="714"/>
      <c r="EIG527" s="714"/>
      <c r="EIH527" s="714"/>
      <c r="EII527" s="714"/>
      <c r="EIJ527" s="714"/>
      <c r="EIK527" s="714"/>
      <c r="EIL527" s="714"/>
      <c r="EIM527" s="714"/>
      <c r="EIN527" s="714"/>
      <c r="EIO527" s="714"/>
      <c r="EIP527" s="714"/>
      <c r="EIQ527" s="714"/>
      <c r="EIR527" s="714"/>
      <c r="EIS527" s="714"/>
      <c r="EIT527" s="714"/>
      <c r="EIU527" s="714"/>
      <c r="EIV527" s="714"/>
      <c r="EIW527" s="714"/>
      <c r="EIX527" s="714"/>
      <c r="EIY527" s="714"/>
      <c r="EIZ527" s="714"/>
      <c r="EJA527" s="714"/>
      <c r="EJB527" s="714"/>
      <c r="EJC527" s="714"/>
      <c r="EJD527" s="714"/>
      <c r="EJE527" s="714"/>
      <c r="EJF527" s="714"/>
      <c r="EJG527" s="714"/>
      <c r="EJH527" s="714"/>
      <c r="EJI527" s="714"/>
      <c r="EJJ527" s="714"/>
      <c r="EJK527" s="714"/>
      <c r="EJL527" s="714"/>
      <c r="EJM527" s="714"/>
      <c r="EJN527" s="714"/>
      <c r="EJO527" s="714"/>
      <c r="EJP527" s="714"/>
      <c r="EJQ527" s="714"/>
      <c r="EJR527" s="714"/>
      <c r="EJS527" s="714"/>
      <c r="EJT527" s="714"/>
      <c r="EJU527" s="714"/>
      <c r="EJV527" s="714"/>
      <c r="EJW527" s="714"/>
      <c r="EJX527" s="714"/>
      <c r="EJY527" s="714"/>
      <c r="EJZ527" s="714"/>
      <c r="EKA527" s="714"/>
      <c r="EKB527" s="714"/>
      <c r="EKC527" s="714"/>
      <c r="EKD527" s="714"/>
      <c r="EKE527" s="714"/>
      <c r="EKF527" s="714"/>
      <c r="EKG527" s="714"/>
      <c r="EKH527" s="714"/>
      <c r="EKI527" s="714"/>
      <c r="EKJ527" s="714"/>
      <c r="EKK527" s="714"/>
      <c r="EKL527" s="714"/>
      <c r="EKM527" s="714"/>
      <c r="EKN527" s="714"/>
      <c r="EKO527" s="714"/>
      <c r="EKP527" s="714"/>
      <c r="EKQ527" s="714"/>
      <c r="EKR527" s="714"/>
      <c r="EKS527" s="714"/>
      <c r="EKT527" s="714"/>
      <c r="EKU527" s="714"/>
      <c r="EKV527" s="714"/>
      <c r="EKW527" s="714"/>
      <c r="EKX527" s="714"/>
      <c r="EKY527" s="714"/>
      <c r="EKZ527" s="714"/>
      <c r="ELA527" s="714"/>
      <c r="ELB527" s="714"/>
      <c r="ELC527" s="714"/>
      <c r="ELD527" s="714"/>
      <c r="ELE527" s="714"/>
      <c r="ELF527" s="714"/>
      <c r="ELG527" s="714"/>
      <c r="ELH527" s="714"/>
      <c r="ELI527" s="714"/>
      <c r="ELJ527" s="714"/>
      <c r="ELK527" s="714"/>
      <c r="ELL527" s="714"/>
      <c r="ELM527" s="714"/>
      <c r="ELN527" s="714"/>
      <c r="ELO527" s="714"/>
      <c r="ELP527" s="714"/>
      <c r="ELQ527" s="714"/>
      <c r="ELR527" s="714"/>
      <c r="ELS527" s="714"/>
      <c r="ELT527" s="714"/>
      <c r="ELU527" s="714"/>
      <c r="ELV527" s="714"/>
      <c r="ELW527" s="714"/>
      <c r="ELX527" s="714"/>
      <c r="ELY527" s="714"/>
      <c r="ELZ527" s="714"/>
      <c r="EMA527" s="714"/>
      <c r="EMB527" s="714"/>
      <c r="EMC527" s="714"/>
      <c r="EMD527" s="714"/>
      <c r="EME527" s="714"/>
      <c r="EMF527" s="714"/>
      <c r="EMG527" s="714"/>
      <c r="EMH527" s="714"/>
      <c r="EMI527" s="714"/>
      <c r="EMJ527" s="714"/>
      <c r="EMK527" s="714"/>
      <c r="EML527" s="714"/>
      <c r="EMM527" s="714"/>
      <c r="EMN527" s="714"/>
      <c r="EMO527" s="714"/>
      <c r="EMP527" s="714"/>
      <c r="EMQ527" s="714"/>
      <c r="EMR527" s="714"/>
      <c r="EMS527" s="714"/>
      <c r="EMT527" s="714"/>
      <c r="EMU527" s="714"/>
      <c r="EMV527" s="714"/>
      <c r="EMW527" s="714"/>
      <c r="EMX527" s="714"/>
      <c r="EMY527" s="714"/>
      <c r="EMZ527" s="714"/>
      <c r="ENA527" s="714"/>
      <c r="ENB527" s="714"/>
      <c r="ENC527" s="714"/>
      <c r="END527" s="714"/>
      <c r="ENE527" s="714"/>
      <c r="ENF527" s="714"/>
      <c r="ENG527" s="714"/>
      <c r="ENH527" s="714"/>
      <c r="ENI527" s="714"/>
      <c r="ENJ527" s="714"/>
      <c r="ENK527" s="714"/>
      <c r="ENL527" s="714"/>
      <c r="ENM527" s="714"/>
      <c r="ENN527" s="714"/>
      <c r="ENO527" s="714"/>
      <c r="ENP527" s="714"/>
      <c r="ENQ527" s="714"/>
      <c r="ENR527" s="714"/>
      <c r="ENS527" s="714"/>
      <c r="ENT527" s="714"/>
      <c r="ENU527" s="714"/>
      <c r="ENV527" s="714"/>
      <c r="ENW527" s="714"/>
      <c r="ENX527" s="714"/>
      <c r="ENY527" s="714"/>
      <c r="ENZ527" s="714"/>
      <c r="EOA527" s="714"/>
      <c r="EOB527" s="714"/>
      <c r="EOC527" s="714"/>
      <c r="EOD527" s="714"/>
      <c r="EOE527" s="714"/>
      <c r="EOF527" s="714"/>
      <c r="EOG527" s="714"/>
      <c r="EOH527" s="714"/>
      <c r="EOI527" s="714"/>
      <c r="EOJ527" s="714"/>
      <c r="EOK527" s="714"/>
      <c r="EOL527" s="714"/>
      <c r="EOM527" s="714"/>
      <c r="EON527" s="714"/>
      <c r="EOO527" s="714"/>
      <c r="EOP527" s="714"/>
      <c r="EOQ527" s="714"/>
      <c r="EOR527" s="714"/>
      <c r="EOS527" s="714"/>
      <c r="EOT527" s="714"/>
      <c r="EOU527" s="714"/>
      <c r="EOV527" s="714"/>
      <c r="EOW527" s="714"/>
      <c r="EOX527" s="714"/>
      <c r="EOY527" s="714"/>
      <c r="EOZ527" s="714"/>
      <c r="EPA527" s="714"/>
      <c r="EPB527" s="714"/>
      <c r="EPC527" s="714"/>
      <c r="EPD527" s="714"/>
      <c r="EPE527" s="714"/>
      <c r="EPF527" s="714"/>
      <c r="EPG527" s="714"/>
      <c r="EPH527" s="714"/>
      <c r="EPI527" s="714"/>
      <c r="EPJ527" s="714"/>
      <c r="EPK527" s="714"/>
      <c r="EPL527" s="714"/>
      <c r="EPM527" s="714"/>
      <c r="EPN527" s="714"/>
      <c r="EPO527" s="714"/>
      <c r="EPP527" s="714"/>
      <c r="EPQ527" s="714"/>
      <c r="EPR527" s="714"/>
      <c r="EPS527" s="714"/>
      <c r="EPT527" s="714"/>
      <c r="EPU527" s="714"/>
      <c r="EPV527" s="714"/>
      <c r="EPW527" s="714"/>
      <c r="EPX527" s="714"/>
      <c r="EPY527" s="714"/>
      <c r="EPZ527" s="714"/>
      <c r="EQA527" s="714"/>
      <c r="EQB527" s="714"/>
      <c r="EQC527" s="714"/>
      <c r="EQD527" s="714"/>
      <c r="EQE527" s="714"/>
      <c r="EQF527" s="714"/>
      <c r="EQG527" s="714"/>
      <c r="EQH527" s="714"/>
      <c r="EQI527" s="714"/>
      <c r="EQJ527" s="714"/>
      <c r="EQK527" s="714"/>
      <c r="EQL527" s="714"/>
      <c r="EQM527" s="714"/>
      <c r="EQN527" s="714"/>
      <c r="EQO527" s="714"/>
      <c r="EQP527" s="714"/>
      <c r="EQQ527" s="714"/>
      <c r="EQR527" s="714"/>
      <c r="EQS527" s="714"/>
      <c r="EQT527" s="714"/>
      <c r="EQU527" s="714"/>
      <c r="EQV527" s="714"/>
      <c r="EQW527" s="714"/>
      <c r="EQX527" s="714"/>
      <c r="EQY527" s="714"/>
      <c r="EQZ527" s="714"/>
      <c r="ERA527" s="714"/>
      <c r="ERB527" s="714"/>
      <c r="ERC527" s="714"/>
      <c r="ERD527" s="714"/>
      <c r="ERE527" s="714"/>
      <c r="ERF527" s="714"/>
      <c r="ERG527" s="714"/>
      <c r="ERH527" s="714"/>
      <c r="ERI527" s="714"/>
      <c r="ERJ527" s="714"/>
      <c r="ERK527" s="714"/>
      <c r="ERL527" s="714"/>
      <c r="ERM527" s="714"/>
      <c r="ERN527" s="714"/>
      <c r="ERO527" s="714"/>
      <c r="ERP527" s="714"/>
      <c r="ERQ527" s="714"/>
      <c r="ERR527" s="714"/>
      <c r="ERS527" s="714"/>
      <c r="ERT527" s="714"/>
      <c r="ERU527" s="714"/>
      <c r="ERV527" s="714"/>
      <c r="ERW527" s="714"/>
      <c r="ERX527" s="714"/>
      <c r="ERY527" s="714"/>
      <c r="ERZ527" s="714"/>
      <c r="ESA527" s="714"/>
      <c r="ESB527" s="714"/>
      <c r="ESC527" s="714"/>
      <c r="ESD527" s="714"/>
      <c r="ESE527" s="714"/>
      <c r="ESF527" s="714"/>
      <c r="ESG527" s="714"/>
      <c r="ESH527" s="714"/>
      <c r="ESI527" s="714"/>
      <c r="ESJ527" s="714"/>
      <c r="ESK527" s="714"/>
      <c r="ESL527" s="714"/>
      <c r="ESM527" s="714"/>
      <c r="ESN527" s="714"/>
      <c r="ESO527" s="714"/>
      <c r="ESP527" s="714"/>
      <c r="ESQ527" s="714"/>
      <c r="ESR527" s="714"/>
      <c r="ESS527" s="714"/>
      <c r="EST527" s="714"/>
      <c r="ESU527" s="714"/>
      <c r="ESV527" s="714"/>
      <c r="ESW527" s="714"/>
      <c r="ESX527" s="714"/>
      <c r="ESY527" s="714"/>
      <c r="ESZ527" s="714"/>
      <c r="ETA527" s="714"/>
      <c r="ETB527" s="714"/>
      <c r="ETC527" s="714"/>
      <c r="ETD527" s="714"/>
      <c r="ETE527" s="714"/>
      <c r="ETF527" s="714"/>
      <c r="ETG527" s="714"/>
      <c r="ETH527" s="714"/>
      <c r="ETI527" s="714"/>
      <c r="ETJ527" s="714"/>
      <c r="ETK527" s="714"/>
      <c r="ETL527" s="714"/>
      <c r="ETM527" s="714"/>
      <c r="ETN527" s="714"/>
      <c r="ETO527" s="714"/>
      <c r="ETP527" s="714"/>
      <c r="ETQ527" s="714"/>
      <c r="ETR527" s="714"/>
      <c r="ETS527" s="714"/>
      <c r="ETT527" s="714"/>
      <c r="ETU527" s="714"/>
      <c r="ETV527" s="714"/>
      <c r="ETW527" s="714"/>
      <c r="ETX527" s="714"/>
      <c r="ETY527" s="714"/>
      <c r="ETZ527" s="714"/>
      <c r="EUA527" s="714"/>
      <c r="EUB527" s="714"/>
      <c r="EUC527" s="714"/>
      <c r="EUD527" s="714"/>
      <c r="EUE527" s="714"/>
      <c r="EUF527" s="714"/>
      <c r="EUG527" s="714"/>
      <c r="EUH527" s="714"/>
      <c r="EUI527" s="714"/>
      <c r="EUJ527" s="714"/>
      <c r="EUK527" s="714"/>
      <c r="EUL527" s="714"/>
      <c r="EUM527" s="714"/>
      <c r="EUN527" s="714"/>
      <c r="EUO527" s="714"/>
      <c r="EUP527" s="714"/>
      <c r="EUQ527" s="714"/>
      <c r="EUR527" s="714"/>
      <c r="EUS527" s="714"/>
      <c r="EUT527" s="714"/>
      <c r="EUU527" s="714"/>
      <c r="EUV527" s="714"/>
      <c r="EUW527" s="714"/>
      <c r="EUX527" s="714"/>
      <c r="EUY527" s="714"/>
      <c r="EUZ527" s="714"/>
      <c r="EVA527" s="714"/>
      <c r="EVB527" s="714"/>
      <c r="EVC527" s="714"/>
      <c r="EVD527" s="714"/>
      <c r="EVE527" s="714"/>
      <c r="EVF527" s="714"/>
      <c r="EVG527" s="714"/>
      <c r="EVH527" s="714"/>
      <c r="EVI527" s="714"/>
      <c r="EVJ527" s="714"/>
      <c r="EVK527" s="714"/>
      <c r="EVL527" s="714"/>
      <c r="EVM527" s="714"/>
      <c r="EVN527" s="714"/>
      <c r="EVO527" s="714"/>
      <c r="EVP527" s="714"/>
      <c r="EVQ527" s="714"/>
      <c r="EVR527" s="714"/>
      <c r="EVS527" s="714"/>
      <c r="EVT527" s="714"/>
      <c r="EVU527" s="714"/>
      <c r="EVV527" s="714"/>
      <c r="EVW527" s="714"/>
      <c r="EVX527" s="714"/>
      <c r="EVY527" s="714"/>
      <c r="EVZ527" s="714"/>
      <c r="EWA527" s="714"/>
      <c r="EWB527" s="714"/>
      <c r="EWC527" s="714"/>
      <c r="EWD527" s="714"/>
      <c r="EWE527" s="714"/>
      <c r="EWF527" s="714"/>
      <c r="EWG527" s="714"/>
      <c r="EWH527" s="714"/>
      <c r="EWI527" s="714"/>
      <c r="EWJ527" s="714"/>
      <c r="EWK527" s="714"/>
      <c r="EWL527" s="714"/>
      <c r="EWM527" s="714"/>
      <c r="EWN527" s="714"/>
      <c r="EWO527" s="714"/>
      <c r="EWP527" s="714"/>
      <c r="EWQ527" s="714"/>
      <c r="EWR527" s="714"/>
      <c r="EWS527" s="714"/>
      <c r="EWT527" s="714"/>
      <c r="EWU527" s="714"/>
      <c r="EWV527" s="714"/>
      <c r="EWW527" s="714"/>
      <c r="EWX527" s="714"/>
      <c r="EWY527" s="714"/>
      <c r="EWZ527" s="714"/>
      <c r="EXA527" s="714"/>
      <c r="EXB527" s="714"/>
      <c r="EXC527" s="714"/>
      <c r="EXD527" s="714"/>
      <c r="EXE527" s="714"/>
      <c r="EXF527" s="714"/>
      <c r="EXG527" s="714"/>
      <c r="EXH527" s="714"/>
      <c r="EXI527" s="714"/>
      <c r="EXJ527" s="714"/>
      <c r="EXK527" s="714"/>
      <c r="EXL527" s="714"/>
      <c r="EXM527" s="714"/>
      <c r="EXN527" s="714"/>
      <c r="EXO527" s="714"/>
      <c r="EXP527" s="714"/>
      <c r="EXQ527" s="714"/>
      <c r="EXR527" s="714"/>
      <c r="EXS527" s="714"/>
      <c r="EXT527" s="714"/>
      <c r="EXU527" s="714"/>
      <c r="EXV527" s="714"/>
      <c r="EXW527" s="714"/>
      <c r="EXX527" s="714"/>
      <c r="EXY527" s="714"/>
      <c r="EXZ527" s="714"/>
      <c r="EYA527" s="714"/>
      <c r="EYB527" s="714"/>
      <c r="EYC527" s="714"/>
      <c r="EYD527" s="714"/>
      <c r="EYE527" s="714"/>
      <c r="EYF527" s="714"/>
      <c r="EYG527" s="714"/>
      <c r="EYH527" s="714"/>
      <c r="EYI527" s="714"/>
      <c r="EYJ527" s="714"/>
      <c r="EYK527" s="714"/>
      <c r="EYL527" s="714"/>
      <c r="EYM527" s="714"/>
      <c r="EYN527" s="714"/>
      <c r="EYO527" s="714"/>
      <c r="EYP527" s="714"/>
      <c r="EYQ527" s="714"/>
      <c r="EYR527" s="714"/>
      <c r="EYS527" s="714"/>
      <c r="EYT527" s="714"/>
      <c r="EYU527" s="714"/>
      <c r="EYV527" s="714"/>
      <c r="EYW527" s="714"/>
      <c r="EYX527" s="714"/>
      <c r="EYY527" s="714"/>
      <c r="EYZ527" s="714"/>
      <c r="EZA527" s="714"/>
      <c r="EZB527" s="714"/>
      <c r="EZC527" s="714"/>
      <c r="EZD527" s="714"/>
      <c r="EZE527" s="714"/>
      <c r="EZF527" s="714"/>
      <c r="EZG527" s="714"/>
      <c r="EZH527" s="714"/>
      <c r="EZI527" s="714"/>
      <c r="EZJ527" s="714"/>
      <c r="EZK527" s="714"/>
      <c r="EZL527" s="714"/>
      <c r="EZM527" s="714"/>
      <c r="EZN527" s="714"/>
      <c r="EZO527" s="714"/>
      <c r="EZP527" s="714"/>
      <c r="EZQ527" s="714"/>
      <c r="EZR527" s="714"/>
      <c r="EZS527" s="714"/>
      <c r="EZT527" s="714"/>
      <c r="EZU527" s="714"/>
      <c r="EZV527" s="714"/>
      <c r="EZW527" s="714"/>
      <c r="EZX527" s="714"/>
      <c r="EZY527" s="714"/>
      <c r="EZZ527" s="714"/>
      <c r="FAA527" s="714"/>
      <c r="FAB527" s="714"/>
      <c r="FAC527" s="714"/>
      <c r="FAD527" s="714"/>
      <c r="FAE527" s="714"/>
      <c r="FAF527" s="714"/>
      <c r="FAG527" s="714"/>
      <c r="FAH527" s="714"/>
      <c r="FAI527" s="714"/>
      <c r="FAJ527" s="714"/>
      <c r="FAK527" s="714"/>
      <c r="FAL527" s="714"/>
      <c r="FAM527" s="714"/>
      <c r="FAN527" s="714"/>
      <c r="FAO527" s="714"/>
      <c r="FAP527" s="714"/>
      <c r="FAQ527" s="714"/>
      <c r="FAR527" s="714"/>
      <c r="FAS527" s="714"/>
      <c r="FAT527" s="714"/>
      <c r="FAU527" s="714"/>
      <c r="FAV527" s="714"/>
      <c r="FAW527" s="714"/>
      <c r="FAX527" s="714"/>
      <c r="FAY527" s="714"/>
      <c r="FAZ527" s="714"/>
      <c r="FBA527" s="714"/>
      <c r="FBB527" s="714"/>
      <c r="FBC527" s="714"/>
      <c r="FBD527" s="714"/>
      <c r="FBE527" s="714"/>
      <c r="FBF527" s="714"/>
      <c r="FBG527" s="714"/>
      <c r="FBH527" s="714"/>
      <c r="FBI527" s="714"/>
      <c r="FBJ527" s="714"/>
      <c r="FBK527" s="714"/>
      <c r="FBL527" s="714"/>
      <c r="FBM527" s="714"/>
      <c r="FBN527" s="714"/>
      <c r="FBO527" s="714"/>
      <c r="FBP527" s="714"/>
      <c r="FBQ527" s="714"/>
      <c r="FBR527" s="714"/>
      <c r="FBS527" s="714"/>
      <c r="FBT527" s="714"/>
      <c r="FBU527" s="714"/>
      <c r="FBV527" s="714"/>
      <c r="FBW527" s="714"/>
      <c r="FBX527" s="714"/>
      <c r="FBY527" s="714"/>
      <c r="FBZ527" s="714"/>
      <c r="FCA527" s="714"/>
      <c r="FCB527" s="714"/>
      <c r="FCC527" s="714"/>
      <c r="FCD527" s="714"/>
      <c r="FCE527" s="714"/>
      <c r="FCF527" s="714"/>
      <c r="FCG527" s="714"/>
      <c r="FCH527" s="714"/>
      <c r="FCI527" s="714"/>
      <c r="FCJ527" s="714"/>
      <c r="FCK527" s="714"/>
      <c r="FCL527" s="714"/>
      <c r="FCM527" s="714"/>
      <c r="FCN527" s="714"/>
      <c r="FCO527" s="714"/>
      <c r="FCP527" s="714"/>
      <c r="FCQ527" s="714"/>
      <c r="FCR527" s="714"/>
      <c r="FCS527" s="714"/>
      <c r="FCT527" s="714"/>
      <c r="FCU527" s="714"/>
      <c r="FCV527" s="714"/>
      <c r="FCW527" s="714"/>
      <c r="FCX527" s="714"/>
      <c r="FCY527" s="714"/>
      <c r="FCZ527" s="714"/>
      <c r="FDA527" s="714"/>
      <c r="FDB527" s="714"/>
      <c r="FDC527" s="714"/>
      <c r="FDD527" s="714"/>
      <c r="FDE527" s="714"/>
      <c r="FDF527" s="714"/>
      <c r="FDG527" s="714"/>
      <c r="FDH527" s="714"/>
      <c r="FDI527" s="714"/>
      <c r="FDJ527" s="714"/>
      <c r="FDK527" s="714"/>
      <c r="FDL527" s="714"/>
      <c r="FDM527" s="714"/>
      <c r="FDN527" s="714"/>
      <c r="FDO527" s="714"/>
      <c r="FDP527" s="714"/>
      <c r="FDQ527" s="714"/>
      <c r="FDR527" s="714"/>
      <c r="FDS527" s="714"/>
      <c r="FDT527" s="714"/>
      <c r="FDU527" s="714"/>
      <c r="FDV527" s="714"/>
      <c r="FDW527" s="714"/>
      <c r="FDX527" s="714"/>
      <c r="FDY527" s="714"/>
      <c r="FDZ527" s="714"/>
      <c r="FEA527" s="714"/>
      <c r="FEB527" s="714"/>
      <c r="FEC527" s="714"/>
      <c r="FED527" s="714"/>
      <c r="FEE527" s="714"/>
      <c r="FEF527" s="714"/>
      <c r="FEG527" s="714"/>
      <c r="FEH527" s="714"/>
      <c r="FEI527" s="714"/>
      <c r="FEJ527" s="714"/>
      <c r="FEK527" s="714"/>
      <c r="FEL527" s="714"/>
      <c r="FEM527" s="714"/>
      <c r="FEN527" s="714"/>
      <c r="FEO527" s="714"/>
      <c r="FEP527" s="714"/>
      <c r="FEQ527" s="714"/>
      <c r="FER527" s="714"/>
      <c r="FES527" s="714"/>
      <c r="FET527" s="714"/>
      <c r="FEU527" s="714"/>
      <c r="FEV527" s="714"/>
      <c r="FEW527" s="714"/>
      <c r="FEX527" s="714"/>
      <c r="FEY527" s="714"/>
      <c r="FEZ527" s="714"/>
      <c r="FFA527" s="714"/>
      <c r="FFB527" s="714"/>
      <c r="FFC527" s="714"/>
      <c r="FFD527" s="714"/>
      <c r="FFE527" s="714"/>
      <c r="FFF527" s="714"/>
      <c r="FFG527" s="714"/>
      <c r="FFH527" s="714"/>
      <c r="FFI527" s="714"/>
      <c r="FFJ527" s="714"/>
      <c r="FFK527" s="714"/>
      <c r="FFL527" s="714"/>
      <c r="FFM527" s="714"/>
      <c r="FFN527" s="714"/>
      <c r="FFO527" s="714"/>
      <c r="FFP527" s="714"/>
      <c r="FFQ527" s="714"/>
      <c r="FFR527" s="714"/>
      <c r="FFS527" s="714"/>
      <c r="FFT527" s="714"/>
      <c r="FFU527" s="714"/>
      <c r="FFV527" s="714"/>
      <c r="FFW527" s="714"/>
      <c r="FFX527" s="714"/>
      <c r="FFY527" s="714"/>
      <c r="FFZ527" s="714"/>
      <c r="FGA527" s="714"/>
      <c r="FGB527" s="714"/>
      <c r="FGC527" s="714"/>
      <c r="FGD527" s="714"/>
      <c r="FGE527" s="714"/>
      <c r="FGF527" s="714"/>
      <c r="FGG527" s="714"/>
      <c r="FGH527" s="714"/>
      <c r="FGI527" s="714"/>
      <c r="FGJ527" s="714"/>
      <c r="FGK527" s="714"/>
      <c r="FGL527" s="714"/>
      <c r="FGM527" s="714"/>
      <c r="FGN527" s="714"/>
      <c r="FGO527" s="714"/>
      <c r="FGP527" s="714"/>
      <c r="FGQ527" s="714"/>
      <c r="FGR527" s="714"/>
      <c r="FGS527" s="714"/>
      <c r="FGT527" s="714"/>
      <c r="FGU527" s="714"/>
      <c r="FGV527" s="714"/>
      <c r="FGW527" s="714"/>
      <c r="FGX527" s="714"/>
      <c r="FGY527" s="714"/>
      <c r="FGZ527" s="714"/>
      <c r="FHA527" s="714"/>
      <c r="FHB527" s="714"/>
      <c r="FHC527" s="714"/>
      <c r="FHD527" s="714"/>
      <c r="FHE527" s="714"/>
      <c r="FHF527" s="714"/>
      <c r="FHG527" s="714"/>
      <c r="FHH527" s="714"/>
      <c r="FHI527" s="714"/>
      <c r="FHJ527" s="714"/>
      <c r="FHK527" s="714"/>
      <c r="FHL527" s="714"/>
      <c r="FHM527" s="714"/>
      <c r="FHN527" s="714"/>
      <c r="FHO527" s="714"/>
      <c r="FHP527" s="714"/>
      <c r="FHQ527" s="714"/>
      <c r="FHR527" s="714"/>
      <c r="FHS527" s="714"/>
      <c r="FHT527" s="714"/>
      <c r="FHU527" s="714"/>
      <c r="FHV527" s="714"/>
      <c r="FHW527" s="714"/>
      <c r="FHX527" s="714"/>
      <c r="FHY527" s="714"/>
      <c r="FHZ527" s="714"/>
      <c r="FIA527" s="714"/>
      <c r="FIB527" s="714"/>
      <c r="FIC527" s="714"/>
      <c r="FID527" s="714"/>
      <c r="FIE527" s="714"/>
      <c r="FIF527" s="714"/>
      <c r="FIG527" s="714"/>
      <c r="FIH527" s="714"/>
      <c r="FII527" s="714"/>
      <c r="FIJ527" s="714"/>
      <c r="FIK527" s="714"/>
      <c r="FIL527" s="714"/>
      <c r="FIM527" s="714"/>
      <c r="FIN527" s="714"/>
      <c r="FIO527" s="714"/>
      <c r="FIP527" s="714"/>
      <c r="FIQ527" s="714"/>
      <c r="FIR527" s="714"/>
      <c r="FIS527" s="714"/>
      <c r="FIT527" s="714"/>
      <c r="FIU527" s="714"/>
      <c r="FIV527" s="714"/>
      <c r="FIW527" s="714"/>
      <c r="FIX527" s="714"/>
      <c r="FIY527" s="714"/>
      <c r="FIZ527" s="714"/>
      <c r="FJA527" s="714"/>
      <c r="FJB527" s="714"/>
      <c r="FJC527" s="714"/>
      <c r="FJD527" s="714"/>
      <c r="FJE527" s="714"/>
      <c r="FJF527" s="714"/>
      <c r="FJG527" s="714"/>
      <c r="FJH527" s="714"/>
      <c r="FJI527" s="714"/>
      <c r="FJJ527" s="714"/>
      <c r="FJK527" s="714"/>
      <c r="FJL527" s="714"/>
      <c r="FJM527" s="714"/>
      <c r="FJN527" s="714"/>
      <c r="FJO527" s="714"/>
      <c r="FJP527" s="714"/>
      <c r="FJQ527" s="714"/>
      <c r="FJR527" s="714"/>
      <c r="FJS527" s="714"/>
      <c r="FJT527" s="714"/>
      <c r="FJU527" s="714"/>
      <c r="FJV527" s="714"/>
      <c r="FJW527" s="714"/>
      <c r="FJX527" s="714"/>
      <c r="FJY527" s="714"/>
      <c r="FJZ527" s="714"/>
      <c r="FKA527" s="714"/>
      <c r="FKB527" s="714"/>
      <c r="FKC527" s="714"/>
      <c r="FKD527" s="714"/>
      <c r="FKE527" s="714"/>
      <c r="FKF527" s="714"/>
      <c r="FKG527" s="714"/>
      <c r="FKH527" s="714"/>
      <c r="FKI527" s="714"/>
      <c r="FKJ527" s="714"/>
      <c r="FKK527" s="714"/>
      <c r="FKL527" s="714"/>
      <c r="FKM527" s="714"/>
      <c r="FKN527" s="714"/>
      <c r="FKO527" s="714"/>
      <c r="FKP527" s="714"/>
      <c r="FKQ527" s="714"/>
      <c r="FKR527" s="714"/>
      <c r="FKS527" s="714"/>
      <c r="FKT527" s="714"/>
      <c r="FKU527" s="714"/>
      <c r="FKV527" s="714"/>
      <c r="FKW527" s="714"/>
      <c r="FKX527" s="714"/>
      <c r="FKY527" s="714"/>
      <c r="FKZ527" s="714"/>
      <c r="FLA527" s="714"/>
      <c r="FLB527" s="714"/>
      <c r="FLC527" s="714"/>
      <c r="FLD527" s="714"/>
      <c r="FLE527" s="714"/>
      <c r="FLF527" s="714"/>
      <c r="FLG527" s="714"/>
      <c r="FLH527" s="714"/>
      <c r="FLI527" s="714"/>
      <c r="FLJ527" s="714"/>
      <c r="FLK527" s="714"/>
      <c r="FLL527" s="714"/>
      <c r="FLM527" s="714"/>
      <c r="FLN527" s="714"/>
      <c r="FLO527" s="714"/>
      <c r="FLP527" s="714"/>
      <c r="FLQ527" s="714"/>
      <c r="FLR527" s="714"/>
      <c r="FLS527" s="714"/>
      <c r="FLT527" s="714"/>
      <c r="FLU527" s="714"/>
      <c r="FLV527" s="714"/>
      <c r="FLW527" s="714"/>
      <c r="FLX527" s="714"/>
      <c r="FLY527" s="714"/>
      <c r="FLZ527" s="714"/>
      <c r="FMA527" s="714"/>
      <c r="FMB527" s="714"/>
      <c r="FMC527" s="714"/>
      <c r="FMD527" s="714"/>
      <c r="FME527" s="714"/>
      <c r="FMF527" s="714"/>
      <c r="FMG527" s="714"/>
      <c r="FMH527" s="714"/>
      <c r="FMI527" s="714"/>
      <c r="FMJ527" s="714"/>
      <c r="FMK527" s="714"/>
      <c r="FML527" s="714"/>
      <c r="FMM527" s="714"/>
      <c r="FMN527" s="714"/>
      <c r="FMO527" s="714"/>
      <c r="FMP527" s="714"/>
      <c r="FMQ527" s="714"/>
      <c r="FMR527" s="714"/>
      <c r="FMS527" s="714"/>
      <c r="FMT527" s="714"/>
      <c r="FMU527" s="714"/>
      <c r="FMV527" s="714"/>
      <c r="FMW527" s="714"/>
      <c r="FMX527" s="714"/>
      <c r="FMY527" s="714"/>
      <c r="FMZ527" s="714"/>
      <c r="FNA527" s="714"/>
      <c r="FNB527" s="714"/>
      <c r="FNC527" s="714"/>
      <c r="FND527" s="714"/>
      <c r="FNE527" s="714"/>
      <c r="FNF527" s="714"/>
      <c r="FNG527" s="714"/>
      <c r="FNH527" s="714"/>
      <c r="FNI527" s="714"/>
      <c r="FNJ527" s="714"/>
      <c r="FNK527" s="714"/>
      <c r="FNL527" s="714"/>
      <c r="FNM527" s="714"/>
      <c r="FNN527" s="714"/>
      <c r="FNO527" s="714"/>
      <c r="FNP527" s="714"/>
      <c r="FNQ527" s="714"/>
      <c r="FNR527" s="714"/>
      <c r="FNS527" s="714"/>
      <c r="FNT527" s="714"/>
      <c r="FNU527" s="714"/>
      <c r="FNV527" s="714"/>
      <c r="FNW527" s="714"/>
      <c r="FNX527" s="714"/>
      <c r="FNY527" s="714"/>
      <c r="FNZ527" s="714"/>
      <c r="FOA527" s="714"/>
      <c r="FOB527" s="714"/>
      <c r="FOC527" s="714"/>
      <c r="FOD527" s="714"/>
      <c r="FOE527" s="714"/>
      <c r="FOF527" s="714"/>
      <c r="FOG527" s="714"/>
      <c r="FOH527" s="714"/>
      <c r="FOI527" s="714"/>
      <c r="FOJ527" s="714"/>
      <c r="FOK527" s="714"/>
      <c r="FOL527" s="714"/>
      <c r="FOM527" s="714"/>
      <c r="FON527" s="714"/>
      <c r="FOO527" s="714"/>
      <c r="FOP527" s="714"/>
      <c r="FOQ527" s="714"/>
      <c r="FOR527" s="714"/>
      <c r="FOS527" s="714"/>
      <c r="FOT527" s="714"/>
      <c r="FOU527" s="714"/>
      <c r="FOV527" s="714"/>
      <c r="FOW527" s="714"/>
      <c r="FOX527" s="714"/>
      <c r="FOY527" s="714"/>
      <c r="FOZ527" s="714"/>
      <c r="FPA527" s="714"/>
      <c r="FPB527" s="714"/>
      <c r="FPC527" s="714"/>
      <c r="FPD527" s="714"/>
      <c r="FPE527" s="714"/>
      <c r="FPF527" s="714"/>
      <c r="FPG527" s="714"/>
      <c r="FPH527" s="714"/>
      <c r="FPI527" s="714"/>
      <c r="FPJ527" s="714"/>
      <c r="FPK527" s="714"/>
      <c r="FPL527" s="714"/>
      <c r="FPM527" s="714"/>
      <c r="FPN527" s="714"/>
      <c r="FPO527" s="714"/>
      <c r="FPP527" s="714"/>
      <c r="FPQ527" s="714"/>
      <c r="FPR527" s="714"/>
      <c r="FPS527" s="714"/>
      <c r="FPT527" s="714"/>
      <c r="FPU527" s="714"/>
      <c r="FPV527" s="714"/>
      <c r="FPW527" s="714"/>
      <c r="FPX527" s="714"/>
      <c r="FPY527" s="714"/>
      <c r="FPZ527" s="714"/>
      <c r="FQA527" s="714"/>
      <c r="FQB527" s="714"/>
      <c r="FQC527" s="714"/>
      <c r="FQD527" s="714"/>
      <c r="FQE527" s="714"/>
      <c r="FQF527" s="714"/>
      <c r="FQG527" s="714"/>
      <c r="FQH527" s="714"/>
      <c r="FQI527" s="714"/>
      <c r="FQJ527" s="714"/>
      <c r="FQK527" s="714"/>
      <c r="FQL527" s="714"/>
      <c r="FQM527" s="714"/>
      <c r="FQN527" s="714"/>
      <c r="FQO527" s="714"/>
      <c r="FQP527" s="714"/>
      <c r="FQQ527" s="714"/>
      <c r="FQR527" s="714"/>
      <c r="FQS527" s="714"/>
      <c r="FQT527" s="714"/>
      <c r="FQU527" s="714"/>
      <c r="FQV527" s="714"/>
      <c r="FQW527" s="714"/>
      <c r="FQX527" s="714"/>
      <c r="FQY527" s="714"/>
      <c r="FQZ527" s="714"/>
      <c r="FRA527" s="714"/>
      <c r="FRB527" s="714"/>
      <c r="FRC527" s="714"/>
      <c r="FRD527" s="714"/>
      <c r="FRE527" s="714"/>
      <c r="FRF527" s="714"/>
      <c r="FRG527" s="714"/>
      <c r="FRH527" s="714"/>
      <c r="FRI527" s="714"/>
      <c r="FRJ527" s="714"/>
      <c r="FRK527" s="714"/>
      <c r="FRL527" s="714"/>
      <c r="FRM527" s="714"/>
      <c r="FRN527" s="714"/>
      <c r="FRO527" s="714"/>
      <c r="FRP527" s="714"/>
      <c r="FRQ527" s="714"/>
      <c r="FRR527" s="714"/>
      <c r="FRS527" s="714"/>
      <c r="FRT527" s="714"/>
      <c r="FRU527" s="714"/>
      <c r="FRV527" s="714"/>
      <c r="FRW527" s="714"/>
      <c r="FRX527" s="714"/>
      <c r="FRY527" s="714"/>
      <c r="FRZ527" s="714"/>
      <c r="FSA527" s="714"/>
      <c r="FSB527" s="714"/>
      <c r="FSC527" s="714"/>
      <c r="FSD527" s="714"/>
      <c r="FSE527" s="714"/>
      <c r="FSF527" s="714"/>
      <c r="FSG527" s="714"/>
      <c r="FSH527" s="714"/>
      <c r="FSI527" s="714"/>
      <c r="FSJ527" s="714"/>
      <c r="FSK527" s="714"/>
      <c r="FSL527" s="714"/>
      <c r="FSM527" s="714"/>
      <c r="FSN527" s="714"/>
      <c r="FSO527" s="714"/>
      <c r="FSP527" s="714"/>
      <c r="FSQ527" s="714"/>
      <c r="FSR527" s="714"/>
      <c r="FSS527" s="714"/>
      <c r="FST527" s="714"/>
      <c r="FSU527" s="714"/>
      <c r="FSV527" s="714"/>
      <c r="FSW527" s="714"/>
      <c r="FSX527" s="714"/>
      <c r="FSY527" s="714"/>
      <c r="FSZ527" s="714"/>
      <c r="FTA527" s="714"/>
      <c r="FTB527" s="714"/>
      <c r="FTC527" s="714"/>
      <c r="FTD527" s="714"/>
      <c r="FTE527" s="714"/>
      <c r="FTF527" s="714"/>
      <c r="FTG527" s="714"/>
      <c r="FTH527" s="714"/>
      <c r="FTI527" s="714"/>
      <c r="FTJ527" s="714"/>
      <c r="FTK527" s="714"/>
      <c r="FTL527" s="714"/>
      <c r="FTM527" s="714"/>
      <c r="FTN527" s="714"/>
      <c r="FTO527" s="714"/>
      <c r="FTP527" s="714"/>
      <c r="FTQ527" s="714"/>
      <c r="FTR527" s="714"/>
      <c r="FTS527" s="714"/>
      <c r="FTT527" s="714"/>
      <c r="FTU527" s="714"/>
      <c r="FTV527" s="714"/>
      <c r="FTW527" s="714"/>
      <c r="FTX527" s="714"/>
      <c r="FTY527" s="714"/>
      <c r="FTZ527" s="714"/>
      <c r="FUA527" s="714"/>
      <c r="FUB527" s="714"/>
      <c r="FUC527" s="714"/>
      <c r="FUD527" s="714"/>
      <c r="FUE527" s="714"/>
      <c r="FUF527" s="714"/>
      <c r="FUG527" s="714"/>
      <c r="FUH527" s="714"/>
      <c r="FUI527" s="714"/>
      <c r="FUJ527" s="714"/>
      <c r="FUK527" s="714"/>
      <c r="FUL527" s="714"/>
      <c r="FUM527" s="714"/>
      <c r="FUN527" s="714"/>
      <c r="FUO527" s="714"/>
      <c r="FUP527" s="714"/>
      <c r="FUQ527" s="714"/>
      <c r="FUR527" s="714"/>
      <c r="FUS527" s="714"/>
      <c r="FUT527" s="714"/>
      <c r="FUU527" s="714"/>
      <c r="FUV527" s="714"/>
      <c r="FUW527" s="714"/>
      <c r="FUX527" s="714"/>
      <c r="FUY527" s="714"/>
      <c r="FUZ527" s="714"/>
      <c r="FVA527" s="714"/>
      <c r="FVB527" s="714"/>
      <c r="FVC527" s="714"/>
      <c r="FVD527" s="714"/>
      <c r="FVE527" s="714"/>
      <c r="FVF527" s="714"/>
      <c r="FVG527" s="714"/>
      <c r="FVH527" s="714"/>
      <c r="FVI527" s="714"/>
      <c r="FVJ527" s="714"/>
      <c r="FVK527" s="714"/>
      <c r="FVL527" s="714"/>
      <c r="FVM527" s="714"/>
      <c r="FVN527" s="714"/>
      <c r="FVO527" s="714"/>
      <c r="FVP527" s="714"/>
      <c r="FVQ527" s="714"/>
      <c r="FVR527" s="714"/>
      <c r="FVS527" s="714"/>
      <c r="FVT527" s="714"/>
      <c r="FVU527" s="714"/>
      <c r="FVV527" s="714"/>
      <c r="FVW527" s="714"/>
      <c r="FVX527" s="714"/>
      <c r="FVY527" s="714"/>
      <c r="FVZ527" s="714"/>
      <c r="FWA527" s="714"/>
      <c r="FWB527" s="714"/>
      <c r="FWC527" s="714"/>
      <c r="FWD527" s="714"/>
      <c r="FWE527" s="714"/>
      <c r="FWF527" s="714"/>
      <c r="FWG527" s="714"/>
      <c r="FWH527" s="714"/>
      <c r="FWI527" s="714"/>
      <c r="FWJ527" s="714"/>
      <c r="FWK527" s="714"/>
      <c r="FWL527" s="714"/>
      <c r="FWM527" s="714"/>
      <c r="FWN527" s="714"/>
      <c r="FWO527" s="714"/>
      <c r="FWP527" s="714"/>
      <c r="FWQ527" s="714"/>
      <c r="FWR527" s="714"/>
      <c r="FWS527" s="714"/>
      <c r="FWT527" s="714"/>
      <c r="FWU527" s="714"/>
      <c r="FWV527" s="714"/>
      <c r="FWW527" s="714"/>
      <c r="FWX527" s="714"/>
      <c r="FWY527" s="714"/>
      <c r="FWZ527" s="714"/>
      <c r="FXA527" s="714"/>
      <c r="FXB527" s="714"/>
      <c r="FXC527" s="714"/>
      <c r="FXD527" s="714"/>
      <c r="FXE527" s="714"/>
      <c r="FXF527" s="714"/>
      <c r="FXG527" s="714"/>
      <c r="FXH527" s="714"/>
      <c r="FXI527" s="714"/>
      <c r="FXJ527" s="714"/>
      <c r="FXK527" s="714"/>
      <c r="FXL527" s="714"/>
      <c r="FXM527" s="714"/>
      <c r="FXN527" s="714"/>
      <c r="FXO527" s="714"/>
      <c r="FXP527" s="714"/>
      <c r="FXQ527" s="714"/>
      <c r="FXR527" s="714"/>
      <c r="FXS527" s="714"/>
      <c r="FXT527" s="714"/>
      <c r="FXU527" s="714"/>
      <c r="FXV527" s="714"/>
      <c r="FXW527" s="714"/>
      <c r="FXX527" s="714"/>
      <c r="FXY527" s="714"/>
      <c r="FXZ527" s="714"/>
      <c r="FYA527" s="714"/>
      <c r="FYB527" s="714"/>
      <c r="FYC527" s="714"/>
      <c r="FYD527" s="714"/>
      <c r="FYE527" s="714"/>
      <c r="FYF527" s="714"/>
      <c r="FYG527" s="714"/>
      <c r="FYH527" s="714"/>
      <c r="FYI527" s="714"/>
      <c r="FYJ527" s="714"/>
      <c r="FYK527" s="714"/>
      <c r="FYL527" s="714"/>
      <c r="FYM527" s="714"/>
      <c r="FYN527" s="714"/>
      <c r="FYO527" s="714"/>
      <c r="FYP527" s="714"/>
      <c r="FYQ527" s="714"/>
      <c r="FYR527" s="714"/>
      <c r="FYS527" s="714"/>
      <c r="FYT527" s="714"/>
      <c r="FYU527" s="714"/>
      <c r="FYV527" s="714"/>
      <c r="FYW527" s="714"/>
      <c r="FYX527" s="714"/>
      <c r="FYY527" s="714"/>
      <c r="FYZ527" s="714"/>
      <c r="FZA527" s="714"/>
      <c r="FZB527" s="714"/>
      <c r="FZC527" s="714"/>
      <c r="FZD527" s="714"/>
      <c r="FZE527" s="714"/>
      <c r="FZF527" s="714"/>
      <c r="FZG527" s="714"/>
      <c r="FZH527" s="714"/>
      <c r="FZI527" s="714"/>
      <c r="FZJ527" s="714"/>
      <c r="FZK527" s="714"/>
      <c r="FZL527" s="714"/>
      <c r="FZM527" s="714"/>
      <c r="FZN527" s="714"/>
      <c r="FZO527" s="714"/>
      <c r="FZP527" s="714"/>
      <c r="FZQ527" s="714"/>
      <c r="FZR527" s="714"/>
      <c r="FZS527" s="714"/>
      <c r="FZT527" s="714"/>
      <c r="FZU527" s="714"/>
      <c r="FZV527" s="714"/>
      <c r="FZW527" s="714"/>
      <c r="FZX527" s="714"/>
      <c r="FZY527" s="714"/>
      <c r="FZZ527" s="714"/>
      <c r="GAA527" s="714"/>
      <c r="GAB527" s="714"/>
      <c r="GAC527" s="714"/>
      <c r="GAD527" s="714"/>
      <c r="GAE527" s="714"/>
      <c r="GAF527" s="714"/>
      <c r="GAG527" s="714"/>
      <c r="GAH527" s="714"/>
      <c r="GAI527" s="714"/>
      <c r="GAJ527" s="714"/>
      <c r="GAK527" s="714"/>
      <c r="GAL527" s="714"/>
      <c r="GAM527" s="714"/>
      <c r="GAN527" s="714"/>
      <c r="GAO527" s="714"/>
      <c r="GAP527" s="714"/>
      <c r="GAQ527" s="714"/>
      <c r="GAR527" s="714"/>
      <c r="GAS527" s="714"/>
      <c r="GAT527" s="714"/>
      <c r="GAU527" s="714"/>
      <c r="GAV527" s="714"/>
      <c r="GAW527" s="714"/>
      <c r="GAX527" s="714"/>
      <c r="GAY527" s="714"/>
      <c r="GAZ527" s="714"/>
      <c r="GBA527" s="714"/>
      <c r="GBB527" s="714"/>
      <c r="GBC527" s="714"/>
      <c r="GBD527" s="714"/>
      <c r="GBE527" s="714"/>
      <c r="GBF527" s="714"/>
      <c r="GBG527" s="714"/>
      <c r="GBH527" s="714"/>
      <c r="GBI527" s="714"/>
      <c r="GBJ527" s="714"/>
      <c r="GBK527" s="714"/>
      <c r="GBL527" s="714"/>
      <c r="GBM527" s="714"/>
      <c r="GBN527" s="714"/>
      <c r="GBO527" s="714"/>
      <c r="GBP527" s="714"/>
      <c r="GBQ527" s="714"/>
      <c r="GBR527" s="714"/>
      <c r="GBS527" s="714"/>
      <c r="GBT527" s="714"/>
      <c r="GBU527" s="714"/>
      <c r="GBV527" s="714"/>
      <c r="GBW527" s="714"/>
      <c r="GBX527" s="714"/>
      <c r="GBY527" s="714"/>
      <c r="GBZ527" s="714"/>
      <c r="GCA527" s="714"/>
      <c r="GCB527" s="714"/>
      <c r="GCC527" s="714"/>
      <c r="GCD527" s="714"/>
      <c r="GCE527" s="714"/>
      <c r="GCF527" s="714"/>
      <c r="GCG527" s="714"/>
      <c r="GCH527" s="714"/>
      <c r="GCI527" s="714"/>
      <c r="GCJ527" s="714"/>
      <c r="GCK527" s="714"/>
      <c r="GCL527" s="714"/>
      <c r="GCM527" s="714"/>
      <c r="GCN527" s="714"/>
      <c r="GCO527" s="714"/>
      <c r="GCP527" s="714"/>
      <c r="GCQ527" s="714"/>
      <c r="GCR527" s="714"/>
      <c r="GCS527" s="714"/>
      <c r="GCT527" s="714"/>
      <c r="GCU527" s="714"/>
      <c r="GCV527" s="714"/>
      <c r="GCW527" s="714"/>
      <c r="GCX527" s="714"/>
      <c r="GCY527" s="714"/>
      <c r="GCZ527" s="714"/>
      <c r="GDA527" s="714"/>
      <c r="GDB527" s="714"/>
      <c r="GDC527" s="714"/>
      <c r="GDD527" s="714"/>
      <c r="GDE527" s="714"/>
      <c r="GDF527" s="714"/>
      <c r="GDG527" s="714"/>
      <c r="GDH527" s="714"/>
      <c r="GDI527" s="714"/>
      <c r="GDJ527" s="714"/>
      <c r="GDK527" s="714"/>
      <c r="GDL527" s="714"/>
      <c r="GDM527" s="714"/>
      <c r="GDN527" s="714"/>
      <c r="GDO527" s="714"/>
      <c r="GDP527" s="714"/>
      <c r="GDQ527" s="714"/>
      <c r="GDR527" s="714"/>
      <c r="GDS527" s="714"/>
      <c r="GDT527" s="714"/>
      <c r="GDU527" s="714"/>
      <c r="GDV527" s="714"/>
      <c r="GDW527" s="714"/>
      <c r="GDX527" s="714"/>
      <c r="GDY527" s="714"/>
      <c r="GDZ527" s="714"/>
      <c r="GEA527" s="714"/>
      <c r="GEB527" s="714"/>
      <c r="GEC527" s="714"/>
      <c r="GED527" s="714"/>
      <c r="GEE527" s="714"/>
      <c r="GEF527" s="714"/>
      <c r="GEG527" s="714"/>
      <c r="GEH527" s="714"/>
      <c r="GEI527" s="714"/>
      <c r="GEJ527" s="714"/>
      <c r="GEK527" s="714"/>
      <c r="GEL527" s="714"/>
      <c r="GEM527" s="714"/>
      <c r="GEN527" s="714"/>
      <c r="GEO527" s="714"/>
      <c r="GEP527" s="714"/>
      <c r="GEQ527" s="714"/>
      <c r="GER527" s="714"/>
      <c r="GES527" s="714"/>
      <c r="GET527" s="714"/>
      <c r="GEU527" s="714"/>
      <c r="GEV527" s="714"/>
      <c r="GEW527" s="714"/>
      <c r="GEX527" s="714"/>
      <c r="GEY527" s="714"/>
      <c r="GEZ527" s="714"/>
      <c r="GFA527" s="714"/>
      <c r="GFB527" s="714"/>
      <c r="GFC527" s="714"/>
      <c r="GFD527" s="714"/>
      <c r="GFE527" s="714"/>
      <c r="GFF527" s="714"/>
      <c r="GFG527" s="714"/>
      <c r="GFH527" s="714"/>
      <c r="GFI527" s="714"/>
      <c r="GFJ527" s="714"/>
      <c r="GFK527" s="714"/>
      <c r="GFL527" s="714"/>
      <c r="GFM527" s="714"/>
      <c r="GFN527" s="714"/>
      <c r="GFO527" s="714"/>
      <c r="GFP527" s="714"/>
      <c r="GFQ527" s="714"/>
      <c r="GFR527" s="714"/>
      <c r="GFS527" s="714"/>
      <c r="GFT527" s="714"/>
      <c r="GFU527" s="714"/>
      <c r="GFV527" s="714"/>
      <c r="GFW527" s="714"/>
      <c r="GFX527" s="714"/>
      <c r="GFY527" s="714"/>
      <c r="GFZ527" s="714"/>
      <c r="GGA527" s="714"/>
      <c r="GGB527" s="714"/>
      <c r="GGC527" s="714"/>
      <c r="GGD527" s="714"/>
      <c r="GGE527" s="714"/>
      <c r="GGF527" s="714"/>
      <c r="GGG527" s="714"/>
      <c r="GGH527" s="714"/>
      <c r="GGI527" s="714"/>
      <c r="GGJ527" s="714"/>
      <c r="GGK527" s="714"/>
      <c r="GGL527" s="714"/>
      <c r="GGM527" s="714"/>
      <c r="GGN527" s="714"/>
      <c r="GGO527" s="714"/>
      <c r="GGP527" s="714"/>
      <c r="GGQ527" s="714"/>
      <c r="GGR527" s="714"/>
      <c r="GGS527" s="714"/>
      <c r="GGT527" s="714"/>
      <c r="GGU527" s="714"/>
      <c r="GGV527" s="714"/>
      <c r="GGW527" s="714"/>
      <c r="GGX527" s="714"/>
      <c r="GGY527" s="714"/>
      <c r="GGZ527" s="714"/>
      <c r="GHA527" s="714"/>
      <c r="GHB527" s="714"/>
      <c r="GHC527" s="714"/>
      <c r="GHD527" s="714"/>
      <c r="GHE527" s="714"/>
      <c r="GHF527" s="714"/>
      <c r="GHG527" s="714"/>
      <c r="GHH527" s="714"/>
      <c r="GHI527" s="714"/>
      <c r="GHJ527" s="714"/>
      <c r="GHK527" s="714"/>
      <c r="GHL527" s="714"/>
      <c r="GHM527" s="714"/>
      <c r="GHN527" s="714"/>
      <c r="GHO527" s="714"/>
      <c r="GHP527" s="714"/>
      <c r="GHQ527" s="714"/>
      <c r="GHR527" s="714"/>
      <c r="GHS527" s="714"/>
      <c r="GHT527" s="714"/>
      <c r="GHU527" s="714"/>
      <c r="GHV527" s="714"/>
      <c r="GHW527" s="714"/>
      <c r="GHX527" s="714"/>
      <c r="GHY527" s="714"/>
      <c r="GHZ527" s="714"/>
      <c r="GIA527" s="714"/>
      <c r="GIB527" s="714"/>
      <c r="GIC527" s="714"/>
      <c r="GID527" s="714"/>
      <c r="GIE527" s="714"/>
      <c r="GIF527" s="714"/>
      <c r="GIG527" s="714"/>
      <c r="GIH527" s="714"/>
      <c r="GII527" s="714"/>
      <c r="GIJ527" s="714"/>
      <c r="GIK527" s="714"/>
      <c r="GIL527" s="714"/>
      <c r="GIM527" s="714"/>
      <c r="GIN527" s="714"/>
      <c r="GIO527" s="714"/>
      <c r="GIP527" s="714"/>
      <c r="GIQ527" s="714"/>
      <c r="GIR527" s="714"/>
      <c r="GIS527" s="714"/>
      <c r="GIT527" s="714"/>
      <c r="GIU527" s="714"/>
      <c r="GIV527" s="714"/>
      <c r="GIW527" s="714"/>
      <c r="GIX527" s="714"/>
      <c r="GIY527" s="714"/>
      <c r="GIZ527" s="714"/>
      <c r="GJA527" s="714"/>
      <c r="GJB527" s="714"/>
      <c r="GJC527" s="714"/>
      <c r="GJD527" s="714"/>
      <c r="GJE527" s="714"/>
      <c r="GJF527" s="714"/>
      <c r="GJG527" s="714"/>
      <c r="GJH527" s="714"/>
      <c r="GJI527" s="714"/>
      <c r="GJJ527" s="714"/>
      <c r="GJK527" s="714"/>
      <c r="GJL527" s="714"/>
      <c r="GJM527" s="714"/>
      <c r="GJN527" s="714"/>
      <c r="GJO527" s="714"/>
      <c r="GJP527" s="714"/>
      <c r="GJQ527" s="714"/>
      <c r="GJR527" s="714"/>
      <c r="GJS527" s="714"/>
      <c r="GJT527" s="714"/>
      <c r="GJU527" s="714"/>
      <c r="GJV527" s="714"/>
      <c r="GJW527" s="714"/>
      <c r="GJX527" s="714"/>
      <c r="GJY527" s="714"/>
      <c r="GJZ527" s="714"/>
      <c r="GKA527" s="714"/>
      <c r="GKB527" s="714"/>
      <c r="GKC527" s="714"/>
      <c r="GKD527" s="714"/>
      <c r="GKE527" s="714"/>
      <c r="GKF527" s="714"/>
      <c r="GKG527" s="714"/>
      <c r="GKH527" s="714"/>
      <c r="GKI527" s="714"/>
      <c r="GKJ527" s="714"/>
      <c r="GKK527" s="714"/>
      <c r="GKL527" s="714"/>
      <c r="GKM527" s="714"/>
      <c r="GKN527" s="714"/>
      <c r="GKO527" s="714"/>
      <c r="GKP527" s="714"/>
      <c r="GKQ527" s="714"/>
      <c r="GKR527" s="714"/>
      <c r="GKS527" s="714"/>
      <c r="GKT527" s="714"/>
      <c r="GKU527" s="714"/>
      <c r="GKV527" s="714"/>
      <c r="GKW527" s="714"/>
      <c r="GKX527" s="714"/>
      <c r="GKY527" s="714"/>
      <c r="GKZ527" s="714"/>
      <c r="GLA527" s="714"/>
      <c r="GLB527" s="714"/>
      <c r="GLC527" s="714"/>
      <c r="GLD527" s="714"/>
      <c r="GLE527" s="714"/>
      <c r="GLF527" s="714"/>
      <c r="GLG527" s="714"/>
      <c r="GLH527" s="714"/>
      <c r="GLI527" s="714"/>
      <c r="GLJ527" s="714"/>
      <c r="GLK527" s="714"/>
      <c r="GLL527" s="714"/>
      <c r="GLM527" s="714"/>
      <c r="GLN527" s="714"/>
      <c r="GLO527" s="714"/>
      <c r="GLP527" s="714"/>
      <c r="GLQ527" s="714"/>
      <c r="GLR527" s="714"/>
      <c r="GLS527" s="714"/>
      <c r="GLT527" s="714"/>
      <c r="GLU527" s="714"/>
      <c r="GLV527" s="714"/>
      <c r="GLW527" s="714"/>
      <c r="GLX527" s="714"/>
      <c r="GLY527" s="714"/>
      <c r="GLZ527" s="714"/>
      <c r="GMA527" s="714"/>
      <c r="GMB527" s="714"/>
      <c r="GMC527" s="714"/>
      <c r="GMD527" s="714"/>
      <c r="GME527" s="714"/>
      <c r="GMF527" s="714"/>
      <c r="GMG527" s="714"/>
      <c r="GMH527" s="714"/>
      <c r="GMI527" s="714"/>
      <c r="GMJ527" s="714"/>
      <c r="GMK527" s="714"/>
      <c r="GML527" s="714"/>
      <c r="GMM527" s="714"/>
      <c r="GMN527" s="714"/>
      <c r="GMO527" s="714"/>
      <c r="GMP527" s="714"/>
      <c r="GMQ527" s="714"/>
      <c r="GMR527" s="714"/>
      <c r="GMS527" s="714"/>
      <c r="GMT527" s="714"/>
      <c r="GMU527" s="714"/>
      <c r="GMV527" s="714"/>
      <c r="GMW527" s="714"/>
      <c r="GMX527" s="714"/>
      <c r="GMY527" s="714"/>
      <c r="GMZ527" s="714"/>
      <c r="GNA527" s="714"/>
      <c r="GNB527" s="714"/>
      <c r="GNC527" s="714"/>
      <c r="GND527" s="714"/>
      <c r="GNE527" s="714"/>
      <c r="GNF527" s="714"/>
      <c r="GNG527" s="714"/>
      <c r="GNH527" s="714"/>
      <c r="GNI527" s="714"/>
      <c r="GNJ527" s="714"/>
      <c r="GNK527" s="714"/>
      <c r="GNL527" s="714"/>
      <c r="GNM527" s="714"/>
      <c r="GNN527" s="714"/>
      <c r="GNO527" s="714"/>
      <c r="GNP527" s="714"/>
      <c r="GNQ527" s="714"/>
      <c r="GNR527" s="714"/>
      <c r="GNS527" s="714"/>
      <c r="GNT527" s="714"/>
      <c r="GNU527" s="714"/>
      <c r="GNV527" s="714"/>
      <c r="GNW527" s="714"/>
      <c r="GNX527" s="714"/>
      <c r="GNY527" s="714"/>
      <c r="GNZ527" s="714"/>
      <c r="GOA527" s="714"/>
      <c r="GOB527" s="714"/>
      <c r="GOC527" s="714"/>
      <c r="GOD527" s="714"/>
      <c r="GOE527" s="714"/>
      <c r="GOF527" s="714"/>
      <c r="GOG527" s="714"/>
      <c r="GOH527" s="714"/>
      <c r="GOI527" s="714"/>
      <c r="GOJ527" s="714"/>
      <c r="GOK527" s="714"/>
      <c r="GOL527" s="714"/>
      <c r="GOM527" s="714"/>
      <c r="GON527" s="714"/>
      <c r="GOO527" s="714"/>
      <c r="GOP527" s="714"/>
      <c r="GOQ527" s="714"/>
      <c r="GOR527" s="714"/>
      <c r="GOS527" s="714"/>
      <c r="GOT527" s="714"/>
      <c r="GOU527" s="714"/>
      <c r="GOV527" s="714"/>
      <c r="GOW527" s="714"/>
      <c r="GOX527" s="714"/>
      <c r="GOY527" s="714"/>
      <c r="GOZ527" s="714"/>
      <c r="GPA527" s="714"/>
      <c r="GPB527" s="714"/>
      <c r="GPC527" s="714"/>
      <c r="GPD527" s="714"/>
      <c r="GPE527" s="714"/>
      <c r="GPF527" s="714"/>
      <c r="GPG527" s="714"/>
      <c r="GPH527" s="714"/>
      <c r="GPI527" s="714"/>
      <c r="GPJ527" s="714"/>
      <c r="GPK527" s="714"/>
      <c r="GPL527" s="714"/>
      <c r="GPM527" s="714"/>
      <c r="GPN527" s="714"/>
      <c r="GPO527" s="714"/>
      <c r="GPP527" s="714"/>
      <c r="GPQ527" s="714"/>
      <c r="GPR527" s="714"/>
      <c r="GPS527" s="714"/>
      <c r="GPT527" s="714"/>
      <c r="GPU527" s="714"/>
      <c r="GPV527" s="714"/>
      <c r="GPW527" s="714"/>
      <c r="GPX527" s="714"/>
      <c r="GPY527" s="714"/>
      <c r="GPZ527" s="714"/>
      <c r="GQA527" s="714"/>
      <c r="GQB527" s="714"/>
      <c r="GQC527" s="714"/>
      <c r="GQD527" s="714"/>
      <c r="GQE527" s="714"/>
      <c r="GQF527" s="714"/>
      <c r="GQG527" s="714"/>
      <c r="GQH527" s="714"/>
      <c r="GQI527" s="714"/>
      <c r="GQJ527" s="714"/>
      <c r="GQK527" s="714"/>
      <c r="GQL527" s="714"/>
      <c r="GQM527" s="714"/>
      <c r="GQN527" s="714"/>
      <c r="GQO527" s="714"/>
      <c r="GQP527" s="714"/>
      <c r="GQQ527" s="714"/>
      <c r="GQR527" s="714"/>
      <c r="GQS527" s="714"/>
      <c r="GQT527" s="714"/>
      <c r="GQU527" s="714"/>
      <c r="GQV527" s="714"/>
      <c r="GQW527" s="714"/>
      <c r="GQX527" s="714"/>
      <c r="GQY527" s="714"/>
      <c r="GQZ527" s="714"/>
      <c r="GRA527" s="714"/>
      <c r="GRB527" s="714"/>
      <c r="GRC527" s="714"/>
      <c r="GRD527" s="714"/>
      <c r="GRE527" s="714"/>
      <c r="GRF527" s="714"/>
      <c r="GRG527" s="714"/>
      <c r="GRH527" s="714"/>
      <c r="GRI527" s="714"/>
      <c r="GRJ527" s="714"/>
      <c r="GRK527" s="714"/>
      <c r="GRL527" s="714"/>
      <c r="GRM527" s="714"/>
      <c r="GRN527" s="714"/>
      <c r="GRO527" s="714"/>
      <c r="GRP527" s="714"/>
      <c r="GRQ527" s="714"/>
      <c r="GRR527" s="714"/>
      <c r="GRS527" s="714"/>
      <c r="GRT527" s="714"/>
      <c r="GRU527" s="714"/>
      <c r="GRV527" s="714"/>
      <c r="GRW527" s="714"/>
      <c r="GRX527" s="714"/>
      <c r="GRY527" s="714"/>
      <c r="GRZ527" s="714"/>
      <c r="GSA527" s="714"/>
      <c r="GSB527" s="714"/>
      <c r="GSC527" s="714"/>
      <c r="GSD527" s="714"/>
      <c r="GSE527" s="714"/>
      <c r="GSF527" s="714"/>
      <c r="GSG527" s="714"/>
      <c r="GSH527" s="714"/>
      <c r="GSI527" s="714"/>
      <c r="GSJ527" s="714"/>
      <c r="GSK527" s="714"/>
      <c r="GSL527" s="714"/>
      <c r="GSM527" s="714"/>
      <c r="GSN527" s="714"/>
      <c r="GSO527" s="714"/>
      <c r="GSP527" s="714"/>
      <c r="GSQ527" s="714"/>
      <c r="GSR527" s="714"/>
      <c r="GSS527" s="714"/>
      <c r="GST527" s="714"/>
      <c r="GSU527" s="714"/>
      <c r="GSV527" s="714"/>
      <c r="GSW527" s="714"/>
      <c r="GSX527" s="714"/>
      <c r="GSY527" s="714"/>
      <c r="GSZ527" s="714"/>
      <c r="GTA527" s="714"/>
      <c r="GTB527" s="714"/>
      <c r="GTC527" s="714"/>
      <c r="GTD527" s="714"/>
      <c r="GTE527" s="714"/>
      <c r="GTF527" s="714"/>
      <c r="GTG527" s="714"/>
      <c r="GTH527" s="714"/>
      <c r="GTI527" s="714"/>
      <c r="GTJ527" s="714"/>
      <c r="GTK527" s="714"/>
      <c r="GTL527" s="714"/>
      <c r="GTM527" s="714"/>
      <c r="GTN527" s="714"/>
      <c r="GTO527" s="714"/>
      <c r="GTP527" s="714"/>
      <c r="GTQ527" s="714"/>
      <c r="GTR527" s="714"/>
      <c r="GTS527" s="714"/>
      <c r="GTT527" s="714"/>
      <c r="GTU527" s="714"/>
      <c r="GTV527" s="714"/>
      <c r="GTW527" s="714"/>
      <c r="GTX527" s="714"/>
      <c r="GTY527" s="714"/>
      <c r="GTZ527" s="714"/>
      <c r="GUA527" s="714"/>
      <c r="GUB527" s="714"/>
      <c r="GUC527" s="714"/>
      <c r="GUD527" s="714"/>
      <c r="GUE527" s="714"/>
      <c r="GUF527" s="714"/>
      <c r="GUG527" s="714"/>
      <c r="GUH527" s="714"/>
      <c r="GUI527" s="714"/>
      <c r="GUJ527" s="714"/>
      <c r="GUK527" s="714"/>
      <c r="GUL527" s="714"/>
      <c r="GUM527" s="714"/>
      <c r="GUN527" s="714"/>
      <c r="GUO527" s="714"/>
      <c r="GUP527" s="714"/>
      <c r="GUQ527" s="714"/>
      <c r="GUR527" s="714"/>
      <c r="GUS527" s="714"/>
      <c r="GUT527" s="714"/>
      <c r="GUU527" s="714"/>
      <c r="GUV527" s="714"/>
      <c r="GUW527" s="714"/>
      <c r="GUX527" s="714"/>
      <c r="GUY527" s="714"/>
      <c r="GUZ527" s="714"/>
      <c r="GVA527" s="714"/>
      <c r="GVB527" s="714"/>
      <c r="GVC527" s="714"/>
      <c r="GVD527" s="714"/>
      <c r="GVE527" s="714"/>
      <c r="GVF527" s="714"/>
      <c r="GVG527" s="714"/>
      <c r="GVH527" s="714"/>
      <c r="GVI527" s="714"/>
      <c r="GVJ527" s="714"/>
      <c r="GVK527" s="714"/>
      <c r="GVL527" s="714"/>
      <c r="GVM527" s="714"/>
      <c r="GVN527" s="714"/>
      <c r="GVO527" s="714"/>
      <c r="GVP527" s="714"/>
      <c r="GVQ527" s="714"/>
      <c r="GVR527" s="714"/>
      <c r="GVS527" s="714"/>
      <c r="GVT527" s="714"/>
      <c r="GVU527" s="714"/>
      <c r="GVV527" s="714"/>
      <c r="GVW527" s="714"/>
      <c r="GVX527" s="714"/>
      <c r="GVY527" s="714"/>
      <c r="GVZ527" s="714"/>
      <c r="GWA527" s="714"/>
      <c r="GWB527" s="714"/>
      <c r="GWC527" s="714"/>
      <c r="GWD527" s="714"/>
      <c r="GWE527" s="714"/>
      <c r="GWF527" s="714"/>
      <c r="GWG527" s="714"/>
      <c r="GWH527" s="714"/>
      <c r="GWI527" s="714"/>
      <c r="GWJ527" s="714"/>
      <c r="GWK527" s="714"/>
      <c r="GWL527" s="714"/>
      <c r="GWM527" s="714"/>
      <c r="GWN527" s="714"/>
      <c r="GWO527" s="714"/>
      <c r="GWP527" s="714"/>
      <c r="GWQ527" s="714"/>
      <c r="GWR527" s="714"/>
      <c r="GWS527" s="714"/>
      <c r="GWT527" s="714"/>
      <c r="GWU527" s="714"/>
      <c r="GWV527" s="714"/>
      <c r="GWW527" s="714"/>
      <c r="GWX527" s="714"/>
      <c r="GWY527" s="714"/>
      <c r="GWZ527" s="714"/>
      <c r="GXA527" s="714"/>
      <c r="GXB527" s="714"/>
      <c r="GXC527" s="714"/>
      <c r="GXD527" s="714"/>
      <c r="GXE527" s="714"/>
      <c r="GXF527" s="714"/>
      <c r="GXG527" s="714"/>
      <c r="GXH527" s="714"/>
      <c r="GXI527" s="714"/>
      <c r="GXJ527" s="714"/>
      <c r="GXK527" s="714"/>
      <c r="GXL527" s="714"/>
      <c r="GXM527" s="714"/>
      <c r="GXN527" s="714"/>
      <c r="GXO527" s="714"/>
      <c r="GXP527" s="714"/>
      <c r="GXQ527" s="714"/>
      <c r="GXR527" s="714"/>
      <c r="GXS527" s="714"/>
      <c r="GXT527" s="714"/>
      <c r="GXU527" s="714"/>
      <c r="GXV527" s="714"/>
      <c r="GXW527" s="714"/>
      <c r="GXX527" s="714"/>
      <c r="GXY527" s="714"/>
      <c r="GXZ527" s="714"/>
      <c r="GYA527" s="714"/>
      <c r="GYB527" s="714"/>
      <c r="GYC527" s="714"/>
      <c r="GYD527" s="714"/>
      <c r="GYE527" s="714"/>
      <c r="GYF527" s="714"/>
      <c r="GYG527" s="714"/>
      <c r="GYH527" s="714"/>
      <c r="GYI527" s="714"/>
      <c r="GYJ527" s="714"/>
      <c r="GYK527" s="714"/>
      <c r="GYL527" s="714"/>
      <c r="GYM527" s="714"/>
      <c r="GYN527" s="714"/>
      <c r="GYO527" s="714"/>
      <c r="GYP527" s="714"/>
      <c r="GYQ527" s="714"/>
      <c r="GYR527" s="714"/>
      <c r="GYS527" s="714"/>
      <c r="GYT527" s="714"/>
      <c r="GYU527" s="714"/>
      <c r="GYV527" s="714"/>
      <c r="GYW527" s="714"/>
      <c r="GYX527" s="714"/>
      <c r="GYY527" s="714"/>
      <c r="GYZ527" s="714"/>
      <c r="GZA527" s="714"/>
      <c r="GZB527" s="714"/>
      <c r="GZC527" s="714"/>
      <c r="GZD527" s="714"/>
      <c r="GZE527" s="714"/>
      <c r="GZF527" s="714"/>
      <c r="GZG527" s="714"/>
      <c r="GZH527" s="714"/>
      <c r="GZI527" s="714"/>
      <c r="GZJ527" s="714"/>
      <c r="GZK527" s="714"/>
      <c r="GZL527" s="714"/>
      <c r="GZM527" s="714"/>
      <c r="GZN527" s="714"/>
      <c r="GZO527" s="714"/>
      <c r="GZP527" s="714"/>
      <c r="GZQ527" s="714"/>
      <c r="GZR527" s="714"/>
      <c r="GZS527" s="714"/>
      <c r="GZT527" s="714"/>
      <c r="GZU527" s="714"/>
      <c r="GZV527" s="714"/>
      <c r="GZW527" s="714"/>
      <c r="GZX527" s="714"/>
      <c r="GZY527" s="714"/>
      <c r="GZZ527" s="714"/>
      <c r="HAA527" s="714"/>
      <c r="HAB527" s="714"/>
      <c r="HAC527" s="714"/>
      <c r="HAD527" s="714"/>
      <c r="HAE527" s="714"/>
      <c r="HAF527" s="714"/>
      <c r="HAG527" s="714"/>
      <c r="HAH527" s="714"/>
      <c r="HAI527" s="714"/>
      <c r="HAJ527" s="714"/>
      <c r="HAK527" s="714"/>
      <c r="HAL527" s="714"/>
      <c r="HAM527" s="714"/>
      <c r="HAN527" s="714"/>
      <c r="HAO527" s="714"/>
      <c r="HAP527" s="714"/>
      <c r="HAQ527" s="714"/>
      <c r="HAR527" s="714"/>
      <c r="HAS527" s="714"/>
      <c r="HAT527" s="714"/>
      <c r="HAU527" s="714"/>
      <c r="HAV527" s="714"/>
      <c r="HAW527" s="714"/>
      <c r="HAX527" s="714"/>
      <c r="HAY527" s="714"/>
      <c r="HAZ527" s="714"/>
      <c r="HBA527" s="714"/>
      <c r="HBB527" s="714"/>
      <c r="HBC527" s="714"/>
      <c r="HBD527" s="714"/>
      <c r="HBE527" s="714"/>
      <c r="HBF527" s="714"/>
      <c r="HBG527" s="714"/>
      <c r="HBH527" s="714"/>
      <c r="HBI527" s="714"/>
      <c r="HBJ527" s="714"/>
      <c r="HBK527" s="714"/>
      <c r="HBL527" s="714"/>
      <c r="HBM527" s="714"/>
      <c r="HBN527" s="714"/>
      <c r="HBO527" s="714"/>
      <c r="HBP527" s="714"/>
      <c r="HBQ527" s="714"/>
      <c r="HBR527" s="714"/>
      <c r="HBS527" s="714"/>
      <c r="HBT527" s="714"/>
      <c r="HBU527" s="714"/>
      <c r="HBV527" s="714"/>
      <c r="HBW527" s="714"/>
      <c r="HBX527" s="714"/>
      <c r="HBY527" s="714"/>
      <c r="HBZ527" s="714"/>
      <c r="HCA527" s="714"/>
      <c r="HCB527" s="714"/>
      <c r="HCC527" s="714"/>
      <c r="HCD527" s="714"/>
      <c r="HCE527" s="714"/>
      <c r="HCF527" s="714"/>
      <c r="HCG527" s="714"/>
      <c r="HCH527" s="714"/>
      <c r="HCI527" s="714"/>
      <c r="HCJ527" s="714"/>
      <c r="HCK527" s="714"/>
      <c r="HCL527" s="714"/>
      <c r="HCM527" s="714"/>
      <c r="HCN527" s="714"/>
      <c r="HCO527" s="714"/>
      <c r="HCP527" s="714"/>
      <c r="HCQ527" s="714"/>
      <c r="HCR527" s="714"/>
      <c r="HCS527" s="714"/>
      <c r="HCT527" s="714"/>
      <c r="HCU527" s="714"/>
      <c r="HCV527" s="714"/>
      <c r="HCW527" s="714"/>
      <c r="HCX527" s="714"/>
      <c r="HCY527" s="714"/>
      <c r="HCZ527" s="714"/>
      <c r="HDA527" s="714"/>
      <c r="HDB527" s="714"/>
      <c r="HDC527" s="714"/>
      <c r="HDD527" s="714"/>
      <c r="HDE527" s="714"/>
      <c r="HDF527" s="714"/>
      <c r="HDG527" s="714"/>
      <c r="HDH527" s="714"/>
      <c r="HDI527" s="714"/>
      <c r="HDJ527" s="714"/>
      <c r="HDK527" s="714"/>
      <c r="HDL527" s="714"/>
      <c r="HDM527" s="714"/>
      <c r="HDN527" s="714"/>
      <c r="HDO527" s="714"/>
      <c r="HDP527" s="714"/>
      <c r="HDQ527" s="714"/>
      <c r="HDR527" s="714"/>
      <c r="HDS527" s="714"/>
      <c r="HDT527" s="714"/>
      <c r="HDU527" s="714"/>
      <c r="HDV527" s="714"/>
      <c r="HDW527" s="714"/>
      <c r="HDX527" s="714"/>
      <c r="HDY527" s="714"/>
      <c r="HDZ527" s="714"/>
      <c r="HEA527" s="714"/>
      <c r="HEB527" s="714"/>
      <c r="HEC527" s="714"/>
      <c r="HED527" s="714"/>
      <c r="HEE527" s="714"/>
      <c r="HEF527" s="714"/>
      <c r="HEG527" s="714"/>
      <c r="HEH527" s="714"/>
      <c r="HEI527" s="714"/>
      <c r="HEJ527" s="714"/>
      <c r="HEK527" s="714"/>
      <c r="HEL527" s="714"/>
      <c r="HEM527" s="714"/>
      <c r="HEN527" s="714"/>
      <c r="HEO527" s="714"/>
      <c r="HEP527" s="714"/>
      <c r="HEQ527" s="714"/>
      <c r="HER527" s="714"/>
      <c r="HES527" s="714"/>
      <c r="HET527" s="714"/>
      <c r="HEU527" s="714"/>
      <c r="HEV527" s="714"/>
      <c r="HEW527" s="714"/>
      <c r="HEX527" s="714"/>
      <c r="HEY527" s="714"/>
      <c r="HEZ527" s="714"/>
      <c r="HFA527" s="714"/>
      <c r="HFB527" s="714"/>
      <c r="HFC527" s="714"/>
      <c r="HFD527" s="714"/>
      <c r="HFE527" s="714"/>
      <c r="HFF527" s="714"/>
      <c r="HFG527" s="714"/>
      <c r="HFH527" s="714"/>
      <c r="HFI527" s="714"/>
      <c r="HFJ527" s="714"/>
      <c r="HFK527" s="714"/>
      <c r="HFL527" s="714"/>
      <c r="HFM527" s="714"/>
      <c r="HFN527" s="714"/>
      <c r="HFO527" s="714"/>
      <c r="HFP527" s="714"/>
      <c r="HFQ527" s="714"/>
      <c r="HFR527" s="714"/>
      <c r="HFS527" s="714"/>
      <c r="HFT527" s="714"/>
      <c r="HFU527" s="714"/>
      <c r="HFV527" s="714"/>
      <c r="HFW527" s="714"/>
      <c r="HFX527" s="714"/>
      <c r="HFY527" s="714"/>
      <c r="HFZ527" s="714"/>
      <c r="HGA527" s="714"/>
      <c r="HGB527" s="714"/>
      <c r="HGC527" s="714"/>
      <c r="HGD527" s="714"/>
      <c r="HGE527" s="714"/>
      <c r="HGF527" s="714"/>
      <c r="HGG527" s="714"/>
      <c r="HGH527" s="714"/>
      <c r="HGI527" s="714"/>
      <c r="HGJ527" s="714"/>
      <c r="HGK527" s="714"/>
      <c r="HGL527" s="714"/>
      <c r="HGM527" s="714"/>
      <c r="HGN527" s="714"/>
      <c r="HGO527" s="714"/>
      <c r="HGP527" s="714"/>
      <c r="HGQ527" s="714"/>
      <c r="HGR527" s="714"/>
      <c r="HGS527" s="714"/>
      <c r="HGT527" s="714"/>
      <c r="HGU527" s="714"/>
      <c r="HGV527" s="714"/>
      <c r="HGW527" s="714"/>
      <c r="HGX527" s="714"/>
      <c r="HGY527" s="714"/>
      <c r="HGZ527" s="714"/>
      <c r="HHA527" s="714"/>
      <c r="HHB527" s="714"/>
      <c r="HHC527" s="714"/>
      <c r="HHD527" s="714"/>
      <c r="HHE527" s="714"/>
      <c r="HHF527" s="714"/>
      <c r="HHG527" s="714"/>
      <c r="HHH527" s="714"/>
      <c r="HHI527" s="714"/>
      <c r="HHJ527" s="714"/>
      <c r="HHK527" s="714"/>
      <c r="HHL527" s="714"/>
      <c r="HHM527" s="714"/>
      <c r="HHN527" s="714"/>
      <c r="HHO527" s="714"/>
      <c r="HHP527" s="714"/>
      <c r="HHQ527" s="714"/>
      <c r="HHR527" s="714"/>
      <c r="HHS527" s="714"/>
      <c r="HHT527" s="714"/>
      <c r="HHU527" s="714"/>
      <c r="HHV527" s="714"/>
      <c r="HHW527" s="714"/>
      <c r="HHX527" s="714"/>
      <c r="HHY527" s="714"/>
      <c r="HHZ527" s="714"/>
      <c r="HIA527" s="714"/>
      <c r="HIB527" s="714"/>
      <c r="HIC527" s="714"/>
      <c r="HID527" s="714"/>
      <c r="HIE527" s="714"/>
      <c r="HIF527" s="714"/>
      <c r="HIG527" s="714"/>
      <c r="HIH527" s="714"/>
      <c r="HII527" s="714"/>
      <c r="HIJ527" s="714"/>
      <c r="HIK527" s="714"/>
      <c r="HIL527" s="714"/>
      <c r="HIM527" s="714"/>
      <c r="HIN527" s="714"/>
      <c r="HIO527" s="714"/>
      <c r="HIP527" s="714"/>
      <c r="HIQ527" s="714"/>
      <c r="HIR527" s="714"/>
      <c r="HIS527" s="714"/>
      <c r="HIT527" s="714"/>
      <c r="HIU527" s="714"/>
      <c r="HIV527" s="714"/>
      <c r="HIW527" s="714"/>
      <c r="HIX527" s="714"/>
      <c r="HIY527" s="714"/>
      <c r="HIZ527" s="714"/>
      <c r="HJA527" s="714"/>
      <c r="HJB527" s="714"/>
      <c r="HJC527" s="714"/>
      <c r="HJD527" s="714"/>
      <c r="HJE527" s="714"/>
      <c r="HJF527" s="714"/>
      <c r="HJG527" s="714"/>
      <c r="HJH527" s="714"/>
      <c r="HJI527" s="714"/>
      <c r="HJJ527" s="714"/>
      <c r="HJK527" s="714"/>
      <c r="HJL527" s="714"/>
      <c r="HJM527" s="714"/>
      <c r="HJN527" s="714"/>
      <c r="HJO527" s="714"/>
      <c r="HJP527" s="714"/>
      <c r="HJQ527" s="714"/>
      <c r="HJR527" s="714"/>
      <c r="HJS527" s="714"/>
      <c r="HJT527" s="714"/>
      <c r="HJU527" s="714"/>
      <c r="HJV527" s="714"/>
      <c r="HJW527" s="714"/>
      <c r="HJX527" s="714"/>
      <c r="HJY527" s="714"/>
      <c r="HJZ527" s="714"/>
      <c r="HKA527" s="714"/>
      <c r="HKB527" s="714"/>
      <c r="HKC527" s="714"/>
      <c r="HKD527" s="714"/>
      <c r="HKE527" s="714"/>
      <c r="HKF527" s="714"/>
      <c r="HKG527" s="714"/>
      <c r="HKH527" s="714"/>
      <c r="HKI527" s="714"/>
      <c r="HKJ527" s="714"/>
      <c r="HKK527" s="714"/>
      <c r="HKL527" s="714"/>
      <c r="HKM527" s="714"/>
      <c r="HKN527" s="714"/>
      <c r="HKO527" s="714"/>
      <c r="HKP527" s="714"/>
      <c r="HKQ527" s="714"/>
      <c r="HKR527" s="714"/>
      <c r="HKS527" s="714"/>
      <c r="HKT527" s="714"/>
      <c r="HKU527" s="714"/>
      <c r="HKV527" s="714"/>
      <c r="HKW527" s="714"/>
      <c r="HKX527" s="714"/>
      <c r="HKY527" s="714"/>
      <c r="HKZ527" s="714"/>
      <c r="HLA527" s="714"/>
      <c r="HLB527" s="714"/>
      <c r="HLC527" s="714"/>
      <c r="HLD527" s="714"/>
      <c r="HLE527" s="714"/>
      <c r="HLF527" s="714"/>
      <c r="HLG527" s="714"/>
      <c r="HLH527" s="714"/>
      <c r="HLI527" s="714"/>
      <c r="HLJ527" s="714"/>
      <c r="HLK527" s="714"/>
      <c r="HLL527" s="714"/>
      <c r="HLM527" s="714"/>
      <c r="HLN527" s="714"/>
      <c r="HLO527" s="714"/>
      <c r="HLP527" s="714"/>
      <c r="HLQ527" s="714"/>
      <c r="HLR527" s="714"/>
      <c r="HLS527" s="714"/>
      <c r="HLT527" s="714"/>
      <c r="HLU527" s="714"/>
      <c r="HLV527" s="714"/>
      <c r="HLW527" s="714"/>
      <c r="HLX527" s="714"/>
      <c r="HLY527" s="714"/>
      <c r="HLZ527" s="714"/>
      <c r="HMA527" s="714"/>
      <c r="HMB527" s="714"/>
      <c r="HMC527" s="714"/>
      <c r="HMD527" s="714"/>
      <c r="HME527" s="714"/>
      <c r="HMF527" s="714"/>
      <c r="HMG527" s="714"/>
      <c r="HMH527" s="714"/>
      <c r="HMI527" s="714"/>
      <c r="HMJ527" s="714"/>
      <c r="HMK527" s="714"/>
      <c r="HML527" s="714"/>
      <c r="HMM527" s="714"/>
      <c r="HMN527" s="714"/>
      <c r="HMO527" s="714"/>
      <c r="HMP527" s="714"/>
      <c r="HMQ527" s="714"/>
      <c r="HMR527" s="714"/>
      <c r="HMS527" s="714"/>
      <c r="HMT527" s="714"/>
      <c r="HMU527" s="714"/>
      <c r="HMV527" s="714"/>
      <c r="HMW527" s="714"/>
      <c r="HMX527" s="714"/>
      <c r="HMY527" s="714"/>
      <c r="HMZ527" s="714"/>
      <c r="HNA527" s="714"/>
      <c r="HNB527" s="714"/>
      <c r="HNC527" s="714"/>
      <c r="HND527" s="714"/>
      <c r="HNE527" s="714"/>
      <c r="HNF527" s="714"/>
      <c r="HNG527" s="714"/>
      <c r="HNH527" s="714"/>
      <c r="HNI527" s="714"/>
      <c r="HNJ527" s="714"/>
      <c r="HNK527" s="714"/>
      <c r="HNL527" s="714"/>
      <c r="HNM527" s="714"/>
      <c r="HNN527" s="714"/>
      <c r="HNO527" s="714"/>
      <c r="HNP527" s="714"/>
      <c r="HNQ527" s="714"/>
      <c r="HNR527" s="714"/>
      <c r="HNS527" s="714"/>
      <c r="HNT527" s="714"/>
      <c r="HNU527" s="714"/>
      <c r="HNV527" s="714"/>
      <c r="HNW527" s="714"/>
      <c r="HNX527" s="714"/>
      <c r="HNY527" s="714"/>
      <c r="HNZ527" s="714"/>
      <c r="HOA527" s="714"/>
      <c r="HOB527" s="714"/>
      <c r="HOC527" s="714"/>
      <c r="HOD527" s="714"/>
      <c r="HOE527" s="714"/>
      <c r="HOF527" s="714"/>
      <c r="HOG527" s="714"/>
      <c r="HOH527" s="714"/>
      <c r="HOI527" s="714"/>
      <c r="HOJ527" s="714"/>
      <c r="HOK527" s="714"/>
      <c r="HOL527" s="714"/>
      <c r="HOM527" s="714"/>
      <c r="HON527" s="714"/>
      <c r="HOO527" s="714"/>
      <c r="HOP527" s="714"/>
      <c r="HOQ527" s="714"/>
      <c r="HOR527" s="714"/>
      <c r="HOS527" s="714"/>
      <c r="HOT527" s="714"/>
      <c r="HOU527" s="714"/>
      <c r="HOV527" s="714"/>
      <c r="HOW527" s="714"/>
      <c r="HOX527" s="714"/>
      <c r="HOY527" s="714"/>
      <c r="HOZ527" s="714"/>
      <c r="HPA527" s="714"/>
      <c r="HPB527" s="714"/>
      <c r="HPC527" s="714"/>
      <c r="HPD527" s="714"/>
      <c r="HPE527" s="714"/>
      <c r="HPF527" s="714"/>
      <c r="HPG527" s="714"/>
      <c r="HPH527" s="714"/>
      <c r="HPI527" s="714"/>
      <c r="HPJ527" s="714"/>
      <c r="HPK527" s="714"/>
      <c r="HPL527" s="714"/>
      <c r="HPM527" s="714"/>
      <c r="HPN527" s="714"/>
      <c r="HPO527" s="714"/>
      <c r="HPP527" s="714"/>
      <c r="HPQ527" s="714"/>
      <c r="HPR527" s="714"/>
      <c r="HPS527" s="714"/>
      <c r="HPT527" s="714"/>
      <c r="HPU527" s="714"/>
      <c r="HPV527" s="714"/>
      <c r="HPW527" s="714"/>
      <c r="HPX527" s="714"/>
      <c r="HPY527" s="714"/>
      <c r="HPZ527" s="714"/>
      <c r="HQA527" s="714"/>
      <c r="HQB527" s="714"/>
      <c r="HQC527" s="714"/>
      <c r="HQD527" s="714"/>
      <c r="HQE527" s="714"/>
      <c r="HQF527" s="714"/>
      <c r="HQG527" s="714"/>
      <c r="HQH527" s="714"/>
      <c r="HQI527" s="714"/>
      <c r="HQJ527" s="714"/>
      <c r="HQK527" s="714"/>
      <c r="HQL527" s="714"/>
      <c r="HQM527" s="714"/>
      <c r="HQN527" s="714"/>
      <c r="HQO527" s="714"/>
      <c r="HQP527" s="714"/>
      <c r="HQQ527" s="714"/>
      <c r="HQR527" s="714"/>
      <c r="HQS527" s="714"/>
      <c r="HQT527" s="714"/>
      <c r="HQU527" s="714"/>
      <c r="HQV527" s="714"/>
      <c r="HQW527" s="714"/>
      <c r="HQX527" s="714"/>
      <c r="HQY527" s="714"/>
      <c r="HQZ527" s="714"/>
      <c r="HRA527" s="714"/>
      <c r="HRB527" s="714"/>
      <c r="HRC527" s="714"/>
      <c r="HRD527" s="714"/>
      <c r="HRE527" s="714"/>
      <c r="HRF527" s="714"/>
      <c r="HRG527" s="714"/>
      <c r="HRH527" s="714"/>
      <c r="HRI527" s="714"/>
      <c r="HRJ527" s="714"/>
      <c r="HRK527" s="714"/>
      <c r="HRL527" s="714"/>
      <c r="HRM527" s="714"/>
      <c r="HRN527" s="714"/>
      <c r="HRO527" s="714"/>
      <c r="HRP527" s="714"/>
      <c r="HRQ527" s="714"/>
      <c r="HRR527" s="714"/>
      <c r="HRS527" s="714"/>
      <c r="HRT527" s="714"/>
      <c r="HRU527" s="714"/>
      <c r="HRV527" s="714"/>
      <c r="HRW527" s="714"/>
      <c r="HRX527" s="714"/>
      <c r="HRY527" s="714"/>
      <c r="HRZ527" s="714"/>
      <c r="HSA527" s="714"/>
      <c r="HSB527" s="714"/>
      <c r="HSC527" s="714"/>
      <c r="HSD527" s="714"/>
      <c r="HSE527" s="714"/>
      <c r="HSF527" s="714"/>
      <c r="HSG527" s="714"/>
      <c r="HSH527" s="714"/>
      <c r="HSI527" s="714"/>
      <c r="HSJ527" s="714"/>
      <c r="HSK527" s="714"/>
      <c r="HSL527" s="714"/>
      <c r="HSM527" s="714"/>
      <c r="HSN527" s="714"/>
      <c r="HSO527" s="714"/>
      <c r="HSP527" s="714"/>
      <c r="HSQ527" s="714"/>
      <c r="HSR527" s="714"/>
      <c r="HSS527" s="714"/>
      <c r="HST527" s="714"/>
      <c r="HSU527" s="714"/>
      <c r="HSV527" s="714"/>
      <c r="HSW527" s="714"/>
      <c r="HSX527" s="714"/>
      <c r="HSY527" s="714"/>
      <c r="HSZ527" s="714"/>
      <c r="HTA527" s="714"/>
      <c r="HTB527" s="714"/>
      <c r="HTC527" s="714"/>
      <c r="HTD527" s="714"/>
      <c r="HTE527" s="714"/>
      <c r="HTF527" s="714"/>
      <c r="HTG527" s="714"/>
      <c r="HTH527" s="714"/>
      <c r="HTI527" s="714"/>
      <c r="HTJ527" s="714"/>
      <c r="HTK527" s="714"/>
      <c r="HTL527" s="714"/>
      <c r="HTM527" s="714"/>
      <c r="HTN527" s="714"/>
      <c r="HTO527" s="714"/>
      <c r="HTP527" s="714"/>
      <c r="HTQ527" s="714"/>
      <c r="HTR527" s="714"/>
      <c r="HTS527" s="714"/>
      <c r="HTT527" s="714"/>
      <c r="HTU527" s="714"/>
      <c r="HTV527" s="714"/>
      <c r="HTW527" s="714"/>
      <c r="HTX527" s="714"/>
      <c r="HTY527" s="714"/>
      <c r="HTZ527" s="714"/>
      <c r="HUA527" s="714"/>
      <c r="HUB527" s="714"/>
      <c r="HUC527" s="714"/>
      <c r="HUD527" s="714"/>
      <c r="HUE527" s="714"/>
      <c r="HUF527" s="714"/>
      <c r="HUG527" s="714"/>
      <c r="HUH527" s="714"/>
      <c r="HUI527" s="714"/>
      <c r="HUJ527" s="714"/>
      <c r="HUK527" s="714"/>
      <c r="HUL527" s="714"/>
      <c r="HUM527" s="714"/>
      <c r="HUN527" s="714"/>
      <c r="HUO527" s="714"/>
      <c r="HUP527" s="714"/>
      <c r="HUQ527" s="714"/>
      <c r="HUR527" s="714"/>
      <c r="HUS527" s="714"/>
      <c r="HUT527" s="714"/>
      <c r="HUU527" s="714"/>
      <c r="HUV527" s="714"/>
      <c r="HUW527" s="714"/>
      <c r="HUX527" s="714"/>
      <c r="HUY527" s="714"/>
      <c r="HUZ527" s="714"/>
      <c r="HVA527" s="714"/>
      <c r="HVB527" s="714"/>
      <c r="HVC527" s="714"/>
      <c r="HVD527" s="714"/>
      <c r="HVE527" s="714"/>
      <c r="HVF527" s="714"/>
      <c r="HVG527" s="714"/>
      <c r="HVH527" s="714"/>
      <c r="HVI527" s="714"/>
      <c r="HVJ527" s="714"/>
      <c r="HVK527" s="714"/>
      <c r="HVL527" s="714"/>
      <c r="HVM527" s="714"/>
      <c r="HVN527" s="714"/>
      <c r="HVO527" s="714"/>
      <c r="HVP527" s="714"/>
      <c r="HVQ527" s="714"/>
      <c r="HVR527" s="714"/>
      <c r="HVS527" s="714"/>
      <c r="HVT527" s="714"/>
      <c r="HVU527" s="714"/>
      <c r="HVV527" s="714"/>
      <c r="HVW527" s="714"/>
      <c r="HVX527" s="714"/>
      <c r="HVY527" s="714"/>
      <c r="HVZ527" s="714"/>
      <c r="HWA527" s="714"/>
      <c r="HWB527" s="714"/>
      <c r="HWC527" s="714"/>
      <c r="HWD527" s="714"/>
      <c r="HWE527" s="714"/>
      <c r="HWF527" s="714"/>
      <c r="HWG527" s="714"/>
      <c r="HWH527" s="714"/>
      <c r="HWI527" s="714"/>
      <c r="HWJ527" s="714"/>
      <c r="HWK527" s="714"/>
      <c r="HWL527" s="714"/>
      <c r="HWM527" s="714"/>
      <c r="HWN527" s="714"/>
      <c r="HWO527" s="714"/>
      <c r="HWP527" s="714"/>
      <c r="HWQ527" s="714"/>
      <c r="HWR527" s="714"/>
      <c r="HWS527" s="714"/>
      <c r="HWT527" s="714"/>
      <c r="HWU527" s="714"/>
      <c r="HWV527" s="714"/>
      <c r="HWW527" s="714"/>
      <c r="HWX527" s="714"/>
      <c r="HWY527" s="714"/>
      <c r="HWZ527" s="714"/>
      <c r="HXA527" s="714"/>
      <c r="HXB527" s="714"/>
      <c r="HXC527" s="714"/>
      <c r="HXD527" s="714"/>
      <c r="HXE527" s="714"/>
      <c r="HXF527" s="714"/>
      <c r="HXG527" s="714"/>
      <c r="HXH527" s="714"/>
      <c r="HXI527" s="714"/>
      <c r="HXJ527" s="714"/>
      <c r="HXK527" s="714"/>
      <c r="HXL527" s="714"/>
      <c r="HXM527" s="714"/>
      <c r="HXN527" s="714"/>
      <c r="HXO527" s="714"/>
      <c r="HXP527" s="714"/>
      <c r="HXQ527" s="714"/>
      <c r="HXR527" s="714"/>
      <c r="HXS527" s="714"/>
      <c r="HXT527" s="714"/>
      <c r="HXU527" s="714"/>
      <c r="HXV527" s="714"/>
      <c r="HXW527" s="714"/>
      <c r="HXX527" s="714"/>
      <c r="HXY527" s="714"/>
      <c r="HXZ527" s="714"/>
      <c r="HYA527" s="714"/>
      <c r="HYB527" s="714"/>
      <c r="HYC527" s="714"/>
      <c r="HYD527" s="714"/>
      <c r="HYE527" s="714"/>
      <c r="HYF527" s="714"/>
      <c r="HYG527" s="714"/>
      <c r="HYH527" s="714"/>
      <c r="HYI527" s="714"/>
      <c r="HYJ527" s="714"/>
      <c r="HYK527" s="714"/>
      <c r="HYL527" s="714"/>
      <c r="HYM527" s="714"/>
      <c r="HYN527" s="714"/>
      <c r="HYO527" s="714"/>
      <c r="HYP527" s="714"/>
      <c r="HYQ527" s="714"/>
      <c r="HYR527" s="714"/>
      <c r="HYS527" s="714"/>
      <c r="HYT527" s="714"/>
      <c r="HYU527" s="714"/>
      <c r="HYV527" s="714"/>
      <c r="HYW527" s="714"/>
      <c r="HYX527" s="714"/>
      <c r="HYY527" s="714"/>
      <c r="HYZ527" s="714"/>
      <c r="HZA527" s="714"/>
      <c r="HZB527" s="714"/>
      <c r="HZC527" s="714"/>
      <c r="HZD527" s="714"/>
      <c r="HZE527" s="714"/>
      <c r="HZF527" s="714"/>
      <c r="HZG527" s="714"/>
      <c r="HZH527" s="714"/>
      <c r="HZI527" s="714"/>
      <c r="HZJ527" s="714"/>
      <c r="HZK527" s="714"/>
      <c r="HZL527" s="714"/>
      <c r="HZM527" s="714"/>
      <c r="HZN527" s="714"/>
      <c r="HZO527" s="714"/>
      <c r="HZP527" s="714"/>
      <c r="HZQ527" s="714"/>
      <c r="HZR527" s="714"/>
      <c r="HZS527" s="714"/>
      <c r="HZT527" s="714"/>
      <c r="HZU527" s="714"/>
      <c r="HZV527" s="714"/>
      <c r="HZW527" s="714"/>
      <c r="HZX527" s="714"/>
      <c r="HZY527" s="714"/>
      <c r="HZZ527" s="714"/>
      <c r="IAA527" s="714"/>
      <c r="IAB527" s="714"/>
      <c r="IAC527" s="714"/>
      <c r="IAD527" s="714"/>
      <c r="IAE527" s="714"/>
      <c r="IAF527" s="714"/>
      <c r="IAG527" s="714"/>
      <c r="IAH527" s="714"/>
      <c r="IAI527" s="714"/>
      <c r="IAJ527" s="714"/>
      <c r="IAK527" s="714"/>
      <c r="IAL527" s="714"/>
      <c r="IAM527" s="714"/>
      <c r="IAN527" s="714"/>
      <c r="IAO527" s="714"/>
      <c r="IAP527" s="714"/>
      <c r="IAQ527" s="714"/>
      <c r="IAR527" s="714"/>
      <c r="IAS527" s="714"/>
      <c r="IAT527" s="714"/>
      <c r="IAU527" s="714"/>
      <c r="IAV527" s="714"/>
      <c r="IAW527" s="714"/>
      <c r="IAX527" s="714"/>
      <c r="IAY527" s="714"/>
      <c r="IAZ527" s="714"/>
      <c r="IBA527" s="714"/>
      <c r="IBB527" s="714"/>
      <c r="IBC527" s="714"/>
      <c r="IBD527" s="714"/>
      <c r="IBE527" s="714"/>
      <c r="IBF527" s="714"/>
      <c r="IBG527" s="714"/>
      <c r="IBH527" s="714"/>
      <c r="IBI527" s="714"/>
      <c r="IBJ527" s="714"/>
      <c r="IBK527" s="714"/>
      <c r="IBL527" s="714"/>
      <c r="IBM527" s="714"/>
      <c r="IBN527" s="714"/>
      <c r="IBO527" s="714"/>
      <c r="IBP527" s="714"/>
      <c r="IBQ527" s="714"/>
      <c r="IBR527" s="714"/>
      <c r="IBS527" s="714"/>
      <c r="IBT527" s="714"/>
      <c r="IBU527" s="714"/>
      <c r="IBV527" s="714"/>
      <c r="IBW527" s="714"/>
      <c r="IBX527" s="714"/>
      <c r="IBY527" s="714"/>
      <c r="IBZ527" s="714"/>
      <c r="ICA527" s="714"/>
      <c r="ICB527" s="714"/>
      <c r="ICC527" s="714"/>
      <c r="ICD527" s="714"/>
      <c r="ICE527" s="714"/>
      <c r="ICF527" s="714"/>
      <c r="ICG527" s="714"/>
      <c r="ICH527" s="714"/>
      <c r="ICI527" s="714"/>
      <c r="ICJ527" s="714"/>
      <c r="ICK527" s="714"/>
      <c r="ICL527" s="714"/>
      <c r="ICM527" s="714"/>
      <c r="ICN527" s="714"/>
      <c r="ICO527" s="714"/>
      <c r="ICP527" s="714"/>
      <c r="ICQ527" s="714"/>
      <c r="ICR527" s="714"/>
      <c r="ICS527" s="714"/>
      <c r="ICT527" s="714"/>
      <c r="ICU527" s="714"/>
      <c r="ICV527" s="714"/>
      <c r="ICW527" s="714"/>
      <c r="ICX527" s="714"/>
      <c r="ICY527" s="714"/>
      <c r="ICZ527" s="714"/>
      <c r="IDA527" s="714"/>
      <c r="IDB527" s="714"/>
      <c r="IDC527" s="714"/>
      <c r="IDD527" s="714"/>
      <c r="IDE527" s="714"/>
      <c r="IDF527" s="714"/>
      <c r="IDG527" s="714"/>
      <c r="IDH527" s="714"/>
      <c r="IDI527" s="714"/>
      <c r="IDJ527" s="714"/>
      <c r="IDK527" s="714"/>
      <c r="IDL527" s="714"/>
      <c r="IDM527" s="714"/>
      <c r="IDN527" s="714"/>
      <c r="IDO527" s="714"/>
      <c r="IDP527" s="714"/>
      <c r="IDQ527" s="714"/>
      <c r="IDR527" s="714"/>
      <c r="IDS527" s="714"/>
      <c r="IDT527" s="714"/>
      <c r="IDU527" s="714"/>
      <c r="IDV527" s="714"/>
      <c r="IDW527" s="714"/>
      <c r="IDX527" s="714"/>
      <c r="IDY527" s="714"/>
      <c r="IDZ527" s="714"/>
      <c r="IEA527" s="714"/>
      <c r="IEB527" s="714"/>
      <c r="IEC527" s="714"/>
      <c r="IED527" s="714"/>
      <c r="IEE527" s="714"/>
      <c r="IEF527" s="714"/>
      <c r="IEG527" s="714"/>
      <c r="IEH527" s="714"/>
      <c r="IEI527" s="714"/>
      <c r="IEJ527" s="714"/>
      <c r="IEK527" s="714"/>
      <c r="IEL527" s="714"/>
      <c r="IEM527" s="714"/>
      <c r="IEN527" s="714"/>
      <c r="IEO527" s="714"/>
      <c r="IEP527" s="714"/>
      <c r="IEQ527" s="714"/>
      <c r="IER527" s="714"/>
      <c r="IES527" s="714"/>
      <c r="IET527" s="714"/>
      <c r="IEU527" s="714"/>
      <c r="IEV527" s="714"/>
      <c r="IEW527" s="714"/>
      <c r="IEX527" s="714"/>
      <c r="IEY527" s="714"/>
      <c r="IEZ527" s="714"/>
      <c r="IFA527" s="714"/>
      <c r="IFB527" s="714"/>
      <c r="IFC527" s="714"/>
      <c r="IFD527" s="714"/>
      <c r="IFE527" s="714"/>
      <c r="IFF527" s="714"/>
      <c r="IFG527" s="714"/>
      <c r="IFH527" s="714"/>
      <c r="IFI527" s="714"/>
      <c r="IFJ527" s="714"/>
      <c r="IFK527" s="714"/>
      <c r="IFL527" s="714"/>
      <c r="IFM527" s="714"/>
      <c r="IFN527" s="714"/>
      <c r="IFO527" s="714"/>
      <c r="IFP527" s="714"/>
      <c r="IFQ527" s="714"/>
      <c r="IFR527" s="714"/>
      <c r="IFS527" s="714"/>
      <c r="IFT527" s="714"/>
      <c r="IFU527" s="714"/>
      <c r="IFV527" s="714"/>
      <c r="IFW527" s="714"/>
      <c r="IFX527" s="714"/>
      <c r="IFY527" s="714"/>
      <c r="IFZ527" s="714"/>
      <c r="IGA527" s="714"/>
      <c r="IGB527" s="714"/>
      <c r="IGC527" s="714"/>
      <c r="IGD527" s="714"/>
      <c r="IGE527" s="714"/>
      <c r="IGF527" s="714"/>
      <c r="IGG527" s="714"/>
      <c r="IGH527" s="714"/>
      <c r="IGI527" s="714"/>
      <c r="IGJ527" s="714"/>
      <c r="IGK527" s="714"/>
      <c r="IGL527" s="714"/>
      <c r="IGM527" s="714"/>
      <c r="IGN527" s="714"/>
      <c r="IGO527" s="714"/>
      <c r="IGP527" s="714"/>
      <c r="IGQ527" s="714"/>
      <c r="IGR527" s="714"/>
      <c r="IGS527" s="714"/>
      <c r="IGT527" s="714"/>
      <c r="IGU527" s="714"/>
      <c r="IGV527" s="714"/>
      <c r="IGW527" s="714"/>
      <c r="IGX527" s="714"/>
      <c r="IGY527" s="714"/>
      <c r="IGZ527" s="714"/>
      <c r="IHA527" s="714"/>
      <c r="IHB527" s="714"/>
      <c r="IHC527" s="714"/>
      <c r="IHD527" s="714"/>
      <c r="IHE527" s="714"/>
      <c r="IHF527" s="714"/>
      <c r="IHG527" s="714"/>
      <c r="IHH527" s="714"/>
      <c r="IHI527" s="714"/>
      <c r="IHJ527" s="714"/>
      <c r="IHK527" s="714"/>
      <c r="IHL527" s="714"/>
      <c r="IHM527" s="714"/>
      <c r="IHN527" s="714"/>
      <c r="IHO527" s="714"/>
      <c r="IHP527" s="714"/>
      <c r="IHQ527" s="714"/>
      <c r="IHR527" s="714"/>
      <c r="IHS527" s="714"/>
      <c r="IHT527" s="714"/>
      <c r="IHU527" s="714"/>
      <c r="IHV527" s="714"/>
      <c r="IHW527" s="714"/>
      <c r="IHX527" s="714"/>
      <c r="IHY527" s="714"/>
      <c r="IHZ527" s="714"/>
      <c r="IIA527" s="714"/>
      <c r="IIB527" s="714"/>
      <c r="IIC527" s="714"/>
      <c r="IID527" s="714"/>
      <c r="IIE527" s="714"/>
      <c r="IIF527" s="714"/>
      <c r="IIG527" s="714"/>
      <c r="IIH527" s="714"/>
      <c r="III527" s="714"/>
      <c r="IIJ527" s="714"/>
      <c r="IIK527" s="714"/>
      <c r="IIL527" s="714"/>
      <c r="IIM527" s="714"/>
      <c r="IIN527" s="714"/>
      <c r="IIO527" s="714"/>
      <c r="IIP527" s="714"/>
      <c r="IIQ527" s="714"/>
      <c r="IIR527" s="714"/>
      <c r="IIS527" s="714"/>
      <c r="IIT527" s="714"/>
      <c r="IIU527" s="714"/>
      <c r="IIV527" s="714"/>
      <c r="IIW527" s="714"/>
      <c r="IIX527" s="714"/>
      <c r="IIY527" s="714"/>
      <c r="IIZ527" s="714"/>
      <c r="IJA527" s="714"/>
      <c r="IJB527" s="714"/>
      <c r="IJC527" s="714"/>
      <c r="IJD527" s="714"/>
      <c r="IJE527" s="714"/>
      <c r="IJF527" s="714"/>
      <c r="IJG527" s="714"/>
      <c r="IJH527" s="714"/>
      <c r="IJI527" s="714"/>
      <c r="IJJ527" s="714"/>
      <c r="IJK527" s="714"/>
      <c r="IJL527" s="714"/>
      <c r="IJM527" s="714"/>
      <c r="IJN527" s="714"/>
      <c r="IJO527" s="714"/>
      <c r="IJP527" s="714"/>
      <c r="IJQ527" s="714"/>
      <c r="IJR527" s="714"/>
      <c r="IJS527" s="714"/>
      <c r="IJT527" s="714"/>
      <c r="IJU527" s="714"/>
      <c r="IJV527" s="714"/>
      <c r="IJW527" s="714"/>
      <c r="IJX527" s="714"/>
      <c r="IJY527" s="714"/>
      <c r="IJZ527" s="714"/>
      <c r="IKA527" s="714"/>
      <c r="IKB527" s="714"/>
      <c r="IKC527" s="714"/>
      <c r="IKD527" s="714"/>
      <c r="IKE527" s="714"/>
      <c r="IKF527" s="714"/>
      <c r="IKG527" s="714"/>
      <c r="IKH527" s="714"/>
      <c r="IKI527" s="714"/>
      <c r="IKJ527" s="714"/>
      <c r="IKK527" s="714"/>
      <c r="IKL527" s="714"/>
      <c r="IKM527" s="714"/>
      <c r="IKN527" s="714"/>
      <c r="IKO527" s="714"/>
      <c r="IKP527" s="714"/>
      <c r="IKQ527" s="714"/>
      <c r="IKR527" s="714"/>
      <c r="IKS527" s="714"/>
      <c r="IKT527" s="714"/>
      <c r="IKU527" s="714"/>
      <c r="IKV527" s="714"/>
      <c r="IKW527" s="714"/>
      <c r="IKX527" s="714"/>
      <c r="IKY527" s="714"/>
      <c r="IKZ527" s="714"/>
      <c r="ILA527" s="714"/>
      <c r="ILB527" s="714"/>
      <c r="ILC527" s="714"/>
      <c r="ILD527" s="714"/>
      <c r="ILE527" s="714"/>
      <c r="ILF527" s="714"/>
      <c r="ILG527" s="714"/>
      <c r="ILH527" s="714"/>
      <c r="ILI527" s="714"/>
      <c r="ILJ527" s="714"/>
      <c r="ILK527" s="714"/>
      <c r="ILL527" s="714"/>
      <c r="ILM527" s="714"/>
      <c r="ILN527" s="714"/>
      <c r="ILO527" s="714"/>
      <c r="ILP527" s="714"/>
      <c r="ILQ527" s="714"/>
      <c r="ILR527" s="714"/>
      <c r="ILS527" s="714"/>
      <c r="ILT527" s="714"/>
      <c r="ILU527" s="714"/>
      <c r="ILV527" s="714"/>
      <c r="ILW527" s="714"/>
      <c r="ILX527" s="714"/>
      <c r="ILY527" s="714"/>
      <c r="ILZ527" s="714"/>
      <c r="IMA527" s="714"/>
      <c r="IMB527" s="714"/>
      <c r="IMC527" s="714"/>
      <c r="IMD527" s="714"/>
      <c r="IME527" s="714"/>
      <c r="IMF527" s="714"/>
      <c r="IMG527" s="714"/>
      <c r="IMH527" s="714"/>
      <c r="IMI527" s="714"/>
      <c r="IMJ527" s="714"/>
      <c r="IMK527" s="714"/>
      <c r="IML527" s="714"/>
      <c r="IMM527" s="714"/>
      <c r="IMN527" s="714"/>
      <c r="IMO527" s="714"/>
      <c r="IMP527" s="714"/>
      <c r="IMQ527" s="714"/>
      <c r="IMR527" s="714"/>
      <c r="IMS527" s="714"/>
      <c r="IMT527" s="714"/>
      <c r="IMU527" s="714"/>
      <c r="IMV527" s="714"/>
      <c r="IMW527" s="714"/>
      <c r="IMX527" s="714"/>
      <c r="IMY527" s="714"/>
      <c r="IMZ527" s="714"/>
      <c r="INA527" s="714"/>
      <c r="INB527" s="714"/>
      <c r="INC527" s="714"/>
      <c r="IND527" s="714"/>
      <c r="INE527" s="714"/>
      <c r="INF527" s="714"/>
      <c r="ING527" s="714"/>
      <c r="INH527" s="714"/>
      <c r="INI527" s="714"/>
      <c r="INJ527" s="714"/>
      <c r="INK527" s="714"/>
      <c r="INL527" s="714"/>
      <c r="INM527" s="714"/>
      <c r="INN527" s="714"/>
      <c r="INO527" s="714"/>
      <c r="INP527" s="714"/>
      <c r="INQ527" s="714"/>
      <c r="INR527" s="714"/>
      <c r="INS527" s="714"/>
      <c r="INT527" s="714"/>
      <c r="INU527" s="714"/>
      <c r="INV527" s="714"/>
      <c r="INW527" s="714"/>
      <c r="INX527" s="714"/>
      <c r="INY527" s="714"/>
      <c r="INZ527" s="714"/>
      <c r="IOA527" s="714"/>
      <c r="IOB527" s="714"/>
      <c r="IOC527" s="714"/>
      <c r="IOD527" s="714"/>
      <c r="IOE527" s="714"/>
      <c r="IOF527" s="714"/>
      <c r="IOG527" s="714"/>
      <c r="IOH527" s="714"/>
      <c r="IOI527" s="714"/>
      <c r="IOJ527" s="714"/>
      <c r="IOK527" s="714"/>
      <c r="IOL527" s="714"/>
      <c r="IOM527" s="714"/>
      <c r="ION527" s="714"/>
      <c r="IOO527" s="714"/>
      <c r="IOP527" s="714"/>
      <c r="IOQ527" s="714"/>
      <c r="IOR527" s="714"/>
      <c r="IOS527" s="714"/>
      <c r="IOT527" s="714"/>
      <c r="IOU527" s="714"/>
      <c r="IOV527" s="714"/>
      <c r="IOW527" s="714"/>
      <c r="IOX527" s="714"/>
      <c r="IOY527" s="714"/>
      <c r="IOZ527" s="714"/>
      <c r="IPA527" s="714"/>
      <c r="IPB527" s="714"/>
      <c r="IPC527" s="714"/>
      <c r="IPD527" s="714"/>
      <c r="IPE527" s="714"/>
      <c r="IPF527" s="714"/>
      <c r="IPG527" s="714"/>
      <c r="IPH527" s="714"/>
      <c r="IPI527" s="714"/>
      <c r="IPJ527" s="714"/>
      <c r="IPK527" s="714"/>
      <c r="IPL527" s="714"/>
      <c r="IPM527" s="714"/>
      <c r="IPN527" s="714"/>
      <c r="IPO527" s="714"/>
      <c r="IPP527" s="714"/>
      <c r="IPQ527" s="714"/>
      <c r="IPR527" s="714"/>
      <c r="IPS527" s="714"/>
      <c r="IPT527" s="714"/>
      <c r="IPU527" s="714"/>
      <c r="IPV527" s="714"/>
      <c r="IPW527" s="714"/>
      <c r="IPX527" s="714"/>
      <c r="IPY527" s="714"/>
      <c r="IPZ527" s="714"/>
      <c r="IQA527" s="714"/>
      <c r="IQB527" s="714"/>
      <c r="IQC527" s="714"/>
      <c r="IQD527" s="714"/>
      <c r="IQE527" s="714"/>
      <c r="IQF527" s="714"/>
      <c r="IQG527" s="714"/>
      <c r="IQH527" s="714"/>
      <c r="IQI527" s="714"/>
      <c r="IQJ527" s="714"/>
      <c r="IQK527" s="714"/>
      <c r="IQL527" s="714"/>
      <c r="IQM527" s="714"/>
      <c r="IQN527" s="714"/>
      <c r="IQO527" s="714"/>
      <c r="IQP527" s="714"/>
      <c r="IQQ527" s="714"/>
      <c r="IQR527" s="714"/>
      <c r="IQS527" s="714"/>
      <c r="IQT527" s="714"/>
      <c r="IQU527" s="714"/>
      <c r="IQV527" s="714"/>
      <c r="IQW527" s="714"/>
      <c r="IQX527" s="714"/>
      <c r="IQY527" s="714"/>
      <c r="IQZ527" s="714"/>
      <c r="IRA527" s="714"/>
      <c r="IRB527" s="714"/>
      <c r="IRC527" s="714"/>
      <c r="IRD527" s="714"/>
      <c r="IRE527" s="714"/>
      <c r="IRF527" s="714"/>
      <c r="IRG527" s="714"/>
      <c r="IRH527" s="714"/>
      <c r="IRI527" s="714"/>
      <c r="IRJ527" s="714"/>
      <c r="IRK527" s="714"/>
      <c r="IRL527" s="714"/>
      <c r="IRM527" s="714"/>
      <c r="IRN527" s="714"/>
      <c r="IRO527" s="714"/>
      <c r="IRP527" s="714"/>
      <c r="IRQ527" s="714"/>
      <c r="IRR527" s="714"/>
      <c r="IRS527" s="714"/>
      <c r="IRT527" s="714"/>
      <c r="IRU527" s="714"/>
      <c r="IRV527" s="714"/>
      <c r="IRW527" s="714"/>
      <c r="IRX527" s="714"/>
      <c r="IRY527" s="714"/>
      <c r="IRZ527" s="714"/>
      <c r="ISA527" s="714"/>
      <c r="ISB527" s="714"/>
      <c r="ISC527" s="714"/>
      <c r="ISD527" s="714"/>
      <c r="ISE527" s="714"/>
      <c r="ISF527" s="714"/>
      <c r="ISG527" s="714"/>
      <c r="ISH527" s="714"/>
      <c r="ISI527" s="714"/>
      <c r="ISJ527" s="714"/>
      <c r="ISK527" s="714"/>
      <c r="ISL527" s="714"/>
      <c r="ISM527" s="714"/>
      <c r="ISN527" s="714"/>
      <c r="ISO527" s="714"/>
      <c r="ISP527" s="714"/>
      <c r="ISQ527" s="714"/>
      <c r="ISR527" s="714"/>
      <c r="ISS527" s="714"/>
      <c r="IST527" s="714"/>
      <c r="ISU527" s="714"/>
      <c r="ISV527" s="714"/>
      <c r="ISW527" s="714"/>
      <c r="ISX527" s="714"/>
      <c r="ISY527" s="714"/>
      <c r="ISZ527" s="714"/>
      <c r="ITA527" s="714"/>
      <c r="ITB527" s="714"/>
      <c r="ITC527" s="714"/>
      <c r="ITD527" s="714"/>
      <c r="ITE527" s="714"/>
      <c r="ITF527" s="714"/>
      <c r="ITG527" s="714"/>
      <c r="ITH527" s="714"/>
      <c r="ITI527" s="714"/>
      <c r="ITJ527" s="714"/>
      <c r="ITK527" s="714"/>
      <c r="ITL527" s="714"/>
      <c r="ITM527" s="714"/>
      <c r="ITN527" s="714"/>
      <c r="ITO527" s="714"/>
      <c r="ITP527" s="714"/>
      <c r="ITQ527" s="714"/>
      <c r="ITR527" s="714"/>
      <c r="ITS527" s="714"/>
      <c r="ITT527" s="714"/>
      <c r="ITU527" s="714"/>
      <c r="ITV527" s="714"/>
      <c r="ITW527" s="714"/>
      <c r="ITX527" s="714"/>
      <c r="ITY527" s="714"/>
      <c r="ITZ527" s="714"/>
      <c r="IUA527" s="714"/>
      <c r="IUB527" s="714"/>
      <c r="IUC527" s="714"/>
      <c r="IUD527" s="714"/>
      <c r="IUE527" s="714"/>
      <c r="IUF527" s="714"/>
      <c r="IUG527" s="714"/>
      <c r="IUH527" s="714"/>
      <c r="IUI527" s="714"/>
      <c r="IUJ527" s="714"/>
      <c r="IUK527" s="714"/>
      <c r="IUL527" s="714"/>
      <c r="IUM527" s="714"/>
      <c r="IUN527" s="714"/>
      <c r="IUO527" s="714"/>
      <c r="IUP527" s="714"/>
      <c r="IUQ527" s="714"/>
      <c r="IUR527" s="714"/>
      <c r="IUS527" s="714"/>
      <c r="IUT527" s="714"/>
      <c r="IUU527" s="714"/>
      <c r="IUV527" s="714"/>
      <c r="IUW527" s="714"/>
      <c r="IUX527" s="714"/>
      <c r="IUY527" s="714"/>
      <c r="IUZ527" s="714"/>
      <c r="IVA527" s="714"/>
      <c r="IVB527" s="714"/>
      <c r="IVC527" s="714"/>
      <c r="IVD527" s="714"/>
      <c r="IVE527" s="714"/>
      <c r="IVF527" s="714"/>
      <c r="IVG527" s="714"/>
      <c r="IVH527" s="714"/>
      <c r="IVI527" s="714"/>
      <c r="IVJ527" s="714"/>
      <c r="IVK527" s="714"/>
      <c r="IVL527" s="714"/>
      <c r="IVM527" s="714"/>
      <c r="IVN527" s="714"/>
      <c r="IVO527" s="714"/>
      <c r="IVP527" s="714"/>
      <c r="IVQ527" s="714"/>
      <c r="IVR527" s="714"/>
      <c r="IVS527" s="714"/>
      <c r="IVT527" s="714"/>
      <c r="IVU527" s="714"/>
      <c r="IVV527" s="714"/>
      <c r="IVW527" s="714"/>
      <c r="IVX527" s="714"/>
      <c r="IVY527" s="714"/>
      <c r="IVZ527" s="714"/>
      <c r="IWA527" s="714"/>
      <c r="IWB527" s="714"/>
      <c r="IWC527" s="714"/>
      <c r="IWD527" s="714"/>
      <c r="IWE527" s="714"/>
      <c r="IWF527" s="714"/>
      <c r="IWG527" s="714"/>
      <c r="IWH527" s="714"/>
      <c r="IWI527" s="714"/>
      <c r="IWJ527" s="714"/>
      <c r="IWK527" s="714"/>
      <c r="IWL527" s="714"/>
      <c r="IWM527" s="714"/>
      <c r="IWN527" s="714"/>
      <c r="IWO527" s="714"/>
      <c r="IWP527" s="714"/>
      <c r="IWQ527" s="714"/>
      <c r="IWR527" s="714"/>
      <c r="IWS527" s="714"/>
      <c r="IWT527" s="714"/>
      <c r="IWU527" s="714"/>
      <c r="IWV527" s="714"/>
      <c r="IWW527" s="714"/>
      <c r="IWX527" s="714"/>
      <c r="IWY527" s="714"/>
      <c r="IWZ527" s="714"/>
      <c r="IXA527" s="714"/>
      <c r="IXB527" s="714"/>
      <c r="IXC527" s="714"/>
      <c r="IXD527" s="714"/>
      <c r="IXE527" s="714"/>
      <c r="IXF527" s="714"/>
      <c r="IXG527" s="714"/>
      <c r="IXH527" s="714"/>
      <c r="IXI527" s="714"/>
      <c r="IXJ527" s="714"/>
      <c r="IXK527" s="714"/>
      <c r="IXL527" s="714"/>
      <c r="IXM527" s="714"/>
      <c r="IXN527" s="714"/>
      <c r="IXO527" s="714"/>
      <c r="IXP527" s="714"/>
      <c r="IXQ527" s="714"/>
      <c r="IXR527" s="714"/>
      <c r="IXS527" s="714"/>
      <c r="IXT527" s="714"/>
      <c r="IXU527" s="714"/>
      <c r="IXV527" s="714"/>
      <c r="IXW527" s="714"/>
      <c r="IXX527" s="714"/>
      <c r="IXY527" s="714"/>
      <c r="IXZ527" s="714"/>
      <c r="IYA527" s="714"/>
      <c r="IYB527" s="714"/>
      <c r="IYC527" s="714"/>
      <c r="IYD527" s="714"/>
      <c r="IYE527" s="714"/>
      <c r="IYF527" s="714"/>
      <c r="IYG527" s="714"/>
      <c r="IYH527" s="714"/>
      <c r="IYI527" s="714"/>
      <c r="IYJ527" s="714"/>
      <c r="IYK527" s="714"/>
      <c r="IYL527" s="714"/>
      <c r="IYM527" s="714"/>
      <c r="IYN527" s="714"/>
      <c r="IYO527" s="714"/>
      <c r="IYP527" s="714"/>
      <c r="IYQ527" s="714"/>
      <c r="IYR527" s="714"/>
      <c r="IYS527" s="714"/>
      <c r="IYT527" s="714"/>
      <c r="IYU527" s="714"/>
      <c r="IYV527" s="714"/>
      <c r="IYW527" s="714"/>
      <c r="IYX527" s="714"/>
      <c r="IYY527" s="714"/>
      <c r="IYZ527" s="714"/>
      <c r="IZA527" s="714"/>
      <c r="IZB527" s="714"/>
      <c r="IZC527" s="714"/>
      <c r="IZD527" s="714"/>
      <c r="IZE527" s="714"/>
      <c r="IZF527" s="714"/>
      <c r="IZG527" s="714"/>
      <c r="IZH527" s="714"/>
      <c r="IZI527" s="714"/>
      <c r="IZJ527" s="714"/>
      <c r="IZK527" s="714"/>
      <c r="IZL527" s="714"/>
      <c r="IZM527" s="714"/>
      <c r="IZN527" s="714"/>
      <c r="IZO527" s="714"/>
      <c r="IZP527" s="714"/>
      <c r="IZQ527" s="714"/>
      <c r="IZR527" s="714"/>
      <c r="IZS527" s="714"/>
      <c r="IZT527" s="714"/>
      <c r="IZU527" s="714"/>
      <c r="IZV527" s="714"/>
      <c r="IZW527" s="714"/>
      <c r="IZX527" s="714"/>
      <c r="IZY527" s="714"/>
      <c r="IZZ527" s="714"/>
      <c r="JAA527" s="714"/>
      <c r="JAB527" s="714"/>
      <c r="JAC527" s="714"/>
      <c r="JAD527" s="714"/>
      <c r="JAE527" s="714"/>
      <c r="JAF527" s="714"/>
      <c r="JAG527" s="714"/>
      <c r="JAH527" s="714"/>
      <c r="JAI527" s="714"/>
      <c r="JAJ527" s="714"/>
      <c r="JAK527" s="714"/>
      <c r="JAL527" s="714"/>
      <c r="JAM527" s="714"/>
      <c r="JAN527" s="714"/>
      <c r="JAO527" s="714"/>
      <c r="JAP527" s="714"/>
      <c r="JAQ527" s="714"/>
      <c r="JAR527" s="714"/>
      <c r="JAS527" s="714"/>
      <c r="JAT527" s="714"/>
      <c r="JAU527" s="714"/>
      <c r="JAV527" s="714"/>
      <c r="JAW527" s="714"/>
      <c r="JAX527" s="714"/>
      <c r="JAY527" s="714"/>
      <c r="JAZ527" s="714"/>
      <c r="JBA527" s="714"/>
      <c r="JBB527" s="714"/>
      <c r="JBC527" s="714"/>
      <c r="JBD527" s="714"/>
      <c r="JBE527" s="714"/>
      <c r="JBF527" s="714"/>
      <c r="JBG527" s="714"/>
      <c r="JBH527" s="714"/>
      <c r="JBI527" s="714"/>
      <c r="JBJ527" s="714"/>
      <c r="JBK527" s="714"/>
      <c r="JBL527" s="714"/>
      <c r="JBM527" s="714"/>
      <c r="JBN527" s="714"/>
      <c r="JBO527" s="714"/>
      <c r="JBP527" s="714"/>
      <c r="JBQ527" s="714"/>
      <c r="JBR527" s="714"/>
      <c r="JBS527" s="714"/>
      <c r="JBT527" s="714"/>
      <c r="JBU527" s="714"/>
      <c r="JBV527" s="714"/>
      <c r="JBW527" s="714"/>
      <c r="JBX527" s="714"/>
      <c r="JBY527" s="714"/>
      <c r="JBZ527" s="714"/>
      <c r="JCA527" s="714"/>
      <c r="JCB527" s="714"/>
      <c r="JCC527" s="714"/>
      <c r="JCD527" s="714"/>
      <c r="JCE527" s="714"/>
      <c r="JCF527" s="714"/>
      <c r="JCG527" s="714"/>
      <c r="JCH527" s="714"/>
      <c r="JCI527" s="714"/>
      <c r="JCJ527" s="714"/>
      <c r="JCK527" s="714"/>
      <c r="JCL527" s="714"/>
      <c r="JCM527" s="714"/>
      <c r="JCN527" s="714"/>
      <c r="JCO527" s="714"/>
      <c r="JCP527" s="714"/>
      <c r="JCQ527" s="714"/>
      <c r="JCR527" s="714"/>
      <c r="JCS527" s="714"/>
      <c r="JCT527" s="714"/>
      <c r="JCU527" s="714"/>
      <c r="JCV527" s="714"/>
      <c r="JCW527" s="714"/>
      <c r="JCX527" s="714"/>
      <c r="JCY527" s="714"/>
      <c r="JCZ527" s="714"/>
      <c r="JDA527" s="714"/>
      <c r="JDB527" s="714"/>
      <c r="JDC527" s="714"/>
      <c r="JDD527" s="714"/>
      <c r="JDE527" s="714"/>
      <c r="JDF527" s="714"/>
      <c r="JDG527" s="714"/>
      <c r="JDH527" s="714"/>
      <c r="JDI527" s="714"/>
      <c r="JDJ527" s="714"/>
      <c r="JDK527" s="714"/>
      <c r="JDL527" s="714"/>
      <c r="JDM527" s="714"/>
      <c r="JDN527" s="714"/>
      <c r="JDO527" s="714"/>
      <c r="JDP527" s="714"/>
      <c r="JDQ527" s="714"/>
      <c r="JDR527" s="714"/>
      <c r="JDS527" s="714"/>
      <c r="JDT527" s="714"/>
      <c r="JDU527" s="714"/>
      <c r="JDV527" s="714"/>
      <c r="JDW527" s="714"/>
      <c r="JDX527" s="714"/>
      <c r="JDY527" s="714"/>
      <c r="JDZ527" s="714"/>
      <c r="JEA527" s="714"/>
      <c r="JEB527" s="714"/>
      <c r="JEC527" s="714"/>
      <c r="JED527" s="714"/>
      <c r="JEE527" s="714"/>
      <c r="JEF527" s="714"/>
      <c r="JEG527" s="714"/>
      <c r="JEH527" s="714"/>
      <c r="JEI527" s="714"/>
      <c r="JEJ527" s="714"/>
      <c r="JEK527" s="714"/>
      <c r="JEL527" s="714"/>
      <c r="JEM527" s="714"/>
      <c r="JEN527" s="714"/>
      <c r="JEO527" s="714"/>
      <c r="JEP527" s="714"/>
      <c r="JEQ527" s="714"/>
      <c r="JER527" s="714"/>
      <c r="JES527" s="714"/>
      <c r="JET527" s="714"/>
      <c r="JEU527" s="714"/>
      <c r="JEV527" s="714"/>
      <c r="JEW527" s="714"/>
      <c r="JEX527" s="714"/>
      <c r="JEY527" s="714"/>
      <c r="JEZ527" s="714"/>
      <c r="JFA527" s="714"/>
      <c r="JFB527" s="714"/>
      <c r="JFC527" s="714"/>
      <c r="JFD527" s="714"/>
      <c r="JFE527" s="714"/>
      <c r="JFF527" s="714"/>
      <c r="JFG527" s="714"/>
      <c r="JFH527" s="714"/>
      <c r="JFI527" s="714"/>
      <c r="JFJ527" s="714"/>
      <c r="JFK527" s="714"/>
      <c r="JFL527" s="714"/>
      <c r="JFM527" s="714"/>
      <c r="JFN527" s="714"/>
      <c r="JFO527" s="714"/>
      <c r="JFP527" s="714"/>
      <c r="JFQ527" s="714"/>
      <c r="JFR527" s="714"/>
      <c r="JFS527" s="714"/>
      <c r="JFT527" s="714"/>
      <c r="JFU527" s="714"/>
      <c r="JFV527" s="714"/>
      <c r="JFW527" s="714"/>
      <c r="JFX527" s="714"/>
      <c r="JFY527" s="714"/>
      <c r="JFZ527" s="714"/>
      <c r="JGA527" s="714"/>
      <c r="JGB527" s="714"/>
      <c r="JGC527" s="714"/>
      <c r="JGD527" s="714"/>
      <c r="JGE527" s="714"/>
      <c r="JGF527" s="714"/>
      <c r="JGG527" s="714"/>
      <c r="JGH527" s="714"/>
      <c r="JGI527" s="714"/>
      <c r="JGJ527" s="714"/>
      <c r="JGK527" s="714"/>
      <c r="JGL527" s="714"/>
      <c r="JGM527" s="714"/>
      <c r="JGN527" s="714"/>
      <c r="JGO527" s="714"/>
      <c r="JGP527" s="714"/>
      <c r="JGQ527" s="714"/>
      <c r="JGR527" s="714"/>
      <c r="JGS527" s="714"/>
      <c r="JGT527" s="714"/>
      <c r="JGU527" s="714"/>
      <c r="JGV527" s="714"/>
      <c r="JGW527" s="714"/>
      <c r="JGX527" s="714"/>
      <c r="JGY527" s="714"/>
      <c r="JGZ527" s="714"/>
      <c r="JHA527" s="714"/>
      <c r="JHB527" s="714"/>
      <c r="JHC527" s="714"/>
      <c r="JHD527" s="714"/>
      <c r="JHE527" s="714"/>
      <c r="JHF527" s="714"/>
      <c r="JHG527" s="714"/>
      <c r="JHH527" s="714"/>
      <c r="JHI527" s="714"/>
      <c r="JHJ527" s="714"/>
      <c r="JHK527" s="714"/>
      <c r="JHL527" s="714"/>
      <c r="JHM527" s="714"/>
      <c r="JHN527" s="714"/>
      <c r="JHO527" s="714"/>
      <c r="JHP527" s="714"/>
      <c r="JHQ527" s="714"/>
      <c r="JHR527" s="714"/>
      <c r="JHS527" s="714"/>
      <c r="JHT527" s="714"/>
      <c r="JHU527" s="714"/>
      <c r="JHV527" s="714"/>
      <c r="JHW527" s="714"/>
      <c r="JHX527" s="714"/>
      <c r="JHY527" s="714"/>
      <c r="JHZ527" s="714"/>
      <c r="JIA527" s="714"/>
      <c r="JIB527" s="714"/>
      <c r="JIC527" s="714"/>
      <c r="JID527" s="714"/>
      <c r="JIE527" s="714"/>
      <c r="JIF527" s="714"/>
      <c r="JIG527" s="714"/>
      <c r="JIH527" s="714"/>
      <c r="JII527" s="714"/>
      <c r="JIJ527" s="714"/>
      <c r="JIK527" s="714"/>
      <c r="JIL527" s="714"/>
      <c r="JIM527" s="714"/>
      <c r="JIN527" s="714"/>
      <c r="JIO527" s="714"/>
      <c r="JIP527" s="714"/>
      <c r="JIQ527" s="714"/>
      <c r="JIR527" s="714"/>
      <c r="JIS527" s="714"/>
      <c r="JIT527" s="714"/>
      <c r="JIU527" s="714"/>
      <c r="JIV527" s="714"/>
      <c r="JIW527" s="714"/>
      <c r="JIX527" s="714"/>
      <c r="JIY527" s="714"/>
      <c r="JIZ527" s="714"/>
      <c r="JJA527" s="714"/>
      <c r="JJB527" s="714"/>
      <c r="JJC527" s="714"/>
      <c r="JJD527" s="714"/>
      <c r="JJE527" s="714"/>
      <c r="JJF527" s="714"/>
      <c r="JJG527" s="714"/>
      <c r="JJH527" s="714"/>
      <c r="JJI527" s="714"/>
      <c r="JJJ527" s="714"/>
      <c r="JJK527" s="714"/>
      <c r="JJL527" s="714"/>
      <c r="JJM527" s="714"/>
      <c r="JJN527" s="714"/>
      <c r="JJO527" s="714"/>
      <c r="JJP527" s="714"/>
      <c r="JJQ527" s="714"/>
      <c r="JJR527" s="714"/>
      <c r="JJS527" s="714"/>
      <c r="JJT527" s="714"/>
      <c r="JJU527" s="714"/>
      <c r="JJV527" s="714"/>
      <c r="JJW527" s="714"/>
      <c r="JJX527" s="714"/>
      <c r="JJY527" s="714"/>
      <c r="JJZ527" s="714"/>
      <c r="JKA527" s="714"/>
      <c r="JKB527" s="714"/>
      <c r="JKC527" s="714"/>
      <c r="JKD527" s="714"/>
      <c r="JKE527" s="714"/>
      <c r="JKF527" s="714"/>
      <c r="JKG527" s="714"/>
      <c r="JKH527" s="714"/>
      <c r="JKI527" s="714"/>
      <c r="JKJ527" s="714"/>
      <c r="JKK527" s="714"/>
      <c r="JKL527" s="714"/>
      <c r="JKM527" s="714"/>
      <c r="JKN527" s="714"/>
      <c r="JKO527" s="714"/>
      <c r="JKP527" s="714"/>
      <c r="JKQ527" s="714"/>
      <c r="JKR527" s="714"/>
      <c r="JKS527" s="714"/>
      <c r="JKT527" s="714"/>
      <c r="JKU527" s="714"/>
      <c r="JKV527" s="714"/>
      <c r="JKW527" s="714"/>
      <c r="JKX527" s="714"/>
      <c r="JKY527" s="714"/>
      <c r="JKZ527" s="714"/>
      <c r="JLA527" s="714"/>
      <c r="JLB527" s="714"/>
      <c r="JLC527" s="714"/>
      <c r="JLD527" s="714"/>
      <c r="JLE527" s="714"/>
      <c r="JLF527" s="714"/>
      <c r="JLG527" s="714"/>
      <c r="JLH527" s="714"/>
      <c r="JLI527" s="714"/>
      <c r="JLJ527" s="714"/>
      <c r="JLK527" s="714"/>
      <c r="JLL527" s="714"/>
      <c r="JLM527" s="714"/>
      <c r="JLN527" s="714"/>
      <c r="JLO527" s="714"/>
      <c r="JLP527" s="714"/>
      <c r="JLQ527" s="714"/>
      <c r="JLR527" s="714"/>
      <c r="JLS527" s="714"/>
      <c r="JLT527" s="714"/>
      <c r="JLU527" s="714"/>
      <c r="JLV527" s="714"/>
      <c r="JLW527" s="714"/>
      <c r="JLX527" s="714"/>
      <c r="JLY527" s="714"/>
      <c r="JLZ527" s="714"/>
      <c r="JMA527" s="714"/>
      <c r="JMB527" s="714"/>
      <c r="JMC527" s="714"/>
      <c r="JMD527" s="714"/>
      <c r="JME527" s="714"/>
      <c r="JMF527" s="714"/>
      <c r="JMG527" s="714"/>
      <c r="JMH527" s="714"/>
      <c r="JMI527" s="714"/>
      <c r="JMJ527" s="714"/>
      <c r="JMK527" s="714"/>
      <c r="JML527" s="714"/>
      <c r="JMM527" s="714"/>
      <c r="JMN527" s="714"/>
      <c r="JMO527" s="714"/>
      <c r="JMP527" s="714"/>
      <c r="JMQ527" s="714"/>
      <c r="JMR527" s="714"/>
      <c r="JMS527" s="714"/>
      <c r="JMT527" s="714"/>
      <c r="JMU527" s="714"/>
      <c r="JMV527" s="714"/>
      <c r="JMW527" s="714"/>
      <c r="JMX527" s="714"/>
      <c r="JMY527" s="714"/>
      <c r="JMZ527" s="714"/>
      <c r="JNA527" s="714"/>
      <c r="JNB527" s="714"/>
      <c r="JNC527" s="714"/>
      <c r="JND527" s="714"/>
      <c r="JNE527" s="714"/>
      <c r="JNF527" s="714"/>
      <c r="JNG527" s="714"/>
      <c r="JNH527" s="714"/>
      <c r="JNI527" s="714"/>
      <c r="JNJ527" s="714"/>
      <c r="JNK527" s="714"/>
      <c r="JNL527" s="714"/>
      <c r="JNM527" s="714"/>
      <c r="JNN527" s="714"/>
      <c r="JNO527" s="714"/>
      <c r="JNP527" s="714"/>
      <c r="JNQ527" s="714"/>
      <c r="JNR527" s="714"/>
      <c r="JNS527" s="714"/>
      <c r="JNT527" s="714"/>
      <c r="JNU527" s="714"/>
      <c r="JNV527" s="714"/>
      <c r="JNW527" s="714"/>
      <c r="JNX527" s="714"/>
      <c r="JNY527" s="714"/>
      <c r="JNZ527" s="714"/>
      <c r="JOA527" s="714"/>
      <c r="JOB527" s="714"/>
      <c r="JOC527" s="714"/>
      <c r="JOD527" s="714"/>
      <c r="JOE527" s="714"/>
      <c r="JOF527" s="714"/>
      <c r="JOG527" s="714"/>
      <c r="JOH527" s="714"/>
      <c r="JOI527" s="714"/>
      <c r="JOJ527" s="714"/>
      <c r="JOK527" s="714"/>
      <c r="JOL527" s="714"/>
      <c r="JOM527" s="714"/>
      <c r="JON527" s="714"/>
      <c r="JOO527" s="714"/>
      <c r="JOP527" s="714"/>
      <c r="JOQ527" s="714"/>
      <c r="JOR527" s="714"/>
      <c r="JOS527" s="714"/>
      <c r="JOT527" s="714"/>
      <c r="JOU527" s="714"/>
      <c r="JOV527" s="714"/>
      <c r="JOW527" s="714"/>
      <c r="JOX527" s="714"/>
      <c r="JOY527" s="714"/>
      <c r="JOZ527" s="714"/>
      <c r="JPA527" s="714"/>
      <c r="JPB527" s="714"/>
      <c r="JPC527" s="714"/>
      <c r="JPD527" s="714"/>
      <c r="JPE527" s="714"/>
      <c r="JPF527" s="714"/>
      <c r="JPG527" s="714"/>
      <c r="JPH527" s="714"/>
      <c r="JPI527" s="714"/>
      <c r="JPJ527" s="714"/>
      <c r="JPK527" s="714"/>
      <c r="JPL527" s="714"/>
      <c r="JPM527" s="714"/>
      <c r="JPN527" s="714"/>
      <c r="JPO527" s="714"/>
      <c r="JPP527" s="714"/>
      <c r="JPQ527" s="714"/>
      <c r="JPR527" s="714"/>
      <c r="JPS527" s="714"/>
      <c r="JPT527" s="714"/>
      <c r="JPU527" s="714"/>
      <c r="JPV527" s="714"/>
      <c r="JPW527" s="714"/>
      <c r="JPX527" s="714"/>
      <c r="JPY527" s="714"/>
      <c r="JPZ527" s="714"/>
      <c r="JQA527" s="714"/>
      <c r="JQB527" s="714"/>
      <c r="JQC527" s="714"/>
      <c r="JQD527" s="714"/>
      <c r="JQE527" s="714"/>
      <c r="JQF527" s="714"/>
      <c r="JQG527" s="714"/>
      <c r="JQH527" s="714"/>
      <c r="JQI527" s="714"/>
      <c r="JQJ527" s="714"/>
      <c r="JQK527" s="714"/>
      <c r="JQL527" s="714"/>
      <c r="JQM527" s="714"/>
      <c r="JQN527" s="714"/>
      <c r="JQO527" s="714"/>
      <c r="JQP527" s="714"/>
      <c r="JQQ527" s="714"/>
      <c r="JQR527" s="714"/>
      <c r="JQS527" s="714"/>
      <c r="JQT527" s="714"/>
      <c r="JQU527" s="714"/>
      <c r="JQV527" s="714"/>
      <c r="JQW527" s="714"/>
      <c r="JQX527" s="714"/>
      <c r="JQY527" s="714"/>
      <c r="JQZ527" s="714"/>
      <c r="JRA527" s="714"/>
      <c r="JRB527" s="714"/>
      <c r="JRC527" s="714"/>
      <c r="JRD527" s="714"/>
      <c r="JRE527" s="714"/>
      <c r="JRF527" s="714"/>
      <c r="JRG527" s="714"/>
      <c r="JRH527" s="714"/>
      <c r="JRI527" s="714"/>
      <c r="JRJ527" s="714"/>
      <c r="JRK527" s="714"/>
      <c r="JRL527" s="714"/>
      <c r="JRM527" s="714"/>
      <c r="JRN527" s="714"/>
      <c r="JRO527" s="714"/>
      <c r="JRP527" s="714"/>
      <c r="JRQ527" s="714"/>
      <c r="JRR527" s="714"/>
      <c r="JRS527" s="714"/>
      <c r="JRT527" s="714"/>
      <c r="JRU527" s="714"/>
      <c r="JRV527" s="714"/>
      <c r="JRW527" s="714"/>
      <c r="JRX527" s="714"/>
      <c r="JRY527" s="714"/>
      <c r="JRZ527" s="714"/>
      <c r="JSA527" s="714"/>
      <c r="JSB527" s="714"/>
      <c r="JSC527" s="714"/>
      <c r="JSD527" s="714"/>
      <c r="JSE527" s="714"/>
      <c r="JSF527" s="714"/>
      <c r="JSG527" s="714"/>
      <c r="JSH527" s="714"/>
      <c r="JSI527" s="714"/>
      <c r="JSJ527" s="714"/>
      <c r="JSK527" s="714"/>
      <c r="JSL527" s="714"/>
      <c r="JSM527" s="714"/>
      <c r="JSN527" s="714"/>
      <c r="JSO527" s="714"/>
      <c r="JSP527" s="714"/>
      <c r="JSQ527" s="714"/>
      <c r="JSR527" s="714"/>
      <c r="JSS527" s="714"/>
      <c r="JST527" s="714"/>
      <c r="JSU527" s="714"/>
      <c r="JSV527" s="714"/>
      <c r="JSW527" s="714"/>
      <c r="JSX527" s="714"/>
      <c r="JSY527" s="714"/>
      <c r="JSZ527" s="714"/>
      <c r="JTA527" s="714"/>
      <c r="JTB527" s="714"/>
      <c r="JTC527" s="714"/>
      <c r="JTD527" s="714"/>
      <c r="JTE527" s="714"/>
      <c r="JTF527" s="714"/>
      <c r="JTG527" s="714"/>
      <c r="JTH527" s="714"/>
      <c r="JTI527" s="714"/>
      <c r="JTJ527" s="714"/>
      <c r="JTK527" s="714"/>
      <c r="JTL527" s="714"/>
      <c r="JTM527" s="714"/>
      <c r="JTN527" s="714"/>
      <c r="JTO527" s="714"/>
      <c r="JTP527" s="714"/>
      <c r="JTQ527" s="714"/>
      <c r="JTR527" s="714"/>
      <c r="JTS527" s="714"/>
      <c r="JTT527" s="714"/>
      <c r="JTU527" s="714"/>
      <c r="JTV527" s="714"/>
      <c r="JTW527" s="714"/>
      <c r="JTX527" s="714"/>
      <c r="JTY527" s="714"/>
      <c r="JTZ527" s="714"/>
      <c r="JUA527" s="714"/>
      <c r="JUB527" s="714"/>
      <c r="JUC527" s="714"/>
      <c r="JUD527" s="714"/>
      <c r="JUE527" s="714"/>
      <c r="JUF527" s="714"/>
      <c r="JUG527" s="714"/>
      <c r="JUH527" s="714"/>
      <c r="JUI527" s="714"/>
      <c r="JUJ527" s="714"/>
      <c r="JUK527" s="714"/>
      <c r="JUL527" s="714"/>
      <c r="JUM527" s="714"/>
      <c r="JUN527" s="714"/>
      <c r="JUO527" s="714"/>
      <c r="JUP527" s="714"/>
      <c r="JUQ527" s="714"/>
      <c r="JUR527" s="714"/>
      <c r="JUS527" s="714"/>
      <c r="JUT527" s="714"/>
      <c r="JUU527" s="714"/>
      <c r="JUV527" s="714"/>
      <c r="JUW527" s="714"/>
      <c r="JUX527" s="714"/>
      <c r="JUY527" s="714"/>
      <c r="JUZ527" s="714"/>
      <c r="JVA527" s="714"/>
      <c r="JVB527" s="714"/>
      <c r="JVC527" s="714"/>
      <c r="JVD527" s="714"/>
      <c r="JVE527" s="714"/>
      <c r="JVF527" s="714"/>
      <c r="JVG527" s="714"/>
      <c r="JVH527" s="714"/>
      <c r="JVI527" s="714"/>
      <c r="JVJ527" s="714"/>
      <c r="JVK527" s="714"/>
      <c r="JVL527" s="714"/>
      <c r="JVM527" s="714"/>
      <c r="JVN527" s="714"/>
      <c r="JVO527" s="714"/>
      <c r="JVP527" s="714"/>
      <c r="JVQ527" s="714"/>
      <c r="JVR527" s="714"/>
      <c r="JVS527" s="714"/>
      <c r="JVT527" s="714"/>
      <c r="JVU527" s="714"/>
      <c r="JVV527" s="714"/>
      <c r="JVW527" s="714"/>
      <c r="JVX527" s="714"/>
      <c r="JVY527" s="714"/>
      <c r="JVZ527" s="714"/>
      <c r="JWA527" s="714"/>
      <c r="JWB527" s="714"/>
      <c r="JWC527" s="714"/>
      <c r="JWD527" s="714"/>
      <c r="JWE527" s="714"/>
      <c r="JWF527" s="714"/>
      <c r="JWG527" s="714"/>
      <c r="JWH527" s="714"/>
      <c r="JWI527" s="714"/>
      <c r="JWJ527" s="714"/>
      <c r="JWK527" s="714"/>
      <c r="JWL527" s="714"/>
      <c r="JWM527" s="714"/>
      <c r="JWN527" s="714"/>
      <c r="JWO527" s="714"/>
      <c r="JWP527" s="714"/>
      <c r="JWQ527" s="714"/>
      <c r="JWR527" s="714"/>
      <c r="JWS527" s="714"/>
      <c r="JWT527" s="714"/>
      <c r="JWU527" s="714"/>
      <c r="JWV527" s="714"/>
      <c r="JWW527" s="714"/>
      <c r="JWX527" s="714"/>
      <c r="JWY527" s="714"/>
      <c r="JWZ527" s="714"/>
      <c r="JXA527" s="714"/>
      <c r="JXB527" s="714"/>
      <c r="JXC527" s="714"/>
      <c r="JXD527" s="714"/>
      <c r="JXE527" s="714"/>
      <c r="JXF527" s="714"/>
      <c r="JXG527" s="714"/>
      <c r="JXH527" s="714"/>
      <c r="JXI527" s="714"/>
      <c r="JXJ527" s="714"/>
      <c r="JXK527" s="714"/>
      <c r="JXL527" s="714"/>
      <c r="JXM527" s="714"/>
      <c r="JXN527" s="714"/>
      <c r="JXO527" s="714"/>
      <c r="JXP527" s="714"/>
      <c r="JXQ527" s="714"/>
      <c r="JXR527" s="714"/>
      <c r="JXS527" s="714"/>
      <c r="JXT527" s="714"/>
      <c r="JXU527" s="714"/>
      <c r="JXV527" s="714"/>
      <c r="JXW527" s="714"/>
      <c r="JXX527" s="714"/>
      <c r="JXY527" s="714"/>
      <c r="JXZ527" s="714"/>
      <c r="JYA527" s="714"/>
      <c r="JYB527" s="714"/>
      <c r="JYC527" s="714"/>
      <c r="JYD527" s="714"/>
      <c r="JYE527" s="714"/>
      <c r="JYF527" s="714"/>
      <c r="JYG527" s="714"/>
      <c r="JYH527" s="714"/>
      <c r="JYI527" s="714"/>
      <c r="JYJ527" s="714"/>
      <c r="JYK527" s="714"/>
      <c r="JYL527" s="714"/>
      <c r="JYM527" s="714"/>
      <c r="JYN527" s="714"/>
      <c r="JYO527" s="714"/>
      <c r="JYP527" s="714"/>
      <c r="JYQ527" s="714"/>
      <c r="JYR527" s="714"/>
      <c r="JYS527" s="714"/>
      <c r="JYT527" s="714"/>
      <c r="JYU527" s="714"/>
      <c r="JYV527" s="714"/>
      <c r="JYW527" s="714"/>
      <c r="JYX527" s="714"/>
      <c r="JYY527" s="714"/>
      <c r="JYZ527" s="714"/>
      <c r="JZA527" s="714"/>
      <c r="JZB527" s="714"/>
      <c r="JZC527" s="714"/>
      <c r="JZD527" s="714"/>
      <c r="JZE527" s="714"/>
      <c r="JZF527" s="714"/>
      <c r="JZG527" s="714"/>
      <c r="JZH527" s="714"/>
      <c r="JZI527" s="714"/>
      <c r="JZJ527" s="714"/>
      <c r="JZK527" s="714"/>
      <c r="JZL527" s="714"/>
      <c r="JZM527" s="714"/>
      <c r="JZN527" s="714"/>
      <c r="JZO527" s="714"/>
      <c r="JZP527" s="714"/>
      <c r="JZQ527" s="714"/>
      <c r="JZR527" s="714"/>
      <c r="JZS527" s="714"/>
      <c r="JZT527" s="714"/>
      <c r="JZU527" s="714"/>
      <c r="JZV527" s="714"/>
      <c r="JZW527" s="714"/>
      <c r="JZX527" s="714"/>
      <c r="JZY527" s="714"/>
      <c r="JZZ527" s="714"/>
      <c r="KAA527" s="714"/>
      <c r="KAB527" s="714"/>
      <c r="KAC527" s="714"/>
      <c r="KAD527" s="714"/>
      <c r="KAE527" s="714"/>
      <c r="KAF527" s="714"/>
      <c r="KAG527" s="714"/>
      <c r="KAH527" s="714"/>
      <c r="KAI527" s="714"/>
      <c r="KAJ527" s="714"/>
      <c r="KAK527" s="714"/>
      <c r="KAL527" s="714"/>
      <c r="KAM527" s="714"/>
      <c r="KAN527" s="714"/>
      <c r="KAO527" s="714"/>
      <c r="KAP527" s="714"/>
      <c r="KAQ527" s="714"/>
      <c r="KAR527" s="714"/>
      <c r="KAS527" s="714"/>
      <c r="KAT527" s="714"/>
      <c r="KAU527" s="714"/>
      <c r="KAV527" s="714"/>
      <c r="KAW527" s="714"/>
      <c r="KAX527" s="714"/>
      <c r="KAY527" s="714"/>
      <c r="KAZ527" s="714"/>
      <c r="KBA527" s="714"/>
      <c r="KBB527" s="714"/>
      <c r="KBC527" s="714"/>
      <c r="KBD527" s="714"/>
      <c r="KBE527" s="714"/>
      <c r="KBF527" s="714"/>
      <c r="KBG527" s="714"/>
      <c r="KBH527" s="714"/>
      <c r="KBI527" s="714"/>
      <c r="KBJ527" s="714"/>
      <c r="KBK527" s="714"/>
      <c r="KBL527" s="714"/>
      <c r="KBM527" s="714"/>
      <c r="KBN527" s="714"/>
      <c r="KBO527" s="714"/>
      <c r="KBP527" s="714"/>
      <c r="KBQ527" s="714"/>
      <c r="KBR527" s="714"/>
      <c r="KBS527" s="714"/>
      <c r="KBT527" s="714"/>
      <c r="KBU527" s="714"/>
      <c r="KBV527" s="714"/>
      <c r="KBW527" s="714"/>
      <c r="KBX527" s="714"/>
      <c r="KBY527" s="714"/>
      <c r="KBZ527" s="714"/>
      <c r="KCA527" s="714"/>
      <c r="KCB527" s="714"/>
      <c r="KCC527" s="714"/>
      <c r="KCD527" s="714"/>
      <c r="KCE527" s="714"/>
      <c r="KCF527" s="714"/>
      <c r="KCG527" s="714"/>
      <c r="KCH527" s="714"/>
      <c r="KCI527" s="714"/>
      <c r="KCJ527" s="714"/>
      <c r="KCK527" s="714"/>
      <c r="KCL527" s="714"/>
      <c r="KCM527" s="714"/>
      <c r="KCN527" s="714"/>
      <c r="KCO527" s="714"/>
      <c r="KCP527" s="714"/>
      <c r="KCQ527" s="714"/>
      <c r="KCR527" s="714"/>
      <c r="KCS527" s="714"/>
      <c r="KCT527" s="714"/>
      <c r="KCU527" s="714"/>
      <c r="KCV527" s="714"/>
      <c r="KCW527" s="714"/>
      <c r="KCX527" s="714"/>
      <c r="KCY527" s="714"/>
      <c r="KCZ527" s="714"/>
      <c r="KDA527" s="714"/>
      <c r="KDB527" s="714"/>
      <c r="KDC527" s="714"/>
      <c r="KDD527" s="714"/>
      <c r="KDE527" s="714"/>
      <c r="KDF527" s="714"/>
      <c r="KDG527" s="714"/>
      <c r="KDH527" s="714"/>
      <c r="KDI527" s="714"/>
      <c r="KDJ527" s="714"/>
      <c r="KDK527" s="714"/>
      <c r="KDL527" s="714"/>
      <c r="KDM527" s="714"/>
      <c r="KDN527" s="714"/>
      <c r="KDO527" s="714"/>
      <c r="KDP527" s="714"/>
      <c r="KDQ527" s="714"/>
      <c r="KDR527" s="714"/>
      <c r="KDS527" s="714"/>
      <c r="KDT527" s="714"/>
      <c r="KDU527" s="714"/>
      <c r="KDV527" s="714"/>
      <c r="KDW527" s="714"/>
      <c r="KDX527" s="714"/>
      <c r="KDY527" s="714"/>
      <c r="KDZ527" s="714"/>
      <c r="KEA527" s="714"/>
      <c r="KEB527" s="714"/>
      <c r="KEC527" s="714"/>
      <c r="KED527" s="714"/>
      <c r="KEE527" s="714"/>
      <c r="KEF527" s="714"/>
      <c r="KEG527" s="714"/>
      <c r="KEH527" s="714"/>
      <c r="KEI527" s="714"/>
      <c r="KEJ527" s="714"/>
      <c r="KEK527" s="714"/>
      <c r="KEL527" s="714"/>
      <c r="KEM527" s="714"/>
      <c r="KEN527" s="714"/>
      <c r="KEO527" s="714"/>
      <c r="KEP527" s="714"/>
      <c r="KEQ527" s="714"/>
      <c r="KER527" s="714"/>
      <c r="KES527" s="714"/>
      <c r="KET527" s="714"/>
      <c r="KEU527" s="714"/>
      <c r="KEV527" s="714"/>
      <c r="KEW527" s="714"/>
      <c r="KEX527" s="714"/>
      <c r="KEY527" s="714"/>
      <c r="KEZ527" s="714"/>
      <c r="KFA527" s="714"/>
      <c r="KFB527" s="714"/>
      <c r="KFC527" s="714"/>
      <c r="KFD527" s="714"/>
      <c r="KFE527" s="714"/>
      <c r="KFF527" s="714"/>
      <c r="KFG527" s="714"/>
      <c r="KFH527" s="714"/>
      <c r="KFI527" s="714"/>
      <c r="KFJ527" s="714"/>
      <c r="KFK527" s="714"/>
      <c r="KFL527" s="714"/>
      <c r="KFM527" s="714"/>
      <c r="KFN527" s="714"/>
      <c r="KFO527" s="714"/>
      <c r="KFP527" s="714"/>
      <c r="KFQ527" s="714"/>
      <c r="KFR527" s="714"/>
      <c r="KFS527" s="714"/>
      <c r="KFT527" s="714"/>
      <c r="KFU527" s="714"/>
      <c r="KFV527" s="714"/>
      <c r="KFW527" s="714"/>
      <c r="KFX527" s="714"/>
      <c r="KFY527" s="714"/>
      <c r="KFZ527" s="714"/>
      <c r="KGA527" s="714"/>
      <c r="KGB527" s="714"/>
      <c r="KGC527" s="714"/>
      <c r="KGD527" s="714"/>
      <c r="KGE527" s="714"/>
      <c r="KGF527" s="714"/>
      <c r="KGG527" s="714"/>
      <c r="KGH527" s="714"/>
      <c r="KGI527" s="714"/>
      <c r="KGJ527" s="714"/>
      <c r="KGK527" s="714"/>
      <c r="KGL527" s="714"/>
      <c r="KGM527" s="714"/>
      <c r="KGN527" s="714"/>
      <c r="KGO527" s="714"/>
      <c r="KGP527" s="714"/>
      <c r="KGQ527" s="714"/>
      <c r="KGR527" s="714"/>
      <c r="KGS527" s="714"/>
      <c r="KGT527" s="714"/>
      <c r="KGU527" s="714"/>
      <c r="KGV527" s="714"/>
      <c r="KGW527" s="714"/>
      <c r="KGX527" s="714"/>
      <c r="KGY527" s="714"/>
      <c r="KGZ527" s="714"/>
      <c r="KHA527" s="714"/>
      <c r="KHB527" s="714"/>
      <c r="KHC527" s="714"/>
      <c r="KHD527" s="714"/>
      <c r="KHE527" s="714"/>
      <c r="KHF527" s="714"/>
      <c r="KHG527" s="714"/>
      <c r="KHH527" s="714"/>
      <c r="KHI527" s="714"/>
      <c r="KHJ527" s="714"/>
      <c r="KHK527" s="714"/>
      <c r="KHL527" s="714"/>
      <c r="KHM527" s="714"/>
      <c r="KHN527" s="714"/>
      <c r="KHO527" s="714"/>
      <c r="KHP527" s="714"/>
      <c r="KHQ527" s="714"/>
      <c r="KHR527" s="714"/>
      <c r="KHS527" s="714"/>
      <c r="KHT527" s="714"/>
      <c r="KHU527" s="714"/>
      <c r="KHV527" s="714"/>
      <c r="KHW527" s="714"/>
      <c r="KHX527" s="714"/>
      <c r="KHY527" s="714"/>
      <c r="KHZ527" s="714"/>
      <c r="KIA527" s="714"/>
      <c r="KIB527" s="714"/>
      <c r="KIC527" s="714"/>
      <c r="KID527" s="714"/>
      <c r="KIE527" s="714"/>
      <c r="KIF527" s="714"/>
      <c r="KIG527" s="714"/>
      <c r="KIH527" s="714"/>
      <c r="KII527" s="714"/>
      <c r="KIJ527" s="714"/>
      <c r="KIK527" s="714"/>
      <c r="KIL527" s="714"/>
      <c r="KIM527" s="714"/>
      <c r="KIN527" s="714"/>
      <c r="KIO527" s="714"/>
      <c r="KIP527" s="714"/>
      <c r="KIQ527" s="714"/>
      <c r="KIR527" s="714"/>
      <c r="KIS527" s="714"/>
      <c r="KIT527" s="714"/>
      <c r="KIU527" s="714"/>
      <c r="KIV527" s="714"/>
      <c r="KIW527" s="714"/>
      <c r="KIX527" s="714"/>
      <c r="KIY527" s="714"/>
      <c r="KIZ527" s="714"/>
      <c r="KJA527" s="714"/>
      <c r="KJB527" s="714"/>
      <c r="KJC527" s="714"/>
      <c r="KJD527" s="714"/>
      <c r="KJE527" s="714"/>
      <c r="KJF527" s="714"/>
      <c r="KJG527" s="714"/>
      <c r="KJH527" s="714"/>
      <c r="KJI527" s="714"/>
      <c r="KJJ527" s="714"/>
      <c r="KJK527" s="714"/>
      <c r="KJL527" s="714"/>
      <c r="KJM527" s="714"/>
      <c r="KJN527" s="714"/>
      <c r="KJO527" s="714"/>
      <c r="KJP527" s="714"/>
      <c r="KJQ527" s="714"/>
      <c r="KJR527" s="714"/>
      <c r="KJS527" s="714"/>
      <c r="KJT527" s="714"/>
      <c r="KJU527" s="714"/>
      <c r="KJV527" s="714"/>
      <c r="KJW527" s="714"/>
      <c r="KJX527" s="714"/>
      <c r="KJY527" s="714"/>
      <c r="KJZ527" s="714"/>
      <c r="KKA527" s="714"/>
      <c r="KKB527" s="714"/>
      <c r="KKC527" s="714"/>
      <c r="KKD527" s="714"/>
      <c r="KKE527" s="714"/>
      <c r="KKF527" s="714"/>
      <c r="KKG527" s="714"/>
      <c r="KKH527" s="714"/>
      <c r="KKI527" s="714"/>
      <c r="KKJ527" s="714"/>
      <c r="KKK527" s="714"/>
      <c r="KKL527" s="714"/>
      <c r="KKM527" s="714"/>
      <c r="KKN527" s="714"/>
      <c r="KKO527" s="714"/>
      <c r="KKP527" s="714"/>
      <c r="KKQ527" s="714"/>
      <c r="KKR527" s="714"/>
      <c r="KKS527" s="714"/>
      <c r="KKT527" s="714"/>
      <c r="KKU527" s="714"/>
      <c r="KKV527" s="714"/>
      <c r="KKW527" s="714"/>
      <c r="KKX527" s="714"/>
      <c r="KKY527" s="714"/>
      <c r="KKZ527" s="714"/>
      <c r="KLA527" s="714"/>
      <c r="KLB527" s="714"/>
      <c r="KLC527" s="714"/>
      <c r="KLD527" s="714"/>
      <c r="KLE527" s="714"/>
      <c r="KLF527" s="714"/>
      <c r="KLG527" s="714"/>
      <c r="KLH527" s="714"/>
      <c r="KLI527" s="714"/>
      <c r="KLJ527" s="714"/>
      <c r="KLK527" s="714"/>
      <c r="KLL527" s="714"/>
      <c r="KLM527" s="714"/>
      <c r="KLN527" s="714"/>
      <c r="KLO527" s="714"/>
      <c r="KLP527" s="714"/>
      <c r="KLQ527" s="714"/>
      <c r="KLR527" s="714"/>
      <c r="KLS527" s="714"/>
      <c r="KLT527" s="714"/>
      <c r="KLU527" s="714"/>
      <c r="KLV527" s="714"/>
      <c r="KLW527" s="714"/>
      <c r="KLX527" s="714"/>
      <c r="KLY527" s="714"/>
      <c r="KLZ527" s="714"/>
      <c r="KMA527" s="714"/>
      <c r="KMB527" s="714"/>
      <c r="KMC527" s="714"/>
      <c r="KMD527" s="714"/>
      <c r="KME527" s="714"/>
      <c r="KMF527" s="714"/>
      <c r="KMG527" s="714"/>
      <c r="KMH527" s="714"/>
      <c r="KMI527" s="714"/>
      <c r="KMJ527" s="714"/>
      <c r="KMK527" s="714"/>
      <c r="KML527" s="714"/>
      <c r="KMM527" s="714"/>
      <c r="KMN527" s="714"/>
      <c r="KMO527" s="714"/>
      <c r="KMP527" s="714"/>
      <c r="KMQ527" s="714"/>
      <c r="KMR527" s="714"/>
      <c r="KMS527" s="714"/>
      <c r="KMT527" s="714"/>
      <c r="KMU527" s="714"/>
      <c r="KMV527" s="714"/>
      <c r="KMW527" s="714"/>
      <c r="KMX527" s="714"/>
      <c r="KMY527" s="714"/>
      <c r="KMZ527" s="714"/>
      <c r="KNA527" s="714"/>
      <c r="KNB527" s="714"/>
      <c r="KNC527" s="714"/>
      <c r="KND527" s="714"/>
      <c r="KNE527" s="714"/>
      <c r="KNF527" s="714"/>
      <c r="KNG527" s="714"/>
      <c r="KNH527" s="714"/>
      <c r="KNI527" s="714"/>
      <c r="KNJ527" s="714"/>
      <c r="KNK527" s="714"/>
      <c r="KNL527" s="714"/>
      <c r="KNM527" s="714"/>
      <c r="KNN527" s="714"/>
      <c r="KNO527" s="714"/>
      <c r="KNP527" s="714"/>
      <c r="KNQ527" s="714"/>
      <c r="KNR527" s="714"/>
      <c r="KNS527" s="714"/>
      <c r="KNT527" s="714"/>
      <c r="KNU527" s="714"/>
      <c r="KNV527" s="714"/>
      <c r="KNW527" s="714"/>
      <c r="KNX527" s="714"/>
      <c r="KNY527" s="714"/>
      <c r="KNZ527" s="714"/>
      <c r="KOA527" s="714"/>
      <c r="KOB527" s="714"/>
      <c r="KOC527" s="714"/>
      <c r="KOD527" s="714"/>
      <c r="KOE527" s="714"/>
      <c r="KOF527" s="714"/>
      <c r="KOG527" s="714"/>
      <c r="KOH527" s="714"/>
      <c r="KOI527" s="714"/>
      <c r="KOJ527" s="714"/>
      <c r="KOK527" s="714"/>
      <c r="KOL527" s="714"/>
      <c r="KOM527" s="714"/>
      <c r="KON527" s="714"/>
      <c r="KOO527" s="714"/>
      <c r="KOP527" s="714"/>
      <c r="KOQ527" s="714"/>
      <c r="KOR527" s="714"/>
      <c r="KOS527" s="714"/>
      <c r="KOT527" s="714"/>
      <c r="KOU527" s="714"/>
      <c r="KOV527" s="714"/>
      <c r="KOW527" s="714"/>
      <c r="KOX527" s="714"/>
      <c r="KOY527" s="714"/>
      <c r="KOZ527" s="714"/>
      <c r="KPA527" s="714"/>
      <c r="KPB527" s="714"/>
      <c r="KPC527" s="714"/>
      <c r="KPD527" s="714"/>
      <c r="KPE527" s="714"/>
      <c r="KPF527" s="714"/>
      <c r="KPG527" s="714"/>
      <c r="KPH527" s="714"/>
      <c r="KPI527" s="714"/>
      <c r="KPJ527" s="714"/>
      <c r="KPK527" s="714"/>
      <c r="KPL527" s="714"/>
      <c r="KPM527" s="714"/>
      <c r="KPN527" s="714"/>
      <c r="KPO527" s="714"/>
      <c r="KPP527" s="714"/>
      <c r="KPQ527" s="714"/>
      <c r="KPR527" s="714"/>
      <c r="KPS527" s="714"/>
      <c r="KPT527" s="714"/>
      <c r="KPU527" s="714"/>
      <c r="KPV527" s="714"/>
      <c r="KPW527" s="714"/>
      <c r="KPX527" s="714"/>
      <c r="KPY527" s="714"/>
      <c r="KPZ527" s="714"/>
      <c r="KQA527" s="714"/>
      <c r="KQB527" s="714"/>
      <c r="KQC527" s="714"/>
      <c r="KQD527" s="714"/>
      <c r="KQE527" s="714"/>
      <c r="KQF527" s="714"/>
      <c r="KQG527" s="714"/>
      <c r="KQH527" s="714"/>
      <c r="KQI527" s="714"/>
      <c r="KQJ527" s="714"/>
      <c r="KQK527" s="714"/>
      <c r="KQL527" s="714"/>
      <c r="KQM527" s="714"/>
      <c r="KQN527" s="714"/>
      <c r="KQO527" s="714"/>
      <c r="KQP527" s="714"/>
      <c r="KQQ527" s="714"/>
      <c r="KQR527" s="714"/>
      <c r="KQS527" s="714"/>
      <c r="KQT527" s="714"/>
      <c r="KQU527" s="714"/>
      <c r="KQV527" s="714"/>
      <c r="KQW527" s="714"/>
      <c r="KQX527" s="714"/>
      <c r="KQY527" s="714"/>
      <c r="KQZ527" s="714"/>
      <c r="KRA527" s="714"/>
      <c r="KRB527" s="714"/>
      <c r="KRC527" s="714"/>
      <c r="KRD527" s="714"/>
      <c r="KRE527" s="714"/>
      <c r="KRF527" s="714"/>
      <c r="KRG527" s="714"/>
      <c r="KRH527" s="714"/>
      <c r="KRI527" s="714"/>
      <c r="KRJ527" s="714"/>
      <c r="KRK527" s="714"/>
      <c r="KRL527" s="714"/>
      <c r="KRM527" s="714"/>
      <c r="KRN527" s="714"/>
      <c r="KRO527" s="714"/>
      <c r="KRP527" s="714"/>
      <c r="KRQ527" s="714"/>
      <c r="KRR527" s="714"/>
      <c r="KRS527" s="714"/>
      <c r="KRT527" s="714"/>
      <c r="KRU527" s="714"/>
      <c r="KRV527" s="714"/>
      <c r="KRW527" s="714"/>
      <c r="KRX527" s="714"/>
      <c r="KRY527" s="714"/>
      <c r="KRZ527" s="714"/>
      <c r="KSA527" s="714"/>
      <c r="KSB527" s="714"/>
      <c r="KSC527" s="714"/>
      <c r="KSD527" s="714"/>
      <c r="KSE527" s="714"/>
      <c r="KSF527" s="714"/>
      <c r="KSG527" s="714"/>
      <c r="KSH527" s="714"/>
      <c r="KSI527" s="714"/>
      <c r="KSJ527" s="714"/>
      <c r="KSK527" s="714"/>
      <c r="KSL527" s="714"/>
      <c r="KSM527" s="714"/>
      <c r="KSN527" s="714"/>
      <c r="KSO527" s="714"/>
      <c r="KSP527" s="714"/>
      <c r="KSQ527" s="714"/>
      <c r="KSR527" s="714"/>
      <c r="KSS527" s="714"/>
      <c r="KST527" s="714"/>
      <c r="KSU527" s="714"/>
      <c r="KSV527" s="714"/>
      <c r="KSW527" s="714"/>
      <c r="KSX527" s="714"/>
      <c r="KSY527" s="714"/>
      <c r="KSZ527" s="714"/>
      <c r="KTA527" s="714"/>
      <c r="KTB527" s="714"/>
      <c r="KTC527" s="714"/>
      <c r="KTD527" s="714"/>
      <c r="KTE527" s="714"/>
      <c r="KTF527" s="714"/>
      <c r="KTG527" s="714"/>
      <c r="KTH527" s="714"/>
      <c r="KTI527" s="714"/>
      <c r="KTJ527" s="714"/>
      <c r="KTK527" s="714"/>
      <c r="KTL527" s="714"/>
      <c r="KTM527" s="714"/>
      <c r="KTN527" s="714"/>
      <c r="KTO527" s="714"/>
      <c r="KTP527" s="714"/>
      <c r="KTQ527" s="714"/>
      <c r="KTR527" s="714"/>
      <c r="KTS527" s="714"/>
      <c r="KTT527" s="714"/>
      <c r="KTU527" s="714"/>
      <c r="KTV527" s="714"/>
      <c r="KTW527" s="714"/>
      <c r="KTX527" s="714"/>
      <c r="KTY527" s="714"/>
      <c r="KTZ527" s="714"/>
      <c r="KUA527" s="714"/>
      <c r="KUB527" s="714"/>
      <c r="KUC527" s="714"/>
      <c r="KUD527" s="714"/>
      <c r="KUE527" s="714"/>
      <c r="KUF527" s="714"/>
      <c r="KUG527" s="714"/>
      <c r="KUH527" s="714"/>
      <c r="KUI527" s="714"/>
      <c r="KUJ527" s="714"/>
      <c r="KUK527" s="714"/>
      <c r="KUL527" s="714"/>
      <c r="KUM527" s="714"/>
      <c r="KUN527" s="714"/>
      <c r="KUO527" s="714"/>
      <c r="KUP527" s="714"/>
      <c r="KUQ527" s="714"/>
      <c r="KUR527" s="714"/>
      <c r="KUS527" s="714"/>
      <c r="KUT527" s="714"/>
      <c r="KUU527" s="714"/>
      <c r="KUV527" s="714"/>
      <c r="KUW527" s="714"/>
      <c r="KUX527" s="714"/>
      <c r="KUY527" s="714"/>
      <c r="KUZ527" s="714"/>
      <c r="KVA527" s="714"/>
      <c r="KVB527" s="714"/>
      <c r="KVC527" s="714"/>
      <c r="KVD527" s="714"/>
      <c r="KVE527" s="714"/>
      <c r="KVF527" s="714"/>
      <c r="KVG527" s="714"/>
      <c r="KVH527" s="714"/>
      <c r="KVI527" s="714"/>
      <c r="KVJ527" s="714"/>
      <c r="KVK527" s="714"/>
      <c r="KVL527" s="714"/>
      <c r="KVM527" s="714"/>
      <c r="KVN527" s="714"/>
      <c r="KVO527" s="714"/>
      <c r="KVP527" s="714"/>
      <c r="KVQ527" s="714"/>
      <c r="KVR527" s="714"/>
      <c r="KVS527" s="714"/>
      <c r="KVT527" s="714"/>
      <c r="KVU527" s="714"/>
      <c r="KVV527" s="714"/>
      <c r="KVW527" s="714"/>
      <c r="KVX527" s="714"/>
      <c r="KVY527" s="714"/>
      <c r="KVZ527" s="714"/>
      <c r="KWA527" s="714"/>
      <c r="KWB527" s="714"/>
      <c r="KWC527" s="714"/>
      <c r="KWD527" s="714"/>
      <c r="KWE527" s="714"/>
      <c r="KWF527" s="714"/>
      <c r="KWG527" s="714"/>
      <c r="KWH527" s="714"/>
      <c r="KWI527" s="714"/>
      <c r="KWJ527" s="714"/>
      <c r="KWK527" s="714"/>
      <c r="KWL527" s="714"/>
      <c r="KWM527" s="714"/>
      <c r="KWN527" s="714"/>
      <c r="KWO527" s="714"/>
      <c r="KWP527" s="714"/>
      <c r="KWQ527" s="714"/>
      <c r="KWR527" s="714"/>
      <c r="KWS527" s="714"/>
      <c r="KWT527" s="714"/>
      <c r="KWU527" s="714"/>
      <c r="KWV527" s="714"/>
      <c r="KWW527" s="714"/>
      <c r="KWX527" s="714"/>
      <c r="KWY527" s="714"/>
      <c r="KWZ527" s="714"/>
      <c r="KXA527" s="714"/>
      <c r="KXB527" s="714"/>
      <c r="KXC527" s="714"/>
      <c r="KXD527" s="714"/>
      <c r="KXE527" s="714"/>
      <c r="KXF527" s="714"/>
      <c r="KXG527" s="714"/>
      <c r="KXH527" s="714"/>
      <c r="KXI527" s="714"/>
      <c r="KXJ527" s="714"/>
      <c r="KXK527" s="714"/>
      <c r="KXL527" s="714"/>
      <c r="KXM527" s="714"/>
      <c r="KXN527" s="714"/>
      <c r="KXO527" s="714"/>
      <c r="KXP527" s="714"/>
      <c r="KXQ527" s="714"/>
      <c r="KXR527" s="714"/>
      <c r="KXS527" s="714"/>
      <c r="KXT527" s="714"/>
      <c r="KXU527" s="714"/>
      <c r="KXV527" s="714"/>
      <c r="KXW527" s="714"/>
      <c r="KXX527" s="714"/>
      <c r="KXY527" s="714"/>
      <c r="KXZ527" s="714"/>
      <c r="KYA527" s="714"/>
      <c r="KYB527" s="714"/>
      <c r="KYC527" s="714"/>
      <c r="KYD527" s="714"/>
      <c r="KYE527" s="714"/>
      <c r="KYF527" s="714"/>
      <c r="KYG527" s="714"/>
      <c r="KYH527" s="714"/>
      <c r="KYI527" s="714"/>
      <c r="KYJ527" s="714"/>
      <c r="KYK527" s="714"/>
      <c r="KYL527" s="714"/>
      <c r="KYM527" s="714"/>
      <c r="KYN527" s="714"/>
      <c r="KYO527" s="714"/>
      <c r="KYP527" s="714"/>
      <c r="KYQ527" s="714"/>
      <c r="KYR527" s="714"/>
      <c r="KYS527" s="714"/>
      <c r="KYT527" s="714"/>
      <c r="KYU527" s="714"/>
      <c r="KYV527" s="714"/>
      <c r="KYW527" s="714"/>
      <c r="KYX527" s="714"/>
      <c r="KYY527" s="714"/>
      <c r="KYZ527" s="714"/>
      <c r="KZA527" s="714"/>
      <c r="KZB527" s="714"/>
      <c r="KZC527" s="714"/>
      <c r="KZD527" s="714"/>
      <c r="KZE527" s="714"/>
      <c r="KZF527" s="714"/>
      <c r="KZG527" s="714"/>
      <c r="KZH527" s="714"/>
      <c r="KZI527" s="714"/>
      <c r="KZJ527" s="714"/>
      <c r="KZK527" s="714"/>
      <c r="KZL527" s="714"/>
      <c r="KZM527" s="714"/>
      <c r="KZN527" s="714"/>
      <c r="KZO527" s="714"/>
      <c r="KZP527" s="714"/>
      <c r="KZQ527" s="714"/>
      <c r="KZR527" s="714"/>
      <c r="KZS527" s="714"/>
      <c r="KZT527" s="714"/>
      <c r="KZU527" s="714"/>
      <c r="KZV527" s="714"/>
      <c r="KZW527" s="714"/>
      <c r="KZX527" s="714"/>
      <c r="KZY527" s="714"/>
      <c r="KZZ527" s="714"/>
      <c r="LAA527" s="714"/>
      <c r="LAB527" s="714"/>
      <c r="LAC527" s="714"/>
      <c r="LAD527" s="714"/>
      <c r="LAE527" s="714"/>
      <c r="LAF527" s="714"/>
      <c r="LAG527" s="714"/>
      <c r="LAH527" s="714"/>
      <c r="LAI527" s="714"/>
      <c r="LAJ527" s="714"/>
      <c r="LAK527" s="714"/>
      <c r="LAL527" s="714"/>
      <c r="LAM527" s="714"/>
      <c r="LAN527" s="714"/>
      <c r="LAO527" s="714"/>
      <c r="LAP527" s="714"/>
      <c r="LAQ527" s="714"/>
      <c r="LAR527" s="714"/>
      <c r="LAS527" s="714"/>
      <c r="LAT527" s="714"/>
      <c r="LAU527" s="714"/>
      <c r="LAV527" s="714"/>
      <c r="LAW527" s="714"/>
      <c r="LAX527" s="714"/>
      <c r="LAY527" s="714"/>
      <c r="LAZ527" s="714"/>
      <c r="LBA527" s="714"/>
      <c r="LBB527" s="714"/>
      <c r="LBC527" s="714"/>
      <c r="LBD527" s="714"/>
      <c r="LBE527" s="714"/>
      <c r="LBF527" s="714"/>
      <c r="LBG527" s="714"/>
      <c r="LBH527" s="714"/>
      <c r="LBI527" s="714"/>
      <c r="LBJ527" s="714"/>
      <c r="LBK527" s="714"/>
      <c r="LBL527" s="714"/>
      <c r="LBM527" s="714"/>
      <c r="LBN527" s="714"/>
      <c r="LBO527" s="714"/>
      <c r="LBP527" s="714"/>
      <c r="LBQ527" s="714"/>
      <c r="LBR527" s="714"/>
      <c r="LBS527" s="714"/>
      <c r="LBT527" s="714"/>
      <c r="LBU527" s="714"/>
      <c r="LBV527" s="714"/>
      <c r="LBW527" s="714"/>
      <c r="LBX527" s="714"/>
      <c r="LBY527" s="714"/>
      <c r="LBZ527" s="714"/>
      <c r="LCA527" s="714"/>
      <c r="LCB527" s="714"/>
      <c r="LCC527" s="714"/>
      <c r="LCD527" s="714"/>
      <c r="LCE527" s="714"/>
      <c r="LCF527" s="714"/>
      <c r="LCG527" s="714"/>
      <c r="LCH527" s="714"/>
      <c r="LCI527" s="714"/>
      <c r="LCJ527" s="714"/>
      <c r="LCK527" s="714"/>
      <c r="LCL527" s="714"/>
      <c r="LCM527" s="714"/>
      <c r="LCN527" s="714"/>
      <c r="LCO527" s="714"/>
      <c r="LCP527" s="714"/>
      <c r="LCQ527" s="714"/>
      <c r="LCR527" s="714"/>
      <c r="LCS527" s="714"/>
      <c r="LCT527" s="714"/>
      <c r="LCU527" s="714"/>
      <c r="LCV527" s="714"/>
      <c r="LCW527" s="714"/>
      <c r="LCX527" s="714"/>
      <c r="LCY527" s="714"/>
      <c r="LCZ527" s="714"/>
      <c r="LDA527" s="714"/>
      <c r="LDB527" s="714"/>
      <c r="LDC527" s="714"/>
      <c r="LDD527" s="714"/>
      <c r="LDE527" s="714"/>
      <c r="LDF527" s="714"/>
      <c r="LDG527" s="714"/>
      <c r="LDH527" s="714"/>
      <c r="LDI527" s="714"/>
      <c r="LDJ527" s="714"/>
      <c r="LDK527" s="714"/>
      <c r="LDL527" s="714"/>
      <c r="LDM527" s="714"/>
      <c r="LDN527" s="714"/>
      <c r="LDO527" s="714"/>
      <c r="LDP527" s="714"/>
      <c r="LDQ527" s="714"/>
      <c r="LDR527" s="714"/>
      <c r="LDS527" s="714"/>
      <c r="LDT527" s="714"/>
      <c r="LDU527" s="714"/>
      <c r="LDV527" s="714"/>
      <c r="LDW527" s="714"/>
      <c r="LDX527" s="714"/>
      <c r="LDY527" s="714"/>
      <c r="LDZ527" s="714"/>
      <c r="LEA527" s="714"/>
      <c r="LEB527" s="714"/>
      <c r="LEC527" s="714"/>
      <c r="LED527" s="714"/>
      <c r="LEE527" s="714"/>
      <c r="LEF527" s="714"/>
      <c r="LEG527" s="714"/>
      <c r="LEH527" s="714"/>
      <c r="LEI527" s="714"/>
      <c r="LEJ527" s="714"/>
      <c r="LEK527" s="714"/>
      <c r="LEL527" s="714"/>
      <c r="LEM527" s="714"/>
      <c r="LEN527" s="714"/>
      <c r="LEO527" s="714"/>
      <c r="LEP527" s="714"/>
      <c r="LEQ527" s="714"/>
      <c r="LER527" s="714"/>
      <c r="LES527" s="714"/>
      <c r="LET527" s="714"/>
      <c r="LEU527" s="714"/>
      <c r="LEV527" s="714"/>
      <c r="LEW527" s="714"/>
      <c r="LEX527" s="714"/>
      <c r="LEY527" s="714"/>
      <c r="LEZ527" s="714"/>
      <c r="LFA527" s="714"/>
      <c r="LFB527" s="714"/>
      <c r="LFC527" s="714"/>
      <c r="LFD527" s="714"/>
      <c r="LFE527" s="714"/>
      <c r="LFF527" s="714"/>
      <c r="LFG527" s="714"/>
      <c r="LFH527" s="714"/>
      <c r="LFI527" s="714"/>
      <c r="LFJ527" s="714"/>
      <c r="LFK527" s="714"/>
      <c r="LFL527" s="714"/>
      <c r="LFM527" s="714"/>
      <c r="LFN527" s="714"/>
      <c r="LFO527" s="714"/>
      <c r="LFP527" s="714"/>
      <c r="LFQ527" s="714"/>
      <c r="LFR527" s="714"/>
      <c r="LFS527" s="714"/>
      <c r="LFT527" s="714"/>
      <c r="LFU527" s="714"/>
      <c r="LFV527" s="714"/>
      <c r="LFW527" s="714"/>
      <c r="LFX527" s="714"/>
      <c r="LFY527" s="714"/>
      <c r="LFZ527" s="714"/>
      <c r="LGA527" s="714"/>
      <c r="LGB527" s="714"/>
      <c r="LGC527" s="714"/>
      <c r="LGD527" s="714"/>
      <c r="LGE527" s="714"/>
      <c r="LGF527" s="714"/>
      <c r="LGG527" s="714"/>
      <c r="LGH527" s="714"/>
      <c r="LGI527" s="714"/>
      <c r="LGJ527" s="714"/>
      <c r="LGK527" s="714"/>
      <c r="LGL527" s="714"/>
      <c r="LGM527" s="714"/>
      <c r="LGN527" s="714"/>
      <c r="LGO527" s="714"/>
      <c r="LGP527" s="714"/>
      <c r="LGQ527" s="714"/>
      <c r="LGR527" s="714"/>
      <c r="LGS527" s="714"/>
      <c r="LGT527" s="714"/>
      <c r="LGU527" s="714"/>
      <c r="LGV527" s="714"/>
      <c r="LGW527" s="714"/>
      <c r="LGX527" s="714"/>
      <c r="LGY527" s="714"/>
      <c r="LGZ527" s="714"/>
      <c r="LHA527" s="714"/>
      <c r="LHB527" s="714"/>
      <c r="LHC527" s="714"/>
      <c r="LHD527" s="714"/>
      <c r="LHE527" s="714"/>
      <c r="LHF527" s="714"/>
      <c r="LHG527" s="714"/>
      <c r="LHH527" s="714"/>
      <c r="LHI527" s="714"/>
      <c r="LHJ527" s="714"/>
      <c r="LHK527" s="714"/>
      <c r="LHL527" s="714"/>
      <c r="LHM527" s="714"/>
      <c r="LHN527" s="714"/>
      <c r="LHO527" s="714"/>
      <c r="LHP527" s="714"/>
      <c r="LHQ527" s="714"/>
      <c r="LHR527" s="714"/>
      <c r="LHS527" s="714"/>
      <c r="LHT527" s="714"/>
      <c r="LHU527" s="714"/>
      <c r="LHV527" s="714"/>
      <c r="LHW527" s="714"/>
      <c r="LHX527" s="714"/>
      <c r="LHY527" s="714"/>
      <c r="LHZ527" s="714"/>
      <c r="LIA527" s="714"/>
      <c r="LIB527" s="714"/>
      <c r="LIC527" s="714"/>
      <c r="LID527" s="714"/>
      <c r="LIE527" s="714"/>
      <c r="LIF527" s="714"/>
      <c r="LIG527" s="714"/>
      <c r="LIH527" s="714"/>
      <c r="LII527" s="714"/>
      <c r="LIJ527" s="714"/>
      <c r="LIK527" s="714"/>
      <c r="LIL527" s="714"/>
      <c r="LIM527" s="714"/>
      <c r="LIN527" s="714"/>
      <c r="LIO527" s="714"/>
      <c r="LIP527" s="714"/>
      <c r="LIQ527" s="714"/>
      <c r="LIR527" s="714"/>
      <c r="LIS527" s="714"/>
      <c r="LIT527" s="714"/>
      <c r="LIU527" s="714"/>
      <c r="LIV527" s="714"/>
      <c r="LIW527" s="714"/>
      <c r="LIX527" s="714"/>
      <c r="LIY527" s="714"/>
      <c r="LIZ527" s="714"/>
      <c r="LJA527" s="714"/>
      <c r="LJB527" s="714"/>
      <c r="LJC527" s="714"/>
      <c r="LJD527" s="714"/>
      <c r="LJE527" s="714"/>
      <c r="LJF527" s="714"/>
      <c r="LJG527" s="714"/>
      <c r="LJH527" s="714"/>
      <c r="LJI527" s="714"/>
      <c r="LJJ527" s="714"/>
      <c r="LJK527" s="714"/>
      <c r="LJL527" s="714"/>
      <c r="LJM527" s="714"/>
      <c r="LJN527" s="714"/>
      <c r="LJO527" s="714"/>
      <c r="LJP527" s="714"/>
      <c r="LJQ527" s="714"/>
      <c r="LJR527" s="714"/>
      <c r="LJS527" s="714"/>
      <c r="LJT527" s="714"/>
      <c r="LJU527" s="714"/>
      <c r="LJV527" s="714"/>
      <c r="LJW527" s="714"/>
      <c r="LJX527" s="714"/>
      <c r="LJY527" s="714"/>
      <c r="LJZ527" s="714"/>
      <c r="LKA527" s="714"/>
      <c r="LKB527" s="714"/>
      <c r="LKC527" s="714"/>
      <c r="LKD527" s="714"/>
      <c r="LKE527" s="714"/>
      <c r="LKF527" s="714"/>
      <c r="LKG527" s="714"/>
      <c r="LKH527" s="714"/>
      <c r="LKI527" s="714"/>
      <c r="LKJ527" s="714"/>
      <c r="LKK527" s="714"/>
      <c r="LKL527" s="714"/>
      <c r="LKM527" s="714"/>
      <c r="LKN527" s="714"/>
      <c r="LKO527" s="714"/>
      <c r="LKP527" s="714"/>
      <c r="LKQ527" s="714"/>
      <c r="LKR527" s="714"/>
      <c r="LKS527" s="714"/>
      <c r="LKT527" s="714"/>
      <c r="LKU527" s="714"/>
      <c r="LKV527" s="714"/>
      <c r="LKW527" s="714"/>
      <c r="LKX527" s="714"/>
      <c r="LKY527" s="714"/>
      <c r="LKZ527" s="714"/>
      <c r="LLA527" s="714"/>
      <c r="LLB527" s="714"/>
      <c r="LLC527" s="714"/>
      <c r="LLD527" s="714"/>
      <c r="LLE527" s="714"/>
      <c r="LLF527" s="714"/>
      <c r="LLG527" s="714"/>
      <c r="LLH527" s="714"/>
      <c r="LLI527" s="714"/>
      <c r="LLJ527" s="714"/>
      <c r="LLK527" s="714"/>
      <c r="LLL527" s="714"/>
      <c r="LLM527" s="714"/>
      <c r="LLN527" s="714"/>
      <c r="LLO527" s="714"/>
      <c r="LLP527" s="714"/>
      <c r="LLQ527" s="714"/>
      <c r="LLR527" s="714"/>
      <c r="LLS527" s="714"/>
      <c r="LLT527" s="714"/>
      <c r="LLU527" s="714"/>
      <c r="LLV527" s="714"/>
      <c r="LLW527" s="714"/>
      <c r="LLX527" s="714"/>
      <c r="LLY527" s="714"/>
      <c r="LLZ527" s="714"/>
      <c r="LMA527" s="714"/>
      <c r="LMB527" s="714"/>
      <c r="LMC527" s="714"/>
      <c r="LMD527" s="714"/>
      <c r="LME527" s="714"/>
      <c r="LMF527" s="714"/>
      <c r="LMG527" s="714"/>
      <c r="LMH527" s="714"/>
      <c r="LMI527" s="714"/>
      <c r="LMJ527" s="714"/>
      <c r="LMK527" s="714"/>
      <c r="LML527" s="714"/>
      <c r="LMM527" s="714"/>
      <c r="LMN527" s="714"/>
      <c r="LMO527" s="714"/>
      <c r="LMP527" s="714"/>
      <c r="LMQ527" s="714"/>
      <c r="LMR527" s="714"/>
      <c r="LMS527" s="714"/>
      <c r="LMT527" s="714"/>
      <c r="LMU527" s="714"/>
      <c r="LMV527" s="714"/>
      <c r="LMW527" s="714"/>
      <c r="LMX527" s="714"/>
      <c r="LMY527" s="714"/>
      <c r="LMZ527" s="714"/>
      <c r="LNA527" s="714"/>
      <c r="LNB527" s="714"/>
      <c r="LNC527" s="714"/>
      <c r="LND527" s="714"/>
      <c r="LNE527" s="714"/>
      <c r="LNF527" s="714"/>
      <c r="LNG527" s="714"/>
      <c r="LNH527" s="714"/>
      <c r="LNI527" s="714"/>
      <c r="LNJ527" s="714"/>
      <c r="LNK527" s="714"/>
      <c r="LNL527" s="714"/>
      <c r="LNM527" s="714"/>
      <c r="LNN527" s="714"/>
      <c r="LNO527" s="714"/>
      <c r="LNP527" s="714"/>
      <c r="LNQ527" s="714"/>
      <c r="LNR527" s="714"/>
      <c r="LNS527" s="714"/>
      <c r="LNT527" s="714"/>
      <c r="LNU527" s="714"/>
      <c r="LNV527" s="714"/>
      <c r="LNW527" s="714"/>
      <c r="LNX527" s="714"/>
      <c r="LNY527" s="714"/>
      <c r="LNZ527" s="714"/>
      <c r="LOA527" s="714"/>
      <c r="LOB527" s="714"/>
      <c r="LOC527" s="714"/>
      <c r="LOD527" s="714"/>
      <c r="LOE527" s="714"/>
      <c r="LOF527" s="714"/>
      <c r="LOG527" s="714"/>
      <c r="LOH527" s="714"/>
      <c r="LOI527" s="714"/>
      <c r="LOJ527" s="714"/>
      <c r="LOK527" s="714"/>
      <c r="LOL527" s="714"/>
      <c r="LOM527" s="714"/>
      <c r="LON527" s="714"/>
      <c r="LOO527" s="714"/>
      <c r="LOP527" s="714"/>
      <c r="LOQ527" s="714"/>
      <c r="LOR527" s="714"/>
      <c r="LOS527" s="714"/>
      <c r="LOT527" s="714"/>
      <c r="LOU527" s="714"/>
      <c r="LOV527" s="714"/>
      <c r="LOW527" s="714"/>
      <c r="LOX527" s="714"/>
      <c r="LOY527" s="714"/>
      <c r="LOZ527" s="714"/>
      <c r="LPA527" s="714"/>
      <c r="LPB527" s="714"/>
      <c r="LPC527" s="714"/>
      <c r="LPD527" s="714"/>
      <c r="LPE527" s="714"/>
      <c r="LPF527" s="714"/>
      <c r="LPG527" s="714"/>
      <c r="LPH527" s="714"/>
      <c r="LPI527" s="714"/>
      <c r="LPJ527" s="714"/>
      <c r="LPK527" s="714"/>
      <c r="LPL527" s="714"/>
      <c r="LPM527" s="714"/>
      <c r="LPN527" s="714"/>
      <c r="LPO527" s="714"/>
      <c r="LPP527" s="714"/>
      <c r="LPQ527" s="714"/>
      <c r="LPR527" s="714"/>
      <c r="LPS527" s="714"/>
      <c r="LPT527" s="714"/>
      <c r="LPU527" s="714"/>
      <c r="LPV527" s="714"/>
      <c r="LPW527" s="714"/>
      <c r="LPX527" s="714"/>
      <c r="LPY527" s="714"/>
      <c r="LPZ527" s="714"/>
      <c r="LQA527" s="714"/>
      <c r="LQB527" s="714"/>
      <c r="LQC527" s="714"/>
      <c r="LQD527" s="714"/>
      <c r="LQE527" s="714"/>
      <c r="LQF527" s="714"/>
      <c r="LQG527" s="714"/>
      <c r="LQH527" s="714"/>
      <c r="LQI527" s="714"/>
      <c r="LQJ527" s="714"/>
      <c r="LQK527" s="714"/>
      <c r="LQL527" s="714"/>
      <c r="LQM527" s="714"/>
      <c r="LQN527" s="714"/>
      <c r="LQO527" s="714"/>
      <c r="LQP527" s="714"/>
      <c r="LQQ527" s="714"/>
      <c r="LQR527" s="714"/>
      <c r="LQS527" s="714"/>
      <c r="LQT527" s="714"/>
      <c r="LQU527" s="714"/>
      <c r="LQV527" s="714"/>
      <c r="LQW527" s="714"/>
      <c r="LQX527" s="714"/>
      <c r="LQY527" s="714"/>
      <c r="LQZ527" s="714"/>
      <c r="LRA527" s="714"/>
      <c r="LRB527" s="714"/>
      <c r="LRC527" s="714"/>
      <c r="LRD527" s="714"/>
      <c r="LRE527" s="714"/>
      <c r="LRF527" s="714"/>
      <c r="LRG527" s="714"/>
      <c r="LRH527" s="714"/>
      <c r="LRI527" s="714"/>
      <c r="LRJ527" s="714"/>
      <c r="LRK527" s="714"/>
      <c r="LRL527" s="714"/>
      <c r="LRM527" s="714"/>
      <c r="LRN527" s="714"/>
      <c r="LRO527" s="714"/>
      <c r="LRP527" s="714"/>
      <c r="LRQ527" s="714"/>
      <c r="LRR527" s="714"/>
      <c r="LRS527" s="714"/>
      <c r="LRT527" s="714"/>
      <c r="LRU527" s="714"/>
      <c r="LRV527" s="714"/>
      <c r="LRW527" s="714"/>
      <c r="LRX527" s="714"/>
      <c r="LRY527" s="714"/>
      <c r="LRZ527" s="714"/>
      <c r="LSA527" s="714"/>
      <c r="LSB527" s="714"/>
      <c r="LSC527" s="714"/>
      <c r="LSD527" s="714"/>
      <c r="LSE527" s="714"/>
      <c r="LSF527" s="714"/>
      <c r="LSG527" s="714"/>
      <c r="LSH527" s="714"/>
      <c r="LSI527" s="714"/>
      <c r="LSJ527" s="714"/>
      <c r="LSK527" s="714"/>
      <c r="LSL527" s="714"/>
      <c r="LSM527" s="714"/>
      <c r="LSN527" s="714"/>
      <c r="LSO527" s="714"/>
      <c r="LSP527" s="714"/>
      <c r="LSQ527" s="714"/>
      <c r="LSR527" s="714"/>
      <c r="LSS527" s="714"/>
      <c r="LST527" s="714"/>
      <c r="LSU527" s="714"/>
      <c r="LSV527" s="714"/>
      <c r="LSW527" s="714"/>
      <c r="LSX527" s="714"/>
      <c r="LSY527" s="714"/>
      <c r="LSZ527" s="714"/>
      <c r="LTA527" s="714"/>
      <c r="LTB527" s="714"/>
      <c r="LTC527" s="714"/>
      <c r="LTD527" s="714"/>
      <c r="LTE527" s="714"/>
      <c r="LTF527" s="714"/>
      <c r="LTG527" s="714"/>
      <c r="LTH527" s="714"/>
      <c r="LTI527" s="714"/>
      <c r="LTJ527" s="714"/>
      <c r="LTK527" s="714"/>
      <c r="LTL527" s="714"/>
      <c r="LTM527" s="714"/>
      <c r="LTN527" s="714"/>
      <c r="LTO527" s="714"/>
      <c r="LTP527" s="714"/>
      <c r="LTQ527" s="714"/>
      <c r="LTR527" s="714"/>
      <c r="LTS527" s="714"/>
      <c r="LTT527" s="714"/>
      <c r="LTU527" s="714"/>
      <c r="LTV527" s="714"/>
      <c r="LTW527" s="714"/>
      <c r="LTX527" s="714"/>
      <c r="LTY527" s="714"/>
      <c r="LTZ527" s="714"/>
      <c r="LUA527" s="714"/>
      <c r="LUB527" s="714"/>
      <c r="LUC527" s="714"/>
      <c r="LUD527" s="714"/>
      <c r="LUE527" s="714"/>
      <c r="LUF527" s="714"/>
      <c r="LUG527" s="714"/>
      <c r="LUH527" s="714"/>
      <c r="LUI527" s="714"/>
      <c r="LUJ527" s="714"/>
      <c r="LUK527" s="714"/>
      <c r="LUL527" s="714"/>
      <c r="LUM527" s="714"/>
      <c r="LUN527" s="714"/>
      <c r="LUO527" s="714"/>
      <c r="LUP527" s="714"/>
      <c r="LUQ527" s="714"/>
      <c r="LUR527" s="714"/>
      <c r="LUS527" s="714"/>
      <c r="LUT527" s="714"/>
      <c r="LUU527" s="714"/>
      <c r="LUV527" s="714"/>
      <c r="LUW527" s="714"/>
      <c r="LUX527" s="714"/>
      <c r="LUY527" s="714"/>
      <c r="LUZ527" s="714"/>
      <c r="LVA527" s="714"/>
      <c r="LVB527" s="714"/>
      <c r="LVC527" s="714"/>
      <c r="LVD527" s="714"/>
      <c r="LVE527" s="714"/>
      <c r="LVF527" s="714"/>
      <c r="LVG527" s="714"/>
      <c r="LVH527" s="714"/>
      <c r="LVI527" s="714"/>
      <c r="LVJ527" s="714"/>
      <c r="LVK527" s="714"/>
      <c r="LVL527" s="714"/>
      <c r="LVM527" s="714"/>
      <c r="LVN527" s="714"/>
      <c r="LVO527" s="714"/>
      <c r="LVP527" s="714"/>
      <c r="LVQ527" s="714"/>
      <c r="LVR527" s="714"/>
      <c r="LVS527" s="714"/>
      <c r="LVT527" s="714"/>
      <c r="LVU527" s="714"/>
      <c r="LVV527" s="714"/>
      <c r="LVW527" s="714"/>
      <c r="LVX527" s="714"/>
      <c r="LVY527" s="714"/>
      <c r="LVZ527" s="714"/>
      <c r="LWA527" s="714"/>
      <c r="LWB527" s="714"/>
      <c r="LWC527" s="714"/>
      <c r="LWD527" s="714"/>
      <c r="LWE527" s="714"/>
      <c r="LWF527" s="714"/>
      <c r="LWG527" s="714"/>
      <c r="LWH527" s="714"/>
      <c r="LWI527" s="714"/>
      <c r="LWJ527" s="714"/>
      <c r="LWK527" s="714"/>
      <c r="LWL527" s="714"/>
      <c r="LWM527" s="714"/>
      <c r="LWN527" s="714"/>
      <c r="LWO527" s="714"/>
      <c r="LWP527" s="714"/>
      <c r="LWQ527" s="714"/>
      <c r="LWR527" s="714"/>
      <c r="LWS527" s="714"/>
      <c r="LWT527" s="714"/>
      <c r="LWU527" s="714"/>
      <c r="LWV527" s="714"/>
      <c r="LWW527" s="714"/>
      <c r="LWX527" s="714"/>
      <c r="LWY527" s="714"/>
      <c r="LWZ527" s="714"/>
      <c r="LXA527" s="714"/>
      <c r="LXB527" s="714"/>
      <c r="LXC527" s="714"/>
      <c r="LXD527" s="714"/>
      <c r="LXE527" s="714"/>
      <c r="LXF527" s="714"/>
      <c r="LXG527" s="714"/>
      <c r="LXH527" s="714"/>
      <c r="LXI527" s="714"/>
      <c r="LXJ527" s="714"/>
      <c r="LXK527" s="714"/>
      <c r="LXL527" s="714"/>
      <c r="LXM527" s="714"/>
      <c r="LXN527" s="714"/>
      <c r="LXO527" s="714"/>
      <c r="LXP527" s="714"/>
      <c r="LXQ527" s="714"/>
      <c r="LXR527" s="714"/>
      <c r="LXS527" s="714"/>
      <c r="LXT527" s="714"/>
      <c r="LXU527" s="714"/>
      <c r="LXV527" s="714"/>
      <c r="LXW527" s="714"/>
      <c r="LXX527" s="714"/>
      <c r="LXY527" s="714"/>
      <c r="LXZ527" s="714"/>
      <c r="LYA527" s="714"/>
      <c r="LYB527" s="714"/>
      <c r="LYC527" s="714"/>
      <c r="LYD527" s="714"/>
      <c r="LYE527" s="714"/>
      <c r="LYF527" s="714"/>
      <c r="LYG527" s="714"/>
      <c r="LYH527" s="714"/>
      <c r="LYI527" s="714"/>
      <c r="LYJ527" s="714"/>
      <c r="LYK527" s="714"/>
      <c r="LYL527" s="714"/>
      <c r="LYM527" s="714"/>
      <c r="LYN527" s="714"/>
      <c r="LYO527" s="714"/>
      <c r="LYP527" s="714"/>
      <c r="LYQ527" s="714"/>
      <c r="LYR527" s="714"/>
      <c r="LYS527" s="714"/>
      <c r="LYT527" s="714"/>
      <c r="LYU527" s="714"/>
      <c r="LYV527" s="714"/>
      <c r="LYW527" s="714"/>
      <c r="LYX527" s="714"/>
      <c r="LYY527" s="714"/>
      <c r="LYZ527" s="714"/>
      <c r="LZA527" s="714"/>
      <c r="LZB527" s="714"/>
      <c r="LZC527" s="714"/>
      <c r="LZD527" s="714"/>
      <c r="LZE527" s="714"/>
      <c r="LZF527" s="714"/>
      <c r="LZG527" s="714"/>
      <c r="LZH527" s="714"/>
      <c r="LZI527" s="714"/>
      <c r="LZJ527" s="714"/>
      <c r="LZK527" s="714"/>
      <c r="LZL527" s="714"/>
      <c r="LZM527" s="714"/>
      <c r="LZN527" s="714"/>
      <c r="LZO527" s="714"/>
      <c r="LZP527" s="714"/>
      <c r="LZQ527" s="714"/>
      <c r="LZR527" s="714"/>
      <c r="LZS527" s="714"/>
      <c r="LZT527" s="714"/>
      <c r="LZU527" s="714"/>
      <c r="LZV527" s="714"/>
      <c r="LZW527" s="714"/>
      <c r="LZX527" s="714"/>
      <c r="LZY527" s="714"/>
      <c r="LZZ527" s="714"/>
      <c r="MAA527" s="714"/>
      <c r="MAB527" s="714"/>
      <c r="MAC527" s="714"/>
      <c r="MAD527" s="714"/>
      <c r="MAE527" s="714"/>
      <c r="MAF527" s="714"/>
      <c r="MAG527" s="714"/>
      <c r="MAH527" s="714"/>
      <c r="MAI527" s="714"/>
      <c r="MAJ527" s="714"/>
      <c r="MAK527" s="714"/>
      <c r="MAL527" s="714"/>
      <c r="MAM527" s="714"/>
      <c r="MAN527" s="714"/>
      <c r="MAO527" s="714"/>
      <c r="MAP527" s="714"/>
      <c r="MAQ527" s="714"/>
      <c r="MAR527" s="714"/>
      <c r="MAS527" s="714"/>
      <c r="MAT527" s="714"/>
      <c r="MAU527" s="714"/>
      <c r="MAV527" s="714"/>
      <c r="MAW527" s="714"/>
      <c r="MAX527" s="714"/>
      <c r="MAY527" s="714"/>
      <c r="MAZ527" s="714"/>
      <c r="MBA527" s="714"/>
      <c r="MBB527" s="714"/>
      <c r="MBC527" s="714"/>
      <c r="MBD527" s="714"/>
      <c r="MBE527" s="714"/>
      <c r="MBF527" s="714"/>
      <c r="MBG527" s="714"/>
      <c r="MBH527" s="714"/>
      <c r="MBI527" s="714"/>
      <c r="MBJ527" s="714"/>
      <c r="MBK527" s="714"/>
      <c r="MBL527" s="714"/>
      <c r="MBM527" s="714"/>
      <c r="MBN527" s="714"/>
      <c r="MBO527" s="714"/>
      <c r="MBP527" s="714"/>
      <c r="MBQ527" s="714"/>
      <c r="MBR527" s="714"/>
      <c r="MBS527" s="714"/>
      <c r="MBT527" s="714"/>
      <c r="MBU527" s="714"/>
      <c r="MBV527" s="714"/>
      <c r="MBW527" s="714"/>
      <c r="MBX527" s="714"/>
      <c r="MBY527" s="714"/>
      <c r="MBZ527" s="714"/>
      <c r="MCA527" s="714"/>
      <c r="MCB527" s="714"/>
      <c r="MCC527" s="714"/>
      <c r="MCD527" s="714"/>
      <c r="MCE527" s="714"/>
      <c r="MCF527" s="714"/>
      <c r="MCG527" s="714"/>
      <c r="MCH527" s="714"/>
      <c r="MCI527" s="714"/>
      <c r="MCJ527" s="714"/>
      <c r="MCK527" s="714"/>
      <c r="MCL527" s="714"/>
      <c r="MCM527" s="714"/>
      <c r="MCN527" s="714"/>
      <c r="MCO527" s="714"/>
      <c r="MCP527" s="714"/>
      <c r="MCQ527" s="714"/>
      <c r="MCR527" s="714"/>
      <c r="MCS527" s="714"/>
      <c r="MCT527" s="714"/>
      <c r="MCU527" s="714"/>
      <c r="MCV527" s="714"/>
      <c r="MCW527" s="714"/>
      <c r="MCX527" s="714"/>
      <c r="MCY527" s="714"/>
      <c r="MCZ527" s="714"/>
      <c r="MDA527" s="714"/>
      <c r="MDB527" s="714"/>
      <c r="MDC527" s="714"/>
      <c r="MDD527" s="714"/>
      <c r="MDE527" s="714"/>
      <c r="MDF527" s="714"/>
      <c r="MDG527" s="714"/>
      <c r="MDH527" s="714"/>
      <c r="MDI527" s="714"/>
      <c r="MDJ527" s="714"/>
      <c r="MDK527" s="714"/>
      <c r="MDL527" s="714"/>
      <c r="MDM527" s="714"/>
      <c r="MDN527" s="714"/>
      <c r="MDO527" s="714"/>
      <c r="MDP527" s="714"/>
      <c r="MDQ527" s="714"/>
      <c r="MDR527" s="714"/>
      <c r="MDS527" s="714"/>
      <c r="MDT527" s="714"/>
      <c r="MDU527" s="714"/>
      <c r="MDV527" s="714"/>
      <c r="MDW527" s="714"/>
      <c r="MDX527" s="714"/>
      <c r="MDY527" s="714"/>
      <c r="MDZ527" s="714"/>
      <c r="MEA527" s="714"/>
      <c r="MEB527" s="714"/>
      <c r="MEC527" s="714"/>
      <c r="MED527" s="714"/>
      <c r="MEE527" s="714"/>
      <c r="MEF527" s="714"/>
      <c r="MEG527" s="714"/>
      <c r="MEH527" s="714"/>
      <c r="MEI527" s="714"/>
      <c r="MEJ527" s="714"/>
      <c r="MEK527" s="714"/>
      <c r="MEL527" s="714"/>
      <c r="MEM527" s="714"/>
      <c r="MEN527" s="714"/>
      <c r="MEO527" s="714"/>
      <c r="MEP527" s="714"/>
      <c r="MEQ527" s="714"/>
      <c r="MER527" s="714"/>
      <c r="MES527" s="714"/>
      <c r="MET527" s="714"/>
      <c r="MEU527" s="714"/>
      <c r="MEV527" s="714"/>
      <c r="MEW527" s="714"/>
      <c r="MEX527" s="714"/>
      <c r="MEY527" s="714"/>
      <c r="MEZ527" s="714"/>
      <c r="MFA527" s="714"/>
      <c r="MFB527" s="714"/>
      <c r="MFC527" s="714"/>
      <c r="MFD527" s="714"/>
      <c r="MFE527" s="714"/>
      <c r="MFF527" s="714"/>
      <c r="MFG527" s="714"/>
      <c r="MFH527" s="714"/>
      <c r="MFI527" s="714"/>
      <c r="MFJ527" s="714"/>
      <c r="MFK527" s="714"/>
      <c r="MFL527" s="714"/>
      <c r="MFM527" s="714"/>
      <c r="MFN527" s="714"/>
      <c r="MFO527" s="714"/>
      <c r="MFP527" s="714"/>
      <c r="MFQ527" s="714"/>
      <c r="MFR527" s="714"/>
      <c r="MFS527" s="714"/>
      <c r="MFT527" s="714"/>
      <c r="MFU527" s="714"/>
      <c r="MFV527" s="714"/>
      <c r="MFW527" s="714"/>
      <c r="MFX527" s="714"/>
      <c r="MFY527" s="714"/>
      <c r="MFZ527" s="714"/>
      <c r="MGA527" s="714"/>
      <c r="MGB527" s="714"/>
      <c r="MGC527" s="714"/>
      <c r="MGD527" s="714"/>
      <c r="MGE527" s="714"/>
      <c r="MGF527" s="714"/>
      <c r="MGG527" s="714"/>
      <c r="MGH527" s="714"/>
      <c r="MGI527" s="714"/>
      <c r="MGJ527" s="714"/>
      <c r="MGK527" s="714"/>
      <c r="MGL527" s="714"/>
      <c r="MGM527" s="714"/>
      <c r="MGN527" s="714"/>
      <c r="MGO527" s="714"/>
      <c r="MGP527" s="714"/>
      <c r="MGQ527" s="714"/>
      <c r="MGR527" s="714"/>
      <c r="MGS527" s="714"/>
      <c r="MGT527" s="714"/>
      <c r="MGU527" s="714"/>
      <c r="MGV527" s="714"/>
      <c r="MGW527" s="714"/>
      <c r="MGX527" s="714"/>
      <c r="MGY527" s="714"/>
      <c r="MGZ527" s="714"/>
      <c r="MHA527" s="714"/>
      <c r="MHB527" s="714"/>
      <c r="MHC527" s="714"/>
      <c r="MHD527" s="714"/>
      <c r="MHE527" s="714"/>
      <c r="MHF527" s="714"/>
      <c r="MHG527" s="714"/>
      <c r="MHH527" s="714"/>
      <c r="MHI527" s="714"/>
      <c r="MHJ527" s="714"/>
      <c r="MHK527" s="714"/>
      <c r="MHL527" s="714"/>
      <c r="MHM527" s="714"/>
      <c r="MHN527" s="714"/>
      <c r="MHO527" s="714"/>
      <c r="MHP527" s="714"/>
      <c r="MHQ527" s="714"/>
      <c r="MHR527" s="714"/>
      <c r="MHS527" s="714"/>
      <c r="MHT527" s="714"/>
      <c r="MHU527" s="714"/>
      <c r="MHV527" s="714"/>
      <c r="MHW527" s="714"/>
      <c r="MHX527" s="714"/>
      <c r="MHY527" s="714"/>
      <c r="MHZ527" s="714"/>
      <c r="MIA527" s="714"/>
      <c r="MIB527" s="714"/>
      <c r="MIC527" s="714"/>
      <c r="MID527" s="714"/>
      <c r="MIE527" s="714"/>
      <c r="MIF527" s="714"/>
      <c r="MIG527" s="714"/>
      <c r="MIH527" s="714"/>
      <c r="MII527" s="714"/>
      <c r="MIJ527" s="714"/>
      <c r="MIK527" s="714"/>
      <c r="MIL527" s="714"/>
      <c r="MIM527" s="714"/>
      <c r="MIN527" s="714"/>
      <c r="MIO527" s="714"/>
      <c r="MIP527" s="714"/>
      <c r="MIQ527" s="714"/>
      <c r="MIR527" s="714"/>
      <c r="MIS527" s="714"/>
      <c r="MIT527" s="714"/>
      <c r="MIU527" s="714"/>
      <c r="MIV527" s="714"/>
      <c r="MIW527" s="714"/>
      <c r="MIX527" s="714"/>
      <c r="MIY527" s="714"/>
      <c r="MIZ527" s="714"/>
      <c r="MJA527" s="714"/>
      <c r="MJB527" s="714"/>
      <c r="MJC527" s="714"/>
      <c r="MJD527" s="714"/>
      <c r="MJE527" s="714"/>
      <c r="MJF527" s="714"/>
      <c r="MJG527" s="714"/>
      <c r="MJH527" s="714"/>
      <c r="MJI527" s="714"/>
      <c r="MJJ527" s="714"/>
      <c r="MJK527" s="714"/>
      <c r="MJL527" s="714"/>
      <c r="MJM527" s="714"/>
      <c r="MJN527" s="714"/>
      <c r="MJO527" s="714"/>
      <c r="MJP527" s="714"/>
      <c r="MJQ527" s="714"/>
      <c r="MJR527" s="714"/>
      <c r="MJS527" s="714"/>
      <c r="MJT527" s="714"/>
      <c r="MJU527" s="714"/>
      <c r="MJV527" s="714"/>
      <c r="MJW527" s="714"/>
      <c r="MJX527" s="714"/>
      <c r="MJY527" s="714"/>
      <c r="MJZ527" s="714"/>
      <c r="MKA527" s="714"/>
      <c r="MKB527" s="714"/>
      <c r="MKC527" s="714"/>
      <c r="MKD527" s="714"/>
      <c r="MKE527" s="714"/>
      <c r="MKF527" s="714"/>
      <c r="MKG527" s="714"/>
      <c r="MKH527" s="714"/>
      <c r="MKI527" s="714"/>
      <c r="MKJ527" s="714"/>
      <c r="MKK527" s="714"/>
      <c r="MKL527" s="714"/>
      <c r="MKM527" s="714"/>
      <c r="MKN527" s="714"/>
      <c r="MKO527" s="714"/>
      <c r="MKP527" s="714"/>
      <c r="MKQ527" s="714"/>
      <c r="MKR527" s="714"/>
      <c r="MKS527" s="714"/>
      <c r="MKT527" s="714"/>
      <c r="MKU527" s="714"/>
      <c r="MKV527" s="714"/>
      <c r="MKW527" s="714"/>
      <c r="MKX527" s="714"/>
      <c r="MKY527" s="714"/>
      <c r="MKZ527" s="714"/>
      <c r="MLA527" s="714"/>
      <c r="MLB527" s="714"/>
      <c r="MLC527" s="714"/>
      <c r="MLD527" s="714"/>
      <c r="MLE527" s="714"/>
      <c r="MLF527" s="714"/>
      <c r="MLG527" s="714"/>
      <c r="MLH527" s="714"/>
      <c r="MLI527" s="714"/>
      <c r="MLJ527" s="714"/>
      <c r="MLK527" s="714"/>
      <c r="MLL527" s="714"/>
      <c r="MLM527" s="714"/>
      <c r="MLN527" s="714"/>
      <c r="MLO527" s="714"/>
      <c r="MLP527" s="714"/>
      <c r="MLQ527" s="714"/>
      <c r="MLR527" s="714"/>
      <c r="MLS527" s="714"/>
      <c r="MLT527" s="714"/>
      <c r="MLU527" s="714"/>
      <c r="MLV527" s="714"/>
      <c r="MLW527" s="714"/>
      <c r="MLX527" s="714"/>
      <c r="MLY527" s="714"/>
      <c r="MLZ527" s="714"/>
      <c r="MMA527" s="714"/>
      <c r="MMB527" s="714"/>
      <c r="MMC527" s="714"/>
      <c r="MMD527" s="714"/>
      <c r="MME527" s="714"/>
      <c r="MMF527" s="714"/>
      <c r="MMG527" s="714"/>
      <c r="MMH527" s="714"/>
      <c r="MMI527" s="714"/>
      <c r="MMJ527" s="714"/>
      <c r="MMK527" s="714"/>
      <c r="MML527" s="714"/>
      <c r="MMM527" s="714"/>
      <c r="MMN527" s="714"/>
      <c r="MMO527" s="714"/>
      <c r="MMP527" s="714"/>
      <c r="MMQ527" s="714"/>
      <c r="MMR527" s="714"/>
      <c r="MMS527" s="714"/>
      <c r="MMT527" s="714"/>
      <c r="MMU527" s="714"/>
      <c r="MMV527" s="714"/>
      <c r="MMW527" s="714"/>
      <c r="MMX527" s="714"/>
      <c r="MMY527" s="714"/>
      <c r="MMZ527" s="714"/>
      <c r="MNA527" s="714"/>
      <c r="MNB527" s="714"/>
      <c r="MNC527" s="714"/>
      <c r="MND527" s="714"/>
      <c r="MNE527" s="714"/>
      <c r="MNF527" s="714"/>
      <c r="MNG527" s="714"/>
      <c r="MNH527" s="714"/>
      <c r="MNI527" s="714"/>
      <c r="MNJ527" s="714"/>
      <c r="MNK527" s="714"/>
      <c r="MNL527" s="714"/>
      <c r="MNM527" s="714"/>
      <c r="MNN527" s="714"/>
      <c r="MNO527" s="714"/>
      <c r="MNP527" s="714"/>
      <c r="MNQ527" s="714"/>
      <c r="MNR527" s="714"/>
      <c r="MNS527" s="714"/>
      <c r="MNT527" s="714"/>
      <c r="MNU527" s="714"/>
      <c r="MNV527" s="714"/>
      <c r="MNW527" s="714"/>
      <c r="MNX527" s="714"/>
      <c r="MNY527" s="714"/>
      <c r="MNZ527" s="714"/>
      <c r="MOA527" s="714"/>
      <c r="MOB527" s="714"/>
      <c r="MOC527" s="714"/>
      <c r="MOD527" s="714"/>
      <c r="MOE527" s="714"/>
      <c r="MOF527" s="714"/>
      <c r="MOG527" s="714"/>
      <c r="MOH527" s="714"/>
      <c r="MOI527" s="714"/>
      <c r="MOJ527" s="714"/>
      <c r="MOK527" s="714"/>
      <c r="MOL527" s="714"/>
      <c r="MOM527" s="714"/>
      <c r="MON527" s="714"/>
      <c r="MOO527" s="714"/>
      <c r="MOP527" s="714"/>
      <c r="MOQ527" s="714"/>
      <c r="MOR527" s="714"/>
      <c r="MOS527" s="714"/>
      <c r="MOT527" s="714"/>
      <c r="MOU527" s="714"/>
      <c r="MOV527" s="714"/>
      <c r="MOW527" s="714"/>
      <c r="MOX527" s="714"/>
      <c r="MOY527" s="714"/>
      <c r="MOZ527" s="714"/>
      <c r="MPA527" s="714"/>
      <c r="MPB527" s="714"/>
      <c r="MPC527" s="714"/>
      <c r="MPD527" s="714"/>
      <c r="MPE527" s="714"/>
      <c r="MPF527" s="714"/>
      <c r="MPG527" s="714"/>
      <c r="MPH527" s="714"/>
      <c r="MPI527" s="714"/>
      <c r="MPJ527" s="714"/>
      <c r="MPK527" s="714"/>
      <c r="MPL527" s="714"/>
      <c r="MPM527" s="714"/>
      <c r="MPN527" s="714"/>
      <c r="MPO527" s="714"/>
      <c r="MPP527" s="714"/>
      <c r="MPQ527" s="714"/>
      <c r="MPR527" s="714"/>
      <c r="MPS527" s="714"/>
      <c r="MPT527" s="714"/>
      <c r="MPU527" s="714"/>
      <c r="MPV527" s="714"/>
      <c r="MPW527" s="714"/>
      <c r="MPX527" s="714"/>
      <c r="MPY527" s="714"/>
      <c r="MPZ527" s="714"/>
      <c r="MQA527" s="714"/>
      <c r="MQB527" s="714"/>
      <c r="MQC527" s="714"/>
      <c r="MQD527" s="714"/>
      <c r="MQE527" s="714"/>
      <c r="MQF527" s="714"/>
      <c r="MQG527" s="714"/>
      <c r="MQH527" s="714"/>
      <c r="MQI527" s="714"/>
      <c r="MQJ527" s="714"/>
      <c r="MQK527" s="714"/>
      <c r="MQL527" s="714"/>
      <c r="MQM527" s="714"/>
      <c r="MQN527" s="714"/>
      <c r="MQO527" s="714"/>
      <c r="MQP527" s="714"/>
      <c r="MQQ527" s="714"/>
      <c r="MQR527" s="714"/>
      <c r="MQS527" s="714"/>
      <c r="MQT527" s="714"/>
      <c r="MQU527" s="714"/>
      <c r="MQV527" s="714"/>
      <c r="MQW527" s="714"/>
      <c r="MQX527" s="714"/>
      <c r="MQY527" s="714"/>
      <c r="MQZ527" s="714"/>
      <c r="MRA527" s="714"/>
      <c r="MRB527" s="714"/>
      <c r="MRC527" s="714"/>
      <c r="MRD527" s="714"/>
      <c r="MRE527" s="714"/>
      <c r="MRF527" s="714"/>
      <c r="MRG527" s="714"/>
      <c r="MRH527" s="714"/>
      <c r="MRI527" s="714"/>
      <c r="MRJ527" s="714"/>
      <c r="MRK527" s="714"/>
      <c r="MRL527" s="714"/>
      <c r="MRM527" s="714"/>
      <c r="MRN527" s="714"/>
      <c r="MRO527" s="714"/>
      <c r="MRP527" s="714"/>
      <c r="MRQ527" s="714"/>
      <c r="MRR527" s="714"/>
      <c r="MRS527" s="714"/>
      <c r="MRT527" s="714"/>
      <c r="MRU527" s="714"/>
      <c r="MRV527" s="714"/>
      <c r="MRW527" s="714"/>
      <c r="MRX527" s="714"/>
      <c r="MRY527" s="714"/>
      <c r="MRZ527" s="714"/>
      <c r="MSA527" s="714"/>
      <c r="MSB527" s="714"/>
      <c r="MSC527" s="714"/>
      <c r="MSD527" s="714"/>
      <c r="MSE527" s="714"/>
      <c r="MSF527" s="714"/>
      <c r="MSG527" s="714"/>
      <c r="MSH527" s="714"/>
      <c r="MSI527" s="714"/>
      <c r="MSJ527" s="714"/>
      <c r="MSK527" s="714"/>
      <c r="MSL527" s="714"/>
      <c r="MSM527" s="714"/>
      <c r="MSN527" s="714"/>
      <c r="MSO527" s="714"/>
      <c r="MSP527" s="714"/>
      <c r="MSQ527" s="714"/>
      <c r="MSR527" s="714"/>
      <c r="MSS527" s="714"/>
      <c r="MST527" s="714"/>
      <c r="MSU527" s="714"/>
      <c r="MSV527" s="714"/>
      <c r="MSW527" s="714"/>
      <c r="MSX527" s="714"/>
      <c r="MSY527" s="714"/>
      <c r="MSZ527" s="714"/>
      <c r="MTA527" s="714"/>
      <c r="MTB527" s="714"/>
      <c r="MTC527" s="714"/>
      <c r="MTD527" s="714"/>
      <c r="MTE527" s="714"/>
      <c r="MTF527" s="714"/>
      <c r="MTG527" s="714"/>
      <c r="MTH527" s="714"/>
      <c r="MTI527" s="714"/>
      <c r="MTJ527" s="714"/>
      <c r="MTK527" s="714"/>
      <c r="MTL527" s="714"/>
      <c r="MTM527" s="714"/>
      <c r="MTN527" s="714"/>
      <c r="MTO527" s="714"/>
      <c r="MTP527" s="714"/>
      <c r="MTQ527" s="714"/>
      <c r="MTR527" s="714"/>
      <c r="MTS527" s="714"/>
      <c r="MTT527" s="714"/>
      <c r="MTU527" s="714"/>
      <c r="MTV527" s="714"/>
      <c r="MTW527" s="714"/>
      <c r="MTX527" s="714"/>
      <c r="MTY527" s="714"/>
      <c r="MTZ527" s="714"/>
      <c r="MUA527" s="714"/>
      <c r="MUB527" s="714"/>
      <c r="MUC527" s="714"/>
      <c r="MUD527" s="714"/>
      <c r="MUE527" s="714"/>
      <c r="MUF527" s="714"/>
      <c r="MUG527" s="714"/>
      <c r="MUH527" s="714"/>
      <c r="MUI527" s="714"/>
      <c r="MUJ527" s="714"/>
      <c r="MUK527" s="714"/>
      <c r="MUL527" s="714"/>
      <c r="MUM527" s="714"/>
      <c r="MUN527" s="714"/>
      <c r="MUO527" s="714"/>
      <c r="MUP527" s="714"/>
      <c r="MUQ527" s="714"/>
      <c r="MUR527" s="714"/>
      <c r="MUS527" s="714"/>
      <c r="MUT527" s="714"/>
      <c r="MUU527" s="714"/>
      <c r="MUV527" s="714"/>
      <c r="MUW527" s="714"/>
      <c r="MUX527" s="714"/>
      <c r="MUY527" s="714"/>
      <c r="MUZ527" s="714"/>
      <c r="MVA527" s="714"/>
      <c r="MVB527" s="714"/>
      <c r="MVC527" s="714"/>
      <c r="MVD527" s="714"/>
      <c r="MVE527" s="714"/>
      <c r="MVF527" s="714"/>
      <c r="MVG527" s="714"/>
      <c r="MVH527" s="714"/>
      <c r="MVI527" s="714"/>
      <c r="MVJ527" s="714"/>
      <c r="MVK527" s="714"/>
      <c r="MVL527" s="714"/>
      <c r="MVM527" s="714"/>
      <c r="MVN527" s="714"/>
      <c r="MVO527" s="714"/>
      <c r="MVP527" s="714"/>
      <c r="MVQ527" s="714"/>
      <c r="MVR527" s="714"/>
      <c r="MVS527" s="714"/>
      <c r="MVT527" s="714"/>
      <c r="MVU527" s="714"/>
      <c r="MVV527" s="714"/>
      <c r="MVW527" s="714"/>
      <c r="MVX527" s="714"/>
      <c r="MVY527" s="714"/>
      <c r="MVZ527" s="714"/>
      <c r="MWA527" s="714"/>
      <c r="MWB527" s="714"/>
      <c r="MWC527" s="714"/>
      <c r="MWD527" s="714"/>
      <c r="MWE527" s="714"/>
      <c r="MWF527" s="714"/>
      <c r="MWG527" s="714"/>
      <c r="MWH527" s="714"/>
      <c r="MWI527" s="714"/>
      <c r="MWJ527" s="714"/>
      <c r="MWK527" s="714"/>
      <c r="MWL527" s="714"/>
      <c r="MWM527" s="714"/>
      <c r="MWN527" s="714"/>
      <c r="MWO527" s="714"/>
      <c r="MWP527" s="714"/>
      <c r="MWQ527" s="714"/>
      <c r="MWR527" s="714"/>
      <c r="MWS527" s="714"/>
      <c r="MWT527" s="714"/>
      <c r="MWU527" s="714"/>
      <c r="MWV527" s="714"/>
      <c r="MWW527" s="714"/>
      <c r="MWX527" s="714"/>
      <c r="MWY527" s="714"/>
      <c r="MWZ527" s="714"/>
      <c r="MXA527" s="714"/>
      <c r="MXB527" s="714"/>
      <c r="MXC527" s="714"/>
      <c r="MXD527" s="714"/>
      <c r="MXE527" s="714"/>
      <c r="MXF527" s="714"/>
      <c r="MXG527" s="714"/>
      <c r="MXH527" s="714"/>
      <c r="MXI527" s="714"/>
      <c r="MXJ527" s="714"/>
      <c r="MXK527" s="714"/>
      <c r="MXL527" s="714"/>
      <c r="MXM527" s="714"/>
      <c r="MXN527" s="714"/>
      <c r="MXO527" s="714"/>
      <c r="MXP527" s="714"/>
      <c r="MXQ527" s="714"/>
      <c r="MXR527" s="714"/>
      <c r="MXS527" s="714"/>
      <c r="MXT527" s="714"/>
      <c r="MXU527" s="714"/>
      <c r="MXV527" s="714"/>
      <c r="MXW527" s="714"/>
      <c r="MXX527" s="714"/>
      <c r="MXY527" s="714"/>
      <c r="MXZ527" s="714"/>
      <c r="MYA527" s="714"/>
      <c r="MYB527" s="714"/>
      <c r="MYC527" s="714"/>
      <c r="MYD527" s="714"/>
      <c r="MYE527" s="714"/>
      <c r="MYF527" s="714"/>
      <c r="MYG527" s="714"/>
      <c r="MYH527" s="714"/>
      <c r="MYI527" s="714"/>
      <c r="MYJ527" s="714"/>
      <c r="MYK527" s="714"/>
      <c r="MYL527" s="714"/>
      <c r="MYM527" s="714"/>
      <c r="MYN527" s="714"/>
      <c r="MYO527" s="714"/>
      <c r="MYP527" s="714"/>
      <c r="MYQ527" s="714"/>
      <c r="MYR527" s="714"/>
      <c r="MYS527" s="714"/>
      <c r="MYT527" s="714"/>
      <c r="MYU527" s="714"/>
      <c r="MYV527" s="714"/>
      <c r="MYW527" s="714"/>
      <c r="MYX527" s="714"/>
      <c r="MYY527" s="714"/>
      <c r="MYZ527" s="714"/>
      <c r="MZA527" s="714"/>
      <c r="MZB527" s="714"/>
      <c r="MZC527" s="714"/>
      <c r="MZD527" s="714"/>
      <c r="MZE527" s="714"/>
      <c r="MZF527" s="714"/>
      <c r="MZG527" s="714"/>
      <c r="MZH527" s="714"/>
      <c r="MZI527" s="714"/>
      <c r="MZJ527" s="714"/>
      <c r="MZK527" s="714"/>
      <c r="MZL527" s="714"/>
      <c r="MZM527" s="714"/>
      <c r="MZN527" s="714"/>
      <c r="MZO527" s="714"/>
      <c r="MZP527" s="714"/>
      <c r="MZQ527" s="714"/>
      <c r="MZR527" s="714"/>
      <c r="MZS527" s="714"/>
      <c r="MZT527" s="714"/>
      <c r="MZU527" s="714"/>
      <c r="MZV527" s="714"/>
      <c r="MZW527" s="714"/>
      <c r="MZX527" s="714"/>
      <c r="MZY527" s="714"/>
      <c r="MZZ527" s="714"/>
      <c r="NAA527" s="714"/>
      <c r="NAB527" s="714"/>
      <c r="NAC527" s="714"/>
      <c r="NAD527" s="714"/>
      <c r="NAE527" s="714"/>
      <c r="NAF527" s="714"/>
      <c r="NAG527" s="714"/>
      <c r="NAH527" s="714"/>
      <c r="NAI527" s="714"/>
      <c r="NAJ527" s="714"/>
      <c r="NAK527" s="714"/>
      <c r="NAL527" s="714"/>
      <c r="NAM527" s="714"/>
      <c r="NAN527" s="714"/>
      <c r="NAO527" s="714"/>
      <c r="NAP527" s="714"/>
      <c r="NAQ527" s="714"/>
      <c r="NAR527" s="714"/>
      <c r="NAS527" s="714"/>
      <c r="NAT527" s="714"/>
      <c r="NAU527" s="714"/>
      <c r="NAV527" s="714"/>
      <c r="NAW527" s="714"/>
      <c r="NAX527" s="714"/>
      <c r="NAY527" s="714"/>
      <c r="NAZ527" s="714"/>
      <c r="NBA527" s="714"/>
      <c r="NBB527" s="714"/>
      <c r="NBC527" s="714"/>
      <c r="NBD527" s="714"/>
      <c r="NBE527" s="714"/>
      <c r="NBF527" s="714"/>
      <c r="NBG527" s="714"/>
      <c r="NBH527" s="714"/>
      <c r="NBI527" s="714"/>
      <c r="NBJ527" s="714"/>
      <c r="NBK527" s="714"/>
      <c r="NBL527" s="714"/>
      <c r="NBM527" s="714"/>
      <c r="NBN527" s="714"/>
      <c r="NBO527" s="714"/>
      <c r="NBP527" s="714"/>
      <c r="NBQ527" s="714"/>
      <c r="NBR527" s="714"/>
      <c r="NBS527" s="714"/>
      <c r="NBT527" s="714"/>
      <c r="NBU527" s="714"/>
      <c r="NBV527" s="714"/>
      <c r="NBW527" s="714"/>
      <c r="NBX527" s="714"/>
      <c r="NBY527" s="714"/>
      <c r="NBZ527" s="714"/>
      <c r="NCA527" s="714"/>
      <c r="NCB527" s="714"/>
      <c r="NCC527" s="714"/>
      <c r="NCD527" s="714"/>
      <c r="NCE527" s="714"/>
      <c r="NCF527" s="714"/>
      <c r="NCG527" s="714"/>
      <c r="NCH527" s="714"/>
      <c r="NCI527" s="714"/>
      <c r="NCJ527" s="714"/>
      <c r="NCK527" s="714"/>
      <c r="NCL527" s="714"/>
      <c r="NCM527" s="714"/>
      <c r="NCN527" s="714"/>
      <c r="NCO527" s="714"/>
      <c r="NCP527" s="714"/>
      <c r="NCQ527" s="714"/>
      <c r="NCR527" s="714"/>
      <c r="NCS527" s="714"/>
      <c r="NCT527" s="714"/>
      <c r="NCU527" s="714"/>
      <c r="NCV527" s="714"/>
      <c r="NCW527" s="714"/>
      <c r="NCX527" s="714"/>
      <c r="NCY527" s="714"/>
      <c r="NCZ527" s="714"/>
      <c r="NDA527" s="714"/>
      <c r="NDB527" s="714"/>
      <c r="NDC527" s="714"/>
      <c r="NDD527" s="714"/>
      <c r="NDE527" s="714"/>
      <c r="NDF527" s="714"/>
      <c r="NDG527" s="714"/>
      <c r="NDH527" s="714"/>
      <c r="NDI527" s="714"/>
      <c r="NDJ527" s="714"/>
      <c r="NDK527" s="714"/>
      <c r="NDL527" s="714"/>
      <c r="NDM527" s="714"/>
      <c r="NDN527" s="714"/>
      <c r="NDO527" s="714"/>
      <c r="NDP527" s="714"/>
      <c r="NDQ527" s="714"/>
      <c r="NDR527" s="714"/>
      <c r="NDS527" s="714"/>
      <c r="NDT527" s="714"/>
      <c r="NDU527" s="714"/>
      <c r="NDV527" s="714"/>
      <c r="NDW527" s="714"/>
      <c r="NDX527" s="714"/>
      <c r="NDY527" s="714"/>
      <c r="NDZ527" s="714"/>
      <c r="NEA527" s="714"/>
      <c r="NEB527" s="714"/>
      <c r="NEC527" s="714"/>
      <c r="NED527" s="714"/>
      <c r="NEE527" s="714"/>
      <c r="NEF527" s="714"/>
      <c r="NEG527" s="714"/>
      <c r="NEH527" s="714"/>
      <c r="NEI527" s="714"/>
      <c r="NEJ527" s="714"/>
      <c r="NEK527" s="714"/>
      <c r="NEL527" s="714"/>
      <c r="NEM527" s="714"/>
      <c r="NEN527" s="714"/>
      <c r="NEO527" s="714"/>
      <c r="NEP527" s="714"/>
      <c r="NEQ527" s="714"/>
      <c r="NER527" s="714"/>
      <c r="NES527" s="714"/>
      <c r="NET527" s="714"/>
      <c r="NEU527" s="714"/>
      <c r="NEV527" s="714"/>
      <c r="NEW527" s="714"/>
      <c r="NEX527" s="714"/>
      <c r="NEY527" s="714"/>
      <c r="NEZ527" s="714"/>
      <c r="NFA527" s="714"/>
      <c r="NFB527" s="714"/>
      <c r="NFC527" s="714"/>
      <c r="NFD527" s="714"/>
      <c r="NFE527" s="714"/>
      <c r="NFF527" s="714"/>
      <c r="NFG527" s="714"/>
      <c r="NFH527" s="714"/>
      <c r="NFI527" s="714"/>
      <c r="NFJ527" s="714"/>
      <c r="NFK527" s="714"/>
      <c r="NFL527" s="714"/>
      <c r="NFM527" s="714"/>
      <c r="NFN527" s="714"/>
      <c r="NFO527" s="714"/>
      <c r="NFP527" s="714"/>
      <c r="NFQ527" s="714"/>
      <c r="NFR527" s="714"/>
      <c r="NFS527" s="714"/>
      <c r="NFT527" s="714"/>
      <c r="NFU527" s="714"/>
      <c r="NFV527" s="714"/>
      <c r="NFW527" s="714"/>
      <c r="NFX527" s="714"/>
      <c r="NFY527" s="714"/>
      <c r="NFZ527" s="714"/>
      <c r="NGA527" s="714"/>
      <c r="NGB527" s="714"/>
      <c r="NGC527" s="714"/>
      <c r="NGD527" s="714"/>
      <c r="NGE527" s="714"/>
      <c r="NGF527" s="714"/>
      <c r="NGG527" s="714"/>
      <c r="NGH527" s="714"/>
      <c r="NGI527" s="714"/>
      <c r="NGJ527" s="714"/>
      <c r="NGK527" s="714"/>
      <c r="NGL527" s="714"/>
      <c r="NGM527" s="714"/>
      <c r="NGN527" s="714"/>
      <c r="NGO527" s="714"/>
      <c r="NGP527" s="714"/>
      <c r="NGQ527" s="714"/>
      <c r="NGR527" s="714"/>
      <c r="NGS527" s="714"/>
      <c r="NGT527" s="714"/>
      <c r="NGU527" s="714"/>
      <c r="NGV527" s="714"/>
      <c r="NGW527" s="714"/>
      <c r="NGX527" s="714"/>
      <c r="NGY527" s="714"/>
      <c r="NGZ527" s="714"/>
      <c r="NHA527" s="714"/>
      <c r="NHB527" s="714"/>
      <c r="NHC527" s="714"/>
      <c r="NHD527" s="714"/>
      <c r="NHE527" s="714"/>
      <c r="NHF527" s="714"/>
      <c r="NHG527" s="714"/>
      <c r="NHH527" s="714"/>
      <c r="NHI527" s="714"/>
      <c r="NHJ527" s="714"/>
      <c r="NHK527" s="714"/>
      <c r="NHL527" s="714"/>
      <c r="NHM527" s="714"/>
      <c r="NHN527" s="714"/>
      <c r="NHO527" s="714"/>
      <c r="NHP527" s="714"/>
      <c r="NHQ527" s="714"/>
      <c r="NHR527" s="714"/>
      <c r="NHS527" s="714"/>
      <c r="NHT527" s="714"/>
      <c r="NHU527" s="714"/>
      <c r="NHV527" s="714"/>
      <c r="NHW527" s="714"/>
      <c r="NHX527" s="714"/>
      <c r="NHY527" s="714"/>
      <c r="NHZ527" s="714"/>
      <c r="NIA527" s="714"/>
      <c r="NIB527" s="714"/>
      <c r="NIC527" s="714"/>
      <c r="NID527" s="714"/>
      <c r="NIE527" s="714"/>
      <c r="NIF527" s="714"/>
      <c r="NIG527" s="714"/>
      <c r="NIH527" s="714"/>
      <c r="NII527" s="714"/>
      <c r="NIJ527" s="714"/>
      <c r="NIK527" s="714"/>
      <c r="NIL527" s="714"/>
      <c r="NIM527" s="714"/>
      <c r="NIN527" s="714"/>
      <c r="NIO527" s="714"/>
      <c r="NIP527" s="714"/>
      <c r="NIQ527" s="714"/>
      <c r="NIR527" s="714"/>
      <c r="NIS527" s="714"/>
      <c r="NIT527" s="714"/>
      <c r="NIU527" s="714"/>
      <c r="NIV527" s="714"/>
      <c r="NIW527" s="714"/>
      <c r="NIX527" s="714"/>
      <c r="NIY527" s="714"/>
      <c r="NIZ527" s="714"/>
      <c r="NJA527" s="714"/>
      <c r="NJB527" s="714"/>
      <c r="NJC527" s="714"/>
      <c r="NJD527" s="714"/>
      <c r="NJE527" s="714"/>
      <c r="NJF527" s="714"/>
      <c r="NJG527" s="714"/>
      <c r="NJH527" s="714"/>
      <c r="NJI527" s="714"/>
      <c r="NJJ527" s="714"/>
      <c r="NJK527" s="714"/>
      <c r="NJL527" s="714"/>
      <c r="NJM527" s="714"/>
      <c r="NJN527" s="714"/>
      <c r="NJO527" s="714"/>
      <c r="NJP527" s="714"/>
      <c r="NJQ527" s="714"/>
      <c r="NJR527" s="714"/>
      <c r="NJS527" s="714"/>
      <c r="NJT527" s="714"/>
      <c r="NJU527" s="714"/>
      <c r="NJV527" s="714"/>
      <c r="NJW527" s="714"/>
      <c r="NJX527" s="714"/>
      <c r="NJY527" s="714"/>
      <c r="NJZ527" s="714"/>
      <c r="NKA527" s="714"/>
      <c r="NKB527" s="714"/>
      <c r="NKC527" s="714"/>
      <c r="NKD527" s="714"/>
      <c r="NKE527" s="714"/>
      <c r="NKF527" s="714"/>
      <c r="NKG527" s="714"/>
      <c r="NKH527" s="714"/>
      <c r="NKI527" s="714"/>
      <c r="NKJ527" s="714"/>
      <c r="NKK527" s="714"/>
      <c r="NKL527" s="714"/>
      <c r="NKM527" s="714"/>
      <c r="NKN527" s="714"/>
      <c r="NKO527" s="714"/>
      <c r="NKP527" s="714"/>
      <c r="NKQ527" s="714"/>
      <c r="NKR527" s="714"/>
      <c r="NKS527" s="714"/>
      <c r="NKT527" s="714"/>
      <c r="NKU527" s="714"/>
      <c r="NKV527" s="714"/>
      <c r="NKW527" s="714"/>
      <c r="NKX527" s="714"/>
      <c r="NKY527" s="714"/>
      <c r="NKZ527" s="714"/>
      <c r="NLA527" s="714"/>
      <c r="NLB527" s="714"/>
      <c r="NLC527" s="714"/>
      <c r="NLD527" s="714"/>
      <c r="NLE527" s="714"/>
      <c r="NLF527" s="714"/>
      <c r="NLG527" s="714"/>
      <c r="NLH527" s="714"/>
      <c r="NLI527" s="714"/>
      <c r="NLJ527" s="714"/>
      <c r="NLK527" s="714"/>
      <c r="NLL527" s="714"/>
      <c r="NLM527" s="714"/>
      <c r="NLN527" s="714"/>
      <c r="NLO527" s="714"/>
      <c r="NLP527" s="714"/>
      <c r="NLQ527" s="714"/>
      <c r="NLR527" s="714"/>
      <c r="NLS527" s="714"/>
      <c r="NLT527" s="714"/>
      <c r="NLU527" s="714"/>
      <c r="NLV527" s="714"/>
      <c r="NLW527" s="714"/>
      <c r="NLX527" s="714"/>
      <c r="NLY527" s="714"/>
      <c r="NLZ527" s="714"/>
      <c r="NMA527" s="714"/>
      <c r="NMB527" s="714"/>
      <c r="NMC527" s="714"/>
      <c r="NMD527" s="714"/>
      <c r="NME527" s="714"/>
      <c r="NMF527" s="714"/>
      <c r="NMG527" s="714"/>
      <c r="NMH527" s="714"/>
      <c r="NMI527" s="714"/>
      <c r="NMJ527" s="714"/>
      <c r="NMK527" s="714"/>
      <c r="NML527" s="714"/>
      <c r="NMM527" s="714"/>
      <c r="NMN527" s="714"/>
      <c r="NMO527" s="714"/>
      <c r="NMP527" s="714"/>
      <c r="NMQ527" s="714"/>
      <c r="NMR527" s="714"/>
      <c r="NMS527" s="714"/>
      <c r="NMT527" s="714"/>
      <c r="NMU527" s="714"/>
      <c r="NMV527" s="714"/>
      <c r="NMW527" s="714"/>
      <c r="NMX527" s="714"/>
      <c r="NMY527" s="714"/>
      <c r="NMZ527" s="714"/>
      <c r="NNA527" s="714"/>
      <c r="NNB527" s="714"/>
      <c r="NNC527" s="714"/>
      <c r="NND527" s="714"/>
      <c r="NNE527" s="714"/>
      <c r="NNF527" s="714"/>
      <c r="NNG527" s="714"/>
      <c r="NNH527" s="714"/>
      <c r="NNI527" s="714"/>
      <c r="NNJ527" s="714"/>
      <c r="NNK527" s="714"/>
      <c r="NNL527" s="714"/>
      <c r="NNM527" s="714"/>
      <c r="NNN527" s="714"/>
      <c r="NNO527" s="714"/>
      <c r="NNP527" s="714"/>
      <c r="NNQ527" s="714"/>
      <c r="NNR527" s="714"/>
      <c r="NNS527" s="714"/>
      <c r="NNT527" s="714"/>
      <c r="NNU527" s="714"/>
      <c r="NNV527" s="714"/>
      <c r="NNW527" s="714"/>
      <c r="NNX527" s="714"/>
      <c r="NNY527" s="714"/>
      <c r="NNZ527" s="714"/>
      <c r="NOA527" s="714"/>
      <c r="NOB527" s="714"/>
      <c r="NOC527" s="714"/>
      <c r="NOD527" s="714"/>
      <c r="NOE527" s="714"/>
      <c r="NOF527" s="714"/>
      <c r="NOG527" s="714"/>
      <c r="NOH527" s="714"/>
      <c r="NOI527" s="714"/>
      <c r="NOJ527" s="714"/>
      <c r="NOK527" s="714"/>
      <c r="NOL527" s="714"/>
      <c r="NOM527" s="714"/>
      <c r="NON527" s="714"/>
      <c r="NOO527" s="714"/>
      <c r="NOP527" s="714"/>
      <c r="NOQ527" s="714"/>
      <c r="NOR527" s="714"/>
      <c r="NOS527" s="714"/>
      <c r="NOT527" s="714"/>
      <c r="NOU527" s="714"/>
      <c r="NOV527" s="714"/>
      <c r="NOW527" s="714"/>
      <c r="NOX527" s="714"/>
      <c r="NOY527" s="714"/>
      <c r="NOZ527" s="714"/>
      <c r="NPA527" s="714"/>
      <c r="NPB527" s="714"/>
      <c r="NPC527" s="714"/>
      <c r="NPD527" s="714"/>
      <c r="NPE527" s="714"/>
      <c r="NPF527" s="714"/>
      <c r="NPG527" s="714"/>
      <c r="NPH527" s="714"/>
      <c r="NPI527" s="714"/>
      <c r="NPJ527" s="714"/>
      <c r="NPK527" s="714"/>
      <c r="NPL527" s="714"/>
      <c r="NPM527" s="714"/>
      <c r="NPN527" s="714"/>
      <c r="NPO527" s="714"/>
      <c r="NPP527" s="714"/>
      <c r="NPQ527" s="714"/>
      <c r="NPR527" s="714"/>
      <c r="NPS527" s="714"/>
      <c r="NPT527" s="714"/>
      <c r="NPU527" s="714"/>
      <c r="NPV527" s="714"/>
      <c r="NPW527" s="714"/>
      <c r="NPX527" s="714"/>
      <c r="NPY527" s="714"/>
      <c r="NPZ527" s="714"/>
      <c r="NQA527" s="714"/>
      <c r="NQB527" s="714"/>
      <c r="NQC527" s="714"/>
      <c r="NQD527" s="714"/>
      <c r="NQE527" s="714"/>
      <c r="NQF527" s="714"/>
      <c r="NQG527" s="714"/>
      <c r="NQH527" s="714"/>
      <c r="NQI527" s="714"/>
      <c r="NQJ527" s="714"/>
      <c r="NQK527" s="714"/>
      <c r="NQL527" s="714"/>
      <c r="NQM527" s="714"/>
      <c r="NQN527" s="714"/>
      <c r="NQO527" s="714"/>
      <c r="NQP527" s="714"/>
      <c r="NQQ527" s="714"/>
      <c r="NQR527" s="714"/>
      <c r="NQS527" s="714"/>
      <c r="NQT527" s="714"/>
      <c r="NQU527" s="714"/>
      <c r="NQV527" s="714"/>
      <c r="NQW527" s="714"/>
      <c r="NQX527" s="714"/>
      <c r="NQY527" s="714"/>
      <c r="NQZ527" s="714"/>
      <c r="NRA527" s="714"/>
      <c r="NRB527" s="714"/>
      <c r="NRC527" s="714"/>
      <c r="NRD527" s="714"/>
      <c r="NRE527" s="714"/>
      <c r="NRF527" s="714"/>
      <c r="NRG527" s="714"/>
      <c r="NRH527" s="714"/>
      <c r="NRI527" s="714"/>
      <c r="NRJ527" s="714"/>
      <c r="NRK527" s="714"/>
      <c r="NRL527" s="714"/>
      <c r="NRM527" s="714"/>
      <c r="NRN527" s="714"/>
      <c r="NRO527" s="714"/>
      <c r="NRP527" s="714"/>
      <c r="NRQ527" s="714"/>
      <c r="NRR527" s="714"/>
      <c r="NRS527" s="714"/>
      <c r="NRT527" s="714"/>
      <c r="NRU527" s="714"/>
      <c r="NRV527" s="714"/>
      <c r="NRW527" s="714"/>
      <c r="NRX527" s="714"/>
      <c r="NRY527" s="714"/>
      <c r="NRZ527" s="714"/>
      <c r="NSA527" s="714"/>
      <c r="NSB527" s="714"/>
      <c r="NSC527" s="714"/>
      <c r="NSD527" s="714"/>
      <c r="NSE527" s="714"/>
      <c r="NSF527" s="714"/>
      <c r="NSG527" s="714"/>
      <c r="NSH527" s="714"/>
      <c r="NSI527" s="714"/>
      <c r="NSJ527" s="714"/>
      <c r="NSK527" s="714"/>
      <c r="NSL527" s="714"/>
      <c r="NSM527" s="714"/>
      <c r="NSN527" s="714"/>
      <c r="NSO527" s="714"/>
      <c r="NSP527" s="714"/>
      <c r="NSQ527" s="714"/>
      <c r="NSR527" s="714"/>
      <c r="NSS527" s="714"/>
      <c r="NST527" s="714"/>
      <c r="NSU527" s="714"/>
      <c r="NSV527" s="714"/>
      <c r="NSW527" s="714"/>
      <c r="NSX527" s="714"/>
      <c r="NSY527" s="714"/>
      <c r="NSZ527" s="714"/>
      <c r="NTA527" s="714"/>
      <c r="NTB527" s="714"/>
      <c r="NTC527" s="714"/>
      <c r="NTD527" s="714"/>
      <c r="NTE527" s="714"/>
      <c r="NTF527" s="714"/>
      <c r="NTG527" s="714"/>
      <c r="NTH527" s="714"/>
      <c r="NTI527" s="714"/>
      <c r="NTJ527" s="714"/>
      <c r="NTK527" s="714"/>
      <c r="NTL527" s="714"/>
      <c r="NTM527" s="714"/>
      <c r="NTN527" s="714"/>
      <c r="NTO527" s="714"/>
      <c r="NTP527" s="714"/>
      <c r="NTQ527" s="714"/>
      <c r="NTR527" s="714"/>
      <c r="NTS527" s="714"/>
      <c r="NTT527" s="714"/>
      <c r="NTU527" s="714"/>
      <c r="NTV527" s="714"/>
      <c r="NTW527" s="714"/>
      <c r="NTX527" s="714"/>
      <c r="NTY527" s="714"/>
      <c r="NTZ527" s="714"/>
      <c r="NUA527" s="714"/>
      <c r="NUB527" s="714"/>
      <c r="NUC527" s="714"/>
      <c r="NUD527" s="714"/>
      <c r="NUE527" s="714"/>
      <c r="NUF527" s="714"/>
      <c r="NUG527" s="714"/>
      <c r="NUH527" s="714"/>
      <c r="NUI527" s="714"/>
      <c r="NUJ527" s="714"/>
      <c r="NUK527" s="714"/>
      <c r="NUL527" s="714"/>
      <c r="NUM527" s="714"/>
      <c r="NUN527" s="714"/>
      <c r="NUO527" s="714"/>
      <c r="NUP527" s="714"/>
      <c r="NUQ527" s="714"/>
      <c r="NUR527" s="714"/>
      <c r="NUS527" s="714"/>
      <c r="NUT527" s="714"/>
      <c r="NUU527" s="714"/>
      <c r="NUV527" s="714"/>
      <c r="NUW527" s="714"/>
      <c r="NUX527" s="714"/>
      <c r="NUY527" s="714"/>
      <c r="NUZ527" s="714"/>
      <c r="NVA527" s="714"/>
      <c r="NVB527" s="714"/>
      <c r="NVC527" s="714"/>
      <c r="NVD527" s="714"/>
      <c r="NVE527" s="714"/>
      <c r="NVF527" s="714"/>
      <c r="NVG527" s="714"/>
      <c r="NVH527" s="714"/>
      <c r="NVI527" s="714"/>
      <c r="NVJ527" s="714"/>
      <c r="NVK527" s="714"/>
      <c r="NVL527" s="714"/>
      <c r="NVM527" s="714"/>
      <c r="NVN527" s="714"/>
      <c r="NVO527" s="714"/>
      <c r="NVP527" s="714"/>
      <c r="NVQ527" s="714"/>
      <c r="NVR527" s="714"/>
      <c r="NVS527" s="714"/>
      <c r="NVT527" s="714"/>
      <c r="NVU527" s="714"/>
      <c r="NVV527" s="714"/>
      <c r="NVW527" s="714"/>
      <c r="NVX527" s="714"/>
      <c r="NVY527" s="714"/>
      <c r="NVZ527" s="714"/>
      <c r="NWA527" s="714"/>
      <c r="NWB527" s="714"/>
      <c r="NWC527" s="714"/>
      <c r="NWD527" s="714"/>
      <c r="NWE527" s="714"/>
      <c r="NWF527" s="714"/>
      <c r="NWG527" s="714"/>
      <c r="NWH527" s="714"/>
      <c r="NWI527" s="714"/>
      <c r="NWJ527" s="714"/>
      <c r="NWK527" s="714"/>
      <c r="NWL527" s="714"/>
      <c r="NWM527" s="714"/>
      <c r="NWN527" s="714"/>
      <c r="NWO527" s="714"/>
      <c r="NWP527" s="714"/>
      <c r="NWQ527" s="714"/>
      <c r="NWR527" s="714"/>
      <c r="NWS527" s="714"/>
      <c r="NWT527" s="714"/>
      <c r="NWU527" s="714"/>
      <c r="NWV527" s="714"/>
      <c r="NWW527" s="714"/>
      <c r="NWX527" s="714"/>
      <c r="NWY527" s="714"/>
      <c r="NWZ527" s="714"/>
      <c r="NXA527" s="714"/>
      <c r="NXB527" s="714"/>
      <c r="NXC527" s="714"/>
      <c r="NXD527" s="714"/>
      <c r="NXE527" s="714"/>
      <c r="NXF527" s="714"/>
      <c r="NXG527" s="714"/>
      <c r="NXH527" s="714"/>
      <c r="NXI527" s="714"/>
      <c r="NXJ527" s="714"/>
      <c r="NXK527" s="714"/>
      <c r="NXL527" s="714"/>
      <c r="NXM527" s="714"/>
      <c r="NXN527" s="714"/>
      <c r="NXO527" s="714"/>
      <c r="NXP527" s="714"/>
      <c r="NXQ527" s="714"/>
      <c r="NXR527" s="714"/>
      <c r="NXS527" s="714"/>
      <c r="NXT527" s="714"/>
      <c r="NXU527" s="714"/>
      <c r="NXV527" s="714"/>
      <c r="NXW527" s="714"/>
      <c r="NXX527" s="714"/>
      <c r="NXY527" s="714"/>
      <c r="NXZ527" s="714"/>
      <c r="NYA527" s="714"/>
      <c r="NYB527" s="714"/>
      <c r="NYC527" s="714"/>
      <c r="NYD527" s="714"/>
      <c r="NYE527" s="714"/>
      <c r="NYF527" s="714"/>
      <c r="NYG527" s="714"/>
      <c r="NYH527" s="714"/>
      <c r="NYI527" s="714"/>
      <c r="NYJ527" s="714"/>
      <c r="NYK527" s="714"/>
      <c r="NYL527" s="714"/>
      <c r="NYM527" s="714"/>
      <c r="NYN527" s="714"/>
      <c r="NYO527" s="714"/>
      <c r="NYP527" s="714"/>
      <c r="NYQ527" s="714"/>
      <c r="NYR527" s="714"/>
      <c r="NYS527" s="714"/>
      <c r="NYT527" s="714"/>
      <c r="NYU527" s="714"/>
      <c r="NYV527" s="714"/>
      <c r="NYW527" s="714"/>
      <c r="NYX527" s="714"/>
      <c r="NYY527" s="714"/>
      <c r="NYZ527" s="714"/>
      <c r="NZA527" s="714"/>
      <c r="NZB527" s="714"/>
      <c r="NZC527" s="714"/>
      <c r="NZD527" s="714"/>
      <c r="NZE527" s="714"/>
      <c r="NZF527" s="714"/>
      <c r="NZG527" s="714"/>
      <c r="NZH527" s="714"/>
      <c r="NZI527" s="714"/>
      <c r="NZJ527" s="714"/>
      <c r="NZK527" s="714"/>
      <c r="NZL527" s="714"/>
      <c r="NZM527" s="714"/>
      <c r="NZN527" s="714"/>
      <c r="NZO527" s="714"/>
      <c r="NZP527" s="714"/>
      <c r="NZQ527" s="714"/>
      <c r="NZR527" s="714"/>
      <c r="NZS527" s="714"/>
      <c r="NZT527" s="714"/>
      <c r="NZU527" s="714"/>
      <c r="NZV527" s="714"/>
      <c r="NZW527" s="714"/>
      <c r="NZX527" s="714"/>
      <c r="NZY527" s="714"/>
      <c r="NZZ527" s="714"/>
      <c r="OAA527" s="714"/>
      <c r="OAB527" s="714"/>
      <c r="OAC527" s="714"/>
      <c r="OAD527" s="714"/>
      <c r="OAE527" s="714"/>
      <c r="OAF527" s="714"/>
      <c r="OAG527" s="714"/>
      <c r="OAH527" s="714"/>
      <c r="OAI527" s="714"/>
      <c r="OAJ527" s="714"/>
      <c r="OAK527" s="714"/>
      <c r="OAL527" s="714"/>
      <c r="OAM527" s="714"/>
      <c r="OAN527" s="714"/>
      <c r="OAO527" s="714"/>
      <c r="OAP527" s="714"/>
      <c r="OAQ527" s="714"/>
      <c r="OAR527" s="714"/>
      <c r="OAS527" s="714"/>
      <c r="OAT527" s="714"/>
      <c r="OAU527" s="714"/>
      <c r="OAV527" s="714"/>
      <c r="OAW527" s="714"/>
      <c r="OAX527" s="714"/>
      <c r="OAY527" s="714"/>
      <c r="OAZ527" s="714"/>
      <c r="OBA527" s="714"/>
      <c r="OBB527" s="714"/>
      <c r="OBC527" s="714"/>
      <c r="OBD527" s="714"/>
      <c r="OBE527" s="714"/>
      <c r="OBF527" s="714"/>
      <c r="OBG527" s="714"/>
      <c r="OBH527" s="714"/>
      <c r="OBI527" s="714"/>
      <c r="OBJ527" s="714"/>
      <c r="OBK527" s="714"/>
      <c r="OBL527" s="714"/>
      <c r="OBM527" s="714"/>
      <c r="OBN527" s="714"/>
      <c r="OBO527" s="714"/>
      <c r="OBP527" s="714"/>
      <c r="OBQ527" s="714"/>
      <c r="OBR527" s="714"/>
      <c r="OBS527" s="714"/>
      <c r="OBT527" s="714"/>
      <c r="OBU527" s="714"/>
      <c r="OBV527" s="714"/>
      <c r="OBW527" s="714"/>
      <c r="OBX527" s="714"/>
      <c r="OBY527" s="714"/>
      <c r="OBZ527" s="714"/>
      <c r="OCA527" s="714"/>
      <c r="OCB527" s="714"/>
      <c r="OCC527" s="714"/>
      <c r="OCD527" s="714"/>
      <c r="OCE527" s="714"/>
      <c r="OCF527" s="714"/>
      <c r="OCG527" s="714"/>
      <c r="OCH527" s="714"/>
      <c r="OCI527" s="714"/>
      <c r="OCJ527" s="714"/>
      <c r="OCK527" s="714"/>
      <c r="OCL527" s="714"/>
      <c r="OCM527" s="714"/>
      <c r="OCN527" s="714"/>
      <c r="OCO527" s="714"/>
      <c r="OCP527" s="714"/>
      <c r="OCQ527" s="714"/>
      <c r="OCR527" s="714"/>
      <c r="OCS527" s="714"/>
      <c r="OCT527" s="714"/>
      <c r="OCU527" s="714"/>
      <c r="OCV527" s="714"/>
      <c r="OCW527" s="714"/>
      <c r="OCX527" s="714"/>
      <c r="OCY527" s="714"/>
      <c r="OCZ527" s="714"/>
      <c r="ODA527" s="714"/>
      <c r="ODB527" s="714"/>
      <c r="ODC527" s="714"/>
      <c r="ODD527" s="714"/>
      <c r="ODE527" s="714"/>
      <c r="ODF527" s="714"/>
      <c r="ODG527" s="714"/>
      <c r="ODH527" s="714"/>
      <c r="ODI527" s="714"/>
      <c r="ODJ527" s="714"/>
      <c r="ODK527" s="714"/>
      <c r="ODL527" s="714"/>
      <c r="ODM527" s="714"/>
      <c r="ODN527" s="714"/>
      <c r="ODO527" s="714"/>
      <c r="ODP527" s="714"/>
      <c r="ODQ527" s="714"/>
      <c r="ODR527" s="714"/>
      <c r="ODS527" s="714"/>
      <c r="ODT527" s="714"/>
      <c r="ODU527" s="714"/>
      <c r="ODV527" s="714"/>
      <c r="ODW527" s="714"/>
      <c r="ODX527" s="714"/>
      <c r="ODY527" s="714"/>
      <c r="ODZ527" s="714"/>
      <c r="OEA527" s="714"/>
      <c r="OEB527" s="714"/>
      <c r="OEC527" s="714"/>
      <c r="OED527" s="714"/>
      <c r="OEE527" s="714"/>
      <c r="OEF527" s="714"/>
      <c r="OEG527" s="714"/>
      <c r="OEH527" s="714"/>
      <c r="OEI527" s="714"/>
      <c r="OEJ527" s="714"/>
      <c r="OEK527" s="714"/>
      <c r="OEL527" s="714"/>
      <c r="OEM527" s="714"/>
      <c r="OEN527" s="714"/>
      <c r="OEO527" s="714"/>
      <c r="OEP527" s="714"/>
      <c r="OEQ527" s="714"/>
      <c r="OER527" s="714"/>
      <c r="OES527" s="714"/>
      <c r="OET527" s="714"/>
      <c r="OEU527" s="714"/>
      <c r="OEV527" s="714"/>
      <c r="OEW527" s="714"/>
      <c r="OEX527" s="714"/>
      <c r="OEY527" s="714"/>
      <c r="OEZ527" s="714"/>
      <c r="OFA527" s="714"/>
      <c r="OFB527" s="714"/>
      <c r="OFC527" s="714"/>
      <c r="OFD527" s="714"/>
      <c r="OFE527" s="714"/>
      <c r="OFF527" s="714"/>
      <c r="OFG527" s="714"/>
      <c r="OFH527" s="714"/>
      <c r="OFI527" s="714"/>
      <c r="OFJ527" s="714"/>
      <c r="OFK527" s="714"/>
      <c r="OFL527" s="714"/>
      <c r="OFM527" s="714"/>
      <c r="OFN527" s="714"/>
      <c r="OFO527" s="714"/>
      <c r="OFP527" s="714"/>
      <c r="OFQ527" s="714"/>
      <c r="OFR527" s="714"/>
      <c r="OFS527" s="714"/>
      <c r="OFT527" s="714"/>
      <c r="OFU527" s="714"/>
      <c r="OFV527" s="714"/>
      <c r="OFW527" s="714"/>
      <c r="OFX527" s="714"/>
      <c r="OFY527" s="714"/>
      <c r="OFZ527" s="714"/>
      <c r="OGA527" s="714"/>
      <c r="OGB527" s="714"/>
      <c r="OGC527" s="714"/>
      <c r="OGD527" s="714"/>
      <c r="OGE527" s="714"/>
      <c r="OGF527" s="714"/>
      <c r="OGG527" s="714"/>
      <c r="OGH527" s="714"/>
      <c r="OGI527" s="714"/>
      <c r="OGJ527" s="714"/>
      <c r="OGK527" s="714"/>
      <c r="OGL527" s="714"/>
      <c r="OGM527" s="714"/>
      <c r="OGN527" s="714"/>
      <c r="OGO527" s="714"/>
      <c r="OGP527" s="714"/>
      <c r="OGQ527" s="714"/>
      <c r="OGR527" s="714"/>
      <c r="OGS527" s="714"/>
      <c r="OGT527" s="714"/>
      <c r="OGU527" s="714"/>
      <c r="OGV527" s="714"/>
      <c r="OGW527" s="714"/>
      <c r="OGX527" s="714"/>
      <c r="OGY527" s="714"/>
      <c r="OGZ527" s="714"/>
      <c r="OHA527" s="714"/>
      <c r="OHB527" s="714"/>
      <c r="OHC527" s="714"/>
      <c r="OHD527" s="714"/>
      <c r="OHE527" s="714"/>
      <c r="OHF527" s="714"/>
      <c r="OHG527" s="714"/>
      <c r="OHH527" s="714"/>
      <c r="OHI527" s="714"/>
      <c r="OHJ527" s="714"/>
      <c r="OHK527" s="714"/>
      <c r="OHL527" s="714"/>
      <c r="OHM527" s="714"/>
      <c r="OHN527" s="714"/>
      <c r="OHO527" s="714"/>
      <c r="OHP527" s="714"/>
      <c r="OHQ527" s="714"/>
      <c r="OHR527" s="714"/>
      <c r="OHS527" s="714"/>
      <c r="OHT527" s="714"/>
      <c r="OHU527" s="714"/>
      <c r="OHV527" s="714"/>
      <c r="OHW527" s="714"/>
      <c r="OHX527" s="714"/>
      <c r="OHY527" s="714"/>
      <c r="OHZ527" s="714"/>
      <c r="OIA527" s="714"/>
      <c r="OIB527" s="714"/>
      <c r="OIC527" s="714"/>
      <c r="OID527" s="714"/>
      <c r="OIE527" s="714"/>
      <c r="OIF527" s="714"/>
      <c r="OIG527" s="714"/>
      <c r="OIH527" s="714"/>
      <c r="OII527" s="714"/>
      <c r="OIJ527" s="714"/>
      <c r="OIK527" s="714"/>
      <c r="OIL527" s="714"/>
      <c r="OIM527" s="714"/>
      <c r="OIN527" s="714"/>
      <c r="OIO527" s="714"/>
      <c r="OIP527" s="714"/>
      <c r="OIQ527" s="714"/>
      <c r="OIR527" s="714"/>
      <c r="OIS527" s="714"/>
      <c r="OIT527" s="714"/>
      <c r="OIU527" s="714"/>
      <c r="OIV527" s="714"/>
      <c r="OIW527" s="714"/>
      <c r="OIX527" s="714"/>
      <c r="OIY527" s="714"/>
      <c r="OIZ527" s="714"/>
      <c r="OJA527" s="714"/>
      <c r="OJB527" s="714"/>
      <c r="OJC527" s="714"/>
      <c r="OJD527" s="714"/>
      <c r="OJE527" s="714"/>
      <c r="OJF527" s="714"/>
      <c r="OJG527" s="714"/>
      <c r="OJH527" s="714"/>
      <c r="OJI527" s="714"/>
      <c r="OJJ527" s="714"/>
      <c r="OJK527" s="714"/>
      <c r="OJL527" s="714"/>
      <c r="OJM527" s="714"/>
      <c r="OJN527" s="714"/>
      <c r="OJO527" s="714"/>
      <c r="OJP527" s="714"/>
      <c r="OJQ527" s="714"/>
      <c r="OJR527" s="714"/>
      <c r="OJS527" s="714"/>
      <c r="OJT527" s="714"/>
      <c r="OJU527" s="714"/>
      <c r="OJV527" s="714"/>
      <c r="OJW527" s="714"/>
      <c r="OJX527" s="714"/>
      <c r="OJY527" s="714"/>
      <c r="OJZ527" s="714"/>
      <c r="OKA527" s="714"/>
      <c r="OKB527" s="714"/>
      <c r="OKC527" s="714"/>
      <c r="OKD527" s="714"/>
      <c r="OKE527" s="714"/>
      <c r="OKF527" s="714"/>
      <c r="OKG527" s="714"/>
      <c r="OKH527" s="714"/>
      <c r="OKI527" s="714"/>
      <c r="OKJ527" s="714"/>
      <c r="OKK527" s="714"/>
      <c r="OKL527" s="714"/>
      <c r="OKM527" s="714"/>
      <c r="OKN527" s="714"/>
      <c r="OKO527" s="714"/>
      <c r="OKP527" s="714"/>
      <c r="OKQ527" s="714"/>
      <c r="OKR527" s="714"/>
      <c r="OKS527" s="714"/>
      <c r="OKT527" s="714"/>
      <c r="OKU527" s="714"/>
      <c r="OKV527" s="714"/>
      <c r="OKW527" s="714"/>
      <c r="OKX527" s="714"/>
      <c r="OKY527" s="714"/>
      <c r="OKZ527" s="714"/>
      <c r="OLA527" s="714"/>
      <c r="OLB527" s="714"/>
      <c r="OLC527" s="714"/>
      <c r="OLD527" s="714"/>
      <c r="OLE527" s="714"/>
      <c r="OLF527" s="714"/>
      <c r="OLG527" s="714"/>
      <c r="OLH527" s="714"/>
      <c r="OLI527" s="714"/>
      <c r="OLJ527" s="714"/>
      <c r="OLK527" s="714"/>
      <c r="OLL527" s="714"/>
      <c r="OLM527" s="714"/>
      <c r="OLN527" s="714"/>
      <c r="OLO527" s="714"/>
      <c r="OLP527" s="714"/>
      <c r="OLQ527" s="714"/>
      <c r="OLR527" s="714"/>
      <c r="OLS527" s="714"/>
      <c r="OLT527" s="714"/>
      <c r="OLU527" s="714"/>
      <c r="OLV527" s="714"/>
      <c r="OLW527" s="714"/>
      <c r="OLX527" s="714"/>
      <c r="OLY527" s="714"/>
      <c r="OLZ527" s="714"/>
      <c r="OMA527" s="714"/>
      <c r="OMB527" s="714"/>
      <c r="OMC527" s="714"/>
      <c r="OMD527" s="714"/>
      <c r="OME527" s="714"/>
      <c r="OMF527" s="714"/>
      <c r="OMG527" s="714"/>
      <c r="OMH527" s="714"/>
      <c r="OMI527" s="714"/>
      <c r="OMJ527" s="714"/>
      <c r="OMK527" s="714"/>
      <c r="OML527" s="714"/>
      <c r="OMM527" s="714"/>
      <c r="OMN527" s="714"/>
      <c r="OMO527" s="714"/>
      <c r="OMP527" s="714"/>
      <c r="OMQ527" s="714"/>
      <c r="OMR527" s="714"/>
      <c r="OMS527" s="714"/>
      <c r="OMT527" s="714"/>
      <c r="OMU527" s="714"/>
      <c r="OMV527" s="714"/>
      <c r="OMW527" s="714"/>
      <c r="OMX527" s="714"/>
      <c r="OMY527" s="714"/>
      <c r="OMZ527" s="714"/>
      <c r="ONA527" s="714"/>
      <c r="ONB527" s="714"/>
      <c r="ONC527" s="714"/>
      <c r="OND527" s="714"/>
      <c r="ONE527" s="714"/>
      <c r="ONF527" s="714"/>
      <c r="ONG527" s="714"/>
      <c r="ONH527" s="714"/>
      <c r="ONI527" s="714"/>
      <c r="ONJ527" s="714"/>
      <c r="ONK527" s="714"/>
      <c r="ONL527" s="714"/>
      <c r="ONM527" s="714"/>
      <c r="ONN527" s="714"/>
      <c r="ONO527" s="714"/>
      <c r="ONP527" s="714"/>
      <c r="ONQ527" s="714"/>
      <c r="ONR527" s="714"/>
      <c r="ONS527" s="714"/>
      <c r="ONT527" s="714"/>
      <c r="ONU527" s="714"/>
      <c r="ONV527" s="714"/>
      <c r="ONW527" s="714"/>
      <c r="ONX527" s="714"/>
      <c r="ONY527" s="714"/>
      <c r="ONZ527" s="714"/>
      <c r="OOA527" s="714"/>
      <c r="OOB527" s="714"/>
      <c r="OOC527" s="714"/>
      <c r="OOD527" s="714"/>
      <c r="OOE527" s="714"/>
      <c r="OOF527" s="714"/>
      <c r="OOG527" s="714"/>
      <c r="OOH527" s="714"/>
      <c r="OOI527" s="714"/>
      <c r="OOJ527" s="714"/>
      <c r="OOK527" s="714"/>
      <c r="OOL527" s="714"/>
      <c r="OOM527" s="714"/>
      <c r="OON527" s="714"/>
      <c r="OOO527" s="714"/>
      <c r="OOP527" s="714"/>
      <c r="OOQ527" s="714"/>
      <c r="OOR527" s="714"/>
      <c r="OOS527" s="714"/>
      <c r="OOT527" s="714"/>
      <c r="OOU527" s="714"/>
      <c r="OOV527" s="714"/>
      <c r="OOW527" s="714"/>
      <c r="OOX527" s="714"/>
      <c r="OOY527" s="714"/>
      <c r="OOZ527" s="714"/>
      <c r="OPA527" s="714"/>
      <c r="OPB527" s="714"/>
      <c r="OPC527" s="714"/>
      <c r="OPD527" s="714"/>
      <c r="OPE527" s="714"/>
      <c r="OPF527" s="714"/>
      <c r="OPG527" s="714"/>
      <c r="OPH527" s="714"/>
      <c r="OPI527" s="714"/>
      <c r="OPJ527" s="714"/>
      <c r="OPK527" s="714"/>
      <c r="OPL527" s="714"/>
      <c r="OPM527" s="714"/>
      <c r="OPN527" s="714"/>
      <c r="OPO527" s="714"/>
      <c r="OPP527" s="714"/>
      <c r="OPQ527" s="714"/>
      <c r="OPR527" s="714"/>
      <c r="OPS527" s="714"/>
      <c r="OPT527" s="714"/>
      <c r="OPU527" s="714"/>
      <c r="OPV527" s="714"/>
      <c r="OPW527" s="714"/>
      <c r="OPX527" s="714"/>
      <c r="OPY527" s="714"/>
      <c r="OPZ527" s="714"/>
      <c r="OQA527" s="714"/>
      <c r="OQB527" s="714"/>
      <c r="OQC527" s="714"/>
      <c r="OQD527" s="714"/>
      <c r="OQE527" s="714"/>
      <c r="OQF527" s="714"/>
      <c r="OQG527" s="714"/>
      <c r="OQH527" s="714"/>
      <c r="OQI527" s="714"/>
      <c r="OQJ527" s="714"/>
      <c r="OQK527" s="714"/>
      <c r="OQL527" s="714"/>
      <c r="OQM527" s="714"/>
      <c r="OQN527" s="714"/>
      <c r="OQO527" s="714"/>
      <c r="OQP527" s="714"/>
      <c r="OQQ527" s="714"/>
      <c r="OQR527" s="714"/>
      <c r="OQS527" s="714"/>
      <c r="OQT527" s="714"/>
      <c r="OQU527" s="714"/>
      <c r="OQV527" s="714"/>
      <c r="OQW527" s="714"/>
      <c r="OQX527" s="714"/>
      <c r="OQY527" s="714"/>
      <c r="OQZ527" s="714"/>
      <c r="ORA527" s="714"/>
      <c r="ORB527" s="714"/>
      <c r="ORC527" s="714"/>
      <c r="ORD527" s="714"/>
      <c r="ORE527" s="714"/>
      <c r="ORF527" s="714"/>
      <c r="ORG527" s="714"/>
      <c r="ORH527" s="714"/>
      <c r="ORI527" s="714"/>
      <c r="ORJ527" s="714"/>
      <c r="ORK527" s="714"/>
      <c r="ORL527" s="714"/>
      <c r="ORM527" s="714"/>
      <c r="ORN527" s="714"/>
      <c r="ORO527" s="714"/>
      <c r="ORP527" s="714"/>
      <c r="ORQ527" s="714"/>
      <c r="ORR527" s="714"/>
      <c r="ORS527" s="714"/>
      <c r="ORT527" s="714"/>
      <c r="ORU527" s="714"/>
      <c r="ORV527" s="714"/>
      <c r="ORW527" s="714"/>
      <c r="ORX527" s="714"/>
      <c r="ORY527" s="714"/>
      <c r="ORZ527" s="714"/>
      <c r="OSA527" s="714"/>
      <c r="OSB527" s="714"/>
      <c r="OSC527" s="714"/>
      <c r="OSD527" s="714"/>
      <c r="OSE527" s="714"/>
      <c r="OSF527" s="714"/>
      <c r="OSG527" s="714"/>
      <c r="OSH527" s="714"/>
      <c r="OSI527" s="714"/>
      <c r="OSJ527" s="714"/>
      <c r="OSK527" s="714"/>
      <c r="OSL527" s="714"/>
      <c r="OSM527" s="714"/>
      <c r="OSN527" s="714"/>
      <c r="OSO527" s="714"/>
      <c r="OSP527" s="714"/>
      <c r="OSQ527" s="714"/>
      <c r="OSR527" s="714"/>
      <c r="OSS527" s="714"/>
      <c r="OST527" s="714"/>
      <c r="OSU527" s="714"/>
      <c r="OSV527" s="714"/>
      <c r="OSW527" s="714"/>
      <c r="OSX527" s="714"/>
      <c r="OSY527" s="714"/>
      <c r="OSZ527" s="714"/>
      <c r="OTA527" s="714"/>
      <c r="OTB527" s="714"/>
      <c r="OTC527" s="714"/>
      <c r="OTD527" s="714"/>
      <c r="OTE527" s="714"/>
      <c r="OTF527" s="714"/>
      <c r="OTG527" s="714"/>
      <c r="OTH527" s="714"/>
      <c r="OTI527" s="714"/>
      <c r="OTJ527" s="714"/>
      <c r="OTK527" s="714"/>
      <c r="OTL527" s="714"/>
      <c r="OTM527" s="714"/>
      <c r="OTN527" s="714"/>
      <c r="OTO527" s="714"/>
      <c r="OTP527" s="714"/>
      <c r="OTQ527" s="714"/>
      <c r="OTR527" s="714"/>
      <c r="OTS527" s="714"/>
      <c r="OTT527" s="714"/>
      <c r="OTU527" s="714"/>
      <c r="OTV527" s="714"/>
      <c r="OTW527" s="714"/>
      <c r="OTX527" s="714"/>
      <c r="OTY527" s="714"/>
      <c r="OTZ527" s="714"/>
      <c r="OUA527" s="714"/>
      <c r="OUB527" s="714"/>
      <c r="OUC527" s="714"/>
      <c r="OUD527" s="714"/>
      <c r="OUE527" s="714"/>
      <c r="OUF527" s="714"/>
      <c r="OUG527" s="714"/>
      <c r="OUH527" s="714"/>
      <c r="OUI527" s="714"/>
      <c r="OUJ527" s="714"/>
      <c r="OUK527" s="714"/>
      <c r="OUL527" s="714"/>
      <c r="OUM527" s="714"/>
      <c r="OUN527" s="714"/>
      <c r="OUO527" s="714"/>
      <c r="OUP527" s="714"/>
      <c r="OUQ527" s="714"/>
      <c r="OUR527" s="714"/>
      <c r="OUS527" s="714"/>
      <c r="OUT527" s="714"/>
      <c r="OUU527" s="714"/>
      <c r="OUV527" s="714"/>
      <c r="OUW527" s="714"/>
      <c r="OUX527" s="714"/>
      <c r="OUY527" s="714"/>
      <c r="OUZ527" s="714"/>
      <c r="OVA527" s="714"/>
      <c r="OVB527" s="714"/>
      <c r="OVC527" s="714"/>
      <c r="OVD527" s="714"/>
      <c r="OVE527" s="714"/>
      <c r="OVF527" s="714"/>
      <c r="OVG527" s="714"/>
      <c r="OVH527" s="714"/>
      <c r="OVI527" s="714"/>
      <c r="OVJ527" s="714"/>
      <c r="OVK527" s="714"/>
      <c r="OVL527" s="714"/>
      <c r="OVM527" s="714"/>
      <c r="OVN527" s="714"/>
      <c r="OVO527" s="714"/>
      <c r="OVP527" s="714"/>
      <c r="OVQ527" s="714"/>
      <c r="OVR527" s="714"/>
      <c r="OVS527" s="714"/>
      <c r="OVT527" s="714"/>
      <c r="OVU527" s="714"/>
      <c r="OVV527" s="714"/>
      <c r="OVW527" s="714"/>
      <c r="OVX527" s="714"/>
      <c r="OVY527" s="714"/>
      <c r="OVZ527" s="714"/>
      <c r="OWA527" s="714"/>
      <c r="OWB527" s="714"/>
      <c r="OWC527" s="714"/>
      <c r="OWD527" s="714"/>
      <c r="OWE527" s="714"/>
      <c r="OWF527" s="714"/>
      <c r="OWG527" s="714"/>
      <c r="OWH527" s="714"/>
      <c r="OWI527" s="714"/>
      <c r="OWJ527" s="714"/>
      <c r="OWK527" s="714"/>
      <c r="OWL527" s="714"/>
      <c r="OWM527" s="714"/>
      <c r="OWN527" s="714"/>
      <c r="OWO527" s="714"/>
      <c r="OWP527" s="714"/>
      <c r="OWQ527" s="714"/>
      <c r="OWR527" s="714"/>
      <c r="OWS527" s="714"/>
      <c r="OWT527" s="714"/>
      <c r="OWU527" s="714"/>
      <c r="OWV527" s="714"/>
      <c r="OWW527" s="714"/>
      <c r="OWX527" s="714"/>
      <c r="OWY527" s="714"/>
      <c r="OWZ527" s="714"/>
      <c r="OXA527" s="714"/>
      <c r="OXB527" s="714"/>
      <c r="OXC527" s="714"/>
      <c r="OXD527" s="714"/>
      <c r="OXE527" s="714"/>
      <c r="OXF527" s="714"/>
      <c r="OXG527" s="714"/>
      <c r="OXH527" s="714"/>
      <c r="OXI527" s="714"/>
      <c r="OXJ527" s="714"/>
      <c r="OXK527" s="714"/>
      <c r="OXL527" s="714"/>
      <c r="OXM527" s="714"/>
      <c r="OXN527" s="714"/>
      <c r="OXO527" s="714"/>
      <c r="OXP527" s="714"/>
      <c r="OXQ527" s="714"/>
      <c r="OXR527" s="714"/>
      <c r="OXS527" s="714"/>
      <c r="OXT527" s="714"/>
      <c r="OXU527" s="714"/>
      <c r="OXV527" s="714"/>
      <c r="OXW527" s="714"/>
      <c r="OXX527" s="714"/>
      <c r="OXY527" s="714"/>
      <c r="OXZ527" s="714"/>
      <c r="OYA527" s="714"/>
      <c r="OYB527" s="714"/>
      <c r="OYC527" s="714"/>
      <c r="OYD527" s="714"/>
      <c r="OYE527" s="714"/>
      <c r="OYF527" s="714"/>
      <c r="OYG527" s="714"/>
      <c r="OYH527" s="714"/>
      <c r="OYI527" s="714"/>
      <c r="OYJ527" s="714"/>
      <c r="OYK527" s="714"/>
      <c r="OYL527" s="714"/>
      <c r="OYM527" s="714"/>
      <c r="OYN527" s="714"/>
      <c r="OYO527" s="714"/>
      <c r="OYP527" s="714"/>
      <c r="OYQ527" s="714"/>
      <c r="OYR527" s="714"/>
      <c r="OYS527" s="714"/>
      <c r="OYT527" s="714"/>
      <c r="OYU527" s="714"/>
      <c r="OYV527" s="714"/>
      <c r="OYW527" s="714"/>
      <c r="OYX527" s="714"/>
      <c r="OYY527" s="714"/>
      <c r="OYZ527" s="714"/>
      <c r="OZA527" s="714"/>
      <c r="OZB527" s="714"/>
      <c r="OZC527" s="714"/>
      <c r="OZD527" s="714"/>
      <c r="OZE527" s="714"/>
      <c r="OZF527" s="714"/>
      <c r="OZG527" s="714"/>
      <c r="OZH527" s="714"/>
      <c r="OZI527" s="714"/>
      <c r="OZJ527" s="714"/>
      <c r="OZK527" s="714"/>
      <c r="OZL527" s="714"/>
      <c r="OZM527" s="714"/>
      <c r="OZN527" s="714"/>
      <c r="OZO527" s="714"/>
      <c r="OZP527" s="714"/>
      <c r="OZQ527" s="714"/>
      <c r="OZR527" s="714"/>
      <c r="OZS527" s="714"/>
      <c r="OZT527" s="714"/>
      <c r="OZU527" s="714"/>
      <c r="OZV527" s="714"/>
      <c r="OZW527" s="714"/>
      <c r="OZX527" s="714"/>
      <c r="OZY527" s="714"/>
      <c r="OZZ527" s="714"/>
      <c r="PAA527" s="714"/>
      <c r="PAB527" s="714"/>
      <c r="PAC527" s="714"/>
      <c r="PAD527" s="714"/>
      <c r="PAE527" s="714"/>
      <c r="PAF527" s="714"/>
      <c r="PAG527" s="714"/>
      <c r="PAH527" s="714"/>
      <c r="PAI527" s="714"/>
      <c r="PAJ527" s="714"/>
      <c r="PAK527" s="714"/>
      <c r="PAL527" s="714"/>
      <c r="PAM527" s="714"/>
      <c r="PAN527" s="714"/>
      <c r="PAO527" s="714"/>
      <c r="PAP527" s="714"/>
      <c r="PAQ527" s="714"/>
      <c r="PAR527" s="714"/>
      <c r="PAS527" s="714"/>
      <c r="PAT527" s="714"/>
      <c r="PAU527" s="714"/>
      <c r="PAV527" s="714"/>
      <c r="PAW527" s="714"/>
      <c r="PAX527" s="714"/>
      <c r="PAY527" s="714"/>
      <c r="PAZ527" s="714"/>
      <c r="PBA527" s="714"/>
      <c r="PBB527" s="714"/>
      <c r="PBC527" s="714"/>
      <c r="PBD527" s="714"/>
      <c r="PBE527" s="714"/>
      <c r="PBF527" s="714"/>
      <c r="PBG527" s="714"/>
      <c r="PBH527" s="714"/>
      <c r="PBI527" s="714"/>
      <c r="PBJ527" s="714"/>
      <c r="PBK527" s="714"/>
      <c r="PBL527" s="714"/>
      <c r="PBM527" s="714"/>
      <c r="PBN527" s="714"/>
      <c r="PBO527" s="714"/>
      <c r="PBP527" s="714"/>
      <c r="PBQ527" s="714"/>
      <c r="PBR527" s="714"/>
      <c r="PBS527" s="714"/>
      <c r="PBT527" s="714"/>
      <c r="PBU527" s="714"/>
      <c r="PBV527" s="714"/>
      <c r="PBW527" s="714"/>
      <c r="PBX527" s="714"/>
      <c r="PBY527" s="714"/>
      <c r="PBZ527" s="714"/>
      <c r="PCA527" s="714"/>
      <c r="PCB527" s="714"/>
      <c r="PCC527" s="714"/>
      <c r="PCD527" s="714"/>
      <c r="PCE527" s="714"/>
      <c r="PCF527" s="714"/>
      <c r="PCG527" s="714"/>
      <c r="PCH527" s="714"/>
      <c r="PCI527" s="714"/>
      <c r="PCJ527" s="714"/>
      <c r="PCK527" s="714"/>
      <c r="PCL527" s="714"/>
      <c r="PCM527" s="714"/>
      <c r="PCN527" s="714"/>
      <c r="PCO527" s="714"/>
      <c r="PCP527" s="714"/>
      <c r="PCQ527" s="714"/>
      <c r="PCR527" s="714"/>
      <c r="PCS527" s="714"/>
      <c r="PCT527" s="714"/>
      <c r="PCU527" s="714"/>
      <c r="PCV527" s="714"/>
      <c r="PCW527" s="714"/>
      <c r="PCX527" s="714"/>
      <c r="PCY527" s="714"/>
      <c r="PCZ527" s="714"/>
      <c r="PDA527" s="714"/>
      <c r="PDB527" s="714"/>
      <c r="PDC527" s="714"/>
      <c r="PDD527" s="714"/>
      <c r="PDE527" s="714"/>
      <c r="PDF527" s="714"/>
      <c r="PDG527" s="714"/>
      <c r="PDH527" s="714"/>
      <c r="PDI527" s="714"/>
      <c r="PDJ527" s="714"/>
      <c r="PDK527" s="714"/>
      <c r="PDL527" s="714"/>
      <c r="PDM527" s="714"/>
      <c r="PDN527" s="714"/>
      <c r="PDO527" s="714"/>
      <c r="PDP527" s="714"/>
      <c r="PDQ527" s="714"/>
      <c r="PDR527" s="714"/>
      <c r="PDS527" s="714"/>
      <c r="PDT527" s="714"/>
      <c r="PDU527" s="714"/>
      <c r="PDV527" s="714"/>
      <c r="PDW527" s="714"/>
      <c r="PDX527" s="714"/>
      <c r="PDY527" s="714"/>
      <c r="PDZ527" s="714"/>
      <c r="PEA527" s="714"/>
      <c r="PEB527" s="714"/>
      <c r="PEC527" s="714"/>
      <c r="PED527" s="714"/>
      <c r="PEE527" s="714"/>
      <c r="PEF527" s="714"/>
      <c r="PEG527" s="714"/>
      <c r="PEH527" s="714"/>
      <c r="PEI527" s="714"/>
      <c r="PEJ527" s="714"/>
      <c r="PEK527" s="714"/>
      <c r="PEL527" s="714"/>
      <c r="PEM527" s="714"/>
      <c r="PEN527" s="714"/>
      <c r="PEO527" s="714"/>
      <c r="PEP527" s="714"/>
      <c r="PEQ527" s="714"/>
      <c r="PER527" s="714"/>
      <c r="PES527" s="714"/>
      <c r="PET527" s="714"/>
      <c r="PEU527" s="714"/>
      <c r="PEV527" s="714"/>
      <c r="PEW527" s="714"/>
      <c r="PEX527" s="714"/>
      <c r="PEY527" s="714"/>
      <c r="PEZ527" s="714"/>
      <c r="PFA527" s="714"/>
      <c r="PFB527" s="714"/>
      <c r="PFC527" s="714"/>
      <c r="PFD527" s="714"/>
      <c r="PFE527" s="714"/>
      <c r="PFF527" s="714"/>
      <c r="PFG527" s="714"/>
      <c r="PFH527" s="714"/>
      <c r="PFI527" s="714"/>
      <c r="PFJ527" s="714"/>
      <c r="PFK527" s="714"/>
      <c r="PFL527" s="714"/>
      <c r="PFM527" s="714"/>
      <c r="PFN527" s="714"/>
      <c r="PFO527" s="714"/>
      <c r="PFP527" s="714"/>
      <c r="PFQ527" s="714"/>
      <c r="PFR527" s="714"/>
      <c r="PFS527" s="714"/>
      <c r="PFT527" s="714"/>
      <c r="PFU527" s="714"/>
      <c r="PFV527" s="714"/>
      <c r="PFW527" s="714"/>
      <c r="PFX527" s="714"/>
      <c r="PFY527" s="714"/>
      <c r="PFZ527" s="714"/>
      <c r="PGA527" s="714"/>
      <c r="PGB527" s="714"/>
      <c r="PGC527" s="714"/>
      <c r="PGD527" s="714"/>
      <c r="PGE527" s="714"/>
      <c r="PGF527" s="714"/>
      <c r="PGG527" s="714"/>
      <c r="PGH527" s="714"/>
      <c r="PGI527" s="714"/>
      <c r="PGJ527" s="714"/>
      <c r="PGK527" s="714"/>
      <c r="PGL527" s="714"/>
      <c r="PGM527" s="714"/>
      <c r="PGN527" s="714"/>
      <c r="PGO527" s="714"/>
      <c r="PGP527" s="714"/>
      <c r="PGQ527" s="714"/>
      <c r="PGR527" s="714"/>
      <c r="PGS527" s="714"/>
      <c r="PGT527" s="714"/>
      <c r="PGU527" s="714"/>
      <c r="PGV527" s="714"/>
      <c r="PGW527" s="714"/>
      <c r="PGX527" s="714"/>
      <c r="PGY527" s="714"/>
      <c r="PGZ527" s="714"/>
      <c r="PHA527" s="714"/>
      <c r="PHB527" s="714"/>
      <c r="PHC527" s="714"/>
      <c r="PHD527" s="714"/>
      <c r="PHE527" s="714"/>
      <c r="PHF527" s="714"/>
      <c r="PHG527" s="714"/>
      <c r="PHH527" s="714"/>
      <c r="PHI527" s="714"/>
      <c r="PHJ527" s="714"/>
      <c r="PHK527" s="714"/>
      <c r="PHL527" s="714"/>
      <c r="PHM527" s="714"/>
      <c r="PHN527" s="714"/>
      <c r="PHO527" s="714"/>
      <c r="PHP527" s="714"/>
      <c r="PHQ527" s="714"/>
      <c r="PHR527" s="714"/>
      <c r="PHS527" s="714"/>
      <c r="PHT527" s="714"/>
      <c r="PHU527" s="714"/>
      <c r="PHV527" s="714"/>
      <c r="PHW527" s="714"/>
      <c r="PHX527" s="714"/>
      <c r="PHY527" s="714"/>
      <c r="PHZ527" s="714"/>
      <c r="PIA527" s="714"/>
      <c r="PIB527" s="714"/>
      <c r="PIC527" s="714"/>
      <c r="PID527" s="714"/>
      <c r="PIE527" s="714"/>
      <c r="PIF527" s="714"/>
      <c r="PIG527" s="714"/>
      <c r="PIH527" s="714"/>
      <c r="PII527" s="714"/>
      <c r="PIJ527" s="714"/>
      <c r="PIK527" s="714"/>
      <c r="PIL527" s="714"/>
      <c r="PIM527" s="714"/>
      <c r="PIN527" s="714"/>
      <c r="PIO527" s="714"/>
      <c r="PIP527" s="714"/>
      <c r="PIQ527" s="714"/>
      <c r="PIR527" s="714"/>
      <c r="PIS527" s="714"/>
      <c r="PIT527" s="714"/>
      <c r="PIU527" s="714"/>
      <c r="PIV527" s="714"/>
      <c r="PIW527" s="714"/>
      <c r="PIX527" s="714"/>
      <c r="PIY527" s="714"/>
      <c r="PIZ527" s="714"/>
      <c r="PJA527" s="714"/>
      <c r="PJB527" s="714"/>
      <c r="PJC527" s="714"/>
      <c r="PJD527" s="714"/>
      <c r="PJE527" s="714"/>
      <c r="PJF527" s="714"/>
      <c r="PJG527" s="714"/>
      <c r="PJH527" s="714"/>
      <c r="PJI527" s="714"/>
      <c r="PJJ527" s="714"/>
      <c r="PJK527" s="714"/>
      <c r="PJL527" s="714"/>
      <c r="PJM527" s="714"/>
      <c r="PJN527" s="714"/>
      <c r="PJO527" s="714"/>
      <c r="PJP527" s="714"/>
      <c r="PJQ527" s="714"/>
      <c r="PJR527" s="714"/>
      <c r="PJS527" s="714"/>
      <c r="PJT527" s="714"/>
      <c r="PJU527" s="714"/>
      <c r="PJV527" s="714"/>
      <c r="PJW527" s="714"/>
      <c r="PJX527" s="714"/>
      <c r="PJY527" s="714"/>
      <c r="PJZ527" s="714"/>
      <c r="PKA527" s="714"/>
      <c r="PKB527" s="714"/>
      <c r="PKC527" s="714"/>
      <c r="PKD527" s="714"/>
      <c r="PKE527" s="714"/>
      <c r="PKF527" s="714"/>
      <c r="PKG527" s="714"/>
      <c r="PKH527" s="714"/>
      <c r="PKI527" s="714"/>
      <c r="PKJ527" s="714"/>
      <c r="PKK527" s="714"/>
      <c r="PKL527" s="714"/>
      <c r="PKM527" s="714"/>
      <c r="PKN527" s="714"/>
      <c r="PKO527" s="714"/>
      <c r="PKP527" s="714"/>
      <c r="PKQ527" s="714"/>
      <c r="PKR527" s="714"/>
      <c r="PKS527" s="714"/>
      <c r="PKT527" s="714"/>
      <c r="PKU527" s="714"/>
      <c r="PKV527" s="714"/>
      <c r="PKW527" s="714"/>
      <c r="PKX527" s="714"/>
      <c r="PKY527" s="714"/>
      <c r="PKZ527" s="714"/>
      <c r="PLA527" s="714"/>
      <c r="PLB527" s="714"/>
      <c r="PLC527" s="714"/>
      <c r="PLD527" s="714"/>
      <c r="PLE527" s="714"/>
      <c r="PLF527" s="714"/>
      <c r="PLG527" s="714"/>
      <c r="PLH527" s="714"/>
      <c r="PLI527" s="714"/>
      <c r="PLJ527" s="714"/>
      <c r="PLK527" s="714"/>
      <c r="PLL527" s="714"/>
      <c r="PLM527" s="714"/>
      <c r="PLN527" s="714"/>
      <c r="PLO527" s="714"/>
      <c r="PLP527" s="714"/>
      <c r="PLQ527" s="714"/>
      <c r="PLR527" s="714"/>
      <c r="PLS527" s="714"/>
      <c r="PLT527" s="714"/>
      <c r="PLU527" s="714"/>
      <c r="PLV527" s="714"/>
      <c r="PLW527" s="714"/>
      <c r="PLX527" s="714"/>
      <c r="PLY527" s="714"/>
      <c r="PLZ527" s="714"/>
      <c r="PMA527" s="714"/>
      <c r="PMB527" s="714"/>
      <c r="PMC527" s="714"/>
      <c r="PMD527" s="714"/>
      <c r="PME527" s="714"/>
      <c r="PMF527" s="714"/>
      <c r="PMG527" s="714"/>
      <c r="PMH527" s="714"/>
      <c r="PMI527" s="714"/>
      <c r="PMJ527" s="714"/>
      <c r="PMK527" s="714"/>
      <c r="PML527" s="714"/>
      <c r="PMM527" s="714"/>
      <c r="PMN527" s="714"/>
      <c r="PMO527" s="714"/>
      <c r="PMP527" s="714"/>
      <c r="PMQ527" s="714"/>
      <c r="PMR527" s="714"/>
      <c r="PMS527" s="714"/>
      <c r="PMT527" s="714"/>
      <c r="PMU527" s="714"/>
      <c r="PMV527" s="714"/>
      <c r="PMW527" s="714"/>
      <c r="PMX527" s="714"/>
      <c r="PMY527" s="714"/>
      <c r="PMZ527" s="714"/>
      <c r="PNA527" s="714"/>
      <c r="PNB527" s="714"/>
      <c r="PNC527" s="714"/>
      <c r="PND527" s="714"/>
      <c r="PNE527" s="714"/>
      <c r="PNF527" s="714"/>
      <c r="PNG527" s="714"/>
      <c r="PNH527" s="714"/>
      <c r="PNI527" s="714"/>
      <c r="PNJ527" s="714"/>
      <c r="PNK527" s="714"/>
      <c r="PNL527" s="714"/>
      <c r="PNM527" s="714"/>
      <c r="PNN527" s="714"/>
      <c r="PNO527" s="714"/>
      <c r="PNP527" s="714"/>
      <c r="PNQ527" s="714"/>
      <c r="PNR527" s="714"/>
      <c r="PNS527" s="714"/>
      <c r="PNT527" s="714"/>
      <c r="PNU527" s="714"/>
      <c r="PNV527" s="714"/>
      <c r="PNW527" s="714"/>
      <c r="PNX527" s="714"/>
      <c r="PNY527" s="714"/>
      <c r="PNZ527" s="714"/>
      <c r="POA527" s="714"/>
      <c r="POB527" s="714"/>
      <c r="POC527" s="714"/>
      <c r="POD527" s="714"/>
      <c r="POE527" s="714"/>
      <c r="POF527" s="714"/>
      <c r="POG527" s="714"/>
      <c r="POH527" s="714"/>
      <c r="POI527" s="714"/>
      <c r="POJ527" s="714"/>
      <c r="POK527" s="714"/>
      <c r="POL527" s="714"/>
      <c r="POM527" s="714"/>
      <c r="PON527" s="714"/>
      <c r="POO527" s="714"/>
      <c r="POP527" s="714"/>
      <c r="POQ527" s="714"/>
      <c r="POR527" s="714"/>
      <c r="POS527" s="714"/>
      <c r="POT527" s="714"/>
      <c r="POU527" s="714"/>
      <c r="POV527" s="714"/>
      <c r="POW527" s="714"/>
      <c r="POX527" s="714"/>
      <c r="POY527" s="714"/>
      <c r="POZ527" s="714"/>
      <c r="PPA527" s="714"/>
      <c r="PPB527" s="714"/>
      <c r="PPC527" s="714"/>
      <c r="PPD527" s="714"/>
      <c r="PPE527" s="714"/>
      <c r="PPF527" s="714"/>
      <c r="PPG527" s="714"/>
      <c r="PPH527" s="714"/>
      <c r="PPI527" s="714"/>
      <c r="PPJ527" s="714"/>
      <c r="PPK527" s="714"/>
      <c r="PPL527" s="714"/>
      <c r="PPM527" s="714"/>
      <c r="PPN527" s="714"/>
      <c r="PPO527" s="714"/>
      <c r="PPP527" s="714"/>
      <c r="PPQ527" s="714"/>
      <c r="PPR527" s="714"/>
      <c r="PPS527" s="714"/>
      <c r="PPT527" s="714"/>
      <c r="PPU527" s="714"/>
      <c r="PPV527" s="714"/>
      <c r="PPW527" s="714"/>
      <c r="PPX527" s="714"/>
      <c r="PPY527" s="714"/>
      <c r="PPZ527" s="714"/>
      <c r="PQA527" s="714"/>
      <c r="PQB527" s="714"/>
      <c r="PQC527" s="714"/>
      <c r="PQD527" s="714"/>
      <c r="PQE527" s="714"/>
      <c r="PQF527" s="714"/>
      <c r="PQG527" s="714"/>
      <c r="PQH527" s="714"/>
      <c r="PQI527" s="714"/>
      <c r="PQJ527" s="714"/>
      <c r="PQK527" s="714"/>
      <c r="PQL527" s="714"/>
      <c r="PQM527" s="714"/>
      <c r="PQN527" s="714"/>
      <c r="PQO527" s="714"/>
      <c r="PQP527" s="714"/>
      <c r="PQQ527" s="714"/>
      <c r="PQR527" s="714"/>
      <c r="PQS527" s="714"/>
      <c r="PQT527" s="714"/>
      <c r="PQU527" s="714"/>
      <c r="PQV527" s="714"/>
      <c r="PQW527" s="714"/>
      <c r="PQX527" s="714"/>
      <c r="PQY527" s="714"/>
      <c r="PQZ527" s="714"/>
      <c r="PRA527" s="714"/>
      <c r="PRB527" s="714"/>
      <c r="PRC527" s="714"/>
      <c r="PRD527" s="714"/>
      <c r="PRE527" s="714"/>
      <c r="PRF527" s="714"/>
      <c r="PRG527" s="714"/>
      <c r="PRH527" s="714"/>
      <c r="PRI527" s="714"/>
      <c r="PRJ527" s="714"/>
      <c r="PRK527" s="714"/>
      <c r="PRL527" s="714"/>
      <c r="PRM527" s="714"/>
      <c r="PRN527" s="714"/>
      <c r="PRO527" s="714"/>
      <c r="PRP527" s="714"/>
      <c r="PRQ527" s="714"/>
      <c r="PRR527" s="714"/>
      <c r="PRS527" s="714"/>
      <c r="PRT527" s="714"/>
      <c r="PRU527" s="714"/>
      <c r="PRV527" s="714"/>
      <c r="PRW527" s="714"/>
      <c r="PRX527" s="714"/>
      <c r="PRY527" s="714"/>
      <c r="PRZ527" s="714"/>
      <c r="PSA527" s="714"/>
      <c r="PSB527" s="714"/>
      <c r="PSC527" s="714"/>
      <c r="PSD527" s="714"/>
      <c r="PSE527" s="714"/>
      <c r="PSF527" s="714"/>
      <c r="PSG527" s="714"/>
      <c r="PSH527" s="714"/>
      <c r="PSI527" s="714"/>
      <c r="PSJ527" s="714"/>
      <c r="PSK527" s="714"/>
      <c r="PSL527" s="714"/>
      <c r="PSM527" s="714"/>
      <c r="PSN527" s="714"/>
      <c r="PSO527" s="714"/>
      <c r="PSP527" s="714"/>
      <c r="PSQ527" s="714"/>
      <c r="PSR527" s="714"/>
      <c r="PSS527" s="714"/>
      <c r="PST527" s="714"/>
      <c r="PSU527" s="714"/>
      <c r="PSV527" s="714"/>
      <c r="PSW527" s="714"/>
      <c r="PSX527" s="714"/>
      <c r="PSY527" s="714"/>
      <c r="PSZ527" s="714"/>
      <c r="PTA527" s="714"/>
      <c r="PTB527" s="714"/>
      <c r="PTC527" s="714"/>
      <c r="PTD527" s="714"/>
      <c r="PTE527" s="714"/>
      <c r="PTF527" s="714"/>
      <c r="PTG527" s="714"/>
      <c r="PTH527" s="714"/>
      <c r="PTI527" s="714"/>
      <c r="PTJ527" s="714"/>
      <c r="PTK527" s="714"/>
      <c r="PTL527" s="714"/>
      <c r="PTM527" s="714"/>
      <c r="PTN527" s="714"/>
      <c r="PTO527" s="714"/>
      <c r="PTP527" s="714"/>
      <c r="PTQ527" s="714"/>
      <c r="PTR527" s="714"/>
      <c r="PTS527" s="714"/>
      <c r="PTT527" s="714"/>
      <c r="PTU527" s="714"/>
      <c r="PTV527" s="714"/>
      <c r="PTW527" s="714"/>
      <c r="PTX527" s="714"/>
      <c r="PTY527" s="714"/>
      <c r="PTZ527" s="714"/>
      <c r="PUA527" s="714"/>
      <c r="PUB527" s="714"/>
      <c r="PUC527" s="714"/>
      <c r="PUD527" s="714"/>
      <c r="PUE527" s="714"/>
      <c r="PUF527" s="714"/>
      <c r="PUG527" s="714"/>
      <c r="PUH527" s="714"/>
      <c r="PUI527" s="714"/>
      <c r="PUJ527" s="714"/>
      <c r="PUK527" s="714"/>
      <c r="PUL527" s="714"/>
      <c r="PUM527" s="714"/>
      <c r="PUN527" s="714"/>
      <c r="PUO527" s="714"/>
      <c r="PUP527" s="714"/>
      <c r="PUQ527" s="714"/>
      <c r="PUR527" s="714"/>
      <c r="PUS527" s="714"/>
      <c r="PUT527" s="714"/>
      <c r="PUU527" s="714"/>
      <c r="PUV527" s="714"/>
      <c r="PUW527" s="714"/>
      <c r="PUX527" s="714"/>
      <c r="PUY527" s="714"/>
      <c r="PUZ527" s="714"/>
      <c r="PVA527" s="714"/>
      <c r="PVB527" s="714"/>
      <c r="PVC527" s="714"/>
      <c r="PVD527" s="714"/>
      <c r="PVE527" s="714"/>
      <c r="PVF527" s="714"/>
      <c r="PVG527" s="714"/>
      <c r="PVH527" s="714"/>
      <c r="PVI527" s="714"/>
      <c r="PVJ527" s="714"/>
      <c r="PVK527" s="714"/>
      <c r="PVL527" s="714"/>
      <c r="PVM527" s="714"/>
      <c r="PVN527" s="714"/>
      <c r="PVO527" s="714"/>
      <c r="PVP527" s="714"/>
      <c r="PVQ527" s="714"/>
      <c r="PVR527" s="714"/>
      <c r="PVS527" s="714"/>
      <c r="PVT527" s="714"/>
      <c r="PVU527" s="714"/>
      <c r="PVV527" s="714"/>
      <c r="PVW527" s="714"/>
      <c r="PVX527" s="714"/>
      <c r="PVY527" s="714"/>
      <c r="PVZ527" s="714"/>
      <c r="PWA527" s="714"/>
      <c r="PWB527" s="714"/>
      <c r="PWC527" s="714"/>
      <c r="PWD527" s="714"/>
      <c r="PWE527" s="714"/>
      <c r="PWF527" s="714"/>
      <c r="PWG527" s="714"/>
      <c r="PWH527" s="714"/>
      <c r="PWI527" s="714"/>
      <c r="PWJ527" s="714"/>
      <c r="PWK527" s="714"/>
      <c r="PWL527" s="714"/>
      <c r="PWM527" s="714"/>
      <c r="PWN527" s="714"/>
      <c r="PWO527" s="714"/>
      <c r="PWP527" s="714"/>
      <c r="PWQ527" s="714"/>
      <c r="PWR527" s="714"/>
      <c r="PWS527" s="714"/>
      <c r="PWT527" s="714"/>
      <c r="PWU527" s="714"/>
      <c r="PWV527" s="714"/>
      <c r="PWW527" s="714"/>
      <c r="PWX527" s="714"/>
      <c r="PWY527" s="714"/>
      <c r="PWZ527" s="714"/>
      <c r="PXA527" s="714"/>
      <c r="PXB527" s="714"/>
      <c r="PXC527" s="714"/>
      <c r="PXD527" s="714"/>
      <c r="PXE527" s="714"/>
      <c r="PXF527" s="714"/>
      <c r="PXG527" s="714"/>
      <c r="PXH527" s="714"/>
      <c r="PXI527" s="714"/>
      <c r="PXJ527" s="714"/>
      <c r="PXK527" s="714"/>
      <c r="PXL527" s="714"/>
      <c r="PXM527" s="714"/>
      <c r="PXN527" s="714"/>
      <c r="PXO527" s="714"/>
      <c r="PXP527" s="714"/>
      <c r="PXQ527" s="714"/>
      <c r="PXR527" s="714"/>
      <c r="PXS527" s="714"/>
      <c r="PXT527" s="714"/>
      <c r="PXU527" s="714"/>
      <c r="PXV527" s="714"/>
      <c r="PXW527" s="714"/>
      <c r="PXX527" s="714"/>
      <c r="PXY527" s="714"/>
      <c r="PXZ527" s="714"/>
      <c r="PYA527" s="714"/>
      <c r="PYB527" s="714"/>
      <c r="PYC527" s="714"/>
      <c r="PYD527" s="714"/>
      <c r="PYE527" s="714"/>
      <c r="PYF527" s="714"/>
      <c r="PYG527" s="714"/>
      <c r="PYH527" s="714"/>
      <c r="PYI527" s="714"/>
      <c r="PYJ527" s="714"/>
      <c r="PYK527" s="714"/>
      <c r="PYL527" s="714"/>
      <c r="PYM527" s="714"/>
      <c r="PYN527" s="714"/>
      <c r="PYO527" s="714"/>
      <c r="PYP527" s="714"/>
      <c r="PYQ527" s="714"/>
      <c r="PYR527" s="714"/>
      <c r="PYS527" s="714"/>
      <c r="PYT527" s="714"/>
      <c r="PYU527" s="714"/>
      <c r="PYV527" s="714"/>
      <c r="PYW527" s="714"/>
      <c r="PYX527" s="714"/>
      <c r="PYY527" s="714"/>
      <c r="PYZ527" s="714"/>
      <c r="PZA527" s="714"/>
      <c r="PZB527" s="714"/>
      <c r="PZC527" s="714"/>
      <c r="PZD527" s="714"/>
      <c r="PZE527" s="714"/>
      <c r="PZF527" s="714"/>
      <c r="PZG527" s="714"/>
      <c r="PZH527" s="714"/>
      <c r="PZI527" s="714"/>
      <c r="PZJ527" s="714"/>
      <c r="PZK527" s="714"/>
      <c r="PZL527" s="714"/>
      <c r="PZM527" s="714"/>
      <c r="PZN527" s="714"/>
      <c r="PZO527" s="714"/>
      <c r="PZP527" s="714"/>
      <c r="PZQ527" s="714"/>
      <c r="PZR527" s="714"/>
      <c r="PZS527" s="714"/>
      <c r="PZT527" s="714"/>
      <c r="PZU527" s="714"/>
      <c r="PZV527" s="714"/>
      <c r="PZW527" s="714"/>
      <c r="PZX527" s="714"/>
      <c r="PZY527" s="714"/>
      <c r="PZZ527" s="714"/>
      <c r="QAA527" s="714"/>
      <c r="QAB527" s="714"/>
      <c r="QAC527" s="714"/>
      <c r="QAD527" s="714"/>
      <c r="QAE527" s="714"/>
      <c r="QAF527" s="714"/>
      <c r="QAG527" s="714"/>
      <c r="QAH527" s="714"/>
      <c r="QAI527" s="714"/>
      <c r="QAJ527" s="714"/>
      <c r="QAK527" s="714"/>
      <c r="QAL527" s="714"/>
      <c r="QAM527" s="714"/>
      <c r="QAN527" s="714"/>
      <c r="QAO527" s="714"/>
      <c r="QAP527" s="714"/>
      <c r="QAQ527" s="714"/>
      <c r="QAR527" s="714"/>
      <c r="QAS527" s="714"/>
      <c r="QAT527" s="714"/>
      <c r="QAU527" s="714"/>
      <c r="QAV527" s="714"/>
      <c r="QAW527" s="714"/>
      <c r="QAX527" s="714"/>
      <c r="QAY527" s="714"/>
      <c r="QAZ527" s="714"/>
      <c r="QBA527" s="714"/>
      <c r="QBB527" s="714"/>
      <c r="QBC527" s="714"/>
      <c r="QBD527" s="714"/>
      <c r="QBE527" s="714"/>
      <c r="QBF527" s="714"/>
      <c r="QBG527" s="714"/>
      <c r="QBH527" s="714"/>
      <c r="QBI527" s="714"/>
      <c r="QBJ527" s="714"/>
      <c r="QBK527" s="714"/>
      <c r="QBL527" s="714"/>
      <c r="QBM527" s="714"/>
      <c r="QBN527" s="714"/>
      <c r="QBO527" s="714"/>
      <c r="QBP527" s="714"/>
      <c r="QBQ527" s="714"/>
      <c r="QBR527" s="714"/>
      <c r="QBS527" s="714"/>
      <c r="QBT527" s="714"/>
      <c r="QBU527" s="714"/>
      <c r="QBV527" s="714"/>
      <c r="QBW527" s="714"/>
      <c r="QBX527" s="714"/>
      <c r="QBY527" s="714"/>
      <c r="QBZ527" s="714"/>
      <c r="QCA527" s="714"/>
      <c r="QCB527" s="714"/>
      <c r="QCC527" s="714"/>
      <c r="QCD527" s="714"/>
      <c r="QCE527" s="714"/>
      <c r="QCF527" s="714"/>
      <c r="QCG527" s="714"/>
      <c r="QCH527" s="714"/>
      <c r="QCI527" s="714"/>
      <c r="QCJ527" s="714"/>
      <c r="QCK527" s="714"/>
      <c r="QCL527" s="714"/>
      <c r="QCM527" s="714"/>
      <c r="QCN527" s="714"/>
      <c r="QCO527" s="714"/>
      <c r="QCP527" s="714"/>
      <c r="QCQ527" s="714"/>
      <c r="QCR527" s="714"/>
      <c r="QCS527" s="714"/>
      <c r="QCT527" s="714"/>
      <c r="QCU527" s="714"/>
      <c r="QCV527" s="714"/>
      <c r="QCW527" s="714"/>
      <c r="QCX527" s="714"/>
      <c r="QCY527" s="714"/>
      <c r="QCZ527" s="714"/>
      <c r="QDA527" s="714"/>
      <c r="QDB527" s="714"/>
      <c r="QDC527" s="714"/>
      <c r="QDD527" s="714"/>
      <c r="QDE527" s="714"/>
      <c r="QDF527" s="714"/>
      <c r="QDG527" s="714"/>
      <c r="QDH527" s="714"/>
      <c r="QDI527" s="714"/>
      <c r="QDJ527" s="714"/>
      <c r="QDK527" s="714"/>
      <c r="QDL527" s="714"/>
      <c r="QDM527" s="714"/>
      <c r="QDN527" s="714"/>
      <c r="QDO527" s="714"/>
      <c r="QDP527" s="714"/>
      <c r="QDQ527" s="714"/>
      <c r="QDR527" s="714"/>
      <c r="QDS527" s="714"/>
      <c r="QDT527" s="714"/>
      <c r="QDU527" s="714"/>
      <c r="QDV527" s="714"/>
      <c r="QDW527" s="714"/>
      <c r="QDX527" s="714"/>
      <c r="QDY527" s="714"/>
      <c r="QDZ527" s="714"/>
      <c r="QEA527" s="714"/>
      <c r="QEB527" s="714"/>
      <c r="QEC527" s="714"/>
      <c r="QED527" s="714"/>
      <c r="QEE527" s="714"/>
      <c r="QEF527" s="714"/>
      <c r="QEG527" s="714"/>
      <c r="QEH527" s="714"/>
      <c r="QEI527" s="714"/>
      <c r="QEJ527" s="714"/>
      <c r="QEK527" s="714"/>
      <c r="QEL527" s="714"/>
      <c r="QEM527" s="714"/>
      <c r="QEN527" s="714"/>
      <c r="QEO527" s="714"/>
      <c r="QEP527" s="714"/>
      <c r="QEQ527" s="714"/>
      <c r="QER527" s="714"/>
      <c r="QES527" s="714"/>
      <c r="QET527" s="714"/>
      <c r="QEU527" s="714"/>
      <c r="QEV527" s="714"/>
      <c r="QEW527" s="714"/>
      <c r="QEX527" s="714"/>
      <c r="QEY527" s="714"/>
      <c r="QEZ527" s="714"/>
      <c r="QFA527" s="714"/>
      <c r="QFB527" s="714"/>
      <c r="QFC527" s="714"/>
      <c r="QFD527" s="714"/>
      <c r="QFE527" s="714"/>
      <c r="QFF527" s="714"/>
      <c r="QFG527" s="714"/>
      <c r="QFH527" s="714"/>
      <c r="QFI527" s="714"/>
      <c r="QFJ527" s="714"/>
      <c r="QFK527" s="714"/>
      <c r="QFL527" s="714"/>
      <c r="QFM527" s="714"/>
      <c r="QFN527" s="714"/>
      <c r="QFO527" s="714"/>
      <c r="QFP527" s="714"/>
      <c r="QFQ527" s="714"/>
      <c r="QFR527" s="714"/>
      <c r="QFS527" s="714"/>
      <c r="QFT527" s="714"/>
      <c r="QFU527" s="714"/>
      <c r="QFV527" s="714"/>
      <c r="QFW527" s="714"/>
      <c r="QFX527" s="714"/>
      <c r="QFY527" s="714"/>
      <c r="QFZ527" s="714"/>
      <c r="QGA527" s="714"/>
      <c r="QGB527" s="714"/>
      <c r="QGC527" s="714"/>
      <c r="QGD527" s="714"/>
      <c r="QGE527" s="714"/>
      <c r="QGF527" s="714"/>
      <c r="QGG527" s="714"/>
      <c r="QGH527" s="714"/>
      <c r="QGI527" s="714"/>
      <c r="QGJ527" s="714"/>
      <c r="QGK527" s="714"/>
      <c r="QGL527" s="714"/>
      <c r="QGM527" s="714"/>
      <c r="QGN527" s="714"/>
      <c r="QGO527" s="714"/>
      <c r="QGP527" s="714"/>
      <c r="QGQ527" s="714"/>
      <c r="QGR527" s="714"/>
      <c r="QGS527" s="714"/>
      <c r="QGT527" s="714"/>
      <c r="QGU527" s="714"/>
      <c r="QGV527" s="714"/>
      <c r="QGW527" s="714"/>
      <c r="QGX527" s="714"/>
      <c r="QGY527" s="714"/>
      <c r="QGZ527" s="714"/>
      <c r="QHA527" s="714"/>
      <c r="QHB527" s="714"/>
      <c r="QHC527" s="714"/>
      <c r="QHD527" s="714"/>
      <c r="QHE527" s="714"/>
      <c r="QHF527" s="714"/>
      <c r="QHG527" s="714"/>
      <c r="QHH527" s="714"/>
      <c r="QHI527" s="714"/>
      <c r="QHJ527" s="714"/>
      <c r="QHK527" s="714"/>
      <c r="QHL527" s="714"/>
      <c r="QHM527" s="714"/>
      <c r="QHN527" s="714"/>
      <c r="QHO527" s="714"/>
      <c r="QHP527" s="714"/>
      <c r="QHQ527" s="714"/>
      <c r="QHR527" s="714"/>
      <c r="QHS527" s="714"/>
      <c r="QHT527" s="714"/>
      <c r="QHU527" s="714"/>
      <c r="QHV527" s="714"/>
      <c r="QHW527" s="714"/>
      <c r="QHX527" s="714"/>
      <c r="QHY527" s="714"/>
      <c r="QHZ527" s="714"/>
      <c r="QIA527" s="714"/>
      <c r="QIB527" s="714"/>
      <c r="QIC527" s="714"/>
      <c r="QID527" s="714"/>
      <c r="QIE527" s="714"/>
      <c r="QIF527" s="714"/>
      <c r="QIG527" s="714"/>
      <c r="QIH527" s="714"/>
      <c r="QII527" s="714"/>
      <c r="QIJ527" s="714"/>
      <c r="QIK527" s="714"/>
      <c r="QIL527" s="714"/>
      <c r="QIM527" s="714"/>
      <c r="QIN527" s="714"/>
      <c r="QIO527" s="714"/>
      <c r="QIP527" s="714"/>
      <c r="QIQ527" s="714"/>
      <c r="QIR527" s="714"/>
      <c r="QIS527" s="714"/>
      <c r="QIT527" s="714"/>
      <c r="QIU527" s="714"/>
      <c r="QIV527" s="714"/>
      <c r="QIW527" s="714"/>
      <c r="QIX527" s="714"/>
      <c r="QIY527" s="714"/>
      <c r="QIZ527" s="714"/>
      <c r="QJA527" s="714"/>
      <c r="QJB527" s="714"/>
      <c r="QJC527" s="714"/>
      <c r="QJD527" s="714"/>
      <c r="QJE527" s="714"/>
      <c r="QJF527" s="714"/>
      <c r="QJG527" s="714"/>
      <c r="QJH527" s="714"/>
      <c r="QJI527" s="714"/>
      <c r="QJJ527" s="714"/>
      <c r="QJK527" s="714"/>
      <c r="QJL527" s="714"/>
      <c r="QJM527" s="714"/>
      <c r="QJN527" s="714"/>
      <c r="QJO527" s="714"/>
      <c r="QJP527" s="714"/>
      <c r="QJQ527" s="714"/>
      <c r="QJR527" s="714"/>
      <c r="QJS527" s="714"/>
      <c r="QJT527" s="714"/>
      <c r="QJU527" s="714"/>
      <c r="QJV527" s="714"/>
      <c r="QJW527" s="714"/>
      <c r="QJX527" s="714"/>
      <c r="QJY527" s="714"/>
      <c r="QJZ527" s="714"/>
      <c r="QKA527" s="714"/>
      <c r="QKB527" s="714"/>
      <c r="QKC527" s="714"/>
      <c r="QKD527" s="714"/>
      <c r="QKE527" s="714"/>
      <c r="QKF527" s="714"/>
      <c r="QKG527" s="714"/>
      <c r="QKH527" s="714"/>
      <c r="QKI527" s="714"/>
      <c r="QKJ527" s="714"/>
      <c r="QKK527" s="714"/>
      <c r="QKL527" s="714"/>
      <c r="QKM527" s="714"/>
      <c r="QKN527" s="714"/>
      <c r="QKO527" s="714"/>
      <c r="QKP527" s="714"/>
      <c r="QKQ527" s="714"/>
      <c r="QKR527" s="714"/>
      <c r="QKS527" s="714"/>
      <c r="QKT527" s="714"/>
      <c r="QKU527" s="714"/>
      <c r="QKV527" s="714"/>
      <c r="QKW527" s="714"/>
      <c r="QKX527" s="714"/>
      <c r="QKY527" s="714"/>
      <c r="QKZ527" s="714"/>
      <c r="QLA527" s="714"/>
      <c r="QLB527" s="714"/>
      <c r="QLC527" s="714"/>
      <c r="QLD527" s="714"/>
      <c r="QLE527" s="714"/>
      <c r="QLF527" s="714"/>
      <c r="QLG527" s="714"/>
      <c r="QLH527" s="714"/>
      <c r="QLI527" s="714"/>
      <c r="QLJ527" s="714"/>
      <c r="QLK527" s="714"/>
      <c r="QLL527" s="714"/>
      <c r="QLM527" s="714"/>
      <c r="QLN527" s="714"/>
      <c r="QLO527" s="714"/>
      <c r="QLP527" s="714"/>
      <c r="QLQ527" s="714"/>
      <c r="QLR527" s="714"/>
      <c r="QLS527" s="714"/>
      <c r="QLT527" s="714"/>
      <c r="QLU527" s="714"/>
      <c r="QLV527" s="714"/>
      <c r="QLW527" s="714"/>
      <c r="QLX527" s="714"/>
      <c r="QLY527" s="714"/>
      <c r="QLZ527" s="714"/>
      <c r="QMA527" s="714"/>
      <c r="QMB527" s="714"/>
      <c r="QMC527" s="714"/>
      <c r="QMD527" s="714"/>
      <c r="QME527" s="714"/>
      <c r="QMF527" s="714"/>
      <c r="QMG527" s="714"/>
      <c r="QMH527" s="714"/>
      <c r="QMI527" s="714"/>
      <c r="QMJ527" s="714"/>
      <c r="QMK527" s="714"/>
      <c r="QML527" s="714"/>
      <c r="QMM527" s="714"/>
      <c r="QMN527" s="714"/>
      <c r="QMO527" s="714"/>
      <c r="QMP527" s="714"/>
      <c r="QMQ527" s="714"/>
      <c r="QMR527" s="714"/>
      <c r="QMS527" s="714"/>
      <c r="QMT527" s="714"/>
      <c r="QMU527" s="714"/>
      <c r="QMV527" s="714"/>
      <c r="QMW527" s="714"/>
      <c r="QMX527" s="714"/>
      <c r="QMY527" s="714"/>
      <c r="QMZ527" s="714"/>
      <c r="QNA527" s="714"/>
      <c r="QNB527" s="714"/>
      <c r="QNC527" s="714"/>
      <c r="QND527" s="714"/>
      <c r="QNE527" s="714"/>
      <c r="QNF527" s="714"/>
      <c r="QNG527" s="714"/>
      <c r="QNH527" s="714"/>
      <c r="QNI527" s="714"/>
      <c r="QNJ527" s="714"/>
      <c r="QNK527" s="714"/>
      <c r="QNL527" s="714"/>
      <c r="QNM527" s="714"/>
      <c r="QNN527" s="714"/>
      <c r="QNO527" s="714"/>
      <c r="QNP527" s="714"/>
      <c r="QNQ527" s="714"/>
      <c r="QNR527" s="714"/>
      <c r="QNS527" s="714"/>
      <c r="QNT527" s="714"/>
      <c r="QNU527" s="714"/>
      <c r="QNV527" s="714"/>
      <c r="QNW527" s="714"/>
      <c r="QNX527" s="714"/>
      <c r="QNY527" s="714"/>
      <c r="QNZ527" s="714"/>
      <c r="QOA527" s="714"/>
      <c r="QOB527" s="714"/>
      <c r="QOC527" s="714"/>
      <c r="QOD527" s="714"/>
      <c r="QOE527" s="714"/>
      <c r="QOF527" s="714"/>
      <c r="QOG527" s="714"/>
      <c r="QOH527" s="714"/>
      <c r="QOI527" s="714"/>
      <c r="QOJ527" s="714"/>
      <c r="QOK527" s="714"/>
      <c r="QOL527" s="714"/>
      <c r="QOM527" s="714"/>
      <c r="QON527" s="714"/>
      <c r="QOO527" s="714"/>
      <c r="QOP527" s="714"/>
      <c r="QOQ527" s="714"/>
      <c r="QOR527" s="714"/>
      <c r="QOS527" s="714"/>
      <c r="QOT527" s="714"/>
      <c r="QOU527" s="714"/>
      <c r="QOV527" s="714"/>
      <c r="QOW527" s="714"/>
      <c r="QOX527" s="714"/>
      <c r="QOY527" s="714"/>
      <c r="QOZ527" s="714"/>
      <c r="QPA527" s="714"/>
      <c r="QPB527" s="714"/>
      <c r="QPC527" s="714"/>
      <c r="QPD527" s="714"/>
      <c r="QPE527" s="714"/>
      <c r="QPF527" s="714"/>
      <c r="QPG527" s="714"/>
      <c r="QPH527" s="714"/>
      <c r="QPI527" s="714"/>
      <c r="QPJ527" s="714"/>
      <c r="QPK527" s="714"/>
      <c r="QPL527" s="714"/>
      <c r="QPM527" s="714"/>
      <c r="QPN527" s="714"/>
      <c r="QPO527" s="714"/>
      <c r="QPP527" s="714"/>
      <c r="QPQ527" s="714"/>
      <c r="QPR527" s="714"/>
      <c r="QPS527" s="714"/>
      <c r="QPT527" s="714"/>
      <c r="QPU527" s="714"/>
      <c r="QPV527" s="714"/>
      <c r="QPW527" s="714"/>
      <c r="QPX527" s="714"/>
      <c r="QPY527" s="714"/>
      <c r="QPZ527" s="714"/>
      <c r="QQA527" s="714"/>
      <c r="QQB527" s="714"/>
      <c r="QQC527" s="714"/>
      <c r="QQD527" s="714"/>
      <c r="QQE527" s="714"/>
      <c r="QQF527" s="714"/>
      <c r="QQG527" s="714"/>
      <c r="QQH527" s="714"/>
      <c r="QQI527" s="714"/>
      <c r="QQJ527" s="714"/>
      <c r="QQK527" s="714"/>
      <c r="QQL527" s="714"/>
      <c r="QQM527" s="714"/>
      <c r="QQN527" s="714"/>
      <c r="QQO527" s="714"/>
      <c r="QQP527" s="714"/>
      <c r="QQQ527" s="714"/>
      <c r="QQR527" s="714"/>
      <c r="QQS527" s="714"/>
      <c r="QQT527" s="714"/>
      <c r="QQU527" s="714"/>
      <c r="QQV527" s="714"/>
      <c r="QQW527" s="714"/>
      <c r="QQX527" s="714"/>
      <c r="QQY527" s="714"/>
      <c r="QQZ527" s="714"/>
      <c r="QRA527" s="714"/>
      <c r="QRB527" s="714"/>
      <c r="QRC527" s="714"/>
      <c r="QRD527" s="714"/>
      <c r="QRE527" s="714"/>
      <c r="QRF527" s="714"/>
      <c r="QRG527" s="714"/>
      <c r="QRH527" s="714"/>
      <c r="QRI527" s="714"/>
      <c r="QRJ527" s="714"/>
      <c r="QRK527" s="714"/>
      <c r="QRL527" s="714"/>
      <c r="QRM527" s="714"/>
      <c r="QRN527" s="714"/>
      <c r="QRO527" s="714"/>
      <c r="QRP527" s="714"/>
      <c r="QRQ527" s="714"/>
      <c r="QRR527" s="714"/>
      <c r="QRS527" s="714"/>
      <c r="QRT527" s="714"/>
      <c r="QRU527" s="714"/>
      <c r="QRV527" s="714"/>
      <c r="QRW527" s="714"/>
      <c r="QRX527" s="714"/>
      <c r="QRY527" s="714"/>
      <c r="QRZ527" s="714"/>
      <c r="QSA527" s="714"/>
      <c r="QSB527" s="714"/>
      <c r="QSC527" s="714"/>
      <c r="QSD527" s="714"/>
      <c r="QSE527" s="714"/>
      <c r="QSF527" s="714"/>
      <c r="QSG527" s="714"/>
      <c r="QSH527" s="714"/>
      <c r="QSI527" s="714"/>
      <c r="QSJ527" s="714"/>
      <c r="QSK527" s="714"/>
      <c r="QSL527" s="714"/>
      <c r="QSM527" s="714"/>
      <c r="QSN527" s="714"/>
      <c r="QSO527" s="714"/>
      <c r="QSP527" s="714"/>
      <c r="QSQ527" s="714"/>
      <c r="QSR527" s="714"/>
      <c r="QSS527" s="714"/>
      <c r="QST527" s="714"/>
      <c r="QSU527" s="714"/>
      <c r="QSV527" s="714"/>
      <c r="QSW527" s="714"/>
      <c r="QSX527" s="714"/>
      <c r="QSY527" s="714"/>
      <c r="QSZ527" s="714"/>
      <c r="QTA527" s="714"/>
      <c r="QTB527" s="714"/>
      <c r="QTC527" s="714"/>
      <c r="QTD527" s="714"/>
      <c r="QTE527" s="714"/>
      <c r="QTF527" s="714"/>
      <c r="QTG527" s="714"/>
      <c r="QTH527" s="714"/>
      <c r="QTI527" s="714"/>
      <c r="QTJ527" s="714"/>
      <c r="QTK527" s="714"/>
      <c r="QTL527" s="714"/>
      <c r="QTM527" s="714"/>
      <c r="QTN527" s="714"/>
      <c r="QTO527" s="714"/>
      <c r="QTP527" s="714"/>
      <c r="QTQ527" s="714"/>
      <c r="QTR527" s="714"/>
      <c r="QTS527" s="714"/>
      <c r="QTT527" s="714"/>
      <c r="QTU527" s="714"/>
      <c r="QTV527" s="714"/>
      <c r="QTW527" s="714"/>
      <c r="QTX527" s="714"/>
      <c r="QTY527" s="714"/>
      <c r="QTZ527" s="714"/>
      <c r="QUA527" s="714"/>
      <c r="QUB527" s="714"/>
      <c r="QUC527" s="714"/>
      <c r="QUD527" s="714"/>
      <c r="QUE527" s="714"/>
      <c r="QUF527" s="714"/>
      <c r="QUG527" s="714"/>
      <c r="QUH527" s="714"/>
      <c r="QUI527" s="714"/>
      <c r="QUJ527" s="714"/>
      <c r="QUK527" s="714"/>
      <c r="QUL527" s="714"/>
      <c r="QUM527" s="714"/>
      <c r="QUN527" s="714"/>
      <c r="QUO527" s="714"/>
      <c r="QUP527" s="714"/>
      <c r="QUQ527" s="714"/>
      <c r="QUR527" s="714"/>
      <c r="QUS527" s="714"/>
      <c r="QUT527" s="714"/>
      <c r="QUU527" s="714"/>
      <c r="QUV527" s="714"/>
      <c r="QUW527" s="714"/>
      <c r="QUX527" s="714"/>
      <c r="QUY527" s="714"/>
      <c r="QUZ527" s="714"/>
      <c r="QVA527" s="714"/>
      <c r="QVB527" s="714"/>
      <c r="QVC527" s="714"/>
      <c r="QVD527" s="714"/>
      <c r="QVE527" s="714"/>
      <c r="QVF527" s="714"/>
      <c r="QVG527" s="714"/>
      <c r="QVH527" s="714"/>
      <c r="QVI527" s="714"/>
      <c r="QVJ527" s="714"/>
      <c r="QVK527" s="714"/>
      <c r="QVL527" s="714"/>
      <c r="QVM527" s="714"/>
      <c r="QVN527" s="714"/>
      <c r="QVO527" s="714"/>
      <c r="QVP527" s="714"/>
      <c r="QVQ527" s="714"/>
      <c r="QVR527" s="714"/>
      <c r="QVS527" s="714"/>
      <c r="QVT527" s="714"/>
      <c r="QVU527" s="714"/>
      <c r="QVV527" s="714"/>
      <c r="QVW527" s="714"/>
      <c r="QVX527" s="714"/>
      <c r="QVY527" s="714"/>
      <c r="QVZ527" s="714"/>
      <c r="QWA527" s="714"/>
      <c r="QWB527" s="714"/>
      <c r="QWC527" s="714"/>
      <c r="QWD527" s="714"/>
      <c r="QWE527" s="714"/>
      <c r="QWF527" s="714"/>
      <c r="QWG527" s="714"/>
      <c r="QWH527" s="714"/>
      <c r="QWI527" s="714"/>
      <c r="QWJ527" s="714"/>
      <c r="QWK527" s="714"/>
      <c r="QWL527" s="714"/>
      <c r="QWM527" s="714"/>
      <c r="QWN527" s="714"/>
      <c r="QWO527" s="714"/>
      <c r="QWP527" s="714"/>
      <c r="QWQ527" s="714"/>
      <c r="QWR527" s="714"/>
      <c r="QWS527" s="714"/>
      <c r="QWT527" s="714"/>
      <c r="QWU527" s="714"/>
      <c r="QWV527" s="714"/>
      <c r="QWW527" s="714"/>
      <c r="QWX527" s="714"/>
      <c r="QWY527" s="714"/>
      <c r="QWZ527" s="714"/>
      <c r="QXA527" s="714"/>
      <c r="QXB527" s="714"/>
      <c r="QXC527" s="714"/>
      <c r="QXD527" s="714"/>
      <c r="QXE527" s="714"/>
      <c r="QXF527" s="714"/>
      <c r="QXG527" s="714"/>
      <c r="QXH527" s="714"/>
      <c r="QXI527" s="714"/>
      <c r="QXJ527" s="714"/>
      <c r="QXK527" s="714"/>
      <c r="QXL527" s="714"/>
      <c r="QXM527" s="714"/>
      <c r="QXN527" s="714"/>
      <c r="QXO527" s="714"/>
      <c r="QXP527" s="714"/>
      <c r="QXQ527" s="714"/>
      <c r="QXR527" s="714"/>
      <c r="QXS527" s="714"/>
      <c r="QXT527" s="714"/>
      <c r="QXU527" s="714"/>
      <c r="QXV527" s="714"/>
      <c r="QXW527" s="714"/>
      <c r="QXX527" s="714"/>
      <c r="QXY527" s="714"/>
      <c r="QXZ527" s="714"/>
      <c r="QYA527" s="714"/>
      <c r="QYB527" s="714"/>
      <c r="QYC527" s="714"/>
      <c r="QYD527" s="714"/>
      <c r="QYE527" s="714"/>
      <c r="QYF527" s="714"/>
      <c r="QYG527" s="714"/>
      <c r="QYH527" s="714"/>
      <c r="QYI527" s="714"/>
      <c r="QYJ527" s="714"/>
      <c r="QYK527" s="714"/>
      <c r="QYL527" s="714"/>
      <c r="QYM527" s="714"/>
      <c r="QYN527" s="714"/>
      <c r="QYO527" s="714"/>
      <c r="QYP527" s="714"/>
      <c r="QYQ527" s="714"/>
      <c r="QYR527" s="714"/>
      <c r="QYS527" s="714"/>
      <c r="QYT527" s="714"/>
      <c r="QYU527" s="714"/>
      <c r="QYV527" s="714"/>
      <c r="QYW527" s="714"/>
      <c r="QYX527" s="714"/>
      <c r="QYY527" s="714"/>
      <c r="QYZ527" s="714"/>
      <c r="QZA527" s="714"/>
      <c r="QZB527" s="714"/>
      <c r="QZC527" s="714"/>
      <c r="QZD527" s="714"/>
      <c r="QZE527" s="714"/>
      <c r="QZF527" s="714"/>
      <c r="QZG527" s="714"/>
      <c r="QZH527" s="714"/>
      <c r="QZI527" s="714"/>
      <c r="QZJ527" s="714"/>
      <c r="QZK527" s="714"/>
      <c r="QZL527" s="714"/>
      <c r="QZM527" s="714"/>
      <c r="QZN527" s="714"/>
      <c r="QZO527" s="714"/>
      <c r="QZP527" s="714"/>
      <c r="QZQ527" s="714"/>
      <c r="QZR527" s="714"/>
      <c r="QZS527" s="714"/>
      <c r="QZT527" s="714"/>
      <c r="QZU527" s="714"/>
      <c r="QZV527" s="714"/>
      <c r="QZW527" s="714"/>
      <c r="QZX527" s="714"/>
      <c r="QZY527" s="714"/>
      <c r="QZZ527" s="714"/>
      <c r="RAA527" s="714"/>
      <c r="RAB527" s="714"/>
      <c r="RAC527" s="714"/>
      <c r="RAD527" s="714"/>
      <c r="RAE527" s="714"/>
      <c r="RAF527" s="714"/>
      <c r="RAG527" s="714"/>
      <c r="RAH527" s="714"/>
      <c r="RAI527" s="714"/>
      <c r="RAJ527" s="714"/>
      <c r="RAK527" s="714"/>
      <c r="RAL527" s="714"/>
      <c r="RAM527" s="714"/>
      <c r="RAN527" s="714"/>
      <c r="RAO527" s="714"/>
      <c r="RAP527" s="714"/>
      <c r="RAQ527" s="714"/>
      <c r="RAR527" s="714"/>
      <c r="RAS527" s="714"/>
      <c r="RAT527" s="714"/>
      <c r="RAU527" s="714"/>
      <c r="RAV527" s="714"/>
      <c r="RAW527" s="714"/>
      <c r="RAX527" s="714"/>
      <c r="RAY527" s="714"/>
      <c r="RAZ527" s="714"/>
      <c r="RBA527" s="714"/>
      <c r="RBB527" s="714"/>
      <c r="RBC527" s="714"/>
      <c r="RBD527" s="714"/>
      <c r="RBE527" s="714"/>
      <c r="RBF527" s="714"/>
      <c r="RBG527" s="714"/>
      <c r="RBH527" s="714"/>
      <c r="RBI527" s="714"/>
      <c r="RBJ527" s="714"/>
      <c r="RBK527" s="714"/>
      <c r="RBL527" s="714"/>
      <c r="RBM527" s="714"/>
      <c r="RBN527" s="714"/>
      <c r="RBO527" s="714"/>
      <c r="RBP527" s="714"/>
      <c r="RBQ527" s="714"/>
      <c r="RBR527" s="714"/>
      <c r="RBS527" s="714"/>
      <c r="RBT527" s="714"/>
      <c r="RBU527" s="714"/>
      <c r="RBV527" s="714"/>
      <c r="RBW527" s="714"/>
      <c r="RBX527" s="714"/>
      <c r="RBY527" s="714"/>
      <c r="RBZ527" s="714"/>
      <c r="RCA527" s="714"/>
      <c r="RCB527" s="714"/>
      <c r="RCC527" s="714"/>
      <c r="RCD527" s="714"/>
      <c r="RCE527" s="714"/>
      <c r="RCF527" s="714"/>
      <c r="RCG527" s="714"/>
      <c r="RCH527" s="714"/>
      <c r="RCI527" s="714"/>
      <c r="RCJ527" s="714"/>
      <c r="RCK527" s="714"/>
      <c r="RCL527" s="714"/>
      <c r="RCM527" s="714"/>
      <c r="RCN527" s="714"/>
      <c r="RCO527" s="714"/>
      <c r="RCP527" s="714"/>
      <c r="RCQ527" s="714"/>
      <c r="RCR527" s="714"/>
      <c r="RCS527" s="714"/>
      <c r="RCT527" s="714"/>
      <c r="RCU527" s="714"/>
      <c r="RCV527" s="714"/>
      <c r="RCW527" s="714"/>
      <c r="RCX527" s="714"/>
      <c r="RCY527" s="714"/>
      <c r="RCZ527" s="714"/>
      <c r="RDA527" s="714"/>
      <c r="RDB527" s="714"/>
      <c r="RDC527" s="714"/>
      <c r="RDD527" s="714"/>
      <c r="RDE527" s="714"/>
      <c r="RDF527" s="714"/>
      <c r="RDG527" s="714"/>
      <c r="RDH527" s="714"/>
      <c r="RDI527" s="714"/>
      <c r="RDJ527" s="714"/>
      <c r="RDK527" s="714"/>
      <c r="RDL527" s="714"/>
      <c r="RDM527" s="714"/>
      <c r="RDN527" s="714"/>
      <c r="RDO527" s="714"/>
      <c r="RDP527" s="714"/>
      <c r="RDQ527" s="714"/>
      <c r="RDR527" s="714"/>
      <c r="RDS527" s="714"/>
      <c r="RDT527" s="714"/>
      <c r="RDU527" s="714"/>
      <c r="RDV527" s="714"/>
      <c r="RDW527" s="714"/>
      <c r="RDX527" s="714"/>
      <c r="RDY527" s="714"/>
      <c r="RDZ527" s="714"/>
      <c r="REA527" s="714"/>
      <c r="REB527" s="714"/>
      <c r="REC527" s="714"/>
      <c r="RED527" s="714"/>
      <c r="REE527" s="714"/>
      <c r="REF527" s="714"/>
      <c r="REG527" s="714"/>
      <c r="REH527" s="714"/>
      <c r="REI527" s="714"/>
      <c r="REJ527" s="714"/>
      <c r="REK527" s="714"/>
      <c r="REL527" s="714"/>
      <c r="REM527" s="714"/>
      <c r="REN527" s="714"/>
      <c r="REO527" s="714"/>
      <c r="REP527" s="714"/>
      <c r="REQ527" s="714"/>
      <c r="RER527" s="714"/>
      <c r="RES527" s="714"/>
      <c r="RET527" s="714"/>
      <c r="REU527" s="714"/>
      <c r="REV527" s="714"/>
      <c r="REW527" s="714"/>
      <c r="REX527" s="714"/>
      <c r="REY527" s="714"/>
      <c r="REZ527" s="714"/>
      <c r="RFA527" s="714"/>
      <c r="RFB527" s="714"/>
      <c r="RFC527" s="714"/>
      <c r="RFD527" s="714"/>
      <c r="RFE527" s="714"/>
      <c r="RFF527" s="714"/>
      <c r="RFG527" s="714"/>
      <c r="RFH527" s="714"/>
      <c r="RFI527" s="714"/>
      <c r="RFJ527" s="714"/>
      <c r="RFK527" s="714"/>
      <c r="RFL527" s="714"/>
      <c r="RFM527" s="714"/>
      <c r="RFN527" s="714"/>
      <c r="RFO527" s="714"/>
      <c r="RFP527" s="714"/>
      <c r="RFQ527" s="714"/>
      <c r="RFR527" s="714"/>
      <c r="RFS527" s="714"/>
      <c r="RFT527" s="714"/>
      <c r="RFU527" s="714"/>
      <c r="RFV527" s="714"/>
      <c r="RFW527" s="714"/>
      <c r="RFX527" s="714"/>
      <c r="RFY527" s="714"/>
      <c r="RFZ527" s="714"/>
      <c r="RGA527" s="714"/>
      <c r="RGB527" s="714"/>
      <c r="RGC527" s="714"/>
      <c r="RGD527" s="714"/>
      <c r="RGE527" s="714"/>
      <c r="RGF527" s="714"/>
      <c r="RGG527" s="714"/>
      <c r="RGH527" s="714"/>
      <c r="RGI527" s="714"/>
      <c r="RGJ527" s="714"/>
      <c r="RGK527" s="714"/>
      <c r="RGL527" s="714"/>
      <c r="RGM527" s="714"/>
      <c r="RGN527" s="714"/>
      <c r="RGO527" s="714"/>
      <c r="RGP527" s="714"/>
      <c r="RGQ527" s="714"/>
      <c r="RGR527" s="714"/>
      <c r="RGS527" s="714"/>
      <c r="RGT527" s="714"/>
      <c r="RGU527" s="714"/>
      <c r="RGV527" s="714"/>
      <c r="RGW527" s="714"/>
      <c r="RGX527" s="714"/>
      <c r="RGY527" s="714"/>
      <c r="RGZ527" s="714"/>
      <c r="RHA527" s="714"/>
      <c r="RHB527" s="714"/>
      <c r="RHC527" s="714"/>
      <c r="RHD527" s="714"/>
      <c r="RHE527" s="714"/>
      <c r="RHF527" s="714"/>
      <c r="RHG527" s="714"/>
      <c r="RHH527" s="714"/>
      <c r="RHI527" s="714"/>
      <c r="RHJ527" s="714"/>
      <c r="RHK527" s="714"/>
      <c r="RHL527" s="714"/>
      <c r="RHM527" s="714"/>
      <c r="RHN527" s="714"/>
      <c r="RHO527" s="714"/>
      <c r="RHP527" s="714"/>
      <c r="RHQ527" s="714"/>
      <c r="RHR527" s="714"/>
      <c r="RHS527" s="714"/>
      <c r="RHT527" s="714"/>
      <c r="RHU527" s="714"/>
      <c r="RHV527" s="714"/>
      <c r="RHW527" s="714"/>
      <c r="RHX527" s="714"/>
      <c r="RHY527" s="714"/>
      <c r="RHZ527" s="714"/>
      <c r="RIA527" s="714"/>
      <c r="RIB527" s="714"/>
      <c r="RIC527" s="714"/>
      <c r="RID527" s="714"/>
      <c r="RIE527" s="714"/>
      <c r="RIF527" s="714"/>
      <c r="RIG527" s="714"/>
      <c r="RIH527" s="714"/>
      <c r="RII527" s="714"/>
      <c r="RIJ527" s="714"/>
      <c r="RIK527" s="714"/>
      <c r="RIL527" s="714"/>
      <c r="RIM527" s="714"/>
      <c r="RIN527" s="714"/>
      <c r="RIO527" s="714"/>
      <c r="RIP527" s="714"/>
      <c r="RIQ527" s="714"/>
      <c r="RIR527" s="714"/>
      <c r="RIS527" s="714"/>
      <c r="RIT527" s="714"/>
      <c r="RIU527" s="714"/>
      <c r="RIV527" s="714"/>
      <c r="RIW527" s="714"/>
      <c r="RIX527" s="714"/>
      <c r="RIY527" s="714"/>
      <c r="RIZ527" s="714"/>
      <c r="RJA527" s="714"/>
      <c r="RJB527" s="714"/>
      <c r="RJC527" s="714"/>
      <c r="RJD527" s="714"/>
      <c r="RJE527" s="714"/>
      <c r="RJF527" s="714"/>
      <c r="RJG527" s="714"/>
      <c r="RJH527" s="714"/>
      <c r="RJI527" s="714"/>
      <c r="RJJ527" s="714"/>
      <c r="RJK527" s="714"/>
      <c r="RJL527" s="714"/>
      <c r="RJM527" s="714"/>
      <c r="RJN527" s="714"/>
      <c r="RJO527" s="714"/>
      <c r="RJP527" s="714"/>
      <c r="RJQ527" s="714"/>
      <c r="RJR527" s="714"/>
      <c r="RJS527" s="714"/>
      <c r="RJT527" s="714"/>
      <c r="RJU527" s="714"/>
      <c r="RJV527" s="714"/>
      <c r="RJW527" s="714"/>
      <c r="RJX527" s="714"/>
      <c r="RJY527" s="714"/>
      <c r="RJZ527" s="714"/>
      <c r="RKA527" s="714"/>
      <c r="RKB527" s="714"/>
      <c r="RKC527" s="714"/>
      <c r="RKD527" s="714"/>
      <c r="RKE527" s="714"/>
      <c r="RKF527" s="714"/>
      <c r="RKG527" s="714"/>
      <c r="RKH527" s="714"/>
      <c r="RKI527" s="714"/>
      <c r="RKJ527" s="714"/>
      <c r="RKK527" s="714"/>
      <c r="RKL527" s="714"/>
      <c r="RKM527" s="714"/>
      <c r="RKN527" s="714"/>
      <c r="RKO527" s="714"/>
      <c r="RKP527" s="714"/>
      <c r="RKQ527" s="714"/>
      <c r="RKR527" s="714"/>
      <c r="RKS527" s="714"/>
      <c r="RKT527" s="714"/>
      <c r="RKU527" s="714"/>
      <c r="RKV527" s="714"/>
      <c r="RKW527" s="714"/>
      <c r="RKX527" s="714"/>
      <c r="RKY527" s="714"/>
      <c r="RKZ527" s="714"/>
      <c r="RLA527" s="714"/>
      <c r="RLB527" s="714"/>
      <c r="RLC527" s="714"/>
      <c r="RLD527" s="714"/>
      <c r="RLE527" s="714"/>
      <c r="RLF527" s="714"/>
      <c r="RLG527" s="714"/>
      <c r="RLH527" s="714"/>
      <c r="RLI527" s="714"/>
      <c r="RLJ527" s="714"/>
      <c r="RLK527" s="714"/>
      <c r="RLL527" s="714"/>
      <c r="RLM527" s="714"/>
      <c r="RLN527" s="714"/>
      <c r="RLO527" s="714"/>
      <c r="RLP527" s="714"/>
      <c r="RLQ527" s="714"/>
      <c r="RLR527" s="714"/>
      <c r="RLS527" s="714"/>
      <c r="RLT527" s="714"/>
      <c r="RLU527" s="714"/>
      <c r="RLV527" s="714"/>
      <c r="RLW527" s="714"/>
      <c r="RLX527" s="714"/>
      <c r="RLY527" s="714"/>
      <c r="RLZ527" s="714"/>
      <c r="RMA527" s="714"/>
      <c r="RMB527" s="714"/>
      <c r="RMC527" s="714"/>
      <c r="RMD527" s="714"/>
      <c r="RME527" s="714"/>
      <c r="RMF527" s="714"/>
      <c r="RMG527" s="714"/>
      <c r="RMH527" s="714"/>
      <c r="RMI527" s="714"/>
      <c r="RMJ527" s="714"/>
      <c r="RMK527" s="714"/>
      <c r="RML527" s="714"/>
      <c r="RMM527" s="714"/>
      <c r="RMN527" s="714"/>
      <c r="RMO527" s="714"/>
      <c r="RMP527" s="714"/>
      <c r="RMQ527" s="714"/>
      <c r="RMR527" s="714"/>
      <c r="RMS527" s="714"/>
      <c r="RMT527" s="714"/>
      <c r="RMU527" s="714"/>
      <c r="RMV527" s="714"/>
      <c r="RMW527" s="714"/>
      <c r="RMX527" s="714"/>
      <c r="RMY527" s="714"/>
      <c r="RMZ527" s="714"/>
      <c r="RNA527" s="714"/>
      <c r="RNB527" s="714"/>
      <c r="RNC527" s="714"/>
      <c r="RND527" s="714"/>
      <c r="RNE527" s="714"/>
      <c r="RNF527" s="714"/>
      <c r="RNG527" s="714"/>
      <c r="RNH527" s="714"/>
      <c r="RNI527" s="714"/>
      <c r="RNJ527" s="714"/>
      <c r="RNK527" s="714"/>
      <c r="RNL527" s="714"/>
      <c r="RNM527" s="714"/>
      <c r="RNN527" s="714"/>
      <c r="RNO527" s="714"/>
      <c r="RNP527" s="714"/>
      <c r="RNQ527" s="714"/>
      <c r="RNR527" s="714"/>
      <c r="RNS527" s="714"/>
      <c r="RNT527" s="714"/>
      <c r="RNU527" s="714"/>
      <c r="RNV527" s="714"/>
      <c r="RNW527" s="714"/>
      <c r="RNX527" s="714"/>
      <c r="RNY527" s="714"/>
      <c r="RNZ527" s="714"/>
      <c r="ROA527" s="714"/>
      <c r="ROB527" s="714"/>
      <c r="ROC527" s="714"/>
      <c r="ROD527" s="714"/>
      <c r="ROE527" s="714"/>
      <c r="ROF527" s="714"/>
      <c r="ROG527" s="714"/>
      <c r="ROH527" s="714"/>
      <c r="ROI527" s="714"/>
      <c r="ROJ527" s="714"/>
      <c r="ROK527" s="714"/>
      <c r="ROL527" s="714"/>
      <c r="ROM527" s="714"/>
      <c r="RON527" s="714"/>
      <c r="ROO527" s="714"/>
      <c r="ROP527" s="714"/>
      <c r="ROQ527" s="714"/>
      <c r="ROR527" s="714"/>
      <c r="ROS527" s="714"/>
      <c r="ROT527" s="714"/>
      <c r="ROU527" s="714"/>
      <c r="ROV527" s="714"/>
      <c r="ROW527" s="714"/>
      <c r="ROX527" s="714"/>
      <c r="ROY527" s="714"/>
      <c r="ROZ527" s="714"/>
      <c r="RPA527" s="714"/>
      <c r="RPB527" s="714"/>
      <c r="RPC527" s="714"/>
      <c r="RPD527" s="714"/>
      <c r="RPE527" s="714"/>
      <c r="RPF527" s="714"/>
      <c r="RPG527" s="714"/>
      <c r="RPH527" s="714"/>
      <c r="RPI527" s="714"/>
      <c r="RPJ527" s="714"/>
      <c r="RPK527" s="714"/>
      <c r="RPL527" s="714"/>
      <c r="RPM527" s="714"/>
      <c r="RPN527" s="714"/>
      <c r="RPO527" s="714"/>
      <c r="RPP527" s="714"/>
      <c r="RPQ527" s="714"/>
      <c r="RPR527" s="714"/>
      <c r="RPS527" s="714"/>
      <c r="RPT527" s="714"/>
      <c r="RPU527" s="714"/>
      <c r="RPV527" s="714"/>
      <c r="RPW527" s="714"/>
      <c r="RPX527" s="714"/>
      <c r="RPY527" s="714"/>
      <c r="RPZ527" s="714"/>
      <c r="RQA527" s="714"/>
      <c r="RQB527" s="714"/>
      <c r="RQC527" s="714"/>
      <c r="RQD527" s="714"/>
      <c r="RQE527" s="714"/>
      <c r="RQF527" s="714"/>
      <c r="RQG527" s="714"/>
      <c r="RQH527" s="714"/>
      <c r="RQI527" s="714"/>
      <c r="RQJ527" s="714"/>
      <c r="RQK527" s="714"/>
      <c r="RQL527" s="714"/>
      <c r="RQM527" s="714"/>
      <c r="RQN527" s="714"/>
      <c r="RQO527" s="714"/>
      <c r="RQP527" s="714"/>
      <c r="RQQ527" s="714"/>
      <c r="RQR527" s="714"/>
      <c r="RQS527" s="714"/>
      <c r="RQT527" s="714"/>
      <c r="RQU527" s="714"/>
      <c r="RQV527" s="714"/>
      <c r="RQW527" s="714"/>
      <c r="RQX527" s="714"/>
      <c r="RQY527" s="714"/>
      <c r="RQZ527" s="714"/>
      <c r="RRA527" s="714"/>
      <c r="RRB527" s="714"/>
      <c r="RRC527" s="714"/>
      <c r="RRD527" s="714"/>
      <c r="RRE527" s="714"/>
      <c r="RRF527" s="714"/>
      <c r="RRG527" s="714"/>
      <c r="RRH527" s="714"/>
      <c r="RRI527" s="714"/>
      <c r="RRJ527" s="714"/>
      <c r="RRK527" s="714"/>
      <c r="RRL527" s="714"/>
      <c r="RRM527" s="714"/>
      <c r="RRN527" s="714"/>
      <c r="RRO527" s="714"/>
      <c r="RRP527" s="714"/>
      <c r="RRQ527" s="714"/>
      <c r="RRR527" s="714"/>
      <c r="RRS527" s="714"/>
      <c r="RRT527" s="714"/>
      <c r="RRU527" s="714"/>
      <c r="RRV527" s="714"/>
      <c r="RRW527" s="714"/>
      <c r="RRX527" s="714"/>
      <c r="RRY527" s="714"/>
      <c r="RRZ527" s="714"/>
      <c r="RSA527" s="714"/>
      <c r="RSB527" s="714"/>
      <c r="RSC527" s="714"/>
      <c r="RSD527" s="714"/>
      <c r="RSE527" s="714"/>
      <c r="RSF527" s="714"/>
      <c r="RSG527" s="714"/>
      <c r="RSH527" s="714"/>
      <c r="RSI527" s="714"/>
      <c r="RSJ527" s="714"/>
      <c r="RSK527" s="714"/>
      <c r="RSL527" s="714"/>
      <c r="RSM527" s="714"/>
      <c r="RSN527" s="714"/>
      <c r="RSO527" s="714"/>
      <c r="RSP527" s="714"/>
      <c r="RSQ527" s="714"/>
      <c r="RSR527" s="714"/>
      <c r="RSS527" s="714"/>
      <c r="RST527" s="714"/>
      <c r="RSU527" s="714"/>
      <c r="RSV527" s="714"/>
      <c r="RSW527" s="714"/>
      <c r="RSX527" s="714"/>
      <c r="RSY527" s="714"/>
      <c r="RSZ527" s="714"/>
      <c r="RTA527" s="714"/>
      <c r="RTB527" s="714"/>
      <c r="RTC527" s="714"/>
      <c r="RTD527" s="714"/>
      <c r="RTE527" s="714"/>
      <c r="RTF527" s="714"/>
      <c r="RTG527" s="714"/>
      <c r="RTH527" s="714"/>
      <c r="RTI527" s="714"/>
      <c r="RTJ527" s="714"/>
      <c r="RTK527" s="714"/>
      <c r="RTL527" s="714"/>
      <c r="RTM527" s="714"/>
      <c r="RTN527" s="714"/>
      <c r="RTO527" s="714"/>
      <c r="RTP527" s="714"/>
      <c r="RTQ527" s="714"/>
      <c r="RTR527" s="714"/>
      <c r="RTS527" s="714"/>
      <c r="RTT527" s="714"/>
      <c r="RTU527" s="714"/>
      <c r="RTV527" s="714"/>
      <c r="RTW527" s="714"/>
      <c r="RTX527" s="714"/>
      <c r="RTY527" s="714"/>
      <c r="RTZ527" s="714"/>
      <c r="RUA527" s="714"/>
      <c r="RUB527" s="714"/>
      <c r="RUC527" s="714"/>
      <c r="RUD527" s="714"/>
      <c r="RUE527" s="714"/>
      <c r="RUF527" s="714"/>
      <c r="RUG527" s="714"/>
      <c r="RUH527" s="714"/>
      <c r="RUI527" s="714"/>
      <c r="RUJ527" s="714"/>
      <c r="RUK527" s="714"/>
      <c r="RUL527" s="714"/>
      <c r="RUM527" s="714"/>
      <c r="RUN527" s="714"/>
      <c r="RUO527" s="714"/>
      <c r="RUP527" s="714"/>
      <c r="RUQ527" s="714"/>
      <c r="RUR527" s="714"/>
      <c r="RUS527" s="714"/>
      <c r="RUT527" s="714"/>
      <c r="RUU527" s="714"/>
      <c r="RUV527" s="714"/>
      <c r="RUW527" s="714"/>
      <c r="RUX527" s="714"/>
      <c r="RUY527" s="714"/>
      <c r="RUZ527" s="714"/>
      <c r="RVA527" s="714"/>
      <c r="RVB527" s="714"/>
      <c r="RVC527" s="714"/>
      <c r="RVD527" s="714"/>
      <c r="RVE527" s="714"/>
      <c r="RVF527" s="714"/>
      <c r="RVG527" s="714"/>
      <c r="RVH527" s="714"/>
      <c r="RVI527" s="714"/>
      <c r="RVJ527" s="714"/>
      <c r="RVK527" s="714"/>
      <c r="RVL527" s="714"/>
      <c r="RVM527" s="714"/>
      <c r="RVN527" s="714"/>
      <c r="RVO527" s="714"/>
      <c r="RVP527" s="714"/>
      <c r="RVQ527" s="714"/>
      <c r="RVR527" s="714"/>
      <c r="RVS527" s="714"/>
      <c r="RVT527" s="714"/>
      <c r="RVU527" s="714"/>
      <c r="RVV527" s="714"/>
      <c r="RVW527" s="714"/>
      <c r="RVX527" s="714"/>
      <c r="RVY527" s="714"/>
      <c r="RVZ527" s="714"/>
      <c r="RWA527" s="714"/>
      <c r="RWB527" s="714"/>
      <c r="RWC527" s="714"/>
      <c r="RWD527" s="714"/>
      <c r="RWE527" s="714"/>
      <c r="RWF527" s="714"/>
      <c r="RWG527" s="714"/>
      <c r="RWH527" s="714"/>
      <c r="RWI527" s="714"/>
      <c r="RWJ527" s="714"/>
      <c r="RWK527" s="714"/>
      <c r="RWL527" s="714"/>
      <c r="RWM527" s="714"/>
      <c r="RWN527" s="714"/>
      <c r="RWO527" s="714"/>
      <c r="RWP527" s="714"/>
      <c r="RWQ527" s="714"/>
      <c r="RWR527" s="714"/>
      <c r="RWS527" s="714"/>
      <c r="RWT527" s="714"/>
      <c r="RWU527" s="714"/>
      <c r="RWV527" s="714"/>
      <c r="RWW527" s="714"/>
      <c r="RWX527" s="714"/>
      <c r="RWY527" s="714"/>
      <c r="RWZ527" s="714"/>
      <c r="RXA527" s="714"/>
      <c r="RXB527" s="714"/>
      <c r="RXC527" s="714"/>
      <c r="RXD527" s="714"/>
      <c r="RXE527" s="714"/>
      <c r="RXF527" s="714"/>
      <c r="RXG527" s="714"/>
      <c r="RXH527" s="714"/>
      <c r="RXI527" s="714"/>
      <c r="RXJ527" s="714"/>
      <c r="RXK527" s="714"/>
      <c r="RXL527" s="714"/>
      <c r="RXM527" s="714"/>
      <c r="RXN527" s="714"/>
      <c r="RXO527" s="714"/>
      <c r="RXP527" s="714"/>
      <c r="RXQ527" s="714"/>
      <c r="RXR527" s="714"/>
      <c r="RXS527" s="714"/>
      <c r="RXT527" s="714"/>
      <c r="RXU527" s="714"/>
      <c r="RXV527" s="714"/>
      <c r="RXW527" s="714"/>
      <c r="RXX527" s="714"/>
      <c r="RXY527" s="714"/>
      <c r="RXZ527" s="714"/>
      <c r="RYA527" s="714"/>
      <c r="RYB527" s="714"/>
      <c r="RYC527" s="714"/>
      <c r="RYD527" s="714"/>
      <c r="RYE527" s="714"/>
      <c r="RYF527" s="714"/>
      <c r="RYG527" s="714"/>
      <c r="RYH527" s="714"/>
      <c r="RYI527" s="714"/>
      <c r="RYJ527" s="714"/>
      <c r="RYK527" s="714"/>
      <c r="RYL527" s="714"/>
      <c r="RYM527" s="714"/>
      <c r="RYN527" s="714"/>
      <c r="RYO527" s="714"/>
      <c r="RYP527" s="714"/>
      <c r="RYQ527" s="714"/>
      <c r="RYR527" s="714"/>
      <c r="RYS527" s="714"/>
      <c r="RYT527" s="714"/>
      <c r="RYU527" s="714"/>
      <c r="RYV527" s="714"/>
      <c r="RYW527" s="714"/>
      <c r="RYX527" s="714"/>
      <c r="RYY527" s="714"/>
      <c r="RYZ527" s="714"/>
      <c r="RZA527" s="714"/>
      <c r="RZB527" s="714"/>
      <c r="RZC527" s="714"/>
      <c r="RZD527" s="714"/>
      <c r="RZE527" s="714"/>
      <c r="RZF527" s="714"/>
      <c r="RZG527" s="714"/>
      <c r="RZH527" s="714"/>
      <c r="RZI527" s="714"/>
      <c r="RZJ527" s="714"/>
      <c r="RZK527" s="714"/>
      <c r="RZL527" s="714"/>
      <c r="RZM527" s="714"/>
      <c r="RZN527" s="714"/>
      <c r="RZO527" s="714"/>
      <c r="RZP527" s="714"/>
      <c r="RZQ527" s="714"/>
      <c r="RZR527" s="714"/>
      <c r="RZS527" s="714"/>
      <c r="RZT527" s="714"/>
      <c r="RZU527" s="714"/>
      <c r="RZV527" s="714"/>
      <c r="RZW527" s="714"/>
      <c r="RZX527" s="714"/>
      <c r="RZY527" s="714"/>
      <c r="RZZ527" s="714"/>
      <c r="SAA527" s="714"/>
      <c r="SAB527" s="714"/>
      <c r="SAC527" s="714"/>
      <c r="SAD527" s="714"/>
      <c r="SAE527" s="714"/>
      <c r="SAF527" s="714"/>
      <c r="SAG527" s="714"/>
      <c r="SAH527" s="714"/>
      <c r="SAI527" s="714"/>
      <c r="SAJ527" s="714"/>
      <c r="SAK527" s="714"/>
      <c r="SAL527" s="714"/>
      <c r="SAM527" s="714"/>
      <c r="SAN527" s="714"/>
      <c r="SAO527" s="714"/>
      <c r="SAP527" s="714"/>
      <c r="SAQ527" s="714"/>
      <c r="SAR527" s="714"/>
      <c r="SAS527" s="714"/>
      <c r="SAT527" s="714"/>
      <c r="SAU527" s="714"/>
      <c r="SAV527" s="714"/>
      <c r="SAW527" s="714"/>
      <c r="SAX527" s="714"/>
      <c r="SAY527" s="714"/>
      <c r="SAZ527" s="714"/>
      <c r="SBA527" s="714"/>
      <c r="SBB527" s="714"/>
      <c r="SBC527" s="714"/>
      <c r="SBD527" s="714"/>
      <c r="SBE527" s="714"/>
      <c r="SBF527" s="714"/>
      <c r="SBG527" s="714"/>
      <c r="SBH527" s="714"/>
      <c r="SBI527" s="714"/>
      <c r="SBJ527" s="714"/>
      <c r="SBK527" s="714"/>
      <c r="SBL527" s="714"/>
      <c r="SBM527" s="714"/>
      <c r="SBN527" s="714"/>
      <c r="SBO527" s="714"/>
      <c r="SBP527" s="714"/>
      <c r="SBQ527" s="714"/>
      <c r="SBR527" s="714"/>
      <c r="SBS527" s="714"/>
      <c r="SBT527" s="714"/>
      <c r="SBU527" s="714"/>
      <c r="SBV527" s="714"/>
      <c r="SBW527" s="714"/>
      <c r="SBX527" s="714"/>
      <c r="SBY527" s="714"/>
      <c r="SBZ527" s="714"/>
      <c r="SCA527" s="714"/>
      <c r="SCB527" s="714"/>
      <c r="SCC527" s="714"/>
      <c r="SCD527" s="714"/>
      <c r="SCE527" s="714"/>
      <c r="SCF527" s="714"/>
      <c r="SCG527" s="714"/>
      <c r="SCH527" s="714"/>
      <c r="SCI527" s="714"/>
      <c r="SCJ527" s="714"/>
      <c r="SCK527" s="714"/>
      <c r="SCL527" s="714"/>
      <c r="SCM527" s="714"/>
      <c r="SCN527" s="714"/>
      <c r="SCO527" s="714"/>
      <c r="SCP527" s="714"/>
      <c r="SCQ527" s="714"/>
      <c r="SCR527" s="714"/>
      <c r="SCS527" s="714"/>
      <c r="SCT527" s="714"/>
      <c r="SCU527" s="714"/>
      <c r="SCV527" s="714"/>
      <c r="SCW527" s="714"/>
      <c r="SCX527" s="714"/>
      <c r="SCY527" s="714"/>
      <c r="SCZ527" s="714"/>
      <c r="SDA527" s="714"/>
      <c r="SDB527" s="714"/>
      <c r="SDC527" s="714"/>
      <c r="SDD527" s="714"/>
      <c r="SDE527" s="714"/>
      <c r="SDF527" s="714"/>
      <c r="SDG527" s="714"/>
      <c r="SDH527" s="714"/>
      <c r="SDI527" s="714"/>
      <c r="SDJ527" s="714"/>
      <c r="SDK527" s="714"/>
      <c r="SDL527" s="714"/>
      <c r="SDM527" s="714"/>
      <c r="SDN527" s="714"/>
      <c r="SDO527" s="714"/>
      <c r="SDP527" s="714"/>
      <c r="SDQ527" s="714"/>
      <c r="SDR527" s="714"/>
      <c r="SDS527" s="714"/>
      <c r="SDT527" s="714"/>
      <c r="SDU527" s="714"/>
      <c r="SDV527" s="714"/>
      <c r="SDW527" s="714"/>
      <c r="SDX527" s="714"/>
      <c r="SDY527" s="714"/>
      <c r="SDZ527" s="714"/>
      <c r="SEA527" s="714"/>
      <c r="SEB527" s="714"/>
      <c r="SEC527" s="714"/>
      <c r="SED527" s="714"/>
      <c r="SEE527" s="714"/>
      <c r="SEF527" s="714"/>
      <c r="SEG527" s="714"/>
      <c r="SEH527" s="714"/>
      <c r="SEI527" s="714"/>
      <c r="SEJ527" s="714"/>
      <c r="SEK527" s="714"/>
      <c r="SEL527" s="714"/>
      <c r="SEM527" s="714"/>
      <c r="SEN527" s="714"/>
      <c r="SEO527" s="714"/>
      <c r="SEP527" s="714"/>
      <c r="SEQ527" s="714"/>
      <c r="SER527" s="714"/>
      <c r="SES527" s="714"/>
      <c r="SET527" s="714"/>
      <c r="SEU527" s="714"/>
      <c r="SEV527" s="714"/>
      <c r="SEW527" s="714"/>
      <c r="SEX527" s="714"/>
      <c r="SEY527" s="714"/>
      <c r="SEZ527" s="714"/>
      <c r="SFA527" s="714"/>
      <c r="SFB527" s="714"/>
      <c r="SFC527" s="714"/>
      <c r="SFD527" s="714"/>
      <c r="SFE527" s="714"/>
      <c r="SFF527" s="714"/>
      <c r="SFG527" s="714"/>
      <c r="SFH527" s="714"/>
      <c r="SFI527" s="714"/>
      <c r="SFJ527" s="714"/>
      <c r="SFK527" s="714"/>
      <c r="SFL527" s="714"/>
      <c r="SFM527" s="714"/>
      <c r="SFN527" s="714"/>
      <c r="SFO527" s="714"/>
      <c r="SFP527" s="714"/>
      <c r="SFQ527" s="714"/>
      <c r="SFR527" s="714"/>
      <c r="SFS527" s="714"/>
      <c r="SFT527" s="714"/>
      <c r="SFU527" s="714"/>
      <c r="SFV527" s="714"/>
      <c r="SFW527" s="714"/>
      <c r="SFX527" s="714"/>
      <c r="SFY527" s="714"/>
      <c r="SFZ527" s="714"/>
      <c r="SGA527" s="714"/>
      <c r="SGB527" s="714"/>
      <c r="SGC527" s="714"/>
      <c r="SGD527" s="714"/>
      <c r="SGE527" s="714"/>
      <c r="SGF527" s="714"/>
      <c r="SGG527" s="714"/>
      <c r="SGH527" s="714"/>
      <c r="SGI527" s="714"/>
      <c r="SGJ527" s="714"/>
      <c r="SGK527" s="714"/>
      <c r="SGL527" s="714"/>
      <c r="SGM527" s="714"/>
      <c r="SGN527" s="714"/>
      <c r="SGO527" s="714"/>
      <c r="SGP527" s="714"/>
      <c r="SGQ527" s="714"/>
      <c r="SGR527" s="714"/>
      <c r="SGS527" s="714"/>
      <c r="SGT527" s="714"/>
      <c r="SGU527" s="714"/>
      <c r="SGV527" s="714"/>
      <c r="SGW527" s="714"/>
      <c r="SGX527" s="714"/>
      <c r="SGY527" s="714"/>
      <c r="SGZ527" s="714"/>
      <c r="SHA527" s="714"/>
      <c r="SHB527" s="714"/>
      <c r="SHC527" s="714"/>
      <c r="SHD527" s="714"/>
      <c r="SHE527" s="714"/>
      <c r="SHF527" s="714"/>
      <c r="SHG527" s="714"/>
      <c r="SHH527" s="714"/>
      <c r="SHI527" s="714"/>
      <c r="SHJ527" s="714"/>
      <c r="SHK527" s="714"/>
      <c r="SHL527" s="714"/>
      <c r="SHM527" s="714"/>
      <c r="SHN527" s="714"/>
      <c r="SHO527" s="714"/>
      <c r="SHP527" s="714"/>
      <c r="SHQ527" s="714"/>
      <c r="SHR527" s="714"/>
      <c r="SHS527" s="714"/>
      <c r="SHT527" s="714"/>
      <c r="SHU527" s="714"/>
      <c r="SHV527" s="714"/>
      <c r="SHW527" s="714"/>
      <c r="SHX527" s="714"/>
      <c r="SHY527" s="714"/>
      <c r="SHZ527" s="714"/>
      <c r="SIA527" s="714"/>
      <c r="SIB527" s="714"/>
      <c r="SIC527" s="714"/>
      <c r="SID527" s="714"/>
      <c r="SIE527" s="714"/>
      <c r="SIF527" s="714"/>
      <c r="SIG527" s="714"/>
      <c r="SIH527" s="714"/>
      <c r="SII527" s="714"/>
      <c r="SIJ527" s="714"/>
      <c r="SIK527" s="714"/>
      <c r="SIL527" s="714"/>
      <c r="SIM527" s="714"/>
      <c r="SIN527" s="714"/>
      <c r="SIO527" s="714"/>
      <c r="SIP527" s="714"/>
      <c r="SIQ527" s="714"/>
      <c r="SIR527" s="714"/>
      <c r="SIS527" s="714"/>
      <c r="SIT527" s="714"/>
      <c r="SIU527" s="714"/>
      <c r="SIV527" s="714"/>
      <c r="SIW527" s="714"/>
      <c r="SIX527" s="714"/>
      <c r="SIY527" s="714"/>
      <c r="SIZ527" s="714"/>
      <c r="SJA527" s="714"/>
      <c r="SJB527" s="714"/>
      <c r="SJC527" s="714"/>
      <c r="SJD527" s="714"/>
      <c r="SJE527" s="714"/>
      <c r="SJF527" s="714"/>
      <c r="SJG527" s="714"/>
      <c r="SJH527" s="714"/>
      <c r="SJI527" s="714"/>
      <c r="SJJ527" s="714"/>
      <c r="SJK527" s="714"/>
      <c r="SJL527" s="714"/>
      <c r="SJM527" s="714"/>
      <c r="SJN527" s="714"/>
      <c r="SJO527" s="714"/>
      <c r="SJP527" s="714"/>
      <c r="SJQ527" s="714"/>
      <c r="SJR527" s="714"/>
      <c r="SJS527" s="714"/>
      <c r="SJT527" s="714"/>
      <c r="SJU527" s="714"/>
      <c r="SJV527" s="714"/>
      <c r="SJW527" s="714"/>
      <c r="SJX527" s="714"/>
      <c r="SJY527" s="714"/>
      <c r="SJZ527" s="714"/>
      <c r="SKA527" s="714"/>
      <c r="SKB527" s="714"/>
      <c r="SKC527" s="714"/>
      <c r="SKD527" s="714"/>
      <c r="SKE527" s="714"/>
      <c r="SKF527" s="714"/>
      <c r="SKG527" s="714"/>
      <c r="SKH527" s="714"/>
      <c r="SKI527" s="714"/>
      <c r="SKJ527" s="714"/>
      <c r="SKK527" s="714"/>
      <c r="SKL527" s="714"/>
      <c r="SKM527" s="714"/>
      <c r="SKN527" s="714"/>
      <c r="SKO527" s="714"/>
      <c r="SKP527" s="714"/>
      <c r="SKQ527" s="714"/>
      <c r="SKR527" s="714"/>
      <c r="SKS527" s="714"/>
      <c r="SKT527" s="714"/>
      <c r="SKU527" s="714"/>
      <c r="SKV527" s="714"/>
      <c r="SKW527" s="714"/>
      <c r="SKX527" s="714"/>
      <c r="SKY527" s="714"/>
      <c r="SKZ527" s="714"/>
      <c r="SLA527" s="714"/>
      <c r="SLB527" s="714"/>
      <c r="SLC527" s="714"/>
      <c r="SLD527" s="714"/>
      <c r="SLE527" s="714"/>
      <c r="SLF527" s="714"/>
      <c r="SLG527" s="714"/>
      <c r="SLH527" s="714"/>
      <c r="SLI527" s="714"/>
      <c r="SLJ527" s="714"/>
      <c r="SLK527" s="714"/>
      <c r="SLL527" s="714"/>
      <c r="SLM527" s="714"/>
      <c r="SLN527" s="714"/>
      <c r="SLO527" s="714"/>
      <c r="SLP527" s="714"/>
      <c r="SLQ527" s="714"/>
      <c r="SLR527" s="714"/>
      <c r="SLS527" s="714"/>
      <c r="SLT527" s="714"/>
      <c r="SLU527" s="714"/>
      <c r="SLV527" s="714"/>
      <c r="SLW527" s="714"/>
      <c r="SLX527" s="714"/>
      <c r="SLY527" s="714"/>
      <c r="SLZ527" s="714"/>
      <c r="SMA527" s="714"/>
      <c r="SMB527" s="714"/>
      <c r="SMC527" s="714"/>
      <c r="SMD527" s="714"/>
      <c r="SME527" s="714"/>
      <c r="SMF527" s="714"/>
      <c r="SMG527" s="714"/>
      <c r="SMH527" s="714"/>
      <c r="SMI527" s="714"/>
      <c r="SMJ527" s="714"/>
      <c r="SMK527" s="714"/>
      <c r="SML527" s="714"/>
      <c r="SMM527" s="714"/>
      <c r="SMN527" s="714"/>
      <c r="SMO527" s="714"/>
      <c r="SMP527" s="714"/>
      <c r="SMQ527" s="714"/>
      <c r="SMR527" s="714"/>
      <c r="SMS527" s="714"/>
      <c r="SMT527" s="714"/>
      <c r="SMU527" s="714"/>
      <c r="SMV527" s="714"/>
      <c r="SMW527" s="714"/>
      <c r="SMX527" s="714"/>
      <c r="SMY527" s="714"/>
      <c r="SMZ527" s="714"/>
      <c r="SNA527" s="714"/>
      <c r="SNB527" s="714"/>
      <c r="SNC527" s="714"/>
      <c r="SND527" s="714"/>
      <c r="SNE527" s="714"/>
      <c r="SNF527" s="714"/>
      <c r="SNG527" s="714"/>
      <c r="SNH527" s="714"/>
      <c r="SNI527" s="714"/>
      <c r="SNJ527" s="714"/>
      <c r="SNK527" s="714"/>
      <c r="SNL527" s="714"/>
      <c r="SNM527" s="714"/>
      <c r="SNN527" s="714"/>
      <c r="SNO527" s="714"/>
      <c r="SNP527" s="714"/>
      <c r="SNQ527" s="714"/>
      <c r="SNR527" s="714"/>
      <c r="SNS527" s="714"/>
      <c r="SNT527" s="714"/>
      <c r="SNU527" s="714"/>
      <c r="SNV527" s="714"/>
      <c r="SNW527" s="714"/>
      <c r="SNX527" s="714"/>
      <c r="SNY527" s="714"/>
      <c r="SNZ527" s="714"/>
      <c r="SOA527" s="714"/>
      <c r="SOB527" s="714"/>
      <c r="SOC527" s="714"/>
      <c r="SOD527" s="714"/>
      <c r="SOE527" s="714"/>
      <c r="SOF527" s="714"/>
      <c r="SOG527" s="714"/>
      <c r="SOH527" s="714"/>
      <c r="SOI527" s="714"/>
      <c r="SOJ527" s="714"/>
      <c r="SOK527" s="714"/>
      <c r="SOL527" s="714"/>
      <c r="SOM527" s="714"/>
      <c r="SON527" s="714"/>
      <c r="SOO527" s="714"/>
      <c r="SOP527" s="714"/>
      <c r="SOQ527" s="714"/>
      <c r="SOR527" s="714"/>
      <c r="SOS527" s="714"/>
      <c r="SOT527" s="714"/>
      <c r="SOU527" s="714"/>
      <c r="SOV527" s="714"/>
      <c r="SOW527" s="714"/>
      <c r="SOX527" s="714"/>
      <c r="SOY527" s="714"/>
      <c r="SOZ527" s="714"/>
      <c r="SPA527" s="714"/>
      <c r="SPB527" s="714"/>
      <c r="SPC527" s="714"/>
      <c r="SPD527" s="714"/>
      <c r="SPE527" s="714"/>
      <c r="SPF527" s="714"/>
      <c r="SPG527" s="714"/>
      <c r="SPH527" s="714"/>
      <c r="SPI527" s="714"/>
      <c r="SPJ527" s="714"/>
      <c r="SPK527" s="714"/>
      <c r="SPL527" s="714"/>
      <c r="SPM527" s="714"/>
      <c r="SPN527" s="714"/>
      <c r="SPO527" s="714"/>
      <c r="SPP527" s="714"/>
      <c r="SPQ527" s="714"/>
      <c r="SPR527" s="714"/>
      <c r="SPS527" s="714"/>
      <c r="SPT527" s="714"/>
      <c r="SPU527" s="714"/>
      <c r="SPV527" s="714"/>
      <c r="SPW527" s="714"/>
      <c r="SPX527" s="714"/>
      <c r="SPY527" s="714"/>
      <c r="SPZ527" s="714"/>
      <c r="SQA527" s="714"/>
      <c r="SQB527" s="714"/>
      <c r="SQC527" s="714"/>
      <c r="SQD527" s="714"/>
      <c r="SQE527" s="714"/>
      <c r="SQF527" s="714"/>
      <c r="SQG527" s="714"/>
      <c r="SQH527" s="714"/>
      <c r="SQI527" s="714"/>
      <c r="SQJ527" s="714"/>
      <c r="SQK527" s="714"/>
      <c r="SQL527" s="714"/>
      <c r="SQM527" s="714"/>
      <c r="SQN527" s="714"/>
      <c r="SQO527" s="714"/>
      <c r="SQP527" s="714"/>
      <c r="SQQ527" s="714"/>
      <c r="SQR527" s="714"/>
      <c r="SQS527" s="714"/>
      <c r="SQT527" s="714"/>
      <c r="SQU527" s="714"/>
      <c r="SQV527" s="714"/>
      <c r="SQW527" s="714"/>
      <c r="SQX527" s="714"/>
      <c r="SQY527" s="714"/>
      <c r="SQZ527" s="714"/>
      <c r="SRA527" s="714"/>
      <c r="SRB527" s="714"/>
      <c r="SRC527" s="714"/>
      <c r="SRD527" s="714"/>
      <c r="SRE527" s="714"/>
      <c r="SRF527" s="714"/>
      <c r="SRG527" s="714"/>
      <c r="SRH527" s="714"/>
      <c r="SRI527" s="714"/>
      <c r="SRJ527" s="714"/>
      <c r="SRK527" s="714"/>
      <c r="SRL527" s="714"/>
      <c r="SRM527" s="714"/>
      <c r="SRN527" s="714"/>
      <c r="SRO527" s="714"/>
      <c r="SRP527" s="714"/>
      <c r="SRQ527" s="714"/>
      <c r="SRR527" s="714"/>
      <c r="SRS527" s="714"/>
      <c r="SRT527" s="714"/>
      <c r="SRU527" s="714"/>
      <c r="SRV527" s="714"/>
      <c r="SRW527" s="714"/>
      <c r="SRX527" s="714"/>
      <c r="SRY527" s="714"/>
      <c r="SRZ527" s="714"/>
      <c r="SSA527" s="714"/>
      <c r="SSB527" s="714"/>
      <c r="SSC527" s="714"/>
      <c r="SSD527" s="714"/>
      <c r="SSE527" s="714"/>
      <c r="SSF527" s="714"/>
      <c r="SSG527" s="714"/>
      <c r="SSH527" s="714"/>
      <c r="SSI527" s="714"/>
      <c r="SSJ527" s="714"/>
      <c r="SSK527" s="714"/>
      <c r="SSL527" s="714"/>
      <c r="SSM527" s="714"/>
      <c r="SSN527" s="714"/>
      <c r="SSO527" s="714"/>
      <c r="SSP527" s="714"/>
      <c r="SSQ527" s="714"/>
      <c r="SSR527" s="714"/>
      <c r="SSS527" s="714"/>
      <c r="SST527" s="714"/>
      <c r="SSU527" s="714"/>
      <c r="SSV527" s="714"/>
      <c r="SSW527" s="714"/>
      <c r="SSX527" s="714"/>
      <c r="SSY527" s="714"/>
      <c r="SSZ527" s="714"/>
      <c r="STA527" s="714"/>
      <c r="STB527" s="714"/>
      <c r="STC527" s="714"/>
      <c r="STD527" s="714"/>
      <c r="STE527" s="714"/>
      <c r="STF527" s="714"/>
      <c r="STG527" s="714"/>
      <c r="STH527" s="714"/>
      <c r="STI527" s="714"/>
      <c r="STJ527" s="714"/>
      <c r="STK527" s="714"/>
      <c r="STL527" s="714"/>
      <c r="STM527" s="714"/>
      <c r="STN527" s="714"/>
      <c r="STO527" s="714"/>
      <c r="STP527" s="714"/>
      <c r="STQ527" s="714"/>
      <c r="STR527" s="714"/>
      <c r="STS527" s="714"/>
      <c r="STT527" s="714"/>
      <c r="STU527" s="714"/>
      <c r="STV527" s="714"/>
      <c r="STW527" s="714"/>
      <c r="STX527" s="714"/>
      <c r="STY527" s="714"/>
      <c r="STZ527" s="714"/>
      <c r="SUA527" s="714"/>
      <c r="SUB527" s="714"/>
      <c r="SUC527" s="714"/>
      <c r="SUD527" s="714"/>
      <c r="SUE527" s="714"/>
      <c r="SUF527" s="714"/>
      <c r="SUG527" s="714"/>
      <c r="SUH527" s="714"/>
      <c r="SUI527" s="714"/>
      <c r="SUJ527" s="714"/>
      <c r="SUK527" s="714"/>
      <c r="SUL527" s="714"/>
      <c r="SUM527" s="714"/>
      <c r="SUN527" s="714"/>
      <c r="SUO527" s="714"/>
      <c r="SUP527" s="714"/>
      <c r="SUQ527" s="714"/>
      <c r="SUR527" s="714"/>
      <c r="SUS527" s="714"/>
      <c r="SUT527" s="714"/>
      <c r="SUU527" s="714"/>
      <c r="SUV527" s="714"/>
      <c r="SUW527" s="714"/>
      <c r="SUX527" s="714"/>
      <c r="SUY527" s="714"/>
      <c r="SUZ527" s="714"/>
      <c r="SVA527" s="714"/>
      <c r="SVB527" s="714"/>
      <c r="SVC527" s="714"/>
      <c r="SVD527" s="714"/>
      <c r="SVE527" s="714"/>
      <c r="SVF527" s="714"/>
      <c r="SVG527" s="714"/>
      <c r="SVH527" s="714"/>
      <c r="SVI527" s="714"/>
      <c r="SVJ527" s="714"/>
      <c r="SVK527" s="714"/>
      <c r="SVL527" s="714"/>
      <c r="SVM527" s="714"/>
      <c r="SVN527" s="714"/>
      <c r="SVO527" s="714"/>
      <c r="SVP527" s="714"/>
      <c r="SVQ527" s="714"/>
      <c r="SVR527" s="714"/>
      <c r="SVS527" s="714"/>
      <c r="SVT527" s="714"/>
      <c r="SVU527" s="714"/>
      <c r="SVV527" s="714"/>
      <c r="SVW527" s="714"/>
      <c r="SVX527" s="714"/>
      <c r="SVY527" s="714"/>
      <c r="SVZ527" s="714"/>
      <c r="SWA527" s="714"/>
      <c r="SWB527" s="714"/>
      <c r="SWC527" s="714"/>
      <c r="SWD527" s="714"/>
      <c r="SWE527" s="714"/>
      <c r="SWF527" s="714"/>
      <c r="SWG527" s="714"/>
      <c r="SWH527" s="714"/>
      <c r="SWI527" s="714"/>
      <c r="SWJ527" s="714"/>
      <c r="SWK527" s="714"/>
      <c r="SWL527" s="714"/>
      <c r="SWM527" s="714"/>
      <c r="SWN527" s="714"/>
      <c r="SWO527" s="714"/>
      <c r="SWP527" s="714"/>
      <c r="SWQ527" s="714"/>
      <c r="SWR527" s="714"/>
      <c r="SWS527" s="714"/>
      <c r="SWT527" s="714"/>
      <c r="SWU527" s="714"/>
      <c r="SWV527" s="714"/>
      <c r="SWW527" s="714"/>
      <c r="SWX527" s="714"/>
      <c r="SWY527" s="714"/>
      <c r="SWZ527" s="714"/>
      <c r="SXA527" s="714"/>
      <c r="SXB527" s="714"/>
      <c r="SXC527" s="714"/>
      <c r="SXD527" s="714"/>
      <c r="SXE527" s="714"/>
      <c r="SXF527" s="714"/>
      <c r="SXG527" s="714"/>
      <c r="SXH527" s="714"/>
      <c r="SXI527" s="714"/>
      <c r="SXJ527" s="714"/>
      <c r="SXK527" s="714"/>
      <c r="SXL527" s="714"/>
      <c r="SXM527" s="714"/>
      <c r="SXN527" s="714"/>
      <c r="SXO527" s="714"/>
      <c r="SXP527" s="714"/>
      <c r="SXQ527" s="714"/>
      <c r="SXR527" s="714"/>
      <c r="SXS527" s="714"/>
      <c r="SXT527" s="714"/>
      <c r="SXU527" s="714"/>
      <c r="SXV527" s="714"/>
      <c r="SXW527" s="714"/>
      <c r="SXX527" s="714"/>
      <c r="SXY527" s="714"/>
      <c r="SXZ527" s="714"/>
      <c r="SYA527" s="714"/>
      <c r="SYB527" s="714"/>
      <c r="SYC527" s="714"/>
      <c r="SYD527" s="714"/>
      <c r="SYE527" s="714"/>
      <c r="SYF527" s="714"/>
      <c r="SYG527" s="714"/>
      <c r="SYH527" s="714"/>
      <c r="SYI527" s="714"/>
      <c r="SYJ527" s="714"/>
      <c r="SYK527" s="714"/>
      <c r="SYL527" s="714"/>
      <c r="SYM527" s="714"/>
      <c r="SYN527" s="714"/>
      <c r="SYO527" s="714"/>
      <c r="SYP527" s="714"/>
      <c r="SYQ527" s="714"/>
      <c r="SYR527" s="714"/>
      <c r="SYS527" s="714"/>
      <c r="SYT527" s="714"/>
      <c r="SYU527" s="714"/>
      <c r="SYV527" s="714"/>
      <c r="SYW527" s="714"/>
      <c r="SYX527" s="714"/>
      <c r="SYY527" s="714"/>
      <c r="SYZ527" s="714"/>
      <c r="SZA527" s="714"/>
      <c r="SZB527" s="714"/>
      <c r="SZC527" s="714"/>
      <c r="SZD527" s="714"/>
      <c r="SZE527" s="714"/>
      <c r="SZF527" s="714"/>
      <c r="SZG527" s="714"/>
      <c r="SZH527" s="714"/>
      <c r="SZI527" s="714"/>
      <c r="SZJ527" s="714"/>
      <c r="SZK527" s="714"/>
      <c r="SZL527" s="714"/>
      <c r="SZM527" s="714"/>
      <c r="SZN527" s="714"/>
      <c r="SZO527" s="714"/>
      <c r="SZP527" s="714"/>
      <c r="SZQ527" s="714"/>
      <c r="SZR527" s="714"/>
      <c r="SZS527" s="714"/>
      <c r="SZT527" s="714"/>
      <c r="SZU527" s="714"/>
      <c r="SZV527" s="714"/>
      <c r="SZW527" s="714"/>
      <c r="SZX527" s="714"/>
      <c r="SZY527" s="714"/>
      <c r="SZZ527" s="714"/>
      <c r="TAA527" s="714"/>
      <c r="TAB527" s="714"/>
      <c r="TAC527" s="714"/>
      <c r="TAD527" s="714"/>
      <c r="TAE527" s="714"/>
      <c r="TAF527" s="714"/>
      <c r="TAG527" s="714"/>
      <c r="TAH527" s="714"/>
      <c r="TAI527" s="714"/>
      <c r="TAJ527" s="714"/>
      <c r="TAK527" s="714"/>
      <c r="TAL527" s="714"/>
      <c r="TAM527" s="714"/>
      <c r="TAN527" s="714"/>
      <c r="TAO527" s="714"/>
      <c r="TAP527" s="714"/>
      <c r="TAQ527" s="714"/>
      <c r="TAR527" s="714"/>
      <c r="TAS527" s="714"/>
      <c r="TAT527" s="714"/>
      <c r="TAU527" s="714"/>
      <c r="TAV527" s="714"/>
      <c r="TAW527" s="714"/>
      <c r="TAX527" s="714"/>
      <c r="TAY527" s="714"/>
      <c r="TAZ527" s="714"/>
      <c r="TBA527" s="714"/>
      <c r="TBB527" s="714"/>
      <c r="TBC527" s="714"/>
      <c r="TBD527" s="714"/>
      <c r="TBE527" s="714"/>
      <c r="TBF527" s="714"/>
      <c r="TBG527" s="714"/>
      <c r="TBH527" s="714"/>
      <c r="TBI527" s="714"/>
      <c r="TBJ527" s="714"/>
      <c r="TBK527" s="714"/>
      <c r="TBL527" s="714"/>
      <c r="TBM527" s="714"/>
      <c r="TBN527" s="714"/>
      <c r="TBO527" s="714"/>
      <c r="TBP527" s="714"/>
      <c r="TBQ527" s="714"/>
      <c r="TBR527" s="714"/>
      <c r="TBS527" s="714"/>
      <c r="TBT527" s="714"/>
      <c r="TBU527" s="714"/>
      <c r="TBV527" s="714"/>
      <c r="TBW527" s="714"/>
      <c r="TBX527" s="714"/>
      <c r="TBY527" s="714"/>
      <c r="TBZ527" s="714"/>
      <c r="TCA527" s="714"/>
      <c r="TCB527" s="714"/>
      <c r="TCC527" s="714"/>
      <c r="TCD527" s="714"/>
      <c r="TCE527" s="714"/>
      <c r="TCF527" s="714"/>
      <c r="TCG527" s="714"/>
      <c r="TCH527" s="714"/>
      <c r="TCI527" s="714"/>
      <c r="TCJ527" s="714"/>
      <c r="TCK527" s="714"/>
      <c r="TCL527" s="714"/>
      <c r="TCM527" s="714"/>
      <c r="TCN527" s="714"/>
      <c r="TCO527" s="714"/>
      <c r="TCP527" s="714"/>
      <c r="TCQ527" s="714"/>
      <c r="TCR527" s="714"/>
      <c r="TCS527" s="714"/>
      <c r="TCT527" s="714"/>
      <c r="TCU527" s="714"/>
      <c r="TCV527" s="714"/>
      <c r="TCW527" s="714"/>
      <c r="TCX527" s="714"/>
      <c r="TCY527" s="714"/>
      <c r="TCZ527" s="714"/>
      <c r="TDA527" s="714"/>
      <c r="TDB527" s="714"/>
      <c r="TDC527" s="714"/>
      <c r="TDD527" s="714"/>
      <c r="TDE527" s="714"/>
      <c r="TDF527" s="714"/>
      <c r="TDG527" s="714"/>
      <c r="TDH527" s="714"/>
      <c r="TDI527" s="714"/>
      <c r="TDJ527" s="714"/>
      <c r="TDK527" s="714"/>
      <c r="TDL527" s="714"/>
      <c r="TDM527" s="714"/>
      <c r="TDN527" s="714"/>
      <c r="TDO527" s="714"/>
      <c r="TDP527" s="714"/>
      <c r="TDQ527" s="714"/>
      <c r="TDR527" s="714"/>
      <c r="TDS527" s="714"/>
      <c r="TDT527" s="714"/>
      <c r="TDU527" s="714"/>
      <c r="TDV527" s="714"/>
      <c r="TDW527" s="714"/>
      <c r="TDX527" s="714"/>
      <c r="TDY527" s="714"/>
      <c r="TDZ527" s="714"/>
      <c r="TEA527" s="714"/>
      <c r="TEB527" s="714"/>
      <c r="TEC527" s="714"/>
      <c r="TED527" s="714"/>
      <c r="TEE527" s="714"/>
      <c r="TEF527" s="714"/>
      <c r="TEG527" s="714"/>
      <c r="TEH527" s="714"/>
      <c r="TEI527" s="714"/>
      <c r="TEJ527" s="714"/>
      <c r="TEK527" s="714"/>
      <c r="TEL527" s="714"/>
      <c r="TEM527" s="714"/>
      <c r="TEN527" s="714"/>
      <c r="TEO527" s="714"/>
      <c r="TEP527" s="714"/>
      <c r="TEQ527" s="714"/>
      <c r="TER527" s="714"/>
      <c r="TES527" s="714"/>
      <c r="TET527" s="714"/>
      <c r="TEU527" s="714"/>
      <c r="TEV527" s="714"/>
      <c r="TEW527" s="714"/>
      <c r="TEX527" s="714"/>
      <c r="TEY527" s="714"/>
      <c r="TEZ527" s="714"/>
      <c r="TFA527" s="714"/>
      <c r="TFB527" s="714"/>
      <c r="TFC527" s="714"/>
      <c r="TFD527" s="714"/>
      <c r="TFE527" s="714"/>
      <c r="TFF527" s="714"/>
      <c r="TFG527" s="714"/>
      <c r="TFH527" s="714"/>
      <c r="TFI527" s="714"/>
      <c r="TFJ527" s="714"/>
      <c r="TFK527" s="714"/>
      <c r="TFL527" s="714"/>
      <c r="TFM527" s="714"/>
      <c r="TFN527" s="714"/>
      <c r="TFO527" s="714"/>
      <c r="TFP527" s="714"/>
      <c r="TFQ527" s="714"/>
      <c r="TFR527" s="714"/>
      <c r="TFS527" s="714"/>
      <c r="TFT527" s="714"/>
      <c r="TFU527" s="714"/>
      <c r="TFV527" s="714"/>
      <c r="TFW527" s="714"/>
      <c r="TFX527" s="714"/>
      <c r="TFY527" s="714"/>
      <c r="TFZ527" s="714"/>
      <c r="TGA527" s="714"/>
      <c r="TGB527" s="714"/>
      <c r="TGC527" s="714"/>
      <c r="TGD527" s="714"/>
      <c r="TGE527" s="714"/>
      <c r="TGF527" s="714"/>
      <c r="TGG527" s="714"/>
      <c r="TGH527" s="714"/>
      <c r="TGI527" s="714"/>
      <c r="TGJ527" s="714"/>
      <c r="TGK527" s="714"/>
      <c r="TGL527" s="714"/>
      <c r="TGM527" s="714"/>
      <c r="TGN527" s="714"/>
      <c r="TGO527" s="714"/>
      <c r="TGP527" s="714"/>
      <c r="TGQ527" s="714"/>
      <c r="TGR527" s="714"/>
      <c r="TGS527" s="714"/>
      <c r="TGT527" s="714"/>
      <c r="TGU527" s="714"/>
      <c r="TGV527" s="714"/>
      <c r="TGW527" s="714"/>
      <c r="TGX527" s="714"/>
      <c r="TGY527" s="714"/>
      <c r="TGZ527" s="714"/>
      <c r="THA527" s="714"/>
      <c r="THB527" s="714"/>
      <c r="THC527" s="714"/>
      <c r="THD527" s="714"/>
      <c r="THE527" s="714"/>
      <c r="THF527" s="714"/>
      <c r="THG527" s="714"/>
      <c r="THH527" s="714"/>
      <c r="THI527" s="714"/>
      <c r="THJ527" s="714"/>
      <c r="THK527" s="714"/>
      <c r="THL527" s="714"/>
      <c r="THM527" s="714"/>
      <c r="THN527" s="714"/>
      <c r="THO527" s="714"/>
      <c r="THP527" s="714"/>
      <c r="THQ527" s="714"/>
      <c r="THR527" s="714"/>
      <c r="THS527" s="714"/>
      <c r="THT527" s="714"/>
      <c r="THU527" s="714"/>
      <c r="THV527" s="714"/>
      <c r="THW527" s="714"/>
      <c r="THX527" s="714"/>
      <c r="THY527" s="714"/>
      <c r="THZ527" s="714"/>
      <c r="TIA527" s="714"/>
      <c r="TIB527" s="714"/>
      <c r="TIC527" s="714"/>
      <c r="TID527" s="714"/>
      <c r="TIE527" s="714"/>
      <c r="TIF527" s="714"/>
      <c r="TIG527" s="714"/>
      <c r="TIH527" s="714"/>
      <c r="TII527" s="714"/>
      <c r="TIJ527" s="714"/>
      <c r="TIK527" s="714"/>
      <c r="TIL527" s="714"/>
      <c r="TIM527" s="714"/>
      <c r="TIN527" s="714"/>
      <c r="TIO527" s="714"/>
      <c r="TIP527" s="714"/>
      <c r="TIQ527" s="714"/>
      <c r="TIR527" s="714"/>
      <c r="TIS527" s="714"/>
      <c r="TIT527" s="714"/>
      <c r="TIU527" s="714"/>
      <c r="TIV527" s="714"/>
      <c r="TIW527" s="714"/>
      <c r="TIX527" s="714"/>
      <c r="TIY527" s="714"/>
      <c r="TIZ527" s="714"/>
      <c r="TJA527" s="714"/>
      <c r="TJB527" s="714"/>
      <c r="TJC527" s="714"/>
      <c r="TJD527" s="714"/>
      <c r="TJE527" s="714"/>
      <c r="TJF527" s="714"/>
      <c r="TJG527" s="714"/>
      <c r="TJH527" s="714"/>
      <c r="TJI527" s="714"/>
      <c r="TJJ527" s="714"/>
      <c r="TJK527" s="714"/>
      <c r="TJL527" s="714"/>
      <c r="TJM527" s="714"/>
      <c r="TJN527" s="714"/>
      <c r="TJO527" s="714"/>
      <c r="TJP527" s="714"/>
      <c r="TJQ527" s="714"/>
      <c r="TJR527" s="714"/>
      <c r="TJS527" s="714"/>
      <c r="TJT527" s="714"/>
      <c r="TJU527" s="714"/>
      <c r="TJV527" s="714"/>
      <c r="TJW527" s="714"/>
      <c r="TJX527" s="714"/>
      <c r="TJY527" s="714"/>
      <c r="TJZ527" s="714"/>
      <c r="TKA527" s="714"/>
      <c r="TKB527" s="714"/>
      <c r="TKC527" s="714"/>
      <c r="TKD527" s="714"/>
      <c r="TKE527" s="714"/>
      <c r="TKF527" s="714"/>
      <c r="TKG527" s="714"/>
      <c r="TKH527" s="714"/>
      <c r="TKI527" s="714"/>
      <c r="TKJ527" s="714"/>
      <c r="TKK527" s="714"/>
      <c r="TKL527" s="714"/>
      <c r="TKM527" s="714"/>
      <c r="TKN527" s="714"/>
      <c r="TKO527" s="714"/>
      <c r="TKP527" s="714"/>
      <c r="TKQ527" s="714"/>
      <c r="TKR527" s="714"/>
      <c r="TKS527" s="714"/>
      <c r="TKT527" s="714"/>
      <c r="TKU527" s="714"/>
      <c r="TKV527" s="714"/>
      <c r="TKW527" s="714"/>
      <c r="TKX527" s="714"/>
      <c r="TKY527" s="714"/>
      <c r="TKZ527" s="714"/>
      <c r="TLA527" s="714"/>
      <c r="TLB527" s="714"/>
      <c r="TLC527" s="714"/>
      <c r="TLD527" s="714"/>
      <c r="TLE527" s="714"/>
      <c r="TLF527" s="714"/>
      <c r="TLG527" s="714"/>
      <c r="TLH527" s="714"/>
      <c r="TLI527" s="714"/>
      <c r="TLJ527" s="714"/>
      <c r="TLK527" s="714"/>
      <c r="TLL527" s="714"/>
      <c r="TLM527" s="714"/>
      <c r="TLN527" s="714"/>
      <c r="TLO527" s="714"/>
      <c r="TLP527" s="714"/>
      <c r="TLQ527" s="714"/>
      <c r="TLR527" s="714"/>
      <c r="TLS527" s="714"/>
      <c r="TLT527" s="714"/>
      <c r="TLU527" s="714"/>
      <c r="TLV527" s="714"/>
      <c r="TLW527" s="714"/>
      <c r="TLX527" s="714"/>
      <c r="TLY527" s="714"/>
      <c r="TLZ527" s="714"/>
      <c r="TMA527" s="714"/>
      <c r="TMB527" s="714"/>
      <c r="TMC527" s="714"/>
      <c r="TMD527" s="714"/>
      <c r="TME527" s="714"/>
      <c r="TMF527" s="714"/>
      <c r="TMG527" s="714"/>
      <c r="TMH527" s="714"/>
      <c r="TMI527" s="714"/>
      <c r="TMJ527" s="714"/>
      <c r="TMK527" s="714"/>
      <c r="TML527" s="714"/>
      <c r="TMM527" s="714"/>
      <c r="TMN527" s="714"/>
      <c r="TMO527" s="714"/>
      <c r="TMP527" s="714"/>
      <c r="TMQ527" s="714"/>
      <c r="TMR527" s="714"/>
      <c r="TMS527" s="714"/>
      <c r="TMT527" s="714"/>
      <c r="TMU527" s="714"/>
      <c r="TMV527" s="714"/>
      <c r="TMW527" s="714"/>
      <c r="TMX527" s="714"/>
      <c r="TMY527" s="714"/>
      <c r="TMZ527" s="714"/>
      <c r="TNA527" s="714"/>
      <c r="TNB527" s="714"/>
      <c r="TNC527" s="714"/>
      <c r="TND527" s="714"/>
      <c r="TNE527" s="714"/>
      <c r="TNF527" s="714"/>
      <c r="TNG527" s="714"/>
      <c r="TNH527" s="714"/>
      <c r="TNI527" s="714"/>
      <c r="TNJ527" s="714"/>
      <c r="TNK527" s="714"/>
      <c r="TNL527" s="714"/>
      <c r="TNM527" s="714"/>
      <c r="TNN527" s="714"/>
      <c r="TNO527" s="714"/>
      <c r="TNP527" s="714"/>
      <c r="TNQ527" s="714"/>
      <c r="TNR527" s="714"/>
      <c r="TNS527" s="714"/>
      <c r="TNT527" s="714"/>
      <c r="TNU527" s="714"/>
      <c r="TNV527" s="714"/>
      <c r="TNW527" s="714"/>
      <c r="TNX527" s="714"/>
      <c r="TNY527" s="714"/>
      <c r="TNZ527" s="714"/>
      <c r="TOA527" s="714"/>
      <c r="TOB527" s="714"/>
      <c r="TOC527" s="714"/>
      <c r="TOD527" s="714"/>
      <c r="TOE527" s="714"/>
      <c r="TOF527" s="714"/>
      <c r="TOG527" s="714"/>
      <c r="TOH527" s="714"/>
      <c r="TOI527" s="714"/>
      <c r="TOJ527" s="714"/>
      <c r="TOK527" s="714"/>
      <c r="TOL527" s="714"/>
      <c r="TOM527" s="714"/>
      <c r="TON527" s="714"/>
      <c r="TOO527" s="714"/>
      <c r="TOP527" s="714"/>
      <c r="TOQ527" s="714"/>
      <c r="TOR527" s="714"/>
      <c r="TOS527" s="714"/>
      <c r="TOT527" s="714"/>
      <c r="TOU527" s="714"/>
      <c r="TOV527" s="714"/>
      <c r="TOW527" s="714"/>
      <c r="TOX527" s="714"/>
      <c r="TOY527" s="714"/>
      <c r="TOZ527" s="714"/>
      <c r="TPA527" s="714"/>
      <c r="TPB527" s="714"/>
      <c r="TPC527" s="714"/>
      <c r="TPD527" s="714"/>
      <c r="TPE527" s="714"/>
      <c r="TPF527" s="714"/>
      <c r="TPG527" s="714"/>
      <c r="TPH527" s="714"/>
      <c r="TPI527" s="714"/>
      <c r="TPJ527" s="714"/>
      <c r="TPK527" s="714"/>
      <c r="TPL527" s="714"/>
      <c r="TPM527" s="714"/>
      <c r="TPN527" s="714"/>
      <c r="TPO527" s="714"/>
      <c r="TPP527" s="714"/>
      <c r="TPQ527" s="714"/>
      <c r="TPR527" s="714"/>
      <c r="TPS527" s="714"/>
      <c r="TPT527" s="714"/>
      <c r="TPU527" s="714"/>
      <c r="TPV527" s="714"/>
      <c r="TPW527" s="714"/>
      <c r="TPX527" s="714"/>
      <c r="TPY527" s="714"/>
      <c r="TPZ527" s="714"/>
      <c r="TQA527" s="714"/>
      <c r="TQB527" s="714"/>
      <c r="TQC527" s="714"/>
      <c r="TQD527" s="714"/>
      <c r="TQE527" s="714"/>
      <c r="TQF527" s="714"/>
      <c r="TQG527" s="714"/>
      <c r="TQH527" s="714"/>
      <c r="TQI527" s="714"/>
      <c r="TQJ527" s="714"/>
      <c r="TQK527" s="714"/>
      <c r="TQL527" s="714"/>
      <c r="TQM527" s="714"/>
      <c r="TQN527" s="714"/>
      <c r="TQO527" s="714"/>
      <c r="TQP527" s="714"/>
      <c r="TQQ527" s="714"/>
      <c r="TQR527" s="714"/>
      <c r="TQS527" s="714"/>
      <c r="TQT527" s="714"/>
      <c r="TQU527" s="714"/>
      <c r="TQV527" s="714"/>
      <c r="TQW527" s="714"/>
      <c r="TQX527" s="714"/>
      <c r="TQY527" s="714"/>
      <c r="TQZ527" s="714"/>
      <c r="TRA527" s="714"/>
      <c r="TRB527" s="714"/>
      <c r="TRC527" s="714"/>
      <c r="TRD527" s="714"/>
      <c r="TRE527" s="714"/>
      <c r="TRF527" s="714"/>
      <c r="TRG527" s="714"/>
      <c r="TRH527" s="714"/>
      <c r="TRI527" s="714"/>
      <c r="TRJ527" s="714"/>
      <c r="TRK527" s="714"/>
      <c r="TRL527" s="714"/>
      <c r="TRM527" s="714"/>
      <c r="TRN527" s="714"/>
      <c r="TRO527" s="714"/>
      <c r="TRP527" s="714"/>
      <c r="TRQ527" s="714"/>
      <c r="TRR527" s="714"/>
      <c r="TRS527" s="714"/>
      <c r="TRT527" s="714"/>
      <c r="TRU527" s="714"/>
      <c r="TRV527" s="714"/>
      <c r="TRW527" s="714"/>
      <c r="TRX527" s="714"/>
      <c r="TRY527" s="714"/>
      <c r="TRZ527" s="714"/>
      <c r="TSA527" s="714"/>
      <c r="TSB527" s="714"/>
      <c r="TSC527" s="714"/>
      <c r="TSD527" s="714"/>
      <c r="TSE527" s="714"/>
      <c r="TSF527" s="714"/>
      <c r="TSG527" s="714"/>
      <c r="TSH527" s="714"/>
      <c r="TSI527" s="714"/>
      <c r="TSJ527" s="714"/>
      <c r="TSK527" s="714"/>
      <c r="TSL527" s="714"/>
      <c r="TSM527" s="714"/>
      <c r="TSN527" s="714"/>
      <c r="TSO527" s="714"/>
      <c r="TSP527" s="714"/>
      <c r="TSQ527" s="714"/>
      <c r="TSR527" s="714"/>
      <c r="TSS527" s="714"/>
      <c r="TST527" s="714"/>
      <c r="TSU527" s="714"/>
      <c r="TSV527" s="714"/>
      <c r="TSW527" s="714"/>
      <c r="TSX527" s="714"/>
      <c r="TSY527" s="714"/>
      <c r="TSZ527" s="714"/>
      <c r="TTA527" s="714"/>
      <c r="TTB527" s="714"/>
      <c r="TTC527" s="714"/>
      <c r="TTD527" s="714"/>
      <c r="TTE527" s="714"/>
      <c r="TTF527" s="714"/>
      <c r="TTG527" s="714"/>
      <c r="TTH527" s="714"/>
      <c r="TTI527" s="714"/>
      <c r="TTJ527" s="714"/>
      <c r="TTK527" s="714"/>
      <c r="TTL527" s="714"/>
      <c r="TTM527" s="714"/>
      <c r="TTN527" s="714"/>
      <c r="TTO527" s="714"/>
      <c r="TTP527" s="714"/>
      <c r="TTQ527" s="714"/>
      <c r="TTR527" s="714"/>
      <c r="TTS527" s="714"/>
      <c r="TTT527" s="714"/>
      <c r="TTU527" s="714"/>
      <c r="TTV527" s="714"/>
      <c r="TTW527" s="714"/>
      <c r="TTX527" s="714"/>
      <c r="TTY527" s="714"/>
      <c r="TTZ527" s="714"/>
      <c r="TUA527" s="714"/>
      <c r="TUB527" s="714"/>
      <c r="TUC527" s="714"/>
      <c r="TUD527" s="714"/>
      <c r="TUE527" s="714"/>
      <c r="TUF527" s="714"/>
      <c r="TUG527" s="714"/>
      <c r="TUH527" s="714"/>
      <c r="TUI527" s="714"/>
      <c r="TUJ527" s="714"/>
      <c r="TUK527" s="714"/>
      <c r="TUL527" s="714"/>
      <c r="TUM527" s="714"/>
      <c r="TUN527" s="714"/>
      <c r="TUO527" s="714"/>
      <c r="TUP527" s="714"/>
      <c r="TUQ527" s="714"/>
      <c r="TUR527" s="714"/>
      <c r="TUS527" s="714"/>
      <c r="TUT527" s="714"/>
      <c r="TUU527" s="714"/>
      <c r="TUV527" s="714"/>
      <c r="TUW527" s="714"/>
      <c r="TUX527" s="714"/>
      <c r="TUY527" s="714"/>
      <c r="TUZ527" s="714"/>
      <c r="TVA527" s="714"/>
      <c r="TVB527" s="714"/>
      <c r="TVC527" s="714"/>
      <c r="TVD527" s="714"/>
      <c r="TVE527" s="714"/>
      <c r="TVF527" s="714"/>
      <c r="TVG527" s="714"/>
      <c r="TVH527" s="714"/>
      <c r="TVI527" s="714"/>
      <c r="TVJ527" s="714"/>
      <c r="TVK527" s="714"/>
      <c r="TVL527" s="714"/>
      <c r="TVM527" s="714"/>
      <c r="TVN527" s="714"/>
      <c r="TVO527" s="714"/>
      <c r="TVP527" s="714"/>
      <c r="TVQ527" s="714"/>
      <c r="TVR527" s="714"/>
      <c r="TVS527" s="714"/>
      <c r="TVT527" s="714"/>
      <c r="TVU527" s="714"/>
      <c r="TVV527" s="714"/>
      <c r="TVW527" s="714"/>
      <c r="TVX527" s="714"/>
      <c r="TVY527" s="714"/>
      <c r="TVZ527" s="714"/>
      <c r="TWA527" s="714"/>
      <c r="TWB527" s="714"/>
      <c r="TWC527" s="714"/>
      <c r="TWD527" s="714"/>
      <c r="TWE527" s="714"/>
      <c r="TWF527" s="714"/>
      <c r="TWG527" s="714"/>
      <c r="TWH527" s="714"/>
      <c r="TWI527" s="714"/>
      <c r="TWJ527" s="714"/>
      <c r="TWK527" s="714"/>
      <c r="TWL527" s="714"/>
      <c r="TWM527" s="714"/>
      <c r="TWN527" s="714"/>
      <c r="TWO527" s="714"/>
      <c r="TWP527" s="714"/>
      <c r="TWQ527" s="714"/>
      <c r="TWR527" s="714"/>
      <c r="TWS527" s="714"/>
      <c r="TWT527" s="714"/>
      <c r="TWU527" s="714"/>
      <c r="TWV527" s="714"/>
      <c r="TWW527" s="714"/>
      <c r="TWX527" s="714"/>
      <c r="TWY527" s="714"/>
      <c r="TWZ527" s="714"/>
      <c r="TXA527" s="714"/>
      <c r="TXB527" s="714"/>
      <c r="TXC527" s="714"/>
      <c r="TXD527" s="714"/>
      <c r="TXE527" s="714"/>
      <c r="TXF527" s="714"/>
      <c r="TXG527" s="714"/>
      <c r="TXH527" s="714"/>
      <c r="TXI527" s="714"/>
      <c r="TXJ527" s="714"/>
      <c r="TXK527" s="714"/>
      <c r="TXL527" s="714"/>
      <c r="TXM527" s="714"/>
      <c r="TXN527" s="714"/>
      <c r="TXO527" s="714"/>
      <c r="TXP527" s="714"/>
      <c r="TXQ527" s="714"/>
      <c r="TXR527" s="714"/>
      <c r="TXS527" s="714"/>
      <c r="TXT527" s="714"/>
      <c r="TXU527" s="714"/>
      <c r="TXV527" s="714"/>
      <c r="TXW527" s="714"/>
      <c r="TXX527" s="714"/>
      <c r="TXY527" s="714"/>
      <c r="TXZ527" s="714"/>
      <c r="TYA527" s="714"/>
      <c r="TYB527" s="714"/>
      <c r="TYC527" s="714"/>
      <c r="TYD527" s="714"/>
      <c r="TYE527" s="714"/>
      <c r="TYF527" s="714"/>
      <c r="TYG527" s="714"/>
      <c r="TYH527" s="714"/>
      <c r="TYI527" s="714"/>
      <c r="TYJ527" s="714"/>
      <c r="TYK527" s="714"/>
      <c r="TYL527" s="714"/>
      <c r="TYM527" s="714"/>
      <c r="TYN527" s="714"/>
      <c r="TYO527" s="714"/>
      <c r="TYP527" s="714"/>
      <c r="TYQ527" s="714"/>
      <c r="TYR527" s="714"/>
      <c r="TYS527" s="714"/>
      <c r="TYT527" s="714"/>
      <c r="TYU527" s="714"/>
      <c r="TYV527" s="714"/>
      <c r="TYW527" s="714"/>
      <c r="TYX527" s="714"/>
      <c r="TYY527" s="714"/>
      <c r="TYZ527" s="714"/>
      <c r="TZA527" s="714"/>
      <c r="TZB527" s="714"/>
      <c r="TZC527" s="714"/>
      <c r="TZD527" s="714"/>
      <c r="TZE527" s="714"/>
      <c r="TZF527" s="714"/>
      <c r="TZG527" s="714"/>
      <c r="TZH527" s="714"/>
      <c r="TZI527" s="714"/>
      <c r="TZJ527" s="714"/>
      <c r="TZK527" s="714"/>
      <c r="TZL527" s="714"/>
      <c r="TZM527" s="714"/>
      <c r="TZN527" s="714"/>
      <c r="TZO527" s="714"/>
      <c r="TZP527" s="714"/>
      <c r="TZQ527" s="714"/>
      <c r="TZR527" s="714"/>
      <c r="TZS527" s="714"/>
      <c r="TZT527" s="714"/>
      <c r="TZU527" s="714"/>
      <c r="TZV527" s="714"/>
      <c r="TZW527" s="714"/>
      <c r="TZX527" s="714"/>
      <c r="TZY527" s="714"/>
      <c r="TZZ527" s="714"/>
      <c r="UAA527" s="714"/>
      <c r="UAB527" s="714"/>
      <c r="UAC527" s="714"/>
      <c r="UAD527" s="714"/>
      <c r="UAE527" s="714"/>
      <c r="UAF527" s="714"/>
      <c r="UAG527" s="714"/>
      <c r="UAH527" s="714"/>
      <c r="UAI527" s="714"/>
      <c r="UAJ527" s="714"/>
      <c r="UAK527" s="714"/>
      <c r="UAL527" s="714"/>
      <c r="UAM527" s="714"/>
      <c r="UAN527" s="714"/>
      <c r="UAO527" s="714"/>
      <c r="UAP527" s="714"/>
      <c r="UAQ527" s="714"/>
      <c r="UAR527" s="714"/>
      <c r="UAS527" s="714"/>
      <c r="UAT527" s="714"/>
      <c r="UAU527" s="714"/>
      <c r="UAV527" s="714"/>
      <c r="UAW527" s="714"/>
      <c r="UAX527" s="714"/>
      <c r="UAY527" s="714"/>
      <c r="UAZ527" s="714"/>
      <c r="UBA527" s="714"/>
      <c r="UBB527" s="714"/>
      <c r="UBC527" s="714"/>
      <c r="UBD527" s="714"/>
      <c r="UBE527" s="714"/>
      <c r="UBF527" s="714"/>
      <c r="UBG527" s="714"/>
      <c r="UBH527" s="714"/>
      <c r="UBI527" s="714"/>
      <c r="UBJ527" s="714"/>
      <c r="UBK527" s="714"/>
      <c r="UBL527" s="714"/>
      <c r="UBM527" s="714"/>
      <c r="UBN527" s="714"/>
      <c r="UBO527" s="714"/>
      <c r="UBP527" s="714"/>
      <c r="UBQ527" s="714"/>
      <c r="UBR527" s="714"/>
      <c r="UBS527" s="714"/>
      <c r="UBT527" s="714"/>
      <c r="UBU527" s="714"/>
      <c r="UBV527" s="714"/>
      <c r="UBW527" s="714"/>
      <c r="UBX527" s="714"/>
      <c r="UBY527" s="714"/>
      <c r="UBZ527" s="714"/>
      <c r="UCA527" s="714"/>
      <c r="UCB527" s="714"/>
      <c r="UCC527" s="714"/>
      <c r="UCD527" s="714"/>
      <c r="UCE527" s="714"/>
      <c r="UCF527" s="714"/>
      <c r="UCG527" s="714"/>
      <c r="UCH527" s="714"/>
      <c r="UCI527" s="714"/>
      <c r="UCJ527" s="714"/>
      <c r="UCK527" s="714"/>
      <c r="UCL527" s="714"/>
      <c r="UCM527" s="714"/>
      <c r="UCN527" s="714"/>
      <c r="UCO527" s="714"/>
      <c r="UCP527" s="714"/>
      <c r="UCQ527" s="714"/>
      <c r="UCR527" s="714"/>
      <c r="UCS527" s="714"/>
      <c r="UCT527" s="714"/>
      <c r="UCU527" s="714"/>
      <c r="UCV527" s="714"/>
      <c r="UCW527" s="714"/>
      <c r="UCX527" s="714"/>
      <c r="UCY527" s="714"/>
      <c r="UCZ527" s="714"/>
      <c r="UDA527" s="714"/>
      <c r="UDB527" s="714"/>
      <c r="UDC527" s="714"/>
      <c r="UDD527" s="714"/>
      <c r="UDE527" s="714"/>
      <c r="UDF527" s="714"/>
      <c r="UDG527" s="714"/>
      <c r="UDH527" s="714"/>
      <c r="UDI527" s="714"/>
      <c r="UDJ527" s="714"/>
      <c r="UDK527" s="714"/>
      <c r="UDL527" s="714"/>
      <c r="UDM527" s="714"/>
      <c r="UDN527" s="714"/>
      <c r="UDO527" s="714"/>
      <c r="UDP527" s="714"/>
      <c r="UDQ527" s="714"/>
      <c r="UDR527" s="714"/>
      <c r="UDS527" s="714"/>
      <c r="UDT527" s="714"/>
      <c r="UDU527" s="714"/>
      <c r="UDV527" s="714"/>
      <c r="UDW527" s="714"/>
      <c r="UDX527" s="714"/>
      <c r="UDY527" s="714"/>
      <c r="UDZ527" s="714"/>
      <c r="UEA527" s="714"/>
      <c r="UEB527" s="714"/>
      <c r="UEC527" s="714"/>
      <c r="UED527" s="714"/>
      <c r="UEE527" s="714"/>
      <c r="UEF527" s="714"/>
      <c r="UEG527" s="714"/>
      <c r="UEH527" s="714"/>
      <c r="UEI527" s="714"/>
      <c r="UEJ527" s="714"/>
      <c r="UEK527" s="714"/>
      <c r="UEL527" s="714"/>
      <c r="UEM527" s="714"/>
      <c r="UEN527" s="714"/>
      <c r="UEO527" s="714"/>
      <c r="UEP527" s="714"/>
      <c r="UEQ527" s="714"/>
      <c r="UER527" s="714"/>
      <c r="UES527" s="714"/>
      <c r="UET527" s="714"/>
      <c r="UEU527" s="714"/>
      <c r="UEV527" s="714"/>
      <c r="UEW527" s="714"/>
      <c r="UEX527" s="714"/>
      <c r="UEY527" s="714"/>
      <c r="UEZ527" s="714"/>
      <c r="UFA527" s="714"/>
      <c r="UFB527" s="714"/>
      <c r="UFC527" s="714"/>
      <c r="UFD527" s="714"/>
      <c r="UFE527" s="714"/>
      <c r="UFF527" s="714"/>
      <c r="UFG527" s="714"/>
      <c r="UFH527" s="714"/>
      <c r="UFI527" s="714"/>
      <c r="UFJ527" s="714"/>
      <c r="UFK527" s="714"/>
      <c r="UFL527" s="714"/>
      <c r="UFM527" s="714"/>
      <c r="UFN527" s="714"/>
      <c r="UFO527" s="714"/>
      <c r="UFP527" s="714"/>
      <c r="UFQ527" s="714"/>
      <c r="UFR527" s="714"/>
      <c r="UFS527" s="714"/>
      <c r="UFT527" s="714"/>
      <c r="UFU527" s="714"/>
      <c r="UFV527" s="714"/>
      <c r="UFW527" s="714"/>
      <c r="UFX527" s="714"/>
      <c r="UFY527" s="714"/>
      <c r="UFZ527" s="714"/>
      <c r="UGA527" s="714"/>
      <c r="UGB527" s="714"/>
      <c r="UGC527" s="714"/>
      <c r="UGD527" s="714"/>
      <c r="UGE527" s="714"/>
      <c r="UGF527" s="714"/>
      <c r="UGG527" s="714"/>
      <c r="UGH527" s="714"/>
      <c r="UGI527" s="714"/>
      <c r="UGJ527" s="714"/>
      <c r="UGK527" s="714"/>
      <c r="UGL527" s="714"/>
      <c r="UGM527" s="714"/>
      <c r="UGN527" s="714"/>
      <c r="UGO527" s="714"/>
      <c r="UGP527" s="714"/>
      <c r="UGQ527" s="714"/>
      <c r="UGR527" s="714"/>
      <c r="UGS527" s="714"/>
      <c r="UGT527" s="714"/>
      <c r="UGU527" s="714"/>
      <c r="UGV527" s="714"/>
      <c r="UGW527" s="714"/>
      <c r="UGX527" s="714"/>
      <c r="UGY527" s="714"/>
      <c r="UGZ527" s="714"/>
      <c r="UHA527" s="714"/>
      <c r="UHB527" s="714"/>
      <c r="UHC527" s="714"/>
      <c r="UHD527" s="714"/>
      <c r="UHE527" s="714"/>
      <c r="UHF527" s="714"/>
      <c r="UHG527" s="714"/>
      <c r="UHH527" s="714"/>
      <c r="UHI527" s="714"/>
      <c r="UHJ527" s="714"/>
      <c r="UHK527" s="714"/>
      <c r="UHL527" s="714"/>
      <c r="UHM527" s="714"/>
      <c r="UHN527" s="714"/>
      <c r="UHO527" s="714"/>
      <c r="UHP527" s="714"/>
      <c r="UHQ527" s="714"/>
      <c r="UHR527" s="714"/>
      <c r="UHS527" s="714"/>
      <c r="UHT527" s="714"/>
      <c r="UHU527" s="714"/>
      <c r="UHV527" s="714"/>
      <c r="UHW527" s="714"/>
      <c r="UHX527" s="714"/>
      <c r="UHY527" s="714"/>
      <c r="UHZ527" s="714"/>
      <c r="UIA527" s="714"/>
      <c r="UIB527" s="714"/>
      <c r="UIC527" s="714"/>
      <c r="UID527" s="714"/>
      <c r="UIE527" s="714"/>
      <c r="UIF527" s="714"/>
      <c r="UIG527" s="714"/>
      <c r="UIH527" s="714"/>
      <c r="UII527" s="714"/>
      <c r="UIJ527" s="714"/>
      <c r="UIK527" s="714"/>
      <c r="UIL527" s="714"/>
      <c r="UIM527" s="714"/>
      <c r="UIN527" s="714"/>
      <c r="UIO527" s="714"/>
      <c r="UIP527" s="714"/>
      <c r="UIQ527" s="714"/>
      <c r="UIR527" s="714"/>
      <c r="UIS527" s="714"/>
      <c r="UIT527" s="714"/>
      <c r="UIU527" s="714"/>
      <c r="UIV527" s="714"/>
      <c r="UIW527" s="714"/>
      <c r="UIX527" s="714"/>
      <c r="UIY527" s="714"/>
      <c r="UIZ527" s="714"/>
      <c r="UJA527" s="714"/>
      <c r="UJB527" s="714"/>
      <c r="UJC527" s="714"/>
      <c r="UJD527" s="714"/>
      <c r="UJE527" s="714"/>
      <c r="UJF527" s="714"/>
      <c r="UJG527" s="714"/>
      <c r="UJH527" s="714"/>
      <c r="UJI527" s="714"/>
      <c r="UJJ527" s="714"/>
      <c r="UJK527" s="714"/>
      <c r="UJL527" s="714"/>
      <c r="UJM527" s="714"/>
      <c r="UJN527" s="714"/>
      <c r="UJO527" s="714"/>
      <c r="UJP527" s="714"/>
      <c r="UJQ527" s="714"/>
      <c r="UJR527" s="714"/>
      <c r="UJS527" s="714"/>
      <c r="UJT527" s="714"/>
      <c r="UJU527" s="714"/>
      <c r="UJV527" s="714"/>
      <c r="UJW527" s="714"/>
      <c r="UJX527" s="714"/>
      <c r="UJY527" s="714"/>
      <c r="UJZ527" s="714"/>
      <c r="UKA527" s="714"/>
      <c r="UKB527" s="714"/>
      <c r="UKC527" s="714"/>
      <c r="UKD527" s="714"/>
      <c r="UKE527" s="714"/>
      <c r="UKF527" s="714"/>
      <c r="UKG527" s="714"/>
      <c r="UKH527" s="714"/>
      <c r="UKI527" s="714"/>
      <c r="UKJ527" s="714"/>
      <c r="UKK527" s="714"/>
      <c r="UKL527" s="714"/>
      <c r="UKM527" s="714"/>
      <c r="UKN527" s="714"/>
      <c r="UKO527" s="714"/>
      <c r="UKP527" s="714"/>
      <c r="UKQ527" s="714"/>
      <c r="UKR527" s="714"/>
      <c r="UKS527" s="714"/>
      <c r="UKT527" s="714"/>
      <c r="UKU527" s="714"/>
      <c r="UKV527" s="714"/>
      <c r="UKW527" s="714"/>
      <c r="UKX527" s="714"/>
      <c r="UKY527" s="714"/>
      <c r="UKZ527" s="714"/>
      <c r="ULA527" s="714"/>
      <c r="ULB527" s="714"/>
      <c r="ULC527" s="714"/>
      <c r="ULD527" s="714"/>
      <c r="ULE527" s="714"/>
      <c r="ULF527" s="714"/>
      <c r="ULG527" s="714"/>
      <c r="ULH527" s="714"/>
      <c r="ULI527" s="714"/>
      <c r="ULJ527" s="714"/>
      <c r="ULK527" s="714"/>
      <c r="ULL527" s="714"/>
      <c r="ULM527" s="714"/>
      <c r="ULN527" s="714"/>
      <c r="ULO527" s="714"/>
      <c r="ULP527" s="714"/>
      <c r="ULQ527" s="714"/>
      <c r="ULR527" s="714"/>
      <c r="ULS527" s="714"/>
      <c r="ULT527" s="714"/>
      <c r="ULU527" s="714"/>
      <c r="ULV527" s="714"/>
      <c r="ULW527" s="714"/>
      <c r="ULX527" s="714"/>
      <c r="ULY527" s="714"/>
      <c r="ULZ527" s="714"/>
      <c r="UMA527" s="714"/>
      <c r="UMB527" s="714"/>
      <c r="UMC527" s="714"/>
      <c r="UMD527" s="714"/>
      <c r="UME527" s="714"/>
      <c r="UMF527" s="714"/>
      <c r="UMG527" s="714"/>
      <c r="UMH527" s="714"/>
      <c r="UMI527" s="714"/>
      <c r="UMJ527" s="714"/>
      <c r="UMK527" s="714"/>
      <c r="UML527" s="714"/>
      <c r="UMM527" s="714"/>
      <c r="UMN527" s="714"/>
      <c r="UMO527" s="714"/>
      <c r="UMP527" s="714"/>
      <c r="UMQ527" s="714"/>
      <c r="UMR527" s="714"/>
      <c r="UMS527" s="714"/>
      <c r="UMT527" s="714"/>
      <c r="UMU527" s="714"/>
      <c r="UMV527" s="714"/>
      <c r="UMW527" s="714"/>
      <c r="UMX527" s="714"/>
      <c r="UMY527" s="714"/>
      <c r="UMZ527" s="714"/>
      <c r="UNA527" s="714"/>
      <c r="UNB527" s="714"/>
      <c r="UNC527" s="714"/>
      <c r="UND527" s="714"/>
      <c r="UNE527" s="714"/>
      <c r="UNF527" s="714"/>
      <c r="UNG527" s="714"/>
      <c r="UNH527" s="714"/>
      <c r="UNI527" s="714"/>
      <c r="UNJ527" s="714"/>
      <c r="UNK527" s="714"/>
      <c r="UNL527" s="714"/>
      <c r="UNM527" s="714"/>
      <c r="UNN527" s="714"/>
      <c r="UNO527" s="714"/>
      <c r="UNP527" s="714"/>
      <c r="UNQ527" s="714"/>
      <c r="UNR527" s="714"/>
      <c r="UNS527" s="714"/>
      <c r="UNT527" s="714"/>
      <c r="UNU527" s="714"/>
      <c r="UNV527" s="714"/>
      <c r="UNW527" s="714"/>
      <c r="UNX527" s="714"/>
      <c r="UNY527" s="714"/>
      <c r="UNZ527" s="714"/>
      <c r="UOA527" s="714"/>
      <c r="UOB527" s="714"/>
      <c r="UOC527" s="714"/>
      <c r="UOD527" s="714"/>
      <c r="UOE527" s="714"/>
      <c r="UOF527" s="714"/>
      <c r="UOG527" s="714"/>
      <c r="UOH527" s="714"/>
      <c r="UOI527" s="714"/>
      <c r="UOJ527" s="714"/>
      <c r="UOK527" s="714"/>
      <c r="UOL527" s="714"/>
      <c r="UOM527" s="714"/>
      <c r="UON527" s="714"/>
      <c r="UOO527" s="714"/>
      <c r="UOP527" s="714"/>
      <c r="UOQ527" s="714"/>
      <c r="UOR527" s="714"/>
      <c r="UOS527" s="714"/>
      <c r="UOT527" s="714"/>
      <c r="UOU527" s="714"/>
      <c r="UOV527" s="714"/>
      <c r="UOW527" s="714"/>
      <c r="UOX527" s="714"/>
      <c r="UOY527" s="714"/>
      <c r="UOZ527" s="714"/>
      <c r="UPA527" s="714"/>
      <c r="UPB527" s="714"/>
      <c r="UPC527" s="714"/>
      <c r="UPD527" s="714"/>
      <c r="UPE527" s="714"/>
      <c r="UPF527" s="714"/>
      <c r="UPG527" s="714"/>
      <c r="UPH527" s="714"/>
      <c r="UPI527" s="714"/>
      <c r="UPJ527" s="714"/>
      <c r="UPK527" s="714"/>
      <c r="UPL527" s="714"/>
      <c r="UPM527" s="714"/>
      <c r="UPN527" s="714"/>
      <c r="UPO527" s="714"/>
      <c r="UPP527" s="714"/>
      <c r="UPQ527" s="714"/>
      <c r="UPR527" s="714"/>
      <c r="UPS527" s="714"/>
      <c r="UPT527" s="714"/>
      <c r="UPU527" s="714"/>
      <c r="UPV527" s="714"/>
      <c r="UPW527" s="714"/>
      <c r="UPX527" s="714"/>
      <c r="UPY527" s="714"/>
      <c r="UPZ527" s="714"/>
      <c r="UQA527" s="714"/>
      <c r="UQB527" s="714"/>
      <c r="UQC527" s="714"/>
      <c r="UQD527" s="714"/>
      <c r="UQE527" s="714"/>
      <c r="UQF527" s="714"/>
      <c r="UQG527" s="714"/>
      <c r="UQH527" s="714"/>
      <c r="UQI527" s="714"/>
      <c r="UQJ527" s="714"/>
      <c r="UQK527" s="714"/>
      <c r="UQL527" s="714"/>
      <c r="UQM527" s="714"/>
      <c r="UQN527" s="714"/>
      <c r="UQO527" s="714"/>
      <c r="UQP527" s="714"/>
      <c r="UQQ527" s="714"/>
      <c r="UQR527" s="714"/>
      <c r="UQS527" s="714"/>
      <c r="UQT527" s="714"/>
      <c r="UQU527" s="714"/>
      <c r="UQV527" s="714"/>
      <c r="UQW527" s="714"/>
      <c r="UQX527" s="714"/>
      <c r="UQY527" s="714"/>
      <c r="UQZ527" s="714"/>
      <c r="URA527" s="714"/>
      <c r="URB527" s="714"/>
      <c r="URC527" s="714"/>
      <c r="URD527" s="714"/>
      <c r="URE527" s="714"/>
      <c r="URF527" s="714"/>
      <c r="URG527" s="714"/>
      <c r="URH527" s="714"/>
      <c r="URI527" s="714"/>
      <c r="URJ527" s="714"/>
      <c r="URK527" s="714"/>
      <c r="URL527" s="714"/>
      <c r="URM527" s="714"/>
      <c r="URN527" s="714"/>
      <c r="URO527" s="714"/>
      <c r="URP527" s="714"/>
      <c r="URQ527" s="714"/>
      <c r="URR527" s="714"/>
      <c r="URS527" s="714"/>
      <c r="URT527" s="714"/>
      <c r="URU527" s="714"/>
      <c r="URV527" s="714"/>
      <c r="URW527" s="714"/>
      <c r="URX527" s="714"/>
      <c r="URY527" s="714"/>
      <c r="URZ527" s="714"/>
      <c r="USA527" s="714"/>
      <c r="USB527" s="714"/>
      <c r="USC527" s="714"/>
      <c r="USD527" s="714"/>
      <c r="USE527" s="714"/>
      <c r="USF527" s="714"/>
      <c r="USG527" s="714"/>
      <c r="USH527" s="714"/>
      <c r="USI527" s="714"/>
      <c r="USJ527" s="714"/>
      <c r="USK527" s="714"/>
      <c r="USL527" s="714"/>
      <c r="USM527" s="714"/>
      <c r="USN527" s="714"/>
      <c r="USO527" s="714"/>
      <c r="USP527" s="714"/>
      <c r="USQ527" s="714"/>
      <c r="USR527" s="714"/>
      <c r="USS527" s="714"/>
      <c r="UST527" s="714"/>
      <c r="USU527" s="714"/>
      <c r="USV527" s="714"/>
      <c r="USW527" s="714"/>
      <c r="USX527" s="714"/>
      <c r="USY527" s="714"/>
      <c r="USZ527" s="714"/>
      <c r="UTA527" s="714"/>
      <c r="UTB527" s="714"/>
      <c r="UTC527" s="714"/>
      <c r="UTD527" s="714"/>
      <c r="UTE527" s="714"/>
      <c r="UTF527" s="714"/>
      <c r="UTG527" s="714"/>
      <c r="UTH527" s="714"/>
      <c r="UTI527" s="714"/>
      <c r="UTJ527" s="714"/>
      <c r="UTK527" s="714"/>
      <c r="UTL527" s="714"/>
      <c r="UTM527" s="714"/>
      <c r="UTN527" s="714"/>
      <c r="UTO527" s="714"/>
      <c r="UTP527" s="714"/>
      <c r="UTQ527" s="714"/>
      <c r="UTR527" s="714"/>
      <c r="UTS527" s="714"/>
      <c r="UTT527" s="714"/>
      <c r="UTU527" s="714"/>
      <c r="UTV527" s="714"/>
      <c r="UTW527" s="714"/>
      <c r="UTX527" s="714"/>
      <c r="UTY527" s="714"/>
      <c r="UTZ527" s="714"/>
      <c r="UUA527" s="714"/>
      <c r="UUB527" s="714"/>
      <c r="UUC527" s="714"/>
      <c r="UUD527" s="714"/>
      <c r="UUE527" s="714"/>
      <c r="UUF527" s="714"/>
      <c r="UUG527" s="714"/>
      <c r="UUH527" s="714"/>
      <c r="UUI527" s="714"/>
      <c r="UUJ527" s="714"/>
      <c r="UUK527" s="714"/>
      <c r="UUL527" s="714"/>
      <c r="UUM527" s="714"/>
      <c r="UUN527" s="714"/>
      <c r="UUO527" s="714"/>
      <c r="UUP527" s="714"/>
      <c r="UUQ527" s="714"/>
      <c r="UUR527" s="714"/>
      <c r="UUS527" s="714"/>
      <c r="UUT527" s="714"/>
      <c r="UUU527" s="714"/>
      <c r="UUV527" s="714"/>
      <c r="UUW527" s="714"/>
      <c r="UUX527" s="714"/>
      <c r="UUY527" s="714"/>
      <c r="UUZ527" s="714"/>
      <c r="UVA527" s="714"/>
      <c r="UVB527" s="714"/>
      <c r="UVC527" s="714"/>
      <c r="UVD527" s="714"/>
      <c r="UVE527" s="714"/>
      <c r="UVF527" s="714"/>
      <c r="UVG527" s="714"/>
      <c r="UVH527" s="714"/>
      <c r="UVI527" s="714"/>
      <c r="UVJ527" s="714"/>
      <c r="UVK527" s="714"/>
      <c r="UVL527" s="714"/>
      <c r="UVM527" s="714"/>
      <c r="UVN527" s="714"/>
      <c r="UVO527" s="714"/>
      <c r="UVP527" s="714"/>
      <c r="UVQ527" s="714"/>
      <c r="UVR527" s="714"/>
      <c r="UVS527" s="714"/>
      <c r="UVT527" s="714"/>
      <c r="UVU527" s="714"/>
      <c r="UVV527" s="714"/>
      <c r="UVW527" s="714"/>
      <c r="UVX527" s="714"/>
      <c r="UVY527" s="714"/>
      <c r="UVZ527" s="714"/>
      <c r="UWA527" s="714"/>
      <c r="UWB527" s="714"/>
      <c r="UWC527" s="714"/>
      <c r="UWD527" s="714"/>
      <c r="UWE527" s="714"/>
      <c r="UWF527" s="714"/>
      <c r="UWG527" s="714"/>
      <c r="UWH527" s="714"/>
      <c r="UWI527" s="714"/>
      <c r="UWJ527" s="714"/>
      <c r="UWK527" s="714"/>
      <c r="UWL527" s="714"/>
      <c r="UWM527" s="714"/>
      <c r="UWN527" s="714"/>
      <c r="UWO527" s="714"/>
      <c r="UWP527" s="714"/>
      <c r="UWQ527" s="714"/>
      <c r="UWR527" s="714"/>
      <c r="UWS527" s="714"/>
      <c r="UWT527" s="714"/>
      <c r="UWU527" s="714"/>
      <c r="UWV527" s="714"/>
      <c r="UWW527" s="714"/>
      <c r="UWX527" s="714"/>
      <c r="UWY527" s="714"/>
      <c r="UWZ527" s="714"/>
      <c r="UXA527" s="714"/>
      <c r="UXB527" s="714"/>
      <c r="UXC527" s="714"/>
      <c r="UXD527" s="714"/>
      <c r="UXE527" s="714"/>
      <c r="UXF527" s="714"/>
      <c r="UXG527" s="714"/>
      <c r="UXH527" s="714"/>
      <c r="UXI527" s="714"/>
      <c r="UXJ527" s="714"/>
      <c r="UXK527" s="714"/>
      <c r="UXL527" s="714"/>
      <c r="UXM527" s="714"/>
      <c r="UXN527" s="714"/>
      <c r="UXO527" s="714"/>
      <c r="UXP527" s="714"/>
      <c r="UXQ527" s="714"/>
      <c r="UXR527" s="714"/>
      <c r="UXS527" s="714"/>
      <c r="UXT527" s="714"/>
      <c r="UXU527" s="714"/>
      <c r="UXV527" s="714"/>
      <c r="UXW527" s="714"/>
      <c r="UXX527" s="714"/>
      <c r="UXY527" s="714"/>
      <c r="UXZ527" s="714"/>
      <c r="UYA527" s="714"/>
      <c r="UYB527" s="714"/>
      <c r="UYC527" s="714"/>
      <c r="UYD527" s="714"/>
      <c r="UYE527" s="714"/>
      <c r="UYF527" s="714"/>
      <c r="UYG527" s="714"/>
      <c r="UYH527" s="714"/>
      <c r="UYI527" s="714"/>
      <c r="UYJ527" s="714"/>
      <c r="UYK527" s="714"/>
      <c r="UYL527" s="714"/>
      <c r="UYM527" s="714"/>
      <c r="UYN527" s="714"/>
      <c r="UYO527" s="714"/>
      <c r="UYP527" s="714"/>
      <c r="UYQ527" s="714"/>
      <c r="UYR527" s="714"/>
      <c r="UYS527" s="714"/>
      <c r="UYT527" s="714"/>
      <c r="UYU527" s="714"/>
      <c r="UYV527" s="714"/>
      <c r="UYW527" s="714"/>
      <c r="UYX527" s="714"/>
      <c r="UYY527" s="714"/>
      <c r="UYZ527" s="714"/>
      <c r="UZA527" s="714"/>
      <c r="UZB527" s="714"/>
      <c r="UZC527" s="714"/>
      <c r="UZD527" s="714"/>
      <c r="UZE527" s="714"/>
      <c r="UZF527" s="714"/>
      <c r="UZG527" s="714"/>
      <c r="UZH527" s="714"/>
      <c r="UZI527" s="714"/>
      <c r="UZJ527" s="714"/>
      <c r="UZK527" s="714"/>
      <c r="UZL527" s="714"/>
      <c r="UZM527" s="714"/>
      <c r="UZN527" s="714"/>
      <c r="UZO527" s="714"/>
      <c r="UZP527" s="714"/>
      <c r="UZQ527" s="714"/>
      <c r="UZR527" s="714"/>
      <c r="UZS527" s="714"/>
      <c r="UZT527" s="714"/>
      <c r="UZU527" s="714"/>
      <c r="UZV527" s="714"/>
      <c r="UZW527" s="714"/>
      <c r="UZX527" s="714"/>
      <c r="UZY527" s="714"/>
      <c r="UZZ527" s="714"/>
      <c r="VAA527" s="714"/>
      <c r="VAB527" s="714"/>
      <c r="VAC527" s="714"/>
      <c r="VAD527" s="714"/>
      <c r="VAE527" s="714"/>
      <c r="VAF527" s="714"/>
      <c r="VAG527" s="714"/>
      <c r="VAH527" s="714"/>
      <c r="VAI527" s="714"/>
      <c r="VAJ527" s="714"/>
      <c r="VAK527" s="714"/>
      <c r="VAL527" s="714"/>
      <c r="VAM527" s="714"/>
      <c r="VAN527" s="714"/>
      <c r="VAO527" s="714"/>
      <c r="VAP527" s="714"/>
      <c r="VAQ527" s="714"/>
      <c r="VAR527" s="714"/>
      <c r="VAS527" s="714"/>
      <c r="VAT527" s="714"/>
      <c r="VAU527" s="714"/>
      <c r="VAV527" s="714"/>
      <c r="VAW527" s="714"/>
      <c r="VAX527" s="714"/>
      <c r="VAY527" s="714"/>
      <c r="VAZ527" s="714"/>
      <c r="VBA527" s="714"/>
      <c r="VBB527" s="714"/>
      <c r="VBC527" s="714"/>
      <c r="VBD527" s="714"/>
      <c r="VBE527" s="714"/>
      <c r="VBF527" s="714"/>
      <c r="VBG527" s="714"/>
      <c r="VBH527" s="714"/>
      <c r="VBI527" s="714"/>
      <c r="VBJ527" s="714"/>
      <c r="VBK527" s="714"/>
      <c r="VBL527" s="714"/>
      <c r="VBM527" s="714"/>
      <c r="VBN527" s="714"/>
      <c r="VBO527" s="714"/>
      <c r="VBP527" s="714"/>
      <c r="VBQ527" s="714"/>
      <c r="VBR527" s="714"/>
      <c r="VBS527" s="714"/>
      <c r="VBT527" s="714"/>
      <c r="VBU527" s="714"/>
      <c r="VBV527" s="714"/>
      <c r="VBW527" s="714"/>
      <c r="VBX527" s="714"/>
      <c r="VBY527" s="714"/>
      <c r="VBZ527" s="714"/>
      <c r="VCA527" s="714"/>
      <c r="VCB527" s="714"/>
      <c r="VCC527" s="714"/>
      <c r="VCD527" s="714"/>
      <c r="VCE527" s="714"/>
      <c r="VCF527" s="714"/>
      <c r="VCG527" s="714"/>
      <c r="VCH527" s="714"/>
      <c r="VCI527" s="714"/>
      <c r="VCJ527" s="714"/>
      <c r="VCK527" s="714"/>
      <c r="VCL527" s="714"/>
      <c r="VCM527" s="714"/>
      <c r="VCN527" s="714"/>
      <c r="VCO527" s="714"/>
      <c r="VCP527" s="714"/>
      <c r="VCQ527" s="714"/>
      <c r="VCR527" s="714"/>
      <c r="VCS527" s="714"/>
      <c r="VCT527" s="714"/>
      <c r="VCU527" s="714"/>
      <c r="VCV527" s="714"/>
      <c r="VCW527" s="714"/>
      <c r="VCX527" s="714"/>
      <c r="VCY527" s="714"/>
      <c r="VCZ527" s="714"/>
      <c r="VDA527" s="714"/>
      <c r="VDB527" s="714"/>
      <c r="VDC527" s="714"/>
      <c r="VDD527" s="714"/>
      <c r="VDE527" s="714"/>
      <c r="VDF527" s="714"/>
      <c r="VDG527" s="714"/>
      <c r="VDH527" s="714"/>
      <c r="VDI527" s="714"/>
      <c r="VDJ527" s="714"/>
      <c r="VDK527" s="714"/>
      <c r="VDL527" s="714"/>
      <c r="VDM527" s="714"/>
      <c r="VDN527" s="714"/>
      <c r="VDO527" s="714"/>
      <c r="VDP527" s="714"/>
      <c r="VDQ527" s="714"/>
      <c r="VDR527" s="714"/>
      <c r="VDS527" s="714"/>
      <c r="VDT527" s="714"/>
      <c r="VDU527" s="714"/>
      <c r="VDV527" s="714"/>
      <c r="VDW527" s="714"/>
      <c r="VDX527" s="714"/>
      <c r="VDY527" s="714"/>
      <c r="VDZ527" s="714"/>
      <c r="VEA527" s="714"/>
      <c r="VEB527" s="714"/>
      <c r="VEC527" s="714"/>
      <c r="VED527" s="714"/>
      <c r="VEE527" s="714"/>
      <c r="VEF527" s="714"/>
      <c r="VEG527" s="714"/>
      <c r="VEH527" s="714"/>
      <c r="VEI527" s="714"/>
      <c r="VEJ527" s="714"/>
      <c r="VEK527" s="714"/>
      <c r="VEL527" s="714"/>
      <c r="VEM527" s="714"/>
      <c r="VEN527" s="714"/>
      <c r="VEO527" s="714"/>
      <c r="VEP527" s="714"/>
      <c r="VEQ527" s="714"/>
      <c r="VER527" s="714"/>
      <c r="VES527" s="714"/>
      <c r="VET527" s="714"/>
      <c r="VEU527" s="714"/>
      <c r="VEV527" s="714"/>
      <c r="VEW527" s="714"/>
      <c r="VEX527" s="714"/>
      <c r="VEY527" s="714"/>
      <c r="VEZ527" s="714"/>
      <c r="VFA527" s="714"/>
      <c r="VFB527" s="714"/>
      <c r="VFC527" s="714"/>
      <c r="VFD527" s="714"/>
      <c r="VFE527" s="714"/>
      <c r="VFF527" s="714"/>
      <c r="VFG527" s="714"/>
      <c r="VFH527" s="714"/>
      <c r="VFI527" s="714"/>
      <c r="VFJ527" s="714"/>
      <c r="VFK527" s="714"/>
      <c r="VFL527" s="714"/>
      <c r="VFM527" s="714"/>
      <c r="VFN527" s="714"/>
      <c r="VFO527" s="714"/>
      <c r="VFP527" s="714"/>
      <c r="VFQ527" s="714"/>
      <c r="VFR527" s="714"/>
      <c r="VFS527" s="714"/>
      <c r="VFT527" s="714"/>
      <c r="VFU527" s="714"/>
      <c r="VFV527" s="714"/>
      <c r="VFW527" s="714"/>
      <c r="VFX527" s="714"/>
      <c r="VFY527" s="714"/>
      <c r="VFZ527" s="714"/>
      <c r="VGA527" s="714"/>
      <c r="VGB527" s="714"/>
      <c r="VGC527" s="714"/>
      <c r="VGD527" s="714"/>
      <c r="VGE527" s="714"/>
      <c r="VGF527" s="714"/>
      <c r="VGG527" s="714"/>
      <c r="VGH527" s="714"/>
      <c r="VGI527" s="714"/>
      <c r="VGJ527" s="714"/>
      <c r="VGK527" s="714"/>
      <c r="VGL527" s="714"/>
      <c r="VGM527" s="714"/>
      <c r="VGN527" s="714"/>
      <c r="VGO527" s="714"/>
      <c r="VGP527" s="714"/>
      <c r="VGQ527" s="714"/>
      <c r="VGR527" s="714"/>
      <c r="VGS527" s="714"/>
      <c r="VGT527" s="714"/>
      <c r="VGU527" s="714"/>
      <c r="VGV527" s="714"/>
      <c r="VGW527" s="714"/>
      <c r="VGX527" s="714"/>
      <c r="VGY527" s="714"/>
      <c r="VGZ527" s="714"/>
      <c r="VHA527" s="714"/>
      <c r="VHB527" s="714"/>
      <c r="VHC527" s="714"/>
      <c r="VHD527" s="714"/>
      <c r="VHE527" s="714"/>
      <c r="VHF527" s="714"/>
      <c r="VHG527" s="714"/>
      <c r="VHH527" s="714"/>
      <c r="VHI527" s="714"/>
      <c r="VHJ527" s="714"/>
      <c r="VHK527" s="714"/>
      <c r="VHL527" s="714"/>
      <c r="VHM527" s="714"/>
      <c r="VHN527" s="714"/>
      <c r="VHO527" s="714"/>
      <c r="VHP527" s="714"/>
      <c r="VHQ527" s="714"/>
      <c r="VHR527" s="714"/>
      <c r="VHS527" s="714"/>
      <c r="VHT527" s="714"/>
      <c r="VHU527" s="714"/>
      <c r="VHV527" s="714"/>
      <c r="VHW527" s="714"/>
      <c r="VHX527" s="714"/>
      <c r="VHY527" s="714"/>
      <c r="VHZ527" s="714"/>
      <c r="VIA527" s="714"/>
      <c r="VIB527" s="714"/>
      <c r="VIC527" s="714"/>
      <c r="VID527" s="714"/>
      <c r="VIE527" s="714"/>
      <c r="VIF527" s="714"/>
      <c r="VIG527" s="714"/>
      <c r="VIH527" s="714"/>
      <c r="VII527" s="714"/>
      <c r="VIJ527" s="714"/>
      <c r="VIK527" s="714"/>
      <c r="VIL527" s="714"/>
      <c r="VIM527" s="714"/>
      <c r="VIN527" s="714"/>
      <c r="VIO527" s="714"/>
      <c r="VIP527" s="714"/>
      <c r="VIQ527" s="714"/>
      <c r="VIR527" s="714"/>
      <c r="VIS527" s="714"/>
      <c r="VIT527" s="714"/>
      <c r="VIU527" s="714"/>
      <c r="VIV527" s="714"/>
      <c r="VIW527" s="714"/>
      <c r="VIX527" s="714"/>
      <c r="VIY527" s="714"/>
      <c r="VIZ527" s="714"/>
      <c r="VJA527" s="714"/>
      <c r="VJB527" s="714"/>
      <c r="VJC527" s="714"/>
      <c r="VJD527" s="714"/>
      <c r="VJE527" s="714"/>
      <c r="VJF527" s="714"/>
      <c r="VJG527" s="714"/>
      <c r="VJH527" s="714"/>
      <c r="VJI527" s="714"/>
      <c r="VJJ527" s="714"/>
      <c r="VJK527" s="714"/>
      <c r="VJL527" s="714"/>
      <c r="VJM527" s="714"/>
      <c r="VJN527" s="714"/>
      <c r="VJO527" s="714"/>
      <c r="VJP527" s="714"/>
      <c r="VJQ527" s="714"/>
      <c r="VJR527" s="714"/>
      <c r="VJS527" s="714"/>
      <c r="VJT527" s="714"/>
      <c r="VJU527" s="714"/>
      <c r="VJV527" s="714"/>
      <c r="VJW527" s="714"/>
      <c r="VJX527" s="714"/>
      <c r="VJY527" s="714"/>
      <c r="VJZ527" s="714"/>
      <c r="VKA527" s="714"/>
      <c r="VKB527" s="714"/>
      <c r="VKC527" s="714"/>
      <c r="VKD527" s="714"/>
      <c r="VKE527" s="714"/>
      <c r="VKF527" s="714"/>
      <c r="VKG527" s="714"/>
      <c r="VKH527" s="714"/>
      <c r="VKI527" s="714"/>
      <c r="VKJ527" s="714"/>
      <c r="VKK527" s="714"/>
      <c r="VKL527" s="714"/>
      <c r="VKM527" s="714"/>
      <c r="VKN527" s="714"/>
      <c r="VKO527" s="714"/>
      <c r="VKP527" s="714"/>
      <c r="VKQ527" s="714"/>
      <c r="VKR527" s="714"/>
      <c r="VKS527" s="714"/>
      <c r="VKT527" s="714"/>
      <c r="VKU527" s="714"/>
      <c r="VKV527" s="714"/>
      <c r="VKW527" s="714"/>
      <c r="VKX527" s="714"/>
      <c r="VKY527" s="714"/>
      <c r="VKZ527" s="714"/>
      <c r="VLA527" s="714"/>
      <c r="VLB527" s="714"/>
      <c r="VLC527" s="714"/>
      <c r="VLD527" s="714"/>
      <c r="VLE527" s="714"/>
      <c r="VLF527" s="714"/>
      <c r="VLG527" s="714"/>
      <c r="VLH527" s="714"/>
      <c r="VLI527" s="714"/>
      <c r="VLJ527" s="714"/>
      <c r="VLK527" s="714"/>
      <c r="VLL527" s="714"/>
      <c r="VLM527" s="714"/>
      <c r="VLN527" s="714"/>
      <c r="VLO527" s="714"/>
      <c r="VLP527" s="714"/>
      <c r="VLQ527" s="714"/>
      <c r="VLR527" s="714"/>
      <c r="VLS527" s="714"/>
      <c r="VLT527" s="714"/>
      <c r="VLU527" s="714"/>
      <c r="VLV527" s="714"/>
      <c r="VLW527" s="714"/>
      <c r="VLX527" s="714"/>
      <c r="VLY527" s="714"/>
      <c r="VLZ527" s="714"/>
      <c r="VMA527" s="714"/>
      <c r="VMB527" s="714"/>
      <c r="VMC527" s="714"/>
      <c r="VMD527" s="714"/>
      <c r="VME527" s="714"/>
      <c r="VMF527" s="714"/>
      <c r="VMG527" s="714"/>
      <c r="VMH527" s="714"/>
      <c r="VMI527" s="714"/>
      <c r="VMJ527" s="714"/>
      <c r="VMK527" s="714"/>
      <c r="VML527" s="714"/>
      <c r="VMM527" s="714"/>
      <c r="VMN527" s="714"/>
      <c r="VMO527" s="714"/>
      <c r="VMP527" s="714"/>
      <c r="VMQ527" s="714"/>
      <c r="VMR527" s="714"/>
      <c r="VMS527" s="714"/>
      <c r="VMT527" s="714"/>
      <c r="VMU527" s="714"/>
      <c r="VMV527" s="714"/>
      <c r="VMW527" s="714"/>
      <c r="VMX527" s="714"/>
      <c r="VMY527" s="714"/>
      <c r="VMZ527" s="714"/>
      <c r="VNA527" s="714"/>
      <c r="VNB527" s="714"/>
      <c r="VNC527" s="714"/>
      <c r="VND527" s="714"/>
      <c r="VNE527" s="714"/>
      <c r="VNF527" s="714"/>
      <c r="VNG527" s="714"/>
      <c r="VNH527" s="714"/>
      <c r="VNI527" s="714"/>
      <c r="VNJ527" s="714"/>
      <c r="VNK527" s="714"/>
      <c r="VNL527" s="714"/>
      <c r="VNM527" s="714"/>
      <c r="VNN527" s="714"/>
      <c r="VNO527" s="714"/>
      <c r="VNP527" s="714"/>
      <c r="VNQ527" s="714"/>
      <c r="VNR527" s="714"/>
      <c r="VNS527" s="714"/>
      <c r="VNT527" s="714"/>
      <c r="VNU527" s="714"/>
      <c r="VNV527" s="714"/>
      <c r="VNW527" s="714"/>
      <c r="VNX527" s="714"/>
      <c r="VNY527" s="714"/>
      <c r="VNZ527" s="714"/>
      <c r="VOA527" s="714"/>
      <c r="VOB527" s="714"/>
      <c r="VOC527" s="714"/>
      <c r="VOD527" s="714"/>
      <c r="VOE527" s="714"/>
      <c r="VOF527" s="714"/>
      <c r="VOG527" s="714"/>
      <c r="VOH527" s="714"/>
      <c r="VOI527" s="714"/>
      <c r="VOJ527" s="714"/>
      <c r="VOK527" s="714"/>
      <c r="VOL527" s="714"/>
      <c r="VOM527" s="714"/>
      <c r="VON527" s="714"/>
      <c r="VOO527" s="714"/>
      <c r="VOP527" s="714"/>
      <c r="VOQ527" s="714"/>
      <c r="VOR527" s="714"/>
      <c r="VOS527" s="714"/>
      <c r="VOT527" s="714"/>
      <c r="VOU527" s="714"/>
      <c r="VOV527" s="714"/>
      <c r="VOW527" s="714"/>
      <c r="VOX527" s="714"/>
      <c r="VOY527" s="714"/>
      <c r="VOZ527" s="714"/>
      <c r="VPA527" s="714"/>
      <c r="VPB527" s="714"/>
      <c r="VPC527" s="714"/>
      <c r="VPD527" s="714"/>
      <c r="VPE527" s="714"/>
      <c r="VPF527" s="714"/>
      <c r="VPG527" s="714"/>
      <c r="VPH527" s="714"/>
      <c r="VPI527" s="714"/>
      <c r="VPJ527" s="714"/>
      <c r="VPK527" s="714"/>
      <c r="VPL527" s="714"/>
      <c r="VPM527" s="714"/>
      <c r="VPN527" s="714"/>
      <c r="VPO527" s="714"/>
      <c r="VPP527" s="714"/>
      <c r="VPQ527" s="714"/>
      <c r="VPR527" s="714"/>
      <c r="VPS527" s="714"/>
      <c r="VPT527" s="714"/>
      <c r="VPU527" s="714"/>
      <c r="VPV527" s="714"/>
      <c r="VPW527" s="714"/>
      <c r="VPX527" s="714"/>
      <c r="VPY527" s="714"/>
      <c r="VPZ527" s="714"/>
      <c r="VQA527" s="714"/>
      <c r="VQB527" s="714"/>
      <c r="VQC527" s="714"/>
      <c r="VQD527" s="714"/>
      <c r="VQE527" s="714"/>
      <c r="VQF527" s="714"/>
      <c r="VQG527" s="714"/>
      <c r="VQH527" s="714"/>
      <c r="VQI527" s="714"/>
      <c r="VQJ527" s="714"/>
      <c r="VQK527" s="714"/>
      <c r="VQL527" s="714"/>
      <c r="VQM527" s="714"/>
      <c r="VQN527" s="714"/>
      <c r="VQO527" s="714"/>
      <c r="VQP527" s="714"/>
      <c r="VQQ527" s="714"/>
      <c r="VQR527" s="714"/>
      <c r="VQS527" s="714"/>
      <c r="VQT527" s="714"/>
      <c r="VQU527" s="714"/>
      <c r="VQV527" s="714"/>
      <c r="VQW527" s="714"/>
      <c r="VQX527" s="714"/>
      <c r="VQY527" s="714"/>
      <c r="VQZ527" s="714"/>
      <c r="VRA527" s="714"/>
      <c r="VRB527" s="714"/>
      <c r="VRC527" s="714"/>
      <c r="VRD527" s="714"/>
      <c r="VRE527" s="714"/>
      <c r="VRF527" s="714"/>
      <c r="VRG527" s="714"/>
      <c r="VRH527" s="714"/>
      <c r="VRI527" s="714"/>
      <c r="VRJ527" s="714"/>
      <c r="VRK527" s="714"/>
      <c r="VRL527" s="714"/>
      <c r="VRM527" s="714"/>
      <c r="VRN527" s="714"/>
      <c r="VRO527" s="714"/>
      <c r="VRP527" s="714"/>
      <c r="VRQ527" s="714"/>
      <c r="VRR527" s="714"/>
      <c r="VRS527" s="714"/>
      <c r="VRT527" s="714"/>
      <c r="VRU527" s="714"/>
      <c r="VRV527" s="714"/>
      <c r="VRW527" s="714"/>
      <c r="VRX527" s="714"/>
      <c r="VRY527" s="714"/>
      <c r="VRZ527" s="714"/>
      <c r="VSA527" s="714"/>
      <c r="VSB527" s="714"/>
      <c r="VSC527" s="714"/>
      <c r="VSD527" s="714"/>
      <c r="VSE527" s="714"/>
      <c r="VSF527" s="714"/>
      <c r="VSG527" s="714"/>
      <c r="VSH527" s="714"/>
      <c r="VSI527" s="714"/>
      <c r="VSJ527" s="714"/>
      <c r="VSK527" s="714"/>
      <c r="VSL527" s="714"/>
      <c r="VSM527" s="714"/>
      <c r="VSN527" s="714"/>
      <c r="VSO527" s="714"/>
      <c r="VSP527" s="714"/>
      <c r="VSQ527" s="714"/>
      <c r="VSR527" s="714"/>
      <c r="VSS527" s="714"/>
      <c r="VST527" s="714"/>
      <c r="VSU527" s="714"/>
      <c r="VSV527" s="714"/>
      <c r="VSW527" s="714"/>
      <c r="VSX527" s="714"/>
      <c r="VSY527" s="714"/>
      <c r="VSZ527" s="714"/>
      <c r="VTA527" s="714"/>
      <c r="VTB527" s="714"/>
      <c r="VTC527" s="714"/>
      <c r="VTD527" s="714"/>
      <c r="VTE527" s="714"/>
      <c r="VTF527" s="714"/>
      <c r="VTG527" s="714"/>
      <c r="VTH527" s="714"/>
      <c r="VTI527" s="714"/>
      <c r="VTJ527" s="714"/>
      <c r="VTK527" s="714"/>
      <c r="VTL527" s="714"/>
      <c r="VTM527" s="714"/>
      <c r="VTN527" s="714"/>
      <c r="VTO527" s="714"/>
      <c r="VTP527" s="714"/>
      <c r="VTQ527" s="714"/>
      <c r="VTR527" s="714"/>
      <c r="VTS527" s="714"/>
      <c r="VTT527" s="714"/>
      <c r="VTU527" s="714"/>
      <c r="VTV527" s="714"/>
      <c r="VTW527" s="714"/>
      <c r="VTX527" s="714"/>
      <c r="VTY527" s="714"/>
      <c r="VTZ527" s="714"/>
      <c r="VUA527" s="714"/>
      <c r="VUB527" s="714"/>
      <c r="VUC527" s="714"/>
      <c r="VUD527" s="714"/>
      <c r="VUE527" s="714"/>
      <c r="VUF527" s="714"/>
      <c r="VUG527" s="714"/>
      <c r="VUH527" s="714"/>
      <c r="VUI527" s="714"/>
      <c r="VUJ527" s="714"/>
      <c r="VUK527" s="714"/>
      <c r="VUL527" s="714"/>
      <c r="VUM527" s="714"/>
      <c r="VUN527" s="714"/>
      <c r="VUO527" s="714"/>
      <c r="VUP527" s="714"/>
      <c r="VUQ527" s="714"/>
      <c r="VUR527" s="714"/>
      <c r="VUS527" s="714"/>
      <c r="VUT527" s="714"/>
      <c r="VUU527" s="714"/>
      <c r="VUV527" s="714"/>
      <c r="VUW527" s="714"/>
      <c r="VUX527" s="714"/>
      <c r="VUY527" s="714"/>
      <c r="VUZ527" s="714"/>
      <c r="VVA527" s="714"/>
      <c r="VVB527" s="714"/>
      <c r="VVC527" s="714"/>
      <c r="VVD527" s="714"/>
      <c r="VVE527" s="714"/>
      <c r="VVF527" s="714"/>
      <c r="VVG527" s="714"/>
      <c r="VVH527" s="714"/>
      <c r="VVI527" s="714"/>
      <c r="VVJ527" s="714"/>
      <c r="VVK527" s="714"/>
      <c r="VVL527" s="714"/>
      <c r="VVM527" s="714"/>
      <c r="VVN527" s="714"/>
      <c r="VVO527" s="714"/>
      <c r="VVP527" s="714"/>
      <c r="VVQ527" s="714"/>
      <c r="VVR527" s="714"/>
      <c r="VVS527" s="714"/>
      <c r="VVT527" s="714"/>
      <c r="VVU527" s="714"/>
      <c r="VVV527" s="714"/>
      <c r="VVW527" s="714"/>
      <c r="VVX527" s="714"/>
      <c r="VVY527" s="714"/>
      <c r="VVZ527" s="714"/>
      <c r="VWA527" s="714"/>
      <c r="VWB527" s="714"/>
      <c r="VWC527" s="714"/>
      <c r="VWD527" s="714"/>
      <c r="VWE527" s="714"/>
      <c r="VWF527" s="714"/>
      <c r="VWG527" s="714"/>
      <c r="VWH527" s="714"/>
      <c r="VWI527" s="714"/>
      <c r="VWJ527" s="714"/>
      <c r="VWK527" s="714"/>
      <c r="VWL527" s="714"/>
      <c r="VWM527" s="714"/>
      <c r="VWN527" s="714"/>
      <c r="VWO527" s="714"/>
      <c r="VWP527" s="714"/>
      <c r="VWQ527" s="714"/>
      <c r="VWR527" s="714"/>
      <c r="VWS527" s="714"/>
      <c r="VWT527" s="714"/>
      <c r="VWU527" s="714"/>
      <c r="VWV527" s="714"/>
      <c r="VWW527" s="714"/>
      <c r="VWX527" s="714"/>
      <c r="VWY527" s="714"/>
      <c r="VWZ527" s="714"/>
      <c r="VXA527" s="714"/>
      <c r="VXB527" s="714"/>
      <c r="VXC527" s="714"/>
      <c r="VXD527" s="714"/>
      <c r="VXE527" s="714"/>
      <c r="VXF527" s="714"/>
      <c r="VXG527" s="714"/>
      <c r="VXH527" s="714"/>
      <c r="VXI527" s="714"/>
      <c r="VXJ527" s="714"/>
      <c r="VXK527" s="714"/>
      <c r="VXL527" s="714"/>
      <c r="VXM527" s="714"/>
      <c r="VXN527" s="714"/>
      <c r="VXO527" s="714"/>
      <c r="VXP527" s="714"/>
      <c r="VXQ527" s="714"/>
      <c r="VXR527" s="714"/>
      <c r="VXS527" s="714"/>
      <c r="VXT527" s="714"/>
      <c r="VXU527" s="714"/>
      <c r="VXV527" s="714"/>
      <c r="VXW527" s="714"/>
      <c r="VXX527" s="714"/>
      <c r="VXY527" s="714"/>
      <c r="VXZ527" s="714"/>
      <c r="VYA527" s="714"/>
      <c r="VYB527" s="714"/>
      <c r="VYC527" s="714"/>
      <c r="VYD527" s="714"/>
      <c r="VYE527" s="714"/>
      <c r="VYF527" s="714"/>
      <c r="VYG527" s="714"/>
      <c r="VYH527" s="714"/>
      <c r="VYI527" s="714"/>
      <c r="VYJ527" s="714"/>
      <c r="VYK527" s="714"/>
      <c r="VYL527" s="714"/>
      <c r="VYM527" s="714"/>
      <c r="VYN527" s="714"/>
      <c r="VYO527" s="714"/>
      <c r="VYP527" s="714"/>
      <c r="VYQ527" s="714"/>
      <c r="VYR527" s="714"/>
      <c r="VYS527" s="714"/>
      <c r="VYT527" s="714"/>
      <c r="VYU527" s="714"/>
      <c r="VYV527" s="714"/>
      <c r="VYW527" s="714"/>
      <c r="VYX527" s="714"/>
      <c r="VYY527" s="714"/>
      <c r="VYZ527" s="714"/>
      <c r="VZA527" s="714"/>
      <c r="VZB527" s="714"/>
      <c r="VZC527" s="714"/>
      <c r="VZD527" s="714"/>
      <c r="VZE527" s="714"/>
      <c r="VZF527" s="714"/>
      <c r="VZG527" s="714"/>
      <c r="VZH527" s="714"/>
      <c r="VZI527" s="714"/>
      <c r="VZJ527" s="714"/>
      <c r="VZK527" s="714"/>
      <c r="VZL527" s="714"/>
      <c r="VZM527" s="714"/>
      <c r="VZN527" s="714"/>
      <c r="VZO527" s="714"/>
      <c r="VZP527" s="714"/>
      <c r="VZQ527" s="714"/>
      <c r="VZR527" s="714"/>
      <c r="VZS527" s="714"/>
      <c r="VZT527" s="714"/>
      <c r="VZU527" s="714"/>
      <c r="VZV527" s="714"/>
      <c r="VZW527" s="714"/>
      <c r="VZX527" s="714"/>
      <c r="VZY527" s="714"/>
      <c r="VZZ527" s="714"/>
      <c r="WAA527" s="714"/>
      <c r="WAB527" s="714"/>
      <c r="WAC527" s="714"/>
      <c r="WAD527" s="714"/>
      <c r="WAE527" s="714"/>
      <c r="WAF527" s="714"/>
      <c r="WAG527" s="714"/>
      <c r="WAH527" s="714"/>
      <c r="WAI527" s="714"/>
      <c r="WAJ527" s="714"/>
      <c r="WAK527" s="714"/>
      <c r="WAL527" s="714"/>
      <c r="WAM527" s="714"/>
      <c r="WAN527" s="714"/>
      <c r="WAO527" s="714"/>
      <c r="WAP527" s="714"/>
      <c r="WAQ527" s="714"/>
      <c r="WAR527" s="714"/>
      <c r="WAS527" s="714"/>
      <c r="WAT527" s="714"/>
      <c r="WAU527" s="714"/>
      <c r="WAV527" s="714"/>
      <c r="WAW527" s="714"/>
      <c r="WAX527" s="714"/>
      <c r="WAY527" s="714"/>
      <c r="WAZ527" s="714"/>
      <c r="WBA527" s="714"/>
      <c r="WBB527" s="714"/>
      <c r="WBC527" s="714"/>
      <c r="WBD527" s="714"/>
      <c r="WBE527" s="714"/>
      <c r="WBF527" s="714"/>
      <c r="WBG527" s="714"/>
      <c r="WBH527" s="714"/>
      <c r="WBI527" s="714"/>
      <c r="WBJ527" s="714"/>
      <c r="WBK527" s="714"/>
      <c r="WBL527" s="714"/>
      <c r="WBM527" s="714"/>
      <c r="WBN527" s="714"/>
      <c r="WBO527" s="714"/>
      <c r="WBP527" s="714"/>
      <c r="WBQ527" s="714"/>
      <c r="WBR527" s="714"/>
      <c r="WBS527" s="714"/>
      <c r="WBT527" s="714"/>
      <c r="WBU527" s="714"/>
      <c r="WBV527" s="714"/>
      <c r="WBW527" s="714"/>
      <c r="WBX527" s="714"/>
      <c r="WBY527" s="714"/>
      <c r="WBZ527" s="714"/>
      <c r="WCA527" s="714"/>
      <c r="WCB527" s="714"/>
      <c r="WCC527" s="714"/>
      <c r="WCD527" s="714"/>
      <c r="WCE527" s="714"/>
      <c r="WCF527" s="714"/>
      <c r="WCG527" s="714"/>
      <c r="WCH527" s="714"/>
      <c r="WCI527" s="714"/>
      <c r="WCJ527" s="714"/>
      <c r="WCK527" s="714"/>
      <c r="WCL527" s="714"/>
      <c r="WCM527" s="714"/>
      <c r="WCN527" s="714"/>
      <c r="WCO527" s="714"/>
      <c r="WCP527" s="714"/>
      <c r="WCQ527" s="714"/>
      <c r="WCR527" s="714"/>
      <c r="WCS527" s="714"/>
      <c r="WCT527" s="714"/>
      <c r="WCU527" s="714"/>
      <c r="WCV527" s="714"/>
      <c r="WCW527" s="714"/>
      <c r="WCX527" s="714"/>
      <c r="WCY527" s="714"/>
      <c r="WCZ527" s="714"/>
      <c r="WDA527" s="714"/>
      <c r="WDB527" s="714"/>
      <c r="WDC527" s="714"/>
      <c r="WDD527" s="714"/>
      <c r="WDE527" s="714"/>
      <c r="WDF527" s="714"/>
      <c r="WDG527" s="714"/>
      <c r="WDH527" s="714"/>
      <c r="WDI527" s="714"/>
      <c r="WDJ527" s="714"/>
      <c r="WDK527" s="714"/>
      <c r="WDL527" s="714"/>
      <c r="WDM527" s="714"/>
      <c r="WDN527" s="714"/>
      <c r="WDO527" s="714"/>
      <c r="WDP527" s="714"/>
      <c r="WDQ527" s="714"/>
      <c r="WDR527" s="714"/>
      <c r="WDS527" s="714"/>
      <c r="WDT527" s="714"/>
      <c r="WDU527" s="714"/>
      <c r="WDV527" s="714"/>
      <c r="WDW527" s="714"/>
      <c r="WDX527" s="714"/>
      <c r="WDY527" s="714"/>
      <c r="WDZ527" s="714"/>
      <c r="WEA527" s="714"/>
      <c r="WEB527" s="714"/>
      <c r="WEC527" s="714"/>
      <c r="WED527" s="714"/>
      <c r="WEE527" s="714"/>
      <c r="WEF527" s="714"/>
      <c r="WEG527" s="714"/>
      <c r="WEH527" s="714"/>
      <c r="WEI527" s="714"/>
      <c r="WEJ527" s="714"/>
      <c r="WEK527" s="714"/>
      <c r="WEL527" s="714"/>
      <c r="WEM527" s="714"/>
      <c r="WEN527" s="714"/>
      <c r="WEO527" s="714"/>
      <c r="WEP527" s="714"/>
      <c r="WEQ527" s="714"/>
      <c r="WER527" s="714"/>
      <c r="WES527" s="714"/>
      <c r="WET527" s="714"/>
      <c r="WEU527" s="714"/>
      <c r="WEV527" s="714"/>
      <c r="WEW527" s="714"/>
      <c r="WEX527" s="714"/>
      <c r="WEY527" s="714"/>
      <c r="WEZ527" s="714"/>
      <c r="WFA527" s="714"/>
      <c r="WFB527" s="714"/>
      <c r="WFC527" s="714"/>
      <c r="WFD527" s="714"/>
      <c r="WFE527" s="714"/>
      <c r="WFF527" s="714"/>
      <c r="WFG527" s="714"/>
      <c r="WFH527" s="714"/>
      <c r="WFI527" s="714"/>
      <c r="WFJ527" s="714"/>
      <c r="WFK527" s="714"/>
      <c r="WFL527" s="714"/>
      <c r="WFM527" s="714"/>
      <c r="WFN527" s="714"/>
      <c r="WFO527" s="714"/>
      <c r="WFP527" s="714"/>
      <c r="WFQ527" s="714"/>
      <c r="WFR527" s="714"/>
      <c r="WFS527" s="714"/>
      <c r="WFT527" s="714"/>
      <c r="WFU527" s="714"/>
      <c r="WFV527" s="714"/>
      <c r="WFW527" s="714"/>
      <c r="WFX527" s="714"/>
      <c r="WFY527" s="714"/>
      <c r="WFZ527" s="714"/>
      <c r="WGA527" s="714"/>
      <c r="WGB527" s="714"/>
      <c r="WGC527" s="714"/>
      <c r="WGD527" s="714"/>
      <c r="WGE527" s="714"/>
      <c r="WGF527" s="714"/>
      <c r="WGG527" s="714"/>
      <c r="WGH527" s="714"/>
      <c r="WGI527" s="714"/>
      <c r="WGJ527" s="714"/>
      <c r="WGK527" s="714"/>
      <c r="WGL527" s="714"/>
      <c r="WGM527" s="714"/>
      <c r="WGN527" s="714"/>
      <c r="WGO527" s="714"/>
      <c r="WGP527" s="714"/>
      <c r="WGQ527" s="714"/>
      <c r="WGR527" s="714"/>
      <c r="WGS527" s="714"/>
      <c r="WGT527" s="714"/>
      <c r="WGU527" s="714"/>
      <c r="WGV527" s="714"/>
      <c r="WGW527" s="714"/>
      <c r="WGX527" s="714"/>
      <c r="WGY527" s="714"/>
      <c r="WGZ527" s="714"/>
      <c r="WHA527" s="714"/>
      <c r="WHB527" s="714"/>
      <c r="WHC527" s="714"/>
      <c r="WHD527" s="714"/>
      <c r="WHE527" s="714"/>
      <c r="WHF527" s="714"/>
      <c r="WHG527" s="714"/>
      <c r="WHH527" s="714"/>
      <c r="WHI527" s="714"/>
      <c r="WHJ527" s="714"/>
      <c r="WHK527" s="714"/>
      <c r="WHL527" s="714"/>
      <c r="WHM527" s="714"/>
      <c r="WHN527" s="714"/>
      <c r="WHO527" s="714"/>
      <c r="WHP527" s="714"/>
      <c r="WHQ527" s="714"/>
      <c r="WHR527" s="714"/>
      <c r="WHS527" s="714"/>
      <c r="WHT527" s="714"/>
      <c r="WHU527" s="714"/>
      <c r="WHV527" s="714"/>
      <c r="WHW527" s="714"/>
      <c r="WHX527" s="714"/>
      <c r="WHY527" s="714"/>
      <c r="WHZ527" s="714"/>
      <c r="WIA527" s="714"/>
      <c r="WIB527" s="714"/>
      <c r="WIC527" s="714"/>
      <c r="WID527" s="714"/>
      <c r="WIE527" s="714"/>
      <c r="WIF527" s="714"/>
      <c r="WIG527" s="714"/>
      <c r="WIH527" s="714"/>
      <c r="WII527" s="714"/>
      <c r="WIJ527" s="714"/>
      <c r="WIK527" s="714"/>
      <c r="WIL527" s="714"/>
      <c r="WIM527" s="714"/>
      <c r="WIN527" s="714"/>
      <c r="WIO527" s="714"/>
      <c r="WIP527" s="714"/>
      <c r="WIQ527" s="714"/>
      <c r="WIR527" s="714"/>
      <c r="WIS527" s="714"/>
      <c r="WIT527" s="714"/>
      <c r="WIU527" s="714"/>
      <c r="WIV527" s="714"/>
      <c r="WIW527" s="714"/>
      <c r="WIX527" s="714"/>
      <c r="WIY527" s="714"/>
      <c r="WIZ527" s="714"/>
      <c r="WJA527" s="714"/>
      <c r="WJB527" s="714"/>
      <c r="WJC527" s="714"/>
      <c r="WJD527" s="714"/>
      <c r="WJE527" s="714"/>
      <c r="WJF527" s="714"/>
      <c r="WJG527" s="714"/>
      <c r="WJH527" s="714"/>
      <c r="WJI527" s="714"/>
      <c r="WJJ527" s="714"/>
      <c r="WJK527" s="714"/>
      <c r="WJL527" s="714"/>
      <c r="WJM527" s="714"/>
      <c r="WJN527" s="714"/>
      <c r="WJO527" s="714"/>
      <c r="WJP527" s="714"/>
      <c r="WJQ527" s="714"/>
      <c r="WJR527" s="714"/>
      <c r="WJS527" s="714"/>
      <c r="WJT527" s="714"/>
      <c r="WJU527" s="714"/>
      <c r="WJV527" s="714"/>
      <c r="WJW527" s="714"/>
      <c r="WJX527" s="714"/>
      <c r="WJY527" s="714"/>
      <c r="WJZ527" s="714"/>
      <c r="WKA527" s="714"/>
      <c r="WKB527" s="714"/>
      <c r="WKC527" s="714"/>
      <c r="WKD527" s="714"/>
      <c r="WKE527" s="714"/>
      <c r="WKF527" s="714"/>
      <c r="WKG527" s="714"/>
      <c r="WKH527" s="714"/>
      <c r="WKI527" s="714"/>
      <c r="WKJ527" s="714"/>
      <c r="WKK527" s="714"/>
      <c r="WKL527" s="714"/>
      <c r="WKM527" s="714"/>
      <c r="WKN527" s="714"/>
      <c r="WKO527" s="714"/>
      <c r="WKP527" s="714"/>
      <c r="WKQ527" s="714"/>
      <c r="WKR527" s="714"/>
      <c r="WKS527" s="714"/>
      <c r="WKT527" s="714"/>
      <c r="WKU527" s="714"/>
      <c r="WKV527" s="714"/>
      <c r="WKW527" s="714"/>
      <c r="WKX527" s="714"/>
      <c r="WKY527" s="714"/>
      <c r="WKZ527" s="714"/>
      <c r="WLA527" s="714"/>
      <c r="WLB527" s="714"/>
      <c r="WLC527" s="714"/>
      <c r="WLD527" s="714"/>
      <c r="WLE527" s="714"/>
      <c r="WLF527" s="714"/>
      <c r="WLG527" s="714"/>
      <c r="WLH527" s="714"/>
      <c r="WLI527" s="714"/>
      <c r="WLJ527" s="714"/>
      <c r="WLK527" s="714"/>
      <c r="WLL527" s="714"/>
      <c r="WLM527" s="714"/>
      <c r="WLN527" s="714"/>
      <c r="WLO527" s="714"/>
      <c r="WLP527" s="714"/>
      <c r="WLQ527" s="714"/>
      <c r="WLR527" s="714"/>
      <c r="WLS527" s="714"/>
      <c r="WLT527" s="714"/>
      <c r="WLU527" s="714"/>
      <c r="WLV527" s="714"/>
      <c r="WLW527" s="714"/>
      <c r="WLX527" s="714"/>
      <c r="WLY527" s="714"/>
      <c r="WLZ527" s="714"/>
      <c r="WMA527" s="714"/>
      <c r="WMB527" s="714"/>
      <c r="WMC527" s="714"/>
      <c r="WMD527" s="714"/>
      <c r="WME527" s="714"/>
      <c r="WMF527" s="714"/>
      <c r="WMG527" s="714"/>
      <c r="WMH527" s="714"/>
      <c r="WMI527" s="714"/>
      <c r="WMJ527" s="714"/>
      <c r="WMK527" s="714"/>
      <c r="WML527" s="714"/>
      <c r="WMM527" s="714"/>
      <c r="WMN527" s="714"/>
      <c r="WMO527" s="714"/>
      <c r="WMP527" s="714"/>
      <c r="WMQ527" s="714"/>
      <c r="WMR527" s="714"/>
      <c r="WMS527" s="714"/>
      <c r="WMT527" s="714"/>
      <c r="WMU527" s="714"/>
      <c r="WMV527" s="714"/>
      <c r="WMW527" s="714"/>
      <c r="WMX527" s="714"/>
      <c r="WMY527" s="714"/>
      <c r="WMZ527" s="714"/>
      <c r="WNA527" s="714"/>
      <c r="WNB527" s="714"/>
      <c r="WNC527" s="714"/>
      <c r="WND527" s="714"/>
      <c r="WNE527" s="714"/>
      <c r="WNF527" s="714"/>
      <c r="WNG527" s="714"/>
      <c r="WNH527" s="714"/>
      <c r="WNI527" s="714"/>
      <c r="WNJ527" s="714"/>
      <c r="WNK527" s="714"/>
      <c r="WNL527" s="714"/>
      <c r="WNM527" s="714"/>
      <c r="WNN527" s="714"/>
      <c r="WNO527" s="714"/>
      <c r="WNP527" s="714"/>
      <c r="WNQ527" s="714"/>
      <c r="WNR527" s="714"/>
      <c r="WNS527" s="714"/>
      <c r="WNT527" s="714"/>
      <c r="WNU527" s="714"/>
      <c r="WNV527" s="714"/>
      <c r="WNW527" s="714"/>
      <c r="WNX527" s="714"/>
      <c r="WNY527" s="714"/>
      <c r="WNZ527" s="714"/>
      <c r="WOA527" s="714"/>
      <c r="WOB527" s="714"/>
      <c r="WOC527" s="714"/>
      <c r="WOD527" s="714"/>
      <c r="WOE527" s="714"/>
      <c r="WOF527" s="714"/>
      <c r="WOG527" s="714"/>
      <c r="WOH527" s="714"/>
      <c r="WOI527" s="714"/>
      <c r="WOJ527" s="714"/>
      <c r="WOK527" s="714"/>
      <c r="WOL527" s="714"/>
      <c r="WOM527" s="714"/>
      <c r="WON527" s="714"/>
      <c r="WOO527" s="714"/>
      <c r="WOP527" s="714"/>
      <c r="WOQ527" s="714"/>
      <c r="WOR527" s="714"/>
      <c r="WOS527" s="714"/>
      <c r="WOT527" s="714"/>
      <c r="WOU527" s="714"/>
      <c r="WOV527" s="714"/>
      <c r="WOW527" s="714"/>
      <c r="WOX527" s="714"/>
      <c r="WOY527" s="714"/>
      <c r="WOZ527" s="714"/>
      <c r="WPA527" s="714"/>
      <c r="WPB527" s="714"/>
      <c r="WPC527" s="714"/>
      <c r="WPD527" s="714"/>
      <c r="WPE527" s="714"/>
      <c r="WPF527" s="714"/>
      <c r="WPG527" s="714"/>
      <c r="WPH527" s="714"/>
      <c r="WPI527" s="714"/>
      <c r="WPJ527" s="714"/>
      <c r="WPK527" s="714"/>
      <c r="WPL527" s="714"/>
      <c r="WPM527" s="714"/>
      <c r="WPN527" s="714"/>
      <c r="WPO527" s="714"/>
      <c r="WPP527" s="714"/>
      <c r="WPQ527" s="714"/>
      <c r="WPR527" s="714"/>
      <c r="WPS527" s="714"/>
      <c r="WPT527" s="714"/>
      <c r="WPU527" s="714"/>
      <c r="WPV527" s="714"/>
      <c r="WPW527" s="714"/>
      <c r="WPX527" s="714"/>
      <c r="WPY527" s="714"/>
      <c r="WPZ527" s="714"/>
      <c r="WQA527" s="714"/>
      <c r="WQB527" s="714"/>
      <c r="WQC527" s="714"/>
      <c r="WQD527" s="714"/>
      <c r="WQE527" s="714"/>
      <c r="WQF527" s="714"/>
      <c r="WQG527" s="714"/>
      <c r="WQH527" s="714"/>
      <c r="WQI527" s="714"/>
      <c r="WQJ527" s="714"/>
      <c r="WQK527" s="714"/>
      <c r="WQL527" s="714"/>
      <c r="WQM527" s="714"/>
      <c r="WQN527" s="714"/>
      <c r="WQO527" s="714"/>
      <c r="WQP527" s="714"/>
      <c r="WQQ527" s="714"/>
      <c r="WQR527" s="714"/>
      <c r="WQS527" s="714"/>
      <c r="WQT527" s="714"/>
      <c r="WQU527" s="714"/>
      <c r="WQV527" s="714"/>
      <c r="WQW527" s="714"/>
      <c r="WQX527" s="714"/>
      <c r="WQY527" s="714"/>
      <c r="WQZ527" s="714"/>
      <c r="WRA527" s="714"/>
      <c r="WRB527" s="714"/>
      <c r="WRC527" s="714"/>
      <c r="WRD527" s="714"/>
      <c r="WRE527" s="714"/>
      <c r="WRF527" s="714"/>
      <c r="WRG527" s="714"/>
      <c r="WRH527" s="714"/>
      <c r="WRI527" s="714"/>
      <c r="WRJ527" s="714"/>
      <c r="WRK527" s="714"/>
      <c r="WRL527" s="714"/>
      <c r="WRM527" s="714"/>
      <c r="WRN527" s="714"/>
      <c r="WRO527" s="714"/>
      <c r="WRP527" s="714"/>
      <c r="WRQ527" s="714"/>
      <c r="WRR527" s="714"/>
      <c r="WRS527" s="714"/>
      <c r="WRT527" s="714"/>
      <c r="WRU527" s="714"/>
      <c r="WRV527" s="714"/>
      <c r="WRW527" s="714"/>
      <c r="WRX527" s="714"/>
      <c r="WRY527" s="714"/>
      <c r="WRZ527" s="714"/>
      <c r="WSA527" s="714"/>
      <c r="WSB527" s="714"/>
      <c r="WSC527" s="714"/>
      <c r="WSD527" s="714"/>
      <c r="WSE527" s="714"/>
      <c r="WSF527" s="714"/>
      <c r="WSG527" s="714"/>
      <c r="WSH527" s="714"/>
      <c r="WSI527" s="714"/>
      <c r="WSJ527" s="714"/>
      <c r="WSK527" s="714"/>
      <c r="WSL527" s="714"/>
      <c r="WSM527" s="714"/>
      <c r="WSN527" s="714"/>
      <c r="WSO527" s="714"/>
      <c r="WSP527" s="714"/>
      <c r="WSQ527" s="714"/>
      <c r="WSR527" s="714"/>
      <c r="WSS527" s="714"/>
      <c r="WST527" s="714"/>
      <c r="WSU527" s="714"/>
      <c r="WSV527" s="714"/>
      <c r="WSW527" s="714"/>
      <c r="WSX527" s="714"/>
      <c r="WSY527" s="714"/>
      <c r="WSZ527" s="714"/>
      <c r="WTA527" s="714"/>
      <c r="WTB527" s="714"/>
      <c r="WTC527" s="714"/>
      <c r="WTD527" s="714"/>
      <c r="WTE527" s="714"/>
      <c r="WTF527" s="714"/>
      <c r="WTG527" s="714"/>
      <c r="WTH527" s="714"/>
      <c r="WTI527" s="714"/>
      <c r="WTJ527" s="714"/>
      <c r="WTK527" s="714"/>
      <c r="WTL527" s="714"/>
      <c r="WTM527" s="714"/>
      <c r="WTN527" s="714"/>
      <c r="WTO527" s="714"/>
      <c r="WTP527" s="714"/>
      <c r="WTQ527" s="714"/>
      <c r="WTR527" s="714"/>
      <c r="WTS527" s="714"/>
      <c r="WTT527" s="714"/>
      <c r="WTU527" s="714"/>
      <c r="WTV527" s="714"/>
      <c r="WTW527" s="714"/>
      <c r="WTX527" s="714"/>
      <c r="WTY527" s="714"/>
      <c r="WTZ527" s="714"/>
      <c r="WUA527" s="714"/>
      <c r="WUB527" s="714"/>
      <c r="WUC527" s="714"/>
      <c r="WUD527" s="714"/>
      <c r="WUE527" s="714"/>
      <c r="WUF527" s="714"/>
      <c r="WUG527" s="714"/>
      <c r="WUH527" s="714"/>
      <c r="WUI527" s="714"/>
      <c r="WUJ527" s="714"/>
      <c r="WUK527" s="714"/>
      <c r="WUL527" s="714"/>
      <c r="WUM527" s="714"/>
      <c r="WUN527" s="714"/>
      <c r="WUO527" s="714"/>
      <c r="WUP527" s="714"/>
      <c r="WUQ527" s="714"/>
      <c r="WUR527" s="714"/>
      <c r="WUS527" s="714"/>
      <c r="WUT527" s="714"/>
      <c r="WUU527" s="714"/>
      <c r="WUV527" s="714"/>
      <c r="WUW527" s="714"/>
      <c r="WUX527" s="714"/>
      <c r="WUY527" s="714"/>
      <c r="WUZ527" s="714"/>
      <c r="WVA527" s="714"/>
      <c r="WVB527" s="714"/>
      <c r="WVC527" s="714"/>
      <c r="WVD527" s="714"/>
      <c r="WVE527" s="714"/>
      <c r="WVF527" s="714"/>
      <c r="WVG527" s="714"/>
      <c r="WVH527" s="714"/>
      <c r="WVI527" s="714"/>
      <c r="WVJ527" s="714"/>
      <c r="WVK527" s="714"/>
      <c r="WVL527" s="714"/>
      <c r="WVM527" s="714"/>
      <c r="WVN527" s="714"/>
      <c r="WVO527" s="714"/>
      <c r="WVP527" s="714"/>
      <c r="WVQ527" s="714"/>
      <c r="WVR527" s="714"/>
      <c r="WVS527" s="714"/>
      <c r="WVT527" s="714"/>
      <c r="WVU527" s="714"/>
      <c r="WVV527" s="714"/>
      <c r="WVW527" s="714"/>
      <c r="WVX527" s="714"/>
      <c r="WVY527" s="714"/>
      <c r="WVZ527" s="714"/>
      <c r="WWA527" s="714"/>
      <c r="WWB527" s="714"/>
      <c r="WWC527" s="714"/>
      <c r="WWD527" s="714"/>
      <c r="WWE527" s="714"/>
      <c r="WWF527" s="714"/>
      <c r="WWG527" s="714"/>
      <c r="WWH527" s="714"/>
      <c r="WWI527" s="714"/>
      <c r="WWJ527" s="714"/>
      <c r="WWK527" s="714"/>
      <c r="WWL527" s="714"/>
      <c r="WWM527" s="714"/>
      <c r="WWN527" s="714"/>
      <c r="WWO527" s="714"/>
      <c r="WWP527" s="714"/>
      <c r="WWQ527" s="714"/>
      <c r="WWR527" s="714"/>
      <c r="WWS527" s="714"/>
      <c r="WWT527" s="714"/>
      <c r="WWU527" s="714"/>
      <c r="WWV527" s="714"/>
      <c r="WWW527" s="714"/>
      <c r="WWX527" s="714"/>
      <c r="WWY527" s="714"/>
      <c r="WWZ527" s="714"/>
      <c r="WXA527" s="714"/>
      <c r="WXB527" s="714"/>
      <c r="WXC527" s="714"/>
      <c r="WXD527" s="714"/>
      <c r="WXE527" s="714"/>
      <c r="WXF527" s="714"/>
      <c r="WXG527" s="714"/>
      <c r="WXH527" s="714"/>
      <c r="WXI527" s="714"/>
      <c r="WXJ527" s="714"/>
      <c r="WXK527" s="714"/>
      <c r="WXL527" s="714"/>
      <c r="WXM527" s="714"/>
      <c r="WXN527" s="714"/>
      <c r="WXO527" s="714"/>
      <c r="WXP527" s="714"/>
      <c r="WXQ527" s="714"/>
      <c r="WXR527" s="714"/>
      <c r="WXS527" s="714"/>
      <c r="WXT527" s="714"/>
      <c r="WXU527" s="714"/>
      <c r="WXV527" s="714"/>
      <c r="WXW527" s="714"/>
      <c r="WXX527" s="714"/>
      <c r="WXY527" s="714"/>
      <c r="WXZ527" s="714"/>
      <c r="WYA527" s="714"/>
      <c r="WYB527" s="714"/>
      <c r="WYC527" s="714"/>
      <c r="WYD527" s="714"/>
      <c r="WYE527" s="714"/>
      <c r="WYF527" s="714"/>
      <c r="WYG527" s="714"/>
      <c r="WYH527" s="714"/>
      <c r="WYI527" s="714"/>
      <c r="WYJ527" s="714"/>
      <c r="WYK527" s="714"/>
      <c r="WYL527" s="714"/>
      <c r="WYM527" s="714"/>
      <c r="WYN527" s="714"/>
      <c r="WYO527" s="714"/>
      <c r="WYP527" s="714"/>
      <c r="WYQ527" s="714"/>
      <c r="WYR527" s="714"/>
      <c r="WYS527" s="714"/>
      <c r="WYT527" s="714"/>
      <c r="WYU527" s="714"/>
      <c r="WYV527" s="714"/>
      <c r="WYW527" s="714"/>
      <c r="WYX527" s="714"/>
      <c r="WYY527" s="714"/>
      <c r="WYZ527" s="714"/>
      <c r="WZA527" s="714"/>
      <c r="WZB527" s="714"/>
      <c r="WZC527" s="714"/>
      <c r="WZD527" s="714"/>
      <c r="WZE527" s="714"/>
      <c r="WZF527" s="714"/>
      <c r="WZG527" s="714"/>
      <c r="WZH527" s="714"/>
      <c r="WZI527" s="714"/>
      <c r="WZJ527" s="714"/>
      <c r="WZK527" s="714"/>
      <c r="WZL527" s="714"/>
      <c r="WZM527" s="714"/>
      <c r="WZN527" s="714"/>
      <c r="WZO527" s="714"/>
      <c r="WZP527" s="714"/>
      <c r="WZQ527" s="714"/>
      <c r="WZR527" s="714"/>
      <c r="WZS527" s="714"/>
      <c r="WZT527" s="714"/>
      <c r="WZU527" s="714"/>
      <c r="WZV527" s="714"/>
      <c r="WZW527" s="714"/>
      <c r="WZX527" s="714"/>
      <c r="WZY527" s="714"/>
      <c r="WZZ527" s="714"/>
      <c r="XAA527" s="714"/>
      <c r="XAB527" s="714"/>
      <c r="XAC527" s="714"/>
      <c r="XAD527" s="714"/>
      <c r="XAE527" s="714"/>
      <c r="XAF527" s="714"/>
      <c r="XAG527" s="714"/>
      <c r="XAH527" s="714"/>
      <c r="XAI527" s="714"/>
      <c r="XAJ527" s="714"/>
      <c r="XAK527" s="714"/>
      <c r="XAL527" s="714"/>
      <c r="XAM527" s="714"/>
      <c r="XAN527" s="714"/>
      <c r="XAO527" s="714"/>
      <c r="XAP527" s="714"/>
      <c r="XAQ527" s="714"/>
      <c r="XAR527" s="714"/>
      <c r="XAS527" s="714"/>
      <c r="XAT527" s="714"/>
      <c r="XAU527" s="714"/>
      <c r="XAV527" s="714"/>
      <c r="XAW527" s="714"/>
      <c r="XAX527" s="714"/>
      <c r="XAY527" s="714"/>
      <c r="XAZ527" s="714"/>
      <c r="XBA527" s="714"/>
      <c r="XBB527" s="714"/>
      <c r="XBC527" s="714"/>
      <c r="XBD527" s="714"/>
      <c r="XBE527" s="714"/>
      <c r="XBF527" s="714"/>
      <c r="XBG527" s="714"/>
      <c r="XBH527" s="714"/>
      <c r="XBI527" s="714"/>
      <c r="XBJ527" s="714"/>
      <c r="XBK527" s="714"/>
      <c r="XBL527" s="714"/>
      <c r="XBM527" s="714"/>
      <c r="XBN527" s="714"/>
      <c r="XBO527" s="714"/>
      <c r="XBP527" s="714"/>
      <c r="XBQ527" s="714"/>
      <c r="XBR527" s="714"/>
      <c r="XBS527" s="714"/>
      <c r="XBT527" s="714"/>
      <c r="XBU527" s="714"/>
      <c r="XBV527" s="714"/>
      <c r="XBW527" s="714"/>
      <c r="XBX527" s="714"/>
      <c r="XBY527" s="714"/>
      <c r="XBZ527" s="714"/>
      <c r="XCA527" s="714"/>
      <c r="XCB527" s="714"/>
      <c r="XCC527" s="714"/>
      <c r="XCD527" s="714"/>
      <c r="XCE527" s="714"/>
      <c r="XCF527" s="714"/>
      <c r="XCG527" s="714"/>
      <c r="XCH527" s="714"/>
      <c r="XCI527" s="714"/>
      <c r="XCJ527" s="714"/>
      <c r="XCK527" s="714"/>
      <c r="XCL527" s="714"/>
      <c r="XCM527" s="714"/>
      <c r="XCN527" s="714"/>
      <c r="XCO527" s="714"/>
      <c r="XCP527" s="714"/>
      <c r="XCQ527" s="714"/>
      <c r="XCR527" s="714"/>
      <c r="XCS527" s="714"/>
      <c r="XCT527" s="714"/>
      <c r="XCU527" s="714"/>
      <c r="XCV527" s="714"/>
      <c r="XCW527" s="714"/>
      <c r="XCX527" s="714"/>
      <c r="XCY527" s="714"/>
      <c r="XCZ527" s="714"/>
      <c r="XDA527" s="714"/>
      <c r="XDB527" s="714"/>
      <c r="XDC527" s="714"/>
      <c r="XDD527" s="714"/>
      <c r="XDE527" s="714"/>
      <c r="XDF527" s="714"/>
      <c r="XDG527" s="714"/>
      <c r="XDH527" s="714"/>
      <c r="XDI527" s="714"/>
      <c r="XDJ527" s="714"/>
      <c r="XDK527" s="714"/>
      <c r="XDL527" s="714"/>
      <c r="XDM527" s="714"/>
      <c r="XDN527" s="714"/>
      <c r="XDO527" s="714"/>
      <c r="XDP527" s="714"/>
      <c r="XDQ527" s="714"/>
      <c r="XDR527" s="714"/>
      <c r="XDS527" s="714"/>
      <c r="XDT527" s="714"/>
      <c r="XDU527" s="714"/>
      <c r="XDV527" s="714"/>
      <c r="XDW527" s="714"/>
      <c r="XDX527" s="714"/>
      <c r="XDY527" s="714"/>
      <c r="XDZ527" s="714"/>
      <c r="XEA527" s="714"/>
      <c r="XEB527" s="714"/>
      <c r="XEC527" s="714"/>
      <c r="XED527" s="714"/>
      <c r="XEE527" s="714"/>
      <c r="XEF527" s="714"/>
      <c r="XEG527" s="714"/>
      <c r="XEH527" s="714"/>
      <c r="XEI527" s="714"/>
      <c r="XEJ527" s="714"/>
      <c r="XEK527" s="714"/>
      <c r="XEL527" s="714"/>
      <c r="XEM527" s="714"/>
      <c r="XEN527" s="714"/>
    </row>
    <row r="528" spans="1:16368" s="72" customFormat="1" ht="12" customHeight="1" thickTop="1" thickBot="1">
      <c r="A528" s="694" t="s">
        <v>382</v>
      </c>
      <c r="B528" s="772" t="s">
        <v>372</v>
      </c>
      <c r="C528" s="772" t="s">
        <v>368</v>
      </c>
      <c r="D528" s="772"/>
      <c r="E528" s="765" t="s">
        <v>1519</v>
      </c>
      <c r="F528" s="843">
        <f>'Formulario 3- Gasto'!K530</f>
        <v>0</v>
      </c>
      <c r="G528" s="79">
        <f t="shared" ref="G528:G532" si="124">F528-SUM(H528:S528)</f>
        <v>0</v>
      </c>
      <c r="H528" s="863"/>
      <c r="I528" s="864"/>
      <c r="J528" s="864"/>
      <c r="K528" s="864"/>
      <c r="L528" s="864"/>
      <c r="M528" s="864"/>
      <c r="N528" s="864"/>
      <c r="O528" s="864"/>
      <c r="P528" s="864"/>
      <c r="Q528" s="864"/>
      <c r="R528" s="864"/>
      <c r="S528" s="864"/>
      <c r="T528" s="864"/>
      <c r="U528" s="714"/>
      <c r="V528" s="714"/>
      <c r="W528" s="714"/>
      <c r="X528" s="714"/>
      <c r="Y528" s="714"/>
      <c r="Z528" s="714"/>
      <c r="AA528" s="714"/>
      <c r="AB528" s="714"/>
      <c r="AC528" s="714"/>
      <c r="AD528" s="714"/>
      <c r="AE528" s="714"/>
      <c r="AF528" s="714"/>
      <c r="AG528" s="714"/>
      <c r="AH528" s="714"/>
      <c r="AI528" s="714"/>
      <c r="AJ528" s="714"/>
      <c r="AK528" s="714"/>
      <c r="AL528" s="714"/>
      <c r="AM528" s="714"/>
      <c r="AN528" s="714"/>
      <c r="AO528" s="714"/>
      <c r="AP528" s="714"/>
      <c r="AQ528" s="714"/>
      <c r="AR528" s="714"/>
      <c r="AS528" s="714"/>
      <c r="AT528" s="714"/>
      <c r="AU528" s="714"/>
      <c r="AV528" s="714"/>
      <c r="AW528" s="714"/>
      <c r="AX528" s="714"/>
      <c r="AY528" s="714"/>
      <c r="AZ528" s="714"/>
      <c r="BA528" s="714"/>
      <c r="BB528" s="714"/>
      <c r="BC528" s="714"/>
      <c r="BD528" s="714"/>
      <c r="BE528" s="714"/>
      <c r="BF528" s="714"/>
      <c r="BG528" s="714"/>
      <c r="BH528" s="714"/>
      <c r="BI528" s="714"/>
      <c r="BJ528" s="714"/>
      <c r="BK528" s="714"/>
      <c r="BL528" s="714"/>
      <c r="BM528" s="714"/>
      <c r="BN528" s="714"/>
      <c r="BO528" s="714"/>
      <c r="BP528" s="714"/>
      <c r="BQ528" s="714"/>
      <c r="BR528" s="714"/>
      <c r="BS528" s="714"/>
      <c r="BT528" s="714"/>
      <c r="BU528" s="714"/>
      <c r="BV528" s="714"/>
      <c r="BW528" s="714"/>
      <c r="BX528" s="714"/>
      <c r="BY528" s="714"/>
      <c r="BZ528" s="714"/>
      <c r="CA528" s="714"/>
      <c r="CB528" s="714"/>
      <c r="CC528" s="714"/>
      <c r="CD528" s="714"/>
      <c r="CE528" s="714"/>
      <c r="CF528" s="714"/>
      <c r="CG528" s="714"/>
      <c r="CH528" s="714"/>
      <c r="CI528" s="714"/>
      <c r="CJ528" s="714"/>
      <c r="CK528" s="714"/>
      <c r="CL528" s="714"/>
      <c r="CM528" s="714"/>
      <c r="CN528" s="714"/>
      <c r="CO528" s="714"/>
      <c r="CP528" s="714"/>
      <c r="CQ528" s="714"/>
      <c r="CR528" s="714"/>
      <c r="CS528" s="714"/>
      <c r="CT528" s="714"/>
      <c r="CU528" s="714"/>
      <c r="CV528" s="714"/>
      <c r="CW528" s="714"/>
      <c r="CX528" s="714"/>
      <c r="CY528" s="714"/>
      <c r="CZ528" s="714"/>
      <c r="DA528" s="714"/>
      <c r="DB528" s="714"/>
      <c r="DC528" s="714"/>
      <c r="DD528" s="714"/>
      <c r="DE528" s="714"/>
      <c r="DF528" s="714"/>
      <c r="DG528" s="714"/>
      <c r="DH528" s="714"/>
      <c r="DI528" s="714"/>
      <c r="DJ528" s="714"/>
      <c r="DK528" s="714"/>
      <c r="DL528" s="714"/>
      <c r="DM528" s="714"/>
      <c r="DN528" s="714"/>
      <c r="DO528" s="714"/>
      <c r="DP528" s="714"/>
      <c r="DQ528" s="714"/>
      <c r="DR528" s="714"/>
      <c r="DS528" s="714"/>
      <c r="DT528" s="714"/>
      <c r="DU528" s="714"/>
      <c r="DV528" s="714"/>
      <c r="DW528" s="714"/>
      <c r="DX528" s="714"/>
      <c r="DY528" s="714"/>
      <c r="DZ528" s="714"/>
      <c r="EA528" s="714"/>
      <c r="EB528" s="714"/>
      <c r="EC528" s="714"/>
      <c r="ED528" s="714"/>
      <c r="EE528" s="714"/>
      <c r="EF528" s="714"/>
      <c r="EG528" s="714"/>
      <c r="EH528" s="714"/>
      <c r="EI528" s="714"/>
      <c r="EJ528" s="714"/>
      <c r="EK528" s="714"/>
      <c r="EL528" s="714"/>
      <c r="EM528" s="714"/>
      <c r="EN528" s="714"/>
      <c r="EO528" s="714"/>
      <c r="EP528" s="714"/>
      <c r="EQ528" s="714"/>
      <c r="ER528" s="714"/>
      <c r="ES528" s="714"/>
      <c r="ET528" s="714"/>
      <c r="EU528" s="714"/>
      <c r="EV528" s="714"/>
      <c r="EW528" s="714"/>
      <c r="EX528" s="714"/>
      <c r="EY528" s="714"/>
      <c r="EZ528" s="714"/>
      <c r="FA528" s="714"/>
      <c r="FB528" s="714"/>
      <c r="FC528" s="714"/>
      <c r="FD528" s="714"/>
      <c r="FE528" s="714"/>
      <c r="FF528" s="714"/>
      <c r="FG528" s="714"/>
      <c r="FH528" s="714"/>
      <c r="FI528" s="714"/>
      <c r="FJ528" s="714"/>
      <c r="FK528" s="714"/>
      <c r="FL528" s="714"/>
      <c r="FM528" s="714"/>
      <c r="FN528" s="714"/>
      <c r="FO528" s="714"/>
      <c r="FP528" s="714"/>
      <c r="FQ528" s="714"/>
      <c r="FR528" s="714"/>
      <c r="FS528" s="714"/>
      <c r="FT528" s="714"/>
      <c r="FU528" s="714"/>
      <c r="FV528" s="714"/>
      <c r="FW528" s="714"/>
      <c r="FX528" s="714"/>
      <c r="FY528" s="714"/>
      <c r="FZ528" s="714"/>
      <c r="GA528" s="714"/>
      <c r="GB528" s="714"/>
      <c r="GC528" s="714"/>
      <c r="GD528" s="714"/>
      <c r="GE528" s="714"/>
      <c r="GF528" s="714"/>
      <c r="GG528" s="714"/>
      <c r="GH528" s="714"/>
      <c r="GI528" s="714"/>
      <c r="GJ528" s="714"/>
      <c r="GK528" s="714"/>
      <c r="GL528" s="714"/>
      <c r="GM528" s="714"/>
      <c r="GN528" s="714"/>
      <c r="GO528" s="714"/>
      <c r="GP528" s="714"/>
      <c r="GQ528" s="714"/>
      <c r="GR528" s="714"/>
      <c r="GS528" s="714"/>
      <c r="GT528" s="714"/>
      <c r="GU528" s="714"/>
      <c r="GV528" s="714"/>
      <c r="GW528" s="714"/>
      <c r="GX528" s="714"/>
      <c r="GY528" s="714"/>
      <c r="GZ528" s="714"/>
      <c r="HA528" s="714"/>
      <c r="HB528" s="714"/>
      <c r="HC528" s="714"/>
      <c r="HD528" s="714"/>
      <c r="HE528" s="714"/>
      <c r="HF528" s="714"/>
      <c r="HG528" s="714"/>
      <c r="HH528" s="714"/>
      <c r="HI528" s="714"/>
      <c r="HJ528" s="714"/>
      <c r="HK528" s="714"/>
      <c r="HL528" s="714"/>
      <c r="HM528" s="714"/>
      <c r="HN528" s="714"/>
      <c r="HO528" s="714"/>
      <c r="HP528" s="714"/>
      <c r="HQ528" s="714"/>
      <c r="HR528" s="714"/>
      <c r="HS528" s="714"/>
      <c r="HT528" s="714"/>
      <c r="HU528" s="714"/>
      <c r="HV528" s="714"/>
      <c r="HW528" s="714"/>
      <c r="HX528" s="714"/>
      <c r="HY528" s="714"/>
      <c r="HZ528" s="714"/>
      <c r="IA528" s="714"/>
      <c r="IB528" s="714"/>
      <c r="IC528" s="714"/>
      <c r="ID528" s="714"/>
      <c r="IE528" s="714"/>
      <c r="IF528" s="714"/>
      <c r="IG528" s="714"/>
      <c r="IH528" s="714"/>
      <c r="II528" s="714"/>
      <c r="IJ528" s="714"/>
      <c r="IK528" s="714"/>
      <c r="IL528" s="714"/>
      <c r="IM528" s="714"/>
      <c r="IN528" s="714"/>
      <c r="IO528" s="714"/>
      <c r="IP528" s="714"/>
      <c r="IQ528" s="714"/>
      <c r="IR528" s="714"/>
      <c r="IS528" s="714"/>
      <c r="IT528" s="714"/>
      <c r="IU528" s="714"/>
      <c r="IV528" s="714"/>
      <c r="IW528" s="714"/>
      <c r="IX528" s="714"/>
      <c r="IY528" s="714"/>
      <c r="IZ528" s="714"/>
      <c r="JA528" s="714"/>
      <c r="JB528" s="714"/>
      <c r="JC528" s="714"/>
      <c r="JD528" s="714"/>
      <c r="JE528" s="714"/>
      <c r="JF528" s="714"/>
      <c r="JG528" s="714"/>
      <c r="JH528" s="714"/>
      <c r="JI528" s="714"/>
      <c r="JJ528" s="714"/>
      <c r="JK528" s="714"/>
      <c r="JL528" s="714"/>
      <c r="JM528" s="714"/>
      <c r="JN528" s="714"/>
      <c r="JO528" s="714"/>
      <c r="JP528" s="714"/>
      <c r="JQ528" s="714"/>
      <c r="JR528" s="714"/>
      <c r="JS528" s="714"/>
      <c r="JT528" s="714"/>
      <c r="JU528" s="714"/>
      <c r="JV528" s="714"/>
      <c r="JW528" s="714"/>
      <c r="JX528" s="714"/>
      <c r="JY528" s="714"/>
      <c r="JZ528" s="714"/>
      <c r="KA528" s="714"/>
      <c r="KB528" s="714"/>
      <c r="KC528" s="714"/>
      <c r="KD528" s="714"/>
      <c r="KE528" s="714"/>
      <c r="KF528" s="714"/>
      <c r="KG528" s="714"/>
      <c r="KH528" s="714"/>
      <c r="KI528" s="714"/>
      <c r="KJ528" s="714"/>
      <c r="KK528" s="714"/>
      <c r="KL528" s="714"/>
      <c r="KM528" s="714"/>
      <c r="KN528" s="714"/>
      <c r="KO528" s="714"/>
      <c r="KP528" s="714"/>
      <c r="KQ528" s="714"/>
      <c r="KR528" s="714"/>
      <c r="KS528" s="714"/>
      <c r="KT528" s="714"/>
      <c r="KU528" s="714"/>
      <c r="KV528" s="714"/>
      <c r="KW528" s="714"/>
      <c r="KX528" s="714"/>
      <c r="KY528" s="714"/>
      <c r="KZ528" s="714"/>
      <c r="LA528" s="714"/>
      <c r="LB528" s="714"/>
      <c r="LC528" s="714"/>
      <c r="LD528" s="714"/>
      <c r="LE528" s="714"/>
      <c r="LF528" s="714"/>
      <c r="LG528" s="714"/>
      <c r="LH528" s="714"/>
      <c r="LI528" s="714"/>
      <c r="LJ528" s="714"/>
      <c r="LK528" s="714"/>
      <c r="LL528" s="714"/>
      <c r="LM528" s="714"/>
      <c r="LN528" s="714"/>
      <c r="LO528" s="714"/>
      <c r="LP528" s="714"/>
      <c r="LQ528" s="714"/>
      <c r="LR528" s="714"/>
      <c r="LS528" s="714"/>
      <c r="LT528" s="714"/>
      <c r="LU528" s="714"/>
      <c r="LV528" s="714"/>
      <c r="LW528" s="714"/>
      <c r="LX528" s="714"/>
      <c r="LY528" s="714"/>
      <c r="LZ528" s="714"/>
      <c r="MA528" s="714"/>
      <c r="MB528" s="714"/>
      <c r="MC528" s="714"/>
      <c r="MD528" s="714"/>
      <c r="ME528" s="714"/>
      <c r="MF528" s="714"/>
      <c r="MG528" s="714"/>
      <c r="MH528" s="714"/>
      <c r="MI528" s="714"/>
      <c r="MJ528" s="714"/>
      <c r="MK528" s="714"/>
      <c r="ML528" s="714"/>
      <c r="MM528" s="714"/>
      <c r="MN528" s="714"/>
      <c r="MO528" s="714"/>
      <c r="MP528" s="714"/>
      <c r="MQ528" s="714"/>
      <c r="MR528" s="714"/>
      <c r="MS528" s="714"/>
      <c r="MT528" s="714"/>
      <c r="MU528" s="714"/>
      <c r="MV528" s="714"/>
      <c r="MW528" s="714"/>
      <c r="MX528" s="714"/>
      <c r="MY528" s="714"/>
      <c r="MZ528" s="714"/>
      <c r="NA528" s="714"/>
      <c r="NB528" s="714"/>
      <c r="NC528" s="714"/>
      <c r="ND528" s="714"/>
      <c r="NE528" s="714"/>
      <c r="NF528" s="714"/>
      <c r="NG528" s="714"/>
      <c r="NH528" s="714"/>
      <c r="NI528" s="714"/>
      <c r="NJ528" s="714"/>
      <c r="NK528" s="714"/>
      <c r="NL528" s="714"/>
      <c r="NM528" s="714"/>
      <c r="NN528" s="714"/>
      <c r="NO528" s="714"/>
      <c r="NP528" s="714"/>
      <c r="NQ528" s="714"/>
      <c r="NR528" s="714"/>
      <c r="NS528" s="714"/>
      <c r="NT528" s="714"/>
      <c r="NU528" s="714"/>
      <c r="NV528" s="714"/>
      <c r="NW528" s="714"/>
      <c r="NX528" s="714"/>
      <c r="NY528" s="714"/>
      <c r="NZ528" s="714"/>
      <c r="OA528" s="714"/>
      <c r="OB528" s="714"/>
      <c r="OC528" s="714"/>
      <c r="OD528" s="714"/>
      <c r="OE528" s="714"/>
      <c r="OF528" s="714"/>
      <c r="OG528" s="714"/>
      <c r="OH528" s="714"/>
      <c r="OI528" s="714"/>
      <c r="OJ528" s="714"/>
      <c r="OK528" s="714"/>
      <c r="OL528" s="714"/>
      <c r="OM528" s="714"/>
      <c r="ON528" s="714"/>
      <c r="OO528" s="714"/>
      <c r="OP528" s="714"/>
      <c r="OQ528" s="714"/>
      <c r="OR528" s="714"/>
      <c r="OS528" s="714"/>
      <c r="OT528" s="714"/>
      <c r="OU528" s="714"/>
      <c r="OV528" s="714"/>
      <c r="OW528" s="714"/>
      <c r="OX528" s="714"/>
      <c r="OY528" s="714"/>
      <c r="OZ528" s="714"/>
      <c r="PA528" s="714"/>
      <c r="PB528" s="714"/>
      <c r="PC528" s="714"/>
      <c r="PD528" s="714"/>
      <c r="PE528" s="714"/>
      <c r="PF528" s="714"/>
      <c r="PG528" s="714"/>
      <c r="PH528" s="714"/>
      <c r="PI528" s="714"/>
      <c r="PJ528" s="714"/>
      <c r="PK528" s="714"/>
      <c r="PL528" s="714"/>
      <c r="PM528" s="714"/>
      <c r="PN528" s="714"/>
      <c r="PO528" s="714"/>
      <c r="PP528" s="714"/>
      <c r="PQ528" s="714"/>
      <c r="PR528" s="714"/>
      <c r="PS528" s="714"/>
      <c r="PT528" s="714"/>
      <c r="PU528" s="714"/>
      <c r="PV528" s="714"/>
      <c r="PW528" s="714"/>
      <c r="PX528" s="714"/>
      <c r="PY528" s="714"/>
      <c r="PZ528" s="714"/>
      <c r="QA528" s="714"/>
      <c r="QB528" s="714"/>
      <c r="QC528" s="714"/>
      <c r="QD528" s="714"/>
      <c r="QE528" s="714"/>
      <c r="QF528" s="714"/>
      <c r="QG528" s="714"/>
      <c r="QH528" s="714"/>
      <c r="QI528" s="714"/>
      <c r="QJ528" s="714"/>
      <c r="QK528" s="714"/>
      <c r="QL528" s="714"/>
      <c r="QM528" s="714"/>
      <c r="QN528" s="714"/>
      <c r="QO528" s="714"/>
      <c r="QP528" s="714"/>
      <c r="QQ528" s="714"/>
      <c r="QR528" s="714"/>
      <c r="QS528" s="714"/>
      <c r="QT528" s="714"/>
      <c r="QU528" s="714"/>
      <c r="QV528" s="714"/>
      <c r="QW528" s="714"/>
      <c r="QX528" s="714"/>
      <c r="QY528" s="714"/>
      <c r="QZ528" s="714"/>
      <c r="RA528" s="714"/>
      <c r="RB528" s="714"/>
      <c r="RC528" s="714"/>
      <c r="RD528" s="714"/>
      <c r="RE528" s="714"/>
      <c r="RF528" s="714"/>
      <c r="RG528" s="714"/>
      <c r="RH528" s="714"/>
      <c r="RI528" s="714"/>
      <c r="RJ528" s="714"/>
      <c r="RK528" s="714"/>
      <c r="RL528" s="714"/>
      <c r="RM528" s="714"/>
      <c r="RN528" s="714"/>
      <c r="RO528" s="714"/>
      <c r="RP528" s="714"/>
      <c r="RQ528" s="714"/>
      <c r="RR528" s="714"/>
      <c r="RS528" s="714"/>
      <c r="RT528" s="714"/>
      <c r="RU528" s="714"/>
      <c r="RV528" s="714"/>
      <c r="RW528" s="714"/>
      <c r="RX528" s="714"/>
      <c r="RY528" s="714"/>
      <c r="RZ528" s="714"/>
      <c r="SA528" s="714"/>
      <c r="SB528" s="714"/>
      <c r="SC528" s="714"/>
      <c r="SD528" s="714"/>
      <c r="SE528" s="714"/>
      <c r="SF528" s="714"/>
      <c r="SG528" s="714"/>
      <c r="SH528" s="714"/>
      <c r="SI528" s="714"/>
      <c r="SJ528" s="714"/>
      <c r="SK528" s="714"/>
      <c r="SL528" s="714"/>
      <c r="SM528" s="714"/>
      <c r="SN528" s="714"/>
      <c r="SO528" s="714"/>
      <c r="SP528" s="714"/>
      <c r="SQ528" s="714"/>
      <c r="SR528" s="714"/>
      <c r="SS528" s="714"/>
      <c r="ST528" s="714"/>
      <c r="SU528" s="714"/>
      <c r="SV528" s="714"/>
      <c r="SW528" s="714"/>
      <c r="SX528" s="714"/>
      <c r="SY528" s="714"/>
      <c r="SZ528" s="714"/>
      <c r="TA528" s="714"/>
      <c r="TB528" s="714"/>
      <c r="TC528" s="714"/>
      <c r="TD528" s="714"/>
      <c r="TE528" s="714"/>
      <c r="TF528" s="714"/>
      <c r="TG528" s="714"/>
      <c r="TH528" s="714"/>
      <c r="TI528" s="714"/>
      <c r="TJ528" s="714"/>
      <c r="TK528" s="714"/>
      <c r="TL528" s="714"/>
      <c r="TM528" s="714"/>
      <c r="TN528" s="714"/>
      <c r="TO528" s="714"/>
      <c r="TP528" s="714"/>
      <c r="TQ528" s="714"/>
      <c r="TR528" s="714"/>
      <c r="TS528" s="714"/>
      <c r="TT528" s="714"/>
      <c r="TU528" s="714"/>
      <c r="TV528" s="714"/>
      <c r="TW528" s="714"/>
      <c r="TX528" s="714"/>
      <c r="TY528" s="714"/>
      <c r="TZ528" s="714"/>
      <c r="UA528" s="714"/>
      <c r="UB528" s="714"/>
      <c r="UC528" s="714"/>
      <c r="UD528" s="714"/>
      <c r="UE528" s="714"/>
      <c r="UF528" s="714"/>
      <c r="UG528" s="714"/>
      <c r="UH528" s="714"/>
      <c r="UI528" s="714"/>
      <c r="UJ528" s="714"/>
      <c r="UK528" s="714"/>
      <c r="UL528" s="714"/>
      <c r="UM528" s="714"/>
      <c r="UN528" s="714"/>
      <c r="UO528" s="714"/>
      <c r="UP528" s="714"/>
      <c r="UQ528" s="714"/>
      <c r="UR528" s="714"/>
      <c r="US528" s="714"/>
      <c r="UT528" s="714"/>
      <c r="UU528" s="714"/>
      <c r="UV528" s="714"/>
      <c r="UW528" s="714"/>
      <c r="UX528" s="714"/>
      <c r="UY528" s="714"/>
      <c r="UZ528" s="714"/>
      <c r="VA528" s="714"/>
      <c r="VB528" s="714"/>
      <c r="VC528" s="714"/>
      <c r="VD528" s="714"/>
      <c r="VE528" s="714"/>
      <c r="VF528" s="714"/>
      <c r="VG528" s="714"/>
      <c r="VH528" s="714"/>
      <c r="VI528" s="714"/>
      <c r="VJ528" s="714"/>
      <c r="VK528" s="714"/>
      <c r="VL528" s="714"/>
      <c r="VM528" s="714"/>
      <c r="VN528" s="714"/>
      <c r="VO528" s="714"/>
      <c r="VP528" s="714"/>
      <c r="VQ528" s="714"/>
      <c r="VR528" s="714"/>
      <c r="VS528" s="714"/>
      <c r="VT528" s="714"/>
      <c r="VU528" s="714"/>
      <c r="VV528" s="714"/>
      <c r="VW528" s="714"/>
      <c r="VX528" s="714"/>
      <c r="VY528" s="714"/>
      <c r="VZ528" s="714"/>
      <c r="WA528" s="714"/>
      <c r="WB528" s="714"/>
      <c r="WC528" s="714"/>
      <c r="WD528" s="714"/>
      <c r="WE528" s="714"/>
      <c r="WF528" s="714"/>
      <c r="WG528" s="714"/>
      <c r="WH528" s="714"/>
      <c r="WI528" s="714"/>
      <c r="WJ528" s="714"/>
      <c r="WK528" s="714"/>
      <c r="WL528" s="714"/>
      <c r="WM528" s="714"/>
      <c r="WN528" s="714"/>
      <c r="WO528" s="714"/>
      <c r="WP528" s="714"/>
      <c r="WQ528" s="714"/>
      <c r="WR528" s="714"/>
      <c r="WS528" s="714"/>
      <c r="WT528" s="714"/>
      <c r="WU528" s="714"/>
      <c r="WV528" s="714"/>
      <c r="WW528" s="714"/>
      <c r="WX528" s="714"/>
      <c r="WY528" s="714"/>
      <c r="WZ528" s="714"/>
      <c r="XA528" s="714"/>
      <c r="XB528" s="714"/>
      <c r="XC528" s="714"/>
      <c r="XD528" s="714"/>
      <c r="XE528" s="714"/>
      <c r="XF528" s="714"/>
      <c r="XG528" s="714"/>
      <c r="XH528" s="714"/>
      <c r="XI528" s="714"/>
      <c r="XJ528" s="714"/>
      <c r="XK528" s="714"/>
      <c r="XL528" s="714"/>
      <c r="XM528" s="714"/>
      <c r="XN528" s="714"/>
      <c r="XO528" s="714"/>
      <c r="XP528" s="714"/>
      <c r="XQ528" s="714"/>
      <c r="XR528" s="714"/>
      <c r="XS528" s="714"/>
      <c r="XT528" s="714"/>
      <c r="XU528" s="714"/>
      <c r="XV528" s="714"/>
      <c r="XW528" s="714"/>
      <c r="XX528" s="714"/>
      <c r="XY528" s="714"/>
      <c r="XZ528" s="714"/>
      <c r="YA528" s="714"/>
      <c r="YB528" s="714"/>
      <c r="YC528" s="714"/>
      <c r="YD528" s="714"/>
      <c r="YE528" s="714"/>
      <c r="YF528" s="714"/>
      <c r="YG528" s="714"/>
      <c r="YH528" s="714"/>
      <c r="YI528" s="714"/>
      <c r="YJ528" s="714"/>
      <c r="YK528" s="714"/>
      <c r="YL528" s="714"/>
      <c r="YM528" s="714"/>
      <c r="YN528" s="714"/>
      <c r="YO528" s="714"/>
      <c r="YP528" s="714"/>
      <c r="YQ528" s="714"/>
      <c r="YR528" s="714"/>
      <c r="YS528" s="714"/>
      <c r="YT528" s="714"/>
      <c r="YU528" s="714"/>
      <c r="YV528" s="714"/>
      <c r="YW528" s="714"/>
      <c r="YX528" s="714"/>
      <c r="YY528" s="714"/>
      <c r="YZ528" s="714"/>
      <c r="ZA528" s="714"/>
      <c r="ZB528" s="714"/>
      <c r="ZC528" s="714"/>
      <c r="ZD528" s="714"/>
      <c r="ZE528" s="714"/>
      <c r="ZF528" s="714"/>
      <c r="ZG528" s="714"/>
      <c r="ZH528" s="714"/>
      <c r="ZI528" s="714"/>
      <c r="ZJ528" s="714"/>
      <c r="ZK528" s="714"/>
      <c r="ZL528" s="714"/>
      <c r="ZM528" s="714"/>
      <c r="ZN528" s="714"/>
      <c r="ZO528" s="714"/>
      <c r="ZP528" s="714"/>
      <c r="ZQ528" s="714"/>
      <c r="ZR528" s="714"/>
      <c r="ZS528" s="714"/>
      <c r="ZT528" s="714"/>
      <c r="ZU528" s="714"/>
      <c r="ZV528" s="714"/>
      <c r="ZW528" s="714"/>
      <c r="ZX528" s="714"/>
      <c r="ZY528" s="714"/>
      <c r="ZZ528" s="714"/>
      <c r="AAA528" s="714"/>
      <c r="AAB528" s="714"/>
      <c r="AAC528" s="714"/>
      <c r="AAD528" s="714"/>
      <c r="AAE528" s="714"/>
      <c r="AAF528" s="714"/>
      <c r="AAG528" s="714"/>
      <c r="AAH528" s="714"/>
      <c r="AAI528" s="714"/>
      <c r="AAJ528" s="714"/>
      <c r="AAK528" s="714"/>
      <c r="AAL528" s="714"/>
      <c r="AAM528" s="714"/>
      <c r="AAN528" s="714"/>
      <c r="AAO528" s="714"/>
      <c r="AAP528" s="714"/>
      <c r="AAQ528" s="714"/>
      <c r="AAR528" s="714"/>
      <c r="AAS528" s="714"/>
      <c r="AAT528" s="714"/>
      <c r="AAU528" s="714"/>
      <c r="AAV528" s="714"/>
      <c r="AAW528" s="714"/>
      <c r="AAX528" s="714"/>
      <c r="AAY528" s="714"/>
      <c r="AAZ528" s="714"/>
      <c r="ABA528" s="714"/>
      <c r="ABB528" s="714"/>
      <c r="ABC528" s="714"/>
      <c r="ABD528" s="714"/>
      <c r="ABE528" s="714"/>
      <c r="ABF528" s="714"/>
      <c r="ABG528" s="714"/>
      <c r="ABH528" s="714"/>
      <c r="ABI528" s="714"/>
      <c r="ABJ528" s="714"/>
      <c r="ABK528" s="714"/>
      <c r="ABL528" s="714"/>
      <c r="ABM528" s="714"/>
      <c r="ABN528" s="714"/>
      <c r="ABO528" s="714"/>
      <c r="ABP528" s="714"/>
      <c r="ABQ528" s="714"/>
      <c r="ABR528" s="714"/>
      <c r="ABS528" s="714"/>
      <c r="ABT528" s="714"/>
      <c r="ABU528" s="714"/>
      <c r="ABV528" s="714"/>
      <c r="ABW528" s="714"/>
      <c r="ABX528" s="714"/>
      <c r="ABY528" s="714"/>
      <c r="ABZ528" s="714"/>
      <c r="ACA528" s="714"/>
      <c r="ACB528" s="714"/>
      <c r="ACC528" s="714"/>
      <c r="ACD528" s="714"/>
      <c r="ACE528" s="714"/>
      <c r="ACF528" s="714"/>
      <c r="ACG528" s="714"/>
      <c r="ACH528" s="714"/>
      <c r="ACI528" s="714"/>
      <c r="ACJ528" s="714"/>
      <c r="ACK528" s="714"/>
      <c r="ACL528" s="714"/>
      <c r="ACM528" s="714"/>
      <c r="ACN528" s="714"/>
      <c r="ACO528" s="714"/>
      <c r="ACP528" s="714"/>
      <c r="ACQ528" s="714"/>
      <c r="ACR528" s="714"/>
      <c r="ACS528" s="714"/>
      <c r="ACT528" s="714"/>
      <c r="ACU528" s="714"/>
      <c r="ACV528" s="714"/>
      <c r="ACW528" s="714"/>
      <c r="ACX528" s="714"/>
      <c r="ACY528" s="714"/>
      <c r="ACZ528" s="714"/>
      <c r="ADA528" s="714"/>
      <c r="ADB528" s="714"/>
      <c r="ADC528" s="714"/>
      <c r="ADD528" s="714"/>
      <c r="ADE528" s="714"/>
      <c r="ADF528" s="714"/>
      <c r="ADG528" s="714"/>
      <c r="ADH528" s="714"/>
      <c r="ADI528" s="714"/>
      <c r="ADJ528" s="714"/>
      <c r="ADK528" s="714"/>
      <c r="ADL528" s="714"/>
      <c r="ADM528" s="714"/>
      <c r="ADN528" s="714"/>
      <c r="ADO528" s="714"/>
      <c r="ADP528" s="714"/>
      <c r="ADQ528" s="714"/>
      <c r="ADR528" s="714"/>
      <c r="ADS528" s="714"/>
      <c r="ADT528" s="714"/>
      <c r="ADU528" s="714"/>
      <c r="ADV528" s="714"/>
      <c r="ADW528" s="714"/>
      <c r="ADX528" s="714"/>
      <c r="ADY528" s="714"/>
      <c r="ADZ528" s="714"/>
      <c r="AEA528" s="714"/>
      <c r="AEB528" s="714"/>
      <c r="AEC528" s="714"/>
      <c r="AED528" s="714"/>
      <c r="AEE528" s="714"/>
      <c r="AEF528" s="714"/>
      <c r="AEG528" s="714"/>
      <c r="AEH528" s="714"/>
      <c r="AEI528" s="714"/>
      <c r="AEJ528" s="714"/>
      <c r="AEK528" s="714"/>
      <c r="AEL528" s="714"/>
      <c r="AEM528" s="714"/>
      <c r="AEN528" s="714"/>
      <c r="AEO528" s="714"/>
      <c r="AEP528" s="714"/>
      <c r="AEQ528" s="714"/>
      <c r="AER528" s="714"/>
      <c r="AES528" s="714"/>
      <c r="AET528" s="714"/>
      <c r="AEU528" s="714"/>
      <c r="AEV528" s="714"/>
      <c r="AEW528" s="714"/>
      <c r="AEX528" s="714"/>
      <c r="AEY528" s="714"/>
      <c r="AEZ528" s="714"/>
      <c r="AFA528" s="714"/>
      <c r="AFB528" s="714"/>
      <c r="AFC528" s="714"/>
      <c r="AFD528" s="714"/>
      <c r="AFE528" s="714"/>
      <c r="AFF528" s="714"/>
      <c r="AFG528" s="714"/>
      <c r="AFH528" s="714"/>
      <c r="AFI528" s="714"/>
      <c r="AFJ528" s="714"/>
      <c r="AFK528" s="714"/>
      <c r="AFL528" s="714"/>
      <c r="AFM528" s="714"/>
      <c r="AFN528" s="714"/>
      <c r="AFO528" s="714"/>
      <c r="AFP528" s="714"/>
      <c r="AFQ528" s="714"/>
      <c r="AFR528" s="714"/>
      <c r="AFS528" s="714"/>
      <c r="AFT528" s="714"/>
      <c r="AFU528" s="714"/>
      <c r="AFV528" s="714"/>
      <c r="AFW528" s="714"/>
      <c r="AFX528" s="714"/>
      <c r="AFY528" s="714"/>
      <c r="AFZ528" s="714"/>
      <c r="AGA528" s="714"/>
      <c r="AGB528" s="714"/>
      <c r="AGC528" s="714"/>
      <c r="AGD528" s="714"/>
      <c r="AGE528" s="714"/>
      <c r="AGF528" s="714"/>
      <c r="AGG528" s="714"/>
      <c r="AGH528" s="714"/>
      <c r="AGI528" s="714"/>
      <c r="AGJ528" s="714"/>
      <c r="AGK528" s="714"/>
      <c r="AGL528" s="714"/>
      <c r="AGM528" s="714"/>
      <c r="AGN528" s="714"/>
      <c r="AGO528" s="714"/>
      <c r="AGP528" s="714"/>
      <c r="AGQ528" s="714"/>
      <c r="AGR528" s="714"/>
      <c r="AGS528" s="714"/>
      <c r="AGT528" s="714"/>
      <c r="AGU528" s="714"/>
      <c r="AGV528" s="714"/>
      <c r="AGW528" s="714"/>
      <c r="AGX528" s="714"/>
      <c r="AGY528" s="714"/>
      <c r="AGZ528" s="714"/>
      <c r="AHA528" s="714"/>
      <c r="AHB528" s="714"/>
      <c r="AHC528" s="714"/>
      <c r="AHD528" s="714"/>
      <c r="AHE528" s="714"/>
      <c r="AHF528" s="714"/>
      <c r="AHG528" s="714"/>
      <c r="AHH528" s="714"/>
      <c r="AHI528" s="714"/>
      <c r="AHJ528" s="714"/>
      <c r="AHK528" s="714"/>
      <c r="AHL528" s="714"/>
      <c r="AHM528" s="714"/>
      <c r="AHN528" s="714"/>
      <c r="AHO528" s="714"/>
      <c r="AHP528" s="714"/>
      <c r="AHQ528" s="714"/>
      <c r="AHR528" s="714"/>
      <c r="AHS528" s="714"/>
      <c r="AHT528" s="714"/>
      <c r="AHU528" s="714"/>
      <c r="AHV528" s="714"/>
      <c r="AHW528" s="714"/>
      <c r="AHX528" s="714"/>
      <c r="AHY528" s="714"/>
      <c r="AHZ528" s="714"/>
      <c r="AIA528" s="714"/>
      <c r="AIB528" s="714"/>
      <c r="AIC528" s="714"/>
      <c r="AID528" s="714"/>
      <c r="AIE528" s="714"/>
      <c r="AIF528" s="714"/>
      <c r="AIG528" s="714"/>
      <c r="AIH528" s="714"/>
      <c r="AII528" s="714"/>
      <c r="AIJ528" s="714"/>
      <c r="AIK528" s="714"/>
      <c r="AIL528" s="714"/>
      <c r="AIM528" s="714"/>
      <c r="AIN528" s="714"/>
      <c r="AIO528" s="714"/>
      <c r="AIP528" s="714"/>
      <c r="AIQ528" s="714"/>
      <c r="AIR528" s="714"/>
      <c r="AIS528" s="714"/>
      <c r="AIT528" s="714"/>
      <c r="AIU528" s="714"/>
      <c r="AIV528" s="714"/>
      <c r="AIW528" s="714"/>
      <c r="AIX528" s="714"/>
      <c r="AIY528" s="714"/>
      <c r="AIZ528" s="714"/>
      <c r="AJA528" s="714"/>
      <c r="AJB528" s="714"/>
      <c r="AJC528" s="714"/>
      <c r="AJD528" s="714"/>
      <c r="AJE528" s="714"/>
      <c r="AJF528" s="714"/>
      <c r="AJG528" s="714"/>
      <c r="AJH528" s="714"/>
      <c r="AJI528" s="714"/>
      <c r="AJJ528" s="714"/>
      <c r="AJK528" s="714"/>
      <c r="AJL528" s="714"/>
      <c r="AJM528" s="714"/>
      <c r="AJN528" s="714"/>
      <c r="AJO528" s="714"/>
      <c r="AJP528" s="714"/>
      <c r="AJQ528" s="714"/>
      <c r="AJR528" s="714"/>
      <c r="AJS528" s="714"/>
      <c r="AJT528" s="714"/>
      <c r="AJU528" s="714"/>
      <c r="AJV528" s="714"/>
      <c r="AJW528" s="714"/>
      <c r="AJX528" s="714"/>
      <c r="AJY528" s="714"/>
      <c r="AJZ528" s="714"/>
      <c r="AKA528" s="714"/>
      <c r="AKB528" s="714"/>
      <c r="AKC528" s="714"/>
      <c r="AKD528" s="714"/>
      <c r="AKE528" s="714"/>
      <c r="AKF528" s="714"/>
      <c r="AKG528" s="714"/>
      <c r="AKH528" s="714"/>
      <c r="AKI528" s="714"/>
      <c r="AKJ528" s="714"/>
      <c r="AKK528" s="714"/>
      <c r="AKL528" s="714"/>
      <c r="AKM528" s="714"/>
      <c r="AKN528" s="714"/>
      <c r="AKO528" s="714"/>
      <c r="AKP528" s="714"/>
      <c r="AKQ528" s="714"/>
      <c r="AKR528" s="714"/>
      <c r="AKS528" s="714"/>
      <c r="AKT528" s="714"/>
      <c r="AKU528" s="714"/>
      <c r="AKV528" s="714"/>
      <c r="AKW528" s="714"/>
      <c r="AKX528" s="714"/>
      <c r="AKY528" s="714"/>
      <c r="AKZ528" s="714"/>
      <c r="ALA528" s="714"/>
      <c r="ALB528" s="714"/>
      <c r="ALC528" s="714"/>
      <c r="ALD528" s="714"/>
      <c r="ALE528" s="714"/>
      <c r="ALF528" s="714"/>
      <c r="ALG528" s="714"/>
      <c r="ALH528" s="714"/>
      <c r="ALI528" s="714"/>
      <c r="ALJ528" s="714"/>
      <c r="ALK528" s="714"/>
      <c r="ALL528" s="714"/>
      <c r="ALM528" s="714"/>
      <c r="ALN528" s="714"/>
      <c r="ALO528" s="714"/>
      <c r="ALP528" s="714"/>
      <c r="ALQ528" s="714"/>
      <c r="ALR528" s="714"/>
      <c r="ALS528" s="714"/>
      <c r="ALT528" s="714"/>
      <c r="ALU528" s="714"/>
      <c r="ALV528" s="714"/>
      <c r="ALW528" s="714"/>
      <c r="ALX528" s="714"/>
      <c r="ALY528" s="714"/>
      <c r="ALZ528" s="714"/>
      <c r="AMA528" s="714"/>
      <c r="AMB528" s="714"/>
      <c r="AMC528" s="714"/>
      <c r="AMD528" s="714"/>
      <c r="AME528" s="714"/>
      <c r="AMF528" s="714"/>
      <c r="AMG528" s="714"/>
      <c r="AMH528" s="714"/>
      <c r="AMI528" s="714"/>
      <c r="AMJ528" s="714"/>
      <c r="AMK528" s="714"/>
      <c r="AML528" s="714"/>
      <c r="AMM528" s="714"/>
      <c r="AMN528" s="714"/>
      <c r="AMO528" s="714"/>
      <c r="AMP528" s="714"/>
      <c r="AMQ528" s="714"/>
      <c r="AMR528" s="714"/>
      <c r="AMS528" s="714"/>
      <c r="AMT528" s="714"/>
      <c r="AMU528" s="714"/>
      <c r="AMV528" s="714"/>
      <c r="AMW528" s="714"/>
      <c r="AMX528" s="714"/>
      <c r="AMY528" s="714"/>
      <c r="AMZ528" s="714"/>
      <c r="ANA528" s="714"/>
      <c r="ANB528" s="714"/>
      <c r="ANC528" s="714"/>
      <c r="AND528" s="714"/>
      <c r="ANE528" s="714"/>
      <c r="ANF528" s="714"/>
      <c r="ANG528" s="714"/>
      <c r="ANH528" s="714"/>
      <c r="ANI528" s="714"/>
      <c r="ANJ528" s="714"/>
      <c r="ANK528" s="714"/>
      <c r="ANL528" s="714"/>
      <c r="ANM528" s="714"/>
      <c r="ANN528" s="714"/>
      <c r="ANO528" s="714"/>
      <c r="ANP528" s="714"/>
      <c r="ANQ528" s="714"/>
      <c r="ANR528" s="714"/>
      <c r="ANS528" s="714"/>
      <c r="ANT528" s="714"/>
      <c r="ANU528" s="714"/>
      <c r="ANV528" s="714"/>
      <c r="ANW528" s="714"/>
      <c r="ANX528" s="714"/>
      <c r="ANY528" s="714"/>
      <c r="ANZ528" s="714"/>
      <c r="AOA528" s="714"/>
      <c r="AOB528" s="714"/>
      <c r="AOC528" s="714"/>
      <c r="AOD528" s="714"/>
      <c r="AOE528" s="714"/>
      <c r="AOF528" s="714"/>
      <c r="AOG528" s="714"/>
      <c r="AOH528" s="714"/>
      <c r="AOI528" s="714"/>
      <c r="AOJ528" s="714"/>
      <c r="AOK528" s="714"/>
      <c r="AOL528" s="714"/>
      <c r="AOM528" s="714"/>
      <c r="AON528" s="714"/>
      <c r="AOO528" s="714"/>
      <c r="AOP528" s="714"/>
      <c r="AOQ528" s="714"/>
      <c r="AOR528" s="714"/>
      <c r="AOS528" s="714"/>
      <c r="AOT528" s="714"/>
      <c r="AOU528" s="714"/>
      <c r="AOV528" s="714"/>
      <c r="AOW528" s="714"/>
      <c r="AOX528" s="714"/>
      <c r="AOY528" s="714"/>
      <c r="AOZ528" s="714"/>
      <c r="APA528" s="714"/>
      <c r="APB528" s="714"/>
      <c r="APC528" s="714"/>
      <c r="APD528" s="714"/>
      <c r="APE528" s="714"/>
      <c r="APF528" s="714"/>
      <c r="APG528" s="714"/>
      <c r="APH528" s="714"/>
      <c r="API528" s="714"/>
      <c r="APJ528" s="714"/>
      <c r="APK528" s="714"/>
      <c r="APL528" s="714"/>
      <c r="APM528" s="714"/>
      <c r="APN528" s="714"/>
      <c r="APO528" s="714"/>
      <c r="APP528" s="714"/>
      <c r="APQ528" s="714"/>
      <c r="APR528" s="714"/>
      <c r="APS528" s="714"/>
      <c r="APT528" s="714"/>
      <c r="APU528" s="714"/>
      <c r="APV528" s="714"/>
      <c r="APW528" s="714"/>
      <c r="APX528" s="714"/>
      <c r="APY528" s="714"/>
      <c r="APZ528" s="714"/>
      <c r="AQA528" s="714"/>
      <c r="AQB528" s="714"/>
      <c r="AQC528" s="714"/>
      <c r="AQD528" s="714"/>
      <c r="AQE528" s="714"/>
      <c r="AQF528" s="714"/>
      <c r="AQG528" s="714"/>
      <c r="AQH528" s="714"/>
      <c r="AQI528" s="714"/>
      <c r="AQJ528" s="714"/>
      <c r="AQK528" s="714"/>
      <c r="AQL528" s="714"/>
      <c r="AQM528" s="714"/>
      <c r="AQN528" s="714"/>
      <c r="AQO528" s="714"/>
      <c r="AQP528" s="714"/>
      <c r="AQQ528" s="714"/>
      <c r="AQR528" s="714"/>
      <c r="AQS528" s="714"/>
      <c r="AQT528" s="714"/>
      <c r="AQU528" s="714"/>
      <c r="AQV528" s="714"/>
      <c r="AQW528" s="714"/>
      <c r="AQX528" s="714"/>
      <c r="AQY528" s="714"/>
      <c r="AQZ528" s="714"/>
      <c r="ARA528" s="714"/>
      <c r="ARB528" s="714"/>
      <c r="ARC528" s="714"/>
      <c r="ARD528" s="714"/>
      <c r="ARE528" s="714"/>
      <c r="ARF528" s="714"/>
      <c r="ARG528" s="714"/>
      <c r="ARH528" s="714"/>
      <c r="ARI528" s="714"/>
      <c r="ARJ528" s="714"/>
      <c r="ARK528" s="714"/>
      <c r="ARL528" s="714"/>
      <c r="ARM528" s="714"/>
      <c r="ARN528" s="714"/>
      <c r="ARO528" s="714"/>
      <c r="ARP528" s="714"/>
      <c r="ARQ528" s="714"/>
      <c r="ARR528" s="714"/>
      <c r="ARS528" s="714"/>
      <c r="ART528" s="714"/>
      <c r="ARU528" s="714"/>
      <c r="ARV528" s="714"/>
      <c r="ARW528" s="714"/>
      <c r="ARX528" s="714"/>
      <c r="ARY528" s="714"/>
      <c r="ARZ528" s="714"/>
      <c r="ASA528" s="714"/>
      <c r="ASB528" s="714"/>
      <c r="ASC528" s="714"/>
      <c r="ASD528" s="714"/>
      <c r="ASE528" s="714"/>
      <c r="ASF528" s="714"/>
      <c r="ASG528" s="714"/>
      <c r="ASH528" s="714"/>
      <c r="ASI528" s="714"/>
      <c r="ASJ528" s="714"/>
      <c r="ASK528" s="714"/>
      <c r="ASL528" s="714"/>
      <c r="ASM528" s="714"/>
      <c r="ASN528" s="714"/>
      <c r="ASO528" s="714"/>
      <c r="ASP528" s="714"/>
      <c r="ASQ528" s="714"/>
      <c r="ASR528" s="714"/>
      <c r="ASS528" s="714"/>
      <c r="AST528" s="714"/>
      <c r="ASU528" s="714"/>
      <c r="ASV528" s="714"/>
      <c r="ASW528" s="714"/>
      <c r="ASX528" s="714"/>
      <c r="ASY528" s="714"/>
      <c r="ASZ528" s="714"/>
      <c r="ATA528" s="714"/>
      <c r="ATB528" s="714"/>
      <c r="ATC528" s="714"/>
      <c r="ATD528" s="714"/>
      <c r="ATE528" s="714"/>
      <c r="ATF528" s="714"/>
      <c r="ATG528" s="714"/>
      <c r="ATH528" s="714"/>
      <c r="ATI528" s="714"/>
      <c r="ATJ528" s="714"/>
      <c r="ATK528" s="714"/>
      <c r="ATL528" s="714"/>
      <c r="ATM528" s="714"/>
      <c r="ATN528" s="714"/>
      <c r="ATO528" s="714"/>
      <c r="ATP528" s="714"/>
      <c r="ATQ528" s="714"/>
      <c r="ATR528" s="714"/>
      <c r="ATS528" s="714"/>
      <c r="ATT528" s="714"/>
      <c r="ATU528" s="714"/>
      <c r="ATV528" s="714"/>
      <c r="ATW528" s="714"/>
      <c r="ATX528" s="714"/>
      <c r="ATY528" s="714"/>
      <c r="ATZ528" s="714"/>
      <c r="AUA528" s="714"/>
      <c r="AUB528" s="714"/>
      <c r="AUC528" s="714"/>
      <c r="AUD528" s="714"/>
      <c r="AUE528" s="714"/>
      <c r="AUF528" s="714"/>
      <c r="AUG528" s="714"/>
      <c r="AUH528" s="714"/>
      <c r="AUI528" s="714"/>
      <c r="AUJ528" s="714"/>
      <c r="AUK528" s="714"/>
      <c r="AUL528" s="714"/>
      <c r="AUM528" s="714"/>
      <c r="AUN528" s="714"/>
      <c r="AUO528" s="714"/>
      <c r="AUP528" s="714"/>
      <c r="AUQ528" s="714"/>
      <c r="AUR528" s="714"/>
      <c r="AUS528" s="714"/>
      <c r="AUT528" s="714"/>
      <c r="AUU528" s="714"/>
      <c r="AUV528" s="714"/>
      <c r="AUW528" s="714"/>
      <c r="AUX528" s="714"/>
      <c r="AUY528" s="714"/>
      <c r="AUZ528" s="714"/>
      <c r="AVA528" s="714"/>
      <c r="AVB528" s="714"/>
      <c r="AVC528" s="714"/>
      <c r="AVD528" s="714"/>
      <c r="AVE528" s="714"/>
      <c r="AVF528" s="714"/>
      <c r="AVG528" s="714"/>
      <c r="AVH528" s="714"/>
      <c r="AVI528" s="714"/>
      <c r="AVJ528" s="714"/>
      <c r="AVK528" s="714"/>
      <c r="AVL528" s="714"/>
      <c r="AVM528" s="714"/>
      <c r="AVN528" s="714"/>
      <c r="AVO528" s="714"/>
      <c r="AVP528" s="714"/>
      <c r="AVQ528" s="714"/>
      <c r="AVR528" s="714"/>
      <c r="AVS528" s="714"/>
      <c r="AVT528" s="714"/>
      <c r="AVU528" s="714"/>
      <c r="AVV528" s="714"/>
      <c r="AVW528" s="714"/>
      <c r="AVX528" s="714"/>
      <c r="AVY528" s="714"/>
      <c r="AVZ528" s="714"/>
      <c r="AWA528" s="714"/>
      <c r="AWB528" s="714"/>
      <c r="AWC528" s="714"/>
      <c r="AWD528" s="714"/>
      <c r="AWE528" s="714"/>
      <c r="AWF528" s="714"/>
      <c r="AWG528" s="714"/>
      <c r="AWH528" s="714"/>
      <c r="AWI528" s="714"/>
      <c r="AWJ528" s="714"/>
      <c r="AWK528" s="714"/>
      <c r="AWL528" s="714"/>
      <c r="AWM528" s="714"/>
      <c r="AWN528" s="714"/>
      <c r="AWO528" s="714"/>
      <c r="AWP528" s="714"/>
      <c r="AWQ528" s="714"/>
      <c r="AWR528" s="714"/>
      <c r="AWS528" s="714"/>
      <c r="AWT528" s="714"/>
      <c r="AWU528" s="714"/>
      <c r="AWV528" s="714"/>
      <c r="AWW528" s="714"/>
      <c r="AWX528" s="714"/>
      <c r="AWY528" s="714"/>
      <c r="AWZ528" s="714"/>
      <c r="AXA528" s="714"/>
      <c r="AXB528" s="714"/>
      <c r="AXC528" s="714"/>
      <c r="AXD528" s="714"/>
      <c r="AXE528" s="714"/>
      <c r="AXF528" s="714"/>
      <c r="AXG528" s="714"/>
      <c r="AXH528" s="714"/>
      <c r="AXI528" s="714"/>
      <c r="AXJ528" s="714"/>
      <c r="AXK528" s="714"/>
      <c r="AXL528" s="714"/>
      <c r="AXM528" s="714"/>
      <c r="AXN528" s="714"/>
      <c r="AXO528" s="714"/>
      <c r="AXP528" s="714"/>
      <c r="AXQ528" s="714"/>
      <c r="AXR528" s="714"/>
      <c r="AXS528" s="714"/>
      <c r="AXT528" s="714"/>
      <c r="AXU528" s="714"/>
      <c r="AXV528" s="714"/>
      <c r="AXW528" s="714"/>
      <c r="AXX528" s="714"/>
      <c r="AXY528" s="714"/>
      <c r="AXZ528" s="714"/>
      <c r="AYA528" s="714"/>
      <c r="AYB528" s="714"/>
      <c r="AYC528" s="714"/>
      <c r="AYD528" s="714"/>
      <c r="AYE528" s="714"/>
      <c r="AYF528" s="714"/>
      <c r="AYG528" s="714"/>
      <c r="AYH528" s="714"/>
      <c r="AYI528" s="714"/>
      <c r="AYJ528" s="714"/>
      <c r="AYK528" s="714"/>
      <c r="AYL528" s="714"/>
      <c r="AYM528" s="714"/>
      <c r="AYN528" s="714"/>
      <c r="AYO528" s="714"/>
      <c r="AYP528" s="714"/>
      <c r="AYQ528" s="714"/>
      <c r="AYR528" s="714"/>
      <c r="AYS528" s="714"/>
      <c r="AYT528" s="714"/>
      <c r="AYU528" s="714"/>
      <c r="AYV528" s="714"/>
      <c r="AYW528" s="714"/>
      <c r="AYX528" s="714"/>
      <c r="AYY528" s="714"/>
      <c r="AYZ528" s="714"/>
      <c r="AZA528" s="714"/>
      <c r="AZB528" s="714"/>
      <c r="AZC528" s="714"/>
      <c r="AZD528" s="714"/>
      <c r="AZE528" s="714"/>
      <c r="AZF528" s="714"/>
      <c r="AZG528" s="714"/>
      <c r="AZH528" s="714"/>
      <c r="AZI528" s="714"/>
      <c r="AZJ528" s="714"/>
      <c r="AZK528" s="714"/>
      <c r="AZL528" s="714"/>
      <c r="AZM528" s="714"/>
      <c r="AZN528" s="714"/>
      <c r="AZO528" s="714"/>
      <c r="AZP528" s="714"/>
      <c r="AZQ528" s="714"/>
      <c r="AZR528" s="714"/>
      <c r="AZS528" s="714"/>
      <c r="AZT528" s="714"/>
      <c r="AZU528" s="714"/>
      <c r="AZV528" s="714"/>
      <c r="AZW528" s="714"/>
      <c r="AZX528" s="714"/>
      <c r="AZY528" s="714"/>
      <c r="AZZ528" s="714"/>
      <c r="BAA528" s="714"/>
      <c r="BAB528" s="714"/>
      <c r="BAC528" s="714"/>
      <c r="BAD528" s="714"/>
      <c r="BAE528" s="714"/>
      <c r="BAF528" s="714"/>
      <c r="BAG528" s="714"/>
      <c r="BAH528" s="714"/>
      <c r="BAI528" s="714"/>
      <c r="BAJ528" s="714"/>
      <c r="BAK528" s="714"/>
      <c r="BAL528" s="714"/>
      <c r="BAM528" s="714"/>
      <c r="BAN528" s="714"/>
      <c r="BAO528" s="714"/>
      <c r="BAP528" s="714"/>
      <c r="BAQ528" s="714"/>
      <c r="BAR528" s="714"/>
      <c r="BAS528" s="714"/>
      <c r="BAT528" s="714"/>
      <c r="BAU528" s="714"/>
      <c r="BAV528" s="714"/>
      <c r="BAW528" s="714"/>
      <c r="BAX528" s="714"/>
      <c r="BAY528" s="714"/>
      <c r="BAZ528" s="714"/>
      <c r="BBA528" s="714"/>
      <c r="BBB528" s="714"/>
      <c r="BBC528" s="714"/>
      <c r="BBD528" s="714"/>
      <c r="BBE528" s="714"/>
      <c r="BBF528" s="714"/>
      <c r="BBG528" s="714"/>
      <c r="BBH528" s="714"/>
      <c r="BBI528" s="714"/>
      <c r="BBJ528" s="714"/>
      <c r="BBK528" s="714"/>
      <c r="BBL528" s="714"/>
      <c r="BBM528" s="714"/>
      <c r="BBN528" s="714"/>
      <c r="BBO528" s="714"/>
      <c r="BBP528" s="714"/>
      <c r="BBQ528" s="714"/>
      <c r="BBR528" s="714"/>
      <c r="BBS528" s="714"/>
      <c r="BBT528" s="714"/>
      <c r="BBU528" s="714"/>
      <c r="BBV528" s="714"/>
      <c r="BBW528" s="714"/>
      <c r="BBX528" s="714"/>
      <c r="BBY528" s="714"/>
      <c r="BBZ528" s="714"/>
      <c r="BCA528" s="714"/>
      <c r="BCB528" s="714"/>
      <c r="BCC528" s="714"/>
      <c r="BCD528" s="714"/>
      <c r="BCE528" s="714"/>
      <c r="BCF528" s="714"/>
      <c r="BCG528" s="714"/>
      <c r="BCH528" s="714"/>
      <c r="BCI528" s="714"/>
      <c r="BCJ528" s="714"/>
      <c r="BCK528" s="714"/>
      <c r="BCL528" s="714"/>
      <c r="BCM528" s="714"/>
      <c r="BCN528" s="714"/>
      <c r="BCO528" s="714"/>
      <c r="BCP528" s="714"/>
      <c r="BCQ528" s="714"/>
      <c r="BCR528" s="714"/>
      <c r="BCS528" s="714"/>
      <c r="BCT528" s="714"/>
      <c r="BCU528" s="714"/>
      <c r="BCV528" s="714"/>
      <c r="BCW528" s="714"/>
      <c r="BCX528" s="714"/>
      <c r="BCY528" s="714"/>
      <c r="BCZ528" s="714"/>
      <c r="BDA528" s="714"/>
      <c r="BDB528" s="714"/>
      <c r="BDC528" s="714"/>
      <c r="BDD528" s="714"/>
      <c r="BDE528" s="714"/>
      <c r="BDF528" s="714"/>
      <c r="BDG528" s="714"/>
      <c r="BDH528" s="714"/>
      <c r="BDI528" s="714"/>
      <c r="BDJ528" s="714"/>
      <c r="BDK528" s="714"/>
      <c r="BDL528" s="714"/>
      <c r="BDM528" s="714"/>
      <c r="BDN528" s="714"/>
      <c r="BDO528" s="714"/>
      <c r="BDP528" s="714"/>
      <c r="BDQ528" s="714"/>
      <c r="BDR528" s="714"/>
      <c r="BDS528" s="714"/>
      <c r="BDT528" s="714"/>
      <c r="BDU528" s="714"/>
      <c r="BDV528" s="714"/>
      <c r="BDW528" s="714"/>
      <c r="BDX528" s="714"/>
      <c r="BDY528" s="714"/>
      <c r="BDZ528" s="714"/>
      <c r="BEA528" s="714"/>
      <c r="BEB528" s="714"/>
      <c r="BEC528" s="714"/>
      <c r="BED528" s="714"/>
      <c r="BEE528" s="714"/>
      <c r="BEF528" s="714"/>
      <c r="BEG528" s="714"/>
      <c r="BEH528" s="714"/>
      <c r="BEI528" s="714"/>
      <c r="BEJ528" s="714"/>
      <c r="BEK528" s="714"/>
      <c r="BEL528" s="714"/>
      <c r="BEM528" s="714"/>
      <c r="BEN528" s="714"/>
      <c r="BEO528" s="714"/>
      <c r="BEP528" s="714"/>
      <c r="BEQ528" s="714"/>
      <c r="BER528" s="714"/>
      <c r="BES528" s="714"/>
      <c r="BET528" s="714"/>
      <c r="BEU528" s="714"/>
      <c r="BEV528" s="714"/>
      <c r="BEW528" s="714"/>
      <c r="BEX528" s="714"/>
      <c r="BEY528" s="714"/>
      <c r="BEZ528" s="714"/>
      <c r="BFA528" s="714"/>
      <c r="BFB528" s="714"/>
      <c r="BFC528" s="714"/>
      <c r="BFD528" s="714"/>
      <c r="BFE528" s="714"/>
      <c r="BFF528" s="714"/>
      <c r="BFG528" s="714"/>
      <c r="BFH528" s="714"/>
      <c r="BFI528" s="714"/>
      <c r="BFJ528" s="714"/>
      <c r="BFK528" s="714"/>
      <c r="BFL528" s="714"/>
      <c r="BFM528" s="714"/>
      <c r="BFN528" s="714"/>
      <c r="BFO528" s="714"/>
      <c r="BFP528" s="714"/>
      <c r="BFQ528" s="714"/>
      <c r="BFR528" s="714"/>
      <c r="BFS528" s="714"/>
      <c r="BFT528" s="714"/>
      <c r="BFU528" s="714"/>
      <c r="BFV528" s="714"/>
      <c r="BFW528" s="714"/>
      <c r="BFX528" s="714"/>
      <c r="BFY528" s="714"/>
      <c r="BFZ528" s="714"/>
      <c r="BGA528" s="714"/>
      <c r="BGB528" s="714"/>
      <c r="BGC528" s="714"/>
      <c r="BGD528" s="714"/>
      <c r="BGE528" s="714"/>
      <c r="BGF528" s="714"/>
      <c r="BGG528" s="714"/>
      <c r="BGH528" s="714"/>
      <c r="BGI528" s="714"/>
      <c r="BGJ528" s="714"/>
      <c r="BGK528" s="714"/>
      <c r="BGL528" s="714"/>
      <c r="BGM528" s="714"/>
      <c r="BGN528" s="714"/>
      <c r="BGO528" s="714"/>
      <c r="BGP528" s="714"/>
      <c r="BGQ528" s="714"/>
      <c r="BGR528" s="714"/>
      <c r="BGS528" s="714"/>
      <c r="BGT528" s="714"/>
      <c r="BGU528" s="714"/>
      <c r="BGV528" s="714"/>
      <c r="BGW528" s="714"/>
      <c r="BGX528" s="714"/>
      <c r="BGY528" s="714"/>
      <c r="BGZ528" s="714"/>
      <c r="BHA528" s="714"/>
      <c r="BHB528" s="714"/>
      <c r="BHC528" s="714"/>
      <c r="BHD528" s="714"/>
      <c r="BHE528" s="714"/>
      <c r="BHF528" s="714"/>
      <c r="BHG528" s="714"/>
      <c r="BHH528" s="714"/>
      <c r="BHI528" s="714"/>
      <c r="BHJ528" s="714"/>
      <c r="BHK528" s="714"/>
      <c r="BHL528" s="714"/>
      <c r="BHM528" s="714"/>
      <c r="BHN528" s="714"/>
      <c r="BHO528" s="714"/>
      <c r="BHP528" s="714"/>
      <c r="BHQ528" s="714"/>
      <c r="BHR528" s="714"/>
      <c r="BHS528" s="714"/>
      <c r="BHT528" s="714"/>
      <c r="BHU528" s="714"/>
      <c r="BHV528" s="714"/>
      <c r="BHW528" s="714"/>
      <c r="BHX528" s="714"/>
      <c r="BHY528" s="714"/>
      <c r="BHZ528" s="714"/>
      <c r="BIA528" s="714"/>
      <c r="BIB528" s="714"/>
      <c r="BIC528" s="714"/>
      <c r="BID528" s="714"/>
      <c r="BIE528" s="714"/>
      <c r="BIF528" s="714"/>
      <c r="BIG528" s="714"/>
      <c r="BIH528" s="714"/>
      <c r="BII528" s="714"/>
      <c r="BIJ528" s="714"/>
      <c r="BIK528" s="714"/>
      <c r="BIL528" s="714"/>
      <c r="BIM528" s="714"/>
      <c r="BIN528" s="714"/>
      <c r="BIO528" s="714"/>
      <c r="BIP528" s="714"/>
      <c r="BIQ528" s="714"/>
      <c r="BIR528" s="714"/>
      <c r="BIS528" s="714"/>
      <c r="BIT528" s="714"/>
      <c r="BIU528" s="714"/>
      <c r="BIV528" s="714"/>
      <c r="BIW528" s="714"/>
      <c r="BIX528" s="714"/>
      <c r="BIY528" s="714"/>
      <c r="BIZ528" s="714"/>
      <c r="BJA528" s="714"/>
      <c r="BJB528" s="714"/>
      <c r="BJC528" s="714"/>
      <c r="BJD528" s="714"/>
      <c r="BJE528" s="714"/>
      <c r="BJF528" s="714"/>
      <c r="BJG528" s="714"/>
      <c r="BJH528" s="714"/>
      <c r="BJI528" s="714"/>
      <c r="BJJ528" s="714"/>
      <c r="BJK528" s="714"/>
      <c r="BJL528" s="714"/>
      <c r="BJM528" s="714"/>
      <c r="BJN528" s="714"/>
      <c r="BJO528" s="714"/>
      <c r="BJP528" s="714"/>
      <c r="BJQ528" s="714"/>
      <c r="BJR528" s="714"/>
      <c r="BJS528" s="714"/>
      <c r="BJT528" s="714"/>
      <c r="BJU528" s="714"/>
      <c r="BJV528" s="714"/>
      <c r="BJW528" s="714"/>
      <c r="BJX528" s="714"/>
      <c r="BJY528" s="714"/>
      <c r="BJZ528" s="714"/>
      <c r="BKA528" s="714"/>
      <c r="BKB528" s="714"/>
      <c r="BKC528" s="714"/>
      <c r="BKD528" s="714"/>
      <c r="BKE528" s="714"/>
      <c r="BKF528" s="714"/>
      <c r="BKG528" s="714"/>
      <c r="BKH528" s="714"/>
      <c r="BKI528" s="714"/>
      <c r="BKJ528" s="714"/>
      <c r="BKK528" s="714"/>
      <c r="BKL528" s="714"/>
      <c r="BKM528" s="714"/>
      <c r="BKN528" s="714"/>
      <c r="BKO528" s="714"/>
      <c r="BKP528" s="714"/>
      <c r="BKQ528" s="714"/>
      <c r="BKR528" s="714"/>
      <c r="BKS528" s="714"/>
      <c r="BKT528" s="714"/>
      <c r="BKU528" s="714"/>
      <c r="BKV528" s="714"/>
      <c r="BKW528" s="714"/>
      <c r="BKX528" s="714"/>
      <c r="BKY528" s="714"/>
      <c r="BKZ528" s="714"/>
      <c r="BLA528" s="714"/>
      <c r="BLB528" s="714"/>
      <c r="BLC528" s="714"/>
      <c r="BLD528" s="714"/>
      <c r="BLE528" s="714"/>
      <c r="BLF528" s="714"/>
      <c r="BLG528" s="714"/>
      <c r="BLH528" s="714"/>
      <c r="BLI528" s="714"/>
      <c r="BLJ528" s="714"/>
      <c r="BLK528" s="714"/>
      <c r="BLL528" s="714"/>
      <c r="BLM528" s="714"/>
      <c r="BLN528" s="714"/>
      <c r="BLO528" s="714"/>
      <c r="BLP528" s="714"/>
      <c r="BLQ528" s="714"/>
      <c r="BLR528" s="714"/>
      <c r="BLS528" s="714"/>
      <c r="BLT528" s="714"/>
      <c r="BLU528" s="714"/>
      <c r="BLV528" s="714"/>
      <c r="BLW528" s="714"/>
      <c r="BLX528" s="714"/>
      <c r="BLY528" s="714"/>
      <c r="BLZ528" s="714"/>
      <c r="BMA528" s="714"/>
      <c r="BMB528" s="714"/>
      <c r="BMC528" s="714"/>
      <c r="BMD528" s="714"/>
      <c r="BME528" s="714"/>
      <c r="BMF528" s="714"/>
      <c r="BMG528" s="714"/>
      <c r="BMH528" s="714"/>
      <c r="BMI528" s="714"/>
      <c r="BMJ528" s="714"/>
      <c r="BMK528" s="714"/>
      <c r="BML528" s="714"/>
      <c r="BMM528" s="714"/>
      <c r="BMN528" s="714"/>
      <c r="BMO528" s="714"/>
      <c r="BMP528" s="714"/>
      <c r="BMQ528" s="714"/>
      <c r="BMR528" s="714"/>
      <c r="BMS528" s="714"/>
      <c r="BMT528" s="714"/>
      <c r="BMU528" s="714"/>
      <c r="BMV528" s="714"/>
      <c r="BMW528" s="714"/>
      <c r="BMX528" s="714"/>
      <c r="BMY528" s="714"/>
      <c r="BMZ528" s="714"/>
      <c r="BNA528" s="714"/>
      <c r="BNB528" s="714"/>
      <c r="BNC528" s="714"/>
      <c r="BND528" s="714"/>
      <c r="BNE528" s="714"/>
      <c r="BNF528" s="714"/>
      <c r="BNG528" s="714"/>
      <c r="BNH528" s="714"/>
      <c r="BNI528" s="714"/>
      <c r="BNJ528" s="714"/>
      <c r="BNK528" s="714"/>
      <c r="BNL528" s="714"/>
      <c r="BNM528" s="714"/>
      <c r="BNN528" s="714"/>
      <c r="BNO528" s="714"/>
      <c r="BNP528" s="714"/>
      <c r="BNQ528" s="714"/>
      <c r="BNR528" s="714"/>
      <c r="BNS528" s="714"/>
      <c r="BNT528" s="714"/>
      <c r="BNU528" s="714"/>
      <c r="BNV528" s="714"/>
      <c r="BNW528" s="714"/>
      <c r="BNX528" s="714"/>
      <c r="BNY528" s="714"/>
      <c r="BNZ528" s="714"/>
      <c r="BOA528" s="714"/>
      <c r="BOB528" s="714"/>
      <c r="BOC528" s="714"/>
      <c r="BOD528" s="714"/>
      <c r="BOE528" s="714"/>
      <c r="BOF528" s="714"/>
      <c r="BOG528" s="714"/>
      <c r="BOH528" s="714"/>
      <c r="BOI528" s="714"/>
      <c r="BOJ528" s="714"/>
      <c r="BOK528" s="714"/>
      <c r="BOL528" s="714"/>
      <c r="BOM528" s="714"/>
      <c r="BON528" s="714"/>
      <c r="BOO528" s="714"/>
      <c r="BOP528" s="714"/>
      <c r="BOQ528" s="714"/>
      <c r="BOR528" s="714"/>
      <c r="BOS528" s="714"/>
      <c r="BOT528" s="714"/>
      <c r="BOU528" s="714"/>
      <c r="BOV528" s="714"/>
      <c r="BOW528" s="714"/>
      <c r="BOX528" s="714"/>
      <c r="BOY528" s="714"/>
      <c r="BOZ528" s="714"/>
      <c r="BPA528" s="714"/>
      <c r="BPB528" s="714"/>
      <c r="BPC528" s="714"/>
      <c r="BPD528" s="714"/>
      <c r="BPE528" s="714"/>
      <c r="BPF528" s="714"/>
      <c r="BPG528" s="714"/>
      <c r="BPH528" s="714"/>
      <c r="BPI528" s="714"/>
      <c r="BPJ528" s="714"/>
      <c r="BPK528" s="714"/>
      <c r="BPL528" s="714"/>
      <c r="BPM528" s="714"/>
      <c r="BPN528" s="714"/>
      <c r="BPO528" s="714"/>
      <c r="BPP528" s="714"/>
      <c r="BPQ528" s="714"/>
      <c r="BPR528" s="714"/>
      <c r="BPS528" s="714"/>
      <c r="BPT528" s="714"/>
      <c r="BPU528" s="714"/>
      <c r="BPV528" s="714"/>
      <c r="BPW528" s="714"/>
      <c r="BPX528" s="714"/>
      <c r="BPY528" s="714"/>
      <c r="BPZ528" s="714"/>
      <c r="BQA528" s="714"/>
      <c r="BQB528" s="714"/>
      <c r="BQC528" s="714"/>
      <c r="BQD528" s="714"/>
      <c r="BQE528" s="714"/>
      <c r="BQF528" s="714"/>
      <c r="BQG528" s="714"/>
      <c r="BQH528" s="714"/>
      <c r="BQI528" s="714"/>
      <c r="BQJ528" s="714"/>
      <c r="BQK528" s="714"/>
      <c r="BQL528" s="714"/>
      <c r="BQM528" s="714"/>
      <c r="BQN528" s="714"/>
      <c r="BQO528" s="714"/>
      <c r="BQP528" s="714"/>
      <c r="BQQ528" s="714"/>
      <c r="BQR528" s="714"/>
      <c r="BQS528" s="714"/>
      <c r="BQT528" s="714"/>
      <c r="BQU528" s="714"/>
      <c r="BQV528" s="714"/>
      <c r="BQW528" s="714"/>
      <c r="BQX528" s="714"/>
      <c r="BQY528" s="714"/>
      <c r="BQZ528" s="714"/>
      <c r="BRA528" s="714"/>
      <c r="BRB528" s="714"/>
      <c r="BRC528" s="714"/>
      <c r="BRD528" s="714"/>
      <c r="BRE528" s="714"/>
      <c r="BRF528" s="714"/>
      <c r="BRG528" s="714"/>
      <c r="BRH528" s="714"/>
      <c r="BRI528" s="714"/>
      <c r="BRJ528" s="714"/>
      <c r="BRK528" s="714"/>
      <c r="BRL528" s="714"/>
      <c r="BRM528" s="714"/>
      <c r="BRN528" s="714"/>
      <c r="BRO528" s="714"/>
      <c r="BRP528" s="714"/>
      <c r="BRQ528" s="714"/>
      <c r="BRR528" s="714"/>
      <c r="BRS528" s="714"/>
      <c r="BRT528" s="714"/>
      <c r="BRU528" s="714"/>
      <c r="BRV528" s="714"/>
      <c r="BRW528" s="714"/>
      <c r="BRX528" s="714"/>
      <c r="BRY528" s="714"/>
      <c r="BRZ528" s="714"/>
      <c r="BSA528" s="714"/>
      <c r="BSB528" s="714"/>
      <c r="BSC528" s="714"/>
      <c r="BSD528" s="714"/>
      <c r="BSE528" s="714"/>
      <c r="BSF528" s="714"/>
      <c r="BSG528" s="714"/>
      <c r="BSH528" s="714"/>
      <c r="BSI528" s="714"/>
      <c r="BSJ528" s="714"/>
      <c r="BSK528" s="714"/>
      <c r="BSL528" s="714"/>
      <c r="BSM528" s="714"/>
      <c r="BSN528" s="714"/>
      <c r="BSO528" s="714"/>
      <c r="BSP528" s="714"/>
      <c r="BSQ528" s="714"/>
      <c r="BSR528" s="714"/>
      <c r="BSS528" s="714"/>
      <c r="BST528" s="714"/>
      <c r="BSU528" s="714"/>
      <c r="BSV528" s="714"/>
      <c r="BSW528" s="714"/>
      <c r="BSX528" s="714"/>
      <c r="BSY528" s="714"/>
      <c r="BSZ528" s="714"/>
      <c r="BTA528" s="714"/>
      <c r="BTB528" s="714"/>
      <c r="BTC528" s="714"/>
      <c r="BTD528" s="714"/>
      <c r="BTE528" s="714"/>
      <c r="BTF528" s="714"/>
      <c r="BTG528" s="714"/>
      <c r="BTH528" s="714"/>
      <c r="BTI528" s="714"/>
      <c r="BTJ528" s="714"/>
      <c r="BTK528" s="714"/>
      <c r="BTL528" s="714"/>
      <c r="BTM528" s="714"/>
      <c r="BTN528" s="714"/>
      <c r="BTO528" s="714"/>
      <c r="BTP528" s="714"/>
      <c r="BTQ528" s="714"/>
      <c r="BTR528" s="714"/>
      <c r="BTS528" s="714"/>
      <c r="BTT528" s="714"/>
      <c r="BTU528" s="714"/>
      <c r="BTV528" s="714"/>
      <c r="BTW528" s="714"/>
      <c r="BTX528" s="714"/>
      <c r="BTY528" s="714"/>
      <c r="BTZ528" s="714"/>
      <c r="BUA528" s="714"/>
      <c r="BUB528" s="714"/>
      <c r="BUC528" s="714"/>
      <c r="BUD528" s="714"/>
      <c r="BUE528" s="714"/>
      <c r="BUF528" s="714"/>
      <c r="BUG528" s="714"/>
      <c r="BUH528" s="714"/>
      <c r="BUI528" s="714"/>
      <c r="BUJ528" s="714"/>
      <c r="BUK528" s="714"/>
      <c r="BUL528" s="714"/>
      <c r="BUM528" s="714"/>
      <c r="BUN528" s="714"/>
      <c r="BUO528" s="714"/>
      <c r="BUP528" s="714"/>
      <c r="BUQ528" s="714"/>
      <c r="BUR528" s="714"/>
      <c r="BUS528" s="714"/>
      <c r="BUT528" s="714"/>
      <c r="BUU528" s="714"/>
      <c r="BUV528" s="714"/>
      <c r="BUW528" s="714"/>
      <c r="BUX528" s="714"/>
      <c r="BUY528" s="714"/>
      <c r="BUZ528" s="714"/>
      <c r="BVA528" s="714"/>
      <c r="BVB528" s="714"/>
      <c r="BVC528" s="714"/>
      <c r="BVD528" s="714"/>
      <c r="BVE528" s="714"/>
      <c r="BVF528" s="714"/>
      <c r="BVG528" s="714"/>
      <c r="BVH528" s="714"/>
      <c r="BVI528" s="714"/>
      <c r="BVJ528" s="714"/>
      <c r="BVK528" s="714"/>
      <c r="BVL528" s="714"/>
      <c r="BVM528" s="714"/>
      <c r="BVN528" s="714"/>
      <c r="BVO528" s="714"/>
      <c r="BVP528" s="714"/>
      <c r="BVQ528" s="714"/>
      <c r="BVR528" s="714"/>
      <c r="BVS528" s="714"/>
      <c r="BVT528" s="714"/>
      <c r="BVU528" s="714"/>
      <c r="BVV528" s="714"/>
      <c r="BVW528" s="714"/>
      <c r="BVX528" s="714"/>
      <c r="BVY528" s="714"/>
      <c r="BVZ528" s="714"/>
      <c r="BWA528" s="714"/>
      <c r="BWB528" s="714"/>
      <c r="BWC528" s="714"/>
      <c r="BWD528" s="714"/>
      <c r="BWE528" s="714"/>
      <c r="BWF528" s="714"/>
      <c r="BWG528" s="714"/>
      <c r="BWH528" s="714"/>
      <c r="BWI528" s="714"/>
      <c r="BWJ528" s="714"/>
      <c r="BWK528" s="714"/>
      <c r="BWL528" s="714"/>
      <c r="BWM528" s="714"/>
      <c r="BWN528" s="714"/>
      <c r="BWO528" s="714"/>
      <c r="BWP528" s="714"/>
      <c r="BWQ528" s="714"/>
      <c r="BWR528" s="714"/>
      <c r="BWS528" s="714"/>
      <c r="BWT528" s="714"/>
      <c r="BWU528" s="714"/>
      <c r="BWV528" s="714"/>
      <c r="BWW528" s="714"/>
      <c r="BWX528" s="714"/>
      <c r="BWY528" s="714"/>
      <c r="BWZ528" s="714"/>
      <c r="BXA528" s="714"/>
      <c r="BXB528" s="714"/>
      <c r="BXC528" s="714"/>
      <c r="BXD528" s="714"/>
      <c r="BXE528" s="714"/>
      <c r="BXF528" s="714"/>
      <c r="BXG528" s="714"/>
      <c r="BXH528" s="714"/>
      <c r="BXI528" s="714"/>
      <c r="BXJ528" s="714"/>
      <c r="BXK528" s="714"/>
      <c r="BXL528" s="714"/>
      <c r="BXM528" s="714"/>
      <c r="BXN528" s="714"/>
      <c r="BXO528" s="714"/>
      <c r="BXP528" s="714"/>
      <c r="BXQ528" s="714"/>
      <c r="BXR528" s="714"/>
      <c r="BXS528" s="714"/>
      <c r="BXT528" s="714"/>
      <c r="BXU528" s="714"/>
      <c r="BXV528" s="714"/>
      <c r="BXW528" s="714"/>
      <c r="BXX528" s="714"/>
      <c r="BXY528" s="714"/>
      <c r="BXZ528" s="714"/>
      <c r="BYA528" s="714"/>
      <c r="BYB528" s="714"/>
      <c r="BYC528" s="714"/>
      <c r="BYD528" s="714"/>
      <c r="BYE528" s="714"/>
      <c r="BYF528" s="714"/>
      <c r="BYG528" s="714"/>
      <c r="BYH528" s="714"/>
      <c r="BYI528" s="714"/>
      <c r="BYJ528" s="714"/>
      <c r="BYK528" s="714"/>
      <c r="BYL528" s="714"/>
      <c r="BYM528" s="714"/>
      <c r="BYN528" s="714"/>
      <c r="BYO528" s="714"/>
      <c r="BYP528" s="714"/>
      <c r="BYQ528" s="714"/>
      <c r="BYR528" s="714"/>
      <c r="BYS528" s="714"/>
      <c r="BYT528" s="714"/>
      <c r="BYU528" s="714"/>
      <c r="BYV528" s="714"/>
      <c r="BYW528" s="714"/>
      <c r="BYX528" s="714"/>
      <c r="BYY528" s="714"/>
      <c r="BYZ528" s="714"/>
      <c r="BZA528" s="714"/>
      <c r="BZB528" s="714"/>
      <c r="BZC528" s="714"/>
      <c r="BZD528" s="714"/>
      <c r="BZE528" s="714"/>
      <c r="BZF528" s="714"/>
      <c r="BZG528" s="714"/>
      <c r="BZH528" s="714"/>
      <c r="BZI528" s="714"/>
      <c r="BZJ528" s="714"/>
      <c r="BZK528" s="714"/>
      <c r="BZL528" s="714"/>
      <c r="BZM528" s="714"/>
      <c r="BZN528" s="714"/>
      <c r="BZO528" s="714"/>
      <c r="BZP528" s="714"/>
      <c r="BZQ528" s="714"/>
      <c r="BZR528" s="714"/>
      <c r="BZS528" s="714"/>
      <c r="BZT528" s="714"/>
      <c r="BZU528" s="714"/>
      <c r="BZV528" s="714"/>
      <c r="BZW528" s="714"/>
      <c r="BZX528" s="714"/>
      <c r="BZY528" s="714"/>
      <c r="BZZ528" s="714"/>
      <c r="CAA528" s="714"/>
      <c r="CAB528" s="714"/>
      <c r="CAC528" s="714"/>
      <c r="CAD528" s="714"/>
      <c r="CAE528" s="714"/>
      <c r="CAF528" s="714"/>
      <c r="CAG528" s="714"/>
      <c r="CAH528" s="714"/>
      <c r="CAI528" s="714"/>
      <c r="CAJ528" s="714"/>
      <c r="CAK528" s="714"/>
      <c r="CAL528" s="714"/>
      <c r="CAM528" s="714"/>
      <c r="CAN528" s="714"/>
      <c r="CAO528" s="714"/>
      <c r="CAP528" s="714"/>
      <c r="CAQ528" s="714"/>
      <c r="CAR528" s="714"/>
      <c r="CAS528" s="714"/>
      <c r="CAT528" s="714"/>
      <c r="CAU528" s="714"/>
      <c r="CAV528" s="714"/>
      <c r="CAW528" s="714"/>
      <c r="CAX528" s="714"/>
      <c r="CAY528" s="714"/>
      <c r="CAZ528" s="714"/>
      <c r="CBA528" s="714"/>
      <c r="CBB528" s="714"/>
      <c r="CBC528" s="714"/>
      <c r="CBD528" s="714"/>
      <c r="CBE528" s="714"/>
      <c r="CBF528" s="714"/>
      <c r="CBG528" s="714"/>
      <c r="CBH528" s="714"/>
      <c r="CBI528" s="714"/>
      <c r="CBJ528" s="714"/>
      <c r="CBK528" s="714"/>
      <c r="CBL528" s="714"/>
      <c r="CBM528" s="714"/>
      <c r="CBN528" s="714"/>
      <c r="CBO528" s="714"/>
      <c r="CBP528" s="714"/>
      <c r="CBQ528" s="714"/>
      <c r="CBR528" s="714"/>
      <c r="CBS528" s="714"/>
      <c r="CBT528" s="714"/>
      <c r="CBU528" s="714"/>
      <c r="CBV528" s="714"/>
      <c r="CBW528" s="714"/>
      <c r="CBX528" s="714"/>
      <c r="CBY528" s="714"/>
      <c r="CBZ528" s="714"/>
      <c r="CCA528" s="714"/>
      <c r="CCB528" s="714"/>
      <c r="CCC528" s="714"/>
      <c r="CCD528" s="714"/>
      <c r="CCE528" s="714"/>
      <c r="CCF528" s="714"/>
      <c r="CCG528" s="714"/>
      <c r="CCH528" s="714"/>
      <c r="CCI528" s="714"/>
      <c r="CCJ528" s="714"/>
      <c r="CCK528" s="714"/>
      <c r="CCL528" s="714"/>
      <c r="CCM528" s="714"/>
      <c r="CCN528" s="714"/>
      <c r="CCO528" s="714"/>
      <c r="CCP528" s="714"/>
      <c r="CCQ528" s="714"/>
      <c r="CCR528" s="714"/>
      <c r="CCS528" s="714"/>
      <c r="CCT528" s="714"/>
      <c r="CCU528" s="714"/>
      <c r="CCV528" s="714"/>
      <c r="CCW528" s="714"/>
      <c r="CCX528" s="714"/>
      <c r="CCY528" s="714"/>
      <c r="CCZ528" s="714"/>
      <c r="CDA528" s="714"/>
      <c r="CDB528" s="714"/>
      <c r="CDC528" s="714"/>
      <c r="CDD528" s="714"/>
      <c r="CDE528" s="714"/>
      <c r="CDF528" s="714"/>
      <c r="CDG528" s="714"/>
      <c r="CDH528" s="714"/>
      <c r="CDI528" s="714"/>
      <c r="CDJ528" s="714"/>
      <c r="CDK528" s="714"/>
      <c r="CDL528" s="714"/>
      <c r="CDM528" s="714"/>
      <c r="CDN528" s="714"/>
      <c r="CDO528" s="714"/>
      <c r="CDP528" s="714"/>
      <c r="CDQ528" s="714"/>
      <c r="CDR528" s="714"/>
      <c r="CDS528" s="714"/>
      <c r="CDT528" s="714"/>
      <c r="CDU528" s="714"/>
      <c r="CDV528" s="714"/>
      <c r="CDW528" s="714"/>
      <c r="CDX528" s="714"/>
      <c r="CDY528" s="714"/>
      <c r="CDZ528" s="714"/>
      <c r="CEA528" s="714"/>
      <c r="CEB528" s="714"/>
      <c r="CEC528" s="714"/>
      <c r="CED528" s="714"/>
      <c r="CEE528" s="714"/>
      <c r="CEF528" s="714"/>
      <c r="CEG528" s="714"/>
      <c r="CEH528" s="714"/>
      <c r="CEI528" s="714"/>
      <c r="CEJ528" s="714"/>
      <c r="CEK528" s="714"/>
      <c r="CEL528" s="714"/>
      <c r="CEM528" s="714"/>
      <c r="CEN528" s="714"/>
      <c r="CEO528" s="714"/>
      <c r="CEP528" s="714"/>
      <c r="CEQ528" s="714"/>
      <c r="CER528" s="714"/>
      <c r="CES528" s="714"/>
      <c r="CET528" s="714"/>
      <c r="CEU528" s="714"/>
      <c r="CEV528" s="714"/>
      <c r="CEW528" s="714"/>
      <c r="CEX528" s="714"/>
      <c r="CEY528" s="714"/>
      <c r="CEZ528" s="714"/>
      <c r="CFA528" s="714"/>
      <c r="CFB528" s="714"/>
      <c r="CFC528" s="714"/>
      <c r="CFD528" s="714"/>
      <c r="CFE528" s="714"/>
      <c r="CFF528" s="714"/>
      <c r="CFG528" s="714"/>
      <c r="CFH528" s="714"/>
      <c r="CFI528" s="714"/>
      <c r="CFJ528" s="714"/>
      <c r="CFK528" s="714"/>
      <c r="CFL528" s="714"/>
      <c r="CFM528" s="714"/>
      <c r="CFN528" s="714"/>
      <c r="CFO528" s="714"/>
      <c r="CFP528" s="714"/>
      <c r="CFQ528" s="714"/>
      <c r="CFR528" s="714"/>
      <c r="CFS528" s="714"/>
      <c r="CFT528" s="714"/>
      <c r="CFU528" s="714"/>
      <c r="CFV528" s="714"/>
      <c r="CFW528" s="714"/>
      <c r="CFX528" s="714"/>
      <c r="CFY528" s="714"/>
      <c r="CFZ528" s="714"/>
      <c r="CGA528" s="714"/>
      <c r="CGB528" s="714"/>
      <c r="CGC528" s="714"/>
      <c r="CGD528" s="714"/>
      <c r="CGE528" s="714"/>
      <c r="CGF528" s="714"/>
      <c r="CGG528" s="714"/>
      <c r="CGH528" s="714"/>
      <c r="CGI528" s="714"/>
      <c r="CGJ528" s="714"/>
      <c r="CGK528" s="714"/>
      <c r="CGL528" s="714"/>
      <c r="CGM528" s="714"/>
      <c r="CGN528" s="714"/>
      <c r="CGO528" s="714"/>
      <c r="CGP528" s="714"/>
      <c r="CGQ528" s="714"/>
      <c r="CGR528" s="714"/>
      <c r="CGS528" s="714"/>
      <c r="CGT528" s="714"/>
      <c r="CGU528" s="714"/>
      <c r="CGV528" s="714"/>
      <c r="CGW528" s="714"/>
      <c r="CGX528" s="714"/>
      <c r="CGY528" s="714"/>
      <c r="CGZ528" s="714"/>
      <c r="CHA528" s="714"/>
      <c r="CHB528" s="714"/>
      <c r="CHC528" s="714"/>
      <c r="CHD528" s="714"/>
      <c r="CHE528" s="714"/>
      <c r="CHF528" s="714"/>
      <c r="CHG528" s="714"/>
      <c r="CHH528" s="714"/>
      <c r="CHI528" s="714"/>
      <c r="CHJ528" s="714"/>
      <c r="CHK528" s="714"/>
      <c r="CHL528" s="714"/>
      <c r="CHM528" s="714"/>
      <c r="CHN528" s="714"/>
      <c r="CHO528" s="714"/>
      <c r="CHP528" s="714"/>
      <c r="CHQ528" s="714"/>
      <c r="CHR528" s="714"/>
      <c r="CHS528" s="714"/>
      <c r="CHT528" s="714"/>
      <c r="CHU528" s="714"/>
      <c r="CHV528" s="714"/>
      <c r="CHW528" s="714"/>
      <c r="CHX528" s="714"/>
      <c r="CHY528" s="714"/>
      <c r="CHZ528" s="714"/>
      <c r="CIA528" s="714"/>
      <c r="CIB528" s="714"/>
      <c r="CIC528" s="714"/>
      <c r="CID528" s="714"/>
      <c r="CIE528" s="714"/>
      <c r="CIF528" s="714"/>
      <c r="CIG528" s="714"/>
      <c r="CIH528" s="714"/>
      <c r="CII528" s="714"/>
      <c r="CIJ528" s="714"/>
      <c r="CIK528" s="714"/>
      <c r="CIL528" s="714"/>
      <c r="CIM528" s="714"/>
      <c r="CIN528" s="714"/>
      <c r="CIO528" s="714"/>
      <c r="CIP528" s="714"/>
      <c r="CIQ528" s="714"/>
      <c r="CIR528" s="714"/>
      <c r="CIS528" s="714"/>
      <c r="CIT528" s="714"/>
      <c r="CIU528" s="714"/>
      <c r="CIV528" s="714"/>
      <c r="CIW528" s="714"/>
      <c r="CIX528" s="714"/>
      <c r="CIY528" s="714"/>
      <c r="CIZ528" s="714"/>
      <c r="CJA528" s="714"/>
      <c r="CJB528" s="714"/>
      <c r="CJC528" s="714"/>
      <c r="CJD528" s="714"/>
      <c r="CJE528" s="714"/>
      <c r="CJF528" s="714"/>
      <c r="CJG528" s="714"/>
      <c r="CJH528" s="714"/>
      <c r="CJI528" s="714"/>
      <c r="CJJ528" s="714"/>
      <c r="CJK528" s="714"/>
      <c r="CJL528" s="714"/>
      <c r="CJM528" s="714"/>
      <c r="CJN528" s="714"/>
      <c r="CJO528" s="714"/>
      <c r="CJP528" s="714"/>
      <c r="CJQ528" s="714"/>
      <c r="CJR528" s="714"/>
      <c r="CJS528" s="714"/>
      <c r="CJT528" s="714"/>
      <c r="CJU528" s="714"/>
      <c r="CJV528" s="714"/>
      <c r="CJW528" s="714"/>
      <c r="CJX528" s="714"/>
      <c r="CJY528" s="714"/>
      <c r="CJZ528" s="714"/>
      <c r="CKA528" s="714"/>
      <c r="CKB528" s="714"/>
      <c r="CKC528" s="714"/>
      <c r="CKD528" s="714"/>
      <c r="CKE528" s="714"/>
      <c r="CKF528" s="714"/>
      <c r="CKG528" s="714"/>
      <c r="CKH528" s="714"/>
      <c r="CKI528" s="714"/>
      <c r="CKJ528" s="714"/>
      <c r="CKK528" s="714"/>
      <c r="CKL528" s="714"/>
      <c r="CKM528" s="714"/>
      <c r="CKN528" s="714"/>
      <c r="CKO528" s="714"/>
      <c r="CKP528" s="714"/>
      <c r="CKQ528" s="714"/>
      <c r="CKR528" s="714"/>
      <c r="CKS528" s="714"/>
      <c r="CKT528" s="714"/>
      <c r="CKU528" s="714"/>
      <c r="CKV528" s="714"/>
      <c r="CKW528" s="714"/>
      <c r="CKX528" s="714"/>
      <c r="CKY528" s="714"/>
      <c r="CKZ528" s="714"/>
      <c r="CLA528" s="714"/>
      <c r="CLB528" s="714"/>
      <c r="CLC528" s="714"/>
      <c r="CLD528" s="714"/>
      <c r="CLE528" s="714"/>
      <c r="CLF528" s="714"/>
      <c r="CLG528" s="714"/>
      <c r="CLH528" s="714"/>
      <c r="CLI528" s="714"/>
      <c r="CLJ528" s="714"/>
      <c r="CLK528" s="714"/>
      <c r="CLL528" s="714"/>
      <c r="CLM528" s="714"/>
      <c r="CLN528" s="714"/>
      <c r="CLO528" s="714"/>
      <c r="CLP528" s="714"/>
      <c r="CLQ528" s="714"/>
      <c r="CLR528" s="714"/>
      <c r="CLS528" s="714"/>
      <c r="CLT528" s="714"/>
      <c r="CLU528" s="714"/>
      <c r="CLV528" s="714"/>
      <c r="CLW528" s="714"/>
      <c r="CLX528" s="714"/>
      <c r="CLY528" s="714"/>
      <c r="CLZ528" s="714"/>
      <c r="CMA528" s="714"/>
      <c r="CMB528" s="714"/>
      <c r="CMC528" s="714"/>
      <c r="CMD528" s="714"/>
      <c r="CME528" s="714"/>
      <c r="CMF528" s="714"/>
      <c r="CMG528" s="714"/>
      <c r="CMH528" s="714"/>
      <c r="CMI528" s="714"/>
      <c r="CMJ528" s="714"/>
      <c r="CMK528" s="714"/>
      <c r="CML528" s="714"/>
      <c r="CMM528" s="714"/>
      <c r="CMN528" s="714"/>
      <c r="CMO528" s="714"/>
      <c r="CMP528" s="714"/>
      <c r="CMQ528" s="714"/>
      <c r="CMR528" s="714"/>
      <c r="CMS528" s="714"/>
      <c r="CMT528" s="714"/>
      <c r="CMU528" s="714"/>
      <c r="CMV528" s="714"/>
      <c r="CMW528" s="714"/>
      <c r="CMX528" s="714"/>
      <c r="CMY528" s="714"/>
      <c r="CMZ528" s="714"/>
      <c r="CNA528" s="714"/>
      <c r="CNB528" s="714"/>
      <c r="CNC528" s="714"/>
      <c r="CND528" s="714"/>
      <c r="CNE528" s="714"/>
      <c r="CNF528" s="714"/>
      <c r="CNG528" s="714"/>
      <c r="CNH528" s="714"/>
      <c r="CNI528" s="714"/>
      <c r="CNJ528" s="714"/>
      <c r="CNK528" s="714"/>
      <c r="CNL528" s="714"/>
      <c r="CNM528" s="714"/>
      <c r="CNN528" s="714"/>
      <c r="CNO528" s="714"/>
      <c r="CNP528" s="714"/>
      <c r="CNQ528" s="714"/>
      <c r="CNR528" s="714"/>
      <c r="CNS528" s="714"/>
      <c r="CNT528" s="714"/>
      <c r="CNU528" s="714"/>
      <c r="CNV528" s="714"/>
      <c r="CNW528" s="714"/>
      <c r="CNX528" s="714"/>
      <c r="CNY528" s="714"/>
      <c r="CNZ528" s="714"/>
      <c r="COA528" s="714"/>
      <c r="COB528" s="714"/>
      <c r="COC528" s="714"/>
      <c r="COD528" s="714"/>
      <c r="COE528" s="714"/>
      <c r="COF528" s="714"/>
      <c r="COG528" s="714"/>
      <c r="COH528" s="714"/>
      <c r="COI528" s="714"/>
      <c r="COJ528" s="714"/>
      <c r="COK528" s="714"/>
      <c r="COL528" s="714"/>
      <c r="COM528" s="714"/>
      <c r="CON528" s="714"/>
      <c r="COO528" s="714"/>
      <c r="COP528" s="714"/>
      <c r="COQ528" s="714"/>
      <c r="COR528" s="714"/>
      <c r="COS528" s="714"/>
      <c r="COT528" s="714"/>
      <c r="COU528" s="714"/>
      <c r="COV528" s="714"/>
      <c r="COW528" s="714"/>
      <c r="COX528" s="714"/>
      <c r="COY528" s="714"/>
      <c r="COZ528" s="714"/>
      <c r="CPA528" s="714"/>
      <c r="CPB528" s="714"/>
      <c r="CPC528" s="714"/>
      <c r="CPD528" s="714"/>
      <c r="CPE528" s="714"/>
      <c r="CPF528" s="714"/>
      <c r="CPG528" s="714"/>
      <c r="CPH528" s="714"/>
      <c r="CPI528" s="714"/>
      <c r="CPJ528" s="714"/>
      <c r="CPK528" s="714"/>
      <c r="CPL528" s="714"/>
      <c r="CPM528" s="714"/>
      <c r="CPN528" s="714"/>
      <c r="CPO528" s="714"/>
      <c r="CPP528" s="714"/>
      <c r="CPQ528" s="714"/>
      <c r="CPR528" s="714"/>
      <c r="CPS528" s="714"/>
      <c r="CPT528" s="714"/>
      <c r="CPU528" s="714"/>
      <c r="CPV528" s="714"/>
      <c r="CPW528" s="714"/>
      <c r="CPX528" s="714"/>
      <c r="CPY528" s="714"/>
      <c r="CPZ528" s="714"/>
      <c r="CQA528" s="714"/>
      <c r="CQB528" s="714"/>
      <c r="CQC528" s="714"/>
      <c r="CQD528" s="714"/>
      <c r="CQE528" s="714"/>
      <c r="CQF528" s="714"/>
      <c r="CQG528" s="714"/>
      <c r="CQH528" s="714"/>
      <c r="CQI528" s="714"/>
      <c r="CQJ528" s="714"/>
      <c r="CQK528" s="714"/>
      <c r="CQL528" s="714"/>
      <c r="CQM528" s="714"/>
      <c r="CQN528" s="714"/>
      <c r="CQO528" s="714"/>
      <c r="CQP528" s="714"/>
      <c r="CQQ528" s="714"/>
      <c r="CQR528" s="714"/>
      <c r="CQS528" s="714"/>
      <c r="CQT528" s="714"/>
      <c r="CQU528" s="714"/>
      <c r="CQV528" s="714"/>
      <c r="CQW528" s="714"/>
      <c r="CQX528" s="714"/>
      <c r="CQY528" s="714"/>
      <c r="CQZ528" s="714"/>
      <c r="CRA528" s="714"/>
      <c r="CRB528" s="714"/>
      <c r="CRC528" s="714"/>
      <c r="CRD528" s="714"/>
      <c r="CRE528" s="714"/>
      <c r="CRF528" s="714"/>
      <c r="CRG528" s="714"/>
      <c r="CRH528" s="714"/>
      <c r="CRI528" s="714"/>
      <c r="CRJ528" s="714"/>
      <c r="CRK528" s="714"/>
      <c r="CRL528" s="714"/>
      <c r="CRM528" s="714"/>
      <c r="CRN528" s="714"/>
      <c r="CRO528" s="714"/>
      <c r="CRP528" s="714"/>
      <c r="CRQ528" s="714"/>
      <c r="CRR528" s="714"/>
      <c r="CRS528" s="714"/>
      <c r="CRT528" s="714"/>
      <c r="CRU528" s="714"/>
      <c r="CRV528" s="714"/>
      <c r="CRW528" s="714"/>
      <c r="CRX528" s="714"/>
      <c r="CRY528" s="714"/>
      <c r="CRZ528" s="714"/>
      <c r="CSA528" s="714"/>
      <c r="CSB528" s="714"/>
      <c r="CSC528" s="714"/>
      <c r="CSD528" s="714"/>
      <c r="CSE528" s="714"/>
      <c r="CSF528" s="714"/>
      <c r="CSG528" s="714"/>
      <c r="CSH528" s="714"/>
      <c r="CSI528" s="714"/>
      <c r="CSJ528" s="714"/>
      <c r="CSK528" s="714"/>
      <c r="CSL528" s="714"/>
      <c r="CSM528" s="714"/>
      <c r="CSN528" s="714"/>
      <c r="CSO528" s="714"/>
      <c r="CSP528" s="714"/>
      <c r="CSQ528" s="714"/>
      <c r="CSR528" s="714"/>
      <c r="CSS528" s="714"/>
      <c r="CST528" s="714"/>
      <c r="CSU528" s="714"/>
      <c r="CSV528" s="714"/>
      <c r="CSW528" s="714"/>
      <c r="CSX528" s="714"/>
      <c r="CSY528" s="714"/>
      <c r="CSZ528" s="714"/>
      <c r="CTA528" s="714"/>
      <c r="CTB528" s="714"/>
      <c r="CTC528" s="714"/>
      <c r="CTD528" s="714"/>
      <c r="CTE528" s="714"/>
      <c r="CTF528" s="714"/>
      <c r="CTG528" s="714"/>
      <c r="CTH528" s="714"/>
      <c r="CTI528" s="714"/>
      <c r="CTJ528" s="714"/>
      <c r="CTK528" s="714"/>
      <c r="CTL528" s="714"/>
      <c r="CTM528" s="714"/>
      <c r="CTN528" s="714"/>
      <c r="CTO528" s="714"/>
      <c r="CTP528" s="714"/>
      <c r="CTQ528" s="714"/>
      <c r="CTR528" s="714"/>
      <c r="CTS528" s="714"/>
      <c r="CTT528" s="714"/>
      <c r="CTU528" s="714"/>
      <c r="CTV528" s="714"/>
      <c r="CTW528" s="714"/>
      <c r="CTX528" s="714"/>
      <c r="CTY528" s="714"/>
      <c r="CTZ528" s="714"/>
      <c r="CUA528" s="714"/>
      <c r="CUB528" s="714"/>
      <c r="CUC528" s="714"/>
      <c r="CUD528" s="714"/>
      <c r="CUE528" s="714"/>
      <c r="CUF528" s="714"/>
      <c r="CUG528" s="714"/>
      <c r="CUH528" s="714"/>
      <c r="CUI528" s="714"/>
      <c r="CUJ528" s="714"/>
      <c r="CUK528" s="714"/>
      <c r="CUL528" s="714"/>
      <c r="CUM528" s="714"/>
      <c r="CUN528" s="714"/>
      <c r="CUO528" s="714"/>
      <c r="CUP528" s="714"/>
      <c r="CUQ528" s="714"/>
      <c r="CUR528" s="714"/>
      <c r="CUS528" s="714"/>
      <c r="CUT528" s="714"/>
      <c r="CUU528" s="714"/>
      <c r="CUV528" s="714"/>
      <c r="CUW528" s="714"/>
      <c r="CUX528" s="714"/>
      <c r="CUY528" s="714"/>
      <c r="CUZ528" s="714"/>
      <c r="CVA528" s="714"/>
      <c r="CVB528" s="714"/>
      <c r="CVC528" s="714"/>
      <c r="CVD528" s="714"/>
      <c r="CVE528" s="714"/>
      <c r="CVF528" s="714"/>
      <c r="CVG528" s="714"/>
      <c r="CVH528" s="714"/>
      <c r="CVI528" s="714"/>
      <c r="CVJ528" s="714"/>
      <c r="CVK528" s="714"/>
      <c r="CVL528" s="714"/>
      <c r="CVM528" s="714"/>
      <c r="CVN528" s="714"/>
      <c r="CVO528" s="714"/>
      <c r="CVP528" s="714"/>
      <c r="CVQ528" s="714"/>
      <c r="CVR528" s="714"/>
      <c r="CVS528" s="714"/>
      <c r="CVT528" s="714"/>
      <c r="CVU528" s="714"/>
      <c r="CVV528" s="714"/>
      <c r="CVW528" s="714"/>
      <c r="CVX528" s="714"/>
      <c r="CVY528" s="714"/>
      <c r="CVZ528" s="714"/>
      <c r="CWA528" s="714"/>
      <c r="CWB528" s="714"/>
      <c r="CWC528" s="714"/>
      <c r="CWD528" s="714"/>
      <c r="CWE528" s="714"/>
      <c r="CWF528" s="714"/>
      <c r="CWG528" s="714"/>
      <c r="CWH528" s="714"/>
      <c r="CWI528" s="714"/>
      <c r="CWJ528" s="714"/>
      <c r="CWK528" s="714"/>
      <c r="CWL528" s="714"/>
      <c r="CWM528" s="714"/>
      <c r="CWN528" s="714"/>
      <c r="CWO528" s="714"/>
      <c r="CWP528" s="714"/>
      <c r="CWQ528" s="714"/>
      <c r="CWR528" s="714"/>
      <c r="CWS528" s="714"/>
      <c r="CWT528" s="714"/>
      <c r="CWU528" s="714"/>
      <c r="CWV528" s="714"/>
      <c r="CWW528" s="714"/>
      <c r="CWX528" s="714"/>
      <c r="CWY528" s="714"/>
      <c r="CWZ528" s="714"/>
      <c r="CXA528" s="714"/>
      <c r="CXB528" s="714"/>
      <c r="CXC528" s="714"/>
      <c r="CXD528" s="714"/>
      <c r="CXE528" s="714"/>
      <c r="CXF528" s="714"/>
      <c r="CXG528" s="714"/>
      <c r="CXH528" s="714"/>
      <c r="CXI528" s="714"/>
      <c r="CXJ528" s="714"/>
      <c r="CXK528" s="714"/>
      <c r="CXL528" s="714"/>
      <c r="CXM528" s="714"/>
      <c r="CXN528" s="714"/>
      <c r="CXO528" s="714"/>
      <c r="CXP528" s="714"/>
      <c r="CXQ528" s="714"/>
      <c r="CXR528" s="714"/>
      <c r="CXS528" s="714"/>
      <c r="CXT528" s="714"/>
      <c r="CXU528" s="714"/>
      <c r="CXV528" s="714"/>
      <c r="CXW528" s="714"/>
      <c r="CXX528" s="714"/>
      <c r="CXY528" s="714"/>
      <c r="CXZ528" s="714"/>
      <c r="CYA528" s="714"/>
      <c r="CYB528" s="714"/>
      <c r="CYC528" s="714"/>
      <c r="CYD528" s="714"/>
      <c r="CYE528" s="714"/>
      <c r="CYF528" s="714"/>
      <c r="CYG528" s="714"/>
      <c r="CYH528" s="714"/>
      <c r="CYI528" s="714"/>
      <c r="CYJ528" s="714"/>
      <c r="CYK528" s="714"/>
      <c r="CYL528" s="714"/>
      <c r="CYM528" s="714"/>
      <c r="CYN528" s="714"/>
      <c r="CYO528" s="714"/>
      <c r="CYP528" s="714"/>
      <c r="CYQ528" s="714"/>
      <c r="CYR528" s="714"/>
      <c r="CYS528" s="714"/>
      <c r="CYT528" s="714"/>
      <c r="CYU528" s="714"/>
      <c r="CYV528" s="714"/>
      <c r="CYW528" s="714"/>
      <c r="CYX528" s="714"/>
      <c r="CYY528" s="714"/>
      <c r="CYZ528" s="714"/>
      <c r="CZA528" s="714"/>
      <c r="CZB528" s="714"/>
      <c r="CZC528" s="714"/>
      <c r="CZD528" s="714"/>
      <c r="CZE528" s="714"/>
      <c r="CZF528" s="714"/>
      <c r="CZG528" s="714"/>
      <c r="CZH528" s="714"/>
      <c r="CZI528" s="714"/>
      <c r="CZJ528" s="714"/>
      <c r="CZK528" s="714"/>
      <c r="CZL528" s="714"/>
      <c r="CZM528" s="714"/>
      <c r="CZN528" s="714"/>
      <c r="CZO528" s="714"/>
      <c r="CZP528" s="714"/>
      <c r="CZQ528" s="714"/>
      <c r="CZR528" s="714"/>
      <c r="CZS528" s="714"/>
      <c r="CZT528" s="714"/>
      <c r="CZU528" s="714"/>
      <c r="CZV528" s="714"/>
      <c r="CZW528" s="714"/>
      <c r="CZX528" s="714"/>
      <c r="CZY528" s="714"/>
      <c r="CZZ528" s="714"/>
      <c r="DAA528" s="714"/>
      <c r="DAB528" s="714"/>
      <c r="DAC528" s="714"/>
      <c r="DAD528" s="714"/>
      <c r="DAE528" s="714"/>
      <c r="DAF528" s="714"/>
      <c r="DAG528" s="714"/>
      <c r="DAH528" s="714"/>
      <c r="DAI528" s="714"/>
      <c r="DAJ528" s="714"/>
      <c r="DAK528" s="714"/>
      <c r="DAL528" s="714"/>
      <c r="DAM528" s="714"/>
      <c r="DAN528" s="714"/>
      <c r="DAO528" s="714"/>
      <c r="DAP528" s="714"/>
      <c r="DAQ528" s="714"/>
      <c r="DAR528" s="714"/>
      <c r="DAS528" s="714"/>
      <c r="DAT528" s="714"/>
      <c r="DAU528" s="714"/>
      <c r="DAV528" s="714"/>
      <c r="DAW528" s="714"/>
      <c r="DAX528" s="714"/>
      <c r="DAY528" s="714"/>
      <c r="DAZ528" s="714"/>
      <c r="DBA528" s="714"/>
      <c r="DBB528" s="714"/>
      <c r="DBC528" s="714"/>
      <c r="DBD528" s="714"/>
      <c r="DBE528" s="714"/>
      <c r="DBF528" s="714"/>
      <c r="DBG528" s="714"/>
      <c r="DBH528" s="714"/>
      <c r="DBI528" s="714"/>
      <c r="DBJ528" s="714"/>
      <c r="DBK528" s="714"/>
      <c r="DBL528" s="714"/>
      <c r="DBM528" s="714"/>
      <c r="DBN528" s="714"/>
      <c r="DBO528" s="714"/>
      <c r="DBP528" s="714"/>
      <c r="DBQ528" s="714"/>
      <c r="DBR528" s="714"/>
      <c r="DBS528" s="714"/>
      <c r="DBT528" s="714"/>
      <c r="DBU528" s="714"/>
      <c r="DBV528" s="714"/>
      <c r="DBW528" s="714"/>
      <c r="DBX528" s="714"/>
      <c r="DBY528" s="714"/>
      <c r="DBZ528" s="714"/>
      <c r="DCA528" s="714"/>
      <c r="DCB528" s="714"/>
      <c r="DCC528" s="714"/>
      <c r="DCD528" s="714"/>
      <c r="DCE528" s="714"/>
      <c r="DCF528" s="714"/>
      <c r="DCG528" s="714"/>
      <c r="DCH528" s="714"/>
      <c r="DCI528" s="714"/>
      <c r="DCJ528" s="714"/>
      <c r="DCK528" s="714"/>
      <c r="DCL528" s="714"/>
      <c r="DCM528" s="714"/>
      <c r="DCN528" s="714"/>
      <c r="DCO528" s="714"/>
      <c r="DCP528" s="714"/>
      <c r="DCQ528" s="714"/>
      <c r="DCR528" s="714"/>
      <c r="DCS528" s="714"/>
      <c r="DCT528" s="714"/>
      <c r="DCU528" s="714"/>
      <c r="DCV528" s="714"/>
      <c r="DCW528" s="714"/>
      <c r="DCX528" s="714"/>
      <c r="DCY528" s="714"/>
      <c r="DCZ528" s="714"/>
      <c r="DDA528" s="714"/>
      <c r="DDB528" s="714"/>
      <c r="DDC528" s="714"/>
      <c r="DDD528" s="714"/>
      <c r="DDE528" s="714"/>
      <c r="DDF528" s="714"/>
      <c r="DDG528" s="714"/>
      <c r="DDH528" s="714"/>
      <c r="DDI528" s="714"/>
      <c r="DDJ528" s="714"/>
      <c r="DDK528" s="714"/>
      <c r="DDL528" s="714"/>
      <c r="DDM528" s="714"/>
      <c r="DDN528" s="714"/>
      <c r="DDO528" s="714"/>
      <c r="DDP528" s="714"/>
      <c r="DDQ528" s="714"/>
      <c r="DDR528" s="714"/>
      <c r="DDS528" s="714"/>
      <c r="DDT528" s="714"/>
      <c r="DDU528" s="714"/>
      <c r="DDV528" s="714"/>
      <c r="DDW528" s="714"/>
      <c r="DDX528" s="714"/>
      <c r="DDY528" s="714"/>
      <c r="DDZ528" s="714"/>
      <c r="DEA528" s="714"/>
      <c r="DEB528" s="714"/>
      <c r="DEC528" s="714"/>
      <c r="DED528" s="714"/>
      <c r="DEE528" s="714"/>
      <c r="DEF528" s="714"/>
      <c r="DEG528" s="714"/>
      <c r="DEH528" s="714"/>
      <c r="DEI528" s="714"/>
      <c r="DEJ528" s="714"/>
      <c r="DEK528" s="714"/>
      <c r="DEL528" s="714"/>
      <c r="DEM528" s="714"/>
      <c r="DEN528" s="714"/>
      <c r="DEO528" s="714"/>
      <c r="DEP528" s="714"/>
      <c r="DEQ528" s="714"/>
      <c r="DER528" s="714"/>
      <c r="DES528" s="714"/>
      <c r="DET528" s="714"/>
      <c r="DEU528" s="714"/>
      <c r="DEV528" s="714"/>
      <c r="DEW528" s="714"/>
      <c r="DEX528" s="714"/>
      <c r="DEY528" s="714"/>
      <c r="DEZ528" s="714"/>
      <c r="DFA528" s="714"/>
      <c r="DFB528" s="714"/>
      <c r="DFC528" s="714"/>
      <c r="DFD528" s="714"/>
      <c r="DFE528" s="714"/>
      <c r="DFF528" s="714"/>
      <c r="DFG528" s="714"/>
      <c r="DFH528" s="714"/>
      <c r="DFI528" s="714"/>
      <c r="DFJ528" s="714"/>
      <c r="DFK528" s="714"/>
      <c r="DFL528" s="714"/>
      <c r="DFM528" s="714"/>
      <c r="DFN528" s="714"/>
      <c r="DFO528" s="714"/>
      <c r="DFP528" s="714"/>
      <c r="DFQ528" s="714"/>
      <c r="DFR528" s="714"/>
      <c r="DFS528" s="714"/>
      <c r="DFT528" s="714"/>
      <c r="DFU528" s="714"/>
      <c r="DFV528" s="714"/>
      <c r="DFW528" s="714"/>
      <c r="DFX528" s="714"/>
      <c r="DFY528" s="714"/>
      <c r="DFZ528" s="714"/>
      <c r="DGA528" s="714"/>
      <c r="DGB528" s="714"/>
      <c r="DGC528" s="714"/>
      <c r="DGD528" s="714"/>
      <c r="DGE528" s="714"/>
      <c r="DGF528" s="714"/>
      <c r="DGG528" s="714"/>
      <c r="DGH528" s="714"/>
      <c r="DGI528" s="714"/>
      <c r="DGJ528" s="714"/>
      <c r="DGK528" s="714"/>
      <c r="DGL528" s="714"/>
      <c r="DGM528" s="714"/>
      <c r="DGN528" s="714"/>
      <c r="DGO528" s="714"/>
      <c r="DGP528" s="714"/>
      <c r="DGQ528" s="714"/>
      <c r="DGR528" s="714"/>
      <c r="DGS528" s="714"/>
      <c r="DGT528" s="714"/>
      <c r="DGU528" s="714"/>
      <c r="DGV528" s="714"/>
      <c r="DGW528" s="714"/>
      <c r="DGX528" s="714"/>
      <c r="DGY528" s="714"/>
      <c r="DGZ528" s="714"/>
      <c r="DHA528" s="714"/>
      <c r="DHB528" s="714"/>
      <c r="DHC528" s="714"/>
      <c r="DHD528" s="714"/>
      <c r="DHE528" s="714"/>
      <c r="DHF528" s="714"/>
      <c r="DHG528" s="714"/>
      <c r="DHH528" s="714"/>
      <c r="DHI528" s="714"/>
      <c r="DHJ528" s="714"/>
      <c r="DHK528" s="714"/>
      <c r="DHL528" s="714"/>
      <c r="DHM528" s="714"/>
      <c r="DHN528" s="714"/>
      <c r="DHO528" s="714"/>
      <c r="DHP528" s="714"/>
      <c r="DHQ528" s="714"/>
      <c r="DHR528" s="714"/>
      <c r="DHS528" s="714"/>
      <c r="DHT528" s="714"/>
      <c r="DHU528" s="714"/>
      <c r="DHV528" s="714"/>
      <c r="DHW528" s="714"/>
      <c r="DHX528" s="714"/>
      <c r="DHY528" s="714"/>
      <c r="DHZ528" s="714"/>
      <c r="DIA528" s="714"/>
      <c r="DIB528" s="714"/>
      <c r="DIC528" s="714"/>
      <c r="DID528" s="714"/>
      <c r="DIE528" s="714"/>
      <c r="DIF528" s="714"/>
      <c r="DIG528" s="714"/>
      <c r="DIH528" s="714"/>
      <c r="DII528" s="714"/>
      <c r="DIJ528" s="714"/>
      <c r="DIK528" s="714"/>
      <c r="DIL528" s="714"/>
      <c r="DIM528" s="714"/>
      <c r="DIN528" s="714"/>
      <c r="DIO528" s="714"/>
      <c r="DIP528" s="714"/>
      <c r="DIQ528" s="714"/>
      <c r="DIR528" s="714"/>
      <c r="DIS528" s="714"/>
      <c r="DIT528" s="714"/>
      <c r="DIU528" s="714"/>
      <c r="DIV528" s="714"/>
      <c r="DIW528" s="714"/>
      <c r="DIX528" s="714"/>
      <c r="DIY528" s="714"/>
      <c r="DIZ528" s="714"/>
      <c r="DJA528" s="714"/>
      <c r="DJB528" s="714"/>
      <c r="DJC528" s="714"/>
      <c r="DJD528" s="714"/>
      <c r="DJE528" s="714"/>
      <c r="DJF528" s="714"/>
      <c r="DJG528" s="714"/>
      <c r="DJH528" s="714"/>
      <c r="DJI528" s="714"/>
      <c r="DJJ528" s="714"/>
      <c r="DJK528" s="714"/>
      <c r="DJL528" s="714"/>
      <c r="DJM528" s="714"/>
      <c r="DJN528" s="714"/>
      <c r="DJO528" s="714"/>
      <c r="DJP528" s="714"/>
      <c r="DJQ528" s="714"/>
      <c r="DJR528" s="714"/>
      <c r="DJS528" s="714"/>
      <c r="DJT528" s="714"/>
      <c r="DJU528" s="714"/>
      <c r="DJV528" s="714"/>
      <c r="DJW528" s="714"/>
      <c r="DJX528" s="714"/>
      <c r="DJY528" s="714"/>
      <c r="DJZ528" s="714"/>
      <c r="DKA528" s="714"/>
      <c r="DKB528" s="714"/>
      <c r="DKC528" s="714"/>
      <c r="DKD528" s="714"/>
      <c r="DKE528" s="714"/>
      <c r="DKF528" s="714"/>
      <c r="DKG528" s="714"/>
      <c r="DKH528" s="714"/>
      <c r="DKI528" s="714"/>
      <c r="DKJ528" s="714"/>
      <c r="DKK528" s="714"/>
      <c r="DKL528" s="714"/>
      <c r="DKM528" s="714"/>
      <c r="DKN528" s="714"/>
      <c r="DKO528" s="714"/>
      <c r="DKP528" s="714"/>
      <c r="DKQ528" s="714"/>
      <c r="DKR528" s="714"/>
      <c r="DKS528" s="714"/>
      <c r="DKT528" s="714"/>
      <c r="DKU528" s="714"/>
      <c r="DKV528" s="714"/>
      <c r="DKW528" s="714"/>
      <c r="DKX528" s="714"/>
      <c r="DKY528" s="714"/>
      <c r="DKZ528" s="714"/>
      <c r="DLA528" s="714"/>
      <c r="DLB528" s="714"/>
      <c r="DLC528" s="714"/>
      <c r="DLD528" s="714"/>
      <c r="DLE528" s="714"/>
      <c r="DLF528" s="714"/>
      <c r="DLG528" s="714"/>
      <c r="DLH528" s="714"/>
      <c r="DLI528" s="714"/>
      <c r="DLJ528" s="714"/>
      <c r="DLK528" s="714"/>
      <c r="DLL528" s="714"/>
      <c r="DLM528" s="714"/>
      <c r="DLN528" s="714"/>
      <c r="DLO528" s="714"/>
      <c r="DLP528" s="714"/>
      <c r="DLQ528" s="714"/>
      <c r="DLR528" s="714"/>
      <c r="DLS528" s="714"/>
      <c r="DLT528" s="714"/>
      <c r="DLU528" s="714"/>
      <c r="DLV528" s="714"/>
      <c r="DLW528" s="714"/>
      <c r="DLX528" s="714"/>
      <c r="DLY528" s="714"/>
      <c r="DLZ528" s="714"/>
      <c r="DMA528" s="714"/>
      <c r="DMB528" s="714"/>
      <c r="DMC528" s="714"/>
      <c r="DMD528" s="714"/>
      <c r="DME528" s="714"/>
      <c r="DMF528" s="714"/>
      <c r="DMG528" s="714"/>
      <c r="DMH528" s="714"/>
      <c r="DMI528" s="714"/>
      <c r="DMJ528" s="714"/>
      <c r="DMK528" s="714"/>
      <c r="DML528" s="714"/>
      <c r="DMM528" s="714"/>
      <c r="DMN528" s="714"/>
      <c r="DMO528" s="714"/>
      <c r="DMP528" s="714"/>
      <c r="DMQ528" s="714"/>
      <c r="DMR528" s="714"/>
      <c r="DMS528" s="714"/>
      <c r="DMT528" s="714"/>
      <c r="DMU528" s="714"/>
      <c r="DMV528" s="714"/>
      <c r="DMW528" s="714"/>
      <c r="DMX528" s="714"/>
      <c r="DMY528" s="714"/>
      <c r="DMZ528" s="714"/>
      <c r="DNA528" s="714"/>
      <c r="DNB528" s="714"/>
      <c r="DNC528" s="714"/>
      <c r="DND528" s="714"/>
      <c r="DNE528" s="714"/>
      <c r="DNF528" s="714"/>
      <c r="DNG528" s="714"/>
      <c r="DNH528" s="714"/>
      <c r="DNI528" s="714"/>
      <c r="DNJ528" s="714"/>
      <c r="DNK528" s="714"/>
      <c r="DNL528" s="714"/>
      <c r="DNM528" s="714"/>
      <c r="DNN528" s="714"/>
      <c r="DNO528" s="714"/>
      <c r="DNP528" s="714"/>
      <c r="DNQ528" s="714"/>
      <c r="DNR528" s="714"/>
      <c r="DNS528" s="714"/>
      <c r="DNT528" s="714"/>
      <c r="DNU528" s="714"/>
      <c r="DNV528" s="714"/>
      <c r="DNW528" s="714"/>
      <c r="DNX528" s="714"/>
      <c r="DNY528" s="714"/>
      <c r="DNZ528" s="714"/>
      <c r="DOA528" s="714"/>
      <c r="DOB528" s="714"/>
      <c r="DOC528" s="714"/>
      <c r="DOD528" s="714"/>
      <c r="DOE528" s="714"/>
      <c r="DOF528" s="714"/>
      <c r="DOG528" s="714"/>
      <c r="DOH528" s="714"/>
      <c r="DOI528" s="714"/>
      <c r="DOJ528" s="714"/>
      <c r="DOK528" s="714"/>
      <c r="DOL528" s="714"/>
      <c r="DOM528" s="714"/>
      <c r="DON528" s="714"/>
      <c r="DOO528" s="714"/>
      <c r="DOP528" s="714"/>
      <c r="DOQ528" s="714"/>
      <c r="DOR528" s="714"/>
      <c r="DOS528" s="714"/>
      <c r="DOT528" s="714"/>
      <c r="DOU528" s="714"/>
      <c r="DOV528" s="714"/>
      <c r="DOW528" s="714"/>
      <c r="DOX528" s="714"/>
      <c r="DOY528" s="714"/>
      <c r="DOZ528" s="714"/>
      <c r="DPA528" s="714"/>
      <c r="DPB528" s="714"/>
      <c r="DPC528" s="714"/>
      <c r="DPD528" s="714"/>
      <c r="DPE528" s="714"/>
      <c r="DPF528" s="714"/>
      <c r="DPG528" s="714"/>
      <c r="DPH528" s="714"/>
      <c r="DPI528" s="714"/>
      <c r="DPJ528" s="714"/>
      <c r="DPK528" s="714"/>
      <c r="DPL528" s="714"/>
      <c r="DPM528" s="714"/>
      <c r="DPN528" s="714"/>
      <c r="DPO528" s="714"/>
      <c r="DPP528" s="714"/>
      <c r="DPQ528" s="714"/>
      <c r="DPR528" s="714"/>
      <c r="DPS528" s="714"/>
      <c r="DPT528" s="714"/>
      <c r="DPU528" s="714"/>
      <c r="DPV528" s="714"/>
      <c r="DPW528" s="714"/>
      <c r="DPX528" s="714"/>
      <c r="DPY528" s="714"/>
      <c r="DPZ528" s="714"/>
      <c r="DQA528" s="714"/>
      <c r="DQB528" s="714"/>
      <c r="DQC528" s="714"/>
      <c r="DQD528" s="714"/>
      <c r="DQE528" s="714"/>
      <c r="DQF528" s="714"/>
      <c r="DQG528" s="714"/>
      <c r="DQH528" s="714"/>
      <c r="DQI528" s="714"/>
      <c r="DQJ528" s="714"/>
      <c r="DQK528" s="714"/>
      <c r="DQL528" s="714"/>
      <c r="DQM528" s="714"/>
      <c r="DQN528" s="714"/>
      <c r="DQO528" s="714"/>
      <c r="DQP528" s="714"/>
      <c r="DQQ528" s="714"/>
      <c r="DQR528" s="714"/>
      <c r="DQS528" s="714"/>
      <c r="DQT528" s="714"/>
      <c r="DQU528" s="714"/>
      <c r="DQV528" s="714"/>
      <c r="DQW528" s="714"/>
      <c r="DQX528" s="714"/>
      <c r="DQY528" s="714"/>
      <c r="DQZ528" s="714"/>
      <c r="DRA528" s="714"/>
      <c r="DRB528" s="714"/>
      <c r="DRC528" s="714"/>
      <c r="DRD528" s="714"/>
      <c r="DRE528" s="714"/>
      <c r="DRF528" s="714"/>
      <c r="DRG528" s="714"/>
      <c r="DRH528" s="714"/>
      <c r="DRI528" s="714"/>
      <c r="DRJ528" s="714"/>
      <c r="DRK528" s="714"/>
      <c r="DRL528" s="714"/>
      <c r="DRM528" s="714"/>
      <c r="DRN528" s="714"/>
      <c r="DRO528" s="714"/>
      <c r="DRP528" s="714"/>
      <c r="DRQ528" s="714"/>
      <c r="DRR528" s="714"/>
      <c r="DRS528" s="714"/>
      <c r="DRT528" s="714"/>
      <c r="DRU528" s="714"/>
      <c r="DRV528" s="714"/>
      <c r="DRW528" s="714"/>
      <c r="DRX528" s="714"/>
      <c r="DRY528" s="714"/>
      <c r="DRZ528" s="714"/>
      <c r="DSA528" s="714"/>
      <c r="DSB528" s="714"/>
      <c r="DSC528" s="714"/>
      <c r="DSD528" s="714"/>
      <c r="DSE528" s="714"/>
      <c r="DSF528" s="714"/>
      <c r="DSG528" s="714"/>
      <c r="DSH528" s="714"/>
      <c r="DSI528" s="714"/>
      <c r="DSJ528" s="714"/>
      <c r="DSK528" s="714"/>
      <c r="DSL528" s="714"/>
      <c r="DSM528" s="714"/>
      <c r="DSN528" s="714"/>
      <c r="DSO528" s="714"/>
      <c r="DSP528" s="714"/>
      <c r="DSQ528" s="714"/>
      <c r="DSR528" s="714"/>
      <c r="DSS528" s="714"/>
      <c r="DST528" s="714"/>
      <c r="DSU528" s="714"/>
      <c r="DSV528" s="714"/>
      <c r="DSW528" s="714"/>
      <c r="DSX528" s="714"/>
      <c r="DSY528" s="714"/>
      <c r="DSZ528" s="714"/>
      <c r="DTA528" s="714"/>
      <c r="DTB528" s="714"/>
      <c r="DTC528" s="714"/>
      <c r="DTD528" s="714"/>
      <c r="DTE528" s="714"/>
      <c r="DTF528" s="714"/>
      <c r="DTG528" s="714"/>
      <c r="DTH528" s="714"/>
      <c r="DTI528" s="714"/>
      <c r="DTJ528" s="714"/>
      <c r="DTK528" s="714"/>
      <c r="DTL528" s="714"/>
      <c r="DTM528" s="714"/>
      <c r="DTN528" s="714"/>
      <c r="DTO528" s="714"/>
      <c r="DTP528" s="714"/>
      <c r="DTQ528" s="714"/>
      <c r="DTR528" s="714"/>
      <c r="DTS528" s="714"/>
      <c r="DTT528" s="714"/>
      <c r="DTU528" s="714"/>
      <c r="DTV528" s="714"/>
      <c r="DTW528" s="714"/>
      <c r="DTX528" s="714"/>
      <c r="DTY528" s="714"/>
      <c r="DTZ528" s="714"/>
      <c r="DUA528" s="714"/>
      <c r="DUB528" s="714"/>
      <c r="DUC528" s="714"/>
      <c r="DUD528" s="714"/>
      <c r="DUE528" s="714"/>
      <c r="DUF528" s="714"/>
      <c r="DUG528" s="714"/>
      <c r="DUH528" s="714"/>
      <c r="DUI528" s="714"/>
      <c r="DUJ528" s="714"/>
      <c r="DUK528" s="714"/>
      <c r="DUL528" s="714"/>
      <c r="DUM528" s="714"/>
      <c r="DUN528" s="714"/>
      <c r="DUO528" s="714"/>
      <c r="DUP528" s="714"/>
      <c r="DUQ528" s="714"/>
      <c r="DUR528" s="714"/>
      <c r="DUS528" s="714"/>
      <c r="DUT528" s="714"/>
      <c r="DUU528" s="714"/>
      <c r="DUV528" s="714"/>
      <c r="DUW528" s="714"/>
      <c r="DUX528" s="714"/>
      <c r="DUY528" s="714"/>
      <c r="DUZ528" s="714"/>
      <c r="DVA528" s="714"/>
      <c r="DVB528" s="714"/>
      <c r="DVC528" s="714"/>
      <c r="DVD528" s="714"/>
      <c r="DVE528" s="714"/>
      <c r="DVF528" s="714"/>
      <c r="DVG528" s="714"/>
      <c r="DVH528" s="714"/>
      <c r="DVI528" s="714"/>
      <c r="DVJ528" s="714"/>
      <c r="DVK528" s="714"/>
      <c r="DVL528" s="714"/>
      <c r="DVM528" s="714"/>
      <c r="DVN528" s="714"/>
      <c r="DVO528" s="714"/>
      <c r="DVP528" s="714"/>
      <c r="DVQ528" s="714"/>
      <c r="DVR528" s="714"/>
      <c r="DVS528" s="714"/>
      <c r="DVT528" s="714"/>
      <c r="DVU528" s="714"/>
      <c r="DVV528" s="714"/>
      <c r="DVW528" s="714"/>
      <c r="DVX528" s="714"/>
      <c r="DVY528" s="714"/>
      <c r="DVZ528" s="714"/>
      <c r="DWA528" s="714"/>
      <c r="DWB528" s="714"/>
      <c r="DWC528" s="714"/>
      <c r="DWD528" s="714"/>
      <c r="DWE528" s="714"/>
      <c r="DWF528" s="714"/>
      <c r="DWG528" s="714"/>
      <c r="DWH528" s="714"/>
      <c r="DWI528" s="714"/>
      <c r="DWJ528" s="714"/>
      <c r="DWK528" s="714"/>
      <c r="DWL528" s="714"/>
      <c r="DWM528" s="714"/>
      <c r="DWN528" s="714"/>
      <c r="DWO528" s="714"/>
      <c r="DWP528" s="714"/>
      <c r="DWQ528" s="714"/>
      <c r="DWR528" s="714"/>
      <c r="DWS528" s="714"/>
      <c r="DWT528" s="714"/>
      <c r="DWU528" s="714"/>
      <c r="DWV528" s="714"/>
      <c r="DWW528" s="714"/>
      <c r="DWX528" s="714"/>
      <c r="DWY528" s="714"/>
      <c r="DWZ528" s="714"/>
      <c r="DXA528" s="714"/>
      <c r="DXB528" s="714"/>
      <c r="DXC528" s="714"/>
      <c r="DXD528" s="714"/>
      <c r="DXE528" s="714"/>
      <c r="DXF528" s="714"/>
      <c r="DXG528" s="714"/>
      <c r="DXH528" s="714"/>
      <c r="DXI528" s="714"/>
      <c r="DXJ528" s="714"/>
      <c r="DXK528" s="714"/>
      <c r="DXL528" s="714"/>
      <c r="DXM528" s="714"/>
      <c r="DXN528" s="714"/>
      <c r="DXO528" s="714"/>
      <c r="DXP528" s="714"/>
      <c r="DXQ528" s="714"/>
      <c r="DXR528" s="714"/>
      <c r="DXS528" s="714"/>
      <c r="DXT528" s="714"/>
      <c r="DXU528" s="714"/>
      <c r="DXV528" s="714"/>
      <c r="DXW528" s="714"/>
      <c r="DXX528" s="714"/>
      <c r="DXY528" s="714"/>
      <c r="DXZ528" s="714"/>
      <c r="DYA528" s="714"/>
      <c r="DYB528" s="714"/>
      <c r="DYC528" s="714"/>
      <c r="DYD528" s="714"/>
      <c r="DYE528" s="714"/>
      <c r="DYF528" s="714"/>
      <c r="DYG528" s="714"/>
      <c r="DYH528" s="714"/>
      <c r="DYI528" s="714"/>
      <c r="DYJ528" s="714"/>
      <c r="DYK528" s="714"/>
      <c r="DYL528" s="714"/>
      <c r="DYM528" s="714"/>
      <c r="DYN528" s="714"/>
      <c r="DYO528" s="714"/>
      <c r="DYP528" s="714"/>
      <c r="DYQ528" s="714"/>
      <c r="DYR528" s="714"/>
      <c r="DYS528" s="714"/>
      <c r="DYT528" s="714"/>
      <c r="DYU528" s="714"/>
      <c r="DYV528" s="714"/>
      <c r="DYW528" s="714"/>
      <c r="DYX528" s="714"/>
      <c r="DYY528" s="714"/>
      <c r="DYZ528" s="714"/>
      <c r="DZA528" s="714"/>
      <c r="DZB528" s="714"/>
      <c r="DZC528" s="714"/>
      <c r="DZD528" s="714"/>
      <c r="DZE528" s="714"/>
      <c r="DZF528" s="714"/>
      <c r="DZG528" s="714"/>
      <c r="DZH528" s="714"/>
      <c r="DZI528" s="714"/>
      <c r="DZJ528" s="714"/>
      <c r="DZK528" s="714"/>
      <c r="DZL528" s="714"/>
      <c r="DZM528" s="714"/>
      <c r="DZN528" s="714"/>
      <c r="DZO528" s="714"/>
      <c r="DZP528" s="714"/>
      <c r="DZQ528" s="714"/>
      <c r="DZR528" s="714"/>
      <c r="DZS528" s="714"/>
      <c r="DZT528" s="714"/>
      <c r="DZU528" s="714"/>
      <c r="DZV528" s="714"/>
      <c r="DZW528" s="714"/>
      <c r="DZX528" s="714"/>
      <c r="DZY528" s="714"/>
      <c r="DZZ528" s="714"/>
      <c r="EAA528" s="714"/>
      <c r="EAB528" s="714"/>
      <c r="EAC528" s="714"/>
      <c r="EAD528" s="714"/>
      <c r="EAE528" s="714"/>
      <c r="EAF528" s="714"/>
      <c r="EAG528" s="714"/>
      <c r="EAH528" s="714"/>
      <c r="EAI528" s="714"/>
      <c r="EAJ528" s="714"/>
      <c r="EAK528" s="714"/>
      <c r="EAL528" s="714"/>
      <c r="EAM528" s="714"/>
      <c r="EAN528" s="714"/>
      <c r="EAO528" s="714"/>
      <c r="EAP528" s="714"/>
      <c r="EAQ528" s="714"/>
      <c r="EAR528" s="714"/>
      <c r="EAS528" s="714"/>
      <c r="EAT528" s="714"/>
      <c r="EAU528" s="714"/>
      <c r="EAV528" s="714"/>
      <c r="EAW528" s="714"/>
      <c r="EAX528" s="714"/>
      <c r="EAY528" s="714"/>
      <c r="EAZ528" s="714"/>
      <c r="EBA528" s="714"/>
      <c r="EBB528" s="714"/>
      <c r="EBC528" s="714"/>
      <c r="EBD528" s="714"/>
      <c r="EBE528" s="714"/>
      <c r="EBF528" s="714"/>
      <c r="EBG528" s="714"/>
      <c r="EBH528" s="714"/>
      <c r="EBI528" s="714"/>
      <c r="EBJ528" s="714"/>
      <c r="EBK528" s="714"/>
      <c r="EBL528" s="714"/>
      <c r="EBM528" s="714"/>
      <c r="EBN528" s="714"/>
      <c r="EBO528" s="714"/>
      <c r="EBP528" s="714"/>
      <c r="EBQ528" s="714"/>
      <c r="EBR528" s="714"/>
      <c r="EBS528" s="714"/>
      <c r="EBT528" s="714"/>
      <c r="EBU528" s="714"/>
      <c r="EBV528" s="714"/>
      <c r="EBW528" s="714"/>
      <c r="EBX528" s="714"/>
      <c r="EBY528" s="714"/>
      <c r="EBZ528" s="714"/>
      <c r="ECA528" s="714"/>
      <c r="ECB528" s="714"/>
      <c r="ECC528" s="714"/>
      <c r="ECD528" s="714"/>
      <c r="ECE528" s="714"/>
      <c r="ECF528" s="714"/>
      <c r="ECG528" s="714"/>
      <c r="ECH528" s="714"/>
      <c r="ECI528" s="714"/>
      <c r="ECJ528" s="714"/>
      <c r="ECK528" s="714"/>
      <c r="ECL528" s="714"/>
      <c r="ECM528" s="714"/>
      <c r="ECN528" s="714"/>
      <c r="ECO528" s="714"/>
      <c r="ECP528" s="714"/>
      <c r="ECQ528" s="714"/>
      <c r="ECR528" s="714"/>
      <c r="ECS528" s="714"/>
      <c r="ECT528" s="714"/>
      <c r="ECU528" s="714"/>
      <c r="ECV528" s="714"/>
      <c r="ECW528" s="714"/>
      <c r="ECX528" s="714"/>
      <c r="ECY528" s="714"/>
      <c r="ECZ528" s="714"/>
      <c r="EDA528" s="714"/>
      <c r="EDB528" s="714"/>
      <c r="EDC528" s="714"/>
      <c r="EDD528" s="714"/>
      <c r="EDE528" s="714"/>
      <c r="EDF528" s="714"/>
      <c r="EDG528" s="714"/>
      <c r="EDH528" s="714"/>
      <c r="EDI528" s="714"/>
      <c r="EDJ528" s="714"/>
      <c r="EDK528" s="714"/>
      <c r="EDL528" s="714"/>
      <c r="EDM528" s="714"/>
      <c r="EDN528" s="714"/>
      <c r="EDO528" s="714"/>
      <c r="EDP528" s="714"/>
      <c r="EDQ528" s="714"/>
      <c r="EDR528" s="714"/>
      <c r="EDS528" s="714"/>
      <c r="EDT528" s="714"/>
      <c r="EDU528" s="714"/>
      <c r="EDV528" s="714"/>
      <c r="EDW528" s="714"/>
      <c r="EDX528" s="714"/>
      <c r="EDY528" s="714"/>
      <c r="EDZ528" s="714"/>
      <c r="EEA528" s="714"/>
      <c r="EEB528" s="714"/>
      <c r="EEC528" s="714"/>
      <c r="EED528" s="714"/>
      <c r="EEE528" s="714"/>
      <c r="EEF528" s="714"/>
      <c r="EEG528" s="714"/>
      <c r="EEH528" s="714"/>
      <c r="EEI528" s="714"/>
      <c r="EEJ528" s="714"/>
      <c r="EEK528" s="714"/>
      <c r="EEL528" s="714"/>
      <c r="EEM528" s="714"/>
      <c r="EEN528" s="714"/>
      <c r="EEO528" s="714"/>
      <c r="EEP528" s="714"/>
      <c r="EEQ528" s="714"/>
      <c r="EER528" s="714"/>
      <c r="EES528" s="714"/>
      <c r="EET528" s="714"/>
      <c r="EEU528" s="714"/>
      <c r="EEV528" s="714"/>
      <c r="EEW528" s="714"/>
      <c r="EEX528" s="714"/>
      <c r="EEY528" s="714"/>
      <c r="EEZ528" s="714"/>
      <c r="EFA528" s="714"/>
      <c r="EFB528" s="714"/>
      <c r="EFC528" s="714"/>
      <c r="EFD528" s="714"/>
      <c r="EFE528" s="714"/>
      <c r="EFF528" s="714"/>
      <c r="EFG528" s="714"/>
      <c r="EFH528" s="714"/>
      <c r="EFI528" s="714"/>
      <c r="EFJ528" s="714"/>
      <c r="EFK528" s="714"/>
      <c r="EFL528" s="714"/>
      <c r="EFM528" s="714"/>
      <c r="EFN528" s="714"/>
      <c r="EFO528" s="714"/>
      <c r="EFP528" s="714"/>
      <c r="EFQ528" s="714"/>
      <c r="EFR528" s="714"/>
      <c r="EFS528" s="714"/>
      <c r="EFT528" s="714"/>
      <c r="EFU528" s="714"/>
      <c r="EFV528" s="714"/>
      <c r="EFW528" s="714"/>
      <c r="EFX528" s="714"/>
      <c r="EFY528" s="714"/>
      <c r="EFZ528" s="714"/>
      <c r="EGA528" s="714"/>
      <c r="EGB528" s="714"/>
      <c r="EGC528" s="714"/>
      <c r="EGD528" s="714"/>
      <c r="EGE528" s="714"/>
      <c r="EGF528" s="714"/>
      <c r="EGG528" s="714"/>
      <c r="EGH528" s="714"/>
      <c r="EGI528" s="714"/>
      <c r="EGJ528" s="714"/>
      <c r="EGK528" s="714"/>
      <c r="EGL528" s="714"/>
      <c r="EGM528" s="714"/>
      <c r="EGN528" s="714"/>
      <c r="EGO528" s="714"/>
      <c r="EGP528" s="714"/>
      <c r="EGQ528" s="714"/>
      <c r="EGR528" s="714"/>
      <c r="EGS528" s="714"/>
      <c r="EGT528" s="714"/>
      <c r="EGU528" s="714"/>
      <c r="EGV528" s="714"/>
      <c r="EGW528" s="714"/>
      <c r="EGX528" s="714"/>
      <c r="EGY528" s="714"/>
      <c r="EGZ528" s="714"/>
      <c r="EHA528" s="714"/>
      <c r="EHB528" s="714"/>
      <c r="EHC528" s="714"/>
      <c r="EHD528" s="714"/>
      <c r="EHE528" s="714"/>
      <c r="EHF528" s="714"/>
      <c r="EHG528" s="714"/>
      <c r="EHH528" s="714"/>
      <c r="EHI528" s="714"/>
      <c r="EHJ528" s="714"/>
      <c r="EHK528" s="714"/>
      <c r="EHL528" s="714"/>
      <c r="EHM528" s="714"/>
      <c r="EHN528" s="714"/>
      <c r="EHO528" s="714"/>
      <c r="EHP528" s="714"/>
      <c r="EHQ528" s="714"/>
      <c r="EHR528" s="714"/>
      <c r="EHS528" s="714"/>
      <c r="EHT528" s="714"/>
      <c r="EHU528" s="714"/>
      <c r="EHV528" s="714"/>
      <c r="EHW528" s="714"/>
      <c r="EHX528" s="714"/>
      <c r="EHY528" s="714"/>
      <c r="EHZ528" s="714"/>
      <c r="EIA528" s="714"/>
      <c r="EIB528" s="714"/>
      <c r="EIC528" s="714"/>
      <c r="EID528" s="714"/>
      <c r="EIE528" s="714"/>
      <c r="EIF528" s="714"/>
      <c r="EIG528" s="714"/>
      <c r="EIH528" s="714"/>
      <c r="EII528" s="714"/>
      <c r="EIJ528" s="714"/>
      <c r="EIK528" s="714"/>
      <c r="EIL528" s="714"/>
      <c r="EIM528" s="714"/>
      <c r="EIN528" s="714"/>
      <c r="EIO528" s="714"/>
      <c r="EIP528" s="714"/>
      <c r="EIQ528" s="714"/>
      <c r="EIR528" s="714"/>
      <c r="EIS528" s="714"/>
      <c r="EIT528" s="714"/>
      <c r="EIU528" s="714"/>
      <c r="EIV528" s="714"/>
      <c r="EIW528" s="714"/>
      <c r="EIX528" s="714"/>
      <c r="EIY528" s="714"/>
      <c r="EIZ528" s="714"/>
      <c r="EJA528" s="714"/>
      <c r="EJB528" s="714"/>
      <c r="EJC528" s="714"/>
      <c r="EJD528" s="714"/>
      <c r="EJE528" s="714"/>
      <c r="EJF528" s="714"/>
      <c r="EJG528" s="714"/>
      <c r="EJH528" s="714"/>
      <c r="EJI528" s="714"/>
      <c r="EJJ528" s="714"/>
      <c r="EJK528" s="714"/>
      <c r="EJL528" s="714"/>
      <c r="EJM528" s="714"/>
      <c r="EJN528" s="714"/>
      <c r="EJO528" s="714"/>
      <c r="EJP528" s="714"/>
      <c r="EJQ528" s="714"/>
      <c r="EJR528" s="714"/>
      <c r="EJS528" s="714"/>
      <c r="EJT528" s="714"/>
      <c r="EJU528" s="714"/>
      <c r="EJV528" s="714"/>
      <c r="EJW528" s="714"/>
      <c r="EJX528" s="714"/>
      <c r="EJY528" s="714"/>
      <c r="EJZ528" s="714"/>
      <c r="EKA528" s="714"/>
      <c r="EKB528" s="714"/>
      <c r="EKC528" s="714"/>
      <c r="EKD528" s="714"/>
      <c r="EKE528" s="714"/>
      <c r="EKF528" s="714"/>
      <c r="EKG528" s="714"/>
      <c r="EKH528" s="714"/>
      <c r="EKI528" s="714"/>
      <c r="EKJ528" s="714"/>
      <c r="EKK528" s="714"/>
      <c r="EKL528" s="714"/>
      <c r="EKM528" s="714"/>
      <c r="EKN528" s="714"/>
      <c r="EKO528" s="714"/>
      <c r="EKP528" s="714"/>
      <c r="EKQ528" s="714"/>
      <c r="EKR528" s="714"/>
      <c r="EKS528" s="714"/>
      <c r="EKT528" s="714"/>
      <c r="EKU528" s="714"/>
      <c r="EKV528" s="714"/>
      <c r="EKW528" s="714"/>
      <c r="EKX528" s="714"/>
      <c r="EKY528" s="714"/>
      <c r="EKZ528" s="714"/>
      <c r="ELA528" s="714"/>
      <c r="ELB528" s="714"/>
      <c r="ELC528" s="714"/>
      <c r="ELD528" s="714"/>
      <c r="ELE528" s="714"/>
      <c r="ELF528" s="714"/>
      <c r="ELG528" s="714"/>
      <c r="ELH528" s="714"/>
      <c r="ELI528" s="714"/>
      <c r="ELJ528" s="714"/>
      <c r="ELK528" s="714"/>
      <c r="ELL528" s="714"/>
      <c r="ELM528" s="714"/>
      <c r="ELN528" s="714"/>
      <c r="ELO528" s="714"/>
      <c r="ELP528" s="714"/>
      <c r="ELQ528" s="714"/>
      <c r="ELR528" s="714"/>
      <c r="ELS528" s="714"/>
      <c r="ELT528" s="714"/>
      <c r="ELU528" s="714"/>
      <c r="ELV528" s="714"/>
      <c r="ELW528" s="714"/>
      <c r="ELX528" s="714"/>
      <c r="ELY528" s="714"/>
      <c r="ELZ528" s="714"/>
      <c r="EMA528" s="714"/>
      <c r="EMB528" s="714"/>
      <c r="EMC528" s="714"/>
      <c r="EMD528" s="714"/>
      <c r="EME528" s="714"/>
      <c r="EMF528" s="714"/>
      <c r="EMG528" s="714"/>
      <c r="EMH528" s="714"/>
      <c r="EMI528" s="714"/>
      <c r="EMJ528" s="714"/>
      <c r="EMK528" s="714"/>
      <c r="EML528" s="714"/>
      <c r="EMM528" s="714"/>
      <c r="EMN528" s="714"/>
      <c r="EMO528" s="714"/>
      <c r="EMP528" s="714"/>
      <c r="EMQ528" s="714"/>
      <c r="EMR528" s="714"/>
      <c r="EMS528" s="714"/>
      <c r="EMT528" s="714"/>
      <c r="EMU528" s="714"/>
      <c r="EMV528" s="714"/>
      <c r="EMW528" s="714"/>
      <c r="EMX528" s="714"/>
      <c r="EMY528" s="714"/>
      <c r="EMZ528" s="714"/>
      <c r="ENA528" s="714"/>
      <c r="ENB528" s="714"/>
      <c r="ENC528" s="714"/>
      <c r="END528" s="714"/>
      <c r="ENE528" s="714"/>
      <c r="ENF528" s="714"/>
      <c r="ENG528" s="714"/>
      <c r="ENH528" s="714"/>
      <c r="ENI528" s="714"/>
      <c r="ENJ528" s="714"/>
      <c r="ENK528" s="714"/>
      <c r="ENL528" s="714"/>
      <c r="ENM528" s="714"/>
      <c r="ENN528" s="714"/>
      <c r="ENO528" s="714"/>
      <c r="ENP528" s="714"/>
      <c r="ENQ528" s="714"/>
      <c r="ENR528" s="714"/>
      <c r="ENS528" s="714"/>
      <c r="ENT528" s="714"/>
      <c r="ENU528" s="714"/>
      <c r="ENV528" s="714"/>
      <c r="ENW528" s="714"/>
      <c r="ENX528" s="714"/>
      <c r="ENY528" s="714"/>
      <c r="ENZ528" s="714"/>
      <c r="EOA528" s="714"/>
      <c r="EOB528" s="714"/>
      <c r="EOC528" s="714"/>
      <c r="EOD528" s="714"/>
      <c r="EOE528" s="714"/>
      <c r="EOF528" s="714"/>
      <c r="EOG528" s="714"/>
      <c r="EOH528" s="714"/>
      <c r="EOI528" s="714"/>
      <c r="EOJ528" s="714"/>
      <c r="EOK528" s="714"/>
      <c r="EOL528" s="714"/>
      <c r="EOM528" s="714"/>
      <c r="EON528" s="714"/>
      <c r="EOO528" s="714"/>
      <c r="EOP528" s="714"/>
      <c r="EOQ528" s="714"/>
      <c r="EOR528" s="714"/>
      <c r="EOS528" s="714"/>
      <c r="EOT528" s="714"/>
      <c r="EOU528" s="714"/>
      <c r="EOV528" s="714"/>
      <c r="EOW528" s="714"/>
      <c r="EOX528" s="714"/>
      <c r="EOY528" s="714"/>
      <c r="EOZ528" s="714"/>
      <c r="EPA528" s="714"/>
      <c r="EPB528" s="714"/>
      <c r="EPC528" s="714"/>
      <c r="EPD528" s="714"/>
      <c r="EPE528" s="714"/>
      <c r="EPF528" s="714"/>
      <c r="EPG528" s="714"/>
      <c r="EPH528" s="714"/>
      <c r="EPI528" s="714"/>
      <c r="EPJ528" s="714"/>
      <c r="EPK528" s="714"/>
      <c r="EPL528" s="714"/>
      <c r="EPM528" s="714"/>
      <c r="EPN528" s="714"/>
      <c r="EPO528" s="714"/>
      <c r="EPP528" s="714"/>
      <c r="EPQ528" s="714"/>
      <c r="EPR528" s="714"/>
      <c r="EPS528" s="714"/>
      <c r="EPT528" s="714"/>
      <c r="EPU528" s="714"/>
      <c r="EPV528" s="714"/>
      <c r="EPW528" s="714"/>
      <c r="EPX528" s="714"/>
      <c r="EPY528" s="714"/>
      <c r="EPZ528" s="714"/>
      <c r="EQA528" s="714"/>
      <c r="EQB528" s="714"/>
      <c r="EQC528" s="714"/>
      <c r="EQD528" s="714"/>
      <c r="EQE528" s="714"/>
      <c r="EQF528" s="714"/>
      <c r="EQG528" s="714"/>
      <c r="EQH528" s="714"/>
      <c r="EQI528" s="714"/>
      <c r="EQJ528" s="714"/>
      <c r="EQK528" s="714"/>
      <c r="EQL528" s="714"/>
      <c r="EQM528" s="714"/>
      <c r="EQN528" s="714"/>
      <c r="EQO528" s="714"/>
      <c r="EQP528" s="714"/>
      <c r="EQQ528" s="714"/>
      <c r="EQR528" s="714"/>
      <c r="EQS528" s="714"/>
      <c r="EQT528" s="714"/>
      <c r="EQU528" s="714"/>
      <c r="EQV528" s="714"/>
      <c r="EQW528" s="714"/>
      <c r="EQX528" s="714"/>
      <c r="EQY528" s="714"/>
      <c r="EQZ528" s="714"/>
      <c r="ERA528" s="714"/>
      <c r="ERB528" s="714"/>
      <c r="ERC528" s="714"/>
      <c r="ERD528" s="714"/>
      <c r="ERE528" s="714"/>
      <c r="ERF528" s="714"/>
      <c r="ERG528" s="714"/>
      <c r="ERH528" s="714"/>
      <c r="ERI528" s="714"/>
      <c r="ERJ528" s="714"/>
      <c r="ERK528" s="714"/>
      <c r="ERL528" s="714"/>
      <c r="ERM528" s="714"/>
      <c r="ERN528" s="714"/>
      <c r="ERO528" s="714"/>
      <c r="ERP528" s="714"/>
      <c r="ERQ528" s="714"/>
      <c r="ERR528" s="714"/>
      <c r="ERS528" s="714"/>
      <c r="ERT528" s="714"/>
      <c r="ERU528" s="714"/>
      <c r="ERV528" s="714"/>
      <c r="ERW528" s="714"/>
      <c r="ERX528" s="714"/>
      <c r="ERY528" s="714"/>
      <c r="ERZ528" s="714"/>
      <c r="ESA528" s="714"/>
      <c r="ESB528" s="714"/>
      <c r="ESC528" s="714"/>
      <c r="ESD528" s="714"/>
      <c r="ESE528" s="714"/>
      <c r="ESF528" s="714"/>
      <c r="ESG528" s="714"/>
      <c r="ESH528" s="714"/>
      <c r="ESI528" s="714"/>
      <c r="ESJ528" s="714"/>
      <c r="ESK528" s="714"/>
      <c r="ESL528" s="714"/>
      <c r="ESM528" s="714"/>
      <c r="ESN528" s="714"/>
      <c r="ESO528" s="714"/>
      <c r="ESP528" s="714"/>
      <c r="ESQ528" s="714"/>
      <c r="ESR528" s="714"/>
      <c r="ESS528" s="714"/>
      <c r="EST528" s="714"/>
      <c r="ESU528" s="714"/>
      <c r="ESV528" s="714"/>
      <c r="ESW528" s="714"/>
      <c r="ESX528" s="714"/>
      <c r="ESY528" s="714"/>
      <c r="ESZ528" s="714"/>
      <c r="ETA528" s="714"/>
      <c r="ETB528" s="714"/>
      <c r="ETC528" s="714"/>
      <c r="ETD528" s="714"/>
      <c r="ETE528" s="714"/>
      <c r="ETF528" s="714"/>
      <c r="ETG528" s="714"/>
      <c r="ETH528" s="714"/>
      <c r="ETI528" s="714"/>
      <c r="ETJ528" s="714"/>
      <c r="ETK528" s="714"/>
      <c r="ETL528" s="714"/>
      <c r="ETM528" s="714"/>
      <c r="ETN528" s="714"/>
      <c r="ETO528" s="714"/>
      <c r="ETP528" s="714"/>
      <c r="ETQ528" s="714"/>
      <c r="ETR528" s="714"/>
      <c r="ETS528" s="714"/>
      <c r="ETT528" s="714"/>
      <c r="ETU528" s="714"/>
      <c r="ETV528" s="714"/>
      <c r="ETW528" s="714"/>
      <c r="ETX528" s="714"/>
      <c r="ETY528" s="714"/>
      <c r="ETZ528" s="714"/>
      <c r="EUA528" s="714"/>
      <c r="EUB528" s="714"/>
      <c r="EUC528" s="714"/>
      <c r="EUD528" s="714"/>
      <c r="EUE528" s="714"/>
      <c r="EUF528" s="714"/>
      <c r="EUG528" s="714"/>
      <c r="EUH528" s="714"/>
      <c r="EUI528" s="714"/>
      <c r="EUJ528" s="714"/>
      <c r="EUK528" s="714"/>
      <c r="EUL528" s="714"/>
      <c r="EUM528" s="714"/>
      <c r="EUN528" s="714"/>
      <c r="EUO528" s="714"/>
      <c r="EUP528" s="714"/>
      <c r="EUQ528" s="714"/>
      <c r="EUR528" s="714"/>
      <c r="EUS528" s="714"/>
      <c r="EUT528" s="714"/>
      <c r="EUU528" s="714"/>
      <c r="EUV528" s="714"/>
      <c r="EUW528" s="714"/>
      <c r="EUX528" s="714"/>
      <c r="EUY528" s="714"/>
      <c r="EUZ528" s="714"/>
      <c r="EVA528" s="714"/>
      <c r="EVB528" s="714"/>
      <c r="EVC528" s="714"/>
      <c r="EVD528" s="714"/>
      <c r="EVE528" s="714"/>
      <c r="EVF528" s="714"/>
      <c r="EVG528" s="714"/>
      <c r="EVH528" s="714"/>
      <c r="EVI528" s="714"/>
      <c r="EVJ528" s="714"/>
      <c r="EVK528" s="714"/>
      <c r="EVL528" s="714"/>
      <c r="EVM528" s="714"/>
      <c r="EVN528" s="714"/>
      <c r="EVO528" s="714"/>
      <c r="EVP528" s="714"/>
      <c r="EVQ528" s="714"/>
      <c r="EVR528" s="714"/>
      <c r="EVS528" s="714"/>
      <c r="EVT528" s="714"/>
      <c r="EVU528" s="714"/>
      <c r="EVV528" s="714"/>
      <c r="EVW528" s="714"/>
      <c r="EVX528" s="714"/>
      <c r="EVY528" s="714"/>
      <c r="EVZ528" s="714"/>
      <c r="EWA528" s="714"/>
      <c r="EWB528" s="714"/>
      <c r="EWC528" s="714"/>
      <c r="EWD528" s="714"/>
      <c r="EWE528" s="714"/>
      <c r="EWF528" s="714"/>
      <c r="EWG528" s="714"/>
      <c r="EWH528" s="714"/>
      <c r="EWI528" s="714"/>
      <c r="EWJ528" s="714"/>
      <c r="EWK528" s="714"/>
      <c r="EWL528" s="714"/>
      <c r="EWM528" s="714"/>
      <c r="EWN528" s="714"/>
      <c r="EWO528" s="714"/>
      <c r="EWP528" s="714"/>
      <c r="EWQ528" s="714"/>
      <c r="EWR528" s="714"/>
      <c r="EWS528" s="714"/>
      <c r="EWT528" s="714"/>
      <c r="EWU528" s="714"/>
      <c r="EWV528" s="714"/>
      <c r="EWW528" s="714"/>
      <c r="EWX528" s="714"/>
      <c r="EWY528" s="714"/>
      <c r="EWZ528" s="714"/>
      <c r="EXA528" s="714"/>
      <c r="EXB528" s="714"/>
      <c r="EXC528" s="714"/>
      <c r="EXD528" s="714"/>
      <c r="EXE528" s="714"/>
      <c r="EXF528" s="714"/>
      <c r="EXG528" s="714"/>
      <c r="EXH528" s="714"/>
      <c r="EXI528" s="714"/>
      <c r="EXJ528" s="714"/>
      <c r="EXK528" s="714"/>
      <c r="EXL528" s="714"/>
      <c r="EXM528" s="714"/>
      <c r="EXN528" s="714"/>
      <c r="EXO528" s="714"/>
      <c r="EXP528" s="714"/>
      <c r="EXQ528" s="714"/>
      <c r="EXR528" s="714"/>
      <c r="EXS528" s="714"/>
      <c r="EXT528" s="714"/>
      <c r="EXU528" s="714"/>
      <c r="EXV528" s="714"/>
      <c r="EXW528" s="714"/>
      <c r="EXX528" s="714"/>
      <c r="EXY528" s="714"/>
      <c r="EXZ528" s="714"/>
      <c r="EYA528" s="714"/>
      <c r="EYB528" s="714"/>
      <c r="EYC528" s="714"/>
      <c r="EYD528" s="714"/>
      <c r="EYE528" s="714"/>
      <c r="EYF528" s="714"/>
      <c r="EYG528" s="714"/>
      <c r="EYH528" s="714"/>
      <c r="EYI528" s="714"/>
      <c r="EYJ528" s="714"/>
      <c r="EYK528" s="714"/>
      <c r="EYL528" s="714"/>
      <c r="EYM528" s="714"/>
      <c r="EYN528" s="714"/>
      <c r="EYO528" s="714"/>
      <c r="EYP528" s="714"/>
      <c r="EYQ528" s="714"/>
      <c r="EYR528" s="714"/>
      <c r="EYS528" s="714"/>
      <c r="EYT528" s="714"/>
      <c r="EYU528" s="714"/>
      <c r="EYV528" s="714"/>
      <c r="EYW528" s="714"/>
      <c r="EYX528" s="714"/>
      <c r="EYY528" s="714"/>
      <c r="EYZ528" s="714"/>
      <c r="EZA528" s="714"/>
      <c r="EZB528" s="714"/>
      <c r="EZC528" s="714"/>
      <c r="EZD528" s="714"/>
      <c r="EZE528" s="714"/>
      <c r="EZF528" s="714"/>
      <c r="EZG528" s="714"/>
      <c r="EZH528" s="714"/>
      <c r="EZI528" s="714"/>
      <c r="EZJ528" s="714"/>
      <c r="EZK528" s="714"/>
      <c r="EZL528" s="714"/>
      <c r="EZM528" s="714"/>
      <c r="EZN528" s="714"/>
      <c r="EZO528" s="714"/>
      <c r="EZP528" s="714"/>
      <c r="EZQ528" s="714"/>
      <c r="EZR528" s="714"/>
      <c r="EZS528" s="714"/>
      <c r="EZT528" s="714"/>
      <c r="EZU528" s="714"/>
      <c r="EZV528" s="714"/>
      <c r="EZW528" s="714"/>
      <c r="EZX528" s="714"/>
      <c r="EZY528" s="714"/>
      <c r="EZZ528" s="714"/>
      <c r="FAA528" s="714"/>
      <c r="FAB528" s="714"/>
      <c r="FAC528" s="714"/>
      <c r="FAD528" s="714"/>
      <c r="FAE528" s="714"/>
      <c r="FAF528" s="714"/>
      <c r="FAG528" s="714"/>
      <c r="FAH528" s="714"/>
      <c r="FAI528" s="714"/>
      <c r="FAJ528" s="714"/>
      <c r="FAK528" s="714"/>
      <c r="FAL528" s="714"/>
      <c r="FAM528" s="714"/>
      <c r="FAN528" s="714"/>
      <c r="FAO528" s="714"/>
      <c r="FAP528" s="714"/>
      <c r="FAQ528" s="714"/>
      <c r="FAR528" s="714"/>
      <c r="FAS528" s="714"/>
      <c r="FAT528" s="714"/>
      <c r="FAU528" s="714"/>
      <c r="FAV528" s="714"/>
      <c r="FAW528" s="714"/>
      <c r="FAX528" s="714"/>
      <c r="FAY528" s="714"/>
      <c r="FAZ528" s="714"/>
      <c r="FBA528" s="714"/>
      <c r="FBB528" s="714"/>
      <c r="FBC528" s="714"/>
      <c r="FBD528" s="714"/>
      <c r="FBE528" s="714"/>
      <c r="FBF528" s="714"/>
      <c r="FBG528" s="714"/>
      <c r="FBH528" s="714"/>
      <c r="FBI528" s="714"/>
      <c r="FBJ528" s="714"/>
      <c r="FBK528" s="714"/>
      <c r="FBL528" s="714"/>
      <c r="FBM528" s="714"/>
      <c r="FBN528" s="714"/>
      <c r="FBO528" s="714"/>
      <c r="FBP528" s="714"/>
      <c r="FBQ528" s="714"/>
      <c r="FBR528" s="714"/>
      <c r="FBS528" s="714"/>
      <c r="FBT528" s="714"/>
      <c r="FBU528" s="714"/>
      <c r="FBV528" s="714"/>
      <c r="FBW528" s="714"/>
      <c r="FBX528" s="714"/>
      <c r="FBY528" s="714"/>
      <c r="FBZ528" s="714"/>
      <c r="FCA528" s="714"/>
      <c r="FCB528" s="714"/>
      <c r="FCC528" s="714"/>
      <c r="FCD528" s="714"/>
      <c r="FCE528" s="714"/>
      <c r="FCF528" s="714"/>
      <c r="FCG528" s="714"/>
      <c r="FCH528" s="714"/>
      <c r="FCI528" s="714"/>
      <c r="FCJ528" s="714"/>
      <c r="FCK528" s="714"/>
      <c r="FCL528" s="714"/>
      <c r="FCM528" s="714"/>
      <c r="FCN528" s="714"/>
      <c r="FCO528" s="714"/>
      <c r="FCP528" s="714"/>
      <c r="FCQ528" s="714"/>
      <c r="FCR528" s="714"/>
      <c r="FCS528" s="714"/>
      <c r="FCT528" s="714"/>
      <c r="FCU528" s="714"/>
      <c r="FCV528" s="714"/>
      <c r="FCW528" s="714"/>
      <c r="FCX528" s="714"/>
      <c r="FCY528" s="714"/>
      <c r="FCZ528" s="714"/>
      <c r="FDA528" s="714"/>
      <c r="FDB528" s="714"/>
      <c r="FDC528" s="714"/>
      <c r="FDD528" s="714"/>
      <c r="FDE528" s="714"/>
      <c r="FDF528" s="714"/>
      <c r="FDG528" s="714"/>
      <c r="FDH528" s="714"/>
      <c r="FDI528" s="714"/>
      <c r="FDJ528" s="714"/>
      <c r="FDK528" s="714"/>
      <c r="FDL528" s="714"/>
      <c r="FDM528" s="714"/>
      <c r="FDN528" s="714"/>
      <c r="FDO528" s="714"/>
      <c r="FDP528" s="714"/>
      <c r="FDQ528" s="714"/>
      <c r="FDR528" s="714"/>
      <c r="FDS528" s="714"/>
      <c r="FDT528" s="714"/>
      <c r="FDU528" s="714"/>
      <c r="FDV528" s="714"/>
      <c r="FDW528" s="714"/>
      <c r="FDX528" s="714"/>
      <c r="FDY528" s="714"/>
      <c r="FDZ528" s="714"/>
      <c r="FEA528" s="714"/>
      <c r="FEB528" s="714"/>
      <c r="FEC528" s="714"/>
      <c r="FED528" s="714"/>
      <c r="FEE528" s="714"/>
      <c r="FEF528" s="714"/>
      <c r="FEG528" s="714"/>
      <c r="FEH528" s="714"/>
      <c r="FEI528" s="714"/>
      <c r="FEJ528" s="714"/>
      <c r="FEK528" s="714"/>
      <c r="FEL528" s="714"/>
      <c r="FEM528" s="714"/>
      <c r="FEN528" s="714"/>
      <c r="FEO528" s="714"/>
      <c r="FEP528" s="714"/>
      <c r="FEQ528" s="714"/>
      <c r="FER528" s="714"/>
      <c r="FES528" s="714"/>
      <c r="FET528" s="714"/>
      <c r="FEU528" s="714"/>
      <c r="FEV528" s="714"/>
      <c r="FEW528" s="714"/>
      <c r="FEX528" s="714"/>
      <c r="FEY528" s="714"/>
      <c r="FEZ528" s="714"/>
      <c r="FFA528" s="714"/>
      <c r="FFB528" s="714"/>
      <c r="FFC528" s="714"/>
      <c r="FFD528" s="714"/>
      <c r="FFE528" s="714"/>
      <c r="FFF528" s="714"/>
      <c r="FFG528" s="714"/>
      <c r="FFH528" s="714"/>
      <c r="FFI528" s="714"/>
      <c r="FFJ528" s="714"/>
      <c r="FFK528" s="714"/>
      <c r="FFL528" s="714"/>
      <c r="FFM528" s="714"/>
      <c r="FFN528" s="714"/>
      <c r="FFO528" s="714"/>
      <c r="FFP528" s="714"/>
      <c r="FFQ528" s="714"/>
      <c r="FFR528" s="714"/>
      <c r="FFS528" s="714"/>
      <c r="FFT528" s="714"/>
      <c r="FFU528" s="714"/>
      <c r="FFV528" s="714"/>
      <c r="FFW528" s="714"/>
      <c r="FFX528" s="714"/>
      <c r="FFY528" s="714"/>
      <c r="FFZ528" s="714"/>
      <c r="FGA528" s="714"/>
      <c r="FGB528" s="714"/>
      <c r="FGC528" s="714"/>
      <c r="FGD528" s="714"/>
      <c r="FGE528" s="714"/>
      <c r="FGF528" s="714"/>
      <c r="FGG528" s="714"/>
      <c r="FGH528" s="714"/>
      <c r="FGI528" s="714"/>
      <c r="FGJ528" s="714"/>
      <c r="FGK528" s="714"/>
      <c r="FGL528" s="714"/>
      <c r="FGM528" s="714"/>
      <c r="FGN528" s="714"/>
      <c r="FGO528" s="714"/>
      <c r="FGP528" s="714"/>
      <c r="FGQ528" s="714"/>
      <c r="FGR528" s="714"/>
      <c r="FGS528" s="714"/>
      <c r="FGT528" s="714"/>
      <c r="FGU528" s="714"/>
      <c r="FGV528" s="714"/>
      <c r="FGW528" s="714"/>
      <c r="FGX528" s="714"/>
      <c r="FGY528" s="714"/>
      <c r="FGZ528" s="714"/>
      <c r="FHA528" s="714"/>
      <c r="FHB528" s="714"/>
      <c r="FHC528" s="714"/>
      <c r="FHD528" s="714"/>
      <c r="FHE528" s="714"/>
      <c r="FHF528" s="714"/>
      <c r="FHG528" s="714"/>
      <c r="FHH528" s="714"/>
      <c r="FHI528" s="714"/>
      <c r="FHJ528" s="714"/>
      <c r="FHK528" s="714"/>
      <c r="FHL528" s="714"/>
      <c r="FHM528" s="714"/>
      <c r="FHN528" s="714"/>
      <c r="FHO528" s="714"/>
      <c r="FHP528" s="714"/>
      <c r="FHQ528" s="714"/>
      <c r="FHR528" s="714"/>
      <c r="FHS528" s="714"/>
      <c r="FHT528" s="714"/>
      <c r="FHU528" s="714"/>
      <c r="FHV528" s="714"/>
      <c r="FHW528" s="714"/>
      <c r="FHX528" s="714"/>
      <c r="FHY528" s="714"/>
      <c r="FHZ528" s="714"/>
      <c r="FIA528" s="714"/>
      <c r="FIB528" s="714"/>
      <c r="FIC528" s="714"/>
      <c r="FID528" s="714"/>
      <c r="FIE528" s="714"/>
      <c r="FIF528" s="714"/>
      <c r="FIG528" s="714"/>
      <c r="FIH528" s="714"/>
      <c r="FII528" s="714"/>
      <c r="FIJ528" s="714"/>
      <c r="FIK528" s="714"/>
      <c r="FIL528" s="714"/>
      <c r="FIM528" s="714"/>
      <c r="FIN528" s="714"/>
      <c r="FIO528" s="714"/>
      <c r="FIP528" s="714"/>
      <c r="FIQ528" s="714"/>
      <c r="FIR528" s="714"/>
      <c r="FIS528" s="714"/>
      <c r="FIT528" s="714"/>
      <c r="FIU528" s="714"/>
      <c r="FIV528" s="714"/>
      <c r="FIW528" s="714"/>
      <c r="FIX528" s="714"/>
      <c r="FIY528" s="714"/>
      <c r="FIZ528" s="714"/>
      <c r="FJA528" s="714"/>
      <c r="FJB528" s="714"/>
      <c r="FJC528" s="714"/>
      <c r="FJD528" s="714"/>
      <c r="FJE528" s="714"/>
      <c r="FJF528" s="714"/>
      <c r="FJG528" s="714"/>
      <c r="FJH528" s="714"/>
      <c r="FJI528" s="714"/>
      <c r="FJJ528" s="714"/>
      <c r="FJK528" s="714"/>
      <c r="FJL528" s="714"/>
      <c r="FJM528" s="714"/>
      <c r="FJN528" s="714"/>
      <c r="FJO528" s="714"/>
      <c r="FJP528" s="714"/>
      <c r="FJQ528" s="714"/>
      <c r="FJR528" s="714"/>
      <c r="FJS528" s="714"/>
      <c r="FJT528" s="714"/>
      <c r="FJU528" s="714"/>
      <c r="FJV528" s="714"/>
      <c r="FJW528" s="714"/>
      <c r="FJX528" s="714"/>
      <c r="FJY528" s="714"/>
      <c r="FJZ528" s="714"/>
      <c r="FKA528" s="714"/>
      <c r="FKB528" s="714"/>
      <c r="FKC528" s="714"/>
      <c r="FKD528" s="714"/>
      <c r="FKE528" s="714"/>
      <c r="FKF528" s="714"/>
      <c r="FKG528" s="714"/>
      <c r="FKH528" s="714"/>
      <c r="FKI528" s="714"/>
      <c r="FKJ528" s="714"/>
      <c r="FKK528" s="714"/>
      <c r="FKL528" s="714"/>
      <c r="FKM528" s="714"/>
      <c r="FKN528" s="714"/>
      <c r="FKO528" s="714"/>
      <c r="FKP528" s="714"/>
      <c r="FKQ528" s="714"/>
      <c r="FKR528" s="714"/>
      <c r="FKS528" s="714"/>
      <c r="FKT528" s="714"/>
      <c r="FKU528" s="714"/>
      <c r="FKV528" s="714"/>
      <c r="FKW528" s="714"/>
      <c r="FKX528" s="714"/>
      <c r="FKY528" s="714"/>
      <c r="FKZ528" s="714"/>
      <c r="FLA528" s="714"/>
      <c r="FLB528" s="714"/>
      <c r="FLC528" s="714"/>
      <c r="FLD528" s="714"/>
      <c r="FLE528" s="714"/>
      <c r="FLF528" s="714"/>
      <c r="FLG528" s="714"/>
      <c r="FLH528" s="714"/>
      <c r="FLI528" s="714"/>
      <c r="FLJ528" s="714"/>
      <c r="FLK528" s="714"/>
      <c r="FLL528" s="714"/>
      <c r="FLM528" s="714"/>
      <c r="FLN528" s="714"/>
      <c r="FLO528" s="714"/>
      <c r="FLP528" s="714"/>
      <c r="FLQ528" s="714"/>
      <c r="FLR528" s="714"/>
      <c r="FLS528" s="714"/>
      <c r="FLT528" s="714"/>
      <c r="FLU528" s="714"/>
      <c r="FLV528" s="714"/>
      <c r="FLW528" s="714"/>
      <c r="FLX528" s="714"/>
      <c r="FLY528" s="714"/>
      <c r="FLZ528" s="714"/>
      <c r="FMA528" s="714"/>
      <c r="FMB528" s="714"/>
      <c r="FMC528" s="714"/>
      <c r="FMD528" s="714"/>
      <c r="FME528" s="714"/>
      <c r="FMF528" s="714"/>
      <c r="FMG528" s="714"/>
      <c r="FMH528" s="714"/>
      <c r="FMI528" s="714"/>
      <c r="FMJ528" s="714"/>
      <c r="FMK528" s="714"/>
      <c r="FML528" s="714"/>
      <c r="FMM528" s="714"/>
      <c r="FMN528" s="714"/>
      <c r="FMO528" s="714"/>
      <c r="FMP528" s="714"/>
      <c r="FMQ528" s="714"/>
      <c r="FMR528" s="714"/>
      <c r="FMS528" s="714"/>
      <c r="FMT528" s="714"/>
      <c r="FMU528" s="714"/>
      <c r="FMV528" s="714"/>
      <c r="FMW528" s="714"/>
      <c r="FMX528" s="714"/>
      <c r="FMY528" s="714"/>
      <c r="FMZ528" s="714"/>
      <c r="FNA528" s="714"/>
      <c r="FNB528" s="714"/>
      <c r="FNC528" s="714"/>
      <c r="FND528" s="714"/>
      <c r="FNE528" s="714"/>
      <c r="FNF528" s="714"/>
      <c r="FNG528" s="714"/>
      <c r="FNH528" s="714"/>
      <c r="FNI528" s="714"/>
      <c r="FNJ528" s="714"/>
      <c r="FNK528" s="714"/>
      <c r="FNL528" s="714"/>
      <c r="FNM528" s="714"/>
      <c r="FNN528" s="714"/>
      <c r="FNO528" s="714"/>
      <c r="FNP528" s="714"/>
      <c r="FNQ528" s="714"/>
      <c r="FNR528" s="714"/>
      <c r="FNS528" s="714"/>
      <c r="FNT528" s="714"/>
      <c r="FNU528" s="714"/>
      <c r="FNV528" s="714"/>
      <c r="FNW528" s="714"/>
      <c r="FNX528" s="714"/>
      <c r="FNY528" s="714"/>
      <c r="FNZ528" s="714"/>
      <c r="FOA528" s="714"/>
      <c r="FOB528" s="714"/>
      <c r="FOC528" s="714"/>
      <c r="FOD528" s="714"/>
      <c r="FOE528" s="714"/>
      <c r="FOF528" s="714"/>
      <c r="FOG528" s="714"/>
      <c r="FOH528" s="714"/>
      <c r="FOI528" s="714"/>
      <c r="FOJ528" s="714"/>
      <c r="FOK528" s="714"/>
      <c r="FOL528" s="714"/>
      <c r="FOM528" s="714"/>
      <c r="FON528" s="714"/>
      <c r="FOO528" s="714"/>
      <c r="FOP528" s="714"/>
      <c r="FOQ528" s="714"/>
      <c r="FOR528" s="714"/>
      <c r="FOS528" s="714"/>
      <c r="FOT528" s="714"/>
      <c r="FOU528" s="714"/>
      <c r="FOV528" s="714"/>
      <c r="FOW528" s="714"/>
      <c r="FOX528" s="714"/>
      <c r="FOY528" s="714"/>
      <c r="FOZ528" s="714"/>
      <c r="FPA528" s="714"/>
      <c r="FPB528" s="714"/>
      <c r="FPC528" s="714"/>
      <c r="FPD528" s="714"/>
      <c r="FPE528" s="714"/>
      <c r="FPF528" s="714"/>
      <c r="FPG528" s="714"/>
      <c r="FPH528" s="714"/>
      <c r="FPI528" s="714"/>
      <c r="FPJ528" s="714"/>
      <c r="FPK528" s="714"/>
      <c r="FPL528" s="714"/>
      <c r="FPM528" s="714"/>
      <c r="FPN528" s="714"/>
      <c r="FPO528" s="714"/>
      <c r="FPP528" s="714"/>
      <c r="FPQ528" s="714"/>
      <c r="FPR528" s="714"/>
      <c r="FPS528" s="714"/>
      <c r="FPT528" s="714"/>
      <c r="FPU528" s="714"/>
      <c r="FPV528" s="714"/>
      <c r="FPW528" s="714"/>
      <c r="FPX528" s="714"/>
      <c r="FPY528" s="714"/>
      <c r="FPZ528" s="714"/>
      <c r="FQA528" s="714"/>
      <c r="FQB528" s="714"/>
      <c r="FQC528" s="714"/>
      <c r="FQD528" s="714"/>
      <c r="FQE528" s="714"/>
      <c r="FQF528" s="714"/>
      <c r="FQG528" s="714"/>
      <c r="FQH528" s="714"/>
      <c r="FQI528" s="714"/>
      <c r="FQJ528" s="714"/>
      <c r="FQK528" s="714"/>
      <c r="FQL528" s="714"/>
      <c r="FQM528" s="714"/>
      <c r="FQN528" s="714"/>
      <c r="FQO528" s="714"/>
      <c r="FQP528" s="714"/>
      <c r="FQQ528" s="714"/>
      <c r="FQR528" s="714"/>
      <c r="FQS528" s="714"/>
      <c r="FQT528" s="714"/>
      <c r="FQU528" s="714"/>
      <c r="FQV528" s="714"/>
      <c r="FQW528" s="714"/>
      <c r="FQX528" s="714"/>
      <c r="FQY528" s="714"/>
      <c r="FQZ528" s="714"/>
      <c r="FRA528" s="714"/>
      <c r="FRB528" s="714"/>
      <c r="FRC528" s="714"/>
      <c r="FRD528" s="714"/>
      <c r="FRE528" s="714"/>
      <c r="FRF528" s="714"/>
      <c r="FRG528" s="714"/>
      <c r="FRH528" s="714"/>
      <c r="FRI528" s="714"/>
      <c r="FRJ528" s="714"/>
      <c r="FRK528" s="714"/>
      <c r="FRL528" s="714"/>
      <c r="FRM528" s="714"/>
      <c r="FRN528" s="714"/>
      <c r="FRO528" s="714"/>
      <c r="FRP528" s="714"/>
      <c r="FRQ528" s="714"/>
      <c r="FRR528" s="714"/>
      <c r="FRS528" s="714"/>
      <c r="FRT528" s="714"/>
      <c r="FRU528" s="714"/>
      <c r="FRV528" s="714"/>
      <c r="FRW528" s="714"/>
      <c r="FRX528" s="714"/>
      <c r="FRY528" s="714"/>
      <c r="FRZ528" s="714"/>
      <c r="FSA528" s="714"/>
      <c r="FSB528" s="714"/>
      <c r="FSC528" s="714"/>
      <c r="FSD528" s="714"/>
      <c r="FSE528" s="714"/>
      <c r="FSF528" s="714"/>
      <c r="FSG528" s="714"/>
      <c r="FSH528" s="714"/>
      <c r="FSI528" s="714"/>
      <c r="FSJ528" s="714"/>
      <c r="FSK528" s="714"/>
      <c r="FSL528" s="714"/>
      <c r="FSM528" s="714"/>
      <c r="FSN528" s="714"/>
      <c r="FSO528" s="714"/>
      <c r="FSP528" s="714"/>
      <c r="FSQ528" s="714"/>
      <c r="FSR528" s="714"/>
      <c r="FSS528" s="714"/>
      <c r="FST528" s="714"/>
      <c r="FSU528" s="714"/>
      <c r="FSV528" s="714"/>
      <c r="FSW528" s="714"/>
      <c r="FSX528" s="714"/>
      <c r="FSY528" s="714"/>
      <c r="FSZ528" s="714"/>
      <c r="FTA528" s="714"/>
      <c r="FTB528" s="714"/>
      <c r="FTC528" s="714"/>
      <c r="FTD528" s="714"/>
      <c r="FTE528" s="714"/>
      <c r="FTF528" s="714"/>
      <c r="FTG528" s="714"/>
      <c r="FTH528" s="714"/>
      <c r="FTI528" s="714"/>
      <c r="FTJ528" s="714"/>
      <c r="FTK528" s="714"/>
      <c r="FTL528" s="714"/>
      <c r="FTM528" s="714"/>
      <c r="FTN528" s="714"/>
      <c r="FTO528" s="714"/>
      <c r="FTP528" s="714"/>
      <c r="FTQ528" s="714"/>
      <c r="FTR528" s="714"/>
      <c r="FTS528" s="714"/>
      <c r="FTT528" s="714"/>
      <c r="FTU528" s="714"/>
      <c r="FTV528" s="714"/>
      <c r="FTW528" s="714"/>
      <c r="FTX528" s="714"/>
      <c r="FTY528" s="714"/>
      <c r="FTZ528" s="714"/>
      <c r="FUA528" s="714"/>
      <c r="FUB528" s="714"/>
      <c r="FUC528" s="714"/>
      <c r="FUD528" s="714"/>
      <c r="FUE528" s="714"/>
      <c r="FUF528" s="714"/>
      <c r="FUG528" s="714"/>
      <c r="FUH528" s="714"/>
      <c r="FUI528" s="714"/>
      <c r="FUJ528" s="714"/>
      <c r="FUK528" s="714"/>
      <c r="FUL528" s="714"/>
      <c r="FUM528" s="714"/>
      <c r="FUN528" s="714"/>
      <c r="FUO528" s="714"/>
      <c r="FUP528" s="714"/>
      <c r="FUQ528" s="714"/>
      <c r="FUR528" s="714"/>
      <c r="FUS528" s="714"/>
      <c r="FUT528" s="714"/>
      <c r="FUU528" s="714"/>
      <c r="FUV528" s="714"/>
      <c r="FUW528" s="714"/>
      <c r="FUX528" s="714"/>
      <c r="FUY528" s="714"/>
      <c r="FUZ528" s="714"/>
      <c r="FVA528" s="714"/>
      <c r="FVB528" s="714"/>
      <c r="FVC528" s="714"/>
      <c r="FVD528" s="714"/>
      <c r="FVE528" s="714"/>
      <c r="FVF528" s="714"/>
      <c r="FVG528" s="714"/>
      <c r="FVH528" s="714"/>
      <c r="FVI528" s="714"/>
      <c r="FVJ528" s="714"/>
      <c r="FVK528" s="714"/>
      <c r="FVL528" s="714"/>
      <c r="FVM528" s="714"/>
      <c r="FVN528" s="714"/>
      <c r="FVO528" s="714"/>
      <c r="FVP528" s="714"/>
      <c r="FVQ528" s="714"/>
      <c r="FVR528" s="714"/>
      <c r="FVS528" s="714"/>
      <c r="FVT528" s="714"/>
      <c r="FVU528" s="714"/>
      <c r="FVV528" s="714"/>
      <c r="FVW528" s="714"/>
      <c r="FVX528" s="714"/>
      <c r="FVY528" s="714"/>
      <c r="FVZ528" s="714"/>
      <c r="FWA528" s="714"/>
      <c r="FWB528" s="714"/>
      <c r="FWC528" s="714"/>
      <c r="FWD528" s="714"/>
      <c r="FWE528" s="714"/>
      <c r="FWF528" s="714"/>
      <c r="FWG528" s="714"/>
      <c r="FWH528" s="714"/>
      <c r="FWI528" s="714"/>
      <c r="FWJ528" s="714"/>
      <c r="FWK528" s="714"/>
      <c r="FWL528" s="714"/>
      <c r="FWM528" s="714"/>
      <c r="FWN528" s="714"/>
      <c r="FWO528" s="714"/>
      <c r="FWP528" s="714"/>
      <c r="FWQ528" s="714"/>
      <c r="FWR528" s="714"/>
      <c r="FWS528" s="714"/>
      <c r="FWT528" s="714"/>
      <c r="FWU528" s="714"/>
      <c r="FWV528" s="714"/>
      <c r="FWW528" s="714"/>
      <c r="FWX528" s="714"/>
      <c r="FWY528" s="714"/>
      <c r="FWZ528" s="714"/>
      <c r="FXA528" s="714"/>
      <c r="FXB528" s="714"/>
      <c r="FXC528" s="714"/>
      <c r="FXD528" s="714"/>
      <c r="FXE528" s="714"/>
      <c r="FXF528" s="714"/>
      <c r="FXG528" s="714"/>
      <c r="FXH528" s="714"/>
      <c r="FXI528" s="714"/>
      <c r="FXJ528" s="714"/>
      <c r="FXK528" s="714"/>
      <c r="FXL528" s="714"/>
      <c r="FXM528" s="714"/>
      <c r="FXN528" s="714"/>
      <c r="FXO528" s="714"/>
      <c r="FXP528" s="714"/>
      <c r="FXQ528" s="714"/>
      <c r="FXR528" s="714"/>
      <c r="FXS528" s="714"/>
      <c r="FXT528" s="714"/>
      <c r="FXU528" s="714"/>
      <c r="FXV528" s="714"/>
      <c r="FXW528" s="714"/>
      <c r="FXX528" s="714"/>
      <c r="FXY528" s="714"/>
      <c r="FXZ528" s="714"/>
      <c r="FYA528" s="714"/>
      <c r="FYB528" s="714"/>
      <c r="FYC528" s="714"/>
      <c r="FYD528" s="714"/>
      <c r="FYE528" s="714"/>
      <c r="FYF528" s="714"/>
      <c r="FYG528" s="714"/>
      <c r="FYH528" s="714"/>
      <c r="FYI528" s="714"/>
      <c r="FYJ528" s="714"/>
      <c r="FYK528" s="714"/>
      <c r="FYL528" s="714"/>
      <c r="FYM528" s="714"/>
      <c r="FYN528" s="714"/>
      <c r="FYO528" s="714"/>
      <c r="FYP528" s="714"/>
      <c r="FYQ528" s="714"/>
      <c r="FYR528" s="714"/>
      <c r="FYS528" s="714"/>
      <c r="FYT528" s="714"/>
      <c r="FYU528" s="714"/>
      <c r="FYV528" s="714"/>
      <c r="FYW528" s="714"/>
      <c r="FYX528" s="714"/>
      <c r="FYY528" s="714"/>
      <c r="FYZ528" s="714"/>
      <c r="FZA528" s="714"/>
      <c r="FZB528" s="714"/>
      <c r="FZC528" s="714"/>
      <c r="FZD528" s="714"/>
      <c r="FZE528" s="714"/>
      <c r="FZF528" s="714"/>
      <c r="FZG528" s="714"/>
      <c r="FZH528" s="714"/>
      <c r="FZI528" s="714"/>
      <c r="FZJ528" s="714"/>
      <c r="FZK528" s="714"/>
      <c r="FZL528" s="714"/>
      <c r="FZM528" s="714"/>
      <c r="FZN528" s="714"/>
      <c r="FZO528" s="714"/>
      <c r="FZP528" s="714"/>
      <c r="FZQ528" s="714"/>
      <c r="FZR528" s="714"/>
      <c r="FZS528" s="714"/>
      <c r="FZT528" s="714"/>
      <c r="FZU528" s="714"/>
      <c r="FZV528" s="714"/>
      <c r="FZW528" s="714"/>
      <c r="FZX528" s="714"/>
      <c r="FZY528" s="714"/>
      <c r="FZZ528" s="714"/>
      <c r="GAA528" s="714"/>
      <c r="GAB528" s="714"/>
      <c r="GAC528" s="714"/>
      <c r="GAD528" s="714"/>
      <c r="GAE528" s="714"/>
      <c r="GAF528" s="714"/>
      <c r="GAG528" s="714"/>
      <c r="GAH528" s="714"/>
      <c r="GAI528" s="714"/>
      <c r="GAJ528" s="714"/>
      <c r="GAK528" s="714"/>
      <c r="GAL528" s="714"/>
      <c r="GAM528" s="714"/>
      <c r="GAN528" s="714"/>
      <c r="GAO528" s="714"/>
      <c r="GAP528" s="714"/>
      <c r="GAQ528" s="714"/>
      <c r="GAR528" s="714"/>
      <c r="GAS528" s="714"/>
      <c r="GAT528" s="714"/>
      <c r="GAU528" s="714"/>
      <c r="GAV528" s="714"/>
      <c r="GAW528" s="714"/>
      <c r="GAX528" s="714"/>
      <c r="GAY528" s="714"/>
      <c r="GAZ528" s="714"/>
      <c r="GBA528" s="714"/>
      <c r="GBB528" s="714"/>
      <c r="GBC528" s="714"/>
      <c r="GBD528" s="714"/>
      <c r="GBE528" s="714"/>
      <c r="GBF528" s="714"/>
      <c r="GBG528" s="714"/>
      <c r="GBH528" s="714"/>
      <c r="GBI528" s="714"/>
      <c r="GBJ528" s="714"/>
      <c r="GBK528" s="714"/>
      <c r="GBL528" s="714"/>
      <c r="GBM528" s="714"/>
      <c r="GBN528" s="714"/>
      <c r="GBO528" s="714"/>
      <c r="GBP528" s="714"/>
      <c r="GBQ528" s="714"/>
      <c r="GBR528" s="714"/>
      <c r="GBS528" s="714"/>
      <c r="GBT528" s="714"/>
      <c r="GBU528" s="714"/>
      <c r="GBV528" s="714"/>
      <c r="GBW528" s="714"/>
      <c r="GBX528" s="714"/>
      <c r="GBY528" s="714"/>
      <c r="GBZ528" s="714"/>
      <c r="GCA528" s="714"/>
      <c r="GCB528" s="714"/>
      <c r="GCC528" s="714"/>
      <c r="GCD528" s="714"/>
      <c r="GCE528" s="714"/>
      <c r="GCF528" s="714"/>
      <c r="GCG528" s="714"/>
      <c r="GCH528" s="714"/>
      <c r="GCI528" s="714"/>
      <c r="GCJ528" s="714"/>
      <c r="GCK528" s="714"/>
      <c r="GCL528" s="714"/>
      <c r="GCM528" s="714"/>
      <c r="GCN528" s="714"/>
      <c r="GCO528" s="714"/>
      <c r="GCP528" s="714"/>
      <c r="GCQ528" s="714"/>
      <c r="GCR528" s="714"/>
      <c r="GCS528" s="714"/>
      <c r="GCT528" s="714"/>
      <c r="GCU528" s="714"/>
      <c r="GCV528" s="714"/>
      <c r="GCW528" s="714"/>
      <c r="GCX528" s="714"/>
      <c r="GCY528" s="714"/>
      <c r="GCZ528" s="714"/>
      <c r="GDA528" s="714"/>
      <c r="GDB528" s="714"/>
      <c r="GDC528" s="714"/>
      <c r="GDD528" s="714"/>
      <c r="GDE528" s="714"/>
      <c r="GDF528" s="714"/>
      <c r="GDG528" s="714"/>
      <c r="GDH528" s="714"/>
      <c r="GDI528" s="714"/>
      <c r="GDJ528" s="714"/>
      <c r="GDK528" s="714"/>
      <c r="GDL528" s="714"/>
      <c r="GDM528" s="714"/>
      <c r="GDN528" s="714"/>
      <c r="GDO528" s="714"/>
      <c r="GDP528" s="714"/>
      <c r="GDQ528" s="714"/>
      <c r="GDR528" s="714"/>
      <c r="GDS528" s="714"/>
      <c r="GDT528" s="714"/>
      <c r="GDU528" s="714"/>
      <c r="GDV528" s="714"/>
      <c r="GDW528" s="714"/>
      <c r="GDX528" s="714"/>
      <c r="GDY528" s="714"/>
      <c r="GDZ528" s="714"/>
      <c r="GEA528" s="714"/>
      <c r="GEB528" s="714"/>
      <c r="GEC528" s="714"/>
      <c r="GED528" s="714"/>
      <c r="GEE528" s="714"/>
      <c r="GEF528" s="714"/>
      <c r="GEG528" s="714"/>
      <c r="GEH528" s="714"/>
      <c r="GEI528" s="714"/>
      <c r="GEJ528" s="714"/>
      <c r="GEK528" s="714"/>
      <c r="GEL528" s="714"/>
      <c r="GEM528" s="714"/>
      <c r="GEN528" s="714"/>
      <c r="GEO528" s="714"/>
      <c r="GEP528" s="714"/>
      <c r="GEQ528" s="714"/>
      <c r="GER528" s="714"/>
      <c r="GES528" s="714"/>
      <c r="GET528" s="714"/>
      <c r="GEU528" s="714"/>
      <c r="GEV528" s="714"/>
      <c r="GEW528" s="714"/>
      <c r="GEX528" s="714"/>
      <c r="GEY528" s="714"/>
      <c r="GEZ528" s="714"/>
      <c r="GFA528" s="714"/>
      <c r="GFB528" s="714"/>
      <c r="GFC528" s="714"/>
      <c r="GFD528" s="714"/>
      <c r="GFE528" s="714"/>
      <c r="GFF528" s="714"/>
      <c r="GFG528" s="714"/>
      <c r="GFH528" s="714"/>
      <c r="GFI528" s="714"/>
      <c r="GFJ528" s="714"/>
      <c r="GFK528" s="714"/>
      <c r="GFL528" s="714"/>
      <c r="GFM528" s="714"/>
      <c r="GFN528" s="714"/>
      <c r="GFO528" s="714"/>
      <c r="GFP528" s="714"/>
      <c r="GFQ528" s="714"/>
      <c r="GFR528" s="714"/>
      <c r="GFS528" s="714"/>
      <c r="GFT528" s="714"/>
      <c r="GFU528" s="714"/>
      <c r="GFV528" s="714"/>
      <c r="GFW528" s="714"/>
      <c r="GFX528" s="714"/>
      <c r="GFY528" s="714"/>
      <c r="GFZ528" s="714"/>
      <c r="GGA528" s="714"/>
      <c r="GGB528" s="714"/>
      <c r="GGC528" s="714"/>
      <c r="GGD528" s="714"/>
      <c r="GGE528" s="714"/>
      <c r="GGF528" s="714"/>
      <c r="GGG528" s="714"/>
      <c r="GGH528" s="714"/>
      <c r="GGI528" s="714"/>
      <c r="GGJ528" s="714"/>
      <c r="GGK528" s="714"/>
      <c r="GGL528" s="714"/>
      <c r="GGM528" s="714"/>
      <c r="GGN528" s="714"/>
      <c r="GGO528" s="714"/>
      <c r="GGP528" s="714"/>
      <c r="GGQ528" s="714"/>
      <c r="GGR528" s="714"/>
      <c r="GGS528" s="714"/>
      <c r="GGT528" s="714"/>
      <c r="GGU528" s="714"/>
      <c r="GGV528" s="714"/>
      <c r="GGW528" s="714"/>
      <c r="GGX528" s="714"/>
      <c r="GGY528" s="714"/>
      <c r="GGZ528" s="714"/>
      <c r="GHA528" s="714"/>
      <c r="GHB528" s="714"/>
      <c r="GHC528" s="714"/>
      <c r="GHD528" s="714"/>
      <c r="GHE528" s="714"/>
      <c r="GHF528" s="714"/>
      <c r="GHG528" s="714"/>
      <c r="GHH528" s="714"/>
      <c r="GHI528" s="714"/>
      <c r="GHJ528" s="714"/>
      <c r="GHK528" s="714"/>
      <c r="GHL528" s="714"/>
      <c r="GHM528" s="714"/>
      <c r="GHN528" s="714"/>
      <c r="GHO528" s="714"/>
      <c r="GHP528" s="714"/>
      <c r="GHQ528" s="714"/>
      <c r="GHR528" s="714"/>
      <c r="GHS528" s="714"/>
      <c r="GHT528" s="714"/>
      <c r="GHU528" s="714"/>
      <c r="GHV528" s="714"/>
      <c r="GHW528" s="714"/>
      <c r="GHX528" s="714"/>
      <c r="GHY528" s="714"/>
      <c r="GHZ528" s="714"/>
      <c r="GIA528" s="714"/>
      <c r="GIB528" s="714"/>
      <c r="GIC528" s="714"/>
      <c r="GID528" s="714"/>
      <c r="GIE528" s="714"/>
      <c r="GIF528" s="714"/>
      <c r="GIG528" s="714"/>
      <c r="GIH528" s="714"/>
      <c r="GII528" s="714"/>
      <c r="GIJ528" s="714"/>
      <c r="GIK528" s="714"/>
      <c r="GIL528" s="714"/>
      <c r="GIM528" s="714"/>
      <c r="GIN528" s="714"/>
      <c r="GIO528" s="714"/>
      <c r="GIP528" s="714"/>
      <c r="GIQ528" s="714"/>
      <c r="GIR528" s="714"/>
      <c r="GIS528" s="714"/>
      <c r="GIT528" s="714"/>
      <c r="GIU528" s="714"/>
      <c r="GIV528" s="714"/>
      <c r="GIW528" s="714"/>
      <c r="GIX528" s="714"/>
      <c r="GIY528" s="714"/>
      <c r="GIZ528" s="714"/>
      <c r="GJA528" s="714"/>
      <c r="GJB528" s="714"/>
      <c r="GJC528" s="714"/>
      <c r="GJD528" s="714"/>
      <c r="GJE528" s="714"/>
      <c r="GJF528" s="714"/>
      <c r="GJG528" s="714"/>
      <c r="GJH528" s="714"/>
      <c r="GJI528" s="714"/>
      <c r="GJJ528" s="714"/>
      <c r="GJK528" s="714"/>
      <c r="GJL528" s="714"/>
      <c r="GJM528" s="714"/>
      <c r="GJN528" s="714"/>
      <c r="GJO528" s="714"/>
      <c r="GJP528" s="714"/>
      <c r="GJQ528" s="714"/>
      <c r="GJR528" s="714"/>
      <c r="GJS528" s="714"/>
      <c r="GJT528" s="714"/>
      <c r="GJU528" s="714"/>
      <c r="GJV528" s="714"/>
      <c r="GJW528" s="714"/>
      <c r="GJX528" s="714"/>
      <c r="GJY528" s="714"/>
      <c r="GJZ528" s="714"/>
      <c r="GKA528" s="714"/>
      <c r="GKB528" s="714"/>
      <c r="GKC528" s="714"/>
      <c r="GKD528" s="714"/>
      <c r="GKE528" s="714"/>
      <c r="GKF528" s="714"/>
      <c r="GKG528" s="714"/>
      <c r="GKH528" s="714"/>
      <c r="GKI528" s="714"/>
      <c r="GKJ528" s="714"/>
      <c r="GKK528" s="714"/>
      <c r="GKL528" s="714"/>
      <c r="GKM528" s="714"/>
      <c r="GKN528" s="714"/>
      <c r="GKO528" s="714"/>
      <c r="GKP528" s="714"/>
      <c r="GKQ528" s="714"/>
      <c r="GKR528" s="714"/>
      <c r="GKS528" s="714"/>
      <c r="GKT528" s="714"/>
      <c r="GKU528" s="714"/>
      <c r="GKV528" s="714"/>
      <c r="GKW528" s="714"/>
      <c r="GKX528" s="714"/>
      <c r="GKY528" s="714"/>
      <c r="GKZ528" s="714"/>
      <c r="GLA528" s="714"/>
      <c r="GLB528" s="714"/>
      <c r="GLC528" s="714"/>
      <c r="GLD528" s="714"/>
      <c r="GLE528" s="714"/>
      <c r="GLF528" s="714"/>
      <c r="GLG528" s="714"/>
      <c r="GLH528" s="714"/>
      <c r="GLI528" s="714"/>
      <c r="GLJ528" s="714"/>
      <c r="GLK528" s="714"/>
      <c r="GLL528" s="714"/>
      <c r="GLM528" s="714"/>
      <c r="GLN528" s="714"/>
      <c r="GLO528" s="714"/>
      <c r="GLP528" s="714"/>
      <c r="GLQ528" s="714"/>
      <c r="GLR528" s="714"/>
      <c r="GLS528" s="714"/>
      <c r="GLT528" s="714"/>
      <c r="GLU528" s="714"/>
      <c r="GLV528" s="714"/>
      <c r="GLW528" s="714"/>
      <c r="GLX528" s="714"/>
      <c r="GLY528" s="714"/>
      <c r="GLZ528" s="714"/>
      <c r="GMA528" s="714"/>
      <c r="GMB528" s="714"/>
      <c r="GMC528" s="714"/>
      <c r="GMD528" s="714"/>
      <c r="GME528" s="714"/>
      <c r="GMF528" s="714"/>
      <c r="GMG528" s="714"/>
      <c r="GMH528" s="714"/>
      <c r="GMI528" s="714"/>
      <c r="GMJ528" s="714"/>
      <c r="GMK528" s="714"/>
      <c r="GML528" s="714"/>
      <c r="GMM528" s="714"/>
      <c r="GMN528" s="714"/>
      <c r="GMO528" s="714"/>
      <c r="GMP528" s="714"/>
      <c r="GMQ528" s="714"/>
      <c r="GMR528" s="714"/>
      <c r="GMS528" s="714"/>
      <c r="GMT528" s="714"/>
      <c r="GMU528" s="714"/>
      <c r="GMV528" s="714"/>
      <c r="GMW528" s="714"/>
      <c r="GMX528" s="714"/>
      <c r="GMY528" s="714"/>
      <c r="GMZ528" s="714"/>
      <c r="GNA528" s="714"/>
      <c r="GNB528" s="714"/>
      <c r="GNC528" s="714"/>
      <c r="GND528" s="714"/>
      <c r="GNE528" s="714"/>
      <c r="GNF528" s="714"/>
      <c r="GNG528" s="714"/>
      <c r="GNH528" s="714"/>
      <c r="GNI528" s="714"/>
      <c r="GNJ528" s="714"/>
      <c r="GNK528" s="714"/>
      <c r="GNL528" s="714"/>
      <c r="GNM528" s="714"/>
      <c r="GNN528" s="714"/>
      <c r="GNO528" s="714"/>
      <c r="GNP528" s="714"/>
      <c r="GNQ528" s="714"/>
      <c r="GNR528" s="714"/>
      <c r="GNS528" s="714"/>
      <c r="GNT528" s="714"/>
      <c r="GNU528" s="714"/>
      <c r="GNV528" s="714"/>
      <c r="GNW528" s="714"/>
      <c r="GNX528" s="714"/>
      <c r="GNY528" s="714"/>
      <c r="GNZ528" s="714"/>
      <c r="GOA528" s="714"/>
      <c r="GOB528" s="714"/>
      <c r="GOC528" s="714"/>
      <c r="GOD528" s="714"/>
      <c r="GOE528" s="714"/>
      <c r="GOF528" s="714"/>
      <c r="GOG528" s="714"/>
      <c r="GOH528" s="714"/>
      <c r="GOI528" s="714"/>
      <c r="GOJ528" s="714"/>
      <c r="GOK528" s="714"/>
      <c r="GOL528" s="714"/>
      <c r="GOM528" s="714"/>
      <c r="GON528" s="714"/>
      <c r="GOO528" s="714"/>
      <c r="GOP528" s="714"/>
      <c r="GOQ528" s="714"/>
      <c r="GOR528" s="714"/>
      <c r="GOS528" s="714"/>
      <c r="GOT528" s="714"/>
      <c r="GOU528" s="714"/>
      <c r="GOV528" s="714"/>
      <c r="GOW528" s="714"/>
      <c r="GOX528" s="714"/>
      <c r="GOY528" s="714"/>
      <c r="GOZ528" s="714"/>
      <c r="GPA528" s="714"/>
      <c r="GPB528" s="714"/>
      <c r="GPC528" s="714"/>
      <c r="GPD528" s="714"/>
      <c r="GPE528" s="714"/>
      <c r="GPF528" s="714"/>
      <c r="GPG528" s="714"/>
      <c r="GPH528" s="714"/>
      <c r="GPI528" s="714"/>
      <c r="GPJ528" s="714"/>
      <c r="GPK528" s="714"/>
      <c r="GPL528" s="714"/>
      <c r="GPM528" s="714"/>
      <c r="GPN528" s="714"/>
      <c r="GPO528" s="714"/>
      <c r="GPP528" s="714"/>
      <c r="GPQ528" s="714"/>
      <c r="GPR528" s="714"/>
      <c r="GPS528" s="714"/>
      <c r="GPT528" s="714"/>
      <c r="GPU528" s="714"/>
      <c r="GPV528" s="714"/>
      <c r="GPW528" s="714"/>
      <c r="GPX528" s="714"/>
      <c r="GPY528" s="714"/>
      <c r="GPZ528" s="714"/>
      <c r="GQA528" s="714"/>
      <c r="GQB528" s="714"/>
      <c r="GQC528" s="714"/>
      <c r="GQD528" s="714"/>
      <c r="GQE528" s="714"/>
      <c r="GQF528" s="714"/>
      <c r="GQG528" s="714"/>
      <c r="GQH528" s="714"/>
      <c r="GQI528" s="714"/>
      <c r="GQJ528" s="714"/>
      <c r="GQK528" s="714"/>
      <c r="GQL528" s="714"/>
      <c r="GQM528" s="714"/>
      <c r="GQN528" s="714"/>
      <c r="GQO528" s="714"/>
      <c r="GQP528" s="714"/>
      <c r="GQQ528" s="714"/>
      <c r="GQR528" s="714"/>
      <c r="GQS528" s="714"/>
      <c r="GQT528" s="714"/>
      <c r="GQU528" s="714"/>
      <c r="GQV528" s="714"/>
      <c r="GQW528" s="714"/>
      <c r="GQX528" s="714"/>
      <c r="GQY528" s="714"/>
      <c r="GQZ528" s="714"/>
      <c r="GRA528" s="714"/>
      <c r="GRB528" s="714"/>
      <c r="GRC528" s="714"/>
      <c r="GRD528" s="714"/>
      <c r="GRE528" s="714"/>
      <c r="GRF528" s="714"/>
      <c r="GRG528" s="714"/>
      <c r="GRH528" s="714"/>
      <c r="GRI528" s="714"/>
      <c r="GRJ528" s="714"/>
      <c r="GRK528" s="714"/>
      <c r="GRL528" s="714"/>
      <c r="GRM528" s="714"/>
      <c r="GRN528" s="714"/>
      <c r="GRO528" s="714"/>
      <c r="GRP528" s="714"/>
      <c r="GRQ528" s="714"/>
      <c r="GRR528" s="714"/>
      <c r="GRS528" s="714"/>
      <c r="GRT528" s="714"/>
      <c r="GRU528" s="714"/>
      <c r="GRV528" s="714"/>
      <c r="GRW528" s="714"/>
      <c r="GRX528" s="714"/>
      <c r="GRY528" s="714"/>
      <c r="GRZ528" s="714"/>
      <c r="GSA528" s="714"/>
      <c r="GSB528" s="714"/>
      <c r="GSC528" s="714"/>
      <c r="GSD528" s="714"/>
      <c r="GSE528" s="714"/>
      <c r="GSF528" s="714"/>
      <c r="GSG528" s="714"/>
      <c r="GSH528" s="714"/>
      <c r="GSI528" s="714"/>
      <c r="GSJ528" s="714"/>
      <c r="GSK528" s="714"/>
      <c r="GSL528" s="714"/>
      <c r="GSM528" s="714"/>
      <c r="GSN528" s="714"/>
      <c r="GSO528" s="714"/>
      <c r="GSP528" s="714"/>
      <c r="GSQ528" s="714"/>
      <c r="GSR528" s="714"/>
      <c r="GSS528" s="714"/>
      <c r="GST528" s="714"/>
      <c r="GSU528" s="714"/>
      <c r="GSV528" s="714"/>
      <c r="GSW528" s="714"/>
      <c r="GSX528" s="714"/>
      <c r="GSY528" s="714"/>
      <c r="GSZ528" s="714"/>
      <c r="GTA528" s="714"/>
      <c r="GTB528" s="714"/>
      <c r="GTC528" s="714"/>
      <c r="GTD528" s="714"/>
      <c r="GTE528" s="714"/>
      <c r="GTF528" s="714"/>
      <c r="GTG528" s="714"/>
      <c r="GTH528" s="714"/>
      <c r="GTI528" s="714"/>
      <c r="GTJ528" s="714"/>
      <c r="GTK528" s="714"/>
      <c r="GTL528" s="714"/>
      <c r="GTM528" s="714"/>
      <c r="GTN528" s="714"/>
      <c r="GTO528" s="714"/>
      <c r="GTP528" s="714"/>
      <c r="GTQ528" s="714"/>
      <c r="GTR528" s="714"/>
      <c r="GTS528" s="714"/>
      <c r="GTT528" s="714"/>
      <c r="GTU528" s="714"/>
      <c r="GTV528" s="714"/>
      <c r="GTW528" s="714"/>
      <c r="GTX528" s="714"/>
      <c r="GTY528" s="714"/>
      <c r="GTZ528" s="714"/>
      <c r="GUA528" s="714"/>
      <c r="GUB528" s="714"/>
      <c r="GUC528" s="714"/>
      <c r="GUD528" s="714"/>
      <c r="GUE528" s="714"/>
      <c r="GUF528" s="714"/>
      <c r="GUG528" s="714"/>
      <c r="GUH528" s="714"/>
      <c r="GUI528" s="714"/>
      <c r="GUJ528" s="714"/>
      <c r="GUK528" s="714"/>
      <c r="GUL528" s="714"/>
      <c r="GUM528" s="714"/>
      <c r="GUN528" s="714"/>
      <c r="GUO528" s="714"/>
      <c r="GUP528" s="714"/>
      <c r="GUQ528" s="714"/>
      <c r="GUR528" s="714"/>
      <c r="GUS528" s="714"/>
      <c r="GUT528" s="714"/>
      <c r="GUU528" s="714"/>
      <c r="GUV528" s="714"/>
      <c r="GUW528" s="714"/>
      <c r="GUX528" s="714"/>
      <c r="GUY528" s="714"/>
      <c r="GUZ528" s="714"/>
      <c r="GVA528" s="714"/>
      <c r="GVB528" s="714"/>
      <c r="GVC528" s="714"/>
      <c r="GVD528" s="714"/>
      <c r="GVE528" s="714"/>
      <c r="GVF528" s="714"/>
      <c r="GVG528" s="714"/>
      <c r="GVH528" s="714"/>
      <c r="GVI528" s="714"/>
      <c r="GVJ528" s="714"/>
      <c r="GVK528" s="714"/>
      <c r="GVL528" s="714"/>
      <c r="GVM528" s="714"/>
      <c r="GVN528" s="714"/>
      <c r="GVO528" s="714"/>
      <c r="GVP528" s="714"/>
      <c r="GVQ528" s="714"/>
      <c r="GVR528" s="714"/>
      <c r="GVS528" s="714"/>
      <c r="GVT528" s="714"/>
      <c r="GVU528" s="714"/>
      <c r="GVV528" s="714"/>
      <c r="GVW528" s="714"/>
      <c r="GVX528" s="714"/>
      <c r="GVY528" s="714"/>
      <c r="GVZ528" s="714"/>
      <c r="GWA528" s="714"/>
      <c r="GWB528" s="714"/>
      <c r="GWC528" s="714"/>
      <c r="GWD528" s="714"/>
      <c r="GWE528" s="714"/>
      <c r="GWF528" s="714"/>
      <c r="GWG528" s="714"/>
      <c r="GWH528" s="714"/>
      <c r="GWI528" s="714"/>
      <c r="GWJ528" s="714"/>
      <c r="GWK528" s="714"/>
      <c r="GWL528" s="714"/>
      <c r="GWM528" s="714"/>
      <c r="GWN528" s="714"/>
      <c r="GWO528" s="714"/>
      <c r="GWP528" s="714"/>
      <c r="GWQ528" s="714"/>
      <c r="GWR528" s="714"/>
      <c r="GWS528" s="714"/>
      <c r="GWT528" s="714"/>
      <c r="GWU528" s="714"/>
      <c r="GWV528" s="714"/>
      <c r="GWW528" s="714"/>
      <c r="GWX528" s="714"/>
      <c r="GWY528" s="714"/>
      <c r="GWZ528" s="714"/>
      <c r="GXA528" s="714"/>
      <c r="GXB528" s="714"/>
      <c r="GXC528" s="714"/>
      <c r="GXD528" s="714"/>
      <c r="GXE528" s="714"/>
      <c r="GXF528" s="714"/>
      <c r="GXG528" s="714"/>
      <c r="GXH528" s="714"/>
      <c r="GXI528" s="714"/>
      <c r="GXJ528" s="714"/>
      <c r="GXK528" s="714"/>
      <c r="GXL528" s="714"/>
      <c r="GXM528" s="714"/>
      <c r="GXN528" s="714"/>
      <c r="GXO528" s="714"/>
      <c r="GXP528" s="714"/>
      <c r="GXQ528" s="714"/>
      <c r="GXR528" s="714"/>
      <c r="GXS528" s="714"/>
      <c r="GXT528" s="714"/>
      <c r="GXU528" s="714"/>
      <c r="GXV528" s="714"/>
      <c r="GXW528" s="714"/>
      <c r="GXX528" s="714"/>
      <c r="GXY528" s="714"/>
      <c r="GXZ528" s="714"/>
      <c r="GYA528" s="714"/>
      <c r="GYB528" s="714"/>
      <c r="GYC528" s="714"/>
      <c r="GYD528" s="714"/>
      <c r="GYE528" s="714"/>
      <c r="GYF528" s="714"/>
      <c r="GYG528" s="714"/>
      <c r="GYH528" s="714"/>
      <c r="GYI528" s="714"/>
      <c r="GYJ528" s="714"/>
      <c r="GYK528" s="714"/>
      <c r="GYL528" s="714"/>
      <c r="GYM528" s="714"/>
      <c r="GYN528" s="714"/>
      <c r="GYO528" s="714"/>
      <c r="GYP528" s="714"/>
      <c r="GYQ528" s="714"/>
      <c r="GYR528" s="714"/>
      <c r="GYS528" s="714"/>
      <c r="GYT528" s="714"/>
      <c r="GYU528" s="714"/>
      <c r="GYV528" s="714"/>
      <c r="GYW528" s="714"/>
      <c r="GYX528" s="714"/>
      <c r="GYY528" s="714"/>
      <c r="GYZ528" s="714"/>
      <c r="GZA528" s="714"/>
      <c r="GZB528" s="714"/>
      <c r="GZC528" s="714"/>
      <c r="GZD528" s="714"/>
      <c r="GZE528" s="714"/>
      <c r="GZF528" s="714"/>
      <c r="GZG528" s="714"/>
      <c r="GZH528" s="714"/>
      <c r="GZI528" s="714"/>
      <c r="GZJ528" s="714"/>
      <c r="GZK528" s="714"/>
      <c r="GZL528" s="714"/>
      <c r="GZM528" s="714"/>
      <c r="GZN528" s="714"/>
      <c r="GZO528" s="714"/>
      <c r="GZP528" s="714"/>
      <c r="GZQ528" s="714"/>
      <c r="GZR528" s="714"/>
      <c r="GZS528" s="714"/>
      <c r="GZT528" s="714"/>
      <c r="GZU528" s="714"/>
      <c r="GZV528" s="714"/>
      <c r="GZW528" s="714"/>
      <c r="GZX528" s="714"/>
      <c r="GZY528" s="714"/>
      <c r="GZZ528" s="714"/>
      <c r="HAA528" s="714"/>
      <c r="HAB528" s="714"/>
      <c r="HAC528" s="714"/>
      <c r="HAD528" s="714"/>
      <c r="HAE528" s="714"/>
      <c r="HAF528" s="714"/>
      <c r="HAG528" s="714"/>
      <c r="HAH528" s="714"/>
      <c r="HAI528" s="714"/>
      <c r="HAJ528" s="714"/>
      <c r="HAK528" s="714"/>
      <c r="HAL528" s="714"/>
      <c r="HAM528" s="714"/>
      <c r="HAN528" s="714"/>
      <c r="HAO528" s="714"/>
      <c r="HAP528" s="714"/>
      <c r="HAQ528" s="714"/>
      <c r="HAR528" s="714"/>
      <c r="HAS528" s="714"/>
      <c r="HAT528" s="714"/>
      <c r="HAU528" s="714"/>
      <c r="HAV528" s="714"/>
      <c r="HAW528" s="714"/>
      <c r="HAX528" s="714"/>
      <c r="HAY528" s="714"/>
      <c r="HAZ528" s="714"/>
      <c r="HBA528" s="714"/>
      <c r="HBB528" s="714"/>
      <c r="HBC528" s="714"/>
      <c r="HBD528" s="714"/>
      <c r="HBE528" s="714"/>
      <c r="HBF528" s="714"/>
      <c r="HBG528" s="714"/>
      <c r="HBH528" s="714"/>
      <c r="HBI528" s="714"/>
      <c r="HBJ528" s="714"/>
      <c r="HBK528" s="714"/>
      <c r="HBL528" s="714"/>
      <c r="HBM528" s="714"/>
      <c r="HBN528" s="714"/>
      <c r="HBO528" s="714"/>
      <c r="HBP528" s="714"/>
      <c r="HBQ528" s="714"/>
      <c r="HBR528" s="714"/>
      <c r="HBS528" s="714"/>
      <c r="HBT528" s="714"/>
      <c r="HBU528" s="714"/>
      <c r="HBV528" s="714"/>
      <c r="HBW528" s="714"/>
      <c r="HBX528" s="714"/>
      <c r="HBY528" s="714"/>
      <c r="HBZ528" s="714"/>
      <c r="HCA528" s="714"/>
      <c r="HCB528" s="714"/>
      <c r="HCC528" s="714"/>
      <c r="HCD528" s="714"/>
      <c r="HCE528" s="714"/>
      <c r="HCF528" s="714"/>
      <c r="HCG528" s="714"/>
      <c r="HCH528" s="714"/>
      <c r="HCI528" s="714"/>
      <c r="HCJ528" s="714"/>
      <c r="HCK528" s="714"/>
      <c r="HCL528" s="714"/>
      <c r="HCM528" s="714"/>
      <c r="HCN528" s="714"/>
      <c r="HCO528" s="714"/>
      <c r="HCP528" s="714"/>
      <c r="HCQ528" s="714"/>
      <c r="HCR528" s="714"/>
      <c r="HCS528" s="714"/>
      <c r="HCT528" s="714"/>
      <c r="HCU528" s="714"/>
      <c r="HCV528" s="714"/>
      <c r="HCW528" s="714"/>
      <c r="HCX528" s="714"/>
      <c r="HCY528" s="714"/>
      <c r="HCZ528" s="714"/>
      <c r="HDA528" s="714"/>
      <c r="HDB528" s="714"/>
      <c r="HDC528" s="714"/>
      <c r="HDD528" s="714"/>
      <c r="HDE528" s="714"/>
      <c r="HDF528" s="714"/>
      <c r="HDG528" s="714"/>
      <c r="HDH528" s="714"/>
      <c r="HDI528" s="714"/>
      <c r="HDJ528" s="714"/>
      <c r="HDK528" s="714"/>
      <c r="HDL528" s="714"/>
      <c r="HDM528" s="714"/>
      <c r="HDN528" s="714"/>
      <c r="HDO528" s="714"/>
      <c r="HDP528" s="714"/>
      <c r="HDQ528" s="714"/>
      <c r="HDR528" s="714"/>
      <c r="HDS528" s="714"/>
      <c r="HDT528" s="714"/>
      <c r="HDU528" s="714"/>
      <c r="HDV528" s="714"/>
      <c r="HDW528" s="714"/>
      <c r="HDX528" s="714"/>
      <c r="HDY528" s="714"/>
      <c r="HDZ528" s="714"/>
      <c r="HEA528" s="714"/>
      <c r="HEB528" s="714"/>
      <c r="HEC528" s="714"/>
      <c r="HED528" s="714"/>
      <c r="HEE528" s="714"/>
      <c r="HEF528" s="714"/>
      <c r="HEG528" s="714"/>
      <c r="HEH528" s="714"/>
      <c r="HEI528" s="714"/>
      <c r="HEJ528" s="714"/>
      <c r="HEK528" s="714"/>
      <c r="HEL528" s="714"/>
      <c r="HEM528" s="714"/>
      <c r="HEN528" s="714"/>
      <c r="HEO528" s="714"/>
      <c r="HEP528" s="714"/>
      <c r="HEQ528" s="714"/>
      <c r="HER528" s="714"/>
      <c r="HES528" s="714"/>
      <c r="HET528" s="714"/>
      <c r="HEU528" s="714"/>
      <c r="HEV528" s="714"/>
      <c r="HEW528" s="714"/>
      <c r="HEX528" s="714"/>
      <c r="HEY528" s="714"/>
      <c r="HEZ528" s="714"/>
      <c r="HFA528" s="714"/>
      <c r="HFB528" s="714"/>
      <c r="HFC528" s="714"/>
      <c r="HFD528" s="714"/>
      <c r="HFE528" s="714"/>
      <c r="HFF528" s="714"/>
      <c r="HFG528" s="714"/>
      <c r="HFH528" s="714"/>
      <c r="HFI528" s="714"/>
      <c r="HFJ528" s="714"/>
      <c r="HFK528" s="714"/>
      <c r="HFL528" s="714"/>
      <c r="HFM528" s="714"/>
      <c r="HFN528" s="714"/>
      <c r="HFO528" s="714"/>
      <c r="HFP528" s="714"/>
      <c r="HFQ528" s="714"/>
      <c r="HFR528" s="714"/>
      <c r="HFS528" s="714"/>
      <c r="HFT528" s="714"/>
      <c r="HFU528" s="714"/>
      <c r="HFV528" s="714"/>
      <c r="HFW528" s="714"/>
      <c r="HFX528" s="714"/>
      <c r="HFY528" s="714"/>
      <c r="HFZ528" s="714"/>
      <c r="HGA528" s="714"/>
      <c r="HGB528" s="714"/>
      <c r="HGC528" s="714"/>
      <c r="HGD528" s="714"/>
      <c r="HGE528" s="714"/>
      <c r="HGF528" s="714"/>
      <c r="HGG528" s="714"/>
      <c r="HGH528" s="714"/>
      <c r="HGI528" s="714"/>
      <c r="HGJ528" s="714"/>
      <c r="HGK528" s="714"/>
      <c r="HGL528" s="714"/>
      <c r="HGM528" s="714"/>
      <c r="HGN528" s="714"/>
      <c r="HGO528" s="714"/>
      <c r="HGP528" s="714"/>
      <c r="HGQ528" s="714"/>
      <c r="HGR528" s="714"/>
      <c r="HGS528" s="714"/>
      <c r="HGT528" s="714"/>
      <c r="HGU528" s="714"/>
      <c r="HGV528" s="714"/>
      <c r="HGW528" s="714"/>
      <c r="HGX528" s="714"/>
      <c r="HGY528" s="714"/>
      <c r="HGZ528" s="714"/>
      <c r="HHA528" s="714"/>
      <c r="HHB528" s="714"/>
      <c r="HHC528" s="714"/>
      <c r="HHD528" s="714"/>
      <c r="HHE528" s="714"/>
      <c r="HHF528" s="714"/>
      <c r="HHG528" s="714"/>
      <c r="HHH528" s="714"/>
      <c r="HHI528" s="714"/>
      <c r="HHJ528" s="714"/>
      <c r="HHK528" s="714"/>
      <c r="HHL528" s="714"/>
      <c r="HHM528" s="714"/>
      <c r="HHN528" s="714"/>
      <c r="HHO528" s="714"/>
      <c r="HHP528" s="714"/>
      <c r="HHQ528" s="714"/>
      <c r="HHR528" s="714"/>
      <c r="HHS528" s="714"/>
      <c r="HHT528" s="714"/>
      <c r="HHU528" s="714"/>
      <c r="HHV528" s="714"/>
      <c r="HHW528" s="714"/>
      <c r="HHX528" s="714"/>
      <c r="HHY528" s="714"/>
      <c r="HHZ528" s="714"/>
      <c r="HIA528" s="714"/>
      <c r="HIB528" s="714"/>
      <c r="HIC528" s="714"/>
      <c r="HID528" s="714"/>
      <c r="HIE528" s="714"/>
      <c r="HIF528" s="714"/>
      <c r="HIG528" s="714"/>
      <c r="HIH528" s="714"/>
      <c r="HII528" s="714"/>
      <c r="HIJ528" s="714"/>
      <c r="HIK528" s="714"/>
      <c r="HIL528" s="714"/>
      <c r="HIM528" s="714"/>
      <c r="HIN528" s="714"/>
      <c r="HIO528" s="714"/>
      <c r="HIP528" s="714"/>
      <c r="HIQ528" s="714"/>
      <c r="HIR528" s="714"/>
      <c r="HIS528" s="714"/>
      <c r="HIT528" s="714"/>
      <c r="HIU528" s="714"/>
      <c r="HIV528" s="714"/>
      <c r="HIW528" s="714"/>
      <c r="HIX528" s="714"/>
      <c r="HIY528" s="714"/>
      <c r="HIZ528" s="714"/>
      <c r="HJA528" s="714"/>
      <c r="HJB528" s="714"/>
      <c r="HJC528" s="714"/>
      <c r="HJD528" s="714"/>
      <c r="HJE528" s="714"/>
      <c r="HJF528" s="714"/>
      <c r="HJG528" s="714"/>
      <c r="HJH528" s="714"/>
      <c r="HJI528" s="714"/>
      <c r="HJJ528" s="714"/>
      <c r="HJK528" s="714"/>
      <c r="HJL528" s="714"/>
      <c r="HJM528" s="714"/>
      <c r="HJN528" s="714"/>
      <c r="HJO528" s="714"/>
      <c r="HJP528" s="714"/>
      <c r="HJQ528" s="714"/>
      <c r="HJR528" s="714"/>
      <c r="HJS528" s="714"/>
      <c r="HJT528" s="714"/>
      <c r="HJU528" s="714"/>
      <c r="HJV528" s="714"/>
      <c r="HJW528" s="714"/>
      <c r="HJX528" s="714"/>
      <c r="HJY528" s="714"/>
      <c r="HJZ528" s="714"/>
      <c r="HKA528" s="714"/>
      <c r="HKB528" s="714"/>
      <c r="HKC528" s="714"/>
      <c r="HKD528" s="714"/>
      <c r="HKE528" s="714"/>
      <c r="HKF528" s="714"/>
      <c r="HKG528" s="714"/>
      <c r="HKH528" s="714"/>
      <c r="HKI528" s="714"/>
      <c r="HKJ528" s="714"/>
      <c r="HKK528" s="714"/>
      <c r="HKL528" s="714"/>
      <c r="HKM528" s="714"/>
      <c r="HKN528" s="714"/>
      <c r="HKO528" s="714"/>
      <c r="HKP528" s="714"/>
      <c r="HKQ528" s="714"/>
      <c r="HKR528" s="714"/>
      <c r="HKS528" s="714"/>
      <c r="HKT528" s="714"/>
      <c r="HKU528" s="714"/>
      <c r="HKV528" s="714"/>
      <c r="HKW528" s="714"/>
      <c r="HKX528" s="714"/>
      <c r="HKY528" s="714"/>
      <c r="HKZ528" s="714"/>
      <c r="HLA528" s="714"/>
      <c r="HLB528" s="714"/>
      <c r="HLC528" s="714"/>
      <c r="HLD528" s="714"/>
      <c r="HLE528" s="714"/>
      <c r="HLF528" s="714"/>
      <c r="HLG528" s="714"/>
      <c r="HLH528" s="714"/>
      <c r="HLI528" s="714"/>
      <c r="HLJ528" s="714"/>
      <c r="HLK528" s="714"/>
      <c r="HLL528" s="714"/>
      <c r="HLM528" s="714"/>
      <c r="HLN528" s="714"/>
      <c r="HLO528" s="714"/>
      <c r="HLP528" s="714"/>
      <c r="HLQ528" s="714"/>
      <c r="HLR528" s="714"/>
      <c r="HLS528" s="714"/>
      <c r="HLT528" s="714"/>
      <c r="HLU528" s="714"/>
      <c r="HLV528" s="714"/>
      <c r="HLW528" s="714"/>
      <c r="HLX528" s="714"/>
      <c r="HLY528" s="714"/>
      <c r="HLZ528" s="714"/>
      <c r="HMA528" s="714"/>
      <c r="HMB528" s="714"/>
      <c r="HMC528" s="714"/>
      <c r="HMD528" s="714"/>
      <c r="HME528" s="714"/>
      <c r="HMF528" s="714"/>
      <c r="HMG528" s="714"/>
      <c r="HMH528" s="714"/>
      <c r="HMI528" s="714"/>
      <c r="HMJ528" s="714"/>
      <c r="HMK528" s="714"/>
      <c r="HML528" s="714"/>
      <c r="HMM528" s="714"/>
      <c r="HMN528" s="714"/>
      <c r="HMO528" s="714"/>
      <c r="HMP528" s="714"/>
      <c r="HMQ528" s="714"/>
      <c r="HMR528" s="714"/>
      <c r="HMS528" s="714"/>
      <c r="HMT528" s="714"/>
      <c r="HMU528" s="714"/>
      <c r="HMV528" s="714"/>
      <c r="HMW528" s="714"/>
      <c r="HMX528" s="714"/>
      <c r="HMY528" s="714"/>
      <c r="HMZ528" s="714"/>
      <c r="HNA528" s="714"/>
      <c r="HNB528" s="714"/>
      <c r="HNC528" s="714"/>
      <c r="HND528" s="714"/>
      <c r="HNE528" s="714"/>
      <c r="HNF528" s="714"/>
      <c r="HNG528" s="714"/>
      <c r="HNH528" s="714"/>
      <c r="HNI528" s="714"/>
      <c r="HNJ528" s="714"/>
      <c r="HNK528" s="714"/>
      <c r="HNL528" s="714"/>
      <c r="HNM528" s="714"/>
      <c r="HNN528" s="714"/>
      <c r="HNO528" s="714"/>
      <c r="HNP528" s="714"/>
      <c r="HNQ528" s="714"/>
      <c r="HNR528" s="714"/>
      <c r="HNS528" s="714"/>
      <c r="HNT528" s="714"/>
      <c r="HNU528" s="714"/>
      <c r="HNV528" s="714"/>
      <c r="HNW528" s="714"/>
      <c r="HNX528" s="714"/>
      <c r="HNY528" s="714"/>
      <c r="HNZ528" s="714"/>
      <c r="HOA528" s="714"/>
      <c r="HOB528" s="714"/>
      <c r="HOC528" s="714"/>
      <c r="HOD528" s="714"/>
      <c r="HOE528" s="714"/>
      <c r="HOF528" s="714"/>
      <c r="HOG528" s="714"/>
      <c r="HOH528" s="714"/>
      <c r="HOI528" s="714"/>
      <c r="HOJ528" s="714"/>
      <c r="HOK528" s="714"/>
      <c r="HOL528" s="714"/>
      <c r="HOM528" s="714"/>
      <c r="HON528" s="714"/>
      <c r="HOO528" s="714"/>
      <c r="HOP528" s="714"/>
      <c r="HOQ528" s="714"/>
      <c r="HOR528" s="714"/>
      <c r="HOS528" s="714"/>
      <c r="HOT528" s="714"/>
      <c r="HOU528" s="714"/>
      <c r="HOV528" s="714"/>
      <c r="HOW528" s="714"/>
      <c r="HOX528" s="714"/>
      <c r="HOY528" s="714"/>
      <c r="HOZ528" s="714"/>
      <c r="HPA528" s="714"/>
      <c r="HPB528" s="714"/>
      <c r="HPC528" s="714"/>
      <c r="HPD528" s="714"/>
      <c r="HPE528" s="714"/>
      <c r="HPF528" s="714"/>
      <c r="HPG528" s="714"/>
      <c r="HPH528" s="714"/>
      <c r="HPI528" s="714"/>
      <c r="HPJ528" s="714"/>
      <c r="HPK528" s="714"/>
      <c r="HPL528" s="714"/>
      <c r="HPM528" s="714"/>
      <c r="HPN528" s="714"/>
      <c r="HPO528" s="714"/>
      <c r="HPP528" s="714"/>
      <c r="HPQ528" s="714"/>
      <c r="HPR528" s="714"/>
      <c r="HPS528" s="714"/>
      <c r="HPT528" s="714"/>
      <c r="HPU528" s="714"/>
      <c r="HPV528" s="714"/>
      <c r="HPW528" s="714"/>
      <c r="HPX528" s="714"/>
      <c r="HPY528" s="714"/>
      <c r="HPZ528" s="714"/>
      <c r="HQA528" s="714"/>
      <c r="HQB528" s="714"/>
      <c r="HQC528" s="714"/>
      <c r="HQD528" s="714"/>
      <c r="HQE528" s="714"/>
      <c r="HQF528" s="714"/>
      <c r="HQG528" s="714"/>
      <c r="HQH528" s="714"/>
      <c r="HQI528" s="714"/>
      <c r="HQJ528" s="714"/>
      <c r="HQK528" s="714"/>
      <c r="HQL528" s="714"/>
      <c r="HQM528" s="714"/>
      <c r="HQN528" s="714"/>
      <c r="HQO528" s="714"/>
      <c r="HQP528" s="714"/>
      <c r="HQQ528" s="714"/>
      <c r="HQR528" s="714"/>
      <c r="HQS528" s="714"/>
      <c r="HQT528" s="714"/>
      <c r="HQU528" s="714"/>
      <c r="HQV528" s="714"/>
      <c r="HQW528" s="714"/>
      <c r="HQX528" s="714"/>
      <c r="HQY528" s="714"/>
      <c r="HQZ528" s="714"/>
      <c r="HRA528" s="714"/>
      <c r="HRB528" s="714"/>
      <c r="HRC528" s="714"/>
      <c r="HRD528" s="714"/>
      <c r="HRE528" s="714"/>
      <c r="HRF528" s="714"/>
      <c r="HRG528" s="714"/>
      <c r="HRH528" s="714"/>
      <c r="HRI528" s="714"/>
      <c r="HRJ528" s="714"/>
      <c r="HRK528" s="714"/>
      <c r="HRL528" s="714"/>
      <c r="HRM528" s="714"/>
      <c r="HRN528" s="714"/>
      <c r="HRO528" s="714"/>
      <c r="HRP528" s="714"/>
      <c r="HRQ528" s="714"/>
      <c r="HRR528" s="714"/>
      <c r="HRS528" s="714"/>
      <c r="HRT528" s="714"/>
      <c r="HRU528" s="714"/>
      <c r="HRV528" s="714"/>
      <c r="HRW528" s="714"/>
      <c r="HRX528" s="714"/>
      <c r="HRY528" s="714"/>
      <c r="HRZ528" s="714"/>
      <c r="HSA528" s="714"/>
      <c r="HSB528" s="714"/>
      <c r="HSC528" s="714"/>
      <c r="HSD528" s="714"/>
      <c r="HSE528" s="714"/>
      <c r="HSF528" s="714"/>
      <c r="HSG528" s="714"/>
      <c r="HSH528" s="714"/>
      <c r="HSI528" s="714"/>
      <c r="HSJ528" s="714"/>
      <c r="HSK528" s="714"/>
      <c r="HSL528" s="714"/>
      <c r="HSM528" s="714"/>
      <c r="HSN528" s="714"/>
      <c r="HSO528" s="714"/>
      <c r="HSP528" s="714"/>
      <c r="HSQ528" s="714"/>
      <c r="HSR528" s="714"/>
      <c r="HSS528" s="714"/>
      <c r="HST528" s="714"/>
      <c r="HSU528" s="714"/>
      <c r="HSV528" s="714"/>
      <c r="HSW528" s="714"/>
      <c r="HSX528" s="714"/>
      <c r="HSY528" s="714"/>
      <c r="HSZ528" s="714"/>
      <c r="HTA528" s="714"/>
      <c r="HTB528" s="714"/>
      <c r="HTC528" s="714"/>
      <c r="HTD528" s="714"/>
      <c r="HTE528" s="714"/>
      <c r="HTF528" s="714"/>
      <c r="HTG528" s="714"/>
      <c r="HTH528" s="714"/>
      <c r="HTI528" s="714"/>
      <c r="HTJ528" s="714"/>
      <c r="HTK528" s="714"/>
      <c r="HTL528" s="714"/>
      <c r="HTM528" s="714"/>
      <c r="HTN528" s="714"/>
      <c r="HTO528" s="714"/>
      <c r="HTP528" s="714"/>
      <c r="HTQ528" s="714"/>
      <c r="HTR528" s="714"/>
      <c r="HTS528" s="714"/>
      <c r="HTT528" s="714"/>
      <c r="HTU528" s="714"/>
      <c r="HTV528" s="714"/>
      <c r="HTW528" s="714"/>
      <c r="HTX528" s="714"/>
      <c r="HTY528" s="714"/>
      <c r="HTZ528" s="714"/>
      <c r="HUA528" s="714"/>
      <c r="HUB528" s="714"/>
      <c r="HUC528" s="714"/>
      <c r="HUD528" s="714"/>
      <c r="HUE528" s="714"/>
      <c r="HUF528" s="714"/>
      <c r="HUG528" s="714"/>
      <c r="HUH528" s="714"/>
      <c r="HUI528" s="714"/>
      <c r="HUJ528" s="714"/>
      <c r="HUK528" s="714"/>
      <c r="HUL528" s="714"/>
      <c r="HUM528" s="714"/>
      <c r="HUN528" s="714"/>
      <c r="HUO528" s="714"/>
      <c r="HUP528" s="714"/>
      <c r="HUQ528" s="714"/>
      <c r="HUR528" s="714"/>
      <c r="HUS528" s="714"/>
      <c r="HUT528" s="714"/>
      <c r="HUU528" s="714"/>
      <c r="HUV528" s="714"/>
      <c r="HUW528" s="714"/>
      <c r="HUX528" s="714"/>
      <c r="HUY528" s="714"/>
      <c r="HUZ528" s="714"/>
      <c r="HVA528" s="714"/>
      <c r="HVB528" s="714"/>
      <c r="HVC528" s="714"/>
      <c r="HVD528" s="714"/>
      <c r="HVE528" s="714"/>
      <c r="HVF528" s="714"/>
      <c r="HVG528" s="714"/>
      <c r="HVH528" s="714"/>
      <c r="HVI528" s="714"/>
      <c r="HVJ528" s="714"/>
      <c r="HVK528" s="714"/>
      <c r="HVL528" s="714"/>
      <c r="HVM528" s="714"/>
      <c r="HVN528" s="714"/>
      <c r="HVO528" s="714"/>
      <c r="HVP528" s="714"/>
      <c r="HVQ528" s="714"/>
      <c r="HVR528" s="714"/>
      <c r="HVS528" s="714"/>
      <c r="HVT528" s="714"/>
      <c r="HVU528" s="714"/>
      <c r="HVV528" s="714"/>
      <c r="HVW528" s="714"/>
      <c r="HVX528" s="714"/>
      <c r="HVY528" s="714"/>
      <c r="HVZ528" s="714"/>
      <c r="HWA528" s="714"/>
      <c r="HWB528" s="714"/>
      <c r="HWC528" s="714"/>
      <c r="HWD528" s="714"/>
      <c r="HWE528" s="714"/>
      <c r="HWF528" s="714"/>
      <c r="HWG528" s="714"/>
      <c r="HWH528" s="714"/>
      <c r="HWI528" s="714"/>
      <c r="HWJ528" s="714"/>
      <c r="HWK528" s="714"/>
      <c r="HWL528" s="714"/>
      <c r="HWM528" s="714"/>
      <c r="HWN528" s="714"/>
      <c r="HWO528" s="714"/>
      <c r="HWP528" s="714"/>
      <c r="HWQ528" s="714"/>
      <c r="HWR528" s="714"/>
      <c r="HWS528" s="714"/>
      <c r="HWT528" s="714"/>
      <c r="HWU528" s="714"/>
      <c r="HWV528" s="714"/>
      <c r="HWW528" s="714"/>
      <c r="HWX528" s="714"/>
      <c r="HWY528" s="714"/>
      <c r="HWZ528" s="714"/>
      <c r="HXA528" s="714"/>
      <c r="HXB528" s="714"/>
      <c r="HXC528" s="714"/>
      <c r="HXD528" s="714"/>
      <c r="HXE528" s="714"/>
      <c r="HXF528" s="714"/>
      <c r="HXG528" s="714"/>
      <c r="HXH528" s="714"/>
      <c r="HXI528" s="714"/>
      <c r="HXJ528" s="714"/>
      <c r="HXK528" s="714"/>
      <c r="HXL528" s="714"/>
      <c r="HXM528" s="714"/>
      <c r="HXN528" s="714"/>
      <c r="HXO528" s="714"/>
      <c r="HXP528" s="714"/>
      <c r="HXQ528" s="714"/>
      <c r="HXR528" s="714"/>
      <c r="HXS528" s="714"/>
      <c r="HXT528" s="714"/>
      <c r="HXU528" s="714"/>
      <c r="HXV528" s="714"/>
      <c r="HXW528" s="714"/>
      <c r="HXX528" s="714"/>
      <c r="HXY528" s="714"/>
      <c r="HXZ528" s="714"/>
      <c r="HYA528" s="714"/>
      <c r="HYB528" s="714"/>
      <c r="HYC528" s="714"/>
      <c r="HYD528" s="714"/>
      <c r="HYE528" s="714"/>
      <c r="HYF528" s="714"/>
      <c r="HYG528" s="714"/>
      <c r="HYH528" s="714"/>
      <c r="HYI528" s="714"/>
      <c r="HYJ528" s="714"/>
      <c r="HYK528" s="714"/>
      <c r="HYL528" s="714"/>
      <c r="HYM528" s="714"/>
      <c r="HYN528" s="714"/>
      <c r="HYO528" s="714"/>
      <c r="HYP528" s="714"/>
      <c r="HYQ528" s="714"/>
      <c r="HYR528" s="714"/>
      <c r="HYS528" s="714"/>
      <c r="HYT528" s="714"/>
      <c r="HYU528" s="714"/>
      <c r="HYV528" s="714"/>
      <c r="HYW528" s="714"/>
      <c r="HYX528" s="714"/>
      <c r="HYY528" s="714"/>
      <c r="HYZ528" s="714"/>
      <c r="HZA528" s="714"/>
      <c r="HZB528" s="714"/>
      <c r="HZC528" s="714"/>
      <c r="HZD528" s="714"/>
      <c r="HZE528" s="714"/>
      <c r="HZF528" s="714"/>
      <c r="HZG528" s="714"/>
      <c r="HZH528" s="714"/>
      <c r="HZI528" s="714"/>
      <c r="HZJ528" s="714"/>
      <c r="HZK528" s="714"/>
      <c r="HZL528" s="714"/>
      <c r="HZM528" s="714"/>
      <c r="HZN528" s="714"/>
      <c r="HZO528" s="714"/>
      <c r="HZP528" s="714"/>
      <c r="HZQ528" s="714"/>
      <c r="HZR528" s="714"/>
      <c r="HZS528" s="714"/>
      <c r="HZT528" s="714"/>
      <c r="HZU528" s="714"/>
      <c r="HZV528" s="714"/>
      <c r="HZW528" s="714"/>
      <c r="HZX528" s="714"/>
      <c r="HZY528" s="714"/>
      <c r="HZZ528" s="714"/>
      <c r="IAA528" s="714"/>
      <c r="IAB528" s="714"/>
      <c r="IAC528" s="714"/>
      <c r="IAD528" s="714"/>
      <c r="IAE528" s="714"/>
      <c r="IAF528" s="714"/>
      <c r="IAG528" s="714"/>
      <c r="IAH528" s="714"/>
      <c r="IAI528" s="714"/>
      <c r="IAJ528" s="714"/>
      <c r="IAK528" s="714"/>
      <c r="IAL528" s="714"/>
      <c r="IAM528" s="714"/>
      <c r="IAN528" s="714"/>
      <c r="IAO528" s="714"/>
      <c r="IAP528" s="714"/>
      <c r="IAQ528" s="714"/>
      <c r="IAR528" s="714"/>
      <c r="IAS528" s="714"/>
      <c r="IAT528" s="714"/>
      <c r="IAU528" s="714"/>
      <c r="IAV528" s="714"/>
      <c r="IAW528" s="714"/>
      <c r="IAX528" s="714"/>
      <c r="IAY528" s="714"/>
      <c r="IAZ528" s="714"/>
      <c r="IBA528" s="714"/>
      <c r="IBB528" s="714"/>
      <c r="IBC528" s="714"/>
      <c r="IBD528" s="714"/>
      <c r="IBE528" s="714"/>
      <c r="IBF528" s="714"/>
      <c r="IBG528" s="714"/>
      <c r="IBH528" s="714"/>
      <c r="IBI528" s="714"/>
      <c r="IBJ528" s="714"/>
      <c r="IBK528" s="714"/>
      <c r="IBL528" s="714"/>
      <c r="IBM528" s="714"/>
      <c r="IBN528" s="714"/>
      <c r="IBO528" s="714"/>
      <c r="IBP528" s="714"/>
      <c r="IBQ528" s="714"/>
      <c r="IBR528" s="714"/>
      <c r="IBS528" s="714"/>
      <c r="IBT528" s="714"/>
      <c r="IBU528" s="714"/>
      <c r="IBV528" s="714"/>
      <c r="IBW528" s="714"/>
      <c r="IBX528" s="714"/>
      <c r="IBY528" s="714"/>
      <c r="IBZ528" s="714"/>
      <c r="ICA528" s="714"/>
      <c r="ICB528" s="714"/>
      <c r="ICC528" s="714"/>
      <c r="ICD528" s="714"/>
      <c r="ICE528" s="714"/>
      <c r="ICF528" s="714"/>
      <c r="ICG528" s="714"/>
      <c r="ICH528" s="714"/>
      <c r="ICI528" s="714"/>
      <c r="ICJ528" s="714"/>
      <c r="ICK528" s="714"/>
      <c r="ICL528" s="714"/>
      <c r="ICM528" s="714"/>
      <c r="ICN528" s="714"/>
      <c r="ICO528" s="714"/>
      <c r="ICP528" s="714"/>
      <c r="ICQ528" s="714"/>
      <c r="ICR528" s="714"/>
      <c r="ICS528" s="714"/>
      <c r="ICT528" s="714"/>
      <c r="ICU528" s="714"/>
      <c r="ICV528" s="714"/>
      <c r="ICW528" s="714"/>
      <c r="ICX528" s="714"/>
      <c r="ICY528" s="714"/>
      <c r="ICZ528" s="714"/>
      <c r="IDA528" s="714"/>
      <c r="IDB528" s="714"/>
      <c r="IDC528" s="714"/>
      <c r="IDD528" s="714"/>
      <c r="IDE528" s="714"/>
      <c r="IDF528" s="714"/>
      <c r="IDG528" s="714"/>
      <c r="IDH528" s="714"/>
      <c r="IDI528" s="714"/>
      <c r="IDJ528" s="714"/>
      <c r="IDK528" s="714"/>
      <c r="IDL528" s="714"/>
      <c r="IDM528" s="714"/>
      <c r="IDN528" s="714"/>
      <c r="IDO528" s="714"/>
      <c r="IDP528" s="714"/>
      <c r="IDQ528" s="714"/>
      <c r="IDR528" s="714"/>
      <c r="IDS528" s="714"/>
      <c r="IDT528" s="714"/>
      <c r="IDU528" s="714"/>
      <c r="IDV528" s="714"/>
      <c r="IDW528" s="714"/>
      <c r="IDX528" s="714"/>
      <c r="IDY528" s="714"/>
      <c r="IDZ528" s="714"/>
      <c r="IEA528" s="714"/>
      <c r="IEB528" s="714"/>
      <c r="IEC528" s="714"/>
      <c r="IED528" s="714"/>
      <c r="IEE528" s="714"/>
      <c r="IEF528" s="714"/>
      <c r="IEG528" s="714"/>
      <c r="IEH528" s="714"/>
      <c r="IEI528" s="714"/>
      <c r="IEJ528" s="714"/>
      <c r="IEK528" s="714"/>
      <c r="IEL528" s="714"/>
      <c r="IEM528" s="714"/>
      <c r="IEN528" s="714"/>
      <c r="IEO528" s="714"/>
      <c r="IEP528" s="714"/>
      <c r="IEQ528" s="714"/>
      <c r="IER528" s="714"/>
      <c r="IES528" s="714"/>
      <c r="IET528" s="714"/>
      <c r="IEU528" s="714"/>
      <c r="IEV528" s="714"/>
      <c r="IEW528" s="714"/>
      <c r="IEX528" s="714"/>
      <c r="IEY528" s="714"/>
      <c r="IEZ528" s="714"/>
      <c r="IFA528" s="714"/>
      <c r="IFB528" s="714"/>
      <c r="IFC528" s="714"/>
      <c r="IFD528" s="714"/>
      <c r="IFE528" s="714"/>
      <c r="IFF528" s="714"/>
      <c r="IFG528" s="714"/>
      <c r="IFH528" s="714"/>
      <c r="IFI528" s="714"/>
      <c r="IFJ528" s="714"/>
      <c r="IFK528" s="714"/>
      <c r="IFL528" s="714"/>
      <c r="IFM528" s="714"/>
      <c r="IFN528" s="714"/>
      <c r="IFO528" s="714"/>
      <c r="IFP528" s="714"/>
      <c r="IFQ528" s="714"/>
      <c r="IFR528" s="714"/>
      <c r="IFS528" s="714"/>
      <c r="IFT528" s="714"/>
      <c r="IFU528" s="714"/>
      <c r="IFV528" s="714"/>
      <c r="IFW528" s="714"/>
      <c r="IFX528" s="714"/>
      <c r="IFY528" s="714"/>
      <c r="IFZ528" s="714"/>
      <c r="IGA528" s="714"/>
      <c r="IGB528" s="714"/>
      <c r="IGC528" s="714"/>
      <c r="IGD528" s="714"/>
      <c r="IGE528" s="714"/>
      <c r="IGF528" s="714"/>
      <c r="IGG528" s="714"/>
      <c r="IGH528" s="714"/>
      <c r="IGI528" s="714"/>
      <c r="IGJ528" s="714"/>
      <c r="IGK528" s="714"/>
      <c r="IGL528" s="714"/>
      <c r="IGM528" s="714"/>
      <c r="IGN528" s="714"/>
      <c r="IGO528" s="714"/>
      <c r="IGP528" s="714"/>
      <c r="IGQ528" s="714"/>
      <c r="IGR528" s="714"/>
      <c r="IGS528" s="714"/>
      <c r="IGT528" s="714"/>
      <c r="IGU528" s="714"/>
      <c r="IGV528" s="714"/>
      <c r="IGW528" s="714"/>
      <c r="IGX528" s="714"/>
      <c r="IGY528" s="714"/>
      <c r="IGZ528" s="714"/>
      <c r="IHA528" s="714"/>
      <c r="IHB528" s="714"/>
      <c r="IHC528" s="714"/>
      <c r="IHD528" s="714"/>
      <c r="IHE528" s="714"/>
      <c r="IHF528" s="714"/>
      <c r="IHG528" s="714"/>
      <c r="IHH528" s="714"/>
      <c r="IHI528" s="714"/>
      <c r="IHJ528" s="714"/>
      <c r="IHK528" s="714"/>
      <c r="IHL528" s="714"/>
      <c r="IHM528" s="714"/>
      <c r="IHN528" s="714"/>
      <c r="IHO528" s="714"/>
      <c r="IHP528" s="714"/>
      <c r="IHQ528" s="714"/>
      <c r="IHR528" s="714"/>
      <c r="IHS528" s="714"/>
      <c r="IHT528" s="714"/>
      <c r="IHU528" s="714"/>
      <c r="IHV528" s="714"/>
      <c r="IHW528" s="714"/>
      <c r="IHX528" s="714"/>
      <c r="IHY528" s="714"/>
      <c r="IHZ528" s="714"/>
      <c r="IIA528" s="714"/>
      <c r="IIB528" s="714"/>
      <c r="IIC528" s="714"/>
      <c r="IID528" s="714"/>
      <c r="IIE528" s="714"/>
      <c r="IIF528" s="714"/>
      <c r="IIG528" s="714"/>
      <c r="IIH528" s="714"/>
      <c r="III528" s="714"/>
      <c r="IIJ528" s="714"/>
      <c r="IIK528" s="714"/>
      <c r="IIL528" s="714"/>
      <c r="IIM528" s="714"/>
      <c r="IIN528" s="714"/>
      <c r="IIO528" s="714"/>
      <c r="IIP528" s="714"/>
      <c r="IIQ528" s="714"/>
      <c r="IIR528" s="714"/>
      <c r="IIS528" s="714"/>
      <c r="IIT528" s="714"/>
      <c r="IIU528" s="714"/>
      <c r="IIV528" s="714"/>
      <c r="IIW528" s="714"/>
      <c r="IIX528" s="714"/>
      <c r="IIY528" s="714"/>
      <c r="IIZ528" s="714"/>
      <c r="IJA528" s="714"/>
      <c r="IJB528" s="714"/>
      <c r="IJC528" s="714"/>
      <c r="IJD528" s="714"/>
      <c r="IJE528" s="714"/>
      <c r="IJF528" s="714"/>
      <c r="IJG528" s="714"/>
      <c r="IJH528" s="714"/>
      <c r="IJI528" s="714"/>
      <c r="IJJ528" s="714"/>
      <c r="IJK528" s="714"/>
      <c r="IJL528" s="714"/>
      <c r="IJM528" s="714"/>
      <c r="IJN528" s="714"/>
      <c r="IJO528" s="714"/>
      <c r="IJP528" s="714"/>
      <c r="IJQ528" s="714"/>
      <c r="IJR528" s="714"/>
      <c r="IJS528" s="714"/>
      <c r="IJT528" s="714"/>
      <c r="IJU528" s="714"/>
      <c r="IJV528" s="714"/>
      <c r="IJW528" s="714"/>
      <c r="IJX528" s="714"/>
      <c r="IJY528" s="714"/>
      <c r="IJZ528" s="714"/>
      <c r="IKA528" s="714"/>
      <c r="IKB528" s="714"/>
      <c r="IKC528" s="714"/>
      <c r="IKD528" s="714"/>
      <c r="IKE528" s="714"/>
      <c r="IKF528" s="714"/>
      <c r="IKG528" s="714"/>
      <c r="IKH528" s="714"/>
      <c r="IKI528" s="714"/>
      <c r="IKJ528" s="714"/>
      <c r="IKK528" s="714"/>
      <c r="IKL528" s="714"/>
      <c r="IKM528" s="714"/>
      <c r="IKN528" s="714"/>
      <c r="IKO528" s="714"/>
      <c r="IKP528" s="714"/>
      <c r="IKQ528" s="714"/>
      <c r="IKR528" s="714"/>
      <c r="IKS528" s="714"/>
      <c r="IKT528" s="714"/>
      <c r="IKU528" s="714"/>
      <c r="IKV528" s="714"/>
      <c r="IKW528" s="714"/>
      <c r="IKX528" s="714"/>
      <c r="IKY528" s="714"/>
      <c r="IKZ528" s="714"/>
      <c r="ILA528" s="714"/>
      <c r="ILB528" s="714"/>
      <c r="ILC528" s="714"/>
      <c r="ILD528" s="714"/>
      <c r="ILE528" s="714"/>
      <c r="ILF528" s="714"/>
      <c r="ILG528" s="714"/>
      <c r="ILH528" s="714"/>
      <c r="ILI528" s="714"/>
      <c r="ILJ528" s="714"/>
      <c r="ILK528" s="714"/>
      <c r="ILL528" s="714"/>
      <c r="ILM528" s="714"/>
      <c r="ILN528" s="714"/>
      <c r="ILO528" s="714"/>
      <c r="ILP528" s="714"/>
      <c r="ILQ528" s="714"/>
      <c r="ILR528" s="714"/>
      <c r="ILS528" s="714"/>
      <c r="ILT528" s="714"/>
      <c r="ILU528" s="714"/>
      <c r="ILV528" s="714"/>
      <c r="ILW528" s="714"/>
      <c r="ILX528" s="714"/>
      <c r="ILY528" s="714"/>
      <c r="ILZ528" s="714"/>
      <c r="IMA528" s="714"/>
      <c r="IMB528" s="714"/>
      <c r="IMC528" s="714"/>
      <c r="IMD528" s="714"/>
      <c r="IME528" s="714"/>
      <c r="IMF528" s="714"/>
      <c r="IMG528" s="714"/>
      <c r="IMH528" s="714"/>
      <c r="IMI528" s="714"/>
      <c r="IMJ528" s="714"/>
      <c r="IMK528" s="714"/>
      <c r="IML528" s="714"/>
      <c r="IMM528" s="714"/>
      <c r="IMN528" s="714"/>
      <c r="IMO528" s="714"/>
      <c r="IMP528" s="714"/>
      <c r="IMQ528" s="714"/>
      <c r="IMR528" s="714"/>
      <c r="IMS528" s="714"/>
      <c r="IMT528" s="714"/>
      <c r="IMU528" s="714"/>
      <c r="IMV528" s="714"/>
      <c r="IMW528" s="714"/>
      <c r="IMX528" s="714"/>
      <c r="IMY528" s="714"/>
      <c r="IMZ528" s="714"/>
      <c r="INA528" s="714"/>
      <c r="INB528" s="714"/>
      <c r="INC528" s="714"/>
      <c r="IND528" s="714"/>
      <c r="INE528" s="714"/>
      <c r="INF528" s="714"/>
      <c r="ING528" s="714"/>
      <c r="INH528" s="714"/>
      <c r="INI528" s="714"/>
      <c r="INJ528" s="714"/>
      <c r="INK528" s="714"/>
      <c r="INL528" s="714"/>
      <c r="INM528" s="714"/>
      <c r="INN528" s="714"/>
      <c r="INO528" s="714"/>
      <c r="INP528" s="714"/>
      <c r="INQ528" s="714"/>
      <c r="INR528" s="714"/>
      <c r="INS528" s="714"/>
      <c r="INT528" s="714"/>
      <c r="INU528" s="714"/>
      <c r="INV528" s="714"/>
      <c r="INW528" s="714"/>
      <c r="INX528" s="714"/>
      <c r="INY528" s="714"/>
      <c r="INZ528" s="714"/>
      <c r="IOA528" s="714"/>
      <c r="IOB528" s="714"/>
      <c r="IOC528" s="714"/>
      <c r="IOD528" s="714"/>
      <c r="IOE528" s="714"/>
      <c r="IOF528" s="714"/>
      <c r="IOG528" s="714"/>
      <c r="IOH528" s="714"/>
      <c r="IOI528" s="714"/>
      <c r="IOJ528" s="714"/>
      <c r="IOK528" s="714"/>
      <c r="IOL528" s="714"/>
      <c r="IOM528" s="714"/>
      <c r="ION528" s="714"/>
      <c r="IOO528" s="714"/>
      <c r="IOP528" s="714"/>
      <c r="IOQ528" s="714"/>
      <c r="IOR528" s="714"/>
      <c r="IOS528" s="714"/>
      <c r="IOT528" s="714"/>
      <c r="IOU528" s="714"/>
      <c r="IOV528" s="714"/>
      <c r="IOW528" s="714"/>
      <c r="IOX528" s="714"/>
      <c r="IOY528" s="714"/>
      <c r="IOZ528" s="714"/>
      <c r="IPA528" s="714"/>
      <c r="IPB528" s="714"/>
      <c r="IPC528" s="714"/>
      <c r="IPD528" s="714"/>
      <c r="IPE528" s="714"/>
      <c r="IPF528" s="714"/>
      <c r="IPG528" s="714"/>
      <c r="IPH528" s="714"/>
      <c r="IPI528" s="714"/>
      <c r="IPJ528" s="714"/>
      <c r="IPK528" s="714"/>
      <c r="IPL528" s="714"/>
      <c r="IPM528" s="714"/>
      <c r="IPN528" s="714"/>
      <c r="IPO528" s="714"/>
      <c r="IPP528" s="714"/>
      <c r="IPQ528" s="714"/>
      <c r="IPR528" s="714"/>
      <c r="IPS528" s="714"/>
      <c r="IPT528" s="714"/>
      <c r="IPU528" s="714"/>
      <c r="IPV528" s="714"/>
      <c r="IPW528" s="714"/>
      <c r="IPX528" s="714"/>
      <c r="IPY528" s="714"/>
      <c r="IPZ528" s="714"/>
      <c r="IQA528" s="714"/>
      <c r="IQB528" s="714"/>
      <c r="IQC528" s="714"/>
      <c r="IQD528" s="714"/>
      <c r="IQE528" s="714"/>
      <c r="IQF528" s="714"/>
      <c r="IQG528" s="714"/>
      <c r="IQH528" s="714"/>
      <c r="IQI528" s="714"/>
      <c r="IQJ528" s="714"/>
      <c r="IQK528" s="714"/>
      <c r="IQL528" s="714"/>
      <c r="IQM528" s="714"/>
      <c r="IQN528" s="714"/>
      <c r="IQO528" s="714"/>
      <c r="IQP528" s="714"/>
      <c r="IQQ528" s="714"/>
      <c r="IQR528" s="714"/>
      <c r="IQS528" s="714"/>
      <c r="IQT528" s="714"/>
      <c r="IQU528" s="714"/>
      <c r="IQV528" s="714"/>
      <c r="IQW528" s="714"/>
      <c r="IQX528" s="714"/>
      <c r="IQY528" s="714"/>
      <c r="IQZ528" s="714"/>
      <c r="IRA528" s="714"/>
      <c r="IRB528" s="714"/>
      <c r="IRC528" s="714"/>
      <c r="IRD528" s="714"/>
      <c r="IRE528" s="714"/>
      <c r="IRF528" s="714"/>
      <c r="IRG528" s="714"/>
      <c r="IRH528" s="714"/>
      <c r="IRI528" s="714"/>
      <c r="IRJ528" s="714"/>
      <c r="IRK528" s="714"/>
      <c r="IRL528" s="714"/>
      <c r="IRM528" s="714"/>
      <c r="IRN528" s="714"/>
      <c r="IRO528" s="714"/>
      <c r="IRP528" s="714"/>
      <c r="IRQ528" s="714"/>
      <c r="IRR528" s="714"/>
      <c r="IRS528" s="714"/>
      <c r="IRT528" s="714"/>
      <c r="IRU528" s="714"/>
      <c r="IRV528" s="714"/>
      <c r="IRW528" s="714"/>
      <c r="IRX528" s="714"/>
      <c r="IRY528" s="714"/>
      <c r="IRZ528" s="714"/>
      <c r="ISA528" s="714"/>
      <c r="ISB528" s="714"/>
      <c r="ISC528" s="714"/>
      <c r="ISD528" s="714"/>
      <c r="ISE528" s="714"/>
      <c r="ISF528" s="714"/>
      <c r="ISG528" s="714"/>
      <c r="ISH528" s="714"/>
      <c r="ISI528" s="714"/>
      <c r="ISJ528" s="714"/>
      <c r="ISK528" s="714"/>
      <c r="ISL528" s="714"/>
      <c r="ISM528" s="714"/>
      <c r="ISN528" s="714"/>
      <c r="ISO528" s="714"/>
      <c r="ISP528" s="714"/>
      <c r="ISQ528" s="714"/>
      <c r="ISR528" s="714"/>
      <c r="ISS528" s="714"/>
      <c r="IST528" s="714"/>
      <c r="ISU528" s="714"/>
      <c r="ISV528" s="714"/>
      <c r="ISW528" s="714"/>
      <c r="ISX528" s="714"/>
      <c r="ISY528" s="714"/>
      <c r="ISZ528" s="714"/>
      <c r="ITA528" s="714"/>
      <c r="ITB528" s="714"/>
      <c r="ITC528" s="714"/>
      <c r="ITD528" s="714"/>
      <c r="ITE528" s="714"/>
      <c r="ITF528" s="714"/>
      <c r="ITG528" s="714"/>
      <c r="ITH528" s="714"/>
      <c r="ITI528" s="714"/>
      <c r="ITJ528" s="714"/>
      <c r="ITK528" s="714"/>
      <c r="ITL528" s="714"/>
      <c r="ITM528" s="714"/>
      <c r="ITN528" s="714"/>
      <c r="ITO528" s="714"/>
      <c r="ITP528" s="714"/>
      <c r="ITQ528" s="714"/>
      <c r="ITR528" s="714"/>
      <c r="ITS528" s="714"/>
      <c r="ITT528" s="714"/>
      <c r="ITU528" s="714"/>
      <c r="ITV528" s="714"/>
      <c r="ITW528" s="714"/>
      <c r="ITX528" s="714"/>
      <c r="ITY528" s="714"/>
      <c r="ITZ528" s="714"/>
      <c r="IUA528" s="714"/>
      <c r="IUB528" s="714"/>
      <c r="IUC528" s="714"/>
      <c r="IUD528" s="714"/>
      <c r="IUE528" s="714"/>
      <c r="IUF528" s="714"/>
      <c r="IUG528" s="714"/>
      <c r="IUH528" s="714"/>
      <c r="IUI528" s="714"/>
      <c r="IUJ528" s="714"/>
      <c r="IUK528" s="714"/>
      <c r="IUL528" s="714"/>
      <c r="IUM528" s="714"/>
      <c r="IUN528" s="714"/>
      <c r="IUO528" s="714"/>
      <c r="IUP528" s="714"/>
      <c r="IUQ528" s="714"/>
      <c r="IUR528" s="714"/>
      <c r="IUS528" s="714"/>
      <c r="IUT528" s="714"/>
      <c r="IUU528" s="714"/>
      <c r="IUV528" s="714"/>
      <c r="IUW528" s="714"/>
      <c r="IUX528" s="714"/>
      <c r="IUY528" s="714"/>
      <c r="IUZ528" s="714"/>
      <c r="IVA528" s="714"/>
      <c r="IVB528" s="714"/>
      <c r="IVC528" s="714"/>
      <c r="IVD528" s="714"/>
      <c r="IVE528" s="714"/>
      <c r="IVF528" s="714"/>
      <c r="IVG528" s="714"/>
      <c r="IVH528" s="714"/>
      <c r="IVI528" s="714"/>
      <c r="IVJ528" s="714"/>
      <c r="IVK528" s="714"/>
      <c r="IVL528" s="714"/>
      <c r="IVM528" s="714"/>
      <c r="IVN528" s="714"/>
      <c r="IVO528" s="714"/>
      <c r="IVP528" s="714"/>
      <c r="IVQ528" s="714"/>
      <c r="IVR528" s="714"/>
      <c r="IVS528" s="714"/>
      <c r="IVT528" s="714"/>
      <c r="IVU528" s="714"/>
      <c r="IVV528" s="714"/>
      <c r="IVW528" s="714"/>
      <c r="IVX528" s="714"/>
      <c r="IVY528" s="714"/>
      <c r="IVZ528" s="714"/>
      <c r="IWA528" s="714"/>
      <c r="IWB528" s="714"/>
      <c r="IWC528" s="714"/>
      <c r="IWD528" s="714"/>
      <c r="IWE528" s="714"/>
      <c r="IWF528" s="714"/>
      <c r="IWG528" s="714"/>
      <c r="IWH528" s="714"/>
      <c r="IWI528" s="714"/>
      <c r="IWJ528" s="714"/>
      <c r="IWK528" s="714"/>
      <c r="IWL528" s="714"/>
      <c r="IWM528" s="714"/>
      <c r="IWN528" s="714"/>
      <c r="IWO528" s="714"/>
      <c r="IWP528" s="714"/>
      <c r="IWQ528" s="714"/>
      <c r="IWR528" s="714"/>
      <c r="IWS528" s="714"/>
      <c r="IWT528" s="714"/>
      <c r="IWU528" s="714"/>
      <c r="IWV528" s="714"/>
      <c r="IWW528" s="714"/>
      <c r="IWX528" s="714"/>
      <c r="IWY528" s="714"/>
      <c r="IWZ528" s="714"/>
      <c r="IXA528" s="714"/>
      <c r="IXB528" s="714"/>
      <c r="IXC528" s="714"/>
      <c r="IXD528" s="714"/>
      <c r="IXE528" s="714"/>
      <c r="IXF528" s="714"/>
      <c r="IXG528" s="714"/>
      <c r="IXH528" s="714"/>
      <c r="IXI528" s="714"/>
      <c r="IXJ528" s="714"/>
      <c r="IXK528" s="714"/>
      <c r="IXL528" s="714"/>
      <c r="IXM528" s="714"/>
      <c r="IXN528" s="714"/>
      <c r="IXO528" s="714"/>
      <c r="IXP528" s="714"/>
      <c r="IXQ528" s="714"/>
      <c r="IXR528" s="714"/>
      <c r="IXS528" s="714"/>
      <c r="IXT528" s="714"/>
      <c r="IXU528" s="714"/>
      <c r="IXV528" s="714"/>
      <c r="IXW528" s="714"/>
      <c r="IXX528" s="714"/>
      <c r="IXY528" s="714"/>
      <c r="IXZ528" s="714"/>
      <c r="IYA528" s="714"/>
      <c r="IYB528" s="714"/>
      <c r="IYC528" s="714"/>
      <c r="IYD528" s="714"/>
      <c r="IYE528" s="714"/>
      <c r="IYF528" s="714"/>
      <c r="IYG528" s="714"/>
      <c r="IYH528" s="714"/>
      <c r="IYI528" s="714"/>
      <c r="IYJ528" s="714"/>
      <c r="IYK528" s="714"/>
      <c r="IYL528" s="714"/>
      <c r="IYM528" s="714"/>
      <c r="IYN528" s="714"/>
      <c r="IYO528" s="714"/>
      <c r="IYP528" s="714"/>
      <c r="IYQ528" s="714"/>
      <c r="IYR528" s="714"/>
      <c r="IYS528" s="714"/>
      <c r="IYT528" s="714"/>
      <c r="IYU528" s="714"/>
      <c r="IYV528" s="714"/>
      <c r="IYW528" s="714"/>
      <c r="IYX528" s="714"/>
      <c r="IYY528" s="714"/>
      <c r="IYZ528" s="714"/>
      <c r="IZA528" s="714"/>
      <c r="IZB528" s="714"/>
      <c r="IZC528" s="714"/>
      <c r="IZD528" s="714"/>
      <c r="IZE528" s="714"/>
      <c r="IZF528" s="714"/>
      <c r="IZG528" s="714"/>
      <c r="IZH528" s="714"/>
      <c r="IZI528" s="714"/>
      <c r="IZJ528" s="714"/>
      <c r="IZK528" s="714"/>
      <c r="IZL528" s="714"/>
      <c r="IZM528" s="714"/>
      <c r="IZN528" s="714"/>
      <c r="IZO528" s="714"/>
      <c r="IZP528" s="714"/>
      <c r="IZQ528" s="714"/>
      <c r="IZR528" s="714"/>
      <c r="IZS528" s="714"/>
      <c r="IZT528" s="714"/>
      <c r="IZU528" s="714"/>
      <c r="IZV528" s="714"/>
      <c r="IZW528" s="714"/>
      <c r="IZX528" s="714"/>
      <c r="IZY528" s="714"/>
      <c r="IZZ528" s="714"/>
      <c r="JAA528" s="714"/>
      <c r="JAB528" s="714"/>
      <c r="JAC528" s="714"/>
      <c r="JAD528" s="714"/>
      <c r="JAE528" s="714"/>
      <c r="JAF528" s="714"/>
      <c r="JAG528" s="714"/>
      <c r="JAH528" s="714"/>
      <c r="JAI528" s="714"/>
      <c r="JAJ528" s="714"/>
      <c r="JAK528" s="714"/>
      <c r="JAL528" s="714"/>
      <c r="JAM528" s="714"/>
      <c r="JAN528" s="714"/>
      <c r="JAO528" s="714"/>
      <c r="JAP528" s="714"/>
      <c r="JAQ528" s="714"/>
      <c r="JAR528" s="714"/>
      <c r="JAS528" s="714"/>
      <c r="JAT528" s="714"/>
      <c r="JAU528" s="714"/>
      <c r="JAV528" s="714"/>
      <c r="JAW528" s="714"/>
      <c r="JAX528" s="714"/>
      <c r="JAY528" s="714"/>
      <c r="JAZ528" s="714"/>
      <c r="JBA528" s="714"/>
      <c r="JBB528" s="714"/>
      <c r="JBC528" s="714"/>
      <c r="JBD528" s="714"/>
      <c r="JBE528" s="714"/>
      <c r="JBF528" s="714"/>
      <c r="JBG528" s="714"/>
      <c r="JBH528" s="714"/>
      <c r="JBI528" s="714"/>
      <c r="JBJ528" s="714"/>
      <c r="JBK528" s="714"/>
      <c r="JBL528" s="714"/>
      <c r="JBM528" s="714"/>
      <c r="JBN528" s="714"/>
      <c r="JBO528" s="714"/>
      <c r="JBP528" s="714"/>
      <c r="JBQ528" s="714"/>
      <c r="JBR528" s="714"/>
      <c r="JBS528" s="714"/>
      <c r="JBT528" s="714"/>
      <c r="JBU528" s="714"/>
      <c r="JBV528" s="714"/>
      <c r="JBW528" s="714"/>
      <c r="JBX528" s="714"/>
      <c r="JBY528" s="714"/>
      <c r="JBZ528" s="714"/>
      <c r="JCA528" s="714"/>
      <c r="JCB528" s="714"/>
      <c r="JCC528" s="714"/>
      <c r="JCD528" s="714"/>
      <c r="JCE528" s="714"/>
      <c r="JCF528" s="714"/>
      <c r="JCG528" s="714"/>
      <c r="JCH528" s="714"/>
      <c r="JCI528" s="714"/>
      <c r="JCJ528" s="714"/>
      <c r="JCK528" s="714"/>
      <c r="JCL528" s="714"/>
      <c r="JCM528" s="714"/>
      <c r="JCN528" s="714"/>
      <c r="JCO528" s="714"/>
      <c r="JCP528" s="714"/>
      <c r="JCQ528" s="714"/>
      <c r="JCR528" s="714"/>
      <c r="JCS528" s="714"/>
      <c r="JCT528" s="714"/>
      <c r="JCU528" s="714"/>
      <c r="JCV528" s="714"/>
      <c r="JCW528" s="714"/>
      <c r="JCX528" s="714"/>
      <c r="JCY528" s="714"/>
      <c r="JCZ528" s="714"/>
      <c r="JDA528" s="714"/>
      <c r="JDB528" s="714"/>
      <c r="JDC528" s="714"/>
      <c r="JDD528" s="714"/>
      <c r="JDE528" s="714"/>
      <c r="JDF528" s="714"/>
      <c r="JDG528" s="714"/>
      <c r="JDH528" s="714"/>
      <c r="JDI528" s="714"/>
      <c r="JDJ528" s="714"/>
      <c r="JDK528" s="714"/>
      <c r="JDL528" s="714"/>
      <c r="JDM528" s="714"/>
      <c r="JDN528" s="714"/>
      <c r="JDO528" s="714"/>
      <c r="JDP528" s="714"/>
      <c r="JDQ528" s="714"/>
      <c r="JDR528" s="714"/>
      <c r="JDS528" s="714"/>
      <c r="JDT528" s="714"/>
      <c r="JDU528" s="714"/>
      <c r="JDV528" s="714"/>
      <c r="JDW528" s="714"/>
      <c r="JDX528" s="714"/>
      <c r="JDY528" s="714"/>
      <c r="JDZ528" s="714"/>
      <c r="JEA528" s="714"/>
      <c r="JEB528" s="714"/>
      <c r="JEC528" s="714"/>
      <c r="JED528" s="714"/>
      <c r="JEE528" s="714"/>
      <c r="JEF528" s="714"/>
      <c r="JEG528" s="714"/>
      <c r="JEH528" s="714"/>
      <c r="JEI528" s="714"/>
      <c r="JEJ528" s="714"/>
      <c r="JEK528" s="714"/>
      <c r="JEL528" s="714"/>
      <c r="JEM528" s="714"/>
      <c r="JEN528" s="714"/>
      <c r="JEO528" s="714"/>
      <c r="JEP528" s="714"/>
      <c r="JEQ528" s="714"/>
      <c r="JER528" s="714"/>
      <c r="JES528" s="714"/>
      <c r="JET528" s="714"/>
      <c r="JEU528" s="714"/>
      <c r="JEV528" s="714"/>
      <c r="JEW528" s="714"/>
      <c r="JEX528" s="714"/>
      <c r="JEY528" s="714"/>
      <c r="JEZ528" s="714"/>
      <c r="JFA528" s="714"/>
      <c r="JFB528" s="714"/>
      <c r="JFC528" s="714"/>
      <c r="JFD528" s="714"/>
      <c r="JFE528" s="714"/>
      <c r="JFF528" s="714"/>
      <c r="JFG528" s="714"/>
      <c r="JFH528" s="714"/>
      <c r="JFI528" s="714"/>
      <c r="JFJ528" s="714"/>
      <c r="JFK528" s="714"/>
      <c r="JFL528" s="714"/>
      <c r="JFM528" s="714"/>
      <c r="JFN528" s="714"/>
      <c r="JFO528" s="714"/>
      <c r="JFP528" s="714"/>
      <c r="JFQ528" s="714"/>
      <c r="JFR528" s="714"/>
      <c r="JFS528" s="714"/>
      <c r="JFT528" s="714"/>
      <c r="JFU528" s="714"/>
      <c r="JFV528" s="714"/>
      <c r="JFW528" s="714"/>
      <c r="JFX528" s="714"/>
      <c r="JFY528" s="714"/>
      <c r="JFZ528" s="714"/>
      <c r="JGA528" s="714"/>
      <c r="JGB528" s="714"/>
      <c r="JGC528" s="714"/>
      <c r="JGD528" s="714"/>
      <c r="JGE528" s="714"/>
      <c r="JGF528" s="714"/>
      <c r="JGG528" s="714"/>
      <c r="JGH528" s="714"/>
      <c r="JGI528" s="714"/>
      <c r="JGJ528" s="714"/>
      <c r="JGK528" s="714"/>
      <c r="JGL528" s="714"/>
      <c r="JGM528" s="714"/>
      <c r="JGN528" s="714"/>
      <c r="JGO528" s="714"/>
      <c r="JGP528" s="714"/>
      <c r="JGQ528" s="714"/>
      <c r="JGR528" s="714"/>
      <c r="JGS528" s="714"/>
      <c r="JGT528" s="714"/>
      <c r="JGU528" s="714"/>
      <c r="JGV528" s="714"/>
      <c r="JGW528" s="714"/>
      <c r="JGX528" s="714"/>
      <c r="JGY528" s="714"/>
      <c r="JGZ528" s="714"/>
      <c r="JHA528" s="714"/>
      <c r="JHB528" s="714"/>
      <c r="JHC528" s="714"/>
      <c r="JHD528" s="714"/>
      <c r="JHE528" s="714"/>
      <c r="JHF528" s="714"/>
      <c r="JHG528" s="714"/>
      <c r="JHH528" s="714"/>
      <c r="JHI528" s="714"/>
      <c r="JHJ528" s="714"/>
      <c r="JHK528" s="714"/>
      <c r="JHL528" s="714"/>
      <c r="JHM528" s="714"/>
      <c r="JHN528" s="714"/>
      <c r="JHO528" s="714"/>
      <c r="JHP528" s="714"/>
      <c r="JHQ528" s="714"/>
      <c r="JHR528" s="714"/>
      <c r="JHS528" s="714"/>
      <c r="JHT528" s="714"/>
      <c r="JHU528" s="714"/>
      <c r="JHV528" s="714"/>
      <c r="JHW528" s="714"/>
      <c r="JHX528" s="714"/>
      <c r="JHY528" s="714"/>
      <c r="JHZ528" s="714"/>
      <c r="JIA528" s="714"/>
      <c r="JIB528" s="714"/>
      <c r="JIC528" s="714"/>
      <c r="JID528" s="714"/>
      <c r="JIE528" s="714"/>
      <c r="JIF528" s="714"/>
      <c r="JIG528" s="714"/>
      <c r="JIH528" s="714"/>
      <c r="JII528" s="714"/>
      <c r="JIJ528" s="714"/>
      <c r="JIK528" s="714"/>
      <c r="JIL528" s="714"/>
      <c r="JIM528" s="714"/>
      <c r="JIN528" s="714"/>
      <c r="JIO528" s="714"/>
      <c r="JIP528" s="714"/>
      <c r="JIQ528" s="714"/>
      <c r="JIR528" s="714"/>
      <c r="JIS528" s="714"/>
      <c r="JIT528" s="714"/>
      <c r="JIU528" s="714"/>
      <c r="JIV528" s="714"/>
      <c r="JIW528" s="714"/>
      <c r="JIX528" s="714"/>
      <c r="JIY528" s="714"/>
      <c r="JIZ528" s="714"/>
      <c r="JJA528" s="714"/>
      <c r="JJB528" s="714"/>
      <c r="JJC528" s="714"/>
      <c r="JJD528" s="714"/>
      <c r="JJE528" s="714"/>
      <c r="JJF528" s="714"/>
      <c r="JJG528" s="714"/>
      <c r="JJH528" s="714"/>
      <c r="JJI528" s="714"/>
      <c r="JJJ528" s="714"/>
      <c r="JJK528" s="714"/>
      <c r="JJL528" s="714"/>
      <c r="JJM528" s="714"/>
      <c r="JJN528" s="714"/>
      <c r="JJO528" s="714"/>
      <c r="JJP528" s="714"/>
      <c r="JJQ528" s="714"/>
      <c r="JJR528" s="714"/>
      <c r="JJS528" s="714"/>
      <c r="JJT528" s="714"/>
      <c r="JJU528" s="714"/>
      <c r="JJV528" s="714"/>
      <c r="JJW528" s="714"/>
      <c r="JJX528" s="714"/>
      <c r="JJY528" s="714"/>
      <c r="JJZ528" s="714"/>
      <c r="JKA528" s="714"/>
      <c r="JKB528" s="714"/>
      <c r="JKC528" s="714"/>
      <c r="JKD528" s="714"/>
      <c r="JKE528" s="714"/>
      <c r="JKF528" s="714"/>
      <c r="JKG528" s="714"/>
      <c r="JKH528" s="714"/>
      <c r="JKI528" s="714"/>
      <c r="JKJ528" s="714"/>
      <c r="JKK528" s="714"/>
      <c r="JKL528" s="714"/>
      <c r="JKM528" s="714"/>
      <c r="JKN528" s="714"/>
      <c r="JKO528" s="714"/>
      <c r="JKP528" s="714"/>
      <c r="JKQ528" s="714"/>
      <c r="JKR528" s="714"/>
      <c r="JKS528" s="714"/>
      <c r="JKT528" s="714"/>
      <c r="JKU528" s="714"/>
      <c r="JKV528" s="714"/>
      <c r="JKW528" s="714"/>
      <c r="JKX528" s="714"/>
      <c r="JKY528" s="714"/>
      <c r="JKZ528" s="714"/>
      <c r="JLA528" s="714"/>
      <c r="JLB528" s="714"/>
      <c r="JLC528" s="714"/>
      <c r="JLD528" s="714"/>
      <c r="JLE528" s="714"/>
      <c r="JLF528" s="714"/>
      <c r="JLG528" s="714"/>
      <c r="JLH528" s="714"/>
      <c r="JLI528" s="714"/>
      <c r="JLJ528" s="714"/>
      <c r="JLK528" s="714"/>
      <c r="JLL528" s="714"/>
      <c r="JLM528" s="714"/>
      <c r="JLN528" s="714"/>
      <c r="JLO528" s="714"/>
      <c r="JLP528" s="714"/>
      <c r="JLQ528" s="714"/>
      <c r="JLR528" s="714"/>
      <c r="JLS528" s="714"/>
      <c r="JLT528" s="714"/>
      <c r="JLU528" s="714"/>
      <c r="JLV528" s="714"/>
      <c r="JLW528" s="714"/>
      <c r="JLX528" s="714"/>
      <c r="JLY528" s="714"/>
      <c r="JLZ528" s="714"/>
      <c r="JMA528" s="714"/>
      <c r="JMB528" s="714"/>
      <c r="JMC528" s="714"/>
      <c r="JMD528" s="714"/>
      <c r="JME528" s="714"/>
      <c r="JMF528" s="714"/>
      <c r="JMG528" s="714"/>
      <c r="JMH528" s="714"/>
      <c r="JMI528" s="714"/>
      <c r="JMJ528" s="714"/>
      <c r="JMK528" s="714"/>
      <c r="JML528" s="714"/>
      <c r="JMM528" s="714"/>
      <c r="JMN528" s="714"/>
      <c r="JMO528" s="714"/>
      <c r="JMP528" s="714"/>
      <c r="JMQ528" s="714"/>
      <c r="JMR528" s="714"/>
      <c r="JMS528" s="714"/>
      <c r="JMT528" s="714"/>
      <c r="JMU528" s="714"/>
      <c r="JMV528" s="714"/>
      <c r="JMW528" s="714"/>
      <c r="JMX528" s="714"/>
      <c r="JMY528" s="714"/>
      <c r="JMZ528" s="714"/>
      <c r="JNA528" s="714"/>
      <c r="JNB528" s="714"/>
      <c r="JNC528" s="714"/>
      <c r="JND528" s="714"/>
      <c r="JNE528" s="714"/>
      <c r="JNF528" s="714"/>
      <c r="JNG528" s="714"/>
      <c r="JNH528" s="714"/>
      <c r="JNI528" s="714"/>
      <c r="JNJ528" s="714"/>
      <c r="JNK528" s="714"/>
      <c r="JNL528" s="714"/>
      <c r="JNM528" s="714"/>
      <c r="JNN528" s="714"/>
      <c r="JNO528" s="714"/>
      <c r="JNP528" s="714"/>
      <c r="JNQ528" s="714"/>
      <c r="JNR528" s="714"/>
      <c r="JNS528" s="714"/>
      <c r="JNT528" s="714"/>
      <c r="JNU528" s="714"/>
      <c r="JNV528" s="714"/>
      <c r="JNW528" s="714"/>
      <c r="JNX528" s="714"/>
      <c r="JNY528" s="714"/>
      <c r="JNZ528" s="714"/>
      <c r="JOA528" s="714"/>
      <c r="JOB528" s="714"/>
      <c r="JOC528" s="714"/>
      <c r="JOD528" s="714"/>
      <c r="JOE528" s="714"/>
      <c r="JOF528" s="714"/>
      <c r="JOG528" s="714"/>
      <c r="JOH528" s="714"/>
      <c r="JOI528" s="714"/>
      <c r="JOJ528" s="714"/>
      <c r="JOK528" s="714"/>
      <c r="JOL528" s="714"/>
      <c r="JOM528" s="714"/>
      <c r="JON528" s="714"/>
      <c r="JOO528" s="714"/>
      <c r="JOP528" s="714"/>
      <c r="JOQ528" s="714"/>
      <c r="JOR528" s="714"/>
      <c r="JOS528" s="714"/>
      <c r="JOT528" s="714"/>
      <c r="JOU528" s="714"/>
      <c r="JOV528" s="714"/>
      <c r="JOW528" s="714"/>
      <c r="JOX528" s="714"/>
      <c r="JOY528" s="714"/>
      <c r="JOZ528" s="714"/>
      <c r="JPA528" s="714"/>
      <c r="JPB528" s="714"/>
      <c r="JPC528" s="714"/>
      <c r="JPD528" s="714"/>
      <c r="JPE528" s="714"/>
      <c r="JPF528" s="714"/>
      <c r="JPG528" s="714"/>
      <c r="JPH528" s="714"/>
      <c r="JPI528" s="714"/>
      <c r="JPJ528" s="714"/>
      <c r="JPK528" s="714"/>
      <c r="JPL528" s="714"/>
      <c r="JPM528" s="714"/>
      <c r="JPN528" s="714"/>
      <c r="JPO528" s="714"/>
      <c r="JPP528" s="714"/>
      <c r="JPQ528" s="714"/>
      <c r="JPR528" s="714"/>
      <c r="JPS528" s="714"/>
      <c r="JPT528" s="714"/>
      <c r="JPU528" s="714"/>
      <c r="JPV528" s="714"/>
      <c r="JPW528" s="714"/>
      <c r="JPX528" s="714"/>
      <c r="JPY528" s="714"/>
      <c r="JPZ528" s="714"/>
      <c r="JQA528" s="714"/>
      <c r="JQB528" s="714"/>
      <c r="JQC528" s="714"/>
      <c r="JQD528" s="714"/>
      <c r="JQE528" s="714"/>
      <c r="JQF528" s="714"/>
      <c r="JQG528" s="714"/>
      <c r="JQH528" s="714"/>
      <c r="JQI528" s="714"/>
      <c r="JQJ528" s="714"/>
      <c r="JQK528" s="714"/>
      <c r="JQL528" s="714"/>
      <c r="JQM528" s="714"/>
      <c r="JQN528" s="714"/>
      <c r="JQO528" s="714"/>
      <c r="JQP528" s="714"/>
      <c r="JQQ528" s="714"/>
      <c r="JQR528" s="714"/>
      <c r="JQS528" s="714"/>
      <c r="JQT528" s="714"/>
      <c r="JQU528" s="714"/>
      <c r="JQV528" s="714"/>
      <c r="JQW528" s="714"/>
      <c r="JQX528" s="714"/>
      <c r="JQY528" s="714"/>
      <c r="JQZ528" s="714"/>
      <c r="JRA528" s="714"/>
      <c r="JRB528" s="714"/>
      <c r="JRC528" s="714"/>
      <c r="JRD528" s="714"/>
      <c r="JRE528" s="714"/>
      <c r="JRF528" s="714"/>
      <c r="JRG528" s="714"/>
      <c r="JRH528" s="714"/>
      <c r="JRI528" s="714"/>
      <c r="JRJ528" s="714"/>
      <c r="JRK528" s="714"/>
      <c r="JRL528" s="714"/>
      <c r="JRM528" s="714"/>
      <c r="JRN528" s="714"/>
      <c r="JRO528" s="714"/>
      <c r="JRP528" s="714"/>
      <c r="JRQ528" s="714"/>
      <c r="JRR528" s="714"/>
      <c r="JRS528" s="714"/>
      <c r="JRT528" s="714"/>
      <c r="JRU528" s="714"/>
      <c r="JRV528" s="714"/>
      <c r="JRW528" s="714"/>
      <c r="JRX528" s="714"/>
      <c r="JRY528" s="714"/>
      <c r="JRZ528" s="714"/>
      <c r="JSA528" s="714"/>
      <c r="JSB528" s="714"/>
      <c r="JSC528" s="714"/>
      <c r="JSD528" s="714"/>
      <c r="JSE528" s="714"/>
      <c r="JSF528" s="714"/>
      <c r="JSG528" s="714"/>
      <c r="JSH528" s="714"/>
      <c r="JSI528" s="714"/>
      <c r="JSJ528" s="714"/>
      <c r="JSK528" s="714"/>
      <c r="JSL528" s="714"/>
      <c r="JSM528" s="714"/>
      <c r="JSN528" s="714"/>
      <c r="JSO528" s="714"/>
      <c r="JSP528" s="714"/>
      <c r="JSQ528" s="714"/>
      <c r="JSR528" s="714"/>
      <c r="JSS528" s="714"/>
      <c r="JST528" s="714"/>
      <c r="JSU528" s="714"/>
      <c r="JSV528" s="714"/>
      <c r="JSW528" s="714"/>
      <c r="JSX528" s="714"/>
      <c r="JSY528" s="714"/>
      <c r="JSZ528" s="714"/>
      <c r="JTA528" s="714"/>
      <c r="JTB528" s="714"/>
      <c r="JTC528" s="714"/>
      <c r="JTD528" s="714"/>
      <c r="JTE528" s="714"/>
      <c r="JTF528" s="714"/>
      <c r="JTG528" s="714"/>
      <c r="JTH528" s="714"/>
      <c r="JTI528" s="714"/>
      <c r="JTJ528" s="714"/>
      <c r="JTK528" s="714"/>
      <c r="JTL528" s="714"/>
      <c r="JTM528" s="714"/>
      <c r="JTN528" s="714"/>
      <c r="JTO528" s="714"/>
      <c r="JTP528" s="714"/>
      <c r="JTQ528" s="714"/>
      <c r="JTR528" s="714"/>
      <c r="JTS528" s="714"/>
      <c r="JTT528" s="714"/>
      <c r="JTU528" s="714"/>
      <c r="JTV528" s="714"/>
      <c r="JTW528" s="714"/>
      <c r="JTX528" s="714"/>
      <c r="JTY528" s="714"/>
      <c r="JTZ528" s="714"/>
      <c r="JUA528" s="714"/>
      <c r="JUB528" s="714"/>
      <c r="JUC528" s="714"/>
      <c r="JUD528" s="714"/>
      <c r="JUE528" s="714"/>
      <c r="JUF528" s="714"/>
      <c r="JUG528" s="714"/>
      <c r="JUH528" s="714"/>
      <c r="JUI528" s="714"/>
      <c r="JUJ528" s="714"/>
      <c r="JUK528" s="714"/>
      <c r="JUL528" s="714"/>
      <c r="JUM528" s="714"/>
      <c r="JUN528" s="714"/>
      <c r="JUO528" s="714"/>
      <c r="JUP528" s="714"/>
      <c r="JUQ528" s="714"/>
      <c r="JUR528" s="714"/>
      <c r="JUS528" s="714"/>
      <c r="JUT528" s="714"/>
      <c r="JUU528" s="714"/>
      <c r="JUV528" s="714"/>
      <c r="JUW528" s="714"/>
      <c r="JUX528" s="714"/>
      <c r="JUY528" s="714"/>
      <c r="JUZ528" s="714"/>
      <c r="JVA528" s="714"/>
      <c r="JVB528" s="714"/>
      <c r="JVC528" s="714"/>
      <c r="JVD528" s="714"/>
      <c r="JVE528" s="714"/>
      <c r="JVF528" s="714"/>
      <c r="JVG528" s="714"/>
      <c r="JVH528" s="714"/>
      <c r="JVI528" s="714"/>
      <c r="JVJ528" s="714"/>
      <c r="JVK528" s="714"/>
      <c r="JVL528" s="714"/>
      <c r="JVM528" s="714"/>
      <c r="JVN528" s="714"/>
      <c r="JVO528" s="714"/>
      <c r="JVP528" s="714"/>
      <c r="JVQ528" s="714"/>
      <c r="JVR528" s="714"/>
      <c r="JVS528" s="714"/>
      <c r="JVT528" s="714"/>
      <c r="JVU528" s="714"/>
      <c r="JVV528" s="714"/>
      <c r="JVW528" s="714"/>
      <c r="JVX528" s="714"/>
      <c r="JVY528" s="714"/>
      <c r="JVZ528" s="714"/>
      <c r="JWA528" s="714"/>
      <c r="JWB528" s="714"/>
      <c r="JWC528" s="714"/>
      <c r="JWD528" s="714"/>
      <c r="JWE528" s="714"/>
      <c r="JWF528" s="714"/>
      <c r="JWG528" s="714"/>
      <c r="JWH528" s="714"/>
      <c r="JWI528" s="714"/>
      <c r="JWJ528" s="714"/>
      <c r="JWK528" s="714"/>
      <c r="JWL528" s="714"/>
      <c r="JWM528" s="714"/>
      <c r="JWN528" s="714"/>
      <c r="JWO528" s="714"/>
      <c r="JWP528" s="714"/>
      <c r="JWQ528" s="714"/>
      <c r="JWR528" s="714"/>
      <c r="JWS528" s="714"/>
      <c r="JWT528" s="714"/>
      <c r="JWU528" s="714"/>
      <c r="JWV528" s="714"/>
      <c r="JWW528" s="714"/>
      <c r="JWX528" s="714"/>
      <c r="JWY528" s="714"/>
      <c r="JWZ528" s="714"/>
      <c r="JXA528" s="714"/>
      <c r="JXB528" s="714"/>
      <c r="JXC528" s="714"/>
      <c r="JXD528" s="714"/>
      <c r="JXE528" s="714"/>
      <c r="JXF528" s="714"/>
      <c r="JXG528" s="714"/>
      <c r="JXH528" s="714"/>
      <c r="JXI528" s="714"/>
      <c r="JXJ528" s="714"/>
      <c r="JXK528" s="714"/>
      <c r="JXL528" s="714"/>
      <c r="JXM528" s="714"/>
      <c r="JXN528" s="714"/>
      <c r="JXO528" s="714"/>
      <c r="JXP528" s="714"/>
      <c r="JXQ528" s="714"/>
      <c r="JXR528" s="714"/>
      <c r="JXS528" s="714"/>
      <c r="JXT528" s="714"/>
      <c r="JXU528" s="714"/>
      <c r="JXV528" s="714"/>
      <c r="JXW528" s="714"/>
      <c r="JXX528" s="714"/>
      <c r="JXY528" s="714"/>
      <c r="JXZ528" s="714"/>
      <c r="JYA528" s="714"/>
      <c r="JYB528" s="714"/>
      <c r="JYC528" s="714"/>
      <c r="JYD528" s="714"/>
      <c r="JYE528" s="714"/>
      <c r="JYF528" s="714"/>
      <c r="JYG528" s="714"/>
      <c r="JYH528" s="714"/>
      <c r="JYI528" s="714"/>
      <c r="JYJ528" s="714"/>
      <c r="JYK528" s="714"/>
      <c r="JYL528" s="714"/>
      <c r="JYM528" s="714"/>
      <c r="JYN528" s="714"/>
      <c r="JYO528" s="714"/>
      <c r="JYP528" s="714"/>
      <c r="JYQ528" s="714"/>
      <c r="JYR528" s="714"/>
      <c r="JYS528" s="714"/>
      <c r="JYT528" s="714"/>
      <c r="JYU528" s="714"/>
      <c r="JYV528" s="714"/>
      <c r="JYW528" s="714"/>
      <c r="JYX528" s="714"/>
      <c r="JYY528" s="714"/>
      <c r="JYZ528" s="714"/>
      <c r="JZA528" s="714"/>
      <c r="JZB528" s="714"/>
      <c r="JZC528" s="714"/>
      <c r="JZD528" s="714"/>
      <c r="JZE528" s="714"/>
      <c r="JZF528" s="714"/>
      <c r="JZG528" s="714"/>
      <c r="JZH528" s="714"/>
      <c r="JZI528" s="714"/>
      <c r="JZJ528" s="714"/>
      <c r="JZK528" s="714"/>
      <c r="JZL528" s="714"/>
      <c r="JZM528" s="714"/>
      <c r="JZN528" s="714"/>
      <c r="JZO528" s="714"/>
      <c r="JZP528" s="714"/>
      <c r="JZQ528" s="714"/>
      <c r="JZR528" s="714"/>
      <c r="JZS528" s="714"/>
      <c r="JZT528" s="714"/>
      <c r="JZU528" s="714"/>
      <c r="JZV528" s="714"/>
      <c r="JZW528" s="714"/>
      <c r="JZX528" s="714"/>
      <c r="JZY528" s="714"/>
      <c r="JZZ528" s="714"/>
      <c r="KAA528" s="714"/>
      <c r="KAB528" s="714"/>
      <c r="KAC528" s="714"/>
      <c r="KAD528" s="714"/>
      <c r="KAE528" s="714"/>
      <c r="KAF528" s="714"/>
      <c r="KAG528" s="714"/>
      <c r="KAH528" s="714"/>
      <c r="KAI528" s="714"/>
      <c r="KAJ528" s="714"/>
      <c r="KAK528" s="714"/>
      <c r="KAL528" s="714"/>
      <c r="KAM528" s="714"/>
      <c r="KAN528" s="714"/>
      <c r="KAO528" s="714"/>
      <c r="KAP528" s="714"/>
      <c r="KAQ528" s="714"/>
      <c r="KAR528" s="714"/>
      <c r="KAS528" s="714"/>
      <c r="KAT528" s="714"/>
      <c r="KAU528" s="714"/>
      <c r="KAV528" s="714"/>
      <c r="KAW528" s="714"/>
      <c r="KAX528" s="714"/>
      <c r="KAY528" s="714"/>
      <c r="KAZ528" s="714"/>
      <c r="KBA528" s="714"/>
      <c r="KBB528" s="714"/>
      <c r="KBC528" s="714"/>
      <c r="KBD528" s="714"/>
      <c r="KBE528" s="714"/>
      <c r="KBF528" s="714"/>
      <c r="KBG528" s="714"/>
      <c r="KBH528" s="714"/>
      <c r="KBI528" s="714"/>
      <c r="KBJ528" s="714"/>
      <c r="KBK528" s="714"/>
      <c r="KBL528" s="714"/>
      <c r="KBM528" s="714"/>
      <c r="KBN528" s="714"/>
      <c r="KBO528" s="714"/>
      <c r="KBP528" s="714"/>
      <c r="KBQ528" s="714"/>
      <c r="KBR528" s="714"/>
      <c r="KBS528" s="714"/>
      <c r="KBT528" s="714"/>
      <c r="KBU528" s="714"/>
      <c r="KBV528" s="714"/>
      <c r="KBW528" s="714"/>
      <c r="KBX528" s="714"/>
      <c r="KBY528" s="714"/>
      <c r="KBZ528" s="714"/>
      <c r="KCA528" s="714"/>
      <c r="KCB528" s="714"/>
      <c r="KCC528" s="714"/>
      <c r="KCD528" s="714"/>
      <c r="KCE528" s="714"/>
      <c r="KCF528" s="714"/>
      <c r="KCG528" s="714"/>
      <c r="KCH528" s="714"/>
      <c r="KCI528" s="714"/>
      <c r="KCJ528" s="714"/>
      <c r="KCK528" s="714"/>
      <c r="KCL528" s="714"/>
      <c r="KCM528" s="714"/>
      <c r="KCN528" s="714"/>
      <c r="KCO528" s="714"/>
      <c r="KCP528" s="714"/>
      <c r="KCQ528" s="714"/>
      <c r="KCR528" s="714"/>
      <c r="KCS528" s="714"/>
      <c r="KCT528" s="714"/>
      <c r="KCU528" s="714"/>
      <c r="KCV528" s="714"/>
      <c r="KCW528" s="714"/>
      <c r="KCX528" s="714"/>
      <c r="KCY528" s="714"/>
      <c r="KCZ528" s="714"/>
      <c r="KDA528" s="714"/>
      <c r="KDB528" s="714"/>
      <c r="KDC528" s="714"/>
      <c r="KDD528" s="714"/>
      <c r="KDE528" s="714"/>
      <c r="KDF528" s="714"/>
      <c r="KDG528" s="714"/>
      <c r="KDH528" s="714"/>
      <c r="KDI528" s="714"/>
      <c r="KDJ528" s="714"/>
      <c r="KDK528" s="714"/>
      <c r="KDL528" s="714"/>
      <c r="KDM528" s="714"/>
      <c r="KDN528" s="714"/>
      <c r="KDO528" s="714"/>
      <c r="KDP528" s="714"/>
      <c r="KDQ528" s="714"/>
      <c r="KDR528" s="714"/>
      <c r="KDS528" s="714"/>
      <c r="KDT528" s="714"/>
      <c r="KDU528" s="714"/>
      <c r="KDV528" s="714"/>
      <c r="KDW528" s="714"/>
      <c r="KDX528" s="714"/>
      <c r="KDY528" s="714"/>
      <c r="KDZ528" s="714"/>
      <c r="KEA528" s="714"/>
      <c r="KEB528" s="714"/>
      <c r="KEC528" s="714"/>
      <c r="KED528" s="714"/>
      <c r="KEE528" s="714"/>
      <c r="KEF528" s="714"/>
      <c r="KEG528" s="714"/>
      <c r="KEH528" s="714"/>
      <c r="KEI528" s="714"/>
      <c r="KEJ528" s="714"/>
      <c r="KEK528" s="714"/>
      <c r="KEL528" s="714"/>
      <c r="KEM528" s="714"/>
      <c r="KEN528" s="714"/>
      <c r="KEO528" s="714"/>
      <c r="KEP528" s="714"/>
      <c r="KEQ528" s="714"/>
      <c r="KER528" s="714"/>
      <c r="KES528" s="714"/>
      <c r="KET528" s="714"/>
      <c r="KEU528" s="714"/>
      <c r="KEV528" s="714"/>
      <c r="KEW528" s="714"/>
      <c r="KEX528" s="714"/>
      <c r="KEY528" s="714"/>
      <c r="KEZ528" s="714"/>
      <c r="KFA528" s="714"/>
      <c r="KFB528" s="714"/>
      <c r="KFC528" s="714"/>
      <c r="KFD528" s="714"/>
      <c r="KFE528" s="714"/>
      <c r="KFF528" s="714"/>
      <c r="KFG528" s="714"/>
      <c r="KFH528" s="714"/>
      <c r="KFI528" s="714"/>
      <c r="KFJ528" s="714"/>
      <c r="KFK528" s="714"/>
      <c r="KFL528" s="714"/>
      <c r="KFM528" s="714"/>
      <c r="KFN528" s="714"/>
      <c r="KFO528" s="714"/>
      <c r="KFP528" s="714"/>
      <c r="KFQ528" s="714"/>
      <c r="KFR528" s="714"/>
      <c r="KFS528" s="714"/>
      <c r="KFT528" s="714"/>
      <c r="KFU528" s="714"/>
      <c r="KFV528" s="714"/>
      <c r="KFW528" s="714"/>
      <c r="KFX528" s="714"/>
      <c r="KFY528" s="714"/>
      <c r="KFZ528" s="714"/>
      <c r="KGA528" s="714"/>
      <c r="KGB528" s="714"/>
      <c r="KGC528" s="714"/>
      <c r="KGD528" s="714"/>
      <c r="KGE528" s="714"/>
      <c r="KGF528" s="714"/>
      <c r="KGG528" s="714"/>
      <c r="KGH528" s="714"/>
      <c r="KGI528" s="714"/>
      <c r="KGJ528" s="714"/>
      <c r="KGK528" s="714"/>
      <c r="KGL528" s="714"/>
      <c r="KGM528" s="714"/>
      <c r="KGN528" s="714"/>
      <c r="KGO528" s="714"/>
      <c r="KGP528" s="714"/>
      <c r="KGQ528" s="714"/>
      <c r="KGR528" s="714"/>
      <c r="KGS528" s="714"/>
      <c r="KGT528" s="714"/>
      <c r="KGU528" s="714"/>
      <c r="KGV528" s="714"/>
      <c r="KGW528" s="714"/>
      <c r="KGX528" s="714"/>
      <c r="KGY528" s="714"/>
      <c r="KGZ528" s="714"/>
      <c r="KHA528" s="714"/>
      <c r="KHB528" s="714"/>
      <c r="KHC528" s="714"/>
      <c r="KHD528" s="714"/>
      <c r="KHE528" s="714"/>
      <c r="KHF528" s="714"/>
      <c r="KHG528" s="714"/>
      <c r="KHH528" s="714"/>
      <c r="KHI528" s="714"/>
      <c r="KHJ528" s="714"/>
      <c r="KHK528" s="714"/>
      <c r="KHL528" s="714"/>
      <c r="KHM528" s="714"/>
      <c r="KHN528" s="714"/>
      <c r="KHO528" s="714"/>
      <c r="KHP528" s="714"/>
      <c r="KHQ528" s="714"/>
      <c r="KHR528" s="714"/>
      <c r="KHS528" s="714"/>
      <c r="KHT528" s="714"/>
      <c r="KHU528" s="714"/>
      <c r="KHV528" s="714"/>
      <c r="KHW528" s="714"/>
      <c r="KHX528" s="714"/>
      <c r="KHY528" s="714"/>
      <c r="KHZ528" s="714"/>
      <c r="KIA528" s="714"/>
      <c r="KIB528" s="714"/>
      <c r="KIC528" s="714"/>
      <c r="KID528" s="714"/>
      <c r="KIE528" s="714"/>
      <c r="KIF528" s="714"/>
      <c r="KIG528" s="714"/>
      <c r="KIH528" s="714"/>
      <c r="KII528" s="714"/>
      <c r="KIJ528" s="714"/>
      <c r="KIK528" s="714"/>
      <c r="KIL528" s="714"/>
      <c r="KIM528" s="714"/>
      <c r="KIN528" s="714"/>
      <c r="KIO528" s="714"/>
      <c r="KIP528" s="714"/>
      <c r="KIQ528" s="714"/>
      <c r="KIR528" s="714"/>
      <c r="KIS528" s="714"/>
      <c r="KIT528" s="714"/>
      <c r="KIU528" s="714"/>
      <c r="KIV528" s="714"/>
      <c r="KIW528" s="714"/>
      <c r="KIX528" s="714"/>
      <c r="KIY528" s="714"/>
      <c r="KIZ528" s="714"/>
      <c r="KJA528" s="714"/>
      <c r="KJB528" s="714"/>
      <c r="KJC528" s="714"/>
      <c r="KJD528" s="714"/>
      <c r="KJE528" s="714"/>
      <c r="KJF528" s="714"/>
      <c r="KJG528" s="714"/>
      <c r="KJH528" s="714"/>
      <c r="KJI528" s="714"/>
      <c r="KJJ528" s="714"/>
      <c r="KJK528" s="714"/>
      <c r="KJL528" s="714"/>
      <c r="KJM528" s="714"/>
      <c r="KJN528" s="714"/>
      <c r="KJO528" s="714"/>
      <c r="KJP528" s="714"/>
      <c r="KJQ528" s="714"/>
      <c r="KJR528" s="714"/>
      <c r="KJS528" s="714"/>
      <c r="KJT528" s="714"/>
      <c r="KJU528" s="714"/>
      <c r="KJV528" s="714"/>
      <c r="KJW528" s="714"/>
      <c r="KJX528" s="714"/>
      <c r="KJY528" s="714"/>
      <c r="KJZ528" s="714"/>
      <c r="KKA528" s="714"/>
      <c r="KKB528" s="714"/>
      <c r="KKC528" s="714"/>
      <c r="KKD528" s="714"/>
      <c r="KKE528" s="714"/>
      <c r="KKF528" s="714"/>
      <c r="KKG528" s="714"/>
      <c r="KKH528" s="714"/>
      <c r="KKI528" s="714"/>
      <c r="KKJ528" s="714"/>
      <c r="KKK528" s="714"/>
      <c r="KKL528" s="714"/>
      <c r="KKM528" s="714"/>
      <c r="KKN528" s="714"/>
      <c r="KKO528" s="714"/>
      <c r="KKP528" s="714"/>
      <c r="KKQ528" s="714"/>
      <c r="KKR528" s="714"/>
      <c r="KKS528" s="714"/>
      <c r="KKT528" s="714"/>
      <c r="KKU528" s="714"/>
      <c r="KKV528" s="714"/>
      <c r="KKW528" s="714"/>
      <c r="KKX528" s="714"/>
      <c r="KKY528" s="714"/>
      <c r="KKZ528" s="714"/>
      <c r="KLA528" s="714"/>
      <c r="KLB528" s="714"/>
      <c r="KLC528" s="714"/>
      <c r="KLD528" s="714"/>
      <c r="KLE528" s="714"/>
      <c r="KLF528" s="714"/>
      <c r="KLG528" s="714"/>
      <c r="KLH528" s="714"/>
      <c r="KLI528" s="714"/>
      <c r="KLJ528" s="714"/>
      <c r="KLK528" s="714"/>
      <c r="KLL528" s="714"/>
      <c r="KLM528" s="714"/>
      <c r="KLN528" s="714"/>
      <c r="KLO528" s="714"/>
      <c r="KLP528" s="714"/>
      <c r="KLQ528" s="714"/>
      <c r="KLR528" s="714"/>
      <c r="KLS528" s="714"/>
      <c r="KLT528" s="714"/>
      <c r="KLU528" s="714"/>
      <c r="KLV528" s="714"/>
      <c r="KLW528" s="714"/>
      <c r="KLX528" s="714"/>
      <c r="KLY528" s="714"/>
      <c r="KLZ528" s="714"/>
      <c r="KMA528" s="714"/>
      <c r="KMB528" s="714"/>
      <c r="KMC528" s="714"/>
      <c r="KMD528" s="714"/>
      <c r="KME528" s="714"/>
      <c r="KMF528" s="714"/>
      <c r="KMG528" s="714"/>
      <c r="KMH528" s="714"/>
      <c r="KMI528" s="714"/>
      <c r="KMJ528" s="714"/>
      <c r="KMK528" s="714"/>
      <c r="KML528" s="714"/>
      <c r="KMM528" s="714"/>
      <c r="KMN528" s="714"/>
      <c r="KMO528" s="714"/>
      <c r="KMP528" s="714"/>
      <c r="KMQ528" s="714"/>
      <c r="KMR528" s="714"/>
      <c r="KMS528" s="714"/>
      <c r="KMT528" s="714"/>
      <c r="KMU528" s="714"/>
      <c r="KMV528" s="714"/>
      <c r="KMW528" s="714"/>
      <c r="KMX528" s="714"/>
      <c r="KMY528" s="714"/>
      <c r="KMZ528" s="714"/>
      <c r="KNA528" s="714"/>
      <c r="KNB528" s="714"/>
      <c r="KNC528" s="714"/>
      <c r="KND528" s="714"/>
      <c r="KNE528" s="714"/>
      <c r="KNF528" s="714"/>
      <c r="KNG528" s="714"/>
      <c r="KNH528" s="714"/>
      <c r="KNI528" s="714"/>
      <c r="KNJ528" s="714"/>
      <c r="KNK528" s="714"/>
      <c r="KNL528" s="714"/>
      <c r="KNM528" s="714"/>
      <c r="KNN528" s="714"/>
      <c r="KNO528" s="714"/>
      <c r="KNP528" s="714"/>
      <c r="KNQ528" s="714"/>
      <c r="KNR528" s="714"/>
      <c r="KNS528" s="714"/>
      <c r="KNT528" s="714"/>
      <c r="KNU528" s="714"/>
      <c r="KNV528" s="714"/>
      <c r="KNW528" s="714"/>
      <c r="KNX528" s="714"/>
      <c r="KNY528" s="714"/>
      <c r="KNZ528" s="714"/>
      <c r="KOA528" s="714"/>
      <c r="KOB528" s="714"/>
      <c r="KOC528" s="714"/>
      <c r="KOD528" s="714"/>
      <c r="KOE528" s="714"/>
      <c r="KOF528" s="714"/>
      <c r="KOG528" s="714"/>
      <c r="KOH528" s="714"/>
      <c r="KOI528" s="714"/>
      <c r="KOJ528" s="714"/>
      <c r="KOK528" s="714"/>
      <c r="KOL528" s="714"/>
      <c r="KOM528" s="714"/>
      <c r="KON528" s="714"/>
      <c r="KOO528" s="714"/>
      <c r="KOP528" s="714"/>
      <c r="KOQ528" s="714"/>
      <c r="KOR528" s="714"/>
      <c r="KOS528" s="714"/>
      <c r="KOT528" s="714"/>
      <c r="KOU528" s="714"/>
      <c r="KOV528" s="714"/>
      <c r="KOW528" s="714"/>
      <c r="KOX528" s="714"/>
      <c r="KOY528" s="714"/>
      <c r="KOZ528" s="714"/>
      <c r="KPA528" s="714"/>
      <c r="KPB528" s="714"/>
      <c r="KPC528" s="714"/>
      <c r="KPD528" s="714"/>
      <c r="KPE528" s="714"/>
      <c r="KPF528" s="714"/>
      <c r="KPG528" s="714"/>
      <c r="KPH528" s="714"/>
      <c r="KPI528" s="714"/>
      <c r="KPJ528" s="714"/>
      <c r="KPK528" s="714"/>
      <c r="KPL528" s="714"/>
      <c r="KPM528" s="714"/>
      <c r="KPN528" s="714"/>
      <c r="KPO528" s="714"/>
      <c r="KPP528" s="714"/>
      <c r="KPQ528" s="714"/>
      <c r="KPR528" s="714"/>
      <c r="KPS528" s="714"/>
      <c r="KPT528" s="714"/>
      <c r="KPU528" s="714"/>
      <c r="KPV528" s="714"/>
      <c r="KPW528" s="714"/>
      <c r="KPX528" s="714"/>
      <c r="KPY528" s="714"/>
      <c r="KPZ528" s="714"/>
      <c r="KQA528" s="714"/>
      <c r="KQB528" s="714"/>
      <c r="KQC528" s="714"/>
      <c r="KQD528" s="714"/>
      <c r="KQE528" s="714"/>
      <c r="KQF528" s="714"/>
      <c r="KQG528" s="714"/>
      <c r="KQH528" s="714"/>
      <c r="KQI528" s="714"/>
      <c r="KQJ528" s="714"/>
      <c r="KQK528" s="714"/>
      <c r="KQL528" s="714"/>
      <c r="KQM528" s="714"/>
      <c r="KQN528" s="714"/>
      <c r="KQO528" s="714"/>
      <c r="KQP528" s="714"/>
      <c r="KQQ528" s="714"/>
      <c r="KQR528" s="714"/>
      <c r="KQS528" s="714"/>
      <c r="KQT528" s="714"/>
      <c r="KQU528" s="714"/>
      <c r="KQV528" s="714"/>
      <c r="KQW528" s="714"/>
      <c r="KQX528" s="714"/>
      <c r="KQY528" s="714"/>
      <c r="KQZ528" s="714"/>
      <c r="KRA528" s="714"/>
      <c r="KRB528" s="714"/>
      <c r="KRC528" s="714"/>
      <c r="KRD528" s="714"/>
      <c r="KRE528" s="714"/>
      <c r="KRF528" s="714"/>
      <c r="KRG528" s="714"/>
      <c r="KRH528" s="714"/>
      <c r="KRI528" s="714"/>
      <c r="KRJ528" s="714"/>
      <c r="KRK528" s="714"/>
      <c r="KRL528" s="714"/>
      <c r="KRM528" s="714"/>
      <c r="KRN528" s="714"/>
      <c r="KRO528" s="714"/>
      <c r="KRP528" s="714"/>
      <c r="KRQ528" s="714"/>
      <c r="KRR528" s="714"/>
      <c r="KRS528" s="714"/>
      <c r="KRT528" s="714"/>
      <c r="KRU528" s="714"/>
      <c r="KRV528" s="714"/>
      <c r="KRW528" s="714"/>
      <c r="KRX528" s="714"/>
      <c r="KRY528" s="714"/>
      <c r="KRZ528" s="714"/>
      <c r="KSA528" s="714"/>
      <c r="KSB528" s="714"/>
      <c r="KSC528" s="714"/>
      <c r="KSD528" s="714"/>
      <c r="KSE528" s="714"/>
      <c r="KSF528" s="714"/>
      <c r="KSG528" s="714"/>
      <c r="KSH528" s="714"/>
      <c r="KSI528" s="714"/>
      <c r="KSJ528" s="714"/>
      <c r="KSK528" s="714"/>
      <c r="KSL528" s="714"/>
      <c r="KSM528" s="714"/>
      <c r="KSN528" s="714"/>
      <c r="KSO528" s="714"/>
      <c r="KSP528" s="714"/>
      <c r="KSQ528" s="714"/>
      <c r="KSR528" s="714"/>
      <c r="KSS528" s="714"/>
      <c r="KST528" s="714"/>
      <c r="KSU528" s="714"/>
      <c r="KSV528" s="714"/>
      <c r="KSW528" s="714"/>
      <c r="KSX528" s="714"/>
      <c r="KSY528" s="714"/>
      <c r="KSZ528" s="714"/>
      <c r="KTA528" s="714"/>
      <c r="KTB528" s="714"/>
      <c r="KTC528" s="714"/>
      <c r="KTD528" s="714"/>
      <c r="KTE528" s="714"/>
      <c r="KTF528" s="714"/>
      <c r="KTG528" s="714"/>
      <c r="KTH528" s="714"/>
      <c r="KTI528" s="714"/>
      <c r="KTJ528" s="714"/>
      <c r="KTK528" s="714"/>
      <c r="KTL528" s="714"/>
      <c r="KTM528" s="714"/>
      <c r="KTN528" s="714"/>
      <c r="KTO528" s="714"/>
      <c r="KTP528" s="714"/>
      <c r="KTQ528" s="714"/>
      <c r="KTR528" s="714"/>
      <c r="KTS528" s="714"/>
      <c r="KTT528" s="714"/>
      <c r="KTU528" s="714"/>
      <c r="KTV528" s="714"/>
      <c r="KTW528" s="714"/>
      <c r="KTX528" s="714"/>
      <c r="KTY528" s="714"/>
      <c r="KTZ528" s="714"/>
      <c r="KUA528" s="714"/>
      <c r="KUB528" s="714"/>
      <c r="KUC528" s="714"/>
      <c r="KUD528" s="714"/>
      <c r="KUE528" s="714"/>
      <c r="KUF528" s="714"/>
      <c r="KUG528" s="714"/>
      <c r="KUH528" s="714"/>
      <c r="KUI528" s="714"/>
      <c r="KUJ528" s="714"/>
      <c r="KUK528" s="714"/>
      <c r="KUL528" s="714"/>
      <c r="KUM528" s="714"/>
      <c r="KUN528" s="714"/>
      <c r="KUO528" s="714"/>
      <c r="KUP528" s="714"/>
      <c r="KUQ528" s="714"/>
      <c r="KUR528" s="714"/>
      <c r="KUS528" s="714"/>
      <c r="KUT528" s="714"/>
      <c r="KUU528" s="714"/>
      <c r="KUV528" s="714"/>
      <c r="KUW528" s="714"/>
      <c r="KUX528" s="714"/>
      <c r="KUY528" s="714"/>
      <c r="KUZ528" s="714"/>
      <c r="KVA528" s="714"/>
      <c r="KVB528" s="714"/>
      <c r="KVC528" s="714"/>
      <c r="KVD528" s="714"/>
      <c r="KVE528" s="714"/>
      <c r="KVF528" s="714"/>
      <c r="KVG528" s="714"/>
      <c r="KVH528" s="714"/>
      <c r="KVI528" s="714"/>
      <c r="KVJ528" s="714"/>
      <c r="KVK528" s="714"/>
      <c r="KVL528" s="714"/>
      <c r="KVM528" s="714"/>
      <c r="KVN528" s="714"/>
      <c r="KVO528" s="714"/>
      <c r="KVP528" s="714"/>
      <c r="KVQ528" s="714"/>
      <c r="KVR528" s="714"/>
      <c r="KVS528" s="714"/>
      <c r="KVT528" s="714"/>
      <c r="KVU528" s="714"/>
      <c r="KVV528" s="714"/>
      <c r="KVW528" s="714"/>
      <c r="KVX528" s="714"/>
      <c r="KVY528" s="714"/>
      <c r="KVZ528" s="714"/>
      <c r="KWA528" s="714"/>
      <c r="KWB528" s="714"/>
      <c r="KWC528" s="714"/>
      <c r="KWD528" s="714"/>
      <c r="KWE528" s="714"/>
      <c r="KWF528" s="714"/>
      <c r="KWG528" s="714"/>
      <c r="KWH528" s="714"/>
      <c r="KWI528" s="714"/>
      <c r="KWJ528" s="714"/>
      <c r="KWK528" s="714"/>
      <c r="KWL528" s="714"/>
      <c r="KWM528" s="714"/>
      <c r="KWN528" s="714"/>
      <c r="KWO528" s="714"/>
      <c r="KWP528" s="714"/>
      <c r="KWQ528" s="714"/>
      <c r="KWR528" s="714"/>
      <c r="KWS528" s="714"/>
      <c r="KWT528" s="714"/>
      <c r="KWU528" s="714"/>
      <c r="KWV528" s="714"/>
      <c r="KWW528" s="714"/>
      <c r="KWX528" s="714"/>
      <c r="KWY528" s="714"/>
      <c r="KWZ528" s="714"/>
      <c r="KXA528" s="714"/>
      <c r="KXB528" s="714"/>
      <c r="KXC528" s="714"/>
      <c r="KXD528" s="714"/>
      <c r="KXE528" s="714"/>
      <c r="KXF528" s="714"/>
      <c r="KXG528" s="714"/>
      <c r="KXH528" s="714"/>
      <c r="KXI528" s="714"/>
      <c r="KXJ528" s="714"/>
      <c r="KXK528" s="714"/>
      <c r="KXL528" s="714"/>
      <c r="KXM528" s="714"/>
      <c r="KXN528" s="714"/>
      <c r="KXO528" s="714"/>
      <c r="KXP528" s="714"/>
      <c r="KXQ528" s="714"/>
      <c r="KXR528" s="714"/>
      <c r="KXS528" s="714"/>
      <c r="KXT528" s="714"/>
      <c r="KXU528" s="714"/>
      <c r="KXV528" s="714"/>
      <c r="KXW528" s="714"/>
      <c r="KXX528" s="714"/>
      <c r="KXY528" s="714"/>
      <c r="KXZ528" s="714"/>
      <c r="KYA528" s="714"/>
      <c r="KYB528" s="714"/>
      <c r="KYC528" s="714"/>
      <c r="KYD528" s="714"/>
      <c r="KYE528" s="714"/>
      <c r="KYF528" s="714"/>
      <c r="KYG528" s="714"/>
      <c r="KYH528" s="714"/>
      <c r="KYI528" s="714"/>
      <c r="KYJ528" s="714"/>
      <c r="KYK528" s="714"/>
      <c r="KYL528" s="714"/>
      <c r="KYM528" s="714"/>
      <c r="KYN528" s="714"/>
      <c r="KYO528" s="714"/>
      <c r="KYP528" s="714"/>
      <c r="KYQ528" s="714"/>
      <c r="KYR528" s="714"/>
      <c r="KYS528" s="714"/>
      <c r="KYT528" s="714"/>
      <c r="KYU528" s="714"/>
      <c r="KYV528" s="714"/>
      <c r="KYW528" s="714"/>
      <c r="KYX528" s="714"/>
      <c r="KYY528" s="714"/>
      <c r="KYZ528" s="714"/>
      <c r="KZA528" s="714"/>
      <c r="KZB528" s="714"/>
      <c r="KZC528" s="714"/>
      <c r="KZD528" s="714"/>
      <c r="KZE528" s="714"/>
      <c r="KZF528" s="714"/>
      <c r="KZG528" s="714"/>
      <c r="KZH528" s="714"/>
      <c r="KZI528" s="714"/>
      <c r="KZJ528" s="714"/>
      <c r="KZK528" s="714"/>
      <c r="KZL528" s="714"/>
      <c r="KZM528" s="714"/>
      <c r="KZN528" s="714"/>
      <c r="KZO528" s="714"/>
      <c r="KZP528" s="714"/>
      <c r="KZQ528" s="714"/>
      <c r="KZR528" s="714"/>
      <c r="KZS528" s="714"/>
      <c r="KZT528" s="714"/>
      <c r="KZU528" s="714"/>
      <c r="KZV528" s="714"/>
      <c r="KZW528" s="714"/>
      <c r="KZX528" s="714"/>
      <c r="KZY528" s="714"/>
      <c r="KZZ528" s="714"/>
      <c r="LAA528" s="714"/>
      <c r="LAB528" s="714"/>
      <c r="LAC528" s="714"/>
      <c r="LAD528" s="714"/>
      <c r="LAE528" s="714"/>
      <c r="LAF528" s="714"/>
      <c r="LAG528" s="714"/>
      <c r="LAH528" s="714"/>
      <c r="LAI528" s="714"/>
      <c r="LAJ528" s="714"/>
      <c r="LAK528" s="714"/>
      <c r="LAL528" s="714"/>
      <c r="LAM528" s="714"/>
      <c r="LAN528" s="714"/>
      <c r="LAO528" s="714"/>
      <c r="LAP528" s="714"/>
      <c r="LAQ528" s="714"/>
      <c r="LAR528" s="714"/>
      <c r="LAS528" s="714"/>
      <c r="LAT528" s="714"/>
      <c r="LAU528" s="714"/>
      <c r="LAV528" s="714"/>
      <c r="LAW528" s="714"/>
      <c r="LAX528" s="714"/>
      <c r="LAY528" s="714"/>
      <c r="LAZ528" s="714"/>
      <c r="LBA528" s="714"/>
      <c r="LBB528" s="714"/>
      <c r="LBC528" s="714"/>
      <c r="LBD528" s="714"/>
      <c r="LBE528" s="714"/>
      <c r="LBF528" s="714"/>
      <c r="LBG528" s="714"/>
      <c r="LBH528" s="714"/>
      <c r="LBI528" s="714"/>
      <c r="LBJ528" s="714"/>
      <c r="LBK528" s="714"/>
      <c r="LBL528" s="714"/>
      <c r="LBM528" s="714"/>
      <c r="LBN528" s="714"/>
      <c r="LBO528" s="714"/>
      <c r="LBP528" s="714"/>
      <c r="LBQ528" s="714"/>
      <c r="LBR528" s="714"/>
      <c r="LBS528" s="714"/>
      <c r="LBT528" s="714"/>
      <c r="LBU528" s="714"/>
      <c r="LBV528" s="714"/>
      <c r="LBW528" s="714"/>
      <c r="LBX528" s="714"/>
      <c r="LBY528" s="714"/>
      <c r="LBZ528" s="714"/>
      <c r="LCA528" s="714"/>
      <c r="LCB528" s="714"/>
      <c r="LCC528" s="714"/>
      <c r="LCD528" s="714"/>
      <c r="LCE528" s="714"/>
      <c r="LCF528" s="714"/>
      <c r="LCG528" s="714"/>
      <c r="LCH528" s="714"/>
      <c r="LCI528" s="714"/>
      <c r="LCJ528" s="714"/>
      <c r="LCK528" s="714"/>
      <c r="LCL528" s="714"/>
      <c r="LCM528" s="714"/>
      <c r="LCN528" s="714"/>
      <c r="LCO528" s="714"/>
      <c r="LCP528" s="714"/>
      <c r="LCQ528" s="714"/>
      <c r="LCR528" s="714"/>
      <c r="LCS528" s="714"/>
      <c r="LCT528" s="714"/>
      <c r="LCU528" s="714"/>
      <c r="LCV528" s="714"/>
      <c r="LCW528" s="714"/>
      <c r="LCX528" s="714"/>
      <c r="LCY528" s="714"/>
      <c r="LCZ528" s="714"/>
      <c r="LDA528" s="714"/>
      <c r="LDB528" s="714"/>
      <c r="LDC528" s="714"/>
      <c r="LDD528" s="714"/>
      <c r="LDE528" s="714"/>
      <c r="LDF528" s="714"/>
      <c r="LDG528" s="714"/>
      <c r="LDH528" s="714"/>
      <c r="LDI528" s="714"/>
      <c r="LDJ528" s="714"/>
      <c r="LDK528" s="714"/>
      <c r="LDL528" s="714"/>
      <c r="LDM528" s="714"/>
      <c r="LDN528" s="714"/>
      <c r="LDO528" s="714"/>
      <c r="LDP528" s="714"/>
      <c r="LDQ528" s="714"/>
      <c r="LDR528" s="714"/>
      <c r="LDS528" s="714"/>
      <c r="LDT528" s="714"/>
      <c r="LDU528" s="714"/>
      <c r="LDV528" s="714"/>
      <c r="LDW528" s="714"/>
      <c r="LDX528" s="714"/>
      <c r="LDY528" s="714"/>
      <c r="LDZ528" s="714"/>
      <c r="LEA528" s="714"/>
      <c r="LEB528" s="714"/>
      <c r="LEC528" s="714"/>
      <c r="LED528" s="714"/>
      <c r="LEE528" s="714"/>
      <c r="LEF528" s="714"/>
      <c r="LEG528" s="714"/>
      <c r="LEH528" s="714"/>
      <c r="LEI528" s="714"/>
      <c r="LEJ528" s="714"/>
      <c r="LEK528" s="714"/>
      <c r="LEL528" s="714"/>
      <c r="LEM528" s="714"/>
      <c r="LEN528" s="714"/>
      <c r="LEO528" s="714"/>
      <c r="LEP528" s="714"/>
      <c r="LEQ528" s="714"/>
      <c r="LER528" s="714"/>
      <c r="LES528" s="714"/>
      <c r="LET528" s="714"/>
      <c r="LEU528" s="714"/>
      <c r="LEV528" s="714"/>
      <c r="LEW528" s="714"/>
      <c r="LEX528" s="714"/>
      <c r="LEY528" s="714"/>
      <c r="LEZ528" s="714"/>
      <c r="LFA528" s="714"/>
      <c r="LFB528" s="714"/>
      <c r="LFC528" s="714"/>
      <c r="LFD528" s="714"/>
      <c r="LFE528" s="714"/>
      <c r="LFF528" s="714"/>
      <c r="LFG528" s="714"/>
      <c r="LFH528" s="714"/>
      <c r="LFI528" s="714"/>
      <c r="LFJ528" s="714"/>
      <c r="LFK528" s="714"/>
      <c r="LFL528" s="714"/>
      <c r="LFM528" s="714"/>
      <c r="LFN528" s="714"/>
      <c r="LFO528" s="714"/>
      <c r="LFP528" s="714"/>
      <c r="LFQ528" s="714"/>
      <c r="LFR528" s="714"/>
      <c r="LFS528" s="714"/>
      <c r="LFT528" s="714"/>
      <c r="LFU528" s="714"/>
      <c r="LFV528" s="714"/>
      <c r="LFW528" s="714"/>
      <c r="LFX528" s="714"/>
      <c r="LFY528" s="714"/>
      <c r="LFZ528" s="714"/>
      <c r="LGA528" s="714"/>
      <c r="LGB528" s="714"/>
      <c r="LGC528" s="714"/>
      <c r="LGD528" s="714"/>
      <c r="LGE528" s="714"/>
      <c r="LGF528" s="714"/>
      <c r="LGG528" s="714"/>
      <c r="LGH528" s="714"/>
      <c r="LGI528" s="714"/>
      <c r="LGJ528" s="714"/>
      <c r="LGK528" s="714"/>
      <c r="LGL528" s="714"/>
      <c r="LGM528" s="714"/>
      <c r="LGN528" s="714"/>
      <c r="LGO528" s="714"/>
      <c r="LGP528" s="714"/>
      <c r="LGQ528" s="714"/>
      <c r="LGR528" s="714"/>
      <c r="LGS528" s="714"/>
      <c r="LGT528" s="714"/>
      <c r="LGU528" s="714"/>
      <c r="LGV528" s="714"/>
      <c r="LGW528" s="714"/>
      <c r="LGX528" s="714"/>
      <c r="LGY528" s="714"/>
      <c r="LGZ528" s="714"/>
      <c r="LHA528" s="714"/>
      <c r="LHB528" s="714"/>
      <c r="LHC528" s="714"/>
      <c r="LHD528" s="714"/>
      <c r="LHE528" s="714"/>
      <c r="LHF528" s="714"/>
      <c r="LHG528" s="714"/>
      <c r="LHH528" s="714"/>
      <c r="LHI528" s="714"/>
      <c r="LHJ528" s="714"/>
      <c r="LHK528" s="714"/>
      <c r="LHL528" s="714"/>
      <c r="LHM528" s="714"/>
      <c r="LHN528" s="714"/>
      <c r="LHO528" s="714"/>
      <c r="LHP528" s="714"/>
      <c r="LHQ528" s="714"/>
      <c r="LHR528" s="714"/>
      <c r="LHS528" s="714"/>
      <c r="LHT528" s="714"/>
      <c r="LHU528" s="714"/>
      <c r="LHV528" s="714"/>
      <c r="LHW528" s="714"/>
      <c r="LHX528" s="714"/>
      <c r="LHY528" s="714"/>
      <c r="LHZ528" s="714"/>
      <c r="LIA528" s="714"/>
      <c r="LIB528" s="714"/>
      <c r="LIC528" s="714"/>
      <c r="LID528" s="714"/>
      <c r="LIE528" s="714"/>
      <c r="LIF528" s="714"/>
      <c r="LIG528" s="714"/>
      <c r="LIH528" s="714"/>
      <c r="LII528" s="714"/>
      <c r="LIJ528" s="714"/>
      <c r="LIK528" s="714"/>
      <c r="LIL528" s="714"/>
      <c r="LIM528" s="714"/>
      <c r="LIN528" s="714"/>
      <c r="LIO528" s="714"/>
      <c r="LIP528" s="714"/>
      <c r="LIQ528" s="714"/>
      <c r="LIR528" s="714"/>
      <c r="LIS528" s="714"/>
      <c r="LIT528" s="714"/>
      <c r="LIU528" s="714"/>
      <c r="LIV528" s="714"/>
      <c r="LIW528" s="714"/>
      <c r="LIX528" s="714"/>
      <c r="LIY528" s="714"/>
      <c r="LIZ528" s="714"/>
      <c r="LJA528" s="714"/>
      <c r="LJB528" s="714"/>
      <c r="LJC528" s="714"/>
      <c r="LJD528" s="714"/>
      <c r="LJE528" s="714"/>
      <c r="LJF528" s="714"/>
      <c r="LJG528" s="714"/>
      <c r="LJH528" s="714"/>
      <c r="LJI528" s="714"/>
      <c r="LJJ528" s="714"/>
      <c r="LJK528" s="714"/>
      <c r="LJL528" s="714"/>
      <c r="LJM528" s="714"/>
      <c r="LJN528" s="714"/>
      <c r="LJO528" s="714"/>
      <c r="LJP528" s="714"/>
      <c r="LJQ528" s="714"/>
      <c r="LJR528" s="714"/>
      <c r="LJS528" s="714"/>
      <c r="LJT528" s="714"/>
      <c r="LJU528" s="714"/>
      <c r="LJV528" s="714"/>
      <c r="LJW528" s="714"/>
      <c r="LJX528" s="714"/>
      <c r="LJY528" s="714"/>
      <c r="LJZ528" s="714"/>
      <c r="LKA528" s="714"/>
      <c r="LKB528" s="714"/>
      <c r="LKC528" s="714"/>
      <c r="LKD528" s="714"/>
      <c r="LKE528" s="714"/>
      <c r="LKF528" s="714"/>
      <c r="LKG528" s="714"/>
      <c r="LKH528" s="714"/>
      <c r="LKI528" s="714"/>
      <c r="LKJ528" s="714"/>
      <c r="LKK528" s="714"/>
      <c r="LKL528" s="714"/>
      <c r="LKM528" s="714"/>
      <c r="LKN528" s="714"/>
      <c r="LKO528" s="714"/>
      <c r="LKP528" s="714"/>
      <c r="LKQ528" s="714"/>
      <c r="LKR528" s="714"/>
      <c r="LKS528" s="714"/>
      <c r="LKT528" s="714"/>
      <c r="LKU528" s="714"/>
      <c r="LKV528" s="714"/>
      <c r="LKW528" s="714"/>
      <c r="LKX528" s="714"/>
      <c r="LKY528" s="714"/>
      <c r="LKZ528" s="714"/>
      <c r="LLA528" s="714"/>
      <c r="LLB528" s="714"/>
      <c r="LLC528" s="714"/>
      <c r="LLD528" s="714"/>
      <c r="LLE528" s="714"/>
      <c r="LLF528" s="714"/>
      <c r="LLG528" s="714"/>
      <c r="LLH528" s="714"/>
      <c r="LLI528" s="714"/>
      <c r="LLJ528" s="714"/>
      <c r="LLK528" s="714"/>
      <c r="LLL528" s="714"/>
      <c r="LLM528" s="714"/>
      <c r="LLN528" s="714"/>
      <c r="LLO528" s="714"/>
      <c r="LLP528" s="714"/>
      <c r="LLQ528" s="714"/>
      <c r="LLR528" s="714"/>
      <c r="LLS528" s="714"/>
      <c r="LLT528" s="714"/>
      <c r="LLU528" s="714"/>
      <c r="LLV528" s="714"/>
      <c r="LLW528" s="714"/>
      <c r="LLX528" s="714"/>
      <c r="LLY528" s="714"/>
      <c r="LLZ528" s="714"/>
      <c r="LMA528" s="714"/>
      <c r="LMB528" s="714"/>
      <c r="LMC528" s="714"/>
      <c r="LMD528" s="714"/>
      <c r="LME528" s="714"/>
      <c r="LMF528" s="714"/>
      <c r="LMG528" s="714"/>
      <c r="LMH528" s="714"/>
      <c r="LMI528" s="714"/>
      <c r="LMJ528" s="714"/>
      <c r="LMK528" s="714"/>
      <c r="LML528" s="714"/>
      <c r="LMM528" s="714"/>
      <c r="LMN528" s="714"/>
      <c r="LMO528" s="714"/>
      <c r="LMP528" s="714"/>
      <c r="LMQ528" s="714"/>
      <c r="LMR528" s="714"/>
      <c r="LMS528" s="714"/>
      <c r="LMT528" s="714"/>
      <c r="LMU528" s="714"/>
      <c r="LMV528" s="714"/>
      <c r="LMW528" s="714"/>
      <c r="LMX528" s="714"/>
      <c r="LMY528" s="714"/>
      <c r="LMZ528" s="714"/>
      <c r="LNA528" s="714"/>
      <c r="LNB528" s="714"/>
      <c r="LNC528" s="714"/>
      <c r="LND528" s="714"/>
      <c r="LNE528" s="714"/>
      <c r="LNF528" s="714"/>
      <c r="LNG528" s="714"/>
      <c r="LNH528" s="714"/>
      <c r="LNI528" s="714"/>
      <c r="LNJ528" s="714"/>
      <c r="LNK528" s="714"/>
      <c r="LNL528" s="714"/>
      <c r="LNM528" s="714"/>
      <c r="LNN528" s="714"/>
      <c r="LNO528" s="714"/>
      <c r="LNP528" s="714"/>
      <c r="LNQ528" s="714"/>
      <c r="LNR528" s="714"/>
      <c r="LNS528" s="714"/>
      <c r="LNT528" s="714"/>
      <c r="LNU528" s="714"/>
      <c r="LNV528" s="714"/>
      <c r="LNW528" s="714"/>
      <c r="LNX528" s="714"/>
      <c r="LNY528" s="714"/>
      <c r="LNZ528" s="714"/>
      <c r="LOA528" s="714"/>
      <c r="LOB528" s="714"/>
      <c r="LOC528" s="714"/>
      <c r="LOD528" s="714"/>
      <c r="LOE528" s="714"/>
      <c r="LOF528" s="714"/>
      <c r="LOG528" s="714"/>
      <c r="LOH528" s="714"/>
      <c r="LOI528" s="714"/>
      <c r="LOJ528" s="714"/>
      <c r="LOK528" s="714"/>
      <c r="LOL528" s="714"/>
      <c r="LOM528" s="714"/>
      <c r="LON528" s="714"/>
      <c r="LOO528" s="714"/>
      <c r="LOP528" s="714"/>
      <c r="LOQ528" s="714"/>
      <c r="LOR528" s="714"/>
      <c r="LOS528" s="714"/>
      <c r="LOT528" s="714"/>
      <c r="LOU528" s="714"/>
      <c r="LOV528" s="714"/>
      <c r="LOW528" s="714"/>
      <c r="LOX528" s="714"/>
      <c r="LOY528" s="714"/>
      <c r="LOZ528" s="714"/>
      <c r="LPA528" s="714"/>
      <c r="LPB528" s="714"/>
      <c r="LPC528" s="714"/>
      <c r="LPD528" s="714"/>
      <c r="LPE528" s="714"/>
      <c r="LPF528" s="714"/>
      <c r="LPG528" s="714"/>
      <c r="LPH528" s="714"/>
      <c r="LPI528" s="714"/>
      <c r="LPJ528" s="714"/>
      <c r="LPK528" s="714"/>
      <c r="LPL528" s="714"/>
      <c r="LPM528" s="714"/>
      <c r="LPN528" s="714"/>
      <c r="LPO528" s="714"/>
      <c r="LPP528" s="714"/>
      <c r="LPQ528" s="714"/>
      <c r="LPR528" s="714"/>
      <c r="LPS528" s="714"/>
      <c r="LPT528" s="714"/>
      <c r="LPU528" s="714"/>
      <c r="LPV528" s="714"/>
      <c r="LPW528" s="714"/>
      <c r="LPX528" s="714"/>
      <c r="LPY528" s="714"/>
      <c r="LPZ528" s="714"/>
      <c r="LQA528" s="714"/>
      <c r="LQB528" s="714"/>
      <c r="LQC528" s="714"/>
      <c r="LQD528" s="714"/>
      <c r="LQE528" s="714"/>
      <c r="LQF528" s="714"/>
      <c r="LQG528" s="714"/>
      <c r="LQH528" s="714"/>
      <c r="LQI528" s="714"/>
      <c r="LQJ528" s="714"/>
      <c r="LQK528" s="714"/>
      <c r="LQL528" s="714"/>
      <c r="LQM528" s="714"/>
      <c r="LQN528" s="714"/>
      <c r="LQO528" s="714"/>
      <c r="LQP528" s="714"/>
      <c r="LQQ528" s="714"/>
      <c r="LQR528" s="714"/>
      <c r="LQS528" s="714"/>
      <c r="LQT528" s="714"/>
      <c r="LQU528" s="714"/>
      <c r="LQV528" s="714"/>
      <c r="LQW528" s="714"/>
      <c r="LQX528" s="714"/>
      <c r="LQY528" s="714"/>
      <c r="LQZ528" s="714"/>
      <c r="LRA528" s="714"/>
      <c r="LRB528" s="714"/>
      <c r="LRC528" s="714"/>
      <c r="LRD528" s="714"/>
      <c r="LRE528" s="714"/>
      <c r="LRF528" s="714"/>
      <c r="LRG528" s="714"/>
      <c r="LRH528" s="714"/>
      <c r="LRI528" s="714"/>
      <c r="LRJ528" s="714"/>
      <c r="LRK528" s="714"/>
      <c r="LRL528" s="714"/>
      <c r="LRM528" s="714"/>
      <c r="LRN528" s="714"/>
      <c r="LRO528" s="714"/>
      <c r="LRP528" s="714"/>
      <c r="LRQ528" s="714"/>
      <c r="LRR528" s="714"/>
      <c r="LRS528" s="714"/>
      <c r="LRT528" s="714"/>
      <c r="LRU528" s="714"/>
      <c r="LRV528" s="714"/>
      <c r="LRW528" s="714"/>
      <c r="LRX528" s="714"/>
      <c r="LRY528" s="714"/>
      <c r="LRZ528" s="714"/>
      <c r="LSA528" s="714"/>
      <c r="LSB528" s="714"/>
      <c r="LSC528" s="714"/>
      <c r="LSD528" s="714"/>
      <c r="LSE528" s="714"/>
      <c r="LSF528" s="714"/>
      <c r="LSG528" s="714"/>
      <c r="LSH528" s="714"/>
      <c r="LSI528" s="714"/>
      <c r="LSJ528" s="714"/>
      <c r="LSK528" s="714"/>
      <c r="LSL528" s="714"/>
      <c r="LSM528" s="714"/>
      <c r="LSN528" s="714"/>
      <c r="LSO528" s="714"/>
      <c r="LSP528" s="714"/>
      <c r="LSQ528" s="714"/>
      <c r="LSR528" s="714"/>
      <c r="LSS528" s="714"/>
      <c r="LST528" s="714"/>
      <c r="LSU528" s="714"/>
      <c r="LSV528" s="714"/>
      <c r="LSW528" s="714"/>
      <c r="LSX528" s="714"/>
      <c r="LSY528" s="714"/>
      <c r="LSZ528" s="714"/>
      <c r="LTA528" s="714"/>
      <c r="LTB528" s="714"/>
      <c r="LTC528" s="714"/>
      <c r="LTD528" s="714"/>
      <c r="LTE528" s="714"/>
      <c r="LTF528" s="714"/>
      <c r="LTG528" s="714"/>
      <c r="LTH528" s="714"/>
      <c r="LTI528" s="714"/>
      <c r="LTJ528" s="714"/>
      <c r="LTK528" s="714"/>
      <c r="LTL528" s="714"/>
      <c r="LTM528" s="714"/>
      <c r="LTN528" s="714"/>
      <c r="LTO528" s="714"/>
      <c r="LTP528" s="714"/>
      <c r="LTQ528" s="714"/>
      <c r="LTR528" s="714"/>
      <c r="LTS528" s="714"/>
      <c r="LTT528" s="714"/>
      <c r="LTU528" s="714"/>
      <c r="LTV528" s="714"/>
      <c r="LTW528" s="714"/>
      <c r="LTX528" s="714"/>
      <c r="LTY528" s="714"/>
      <c r="LTZ528" s="714"/>
      <c r="LUA528" s="714"/>
      <c r="LUB528" s="714"/>
      <c r="LUC528" s="714"/>
      <c r="LUD528" s="714"/>
      <c r="LUE528" s="714"/>
      <c r="LUF528" s="714"/>
      <c r="LUG528" s="714"/>
      <c r="LUH528" s="714"/>
      <c r="LUI528" s="714"/>
      <c r="LUJ528" s="714"/>
      <c r="LUK528" s="714"/>
      <c r="LUL528" s="714"/>
      <c r="LUM528" s="714"/>
      <c r="LUN528" s="714"/>
      <c r="LUO528" s="714"/>
      <c r="LUP528" s="714"/>
      <c r="LUQ528" s="714"/>
      <c r="LUR528" s="714"/>
      <c r="LUS528" s="714"/>
      <c r="LUT528" s="714"/>
      <c r="LUU528" s="714"/>
      <c r="LUV528" s="714"/>
      <c r="LUW528" s="714"/>
      <c r="LUX528" s="714"/>
      <c r="LUY528" s="714"/>
      <c r="LUZ528" s="714"/>
      <c r="LVA528" s="714"/>
      <c r="LVB528" s="714"/>
      <c r="LVC528" s="714"/>
      <c r="LVD528" s="714"/>
      <c r="LVE528" s="714"/>
      <c r="LVF528" s="714"/>
      <c r="LVG528" s="714"/>
      <c r="LVH528" s="714"/>
      <c r="LVI528" s="714"/>
      <c r="LVJ528" s="714"/>
      <c r="LVK528" s="714"/>
      <c r="LVL528" s="714"/>
      <c r="LVM528" s="714"/>
      <c r="LVN528" s="714"/>
      <c r="LVO528" s="714"/>
      <c r="LVP528" s="714"/>
      <c r="LVQ528" s="714"/>
      <c r="LVR528" s="714"/>
      <c r="LVS528" s="714"/>
      <c r="LVT528" s="714"/>
      <c r="LVU528" s="714"/>
      <c r="LVV528" s="714"/>
      <c r="LVW528" s="714"/>
      <c r="LVX528" s="714"/>
      <c r="LVY528" s="714"/>
      <c r="LVZ528" s="714"/>
      <c r="LWA528" s="714"/>
      <c r="LWB528" s="714"/>
      <c r="LWC528" s="714"/>
      <c r="LWD528" s="714"/>
      <c r="LWE528" s="714"/>
      <c r="LWF528" s="714"/>
      <c r="LWG528" s="714"/>
      <c r="LWH528" s="714"/>
      <c r="LWI528" s="714"/>
      <c r="LWJ528" s="714"/>
      <c r="LWK528" s="714"/>
      <c r="LWL528" s="714"/>
      <c r="LWM528" s="714"/>
      <c r="LWN528" s="714"/>
      <c r="LWO528" s="714"/>
      <c r="LWP528" s="714"/>
      <c r="LWQ528" s="714"/>
      <c r="LWR528" s="714"/>
      <c r="LWS528" s="714"/>
      <c r="LWT528" s="714"/>
      <c r="LWU528" s="714"/>
      <c r="LWV528" s="714"/>
      <c r="LWW528" s="714"/>
      <c r="LWX528" s="714"/>
      <c r="LWY528" s="714"/>
      <c r="LWZ528" s="714"/>
      <c r="LXA528" s="714"/>
      <c r="LXB528" s="714"/>
      <c r="LXC528" s="714"/>
      <c r="LXD528" s="714"/>
      <c r="LXE528" s="714"/>
      <c r="LXF528" s="714"/>
      <c r="LXG528" s="714"/>
      <c r="LXH528" s="714"/>
      <c r="LXI528" s="714"/>
      <c r="LXJ528" s="714"/>
      <c r="LXK528" s="714"/>
      <c r="LXL528" s="714"/>
      <c r="LXM528" s="714"/>
      <c r="LXN528" s="714"/>
      <c r="LXO528" s="714"/>
      <c r="LXP528" s="714"/>
      <c r="LXQ528" s="714"/>
      <c r="LXR528" s="714"/>
      <c r="LXS528" s="714"/>
      <c r="LXT528" s="714"/>
      <c r="LXU528" s="714"/>
      <c r="LXV528" s="714"/>
      <c r="LXW528" s="714"/>
      <c r="LXX528" s="714"/>
      <c r="LXY528" s="714"/>
      <c r="LXZ528" s="714"/>
      <c r="LYA528" s="714"/>
      <c r="LYB528" s="714"/>
      <c r="LYC528" s="714"/>
      <c r="LYD528" s="714"/>
      <c r="LYE528" s="714"/>
      <c r="LYF528" s="714"/>
      <c r="LYG528" s="714"/>
      <c r="LYH528" s="714"/>
      <c r="LYI528" s="714"/>
      <c r="LYJ528" s="714"/>
      <c r="LYK528" s="714"/>
      <c r="LYL528" s="714"/>
      <c r="LYM528" s="714"/>
      <c r="LYN528" s="714"/>
      <c r="LYO528" s="714"/>
      <c r="LYP528" s="714"/>
      <c r="LYQ528" s="714"/>
      <c r="LYR528" s="714"/>
      <c r="LYS528" s="714"/>
      <c r="LYT528" s="714"/>
      <c r="LYU528" s="714"/>
      <c r="LYV528" s="714"/>
      <c r="LYW528" s="714"/>
      <c r="LYX528" s="714"/>
      <c r="LYY528" s="714"/>
      <c r="LYZ528" s="714"/>
      <c r="LZA528" s="714"/>
      <c r="LZB528" s="714"/>
      <c r="LZC528" s="714"/>
      <c r="LZD528" s="714"/>
      <c r="LZE528" s="714"/>
      <c r="LZF528" s="714"/>
      <c r="LZG528" s="714"/>
      <c r="LZH528" s="714"/>
      <c r="LZI528" s="714"/>
      <c r="LZJ528" s="714"/>
      <c r="LZK528" s="714"/>
      <c r="LZL528" s="714"/>
      <c r="LZM528" s="714"/>
      <c r="LZN528" s="714"/>
      <c r="LZO528" s="714"/>
      <c r="LZP528" s="714"/>
      <c r="LZQ528" s="714"/>
      <c r="LZR528" s="714"/>
      <c r="LZS528" s="714"/>
      <c r="LZT528" s="714"/>
      <c r="LZU528" s="714"/>
      <c r="LZV528" s="714"/>
      <c r="LZW528" s="714"/>
      <c r="LZX528" s="714"/>
      <c r="LZY528" s="714"/>
      <c r="LZZ528" s="714"/>
      <c r="MAA528" s="714"/>
      <c r="MAB528" s="714"/>
      <c r="MAC528" s="714"/>
      <c r="MAD528" s="714"/>
      <c r="MAE528" s="714"/>
      <c r="MAF528" s="714"/>
      <c r="MAG528" s="714"/>
      <c r="MAH528" s="714"/>
      <c r="MAI528" s="714"/>
      <c r="MAJ528" s="714"/>
      <c r="MAK528" s="714"/>
      <c r="MAL528" s="714"/>
      <c r="MAM528" s="714"/>
      <c r="MAN528" s="714"/>
      <c r="MAO528" s="714"/>
      <c r="MAP528" s="714"/>
      <c r="MAQ528" s="714"/>
      <c r="MAR528" s="714"/>
      <c r="MAS528" s="714"/>
      <c r="MAT528" s="714"/>
      <c r="MAU528" s="714"/>
      <c r="MAV528" s="714"/>
      <c r="MAW528" s="714"/>
      <c r="MAX528" s="714"/>
      <c r="MAY528" s="714"/>
      <c r="MAZ528" s="714"/>
      <c r="MBA528" s="714"/>
      <c r="MBB528" s="714"/>
      <c r="MBC528" s="714"/>
      <c r="MBD528" s="714"/>
      <c r="MBE528" s="714"/>
      <c r="MBF528" s="714"/>
      <c r="MBG528" s="714"/>
      <c r="MBH528" s="714"/>
      <c r="MBI528" s="714"/>
      <c r="MBJ528" s="714"/>
      <c r="MBK528" s="714"/>
      <c r="MBL528" s="714"/>
      <c r="MBM528" s="714"/>
      <c r="MBN528" s="714"/>
      <c r="MBO528" s="714"/>
      <c r="MBP528" s="714"/>
      <c r="MBQ528" s="714"/>
      <c r="MBR528" s="714"/>
      <c r="MBS528" s="714"/>
      <c r="MBT528" s="714"/>
      <c r="MBU528" s="714"/>
      <c r="MBV528" s="714"/>
      <c r="MBW528" s="714"/>
      <c r="MBX528" s="714"/>
      <c r="MBY528" s="714"/>
      <c r="MBZ528" s="714"/>
      <c r="MCA528" s="714"/>
      <c r="MCB528" s="714"/>
      <c r="MCC528" s="714"/>
      <c r="MCD528" s="714"/>
      <c r="MCE528" s="714"/>
      <c r="MCF528" s="714"/>
      <c r="MCG528" s="714"/>
      <c r="MCH528" s="714"/>
      <c r="MCI528" s="714"/>
      <c r="MCJ528" s="714"/>
      <c r="MCK528" s="714"/>
      <c r="MCL528" s="714"/>
      <c r="MCM528" s="714"/>
      <c r="MCN528" s="714"/>
      <c r="MCO528" s="714"/>
      <c r="MCP528" s="714"/>
      <c r="MCQ528" s="714"/>
      <c r="MCR528" s="714"/>
      <c r="MCS528" s="714"/>
      <c r="MCT528" s="714"/>
      <c r="MCU528" s="714"/>
      <c r="MCV528" s="714"/>
      <c r="MCW528" s="714"/>
      <c r="MCX528" s="714"/>
      <c r="MCY528" s="714"/>
      <c r="MCZ528" s="714"/>
      <c r="MDA528" s="714"/>
      <c r="MDB528" s="714"/>
      <c r="MDC528" s="714"/>
      <c r="MDD528" s="714"/>
      <c r="MDE528" s="714"/>
      <c r="MDF528" s="714"/>
      <c r="MDG528" s="714"/>
      <c r="MDH528" s="714"/>
      <c r="MDI528" s="714"/>
      <c r="MDJ528" s="714"/>
      <c r="MDK528" s="714"/>
      <c r="MDL528" s="714"/>
      <c r="MDM528" s="714"/>
      <c r="MDN528" s="714"/>
      <c r="MDO528" s="714"/>
      <c r="MDP528" s="714"/>
      <c r="MDQ528" s="714"/>
      <c r="MDR528" s="714"/>
      <c r="MDS528" s="714"/>
      <c r="MDT528" s="714"/>
      <c r="MDU528" s="714"/>
      <c r="MDV528" s="714"/>
      <c r="MDW528" s="714"/>
      <c r="MDX528" s="714"/>
      <c r="MDY528" s="714"/>
      <c r="MDZ528" s="714"/>
      <c r="MEA528" s="714"/>
      <c r="MEB528" s="714"/>
      <c r="MEC528" s="714"/>
      <c r="MED528" s="714"/>
      <c r="MEE528" s="714"/>
      <c r="MEF528" s="714"/>
      <c r="MEG528" s="714"/>
      <c r="MEH528" s="714"/>
      <c r="MEI528" s="714"/>
      <c r="MEJ528" s="714"/>
      <c r="MEK528" s="714"/>
      <c r="MEL528" s="714"/>
      <c r="MEM528" s="714"/>
      <c r="MEN528" s="714"/>
      <c r="MEO528" s="714"/>
      <c r="MEP528" s="714"/>
      <c r="MEQ528" s="714"/>
      <c r="MER528" s="714"/>
      <c r="MES528" s="714"/>
      <c r="MET528" s="714"/>
      <c r="MEU528" s="714"/>
      <c r="MEV528" s="714"/>
      <c r="MEW528" s="714"/>
      <c r="MEX528" s="714"/>
      <c r="MEY528" s="714"/>
      <c r="MEZ528" s="714"/>
      <c r="MFA528" s="714"/>
      <c r="MFB528" s="714"/>
      <c r="MFC528" s="714"/>
      <c r="MFD528" s="714"/>
      <c r="MFE528" s="714"/>
      <c r="MFF528" s="714"/>
      <c r="MFG528" s="714"/>
      <c r="MFH528" s="714"/>
      <c r="MFI528" s="714"/>
      <c r="MFJ528" s="714"/>
      <c r="MFK528" s="714"/>
      <c r="MFL528" s="714"/>
      <c r="MFM528" s="714"/>
      <c r="MFN528" s="714"/>
      <c r="MFO528" s="714"/>
      <c r="MFP528" s="714"/>
      <c r="MFQ528" s="714"/>
      <c r="MFR528" s="714"/>
      <c r="MFS528" s="714"/>
      <c r="MFT528" s="714"/>
      <c r="MFU528" s="714"/>
      <c r="MFV528" s="714"/>
      <c r="MFW528" s="714"/>
      <c r="MFX528" s="714"/>
      <c r="MFY528" s="714"/>
      <c r="MFZ528" s="714"/>
      <c r="MGA528" s="714"/>
      <c r="MGB528" s="714"/>
      <c r="MGC528" s="714"/>
      <c r="MGD528" s="714"/>
      <c r="MGE528" s="714"/>
      <c r="MGF528" s="714"/>
      <c r="MGG528" s="714"/>
      <c r="MGH528" s="714"/>
      <c r="MGI528" s="714"/>
      <c r="MGJ528" s="714"/>
      <c r="MGK528" s="714"/>
      <c r="MGL528" s="714"/>
      <c r="MGM528" s="714"/>
      <c r="MGN528" s="714"/>
      <c r="MGO528" s="714"/>
      <c r="MGP528" s="714"/>
      <c r="MGQ528" s="714"/>
      <c r="MGR528" s="714"/>
      <c r="MGS528" s="714"/>
      <c r="MGT528" s="714"/>
      <c r="MGU528" s="714"/>
      <c r="MGV528" s="714"/>
      <c r="MGW528" s="714"/>
      <c r="MGX528" s="714"/>
      <c r="MGY528" s="714"/>
      <c r="MGZ528" s="714"/>
      <c r="MHA528" s="714"/>
      <c r="MHB528" s="714"/>
      <c r="MHC528" s="714"/>
      <c r="MHD528" s="714"/>
      <c r="MHE528" s="714"/>
      <c r="MHF528" s="714"/>
      <c r="MHG528" s="714"/>
      <c r="MHH528" s="714"/>
      <c r="MHI528" s="714"/>
      <c r="MHJ528" s="714"/>
      <c r="MHK528" s="714"/>
      <c r="MHL528" s="714"/>
      <c r="MHM528" s="714"/>
      <c r="MHN528" s="714"/>
      <c r="MHO528" s="714"/>
      <c r="MHP528" s="714"/>
      <c r="MHQ528" s="714"/>
      <c r="MHR528" s="714"/>
      <c r="MHS528" s="714"/>
      <c r="MHT528" s="714"/>
      <c r="MHU528" s="714"/>
      <c r="MHV528" s="714"/>
      <c r="MHW528" s="714"/>
      <c r="MHX528" s="714"/>
      <c r="MHY528" s="714"/>
      <c r="MHZ528" s="714"/>
      <c r="MIA528" s="714"/>
      <c r="MIB528" s="714"/>
      <c r="MIC528" s="714"/>
      <c r="MID528" s="714"/>
      <c r="MIE528" s="714"/>
      <c r="MIF528" s="714"/>
      <c r="MIG528" s="714"/>
      <c r="MIH528" s="714"/>
      <c r="MII528" s="714"/>
      <c r="MIJ528" s="714"/>
      <c r="MIK528" s="714"/>
      <c r="MIL528" s="714"/>
      <c r="MIM528" s="714"/>
      <c r="MIN528" s="714"/>
      <c r="MIO528" s="714"/>
      <c r="MIP528" s="714"/>
      <c r="MIQ528" s="714"/>
      <c r="MIR528" s="714"/>
      <c r="MIS528" s="714"/>
      <c r="MIT528" s="714"/>
      <c r="MIU528" s="714"/>
      <c r="MIV528" s="714"/>
      <c r="MIW528" s="714"/>
      <c r="MIX528" s="714"/>
      <c r="MIY528" s="714"/>
      <c r="MIZ528" s="714"/>
      <c r="MJA528" s="714"/>
      <c r="MJB528" s="714"/>
      <c r="MJC528" s="714"/>
      <c r="MJD528" s="714"/>
      <c r="MJE528" s="714"/>
      <c r="MJF528" s="714"/>
      <c r="MJG528" s="714"/>
      <c r="MJH528" s="714"/>
      <c r="MJI528" s="714"/>
      <c r="MJJ528" s="714"/>
      <c r="MJK528" s="714"/>
      <c r="MJL528" s="714"/>
      <c r="MJM528" s="714"/>
      <c r="MJN528" s="714"/>
      <c r="MJO528" s="714"/>
      <c r="MJP528" s="714"/>
      <c r="MJQ528" s="714"/>
      <c r="MJR528" s="714"/>
      <c r="MJS528" s="714"/>
      <c r="MJT528" s="714"/>
      <c r="MJU528" s="714"/>
      <c r="MJV528" s="714"/>
      <c r="MJW528" s="714"/>
      <c r="MJX528" s="714"/>
      <c r="MJY528" s="714"/>
      <c r="MJZ528" s="714"/>
      <c r="MKA528" s="714"/>
      <c r="MKB528" s="714"/>
      <c r="MKC528" s="714"/>
      <c r="MKD528" s="714"/>
      <c r="MKE528" s="714"/>
      <c r="MKF528" s="714"/>
      <c r="MKG528" s="714"/>
      <c r="MKH528" s="714"/>
      <c r="MKI528" s="714"/>
      <c r="MKJ528" s="714"/>
      <c r="MKK528" s="714"/>
      <c r="MKL528" s="714"/>
      <c r="MKM528" s="714"/>
      <c r="MKN528" s="714"/>
      <c r="MKO528" s="714"/>
      <c r="MKP528" s="714"/>
      <c r="MKQ528" s="714"/>
      <c r="MKR528" s="714"/>
      <c r="MKS528" s="714"/>
      <c r="MKT528" s="714"/>
      <c r="MKU528" s="714"/>
      <c r="MKV528" s="714"/>
      <c r="MKW528" s="714"/>
      <c r="MKX528" s="714"/>
      <c r="MKY528" s="714"/>
      <c r="MKZ528" s="714"/>
      <c r="MLA528" s="714"/>
      <c r="MLB528" s="714"/>
      <c r="MLC528" s="714"/>
      <c r="MLD528" s="714"/>
      <c r="MLE528" s="714"/>
      <c r="MLF528" s="714"/>
      <c r="MLG528" s="714"/>
      <c r="MLH528" s="714"/>
      <c r="MLI528" s="714"/>
      <c r="MLJ528" s="714"/>
      <c r="MLK528" s="714"/>
      <c r="MLL528" s="714"/>
      <c r="MLM528" s="714"/>
      <c r="MLN528" s="714"/>
      <c r="MLO528" s="714"/>
      <c r="MLP528" s="714"/>
      <c r="MLQ528" s="714"/>
      <c r="MLR528" s="714"/>
      <c r="MLS528" s="714"/>
      <c r="MLT528" s="714"/>
      <c r="MLU528" s="714"/>
      <c r="MLV528" s="714"/>
      <c r="MLW528" s="714"/>
      <c r="MLX528" s="714"/>
      <c r="MLY528" s="714"/>
      <c r="MLZ528" s="714"/>
      <c r="MMA528" s="714"/>
      <c r="MMB528" s="714"/>
      <c r="MMC528" s="714"/>
      <c r="MMD528" s="714"/>
      <c r="MME528" s="714"/>
      <c r="MMF528" s="714"/>
      <c r="MMG528" s="714"/>
      <c r="MMH528" s="714"/>
      <c r="MMI528" s="714"/>
      <c r="MMJ528" s="714"/>
      <c r="MMK528" s="714"/>
      <c r="MML528" s="714"/>
      <c r="MMM528" s="714"/>
      <c r="MMN528" s="714"/>
      <c r="MMO528" s="714"/>
      <c r="MMP528" s="714"/>
      <c r="MMQ528" s="714"/>
      <c r="MMR528" s="714"/>
      <c r="MMS528" s="714"/>
      <c r="MMT528" s="714"/>
      <c r="MMU528" s="714"/>
      <c r="MMV528" s="714"/>
      <c r="MMW528" s="714"/>
      <c r="MMX528" s="714"/>
      <c r="MMY528" s="714"/>
      <c r="MMZ528" s="714"/>
      <c r="MNA528" s="714"/>
      <c r="MNB528" s="714"/>
      <c r="MNC528" s="714"/>
      <c r="MND528" s="714"/>
      <c r="MNE528" s="714"/>
      <c r="MNF528" s="714"/>
      <c r="MNG528" s="714"/>
      <c r="MNH528" s="714"/>
      <c r="MNI528" s="714"/>
      <c r="MNJ528" s="714"/>
      <c r="MNK528" s="714"/>
      <c r="MNL528" s="714"/>
      <c r="MNM528" s="714"/>
      <c r="MNN528" s="714"/>
      <c r="MNO528" s="714"/>
      <c r="MNP528" s="714"/>
      <c r="MNQ528" s="714"/>
      <c r="MNR528" s="714"/>
      <c r="MNS528" s="714"/>
      <c r="MNT528" s="714"/>
      <c r="MNU528" s="714"/>
      <c r="MNV528" s="714"/>
      <c r="MNW528" s="714"/>
      <c r="MNX528" s="714"/>
      <c r="MNY528" s="714"/>
      <c r="MNZ528" s="714"/>
      <c r="MOA528" s="714"/>
      <c r="MOB528" s="714"/>
      <c r="MOC528" s="714"/>
      <c r="MOD528" s="714"/>
      <c r="MOE528" s="714"/>
      <c r="MOF528" s="714"/>
      <c r="MOG528" s="714"/>
      <c r="MOH528" s="714"/>
      <c r="MOI528" s="714"/>
      <c r="MOJ528" s="714"/>
      <c r="MOK528" s="714"/>
      <c r="MOL528" s="714"/>
      <c r="MOM528" s="714"/>
      <c r="MON528" s="714"/>
      <c r="MOO528" s="714"/>
      <c r="MOP528" s="714"/>
      <c r="MOQ528" s="714"/>
      <c r="MOR528" s="714"/>
      <c r="MOS528" s="714"/>
      <c r="MOT528" s="714"/>
      <c r="MOU528" s="714"/>
      <c r="MOV528" s="714"/>
      <c r="MOW528" s="714"/>
      <c r="MOX528" s="714"/>
      <c r="MOY528" s="714"/>
      <c r="MOZ528" s="714"/>
      <c r="MPA528" s="714"/>
      <c r="MPB528" s="714"/>
      <c r="MPC528" s="714"/>
      <c r="MPD528" s="714"/>
      <c r="MPE528" s="714"/>
      <c r="MPF528" s="714"/>
      <c r="MPG528" s="714"/>
      <c r="MPH528" s="714"/>
      <c r="MPI528" s="714"/>
      <c r="MPJ528" s="714"/>
      <c r="MPK528" s="714"/>
      <c r="MPL528" s="714"/>
      <c r="MPM528" s="714"/>
      <c r="MPN528" s="714"/>
      <c r="MPO528" s="714"/>
      <c r="MPP528" s="714"/>
      <c r="MPQ528" s="714"/>
      <c r="MPR528" s="714"/>
      <c r="MPS528" s="714"/>
      <c r="MPT528" s="714"/>
      <c r="MPU528" s="714"/>
      <c r="MPV528" s="714"/>
      <c r="MPW528" s="714"/>
      <c r="MPX528" s="714"/>
      <c r="MPY528" s="714"/>
      <c r="MPZ528" s="714"/>
      <c r="MQA528" s="714"/>
      <c r="MQB528" s="714"/>
      <c r="MQC528" s="714"/>
      <c r="MQD528" s="714"/>
      <c r="MQE528" s="714"/>
      <c r="MQF528" s="714"/>
      <c r="MQG528" s="714"/>
      <c r="MQH528" s="714"/>
      <c r="MQI528" s="714"/>
      <c r="MQJ528" s="714"/>
      <c r="MQK528" s="714"/>
      <c r="MQL528" s="714"/>
      <c r="MQM528" s="714"/>
      <c r="MQN528" s="714"/>
      <c r="MQO528" s="714"/>
      <c r="MQP528" s="714"/>
      <c r="MQQ528" s="714"/>
      <c r="MQR528" s="714"/>
      <c r="MQS528" s="714"/>
      <c r="MQT528" s="714"/>
      <c r="MQU528" s="714"/>
      <c r="MQV528" s="714"/>
      <c r="MQW528" s="714"/>
      <c r="MQX528" s="714"/>
      <c r="MQY528" s="714"/>
      <c r="MQZ528" s="714"/>
      <c r="MRA528" s="714"/>
      <c r="MRB528" s="714"/>
      <c r="MRC528" s="714"/>
      <c r="MRD528" s="714"/>
      <c r="MRE528" s="714"/>
      <c r="MRF528" s="714"/>
      <c r="MRG528" s="714"/>
      <c r="MRH528" s="714"/>
      <c r="MRI528" s="714"/>
      <c r="MRJ528" s="714"/>
      <c r="MRK528" s="714"/>
      <c r="MRL528" s="714"/>
      <c r="MRM528" s="714"/>
      <c r="MRN528" s="714"/>
      <c r="MRO528" s="714"/>
      <c r="MRP528" s="714"/>
      <c r="MRQ528" s="714"/>
      <c r="MRR528" s="714"/>
      <c r="MRS528" s="714"/>
      <c r="MRT528" s="714"/>
      <c r="MRU528" s="714"/>
      <c r="MRV528" s="714"/>
      <c r="MRW528" s="714"/>
      <c r="MRX528" s="714"/>
      <c r="MRY528" s="714"/>
      <c r="MRZ528" s="714"/>
      <c r="MSA528" s="714"/>
      <c r="MSB528" s="714"/>
      <c r="MSC528" s="714"/>
      <c r="MSD528" s="714"/>
      <c r="MSE528" s="714"/>
      <c r="MSF528" s="714"/>
      <c r="MSG528" s="714"/>
      <c r="MSH528" s="714"/>
      <c r="MSI528" s="714"/>
      <c r="MSJ528" s="714"/>
      <c r="MSK528" s="714"/>
      <c r="MSL528" s="714"/>
      <c r="MSM528" s="714"/>
      <c r="MSN528" s="714"/>
      <c r="MSO528" s="714"/>
      <c r="MSP528" s="714"/>
      <c r="MSQ528" s="714"/>
      <c r="MSR528" s="714"/>
      <c r="MSS528" s="714"/>
      <c r="MST528" s="714"/>
      <c r="MSU528" s="714"/>
      <c r="MSV528" s="714"/>
      <c r="MSW528" s="714"/>
      <c r="MSX528" s="714"/>
      <c r="MSY528" s="714"/>
      <c r="MSZ528" s="714"/>
      <c r="MTA528" s="714"/>
      <c r="MTB528" s="714"/>
      <c r="MTC528" s="714"/>
      <c r="MTD528" s="714"/>
      <c r="MTE528" s="714"/>
      <c r="MTF528" s="714"/>
      <c r="MTG528" s="714"/>
      <c r="MTH528" s="714"/>
      <c r="MTI528" s="714"/>
      <c r="MTJ528" s="714"/>
      <c r="MTK528" s="714"/>
      <c r="MTL528" s="714"/>
      <c r="MTM528" s="714"/>
      <c r="MTN528" s="714"/>
      <c r="MTO528" s="714"/>
      <c r="MTP528" s="714"/>
      <c r="MTQ528" s="714"/>
      <c r="MTR528" s="714"/>
      <c r="MTS528" s="714"/>
      <c r="MTT528" s="714"/>
      <c r="MTU528" s="714"/>
      <c r="MTV528" s="714"/>
      <c r="MTW528" s="714"/>
      <c r="MTX528" s="714"/>
      <c r="MTY528" s="714"/>
      <c r="MTZ528" s="714"/>
      <c r="MUA528" s="714"/>
      <c r="MUB528" s="714"/>
      <c r="MUC528" s="714"/>
      <c r="MUD528" s="714"/>
      <c r="MUE528" s="714"/>
      <c r="MUF528" s="714"/>
      <c r="MUG528" s="714"/>
      <c r="MUH528" s="714"/>
      <c r="MUI528" s="714"/>
      <c r="MUJ528" s="714"/>
      <c r="MUK528" s="714"/>
      <c r="MUL528" s="714"/>
      <c r="MUM528" s="714"/>
      <c r="MUN528" s="714"/>
      <c r="MUO528" s="714"/>
      <c r="MUP528" s="714"/>
      <c r="MUQ528" s="714"/>
      <c r="MUR528" s="714"/>
      <c r="MUS528" s="714"/>
      <c r="MUT528" s="714"/>
      <c r="MUU528" s="714"/>
      <c r="MUV528" s="714"/>
      <c r="MUW528" s="714"/>
      <c r="MUX528" s="714"/>
      <c r="MUY528" s="714"/>
      <c r="MUZ528" s="714"/>
      <c r="MVA528" s="714"/>
      <c r="MVB528" s="714"/>
      <c r="MVC528" s="714"/>
      <c r="MVD528" s="714"/>
      <c r="MVE528" s="714"/>
      <c r="MVF528" s="714"/>
      <c r="MVG528" s="714"/>
      <c r="MVH528" s="714"/>
      <c r="MVI528" s="714"/>
      <c r="MVJ528" s="714"/>
      <c r="MVK528" s="714"/>
      <c r="MVL528" s="714"/>
      <c r="MVM528" s="714"/>
      <c r="MVN528" s="714"/>
      <c r="MVO528" s="714"/>
      <c r="MVP528" s="714"/>
      <c r="MVQ528" s="714"/>
      <c r="MVR528" s="714"/>
      <c r="MVS528" s="714"/>
      <c r="MVT528" s="714"/>
      <c r="MVU528" s="714"/>
      <c r="MVV528" s="714"/>
      <c r="MVW528" s="714"/>
      <c r="MVX528" s="714"/>
      <c r="MVY528" s="714"/>
      <c r="MVZ528" s="714"/>
      <c r="MWA528" s="714"/>
      <c r="MWB528" s="714"/>
      <c r="MWC528" s="714"/>
      <c r="MWD528" s="714"/>
      <c r="MWE528" s="714"/>
      <c r="MWF528" s="714"/>
      <c r="MWG528" s="714"/>
      <c r="MWH528" s="714"/>
      <c r="MWI528" s="714"/>
      <c r="MWJ528" s="714"/>
      <c r="MWK528" s="714"/>
      <c r="MWL528" s="714"/>
      <c r="MWM528" s="714"/>
      <c r="MWN528" s="714"/>
      <c r="MWO528" s="714"/>
      <c r="MWP528" s="714"/>
      <c r="MWQ528" s="714"/>
      <c r="MWR528" s="714"/>
      <c r="MWS528" s="714"/>
      <c r="MWT528" s="714"/>
      <c r="MWU528" s="714"/>
      <c r="MWV528" s="714"/>
      <c r="MWW528" s="714"/>
      <c r="MWX528" s="714"/>
      <c r="MWY528" s="714"/>
      <c r="MWZ528" s="714"/>
      <c r="MXA528" s="714"/>
      <c r="MXB528" s="714"/>
      <c r="MXC528" s="714"/>
      <c r="MXD528" s="714"/>
      <c r="MXE528" s="714"/>
      <c r="MXF528" s="714"/>
      <c r="MXG528" s="714"/>
      <c r="MXH528" s="714"/>
      <c r="MXI528" s="714"/>
      <c r="MXJ528" s="714"/>
      <c r="MXK528" s="714"/>
      <c r="MXL528" s="714"/>
      <c r="MXM528" s="714"/>
      <c r="MXN528" s="714"/>
      <c r="MXO528" s="714"/>
      <c r="MXP528" s="714"/>
      <c r="MXQ528" s="714"/>
      <c r="MXR528" s="714"/>
      <c r="MXS528" s="714"/>
      <c r="MXT528" s="714"/>
      <c r="MXU528" s="714"/>
      <c r="MXV528" s="714"/>
      <c r="MXW528" s="714"/>
      <c r="MXX528" s="714"/>
      <c r="MXY528" s="714"/>
      <c r="MXZ528" s="714"/>
      <c r="MYA528" s="714"/>
      <c r="MYB528" s="714"/>
      <c r="MYC528" s="714"/>
      <c r="MYD528" s="714"/>
      <c r="MYE528" s="714"/>
      <c r="MYF528" s="714"/>
      <c r="MYG528" s="714"/>
      <c r="MYH528" s="714"/>
      <c r="MYI528" s="714"/>
      <c r="MYJ528" s="714"/>
      <c r="MYK528" s="714"/>
      <c r="MYL528" s="714"/>
      <c r="MYM528" s="714"/>
      <c r="MYN528" s="714"/>
      <c r="MYO528" s="714"/>
      <c r="MYP528" s="714"/>
      <c r="MYQ528" s="714"/>
      <c r="MYR528" s="714"/>
      <c r="MYS528" s="714"/>
      <c r="MYT528" s="714"/>
      <c r="MYU528" s="714"/>
      <c r="MYV528" s="714"/>
      <c r="MYW528" s="714"/>
      <c r="MYX528" s="714"/>
      <c r="MYY528" s="714"/>
      <c r="MYZ528" s="714"/>
      <c r="MZA528" s="714"/>
      <c r="MZB528" s="714"/>
      <c r="MZC528" s="714"/>
      <c r="MZD528" s="714"/>
      <c r="MZE528" s="714"/>
      <c r="MZF528" s="714"/>
      <c r="MZG528" s="714"/>
      <c r="MZH528" s="714"/>
      <c r="MZI528" s="714"/>
      <c r="MZJ528" s="714"/>
      <c r="MZK528" s="714"/>
      <c r="MZL528" s="714"/>
      <c r="MZM528" s="714"/>
      <c r="MZN528" s="714"/>
      <c r="MZO528" s="714"/>
      <c r="MZP528" s="714"/>
      <c r="MZQ528" s="714"/>
      <c r="MZR528" s="714"/>
      <c r="MZS528" s="714"/>
      <c r="MZT528" s="714"/>
      <c r="MZU528" s="714"/>
      <c r="MZV528" s="714"/>
      <c r="MZW528" s="714"/>
      <c r="MZX528" s="714"/>
      <c r="MZY528" s="714"/>
      <c r="MZZ528" s="714"/>
      <c r="NAA528" s="714"/>
      <c r="NAB528" s="714"/>
      <c r="NAC528" s="714"/>
      <c r="NAD528" s="714"/>
      <c r="NAE528" s="714"/>
      <c r="NAF528" s="714"/>
      <c r="NAG528" s="714"/>
      <c r="NAH528" s="714"/>
      <c r="NAI528" s="714"/>
      <c r="NAJ528" s="714"/>
      <c r="NAK528" s="714"/>
      <c r="NAL528" s="714"/>
      <c r="NAM528" s="714"/>
      <c r="NAN528" s="714"/>
      <c r="NAO528" s="714"/>
      <c r="NAP528" s="714"/>
      <c r="NAQ528" s="714"/>
      <c r="NAR528" s="714"/>
      <c r="NAS528" s="714"/>
      <c r="NAT528" s="714"/>
      <c r="NAU528" s="714"/>
      <c r="NAV528" s="714"/>
      <c r="NAW528" s="714"/>
      <c r="NAX528" s="714"/>
      <c r="NAY528" s="714"/>
      <c r="NAZ528" s="714"/>
      <c r="NBA528" s="714"/>
      <c r="NBB528" s="714"/>
      <c r="NBC528" s="714"/>
      <c r="NBD528" s="714"/>
      <c r="NBE528" s="714"/>
      <c r="NBF528" s="714"/>
      <c r="NBG528" s="714"/>
      <c r="NBH528" s="714"/>
      <c r="NBI528" s="714"/>
      <c r="NBJ528" s="714"/>
      <c r="NBK528" s="714"/>
      <c r="NBL528" s="714"/>
      <c r="NBM528" s="714"/>
      <c r="NBN528" s="714"/>
      <c r="NBO528" s="714"/>
      <c r="NBP528" s="714"/>
      <c r="NBQ528" s="714"/>
      <c r="NBR528" s="714"/>
      <c r="NBS528" s="714"/>
      <c r="NBT528" s="714"/>
      <c r="NBU528" s="714"/>
      <c r="NBV528" s="714"/>
      <c r="NBW528" s="714"/>
      <c r="NBX528" s="714"/>
      <c r="NBY528" s="714"/>
      <c r="NBZ528" s="714"/>
      <c r="NCA528" s="714"/>
      <c r="NCB528" s="714"/>
      <c r="NCC528" s="714"/>
      <c r="NCD528" s="714"/>
      <c r="NCE528" s="714"/>
      <c r="NCF528" s="714"/>
      <c r="NCG528" s="714"/>
      <c r="NCH528" s="714"/>
      <c r="NCI528" s="714"/>
      <c r="NCJ528" s="714"/>
      <c r="NCK528" s="714"/>
      <c r="NCL528" s="714"/>
      <c r="NCM528" s="714"/>
      <c r="NCN528" s="714"/>
      <c r="NCO528" s="714"/>
      <c r="NCP528" s="714"/>
      <c r="NCQ528" s="714"/>
      <c r="NCR528" s="714"/>
      <c r="NCS528" s="714"/>
      <c r="NCT528" s="714"/>
      <c r="NCU528" s="714"/>
      <c r="NCV528" s="714"/>
      <c r="NCW528" s="714"/>
      <c r="NCX528" s="714"/>
      <c r="NCY528" s="714"/>
      <c r="NCZ528" s="714"/>
      <c r="NDA528" s="714"/>
      <c r="NDB528" s="714"/>
      <c r="NDC528" s="714"/>
      <c r="NDD528" s="714"/>
      <c r="NDE528" s="714"/>
      <c r="NDF528" s="714"/>
      <c r="NDG528" s="714"/>
      <c r="NDH528" s="714"/>
      <c r="NDI528" s="714"/>
      <c r="NDJ528" s="714"/>
      <c r="NDK528" s="714"/>
      <c r="NDL528" s="714"/>
      <c r="NDM528" s="714"/>
      <c r="NDN528" s="714"/>
      <c r="NDO528" s="714"/>
      <c r="NDP528" s="714"/>
      <c r="NDQ528" s="714"/>
      <c r="NDR528" s="714"/>
      <c r="NDS528" s="714"/>
      <c r="NDT528" s="714"/>
      <c r="NDU528" s="714"/>
      <c r="NDV528" s="714"/>
      <c r="NDW528" s="714"/>
      <c r="NDX528" s="714"/>
      <c r="NDY528" s="714"/>
      <c r="NDZ528" s="714"/>
      <c r="NEA528" s="714"/>
      <c r="NEB528" s="714"/>
      <c r="NEC528" s="714"/>
      <c r="NED528" s="714"/>
      <c r="NEE528" s="714"/>
      <c r="NEF528" s="714"/>
      <c r="NEG528" s="714"/>
      <c r="NEH528" s="714"/>
      <c r="NEI528" s="714"/>
      <c r="NEJ528" s="714"/>
      <c r="NEK528" s="714"/>
      <c r="NEL528" s="714"/>
      <c r="NEM528" s="714"/>
      <c r="NEN528" s="714"/>
      <c r="NEO528" s="714"/>
      <c r="NEP528" s="714"/>
      <c r="NEQ528" s="714"/>
      <c r="NER528" s="714"/>
      <c r="NES528" s="714"/>
      <c r="NET528" s="714"/>
      <c r="NEU528" s="714"/>
      <c r="NEV528" s="714"/>
      <c r="NEW528" s="714"/>
      <c r="NEX528" s="714"/>
      <c r="NEY528" s="714"/>
      <c r="NEZ528" s="714"/>
      <c r="NFA528" s="714"/>
      <c r="NFB528" s="714"/>
      <c r="NFC528" s="714"/>
      <c r="NFD528" s="714"/>
      <c r="NFE528" s="714"/>
      <c r="NFF528" s="714"/>
      <c r="NFG528" s="714"/>
      <c r="NFH528" s="714"/>
      <c r="NFI528" s="714"/>
      <c r="NFJ528" s="714"/>
      <c r="NFK528" s="714"/>
      <c r="NFL528" s="714"/>
      <c r="NFM528" s="714"/>
      <c r="NFN528" s="714"/>
      <c r="NFO528" s="714"/>
      <c r="NFP528" s="714"/>
      <c r="NFQ528" s="714"/>
      <c r="NFR528" s="714"/>
      <c r="NFS528" s="714"/>
      <c r="NFT528" s="714"/>
      <c r="NFU528" s="714"/>
      <c r="NFV528" s="714"/>
      <c r="NFW528" s="714"/>
      <c r="NFX528" s="714"/>
      <c r="NFY528" s="714"/>
      <c r="NFZ528" s="714"/>
      <c r="NGA528" s="714"/>
      <c r="NGB528" s="714"/>
      <c r="NGC528" s="714"/>
      <c r="NGD528" s="714"/>
      <c r="NGE528" s="714"/>
      <c r="NGF528" s="714"/>
      <c r="NGG528" s="714"/>
      <c r="NGH528" s="714"/>
      <c r="NGI528" s="714"/>
      <c r="NGJ528" s="714"/>
      <c r="NGK528" s="714"/>
      <c r="NGL528" s="714"/>
      <c r="NGM528" s="714"/>
      <c r="NGN528" s="714"/>
      <c r="NGO528" s="714"/>
      <c r="NGP528" s="714"/>
      <c r="NGQ528" s="714"/>
      <c r="NGR528" s="714"/>
      <c r="NGS528" s="714"/>
      <c r="NGT528" s="714"/>
      <c r="NGU528" s="714"/>
      <c r="NGV528" s="714"/>
      <c r="NGW528" s="714"/>
      <c r="NGX528" s="714"/>
      <c r="NGY528" s="714"/>
      <c r="NGZ528" s="714"/>
      <c r="NHA528" s="714"/>
      <c r="NHB528" s="714"/>
      <c r="NHC528" s="714"/>
      <c r="NHD528" s="714"/>
      <c r="NHE528" s="714"/>
      <c r="NHF528" s="714"/>
      <c r="NHG528" s="714"/>
      <c r="NHH528" s="714"/>
      <c r="NHI528" s="714"/>
      <c r="NHJ528" s="714"/>
      <c r="NHK528" s="714"/>
      <c r="NHL528" s="714"/>
      <c r="NHM528" s="714"/>
      <c r="NHN528" s="714"/>
      <c r="NHO528" s="714"/>
      <c r="NHP528" s="714"/>
      <c r="NHQ528" s="714"/>
      <c r="NHR528" s="714"/>
      <c r="NHS528" s="714"/>
      <c r="NHT528" s="714"/>
      <c r="NHU528" s="714"/>
      <c r="NHV528" s="714"/>
      <c r="NHW528" s="714"/>
      <c r="NHX528" s="714"/>
      <c r="NHY528" s="714"/>
      <c r="NHZ528" s="714"/>
      <c r="NIA528" s="714"/>
      <c r="NIB528" s="714"/>
      <c r="NIC528" s="714"/>
      <c r="NID528" s="714"/>
      <c r="NIE528" s="714"/>
      <c r="NIF528" s="714"/>
      <c r="NIG528" s="714"/>
      <c r="NIH528" s="714"/>
      <c r="NII528" s="714"/>
      <c r="NIJ528" s="714"/>
      <c r="NIK528" s="714"/>
      <c r="NIL528" s="714"/>
      <c r="NIM528" s="714"/>
      <c r="NIN528" s="714"/>
      <c r="NIO528" s="714"/>
      <c r="NIP528" s="714"/>
      <c r="NIQ528" s="714"/>
      <c r="NIR528" s="714"/>
      <c r="NIS528" s="714"/>
      <c r="NIT528" s="714"/>
      <c r="NIU528" s="714"/>
      <c r="NIV528" s="714"/>
      <c r="NIW528" s="714"/>
      <c r="NIX528" s="714"/>
      <c r="NIY528" s="714"/>
      <c r="NIZ528" s="714"/>
      <c r="NJA528" s="714"/>
      <c r="NJB528" s="714"/>
      <c r="NJC528" s="714"/>
      <c r="NJD528" s="714"/>
      <c r="NJE528" s="714"/>
      <c r="NJF528" s="714"/>
      <c r="NJG528" s="714"/>
      <c r="NJH528" s="714"/>
      <c r="NJI528" s="714"/>
      <c r="NJJ528" s="714"/>
      <c r="NJK528" s="714"/>
      <c r="NJL528" s="714"/>
      <c r="NJM528" s="714"/>
      <c r="NJN528" s="714"/>
      <c r="NJO528" s="714"/>
      <c r="NJP528" s="714"/>
      <c r="NJQ528" s="714"/>
      <c r="NJR528" s="714"/>
      <c r="NJS528" s="714"/>
      <c r="NJT528" s="714"/>
      <c r="NJU528" s="714"/>
      <c r="NJV528" s="714"/>
      <c r="NJW528" s="714"/>
      <c r="NJX528" s="714"/>
      <c r="NJY528" s="714"/>
      <c r="NJZ528" s="714"/>
      <c r="NKA528" s="714"/>
      <c r="NKB528" s="714"/>
      <c r="NKC528" s="714"/>
      <c r="NKD528" s="714"/>
      <c r="NKE528" s="714"/>
      <c r="NKF528" s="714"/>
      <c r="NKG528" s="714"/>
      <c r="NKH528" s="714"/>
      <c r="NKI528" s="714"/>
      <c r="NKJ528" s="714"/>
      <c r="NKK528" s="714"/>
      <c r="NKL528" s="714"/>
      <c r="NKM528" s="714"/>
      <c r="NKN528" s="714"/>
      <c r="NKO528" s="714"/>
      <c r="NKP528" s="714"/>
      <c r="NKQ528" s="714"/>
      <c r="NKR528" s="714"/>
      <c r="NKS528" s="714"/>
      <c r="NKT528" s="714"/>
      <c r="NKU528" s="714"/>
      <c r="NKV528" s="714"/>
      <c r="NKW528" s="714"/>
      <c r="NKX528" s="714"/>
      <c r="NKY528" s="714"/>
      <c r="NKZ528" s="714"/>
      <c r="NLA528" s="714"/>
      <c r="NLB528" s="714"/>
      <c r="NLC528" s="714"/>
      <c r="NLD528" s="714"/>
      <c r="NLE528" s="714"/>
      <c r="NLF528" s="714"/>
      <c r="NLG528" s="714"/>
      <c r="NLH528" s="714"/>
      <c r="NLI528" s="714"/>
      <c r="NLJ528" s="714"/>
      <c r="NLK528" s="714"/>
      <c r="NLL528" s="714"/>
      <c r="NLM528" s="714"/>
      <c r="NLN528" s="714"/>
      <c r="NLO528" s="714"/>
      <c r="NLP528" s="714"/>
      <c r="NLQ528" s="714"/>
      <c r="NLR528" s="714"/>
      <c r="NLS528" s="714"/>
      <c r="NLT528" s="714"/>
      <c r="NLU528" s="714"/>
      <c r="NLV528" s="714"/>
      <c r="NLW528" s="714"/>
      <c r="NLX528" s="714"/>
      <c r="NLY528" s="714"/>
      <c r="NLZ528" s="714"/>
      <c r="NMA528" s="714"/>
      <c r="NMB528" s="714"/>
      <c r="NMC528" s="714"/>
      <c r="NMD528" s="714"/>
      <c r="NME528" s="714"/>
      <c r="NMF528" s="714"/>
      <c r="NMG528" s="714"/>
      <c r="NMH528" s="714"/>
      <c r="NMI528" s="714"/>
      <c r="NMJ528" s="714"/>
      <c r="NMK528" s="714"/>
      <c r="NML528" s="714"/>
      <c r="NMM528" s="714"/>
      <c r="NMN528" s="714"/>
      <c r="NMO528" s="714"/>
      <c r="NMP528" s="714"/>
      <c r="NMQ528" s="714"/>
      <c r="NMR528" s="714"/>
      <c r="NMS528" s="714"/>
      <c r="NMT528" s="714"/>
      <c r="NMU528" s="714"/>
      <c r="NMV528" s="714"/>
      <c r="NMW528" s="714"/>
      <c r="NMX528" s="714"/>
      <c r="NMY528" s="714"/>
      <c r="NMZ528" s="714"/>
      <c r="NNA528" s="714"/>
      <c r="NNB528" s="714"/>
      <c r="NNC528" s="714"/>
      <c r="NND528" s="714"/>
      <c r="NNE528" s="714"/>
      <c r="NNF528" s="714"/>
      <c r="NNG528" s="714"/>
      <c r="NNH528" s="714"/>
      <c r="NNI528" s="714"/>
      <c r="NNJ528" s="714"/>
      <c r="NNK528" s="714"/>
      <c r="NNL528" s="714"/>
      <c r="NNM528" s="714"/>
      <c r="NNN528" s="714"/>
      <c r="NNO528" s="714"/>
      <c r="NNP528" s="714"/>
      <c r="NNQ528" s="714"/>
      <c r="NNR528" s="714"/>
      <c r="NNS528" s="714"/>
      <c r="NNT528" s="714"/>
      <c r="NNU528" s="714"/>
      <c r="NNV528" s="714"/>
      <c r="NNW528" s="714"/>
      <c r="NNX528" s="714"/>
      <c r="NNY528" s="714"/>
      <c r="NNZ528" s="714"/>
      <c r="NOA528" s="714"/>
      <c r="NOB528" s="714"/>
      <c r="NOC528" s="714"/>
      <c r="NOD528" s="714"/>
      <c r="NOE528" s="714"/>
      <c r="NOF528" s="714"/>
      <c r="NOG528" s="714"/>
      <c r="NOH528" s="714"/>
      <c r="NOI528" s="714"/>
      <c r="NOJ528" s="714"/>
      <c r="NOK528" s="714"/>
      <c r="NOL528" s="714"/>
      <c r="NOM528" s="714"/>
      <c r="NON528" s="714"/>
      <c r="NOO528" s="714"/>
      <c r="NOP528" s="714"/>
      <c r="NOQ528" s="714"/>
      <c r="NOR528" s="714"/>
      <c r="NOS528" s="714"/>
      <c r="NOT528" s="714"/>
      <c r="NOU528" s="714"/>
      <c r="NOV528" s="714"/>
      <c r="NOW528" s="714"/>
      <c r="NOX528" s="714"/>
      <c r="NOY528" s="714"/>
      <c r="NOZ528" s="714"/>
      <c r="NPA528" s="714"/>
      <c r="NPB528" s="714"/>
      <c r="NPC528" s="714"/>
      <c r="NPD528" s="714"/>
      <c r="NPE528" s="714"/>
      <c r="NPF528" s="714"/>
      <c r="NPG528" s="714"/>
      <c r="NPH528" s="714"/>
      <c r="NPI528" s="714"/>
      <c r="NPJ528" s="714"/>
      <c r="NPK528" s="714"/>
      <c r="NPL528" s="714"/>
      <c r="NPM528" s="714"/>
      <c r="NPN528" s="714"/>
      <c r="NPO528" s="714"/>
      <c r="NPP528" s="714"/>
      <c r="NPQ528" s="714"/>
      <c r="NPR528" s="714"/>
      <c r="NPS528" s="714"/>
      <c r="NPT528" s="714"/>
      <c r="NPU528" s="714"/>
      <c r="NPV528" s="714"/>
      <c r="NPW528" s="714"/>
      <c r="NPX528" s="714"/>
      <c r="NPY528" s="714"/>
      <c r="NPZ528" s="714"/>
      <c r="NQA528" s="714"/>
      <c r="NQB528" s="714"/>
      <c r="NQC528" s="714"/>
      <c r="NQD528" s="714"/>
      <c r="NQE528" s="714"/>
      <c r="NQF528" s="714"/>
      <c r="NQG528" s="714"/>
      <c r="NQH528" s="714"/>
      <c r="NQI528" s="714"/>
      <c r="NQJ528" s="714"/>
      <c r="NQK528" s="714"/>
      <c r="NQL528" s="714"/>
      <c r="NQM528" s="714"/>
      <c r="NQN528" s="714"/>
      <c r="NQO528" s="714"/>
      <c r="NQP528" s="714"/>
      <c r="NQQ528" s="714"/>
      <c r="NQR528" s="714"/>
      <c r="NQS528" s="714"/>
      <c r="NQT528" s="714"/>
      <c r="NQU528" s="714"/>
      <c r="NQV528" s="714"/>
      <c r="NQW528" s="714"/>
      <c r="NQX528" s="714"/>
      <c r="NQY528" s="714"/>
      <c r="NQZ528" s="714"/>
      <c r="NRA528" s="714"/>
      <c r="NRB528" s="714"/>
      <c r="NRC528" s="714"/>
      <c r="NRD528" s="714"/>
      <c r="NRE528" s="714"/>
      <c r="NRF528" s="714"/>
      <c r="NRG528" s="714"/>
      <c r="NRH528" s="714"/>
      <c r="NRI528" s="714"/>
      <c r="NRJ528" s="714"/>
      <c r="NRK528" s="714"/>
      <c r="NRL528" s="714"/>
      <c r="NRM528" s="714"/>
      <c r="NRN528" s="714"/>
      <c r="NRO528" s="714"/>
      <c r="NRP528" s="714"/>
      <c r="NRQ528" s="714"/>
      <c r="NRR528" s="714"/>
      <c r="NRS528" s="714"/>
      <c r="NRT528" s="714"/>
      <c r="NRU528" s="714"/>
      <c r="NRV528" s="714"/>
      <c r="NRW528" s="714"/>
      <c r="NRX528" s="714"/>
      <c r="NRY528" s="714"/>
      <c r="NRZ528" s="714"/>
      <c r="NSA528" s="714"/>
      <c r="NSB528" s="714"/>
      <c r="NSC528" s="714"/>
      <c r="NSD528" s="714"/>
      <c r="NSE528" s="714"/>
      <c r="NSF528" s="714"/>
      <c r="NSG528" s="714"/>
      <c r="NSH528" s="714"/>
      <c r="NSI528" s="714"/>
      <c r="NSJ528" s="714"/>
      <c r="NSK528" s="714"/>
      <c r="NSL528" s="714"/>
      <c r="NSM528" s="714"/>
      <c r="NSN528" s="714"/>
      <c r="NSO528" s="714"/>
      <c r="NSP528" s="714"/>
      <c r="NSQ528" s="714"/>
      <c r="NSR528" s="714"/>
      <c r="NSS528" s="714"/>
      <c r="NST528" s="714"/>
      <c r="NSU528" s="714"/>
      <c r="NSV528" s="714"/>
      <c r="NSW528" s="714"/>
      <c r="NSX528" s="714"/>
      <c r="NSY528" s="714"/>
      <c r="NSZ528" s="714"/>
      <c r="NTA528" s="714"/>
      <c r="NTB528" s="714"/>
      <c r="NTC528" s="714"/>
      <c r="NTD528" s="714"/>
      <c r="NTE528" s="714"/>
      <c r="NTF528" s="714"/>
      <c r="NTG528" s="714"/>
      <c r="NTH528" s="714"/>
      <c r="NTI528" s="714"/>
      <c r="NTJ528" s="714"/>
      <c r="NTK528" s="714"/>
      <c r="NTL528" s="714"/>
      <c r="NTM528" s="714"/>
      <c r="NTN528" s="714"/>
      <c r="NTO528" s="714"/>
      <c r="NTP528" s="714"/>
      <c r="NTQ528" s="714"/>
      <c r="NTR528" s="714"/>
      <c r="NTS528" s="714"/>
      <c r="NTT528" s="714"/>
      <c r="NTU528" s="714"/>
      <c r="NTV528" s="714"/>
      <c r="NTW528" s="714"/>
      <c r="NTX528" s="714"/>
      <c r="NTY528" s="714"/>
      <c r="NTZ528" s="714"/>
      <c r="NUA528" s="714"/>
      <c r="NUB528" s="714"/>
      <c r="NUC528" s="714"/>
      <c r="NUD528" s="714"/>
      <c r="NUE528" s="714"/>
      <c r="NUF528" s="714"/>
      <c r="NUG528" s="714"/>
      <c r="NUH528" s="714"/>
      <c r="NUI528" s="714"/>
      <c r="NUJ528" s="714"/>
      <c r="NUK528" s="714"/>
      <c r="NUL528" s="714"/>
      <c r="NUM528" s="714"/>
      <c r="NUN528" s="714"/>
      <c r="NUO528" s="714"/>
      <c r="NUP528" s="714"/>
      <c r="NUQ528" s="714"/>
      <c r="NUR528" s="714"/>
      <c r="NUS528" s="714"/>
      <c r="NUT528" s="714"/>
      <c r="NUU528" s="714"/>
      <c r="NUV528" s="714"/>
      <c r="NUW528" s="714"/>
      <c r="NUX528" s="714"/>
      <c r="NUY528" s="714"/>
      <c r="NUZ528" s="714"/>
      <c r="NVA528" s="714"/>
      <c r="NVB528" s="714"/>
      <c r="NVC528" s="714"/>
      <c r="NVD528" s="714"/>
      <c r="NVE528" s="714"/>
      <c r="NVF528" s="714"/>
      <c r="NVG528" s="714"/>
      <c r="NVH528" s="714"/>
      <c r="NVI528" s="714"/>
      <c r="NVJ528" s="714"/>
      <c r="NVK528" s="714"/>
      <c r="NVL528" s="714"/>
      <c r="NVM528" s="714"/>
      <c r="NVN528" s="714"/>
      <c r="NVO528" s="714"/>
      <c r="NVP528" s="714"/>
      <c r="NVQ528" s="714"/>
      <c r="NVR528" s="714"/>
      <c r="NVS528" s="714"/>
      <c r="NVT528" s="714"/>
      <c r="NVU528" s="714"/>
      <c r="NVV528" s="714"/>
      <c r="NVW528" s="714"/>
      <c r="NVX528" s="714"/>
      <c r="NVY528" s="714"/>
      <c r="NVZ528" s="714"/>
      <c r="NWA528" s="714"/>
      <c r="NWB528" s="714"/>
      <c r="NWC528" s="714"/>
      <c r="NWD528" s="714"/>
      <c r="NWE528" s="714"/>
      <c r="NWF528" s="714"/>
      <c r="NWG528" s="714"/>
      <c r="NWH528" s="714"/>
      <c r="NWI528" s="714"/>
      <c r="NWJ528" s="714"/>
      <c r="NWK528" s="714"/>
      <c r="NWL528" s="714"/>
      <c r="NWM528" s="714"/>
      <c r="NWN528" s="714"/>
      <c r="NWO528" s="714"/>
      <c r="NWP528" s="714"/>
      <c r="NWQ528" s="714"/>
      <c r="NWR528" s="714"/>
      <c r="NWS528" s="714"/>
      <c r="NWT528" s="714"/>
      <c r="NWU528" s="714"/>
      <c r="NWV528" s="714"/>
      <c r="NWW528" s="714"/>
      <c r="NWX528" s="714"/>
      <c r="NWY528" s="714"/>
      <c r="NWZ528" s="714"/>
      <c r="NXA528" s="714"/>
      <c r="NXB528" s="714"/>
      <c r="NXC528" s="714"/>
      <c r="NXD528" s="714"/>
      <c r="NXE528" s="714"/>
      <c r="NXF528" s="714"/>
      <c r="NXG528" s="714"/>
      <c r="NXH528" s="714"/>
      <c r="NXI528" s="714"/>
      <c r="NXJ528" s="714"/>
      <c r="NXK528" s="714"/>
      <c r="NXL528" s="714"/>
      <c r="NXM528" s="714"/>
      <c r="NXN528" s="714"/>
      <c r="NXO528" s="714"/>
      <c r="NXP528" s="714"/>
      <c r="NXQ528" s="714"/>
      <c r="NXR528" s="714"/>
      <c r="NXS528" s="714"/>
      <c r="NXT528" s="714"/>
      <c r="NXU528" s="714"/>
      <c r="NXV528" s="714"/>
      <c r="NXW528" s="714"/>
      <c r="NXX528" s="714"/>
      <c r="NXY528" s="714"/>
      <c r="NXZ528" s="714"/>
      <c r="NYA528" s="714"/>
      <c r="NYB528" s="714"/>
      <c r="NYC528" s="714"/>
      <c r="NYD528" s="714"/>
      <c r="NYE528" s="714"/>
      <c r="NYF528" s="714"/>
      <c r="NYG528" s="714"/>
      <c r="NYH528" s="714"/>
      <c r="NYI528" s="714"/>
      <c r="NYJ528" s="714"/>
      <c r="NYK528" s="714"/>
      <c r="NYL528" s="714"/>
      <c r="NYM528" s="714"/>
      <c r="NYN528" s="714"/>
      <c r="NYO528" s="714"/>
      <c r="NYP528" s="714"/>
      <c r="NYQ528" s="714"/>
      <c r="NYR528" s="714"/>
      <c r="NYS528" s="714"/>
      <c r="NYT528" s="714"/>
      <c r="NYU528" s="714"/>
      <c r="NYV528" s="714"/>
      <c r="NYW528" s="714"/>
      <c r="NYX528" s="714"/>
      <c r="NYY528" s="714"/>
      <c r="NYZ528" s="714"/>
      <c r="NZA528" s="714"/>
      <c r="NZB528" s="714"/>
      <c r="NZC528" s="714"/>
      <c r="NZD528" s="714"/>
      <c r="NZE528" s="714"/>
      <c r="NZF528" s="714"/>
      <c r="NZG528" s="714"/>
      <c r="NZH528" s="714"/>
      <c r="NZI528" s="714"/>
      <c r="NZJ528" s="714"/>
      <c r="NZK528" s="714"/>
      <c r="NZL528" s="714"/>
      <c r="NZM528" s="714"/>
      <c r="NZN528" s="714"/>
      <c r="NZO528" s="714"/>
      <c r="NZP528" s="714"/>
      <c r="NZQ528" s="714"/>
      <c r="NZR528" s="714"/>
      <c r="NZS528" s="714"/>
      <c r="NZT528" s="714"/>
      <c r="NZU528" s="714"/>
      <c r="NZV528" s="714"/>
      <c r="NZW528" s="714"/>
      <c r="NZX528" s="714"/>
      <c r="NZY528" s="714"/>
      <c r="NZZ528" s="714"/>
      <c r="OAA528" s="714"/>
      <c r="OAB528" s="714"/>
      <c r="OAC528" s="714"/>
      <c r="OAD528" s="714"/>
      <c r="OAE528" s="714"/>
      <c r="OAF528" s="714"/>
      <c r="OAG528" s="714"/>
      <c r="OAH528" s="714"/>
      <c r="OAI528" s="714"/>
      <c r="OAJ528" s="714"/>
      <c r="OAK528" s="714"/>
      <c r="OAL528" s="714"/>
      <c r="OAM528" s="714"/>
      <c r="OAN528" s="714"/>
      <c r="OAO528" s="714"/>
      <c r="OAP528" s="714"/>
      <c r="OAQ528" s="714"/>
      <c r="OAR528" s="714"/>
      <c r="OAS528" s="714"/>
      <c r="OAT528" s="714"/>
      <c r="OAU528" s="714"/>
      <c r="OAV528" s="714"/>
      <c r="OAW528" s="714"/>
      <c r="OAX528" s="714"/>
      <c r="OAY528" s="714"/>
      <c r="OAZ528" s="714"/>
      <c r="OBA528" s="714"/>
      <c r="OBB528" s="714"/>
      <c r="OBC528" s="714"/>
      <c r="OBD528" s="714"/>
      <c r="OBE528" s="714"/>
      <c r="OBF528" s="714"/>
      <c r="OBG528" s="714"/>
      <c r="OBH528" s="714"/>
      <c r="OBI528" s="714"/>
      <c r="OBJ528" s="714"/>
      <c r="OBK528" s="714"/>
      <c r="OBL528" s="714"/>
      <c r="OBM528" s="714"/>
      <c r="OBN528" s="714"/>
      <c r="OBO528" s="714"/>
      <c r="OBP528" s="714"/>
      <c r="OBQ528" s="714"/>
      <c r="OBR528" s="714"/>
      <c r="OBS528" s="714"/>
      <c r="OBT528" s="714"/>
      <c r="OBU528" s="714"/>
      <c r="OBV528" s="714"/>
      <c r="OBW528" s="714"/>
      <c r="OBX528" s="714"/>
      <c r="OBY528" s="714"/>
      <c r="OBZ528" s="714"/>
      <c r="OCA528" s="714"/>
      <c r="OCB528" s="714"/>
      <c r="OCC528" s="714"/>
      <c r="OCD528" s="714"/>
      <c r="OCE528" s="714"/>
      <c r="OCF528" s="714"/>
      <c r="OCG528" s="714"/>
      <c r="OCH528" s="714"/>
      <c r="OCI528" s="714"/>
      <c r="OCJ528" s="714"/>
      <c r="OCK528" s="714"/>
      <c r="OCL528" s="714"/>
      <c r="OCM528" s="714"/>
      <c r="OCN528" s="714"/>
      <c r="OCO528" s="714"/>
      <c r="OCP528" s="714"/>
      <c r="OCQ528" s="714"/>
      <c r="OCR528" s="714"/>
      <c r="OCS528" s="714"/>
      <c r="OCT528" s="714"/>
      <c r="OCU528" s="714"/>
      <c r="OCV528" s="714"/>
      <c r="OCW528" s="714"/>
      <c r="OCX528" s="714"/>
      <c r="OCY528" s="714"/>
      <c r="OCZ528" s="714"/>
      <c r="ODA528" s="714"/>
      <c r="ODB528" s="714"/>
      <c r="ODC528" s="714"/>
      <c r="ODD528" s="714"/>
      <c r="ODE528" s="714"/>
      <c r="ODF528" s="714"/>
      <c r="ODG528" s="714"/>
      <c r="ODH528" s="714"/>
      <c r="ODI528" s="714"/>
      <c r="ODJ528" s="714"/>
      <c r="ODK528" s="714"/>
      <c r="ODL528" s="714"/>
      <c r="ODM528" s="714"/>
      <c r="ODN528" s="714"/>
      <c r="ODO528" s="714"/>
      <c r="ODP528" s="714"/>
      <c r="ODQ528" s="714"/>
      <c r="ODR528" s="714"/>
      <c r="ODS528" s="714"/>
      <c r="ODT528" s="714"/>
      <c r="ODU528" s="714"/>
      <c r="ODV528" s="714"/>
      <c r="ODW528" s="714"/>
      <c r="ODX528" s="714"/>
      <c r="ODY528" s="714"/>
      <c r="ODZ528" s="714"/>
      <c r="OEA528" s="714"/>
      <c r="OEB528" s="714"/>
      <c r="OEC528" s="714"/>
      <c r="OED528" s="714"/>
      <c r="OEE528" s="714"/>
      <c r="OEF528" s="714"/>
      <c r="OEG528" s="714"/>
      <c r="OEH528" s="714"/>
      <c r="OEI528" s="714"/>
      <c r="OEJ528" s="714"/>
      <c r="OEK528" s="714"/>
      <c r="OEL528" s="714"/>
      <c r="OEM528" s="714"/>
      <c r="OEN528" s="714"/>
      <c r="OEO528" s="714"/>
      <c r="OEP528" s="714"/>
      <c r="OEQ528" s="714"/>
      <c r="OER528" s="714"/>
      <c r="OES528" s="714"/>
      <c r="OET528" s="714"/>
      <c r="OEU528" s="714"/>
      <c r="OEV528" s="714"/>
      <c r="OEW528" s="714"/>
      <c r="OEX528" s="714"/>
      <c r="OEY528" s="714"/>
      <c r="OEZ528" s="714"/>
      <c r="OFA528" s="714"/>
      <c r="OFB528" s="714"/>
      <c r="OFC528" s="714"/>
      <c r="OFD528" s="714"/>
      <c r="OFE528" s="714"/>
      <c r="OFF528" s="714"/>
      <c r="OFG528" s="714"/>
      <c r="OFH528" s="714"/>
      <c r="OFI528" s="714"/>
      <c r="OFJ528" s="714"/>
      <c r="OFK528" s="714"/>
      <c r="OFL528" s="714"/>
      <c r="OFM528" s="714"/>
      <c r="OFN528" s="714"/>
      <c r="OFO528" s="714"/>
      <c r="OFP528" s="714"/>
      <c r="OFQ528" s="714"/>
      <c r="OFR528" s="714"/>
      <c r="OFS528" s="714"/>
      <c r="OFT528" s="714"/>
      <c r="OFU528" s="714"/>
      <c r="OFV528" s="714"/>
      <c r="OFW528" s="714"/>
      <c r="OFX528" s="714"/>
      <c r="OFY528" s="714"/>
      <c r="OFZ528" s="714"/>
      <c r="OGA528" s="714"/>
      <c r="OGB528" s="714"/>
      <c r="OGC528" s="714"/>
      <c r="OGD528" s="714"/>
      <c r="OGE528" s="714"/>
      <c r="OGF528" s="714"/>
      <c r="OGG528" s="714"/>
      <c r="OGH528" s="714"/>
      <c r="OGI528" s="714"/>
      <c r="OGJ528" s="714"/>
      <c r="OGK528" s="714"/>
      <c r="OGL528" s="714"/>
      <c r="OGM528" s="714"/>
      <c r="OGN528" s="714"/>
      <c r="OGO528" s="714"/>
      <c r="OGP528" s="714"/>
      <c r="OGQ528" s="714"/>
      <c r="OGR528" s="714"/>
      <c r="OGS528" s="714"/>
      <c r="OGT528" s="714"/>
      <c r="OGU528" s="714"/>
      <c r="OGV528" s="714"/>
      <c r="OGW528" s="714"/>
      <c r="OGX528" s="714"/>
      <c r="OGY528" s="714"/>
      <c r="OGZ528" s="714"/>
      <c r="OHA528" s="714"/>
      <c r="OHB528" s="714"/>
      <c r="OHC528" s="714"/>
      <c r="OHD528" s="714"/>
      <c r="OHE528" s="714"/>
      <c r="OHF528" s="714"/>
      <c r="OHG528" s="714"/>
      <c r="OHH528" s="714"/>
      <c r="OHI528" s="714"/>
      <c r="OHJ528" s="714"/>
      <c r="OHK528" s="714"/>
      <c r="OHL528" s="714"/>
      <c r="OHM528" s="714"/>
      <c r="OHN528" s="714"/>
      <c r="OHO528" s="714"/>
      <c r="OHP528" s="714"/>
      <c r="OHQ528" s="714"/>
      <c r="OHR528" s="714"/>
      <c r="OHS528" s="714"/>
      <c r="OHT528" s="714"/>
      <c r="OHU528" s="714"/>
      <c r="OHV528" s="714"/>
      <c r="OHW528" s="714"/>
      <c r="OHX528" s="714"/>
      <c r="OHY528" s="714"/>
      <c r="OHZ528" s="714"/>
      <c r="OIA528" s="714"/>
      <c r="OIB528" s="714"/>
      <c r="OIC528" s="714"/>
      <c r="OID528" s="714"/>
      <c r="OIE528" s="714"/>
      <c r="OIF528" s="714"/>
      <c r="OIG528" s="714"/>
      <c r="OIH528" s="714"/>
      <c r="OII528" s="714"/>
      <c r="OIJ528" s="714"/>
      <c r="OIK528" s="714"/>
      <c r="OIL528" s="714"/>
      <c r="OIM528" s="714"/>
      <c r="OIN528" s="714"/>
      <c r="OIO528" s="714"/>
      <c r="OIP528" s="714"/>
      <c r="OIQ528" s="714"/>
      <c r="OIR528" s="714"/>
      <c r="OIS528" s="714"/>
      <c r="OIT528" s="714"/>
      <c r="OIU528" s="714"/>
      <c r="OIV528" s="714"/>
      <c r="OIW528" s="714"/>
      <c r="OIX528" s="714"/>
      <c r="OIY528" s="714"/>
      <c r="OIZ528" s="714"/>
      <c r="OJA528" s="714"/>
      <c r="OJB528" s="714"/>
      <c r="OJC528" s="714"/>
      <c r="OJD528" s="714"/>
      <c r="OJE528" s="714"/>
      <c r="OJF528" s="714"/>
      <c r="OJG528" s="714"/>
      <c r="OJH528" s="714"/>
      <c r="OJI528" s="714"/>
      <c r="OJJ528" s="714"/>
      <c r="OJK528" s="714"/>
      <c r="OJL528" s="714"/>
      <c r="OJM528" s="714"/>
      <c r="OJN528" s="714"/>
      <c r="OJO528" s="714"/>
      <c r="OJP528" s="714"/>
      <c r="OJQ528" s="714"/>
      <c r="OJR528" s="714"/>
      <c r="OJS528" s="714"/>
      <c r="OJT528" s="714"/>
      <c r="OJU528" s="714"/>
      <c r="OJV528" s="714"/>
      <c r="OJW528" s="714"/>
      <c r="OJX528" s="714"/>
      <c r="OJY528" s="714"/>
      <c r="OJZ528" s="714"/>
      <c r="OKA528" s="714"/>
      <c r="OKB528" s="714"/>
      <c r="OKC528" s="714"/>
      <c r="OKD528" s="714"/>
      <c r="OKE528" s="714"/>
      <c r="OKF528" s="714"/>
      <c r="OKG528" s="714"/>
      <c r="OKH528" s="714"/>
      <c r="OKI528" s="714"/>
      <c r="OKJ528" s="714"/>
      <c r="OKK528" s="714"/>
      <c r="OKL528" s="714"/>
      <c r="OKM528" s="714"/>
      <c r="OKN528" s="714"/>
      <c r="OKO528" s="714"/>
      <c r="OKP528" s="714"/>
      <c r="OKQ528" s="714"/>
      <c r="OKR528" s="714"/>
      <c r="OKS528" s="714"/>
      <c r="OKT528" s="714"/>
      <c r="OKU528" s="714"/>
      <c r="OKV528" s="714"/>
      <c r="OKW528" s="714"/>
      <c r="OKX528" s="714"/>
      <c r="OKY528" s="714"/>
      <c r="OKZ528" s="714"/>
      <c r="OLA528" s="714"/>
      <c r="OLB528" s="714"/>
      <c r="OLC528" s="714"/>
      <c r="OLD528" s="714"/>
      <c r="OLE528" s="714"/>
      <c r="OLF528" s="714"/>
      <c r="OLG528" s="714"/>
      <c r="OLH528" s="714"/>
      <c r="OLI528" s="714"/>
      <c r="OLJ528" s="714"/>
      <c r="OLK528" s="714"/>
      <c r="OLL528" s="714"/>
      <c r="OLM528" s="714"/>
      <c r="OLN528" s="714"/>
      <c r="OLO528" s="714"/>
      <c r="OLP528" s="714"/>
      <c r="OLQ528" s="714"/>
      <c r="OLR528" s="714"/>
      <c r="OLS528" s="714"/>
      <c r="OLT528" s="714"/>
      <c r="OLU528" s="714"/>
      <c r="OLV528" s="714"/>
      <c r="OLW528" s="714"/>
      <c r="OLX528" s="714"/>
      <c r="OLY528" s="714"/>
      <c r="OLZ528" s="714"/>
      <c r="OMA528" s="714"/>
      <c r="OMB528" s="714"/>
      <c r="OMC528" s="714"/>
      <c r="OMD528" s="714"/>
      <c r="OME528" s="714"/>
      <c r="OMF528" s="714"/>
      <c r="OMG528" s="714"/>
      <c r="OMH528" s="714"/>
      <c r="OMI528" s="714"/>
      <c r="OMJ528" s="714"/>
      <c r="OMK528" s="714"/>
      <c r="OML528" s="714"/>
      <c r="OMM528" s="714"/>
      <c r="OMN528" s="714"/>
      <c r="OMO528" s="714"/>
      <c r="OMP528" s="714"/>
      <c r="OMQ528" s="714"/>
      <c r="OMR528" s="714"/>
      <c r="OMS528" s="714"/>
      <c r="OMT528" s="714"/>
      <c r="OMU528" s="714"/>
      <c r="OMV528" s="714"/>
      <c r="OMW528" s="714"/>
      <c r="OMX528" s="714"/>
      <c r="OMY528" s="714"/>
      <c r="OMZ528" s="714"/>
      <c r="ONA528" s="714"/>
      <c r="ONB528" s="714"/>
      <c r="ONC528" s="714"/>
      <c r="OND528" s="714"/>
      <c r="ONE528" s="714"/>
      <c r="ONF528" s="714"/>
      <c r="ONG528" s="714"/>
      <c r="ONH528" s="714"/>
      <c r="ONI528" s="714"/>
      <c r="ONJ528" s="714"/>
      <c r="ONK528" s="714"/>
      <c r="ONL528" s="714"/>
      <c r="ONM528" s="714"/>
      <c r="ONN528" s="714"/>
      <c r="ONO528" s="714"/>
      <c r="ONP528" s="714"/>
      <c r="ONQ528" s="714"/>
      <c r="ONR528" s="714"/>
      <c r="ONS528" s="714"/>
      <c r="ONT528" s="714"/>
      <c r="ONU528" s="714"/>
      <c r="ONV528" s="714"/>
      <c r="ONW528" s="714"/>
      <c r="ONX528" s="714"/>
      <c r="ONY528" s="714"/>
      <c r="ONZ528" s="714"/>
      <c r="OOA528" s="714"/>
      <c r="OOB528" s="714"/>
      <c r="OOC528" s="714"/>
      <c r="OOD528" s="714"/>
      <c r="OOE528" s="714"/>
      <c r="OOF528" s="714"/>
      <c r="OOG528" s="714"/>
      <c r="OOH528" s="714"/>
      <c r="OOI528" s="714"/>
      <c r="OOJ528" s="714"/>
      <c r="OOK528" s="714"/>
      <c r="OOL528" s="714"/>
      <c r="OOM528" s="714"/>
      <c r="OON528" s="714"/>
      <c r="OOO528" s="714"/>
      <c r="OOP528" s="714"/>
      <c r="OOQ528" s="714"/>
      <c r="OOR528" s="714"/>
      <c r="OOS528" s="714"/>
      <c r="OOT528" s="714"/>
      <c r="OOU528" s="714"/>
      <c r="OOV528" s="714"/>
      <c r="OOW528" s="714"/>
      <c r="OOX528" s="714"/>
      <c r="OOY528" s="714"/>
      <c r="OOZ528" s="714"/>
      <c r="OPA528" s="714"/>
      <c r="OPB528" s="714"/>
      <c r="OPC528" s="714"/>
      <c r="OPD528" s="714"/>
      <c r="OPE528" s="714"/>
      <c r="OPF528" s="714"/>
      <c r="OPG528" s="714"/>
      <c r="OPH528" s="714"/>
      <c r="OPI528" s="714"/>
      <c r="OPJ528" s="714"/>
      <c r="OPK528" s="714"/>
      <c r="OPL528" s="714"/>
      <c r="OPM528" s="714"/>
      <c r="OPN528" s="714"/>
      <c r="OPO528" s="714"/>
      <c r="OPP528" s="714"/>
      <c r="OPQ528" s="714"/>
      <c r="OPR528" s="714"/>
      <c r="OPS528" s="714"/>
      <c r="OPT528" s="714"/>
      <c r="OPU528" s="714"/>
      <c r="OPV528" s="714"/>
      <c r="OPW528" s="714"/>
      <c r="OPX528" s="714"/>
      <c r="OPY528" s="714"/>
      <c r="OPZ528" s="714"/>
      <c r="OQA528" s="714"/>
      <c r="OQB528" s="714"/>
      <c r="OQC528" s="714"/>
      <c r="OQD528" s="714"/>
      <c r="OQE528" s="714"/>
      <c r="OQF528" s="714"/>
      <c r="OQG528" s="714"/>
      <c r="OQH528" s="714"/>
      <c r="OQI528" s="714"/>
      <c r="OQJ528" s="714"/>
      <c r="OQK528" s="714"/>
      <c r="OQL528" s="714"/>
      <c r="OQM528" s="714"/>
      <c r="OQN528" s="714"/>
      <c r="OQO528" s="714"/>
      <c r="OQP528" s="714"/>
      <c r="OQQ528" s="714"/>
      <c r="OQR528" s="714"/>
      <c r="OQS528" s="714"/>
      <c r="OQT528" s="714"/>
      <c r="OQU528" s="714"/>
      <c r="OQV528" s="714"/>
      <c r="OQW528" s="714"/>
      <c r="OQX528" s="714"/>
      <c r="OQY528" s="714"/>
      <c r="OQZ528" s="714"/>
      <c r="ORA528" s="714"/>
      <c r="ORB528" s="714"/>
      <c r="ORC528" s="714"/>
      <c r="ORD528" s="714"/>
      <c r="ORE528" s="714"/>
      <c r="ORF528" s="714"/>
      <c r="ORG528" s="714"/>
      <c r="ORH528" s="714"/>
      <c r="ORI528" s="714"/>
      <c r="ORJ528" s="714"/>
      <c r="ORK528" s="714"/>
      <c r="ORL528" s="714"/>
      <c r="ORM528" s="714"/>
      <c r="ORN528" s="714"/>
      <c r="ORO528" s="714"/>
      <c r="ORP528" s="714"/>
      <c r="ORQ528" s="714"/>
      <c r="ORR528" s="714"/>
      <c r="ORS528" s="714"/>
      <c r="ORT528" s="714"/>
      <c r="ORU528" s="714"/>
      <c r="ORV528" s="714"/>
      <c r="ORW528" s="714"/>
      <c r="ORX528" s="714"/>
      <c r="ORY528" s="714"/>
      <c r="ORZ528" s="714"/>
      <c r="OSA528" s="714"/>
      <c r="OSB528" s="714"/>
      <c r="OSC528" s="714"/>
      <c r="OSD528" s="714"/>
      <c r="OSE528" s="714"/>
      <c r="OSF528" s="714"/>
      <c r="OSG528" s="714"/>
      <c r="OSH528" s="714"/>
      <c r="OSI528" s="714"/>
      <c r="OSJ528" s="714"/>
      <c r="OSK528" s="714"/>
      <c r="OSL528" s="714"/>
      <c r="OSM528" s="714"/>
      <c r="OSN528" s="714"/>
      <c r="OSO528" s="714"/>
      <c r="OSP528" s="714"/>
      <c r="OSQ528" s="714"/>
      <c r="OSR528" s="714"/>
      <c r="OSS528" s="714"/>
      <c r="OST528" s="714"/>
      <c r="OSU528" s="714"/>
      <c r="OSV528" s="714"/>
      <c r="OSW528" s="714"/>
      <c r="OSX528" s="714"/>
      <c r="OSY528" s="714"/>
      <c r="OSZ528" s="714"/>
      <c r="OTA528" s="714"/>
      <c r="OTB528" s="714"/>
      <c r="OTC528" s="714"/>
      <c r="OTD528" s="714"/>
      <c r="OTE528" s="714"/>
      <c r="OTF528" s="714"/>
      <c r="OTG528" s="714"/>
      <c r="OTH528" s="714"/>
      <c r="OTI528" s="714"/>
      <c r="OTJ528" s="714"/>
      <c r="OTK528" s="714"/>
      <c r="OTL528" s="714"/>
      <c r="OTM528" s="714"/>
      <c r="OTN528" s="714"/>
      <c r="OTO528" s="714"/>
      <c r="OTP528" s="714"/>
      <c r="OTQ528" s="714"/>
      <c r="OTR528" s="714"/>
      <c r="OTS528" s="714"/>
      <c r="OTT528" s="714"/>
      <c r="OTU528" s="714"/>
      <c r="OTV528" s="714"/>
      <c r="OTW528" s="714"/>
      <c r="OTX528" s="714"/>
      <c r="OTY528" s="714"/>
      <c r="OTZ528" s="714"/>
      <c r="OUA528" s="714"/>
      <c r="OUB528" s="714"/>
      <c r="OUC528" s="714"/>
      <c r="OUD528" s="714"/>
      <c r="OUE528" s="714"/>
      <c r="OUF528" s="714"/>
      <c r="OUG528" s="714"/>
      <c r="OUH528" s="714"/>
      <c r="OUI528" s="714"/>
      <c r="OUJ528" s="714"/>
      <c r="OUK528" s="714"/>
      <c r="OUL528" s="714"/>
      <c r="OUM528" s="714"/>
      <c r="OUN528" s="714"/>
      <c r="OUO528" s="714"/>
      <c r="OUP528" s="714"/>
      <c r="OUQ528" s="714"/>
      <c r="OUR528" s="714"/>
      <c r="OUS528" s="714"/>
      <c r="OUT528" s="714"/>
      <c r="OUU528" s="714"/>
      <c r="OUV528" s="714"/>
      <c r="OUW528" s="714"/>
      <c r="OUX528" s="714"/>
      <c r="OUY528" s="714"/>
      <c r="OUZ528" s="714"/>
      <c r="OVA528" s="714"/>
      <c r="OVB528" s="714"/>
      <c r="OVC528" s="714"/>
      <c r="OVD528" s="714"/>
      <c r="OVE528" s="714"/>
      <c r="OVF528" s="714"/>
      <c r="OVG528" s="714"/>
      <c r="OVH528" s="714"/>
      <c r="OVI528" s="714"/>
      <c r="OVJ528" s="714"/>
      <c r="OVK528" s="714"/>
      <c r="OVL528" s="714"/>
      <c r="OVM528" s="714"/>
      <c r="OVN528" s="714"/>
      <c r="OVO528" s="714"/>
      <c r="OVP528" s="714"/>
      <c r="OVQ528" s="714"/>
      <c r="OVR528" s="714"/>
      <c r="OVS528" s="714"/>
      <c r="OVT528" s="714"/>
      <c r="OVU528" s="714"/>
      <c r="OVV528" s="714"/>
      <c r="OVW528" s="714"/>
      <c r="OVX528" s="714"/>
      <c r="OVY528" s="714"/>
      <c r="OVZ528" s="714"/>
      <c r="OWA528" s="714"/>
      <c r="OWB528" s="714"/>
      <c r="OWC528" s="714"/>
      <c r="OWD528" s="714"/>
      <c r="OWE528" s="714"/>
      <c r="OWF528" s="714"/>
      <c r="OWG528" s="714"/>
      <c r="OWH528" s="714"/>
      <c r="OWI528" s="714"/>
      <c r="OWJ528" s="714"/>
      <c r="OWK528" s="714"/>
      <c r="OWL528" s="714"/>
      <c r="OWM528" s="714"/>
      <c r="OWN528" s="714"/>
      <c r="OWO528" s="714"/>
      <c r="OWP528" s="714"/>
      <c r="OWQ528" s="714"/>
      <c r="OWR528" s="714"/>
      <c r="OWS528" s="714"/>
      <c r="OWT528" s="714"/>
      <c r="OWU528" s="714"/>
      <c r="OWV528" s="714"/>
      <c r="OWW528" s="714"/>
      <c r="OWX528" s="714"/>
      <c r="OWY528" s="714"/>
      <c r="OWZ528" s="714"/>
      <c r="OXA528" s="714"/>
      <c r="OXB528" s="714"/>
      <c r="OXC528" s="714"/>
      <c r="OXD528" s="714"/>
      <c r="OXE528" s="714"/>
      <c r="OXF528" s="714"/>
      <c r="OXG528" s="714"/>
      <c r="OXH528" s="714"/>
      <c r="OXI528" s="714"/>
      <c r="OXJ528" s="714"/>
      <c r="OXK528" s="714"/>
      <c r="OXL528" s="714"/>
      <c r="OXM528" s="714"/>
      <c r="OXN528" s="714"/>
      <c r="OXO528" s="714"/>
      <c r="OXP528" s="714"/>
      <c r="OXQ528" s="714"/>
      <c r="OXR528" s="714"/>
      <c r="OXS528" s="714"/>
      <c r="OXT528" s="714"/>
      <c r="OXU528" s="714"/>
      <c r="OXV528" s="714"/>
      <c r="OXW528" s="714"/>
      <c r="OXX528" s="714"/>
      <c r="OXY528" s="714"/>
      <c r="OXZ528" s="714"/>
      <c r="OYA528" s="714"/>
      <c r="OYB528" s="714"/>
      <c r="OYC528" s="714"/>
      <c r="OYD528" s="714"/>
      <c r="OYE528" s="714"/>
      <c r="OYF528" s="714"/>
      <c r="OYG528" s="714"/>
      <c r="OYH528" s="714"/>
      <c r="OYI528" s="714"/>
      <c r="OYJ528" s="714"/>
      <c r="OYK528" s="714"/>
      <c r="OYL528" s="714"/>
      <c r="OYM528" s="714"/>
      <c r="OYN528" s="714"/>
      <c r="OYO528" s="714"/>
      <c r="OYP528" s="714"/>
      <c r="OYQ528" s="714"/>
      <c r="OYR528" s="714"/>
      <c r="OYS528" s="714"/>
      <c r="OYT528" s="714"/>
      <c r="OYU528" s="714"/>
      <c r="OYV528" s="714"/>
      <c r="OYW528" s="714"/>
      <c r="OYX528" s="714"/>
      <c r="OYY528" s="714"/>
      <c r="OYZ528" s="714"/>
      <c r="OZA528" s="714"/>
      <c r="OZB528" s="714"/>
      <c r="OZC528" s="714"/>
      <c r="OZD528" s="714"/>
      <c r="OZE528" s="714"/>
      <c r="OZF528" s="714"/>
      <c r="OZG528" s="714"/>
      <c r="OZH528" s="714"/>
      <c r="OZI528" s="714"/>
      <c r="OZJ528" s="714"/>
      <c r="OZK528" s="714"/>
      <c r="OZL528" s="714"/>
      <c r="OZM528" s="714"/>
      <c r="OZN528" s="714"/>
      <c r="OZO528" s="714"/>
      <c r="OZP528" s="714"/>
      <c r="OZQ528" s="714"/>
      <c r="OZR528" s="714"/>
      <c r="OZS528" s="714"/>
      <c r="OZT528" s="714"/>
      <c r="OZU528" s="714"/>
      <c r="OZV528" s="714"/>
      <c r="OZW528" s="714"/>
      <c r="OZX528" s="714"/>
      <c r="OZY528" s="714"/>
      <c r="OZZ528" s="714"/>
      <c r="PAA528" s="714"/>
      <c r="PAB528" s="714"/>
      <c r="PAC528" s="714"/>
      <c r="PAD528" s="714"/>
      <c r="PAE528" s="714"/>
      <c r="PAF528" s="714"/>
      <c r="PAG528" s="714"/>
      <c r="PAH528" s="714"/>
      <c r="PAI528" s="714"/>
      <c r="PAJ528" s="714"/>
      <c r="PAK528" s="714"/>
      <c r="PAL528" s="714"/>
      <c r="PAM528" s="714"/>
      <c r="PAN528" s="714"/>
      <c r="PAO528" s="714"/>
      <c r="PAP528" s="714"/>
      <c r="PAQ528" s="714"/>
      <c r="PAR528" s="714"/>
      <c r="PAS528" s="714"/>
      <c r="PAT528" s="714"/>
      <c r="PAU528" s="714"/>
      <c r="PAV528" s="714"/>
      <c r="PAW528" s="714"/>
      <c r="PAX528" s="714"/>
      <c r="PAY528" s="714"/>
      <c r="PAZ528" s="714"/>
      <c r="PBA528" s="714"/>
      <c r="PBB528" s="714"/>
      <c r="PBC528" s="714"/>
      <c r="PBD528" s="714"/>
      <c r="PBE528" s="714"/>
      <c r="PBF528" s="714"/>
      <c r="PBG528" s="714"/>
      <c r="PBH528" s="714"/>
      <c r="PBI528" s="714"/>
      <c r="PBJ528" s="714"/>
      <c r="PBK528" s="714"/>
      <c r="PBL528" s="714"/>
      <c r="PBM528" s="714"/>
      <c r="PBN528" s="714"/>
      <c r="PBO528" s="714"/>
      <c r="PBP528" s="714"/>
      <c r="PBQ528" s="714"/>
      <c r="PBR528" s="714"/>
      <c r="PBS528" s="714"/>
      <c r="PBT528" s="714"/>
      <c r="PBU528" s="714"/>
      <c r="PBV528" s="714"/>
      <c r="PBW528" s="714"/>
      <c r="PBX528" s="714"/>
      <c r="PBY528" s="714"/>
      <c r="PBZ528" s="714"/>
      <c r="PCA528" s="714"/>
      <c r="PCB528" s="714"/>
      <c r="PCC528" s="714"/>
      <c r="PCD528" s="714"/>
      <c r="PCE528" s="714"/>
      <c r="PCF528" s="714"/>
      <c r="PCG528" s="714"/>
      <c r="PCH528" s="714"/>
      <c r="PCI528" s="714"/>
      <c r="PCJ528" s="714"/>
      <c r="PCK528" s="714"/>
      <c r="PCL528" s="714"/>
      <c r="PCM528" s="714"/>
      <c r="PCN528" s="714"/>
      <c r="PCO528" s="714"/>
      <c r="PCP528" s="714"/>
      <c r="PCQ528" s="714"/>
      <c r="PCR528" s="714"/>
      <c r="PCS528" s="714"/>
      <c r="PCT528" s="714"/>
      <c r="PCU528" s="714"/>
      <c r="PCV528" s="714"/>
      <c r="PCW528" s="714"/>
      <c r="PCX528" s="714"/>
      <c r="PCY528" s="714"/>
      <c r="PCZ528" s="714"/>
      <c r="PDA528" s="714"/>
      <c r="PDB528" s="714"/>
      <c r="PDC528" s="714"/>
      <c r="PDD528" s="714"/>
      <c r="PDE528" s="714"/>
      <c r="PDF528" s="714"/>
      <c r="PDG528" s="714"/>
      <c r="PDH528" s="714"/>
      <c r="PDI528" s="714"/>
      <c r="PDJ528" s="714"/>
      <c r="PDK528" s="714"/>
      <c r="PDL528" s="714"/>
      <c r="PDM528" s="714"/>
      <c r="PDN528" s="714"/>
      <c r="PDO528" s="714"/>
      <c r="PDP528" s="714"/>
      <c r="PDQ528" s="714"/>
      <c r="PDR528" s="714"/>
      <c r="PDS528" s="714"/>
      <c r="PDT528" s="714"/>
      <c r="PDU528" s="714"/>
      <c r="PDV528" s="714"/>
      <c r="PDW528" s="714"/>
      <c r="PDX528" s="714"/>
      <c r="PDY528" s="714"/>
      <c r="PDZ528" s="714"/>
      <c r="PEA528" s="714"/>
      <c r="PEB528" s="714"/>
      <c r="PEC528" s="714"/>
      <c r="PED528" s="714"/>
      <c r="PEE528" s="714"/>
      <c r="PEF528" s="714"/>
      <c r="PEG528" s="714"/>
      <c r="PEH528" s="714"/>
      <c r="PEI528" s="714"/>
      <c r="PEJ528" s="714"/>
      <c r="PEK528" s="714"/>
      <c r="PEL528" s="714"/>
      <c r="PEM528" s="714"/>
      <c r="PEN528" s="714"/>
      <c r="PEO528" s="714"/>
      <c r="PEP528" s="714"/>
      <c r="PEQ528" s="714"/>
      <c r="PER528" s="714"/>
      <c r="PES528" s="714"/>
      <c r="PET528" s="714"/>
      <c r="PEU528" s="714"/>
      <c r="PEV528" s="714"/>
      <c r="PEW528" s="714"/>
      <c r="PEX528" s="714"/>
      <c r="PEY528" s="714"/>
      <c r="PEZ528" s="714"/>
      <c r="PFA528" s="714"/>
      <c r="PFB528" s="714"/>
      <c r="PFC528" s="714"/>
      <c r="PFD528" s="714"/>
      <c r="PFE528" s="714"/>
      <c r="PFF528" s="714"/>
      <c r="PFG528" s="714"/>
      <c r="PFH528" s="714"/>
      <c r="PFI528" s="714"/>
      <c r="PFJ528" s="714"/>
      <c r="PFK528" s="714"/>
      <c r="PFL528" s="714"/>
      <c r="PFM528" s="714"/>
      <c r="PFN528" s="714"/>
      <c r="PFO528" s="714"/>
      <c r="PFP528" s="714"/>
      <c r="PFQ528" s="714"/>
      <c r="PFR528" s="714"/>
      <c r="PFS528" s="714"/>
      <c r="PFT528" s="714"/>
      <c r="PFU528" s="714"/>
      <c r="PFV528" s="714"/>
      <c r="PFW528" s="714"/>
      <c r="PFX528" s="714"/>
      <c r="PFY528" s="714"/>
      <c r="PFZ528" s="714"/>
      <c r="PGA528" s="714"/>
      <c r="PGB528" s="714"/>
      <c r="PGC528" s="714"/>
      <c r="PGD528" s="714"/>
      <c r="PGE528" s="714"/>
      <c r="PGF528" s="714"/>
      <c r="PGG528" s="714"/>
      <c r="PGH528" s="714"/>
      <c r="PGI528" s="714"/>
      <c r="PGJ528" s="714"/>
      <c r="PGK528" s="714"/>
      <c r="PGL528" s="714"/>
      <c r="PGM528" s="714"/>
      <c r="PGN528" s="714"/>
      <c r="PGO528" s="714"/>
      <c r="PGP528" s="714"/>
      <c r="PGQ528" s="714"/>
      <c r="PGR528" s="714"/>
      <c r="PGS528" s="714"/>
      <c r="PGT528" s="714"/>
      <c r="PGU528" s="714"/>
      <c r="PGV528" s="714"/>
      <c r="PGW528" s="714"/>
      <c r="PGX528" s="714"/>
      <c r="PGY528" s="714"/>
      <c r="PGZ528" s="714"/>
      <c r="PHA528" s="714"/>
      <c r="PHB528" s="714"/>
      <c r="PHC528" s="714"/>
      <c r="PHD528" s="714"/>
      <c r="PHE528" s="714"/>
      <c r="PHF528" s="714"/>
      <c r="PHG528" s="714"/>
      <c r="PHH528" s="714"/>
      <c r="PHI528" s="714"/>
      <c r="PHJ528" s="714"/>
      <c r="PHK528" s="714"/>
      <c r="PHL528" s="714"/>
      <c r="PHM528" s="714"/>
      <c r="PHN528" s="714"/>
      <c r="PHO528" s="714"/>
      <c r="PHP528" s="714"/>
      <c r="PHQ528" s="714"/>
      <c r="PHR528" s="714"/>
      <c r="PHS528" s="714"/>
      <c r="PHT528" s="714"/>
      <c r="PHU528" s="714"/>
      <c r="PHV528" s="714"/>
      <c r="PHW528" s="714"/>
      <c r="PHX528" s="714"/>
      <c r="PHY528" s="714"/>
      <c r="PHZ528" s="714"/>
      <c r="PIA528" s="714"/>
      <c r="PIB528" s="714"/>
      <c r="PIC528" s="714"/>
      <c r="PID528" s="714"/>
      <c r="PIE528" s="714"/>
      <c r="PIF528" s="714"/>
      <c r="PIG528" s="714"/>
      <c r="PIH528" s="714"/>
      <c r="PII528" s="714"/>
      <c r="PIJ528" s="714"/>
      <c r="PIK528" s="714"/>
      <c r="PIL528" s="714"/>
      <c r="PIM528" s="714"/>
      <c r="PIN528" s="714"/>
      <c r="PIO528" s="714"/>
      <c r="PIP528" s="714"/>
      <c r="PIQ528" s="714"/>
      <c r="PIR528" s="714"/>
      <c r="PIS528" s="714"/>
      <c r="PIT528" s="714"/>
      <c r="PIU528" s="714"/>
      <c r="PIV528" s="714"/>
      <c r="PIW528" s="714"/>
      <c r="PIX528" s="714"/>
      <c r="PIY528" s="714"/>
      <c r="PIZ528" s="714"/>
      <c r="PJA528" s="714"/>
      <c r="PJB528" s="714"/>
      <c r="PJC528" s="714"/>
      <c r="PJD528" s="714"/>
      <c r="PJE528" s="714"/>
      <c r="PJF528" s="714"/>
      <c r="PJG528" s="714"/>
      <c r="PJH528" s="714"/>
      <c r="PJI528" s="714"/>
      <c r="PJJ528" s="714"/>
      <c r="PJK528" s="714"/>
      <c r="PJL528" s="714"/>
      <c r="PJM528" s="714"/>
      <c r="PJN528" s="714"/>
      <c r="PJO528" s="714"/>
      <c r="PJP528" s="714"/>
      <c r="PJQ528" s="714"/>
      <c r="PJR528" s="714"/>
      <c r="PJS528" s="714"/>
      <c r="PJT528" s="714"/>
      <c r="PJU528" s="714"/>
      <c r="PJV528" s="714"/>
      <c r="PJW528" s="714"/>
      <c r="PJX528" s="714"/>
      <c r="PJY528" s="714"/>
      <c r="PJZ528" s="714"/>
      <c r="PKA528" s="714"/>
      <c r="PKB528" s="714"/>
      <c r="PKC528" s="714"/>
      <c r="PKD528" s="714"/>
      <c r="PKE528" s="714"/>
      <c r="PKF528" s="714"/>
      <c r="PKG528" s="714"/>
      <c r="PKH528" s="714"/>
      <c r="PKI528" s="714"/>
      <c r="PKJ528" s="714"/>
      <c r="PKK528" s="714"/>
      <c r="PKL528" s="714"/>
      <c r="PKM528" s="714"/>
      <c r="PKN528" s="714"/>
      <c r="PKO528" s="714"/>
      <c r="PKP528" s="714"/>
      <c r="PKQ528" s="714"/>
      <c r="PKR528" s="714"/>
      <c r="PKS528" s="714"/>
      <c r="PKT528" s="714"/>
      <c r="PKU528" s="714"/>
      <c r="PKV528" s="714"/>
      <c r="PKW528" s="714"/>
      <c r="PKX528" s="714"/>
      <c r="PKY528" s="714"/>
      <c r="PKZ528" s="714"/>
      <c r="PLA528" s="714"/>
      <c r="PLB528" s="714"/>
      <c r="PLC528" s="714"/>
      <c r="PLD528" s="714"/>
      <c r="PLE528" s="714"/>
      <c r="PLF528" s="714"/>
      <c r="PLG528" s="714"/>
      <c r="PLH528" s="714"/>
      <c r="PLI528" s="714"/>
      <c r="PLJ528" s="714"/>
      <c r="PLK528" s="714"/>
      <c r="PLL528" s="714"/>
      <c r="PLM528" s="714"/>
      <c r="PLN528" s="714"/>
      <c r="PLO528" s="714"/>
      <c r="PLP528" s="714"/>
      <c r="PLQ528" s="714"/>
      <c r="PLR528" s="714"/>
      <c r="PLS528" s="714"/>
      <c r="PLT528" s="714"/>
      <c r="PLU528" s="714"/>
      <c r="PLV528" s="714"/>
      <c r="PLW528" s="714"/>
      <c r="PLX528" s="714"/>
      <c r="PLY528" s="714"/>
      <c r="PLZ528" s="714"/>
      <c r="PMA528" s="714"/>
      <c r="PMB528" s="714"/>
      <c r="PMC528" s="714"/>
      <c r="PMD528" s="714"/>
      <c r="PME528" s="714"/>
      <c r="PMF528" s="714"/>
      <c r="PMG528" s="714"/>
      <c r="PMH528" s="714"/>
      <c r="PMI528" s="714"/>
      <c r="PMJ528" s="714"/>
      <c r="PMK528" s="714"/>
      <c r="PML528" s="714"/>
      <c r="PMM528" s="714"/>
      <c r="PMN528" s="714"/>
      <c r="PMO528" s="714"/>
      <c r="PMP528" s="714"/>
      <c r="PMQ528" s="714"/>
      <c r="PMR528" s="714"/>
      <c r="PMS528" s="714"/>
      <c r="PMT528" s="714"/>
      <c r="PMU528" s="714"/>
      <c r="PMV528" s="714"/>
      <c r="PMW528" s="714"/>
      <c r="PMX528" s="714"/>
      <c r="PMY528" s="714"/>
      <c r="PMZ528" s="714"/>
      <c r="PNA528" s="714"/>
      <c r="PNB528" s="714"/>
      <c r="PNC528" s="714"/>
      <c r="PND528" s="714"/>
      <c r="PNE528" s="714"/>
      <c r="PNF528" s="714"/>
      <c r="PNG528" s="714"/>
      <c r="PNH528" s="714"/>
      <c r="PNI528" s="714"/>
      <c r="PNJ528" s="714"/>
      <c r="PNK528" s="714"/>
      <c r="PNL528" s="714"/>
      <c r="PNM528" s="714"/>
      <c r="PNN528" s="714"/>
      <c r="PNO528" s="714"/>
      <c r="PNP528" s="714"/>
      <c r="PNQ528" s="714"/>
      <c r="PNR528" s="714"/>
      <c r="PNS528" s="714"/>
      <c r="PNT528" s="714"/>
      <c r="PNU528" s="714"/>
      <c r="PNV528" s="714"/>
      <c r="PNW528" s="714"/>
      <c r="PNX528" s="714"/>
      <c r="PNY528" s="714"/>
      <c r="PNZ528" s="714"/>
      <c r="POA528" s="714"/>
      <c r="POB528" s="714"/>
      <c r="POC528" s="714"/>
      <c r="POD528" s="714"/>
      <c r="POE528" s="714"/>
      <c r="POF528" s="714"/>
      <c r="POG528" s="714"/>
      <c r="POH528" s="714"/>
      <c r="POI528" s="714"/>
      <c r="POJ528" s="714"/>
      <c r="POK528" s="714"/>
      <c r="POL528" s="714"/>
      <c r="POM528" s="714"/>
      <c r="PON528" s="714"/>
      <c r="POO528" s="714"/>
      <c r="POP528" s="714"/>
      <c r="POQ528" s="714"/>
      <c r="POR528" s="714"/>
      <c r="POS528" s="714"/>
      <c r="POT528" s="714"/>
      <c r="POU528" s="714"/>
      <c r="POV528" s="714"/>
      <c r="POW528" s="714"/>
      <c r="POX528" s="714"/>
      <c r="POY528" s="714"/>
      <c r="POZ528" s="714"/>
      <c r="PPA528" s="714"/>
      <c r="PPB528" s="714"/>
      <c r="PPC528" s="714"/>
      <c r="PPD528" s="714"/>
      <c r="PPE528" s="714"/>
      <c r="PPF528" s="714"/>
      <c r="PPG528" s="714"/>
      <c r="PPH528" s="714"/>
      <c r="PPI528" s="714"/>
      <c r="PPJ528" s="714"/>
      <c r="PPK528" s="714"/>
      <c r="PPL528" s="714"/>
      <c r="PPM528" s="714"/>
      <c r="PPN528" s="714"/>
      <c r="PPO528" s="714"/>
      <c r="PPP528" s="714"/>
      <c r="PPQ528" s="714"/>
      <c r="PPR528" s="714"/>
      <c r="PPS528" s="714"/>
      <c r="PPT528" s="714"/>
      <c r="PPU528" s="714"/>
      <c r="PPV528" s="714"/>
      <c r="PPW528" s="714"/>
      <c r="PPX528" s="714"/>
      <c r="PPY528" s="714"/>
      <c r="PPZ528" s="714"/>
      <c r="PQA528" s="714"/>
      <c r="PQB528" s="714"/>
      <c r="PQC528" s="714"/>
      <c r="PQD528" s="714"/>
      <c r="PQE528" s="714"/>
      <c r="PQF528" s="714"/>
      <c r="PQG528" s="714"/>
      <c r="PQH528" s="714"/>
      <c r="PQI528" s="714"/>
      <c r="PQJ528" s="714"/>
      <c r="PQK528" s="714"/>
      <c r="PQL528" s="714"/>
      <c r="PQM528" s="714"/>
      <c r="PQN528" s="714"/>
      <c r="PQO528" s="714"/>
      <c r="PQP528" s="714"/>
      <c r="PQQ528" s="714"/>
      <c r="PQR528" s="714"/>
      <c r="PQS528" s="714"/>
      <c r="PQT528" s="714"/>
      <c r="PQU528" s="714"/>
      <c r="PQV528" s="714"/>
      <c r="PQW528" s="714"/>
      <c r="PQX528" s="714"/>
      <c r="PQY528" s="714"/>
      <c r="PQZ528" s="714"/>
      <c r="PRA528" s="714"/>
      <c r="PRB528" s="714"/>
      <c r="PRC528" s="714"/>
      <c r="PRD528" s="714"/>
      <c r="PRE528" s="714"/>
      <c r="PRF528" s="714"/>
      <c r="PRG528" s="714"/>
      <c r="PRH528" s="714"/>
      <c r="PRI528" s="714"/>
      <c r="PRJ528" s="714"/>
      <c r="PRK528" s="714"/>
      <c r="PRL528" s="714"/>
      <c r="PRM528" s="714"/>
      <c r="PRN528" s="714"/>
      <c r="PRO528" s="714"/>
      <c r="PRP528" s="714"/>
      <c r="PRQ528" s="714"/>
      <c r="PRR528" s="714"/>
      <c r="PRS528" s="714"/>
      <c r="PRT528" s="714"/>
      <c r="PRU528" s="714"/>
      <c r="PRV528" s="714"/>
      <c r="PRW528" s="714"/>
      <c r="PRX528" s="714"/>
      <c r="PRY528" s="714"/>
      <c r="PRZ528" s="714"/>
      <c r="PSA528" s="714"/>
      <c r="PSB528" s="714"/>
      <c r="PSC528" s="714"/>
      <c r="PSD528" s="714"/>
      <c r="PSE528" s="714"/>
      <c r="PSF528" s="714"/>
      <c r="PSG528" s="714"/>
      <c r="PSH528" s="714"/>
      <c r="PSI528" s="714"/>
      <c r="PSJ528" s="714"/>
      <c r="PSK528" s="714"/>
      <c r="PSL528" s="714"/>
      <c r="PSM528" s="714"/>
      <c r="PSN528" s="714"/>
      <c r="PSO528" s="714"/>
      <c r="PSP528" s="714"/>
      <c r="PSQ528" s="714"/>
      <c r="PSR528" s="714"/>
      <c r="PSS528" s="714"/>
      <c r="PST528" s="714"/>
      <c r="PSU528" s="714"/>
      <c r="PSV528" s="714"/>
      <c r="PSW528" s="714"/>
      <c r="PSX528" s="714"/>
      <c r="PSY528" s="714"/>
      <c r="PSZ528" s="714"/>
      <c r="PTA528" s="714"/>
      <c r="PTB528" s="714"/>
      <c r="PTC528" s="714"/>
      <c r="PTD528" s="714"/>
      <c r="PTE528" s="714"/>
      <c r="PTF528" s="714"/>
      <c r="PTG528" s="714"/>
      <c r="PTH528" s="714"/>
      <c r="PTI528" s="714"/>
      <c r="PTJ528" s="714"/>
      <c r="PTK528" s="714"/>
      <c r="PTL528" s="714"/>
      <c r="PTM528" s="714"/>
      <c r="PTN528" s="714"/>
      <c r="PTO528" s="714"/>
      <c r="PTP528" s="714"/>
      <c r="PTQ528" s="714"/>
      <c r="PTR528" s="714"/>
      <c r="PTS528" s="714"/>
      <c r="PTT528" s="714"/>
      <c r="PTU528" s="714"/>
      <c r="PTV528" s="714"/>
      <c r="PTW528" s="714"/>
      <c r="PTX528" s="714"/>
      <c r="PTY528" s="714"/>
      <c r="PTZ528" s="714"/>
      <c r="PUA528" s="714"/>
      <c r="PUB528" s="714"/>
      <c r="PUC528" s="714"/>
      <c r="PUD528" s="714"/>
      <c r="PUE528" s="714"/>
      <c r="PUF528" s="714"/>
      <c r="PUG528" s="714"/>
      <c r="PUH528" s="714"/>
      <c r="PUI528" s="714"/>
      <c r="PUJ528" s="714"/>
      <c r="PUK528" s="714"/>
      <c r="PUL528" s="714"/>
      <c r="PUM528" s="714"/>
      <c r="PUN528" s="714"/>
      <c r="PUO528" s="714"/>
      <c r="PUP528" s="714"/>
      <c r="PUQ528" s="714"/>
      <c r="PUR528" s="714"/>
      <c r="PUS528" s="714"/>
      <c r="PUT528" s="714"/>
      <c r="PUU528" s="714"/>
      <c r="PUV528" s="714"/>
      <c r="PUW528" s="714"/>
      <c r="PUX528" s="714"/>
      <c r="PUY528" s="714"/>
      <c r="PUZ528" s="714"/>
      <c r="PVA528" s="714"/>
      <c r="PVB528" s="714"/>
      <c r="PVC528" s="714"/>
      <c r="PVD528" s="714"/>
      <c r="PVE528" s="714"/>
      <c r="PVF528" s="714"/>
      <c r="PVG528" s="714"/>
      <c r="PVH528" s="714"/>
      <c r="PVI528" s="714"/>
      <c r="PVJ528" s="714"/>
      <c r="PVK528" s="714"/>
      <c r="PVL528" s="714"/>
      <c r="PVM528" s="714"/>
      <c r="PVN528" s="714"/>
      <c r="PVO528" s="714"/>
      <c r="PVP528" s="714"/>
      <c r="PVQ528" s="714"/>
      <c r="PVR528" s="714"/>
      <c r="PVS528" s="714"/>
      <c r="PVT528" s="714"/>
      <c r="PVU528" s="714"/>
      <c r="PVV528" s="714"/>
      <c r="PVW528" s="714"/>
      <c r="PVX528" s="714"/>
      <c r="PVY528" s="714"/>
      <c r="PVZ528" s="714"/>
      <c r="PWA528" s="714"/>
      <c r="PWB528" s="714"/>
      <c r="PWC528" s="714"/>
      <c r="PWD528" s="714"/>
      <c r="PWE528" s="714"/>
      <c r="PWF528" s="714"/>
      <c r="PWG528" s="714"/>
      <c r="PWH528" s="714"/>
      <c r="PWI528" s="714"/>
      <c r="PWJ528" s="714"/>
      <c r="PWK528" s="714"/>
      <c r="PWL528" s="714"/>
      <c r="PWM528" s="714"/>
      <c r="PWN528" s="714"/>
      <c r="PWO528" s="714"/>
      <c r="PWP528" s="714"/>
      <c r="PWQ528" s="714"/>
      <c r="PWR528" s="714"/>
      <c r="PWS528" s="714"/>
      <c r="PWT528" s="714"/>
      <c r="PWU528" s="714"/>
      <c r="PWV528" s="714"/>
      <c r="PWW528" s="714"/>
      <c r="PWX528" s="714"/>
      <c r="PWY528" s="714"/>
      <c r="PWZ528" s="714"/>
      <c r="PXA528" s="714"/>
      <c r="PXB528" s="714"/>
      <c r="PXC528" s="714"/>
      <c r="PXD528" s="714"/>
      <c r="PXE528" s="714"/>
      <c r="PXF528" s="714"/>
      <c r="PXG528" s="714"/>
      <c r="PXH528" s="714"/>
      <c r="PXI528" s="714"/>
      <c r="PXJ528" s="714"/>
      <c r="PXK528" s="714"/>
      <c r="PXL528" s="714"/>
      <c r="PXM528" s="714"/>
      <c r="PXN528" s="714"/>
      <c r="PXO528" s="714"/>
      <c r="PXP528" s="714"/>
      <c r="PXQ528" s="714"/>
      <c r="PXR528" s="714"/>
      <c r="PXS528" s="714"/>
      <c r="PXT528" s="714"/>
      <c r="PXU528" s="714"/>
      <c r="PXV528" s="714"/>
      <c r="PXW528" s="714"/>
      <c r="PXX528" s="714"/>
      <c r="PXY528" s="714"/>
      <c r="PXZ528" s="714"/>
      <c r="PYA528" s="714"/>
      <c r="PYB528" s="714"/>
      <c r="PYC528" s="714"/>
      <c r="PYD528" s="714"/>
      <c r="PYE528" s="714"/>
      <c r="PYF528" s="714"/>
      <c r="PYG528" s="714"/>
      <c r="PYH528" s="714"/>
      <c r="PYI528" s="714"/>
      <c r="PYJ528" s="714"/>
      <c r="PYK528" s="714"/>
      <c r="PYL528" s="714"/>
      <c r="PYM528" s="714"/>
      <c r="PYN528" s="714"/>
      <c r="PYO528" s="714"/>
      <c r="PYP528" s="714"/>
      <c r="PYQ528" s="714"/>
      <c r="PYR528" s="714"/>
      <c r="PYS528" s="714"/>
      <c r="PYT528" s="714"/>
      <c r="PYU528" s="714"/>
      <c r="PYV528" s="714"/>
      <c r="PYW528" s="714"/>
      <c r="PYX528" s="714"/>
      <c r="PYY528" s="714"/>
      <c r="PYZ528" s="714"/>
      <c r="PZA528" s="714"/>
      <c r="PZB528" s="714"/>
      <c r="PZC528" s="714"/>
      <c r="PZD528" s="714"/>
      <c r="PZE528" s="714"/>
      <c r="PZF528" s="714"/>
      <c r="PZG528" s="714"/>
      <c r="PZH528" s="714"/>
      <c r="PZI528" s="714"/>
      <c r="PZJ528" s="714"/>
      <c r="PZK528" s="714"/>
      <c r="PZL528" s="714"/>
      <c r="PZM528" s="714"/>
      <c r="PZN528" s="714"/>
      <c r="PZO528" s="714"/>
      <c r="PZP528" s="714"/>
      <c r="PZQ528" s="714"/>
      <c r="PZR528" s="714"/>
      <c r="PZS528" s="714"/>
      <c r="PZT528" s="714"/>
      <c r="PZU528" s="714"/>
      <c r="PZV528" s="714"/>
      <c r="PZW528" s="714"/>
      <c r="PZX528" s="714"/>
      <c r="PZY528" s="714"/>
      <c r="PZZ528" s="714"/>
      <c r="QAA528" s="714"/>
      <c r="QAB528" s="714"/>
      <c r="QAC528" s="714"/>
      <c r="QAD528" s="714"/>
      <c r="QAE528" s="714"/>
      <c r="QAF528" s="714"/>
      <c r="QAG528" s="714"/>
      <c r="QAH528" s="714"/>
      <c r="QAI528" s="714"/>
      <c r="QAJ528" s="714"/>
      <c r="QAK528" s="714"/>
      <c r="QAL528" s="714"/>
      <c r="QAM528" s="714"/>
      <c r="QAN528" s="714"/>
      <c r="QAO528" s="714"/>
      <c r="QAP528" s="714"/>
      <c r="QAQ528" s="714"/>
      <c r="QAR528" s="714"/>
      <c r="QAS528" s="714"/>
      <c r="QAT528" s="714"/>
      <c r="QAU528" s="714"/>
      <c r="QAV528" s="714"/>
      <c r="QAW528" s="714"/>
      <c r="QAX528" s="714"/>
      <c r="QAY528" s="714"/>
      <c r="QAZ528" s="714"/>
      <c r="QBA528" s="714"/>
      <c r="QBB528" s="714"/>
      <c r="QBC528" s="714"/>
      <c r="QBD528" s="714"/>
      <c r="QBE528" s="714"/>
      <c r="QBF528" s="714"/>
      <c r="QBG528" s="714"/>
      <c r="QBH528" s="714"/>
      <c r="QBI528" s="714"/>
      <c r="QBJ528" s="714"/>
      <c r="QBK528" s="714"/>
      <c r="QBL528" s="714"/>
      <c r="QBM528" s="714"/>
      <c r="QBN528" s="714"/>
      <c r="QBO528" s="714"/>
      <c r="QBP528" s="714"/>
      <c r="QBQ528" s="714"/>
      <c r="QBR528" s="714"/>
      <c r="QBS528" s="714"/>
      <c r="QBT528" s="714"/>
      <c r="QBU528" s="714"/>
      <c r="QBV528" s="714"/>
      <c r="QBW528" s="714"/>
      <c r="QBX528" s="714"/>
      <c r="QBY528" s="714"/>
      <c r="QBZ528" s="714"/>
      <c r="QCA528" s="714"/>
      <c r="QCB528" s="714"/>
      <c r="QCC528" s="714"/>
      <c r="QCD528" s="714"/>
      <c r="QCE528" s="714"/>
      <c r="QCF528" s="714"/>
      <c r="QCG528" s="714"/>
      <c r="QCH528" s="714"/>
      <c r="QCI528" s="714"/>
      <c r="QCJ528" s="714"/>
      <c r="QCK528" s="714"/>
      <c r="QCL528" s="714"/>
      <c r="QCM528" s="714"/>
      <c r="QCN528" s="714"/>
      <c r="QCO528" s="714"/>
      <c r="QCP528" s="714"/>
      <c r="QCQ528" s="714"/>
      <c r="QCR528" s="714"/>
      <c r="QCS528" s="714"/>
      <c r="QCT528" s="714"/>
      <c r="QCU528" s="714"/>
      <c r="QCV528" s="714"/>
      <c r="QCW528" s="714"/>
      <c r="QCX528" s="714"/>
      <c r="QCY528" s="714"/>
      <c r="QCZ528" s="714"/>
      <c r="QDA528" s="714"/>
      <c r="QDB528" s="714"/>
      <c r="QDC528" s="714"/>
      <c r="QDD528" s="714"/>
      <c r="QDE528" s="714"/>
      <c r="QDF528" s="714"/>
      <c r="QDG528" s="714"/>
      <c r="QDH528" s="714"/>
      <c r="QDI528" s="714"/>
      <c r="QDJ528" s="714"/>
      <c r="QDK528" s="714"/>
      <c r="QDL528" s="714"/>
      <c r="QDM528" s="714"/>
      <c r="QDN528" s="714"/>
      <c r="QDO528" s="714"/>
      <c r="QDP528" s="714"/>
      <c r="QDQ528" s="714"/>
      <c r="QDR528" s="714"/>
      <c r="QDS528" s="714"/>
      <c r="QDT528" s="714"/>
      <c r="QDU528" s="714"/>
      <c r="QDV528" s="714"/>
      <c r="QDW528" s="714"/>
      <c r="QDX528" s="714"/>
      <c r="QDY528" s="714"/>
      <c r="QDZ528" s="714"/>
      <c r="QEA528" s="714"/>
      <c r="QEB528" s="714"/>
      <c r="QEC528" s="714"/>
      <c r="QED528" s="714"/>
      <c r="QEE528" s="714"/>
      <c r="QEF528" s="714"/>
      <c r="QEG528" s="714"/>
      <c r="QEH528" s="714"/>
      <c r="QEI528" s="714"/>
      <c r="QEJ528" s="714"/>
      <c r="QEK528" s="714"/>
      <c r="QEL528" s="714"/>
      <c r="QEM528" s="714"/>
      <c r="QEN528" s="714"/>
      <c r="QEO528" s="714"/>
      <c r="QEP528" s="714"/>
      <c r="QEQ528" s="714"/>
      <c r="QER528" s="714"/>
      <c r="QES528" s="714"/>
      <c r="QET528" s="714"/>
      <c r="QEU528" s="714"/>
      <c r="QEV528" s="714"/>
      <c r="QEW528" s="714"/>
      <c r="QEX528" s="714"/>
      <c r="QEY528" s="714"/>
      <c r="QEZ528" s="714"/>
      <c r="QFA528" s="714"/>
      <c r="QFB528" s="714"/>
      <c r="QFC528" s="714"/>
      <c r="QFD528" s="714"/>
      <c r="QFE528" s="714"/>
      <c r="QFF528" s="714"/>
      <c r="QFG528" s="714"/>
      <c r="QFH528" s="714"/>
      <c r="QFI528" s="714"/>
      <c r="QFJ528" s="714"/>
      <c r="QFK528" s="714"/>
      <c r="QFL528" s="714"/>
      <c r="QFM528" s="714"/>
      <c r="QFN528" s="714"/>
      <c r="QFO528" s="714"/>
      <c r="QFP528" s="714"/>
      <c r="QFQ528" s="714"/>
      <c r="QFR528" s="714"/>
      <c r="QFS528" s="714"/>
      <c r="QFT528" s="714"/>
      <c r="QFU528" s="714"/>
      <c r="QFV528" s="714"/>
      <c r="QFW528" s="714"/>
      <c r="QFX528" s="714"/>
      <c r="QFY528" s="714"/>
      <c r="QFZ528" s="714"/>
      <c r="QGA528" s="714"/>
      <c r="QGB528" s="714"/>
      <c r="QGC528" s="714"/>
      <c r="QGD528" s="714"/>
      <c r="QGE528" s="714"/>
      <c r="QGF528" s="714"/>
      <c r="QGG528" s="714"/>
      <c r="QGH528" s="714"/>
      <c r="QGI528" s="714"/>
      <c r="QGJ528" s="714"/>
      <c r="QGK528" s="714"/>
      <c r="QGL528" s="714"/>
      <c r="QGM528" s="714"/>
      <c r="QGN528" s="714"/>
      <c r="QGO528" s="714"/>
      <c r="QGP528" s="714"/>
      <c r="QGQ528" s="714"/>
      <c r="QGR528" s="714"/>
      <c r="QGS528" s="714"/>
      <c r="QGT528" s="714"/>
      <c r="QGU528" s="714"/>
      <c r="QGV528" s="714"/>
      <c r="QGW528" s="714"/>
      <c r="QGX528" s="714"/>
      <c r="QGY528" s="714"/>
      <c r="QGZ528" s="714"/>
      <c r="QHA528" s="714"/>
      <c r="QHB528" s="714"/>
      <c r="QHC528" s="714"/>
      <c r="QHD528" s="714"/>
      <c r="QHE528" s="714"/>
      <c r="QHF528" s="714"/>
      <c r="QHG528" s="714"/>
      <c r="QHH528" s="714"/>
      <c r="QHI528" s="714"/>
      <c r="QHJ528" s="714"/>
      <c r="QHK528" s="714"/>
      <c r="QHL528" s="714"/>
      <c r="QHM528" s="714"/>
      <c r="QHN528" s="714"/>
      <c r="QHO528" s="714"/>
      <c r="QHP528" s="714"/>
      <c r="QHQ528" s="714"/>
      <c r="QHR528" s="714"/>
      <c r="QHS528" s="714"/>
      <c r="QHT528" s="714"/>
      <c r="QHU528" s="714"/>
      <c r="QHV528" s="714"/>
      <c r="QHW528" s="714"/>
      <c r="QHX528" s="714"/>
      <c r="QHY528" s="714"/>
      <c r="QHZ528" s="714"/>
      <c r="QIA528" s="714"/>
      <c r="QIB528" s="714"/>
      <c r="QIC528" s="714"/>
      <c r="QID528" s="714"/>
      <c r="QIE528" s="714"/>
      <c r="QIF528" s="714"/>
      <c r="QIG528" s="714"/>
      <c r="QIH528" s="714"/>
      <c r="QII528" s="714"/>
      <c r="QIJ528" s="714"/>
      <c r="QIK528" s="714"/>
      <c r="QIL528" s="714"/>
      <c r="QIM528" s="714"/>
      <c r="QIN528" s="714"/>
      <c r="QIO528" s="714"/>
      <c r="QIP528" s="714"/>
      <c r="QIQ528" s="714"/>
      <c r="QIR528" s="714"/>
      <c r="QIS528" s="714"/>
      <c r="QIT528" s="714"/>
      <c r="QIU528" s="714"/>
      <c r="QIV528" s="714"/>
      <c r="QIW528" s="714"/>
      <c r="QIX528" s="714"/>
      <c r="QIY528" s="714"/>
      <c r="QIZ528" s="714"/>
      <c r="QJA528" s="714"/>
      <c r="QJB528" s="714"/>
      <c r="QJC528" s="714"/>
      <c r="QJD528" s="714"/>
      <c r="QJE528" s="714"/>
      <c r="QJF528" s="714"/>
      <c r="QJG528" s="714"/>
      <c r="QJH528" s="714"/>
      <c r="QJI528" s="714"/>
      <c r="QJJ528" s="714"/>
      <c r="QJK528" s="714"/>
      <c r="QJL528" s="714"/>
      <c r="QJM528" s="714"/>
      <c r="QJN528" s="714"/>
      <c r="QJO528" s="714"/>
      <c r="QJP528" s="714"/>
      <c r="QJQ528" s="714"/>
      <c r="QJR528" s="714"/>
      <c r="QJS528" s="714"/>
      <c r="QJT528" s="714"/>
      <c r="QJU528" s="714"/>
      <c r="QJV528" s="714"/>
      <c r="QJW528" s="714"/>
      <c r="QJX528" s="714"/>
      <c r="QJY528" s="714"/>
      <c r="QJZ528" s="714"/>
      <c r="QKA528" s="714"/>
      <c r="QKB528" s="714"/>
      <c r="QKC528" s="714"/>
      <c r="QKD528" s="714"/>
      <c r="QKE528" s="714"/>
      <c r="QKF528" s="714"/>
      <c r="QKG528" s="714"/>
      <c r="QKH528" s="714"/>
      <c r="QKI528" s="714"/>
      <c r="QKJ528" s="714"/>
      <c r="QKK528" s="714"/>
      <c r="QKL528" s="714"/>
      <c r="QKM528" s="714"/>
      <c r="QKN528" s="714"/>
      <c r="QKO528" s="714"/>
      <c r="QKP528" s="714"/>
      <c r="QKQ528" s="714"/>
      <c r="QKR528" s="714"/>
      <c r="QKS528" s="714"/>
      <c r="QKT528" s="714"/>
      <c r="QKU528" s="714"/>
      <c r="QKV528" s="714"/>
      <c r="QKW528" s="714"/>
      <c r="QKX528" s="714"/>
      <c r="QKY528" s="714"/>
      <c r="QKZ528" s="714"/>
      <c r="QLA528" s="714"/>
      <c r="QLB528" s="714"/>
      <c r="QLC528" s="714"/>
      <c r="QLD528" s="714"/>
      <c r="QLE528" s="714"/>
      <c r="QLF528" s="714"/>
      <c r="QLG528" s="714"/>
      <c r="QLH528" s="714"/>
      <c r="QLI528" s="714"/>
      <c r="QLJ528" s="714"/>
      <c r="QLK528" s="714"/>
      <c r="QLL528" s="714"/>
      <c r="QLM528" s="714"/>
      <c r="QLN528" s="714"/>
      <c r="QLO528" s="714"/>
      <c r="QLP528" s="714"/>
      <c r="QLQ528" s="714"/>
      <c r="QLR528" s="714"/>
      <c r="QLS528" s="714"/>
      <c r="QLT528" s="714"/>
      <c r="QLU528" s="714"/>
      <c r="QLV528" s="714"/>
      <c r="QLW528" s="714"/>
      <c r="QLX528" s="714"/>
      <c r="QLY528" s="714"/>
      <c r="QLZ528" s="714"/>
      <c r="QMA528" s="714"/>
      <c r="QMB528" s="714"/>
      <c r="QMC528" s="714"/>
      <c r="QMD528" s="714"/>
      <c r="QME528" s="714"/>
      <c r="QMF528" s="714"/>
      <c r="QMG528" s="714"/>
      <c r="QMH528" s="714"/>
      <c r="QMI528" s="714"/>
      <c r="QMJ528" s="714"/>
      <c r="QMK528" s="714"/>
      <c r="QML528" s="714"/>
      <c r="QMM528" s="714"/>
      <c r="QMN528" s="714"/>
      <c r="QMO528" s="714"/>
      <c r="QMP528" s="714"/>
      <c r="QMQ528" s="714"/>
      <c r="QMR528" s="714"/>
      <c r="QMS528" s="714"/>
      <c r="QMT528" s="714"/>
      <c r="QMU528" s="714"/>
      <c r="QMV528" s="714"/>
      <c r="QMW528" s="714"/>
      <c r="QMX528" s="714"/>
      <c r="QMY528" s="714"/>
      <c r="QMZ528" s="714"/>
      <c r="QNA528" s="714"/>
      <c r="QNB528" s="714"/>
      <c r="QNC528" s="714"/>
      <c r="QND528" s="714"/>
      <c r="QNE528" s="714"/>
      <c r="QNF528" s="714"/>
      <c r="QNG528" s="714"/>
      <c r="QNH528" s="714"/>
      <c r="QNI528" s="714"/>
      <c r="QNJ528" s="714"/>
      <c r="QNK528" s="714"/>
      <c r="QNL528" s="714"/>
      <c r="QNM528" s="714"/>
      <c r="QNN528" s="714"/>
      <c r="QNO528" s="714"/>
      <c r="QNP528" s="714"/>
      <c r="QNQ528" s="714"/>
      <c r="QNR528" s="714"/>
      <c r="QNS528" s="714"/>
      <c r="QNT528" s="714"/>
      <c r="QNU528" s="714"/>
      <c r="QNV528" s="714"/>
      <c r="QNW528" s="714"/>
      <c r="QNX528" s="714"/>
      <c r="QNY528" s="714"/>
      <c r="QNZ528" s="714"/>
      <c r="QOA528" s="714"/>
      <c r="QOB528" s="714"/>
      <c r="QOC528" s="714"/>
      <c r="QOD528" s="714"/>
      <c r="QOE528" s="714"/>
      <c r="QOF528" s="714"/>
      <c r="QOG528" s="714"/>
      <c r="QOH528" s="714"/>
      <c r="QOI528" s="714"/>
      <c r="QOJ528" s="714"/>
      <c r="QOK528" s="714"/>
      <c r="QOL528" s="714"/>
      <c r="QOM528" s="714"/>
      <c r="QON528" s="714"/>
      <c r="QOO528" s="714"/>
      <c r="QOP528" s="714"/>
      <c r="QOQ528" s="714"/>
      <c r="QOR528" s="714"/>
      <c r="QOS528" s="714"/>
      <c r="QOT528" s="714"/>
      <c r="QOU528" s="714"/>
      <c r="QOV528" s="714"/>
      <c r="QOW528" s="714"/>
      <c r="QOX528" s="714"/>
      <c r="QOY528" s="714"/>
      <c r="QOZ528" s="714"/>
      <c r="QPA528" s="714"/>
      <c r="QPB528" s="714"/>
      <c r="QPC528" s="714"/>
      <c r="QPD528" s="714"/>
      <c r="QPE528" s="714"/>
      <c r="QPF528" s="714"/>
      <c r="QPG528" s="714"/>
      <c r="QPH528" s="714"/>
      <c r="QPI528" s="714"/>
      <c r="QPJ528" s="714"/>
      <c r="QPK528" s="714"/>
      <c r="QPL528" s="714"/>
      <c r="QPM528" s="714"/>
      <c r="QPN528" s="714"/>
      <c r="QPO528" s="714"/>
      <c r="QPP528" s="714"/>
      <c r="QPQ528" s="714"/>
      <c r="QPR528" s="714"/>
      <c r="QPS528" s="714"/>
      <c r="QPT528" s="714"/>
      <c r="QPU528" s="714"/>
      <c r="QPV528" s="714"/>
      <c r="QPW528" s="714"/>
      <c r="QPX528" s="714"/>
      <c r="QPY528" s="714"/>
      <c r="QPZ528" s="714"/>
      <c r="QQA528" s="714"/>
      <c r="QQB528" s="714"/>
      <c r="QQC528" s="714"/>
      <c r="QQD528" s="714"/>
      <c r="QQE528" s="714"/>
      <c r="QQF528" s="714"/>
      <c r="QQG528" s="714"/>
      <c r="QQH528" s="714"/>
      <c r="QQI528" s="714"/>
      <c r="QQJ528" s="714"/>
      <c r="QQK528" s="714"/>
      <c r="QQL528" s="714"/>
      <c r="QQM528" s="714"/>
      <c r="QQN528" s="714"/>
      <c r="QQO528" s="714"/>
      <c r="QQP528" s="714"/>
      <c r="QQQ528" s="714"/>
      <c r="QQR528" s="714"/>
      <c r="QQS528" s="714"/>
      <c r="QQT528" s="714"/>
      <c r="QQU528" s="714"/>
      <c r="QQV528" s="714"/>
      <c r="QQW528" s="714"/>
      <c r="QQX528" s="714"/>
      <c r="QQY528" s="714"/>
      <c r="QQZ528" s="714"/>
      <c r="QRA528" s="714"/>
      <c r="QRB528" s="714"/>
      <c r="QRC528" s="714"/>
      <c r="QRD528" s="714"/>
      <c r="QRE528" s="714"/>
      <c r="QRF528" s="714"/>
      <c r="QRG528" s="714"/>
      <c r="QRH528" s="714"/>
      <c r="QRI528" s="714"/>
      <c r="QRJ528" s="714"/>
      <c r="QRK528" s="714"/>
      <c r="QRL528" s="714"/>
      <c r="QRM528" s="714"/>
      <c r="QRN528" s="714"/>
      <c r="QRO528" s="714"/>
      <c r="QRP528" s="714"/>
      <c r="QRQ528" s="714"/>
      <c r="QRR528" s="714"/>
      <c r="QRS528" s="714"/>
      <c r="QRT528" s="714"/>
      <c r="QRU528" s="714"/>
      <c r="QRV528" s="714"/>
      <c r="QRW528" s="714"/>
      <c r="QRX528" s="714"/>
      <c r="QRY528" s="714"/>
      <c r="QRZ528" s="714"/>
      <c r="QSA528" s="714"/>
      <c r="QSB528" s="714"/>
      <c r="QSC528" s="714"/>
      <c r="QSD528" s="714"/>
      <c r="QSE528" s="714"/>
      <c r="QSF528" s="714"/>
      <c r="QSG528" s="714"/>
      <c r="QSH528" s="714"/>
      <c r="QSI528" s="714"/>
      <c r="QSJ528" s="714"/>
      <c r="QSK528" s="714"/>
      <c r="QSL528" s="714"/>
      <c r="QSM528" s="714"/>
      <c r="QSN528" s="714"/>
      <c r="QSO528" s="714"/>
      <c r="QSP528" s="714"/>
      <c r="QSQ528" s="714"/>
      <c r="QSR528" s="714"/>
      <c r="QSS528" s="714"/>
      <c r="QST528" s="714"/>
      <c r="QSU528" s="714"/>
      <c r="QSV528" s="714"/>
      <c r="QSW528" s="714"/>
      <c r="QSX528" s="714"/>
      <c r="QSY528" s="714"/>
      <c r="QSZ528" s="714"/>
      <c r="QTA528" s="714"/>
      <c r="QTB528" s="714"/>
      <c r="QTC528" s="714"/>
      <c r="QTD528" s="714"/>
      <c r="QTE528" s="714"/>
      <c r="QTF528" s="714"/>
      <c r="QTG528" s="714"/>
      <c r="QTH528" s="714"/>
      <c r="QTI528" s="714"/>
      <c r="QTJ528" s="714"/>
      <c r="QTK528" s="714"/>
      <c r="QTL528" s="714"/>
      <c r="QTM528" s="714"/>
      <c r="QTN528" s="714"/>
      <c r="QTO528" s="714"/>
      <c r="QTP528" s="714"/>
      <c r="QTQ528" s="714"/>
      <c r="QTR528" s="714"/>
      <c r="QTS528" s="714"/>
      <c r="QTT528" s="714"/>
      <c r="QTU528" s="714"/>
      <c r="QTV528" s="714"/>
      <c r="QTW528" s="714"/>
      <c r="QTX528" s="714"/>
      <c r="QTY528" s="714"/>
      <c r="QTZ528" s="714"/>
      <c r="QUA528" s="714"/>
      <c r="QUB528" s="714"/>
      <c r="QUC528" s="714"/>
      <c r="QUD528" s="714"/>
      <c r="QUE528" s="714"/>
      <c r="QUF528" s="714"/>
      <c r="QUG528" s="714"/>
      <c r="QUH528" s="714"/>
      <c r="QUI528" s="714"/>
      <c r="QUJ528" s="714"/>
      <c r="QUK528" s="714"/>
      <c r="QUL528" s="714"/>
      <c r="QUM528" s="714"/>
      <c r="QUN528" s="714"/>
      <c r="QUO528" s="714"/>
      <c r="QUP528" s="714"/>
      <c r="QUQ528" s="714"/>
      <c r="QUR528" s="714"/>
      <c r="QUS528" s="714"/>
      <c r="QUT528" s="714"/>
      <c r="QUU528" s="714"/>
      <c r="QUV528" s="714"/>
      <c r="QUW528" s="714"/>
      <c r="QUX528" s="714"/>
      <c r="QUY528" s="714"/>
      <c r="QUZ528" s="714"/>
      <c r="QVA528" s="714"/>
      <c r="QVB528" s="714"/>
      <c r="QVC528" s="714"/>
      <c r="QVD528" s="714"/>
      <c r="QVE528" s="714"/>
      <c r="QVF528" s="714"/>
      <c r="QVG528" s="714"/>
      <c r="QVH528" s="714"/>
      <c r="QVI528" s="714"/>
      <c r="QVJ528" s="714"/>
      <c r="QVK528" s="714"/>
      <c r="QVL528" s="714"/>
      <c r="QVM528" s="714"/>
      <c r="QVN528" s="714"/>
      <c r="QVO528" s="714"/>
      <c r="QVP528" s="714"/>
      <c r="QVQ528" s="714"/>
      <c r="QVR528" s="714"/>
      <c r="QVS528" s="714"/>
      <c r="QVT528" s="714"/>
      <c r="QVU528" s="714"/>
      <c r="QVV528" s="714"/>
      <c r="QVW528" s="714"/>
      <c r="QVX528" s="714"/>
      <c r="QVY528" s="714"/>
      <c r="QVZ528" s="714"/>
      <c r="QWA528" s="714"/>
      <c r="QWB528" s="714"/>
      <c r="QWC528" s="714"/>
      <c r="QWD528" s="714"/>
      <c r="QWE528" s="714"/>
      <c r="QWF528" s="714"/>
      <c r="QWG528" s="714"/>
      <c r="QWH528" s="714"/>
      <c r="QWI528" s="714"/>
      <c r="QWJ528" s="714"/>
      <c r="QWK528" s="714"/>
      <c r="QWL528" s="714"/>
      <c r="QWM528" s="714"/>
      <c r="QWN528" s="714"/>
      <c r="QWO528" s="714"/>
      <c r="QWP528" s="714"/>
      <c r="QWQ528" s="714"/>
      <c r="QWR528" s="714"/>
      <c r="QWS528" s="714"/>
      <c r="QWT528" s="714"/>
      <c r="QWU528" s="714"/>
      <c r="QWV528" s="714"/>
      <c r="QWW528" s="714"/>
      <c r="QWX528" s="714"/>
      <c r="QWY528" s="714"/>
      <c r="QWZ528" s="714"/>
      <c r="QXA528" s="714"/>
      <c r="QXB528" s="714"/>
      <c r="QXC528" s="714"/>
      <c r="QXD528" s="714"/>
      <c r="QXE528" s="714"/>
      <c r="QXF528" s="714"/>
      <c r="QXG528" s="714"/>
      <c r="QXH528" s="714"/>
      <c r="QXI528" s="714"/>
      <c r="QXJ528" s="714"/>
      <c r="QXK528" s="714"/>
      <c r="QXL528" s="714"/>
      <c r="QXM528" s="714"/>
      <c r="QXN528" s="714"/>
      <c r="QXO528" s="714"/>
      <c r="QXP528" s="714"/>
      <c r="QXQ528" s="714"/>
      <c r="QXR528" s="714"/>
      <c r="QXS528" s="714"/>
      <c r="QXT528" s="714"/>
      <c r="QXU528" s="714"/>
      <c r="QXV528" s="714"/>
      <c r="QXW528" s="714"/>
      <c r="QXX528" s="714"/>
      <c r="QXY528" s="714"/>
      <c r="QXZ528" s="714"/>
      <c r="QYA528" s="714"/>
      <c r="QYB528" s="714"/>
      <c r="QYC528" s="714"/>
      <c r="QYD528" s="714"/>
      <c r="QYE528" s="714"/>
      <c r="QYF528" s="714"/>
      <c r="QYG528" s="714"/>
      <c r="QYH528" s="714"/>
      <c r="QYI528" s="714"/>
      <c r="QYJ528" s="714"/>
      <c r="QYK528" s="714"/>
      <c r="QYL528" s="714"/>
      <c r="QYM528" s="714"/>
      <c r="QYN528" s="714"/>
      <c r="QYO528" s="714"/>
      <c r="QYP528" s="714"/>
      <c r="QYQ528" s="714"/>
      <c r="QYR528" s="714"/>
      <c r="QYS528" s="714"/>
      <c r="QYT528" s="714"/>
      <c r="QYU528" s="714"/>
      <c r="QYV528" s="714"/>
      <c r="QYW528" s="714"/>
      <c r="QYX528" s="714"/>
      <c r="QYY528" s="714"/>
      <c r="QYZ528" s="714"/>
      <c r="QZA528" s="714"/>
      <c r="QZB528" s="714"/>
      <c r="QZC528" s="714"/>
      <c r="QZD528" s="714"/>
      <c r="QZE528" s="714"/>
      <c r="QZF528" s="714"/>
      <c r="QZG528" s="714"/>
      <c r="QZH528" s="714"/>
      <c r="QZI528" s="714"/>
      <c r="QZJ528" s="714"/>
      <c r="QZK528" s="714"/>
      <c r="QZL528" s="714"/>
      <c r="QZM528" s="714"/>
      <c r="QZN528" s="714"/>
      <c r="QZO528" s="714"/>
      <c r="QZP528" s="714"/>
      <c r="QZQ528" s="714"/>
      <c r="QZR528" s="714"/>
      <c r="QZS528" s="714"/>
      <c r="QZT528" s="714"/>
      <c r="QZU528" s="714"/>
      <c r="QZV528" s="714"/>
      <c r="QZW528" s="714"/>
      <c r="QZX528" s="714"/>
      <c r="QZY528" s="714"/>
      <c r="QZZ528" s="714"/>
      <c r="RAA528" s="714"/>
      <c r="RAB528" s="714"/>
      <c r="RAC528" s="714"/>
      <c r="RAD528" s="714"/>
      <c r="RAE528" s="714"/>
      <c r="RAF528" s="714"/>
      <c r="RAG528" s="714"/>
      <c r="RAH528" s="714"/>
      <c r="RAI528" s="714"/>
      <c r="RAJ528" s="714"/>
      <c r="RAK528" s="714"/>
      <c r="RAL528" s="714"/>
      <c r="RAM528" s="714"/>
      <c r="RAN528" s="714"/>
      <c r="RAO528" s="714"/>
      <c r="RAP528" s="714"/>
      <c r="RAQ528" s="714"/>
      <c r="RAR528" s="714"/>
      <c r="RAS528" s="714"/>
      <c r="RAT528" s="714"/>
      <c r="RAU528" s="714"/>
      <c r="RAV528" s="714"/>
      <c r="RAW528" s="714"/>
      <c r="RAX528" s="714"/>
      <c r="RAY528" s="714"/>
      <c r="RAZ528" s="714"/>
      <c r="RBA528" s="714"/>
      <c r="RBB528" s="714"/>
      <c r="RBC528" s="714"/>
      <c r="RBD528" s="714"/>
      <c r="RBE528" s="714"/>
      <c r="RBF528" s="714"/>
      <c r="RBG528" s="714"/>
      <c r="RBH528" s="714"/>
      <c r="RBI528" s="714"/>
      <c r="RBJ528" s="714"/>
      <c r="RBK528" s="714"/>
      <c r="RBL528" s="714"/>
      <c r="RBM528" s="714"/>
      <c r="RBN528" s="714"/>
      <c r="RBO528" s="714"/>
      <c r="RBP528" s="714"/>
      <c r="RBQ528" s="714"/>
      <c r="RBR528" s="714"/>
      <c r="RBS528" s="714"/>
      <c r="RBT528" s="714"/>
      <c r="RBU528" s="714"/>
      <c r="RBV528" s="714"/>
      <c r="RBW528" s="714"/>
      <c r="RBX528" s="714"/>
      <c r="RBY528" s="714"/>
      <c r="RBZ528" s="714"/>
      <c r="RCA528" s="714"/>
      <c r="RCB528" s="714"/>
      <c r="RCC528" s="714"/>
      <c r="RCD528" s="714"/>
      <c r="RCE528" s="714"/>
      <c r="RCF528" s="714"/>
      <c r="RCG528" s="714"/>
      <c r="RCH528" s="714"/>
      <c r="RCI528" s="714"/>
      <c r="RCJ528" s="714"/>
      <c r="RCK528" s="714"/>
      <c r="RCL528" s="714"/>
      <c r="RCM528" s="714"/>
      <c r="RCN528" s="714"/>
      <c r="RCO528" s="714"/>
      <c r="RCP528" s="714"/>
      <c r="RCQ528" s="714"/>
      <c r="RCR528" s="714"/>
      <c r="RCS528" s="714"/>
      <c r="RCT528" s="714"/>
      <c r="RCU528" s="714"/>
      <c r="RCV528" s="714"/>
      <c r="RCW528" s="714"/>
      <c r="RCX528" s="714"/>
      <c r="RCY528" s="714"/>
      <c r="RCZ528" s="714"/>
      <c r="RDA528" s="714"/>
      <c r="RDB528" s="714"/>
      <c r="RDC528" s="714"/>
      <c r="RDD528" s="714"/>
      <c r="RDE528" s="714"/>
      <c r="RDF528" s="714"/>
      <c r="RDG528" s="714"/>
      <c r="RDH528" s="714"/>
      <c r="RDI528" s="714"/>
      <c r="RDJ528" s="714"/>
      <c r="RDK528" s="714"/>
      <c r="RDL528" s="714"/>
      <c r="RDM528" s="714"/>
      <c r="RDN528" s="714"/>
      <c r="RDO528" s="714"/>
      <c r="RDP528" s="714"/>
      <c r="RDQ528" s="714"/>
      <c r="RDR528" s="714"/>
      <c r="RDS528" s="714"/>
      <c r="RDT528" s="714"/>
      <c r="RDU528" s="714"/>
      <c r="RDV528" s="714"/>
      <c r="RDW528" s="714"/>
      <c r="RDX528" s="714"/>
      <c r="RDY528" s="714"/>
      <c r="RDZ528" s="714"/>
      <c r="REA528" s="714"/>
      <c r="REB528" s="714"/>
      <c r="REC528" s="714"/>
      <c r="RED528" s="714"/>
      <c r="REE528" s="714"/>
      <c r="REF528" s="714"/>
      <c r="REG528" s="714"/>
      <c r="REH528" s="714"/>
      <c r="REI528" s="714"/>
      <c r="REJ528" s="714"/>
      <c r="REK528" s="714"/>
      <c r="REL528" s="714"/>
      <c r="REM528" s="714"/>
      <c r="REN528" s="714"/>
      <c r="REO528" s="714"/>
      <c r="REP528" s="714"/>
      <c r="REQ528" s="714"/>
      <c r="RER528" s="714"/>
      <c r="RES528" s="714"/>
      <c r="RET528" s="714"/>
      <c r="REU528" s="714"/>
      <c r="REV528" s="714"/>
      <c r="REW528" s="714"/>
      <c r="REX528" s="714"/>
      <c r="REY528" s="714"/>
      <c r="REZ528" s="714"/>
      <c r="RFA528" s="714"/>
      <c r="RFB528" s="714"/>
      <c r="RFC528" s="714"/>
      <c r="RFD528" s="714"/>
      <c r="RFE528" s="714"/>
      <c r="RFF528" s="714"/>
      <c r="RFG528" s="714"/>
      <c r="RFH528" s="714"/>
      <c r="RFI528" s="714"/>
      <c r="RFJ528" s="714"/>
      <c r="RFK528" s="714"/>
      <c r="RFL528" s="714"/>
      <c r="RFM528" s="714"/>
      <c r="RFN528" s="714"/>
      <c r="RFO528" s="714"/>
      <c r="RFP528" s="714"/>
      <c r="RFQ528" s="714"/>
      <c r="RFR528" s="714"/>
      <c r="RFS528" s="714"/>
      <c r="RFT528" s="714"/>
      <c r="RFU528" s="714"/>
      <c r="RFV528" s="714"/>
      <c r="RFW528" s="714"/>
      <c r="RFX528" s="714"/>
      <c r="RFY528" s="714"/>
      <c r="RFZ528" s="714"/>
      <c r="RGA528" s="714"/>
      <c r="RGB528" s="714"/>
      <c r="RGC528" s="714"/>
      <c r="RGD528" s="714"/>
      <c r="RGE528" s="714"/>
      <c r="RGF528" s="714"/>
      <c r="RGG528" s="714"/>
      <c r="RGH528" s="714"/>
      <c r="RGI528" s="714"/>
      <c r="RGJ528" s="714"/>
      <c r="RGK528" s="714"/>
      <c r="RGL528" s="714"/>
      <c r="RGM528" s="714"/>
      <c r="RGN528" s="714"/>
      <c r="RGO528" s="714"/>
      <c r="RGP528" s="714"/>
      <c r="RGQ528" s="714"/>
      <c r="RGR528" s="714"/>
      <c r="RGS528" s="714"/>
      <c r="RGT528" s="714"/>
      <c r="RGU528" s="714"/>
      <c r="RGV528" s="714"/>
      <c r="RGW528" s="714"/>
      <c r="RGX528" s="714"/>
      <c r="RGY528" s="714"/>
      <c r="RGZ528" s="714"/>
      <c r="RHA528" s="714"/>
      <c r="RHB528" s="714"/>
      <c r="RHC528" s="714"/>
      <c r="RHD528" s="714"/>
      <c r="RHE528" s="714"/>
      <c r="RHF528" s="714"/>
      <c r="RHG528" s="714"/>
      <c r="RHH528" s="714"/>
      <c r="RHI528" s="714"/>
      <c r="RHJ528" s="714"/>
      <c r="RHK528" s="714"/>
      <c r="RHL528" s="714"/>
      <c r="RHM528" s="714"/>
      <c r="RHN528" s="714"/>
      <c r="RHO528" s="714"/>
      <c r="RHP528" s="714"/>
      <c r="RHQ528" s="714"/>
      <c r="RHR528" s="714"/>
      <c r="RHS528" s="714"/>
      <c r="RHT528" s="714"/>
      <c r="RHU528" s="714"/>
      <c r="RHV528" s="714"/>
      <c r="RHW528" s="714"/>
      <c r="RHX528" s="714"/>
      <c r="RHY528" s="714"/>
      <c r="RHZ528" s="714"/>
      <c r="RIA528" s="714"/>
      <c r="RIB528" s="714"/>
      <c r="RIC528" s="714"/>
      <c r="RID528" s="714"/>
      <c r="RIE528" s="714"/>
      <c r="RIF528" s="714"/>
      <c r="RIG528" s="714"/>
      <c r="RIH528" s="714"/>
      <c r="RII528" s="714"/>
      <c r="RIJ528" s="714"/>
      <c r="RIK528" s="714"/>
      <c r="RIL528" s="714"/>
      <c r="RIM528" s="714"/>
      <c r="RIN528" s="714"/>
      <c r="RIO528" s="714"/>
      <c r="RIP528" s="714"/>
      <c r="RIQ528" s="714"/>
      <c r="RIR528" s="714"/>
      <c r="RIS528" s="714"/>
      <c r="RIT528" s="714"/>
      <c r="RIU528" s="714"/>
      <c r="RIV528" s="714"/>
      <c r="RIW528" s="714"/>
      <c r="RIX528" s="714"/>
      <c r="RIY528" s="714"/>
      <c r="RIZ528" s="714"/>
      <c r="RJA528" s="714"/>
      <c r="RJB528" s="714"/>
      <c r="RJC528" s="714"/>
      <c r="RJD528" s="714"/>
      <c r="RJE528" s="714"/>
      <c r="RJF528" s="714"/>
      <c r="RJG528" s="714"/>
      <c r="RJH528" s="714"/>
      <c r="RJI528" s="714"/>
      <c r="RJJ528" s="714"/>
      <c r="RJK528" s="714"/>
      <c r="RJL528" s="714"/>
      <c r="RJM528" s="714"/>
      <c r="RJN528" s="714"/>
      <c r="RJO528" s="714"/>
      <c r="RJP528" s="714"/>
      <c r="RJQ528" s="714"/>
      <c r="RJR528" s="714"/>
      <c r="RJS528" s="714"/>
      <c r="RJT528" s="714"/>
      <c r="RJU528" s="714"/>
      <c r="RJV528" s="714"/>
      <c r="RJW528" s="714"/>
      <c r="RJX528" s="714"/>
      <c r="RJY528" s="714"/>
      <c r="RJZ528" s="714"/>
      <c r="RKA528" s="714"/>
      <c r="RKB528" s="714"/>
      <c r="RKC528" s="714"/>
      <c r="RKD528" s="714"/>
      <c r="RKE528" s="714"/>
      <c r="RKF528" s="714"/>
      <c r="RKG528" s="714"/>
      <c r="RKH528" s="714"/>
      <c r="RKI528" s="714"/>
      <c r="RKJ528" s="714"/>
      <c r="RKK528" s="714"/>
      <c r="RKL528" s="714"/>
      <c r="RKM528" s="714"/>
      <c r="RKN528" s="714"/>
      <c r="RKO528" s="714"/>
      <c r="RKP528" s="714"/>
      <c r="RKQ528" s="714"/>
      <c r="RKR528" s="714"/>
      <c r="RKS528" s="714"/>
      <c r="RKT528" s="714"/>
      <c r="RKU528" s="714"/>
      <c r="RKV528" s="714"/>
      <c r="RKW528" s="714"/>
      <c r="RKX528" s="714"/>
      <c r="RKY528" s="714"/>
      <c r="RKZ528" s="714"/>
      <c r="RLA528" s="714"/>
      <c r="RLB528" s="714"/>
      <c r="RLC528" s="714"/>
      <c r="RLD528" s="714"/>
      <c r="RLE528" s="714"/>
      <c r="RLF528" s="714"/>
      <c r="RLG528" s="714"/>
      <c r="RLH528" s="714"/>
      <c r="RLI528" s="714"/>
      <c r="RLJ528" s="714"/>
      <c r="RLK528" s="714"/>
      <c r="RLL528" s="714"/>
      <c r="RLM528" s="714"/>
      <c r="RLN528" s="714"/>
      <c r="RLO528" s="714"/>
      <c r="RLP528" s="714"/>
      <c r="RLQ528" s="714"/>
      <c r="RLR528" s="714"/>
      <c r="RLS528" s="714"/>
      <c r="RLT528" s="714"/>
      <c r="RLU528" s="714"/>
      <c r="RLV528" s="714"/>
      <c r="RLW528" s="714"/>
      <c r="RLX528" s="714"/>
      <c r="RLY528" s="714"/>
      <c r="RLZ528" s="714"/>
      <c r="RMA528" s="714"/>
      <c r="RMB528" s="714"/>
      <c r="RMC528" s="714"/>
      <c r="RMD528" s="714"/>
      <c r="RME528" s="714"/>
      <c r="RMF528" s="714"/>
      <c r="RMG528" s="714"/>
      <c r="RMH528" s="714"/>
      <c r="RMI528" s="714"/>
      <c r="RMJ528" s="714"/>
      <c r="RMK528" s="714"/>
      <c r="RML528" s="714"/>
      <c r="RMM528" s="714"/>
      <c r="RMN528" s="714"/>
      <c r="RMO528" s="714"/>
      <c r="RMP528" s="714"/>
      <c r="RMQ528" s="714"/>
      <c r="RMR528" s="714"/>
      <c r="RMS528" s="714"/>
      <c r="RMT528" s="714"/>
      <c r="RMU528" s="714"/>
      <c r="RMV528" s="714"/>
      <c r="RMW528" s="714"/>
      <c r="RMX528" s="714"/>
      <c r="RMY528" s="714"/>
      <c r="RMZ528" s="714"/>
      <c r="RNA528" s="714"/>
      <c r="RNB528" s="714"/>
      <c r="RNC528" s="714"/>
      <c r="RND528" s="714"/>
      <c r="RNE528" s="714"/>
      <c r="RNF528" s="714"/>
      <c r="RNG528" s="714"/>
      <c r="RNH528" s="714"/>
      <c r="RNI528" s="714"/>
      <c r="RNJ528" s="714"/>
      <c r="RNK528" s="714"/>
      <c r="RNL528" s="714"/>
      <c r="RNM528" s="714"/>
      <c r="RNN528" s="714"/>
      <c r="RNO528" s="714"/>
      <c r="RNP528" s="714"/>
      <c r="RNQ528" s="714"/>
      <c r="RNR528" s="714"/>
      <c r="RNS528" s="714"/>
      <c r="RNT528" s="714"/>
      <c r="RNU528" s="714"/>
      <c r="RNV528" s="714"/>
      <c r="RNW528" s="714"/>
      <c r="RNX528" s="714"/>
      <c r="RNY528" s="714"/>
      <c r="RNZ528" s="714"/>
      <c r="ROA528" s="714"/>
      <c r="ROB528" s="714"/>
      <c r="ROC528" s="714"/>
      <c r="ROD528" s="714"/>
      <c r="ROE528" s="714"/>
      <c r="ROF528" s="714"/>
      <c r="ROG528" s="714"/>
      <c r="ROH528" s="714"/>
      <c r="ROI528" s="714"/>
      <c r="ROJ528" s="714"/>
      <c r="ROK528" s="714"/>
      <c r="ROL528" s="714"/>
      <c r="ROM528" s="714"/>
      <c r="RON528" s="714"/>
      <c r="ROO528" s="714"/>
      <c r="ROP528" s="714"/>
      <c r="ROQ528" s="714"/>
      <c r="ROR528" s="714"/>
      <c r="ROS528" s="714"/>
      <c r="ROT528" s="714"/>
      <c r="ROU528" s="714"/>
      <c r="ROV528" s="714"/>
      <c r="ROW528" s="714"/>
      <c r="ROX528" s="714"/>
      <c r="ROY528" s="714"/>
      <c r="ROZ528" s="714"/>
      <c r="RPA528" s="714"/>
      <c r="RPB528" s="714"/>
      <c r="RPC528" s="714"/>
      <c r="RPD528" s="714"/>
      <c r="RPE528" s="714"/>
      <c r="RPF528" s="714"/>
      <c r="RPG528" s="714"/>
      <c r="RPH528" s="714"/>
      <c r="RPI528" s="714"/>
      <c r="RPJ528" s="714"/>
      <c r="RPK528" s="714"/>
      <c r="RPL528" s="714"/>
      <c r="RPM528" s="714"/>
      <c r="RPN528" s="714"/>
      <c r="RPO528" s="714"/>
      <c r="RPP528" s="714"/>
      <c r="RPQ528" s="714"/>
      <c r="RPR528" s="714"/>
      <c r="RPS528" s="714"/>
      <c r="RPT528" s="714"/>
      <c r="RPU528" s="714"/>
      <c r="RPV528" s="714"/>
      <c r="RPW528" s="714"/>
      <c r="RPX528" s="714"/>
      <c r="RPY528" s="714"/>
      <c r="RPZ528" s="714"/>
      <c r="RQA528" s="714"/>
      <c r="RQB528" s="714"/>
      <c r="RQC528" s="714"/>
      <c r="RQD528" s="714"/>
      <c r="RQE528" s="714"/>
      <c r="RQF528" s="714"/>
      <c r="RQG528" s="714"/>
      <c r="RQH528" s="714"/>
      <c r="RQI528" s="714"/>
      <c r="RQJ528" s="714"/>
      <c r="RQK528" s="714"/>
      <c r="RQL528" s="714"/>
      <c r="RQM528" s="714"/>
      <c r="RQN528" s="714"/>
      <c r="RQO528" s="714"/>
      <c r="RQP528" s="714"/>
      <c r="RQQ528" s="714"/>
      <c r="RQR528" s="714"/>
      <c r="RQS528" s="714"/>
      <c r="RQT528" s="714"/>
      <c r="RQU528" s="714"/>
      <c r="RQV528" s="714"/>
      <c r="RQW528" s="714"/>
      <c r="RQX528" s="714"/>
      <c r="RQY528" s="714"/>
      <c r="RQZ528" s="714"/>
      <c r="RRA528" s="714"/>
      <c r="RRB528" s="714"/>
      <c r="RRC528" s="714"/>
      <c r="RRD528" s="714"/>
      <c r="RRE528" s="714"/>
      <c r="RRF528" s="714"/>
      <c r="RRG528" s="714"/>
      <c r="RRH528" s="714"/>
      <c r="RRI528" s="714"/>
      <c r="RRJ528" s="714"/>
      <c r="RRK528" s="714"/>
      <c r="RRL528" s="714"/>
      <c r="RRM528" s="714"/>
      <c r="RRN528" s="714"/>
      <c r="RRO528" s="714"/>
      <c r="RRP528" s="714"/>
      <c r="RRQ528" s="714"/>
      <c r="RRR528" s="714"/>
      <c r="RRS528" s="714"/>
      <c r="RRT528" s="714"/>
      <c r="RRU528" s="714"/>
      <c r="RRV528" s="714"/>
      <c r="RRW528" s="714"/>
      <c r="RRX528" s="714"/>
      <c r="RRY528" s="714"/>
      <c r="RRZ528" s="714"/>
      <c r="RSA528" s="714"/>
      <c r="RSB528" s="714"/>
      <c r="RSC528" s="714"/>
      <c r="RSD528" s="714"/>
      <c r="RSE528" s="714"/>
      <c r="RSF528" s="714"/>
      <c r="RSG528" s="714"/>
      <c r="RSH528" s="714"/>
      <c r="RSI528" s="714"/>
      <c r="RSJ528" s="714"/>
      <c r="RSK528" s="714"/>
      <c r="RSL528" s="714"/>
      <c r="RSM528" s="714"/>
      <c r="RSN528" s="714"/>
      <c r="RSO528" s="714"/>
      <c r="RSP528" s="714"/>
      <c r="RSQ528" s="714"/>
      <c r="RSR528" s="714"/>
      <c r="RSS528" s="714"/>
      <c r="RST528" s="714"/>
      <c r="RSU528" s="714"/>
      <c r="RSV528" s="714"/>
      <c r="RSW528" s="714"/>
      <c r="RSX528" s="714"/>
      <c r="RSY528" s="714"/>
      <c r="RSZ528" s="714"/>
      <c r="RTA528" s="714"/>
      <c r="RTB528" s="714"/>
      <c r="RTC528" s="714"/>
      <c r="RTD528" s="714"/>
      <c r="RTE528" s="714"/>
      <c r="RTF528" s="714"/>
      <c r="RTG528" s="714"/>
      <c r="RTH528" s="714"/>
      <c r="RTI528" s="714"/>
      <c r="RTJ528" s="714"/>
      <c r="RTK528" s="714"/>
      <c r="RTL528" s="714"/>
      <c r="RTM528" s="714"/>
      <c r="RTN528" s="714"/>
      <c r="RTO528" s="714"/>
      <c r="RTP528" s="714"/>
      <c r="RTQ528" s="714"/>
      <c r="RTR528" s="714"/>
      <c r="RTS528" s="714"/>
      <c r="RTT528" s="714"/>
      <c r="RTU528" s="714"/>
      <c r="RTV528" s="714"/>
      <c r="RTW528" s="714"/>
      <c r="RTX528" s="714"/>
      <c r="RTY528" s="714"/>
      <c r="RTZ528" s="714"/>
      <c r="RUA528" s="714"/>
      <c r="RUB528" s="714"/>
      <c r="RUC528" s="714"/>
      <c r="RUD528" s="714"/>
      <c r="RUE528" s="714"/>
      <c r="RUF528" s="714"/>
      <c r="RUG528" s="714"/>
      <c r="RUH528" s="714"/>
      <c r="RUI528" s="714"/>
      <c r="RUJ528" s="714"/>
      <c r="RUK528" s="714"/>
      <c r="RUL528" s="714"/>
      <c r="RUM528" s="714"/>
      <c r="RUN528" s="714"/>
      <c r="RUO528" s="714"/>
      <c r="RUP528" s="714"/>
      <c r="RUQ528" s="714"/>
      <c r="RUR528" s="714"/>
      <c r="RUS528" s="714"/>
      <c r="RUT528" s="714"/>
      <c r="RUU528" s="714"/>
      <c r="RUV528" s="714"/>
      <c r="RUW528" s="714"/>
      <c r="RUX528" s="714"/>
      <c r="RUY528" s="714"/>
      <c r="RUZ528" s="714"/>
      <c r="RVA528" s="714"/>
      <c r="RVB528" s="714"/>
      <c r="RVC528" s="714"/>
      <c r="RVD528" s="714"/>
      <c r="RVE528" s="714"/>
      <c r="RVF528" s="714"/>
      <c r="RVG528" s="714"/>
      <c r="RVH528" s="714"/>
      <c r="RVI528" s="714"/>
      <c r="RVJ528" s="714"/>
      <c r="RVK528" s="714"/>
      <c r="RVL528" s="714"/>
      <c r="RVM528" s="714"/>
      <c r="RVN528" s="714"/>
      <c r="RVO528" s="714"/>
      <c r="RVP528" s="714"/>
      <c r="RVQ528" s="714"/>
      <c r="RVR528" s="714"/>
      <c r="RVS528" s="714"/>
      <c r="RVT528" s="714"/>
      <c r="RVU528" s="714"/>
      <c r="RVV528" s="714"/>
      <c r="RVW528" s="714"/>
      <c r="RVX528" s="714"/>
      <c r="RVY528" s="714"/>
      <c r="RVZ528" s="714"/>
      <c r="RWA528" s="714"/>
      <c r="RWB528" s="714"/>
      <c r="RWC528" s="714"/>
      <c r="RWD528" s="714"/>
      <c r="RWE528" s="714"/>
      <c r="RWF528" s="714"/>
      <c r="RWG528" s="714"/>
      <c r="RWH528" s="714"/>
      <c r="RWI528" s="714"/>
      <c r="RWJ528" s="714"/>
      <c r="RWK528" s="714"/>
      <c r="RWL528" s="714"/>
      <c r="RWM528" s="714"/>
      <c r="RWN528" s="714"/>
      <c r="RWO528" s="714"/>
      <c r="RWP528" s="714"/>
      <c r="RWQ528" s="714"/>
      <c r="RWR528" s="714"/>
      <c r="RWS528" s="714"/>
      <c r="RWT528" s="714"/>
      <c r="RWU528" s="714"/>
      <c r="RWV528" s="714"/>
      <c r="RWW528" s="714"/>
      <c r="RWX528" s="714"/>
      <c r="RWY528" s="714"/>
      <c r="RWZ528" s="714"/>
      <c r="RXA528" s="714"/>
      <c r="RXB528" s="714"/>
      <c r="RXC528" s="714"/>
      <c r="RXD528" s="714"/>
      <c r="RXE528" s="714"/>
      <c r="RXF528" s="714"/>
      <c r="RXG528" s="714"/>
      <c r="RXH528" s="714"/>
      <c r="RXI528" s="714"/>
      <c r="RXJ528" s="714"/>
      <c r="RXK528" s="714"/>
      <c r="RXL528" s="714"/>
      <c r="RXM528" s="714"/>
      <c r="RXN528" s="714"/>
      <c r="RXO528" s="714"/>
      <c r="RXP528" s="714"/>
      <c r="RXQ528" s="714"/>
      <c r="RXR528" s="714"/>
      <c r="RXS528" s="714"/>
      <c r="RXT528" s="714"/>
      <c r="RXU528" s="714"/>
      <c r="RXV528" s="714"/>
      <c r="RXW528" s="714"/>
      <c r="RXX528" s="714"/>
      <c r="RXY528" s="714"/>
      <c r="RXZ528" s="714"/>
      <c r="RYA528" s="714"/>
      <c r="RYB528" s="714"/>
      <c r="RYC528" s="714"/>
      <c r="RYD528" s="714"/>
      <c r="RYE528" s="714"/>
      <c r="RYF528" s="714"/>
      <c r="RYG528" s="714"/>
      <c r="RYH528" s="714"/>
      <c r="RYI528" s="714"/>
      <c r="RYJ528" s="714"/>
      <c r="RYK528" s="714"/>
      <c r="RYL528" s="714"/>
      <c r="RYM528" s="714"/>
      <c r="RYN528" s="714"/>
      <c r="RYO528" s="714"/>
      <c r="RYP528" s="714"/>
      <c r="RYQ528" s="714"/>
      <c r="RYR528" s="714"/>
      <c r="RYS528" s="714"/>
      <c r="RYT528" s="714"/>
      <c r="RYU528" s="714"/>
      <c r="RYV528" s="714"/>
      <c r="RYW528" s="714"/>
      <c r="RYX528" s="714"/>
      <c r="RYY528" s="714"/>
      <c r="RYZ528" s="714"/>
      <c r="RZA528" s="714"/>
      <c r="RZB528" s="714"/>
      <c r="RZC528" s="714"/>
      <c r="RZD528" s="714"/>
      <c r="RZE528" s="714"/>
      <c r="RZF528" s="714"/>
      <c r="RZG528" s="714"/>
      <c r="RZH528" s="714"/>
      <c r="RZI528" s="714"/>
      <c r="RZJ528" s="714"/>
      <c r="RZK528" s="714"/>
      <c r="RZL528" s="714"/>
      <c r="RZM528" s="714"/>
      <c r="RZN528" s="714"/>
      <c r="RZO528" s="714"/>
      <c r="RZP528" s="714"/>
      <c r="RZQ528" s="714"/>
      <c r="RZR528" s="714"/>
      <c r="RZS528" s="714"/>
      <c r="RZT528" s="714"/>
      <c r="RZU528" s="714"/>
      <c r="RZV528" s="714"/>
      <c r="RZW528" s="714"/>
      <c r="RZX528" s="714"/>
      <c r="RZY528" s="714"/>
      <c r="RZZ528" s="714"/>
      <c r="SAA528" s="714"/>
      <c r="SAB528" s="714"/>
      <c r="SAC528" s="714"/>
      <c r="SAD528" s="714"/>
      <c r="SAE528" s="714"/>
      <c r="SAF528" s="714"/>
      <c r="SAG528" s="714"/>
      <c r="SAH528" s="714"/>
      <c r="SAI528" s="714"/>
      <c r="SAJ528" s="714"/>
      <c r="SAK528" s="714"/>
      <c r="SAL528" s="714"/>
      <c r="SAM528" s="714"/>
      <c r="SAN528" s="714"/>
      <c r="SAO528" s="714"/>
      <c r="SAP528" s="714"/>
      <c r="SAQ528" s="714"/>
      <c r="SAR528" s="714"/>
      <c r="SAS528" s="714"/>
      <c r="SAT528" s="714"/>
      <c r="SAU528" s="714"/>
      <c r="SAV528" s="714"/>
      <c r="SAW528" s="714"/>
      <c r="SAX528" s="714"/>
      <c r="SAY528" s="714"/>
      <c r="SAZ528" s="714"/>
      <c r="SBA528" s="714"/>
      <c r="SBB528" s="714"/>
      <c r="SBC528" s="714"/>
      <c r="SBD528" s="714"/>
      <c r="SBE528" s="714"/>
      <c r="SBF528" s="714"/>
      <c r="SBG528" s="714"/>
      <c r="SBH528" s="714"/>
      <c r="SBI528" s="714"/>
      <c r="SBJ528" s="714"/>
      <c r="SBK528" s="714"/>
      <c r="SBL528" s="714"/>
      <c r="SBM528" s="714"/>
      <c r="SBN528" s="714"/>
      <c r="SBO528" s="714"/>
      <c r="SBP528" s="714"/>
      <c r="SBQ528" s="714"/>
      <c r="SBR528" s="714"/>
      <c r="SBS528" s="714"/>
      <c r="SBT528" s="714"/>
      <c r="SBU528" s="714"/>
      <c r="SBV528" s="714"/>
      <c r="SBW528" s="714"/>
      <c r="SBX528" s="714"/>
      <c r="SBY528" s="714"/>
      <c r="SBZ528" s="714"/>
      <c r="SCA528" s="714"/>
      <c r="SCB528" s="714"/>
      <c r="SCC528" s="714"/>
      <c r="SCD528" s="714"/>
      <c r="SCE528" s="714"/>
      <c r="SCF528" s="714"/>
      <c r="SCG528" s="714"/>
      <c r="SCH528" s="714"/>
      <c r="SCI528" s="714"/>
      <c r="SCJ528" s="714"/>
      <c r="SCK528" s="714"/>
      <c r="SCL528" s="714"/>
      <c r="SCM528" s="714"/>
      <c r="SCN528" s="714"/>
      <c r="SCO528" s="714"/>
      <c r="SCP528" s="714"/>
      <c r="SCQ528" s="714"/>
      <c r="SCR528" s="714"/>
      <c r="SCS528" s="714"/>
      <c r="SCT528" s="714"/>
      <c r="SCU528" s="714"/>
      <c r="SCV528" s="714"/>
      <c r="SCW528" s="714"/>
      <c r="SCX528" s="714"/>
      <c r="SCY528" s="714"/>
      <c r="SCZ528" s="714"/>
      <c r="SDA528" s="714"/>
      <c r="SDB528" s="714"/>
      <c r="SDC528" s="714"/>
      <c r="SDD528" s="714"/>
      <c r="SDE528" s="714"/>
      <c r="SDF528" s="714"/>
      <c r="SDG528" s="714"/>
      <c r="SDH528" s="714"/>
      <c r="SDI528" s="714"/>
      <c r="SDJ528" s="714"/>
      <c r="SDK528" s="714"/>
      <c r="SDL528" s="714"/>
      <c r="SDM528" s="714"/>
      <c r="SDN528" s="714"/>
      <c r="SDO528" s="714"/>
      <c r="SDP528" s="714"/>
      <c r="SDQ528" s="714"/>
      <c r="SDR528" s="714"/>
      <c r="SDS528" s="714"/>
      <c r="SDT528" s="714"/>
      <c r="SDU528" s="714"/>
      <c r="SDV528" s="714"/>
      <c r="SDW528" s="714"/>
      <c r="SDX528" s="714"/>
      <c r="SDY528" s="714"/>
      <c r="SDZ528" s="714"/>
      <c r="SEA528" s="714"/>
      <c r="SEB528" s="714"/>
      <c r="SEC528" s="714"/>
      <c r="SED528" s="714"/>
      <c r="SEE528" s="714"/>
      <c r="SEF528" s="714"/>
      <c r="SEG528" s="714"/>
      <c r="SEH528" s="714"/>
      <c r="SEI528" s="714"/>
      <c r="SEJ528" s="714"/>
      <c r="SEK528" s="714"/>
      <c r="SEL528" s="714"/>
      <c r="SEM528" s="714"/>
      <c r="SEN528" s="714"/>
      <c r="SEO528" s="714"/>
      <c r="SEP528" s="714"/>
      <c r="SEQ528" s="714"/>
      <c r="SER528" s="714"/>
      <c r="SES528" s="714"/>
      <c r="SET528" s="714"/>
      <c r="SEU528" s="714"/>
      <c r="SEV528" s="714"/>
      <c r="SEW528" s="714"/>
      <c r="SEX528" s="714"/>
      <c r="SEY528" s="714"/>
      <c r="SEZ528" s="714"/>
      <c r="SFA528" s="714"/>
      <c r="SFB528" s="714"/>
      <c r="SFC528" s="714"/>
      <c r="SFD528" s="714"/>
      <c r="SFE528" s="714"/>
      <c r="SFF528" s="714"/>
      <c r="SFG528" s="714"/>
      <c r="SFH528" s="714"/>
      <c r="SFI528" s="714"/>
      <c r="SFJ528" s="714"/>
      <c r="SFK528" s="714"/>
      <c r="SFL528" s="714"/>
      <c r="SFM528" s="714"/>
      <c r="SFN528" s="714"/>
      <c r="SFO528" s="714"/>
      <c r="SFP528" s="714"/>
      <c r="SFQ528" s="714"/>
      <c r="SFR528" s="714"/>
      <c r="SFS528" s="714"/>
      <c r="SFT528" s="714"/>
      <c r="SFU528" s="714"/>
      <c r="SFV528" s="714"/>
      <c r="SFW528" s="714"/>
      <c r="SFX528" s="714"/>
      <c r="SFY528" s="714"/>
      <c r="SFZ528" s="714"/>
      <c r="SGA528" s="714"/>
      <c r="SGB528" s="714"/>
      <c r="SGC528" s="714"/>
      <c r="SGD528" s="714"/>
      <c r="SGE528" s="714"/>
      <c r="SGF528" s="714"/>
      <c r="SGG528" s="714"/>
      <c r="SGH528" s="714"/>
      <c r="SGI528" s="714"/>
      <c r="SGJ528" s="714"/>
      <c r="SGK528" s="714"/>
      <c r="SGL528" s="714"/>
      <c r="SGM528" s="714"/>
      <c r="SGN528" s="714"/>
      <c r="SGO528" s="714"/>
      <c r="SGP528" s="714"/>
      <c r="SGQ528" s="714"/>
      <c r="SGR528" s="714"/>
      <c r="SGS528" s="714"/>
      <c r="SGT528" s="714"/>
      <c r="SGU528" s="714"/>
      <c r="SGV528" s="714"/>
      <c r="SGW528" s="714"/>
      <c r="SGX528" s="714"/>
      <c r="SGY528" s="714"/>
      <c r="SGZ528" s="714"/>
      <c r="SHA528" s="714"/>
      <c r="SHB528" s="714"/>
      <c r="SHC528" s="714"/>
      <c r="SHD528" s="714"/>
      <c r="SHE528" s="714"/>
      <c r="SHF528" s="714"/>
      <c r="SHG528" s="714"/>
      <c r="SHH528" s="714"/>
      <c r="SHI528" s="714"/>
      <c r="SHJ528" s="714"/>
      <c r="SHK528" s="714"/>
      <c r="SHL528" s="714"/>
      <c r="SHM528" s="714"/>
      <c r="SHN528" s="714"/>
      <c r="SHO528" s="714"/>
      <c r="SHP528" s="714"/>
      <c r="SHQ528" s="714"/>
      <c r="SHR528" s="714"/>
      <c r="SHS528" s="714"/>
      <c r="SHT528" s="714"/>
      <c r="SHU528" s="714"/>
      <c r="SHV528" s="714"/>
      <c r="SHW528" s="714"/>
      <c r="SHX528" s="714"/>
      <c r="SHY528" s="714"/>
      <c r="SHZ528" s="714"/>
      <c r="SIA528" s="714"/>
      <c r="SIB528" s="714"/>
      <c r="SIC528" s="714"/>
      <c r="SID528" s="714"/>
      <c r="SIE528" s="714"/>
      <c r="SIF528" s="714"/>
      <c r="SIG528" s="714"/>
      <c r="SIH528" s="714"/>
      <c r="SII528" s="714"/>
      <c r="SIJ528" s="714"/>
      <c r="SIK528" s="714"/>
      <c r="SIL528" s="714"/>
      <c r="SIM528" s="714"/>
      <c r="SIN528" s="714"/>
      <c r="SIO528" s="714"/>
      <c r="SIP528" s="714"/>
      <c r="SIQ528" s="714"/>
      <c r="SIR528" s="714"/>
      <c r="SIS528" s="714"/>
      <c r="SIT528" s="714"/>
      <c r="SIU528" s="714"/>
      <c r="SIV528" s="714"/>
      <c r="SIW528" s="714"/>
      <c r="SIX528" s="714"/>
      <c r="SIY528" s="714"/>
      <c r="SIZ528" s="714"/>
      <c r="SJA528" s="714"/>
      <c r="SJB528" s="714"/>
      <c r="SJC528" s="714"/>
      <c r="SJD528" s="714"/>
      <c r="SJE528" s="714"/>
      <c r="SJF528" s="714"/>
      <c r="SJG528" s="714"/>
      <c r="SJH528" s="714"/>
      <c r="SJI528" s="714"/>
      <c r="SJJ528" s="714"/>
      <c r="SJK528" s="714"/>
      <c r="SJL528" s="714"/>
      <c r="SJM528" s="714"/>
      <c r="SJN528" s="714"/>
      <c r="SJO528" s="714"/>
      <c r="SJP528" s="714"/>
      <c r="SJQ528" s="714"/>
      <c r="SJR528" s="714"/>
      <c r="SJS528" s="714"/>
      <c r="SJT528" s="714"/>
      <c r="SJU528" s="714"/>
      <c r="SJV528" s="714"/>
      <c r="SJW528" s="714"/>
      <c r="SJX528" s="714"/>
      <c r="SJY528" s="714"/>
      <c r="SJZ528" s="714"/>
      <c r="SKA528" s="714"/>
      <c r="SKB528" s="714"/>
      <c r="SKC528" s="714"/>
      <c r="SKD528" s="714"/>
      <c r="SKE528" s="714"/>
      <c r="SKF528" s="714"/>
      <c r="SKG528" s="714"/>
      <c r="SKH528" s="714"/>
      <c r="SKI528" s="714"/>
      <c r="SKJ528" s="714"/>
      <c r="SKK528" s="714"/>
      <c r="SKL528" s="714"/>
      <c r="SKM528" s="714"/>
      <c r="SKN528" s="714"/>
      <c r="SKO528" s="714"/>
      <c r="SKP528" s="714"/>
      <c r="SKQ528" s="714"/>
      <c r="SKR528" s="714"/>
      <c r="SKS528" s="714"/>
      <c r="SKT528" s="714"/>
      <c r="SKU528" s="714"/>
      <c r="SKV528" s="714"/>
      <c r="SKW528" s="714"/>
      <c r="SKX528" s="714"/>
      <c r="SKY528" s="714"/>
      <c r="SKZ528" s="714"/>
      <c r="SLA528" s="714"/>
      <c r="SLB528" s="714"/>
      <c r="SLC528" s="714"/>
      <c r="SLD528" s="714"/>
      <c r="SLE528" s="714"/>
      <c r="SLF528" s="714"/>
      <c r="SLG528" s="714"/>
      <c r="SLH528" s="714"/>
      <c r="SLI528" s="714"/>
      <c r="SLJ528" s="714"/>
      <c r="SLK528" s="714"/>
      <c r="SLL528" s="714"/>
      <c r="SLM528" s="714"/>
      <c r="SLN528" s="714"/>
      <c r="SLO528" s="714"/>
      <c r="SLP528" s="714"/>
      <c r="SLQ528" s="714"/>
      <c r="SLR528" s="714"/>
      <c r="SLS528" s="714"/>
      <c r="SLT528" s="714"/>
      <c r="SLU528" s="714"/>
      <c r="SLV528" s="714"/>
      <c r="SLW528" s="714"/>
      <c r="SLX528" s="714"/>
      <c r="SLY528" s="714"/>
      <c r="SLZ528" s="714"/>
      <c r="SMA528" s="714"/>
      <c r="SMB528" s="714"/>
      <c r="SMC528" s="714"/>
      <c r="SMD528" s="714"/>
      <c r="SME528" s="714"/>
      <c r="SMF528" s="714"/>
      <c r="SMG528" s="714"/>
      <c r="SMH528" s="714"/>
      <c r="SMI528" s="714"/>
      <c r="SMJ528" s="714"/>
      <c r="SMK528" s="714"/>
      <c r="SML528" s="714"/>
      <c r="SMM528" s="714"/>
      <c r="SMN528" s="714"/>
      <c r="SMO528" s="714"/>
      <c r="SMP528" s="714"/>
      <c r="SMQ528" s="714"/>
      <c r="SMR528" s="714"/>
      <c r="SMS528" s="714"/>
      <c r="SMT528" s="714"/>
      <c r="SMU528" s="714"/>
      <c r="SMV528" s="714"/>
      <c r="SMW528" s="714"/>
      <c r="SMX528" s="714"/>
      <c r="SMY528" s="714"/>
      <c r="SMZ528" s="714"/>
      <c r="SNA528" s="714"/>
      <c r="SNB528" s="714"/>
      <c r="SNC528" s="714"/>
      <c r="SND528" s="714"/>
      <c r="SNE528" s="714"/>
      <c r="SNF528" s="714"/>
      <c r="SNG528" s="714"/>
      <c r="SNH528" s="714"/>
      <c r="SNI528" s="714"/>
      <c r="SNJ528" s="714"/>
      <c r="SNK528" s="714"/>
      <c r="SNL528" s="714"/>
      <c r="SNM528" s="714"/>
      <c r="SNN528" s="714"/>
      <c r="SNO528" s="714"/>
      <c r="SNP528" s="714"/>
      <c r="SNQ528" s="714"/>
      <c r="SNR528" s="714"/>
      <c r="SNS528" s="714"/>
      <c r="SNT528" s="714"/>
      <c r="SNU528" s="714"/>
      <c r="SNV528" s="714"/>
      <c r="SNW528" s="714"/>
      <c r="SNX528" s="714"/>
      <c r="SNY528" s="714"/>
      <c r="SNZ528" s="714"/>
      <c r="SOA528" s="714"/>
      <c r="SOB528" s="714"/>
      <c r="SOC528" s="714"/>
      <c r="SOD528" s="714"/>
      <c r="SOE528" s="714"/>
      <c r="SOF528" s="714"/>
      <c r="SOG528" s="714"/>
      <c r="SOH528" s="714"/>
      <c r="SOI528" s="714"/>
      <c r="SOJ528" s="714"/>
      <c r="SOK528" s="714"/>
      <c r="SOL528" s="714"/>
      <c r="SOM528" s="714"/>
      <c r="SON528" s="714"/>
      <c r="SOO528" s="714"/>
      <c r="SOP528" s="714"/>
      <c r="SOQ528" s="714"/>
      <c r="SOR528" s="714"/>
      <c r="SOS528" s="714"/>
      <c r="SOT528" s="714"/>
      <c r="SOU528" s="714"/>
      <c r="SOV528" s="714"/>
      <c r="SOW528" s="714"/>
      <c r="SOX528" s="714"/>
      <c r="SOY528" s="714"/>
      <c r="SOZ528" s="714"/>
      <c r="SPA528" s="714"/>
      <c r="SPB528" s="714"/>
      <c r="SPC528" s="714"/>
      <c r="SPD528" s="714"/>
      <c r="SPE528" s="714"/>
      <c r="SPF528" s="714"/>
      <c r="SPG528" s="714"/>
      <c r="SPH528" s="714"/>
      <c r="SPI528" s="714"/>
      <c r="SPJ528" s="714"/>
      <c r="SPK528" s="714"/>
      <c r="SPL528" s="714"/>
      <c r="SPM528" s="714"/>
      <c r="SPN528" s="714"/>
      <c r="SPO528" s="714"/>
      <c r="SPP528" s="714"/>
      <c r="SPQ528" s="714"/>
      <c r="SPR528" s="714"/>
      <c r="SPS528" s="714"/>
      <c r="SPT528" s="714"/>
      <c r="SPU528" s="714"/>
      <c r="SPV528" s="714"/>
      <c r="SPW528" s="714"/>
      <c r="SPX528" s="714"/>
      <c r="SPY528" s="714"/>
      <c r="SPZ528" s="714"/>
      <c r="SQA528" s="714"/>
      <c r="SQB528" s="714"/>
      <c r="SQC528" s="714"/>
      <c r="SQD528" s="714"/>
      <c r="SQE528" s="714"/>
      <c r="SQF528" s="714"/>
      <c r="SQG528" s="714"/>
      <c r="SQH528" s="714"/>
      <c r="SQI528" s="714"/>
      <c r="SQJ528" s="714"/>
      <c r="SQK528" s="714"/>
      <c r="SQL528" s="714"/>
      <c r="SQM528" s="714"/>
      <c r="SQN528" s="714"/>
      <c r="SQO528" s="714"/>
      <c r="SQP528" s="714"/>
      <c r="SQQ528" s="714"/>
      <c r="SQR528" s="714"/>
      <c r="SQS528" s="714"/>
      <c r="SQT528" s="714"/>
      <c r="SQU528" s="714"/>
      <c r="SQV528" s="714"/>
      <c r="SQW528" s="714"/>
      <c r="SQX528" s="714"/>
      <c r="SQY528" s="714"/>
      <c r="SQZ528" s="714"/>
      <c r="SRA528" s="714"/>
      <c r="SRB528" s="714"/>
      <c r="SRC528" s="714"/>
      <c r="SRD528" s="714"/>
      <c r="SRE528" s="714"/>
      <c r="SRF528" s="714"/>
      <c r="SRG528" s="714"/>
      <c r="SRH528" s="714"/>
      <c r="SRI528" s="714"/>
      <c r="SRJ528" s="714"/>
      <c r="SRK528" s="714"/>
      <c r="SRL528" s="714"/>
      <c r="SRM528" s="714"/>
      <c r="SRN528" s="714"/>
      <c r="SRO528" s="714"/>
      <c r="SRP528" s="714"/>
      <c r="SRQ528" s="714"/>
      <c r="SRR528" s="714"/>
      <c r="SRS528" s="714"/>
      <c r="SRT528" s="714"/>
      <c r="SRU528" s="714"/>
      <c r="SRV528" s="714"/>
      <c r="SRW528" s="714"/>
      <c r="SRX528" s="714"/>
      <c r="SRY528" s="714"/>
      <c r="SRZ528" s="714"/>
      <c r="SSA528" s="714"/>
      <c r="SSB528" s="714"/>
      <c r="SSC528" s="714"/>
      <c r="SSD528" s="714"/>
      <c r="SSE528" s="714"/>
      <c r="SSF528" s="714"/>
      <c r="SSG528" s="714"/>
      <c r="SSH528" s="714"/>
      <c r="SSI528" s="714"/>
      <c r="SSJ528" s="714"/>
      <c r="SSK528" s="714"/>
      <c r="SSL528" s="714"/>
      <c r="SSM528" s="714"/>
      <c r="SSN528" s="714"/>
      <c r="SSO528" s="714"/>
      <c r="SSP528" s="714"/>
      <c r="SSQ528" s="714"/>
      <c r="SSR528" s="714"/>
      <c r="SSS528" s="714"/>
      <c r="SST528" s="714"/>
      <c r="SSU528" s="714"/>
      <c r="SSV528" s="714"/>
      <c r="SSW528" s="714"/>
      <c r="SSX528" s="714"/>
      <c r="SSY528" s="714"/>
      <c r="SSZ528" s="714"/>
      <c r="STA528" s="714"/>
      <c r="STB528" s="714"/>
      <c r="STC528" s="714"/>
      <c r="STD528" s="714"/>
      <c r="STE528" s="714"/>
      <c r="STF528" s="714"/>
      <c r="STG528" s="714"/>
      <c r="STH528" s="714"/>
      <c r="STI528" s="714"/>
      <c r="STJ528" s="714"/>
      <c r="STK528" s="714"/>
      <c r="STL528" s="714"/>
      <c r="STM528" s="714"/>
      <c r="STN528" s="714"/>
      <c r="STO528" s="714"/>
      <c r="STP528" s="714"/>
      <c r="STQ528" s="714"/>
      <c r="STR528" s="714"/>
      <c r="STS528" s="714"/>
      <c r="STT528" s="714"/>
      <c r="STU528" s="714"/>
      <c r="STV528" s="714"/>
      <c r="STW528" s="714"/>
      <c r="STX528" s="714"/>
      <c r="STY528" s="714"/>
      <c r="STZ528" s="714"/>
      <c r="SUA528" s="714"/>
      <c r="SUB528" s="714"/>
      <c r="SUC528" s="714"/>
      <c r="SUD528" s="714"/>
      <c r="SUE528" s="714"/>
      <c r="SUF528" s="714"/>
      <c r="SUG528" s="714"/>
      <c r="SUH528" s="714"/>
      <c r="SUI528" s="714"/>
      <c r="SUJ528" s="714"/>
      <c r="SUK528" s="714"/>
      <c r="SUL528" s="714"/>
      <c r="SUM528" s="714"/>
      <c r="SUN528" s="714"/>
      <c r="SUO528" s="714"/>
      <c r="SUP528" s="714"/>
      <c r="SUQ528" s="714"/>
      <c r="SUR528" s="714"/>
      <c r="SUS528" s="714"/>
      <c r="SUT528" s="714"/>
      <c r="SUU528" s="714"/>
      <c r="SUV528" s="714"/>
      <c r="SUW528" s="714"/>
      <c r="SUX528" s="714"/>
      <c r="SUY528" s="714"/>
      <c r="SUZ528" s="714"/>
      <c r="SVA528" s="714"/>
      <c r="SVB528" s="714"/>
      <c r="SVC528" s="714"/>
      <c r="SVD528" s="714"/>
      <c r="SVE528" s="714"/>
      <c r="SVF528" s="714"/>
      <c r="SVG528" s="714"/>
      <c r="SVH528" s="714"/>
      <c r="SVI528" s="714"/>
      <c r="SVJ528" s="714"/>
      <c r="SVK528" s="714"/>
      <c r="SVL528" s="714"/>
      <c r="SVM528" s="714"/>
      <c r="SVN528" s="714"/>
      <c r="SVO528" s="714"/>
      <c r="SVP528" s="714"/>
      <c r="SVQ528" s="714"/>
      <c r="SVR528" s="714"/>
      <c r="SVS528" s="714"/>
      <c r="SVT528" s="714"/>
      <c r="SVU528" s="714"/>
      <c r="SVV528" s="714"/>
      <c r="SVW528" s="714"/>
      <c r="SVX528" s="714"/>
      <c r="SVY528" s="714"/>
      <c r="SVZ528" s="714"/>
      <c r="SWA528" s="714"/>
      <c r="SWB528" s="714"/>
      <c r="SWC528" s="714"/>
      <c r="SWD528" s="714"/>
      <c r="SWE528" s="714"/>
      <c r="SWF528" s="714"/>
      <c r="SWG528" s="714"/>
      <c r="SWH528" s="714"/>
      <c r="SWI528" s="714"/>
      <c r="SWJ528" s="714"/>
      <c r="SWK528" s="714"/>
      <c r="SWL528" s="714"/>
      <c r="SWM528" s="714"/>
      <c r="SWN528" s="714"/>
      <c r="SWO528" s="714"/>
      <c r="SWP528" s="714"/>
      <c r="SWQ528" s="714"/>
      <c r="SWR528" s="714"/>
      <c r="SWS528" s="714"/>
      <c r="SWT528" s="714"/>
      <c r="SWU528" s="714"/>
      <c r="SWV528" s="714"/>
      <c r="SWW528" s="714"/>
      <c r="SWX528" s="714"/>
      <c r="SWY528" s="714"/>
      <c r="SWZ528" s="714"/>
      <c r="SXA528" s="714"/>
      <c r="SXB528" s="714"/>
      <c r="SXC528" s="714"/>
      <c r="SXD528" s="714"/>
      <c r="SXE528" s="714"/>
      <c r="SXF528" s="714"/>
      <c r="SXG528" s="714"/>
      <c r="SXH528" s="714"/>
      <c r="SXI528" s="714"/>
      <c r="SXJ528" s="714"/>
      <c r="SXK528" s="714"/>
      <c r="SXL528" s="714"/>
      <c r="SXM528" s="714"/>
      <c r="SXN528" s="714"/>
      <c r="SXO528" s="714"/>
      <c r="SXP528" s="714"/>
      <c r="SXQ528" s="714"/>
      <c r="SXR528" s="714"/>
      <c r="SXS528" s="714"/>
      <c r="SXT528" s="714"/>
      <c r="SXU528" s="714"/>
      <c r="SXV528" s="714"/>
      <c r="SXW528" s="714"/>
      <c r="SXX528" s="714"/>
      <c r="SXY528" s="714"/>
      <c r="SXZ528" s="714"/>
      <c r="SYA528" s="714"/>
      <c r="SYB528" s="714"/>
      <c r="SYC528" s="714"/>
      <c r="SYD528" s="714"/>
      <c r="SYE528" s="714"/>
      <c r="SYF528" s="714"/>
      <c r="SYG528" s="714"/>
      <c r="SYH528" s="714"/>
      <c r="SYI528" s="714"/>
      <c r="SYJ528" s="714"/>
      <c r="SYK528" s="714"/>
      <c r="SYL528" s="714"/>
      <c r="SYM528" s="714"/>
      <c r="SYN528" s="714"/>
      <c r="SYO528" s="714"/>
      <c r="SYP528" s="714"/>
      <c r="SYQ528" s="714"/>
      <c r="SYR528" s="714"/>
      <c r="SYS528" s="714"/>
      <c r="SYT528" s="714"/>
      <c r="SYU528" s="714"/>
      <c r="SYV528" s="714"/>
      <c r="SYW528" s="714"/>
      <c r="SYX528" s="714"/>
      <c r="SYY528" s="714"/>
      <c r="SYZ528" s="714"/>
      <c r="SZA528" s="714"/>
      <c r="SZB528" s="714"/>
      <c r="SZC528" s="714"/>
      <c r="SZD528" s="714"/>
      <c r="SZE528" s="714"/>
      <c r="SZF528" s="714"/>
      <c r="SZG528" s="714"/>
      <c r="SZH528" s="714"/>
      <c r="SZI528" s="714"/>
      <c r="SZJ528" s="714"/>
      <c r="SZK528" s="714"/>
      <c r="SZL528" s="714"/>
      <c r="SZM528" s="714"/>
      <c r="SZN528" s="714"/>
      <c r="SZO528" s="714"/>
      <c r="SZP528" s="714"/>
      <c r="SZQ528" s="714"/>
      <c r="SZR528" s="714"/>
      <c r="SZS528" s="714"/>
      <c r="SZT528" s="714"/>
      <c r="SZU528" s="714"/>
      <c r="SZV528" s="714"/>
      <c r="SZW528" s="714"/>
      <c r="SZX528" s="714"/>
      <c r="SZY528" s="714"/>
      <c r="SZZ528" s="714"/>
      <c r="TAA528" s="714"/>
      <c r="TAB528" s="714"/>
      <c r="TAC528" s="714"/>
      <c r="TAD528" s="714"/>
      <c r="TAE528" s="714"/>
      <c r="TAF528" s="714"/>
      <c r="TAG528" s="714"/>
      <c r="TAH528" s="714"/>
      <c r="TAI528" s="714"/>
      <c r="TAJ528" s="714"/>
      <c r="TAK528" s="714"/>
      <c r="TAL528" s="714"/>
      <c r="TAM528" s="714"/>
      <c r="TAN528" s="714"/>
      <c r="TAO528" s="714"/>
      <c r="TAP528" s="714"/>
      <c r="TAQ528" s="714"/>
      <c r="TAR528" s="714"/>
      <c r="TAS528" s="714"/>
      <c r="TAT528" s="714"/>
      <c r="TAU528" s="714"/>
      <c r="TAV528" s="714"/>
      <c r="TAW528" s="714"/>
      <c r="TAX528" s="714"/>
      <c r="TAY528" s="714"/>
      <c r="TAZ528" s="714"/>
      <c r="TBA528" s="714"/>
      <c r="TBB528" s="714"/>
      <c r="TBC528" s="714"/>
      <c r="TBD528" s="714"/>
      <c r="TBE528" s="714"/>
      <c r="TBF528" s="714"/>
      <c r="TBG528" s="714"/>
      <c r="TBH528" s="714"/>
      <c r="TBI528" s="714"/>
      <c r="TBJ528" s="714"/>
      <c r="TBK528" s="714"/>
      <c r="TBL528" s="714"/>
      <c r="TBM528" s="714"/>
      <c r="TBN528" s="714"/>
      <c r="TBO528" s="714"/>
      <c r="TBP528" s="714"/>
      <c r="TBQ528" s="714"/>
      <c r="TBR528" s="714"/>
      <c r="TBS528" s="714"/>
      <c r="TBT528" s="714"/>
      <c r="TBU528" s="714"/>
      <c r="TBV528" s="714"/>
      <c r="TBW528" s="714"/>
      <c r="TBX528" s="714"/>
      <c r="TBY528" s="714"/>
      <c r="TBZ528" s="714"/>
      <c r="TCA528" s="714"/>
      <c r="TCB528" s="714"/>
      <c r="TCC528" s="714"/>
      <c r="TCD528" s="714"/>
      <c r="TCE528" s="714"/>
      <c r="TCF528" s="714"/>
      <c r="TCG528" s="714"/>
      <c r="TCH528" s="714"/>
      <c r="TCI528" s="714"/>
      <c r="TCJ528" s="714"/>
      <c r="TCK528" s="714"/>
      <c r="TCL528" s="714"/>
      <c r="TCM528" s="714"/>
      <c r="TCN528" s="714"/>
      <c r="TCO528" s="714"/>
      <c r="TCP528" s="714"/>
      <c r="TCQ528" s="714"/>
      <c r="TCR528" s="714"/>
      <c r="TCS528" s="714"/>
      <c r="TCT528" s="714"/>
      <c r="TCU528" s="714"/>
      <c r="TCV528" s="714"/>
      <c r="TCW528" s="714"/>
      <c r="TCX528" s="714"/>
      <c r="TCY528" s="714"/>
      <c r="TCZ528" s="714"/>
      <c r="TDA528" s="714"/>
      <c r="TDB528" s="714"/>
      <c r="TDC528" s="714"/>
      <c r="TDD528" s="714"/>
      <c r="TDE528" s="714"/>
      <c r="TDF528" s="714"/>
      <c r="TDG528" s="714"/>
      <c r="TDH528" s="714"/>
      <c r="TDI528" s="714"/>
      <c r="TDJ528" s="714"/>
      <c r="TDK528" s="714"/>
      <c r="TDL528" s="714"/>
      <c r="TDM528" s="714"/>
      <c r="TDN528" s="714"/>
      <c r="TDO528" s="714"/>
      <c r="TDP528" s="714"/>
      <c r="TDQ528" s="714"/>
      <c r="TDR528" s="714"/>
      <c r="TDS528" s="714"/>
      <c r="TDT528" s="714"/>
      <c r="TDU528" s="714"/>
      <c r="TDV528" s="714"/>
      <c r="TDW528" s="714"/>
      <c r="TDX528" s="714"/>
      <c r="TDY528" s="714"/>
      <c r="TDZ528" s="714"/>
      <c r="TEA528" s="714"/>
      <c r="TEB528" s="714"/>
      <c r="TEC528" s="714"/>
      <c r="TED528" s="714"/>
      <c r="TEE528" s="714"/>
      <c r="TEF528" s="714"/>
      <c r="TEG528" s="714"/>
      <c r="TEH528" s="714"/>
      <c r="TEI528" s="714"/>
      <c r="TEJ528" s="714"/>
      <c r="TEK528" s="714"/>
      <c r="TEL528" s="714"/>
      <c r="TEM528" s="714"/>
      <c r="TEN528" s="714"/>
      <c r="TEO528" s="714"/>
      <c r="TEP528" s="714"/>
      <c r="TEQ528" s="714"/>
      <c r="TER528" s="714"/>
      <c r="TES528" s="714"/>
      <c r="TET528" s="714"/>
      <c r="TEU528" s="714"/>
      <c r="TEV528" s="714"/>
      <c r="TEW528" s="714"/>
      <c r="TEX528" s="714"/>
      <c r="TEY528" s="714"/>
      <c r="TEZ528" s="714"/>
      <c r="TFA528" s="714"/>
      <c r="TFB528" s="714"/>
      <c r="TFC528" s="714"/>
      <c r="TFD528" s="714"/>
      <c r="TFE528" s="714"/>
      <c r="TFF528" s="714"/>
      <c r="TFG528" s="714"/>
      <c r="TFH528" s="714"/>
      <c r="TFI528" s="714"/>
      <c r="TFJ528" s="714"/>
      <c r="TFK528" s="714"/>
      <c r="TFL528" s="714"/>
      <c r="TFM528" s="714"/>
      <c r="TFN528" s="714"/>
      <c r="TFO528" s="714"/>
      <c r="TFP528" s="714"/>
      <c r="TFQ528" s="714"/>
      <c r="TFR528" s="714"/>
      <c r="TFS528" s="714"/>
      <c r="TFT528" s="714"/>
      <c r="TFU528" s="714"/>
      <c r="TFV528" s="714"/>
      <c r="TFW528" s="714"/>
      <c r="TFX528" s="714"/>
      <c r="TFY528" s="714"/>
      <c r="TFZ528" s="714"/>
      <c r="TGA528" s="714"/>
      <c r="TGB528" s="714"/>
      <c r="TGC528" s="714"/>
      <c r="TGD528" s="714"/>
      <c r="TGE528" s="714"/>
      <c r="TGF528" s="714"/>
      <c r="TGG528" s="714"/>
      <c r="TGH528" s="714"/>
      <c r="TGI528" s="714"/>
      <c r="TGJ528" s="714"/>
      <c r="TGK528" s="714"/>
      <c r="TGL528" s="714"/>
      <c r="TGM528" s="714"/>
      <c r="TGN528" s="714"/>
      <c r="TGO528" s="714"/>
      <c r="TGP528" s="714"/>
      <c r="TGQ528" s="714"/>
      <c r="TGR528" s="714"/>
      <c r="TGS528" s="714"/>
      <c r="TGT528" s="714"/>
      <c r="TGU528" s="714"/>
      <c r="TGV528" s="714"/>
      <c r="TGW528" s="714"/>
      <c r="TGX528" s="714"/>
      <c r="TGY528" s="714"/>
      <c r="TGZ528" s="714"/>
      <c r="THA528" s="714"/>
      <c r="THB528" s="714"/>
      <c r="THC528" s="714"/>
      <c r="THD528" s="714"/>
      <c r="THE528" s="714"/>
      <c r="THF528" s="714"/>
      <c r="THG528" s="714"/>
      <c r="THH528" s="714"/>
      <c r="THI528" s="714"/>
      <c r="THJ528" s="714"/>
      <c r="THK528" s="714"/>
      <c r="THL528" s="714"/>
      <c r="THM528" s="714"/>
      <c r="THN528" s="714"/>
      <c r="THO528" s="714"/>
      <c r="THP528" s="714"/>
      <c r="THQ528" s="714"/>
      <c r="THR528" s="714"/>
      <c r="THS528" s="714"/>
      <c r="THT528" s="714"/>
      <c r="THU528" s="714"/>
      <c r="THV528" s="714"/>
      <c r="THW528" s="714"/>
      <c r="THX528" s="714"/>
      <c r="THY528" s="714"/>
      <c r="THZ528" s="714"/>
      <c r="TIA528" s="714"/>
      <c r="TIB528" s="714"/>
      <c r="TIC528" s="714"/>
      <c r="TID528" s="714"/>
      <c r="TIE528" s="714"/>
      <c r="TIF528" s="714"/>
      <c r="TIG528" s="714"/>
      <c r="TIH528" s="714"/>
      <c r="TII528" s="714"/>
      <c r="TIJ528" s="714"/>
      <c r="TIK528" s="714"/>
      <c r="TIL528" s="714"/>
      <c r="TIM528" s="714"/>
      <c r="TIN528" s="714"/>
      <c r="TIO528" s="714"/>
      <c r="TIP528" s="714"/>
      <c r="TIQ528" s="714"/>
      <c r="TIR528" s="714"/>
      <c r="TIS528" s="714"/>
      <c r="TIT528" s="714"/>
      <c r="TIU528" s="714"/>
      <c r="TIV528" s="714"/>
      <c r="TIW528" s="714"/>
      <c r="TIX528" s="714"/>
      <c r="TIY528" s="714"/>
      <c r="TIZ528" s="714"/>
      <c r="TJA528" s="714"/>
      <c r="TJB528" s="714"/>
      <c r="TJC528" s="714"/>
      <c r="TJD528" s="714"/>
      <c r="TJE528" s="714"/>
      <c r="TJF528" s="714"/>
      <c r="TJG528" s="714"/>
      <c r="TJH528" s="714"/>
      <c r="TJI528" s="714"/>
      <c r="TJJ528" s="714"/>
      <c r="TJK528" s="714"/>
      <c r="TJL528" s="714"/>
      <c r="TJM528" s="714"/>
      <c r="TJN528" s="714"/>
      <c r="TJO528" s="714"/>
      <c r="TJP528" s="714"/>
      <c r="TJQ528" s="714"/>
      <c r="TJR528" s="714"/>
      <c r="TJS528" s="714"/>
      <c r="TJT528" s="714"/>
      <c r="TJU528" s="714"/>
      <c r="TJV528" s="714"/>
      <c r="TJW528" s="714"/>
      <c r="TJX528" s="714"/>
      <c r="TJY528" s="714"/>
      <c r="TJZ528" s="714"/>
      <c r="TKA528" s="714"/>
      <c r="TKB528" s="714"/>
      <c r="TKC528" s="714"/>
      <c r="TKD528" s="714"/>
      <c r="TKE528" s="714"/>
      <c r="TKF528" s="714"/>
      <c r="TKG528" s="714"/>
      <c r="TKH528" s="714"/>
      <c r="TKI528" s="714"/>
      <c r="TKJ528" s="714"/>
      <c r="TKK528" s="714"/>
      <c r="TKL528" s="714"/>
      <c r="TKM528" s="714"/>
      <c r="TKN528" s="714"/>
      <c r="TKO528" s="714"/>
      <c r="TKP528" s="714"/>
      <c r="TKQ528" s="714"/>
      <c r="TKR528" s="714"/>
      <c r="TKS528" s="714"/>
      <c r="TKT528" s="714"/>
      <c r="TKU528" s="714"/>
      <c r="TKV528" s="714"/>
      <c r="TKW528" s="714"/>
      <c r="TKX528" s="714"/>
      <c r="TKY528" s="714"/>
      <c r="TKZ528" s="714"/>
      <c r="TLA528" s="714"/>
      <c r="TLB528" s="714"/>
      <c r="TLC528" s="714"/>
      <c r="TLD528" s="714"/>
      <c r="TLE528" s="714"/>
      <c r="TLF528" s="714"/>
      <c r="TLG528" s="714"/>
      <c r="TLH528" s="714"/>
      <c r="TLI528" s="714"/>
      <c r="TLJ528" s="714"/>
      <c r="TLK528" s="714"/>
      <c r="TLL528" s="714"/>
      <c r="TLM528" s="714"/>
      <c r="TLN528" s="714"/>
      <c r="TLO528" s="714"/>
      <c r="TLP528" s="714"/>
      <c r="TLQ528" s="714"/>
      <c r="TLR528" s="714"/>
      <c r="TLS528" s="714"/>
      <c r="TLT528" s="714"/>
      <c r="TLU528" s="714"/>
      <c r="TLV528" s="714"/>
      <c r="TLW528" s="714"/>
      <c r="TLX528" s="714"/>
      <c r="TLY528" s="714"/>
      <c r="TLZ528" s="714"/>
      <c r="TMA528" s="714"/>
      <c r="TMB528" s="714"/>
      <c r="TMC528" s="714"/>
      <c r="TMD528" s="714"/>
      <c r="TME528" s="714"/>
      <c r="TMF528" s="714"/>
      <c r="TMG528" s="714"/>
      <c r="TMH528" s="714"/>
      <c r="TMI528" s="714"/>
      <c r="TMJ528" s="714"/>
      <c r="TMK528" s="714"/>
      <c r="TML528" s="714"/>
      <c r="TMM528" s="714"/>
      <c r="TMN528" s="714"/>
      <c r="TMO528" s="714"/>
      <c r="TMP528" s="714"/>
      <c r="TMQ528" s="714"/>
      <c r="TMR528" s="714"/>
      <c r="TMS528" s="714"/>
      <c r="TMT528" s="714"/>
      <c r="TMU528" s="714"/>
      <c r="TMV528" s="714"/>
      <c r="TMW528" s="714"/>
      <c r="TMX528" s="714"/>
      <c r="TMY528" s="714"/>
      <c r="TMZ528" s="714"/>
      <c r="TNA528" s="714"/>
      <c r="TNB528" s="714"/>
      <c r="TNC528" s="714"/>
      <c r="TND528" s="714"/>
      <c r="TNE528" s="714"/>
      <c r="TNF528" s="714"/>
      <c r="TNG528" s="714"/>
      <c r="TNH528" s="714"/>
      <c r="TNI528" s="714"/>
      <c r="TNJ528" s="714"/>
      <c r="TNK528" s="714"/>
      <c r="TNL528" s="714"/>
      <c r="TNM528" s="714"/>
      <c r="TNN528" s="714"/>
      <c r="TNO528" s="714"/>
      <c r="TNP528" s="714"/>
      <c r="TNQ528" s="714"/>
      <c r="TNR528" s="714"/>
      <c r="TNS528" s="714"/>
      <c r="TNT528" s="714"/>
      <c r="TNU528" s="714"/>
      <c r="TNV528" s="714"/>
      <c r="TNW528" s="714"/>
      <c r="TNX528" s="714"/>
      <c r="TNY528" s="714"/>
      <c r="TNZ528" s="714"/>
      <c r="TOA528" s="714"/>
      <c r="TOB528" s="714"/>
      <c r="TOC528" s="714"/>
      <c r="TOD528" s="714"/>
      <c r="TOE528" s="714"/>
      <c r="TOF528" s="714"/>
      <c r="TOG528" s="714"/>
      <c r="TOH528" s="714"/>
      <c r="TOI528" s="714"/>
      <c r="TOJ528" s="714"/>
      <c r="TOK528" s="714"/>
      <c r="TOL528" s="714"/>
      <c r="TOM528" s="714"/>
      <c r="TON528" s="714"/>
      <c r="TOO528" s="714"/>
      <c r="TOP528" s="714"/>
      <c r="TOQ528" s="714"/>
      <c r="TOR528" s="714"/>
      <c r="TOS528" s="714"/>
      <c r="TOT528" s="714"/>
      <c r="TOU528" s="714"/>
      <c r="TOV528" s="714"/>
      <c r="TOW528" s="714"/>
      <c r="TOX528" s="714"/>
      <c r="TOY528" s="714"/>
      <c r="TOZ528" s="714"/>
      <c r="TPA528" s="714"/>
      <c r="TPB528" s="714"/>
      <c r="TPC528" s="714"/>
      <c r="TPD528" s="714"/>
      <c r="TPE528" s="714"/>
      <c r="TPF528" s="714"/>
      <c r="TPG528" s="714"/>
      <c r="TPH528" s="714"/>
      <c r="TPI528" s="714"/>
      <c r="TPJ528" s="714"/>
      <c r="TPK528" s="714"/>
      <c r="TPL528" s="714"/>
      <c r="TPM528" s="714"/>
      <c r="TPN528" s="714"/>
      <c r="TPO528" s="714"/>
      <c r="TPP528" s="714"/>
      <c r="TPQ528" s="714"/>
      <c r="TPR528" s="714"/>
      <c r="TPS528" s="714"/>
      <c r="TPT528" s="714"/>
      <c r="TPU528" s="714"/>
      <c r="TPV528" s="714"/>
      <c r="TPW528" s="714"/>
      <c r="TPX528" s="714"/>
      <c r="TPY528" s="714"/>
      <c r="TPZ528" s="714"/>
      <c r="TQA528" s="714"/>
      <c r="TQB528" s="714"/>
      <c r="TQC528" s="714"/>
      <c r="TQD528" s="714"/>
      <c r="TQE528" s="714"/>
      <c r="TQF528" s="714"/>
      <c r="TQG528" s="714"/>
      <c r="TQH528" s="714"/>
      <c r="TQI528" s="714"/>
      <c r="TQJ528" s="714"/>
      <c r="TQK528" s="714"/>
      <c r="TQL528" s="714"/>
      <c r="TQM528" s="714"/>
      <c r="TQN528" s="714"/>
      <c r="TQO528" s="714"/>
      <c r="TQP528" s="714"/>
      <c r="TQQ528" s="714"/>
      <c r="TQR528" s="714"/>
      <c r="TQS528" s="714"/>
      <c r="TQT528" s="714"/>
      <c r="TQU528" s="714"/>
      <c r="TQV528" s="714"/>
      <c r="TQW528" s="714"/>
      <c r="TQX528" s="714"/>
      <c r="TQY528" s="714"/>
      <c r="TQZ528" s="714"/>
      <c r="TRA528" s="714"/>
      <c r="TRB528" s="714"/>
      <c r="TRC528" s="714"/>
      <c r="TRD528" s="714"/>
      <c r="TRE528" s="714"/>
      <c r="TRF528" s="714"/>
      <c r="TRG528" s="714"/>
      <c r="TRH528" s="714"/>
      <c r="TRI528" s="714"/>
      <c r="TRJ528" s="714"/>
      <c r="TRK528" s="714"/>
      <c r="TRL528" s="714"/>
      <c r="TRM528" s="714"/>
      <c r="TRN528" s="714"/>
      <c r="TRO528" s="714"/>
      <c r="TRP528" s="714"/>
      <c r="TRQ528" s="714"/>
      <c r="TRR528" s="714"/>
      <c r="TRS528" s="714"/>
      <c r="TRT528" s="714"/>
      <c r="TRU528" s="714"/>
      <c r="TRV528" s="714"/>
      <c r="TRW528" s="714"/>
      <c r="TRX528" s="714"/>
      <c r="TRY528" s="714"/>
      <c r="TRZ528" s="714"/>
      <c r="TSA528" s="714"/>
      <c r="TSB528" s="714"/>
      <c r="TSC528" s="714"/>
      <c r="TSD528" s="714"/>
      <c r="TSE528" s="714"/>
      <c r="TSF528" s="714"/>
      <c r="TSG528" s="714"/>
      <c r="TSH528" s="714"/>
      <c r="TSI528" s="714"/>
      <c r="TSJ528" s="714"/>
      <c r="TSK528" s="714"/>
      <c r="TSL528" s="714"/>
      <c r="TSM528" s="714"/>
      <c r="TSN528" s="714"/>
      <c r="TSO528" s="714"/>
      <c r="TSP528" s="714"/>
      <c r="TSQ528" s="714"/>
      <c r="TSR528" s="714"/>
      <c r="TSS528" s="714"/>
      <c r="TST528" s="714"/>
      <c r="TSU528" s="714"/>
      <c r="TSV528" s="714"/>
      <c r="TSW528" s="714"/>
      <c r="TSX528" s="714"/>
      <c r="TSY528" s="714"/>
      <c r="TSZ528" s="714"/>
      <c r="TTA528" s="714"/>
      <c r="TTB528" s="714"/>
      <c r="TTC528" s="714"/>
      <c r="TTD528" s="714"/>
      <c r="TTE528" s="714"/>
      <c r="TTF528" s="714"/>
      <c r="TTG528" s="714"/>
      <c r="TTH528" s="714"/>
      <c r="TTI528" s="714"/>
      <c r="TTJ528" s="714"/>
      <c r="TTK528" s="714"/>
      <c r="TTL528" s="714"/>
      <c r="TTM528" s="714"/>
      <c r="TTN528" s="714"/>
      <c r="TTO528" s="714"/>
      <c r="TTP528" s="714"/>
      <c r="TTQ528" s="714"/>
      <c r="TTR528" s="714"/>
      <c r="TTS528" s="714"/>
      <c r="TTT528" s="714"/>
      <c r="TTU528" s="714"/>
      <c r="TTV528" s="714"/>
      <c r="TTW528" s="714"/>
      <c r="TTX528" s="714"/>
      <c r="TTY528" s="714"/>
      <c r="TTZ528" s="714"/>
      <c r="TUA528" s="714"/>
      <c r="TUB528" s="714"/>
      <c r="TUC528" s="714"/>
      <c r="TUD528" s="714"/>
      <c r="TUE528" s="714"/>
      <c r="TUF528" s="714"/>
      <c r="TUG528" s="714"/>
      <c r="TUH528" s="714"/>
      <c r="TUI528" s="714"/>
      <c r="TUJ528" s="714"/>
      <c r="TUK528" s="714"/>
      <c r="TUL528" s="714"/>
      <c r="TUM528" s="714"/>
      <c r="TUN528" s="714"/>
      <c r="TUO528" s="714"/>
      <c r="TUP528" s="714"/>
      <c r="TUQ528" s="714"/>
      <c r="TUR528" s="714"/>
      <c r="TUS528" s="714"/>
      <c r="TUT528" s="714"/>
      <c r="TUU528" s="714"/>
      <c r="TUV528" s="714"/>
      <c r="TUW528" s="714"/>
      <c r="TUX528" s="714"/>
      <c r="TUY528" s="714"/>
      <c r="TUZ528" s="714"/>
      <c r="TVA528" s="714"/>
      <c r="TVB528" s="714"/>
      <c r="TVC528" s="714"/>
      <c r="TVD528" s="714"/>
      <c r="TVE528" s="714"/>
      <c r="TVF528" s="714"/>
      <c r="TVG528" s="714"/>
      <c r="TVH528" s="714"/>
      <c r="TVI528" s="714"/>
      <c r="TVJ528" s="714"/>
      <c r="TVK528" s="714"/>
      <c r="TVL528" s="714"/>
      <c r="TVM528" s="714"/>
      <c r="TVN528" s="714"/>
      <c r="TVO528" s="714"/>
      <c r="TVP528" s="714"/>
      <c r="TVQ528" s="714"/>
      <c r="TVR528" s="714"/>
      <c r="TVS528" s="714"/>
      <c r="TVT528" s="714"/>
      <c r="TVU528" s="714"/>
      <c r="TVV528" s="714"/>
      <c r="TVW528" s="714"/>
      <c r="TVX528" s="714"/>
      <c r="TVY528" s="714"/>
      <c r="TVZ528" s="714"/>
      <c r="TWA528" s="714"/>
      <c r="TWB528" s="714"/>
      <c r="TWC528" s="714"/>
      <c r="TWD528" s="714"/>
      <c r="TWE528" s="714"/>
      <c r="TWF528" s="714"/>
      <c r="TWG528" s="714"/>
      <c r="TWH528" s="714"/>
      <c r="TWI528" s="714"/>
      <c r="TWJ528" s="714"/>
      <c r="TWK528" s="714"/>
      <c r="TWL528" s="714"/>
      <c r="TWM528" s="714"/>
      <c r="TWN528" s="714"/>
      <c r="TWO528" s="714"/>
      <c r="TWP528" s="714"/>
      <c r="TWQ528" s="714"/>
      <c r="TWR528" s="714"/>
      <c r="TWS528" s="714"/>
      <c r="TWT528" s="714"/>
      <c r="TWU528" s="714"/>
      <c r="TWV528" s="714"/>
      <c r="TWW528" s="714"/>
      <c r="TWX528" s="714"/>
      <c r="TWY528" s="714"/>
      <c r="TWZ528" s="714"/>
      <c r="TXA528" s="714"/>
      <c r="TXB528" s="714"/>
      <c r="TXC528" s="714"/>
      <c r="TXD528" s="714"/>
      <c r="TXE528" s="714"/>
      <c r="TXF528" s="714"/>
      <c r="TXG528" s="714"/>
      <c r="TXH528" s="714"/>
      <c r="TXI528" s="714"/>
      <c r="TXJ528" s="714"/>
      <c r="TXK528" s="714"/>
      <c r="TXL528" s="714"/>
      <c r="TXM528" s="714"/>
      <c r="TXN528" s="714"/>
      <c r="TXO528" s="714"/>
      <c r="TXP528" s="714"/>
      <c r="TXQ528" s="714"/>
      <c r="TXR528" s="714"/>
      <c r="TXS528" s="714"/>
      <c r="TXT528" s="714"/>
      <c r="TXU528" s="714"/>
      <c r="TXV528" s="714"/>
      <c r="TXW528" s="714"/>
      <c r="TXX528" s="714"/>
      <c r="TXY528" s="714"/>
      <c r="TXZ528" s="714"/>
      <c r="TYA528" s="714"/>
      <c r="TYB528" s="714"/>
      <c r="TYC528" s="714"/>
      <c r="TYD528" s="714"/>
      <c r="TYE528" s="714"/>
      <c r="TYF528" s="714"/>
      <c r="TYG528" s="714"/>
      <c r="TYH528" s="714"/>
      <c r="TYI528" s="714"/>
      <c r="TYJ528" s="714"/>
      <c r="TYK528" s="714"/>
      <c r="TYL528" s="714"/>
      <c r="TYM528" s="714"/>
      <c r="TYN528" s="714"/>
      <c r="TYO528" s="714"/>
      <c r="TYP528" s="714"/>
      <c r="TYQ528" s="714"/>
      <c r="TYR528" s="714"/>
      <c r="TYS528" s="714"/>
      <c r="TYT528" s="714"/>
      <c r="TYU528" s="714"/>
      <c r="TYV528" s="714"/>
      <c r="TYW528" s="714"/>
      <c r="TYX528" s="714"/>
      <c r="TYY528" s="714"/>
      <c r="TYZ528" s="714"/>
      <c r="TZA528" s="714"/>
      <c r="TZB528" s="714"/>
      <c r="TZC528" s="714"/>
      <c r="TZD528" s="714"/>
      <c r="TZE528" s="714"/>
      <c r="TZF528" s="714"/>
      <c r="TZG528" s="714"/>
      <c r="TZH528" s="714"/>
      <c r="TZI528" s="714"/>
      <c r="TZJ528" s="714"/>
      <c r="TZK528" s="714"/>
      <c r="TZL528" s="714"/>
      <c r="TZM528" s="714"/>
      <c r="TZN528" s="714"/>
      <c r="TZO528" s="714"/>
      <c r="TZP528" s="714"/>
      <c r="TZQ528" s="714"/>
      <c r="TZR528" s="714"/>
      <c r="TZS528" s="714"/>
      <c r="TZT528" s="714"/>
      <c r="TZU528" s="714"/>
      <c r="TZV528" s="714"/>
      <c r="TZW528" s="714"/>
      <c r="TZX528" s="714"/>
      <c r="TZY528" s="714"/>
      <c r="TZZ528" s="714"/>
      <c r="UAA528" s="714"/>
      <c r="UAB528" s="714"/>
      <c r="UAC528" s="714"/>
      <c r="UAD528" s="714"/>
      <c r="UAE528" s="714"/>
      <c r="UAF528" s="714"/>
      <c r="UAG528" s="714"/>
      <c r="UAH528" s="714"/>
      <c r="UAI528" s="714"/>
      <c r="UAJ528" s="714"/>
      <c r="UAK528" s="714"/>
      <c r="UAL528" s="714"/>
      <c r="UAM528" s="714"/>
      <c r="UAN528" s="714"/>
      <c r="UAO528" s="714"/>
      <c r="UAP528" s="714"/>
      <c r="UAQ528" s="714"/>
      <c r="UAR528" s="714"/>
      <c r="UAS528" s="714"/>
      <c r="UAT528" s="714"/>
      <c r="UAU528" s="714"/>
      <c r="UAV528" s="714"/>
      <c r="UAW528" s="714"/>
      <c r="UAX528" s="714"/>
      <c r="UAY528" s="714"/>
      <c r="UAZ528" s="714"/>
      <c r="UBA528" s="714"/>
      <c r="UBB528" s="714"/>
      <c r="UBC528" s="714"/>
      <c r="UBD528" s="714"/>
      <c r="UBE528" s="714"/>
      <c r="UBF528" s="714"/>
      <c r="UBG528" s="714"/>
      <c r="UBH528" s="714"/>
      <c r="UBI528" s="714"/>
      <c r="UBJ528" s="714"/>
      <c r="UBK528" s="714"/>
      <c r="UBL528" s="714"/>
      <c r="UBM528" s="714"/>
      <c r="UBN528" s="714"/>
      <c r="UBO528" s="714"/>
      <c r="UBP528" s="714"/>
      <c r="UBQ528" s="714"/>
      <c r="UBR528" s="714"/>
      <c r="UBS528" s="714"/>
      <c r="UBT528" s="714"/>
      <c r="UBU528" s="714"/>
      <c r="UBV528" s="714"/>
      <c r="UBW528" s="714"/>
      <c r="UBX528" s="714"/>
      <c r="UBY528" s="714"/>
      <c r="UBZ528" s="714"/>
      <c r="UCA528" s="714"/>
      <c r="UCB528" s="714"/>
      <c r="UCC528" s="714"/>
      <c r="UCD528" s="714"/>
      <c r="UCE528" s="714"/>
      <c r="UCF528" s="714"/>
      <c r="UCG528" s="714"/>
      <c r="UCH528" s="714"/>
      <c r="UCI528" s="714"/>
      <c r="UCJ528" s="714"/>
      <c r="UCK528" s="714"/>
      <c r="UCL528" s="714"/>
      <c r="UCM528" s="714"/>
      <c r="UCN528" s="714"/>
      <c r="UCO528" s="714"/>
      <c r="UCP528" s="714"/>
      <c r="UCQ528" s="714"/>
      <c r="UCR528" s="714"/>
      <c r="UCS528" s="714"/>
      <c r="UCT528" s="714"/>
      <c r="UCU528" s="714"/>
      <c r="UCV528" s="714"/>
      <c r="UCW528" s="714"/>
      <c r="UCX528" s="714"/>
      <c r="UCY528" s="714"/>
      <c r="UCZ528" s="714"/>
      <c r="UDA528" s="714"/>
      <c r="UDB528" s="714"/>
      <c r="UDC528" s="714"/>
      <c r="UDD528" s="714"/>
      <c r="UDE528" s="714"/>
      <c r="UDF528" s="714"/>
      <c r="UDG528" s="714"/>
      <c r="UDH528" s="714"/>
      <c r="UDI528" s="714"/>
      <c r="UDJ528" s="714"/>
      <c r="UDK528" s="714"/>
      <c r="UDL528" s="714"/>
      <c r="UDM528" s="714"/>
      <c r="UDN528" s="714"/>
      <c r="UDO528" s="714"/>
      <c r="UDP528" s="714"/>
      <c r="UDQ528" s="714"/>
      <c r="UDR528" s="714"/>
      <c r="UDS528" s="714"/>
      <c r="UDT528" s="714"/>
      <c r="UDU528" s="714"/>
      <c r="UDV528" s="714"/>
      <c r="UDW528" s="714"/>
      <c r="UDX528" s="714"/>
      <c r="UDY528" s="714"/>
      <c r="UDZ528" s="714"/>
      <c r="UEA528" s="714"/>
      <c r="UEB528" s="714"/>
      <c r="UEC528" s="714"/>
      <c r="UED528" s="714"/>
      <c r="UEE528" s="714"/>
      <c r="UEF528" s="714"/>
      <c r="UEG528" s="714"/>
      <c r="UEH528" s="714"/>
      <c r="UEI528" s="714"/>
      <c r="UEJ528" s="714"/>
      <c r="UEK528" s="714"/>
      <c r="UEL528" s="714"/>
      <c r="UEM528" s="714"/>
      <c r="UEN528" s="714"/>
      <c r="UEO528" s="714"/>
      <c r="UEP528" s="714"/>
      <c r="UEQ528" s="714"/>
      <c r="UER528" s="714"/>
      <c r="UES528" s="714"/>
      <c r="UET528" s="714"/>
      <c r="UEU528" s="714"/>
      <c r="UEV528" s="714"/>
      <c r="UEW528" s="714"/>
      <c r="UEX528" s="714"/>
      <c r="UEY528" s="714"/>
      <c r="UEZ528" s="714"/>
      <c r="UFA528" s="714"/>
      <c r="UFB528" s="714"/>
      <c r="UFC528" s="714"/>
      <c r="UFD528" s="714"/>
      <c r="UFE528" s="714"/>
      <c r="UFF528" s="714"/>
      <c r="UFG528" s="714"/>
      <c r="UFH528" s="714"/>
      <c r="UFI528" s="714"/>
      <c r="UFJ528" s="714"/>
      <c r="UFK528" s="714"/>
      <c r="UFL528" s="714"/>
      <c r="UFM528" s="714"/>
      <c r="UFN528" s="714"/>
      <c r="UFO528" s="714"/>
      <c r="UFP528" s="714"/>
      <c r="UFQ528" s="714"/>
      <c r="UFR528" s="714"/>
      <c r="UFS528" s="714"/>
      <c r="UFT528" s="714"/>
      <c r="UFU528" s="714"/>
      <c r="UFV528" s="714"/>
      <c r="UFW528" s="714"/>
      <c r="UFX528" s="714"/>
      <c r="UFY528" s="714"/>
      <c r="UFZ528" s="714"/>
      <c r="UGA528" s="714"/>
      <c r="UGB528" s="714"/>
      <c r="UGC528" s="714"/>
      <c r="UGD528" s="714"/>
      <c r="UGE528" s="714"/>
      <c r="UGF528" s="714"/>
      <c r="UGG528" s="714"/>
      <c r="UGH528" s="714"/>
      <c r="UGI528" s="714"/>
      <c r="UGJ528" s="714"/>
      <c r="UGK528" s="714"/>
      <c r="UGL528" s="714"/>
      <c r="UGM528" s="714"/>
      <c r="UGN528" s="714"/>
      <c r="UGO528" s="714"/>
      <c r="UGP528" s="714"/>
      <c r="UGQ528" s="714"/>
      <c r="UGR528" s="714"/>
      <c r="UGS528" s="714"/>
      <c r="UGT528" s="714"/>
      <c r="UGU528" s="714"/>
      <c r="UGV528" s="714"/>
      <c r="UGW528" s="714"/>
      <c r="UGX528" s="714"/>
      <c r="UGY528" s="714"/>
      <c r="UGZ528" s="714"/>
      <c r="UHA528" s="714"/>
      <c r="UHB528" s="714"/>
      <c r="UHC528" s="714"/>
      <c r="UHD528" s="714"/>
      <c r="UHE528" s="714"/>
      <c r="UHF528" s="714"/>
      <c r="UHG528" s="714"/>
      <c r="UHH528" s="714"/>
      <c r="UHI528" s="714"/>
      <c r="UHJ528" s="714"/>
      <c r="UHK528" s="714"/>
      <c r="UHL528" s="714"/>
      <c r="UHM528" s="714"/>
      <c r="UHN528" s="714"/>
      <c r="UHO528" s="714"/>
      <c r="UHP528" s="714"/>
      <c r="UHQ528" s="714"/>
      <c r="UHR528" s="714"/>
      <c r="UHS528" s="714"/>
      <c r="UHT528" s="714"/>
      <c r="UHU528" s="714"/>
      <c r="UHV528" s="714"/>
      <c r="UHW528" s="714"/>
      <c r="UHX528" s="714"/>
      <c r="UHY528" s="714"/>
      <c r="UHZ528" s="714"/>
      <c r="UIA528" s="714"/>
      <c r="UIB528" s="714"/>
      <c r="UIC528" s="714"/>
      <c r="UID528" s="714"/>
      <c r="UIE528" s="714"/>
      <c r="UIF528" s="714"/>
      <c r="UIG528" s="714"/>
      <c r="UIH528" s="714"/>
      <c r="UII528" s="714"/>
      <c r="UIJ528" s="714"/>
      <c r="UIK528" s="714"/>
      <c r="UIL528" s="714"/>
      <c r="UIM528" s="714"/>
      <c r="UIN528" s="714"/>
      <c r="UIO528" s="714"/>
      <c r="UIP528" s="714"/>
      <c r="UIQ528" s="714"/>
      <c r="UIR528" s="714"/>
      <c r="UIS528" s="714"/>
      <c r="UIT528" s="714"/>
      <c r="UIU528" s="714"/>
      <c r="UIV528" s="714"/>
      <c r="UIW528" s="714"/>
      <c r="UIX528" s="714"/>
      <c r="UIY528" s="714"/>
      <c r="UIZ528" s="714"/>
      <c r="UJA528" s="714"/>
      <c r="UJB528" s="714"/>
      <c r="UJC528" s="714"/>
      <c r="UJD528" s="714"/>
      <c r="UJE528" s="714"/>
      <c r="UJF528" s="714"/>
      <c r="UJG528" s="714"/>
      <c r="UJH528" s="714"/>
      <c r="UJI528" s="714"/>
      <c r="UJJ528" s="714"/>
      <c r="UJK528" s="714"/>
      <c r="UJL528" s="714"/>
      <c r="UJM528" s="714"/>
      <c r="UJN528" s="714"/>
      <c r="UJO528" s="714"/>
      <c r="UJP528" s="714"/>
      <c r="UJQ528" s="714"/>
      <c r="UJR528" s="714"/>
      <c r="UJS528" s="714"/>
      <c r="UJT528" s="714"/>
      <c r="UJU528" s="714"/>
      <c r="UJV528" s="714"/>
      <c r="UJW528" s="714"/>
      <c r="UJX528" s="714"/>
      <c r="UJY528" s="714"/>
      <c r="UJZ528" s="714"/>
      <c r="UKA528" s="714"/>
      <c r="UKB528" s="714"/>
      <c r="UKC528" s="714"/>
      <c r="UKD528" s="714"/>
      <c r="UKE528" s="714"/>
      <c r="UKF528" s="714"/>
      <c r="UKG528" s="714"/>
      <c r="UKH528" s="714"/>
      <c r="UKI528" s="714"/>
      <c r="UKJ528" s="714"/>
      <c r="UKK528" s="714"/>
      <c r="UKL528" s="714"/>
      <c r="UKM528" s="714"/>
      <c r="UKN528" s="714"/>
      <c r="UKO528" s="714"/>
      <c r="UKP528" s="714"/>
      <c r="UKQ528" s="714"/>
      <c r="UKR528" s="714"/>
      <c r="UKS528" s="714"/>
      <c r="UKT528" s="714"/>
      <c r="UKU528" s="714"/>
      <c r="UKV528" s="714"/>
      <c r="UKW528" s="714"/>
      <c r="UKX528" s="714"/>
      <c r="UKY528" s="714"/>
      <c r="UKZ528" s="714"/>
      <c r="ULA528" s="714"/>
      <c r="ULB528" s="714"/>
      <c r="ULC528" s="714"/>
      <c r="ULD528" s="714"/>
      <c r="ULE528" s="714"/>
      <c r="ULF528" s="714"/>
      <c r="ULG528" s="714"/>
      <c r="ULH528" s="714"/>
      <c r="ULI528" s="714"/>
      <c r="ULJ528" s="714"/>
      <c r="ULK528" s="714"/>
      <c r="ULL528" s="714"/>
      <c r="ULM528" s="714"/>
      <c r="ULN528" s="714"/>
      <c r="ULO528" s="714"/>
      <c r="ULP528" s="714"/>
      <c r="ULQ528" s="714"/>
      <c r="ULR528" s="714"/>
      <c r="ULS528" s="714"/>
      <c r="ULT528" s="714"/>
      <c r="ULU528" s="714"/>
      <c r="ULV528" s="714"/>
      <c r="ULW528" s="714"/>
      <c r="ULX528" s="714"/>
      <c r="ULY528" s="714"/>
      <c r="ULZ528" s="714"/>
      <c r="UMA528" s="714"/>
      <c r="UMB528" s="714"/>
      <c r="UMC528" s="714"/>
      <c r="UMD528" s="714"/>
      <c r="UME528" s="714"/>
      <c r="UMF528" s="714"/>
      <c r="UMG528" s="714"/>
      <c r="UMH528" s="714"/>
      <c r="UMI528" s="714"/>
      <c r="UMJ528" s="714"/>
      <c r="UMK528" s="714"/>
      <c r="UML528" s="714"/>
      <c r="UMM528" s="714"/>
      <c r="UMN528" s="714"/>
      <c r="UMO528" s="714"/>
      <c r="UMP528" s="714"/>
      <c r="UMQ528" s="714"/>
      <c r="UMR528" s="714"/>
      <c r="UMS528" s="714"/>
      <c r="UMT528" s="714"/>
      <c r="UMU528" s="714"/>
      <c r="UMV528" s="714"/>
      <c r="UMW528" s="714"/>
      <c r="UMX528" s="714"/>
      <c r="UMY528" s="714"/>
      <c r="UMZ528" s="714"/>
      <c r="UNA528" s="714"/>
      <c r="UNB528" s="714"/>
      <c r="UNC528" s="714"/>
      <c r="UND528" s="714"/>
      <c r="UNE528" s="714"/>
      <c r="UNF528" s="714"/>
      <c r="UNG528" s="714"/>
      <c r="UNH528" s="714"/>
      <c r="UNI528" s="714"/>
      <c r="UNJ528" s="714"/>
      <c r="UNK528" s="714"/>
      <c r="UNL528" s="714"/>
      <c r="UNM528" s="714"/>
      <c r="UNN528" s="714"/>
      <c r="UNO528" s="714"/>
      <c r="UNP528" s="714"/>
      <c r="UNQ528" s="714"/>
      <c r="UNR528" s="714"/>
      <c r="UNS528" s="714"/>
      <c r="UNT528" s="714"/>
      <c r="UNU528" s="714"/>
      <c r="UNV528" s="714"/>
      <c r="UNW528" s="714"/>
      <c r="UNX528" s="714"/>
      <c r="UNY528" s="714"/>
      <c r="UNZ528" s="714"/>
      <c r="UOA528" s="714"/>
      <c r="UOB528" s="714"/>
      <c r="UOC528" s="714"/>
      <c r="UOD528" s="714"/>
      <c r="UOE528" s="714"/>
      <c r="UOF528" s="714"/>
      <c r="UOG528" s="714"/>
      <c r="UOH528" s="714"/>
      <c r="UOI528" s="714"/>
      <c r="UOJ528" s="714"/>
      <c r="UOK528" s="714"/>
      <c r="UOL528" s="714"/>
      <c r="UOM528" s="714"/>
      <c r="UON528" s="714"/>
      <c r="UOO528" s="714"/>
      <c r="UOP528" s="714"/>
      <c r="UOQ528" s="714"/>
      <c r="UOR528" s="714"/>
      <c r="UOS528" s="714"/>
      <c r="UOT528" s="714"/>
      <c r="UOU528" s="714"/>
      <c r="UOV528" s="714"/>
      <c r="UOW528" s="714"/>
      <c r="UOX528" s="714"/>
      <c r="UOY528" s="714"/>
      <c r="UOZ528" s="714"/>
      <c r="UPA528" s="714"/>
      <c r="UPB528" s="714"/>
      <c r="UPC528" s="714"/>
      <c r="UPD528" s="714"/>
      <c r="UPE528" s="714"/>
      <c r="UPF528" s="714"/>
      <c r="UPG528" s="714"/>
      <c r="UPH528" s="714"/>
      <c r="UPI528" s="714"/>
      <c r="UPJ528" s="714"/>
      <c r="UPK528" s="714"/>
      <c r="UPL528" s="714"/>
      <c r="UPM528" s="714"/>
      <c r="UPN528" s="714"/>
      <c r="UPO528" s="714"/>
      <c r="UPP528" s="714"/>
      <c r="UPQ528" s="714"/>
      <c r="UPR528" s="714"/>
      <c r="UPS528" s="714"/>
      <c r="UPT528" s="714"/>
      <c r="UPU528" s="714"/>
      <c r="UPV528" s="714"/>
      <c r="UPW528" s="714"/>
      <c r="UPX528" s="714"/>
      <c r="UPY528" s="714"/>
      <c r="UPZ528" s="714"/>
      <c r="UQA528" s="714"/>
      <c r="UQB528" s="714"/>
      <c r="UQC528" s="714"/>
      <c r="UQD528" s="714"/>
      <c r="UQE528" s="714"/>
      <c r="UQF528" s="714"/>
      <c r="UQG528" s="714"/>
      <c r="UQH528" s="714"/>
      <c r="UQI528" s="714"/>
      <c r="UQJ528" s="714"/>
      <c r="UQK528" s="714"/>
      <c r="UQL528" s="714"/>
      <c r="UQM528" s="714"/>
      <c r="UQN528" s="714"/>
      <c r="UQO528" s="714"/>
      <c r="UQP528" s="714"/>
      <c r="UQQ528" s="714"/>
      <c r="UQR528" s="714"/>
      <c r="UQS528" s="714"/>
      <c r="UQT528" s="714"/>
      <c r="UQU528" s="714"/>
      <c r="UQV528" s="714"/>
      <c r="UQW528" s="714"/>
      <c r="UQX528" s="714"/>
      <c r="UQY528" s="714"/>
      <c r="UQZ528" s="714"/>
      <c r="URA528" s="714"/>
      <c r="URB528" s="714"/>
      <c r="URC528" s="714"/>
      <c r="URD528" s="714"/>
      <c r="URE528" s="714"/>
      <c r="URF528" s="714"/>
      <c r="URG528" s="714"/>
      <c r="URH528" s="714"/>
      <c r="URI528" s="714"/>
      <c r="URJ528" s="714"/>
      <c r="URK528" s="714"/>
      <c r="URL528" s="714"/>
      <c r="URM528" s="714"/>
      <c r="URN528" s="714"/>
      <c r="URO528" s="714"/>
      <c r="URP528" s="714"/>
      <c r="URQ528" s="714"/>
      <c r="URR528" s="714"/>
      <c r="URS528" s="714"/>
      <c r="URT528" s="714"/>
      <c r="URU528" s="714"/>
      <c r="URV528" s="714"/>
      <c r="URW528" s="714"/>
      <c r="URX528" s="714"/>
      <c r="URY528" s="714"/>
      <c r="URZ528" s="714"/>
      <c r="USA528" s="714"/>
      <c r="USB528" s="714"/>
      <c r="USC528" s="714"/>
      <c r="USD528" s="714"/>
      <c r="USE528" s="714"/>
      <c r="USF528" s="714"/>
      <c r="USG528" s="714"/>
      <c r="USH528" s="714"/>
      <c r="USI528" s="714"/>
      <c r="USJ528" s="714"/>
      <c r="USK528" s="714"/>
      <c r="USL528" s="714"/>
      <c r="USM528" s="714"/>
      <c r="USN528" s="714"/>
      <c r="USO528" s="714"/>
      <c r="USP528" s="714"/>
      <c r="USQ528" s="714"/>
      <c r="USR528" s="714"/>
      <c r="USS528" s="714"/>
      <c r="UST528" s="714"/>
      <c r="USU528" s="714"/>
      <c r="USV528" s="714"/>
      <c r="USW528" s="714"/>
      <c r="USX528" s="714"/>
      <c r="USY528" s="714"/>
      <c r="USZ528" s="714"/>
      <c r="UTA528" s="714"/>
      <c r="UTB528" s="714"/>
      <c r="UTC528" s="714"/>
      <c r="UTD528" s="714"/>
      <c r="UTE528" s="714"/>
      <c r="UTF528" s="714"/>
      <c r="UTG528" s="714"/>
      <c r="UTH528" s="714"/>
      <c r="UTI528" s="714"/>
      <c r="UTJ528" s="714"/>
      <c r="UTK528" s="714"/>
      <c r="UTL528" s="714"/>
      <c r="UTM528" s="714"/>
      <c r="UTN528" s="714"/>
      <c r="UTO528" s="714"/>
      <c r="UTP528" s="714"/>
      <c r="UTQ528" s="714"/>
      <c r="UTR528" s="714"/>
      <c r="UTS528" s="714"/>
      <c r="UTT528" s="714"/>
      <c r="UTU528" s="714"/>
      <c r="UTV528" s="714"/>
      <c r="UTW528" s="714"/>
      <c r="UTX528" s="714"/>
      <c r="UTY528" s="714"/>
      <c r="UTZ528" s="714"/>
      <c r="UUA528" s="714"/>
      <c r="UUB528" s="714"/>
      <c r="UUC528" s="714"/>
      <c r="UUD528" s="714"/>
      <c r="UUE528" s="714"/>
      <c r="UUF528" s="714"/>
      <c r="UUG528" s="714"/>
      <c r="UUH528" s="714"/>
      <c r="UUI528" s="714"/>
      <c r="UUJ528" s="714"/>
      <c r="UUK528" s="714"/>
      <c r="UUL528" s="714"/>
      <c r="UUM528" s="714"/>
      <c r="UUN528" s="714"/>
      <c r="UUO528" s="714"/>
      <c r="UUP528" s="714"/>
      <c r="UUQ528" s="714"/>
      <c r="UUR528" s="714"/>
      <c r="UUS528" s="714"/>
      <c r="UUT528" s="714"/>
      <c r="UUU528" s="714"/>
      <c r="UUV528" s="714"/>
      <c r="UUW528" s="714"/>
      <c r="UUX528" s="714"/>
      <c r="UUY528" s="714"/>
      <c r="UUZ528" s="714"/>
      <c r="UVA528" s="714"/>
      <c r="UVB528" s="714"/>
      <c r="UVC528" s="714"/>
      <c r="UVD528" s="714"/>
      <c r="UVE528" s="714"/>
      <c r="UVF528" s="714"/>
      <c r="UVG528" s="714"/>
      <c r="UVH528" s="714"/>
      <c r="UVI528" s="714"/>
      <c r="UVJ528" s="714"/>
      <c r="UVK528" s="714"/>
      <c r="UVL528" s="714"/>
      <c r="UVM528" s="714"/>
      <c r="UVN528" s="714"/>
      <c r="UVO528" s="714"/>
      <c r="UVP528" s="714"/>
      <c r="UVQ528" s="714"/>
      <c r="UVR528" s="714"/>
      <c r="UVS528" s="714"/>
      <c r="UVT528" s="714"/>
      <c r="UVU528" s="714"/>
      <c r="UVV528" s="714"/>
      <c r="UVW528" s="714"/>
      <c r="UVX528" s="714"/>
      <c r="UVY528" s="714"/>
      <c r="UVZ528" s="714"/>
      <c r="UWA528" s="714"/>
      <c r="UWB528" s="714"/>
      <c r="UWC528" s="714"/>
      <c r="UWD528" s="714"/>
      <c r="UWE528" s="714"/>
      <c r="UWF528" s="714"/>
      <c r="UWG528" s="714"/>
      <c r="UWH528" s="714"/>
      <c r="UWI528" s="714"/>
      <c r="UWJ528" s="714"/>
      <c r="UWK528" s="714"/>
      <c r="UWL528" s="714"/>
      <c r="UWM528" s="714"/>
      <c r="UWN528" s="714"/>
      <c r="UWO528" s="714"/>
      <c r="UWP528" s="714"/>
      <c r="UWQ528" s="714"/>
      <c r="UWR528" s="714"/>
      <c r="UWS528" s="714"/>
      <c r="UWT528" s="714"/>
      <c r="UWU528" s="714"/>
      <c r="UWV528" s="714"/>
      <c r="UWW528" s="714"/>
      <c r="UWX528" s="714"/>
      <c r="UWY528" s="714"/>
      <c r="UWZ528" s="714"/>
      <c r="UXA528" s="714"/>
      <c r="UXB528" s="714"/>
      <c r="UXC528" s="714"/>
      <c r="UXD528" s="714"/>
      <c r="UXE528" s="714"/>
      <c r="UXF528" s="714"/>
      <c r="UXG528" s="714"/>
      <c r="UXH528" s="714"/>
      <c r="UXI528" s="714"/>
      <c r="UXJ528" s="714"/>
      <c r="UXK528" s="714"/>
      <c r="UXL528" s="714"/>
      <c r="UXM528" s="714"/>
      <c r="UXN528" s="714"/>
      <c r="UXO528" s="714"/>
      <c r="UXP528" s="714"/>
      <c r="UXQ528" s="714"/>
      <c r="UXR528" s="714"/>
      <c r="UXS528" s="714"/>
      <c r="UXT528" s="714"/>
      <c r="UXU528" s="714"/>
      <c r="UXV528" s="714"/>
      <c r="UXW528" s="714"/>
      <c r="UXX528" s="714"/>
      <c r="UXY528" s="714"/>
      <c r="UXZ528" s="714"/>
      <c r="UYA528" s="714"/>
      <c r="UYB528" s="714"/>
      <c r="UYC528" s="714"/>
      <c r="UYD528" s="714"/>
      <c r="UYE528" s="714"/>
      <c r="UYF528" s="714"/>
      <c r="UYG528" s="714"/>
      <c r="UYH528" s="714"/>
      <c r="UYI528" s="714"/>
      <c r="UYJ528" s="714"/>
      <c r="UYK528" s="714"/>
      <c r="UYL528" s="714"/>
      <c r="UYM528" s="714"/>
      <c r="UYN528" s="714"/>
      <c r="UYO528" s="714"/>
      <c r="UYP528" s="714"/>
      <c r="UYQ528" s="714"/>
      <c r="UYR528" s="714"/>
      <c r="UYS528" s="714"/>
      <c r="UYT528" s="714"/>
      <c r="UYU528" s="714"/>
      <c r="UYV528" s="714"/>
      <c r="UYW528" s="714"/>
      <c r="UYX528" s="714"/>
      <c r="UYY528" s="714"/>
      <c r="UYZ528" s="714"/>
      <c r="UZA528" s="714"/>
      <c r="UZB528" s="714"/>
      <c r="UZC528" s="714"/>
      <c r="UZD528" s="714"/>
      <c r="UZE528" s="714"/>
      <c r="UZF528" s="714"/>
      <c r="UZG528" s="714"/>
      <c r="UZH528" s="714"/>
      <c r="UZI528" s="714"/>
      <c r="UZJ528" s="714"/>
      <c r="UZK528" s="714"/>
      <c r="UZL528" s="714"/>
      <c r="UZM528" s="714"/>
      <c r="UZN528" s="714"/>
      <c r="UZO528" s="714"/>
      <c r="UZP528" s="714"/>
      <c r="UZQ528" s="714"/>
      <c r="UZR528" s="714"/>
      <c r="UZS528" s="714"/>
      <c r="UZT528" s="714"/>
      <c r="UZU528" s="714"/>
      <c r="UZV528" s="714"/>
      <c r="UZW528" s="714"/>
      <c r="UZX528" s="714"/>
      <c r="UZY528" s="714"/>
      <c r="UZZ528" s="714"/>
      <c r="VAA528" s="714"/>
      <c r="VAB528" s="714"/>
      <c r="VAC528" s="714"/>
      <c r="VAD528" s="714"/>
      <c r="VAE528" s="714"/>
      <c r="VAF528" s="714"/>
      <c r="VAG528" s="714"/>
      <c r="VAH528" s="714"/>
      <c r="VAI528" s="714"/>
      <c r="VAJ528" s="714"/>
      <c r="VAK528" s="714"/>
      <c r="VAL528" s="714"/>
      <c r="VAM528" s="714"/>
      <c r="VAN528" s="714"/>
      <c r="VAO528" s="714"/>
      <c r="VAP528" s="714"/>
      <c r="VAQ528" s="714"/>
      <c r="VAR528" s="714"/>
      <c r="VAS528" s="714"/>
      <c r="VAT528" s="714"/>
      <c r="VAU528" s="714"/>
      <c r="VAV528" s="714"/>
      <c r="VAW528" s="714"/>
      <c r="VAX528" s="714"/>
      <c r="VAY528" s="714"/>
      <c r="VAZ528" s="714"/>
      <c r="VBA528" s="714"/>
      <c r="VBB528" s="714"/>
      <c r="VBC528" s="714"/>
      <c r="VBD528" s="714"/>
      <c r="VBE528" s="714"/>
      <c r="VBF528" s="714"/>
      <c r="VBG528" s="714"/>
      <c r="VBH528" s="714"/>
      <c r="VBI528" s="714"/>
      <c r="VBJ528" s="714"/>
      <c r="VBK528" s="714"/>
      <c r="VBL528" s="714"/>
      <c r="VBM528" s="714"/>
      <c r="VBN528" s="714"/>
      <c r="VBO528" s="714"/>
      <c r="VBP528" s="714"/>
      <c r="VBQ528" s="714"/>
      <c r="VBR528" s="714"/>
      <c r="VBS528" s="714"/>
      <c r="VBT528" s="714"/>
      <c r="VBU528" s="714"/>
      <c r="VBV528" s="714"/>
      <c r="VBW528" s="714"/>
      <c r="VBX528" s="714"/>
      <c r="VBY528" s="714"/>
      <c r="VBZ528" s="714"/>
      <c r="VCA528" s="714"/>
      <c r="VCB528" s="714"/>
      <c r="VCC528" s="714"/>
      <c r="VCD528" s="714"/>
      <c r="VCE528" s="714"/>
      <c r="VCF528" s="714"/>
      <c r="VCG528" s="714"/>
      <c r="VCH528" s="714"/>
      <c r="VCI528" s="714"/>
      <c r="VCJ528" s="714"/>
      <c r="VCK528" s="714"/>
      <c r="VCL528" s="714"/>
      <c r="VCM528" s="714"/>
      <c r="VCN528" s="714"/>
      <c r="VCO528" s="714"/>
      <c r="VCP528" s="714"/>
      <c r="VCQ528" s="714"/>
      <c r="VCR528" s="714"/>
      <c r="VCS528" s="714"/>
      <c r="VCT528" s="714"/>
      <c r="VCU528" s="714"/>
      <c r="VCV528" s="714"/>
      <c r="VCW528" s="714"/>
      <c r="VCX528" s="714"/>
      <c r="VCY528" s="714"/>
      <c r="VCZ528" s="714"/>
      <c r="VDA528" s="714"/>
      <c r="VDB528" s="714"/>
      <c r="VDC528" s="714"/>
      <c r="VDD528" s="714"/>
      <c r="VDE528" s="714"/>
      <c r="VDF528" s="714"/>
      <c r="VDG528" s="714"/>
      <c r="VDH528" s="714"/>
      <c r="VDI528" s="714"/>
      <c r="VDJ528" s="714"/>
      <c r="VDK528" s="714"/>
      <c r="VDL528" s="714"/>
      <c r="VDM528" s="714"/>
      <c r="VDN528" s="714"/>
      <c r="VDO528" s="714"/>
      <c r="VDP528" s="714"/>
      <c r="VDQ528" s="714"/>
      <c r="VDR528" s="714"/>
      <c r="VDS528" s="714"/>
      <c r="VDT528" s="714"/>
      <c r="VDU528" s="714"/>
      <c r="VDV528" s="714"/>
      <c r="VDW528" s="714"/>
      <c r="VDX528" s="714"/>
      <c r="VDY528" s="714"/>
      <c r="VDZ528" s="714"/>
      <c r="VEA528" s="714"/>
      <c r="VEB528" s="714"/>
      <c r="VEC528" s="714"/>
      <c r="VED528" s="714"/>
      <c r="VEE528" s="714"/>
      <c r="VEF528" s="714"/>
      <c r="VEG528" s="714"/>
      <c r="VEH528" s="714"/>
      <c r="VEI528" s="714"/>
      <c r="VEJ528" s="714"/>
      <c r="VEK528" s="714"/>
      <c r="VEL528" s="714"/>
      <c r="VEM528" s="714"/>
      <c r="VEN528" s="714"/>
      <c r="VEO528" s="714"/>
      <c r="VEP528" s="714"/>
      <c r="VEQ528" s="714"/>
      <c r="VER528" s="714"/>
      <c r="VES528" s="714"/>
      <c r="VET528" s="714"/>
      <c r="VEU528" s="714"/>
      <c r="VEV528" s="714"/>
      <c r="VEW528" s="714"/>
      <c r="VEX528" s="714"/>
      <c r="VEY528" s="714"/>
      <c r="VEZ528" s="714"/>
      <c r="VFA528" s="714"/>
      <c r="VFB528" s="714"/>
      <c r="VFC528" s="714"/>
      <c r="VFD528" s="714"/>
      <c r="VFE528" s="714"/>
      <c r="VFF528" s="714"/>
      <c r="VFG528" s="714"/>
      <c r="VFH528" s="714"/>
      <c r="VFI528" s="714"/>
      <c r="VFJ528" s="714"/>
      <c r="VFK528" s="714"/>
      <c r="VFL528" s="714"/>
      <c r="VFM528" s="714"/>
      <c r="VFN528" s="714"/>
      <c r="VFO528" s="714"/>
      <c r="VFP528" s="714"/>
      <c r="VFQ528" s="714"/>
      <c r="VFR528" s="714"/>
      <c r="VFS528" s="714"/>
      <c r="VFT528" s="714"/>
      <c r="VFU528" s="714"/>
      <c r="VFV528" s="714"/>
      <c r="VFW528" s="714"/>
      <c r="VFX528" s="714"/>
      <c r="VFY528" s="714"/>
      <c r="VFZ528" s="714"/>
      <c r="VGA528" s="714"/>
      <c r="VGB528" s="714"/>
      <c r="VGC528" s="714"/>
      <c r="VGD528" s="714"/>
      <c r="VGE528" s="714"/>
      <c r="VGF528" s="714"/>
      <c r="VGG528" s="714"/>
      <c r="VGH528" s="714"/>
      <c r="VGI528" s="714"/>
      <c r="VGJ528" s="714"/>
      <c r="VGK528" s="714"/>
      <c r="VGL528" s="714"/>
      <c r="VGM528" s="714"/>
      <c r="VGN528" s="714"/>
      <c r="VGO528" s="714"/>
      <c r="VGP528" s="714"/>
      <c r="VGQ528" s="714"/>
      <c r="VGR528" s="714"/>
      <c r="VGS528" s="714"/>
      <c r="VGT528" s="714"/>
      <c r="VGU528" s="714"/>
      <c r="VGV528" s="714"/>
      <c r="VGW528" s="714"/>
      <c r="VGX528" s="714"/>
      <c r="VGY528" s="714"/>
      <c r="VGZ528" s="714"/>
      <c r="VHA528" s="714"/>
      <c r="VHB528" s="714"/>
      <c r="VHC528" s="714"/>
      <c r="VHD528" s="714"/>
      <c r="VHE528" s="714"/>
      <c r="VHF528" s="714"/>
      <c r="VHG528" s="714"/>
      <c r="VHH528" s="714"/>
      <c r="VHI528" s="714"/>
      <c r="VHJ528" s="714"/>
      <c r="VHK528" s="714"/>
      <c r="VHL528" s="714"/>
      <c r="VHM528" s="714"/>
      <c r="VHN528" s="714"/>
      <c r="VHO528" s="714"/>
      <c r="VHP528" s="714"/>
      <c r="VHQ528" s="714"/>
      <c r="VHR528" s="714"/>
      <c r="VHS528" s="714"/>
      <c r="VHT528" s="714"/>
      <c r="VHU528" s="714"/>
      <c r="VHV528" s="714"/>
      <c r="VHW528" s="714"/>
      <c r="VHX528" s="714"/>
      <c r="VHY528" s="714"/>
      <c r="VHZ528" s="714"/>
      <c r="VIA528" s="714"/>
      <c r="VIB528" s="714"/>
      <c r="VIC528" s="714"/>
      <c r="VID528" s="714"/>
      <c r="VIE528" s="714"/>
      <c r="VIF528" s="714"/>
      <c r="VIG528" s="714"/>
      <c r="VIH528" s="714"/>
      <c r="VII528" s="714"/>
      <c r="VIJ528" s="714"/>
      <c r="VIK528" s="714"/>
      <c r="VIL528" s="714"/>
      <c r="VIM528" s="714"/>
      <c r="VIN528" s="714"/>
      <c r="VIO528" s="714"/>
      <c r="VIP528" s="714"/>
      <c r="VIQ528" s="714"/>
      <c r="VIR528" s="714"/>
      <c r="VIS528" s="714"/>
      <c r="VIT528" s="714"/>
      <c r="VIU528" s="714"/>
      <c r="VIV528" s="714"/>
      <c r="VIW528" s="714"/>
      <c r="VIX528" s="714"/>
      <c r="VIY528" s="714"/>
      <c r="VIZ528" s="714"/>
      <c r="VJA528" s="714"/>
      <c r="VJB528" s="714"/>
      <c r="VJC528" s="714"/>
      <c r="VJD528" s="714"/>
      <c r="VJE528" s="714"/>
      <c r="VJF528" s="714"/>
      <c r="VJG528" s="714"/>
      <c r="VJH528" s="714"/>
      <c r="VJI528" s="714"/>
      <c r="VJJ528" s="714"/>
      <c r="VJK528" s="714"/>
      <c r="VJL528" s="714"/>
      <c r="VJM528" s="714"/>
      <c r="VJN528" s="714"/>
      <c r="VJO528" s="714"/>
      <c r="VJP528" s="714"/>
      <c r="VJQ528" s="714"/>
      <c r="VJR528" s="714"/>
      <c r="VJS528" s="714"/>
      <c r="VJT528" s="714"/>
      <c r="VJU528" s="714"/>
      <c r="VJV528" s="714"/>
      <c r="VJW528" s="714"/>
      <c r="VJX528" s="714"/>
      <c r="VJY528" s="714"/>
      <c r="VJZ528" s="714"/>
      <c r="VKA528" s="714"/>
      <c r="VKB528" s="714"/>
      <c r="VKC528" s="714"/>
      <c r="VKD528" s="714"/>
      <c r="VKE528" s="714"/>
      <c r="VKF528" s="714"/>
      <c r="VKG528" s="714"/>
      <c r="VKH528" s="714"/>
      <c r="VKI528" s="714"/>
      <c r="VKJ528" s="714"/>
      <c r="VKK528" s="714"/>
      <c r="VKL528" s="714"/>
      <c r="VKM528" s="714"/>
      <c r="VKN528" s="714"/>
      <c r="VKO528" s="714"/>
      <c r="VKP528" s="714"/>
      <c r="VKQ528" s="714"/>
      <c r="VKR528" s="714"/>
      <c r="VKS528" s="714"/>
      <c r="VKT528" s="714"/>
      <c r="VKU528" s="714"/>
      <c r="VKV528" s="714"/>
      <c r="VKW528" s="714"/>
      <c r="VKX528" s="714"/>
      <c r="VKY528" s="714"/>
      <c r="VKZ528" s="714"/>
      <c r="VLA528" s="714"/>
      <c r="VLB528" s="714"/>
      <c r="VLC528" s="714"/>
      <c r="VLD528" s="714"/>
      <c r="VLE528" s="714"/>
      <c r="VLF528" s="714"/>
      <c r="VLG528" s="714"/>
      <c r="VLH528" s="714"/>
      <c r="VLI528" s="714"/>
      <c r="VLJ528" s="714"/>
      <c r="VLK528" s="714"/>
      <c r="VLL528" s="714"/>
      <c r="VLM528" s="714"/>
      <c r="VLN528" s="714"/>
      <c r="VLO528" s="714"/>
      <c r="VLP528" s="714"/>
      <c r="VLQ528" s="714"/>
      <c r="VLR528" s="714"/>
      <c r="VLS528" s="714"/>
      <c r="VLT528" s="714"/>
      <c r="VLU528" s="714"/>
      <c r="VLV528" s="714"/>
      <c r="VLW528" s="714"/>
      <c r="VLX528" s="714"/>
      <c r="VLY528" s="714"/>
      <c r="VLZ528" s="714"/>
      <c r="VMA528" s="714"/>
      <c r="VMB528" s="714"/>
      <c r="VMC528" s="714"/>
      <c r="VMD528" s="714"/>
      <c r="VME528" s="714"/>
      <c r="VMF528" s="714"/>
      <c r="VMG528" s="714"/>
      <c r="VMH528" s="714"/>
      <c r="VMI528" s="714"/>
      <c r="VMJ528" s="714"/>
      <c r="VMK528" s="714"/>
      <c r="VML528" s="714"/>
      <c r="VMM528" s="714"/>
      <c r="VMN528" s="714"/>
      <c r="VMO528" s="714"/>
      <c r="VMP528" s="714"/>
      <c r="VMQ528" s="714"/>
      <c r="VMR528" s="714"/>
      <c r="VMS528" s="714"/>
      <c r="VMT528" s="714"/>
      <c r="VMU528" s="714"/>
      <c r="VMV528" s="714"/>
      <c r="VMW528" s="714"/>
      <c r="VMX528" s="714"/>
      <c r="VMY528" s="714"/>
      <c r="VMZ528" s="714"/>
      <c r="VNA528" s="714"/>
      <c r="VNB528" s="714"/>
      <c r="VNC528" s="714"/>
      <c r="VND528" s="714"/>
      <c r="VNE528" s="714"/>
      <c r="VNF528" s="714"/>
      <c r="VNG528" s="714"/>
      <c r="VNH528" s="714"/>
      <c r="VNI528" s="714"/>
      <c r="VNJ528" s="714"/>
      <c r="VNK528" s="714"/>
      <c r="VNL528" s="714"/>
      <c r="VNM528" s="714"/>
      <c r="VNN528" s="714"/>
      <c r="VNO528" s="714"/>
      <c r="VNP528" s="714"/>
      <c r="VNQ528" s="714"/>
      <c r="VNR528" s="714"/>
      <c r="VNS528" s="714"/>
      <c r="VNT528" s="714"/>
      <c r="VNU528" s="714"/>
      <c r="VNV528" s="714"/>
      <c r="VNW528" s="714"/>
      <c r="VNX528" s="714"/>
      <c r="VNY528" s="714"/>
      <c r="VNZ528" s="714"/>
      <c r="VOA528" s="714"/>
      <c r="VOB528" s="714"/>
      <c r="VOC528" s="714"/>
      <c r="VOD528" s="714"/>
      <c r="VOE528" s="714"/>
      <c r="VOF528" s="714"/>
      <c r="VOG528" s="714"/>
      <c r="VOH528" s="714"/>
      <c r="VOI528" s="714"/>
      <c r="VOJ528" s="714"/>
      <c r="VOK528" s="714"/>
      <c r="VOL528" s="714"/>
      <c r="VOM528" s="714"/>
      <c r="VON528" s="714"/>
      <c r="VOO528" s="714"/>
      <c r="VOP528" s="714"/>
      <c r="VOQ528" s="714"/>
      <c r="VOR528" s="714"/>
      <c r="VOS528" s="714"/>
      <c r="VOT528" s="714"/>
      <c r="VOU528" s="714"/>
      <c r="VOV528" s="714"/>
      <c r="VOW528" s="714"/>
      <c r="VOX528" s="714"/>
      <c r="VOY528" s="714"/>
      <c r="VOZ528" s="714"/>
      <c r="VPA528" s="714"/>
      <c r="VPB528" s="714"/>
      <c r="VPC528" s="714"/>
      <c r="VPD528" s="714"/>
      <c r="VPE528" s="714"/>
      <c r="VPF528" s="714"/>
      <c r="VPG528" s="714"/>
      <c r="VPH528" s="714"/>
      <c r="VPI528" s="714"/>
      <c r="VPJ528" s="714"/>
      <c r="VPK528" s="714"/>
      <c r="VPL528" s="714"/>
      <c r="VPM528" s="714"/>
      <c r="VPN528" s="714"/>
      <c r="VPO528" s="714"/>
      <c r="VPP528" s="714"/>
      <c r="VPQ528" s="714"/>
      <c r="VPR528" s="714"/>
      <c r="VPS528" s="714"/>
      <c r="VPT528" s="714"/>
      <c r="VPU528" s="714"/>
      <c r="VPV528" s="714"/>
      <c r="VPW528" s="714"/>
      <c r="VPX528" s="714"/>
      <c r="VPY528" s="714"/>
      <c r="VPZ528" s="714"/>
      <c r="VQA528" s="714"/>
      <c r="VQB528" s="714"/>
      <c r="VQC528" s="714"/>
      <c r="VQD528" s="714"/>
      <c r="VQE528" s="714"/>
      <c r="VQF528" s="714"/>
      <c r="VQG528" s="714"/>
      <c r="VQH528" s="714"/>
      <c r="VQI528" s="714"/>
      <c r="VQJ528" s="714"/>
      <c r="VQK528" s="714"/>
      <c r="VQL528" s="714"/>
      <c r="VQM528" s="714"/>
      <c r="VQN528" s="714"/>
      <c r="VQO528" s="714"/>
      <c r="VQP528" s="714"/>
      <c r="VQQ528" s="714"/>
      <c r="VQR528" s="714"/>
      <c r="VQS528" s="714"/>
      <c r="VQT528" s="714"/>
      <c r="VQU528" s="714"/>
      <c r="VQV528" s="714"/>
      <c r="VQW528" s="714"/>
      <c r="VQX528" s="714"/>
      <c r="VQY528" s="714"/>
      <c r="VQZ528" s="714"/>
      <c r="VRA528" s="714"/>
      <c r="VRB528" s="714"/>
      <c r="VRC528" s="714"/>
      <c r="VRD528" s="714"/>
      <c r="VRE528" s="714"/>
      <c r="VRF528" s="714"/>
      <c r="VRG528" s="714"/>
      <c r="VRH528" s="714"/>
      <c r="VRI528" s="714"/>
      <c r="VRJ528" s="714"/>
      <c r="VRK528" s="714"/>
      <c r="VRL528" s="714"/>
      <c r="VRM528" s="714"/>
      <c r="VRN528" s="714"/>
      <c r="VRO528" s="714"/>
      <c r="VRP528" s="714"/>
      <c r="VRQ528" s="714"/>
      <c r="VRR528" s="714"/>
      <c r="VRS528" s="714"/>
      <c r="VRT528" s="714"/>
      <c r="VRU528" s="714"/>
      <c r="VRV528" s="714"/>
      <c r="VRW528" s="714"/>
      <c r="VRX528" s="714"/>
      <c r="VRY528" s="714"/>
      <c r="VRZ528" s="714"/>
      <c r="VSA528" s="714"/>
      <c r="VSB528" s="714"/>
      <c r="VSC528" s="714"/>
      <c r="VSD528" s="714"/>
      <c r="VSE528" s="714"/>
      <c r="VSF528" s="714"/>
      <c r="VSG528" s="714"/>
      <c r="VSH528" s="714"/>
      <c r="VSI528" s="714"/>
      <c r="VSJ528" s="714"/>
      <c r="VSK528" s="714"/>
      <c r="VSL528" s="714"/>
      <c r="VSM528" s="714"/>
      <c r="VSN528" s="714"/>
      <c r="VSO528" s="714"/>
      <c r="VSP528" s="714"/>
      <c r="VSQ528" s="714"/>
      <c r="VSR528" s="714"/>
      <c r="VSS528" s="714"/>
      <c r="VST528" s="714"/>
      <c r="VSU528" s="714"/>
      <c r="VSV528" s="714"/>
      <c r="VSW528" s="714"/>
      <c r="VSX528" s="714"/>
      <c r="VSY528" s="714"/>
      <c r="VSZ528" s="714"/>
      <c r="VTA528" s="714"/>
      <c r="VTB528" s="714"/>
      <c r="VTC528" s="714"/>
      <c r="VTD528" s="714"/>
      <c r="VTE528" s="714"/>
      <c r="VTF528" s="714"/>
      <c r="VTG528" s="714"/>
      <c r="VTH528" s="714"/>
      <c r="VTI528" s="714"/>
      <c r="VTJ528" s="714"/>
      <c r="VTK528" s="714"/>
      <c r="VTL528" s="714"/>
      <c r="VTM528" s="714"/>
      <c r="VTN528" s="714"/>
      <c r="VTO528" s="714"/>
      <c r="VTP528" s="714"/>
      <c r="VTQ528" s="714"/>
      <c r="VTR528" s="714"/>
      <c r="VTS528" s="714"/>
      <c r="VTT528" s="714"/>
      <c r="VTU528" s="714"/>
      <c r="VTV528" s="714"/>
      <c r="VTW528" s="714"/>
      <c r="VTX528" s="714"/>
      <c r="VTY528" s="714"/>
      <c r="VTZ528" s="714"/>
      <c r="VUA528" s="714"/>
      <c r="VUB528" s="714"/>
      <c r="VUC528" s="714"/>
      <c r="VUD528" s="714"/>
      <c r="VUE528" s="714"/>
      <c r="VUF528" s="714"/>
      <c r="VUG528" s="714"/>
      <c r="VUH528" s="714"/>
      <c r="VUI528" s="714"/>
      <c r="VUJ528" s="714"/>
      <c r="VUK528" s="714"/>
      <c r="VUL528" s="714"/>
      <c r="VUM528" s="714"/>
      <c r="VUN528" s="714"/>
      <c r="VUO528" s="714"/>
      <c r="VUP528" s="714"/>
      <c r="VUQ528" s="714"/>
      <c r="VUR528" s="714"/>
      <c r="VUS528" s="714"/>
      <c r="VUT528" s="714"/>
      <c r="VUU528" s="714"/>
      <c r="VUV528" s="714"/>
      <c r="VUW528" s="714"/>
      <c r="VUX528" s="714"/>
      <c r="VUY528" s="714"/>
      <c r="VUZ528" s="714"/>
      <c r="VVA528" s="714"/>
      <c r="VVB528" s="714"/>
      <c r="VVC528" s="714"/>
      <c r="VVD528" s="714"/>
      <c r="VVE528" s="714"/>
      <c r="VVF528" s="714"/>
      <c r="VVG528" s="714"/>
      <c r="VVH528" s="714"/>
      <c r="VVI528" s="714"/>
      <c r="VVJ528" s="714"/>
      <c r="VVK528" s="714"/>
      <c r="VVL528" s="714"/>
      <c r="VVM528" s="714"/>
      <c r="VVN528" s="714"/>
      <c r="VVO528" s="714"/>
      <c r="VVP528" s="714"/>
      <c r="VVQ528" s="714"/>
      <c r="VVR528" s="714"/>
      <c r="VVS528" s="714"/>
      <c r="VVT528" s="714"/>
      <c r="VVU528" s="714"/>
      <c r="VVV528" s="714"/>
      <c r="VVW528" s="714"/>
      <c r="VVX528" s="714"/>
      <c r="VVY528" s="714"/>
      <c r="VVZ528" s="714"/>
      <c r="VWA528" s="714"/>
      <c r="VWB528" s="714"/>
      <c r="VWC528" s="714"/>
      <c r="VWD528" s="714"/>
      <c r="VWE528" s="714"/>
      <c r="VWF528" s="714"/>
      <c r="VWG528" s="714"/>
      <c r="VWH528" s="714"/>
      <c r="VWI528" s="714"/>
      <c r="VWJ528" s="714"/>
      <c r="VWK528" s="714"/>
      <c r="VWL528" s="714"/>
      <c r="VWM528" s="714"/>
      <c r="VWN528" s="714"/>
      <c r="VWO528" s="714"/>
      <c r="VWP528" s="714"/>
      <c r="VWQ528" s="714"/>
      <c r="VWR528" s="714"/>
      <c r="VWS528" s="714"/>
      <c r="VWT528" s="714"/>
      <c r="VWU528" s="714"/>
      <c r="VWV528" s="714"/>
      <c r="VWW528" s="714"/>
      <c r="VWX528" s="714"/>
      <c r="VWY528" s="714"/>
      <c r="VWZ528" s="714"/>
      <c r="VXA528" s="714"/>
      <c r="VXB528" s="714"/>
      <c r="VXC528" s="714"/>
      <c r="VXD528" s="714"/>
      <c r="VXE528" s="714"/>
      <c r="VXF528" s="714"/>
      <c r="VXG528" s="714"/>
      <c r="VXH528" s="714"/>
      <c r="VXI528" s="714"/>
      <c r="VXJ528" s="714"/>
      <c r="VXK528" s="714"/>
      <c r="VXL528" s="714"/>
      <c r="VXM528" s="714"/>
      <c r="VXN528" s="714"/>
      <c r="VXO528" s="714"/>
      <c r="VXP528" s="714"/>
      <c r="VXQ528" s="714"/>
      <c r="VXR528" s="714"/>
      <c r="VXS528" s="714"/>
      <c r="VXT528" s="714"/>
      <c r="VXU528" s="714"/>
      <c r="VXV528" s="714"/>
      <c r="VXW528" s="714"/>
      <c r="VXX528" s="714"/>
      <c r="VXY528" s="714"/>
      <c r="VXZ528" s="714"/>
      <c r="VYA528" s="714"/>
      <c r="VYB528" s="714"/>
      <c r="VYC528" s="714"/>
      <c r="VYD528" s="714"/>
      <c r="VYE528" s="714"/>
      <c r="VYF528" s="714"/>
      <c r="VYG528" s="714"/>
      <c r="VYH528" s="714"/>
      <c r="VYI528" s="714"/>
      <c r="VYJ528" s="714"/>
      <c r="VYK528" s="714"/>
      <c r="VYL528" s="714"/>
      <c r="VYM528" s="714"/>
      <c r="VYN528" s="714"/>
      <c r="VYO528" s="714"/>
      <c r="VYP528" s="714"/>
      <c r="VYQ528" s="714"/>
      <c r="VYR528" s="714"/>
      <c r="VYS528" s="714"/>
      <c r="VYT528" s="714"/>
      <c r="VYU528" s="714"/>
      <c r="VYV528" s="714"/>
      <c r="VYW528" s="714"/>
      <c r="VYX528" s="714"/>
      <c r="VYY528" s="714"/>
      <c r="VYZ528" s="714"/>
      <c r="VZA528" s="714"/>
      <c r="VZB528" s="714"/>
      <c r="VZC528" s="714"/>
      <c r="VZD528" s="714"/>
      <c r="VZE528" s="714"/>
      <c r="VZF528" s="714"/>
      <c r="VZG528" s="714"/>
      <c r="VZH528" s="714"/>
      <c r="VZI528" s="714"/>
      <c r="VZJ528" s="714"/>
      <c r="VZK528" s="714"/>
      <c r="VZL528" s="714"/>
      <c r="VZM528" s="714"/>
      <c r="VZN528" s="714"/>
      <c r="VZO528" s="714"/>
      <c r="VZP528" s="714"/>
      <c r="VZQ528" s="714"/>
      <c r="VZR528" s="714"/>
      <c r="VZS528" s="714"/>
      <c r="VZT528" s="714"/>
      <c r="VZU528" s="714"/>
      <c r="VZV528" s="714"/>
      <c r="VZW528" s="714"/>
      <c r="VZX528" s="714"/>
      <c r="VZY528" s="714"/>
      <c r="VZZ528" s="714"/>
      <c r="WAA528" s="714"/>
      <c r="WAB528" s="714"/>
      <c r="WAC528" s="714"/>
      <c r="WAD528" s="714"/>
      <c r="WAE528" s="714"/>
      <c r="WAF528" s="714"/>
      <c r="WAG528" s="714"/>
      <c r="WAH528" s="714"/>
      <c r="WAI528" s="714"/>
      <c r="WAJ528" s="714"/>
      <c r="WAK528" s="714"/>
      <c r="WAL528" s="714"/>
      <c r="WAM528" s="714"/>
      <c r="WAN528" s="714"/>
      <c r="WAO528" s="714"/>
      <c r="WAP528" s="714"/>
      <c r="WAQ528" s="714"/>
      <c r="WAR528" s="714"/>
      <c r="WAS528" s="714"/>
      <c r="WAT528" s="714"/>
      <c r="WAU528" s="714"/>
      <c r="WAV528" s="714"/>
      <c r="WAW528" s="714"/>
      <c r="WAX528" s="714"/>
      <c r="WAY528" s="714"/>
      <c r="WAZ528" s="714"/>
      <c r="WBA528" s="714"/>
      <c r="WBB528" s="714"/>
      <c r="WBC528" s="714"/>
      <c r="WBD528" s="714"/>
      <c r="WBE528" s="714"/>
      <c r="WBF528" s="714"/>
      <c r="WBG528" s="714"/>
      <c r="WBH528" s="714"/>
      <c r="WBI528" s="714"/>
      <c r="WBJ528" s="714"/>
      <c r="WBK528" s="714"/>
      <c r="WBL528" s="714"/>
      <c r="WBM528" s="714"/>
      <c r="WBN528" s="714"/>
      <c r="WBO528" s="714"/>
      <c r="WBP528" s="714"/>
      <c r="WBQ528" s="714"/>
      <c r="WBR528" s="714"/>
      <c r="WBS528" s="714"/>
      <c r="WBT528" s="714"/>
      <c r="WBU528" s="714"/>
      <c r="WBV528" s="714"/>
      <c r="WBW528" s="714"/>
      <c r="WBX528" s="714"/>
      <c r="WBY528" s="714"/>
      <c r="WBZ528" s="714"/>
      <c r="WCA528" s="714"/>
      <c r="WCB528" s="714"/>
      <c r="WCC528" s="714"/>
      <c r="WCD528" s="714"/>
      <c r="WCE528" s="714"/>
      <c r="WCF528" s="714"/>
      <c r="WCG528" s="714"/>
      <c r="WCH528" s="714"/>
      <c r="WCI528" s="714"/>
      <c r="WCJ528" s="714"/>
      <c r="WCK528" s="714"/>
      <c r="WCL528" s="714"/>
      <c r="WCM528" s="714"/>
      <c r="WCN528" s="714"/>
      <c r="WCO528" s="714"/>
      <c r="WCP528" s="714"/>
      <c r="WCQ528" s="714"/>
      <c r="WCR528" s="714"/>
      <c r="WCS528" s="714"/>
      <c r="WCT528" s="714"/>
      <c r="WCU528" s="714"/>
      <c r="WCV528" s="714"/>
      <c r="WCW528" s="714"/>
      <c r="WCX528" s="714"/>
      <c r="WCY528" s="714"/>
      <c r="WCZ528" s="714"/>
      <c r="WDA528" s="714"/>
      <c r="WDB528" s="714"/>
      <c r="WDC528" s="714"/>
      <c r="WDD528" s="714"/>
      <c r="WDE528" s="714"/>
      <c r="WDF528" s="714"/>
      <c r="WDG528" s="714"/>
      <c r="WDH528" s="714"/>
      <c r="WDI528" s="714"/>
      <c r="WDJ528" s="714"/>
      <c r="WDK528" s="714"/>
      <c r="WDL528" s="714"/>
      <c r="WDM528" s="714"/>
      <c r="WDN528" s="714"/>
      <c r="WDO528" s="714"/>
      <c r="WDP528" s="714"/>
      <c r="WDQ528" s="714"/>
      <c r="WDR528" s="714"/>
      <c r="WDS528" s="714"/>
      <c r="WDT528" s="714"/>
      <c r="WDU528" s="714"/>
      <c r="WDV528" s="714"/>
      <c r="WDW528" s="714"/>
      <c r="WDX528" s="714"/>
      <c r="WDY528" s="714"/>
      <c r="WDZ528" s="714"/>
      <c r="WEA528" s="714"/>
      <c r="WEB528" s="714"/>
      <c r="WEC528" s="714"/>
      <c r="WED528" s="714"/>
      <c r="WEE528" s="714"/>
      <c r="WEF528" s="714"/>
      <c r="WEG528" s="714"/>
      <c r="WEH528" s="714"/>
      <c r="WEI528" s="714"/>
      <c r="WEJ528" s="714"/>
      <c r="WEK528" s="714"/>
      <c r="WEL528" s="714"/>
      <c r="WEM528" s="714"/>
      <c r="WEN528" s="714"/>
      <c r="WEO528" s="714"/>
      <c r="WEP528" s="714"/>
      <c r="WEQ528" s="714"/>
      <c r="WER528" s="714"/>
      <c r="WES528" s="714"/>
      <c r="WET528" s="714"/>
      <c r="WEU528" s="714"/>
      <c r="WEV528" s="714"/>
      <c r="WEW528" s="714"/>
      <c r="WEX528" s="714"/>
      <c r="WEY528" s="714"/>
      <c r="WEZ528" s="714"/>
      <c r="WFA528" s="714"/>
      <c r="WFB528" s="714"/>
      <c r="WFC528" s="714"/>
      <c r="WFD528" s="714"/>
      <c r="WFE528" s="714"/>
      <c r="WFF528" s="714"/>
      <c r="WFG528" s="714"/>
      <c r="WFH528" s="714"/>
      <c r="WFI528" s="714"/>
      <c r="WFJ528" s="714"/>
      <c r="WFK528" s="714"/>
      <c r="WFL528" s="714"/>
      <c r="WFM528" s="714"/>
      <c r="WFN528" s="714"/>
      <c r="WFO528" s="714"/>
      <c r="WFP528" s="714"/>
      <c r="WFQ528" s="714"/>
      <c r="WFR528" s="714"/>
      <c r="WFS528" s="714"/>
      <c r="WFT528" s="714"/>
      <c r="WFU528" s="714"/>
      <c r="WFV528" s="714"/>
      <c r="WFW528" s="714"/>
      <c r="WFX528" s="714"/>
      <c r="WFY528" s="714"/>
      <c r="WFZ528" s="714"/>
      <c r="WGA528" s="714"/>
      <c r="WGB528" s="714"/>
      <c r="WGC528" s="714"/>
      <c r="WGD528" s="714"/>
      <c r="WGE528" s="714"/>
      <c r="WGF528" s="714"/>
      <c r="WGG528" s="714"/>
      <c r="WGH528" s="714"/>
      <c r="WGI528" s="714"/>
      <c r="WGJ528" s="714"/>
      <c r="WGK528" s="714"/>
      <c r="WGL528" s="714"/>
      <c r="WGM528" s="714"/>
      <c r="WGN528" s="714"/>
      <c r="WGO528" s="714"/>
      <c r="WGP528" s="714"/>
      <c r="WGQ528" s="714"/>
      <c r="WGR528" s="714"/>
      <c r="WGS528" s="714"/>
      <c r="WGT528" s="714"/>
      <c r="WGU528" s="714"/>
      <c r="WGV528" s="714"/>
      <c r="WGW528" s="714"/>
      <c r="WGX528" s="714"/>
      <c r="WGY528" s="714"/>
      <c r="WGZ528" s="714"/>
      <c r="WHA528" s="714"/>
      <c r="WHB528" s="714"/>
      <c r="WHC528" s="714"/>
      <c r="WHD528" s="714"/>
      <c r="WHE528" s="714"/>
      <c r="WHF528" s="714"/>
      <c r="WHG528" s="714"/>
      <c r="WHH528" s="714"/>
      <c r="WHI528" s="714"/>
      <c r="WHJ528" s="714"/>
      <c r="WHK528" s="714"/>
      <c r="WHL528" s="714"/>
      <c r="WHM528" s="714"/>
      <c r="WHN528" s="714"/>
      <c r="WHO528" s="714"/>
      <c r="WHP528" s="714"/>
      <c r="WHQ528" s="714"/>
      <c r="WHR528" s="714"/>
      <c r="WHS528" s="714"/>
      <c r="WHT528" s="714"/>
      <c r="WHU528" s="714"/>
      <c r="WHV528" s="714"/>
      <c r="WHW528" s="714"/>
      <c r="WHX528" s="714"/>
      <c r="WHY528" s="714"/>
      <c r="WHZ528" s="714"/>
      <c r="WIA528" s="714"/>
      <c r="WIB528" s="714"/>
      <c r="WIC528" s="714"/>
      <c r="WID528" s="714"/>
      <c r="WIE528" s="714"/>
      <c r="WIF528" s="714"/>
      <c r="WIG528" s="714"/>
      <c r="WIH528" s="714"/>
      <c r="WII528" s="714"/>
      <c r="WIJ528" s="714"/>
      <c r="WIK528" s="714"/>
      <c r="WIL528" s="714"/>
      <c r="WIM528" s="714"/>
      <c r="WIN528" s="714"/>
      <c r="WIO528" s="714"/>
      <c r="WIP528" s="714"/>
      <c r="WIQ528" s="714"/>
      <c r="WIR528" s="714"/>
      <c r="WIS528" s="714"/>
      <c r="WIT528" s="714"/>
      <c r="WIU528" s="714"/>
      <c r="WIV528" s="714"/>
      <c r="WIW528" s="714"/>
      <c r="WIX528" s="714"/>
      <c r="WIY528" s="714"/>
      <c r="WIZ528" s="714"/>
      <c r="WJA528" s="714"/>
      <c r="WJB528" s="714"/>
      <c r="WJC528" s="714"/>
      <c r="WJD528" s="714"/>
      <c r="WJE528" s="714"/>
      <c r="WJF528" s="714"/>
      <c r="WJG528" s="714"/>
      <c r="WJH528" s="714"/>
      <c r="WJI528" s="714"/>
      <c r="WJJ528" s="714"/>
      <c r="WJK528" s="714"/>
      <c r="WJL528" s="714"/>
      <c r="WJM528" s="714"/>
      <c r="WJN528" s="714"/>
      <c r="WJO528" s="714"/>
      <c r="WJP528" s="714"/>
      <c r="WJQ528" s="714"/>
      <c r="WJR528" s="714"/>
      <c r="WJS528" s="714"/>
      <c r="WJT528" s="714"/>
      <c r="WJU528" s="714"/>
      <c r="WJV528" s="714"/>
      <c r="WJW528" s="714"/>
      <c r="WJX528" s="714"/>
      <c r="WJY528" s="714"/>
      <c r="WJZ528" s="714"/>
      <c r="WKA528" s="714"/>
      <c r="WKB528" s="714"/>
      <c r="WKC528" s="714"/>
      <c r="WKD528" s="714"/>
      <c r="WKE528" s="714"/>
      <c r="WKF528" s="714"/>
      <c r="WKG528" s="714"/>
      <c r="WKH528" s="714"/>
      <c r="WKI528" s="714"/>
      <c r="WKJ528" s="714"/>
      <c r="WKK528" s="714"/>
      <c r="WKL528" s="714"/>
      <c r="WKM528" s="714"/>
      <c r="WKN528" s="714"/>
      <c r="WKO528" s="714"/>
      <c r="WKP528" s="714"/>
      <c r="WKQ528" s="714"/>
      <c r="WKR528" s="714"/>
      <c r="WKS528" s="714"/>
      <c r="WKT528" s="714"/>
      <c r="WKU528" s="714"/>
      <c r="WKV528" s="714"/>
      <c r="WKW528" s="714"/>
      <c r="WKX528" s="714"/>
      <c r="WKY528" s="714"/>
      <c r="WKZ528" s="714"/>
      <c r="WLA528" s="714"/>
      <c r="WLB528" s="714"/>
      <c r="WLC528" s="714"/>
      <c r="WLD528" s="714"/>
      <c r="WLE528" s="714"/>
      <c r="WLF528" s="714"/>
      <c r="WLG528" s="714"/>
      <c r="WLH528" s="714"/>
      <c r="WLI528" s="714"/>
      <c r="WLJ528" s="714"/>
      <c r="WLK528" s="714"/>
      <c r="WLL528" s="714"/>
      <c r="WLM528" s="714"/>
      <c r="WLN528" s="714"/>
      <c r="WLO528" s="714"/>
      <c r="WLP528" s="714"/>
      <c r="WLQ528" s="714"/>
      <c r="WLR528" s="714"/>
      <c r="WLS528" s="714"/>
      <c r="WLT528" s="714"/>
      <c r="WLU528" s="714"/>
      <c r="WLV528" s="714"/>
      <c r="WLW528" s="714"/>
      <c r="WLX528" s="714"/>
      <c r="WLY528" s="714"/>
      <c r="WLZ528" s="714"/>
      <c r="WMA528" s="714"/>
      <c r="WMB528" s="714"/>
      <c r="WMC528" s="714"/>
      <c r="WMD528" s="714"/>
      <c r="WME528" s="714"/>
      <c r="WMF528" s="714"/>
      <c r="WMG528" s="714"/>
      <c r="WMH528" s="714"/>
      <c r="WMI528" s="714"/>
      <c r="WMJ528" s="714"/>
      <c r="WMK528" s="714"/>
      <c r="WML528" s="714"/>
      <c r="WMM528" s="714"/>
      <c r="WMN528" s="714"/>
      <c r="WMO528" s="714"/>
      <c r="WMP528" s="714"/>
      <c r="WMQ528" s="714"/>
      <c r="WMR528" s="714"/>
      <c r="WMS528" s="714"/>
      <c r="WMT528" s="714"/>
      <c r="WMU528" s="714"/>
      <c r="WMV528" s="714"/>
      <c r="WMW528" s="714"/>
      <c r="WMX528" s="714"/>
      <c r="WMY528" s="714"/>
      <c r="WMZ528" s="714"/>
      <c r="WNA528" s="714"/>
      <c r="WNB528" s="714"/>
      <c r="WNC528" s="714"/>
      <c r="WND528" s="714"/>
      <c r="WNE528" s="714"/>
      <c r="WNF528" s="714"/>
      <c r="WNG528" s="714"/>
      <c r="WNH528" s="714"/>
      <c r="WNI528" s="714"/>
      <c r="WNJ528" s="714"/>
      <c r="WNK528" s="714"/>
      <c r="WNL528" s="714"/>
      <c r="WNM528" s="714"/>
      <c r="WNN528" s="714"/>
      <c r="WNO528" s="714"/>
      <c r="WNP528" s="714"/>
      <c r="WNQ528" s="714"/>
      <c r="WNR528" s="714"/>
      <c r="WNS528" s="714"/>
      <c r="WNT528" s="714"/>
      <c r="WNU528" s="714"/>
      <c r="WNV528" s="714"/>
      <c r="WNW528" s="714"/>
      <c r="WNX528" s="714"/>
      <c r="WNY528" s="714"/>
      <c r="WNZ528" s="714"/>
      <c r="WOA528" s="714"/>
      <c r="WOB528" s="714"/>
      <c r="WOC528" s="714"/>
      <c r="WOD528" s="714"/>
      <c r="WOE528" s="714"/>
      <c r="WOF528" s="714"/>
      <c r="WOG528" s="714"/>
      <c r="WOH528" s="714"/>
      <c r="WOI528" s="714"/>
      <c r="WOJ528" s="714"/>
      <c r="WOK528" s="714"/>
      <c r="WOL528" s="714"/>
      <c r="WOM528" s="714"/>
      <c r="WON528" s="714"/>
      <c r="WOO528" s="714"/>
      <c r="WOP528" s="714"/>
      <c r="WOQ528" s="714"/>
      <c r="WOR528" s="714"/>
      <c r="WOS528" s="714"/>
      <c r="WOT528" s="714"/>
      <c r="WOU528" s="714"/>
      <c r="WOV528" s="714"/>
      <c r="WOW528" s="714"/>
      <c r="WOX528" s="714"/>
      <c r="WOY528" s="714"/>
      <c r="WOZ528" s="714"/>
      <c r="WPA528" s="714"/>
      <c r="WPB528" s="714"/>
      <c r="WPC528" s="714"/>
      <c r="WPD528" s="714"/>
      <c r="WPE528" s="714"/>
      <c r="WPF528" s="714"/>
      <c r="WPG528" s="714"/>
      <c r="WPH528" s="714"/>
      <c r="WPI528" s="714"/>
      <c r="WPJ528" s="714"/>
      <c r="WPK528" s="714"/>
      <c r="WPL528" s="714"/>
      <c r="WPM528" s="714"/>
      <c r="WPN528" s="714"/>
      <c r="WPO528" s="714"/>
      <c r="WPP528" s="714"/>
      <c r="WPQ528" s="714"/>
      <c r="WPR528" s="714"/>
      <c r="WPS528" s="714"/>
      <c r="WPT528" s="714"/>
      <c r="WPU528" s="714"/>
      <c r="WPV528" s="714"/>
      <c r="WPW528" s="714"/>
      <c r="WPX528" s="714"/>
      <c r="WPY528" s="714"/>
      <c r="WPZ528" s="714"/>
      <c r="WQA528" s="714"/>
      <c r="WQB528" s="714"/>
      <c r="WQC528" s="714"/>
      <c r="WQD528" s="714"/>
      <c r="WQE528" s="714"/>
      <c r="WQF528" s="714"/>
      <c r="WQG528" s="714"/>
      <c r="WQH528" s="714"/>
      <c r="WQI528" s="714"/>
      <c r="WQJ528" s="714"/>
      <c r="WQK528" s="714"/>
      <c r="WQL528" s="714"/>
      <c r="WQM528" s="714"/>
      <c r="WQN528" s="714"/>
      <c r="WQO528" s="714"/>
      <c r="WQP528" s="714"/>
      <c r="WQQ528" s="714"/>
      <c r="WQR528" s="714"/>
      <c r="WQS528" s="714"/>
      <c r="WQT528" s="714"/>
      <c r="WQU528" s="714"/>
      <c r="WQV528" s="714"/>
      <c r="WQW528" s="714"/>
      <c r="WQX528" s="714"/>
      <c r="WQY528" s="714"/>
      <c r="WQZ528" s="714"/>
      <c r="WRA528" s="714"/>
      <c r="WRB528" s="714"/>
      <c r="WRC528" s="714"/>
      <c r="WRD528" s="714"/>
      <c r="WRE528" s="714"/>
      <c r="WRF528" s="714"/>
      <c r="WRG528" s="714"/>
      <c r="WRH528" s="714"/>
      <c r="WRI528" s="714"/>
      <c r="WRJ528" s="714"/>
      <c r="WRK528" s="714"/>
      <c r="WRL528" s="714"/>
      <c r="WRM528" s="714"/>
      <c r="WRN528" s="714"/>
      <c r="WRO528" s="714"/>
      <c r="WRP528" s="714"/>
      <c r="WRQ528" s="714"/>
      <c r="WRR528" s="714"/>
      <c r="WRS528" s="714"/>
      <c r="WRT528" s="714"/>
      <c r="WRU528" s="714"/>
      <c r="WRV528" s="714"/>
      <c r="WRW528" s="714"/>
      <c r="WRX528" s="714"/>
      <c r="WRY528" s="714"/>
      <c r="WRZ528" s="714"/>
      <c r="WSA528" s="714"/>
      <c r="WSB528" s="714"/>
      <c r="WSC528" s="714"/>
      <c r="WSD528" s="714"/>
      <c r="WSE528" s="714"/>
      <c r="WSF528" s="714"/>
      <c r="WSG528" s="714"/>
      <c r="WSH528" s="714"/>
      <c r="WSI528" s="714"/>
      <c r="WSJ528" s="714"/>
      <c r="WSK528" s="714"/>
      <c r="WSL528" s="714"/>
      <c r="WSM528" s="714"/>
      <c r="WSN528" s="714"/>
      <c r="WSO528" s="714"/>
      <c r="WSP528" s="714"/>
      <c r="WSQ528" s="714"/>
      <c r="WSR528" s="714"/>
      <c r="WSS528" s="714"/>
      <c r="WST528" s="714"/>
      <c r="WSU528" s="714"/>
      <c r="WSV528" s="714"/>
      <c r="WSW528" s="714"/>
      <c r="WSX528" s="714"/>
      <c r="WSY528" s="714"/>
      <c r="WSZ528" s="714"/>
      <c r="WTA528" s="714"/>
      <c r="WTB528" s="714"/>
      <c r="WTC528" s="714"/>
      <c r="WTD528" s="714"/>
      <c r="WTE528" s="714"/>
      <c r="WTF528" s="714"/>
      <c r="WTG528" s="714"/>
      <c r="WTH528" s="714"/>
      <c r="WTI528" s="714"/>
      <c r="WTJ528" s="714"/>
      <c r="WTK528" s="714"/>
      <c r="WTL528" s="714"/>
      <c r="WTM528" s="714"/>
      <c r="WTN528" s="714"/>
      <c r="WTO528" s="714"/>
      <c r="WTP528" s="714"/>
      <c r="WTQ528" s="714"/>
      <c r="WTR528" s="714"/>
      <c r="WTS528" s="714"/>
      <c r="WTT528" s="714"/>
      <c r="WTU528" s="714"/>
      <c r="WTV528" s="714"/>
      <c r="WTW528" s="714"/>
      <c r="WTX528" s="714"/>
      <c r="WTY528" s="714"/>
      <c r="WTZ528" s="714"/>
      <c r="WUA528" s="714"/>
      <c r="WUB528" s="714"/>
      <c r="WUC528" s="714"/>
      <c r="WUD528" s="714"/>
      <c r="WUE528" s="714"/>
      <c r="WUF528" s="714"/>
      <c r="WUG528" s="714"/>
      <c r="WUH528" s="714"/>
      <c r="WUI528" s="714"/>
      <c r="WUJ528" s="714"/>
      <c r="WUK528" s="714"/>
      <c r="WUL528" s="714"/>
      <c r="WUM528" s="714"/>
      <c r="WUN528" s="714"/>
      <c r="WUO528" s="714"/>
      <c r="WUP528" s="714"/>
      <c r="WUQ528" s="714"/>
      <c r="WUR528" s="714"/>
      <c r="WUS528" s="714"/>
      <c r="WUT528" s="714"/>
      <c r="WUU528" s="714"/>
      <c r="WUV528" s="714"/>
      <c r="WUW528" s="714"/>
      <c r="WUX528" s="714"/>
      <c r="WUY528" s="714"/>
      <c r="WUZ528" s="714"/>
      <c r="WVA528" s="714"/>
      <c r="WVB528" s="714"/>
      <c r="WVC528" s="714"/>
      <c r="WVD528" s="714"/>
      <c r="WVE528" s="714"/>
      <c r="WVF528" s="714"/>
      <c r="WVG528" s="714"/>
      <c r="WVH528" s="714"/>
      <c r="WVI528" s="714"/>
      <c r="WVJ528" s="714"/>
      <c r="WVK528" s="714"/>
      <c r="WVL528" s="714"/>
      <c r="WVM528" s="714"/>
      <c r="WVN528" s="714"/>
      <c r="WVO528" s="714"/>
      <c r="WVP528" s="714"/>
      <c r="WVQ528" s="714"/>
      <c r="WVR528" s="714"/>
      <c r="WVS528" s="714"/>
      <c r="WVT528" s="714"/>
      <c r="WVU528" s="714"/>
      <c r="WVV528" s="714"/>
      <c r="WVW528" s="714"/>
      <c r="WVX528" s="714"/>
      <c r="WVY528" s="714"/>
      <c r="WVZ528" s="714"/>
      <c r="WWA528" s="714"/>
      <c r="WWB528" s="714"/>
      <c r="WWC528" s="714"/>
      <c r="WWD528" s="714"/>
      <c r="WWE528" s="714"/>
      <c r="WWF528" s="714"/>
      <c r="WWG528" s="714"/>
      <c r="WWH528" s="714"/>
      <c r="WWI528" s="714"/>
      <c r="WWJ528" s="714"/>
      <c r="WWK528" s="714"/>
      <c r="WWL528" s="714"/>
      <c r="WWM528" s="714"/>
      <c r="WWN528" s="714"/>
      <c r="WWO528" s="714"/>
      <c r="WWP528" s="714"/>
      <c r="WWQ528" s="714"/>
      <c r="WWR528" s="714"/>
      <c r="WWS528" s="714"/>
      <c r="WWT528" s="714"/>
      <c r="WWU528" s="714"/>
      <c r="WWV528" s="714"/>
      <c r="WWW528" s="714"/>
      <c r="WWX528" s="714"/>
      <c r="WWY528" s="714"/>
      <c r="WWZ528" s="714"/>
      <c r="WXA528" s="714"/>
      <c r="WXB528" s="714"/>
      <c r="WXC528" s="714"/>
      <c r="WXD528" s="714"/>
      <c r="WXE528" s="714"/>
      <c r="WXF528" s="714"/>
      <c r="WXG528" s="714"/>
      <c r="WXH528" s="714"/>
      <c r="WXI528" s="714"/>
      <c r="WXJ528" s="714"/>
      <c r="WXK528" s="714"/>
      <c r="WXL528" s="714"/>
      <c r="WXM528" s="714"/>
      <c r="WXN528" s="714"/>
      <c r="WXO528" s="714"/>
      <c r="WXP528" s="714"/>
      <c r="WXQ528" s="714"/>
      <c r="WXR528" s="714"/>
      <c r="WXS528" s="714"/>
      <c r="WXT528" s="714"/>
      <c r="WXU528" s="714"/>
      <c r="WXV528" s="714"/>
      <c r="WXW528" s="714"/>
      <c r="WXX528" s="714"/>
      <c r="WXY528" s="714"/>
      <c r="WXZ528" s="714"/>
      <c r="WYA528" s="714"/>
      <c r="WYB528" s="714"/>
      <c r="WYC528" s="714"/>
      <c r="WYD528" s="714"/>
      <c r="WYE528" s="714"/>
      <c r="WYF528" s="714"/>
      <c r="WYG528" s="714"/>
      <c r="WYH528" s="714"/>
      <c r="WYI528" s="714"/>
      <c r="WYJ528" s="714"/>
      <c r="WYK528" s="714"/>
      <c r="WYL528" s="714"/>
      <c r="WYM528" s="714"/>
      <c r="WYN528" s="714"/>
      <c r="WYO528" s="714"/>
      <c r="WYP528" s="714"/>
      <c r="WYQ528" s="714"/>
      <c r="WYR528" s="714"/>
      <c r="WYS528" s="714"/>
      <c r="WYT528" s="714"/>
      <c r="WYU528" s="714"/>
      <c r="WYV528" s="714"/>
      <c r="WYW528" s="714"/>
      <c r="WYX528" s="714"/>
      <c r="WYY528" s="714"/>
      <c r="WYZ528" s="714"/>
      <c r="WZA528" s="714"/>
      <c r="WZB528" s="714"/>
      <c r="WZC528" s="714"/>
      <c r="WZD528" s="714"/>
      <c r="WZE528" s="714"/>
      <c r="WZF528" s="714"/>
      <c r="WZG528" s="714"/>
      <c r="WZH528" s="714"/>
      <c r="WZI528" s="714"/>
      <c r="WZJ528" s="714"/>
      <c r="WZK528" s="714"/>
      <c r="WZL528" s="714"/>
      <c r="WZM528" s="714"/>
      <c r="WZN528" s="714"/>
      <c r="WZO528" s="714"/>
      <c r="WZP528" s="714"/>
      <c r="WZQ528" s="714"/>
      <c r="WZR528" s="714"/>
      <c r="WZS528" s="714"/>
      <c r="WZT528" s="714"/>
      <c r="WZU528" s="714"/>
      <c r="WZV528" s="714"/>
      <c r="WZW528" s="714"/>
      <c r="WZX528" s="714"/>
      <c r="WZY528" s="714"/>
      <c r="WZZ528" s="714"/>
      <c r="XAA528" s="714"/>
      <c r="XAB528" s="714"/>
      <c r="XAC528" s="714"/>
      <c r="XAD528" s="714"/>
      <c r="XAE528" s="714"/>
      <c r="XAF528" s="714"/>
      <c r="XAG528" s="714"/>
      <c r="XAH528" s="714"/>
      <c r="XAI528" s="714"/>
      <c r="XAJ528" s="714"/>
      <c r="XAK528" s="714"/>
      <c r="XAL528" s="714"/>
      <c r="XAM528" s="714"/>
      <c r="XAN528" s="714"/>
      <c r="XAO528" s="714"/>
      <c r="XAP528" s="714"/>
      <c r="XAQ528" s="714"/>
      <c r="XAR528" s="714"/>
      <c r="XAS528" s="714"/>
      <c r="XAT528" s="714"/>
      <c r="XAU528" s="714"/>
      <c r="XAV528" s="714"/>
      <c r="XAW528" s="714"/>
      <c r="XAX528" s="714"/>
      <c r="XAY528" s="714"/>
      <c r="XAZ528" s="714"/>
      <c r="XBA528" s="714"/>
      <c r="XBB528" s="714"/>
      <c r="XBC528" s="714"/>
      <c r="XBD528" s="714"/>
      <c r="XBE528" s="714"/>
      <c r="XBF528" s="714"/>
      <c r="XBG528" s="714"/>
      <c r="XBH528" s="714"/>
      <c r="XBI528" s="714"/>
      <c r="XBJ528" s="714"/>
      <c r="XBK528" s="714"/>
      <c r="XBL528" s="714"/>
      <c r="XBM528" s="714"/>
      <c r="XBN528" s="714"/>
      <c r="XBO528" s="714"/>
      <c r="XBP528" s="714"/>
      <c r="XBQ528" s="714"/>
      <c r="XBR528" s="714"/>
      <c r="XBS528" s="714"/>
      <c r="XBT528" s="714"/>
      <c r="XBU528" s="714"/>
      <c r="XBV528" s="714"/>
      <c r="XBW528" s="714"/>
      <c r="XBX528" s="714"/>
      <c r="XBY528" s="714"/>
      <c r="XBZ528" s="714"/>
      <c r="XCA528" s="714"/>
      <c r="XCB528" s="714"/>
      <c r="XCC528" s="714"/>
      <c r="XCD528" s="714"/>
      <c r="XCE528" s="714"/>
      <c r="XCF528" s="714"/>
      <c r="XCG528" s="714"/>
      <c r="XCH528" s="714"/>
      <c r="XCI528" s="714"/>
      <c r="XCJ528" s="714"/>
      <c r="XCK528" s="714"/>
      <c r="XCL528" s="714"/>
      <c r="XCM528" s="714"/>
      <c r="XCN528" s="714"/>
      <c r="XCO528" s="714"/>
      <c r="XCP528" s="714"/>
      <c r="XCQ528" s="714"/>
      <c r="XCR528" s="714"/>
      <c r="XCS528" s="714"/>
      <c r="XCT528" s="714"/>
      <c r="XCU528" s="714"/>
      <c r="XCV528" s="714"/>
      <c r="XCW528" s="714"/>
      <c r="XCX528" s="714"/>
      <c r="XCY528" s="714"/>
      <c r="XCZ528" s="714"/>
      <c r="XDA528" s="714"/>
      <c r="XDB528" s="714"/>
      <c r="XDC528" s="714"/>
      <c r="XDD528" s="714"/>
      <c r="XDE528" s="714"/>
      <c r="XDF528" s="714"/>
      <c r="XDG528" s="714"/>
      <c r="XDH528" s="714"/>
      <c r="XDI528" s="714"/>
      <c r="XDJ528" s="714"/>
      <c r="XDK528" s="714"/>
      <c r="XDL528" s="714"/>
      <c r="XDM528" s="714"/>
      <c r="XDN528" s="714"/>
      <c r="XDO528" s="714"/>
      <c r="XDP528" s="714"/>
      <c r="XDQ528" s="714"/>
      <c r="XDR528" s="714"/>
      <c r="XDS528" s="714"/>
      <c r="XDT528" s="714"/>
      <c r="XDU528" s="714"/>
      <c r="XDV528" s="714"/>
      <c r="XDW528" s="714"/>
      <c r="XDX528" s="714"/>
      <c r="XDY528" s="714"/>
      <c r="XDZ528" s="714"/>
      <c r="XEA528" s="714"/>
      <c r="XEB528" s="714"/>
      <c r="XEC528" s="714"/>
      <c r="XED528" s="714"/>
      <c r="XEE528" s="714"/>
      <c r="XEF528" s="714"/>
      <c r="XEG528" s="714"/>
      <c r="XEH528" s="714"/>
      <c r="XEI528" s="714"/>
      <c r="XEJ528" s="714"/>
      <c r="XEK528" s="714"/>
      <c r="XEL528" s="714"/>
      <c r="XEM528" s="714"/>
      <c r="XEN528" s="714"/>
    </row>
    <row r="529" spans="1:16368" s="72" customFormat="1" ht="12" customHeight="1" thickTop="1" thickBot="1">
      <c r="A529" s="972" t="s">
        <v>89</v>
      </c>
      <c r="B529" s="973"/>
      <c r="C529" s="973"/>
      <c r="D529" s="973"/>
      <c r="E529" s="974"/>
      <c r="F529" s="111">
        <f>'Formulario 3- Gasto'!K531</f>
        <v>0</v>
      </c>
      <c r="G529" s="79">
        <f t="shared" si="124"/>
        <v>0</v>
      </c>
      <c r="H529" s="736">
        <f>H514+H501+H487+H482+H448+H447+H424+H28+H27+H14</f>
        <v>0</v>
      </c>
      <c r="I529" s="111">
        <f>I514+I501+I487+I482+I448+I447+I424+I28+I27+I14</f>
        <v>0</v>
      </c>
      <c r="J529" s="111">
        <f t="shared" ref="J529:R529" si="125">J514+J501+J487+J482+J448+J447+J424+J28+J27+J14</f>
        <v>0</v>
      </c>
      <c r="K529" s="111">
        <f t="shared" si="125"/>
        <v>0</v>
      </c>
      <c r="L529" s="111">
        <f t="shared" si="125"/>
        <v>0</v>
      </c>
      <c r="M529" s="111">
        <f t="shared" si="125"/>
        <v>0</v>
      </c>
      <c r="N529" s="111">
        <f t="shared" si="125"/>
        <v>0</v>
      </c>
      <c r="O529" s="111">
        <f t="shared" si="125"/>
        <v>0</v>
      </c>
      <c r="P529" s="111">
        <f t="shared" si="125"/>
        <v>0</v>
      </c>
      <c r="Q529" s="111">
        <f t="shared" si="125"/>
        <v>0</v>
      </c>
      <c r="R529" s="111">
        <f t="shared" si="125"/>
        <v>0</v>
      </c>
      <c r="S529" s="111">
        <f t="shared" ref="S529:T529" si="126">S514+S501+S487+S482+S448+S447+S424+S28+S27+S14</f>
        <v>0</v>
      </c>
      <c r="T529" s="111">
        <f t="shared" si="126"/>
        <v>0</v>
      </c>
      <c r="U529" s="714"/>
      <c r="V529" s="714"/>
      <c r="W529" s="714"/>
      <c r="X529" s="714"/>
      <c r="Y529" s="714"/>
      <c r="Z529" s="714"/>
      <c r="AA529" s="714"/>
      <c r="AB529" s="714"/>
      <c r="AC529" s="714"/>
      <c r="AD529" s="714"/>
      <c r="AE529" s="714"/>
      <c r="AF529" s="714"/>
      <c r="AG529" s="714"/>
      <c r="AH529" s="714"/>
      <c r="AI529" s="714"/>
      <c r="AJ529" s="714"/>
      <c r="AK529" s="714"/>
      <c r="AL529" s="714"/>
      <c r="AM529" s="714"/>
      <c r="AN529" s="714"/>
      <c r="AO529" s="714"/>
      <c r="AP529" s="714"/>
      <c r="AQ529" s="714"/>
      <c r="AR529" s="714"/>
      <c r="AS529" s="714"/>
      <c r="AT529" s="714"/>
      <c r="AU529" s="714"/>
      <c r="AV529" s="714"/>
      <c r="AW529" s="714"/>
      <c r="AX529" s="714"/>
      <c r="AY529" s="714"/>
      <c r="AZ529" s="714"/>
      <c r="BA529" s="714"/>
      <c r="BB529" s="714"/>
      <c r="BC529" s="714"/>
      <c r="BD529" s="714"/>
      <c r="BE529" s="714"/>
      <c r="BF529" s="714"/>
      <c r="BG529" s="714"/>
      <c r="BH529" s="714"/>
      <c r="BI529" s="714"/>
      <c r="BJ529" s="714"/>
      <c r="BK529" s="714"/>
      <c r="BL529" s="714"/>
      <c r="BM529" s="714"/>
      <c r="BN529" s="714"/>
      <c r="BO529" s="714"/>
      <c r="BP529" s="714"/>
      <c r="BQ529" s="714"/>
      <c r="BR529" s="714"/>
      <c r="BS529" s="714"/>
      <c r="BT529" s="714"/>
      <c r="BU529" s="714"/>
      <c r="BV529" s="714"/>
      <c r="BW529" s="714"/>
      <c r="BX529" s="714"/>
      <c r="BY529" s="714"/>
      <c r="BZ529" s="714"/>
      <c r="CA529" s="714"/>
      <c r="CB529" s="714"/>
      <c r="CC529" s="714"/>
      <c r="CD529" s="714"/>
      <c r="CE529" s="714"/>
      <c r="CF529" s="714"/>
      <c r="CG529" s="714"/>
      <c r="CH529" s="714"/>
      <c r="CI529" s="714"/>
      <c r="CJ529" s="714"/>
      <c r="CK529" s="714"/>
      <c r="CL529" s="714"/>
      <c r="CM529" s="714"/>
      <c r="CN529" s="714"/>
      <c r="CO529" s="714"/>
      <c r="CP529" s="714"/>
      <c r="CQ529" s="714"/>
      <c r="CR529" s="714"/>
      <c r="CS529" s="714"/>
      <c r="CT529" s="714"/>
      <c r="CU529" s="714"/>
      <c r="CV529" s="714"/>
      <c r="CW529" s="714"/>
      <c r="CX529" s="714"/>
      <c r="CY529" s="714"/>
      <c r="CZ529" s="714"/>
      <c r="DA529" s="714"/>
      <c r="DB529" s="714"/>
      <c r="DC529" s="714"/>
      <c r="DD529" s="714"/>
      <c r="DE529" s="714"/>
      <c r="DF529" s="714"/>
      <c r="DG529" s="714"/>
      <c r="DH529" s="714"/>
      <c r="DI529" s="714"/>
      <c r="DJ529" s="714"/>
      <c r="DK529" s="714"/>
      <c r="DL529" s="714"/>
      <c r="DM529" s="714"/>
      <c r="DN529" s="714"/>
      <c r="DO529" s="714"/>
      <c r="DP529" s="714"/>
      <c r="DQ529" s="714"/>
      <c r="DR529" s="714"/>
      <c r="DS529" s="714"/>
      <c r="DT529" s="714"/>
      <c r="DU529" s="714"/>
      <c r="DV529" s="714"/>
      <c r="DW529" s="714"/>
      <c r="DX529" s="714"/>
      <c r="DY529" s="714"/>
      <c r="DZ529" s="714"/>
      <c r="EA529" s="714"/>
      <c r="EB529" s="714"/>
      <c r="EC529" s="714"/>
      <c r="ED529" s="714"/>
      <c r="EE529" s="714"/>
      <c r="EF529" s="714"/>
      <c r="EG529" s="714"/>
      <c r="EH529" s="714"/>
      <c r="EI529" s="714"/>
      <c r="EJ529" s="714"/>
      <c r="EK529" s="714"/>
      <c r="EL529" s="714"/>
      <c r="EM529" s="714"/>
      <c r="EN529" s="714"/>
      <c r="EO529" s="714"/>
      <c r="EP529" s="714"/>
      <c r="EQ529" s="714"/>
      <c r="ER529" s="714"/>
      <c r="ES529" s="714"/>
      <c r="ET529" s="714"/>
      <c r="EU529" s="714"/>
      <c r="EV529" s="714"/>
      <c r="EW529" s="714"/>
      <c r="EX529" s="714"/>
      <c r="EY529" s="714"/>
      <c r="EZ529" s="714"/>
      <c r="FA529" s="714"/>
      <c r="FB529" s="714"/>
      <c r="FC529" s="714"/>
      <c r="FD529" s="714"/>
      <c r="FE529" s="714"/>
      <c r="FF529" s="714"/>
      <c r="FG529" s="714"/>
      <c r="FH529" s="714"/>
      <c r="FI529" s="714"/>
      <c r="FJ529" s="714"/>
      <c r="FK529" s="714"/>
      <c r="FL529" s="714"/>
      <c r="FM529" s="714"/>
      <c r="FN529" s="714"/>
      <c r="FO529" s="714"/>
      <c r="FP529" s="714"/>
      <c r="FQ529" s="714"/>
      <c r="FR529" s="714"/>
      <c r="FS529" s="714"/>
      <c r="FT529" s="714"/>
      <c r="FU529" s="714"/>
      <c r="FV529" s="714"/>
      <c r="FW529" s="714"/>
      <c r="FX529" s="714"/>
      <c r="FY529" s="714"/>
      <c r="FZ529" s="714"/>
      <c r="GA529" s="714"/>
      <c r="GB529" s="714"/>
      <c r="GC529" s="714"/>
      <c r="GD529" s="714"/>
      <c r="GE529" s="714"/>
      <c r="GF529" s="714"/>
      <c r="GG529" s="714"/>
      <c r="GH529" s="714"/>
      <c r="GI529" s="714"/>
      <c r="GJ529" s="714"/>
      <c r="GK529" s="714"/>
      <c r="GL529" s="714"/>
      <c r="GM529" s="714"/>
      <c r="GN529" s="714"/>
      <c r="GO529" s="714"/>
      <c r="GP529" s="714"/>
      <c r="GQ529" s="714"/>
      <c r="GR529" s="714"/>
      <c r="GS529" s="714"/>
      <c r="GT529" s="714"/>
      <c r="GU529" s="714"/>
      <c r="GV529" s="714"/>
      <c r="GW529" s="714"/>
      <c r="GX529" s="714"/>
      <c r="GY529" s="714"/>
      <c r="GZ529" s="714"/>
      <c r="HA529" s="714"/>
      <c r="HB529" s="714"/>
      <c r="HC529" s="714"/>
      <c r="HD529" s="714"/>
      <c r="HE529" s="714"/>
      <c r="HF529" s="714"/>
      <c r="HG529" s="714"/>
      <c r="HH529" s="714"/>
      <c r="HI529" s="714"/>
      <c r="HJ529" s="714"/>
      <c r="HK529" s="714"/>
      <c r="HL529" s="714"/>
      <c r="HM529" s="714"/>
      <c r="HN529" s="714"/>
      <c r="HO529" s="714"/>
      <c r="HP529" s="714"/>
      <c r="HQ529" s="714"/>
      <c r="HR529" s="714"/>
      <c r="HS529" s="714"/>
      <c r="HT529" s="714"/>
      <c r="HU529" s="714"/>
      <c r="HV529" s="714"/>
      <c r="HW529" s="714"/>
      <c r="HX529" s="714"/>
      <c r="HY529" s="714"/>
      <c r="HZ529" s="714"/>
      <c r="IA529" s="714"/>
      <c r="IB529" s="714"/>
      <c r="IC529" s="714"/>
      <c r="ID529" s="714"/>
      <c r="IE529" s="714"/>
      <c r="IF529" s="714"/>
      <c r="IG529" s="714"/>
      <c r="IH529" s="714"/>
      <c r="II529" s="714"/>
      <c r="IJ529" s="714"/>
      <c r="IK529" s="714"/>
      <c r="IL529" s="714"/>
      <c r="IM529" s="714"/>
      <c r="IN529" s="714"/>
      <c r="IO529" s="714"/>
      <c r="IP529" s="714"/>
      <c r="IQ529" s="714"/>
      <c r="IR529" s="714"/>
      <c r="IS529" s="714"/>
      <c r="IT529" s="714"/>
      <c r="IU529" s="714"/>
      <c r="IV529" s="714"/>
      <c r="IW529" s="714"/>
      <c r="IX529" s="714"/>
      <c r="IY529" s="714"/>
      <c r="IZ529" s="714"/>
      <c r="JA529" s="714"/>
      <c r="JB529" s="714"/>
      <c r="JC529" s="714"/>
      <c r="JD529" s="714"/>
      <c r="JE529" s="714"/>
      <c r="JF529" s="714"/>
      <c r="JG529" s="714"/>
      <c r="JH529" s="714"/>
      <c r="JI529" s="714"/>
      <c r="JJ529" s="714"/>
      <c r="JK529" s="714"/>
      <c r="JL529" s="714"/>
      <c r="JM529" s="714"/>
      <c r="JN529" s="714"/>
      <c r="JO529" s="714"/>
      <c r="JP529" s="714"/>
      <c r="JQ529" s="714"/>
      <c r="JR529" s="714"/>
      <c r="JS529" s="714"/>
      <c r="JT529" s="714"/>
      <c r="JU529" s="714"/>
      <c r="JV529" s="714"/>
      <c r="JW529" s="714"/>
      <c r="JX529" s="714"/>
      <c r="JY529" s="714"/>
      <c r="JZ529" s="714"/>
      <c r="KA529" s="714"/>
      <c r="KB529" s="714"/>
      <c r="KC529" s="714"/>
      <c r="KD529" s="714"/>
      <c r="KE529" s="714"/>
      <c r="KF529" s="714"/>
      <c r="KG529" s="714"/>
      <c r="KH529" s="714"/>
      <c r="KI529" s="714"/>
      <c r="KJ529" s="714"/>
      <c r="KK529" s="714"/>
      <c r="KL529" s="714"/>
      <c r="KM529" s="714"/>
      <c r="KN529" s="714"/>
      <c r="KO529" s="714"/>
      <c r="KP529" s="714"/>
      <c r="KQ529" s="714"/>
      <c r="KR529" s="714"/>
      <c r="KS529" s="714"/>
      <c r="KT529" s="714"/>
      <c r="KU529" s="714"/>
      <c r="KV529" s="714"/>
      <c r="KW529" s="714"/>
      <c r="KX529" s="714"/>
      <c r="KY529" s="714"/>
      <c r="KZ529" s="714"/>
      <c r="LA529" s="714"/>
      <c r="LB529" s="714"/>
      <c r="LC529" s="714"/>
      <c r="LD529" s="714"/>
      <c r="LE529" s="714"/>
      <c r="LF529" s="714"/>
      <c r="LG529" s="714"/>
      <c r="LH529" s="714"/>
      <c r="LI529" s="714"/>
      <c r="LJ529" s="714"/>
      <c r="LK529" s="714"/>
      <c r="LL529" s="714"/>
      <c r="LM529" s="714"/>
      <c r="LN529" s="714"/>
      <c r="LO529" s="714"/>
      <c r="LP529" s="714"/>
      <c r="LQ529" s="714"/>
      <c r="LR529" s="714"/>
      <c r="LS529" s="714"/>
      <c r="LT529" s="714"/>
      <c r="LU529" s="714"/>
      <c r="LV529" s="714"/>
      <c r="LW529" s="714"/>
      <c r="LX529" s="714"/>
      <c r="LY529" s="714"/>
      <c r="LZ529" s="714"/>
      <c r="MA529" s="714"/>
      <c r="MB529" s="714"/>
      <c r="MC529" s="714"/>
      <c r="MD529" s="714"/>
      <c r="ME529" s="714"/>
      <c r="MF529" s="714"/>
      <c r="MG529" s="714"/>
      <c r="MH529" s="714"/>
      <c r="MI529" s="714"/>
      <c r="MJ529" s="714"/>
      <c r="MK529" s="714"/>
      <c r="ML529" s="714"/>
      <c r="MM529" s="714"/>
      <c r="MN529" s="714"/>
      <c r="MO529" s="714"/>
      <c r="MP529" s="714"/>
      <c r="MQ529" s="714"/>
      <c r="MR529" s="714"/>
      <c r="MS529" s="714"/>
      <c r="MT529" s="714"/>
      <c r="MU529" s="714"/>
      <c r="MV529" s="714"/>
      <c r="MW529" s="714"/>
      <c r="MX529" s="714"/>
      <c r="MY529" s="714"/>
      <c r="MZ529" s="714"/>
      <c r="NA529" s="714"/>
      <c r="NB529" s="714"/>
      <c r="NC529" s="714"/>
      <c r="ND529" s="714"/>
      <c r="NE529" s="714"/>
      <c r="NF529" s="714"/>
      <c r="NG529" s="714"/>
      <c r="NH529" s="714"/>
      <c r="NI529" s="714"/>
      <c r="NJ529" s="714"/>
      <c r="NK529" s="714"/>
      <c r="NL529" s="714"/>
      <c r="NM529" s="714"/>
      <c r="NN529" s="714"/>
      <c r="NO529" s="714"/>
      <c r="NP529" s="714"/>
      <c r="NQ529" s="714"/>
      <c r="NR529" s="714"/>
      <c r="NS529" s="714"/>
      <c r="NT529" s="714"/>
      <c r="NU529" s="714"/>
      <c r="NV529" s="714"/>
      <c r="NW529" s="714"/>
      <c r="NX529" s="714"/>
      <c r="NY529" s="714"/>
      <c r="NZ529" s="714"/>
      <c r="OA529" s="714"/>
      <c r="OB529" s="714"/>
      <c r="OC529" s="714"/>
      <c r="OD529" s="714"/>
      <c r="OE529" s="714"/>
      <c r="OF529" s="714"/>
      <c r="OG529" s="714"/>
      <c r="OH529" s="714"/>
      <c r="OI529" s="714"/>
      <c r="OJ529" s="714"/>
      <c r="OK529" s="714"/>
      <c r="OL529" s="714"/>
      <c r="OM529" s="714"/>
      <c r="ON529" s="714"/>
      <c r="OO529" s="714"/>
      <c r="OP529" s="714"/>
      <c r="OQ529" s="714"/>
      <c r="OR529" s="714"/>
      <c r="OS529" s="714"/>
      <c r="OT529" s="714"/>
      <c r="OU529" s="714"/>
      <c r="OV529" s="714"/>
      <c r="OW529" s="714"/>
      <c r="OX529" s="714"/>
      <c r="OY529" s="714"/>
      <c r="OZ529" s="714"/>
      <c r="PA529" s="714"/>
      <c r="PB529" s="714"/>
      <c r="PC529" s="714"/>
      <c r="PD529" s="714"/>
      <c r="PE529" s="714"/>
      <c r="PF529" s="714"/>
      <c r="PG529" s="714"/>
      <c r="PH529" s="714"/>
      <c r="PI529" s="714"/>
      <c r="PJ529" s="714"/>
      <c r="PK529" s="714"/>
      <c r="PL529" s="714"/>
      <c r="PM529" s="714"/>
      <c r="PN529" s="714"/>
      <c r="PO529" s="714"/>
      <c r="PP529" s="714"/>
      <c r="PQ529" s="714"/>
      <c r="PR529" s="714"/>
      <c r="PS529" s="714"/>
      <c r="PT529" s="714"/>
      <c r="PU529" s="714"/>
      <c r="PV529" s="714"/>
      <c r="PW529" s="714"/>
      <c r="PX529" s="714"/>
      <c r="PY529" s="714"/>
      <c r="PZ529" s="714"/>
      <c r="QA529" s="714"/>
      <c r="QB529" s="714"/>
      <c r="QC529" s="714"/>
      <c r="QD529" s="714"/>
      <c r="QE529" s="714"/>
      <c r="QF529" s="714"/>
      <c r="QG529" s="714"/>
      <c r="QH529" s="714"/>
      <c r="QI529" s="714"/>
      <c r="QJ529" s="714"/>
      <c r="QK529" s="714"/>
      <c r="QL529" s="714"/>
      <c r="QM529" s="714"/>
      <c r="QN529" s="714"/>
      <c r="QO529" s="714"/>
      <c r="QP529" s="714"/>
      <c r="QQ529" s="714"/>
      <c r="QR529" s="714"/>
      <c r="QS529" s="714"/>
      <c r="QT529" s="714"/>
      <c r="QU529" s="714"/>
      <c r="QV529" s="714"/>
      <c r="QW529" s="714"/>
      <c r="QX529" s="714"/>
      <c r="QY529" s="714"/>
      <c r="QZ529" s="714"/>
      <c r="RA529" s="714"/>
      <c r="RB529" s="714"/>
      <c r="RC529" s="714"/>
      <c r="RD529" s="714"/>
      <c r="RE529" s="714"/>
      <c r="RF529" s="714"/>
      <c r="RG529" s="714"/>
      <c r="RH529" s="714"/>
      <c r="RI529" s="714"/>
      <c r="RJ529" s="714"/>
      <c r="RK529" s="714"/>
      <c r="RL529" s="714"/>
      <c r="RM529" s="714"/>
      <c r="RN529" s="714"/>
      <c r="RO529" s="714"/>
      <c r="RP529" s="714"/>
      <c r="RQ529" s="714"/>
      <c r="RR529" s="714"/>
      <c r="RS529" s="714"/>
      <c r="RT529" s="714"/>
      <c r="RU529" s="714"/>
      <c r="RV529" s="714"/>
      <c r="RW529" s="714"/>
      <c r="RX529" s="714"/>
      <c r="RY529" s="714"/>
      <c r="RZ529" s="714"/>
      <c r="SA529" s="714"/>
      <c r="SB529" s="714"/>
      <c r="SC529" s="714"/>
      <c r="SD529" s="714"/>
      <c r="SE529" s="714"/>
      <c r="SF529" s="714"/>
      <c r="SG529" s="714"/>
      <c r="SH529" s="714"/>
      <c r="SI529" s="714"/>
      <c r="SJ529" s="714"/>
      <c r="SK529" s="714"/>
      <c r="SL529" s="714"/>
      <c r="SM529" s="714"/>
      <c r="SN529" s="714"/>
      <c r="SO529" s="714"/>
      <c r="SP529" s="714"/>
      <c r="SQ529" s="714"/>
      <c r="SR529" s="714"/>
      <c r="SS529" s="714"/>
      <c r="ST529" s="714"/>
      <c r="SU529" s="714"/>
      <c r="SV529" s="714"/>
      <c r="SW529" s="714"/>
      <c r="SX529" s="714"/>
      <c r="SY529" s="714"/>
      <c r="SZ529" s="714"/>
      <c r="TA529" s="714"/>
      <c r="TB529" s="714"/>
      <c r="TC529" s="714"/>
      <c r="TD529" s="714"/>
      <c r="TE529" s="714"/>
      <c r="TF529" s="714"/>
      <c r="TG529" s="714"/>
      <c r="TH529" s="714"/>
      <c r="TI529" s="714"/>
      <c r="TJ529" s="714"/>
      <c r="TK529" s="714"/>
      <c r="TL529" s="714"/>
      <c r="TM529" s="714"/>
      <c r="TN529" s="714"/>
      <c r="TO529" s="714"/>
      <c r="TP529" s="714"/>
      <c r="TQ529" s="714"/>
      <c r="TR529" s="714"/>
      <c r="TS529" s="714"/>
      <c r="TT529" s="714"/>
      <c r="TU529" s="714"/>
      <c r="TV529" s="714"/>
      <c r="TW529" s="714"/>
      <c r="TX529" s="714"/>
      <c r="TY529" s="714"/>
      <c r="TZ529" s="714"/>
      <c r="UA529" s="714"/>
      <c r="UB529" s="714"/>
      <c r="UC529" s="714"/>
      <c r="UD529" s="714"/>
      <c r="UE529" s="714"/>
      <c r="UF529" s="714"/>
      <c r="UG529" s="714"/>
      <c r="UH529" s="714"/>
      <c r="UI529" s="714"/>
      <c r="UJ529" s="714"/>
      <c r="UK529" s="714"/>
      <c r="UL529" s="714"/>
      <c r="UM529" s="714"/>
      <c r="UN529" s="714"/>
      <c r="UO529" s="714"/>
      <c r="UP529" s="714"/>
      <c r="UQ529" s="714"/>
      <c r="UR529" s="714"/>
      <c r="US529" s="714"/>
      <c r="UT529" s="714"/>
      <c r="UU529" s="714"/>
      <c r="UV529" s="714"/>
      <c r="UW529" s="714"/>
      <c r="UX529" s="714"/>
      <c r="UY529" s="714"/>
      <c r="UZ529" s="714"/>
      <c r="VA529" s="714"/>
      <c r="VB529" s="714"/>
      <c r="VC529" s="714"/>
      <c r="VD529" s="714"/>
      <c r="VE529" s="714"/>
      <c r="VF529" s="714"/>
      <c r="VG529" s="714"/>
      <c r="VH529" s="714"/>
      <c r="VI529" s="714"/>
      <c r="VJ529" s="714"/>
      <c r="VK529" s="714"/>
      <c r="VL529" s="714"/>
      <c r="VM529" s="714"/>
      <c r="VN529" s="714"/>
      <c r="VO529" s="714"/>
      <c r="VP529" s="714"/>
      <c r="VQ529" s="714"/>
      <c r="VR529" s="714"/>
      <c r="VS529" s="714"/>
      <c r="VT529" s="714"/>
      <c r="VU529" s="714"/>
      <c r="VV529" s="714"/>
      <c r="VW529" s="714"/>
      <c r="VX529" s="714"/>
      <c r="VY529" s="714"/>
      <c r="VZ529" s="714"/>
      <c r="WA529" s="714"/>
      <c r="WB529" s="714"/>
      <c r="WC529" s="714"/>
      <c r="WD529" s="714"/>
      <c r="WE529" s="714"/>
      <c r="WF529" s="714"/>
      <c r="WG529" s="714"/>
      <c r="WH529" s="714"/>
      <c r="WI529" s="714"/>
      <c r="WJ529" s="714"/>
      <c r="WK529" s="714"/>
      <c r="WL529" s="714"/>
      <c r="WM529" s="714"/>
      <c r="WN529" s="714"/>
      <c r="WO529" s="714"/>
      <c r="WP529" s="714"/>
      <c r="WQ529" s="714"/>
      <c r="WR529" s="714"/>
      <c r="WS529" s="714"/>
      <c r="WT529" s="714"/>
      <c r="WU529" s="714"/>
      <c r="WV529" s="714"/>
      <c r="WW529" s="714"/>
      <c r="WX529" s="714"/>
      <c r="WY529" s="714"/>
      <c r="WZ529" s="714"/>
      <c r="XA529" s="714"/>
      <c r="XB529" s="714"/>
      <c r="XC529" s="714"/>
      <c r="XD529" s="714"/>
      <c r="XE529" s="714"/>
      <c r="XF529" s="714"/>
      <c r="XG529" s="714"/>
      <c r="XH529" s="714"/>
      <c r="XI529" s="714"/>
      <c r="XJ529" s="714"/>
      <c r="XK529" s="714"/>
      <c r="XL529" s="714"/>
      <c r="XM529" s="714"/>
      <c r="XN529" s="714"/>
      <c r="XO529" s="714"/>
      <c r="XP529" s="714"/>
      <c r="XQ529" s="714"/>
      <c r="XR529" s="714"/>
      <c r="XS529" s="714"/>
      <c r="XT529" s="714"/>
      <c r="XU529" s="714"/>
      <c r="XV529" s="714"/>
      <c r="XW529" s="714"/>
      <c r="XX529" s="714"/>
      <c r="XY529" s="714"/>
      <c r="XZ529" s="714"/>
      <c r="YA529" s="714"/>
      <c r="YB529" s="714"/>
      <c r="YC529" s="714"/>
      <c r="YD529" s="714"/>
      <c r="YE529" s="714"/>
      <c r="YF529" s="714"/>
      <c r="YG529" s="714"/>
      <c r="YH529" s="714"/>
      <c r="YI529" s="714"/>
      <c r="YJ529" s="714"/>
      <c r="YK529" s="714"/>
      <c r="YL529" s="714"/>
      <c r="YM529" s="714"/>
      <c r="YN529" s="714"/>
      <c r="YO529" s="714"/>
      <c r="YP529" s="714"/>
      <c r="YQ529" s="714"/>
      <c r="YR529" s="714"/>
      <c r="YS529" s="714"/>
      <c r="YT529" s="714"/>
      <c r="YU529" s="714"/>
      <c r="YV529" s="714"/>
      <c r="YW529" s="714"/>
      <c r="YX529" s="714"/>
      <c r="YY529" s="714"/>
      <c r="YZ529" s="714"/>
      <c r="ZA529" s="714"/>
      <c r="ZB529" s="714"/>
      <c r="ZC529" s="714"/>
      <c r="ZD529" s="714"/>
      <c r="ZE529" s="714"/>
      <c r="ZF529" s="714"/>
      <c r="ZG529" s="714"/>
      <c r="ZH529" s="714"/>
      <c r="ZI529" s="714"/>
      <c r="ZJ529" s="714"/>
      <c r="ZK529" s="714"/>
      <c r="ZL529" s="714"/>
      <c r="ZM529" s="714"/>
      <c r="ZN529" s="714"/>
      <c r="ZO529" s="714"/>
      <c r="ZP529" s="714"/>
      <c r="ZQ529" s="714"/>
      <c r="ZR529" s="714"/>
      <c r="ZS529" s="714"/>
      <c r="ZT529" s="714"/>
      <c r="ZU529" s="714"/>
      <c r="ZV529" s="714"/>
      <c r="ZW529" s="714"/>
      <c r="ZX529" s="714"/>
      <c r="ZY529" s="714"/>
      <c r="ZZ529" s="714"/>
      <c r="AAA529" s="714"/>
      <c r="AAB529" s="714"/>
      <c r="AAC529" s="714"/>
      <c r="AAD529" s="714"/>
      <c r="AAE529" s="714"/>
      <c r="AAF529" s="714"/>
      <c r="AAG529" s="714"/>
      <c r="AAH529" s="714"/>
      <c r="AAI529" s="714"/>
      <c r="AAJ529" s="714"/>
      <c r="AAK529" s="714"/>
      <c r="AAL529" s="714"/>
      <c r="AAM529" s="714"/>
      <c r="AAN529" s="714"/>
      <c r="AAO529" s="714"/>
      <c r="AAP529" s="714"/>
      <c r="AAQ529" s="714"/>
      <c r="AAR529" s="714"/>
      <c r="AAS529" s="714"/>
      <c r="AAT529" s="714"/>
      <c r="AAU529" s="714"/>
      <c r="AAV529" s="714"/>
      <c r="AAW529" s="714"/>
      <c r="AAX529" s="714"/>
      <c r="AAY529" s="714"/>
      <c r="AAZ529" s="714"/>
      <c r="ABA529" s="714"/>
      <c r="ABB529" s="714"/>
      <c r="ABC529" s="714"/>
      <c r="ABD529" s="714"/>
      <c r="ABE529" s="714"/>
      <c r="ABF529" s="714"/>
      <c r="ABG529" s="714"/>
      <c r="ABH529" s="714"/>
      <c r="ABI529" s="714"/>
      <c r="ABJ529" s="714"/>
      <c r="ABK529" s="714"/>
      <c r="ABL529" s="714"/>
      <c r="ABM529" s="714"/>
      <c r="ABN529" s="714"/>
      <c r="ABO529" s="714"/>
      <c r="ABP529" s="714"/>
      <c r="ABQ529" s="714"/>
      <c r="ABR529" s="714"/>
      <c r="ABS529" s="714"/>
      <c r="ABT529" s="714"/>
      <c r="ABU529" s="714"/>
      <c r="ABV529" s="714"/>
      <c r="ABW529" s="714"/>
      <c r="ABX529" s="714"/>
      <c r="ABY529" s="714"/>
      <c r="ABZ529" s="714"/>
      <c r="ACA529" s="714"/>
      <c r="ACB529" s="714"/>
      <c r="ACC529" s="714"/>
      <c r="ACD529" s="714"/>
      <c r="ACE529" s="714"/>
      <c r="ACF529" s="714"/>
      <c r="ACG529" s="714"/>
      <c r="ACH529" s="714"/>
      <c r="ACI529" s="714"/>
      <c r="ACJ529" s="714"/>
      <c r="ACK529" s="714"/>
      <c r="ACL529" s="714"/>
      <c r="ACM529" s="714"/>
      <c r="ACN529" s="714"/>
      <c r="ACO529" s="714"/>
      <c r="ACP529" s="714"/>
      <c r="ACQ529" s="714"/>
      <c r="ACR529" s="714"/>
      <c r="ACS529" s="714"/>
      <c r="ACT529" s="714"/>
      <c r="ACU529" s="714"/>
      <c r="ACV529" s="714"/>
      <c r="ACW529" s="714"/>
      <c r="ACX529" s="714"/>
      <c r="ACY529" s="714"/>
      <c r="ACZ529" s="714"/>
      <c r="ADA529" s="714"/>
      <c r="ADB529" s="714"/>
      <c r="ADC529" s="714"/>
      <c r="ADD529" s="714"/>
      <c r="ADE529" s="714"/>
      <c r="ADF529" s="714"/>
      <c r="ADG529" s="714"/>
      <c r="ADH529" s="714"/>
      <c r="ADI529" s="714"/>
      <c r="ADJ529" s="714"/>
      <c r="ADK529" s="714"/>
      <c r="ADL529" s="714"/>
      <c r="ADM529" s="714"/>
      <c r="ADN529" s="714"/>
      <c r="ADO529" s="714"/>
      <c r="ADP529" s="714"/>
      <c r="ADQ529" s="714"/>
      <c r="ADR529" s="714"/>
      <c r="ADS529" s="714"/>
      <c r="ADT529" s="714"/>
      <c r="ADU529" s="714"/>
      <c r="ADV529" s="714"/>
      <c r="ADW529" s="714"/>
      <c r="ADX529" s="714"/>
      <c r="ADY529" s="714"/>
      <c r="ADZ529" s="714"/>
      <c r="AEA529" s="714"/>
      <c r="AEB529" s="714"/>
      <c r="AEC529" s="714"/>
      <c r="AED529" s="714"/>
      <c r="AEE529" s="714"/>
      <c r="AEF529" s="714"/>
      <c r="AEG529" s="714"/>
      <c r="AEH529" s="714"/>
      <c r="AEI529" s="714"/>
      <c r="AEJ529" s="714"/>
      <c r="AEK529" s="714"/>
      <c r="AEL529" s="714"/>
      <c r="AEM529" s="714"/>
      <c r="AEN529" s="714"/>
      <c r="AEO529" s="714"/>
      <c r="AEP529" s="714"/>
      <c r="AEQ529" s="714"/>
      <c r="AER529" s="714"/>
      <c r="AES529" s="714"/>
      <c r="AET529" s="714"/>
      <c r="AEU529" s="714"/>
      <c r="AEV529" s="714"/>
      <c r="AEW529" s="714"/>
      <c r="AEX529" s="714"/>
      <c r="AEY529" s="714"/>
      <c r="AEZ529" s="714"/>
      <c r="AFA529" s="714"/>
      <c r="AFB529" s="714"/>
      <c r="AFC529" s="714"/>
      <c r="AFD529" s="714"/>
      <c r="AFE529" s="714"/>
      <c r="AFF529" s="714"/>
      <c r="AFG529" s="714"/>
      <c r="AFH529" s="714"/>
      <c r="AFI529" s="714"/>
      <c r="AFJ529" s="714"/>
      <c r="AFK529" s="714"/>
      <c r="AFL529" s="714"/>
      <c r="AFM529" s="714"/>
      <c r="AFN529" s="714"/>
      <c r="AFO529" s="714"/>
      <c r="AFP529" s="714"/>
      <c r="AFQ529" s="714"/>
      <c r="AFR529" s="714"/>
      <c r="AFS529" s="714"/>
      <c r="AFT529" s="714"/>
      <c r="AFU529" s="714"/>
      <c r="AFV529" s="714"/>
      <c r="AFW529" s="714"/>
      <c r="AFX529" s="714"/>
      <c r="AFY529" s="714"/>
      <c r="AFZ529" s="714"/>
      <c r="AGA529" s="714"/>
      <c r="AGB529" s="714"/>
      <c r="AGC529" s="714"/>
      <c r="AGD529" s="714"/>
      <c r="AGE529" s="714"/>
      <c r="AGF529" s="714"/>
      <c r="AGG529" s="714"/>
      <c r="AGH529" s="714"/>
      <c r="AGI529" s="714"/>
      <c r="AGJ529" s="714"/>
      <c r="AGK529" s="714"/>
      <c r="AGL529" s="714"/>
      <c r="AGM529" s="714"/>
      <c r="AGN529" s="714"/>
      <c r="AGO529" s="714"/>
      <c r="AGP529" s="714"/>
      <c r="AGQ529" s="714"/>
      <c r="AGR529" s="714"/>
      <c r="AGS529" s="714"/>
      <c r="AGT529" s="714"/>
      <c r="AGU529" s="714"/>
      <c r="AGV529" s="714"/>
      <c r="AGW529" s="714"/>
      <c r="AGX529" s="714"/>
      <c r="AGY529" s="714"/>
      <c r="AGZ529" s="714"/>
      <c r="AHA529" s="714"/>
      <c r="AHB529" s="714"/>
      <c r="AHC529" s="714"/>
      <c r="AHD529" s="714"/>
      <c r="AHE529" s="714"/>
      <c r="AHF529" s="714"/>
      <c r="AHG529" s="714"/>
      <c r="AHH529" s="714"/>
      <c r="AHI529" s="714"/>
      <c r="AHJ529" s="714"/>
      <c r="AHK529" s="714"/>
      <c r="AHL529" s="714"/>
      <c r="AHM529" s="714"/>
      <c r="AHN529" s="714"/>
      <c r="AHO529" s="714"/>
      <c r="AHP529" s="714"/>
      <c r="AHQ529" s="714"/>
      <c r="AHR529" s="714"/>
      <c r="AHS529" s="714"/>
      <c r="AHT529" s="714"/>
      <c r="AHU529" s="714"/>
      <c r="AHV529" s="714"/>
      <c r="AHW529" s="714"/>
      <c r="AHX529" s="714"/>
      <c r="AHY529" s="714"/>
      <c r="AHZ529" s="714"/>
      <c r="AIA529" s="714"/>
      <c r="AIB529" s="714"/>
      <c r="AIC529" s="714"/>
      <c r="AID529" s="714"/>
      <c r="AIE529" s="714"/>
      <c r="AIF529" s="714"/>
      <c r="AIG529" s="714"/>
      <c r="AIH529" s="714"/>
      <c r="AII529" s="714"/>
      <c r="AIJ529" s="714"/>
      <c r="AIK529" s="714"/>
      <c r="AIL529" s="714"/>
      <c r="AIM529" s="714"/>
      <c r="AIN529" s="714"/>
      <c r="AIO529" s="714"/>
      <c r="AIP529" s="714"/>
      <c r="AIQ529" s="714"/>
      <c r="AIR529" s="714"/>
      <c r="AIS529" s="714"/>
      <c r="AIT529" s="714"/>
      <c r="AIU529" s="714"/>
      <c r="AIV529" s="714"/>
      <c r="AIW529" s="714"/>
      <c r="AIX529" s="714"/>
      <c r="AIY529" s="714"/>
      <c r="AIZ529" s="714"/>
      <c r="AJA529" s="714"/>
      <c r="AJB529" s="714"/>
      <c r="AJC529" s="714"/>
      <c r="AJD529" s="714"/>
      <c r="AJE529" s="714"/>
      <c r="AJF529" s="714"/>
      <c r="AJG529" s="714"/>
      <c r="AJH529" s="714"/>
      <c r="AJI529" s="714"/>
      <c r="AJJ529" s="714"/>
      <c r="AJK529" s="714"/>
      <c r="AJL529" s="714"/>
      <c r="AJM529" s="714"/>
      <c r="AJN529" s="714"/>
      <c r="AJO529" s="714"/>
      <c r="AJP529" s="714"/>
      <c r="AJQ529" s="714"/>
      <c r="AJR529" s="714"/>
      <c r="AJS529" s="714"/>
      <c r="AJT529" s="714"/>
      <c r="AJU529" s="714"/>
      <c r="AJV529" s="714"/>
      <c r="AJW529" s="714"/>
      <c r="AJX529" s="714"/>
      <c r="AJY529" s="714"/>
      <c r="AJZ529" s="714"/>
      <c r="AKA529" s="714"/>
      <c r="AKB529" s="714"/>
      <c r="AKC529" s="714"/>
      <c r="AKD529" s="714"/>
      <c r="AKE529" s="714"/>
      <c r="AKF529" s="714"/>
      <c r="AKG529" s="714"/>
      <c r="AKH529" s="714"/>
      <c r="AKI529" s="714"/>
      <c r="AKJ529" s="714"/>
      <c r="AKK529" s="714"/>
      <c r="AKL529" s="714"/>
      <c r="AKM529" s="714"/>
      <c r="AKN529" s="714"/>
      <c r="AKO529" s="714"/>
      <c r="AKP529" s="714"/>
      <c r="AKQ529" s="714"/>
      <c r="AKR529" s="714"/>
      <c r="AKS529" s="714"/>
      <c r="AKT529" s="714"/>
      <c r="AKU529" s="714"/>
      <c r="AKV529" s="714"/>
      <c r="AKW529" s="714"/>
      <c r="AKX529" s="714"/>
      <c r="AKY529" s="714"/>
      <c r="AKZ529" s="714"/>
      <c r="ALA529" s="714"/>
      <c r="ALB529" s="714"/>
      <c r="ALC529" s="714"/>
      <c r="ALD529" s="714"/>
      <c r="ALE529" s="714"/>
      <c r="ALF529" s="714"/>
      <c r="ALG529" s="714"/>
      <c r="ALH529" s="714"/>
      <c r="ALI529" s="714"/>
      <c r="ALJ529" s="714"/>
      <c r="ALK529" s="714"/>
      <c r="ALL529" s="714"/>
      <c r="ALM529" s="714"/>
      <c r="ALN529" s="714"/>
      <c r="ALO529" s="714"/>
      <c r="ALP529" s="714"/>
      <c r="ALQ529" s="714"/>
      <c r="ALR529" s="714"/>
      <c r="ALS529" s="714"/>
      <c r="ALT529" s="714"/>
      <c r="ALU529" s="714"/>
      <c r="ALV529" s="714"/>
      <c r="ALW529" s="714"/>
      <c r="ALX529" s="714"/>
      <c r="ALY529" s="714"/>
      <c r="ALZ529" s="714"/>
      <c r="AMA529" s="714"/>
      <c r="AMB529" s="714"/>
      <c r="AMC529" s="714"/>
      <c r="AMD529" s="714"/>
      <c r="AME529" s="714"/>
      <c r="AMF529" s="714"/>
      <c r="AMG529" s="714"/>
      <c r="AMH529" s="714"/>
      <c r="AMI529" s="714"/>
      <c r="AMJ529" s="714"/>
      <c r="AMK529" s="714"/>
      <c r="AML529" s="714"/>
      <c r="AMM529" s="714"/>
      <c r="AMN529" s="714"/>
      <c r="AMO529" s="714"/>
      <c r="AMP529" s="714"/>
      <c r="AMQ529" s="714"/>
      <c r="AMR529" s="714"/>
      <c r="AMS529" s="714"/>
      <c r="AMT529" s="714"/>
      <c r="AMU529" s="714"/>
      <c r="AMV529" s="714"/>
      <c r="AMW529" s="714"/>
      <c r="AMX529" s="714"/>
      <c r="AMY529" s="714"/>
      <c r="AMZ529" s="714"/>
      <c r="ANA529" s="714"/>
      <c r="ANB529" s="714"/>
      <c r="ANC529" s="714"/>
      <c r="AND529" s="714"/>
      <c r="ANE529" s="714"/>
      <c r="ANF529" s="714"/>
      <c r="ANG529" s="714"/>
      <c r="ANH529" s="714"/>
      <c r="ANI529" s="714"/>
      <c r="ANJ529" s="714"/>
      <c r="ANK529" s="714"/>
      <c r="ANL529" s="714"/>
      <c r="ANM529" s="714"/>
      <c r="ANN529" s="714"/>
      <c r="ANO529" s="714"/>
      <c r="ANP529" s="714"/>
      <c r="ANQ529" s="714"/>
      <c r="ANR529" s="714"/>
      <c r="ANS529" s="714"/>
      <c r="ANT529" s="714"/>
      <c r="ANU529" s="714"/>
      <c r="ANV529" s="714"/>
      <c r="ANW529" s="714"/>
      <c r="ANX529" s="714"/>
      <c r="ANY529" s="714"/>
      <c r="ANZ529" s="714"/>
      <c r="AOA529" s="714"/>
      <c r="AOB529" s="714"/>
      <c r="AOC529" s="714"/>
      <c r="AOD529" s="714"/>
      <c r="AOE529" s="714"/>
      <c r="AOF529" s="714"/>
      <c r="AOG529" s="714"/>
      <c r="AOH529" s="714"/>
      <c r="AOI529" s="714"/>
      <c r="AOJ529" s="714"/>
      <c r="AOK529" s="714"/>
      <c r="AOL529" s="714"/>
      <c r="AOM529" s="714"/>
      <c r="AON529" s="714"/>
      <c r="AOO529" s="714"/>
      <c r="AOP529" s="714"/>
      <c r="AOQ529" s="714"/>
      <c r="AOR529" s="714"/>
      <c r="AOS529" s="714"/>
      <c r="AOT529" s="714"/>
      <c r="AOU529" s="714"/>
      <c r="AOV529" s="714"/>
      <c r="AOW529" s="714"/>
      <c r="AOX529" s="714"/>
      <c r="AOY529" s="714"/>
      <c r="AOZ529" s="714"/>
      <c r="APA529" s="714"/>
      <c r="APB529" s="714"/>
      <c r="APC529" s="714"/>
      <c r="APD529" s="714"/>
      <c r="APE529" s="714"/>
      <c r="APF529" s="714"/>
      <c r="APG529" s="714"/>
      <c r="APH529" s="714"/>
      <c r="API529" s="714"/>
      <c r="APJ529" s="714"/>
      <c r="APK529" s="714"/>
      <c r="APL529" s="714"/>
      <c r="APM529" s="714"/>
      <c r="APN529" s="714"/>
      <c r="APO529" s="714"/>
      <c r="APP529" s="714"/>
      <c r="APQ529" s="714"/>
      <c r="APR529" s="714"/>
      <c r="APS529" s="714"/>
      <c r="APT529" s="714"/>
      <c r="APU529" s="714"/>
      <c r="APV529" s="714"/>
      <c r="APW529" s="714"/>
      <c r="APX529" s="714"/>
      <c r="APY529" s="714"/>
      <c r="APZ529" s="714"/>
      <c r="AQA529" s="714"/>
      <c r="AQB529" s="714"/>
      <c r="AQC529" s="714"/>
      <c r="AQD529" s="714"/>
      <c r="AQE529" s="714"/>
      <c r="AQF529" s="714"/>
      <c r="AQG529" s="714"/>
      <c r="AQH529" s="714"/>
      <c r="AQI529" s="714"/>
      <c r="AQJ529" s="714"/>
      <c r="AQK529" s="714"/>
      <c r="AQL529" s="714"/>
      <c r="AQM529" s="714"/>
      <c r="AQN529" s="714"/>
      <c r="AQO529" s="714"/>
      <c r="AQP529" s="714"/>
      <c r="AQQ529" s="714"/>
      <c r="AQR529" s="714"/>
      <c r="AQS529" s="714"/>
      <c r="AQT529" s="714"/>
      <c r="AQU529" s="714"/>
      <c r="AQV529" s="714"/>
      <c r="AQW529" s="714"/>
      <c r="AQX529" s="714"/>
      <c r="AQY529" s="714"/>
      <c r="AQZ529" s="714"/>
      <c r="ARA529" s="714"/>
      <c r="ARB529" s="714"/>
      <c r="ARC529" s="714"/>
      <c r="ARD529" s="714"/>
      <c r="ARE529" s="714"/>
      <c r="ARF529" s="714"/>
      <c r="ARG529" s="714"/>
      <c r="ARH529" s="714"/>
      <c r="ARI529" s="714"/>
      <c r="ARJ529" s="714"/>
      <c r="ARK529" s="714"/>
      <c r="ARL529" s="714"/>
      <c r="ARM529" s="714"/>
      <c r="ARN529" s="714"/>
      <c r="ARO529" s="714"/>
      <c r="ARP529" s="714"/>
      <c r="ARQ529" s="714"/>
      <c r="ARR529" s="714"/>
      <c r="ARS529" s="714"/>
      <c r="ART529" s="714"/>
      <c r="ARU529" s="714"/>
      <c r="ARV529" s="714"/>
      <c r="ARW529" s="714"/>
      <c r="ARX529" s="714"/>
      <c r="ARY529" s="714"/>
      <c r="ARZ529" s="714"/>
      <c r="ASA529" s="714"/>
      <c r="ASB529" s="714"/>
      <c r="ASC529" s="714"/>
      <c r="ASD529" s="714"/>
      <c r="ASE529" s="714"/>
      <c r="ASF529" s="714"/>
      <c r="ASG529" s="714"/>
      <c r="ASH529" s="714"/>
      <c r="ASI529" s="714"/>
      <c r="ASJ529" s="714"/>
      <c r="ASK529" s="714"/>
      <c r="ASL529" s="714"/>
      <c r="ASM529" s="714"/>
      <c r="ASN529" s="714"/>
      <c r="ASO529" s="714"/>
      <c r="ASP529" s="714"/>
      <c r="ASQ529" s="714"/>
      <c r="ASR529" s="714"/>
      <c r="ASS529" s="714"/>
      <c r="AST529" s="714"/>
      <c r="ASU529" s="714"/>
      <c r="ASV529" s="714"/>
      <c r="ASW529" s="714"/>
      <c r="ASX529" s="714"/>
      <c r="ASY529" s="714"/>
      <c r="ASZ529" s="714"/>
      <c r="ATA529" s="714"/>
      <c r="ATB529" s="714"/>
      <c r="ATC529" s="714"/>
      <c r="ATD529" s="714"/>
      <c r="ATE529" s="714"/>
      <c r="ATF529" s="714"/>
      <c r="ATG529" s="714"/>
      <c r="ATH529" s="714"/>
      <c r="ATI529" s="714"/>
      <c r="ATJ529" s="714"/>
      <c r="ATK529" s="714"/>
      <c r="ATL529" s="714"/>
      <c r="ATM529" s="714"/>
      <c r="ATN529" s="714"/>
      <c r="ATO529" s="714"/>
      <c r="ATP529" s="714"/>
      <c r="ATQ529" s="714"/>
      <c r="ATR529" s="714"/>
      <c r="ATS529" s="714"/>
      <c r="ATT529" s="714"/>
      <c r="ATU529" s="714"/>
      <c r="ATV529" s="714"/>
      <c r="ATW529" s="714"/>
      <c r="ATX529" s="714"/>
      <c r="ATY529" s="714"/>
      <c r="ATZ529" s="714"/>
      <c r="AUA529" s="714"/>
      <c r="AUB529" s="714"/>
      <c r="AUC529" s="714"/>
      <c r="AUD529" s="714"/>
      <c r="AUE529" s="714"/>
      <c r="AUF529" s="714"/>
      <c r="AUG529" s="714"/>
      <c r="AUH529" s="714"/>
      <c r="AUI529" s="714"/>
      <c r="AUJ529" s="714"/>
      <c r="AUK529" s="714"/>
      <c r="AUL529" s="714"/>
      <c r="AUM529" s="714"/>
      <c r="AUN529" s="714"/>
      <c r="AUO529" s="714"/>
      <c r="AUP529" s="714"/>
      <c r="AUQ529" s="714"/>
      <c r="AUR529" s="714"/>
      <c r="AUS529" s="714"/>
      <c r="AUT529" s="714"/>
      <c r="AUU529" s="714"/>
      <c r="AUV529" s="714"/>
      <c r="AUW529" s="714"/>
      <c r="AUX529" s="714"/>
      <c r="AUY529" s="714"/>
      <c r="AUZ529" s="714"/>
      <c r="AVA529" s="714"/>
      <c r="AVB529" s="714"/>
      <c r="AVC529" s="714"/>
      <c r="AVD529" s="714"/>
      <c r="AVE529" s="714"/>
      <c r="AVF529" s="714"/>
      <c r="AVG529" s="714"/>
      <c r="AVH529" s="714"/>
      <c r="AVI529" s="714"/>
      <c r="AVJ529" s="714"/>
      <c r="AVK529" s="714"/>
      <c r="AVL529" s="714"/>
      <c r="AVM529" s="714"/>
      <c r="AVN529" s="714"/>
      <c r="AVO529" s="714"/>
      <c r="AVP529" s="714"/>
      <c r="AVQ529" s="714"/>
      <c r="AVR529" s="714"/>
      <c r="AVS529" s="714"/>
      <c r="AVT529" s="714"/>
      <c r="AVU529" s="714"/>
      <c r="AVV529" s="714"/>
      <c r="AVW529" s="714"/>
      <c r="AVX529" s="714"/>
      <c r="AVY529" s="714"/>
      <c r="AVZ529" s="714"/>
      <c r="AWA529" s="714"/>
      <c r="AWB529" s="714"/>
      <c r="AWC529" s="714"/>
      <c r="AWD529" s="714"/>
      <c r="AWE529" s="714"/>
      <c r="AWF529" s="714"/>
      <c r="AWG529" s="714"/>
      <c r="AWH529" s="714"/>
      <c r="AWI529" s="714"/>
      <c r="AWJ529" s="714"/>
      <c r="AWK529" s="714"/>
      <c r="AWL529" s="714"/>
      <c r="AWM529" s="714"/>
      <c r="AWN529" s="714"/>
      <c r="AWO529" s="714"/>
      <c r="AWP529" s="714"/>
      <c r="AWQ529" s="714"/>
      <c r="AWR529" s="714"/>
      <c r="AWS529" s="714"/>
      <c r="AWT529" s="714"/>
      <c r="AWU529" s="714"/>
      <c r="AWV529" s="714"/>
      <c r="AWW529" s="714"/>
      <c r="AWX529" s="714"/>
      <c r="AWY529" s="714"/>
      <c r="AWZ529" s="714"/>
      <c r="AXA529" s="714"/>
      <c r="AXB529" s="714"/>
      <c r="AXC529" s="714"/>
      <c r="AXD529" s="714"/>
      <c r="AXE529" s="714"/>
      <c r="AXF529" s="714"/>
      <c r="AXG529" s="714"/>
      <c r="AXH529" s="714"/>
      <c r="AXI529" s="714"/>
      <c r="AXJ529" s="714"/>
      <c r="AXK529" s="714"/>
      <c r="AXL529" s="714"/>
      <c r="AXM529" s="714"/>
      <c r="AXN529" s="714"/>
      <c r="AXO529" s="714"/>
      <c r="AXP529" s="714"/>
      <c r="AXQ529" s="714"/>
      <c r="AXR529" s="714"/>
      <c r="AXS529" s="714"/>
      <c r="AXT529" s="714"/>
      <c r="AXU529" s="714"/>
      <c r="AXV529" s="714"/>
      <c r="AXW529" s="714"/>
      <c r="AXX529" s="714"/>
      <c r="AXY529" s="714"/>
      <c r="AXZ529" s="714"/>
      <c r="AYA529" s="714"/>
      <c r="AYB529" s="714"/>
      <c r="AYC529" s="714"/>
      <c r="AYD529" s="714"/>
      <c r="AYE529" s="714"/>
      <c r="AYF529" s="714"/>
      <c r="AYG529" s="714"/>
      <c r="AYH529" s="714"/>
      <c r="AYI529" s="714"/>
      <c r="AYJ529" s="714"/>
      <c r="AYK529" s="714"/>
      <c r="AYL529" s="714"/>
      <c r="AYM529" s="714"/>
      <c r="AYN529" s="714"/>
      <c r="AYO529" s="714"/>
      <c r="AYP529" s="714"/>
      <c r="AYQ529" s="714"/>
      <c r="AYR529" s="714"/>
      <c r="AYS529" s="714"/>
      <c r="AYT529" s="714"/>
      <c r="AYU529" s="714"/>
      <c r="AYV529" s="714"/>
      <c r="AYW529" s="714"/>
      <c r="AYX529" s="714"/>
      <c r="AYY529" s="714"/>
      <c r="AYZ529" s="714"/>
      <c r="AZA529" s="714"/>
      <c r="AZB529" s="714"/>
      <c r="AZC529" s="714"/>
      <c r="AZD529" s="714"/>
      <c r="AZE529" s="714"/>
      <c r="AZF529" s="714"/>
      <c r="AZG529" s="714"/>
      <c r="AZH529" s="714"/>
      <c r="AZI529" s="714"/>
      <c r="AZJ529" s="714"/>
      <c r="AZK529" s="714"/>
      <c r="AZL529" s="714"/>
      <c r="AZM529" s="714"/>
      <c r="AZN529" s="714"/>
      <c r="AZO529" s="714"/>
      <c r="AZP529" s="714"/>
      <c r="AZQ529" s="714"/>
      <c r="AZR529" s="714"/>
      <c r="AZS529" s="714"/>
      <c r="AZT529" s="714"/>
      <c r="AZU529" s="714"/>
      <c r="AZV529" s="714"/>
      <c r="AZW529" s="714"/>
      <c r="AZX529" s="714"/>
      <c r="AZY529" s="714"/>
      <c r="AZZ529" s="714"/>
      <c r="BAA529" s="714"/>
      <c r="BAB529" s="714"/>
      <c r="BAC529" s="714"/>
      <c r="BAD529" s="714"/>
      <c r="BAE529" s="714"/>
      <c r="BAF529" s="714"/>
      <c r="BAG529" s="714"/>
      <c r="BAH529" s="714"/>
      <c r="BAI529" s="714"/>
      <c r="BAJ529" s="714"/>
      <c r="BAK529" s="714"/>
      <c r="BAL529" s="714"/>
      <c r="BAM529" s="714"/>
      <c r="BAN529" s="714"/>
      <c r="BAO529" s="714"/>
      <c r="BAP529" s="714"/>
      <c r="BAQ529" s="714"/>
      <c r="BAR529" s="714"/>
      <c r="BAS529" s="714"/>
      <c r="BAT529" s="714"/>
      <c r="BAU529" s="714"/>
      <c r="BAV529" s="714"/>
      <c r="BAW529" s="714"/>
      <c r="BAX529" s="714"/>
      <c r="BAY529" s="714"/>
      <c r="BAZ529" s="714"/>
      <c r="BBA529" s="714"/>
      <c r="BBB529" s="714"/>
      <c r="BBC529" s="714"/>
      <c r="BBD529" s="714"/>
      <c r="BBE529" s="714"/>
      <c r="BBF529" s="714"/>
      <c r="BBG529" s="714"/>
      <c r="BBH529" s="714"/>
      <c r="BBI529" s="714"/>
      <c r="BBJ529" s="714"/>
      <c r="BBK529" s="714"/>
      <c r="BBL529" s="714"/>
      <c r="BBM529" s="714"/>
      <c r="BBN529" s="714"/>
      <c r="BBO529" s="714"/>
      <c r="BBP529" s="714"/>
      <c r="BBQ529" s="714"/>
      <c r="BBR529" s="714"/>
      <c r="BBS529" s="714"/>
      <c r="BBT529" s="714"/>
      <c r="BBU529" s="714"/>
      <c r="BBV529" s="714"/>
      <c r="BBW529" s="714"/>
      <c r="BBX529" s="714"/>
      <c r="BBY529" s="714"/>
      <c r="BBZ529" s="714"/>
      <c r="BCA529" s="714"/>
      <c r="BCB529" s="714"/>
      <c r="BCC529" s="714"/>
      <c r="BCD529" s="714"/>
      <c r="BCE529" s="714"/>
      <c r="BCF529" s="714"/>
      <c r="BCG529" s="714"/>
      <c r="BCH529" s="714"/>
      <c r="BCI529" s="714"/>
      <c r="BCJ529" s="714"/>
      <c r="BCK529" s="714"/>
      <c r="BCL529" s="714"/>
      <c r="BCM529" s="714"/>
      <c r="BCN529" s="714"/>
      <c r="BCO529" s="714"/>
      <c r="BCP529" s="714"/>
      <c r="BCQ529" s="714"/>
      <c r="BCR529" s="714"/>
      <c r="BCS529" s="714"/>
      <c r="BCT529" s="714"/>
      <c r="BCU529" s="714"/>
      <c r="BCV529" s="714"/>
      <c r="BCW529" s="714"/>
      <c r="BCX529" s="714"/>
      <c r="BCY529" s="714"/>
      <c r="BCZ529" s="714"/>
      <c r="BDA529" s="714"/>
      <c r="BDB529" s="714"/>
      <c r="BDC529" s="714"/>
      <c r="BDD529" s="714"/>
      <c r="BDE529" s="714"/>
      <c r="BDF529" s="714"/>
      <c r="BDG529" s="714"/>
      <c r="BDH529" s="714"/>
      <c r="BDI529" s="714"/>
      <c r="BDJ529" s="714"/>
      <c r="BDK529" s="714"/>
      <c r="BDL529" s="714"/>
      <c r="BDM529" s="714"/>
      <c r="BDN529" s="714"/>
      <c r="BDO529" s="714"/>
      <c r="BDP529" s="714"/>
      <c r="BDQ529" s="714"/>
      <c r="BDR529" s="714"/>
      <c r="BDS529" s="714"/>
      <c r="BDT529" s="714"/>
      <c r="BDU529" s="714"/>
      <c r="BDV529" s="714"/>
      <c r="BDW529" s="714"/>
      <c r="BDX529" s="714"/>
      <c r="BDY529" s="714"/>
      <c r="BDZ529" s="714"/>
      <c r="BEA529" s="714"/>
      <c r="BEB529" s="714"/>
      <c r="BEC529" s="714"/>
      <c r="BED529" s="714"/>
      <c r="BEE529" s="714"/>
      <c r="BEF529" s="714"/>
      <c r="BEG529" s="714"/>
      <c r="BEH529" s="714"/>
      <c r="BEI529" s="714"/>
      <c r="BEJ529" s="714"/>
      <c r="BEK529" s="714"/>
      <c r="BEL529" s="714"/>
      <c r="BEM529" s="714"/>
      <c r="BEN529" s="714"/>
      <c r="BEO529" s="714"/>
      <c r="BEP529" s="714"/>
      <c r="BEQ529" s="714"/>
      <c r="BER529" s="714"/>
      <c r="BES529" s="714"/>
      <c r="BET529" s="714"/>
      <c r="BEU529" s="714"/>
      <c r="BEV529" s="714"/>
      <c r="BEW529" s="714"/>
      <c r="BEX529" s="714"/>
      <c r="BEY529" s="714"/>
      <c r="BEZ529" s="714"/>
      <c r="BFA529" s="714"/>
      <c r="BFB529" s="714"/>
      <c r="BFC529" s="714"/>
      <c r="BFD529" s="714"/>
      <c r="BFE529" s="714"/>
      <c r="BFF529" s="714"/>
      <c r="BFG529" s="714"/>
      <c r="BFH529" s="714"/>
      <c r="BFI529" s="714"/>
      <c r="BFJ529" s="714"/>
      <c r="BFK529" s="714"/>
      <c r="BFL529" s="714"/>
      <c r="BFM529" s="714"/>
      <c r="BFN529" s="714"/>
      <c r="BFO529" s="714"/>
      <c r="BFP529" s="714"/>
      <c r="BFQ529" s="714"/>
      <c r="BFR529" s="714"/>
      <c r="BFS529" s="714"/>
      <c r="BFT529" s="714"/>
      <c r="BFU529" s="714"/>
      <c r="BFV529" s="714"/>
      <c r="BFW529" s="714"/>
      <c r="BFX529" s="714"/>
      <c r="BFY529" s="714"/>
      <c r="BFZ529" s="714"/>
      <c r="BGA529" s="714"/>
      <c r="BGB529" s="714"/>
      <c r="BGC529" s="714"/>
      <c r="BGD529" s="714"/>
      <c r="BGE529" s="714"/>
      <c r="BGF529" s="714"/>
      <c r="BGG529" s="714"/>
      <c r="BGH529" s="714"/>
      <c r="BGI529" s="714"/>
      <c r="BGJ529" s="714"/>
      <c r="BGK529" s="714"/>
      <c r="BGL529" s="714"/>
      <c r="BGM529" s="714"/>
      <c r="BGN529" s="714"/>
      <c r="BGO529" s="714"/>
      <c r="BGP529" s="714"/>
      <c r="BGQ529" s="714"/>
      <c r="BGR529" s="714"/>
      <c r="BGS529" s="714"/>
      <c r="BGT529" s="714"/>
      <c r="BGU529" s="714"/>
      <c r="BGV529" s="714"/>
      <c r="BGW529" s="714"/>
      <c r="BGX529" s="714"/>
      <c r="BGY529" s="714"/>
      <c r="BGZ529" s="714"/>
      <c r="BHA529" s="714"/>
      <c r="BHB529" s="714"/>
      <c r="BHC529" s="714"/>
      <c r="BHD529" s="714"/>
      <c r="BHE529" s="714"/>
      <c r="BHF529" s="714"/>
      <c r="BHG529" s="714"/>
      <c r="BHH529" s="714"/>
      <c r="BHI529" s="714"/>
      <c r="BHJ529" s="714"/>
      <c r="BHK529" s="714"/>
      <c r="BHL529" s="714"/>
      <c r="BHM529" s="714"/>
      <c r="BHN529" s="714"/>
      <c r="BHO529" s="714"/>
      <c r="BHP529" s="714"/>
      <c r="BHQ529" s="714"/>
      <c r="BHR529" s="714"/>
      <c r="BHS529" s="714"/>
      <c r="BHT529" s="714"/>
      <c r="BHU529" s="714"/>
      <c r="BHV529" s="714"/>
      <c r="BHW529" s="714"/>
      <c r="BHX529" s="714"/>
      <c r="BHY529" s="714"/>
      <c r="BHZ529" s="714"/>
      <c r="BIA529" s="714"/>
      <c r="BIB529" s="714"/>
      <c r="BIC529" s="714"/>
      <c r="BID529" s="714"/>
      <c r="BIE529" s="714"/>
      <c r="BIF529" s="714"/>
      <c r="BIG529" s="714"/>
      <c r="BIH529" s="714"/>
      <c r="BII529" s="714"/>
      <c r="BIJ529" s="714"/>
      <c r="BIK529" s="714"/>
      <c r="BIL529" s="714"/>
      <c r="BIM529" s="714"/>
      <c r="BIN529" s="714"/>
      <c r="BIO529" s="714"/>
      <c r="BIP529" s="714"/>
      <c r="BIQ529" s="714"/>
      <c r="BIR529" s="714"/>
      <c r="BIS529" s="714"/>
      <c r="BIT529" s="714"/>
      <c r="BIU529" s="714"/>
      <c r="BIV529" s="714"/>
      <c r="BIW529" s="714"/>
      <c r="BIX529" s="714"/>
      <c r="BIY529" s="714"/>
      <c r="BIZ529" s="714"/>
      <c r="BJA529" s="714"/>
      <c r="BJB529" s="714"/>
      <c r="BJC529" s="714"/>
      <c r="BJD529" s="714"/>
      <c r="BJE529" s="714"/>
      <c r="BJF529" s="714"/>
      <c r="BJG529" s="714"/>
      <c r="BJH529" s="714"/>
      <c r="BJI529" s="714"/>
      <c r="BJJ529" s="714"/>
      <c r="BJK529" s="714"/>
      <c r="BJL529" s="714"/>
      <c r="BJM529" s="714"/>
      <c r="BJN529" s="714"/>
      <c r="BJO529" s="714"/>
      <c r="BJP529" s="714"/>
      <c r="BJQ529" s="714"/>
      <c r="BJR529" s="714"/>
      <c r="BJS529" s="714"/>
      <c r="BJT529" s="714"/>
      <c r="BJU529" s="714"/>
      <c r="BJV529" s="714"/>
      <c r="BJW529" s="714"/>
      <c r="BJX529" s="714"/>
      <c r="BJY529" s="714"/>
      <c r="BJZ529" s="714"/>
      <c r="BKA529" s="714"/>
      <c r="BKB529" s="714"/>
      <c r="BKC529" s="714"/>
      <c r="BKD529" s="714"/>
      <c r="BKE529" s="714"/>
      <c r="BKF529" s="714"/>
      <c r="BKG529" s="714"/>
      <c r="BKH529" s="714"/>
      <c r="BKI529" s="714"/>
      <c r="BKJ529" s="714"/>
      <c r="BKK529" s="714"/>
      <c r="BKL529" s="714"/>
      <c r="BKM529" s="714"/>
      <c r="BKN529" s="714"/>
      <c r="BKO529" s="714"/>
      <c r="BKP529" s="714"/>
      <c r="BKQ529" s="714"/>
      <c r="BKR529" s="714"/>
      <c r="BKS529" s="714"/>
      <c r="BKT529" s="714"/>
      <c r="BKU529" s="714"/>
      <c r="BKV529" s="714"/>
      <c r="BKW529" s="714"/>
      <c r="BKX529" s="714"/>
      <c r="BKY529" s="714"/>
      <c r="BKZ529" s="714"/>
      <c r="BLA529" s="714"/>
      <c r="BLB529" s="714"/>
      <c r="BLC529" s="714"/>
      <c r="BLD529" s="714"/>
      <c r="BLE529" s="714"/>
      <c r="BLF529" s="714"/>
      <c r="BLG529" s="714"/>
      <c r="BLH529" s="714"/>
      <c r="BLI529" s="714"/>
      <c r="BLJ529" s="714"/>
      <c r="BLK529" s="714"/>
      <c r="BLL529" s="714"/>
      <c r="BLM529" s="714"/>
      <c r="BLN529" s="714"/>
      <c r="BLO529" s="714"/>
      <c r="BLP529" s="714"/>
      <c r="BLQ529" s="714"/>
      <c r="BLR529" s="714"/>
      <c r="BLS529" s="714"/>
      <c r="BLT529" s="714"/>
      <c r="BLU529" s="714"/>
      <c r="BLV529" s="714"/>
      <c r="BLW529" s="714"/>
      <c r="BLX529" s="714"/>
      <c r="BLY529" s="714"/>
      <c r="BLZ529" s="714"/>
      <c r="BMA529" s="714"/>
      <c r="BMB529" s="714"/>
      <c r="BMC529" s="714"/>
      <c r="BMD529" s="714"/>
      <c r="BME529" s="714"/>
      <c r="BMF529" s="714"/>
      <c r="BMG529" s="714"/>
      <c r="BMH529" s="714"/>
      <c r="BMI529" s="714"/>
      <c r="BMJ529" s="714"/>
      <c r="BMK529" s="714"/>
      <c r="BML529" s="714"/>
      <c r="BMM529" s="714"/>
      <c r="BMN529" s="714"/>
      <c r="BMO529" s="714"/>
      <c r="BMP529" s="714"/>
      <c r="BMQ529" s="714"/>
      <c r="BMR529" s="714"/>
      <c r="BMS529" s="714"/>
      <c r="BMT529" s="714"/>
      <c r="BMU529" s="714"/>
      <c r="BMV529" s="714"/>
      <c r="BMW529" s="714"/>
      <c r="BMX529" s="714"/>
      <c r="BMY529" s="714"/>
      <c r="BMZ529" s="714"/>
      <c r="BNA529" s="714"/>
      <c r="BNB529" s="714"/>
      <c r="BNC529" s="714"/>
      <c r="BND529" s="714"/>
      <c r="BNE529" s="714"/>
      <c r="BNF529" s="714"/>
      <c r="BNG529" s="714"/>
      <c r="BNH529" s="714"/>
      <c r="BNI529" s="714"/>
      <c r="BNJ529" s="714"/>
      <c r="BNK529" s="714"/>
      <c r="BNL529" s="714"/>
      <c r="BNM529" s="714"/>
      <c r="BNN529" s="714"/>
      <c r="BNO529" s="714"/>
      <c r="BNP529" s="714"/>
      <c r="BNQ529" s="714"/>
      <c r="BNR529" s="714"/>
      <c r="BNS529" s="714"/>
      <c r="BNT529" s="714"/>
      <c r="BNU529" s="714"/>
      <c r="BNV529" s="714"/>
      <c r="BNW529" s="714"/>
      <c r="BNX529" s="714"/>
      <c r="BNY529" s="714"/>
      <c r="BNZ529" s="714"/>
      <c r="BOA529" s="714"/>
      <c r="BOB529" s="714"/>
      <c r="BOC529" s="714"/>
      <c r="BOD529" s="714"/>
      <c r="BOE529" s="714"/>
      <c r="BOF529" s="714"/>
      <c r="BOG529" s="714"/>
      <c r="BOH529" s="714"/>
      <c r="BOI529" s="714"/>
      <c r="BOJ529" s="714"/>
      <c r="BOK529" s="714"/>
      <c r="BOL529" s="714"/>
      <c r="BOM529" s="714"/>
      <c r="BON529" s="714"/>
      <c r="BOO529" s="714"/>
      <c r="BOP529" s="714"/>
      <c r="BOQ529" s="714"/>
      <c r="BOR529" s="714"/>
      <c r="BOS529" s="714"/>
      <c r="BOT529" s="714"/>
      <c r="BOU529" s="714"/>
      <c r="BOV529" s="714"/>
      <c r="BOW529" s="714"/>
      <c r="BOX529" s="714"/>
      <c r="BOY529" s="714"/>
      <c r="BOZ529" s="714"/>
      <c r="BPA529" s="714"/>
      <c r="BPB529" s="714"/>
      <c r="BPC529" s="714"/>
      <c r="BPD529" s="714"/>
      <c r="BPE529" s="714"/>
      <c r="BPF529" s="714"/>
      <c r="BPG529" s="714"/>
      <c r="BPH529" s="714"/>
      <c r="BPI529" s="714"/>
      <c r="BPJ529" s="714"/>
      <c r="BPK529" s="714"/>
      <c r="BPL529" s="714"/>
      <c r="BPM529" s="714"/>
      <c r="BPN529" s="714"/>
      <c r="BPO529" s="714"/>
      <c r="BPP529" s="714"/>
      <c r="BPQ529" s="714"/>
      <c r="BPR529" s="714"/>
      <c r="BPS529" s="714"/>
      <c r="BPT529" s="714"/>
      <c r="BPU529" s="714"/>
      <c r="BPV529" s="714"/>
      <c r="BPW529" s="714"/>
      <c r="BPX529" s="714"/>
      <c r="BPY529" s="714"/>
      <c r="BPZ529" s="714"/>
      <c r="BQA529" s="714"/>
      <c r="BQB529" s="714"/>
      <c r="BQC529" s="714"/>
      <c r="BQD529" s="714"/>
      <c r="BQE529" s="714"/>
      <c r="BQF529" s="714"/>
      <c r="BQG529" s="714"/>
      <c r="BQH529" s="714"/>
      <c r="BQI529" s="714"/>
      <c r="BQJ529" s="714"/>
      <c r="BQK529" s="714"/>
      <c r="BQL529" s="714"/>
      <c r="BQM529" s="714"/>
      <c r="BQN529" s="714"/>
      <c r="BQO529" s="714"/>
      <c r="BQP529" s="714"/>
      <c r="BQQ529" s="714"/>
      <c r="BQR529" s="714"/>
      <c r="BQS529" s="714"/>
      <c r="BQT529" s="714"/>
      <c r="BQU529" s="714"/>
      <c r="BQV529" s="714"/>
      <c r="BQW529" s="714"/>
      <c r="BQX529" s="714"/>
      <c r="BQY529" s="714"/>
      <c r="BQZ529" s="714"/>
      <c r="BRA529" s="714"/>
      <c r="BRB529" s="714"/>
      <c r="BRC529" s="714"/>
      <c r="BRD529" s="714"/>
      <c r="BRE529" s="714"/>
      <c r="BRF529" s="714"/>
      <c r="BRG529" s="714"/>
      <c r="BRH529" s="714"/>
      <c r="BRI529" s="714"/>
      <c r="BRJ529" s="714"/>
      <c r="BRK529" s="714"/>
      <c r="BRL529" s="714"/>
      <c r="BRM529" s="714"/>
      <c r="BRN529" s="714"/>
      <c r="BRO529" s="714"/>
      <c r="BRP529" s="714"/>
      <c r="BRQ529" s="714"/>
      <c r="BRR529" s="714"/>
      <c r="BRS529" s="714"/>
      <c r="BRT529" s="714"/>
      <c r="BRU529" s="714"/>
      <c r="BRV529" s="714"/>
      <c r="BRW529" s="714"/>
      <c r="BRX529" s="714"/>
      <c r="BRY529" s="714"/>
      <c r="BRZ529" s="714"/>
      <c r="BSA529" s="714"/>
      <c r="BSB529" s="714"/>
      <c r="BSC529" s="714"/>
      <c r="BSD529" s="714"/>
      <c r="BSE529" s="714"/>
      <c r="BSF529" s="714"/>
      <c r="BSG529" s="714"/>
      <c r="BSH529" s="714"/>
      <c r="BSI529" s="714"/>
      <c r="BSJ529" s="714"/>
      <c r="BSK529" s="714"/>
      <c r="BSL529" s="714"/>
      <c r="BSM529" s="714"/>
      <c r="BSN529" s="714"/>
      <c r="BSO529" s="714"/>
      <c r="BSP529" s="714"/>
      <c r="BSQ529" s="714"/>
      <c r="BSR529" s="714"/>
      <c r="BSS529" s="714"/>
      <c r="BST529" s="714"/>
      <c r="BSU529" s="714"/>
      <c r="BSV529" s="714"/>
      <c r="BSW529" s="714"/>
      <c r="BSX529" s="714"/>
      <c r="BSY529" s="714"/>
      <c r="BSZ529" s="714"/>
      <c r="BTA529" s="714"/>
      <c r="BTB529" s="714"/>
      <c r="BTC529" s="714"/>
      <c r="BTD529" s="714"/>
      <c r="BTE529" s="714"/>
      <c r="BTF529" s="714"/>
      <c r="BTG529" s="714"/>
      <c r="BTH529" s="714"/>
      <c r="BTI529" s="714"/>
      <c r="BTJ529" s="714"/>
      <c r="BTK529" s="714"/>
      <c r="BTL529" s="714"/>
      <c r="BTM529" s="714"/>
      <c r="BTN529" s="714"/>
      <c r="BTO529" s="714"/>
      <c r="BTP529" s="714"/>
      <c r="BTQ529" s="714"/>
      <c r="BTR529" s="714"/>
      <c r="BTS529" s="714"/>
      <c r="BTT529" s="714"/>
      <c r="BTU529" s="714"/>
      <c r="BTV529" s="714"/>
      <c r="BTW529" s="714"/>
      <c r="BTX529" s="714"/>
      <c r="BTY529" s="714"/>
      <c r="BTZ529" s="714"/>
      <c r="BUA529" s="714"/>
      <c r="BUB529" s="714"/>
      <c r="BUC529" s="714"/>
      <c r="BUD529" s="714"/>
      <c r="BUE529" s="714"/>
      <c r="BUF529" s="714"/>
      <c r="BUG529" s="714"/>
      <c r="BUH529" s="714"/>
      <c r="BUI529" s="714"/>
      <c r="BUJ529" s="714"/>
      <c r="BUK529" s="714"/>
      <c r="BUL529" s="714"/>
      <c r="BUM529" s="714"/>
      <c r="BUN529" s="714"/>
      <c r="BUO529" s="714"/>
      <c r="BUP529" s="714"/>
      <c r="BUQ529" s="714"/>
      <c r="BUR529" s="714"/>
      <c r="BUS529" s="714"/>
      <c r="BUT529" s="714"/>
      <c r="BUU529" s="714"/>
      <c r="BUV529" s="714"/>
      <c r="BUW529" s="714"/>
      <c r="BUX529" s="714"/>
      <c r="BUY529" s="714"/>
      <c r="BUZ529" s="714"/>
      <c r="BVA529" s="714"/>
      <c r="BVB529" s="714"/>
      <c r="BVC529" s="714"/>
      <c r="BVD529" s="714"/>
      <c r="BVE529" s="714"/>
      <c r="BVF529" s="714"/>
      <c r="BVG529" s="714"/>
      <c r="BVH529" s="714"/>
      <c r="BVI529" s="714"/>
      <c r="BVJ529" s="714"/>
      <c r="BVK529" s="714"/>
      <c r="BVL529" s="714"/>
      <c r="BVM529" s="714"/>
      <c r="BVN529" s="714"/>
      <c r="BVO529" s="714"/>
      <c r="BVP529" s="714"/>
      <c r="BVQ529" s="714"/>
      <c r="BVR529" s="714"/>
      <c r="BVS529" s="714"/>
      <c r="BVT529" s="714"/>
      <c r="BVU529" s="714"/>
      <c r="BVV529" s="714"/>
      <c r="BVW529" s="714"/>
      <c r="BVX529" s="714"/>
      <c r="BVY529" s="714"/>
      <c r="BVZ529" s="714"/>
      <c r="BWA529" s="714"/>
      <c r="BWB529" s="714"/>
      <c r="BWC529" s="714"/>
      <c r="BWD529" s="714"/>
      <c r="BWE529" s="714"/>
      <c r="BWF529" s="714"/>
      <c r="BWG529" s="714"/>
      <c r="BWH529" s="714"/>
      <c r="BWI529" s="714"/>
      <c r="BWJ529" s="714"/>
      <c r="BWK529" s="714"/>
      <c r="BWL529" s="714"/>
      <c r="BWM529" s="714"/>
      <c r="BWN529" s="714"/>
      <c r="BWO529" s="714"/>
      <c r="BWP529" s="714"/>
      <c r="BWQ529" s="714"/>
      <c r="BWR529" s="714"/>
      <c r="BWS529" s="714"/>
      <c r="BWT529" s="714"/>
      <c r="BWU529" s="714"/>
      <c r="BWV529" s="714"/>
      <c r="BWW529" s="714"/>
      <c r="BWX529" s="714"/>
      <c r="BWY529" s="714"/>
      <c r="BWZ529" s="714"/>
      <c r="BXA529" s="714"/>
      <c r="BXB529" s="714"/>
      <c r="BXC529" s="714"/>
      <c r="BXD529" s="714"/>
      <c r="BXE529" s="714"/>
      <c r="BXF529" s="714"/>
      <c r="BXG529" s="714"/>
      <c r="BXH529" s="714"/>
      <c r="BXI529" s="714"/>
      <c r="BXJ529" s="714"/>
      <c r="BXK529" s="714"/>
      <c r="BXL529" s="714"/>
      <c r="BXM529" s="714"/>
      <c r="BXN529" s="714"/>
      <c r="BXO529" s="714"/>
      <c r="BXP529" s="714"/>
      <c r="BXQ529" s="714"/>
      <c r="BXR529" s="714"/>
      <c r="BXS529" s="714"/>
      <c r="BXT529" s="714"/>
      <c r="BXU529" s="714"/>
      <c r="BXV529" s="714"/>
      <c r="BXW529" s="714"/>
      <c r="BXX529" s="714"/>
      <c r="BXY529" s="714"/>
      <c r="BXZ529" s="714"/>
      <c r="BYA529" s="714"/>
      <c r="BYB529" s="714"/>
      <c r="BYC529" s="714"/>
      <c r="BYD529" s="714"/>
      <c r="BYE529" s="714"/>
      <c r="BYF529" s="714"/>
      <c r="BYG529" s="714"/>
      <c r="BYH529" s="714"/>
      <c r="BYI529" s="714"/>
      <c r="BYJ529" s="714"/>
      <c r="BYK529" s="714"/>
      <c r="BYL529" s="714"/>
      <c r="BYM529" s="714"/>
      <c r="BYN529" s="714"/>
      <c r="BYO529" s="714"/>
      <c r="BYP529" s="714"/>
      <c r="BYQ529" s="714"/>
      <c r="BYR529" s="714"/>
      <c r="BYS529" s="714"/>
      <c r="BYT529" s="714"/>
      <c r="BYU529" s="714"/>
      <c r="BYV529" s="714"/>
      <c r="BYW529" s="714"/>
      <c r="BYX529" s="714"/>
      <c r="BYY529" s="714"/>
      <c r="BYZ529" s="714"/>
      <c r="BZA529" s="714"/>
      <c r="BZB529" s="714"/>
      <c r="BZC529" s="714"/>
      <c r="BZD529" s="714"/>
      <c r="BZE529" s="714"/>
      <c r="BZF529" s="714"/>
      <c r="BZG529" s="714"/>
      <c r="BZH529" s="714"/>
      <c r="BZI529" s="714"/>
      <c r="BZJ529" s="714"/>
      <c r="BZK529" s="714"/>
      <c r="BZL529" s="714"/>
      <c r="BZM529" s="714"/>
      <c r="BZN529" s="714"/>
      <c r="BZO529" s="714"/>
      <c r="BZP529" s="714"/>
      <c r="BZQ529" s="714"/>
      <c r="BZR529" s="714"/>
      <c r="BZS529" s="714"/>
      <c r="BZT529" s="714"/>
      <c r="BZU529" s="714"/>
      <c r="BZV529" s="714"/>
      <c r="BZW529" s="714"/>
      <c r="BZX529" s="714"/>
      <c r="BZY529" s="714"/>
      <c r="BZZ529" s="714"/>
      <c r="CAA529" s="714"/>
      <c r="CAB529" s="714"/>
      <c r="CAC529" s="714"/>
      <c r="CAD529" s="714"/>
      <c r="CAE529" s="714"/>
      <c r="CAF529" s="714"/>
      <c r="CAG529" s="714"/>
      <c r="CAH529" s="714"/>
      <c r="CAI529" s="714"/>
      <c r="CAJ529" s="714"/>
      <c r="CAK529" s="714"/>
      <c r="CAL529" s="714"/>
      <c r="CAM529" s="714"/>
      <c r="CAN529" s="714"/>
      <c r="CAO529" s="714"/>
      <c r="CAP529" s="714"/>
      <c r="CAQ529" s="714"/>
      <c r="CAR529" s="714"/>
      <c r="CAS529" s="714"/>
      <c r="CAT529" s="714"/>
      <c r="CAU529" s="714"/>
      <c r="CAV529" s="714"/>
      <c r="CAW529" s="714"/>
      <c r="CAX529" s="714"/>
      <c r="CAY529" s="714"/>
      <c r="CAZ529" s="714"/>
      <c r="CBA529" s="714"/>
      <c r="CBB529" s="714"/>
      <c r="CBC529" s="714"/>
      <c r="CBD529" s="714"/>
      <c r="CBE529" s="714"/>
      <c r="CBF529" s="714"/>
      <c r="CBG529" s="714"/>
      <c r="CBH529" s="714"/>
      <c r="CBI529" s="714"/>
      <c r="CBJ529" s="714"/>
      <c r="CBK529" s="714"/>
      <c r="CBL529" s="714"/>
      <c r="CBM529" s="714"/>
      <c r="CBN529" s="714"/>
      <c r="CBO529" s="714"/>
      <c r="CBP529" s="714"/>
      <c r="CBQ529" s="714"/>
      <c r="CBR529" s="714"/>
      <c r="CBS529" s="714"/>
      <c r="CBT529" s="714"/>
      <c r="CBU529" s="714"/>
      <c r="CBV529" s="714"/>
      <c r="CBW529" s="714"/>
      <c r="CBX529" s="714"/>
      <c r="CBY529" s="714"/>
      <c r="CBZ529" s="714"/>
      <c r="CCA529" s="714"/>
      <c r="CCB529" s="714"/>
      <c r="CCC529" s="714"/>
      <c r="CCD529" s="714"/>
      <c r="CCE529" s="714"/>
      <c r="CCF529" s="714"/>
      <c r="CCG529" s="714"/>
      <c r="CCH529" s="714"/>
      <c r="CCI529" s="714"/>
      <c r="CCJ529" s="714"/>
      <c r="CCK529" s="714"/>
      <c r="CCL529" s="714"/>
      <c r="CCM529" s="714"/>
      <c r="CCN529" s="714"/>
      <c r="CCO529" s="714"/>
      <c r="CCP529" s="714"/>
      <c r="CCQ529" s="714"/>
      <c r="CCR529" s="714"/>
      <c r="CCS529" s="714"/>
      <c r="CCT529" s="714"/>
      <c r="CCU529" s="714"/>
      <c r="CCV529" s="714"/>
      <c r="CCW529" s="714"/>
      <c r="CCX529" s="714"/>
      <c r="CCY529" s="714"/>
      <c r="CCZ529" s="714"/>
      <c r="CDA529" s="714"/>
      <c r="CDB529" s="714"/>
      <c r="CDC529" s="714"/>
      <c r="CDD529" s="714"/>
      <c r="CDE529" s="714"/>
      <c r="CDF529" s="714"/>
      <c r="CDG529" s="714"/>
      <c r="CDH529" s="714"/>
      <c r="CDI529" s="714"/>
      <c r="CDJ529" s="714"/>
      <c r="CDK529" s="714"/>
      <c r="CDL529" s="714"/>
      <c r="CDM529" s="714"/>
      <c r="CDN529" s="714"/>
      <c r="CDO529" s="714"/>
      <c r="CDP529" s="714"/>
      <c r="CDQ529" s="714"/>
      <c r="CDR529" s="714"/>
      <c r="CDS529" s="714"/>
      <c r="CDT529" s="714"/>
      <c r="CDU529" s="714"/>
      <c r="CDV529" s="714"/>
      <c r="CDW529" s="714"/>
      <c r="CDX529" s="714"/>
      <c r="CDY529" s="714"/>
      <c r="CDZ529" s="714"/>
      <c r="CEA529" s="714"/>
      <c r="CEB529" s="714"/>
      <c r="CEC529" s="714"/>
      <c r="CED529" s="714"/>
      <c r="CEE529" s="714"/>
      <c r="CEF529" s="714"/>
      <c r="CEG529" s="714"/>
      <c r="CEH529" s="714"/>
      <c r="CEI529" s="714"/>
      <c r="CEJ529" s="714"/>
      <c r="CEK529" s="714"/>
      <c r="CEL529" s="714"/>
      <c r="CEM529" s="714"/>
      <c r="CEN529" s="714"/>
      <c r="CEO529" s="714"/>
      <c r="CEP529" s="714"/>
      <c r="CEQ529" s="714"/>
      <c r="CER529" s="714"/>
      <c r="CES529" s="714"/>
      <c r="CET529" s="714"/>
      <c r="CEU529" s="714"/>
      <c r="CEV529" s="714"/>
      <c r="CEW529" s="714"/>
      <c r="CEX529" s="714"/>
      <c r="CEY529" s="714"/>
      <c r="CEZ529" s="714"/>
      <c r="CFA529" s="714"/>
      <c r="CFB529" s="714"/>
      <c r="CFC529" s="714"/>
      <c r="CFD529" s="714"/>
      <c r="CFE529" s="714"/>
      <c r="CFF529" s="714"/>
      <c r="CFG529" s="714"/>
      <c r="CFH529" s="714"/>
      <c r="CFI529" s="714"/>
      <c r="CFJ529" s="714"/>
      <c r="CFK529" s="714"/>
      <c r="CFL529" s="714"/>
      <c r="CFM529" s="714"/>
      <c r="CFN529" s="714"/>
      <c r="CFO529" s="714"/>
      <c r="CFP529" s="714"/>
      <c r="CFQ529" s="714"/>
      <c r="CFR529" s="714"/>
      <c r="CFS529" s="714"/>
      <c r="CFT529" s="714"/>
      <c r="CFU529" s="714"/>
      <c r="CFV529" s="714"/>
      <c r="CFW529" s="714"/>
      <c r="CFX529" s="714"/>
      <c r="CFY529" s="714"/>
      <c r="CFZ529" s="714"/>
      <c r="CGA529" s="714"/>
      <c r="CGB529" s="714"/>
      <c r="CGC529" s="714"/>
      <c r="CGD529" s="714"/>
      <c r="CGE529" s="714"/>
      <c r="CGF529" s="714"/>
      <c r="CGG529" s="714"/>
      <c r="CGH529" s="714"/>
      <c r="CGI529" s="714"/>
      <c r="CGJ529" s="714"/>
      <c r="CGK529" s="714"/>
      <c r="CGL529" s="714"/>
      <c r="CGM529" s="714"/>
      <c r="CGN529" s="714"/>
      <c r="CGO529" s="714"/>
      <c r="CGP529" s="714"/>
      <c r="CGQ529" s="714"/>
      <c r="CGR529" s="714"/>
      <c r="CGS529" s="714"/>
      <c r="CGT529" s="714"/>
      <c r="CGU529" s="714"/>
      <c r="CGV529" s="714"/>
      <c r="CGW529" s="714"/>
      <c r="CGX529" s="714"/>
      <c r="CGY529" s="714"/>
      <c r="CGZ529" s="714"/>
      <c r="CHA529" s="714"/>
      <c r="CHB529" s="714"/>
      <c r="CHC529" s="714"/>
      <c r="CHD529" s="714"/>
      <c r="CHE529" s="714"/>
      <c r="CHF529" s="714"/>
      <c r="CHG529" s="714"/>
      <c r="CHH529" s="714"/>
      <c r="CHI529" s="714"/>
      <c r="CHJ529" s="714"/>
      <c r="CHK529" s="714"/>
      <c r="CHL529" s="714"/>
      <c r="CHM529" s="714"/>
      <c r="CHN529" s="714"/>
      <c r="CHO529" s="714"/>
      <c r="CHP529" s="714"/>
      <c r="CHQ529" s="714"/>
      <c r="CHR529" s="714"/>
      <c r="CHS529" s="714"/>
      <c r="CHT529" s="714"/>
      <c r="CHU529" s="714"/>
      <c r="CHV529" s="714"/>
      <c r="CHW529" s="714"/>
      <c r="CHX529" s="714"/>
      <c r="CHY529" s="714"/>
      <c r="CHZ529" s="714"/>
      <c r="CIA529" s="714"/>
      <c r="CIB529" s="714"/>
      <c r="CIC529" s="714"/>
      <c r="CID529" s="714"/>
      <c r="CIE529" s="714"/>
      <c r="CIF529" s="714"/>
      <c r="CIG529" s="714"/>
      <c r="CIH529" s="714"/>
      <c r="CII529" s="714"/>
      <c r="CIJ529" s="714"/>
      <c r="CIK529" s="714"/>
      <c r="CIL529" s="714"/>
      <c r="CIM529" s="714"/>
      <c r="CIN529" s="714"/>
      <c r="CIO529" s="714"/>
      <c r="CIP529" s="714"/>
      <c r="CIQ529" s="714"/>
      <c r="CIR529" s="714"/>
      <c r="CIS529" s="714"/>
      <c r="CIT529" s="714"/>
      <c r="CIU529" s="714"/>
      <c r="CIV529" s="714"/>
      <c r="CIW529" s="714"/>
      <c r="CIX529" s="714"/>
      <c r="CIY529" s="714"/>
      <c r="CIZ529" s="714"/>
      <c r="CJA529" s="714"/>
      <c r="CJB529" s="714"/>
      <c r="CJC529" s="714"/>
      <c r="CJD529" s="714"/>
      <c r="CJE529" s="714"/>
      <c r="CJF529" s="714"/>
      <c r="CJG529" s="714"/>
      <c r="CJH529" s="714"/>
      <c r="CJI529" s="714"/>
      <c r="CJJ529" s="714"/>
      <c r="CJK529" s="714"/>
      <c r="CJL529" s="714"/>
      <c r="CJM529" s="714"/>
      <c r="CJN529" s="714"/>
      <c r="CJO529" s="714"/>
      <c r="CJP529" s="714"/>
      <c r="CJQ529" s="714"/>
      <c r="CJR529" s="714"/>
      <c r="CJS529" s="714"/>
      <c r="CJT529" s="714"/>
      <c r="CJU529" s="714"/>
      <c r="CJV529" s="714"/>
      <c r="CJW529" s="714"/>
      <c r="CJX529" s="714"/>
      <c r="CJY529" s="714"/>
      <c r="CJZ529" s="714"/>
      <c r="CKA529" s="714"/>
      <c r="CKB529" s="714"/>
      <c r="CKC529" s="714"/>
      <c r="CKD529" s="714"/>
      <c r="CKE529" s="714"/>
      <c r="CKF529" s="714"/>
      <c r="CKG529" s="714"/>
      <c r="CKH529" s="714"/>
      <c r="CKI529" s="714"/>
      <c r="CKJ529" s="714"/>
      <c r="CKK529" s="714"/>
      <c r="CKL529" s="714"/>
      <c r="CKM529" s="714"/>
      <c r="CKN529" s="714"/>
      <c r="CKO529" s="714"/>
      <c r="CKP529" s="714"/>
      <c r="CKQ529" s="714"/>
      <c r="CKR529" s="714"/>
      <c r="CKS529" s="714"/>
      <c r="CKT529" s="714"/>
      <c r="CKU529" s="714"/>
      <c r="CKV529" s="714"/>
      <c r="CKW529" s="714"/>
      <c r="CKX529" s="714"/>
      <c r="CKY529" s="714"/>
      <c r="CKZ529" s="714"/>
      <c r="CLA529" s="714"/>
      <c r="CLB529" s="714"/>
      <c r="CLC529" s="714"/>
      <c r="CLD529" s="714"/>
      <c r="CLE529" s="714"/>
      <c r="CLF529" s="714"/>
      <c r="CLG529" s="714"/>
      <c r="CLH529" s="714"/>
      <c r="CLI529" s="714"/>
      <c r="CLJ529" s="714"/>
      <c r="CLK529" s="714"/>
      <c r="CLL529" s="714"/>
      <c r="CLM529" s="714"/>
      <c r="CLN529" s="714"/>
      <c r="CLO529" s="714"/>
      <c r="CLP529" s="714"/>
      <c r="CLQ529" s="714"/>
      <c r="CLR529" s="714"/>
      <c r="CLS529" s="714"/>
      <c r="CLT529" s="714"/>
      <c r="CLU529" s="714"/>
      <c r="CLV529" s="714"/>
      <c r="CLW529" s="714"/>
      <c r="CLX529" s="714"/>
      <c r="CLY529" s="714"/>
      <c r="CLZ529" s="714"/>
      <c r="CMA529" s="714"/>
      <c r="CMB529" s="714"/>
      <c r="CMC529" s="714"/>
      <c r="CMD529" s="714"/>
      <c r="CME529" s="714"/>
      <c r="CMF529" s="714"/>
      <c r="CMG529" s="714"/>
      <c r="CMH529" s="714"/>
      <c r="CMI529" s="714"/>
      <c r="CMJ529" s="714"/>
      <c r="CMK529" s="714"/>
      <c r="CML529" s="714"/>
      <c r="CMM529" s="714"/>
      <c r="CMN529" s="714"/>
      <c r="CMO529" s="714"/>
      <c r="CMP529" s="714"/>
      <c r="CMQ529" s="714"/>
      <c r="CMR529" s="714"/>
      <c r="CMS529" s="714"/>
      <c r="CMT529" s="714"/>
      <c r="CMU529" s="714"/>
      <c r="CMV529" s="714"/>
      <c r="CMW529" s="714"/>
      <c r="CMX529" s="714"/>
      <c r="CMY529" s="714"/>
      <c r="CMZ529" s="714"/>
      <c r="CNA529" s="714"/>
      <c r="CNB529" s="714"/>
      <c r="CNC529" s="714"/>
      <c r="CND529" s="714"/>
      <c r="CNE529" s="714"/>
      <c r="CNF529" s="714"/>
      <c r="CNG529" s="714"/>
      <c r="CNH529" s="714"/>
      <c r="CNI529" s="714"/>
      <c r="CNJ529" s="714"/>
      <c r="CNK529" s="714"/>
      <c r="CNL529" s="714"/>
      <c r="CNM529" s="714"/>
      <c r="CNN529" s="714"/>
      <c r="CNO529" s="714"/>
      <c r="CNP529" s="714"/>
      <c r="CNQ529" s="714"/>
      <c r="CNR529" s="714"/>
      <c r="CNS529" s="714"/>
      <c r="CNT529" s="714"/>
      <c r="CNU529" s="714"/>
      <c r="CNV529" s="714"/>
      <c r="CNW529" s="714"/>
      <c r="CNX529" s="714"/>
      <c r="CNY529" s="714"/>
      <c r="CNZ529" s="714"/>
      <c r="COA529" s="714"/>
      <c r="COB529" s="714"/>
      <c r="COC529" s="714"/>
      <c r="COD529" s="714"/>
      <c r="COE529" s="714"/>
      <c r="COF529" s="714"/>
      <c r="COG529" s="714"/>
      <c r="COH529" s="714"/>
      <c r="COI529" s="714"/>
      <c r="COJ529" s="714"/>
      <c r="COK529" s="714"/>
      <c r="COL529" s="714"/>
      <c r="COM529" s="714"/>
      <c r="CON529" s="714"/>
      <c r="COO529" s="714"/>
      <c r="COP529" s="714"/>
      <c r="COQ529" s="714"/>
      <c r="COR529" s="714"/>
      <c r="COS529" s="714"/>
      <c r="COT529" s="714"/>
      <c r="COU529" s="714"/>
      <c r="COV529" s="714"/>
      <c r="COW529" s="714"/>
      <c r="COX529" s="714"/>
      <c r="COY529" s="714"/>
      <c r="COZ529" s="714"/>
      <c r="CPA529" s="714"/>
      <c r="CPB529" s="714"/>
      <c r="CPC529" s="714"/>
      <c r="CPD529" s="714"/>
      <c r="CPE529" s="714"/>
      <c r="CPF529" s="714"/>
      <c r="CPG529" s="714"/>
      <c r="CPH529" s="714"/>
      <c r="CPI529" s="714"/>
      <c r="CPJ529" s="714"/>
      <c r="CPK529" s="714"/>
      <c r="CPL529" s="714"/>
      <c r="CPM529" s="714"/>
      <c r="CPN529" s="714"/>
      <c r="CPO529" s="714"/>
      <c r="CPP529" s="714"/>
      <c r="CPQ529" s="714"/>
      <c r="CPR529" s="714"/>
      <c r="CPS529" s="714"/>
      <c r="CPT529" s="714"/>
      <c r="CPU529" s="714"/>
      <c r="CPV529" s="714"/>
      <c r="CPW529" s="714"/>
      <c r="CPX529" s="714"/>
      <c r="CPY529" s="714"/>
      <c r="CPZ529" s="714"/>
      <c r="CQA529" s="714"/>
      <c r="CQB529" s="714"/>
      <c r="CQC529" s="714"/>
      <c r="CQD529" s="714"/>
      <c r="CQE529" s="714"/>
      <c r="CQF529" s="714"/>
      <c r="CQG529" s="714"/>
      <c r="CQH529" s="714"/>
      <c r="CQI529" s="714"/>
      <c r="CQJ529" s="714"/>
      <c r="CQK529" s="714"/>
      <c r="CQL529" s="714"/>
      <c r="CQM529" s="714"/>
      <c r="CQN529" s="714"/>
      <c r="CQO529" s="714"/>
      <c r="CQP529" s="714"/>
      <c r="CQQ529" s="714"/>
      <c r="CQR529" s="714"/>
      <c r="CQS529" s="714"/>
      <c r="CQT529" s="714"/>
      <c r="CQU529" s="714"/>
      <c r="CQV529" s="714"/>
      <c r="CQW529" s="714"/>
      <c r="CQX529" s="714"/>
      <c r="CQY529" s="714"/>
      <c r="CQZ529" s="714"/>
      <c r="CRA529" s="714"/>
      <c r="CRB529" s="714"/>
      <c r="CRC529" s="714"/>
      <c r="CRD529" s="714"/>
      <c r="CRE529" s="714"/>
      <c r="CRF529" s="714"/>
      <c r="CRG529" s="714"/>
      <c r="CRH529" s="714"/>
      <c r="CRI529" s="714"/>
      <c r="CRJ529" s="714"/>
      <c r="CRK529" s="714"/>
      <c r="CRL529" s="714"/>
      <c r="CRM529" s="714"/>
      <c r="CRN529" s="714"/>
      <c r="CRO529" s="714"/>
      <c r="CRP529" s="714"/>
      <c r="CRQ529" s="714"/>
      <c r="CRR529" s="714"/>
      <c r="CRS529" s="714"/>
      <c r="CRT529" s="714"/>
      <c r="CRU529" s="714"/>
      <c r="CRV529" s="714"/>
      <c r="CRW529" s="714"/>
      <c r="CRX529" s="714"/>
      <c r="CRY529" s="714"/>
      <c r="CRZ529" s="714"/>
      <c r="CSA529" s="714"/>
      <c r="CSB529" s="714"/>
      <c r="CSC529" s="714"/>
      <c r="CSD529" s="714"/>
      <c r="CSE529" s="714"/>
      <c r="CSF529" s="714"/>
      <c r="CSG529" s="714"/>
      <c r="CSH529" s="714"/>
      <c r="CSI529" s="714"/>
      <c r="CSJ529" s="714"/>
      <c r="CSK529" s="714"/>
      <c r="CSL529" s="714"/>
      <c r="CSM529" s="714"/>
      <c r="CSN529" s="714"/>
      <c r="CSO529" s="714"/>
      <c r="CSP529" s="714"/>
      <c r="CSQ529" s="714"/>
      <c r="CSR529" s="714"/>
      <c r="CSS529" s="714"/>
      <c r="CST529" s="714"/>
      <c r="CSU529" s="714"/>
      <c r="CSV529" s="714"/>
      <c r="CSW529" s="714"/>
      <c r="CSX529" s="714"/>
      <c r="CSY529" s="714"/>
      <c r="CSZ529" s="714"/>
      <c r="CTA529" s="714"/>
      <c r="CTB529" s="714"/>
      <c r="CTC529" s="714"/>
      <c r="CTD529" s="714"/>
      <c r="CTE529" s="714"/>
      <c r="CTF529" s="714"/>
      <c r="CTG529" s="714"/>
      <c r="CTH529" s="714"/>
      <c r="CTI529" s="714"/>
      <c r="CTJ529" s="714"/>
      <c r="CTK529" s="714"/>
      <c r="CTL529" s="714"/>
      <c r="CTM529" s="714"/>
      <c r="CTN529" s="714"/>
      <c r="CTO529" s="714"/>
      <c r="CTP529" s="714"/>
      <c r="CTQ529" s="714"/>
      <c r="CTR529" s="714"/>
      <c r="CTS529" s="714"/>
      <c r="CTT529" s="714"/>
      <c r="CTU529" s="714"/>
      <c r="CTV529" s="714"/>
      <c r="CTW529" s="714"/>
      <c r="CTX529" s="714"/>
      <c r="CTY529" s="714"/>
      <c r="CTZ529" s="714"/>
      <c r="CUA529" s="714"/>
      <c r="CUB529" s="714"/>
      <c r="CUC529" s="714"/>
      <c r="CUD529" s="714"/>
      <c r="CUE529" s="714"/>
      <c r="CUF529" s="714"/>
      <c r="CUG529" s="714"/>
      <c r="CUH529" s="714"/>
      <c r="CUI529" s="714"/>
      <c r="CUJ529" s="714"/>
      <c r="CUK529" s="714"/>
      <c r="CUL529" s="714"/>
      <c r="CUM529" s="714"/>
      <c r="CUN529" s="714"/>
      <c r="CUO529" s="714"/>
      <c r="CUP529" s="714"/>
      <c r="CUQ529" s="714"/>
      <c r="CUR529" s="714"/>
      <c r="CUS529" s="714"/>
      <c r="CUT529" s="714"/>
      <c r="CUU529" s="714"/>
      <c r="CUV529" s="714"/>
      <c r="CUW529" s="714"/>
      <c r="CUX529" s="714"/>
      <c r="CUY529" s="714"/>
      <c r="CUZ529" s="714"/>
      <c r="CVA529" s="714"/>
      <c r="CVB529" s="714"/>
      <c r="CVC529" s="714"/>
      <c r="CVD529" s="714"/>
      <c r="CVE529" s="714"/>
      <c r="CVF529" s="714"/>
      <c r="CVG529" s="714"/>
      <c r="CVH529" s="714"/>
      <c r="CVI529" s="714"/>
      <c r="CVJ529" s="714"/>
      <c r="CVK529" s="714"/>
      <c r="CVL529" s="714"/>
      <c r="CVM529" s="714"/>
      <c r="CVN529" s="714"/>
      <c r="CVO529" s="714"/>
      <c r="CVP529" s="714"/>
      <c r="CVQ529" s="714"/>
      <c r="CVR529" s="714"/>
      <c r="CVS529" s="714"/>
      <c r="CVT529" s="714"/>
      <c r="CVU529" s="714"/>
      <c r="CVV529" s="714"/>
      <c r="CVW529" s="714"/>
      <c r="CVX529" s="714"/>
      <c r="CVY529" s="714"/>
      <c r="CVZ529" s="714"/>
      <c r="CWA529" s="714"/>
      <c r="CWB529" s="714"/>
      <c r="CWC529" s="714"/>
      <c r="CWD529" s="714"/>
      <c r="CWE529" s="714"/>
      <c r="CWF529" s="714"/>
      <c r="CWG529" s="714"/>
      <c r="CWH529" s="714"/>
      <c r="CWI529" s="714"/>
      <c r="CWJ529" s="714"/>
      <c r="CWK529" s="714"/>
      <c r="CWL529" s="714"/>
      <c r="CWM529" s="714"/>
      <c r="CWN529" s="714"/>
      <c r="CWO529" s="714"/>
      <c r="CWP529" s="714"/>
      <c r="CWQ529" s="714"/>
      <c r="CWR529" s="714"/>
      <c r="CWS529" s="714"/>
      <c r="CWT529" s="714"/>
      <c r="CWU529" s="714"/>
      <c r="CWV529" s="714"/>
      <c r="CWW529" s="714"/>
      <c r="CWX529" s="714"/>
      <c r="CWY529" s="714"/>
      <c r="CWZ529" s="714"/>
      <c r="CXA529" s="714"/>
      <c r="CXB529" s="714"/>
      <c r="CXC529" s="714"/>
      <c r="CXD529" s="714"/>
      <c r="CXE529" s="714"/>
      <c r="CXF529" s="714"/>
      <c r="CXG529" s="714"/>
      <c r="CXH529" s="714"/>
      <c r="CXI529" s="714"/>
      <c r="CXJ529" s="714"/>
      <c r="CXK529" s="714"/>
      <c r="CXL529" s="714"/>
      <c r="CXM529" s="714"/>
      <c r="CXN529" s="714"/>
      <c r="CXO529" s="714"/>
      <c r="CXP529" s="714"/>
      <c r="CXQ529" s="714"/>
      <c r="CXR529" s="714"/>
      <c r="CXS529" s="714"/>
      <c r="CXT529" s="714"/>
      <c r="CXU529" s="714"/>
      <c r="CXV529" s="714"/>
      <c r="CXW529" s="714"/>
      <c r="CXX529" s="714"/>
      <c r="CXY529" s="714"/>
      <c r="CXZ529" s="714"/>
      <c r="CYA529" s="714"/>
      <c r="CYB529" s="714"/>
      <c r="CYC529" s="714"/>
      <c r="CYD529" s="714"/>
      <c r="CYE529" s="714"/>
      <c r="CYF529" s="714"/>
      <c r="CYG529" s="714"/>
      <c r="CYH529" s="714"/>
      <c r="CYI529" s="714"/>
      <c r="CYJ529" s="714"/>
      <c r="CYK529" s="714"/>
      <c r="CYL529" s="714"/>
      <c r="CYM529" s="714"/>
      <c r="CYN529" s="714"/>
      <c r="CYO529" s="714"/>
      <c r="CYP529" s="714"/>
      <c r="CYQ529" s="714"/>
      <c r="CYR529" s="714"/>
      <c r="CYS529" s="714"/>
      <c r="CYT529" s="714"/>
      <c r="CYU529" s="714"/>
      <c r="CYV529" s="714"/>
      <c r="CYW529" s="714"/>
      <c r="CYX529" s="714"/>
      <c r="CYY529" s="714"/>
      <c r="CYZ529" s="714"/>
      <c r="CZA529" s="714"/>
      <c r="CZB529" s="714"/>
      <c r="CZC529" s="714"/>
      <c r="CZD529" s="714"/>
      <c r="CZE529" s="714"/>
      <c r="CZF529" s="714"/>
      <c r="CZG529" s="714"/>
      <c r="CZH529" s="714"/>
      <c r="CZI529" s="714"/>
      <c r="CZJ529" s="714"/>
      <c r="CZK529" s="714"/>
      <c r="CZL529" s="714"/>
      <c r="CZM529" s="714"/>
      <c r="CZN529" s="714"/>
      <c r="CZO529" s="714"/>
      <c r="CZP529" s="714"/>
      <c r="CZQ529" s="714"/>
      <c r="CZR529" s="714"/>
      <c r="CZS529" s="714"/>
      <c r="CZT529" s="714"/>
      <c r="CZU529" s="714"/>
      <c r="CZV529" s="714"/>
      <c r="CZW529" s="714"/>
      <c r="CZX529" s="714"/>
      <c r="CZY529" s="714"/>
      <c r="CZZ529" s="714"/>
      <c r="DAA529" s="714"/>
      <c r="DAB529" s="714"/>
      <c r="DAC529" s="714"/>
      <c r="DAD529" s="714"/>
      <c r="DAE529" s="714"/>
      <c r="DAF529" s="714"/>
      <c r="DAG529" s="714"/>
      <c r="DAH529" s="714"/>
      <c r="DAI529" s="714"/>
      <c r="DAJ529" s="714"/>
      <c r="DAK529" s="714"/>
      <c r="DAL529" s="714"/>
      <c r="DAM529" s="714"/>
      <c r="DAN529" s="714"/>
      <c r="DAO529" s="714"/>
      <c r="DAP529" s="714"/>
      <c r="DAQ529" s="714"/>
      <c r="DAR529" s="714"/>
      <c r="DAS529" s="714"/>
      <c r="DAT529" s="714"/>
      <c r="DAU529" s="714"/>
      <c r="DAV529" s="714"/>
      <c r="DAW529" s="714"/>
      <c r="DAX529" s="714"/>
      <c r="DAY529" s="714"/>
      <c r="DAZ529" s="714"/>
      <c r="DBA529" s="714"/>
      <c r="DBB529" s="714"/>
      <c r="DBC529" s="714"/>
      <c r="DBD529" s="714"/>
      <c r="DBE529" s="714"/>
      <c r="DBF529" s="714"/>
      <c r="DBG529" s="714"/>
      <c r="DBH529" s="714"/>
      <c r="DBI529" s="714"/>
      <c r="DBJ529" s="714"/>
      <c r="DBK529" s="714"/>
      <c r="DBL529" s="714"/>
      <c r="DBM529" s="714"/>
      <c r="DBN529" s="714"/>
      <c r="DBO529" s="714"/>
      <c r="DBP529" s="714"/>
      <c r="DBQ529" s="714"/>
      <c r="DBR529" s="714"/>
      <c r="DBS529" s="714"/>
      <c r="DBT529" s="714"/>
      <c r="DBU529" s="714"/>
      <c r="DBV529" s="714"/>
      <c r="DBW529" s="714"/>
      <c r="DBX529" s="714"/>
      <c r="DBY529" s="714"/>
      <c r="DBZ529" s="714"/>
      <c r="DCA529" s="714"/>
      <c r="DCB529" s="714"/>
      <c r="DCC529" s="714"/>
      <c r="DCD529" s="714"/>
      <c r="DCE529" s="714"/>
      <c r="DCF529" s="714"/>
      <c r="DCG529" s="714"/>
      <c r="DCH529" s="714"/>
      <c r="DCI529" s="714"/>
      <c r="DCJ529" s="714"/>
      <c r="DCK529" s="714"/>
      <c r="DCL529" s="714"/>
      <c r="DCM529" s="714"/>
      <c r="DCN529" s="714"/>
      <c r="DCO529" s="714"/>
      <c r="DCP529" s="714"/>
      <c r="DCQ529" s="714"/>
      <c r="DCR529" s="714"/>
      <c r="DCS529" s="714"/>
      <c r="DCT529" s="714"/>
      <c r="DCU529" s="714"/>
      <c r="DCV529" s="714"/>
      <c r="DCW529" s="714"/>
      <c r="DCX529" s="714"/>
      <c r="DCY529" s="714"/>
      <c r="DCZ529" s="714"/>
      <c r="DDA529" s="714"/>
      <c r="DDB529" s="714"/>
      <c r="DDC529" s="714"/>
      <c r="DDD529" s="714"/>
      <c r="DDE529" s="714"/>
      <c r="DDF529" s="714"/>
      <c r="DDG529" s="714"/>
      <c r="DDH529" s="714"/>
      <c r="DDI529" s="714"/>
      <c r="DDJ529" s="714"/>
      <c r="DDK529" s="714"/>
      <c r="DDL529" s="714"/>
      <c r="DDM529" s="714"/>
      <c r="DDN529" s="714"/>
      <c r="DDO529" s="714"/>
      <c r="DDP529" s="714"/>
      <c r="DDQ529" s="714"/>
      <c r="DDR529" s="714"/>
      <c r="DDS529" s="714"/>
      <c r="DDT529" s="714"/>
      <c r="DDU529" s="714"/>
      <c r="DDV529" s="714"/>
      <c r="DDW529" s="714"/>
      <c r="DDX529" s="714"/>
      <c r="DDY529" s="714"/>
      <c r="DDZ529" s="714"/>
      <c r="DEA529" s="714"/>
      <c r="DEB529" s="714"/>
      <c r="DEC529" s="714"/>
      <c r="DED529" s="714"/>
      <c r="DEE529" s="714"/>
      <c r="DEF529" s="714"/>
      <c r="DEG529" s="714"/>
      <c r="DEH529" s="714"/>
      <c r="DEI529" s="714"/>
      <c r="DEJ529" s="714"/>
      <c r="DEK529" s="714"/>
      <c r="DEL529" s="714"/>
      <c r="DEM529" s="714"/>
      <c r="DEN529" s="714"/>
      <c r="DEO529" s="714"/>
      <c r="DEP529" s="714"/>
      <c r="DEQ529" s="714"/>
      <c r="DER529" s="714"/>
      <c r="DES529" s="714"/>
      <c r="DET529" s="714"/>
      <c r="DEU529" s="714"/>
      <c r="DEV529" s="714"/>
      <c r="DEW529" s="714"/>
      <c r="DEX529" s="714"/>
      <c r="DEY529" s="714"/>
      <c r="DEZ529" s="714"/>
      <c r="DFA529" s="714"/>
      <c r="DFB529" s="714"/>
      <c r="DFC529" s="714"/>
      <c r="DFD529" s="714"/>
      <c r="DFE529" s="714"/>
      <c r="DFF529" s="714"/>
      <c r="DFG529" s="714"/>
      <c r="DFH529" s="714"/>
      <c r="DFI529" s="714"/>
      <c r="DFJ529" s="714"/>
      <c r="DFK529" s="714"/>
      <c r="DFL529" s="714"/>
      <c r="DFM529" s="714"/>
      <c r="DFN529" s="714"/>
      <c r="DFO529" s="714"/>
      <c r="DFP529" s="714"/>
      <c r="DFQ529" s="714"/>
      <c r="DFR529" s="714"/>
      <c r="DFS529" s="714"/>
      <c r="DFT529" s="714"/>
      <c r="DFU529" s="714"/>
      <c r="DFV529" s="714"/>
      <c r="DFW529" s="714"/>
      <c r="DFX529" s="714"/>
      <c r="DFY529" s="714"/>
      <c r="DFZ529" s="714"/>
      <c r="DGA529" s="714"/>
      <c r="DGB529" s="714"/>
      <c r="DGC529" s="714"/>
      <c r="DGD529" s="714"/>
      <c r="DGE529" s="714"/>
      <c r="DGF529" s="714"/>
      <c r="DGG529" s="714"/>
      <c r="DGH529" s="714"/>
      <c r="DGI529" s="714"/>
      <c r="DGJ529" s="714"/>
      <c r="DGK529" s="714"/>
      <c r="DGL529" s="714"/>
      <c r="DGM529" s="714"/>
      <c r="DGN529" s="714"/>
      <c r="DGO529" s="714"/>
      <c r="DGP529" s="714"/>
      <c r="DGQ529" s="714"/>
      <c r="DGR529" s="714"/>
      <c r="DGS529" s="714"/>
      <c r="DGT529" s="714"/>
      <c r="DGU529" s="714"/>
      <c r="DGV529" s="714"/>
      <c r="DGW529" s="714"/>
      <c r="DGX529" s="714"/>
      <c r="DGY529" s="714"/>
      <c r="DGZ529" s="714"/>
      <c r="DHA529" s="714"/>
      <c r="DHB529" s="714"/>
      <c r="DHC529" s="714"/>
      <c r="DHD529" s="714"/>
      <c r="DHE529" s="714"/>
      <c r="DHF529" s="714"/>
      <c r="DHG529" s="714"/>
      <c r="DHH529" s="714"/>
      <c r="DHI529" s="714"/>
      <c r="DHJ529" s="714"/>
      <c r="DHK529" s="714"/>
      <c r="DHL529" s="714"/>
      <c r="DHM529" s="714"/>
      <c r="DHN529" s="714"/>
      <c r="DHO529" s="714"/>
      <c r="DHP529" s="714"/>
      <c r="DHQ529" s="714"/>
      <c r="DHR529" s="714"/>
      <c r="DHS529" s="714"/>
      <c r="DHT529" s="714"/>
      <c r="DHU529" s="714"/>
      <c r="DHV529" s="714"/>
      <c r="DHW529" s="714"/>
      <c r="DHX529" s="714"/>
      <c r="DHY529" s="714"/>
      <c r="DHZ529" s="714"/>
      <c r="DIA529" s="714"/>
      <c r="DIB529" s="714"/>
      <c r="DIC529" s="714"/>
      <c r="DID529" s="714"/>
      <c r="DIE529" s="714"/>
      <c r="DIF529" s="714"/>
      <c r="DIG529" s="714"/>
      <c r="DIH529" s="714"/>
      <c r="DII529" s="714"/>
      <c r="DIJ529" s="714"/>
      <c r="DIK529" s="714"/>
      <c r="DIL529" s="714"/>
      <c r="DIM529" s="714"/>
      <c r="DIN529" s="714"/>
      <c r="DIO529" s="714"/>
      <c r="DIP529" s="714"/>
      <c r="DIQ529" s="714"/>
      <c r="DIR529" s="714"/>
      <c r="DIS529" s="714"/>
      <c r="DIT529" s="714"/>
      <c r="DIU529" s="714"/>
      <c r="DIV529" s="714"/>
      <c r="DIW529" s="714"/>
      <c r="DIX529" s="714"/>
      <c r="DIY529" s="714"/>
      <c r="DIZ529" s="714"/>
      <c r="DJA529" s="714"/>
      <c r="DJB529" s="714"/>
      <c r="DJC529" s="714"/>
      <c r="DJD529" s="714"/>
      <c r="DJE529" s="714"/>
      <c r="DJF529" s="714"/>
      <c r="DJG529" s="714"/>
      <c r="DJH529" s="714"/>
      <c r="DJI529" s="714"/>
      <c r="DJJ529" s="714"/>
      <c r="DJK529" s="714"/>
      <c r="DJL529" s="714"/>
      <c r="DJM529" s="714"/>
      <c r="DJN529" s="714"/>
      <c r="DJO529" s="714"/>
      <c r="DJP529" s="714"/>
      <c r="DJQ529" s="714"/>
      <c r="DJR529" s="714"/>
      <c r="DJS529" s="714"/>
      <c r="DJT529" s="714"/>
      <c r="DJU529" s="714"/>
      <c r="DJV529" s="714"/>
      <c r="DJW529" s="714"/>
      <c r="DJX529" s="714"/>
      <c r="DJY529" s="714"/>
      <c r="DJZ529" s="714"/>
      <c r="DKA529" s="714"/>
      <c r="DKB529" s="714"/>
      <c r="DKC529" s="714"/>
      <c r="DKD529" s="714"/>
      <c r="DKE529" s="714"/>
      <c r="DKF529" s="714"/>
      <c r="DKG529" s="714"/>
      <c r="DKH529" s="714"/>
      <c r="DKI529" s="714"/>
      <c r="DKJ529" s="714"/>
      <c r="DKK529" s="714"/>
      <c r="DKL529" s="714"/>
      <c r="DKM529" s="714"/>
      <c r="DKN529" s="714"/>
      <c r="DKO529" s="714"/>
      <c r="DKP529" s="714"/>
      <c r="DKQ529" s="714"/>
      <c r="DKR529" s="714"/>
      <c r="DKS529" s="714"/>
      <c r="DKT529" s="714"/>
      <c r="DKU529" s="714"/>
      <c r="DKV529" s="714"/>
      <c r="DKW529" s="714"/>
      <c r="DKX529" s="714"/>
      <c r="DKY529" s="714"/>
      <c r="DKZ529" s="714"/>
      <c r="DLA529" s="714"/>
      <c r="DLB529" s="714"/>
      <c r="DLC529" s="714"/>
      <c r="DLD529" s="714"/>
      <c r="DLE529" s="714"/>
      <c r="DLF529" s="714"/>
      <c r="DLG529" s="714"/>
      <c r="DLH529" s="714"/>
      <c r="DLI529" s="714"/>
      <c r="DLJ529" s="714"/>
      <c r="DLK529" s="714"/>
      <c r="DLL529" s="714"/>
      <c r="DLM529" s="714"/>
      <c r="DLN529" s="714"/>
      <c r="DLO529" s="714"/>
      <c r="DLP529" s="714"/>
      <c r="DLQ529" s="714"/>
      <c r="DLR529" s="714"/>
      <c r="DLS529" s="714"/>
      <c r="DLT529" s="714"/>
      <c r="DLU529" s="714"/>
      <c r="DLV529" s="714"/>
      <c r="DLW529" s="714"/>
      <c r="DLX529" s="714"/>
      <c r="DLY529" s="714"/>
      <c r="DLZ529" s="714"/>
      <c r="DMA529" s="714"/>
      <c r="DMB529" s="714"/>
      <c r="DMC529" s="714"/>
      <c r="DMD529" s="714"/>
      <c r="DME529" s="714"/>
      <c r="DMF529" s="714"/>
      <c r="DMG529" s="714"/>
      <c r="DMH529" s="714"/>
      <c r="DMI529" s="714"/>
      <c r="DMJ529" s="714"/>
      <c r="DMK529" s="714"/>
      <c r="DML529" s="714"/>
      <c r="DMM529" s="714"/>
      <c r="DMN529" s="714"/>
      <c r="DMO529" s="714"/>
      <c r="DMP529" s="714"/>
      <c r="DMQ529" s="714"/>
      <c r="DMR529" s="714"/>
      <c r="DMS529" s="714"/>
      <c r="DMT529" s="714"/>
      <c r="DMU529" s="714"/>
      <c r="DMV529" s="714"/>
      <c r="DMW529" s="714"/>
      <c r="DMX529" s="714"/>
      <c r="DMY529" s="714"/>
      <c r="DMZ529" s="714"/>
      <c r="DNA529" s="714"/>
      <c r="DNB529" s="714"/>
      <c r="DNC529" s="714"/>
      <c r="DND529" s="714"/>
      <c r="DNE529" s="714"/>
      <c r="DNF529" s="714"/>
      <c r="DNG529" s="714"/>
      <c r="DNH529" s="714"/>
      <c r="DNI529" s="714"/>
      <c r="DNJ529" s="714"/>
      <c r="DNK529" s="714"/>
      <c r="DNL529" s="714"/>
      <c r="DNM529" s="714"/>
      <c r="DNN529" s="714"/>
      <c r="DNO529" s="714"/>
      <c r="DNP529" s="714"/>
      <c r="DNQ529" s="714"/>
      <c r="DNR529" s="714"/>
      <c r="DNS529" s="714"/>
      <c r="DNT529" s="714"/>
      <c r="DNU529" s="714"/>
      <c r="DNV529" s="714"/>
      <c r="DNW529" s="714"/>
      <c r="DNX529" s="714"/>
      <c r="DNY529" s="714"/>
      <c r="DNZ529" s="714"/>
      <c r="DOA529" s="714"/>
      <c r="DOB529" s="714"/>
      <c r="DOC529" s="714"/>
      <c r="DOD529" s="714"/>
      <c r="DOE529" s="714"/>
      <c r="DOF529" s="714"/>
      <c r="DOG529" s="714"/>
      <c r="DOH529" s="714"/>
      <c r="DOI529" s="714"/>
      <c r="DOJ529" s="714"/>
      <c r="DOK529" s="714"/>
      <c r="DOL529" s="714"/>
      <c r="DOM529" s="714"/>
      <c r="DON529" s="714"/>
      <c r="DOO529" s="714"/>
      <c r="DOP529" s="714"/>
      <c r="DOQ529" s="714"/>
      <c r="DOR529" s="714"/>
      <c r="DOS529" s="714"/>
      <c r="DOT529" s="714"/>
      <c r="DOU529" s="714"/>
      <c r="DOV529" s="714"/>
      <c r="DOW529" s="714"/>
      <c r="DOX529" s="714"/>
      <c r="DOY529" s="714"/>
      <c r="DOZ529" s="714"/>
      <c r="DPA529" s="714"/>
      <c r="DPB529" s="714"/>
      <c r="DPC529" s="714"/>
      <c r="DPD529" s="714"/>
      <c r="DPE529" s="714"/>
      <c r="DPF529" s="714"/>
      <c r="DPG529" s="714"/>
      <c r="DPH529" s="714"/>
      <c r="DPI529" s="714"/>
      <c r="DPJ529" s="714"/>
      <c r="DPK529" s="714"/>
      <c r="DPL529" s="714"/>
      <c r="DPM529" s="714"/>
      <c r="DPN529" s="714"/>
      <c r="DPO529" s="714"/>
      <c r="DPP529" s="714"/>
      <c r="DPQ529" s="714"/>
      <c r="DPR529" s="714"/>
      <c r="DPS529" s="714"/>
      <c r="DPT529" s="714"/>
      <c r="DPU529" s="714"/>
      <c r="DPV529" s="714"/>
      <c r="DPW529" s="714"/>
      <c r="DPX529" s="714"/>
      <c r="DPY529" s="714"/>
      <c r="DPZ529" s="714"/>
      <c r="DQA529" s="714"/>
      <c r="DQB529" s="714"/>
      <c r="DQC529" s="714"/>
      <c r="DQD529" s="714"/>
      <c r="DQE529" s="714"/>
      <c r="DQF529" s="714"/>
      <c r="DQG529" s="714"/>
      <c r="DQH529" s="714"/>
      <c r="DQI529" s="714"/>
      <c r="DQJ529" s="714"/>
      <c r="DQK529" s="714"/>
      <c r="DQL529" s="714"/>
      <c r="DQM529" s="714"/>
      <c r="DQN529" s="714"/>
      <c r="DQO529" s="714"/>
      <c r="DQP529" s="714"/>
      <c r="DQQ529" s="714"/>
      <c r="DQR529" s="714"/>
      <c r="DQS529" s="714"/>
      <c r="DQT529" s="714"/>
      <c r="DQU529" s="714"/>
      <c r="DQV529" s="714"/>
      <c r="DQW529" s="714"/>
      <c r="DQX529" s="714"/>
      <c r="DQY529" s="714"/>
      <c r="DQZ529" s="714"/>
      <c r="DRA529" s="714"/>
      <c r="DRB529" s="714"/>
      <c r="DRC529" s="714"/>
      <c r="DRD529" s="714"/>
      <c r="DRE529" s="714"/>
      <c r="DRF529" s="714"/>
      <c r="DRG529" s="714"/>
      <c r="DRH529" s="714"/>
      <c r="DRI529" s="714"/>
      <c r="DRJ529" s="714"/>
      <c r="DRK529" s="714"/>
      <c r="DRL529" s="714"/>
      <c r="DRM529" s="714"/>
      <c r="DRN529" s="714"/>
      <c r="DRO529" s="714"/>
      <c r="DRP529" s="714"/>
      <c r="DRQ529" s="714"/>
      <c r="DRR529" s="714"/>
      <c r="DRS529" s="714"/>
      <c r="DRT529" s="714"/>
      <c r="DRU529" s="714"/>
      <c r="DRV529" s="714"/>
      <c r="DRW529" s="714"/>
      <c r="DRX529" s="714"/>
      <c r="DRY529" s="714"/>
      <c r="DRZ529" s="714"/>
      <c r="DSA529" s="714"/>
      <c r="DSB529" s="714"/>
      <c r="DSC529" s="714"/>
      <c r="DSD529" s="714"/>
      <c r="DSE529" s="714"/>
      <c r="DSF529" s="714"/>
      <c r="DSG529" s="714"/>
      <c r="DSH529" s="714"/>
      <c r="DSI529" s="714"/>
      <c r="DSJ529" s="714"/>
      <c r="DSK529" s="714"/>
      <c r="DSL529" s="714"/>
      <c r="DSM529" s="714"/>
      <c r="DSN529" s="714"/>
      <c r="DSO529" s="714"/>
      <c r="DSP529" s="714"/>
      <c r="DSQ529" s="714"/>
      <c r="DSR529" s="714"/>
      <c r="DSS529" s="714"/>
      <c r="DST529" s="714"/>
      <c r="DSU529" s="714"/>
      <c r="DSV529" s="714"/>
      <c r="DSW529" s="714"/>
      <c r="DSX529" s="714"/>
      <c r="DSY529" s="714"/>
      <c r="DSZ529" s="714"/>
      <c r="DTA529" s="714"/>
      <c r="DTB529" s="714"/>
      <c r="DTC529" s="714"/>
      <c r="DTD529" s="714"/>
      <c r="DTE529" s="714"/>
      <c r="DTF529" s="714"/>
      <c r="DTG529" s="714"/>
      <c r="DTH529" s="714"/>
      <c r="DTI529" s="714"/>
      <c r="DTJ529" s="714"/>
      <c r="DTK529" s="714"/>
      <c r="DTL529" s="714"/>
      <c r="DTM529" s="714"/>
      <c r="DTN529" s="714"/>
      <c r="DTO529" s="714"/>
      <c r="DTP529" s="714"/>
      <c r="DTQ529" s="714"/>
      <c r="DTR529" s="714"/>
      <c r="DTS529" s="714"/>
      <c r="DTT529" s="714"/>
      <c r="DTU529" s="714"/>
      <c r="DTV529" s="714"/>
      <c r="DTW529" s="714"/>
      <c r="DTX529" s="714"/>
      <c r="DTY529" s="714"/>
      <c r="DTZ529" s="714"/>
      <c r="DUA529" s="714"/>
      <c r="DUB529" s="714"/>
      <c r="DUC529" s="714"/>
      <c r="DUD529" s="714"/>
      <c r="DUE529" s="714"/>
      <c r="DUF529" s="714"/>
      <c r="DUG529" s="714"/>
      <c r="DUH529" s="714"/>
      <c r="DUI529" s="714"/>
      <c r="DUJ529" s="714"/>
      <c r="DUK529" s="714"/>
      <c r="DUL529" s="714"/>
      <c r="DUM529" s="714"/>
      <c r="DUN529" s="714"/>
      <c r="DUO529" s="714"/>
      <c r="DUP529" s="714"/>
      <c r="DUQ529" s="714"/>
      <c r="DUR529" s="714"/>
      <c r="DUS529" s="714"/>
      <c r="DUT529" s="714"/>
      <c r="DUU529" s="714"/>
      <c r="DUV529" s="714"/>
      <c r="DUW529" s="714"/>
      <c r="DUX529" s="714"/>
      <c r="DUY529" s="714"/>
      <c r="DUZ529" s="714"/>
      <c r="DVA529" s="714"/>
      <c r="DVB529" s="714"/>
      <c r="DVC529" s="714"/>
      <c r="DVD529" s="714"/>
      <c r="DVE529" s="714"/>
      <c r="DVF529" s="714"/>
      <c r="DVG529" s="714"/>
      <c r="DVH529" s="714"/>
      <c r="DVI529" s="714"/>
      <c r="DVJ529" s="714"/>
      <c r="DVK529" s="714"/>
      <c r="DVL529" s="714"/>
      <c r="DVM529" s="714"/>
      <c r="DVN529" s="714"/>
      <c r="DVO529" s="714"/>
      <c r="DVP529" s="714"/>
      <c r="DVQ529" s="714"/>
      <c r="DVR529" s="714"/>
      <c r="DVS529" s="714"/>
      <c r="DVT529" s="714"/>
      <c r="DVU529" s="714"/>
      <c r="DVV529" s="714"/>
      <c r="DVW529" s="714"/>
      <c r="DVX529" s="714"/>
      <c r="DVY529" s="714"/>
      <c r="DVZ529" s="714"/>
      <c r="DWA529" s="714"/>
      <c r="DWB529" s="714"/>
      <c r="DWC529" s="714"/>
      <c r="DWD529" s="714"/>
      <c r="DWE529" s="714"/>
      <c r="DWF529" s="714"/>
      <c r="DWG529" s="714"/>
      <c r="DWH529" s="714"/>
      <c r="DWI529" s="714"/>
      <c r="DWJ529" s="714"/>
      <c r="DWK529" s="714"/>
      <c r="DWL529" s="714"/>
      <c r="DWM529" s="714"/>
      <c r="DWN529" s="714"/>
      <c r="DWO529" s="714"/>
      <c r="DWP529" s="714"/>
      <c r="DWQ529" s="714"/>
      <c r="DWR529" s="714"/>
      <c r="DWS529" s="714"/>
      <c r="DWT529" s="714"/>
      <c r="DWU529" s="714"/>
      <c r="DWV529" s="714"/>
      <c r="DWW529" s="714"/>
      <c r="DWX529" s="714"/>
      <c r="DWY529" s="714"/>
      <c r="DWZ529" s="714"/>
      <c r="DXA529" s="714"/>
      <c r="DXB529" s="714"/>
      <c r="DXC529" s="714"/>
      <c r="DXD529" s="714"/>
      <c r="DXE529" s="714"/>
      <c r="DXF529" s="714"/>
      <c r="DXG529" s="714"/>
      <c r="DXH529" s="714"/>
      <c r="DXI529" s="714"/>
      <c r="DXJ529" s="714"/>
      <c r="DXK529" s="714"/>
      <c r="DXL529" s="714"/>
      <c r="DXM529" s="714"/>
      <c r="DXN529" s="714"/>
      <c r="DXO529" s="714"/>
      <c r="DXP529" s="714"/>
      <c r="DXQ529" s="714"/>
      <c r="DXR529" s="714"/>
      <c r="DXS529" s="714"/>
      <c r="DXT529" s="714"/>
      <c r="DXU529" s="714"/>
      <c r="DXV529" s="714"/>
      <c r="DXW529" s="714"/>
      <c r="DXX529" s="714"/>
      <c r="DXY529" s="714"/>
      <c r="DXZ529" s="714"/>
      <c r="DYA529" s="714"/>
      <c r="DYB529" s="714"/>
      <c r="DYC529" s="714"/>
      <c r="DYD529" s="714"/>
      <c r="DYE529" s="714"/>
      <c r="DYF529" s="714"/>
      <c r="DYG529" s="714"/>
      <c r="DYH529" s="714"/>
      <c r="DYI529" s="714"/>
      <c r="DYJ529" s="714"/>
      <c r="DYK529" s="714"/>
      <c r="DYL529" s="714"/>
      <c r="DYM529" s="714"/>
      <c r="DYN529" s="714"/>
      <c r="DYO529" s="714"/>
      <c r="DYP529" s="714"/>
      <c r="DYQ529" s="714"/>
      <c r="DYR529" s="714"/>
      <c r="DYS529" s="714"/>
      <c r="DYT529" s="714"/>
      <c r="DYU529" s="714"/>
      <c r="DYV529" s="714"/>
      <c r="DYW529" s="714"/>
      <c r="DYX529" s="714"/>
      <c r="DYY529" s="714"/>
      <c r="DYZ529" s="714"/>
      <c r="DZA529" s="714"/>
      <c r="DZB529" s="714"/>
      <c r="DZC529" s="714"/>
      <c r="DZD529" s="714"/>
      <c r="DZE529" s="714"/>
      <c r="DZF529" s="714"/>
      <c r="DZG529" s="714"/>
      <c r="DZH529" s="714"/>
      <c r="DZI529" s="714"/>
      <c r="DZJ529" s="714"/>
      <c r="DZK529" s="714"/>
      <c r="DZL529" s="714"/>
      <c r="DZM529" s="714"/>
      <c r="DZN529" s="714"/>
      <c r="DZO529" s="714"/>
      <c r="DZP529" s="714"/>
      <c r="DZQ529" s="714"/>
      <c r="DZR529" s="714"/>
      <c r="DZS529" s="714"/>
      <c r="DZT529" s="714"/>
      <c r="DZU529" s="714"/>
      <c r="DZV529" s="714"/>
      <c r="DZW529" s="714"/>
      <c r="DZX529" s="714"/>
      <c r="DZY529" s="714"/>
      <c r="DZZ529" s="714"/>
      <c r="EAA529" s="714"/>
      <c r="EAB529" s="714"/>
      <c r="EAC529" s="714"/>
      <c r="EAD529" s="714"/>
      <c r="EAE529" s="714"/>
      <c r="EAF529" s="714"/>
      <c r="EAG529" s="714"/>
      <c r="EAH529" s="714"/>
      <c r="EAI529" s="714"/>
      <c r="EAJ529" s="714"/>
      <c r="EAK529" s="714"/>
      <c r="EAL529" s="714"/>
      <c r="EAM529" s="714"/>
      <c r="EAN529" s="714"/>
      <c r="EAO529" s="714"/>
      <c r="EAP529" s="714"/>
      <c r="EAQ529" s="714"/>
      <c r="EAR529" s="714"/>
      <c r="EAS529" s="714"/>
      <c r="EAT529" s="714"/>
      <c r="EAU529" s="714"/>
      <c r="EAV529" s="714"/>
      <c r="EAW529" s="714"/>
      <c r="EAX529" s="714"/>
      <c r="EAY529" s="714"/>
      <c r="EAZ529" s="714"/>
      <c r="EBA529" s="714"/>
      <c r="EBB529" s="714"/>
      <c r="EBC529" s="714"/>
      <c r="EBD529" s="714"/>
      <c r="EBE529" s="714"/>
      <c r="EBF529" s="714"/>
      <c r="EBG529" s="714"/>
      <c r="EBH529" s="714"/>
      <c r="EBI529" s="714"/>
      <c r="EBJ529" s="714"/>
      <c r="EBK529" s="714"/>
      <c r="EBL529" s="714"/>
      <c r="EBM529" s="714"/>
      <c r="EBN529" s="714"/>
      <c r="EBO529" s="714"/>
      <c r="EBP529" s="714"/>
      <c r="EBQ529" s="714"/>
      <c r="EBR529" s="714"/>
      <c r="EBS529" s="714"/>
      <c r="EBT529" s="714"/>
      <c r="EBU529" s="714"/>
      <c r="EBV529" s="714"/>
      <c r="EBW529" s="714"/>
      <c r="EBX529" s="714"/>
      <c r="EBY529" s="714"/>
      <c r="EBZ529" s="714"/>
      <c r="ECA529" s="714"/>
      <c r="ECB529" s="714"/>
      <c r="ECC529" s="714"/>
      <c r="ECD529" s="714"/>
      <c r="ECE529" s="714"/>
      <c r="ECF529" s="714"/>
      <c r="ECG529" s="714"/>
      <c r="ECH529" s="714"/>
      <c r="ECI529" s="714"/>
      <c r="ECJ529" s="714"/>
      <c r="ECK529" s="714"/>
      <c r="ECL529" s="714"/>
      <c r="ECM529" s="714"/>
      <c r="ECN529" s="714"/>
      <c r="ECO529" s="714"/>
      <c r="ECP529" s="714"/>
      <c r="ECQ529" s="714"/>
      <c r="ECR529" s="714"/>
      <c r="ECS529" s="714"/>
      <c r="ECT529" s="714"/>
      <c r="ECU529" s="714"/>
      <c r="ECV529" s="714"/>
      <c r="ECW529" s="714"/>
      <c r="ECX529" s="714"/>
      <c r="ECY529" s="714"/>
      <c r="ECZ529" s="714"/>
      <c r="EDA529" s="714"/>
      <c r="EDB529" s="714"/>
      <c r="EDC529" s="714"/>
      <c r="EDD529" s="714"/>
      <c r="EDE529" s="714"/>
      <c r="EDF529" s="714"/>
      <c r="EDG529" s="714"/>
      <c r="EDH529" s="714"/>
      <c r="EDI529" s="714"/>
      <c r="EDJ529" s="714"/>
      <c r="EDK529" s="714"/>
      <c r="EDL529" s="714"/>
      <c r="EDM529" s="714"/>
      <c r="EDN529" s="714"/>
      <c r="EDO529" s="714"/>
      <c r="EDP529" s="714"/>
      <c r="EDQ529" s="714"/>
      <c r="EDR529" s="714"/>
      <c r="EDS529" s="714"/>
      <c r="EDT529" s="714"/>
      <c r="EDU529" s="714"/>
      <c r="EDV529" s="714"/>
      <c r="EDW529" s="714"/>
      <c r="EDX529" s="714"/>
      <c r="EDY529" s="714"/>
      <c r="EDZ529" s="714"/>
      <c r="EEA529" s="714"/>
      <c r="EEB529" s="714"/>
      <c r="EEC529" s="714"/>
      <c r="EED529" s="714"/>
      <c r="EEE529" s="714"/>
      <c r="EEF529" s="714"/>
      <c r="EEG529" s="714"/>
      <c r="EEH529" s="714"/>
      <c r="EEI529" s="714"/>
      <c r="EEJ529" s="714"/>
      <c r="EEK529" s="714"/>
      <c r="EEL529" s="714"/>
      <c r="EEM529" s="714"/>
      <c r="EEN529" s="714"/>
      <c r="EEO529" s="714"/>
      <c r="EEP529" s="714"/>
      <c r="EEQ529" s="714"/>
      <c r="EER529" s="714"/>
      <c r="EES529" s="714"/>
      <c r="EET529" s="714"/>
      <c r="EEU529" s="714"/>
      <c r="EEV529" s="714"/>
      <c r="EEW529" s="714"/>
      <c r="EEX529" s="714"/>
      <c r="EEY529" s="714"/>
      <c r="EEZ529" s="714"/>
      <c r="EFA529" s="714"/>
      <c r="EFB529" s="714"/>
      <c r="EFC529" s="714"/>
      <c r="EFD529" s="714"/>
      <c r="EFE529" s="714"/>
      <c r="EFF529" s="714"/>
      <c r="EFG529" s="714"/>
      <c r="EFH529" s="714"/>
      <c r="EFI529" s="714"/>
      <c r="EFJ529" s="714"/>
      <c r="EFK529" s="714"/>
      <c r="EFL529" s="714"/>
      <c r="EFM529" s="714"/>
      <c r="EFN529" s="714"/>
      <c r="EFO529" s="714"/>
      <c r="EFP529" s="714"/>
      <c r="EFQ529" s="714"/>
      <c r="EFR529" s="714"/>
      <c r="EFS529" s="714"/>
      <c r="EFT529" s="714"/>
      <c r="EFU529" s="714"/>
      <c r="EFV529" s="714"/>
      <c r="EFW529" s="714"/>
      <c r="EFX529" s="714"/>
      <c r="EFY529" s="714"/>
      <c r="EFZ529" s="714"/>
      <c r="EGA529" s="714"/>
      <c r="EGB529" s="714"/>
      <c r="EGC529" s="714"/>
      <c r="EGD529" s="714"/>
      <c r="EGE529" s="714"/>
      <c r="EGF529" s="714"/>
      <c r="EGG529" s="714"/>
      <c r="EGH529" s="714"/>
      <c r="EGI529" s="714"/>
      <c r="EGJ529" s="714"/>
      <c r="EGK529" s="714"/>
      <c r="EGL529" s="714"/>
      <c r="EGM529" s="714"/>
      <c r="EGN529" s="714"/>
      <c r="EGO529" s="714"/>
      <c r="EGP529" s="714"/>
      <c r="EGQ529" s="714"/>
      <c r="EGR529" s="714"/>
      <c r="EGS529" s="714"/>
      <c r="EGT529" s="714"/>
      <c r="EGU529" s="714"/>
      <c r="EGV529" s="714"/>
      <c r="EGW529" s="714"/>
      <c r="EGX529" s="714"/>
      <c r="EGY529" s="714"/>
      <c r="EGZ529" s="714"/>
      <c r="EHA529" s="714"/>
      <c r="EHB529" s="714"/>
      <c r="EHC529" s="714"/>
      <c r="EHD529" s="714"/>
      <c r="EHE529" s="714"/>
      <c r="EHF529" s="714"/>
      <c r="EHG529" s="714"/>
      <c r="EHH529" s="714"/>
      <c r="EHI529" s="714"/>
      <c r="EHJ529" s="714"/>
      <c r="EHK529" s="714"/>
      <c r="EHL529" s="714"/>
      <c r="EHM529" s="714"/>
      <c r="EHN529" s="714"/>
      <c r="EHO529" s="714"/>
      <c r="EHP529" s="714"/>
      <c r="EHQ529" s="714"/>
      <c r="EHR529" s="714"/>
      <c r="EHS529" s="714"/>
      <c r="EHT529" s="714"/>
      <c r="EHU529" s="714"/>
      <c r="EHV529" s="714"/>
      <c r="EHW529" s="714"/>
      <c r="EHX529" s="714"/>
      <c r="EHY529" s="714"/>
      <c r="EHZ529" s="714"/>
      <c r="EIA529" s="714"/>
      <c r="EIB529" s="714"/>
      <c r="EIC529" s="714"/>
      <c r="EID529" s="714"/>
      <c r="EIE529" s="714"/>
      <c r="EIF529" s="714"/>
      <c r="EIG529" s="714"/>
      <c r="EIH529" s="714"/>
      <c r="EII529" s="714"/>
      <c r="EIJ529" s="714"/>
      <c r="EIK529" s="714"/>
      <c r="EIL529" s="714"/>
      <c r="EIM529" s="714"/>
      <c r="EIN529" s="714"/>
      <c r="EIO529" s="714"/>
      <c r="EIP529" s="714"/>
      <c r="EIQ529" s="714"/>
      <c r="EIR529" s="714"/>
      <c r="EIS529" s="714"/>
      <c r="EIT529" s="714"/>
      <c r="EIU529" s="714"/>
      <c r="EIV529" s="714"/>
      <c r="EIW529" s="714"/>
      <c r="EIX529" s="714"/>
      <c r="EIY529" s="714"/>
      <c r="EIZ529" s="714"/>
      <c r="EJA529" s="714"/>
      <c r="EJB529" s="714"/>
      <c r="EJC529" s="714"/>
      <c r="EJD529" s="714"/>
      <c r="EJE529" s="714"/>
      <c r="EJF529" s="714"/>
      <c r="EJG529" s="714"/>
      <c r="EJH529" s="714"/>
      <c r="EJI529" s="714"/>
      <c r="EJJ529" s="714"/>
      <c r="EJK529" s="714"/>
      <c r="EJL529" s="714"/>
      <c r="EJM529" s="714"/>
      <c r="EJN529" s="714"/>
      <c r="EJO529" s="714"/>
      <c r="EJP529" s="714"/>
      <c r="EJQ529" s="714"/>
      <c r="EJR529" s="714"/>
      <c r="EJS529" s="714"/>
      <c r="EJT529" s="714"/>
      <c r="EJU529" s="714"/>
      <c r="EJV529" s="714"/>
      <c r="EJW529" s="714"/>
      <c r="EJX529" s="714"/>
      <c r="EJY529" s="714"/>
      <c r="EJZ529" s="714"/>
      <c r="EKA529" s="714"/>
      <c r="EKB529" s="714"/>
      <c r="EKC529" s="714"/>
      <c r="EKD529" s="714"/>
      <c r="EKE529" s="714"/>
      <c r="EKF529" s="714"/>
      <c r="EKG529" s="714"/>
      <c r="EKH529" s="714"/>
      <c r="EKI529" s="714"/>
      <c r="EKJ529" s="714"/>
      <c r="EKK529" s="714"/>
      <c r="EKL529" s="714"/>
      <c r="EKM529" s="714"/>
      <c r="EKN529" s="714"/>
      <c r="EKO529" s="714"/>
      <c r="EKP529" s="714"/>
      <c r="EKQ529" s="714"/>
      <c r="EKR529" s="714"/>
      <c r="EKS529" s="714"/>
      <c r="EKT529" s="714"/>
      <c r="EKU529" s="714"/>
      <c r="EKV529" s="714"/>
      <c r="EKW529" s="714"/>
      <c r="EKX529" s="714"/>
      <c r="EKY529" s="714"/>
      <c r="EKZ529" s="714"/>
      <c r="ELA529" s="714"/>
      <c r="ELB529" s="714"/>
      <c r="ELC529" s="714"/>
      <c r="ELD529" s="714"/>
      <c r="ELE529" s="714"/>
      <c r="ELF529" s="714"/>
      <c r="ELG529" s="714"/>
      <c r="ELH529" s="714"/>
      <c r="ELI529" s="714"/>
      <c r="ELJ529" s="714"/>
      <c r="ELK529" s="714"/>
      <c r="ELL529" s="714"/>
      <c r="ELM529" s="714"/>
      <c r="ELN529" s="714"/>
      <c r="ELO529" s="714"/>
      <c r="ELP529" s="714"/>
      <c r="ELQ529" s="714"/>
      <c r="ELR529" s="714"/>
      <c r="ELS529" s="714"/>
      <c r="ELT529" s="714"/>
      <c r="ELU529" s="714"/>
      <c r="ELV529" s="714"/>
      <c r="ELW529" s="714"/>
      <c r="ELX529" s="714"/>
      <c r="ELY529" s="714"/>
      <c r="ELZ529" s="714"/>
      <c r="EMA529" s="714"/>
      <c r="EMB529" s="714"/>
      <c r="EMC529" s="714"/>
      <c r="EMD529" s="714"/>
      <c r="EME529" s="714"/>
      <c r="EMF529" s="714"/>
      <c r="EMG529" s="714"/>
      <c r="EMH529" s="714"/>
      <c r="EMI529" s="714"/>
      <c r="EMJ529" s="714"/>
      <c r="EMK529" s="714"/>
      <c r="EML529" s="714"/>
      <c r="EMM529" s="714"/>
      <c r="EMN529" s="714"/>
      <c r="EMO529" s="714"/>
      <c r="EMP529" s="714"/>
      <c r="EMQ529" s="714"/>
      <c r="EMR529" s="714"/>
      <c r="EMS529" s="714"/>
      <c r="EMT529" s="714"/>
      <c r="EMU529" s="714"/>
      <c r="EMV529" s="714"/>
      <c r="EMW529" s="714"/>
      <c r="EMX529" s="714"/>
      <c r="EMY529" s="714"/>
      <c r="EMZ529" s="714"/>
      <c r="ENA529" s="714"/>
      <c r="ENB529" s="714"/>
      <c r="ENC529" s="714"/>
      <c r="END529" s="714"/>
      <c r="ENE529" s="714"/>
      <c r="ENF529" s="714"/>
      <c r="ENG529" s="714"/>
      <c r="ENH529" s="714"/>
      <c r="ENI529" s="714"/>
      <c r="ENJ529" s="714"/>
      <c r="ENK529" s="714"/>
      <c r="ENL529" s="714"/>
      <c r="ENM529" s="714"/>
      <c r="ENN529" s="714"/>
      <c r="ENO529" s="714"/>
      <c r="ENP529" s="714"/>
      <c r="ENQ529" s="714"/>
      <c r="ENR529" s="714"/>
      <c r="ENS529" s="714"/>
      <c r="ENT529" s="714"/>
      <c r="ENU529" s="714"/>
      <c r="ENV529" s="714"/>
      <c r="ENW529" s="714"/>
      <c r="ENX529" s="714"/>
      <c r="ENY529" s="714"/>
      <c r="ENZ529" s="714"/>
      <c r="EOA529" s="714"/>
      <c r="EOB529" s="714"/>
      <c r="EOC529" s="714"/>
      <c r="EOD529" s="714"/>
      <c r="EOE529" s="714"/>
      <c r="EOF529" s="714"/>
      <c r="EOG529" s="714"/>
      <c r="EOH529" s="714"/>
      <c r="EOI529" s="714"/>
      <c r="EOJ529" s="714"/>
      <c r="EOK529" s="714"/>
      <c r="EOL529" s="714"/>
      <c r="EOM529" s="714"/>
      <c r="EON529" s="714"/>
      <c r="EOO529" s="714"/>
      <c r="EOP529" s="714"/>
      <c r="EOQ529" s="714"/>
      <c r="EOR529" s="714"/>
      <c r="EOS529" s="714"/>
      <c r="EOT529" s="714"/>
      <c r="EOU529" s="714"/>
      <c r="EOV529" s="714"/>
      <c r="EOW529" s="714"/>
      <c r="EOX529" s="714"/>
      <c r="EOY529" s="714"/>
      <c r="EOZ529" s="714"/>
      <c r="EPA529" s="714"/>
      <c r="EPB529" s="714"/>
      <c r="EPC529" s="714"/>
      <c r="EPD529" s="714"/>
      <c r="EPE529" s="714"/>
      <c r="EPF529" s="714"/>
      <c r="EPG529" s="714"/>
      <c r="EPH529" s="714"/>
      <c r="EPI529" s="714"/>
      <c r="EPJ529" s="714"/>
      <c r="EPK529" s="714"/>
      <c r="EPL529" s="714"/>
      <c r="EPM529" s="714"/>
      <c r="EPN529" s="714"/>
      <c r="EPO529" s="714"/>
      <c r="EPP529" s="714"/>
      <c r="EPQ529" s="714"/>
      <c r="EPR529" s="714"/>
      <c r="EPS529" s="714"/>
      <c r="EPT529" s="714"/>
      <c r="EPU529" s="714"/>
      <c r="EPV529" s="714"/>
      <c r="EPW529" s="714"/>
      <c r="EPX529" s="714"/>
      <c r="EPY529" s="714"/>
      <c r="EPZ529" s="714"/>
      <c r="EQA529" s="714"/>
      <c r="EQB529" s="714"/>
      <c r="EQC529" s="714"/>
      <c r="EQD529" s="714"/>
      <c r="EQE529" s="714"/>
      <c r="EQF529" s="714"/>
      <c r="EQG529" s="714"/>
      <c r="EQH529" s="714"/>
      <c r="EQI529" s="714"/>
      <c r="EQJ529" s="714"/>
      <c r="EQK529" s="714"/>
      <c r="EQL529" s="714"/>
      <c r="EQM529" s="714"/>
      <c r="EQN529" s="714"/>
      <c r="EQO529" s="714"/>
      <c r="EQP529" s="714"/>
      <c r="EQQ529" s="714"/>
      <c r="EQR529" s="714"/>
      <c r="EQS529" s="714"/>
      <c r="EQT529" s="714"/>
      <c r="EQU529" s="714"/>
      <c r="EQV529" s="714"/>
      <c r="EQW529" s="714"/>
      <c r="EQX529" s="714"/>
      <c r="EQY529" s="714"/>
      <c r="EQZ529" s="714"/>
      <c r="ERA529" s="714"/>
      <c r="ERB529" s="714"/>
      <c r="ERC529" s="714"/>
      <c r="ERD529" s="714"/>
      <c r="ERE529" s="714"/>
      <c r="ERF529" s="714"/>
      <c r="ERG529" s="714"/>
      <c r="ERH529" s="714"/>
      <c r="ERI529" s="714"/>
      <c r="ERJ529" s="714"/>
      <c r="ERK529" s="714"/>
      <c r="ERL529" s="714"/>
      <c r="ERM529" s="714"/>
      <c r="ERN529" s="714"/>
      <c r="ERO529" s="714"/>
      <c r="ERP529" s="714"/>
      <c r="ERQ529" s="714"/>
      <c r="ERR529" s="714"/>
      <c r="ERS529" s="714"/>
      <c r="ERT529" s="714"/>
      <c r="ERU529" s="714"/>
      <c r="ERV529" s="714"/>
      <c r="ERW529" s="714"/>
      <c r="ERX529" s="714"/>
      <c r="ERY529" s="714"/>
      <c r="ERZ529" s="714"/>
      <c r="ESA529" s="714"/>
      <c r="ESB529" s="714"/>
      <c r="ESC529" s="714"/>
      <c r="ESD529" s="714"/>
      <c r="ESE529" s="714"/>
      <c r="ESF529" s="714"/>
      <c r="ESG529" s="714"/>
      <c r="ESH529" s="714"/>
      <c r="ESI529" s="714"/>
      <c r="ESJ529" s="714"/>
      <c r="ESK529" s="714"/>
      <c r="ESL529" s="714"/>
      <c r="ESM529" s="714"/>
      <c r="ESN529" s="714"/>
      <c r="ESO529" s="714"/>
      <c r="ESP529" s="714"/>
      <c r="ESQ529" s="714"/>
      <c r="ESR529" s="714"/>
      <c r="ESS529" s="714"/>
      <c r="EST529" s="714"/>
      <c r="ESU529" s="714"/>
      <c r="ESV529" s="714"/>
      <c r="ESW529" s="714"/>
      <c r="ESX529" s="714"/>
      <c r="ESY529" s="714"/>
      <c r="ESZ529" s="714"/>
      <c r="ETA529" s="714"/>
      <c r="ETB529" s="714"/>
      <c r="ETC529" s="714"/>
      <c r="ETD529" s="714"/>
      <c r="ETE529" s="714"/>
      <c r="ETF529" s="714"/>
      <c r="ETG529" s="714"/>
      <c r="ETH529" s="714"/>
      <c r="ETI529" s="714"/>
      <c r="ETJ529" s="714"/>
      <c r="ETK529" s="714"/>
      <c r="ETL529" s="714"/>
      <c r="ETM529" s="714"/>
      <c r="ETN529" s="714"/>
      <c r="ETO529" s="714"/>
      <c r="ETP529" s="714"/>
      <c r="ETQ529" s="714"/>
      <c r="ETR529" s="714"/>
      <c r="ETS529" s="714"/>
      <c r="ETT529" s="714"/>
      <c r="ETU529" s="714"/>
      <c r="ETV529" s="714"/>
      <c r="ETW529" s="714"/>
      <c r="ETX529" s="714"/>
      <c r="ETY529" s="714"/>
      <c r="ETZ529" s="714"/>
      <c r="EUA529" s="714"/>
      <c r="EUB529" s="714"/>
      <c r="EUC529" s="714"/>
      <c r="EUD529" s="714"/>
      <c r="EUE529" s="714"/>
      <c r="EUF529" s="714"/>
      <c r="EUG529" s="714"/>
      <c r="EUH529" s="714"/>
      <c r="EUI529" s="714"/>
      <c r="EUJ529" s="714"/>
      <c r="EUK529" s="714"/>
      <c r="EUL529" s="714"/>
      <c r="EUM529" s="714"/>
      <c r="EUN529" s="714"/>
      <c r="EUO529" s="714"/>
      <c r="EUP529" s="714"/>
      <c r="EUQ529" s="714"/>
      <c r="EUR529" s="714"/>
      <c r="EUS529" s="714"/>
      <c r="EUT529" s="714"/>
      <c r="EUU529" s="714"/>
      <c r="EUV529" s="714"/>
      <c r="EUW529" s="714"/>
      <c r="EUX529" s="714"/>
      <c r="EUY529" s="714"/>
      <c r="EUZ529" s="714"/>
      <c r="EVA529" s="714"/>
      <c r="EVB529" s="714"/>
      <c r="EVC529" s="714"/>
      <c r="EVD529" s="714"/>
      <c r="EVE529" s="714"/>
      <c r="EVF529" s="714"/>
      <c r="EVG529" s="714"/>
      <c r="EVH529" s="714"/>
      <c r="EVI529" s="714"/>
      <c r="EVJ529" s="714"/>
      <c r="EVK529" s="714"/>
      <c r="EVL529" s="714"/>
      <c r="EVM529" s="714"/>
      <c r="EVN529" s="714"/>
      <c r="EVO529" s="714"/>
      <c r="EVP529" s="714"/>
      <c r="EVQ529" s="714"/>
      <c r="EVR529" s="714"/>
      <c r="EVS529" s="714"/>
      <c r="EVT529" s="714"/>
      <c r="EVU529" s="714"/>
      <c r="EVV529" s="714"/>
      <c r="EVW529" s="714"/>
      <c r="EVX529" s="714"/>
      <c r="EVY529" s="714"/>
      <c r="EVZ529" s="714"/>
      <c r="EWA529" s="714"/>
      <c r="EWB529" s="714"/>
      <c r="EWC529" s="714"/>
      <c r="EWD529" s="714"/>
      <c r="EWE529" s="714"/>
      <c r="EWF529" s="714"/>
      <c r="EWG529" s="714"/>
      <c r="EWH529" s="714"/>
      <c r="EWI529" s="714"/>
      <c r="EWJ529" s="714"/>
      <c r="EWK529" s="714"/>
      <c r="EWL529" s="714"/>
      <c r="EWM529" s="714"/>
      <c r="EWN529" s="714"/>
      <c r="EWO529" s="714"/>
      <c r="EWP529" s="714"/>
      <c r="EWQ529" s="714"/>
      <c r="EWR529" s="714"/>
      <c r="EWS529" s="714"/>
      <c r="EWT529" s="714"/>
      <c r="EWU529" s="714"/>
      <c r="EWV529" s="714"/>
      <c r="EWW529" s="714"/>
      <c r="EWX529" s="714"/>
      <c r="EWY529" s="714"/>
      <c r="EWZ529" s="714"/>
      <c r="EXA529" s="714"/>
      <c r="EXB529" s="714"/>
      <c r="EXC529" s="714"/>
      <c r="EXD529" s="714"/>
      <c r="EXE529" s="714"/>
      <c r="EXF529" s="714"/>
      <c r="EXG529" s="714"/>
      <c r="EXH529" s="714"/>
      <c r="EXI529" s="714"/>
      <c r="EXJ529" s="714"/>
      <c r="EXK529" s="714"/>
      <c r="EXL529" s="714"/>
      <c r="EXM529" s="714"/>
      <c r="EXN529" s="714"/>
      <c r="EXO529" s="714"/>
      <c r="EXP529" s="714"/>
      <c r="EXQ529" s="714"/>
      <c r="EXR529" s="714"/>
      <c r="EXS529" s="714"/>
      <c r="EXT529" s="714"/>
      <c r="EXU529" s="714"/>
      <c r="EXV529" s="714"/>
      <c r="EXW529" s="714"/>
      <c r="EXX529" s="714"/>
      <c r="EXY529" s="714"/>
      <c r="EXZ529" s="714"/>
      <c r="EYA529" s="714"/>
      <c r="EYB529" s="714"/>
      <c r="EYC529" s="714"/>
      <c r="EYD529" s="714"/>
      <c r="EYE529" s="714"/>
      <c r="EYF529" s="714"/>
      <c r="EYG529" s="714"/>
      <c r="EYH529" s="714"/>
      <c r="EYI529" s="714"/>
      <c r="EYJ529" s="714"/>
      <c r="EYK529" s="714"/>
      <c r="EYL529" s="714"/>
      <c r="EYM529" s="714"/>
      <c r="EYN529" s="714"/>
      <c r="EYO529" s="714"/>
      <c r="EYP529" s="714"/>
      <c r="EYQ529" s="714"/>
      <c r="EYR529" s="714"/>
      <c r="EYS529" s="714"/>
      <c r="EYT529" s="714"/>
      <c r="EYU529" s="714"/>
      <c r="EYV529" s="714"/>
      <c r="EYW529" s="714"/>
      <c r="EYX529" s="714"/>
      <c r="EYY529" s="714"/>
      <c r="EYZ529" s="714"/>
      <c r="EZA529" s="714"/>
      <c r="EZB529" s="714"/>
      <c r="EZC529" s="714"/>
      <c r="EZD529" s="714"/>
      <c r="EZE529" s="714"/>
      <c r="EZF529" s="714"/>
      <c r="EZG529" s="714"/>
      <c r="EZH529" s="714"/>
      <c r="EZI529" s="714"/>
      <c r="EZJ529" s="714"/>
      <c r="EZK529" s="714"/>
      <c r="EZL529" s="714"/>
      <c r="EZM529" s="714"/>
      <c r="EZN529" s="714"/>
      <c r="EZO529" s="714"/>
      <c r="EZP529" s="714"/>
      <c r="EZQ529" s="714"/>
      <c r="EZR529" s="714"/>
      <c r="EZS529" s="714"/>
      <c r="EZT529" s="714"/>
      <c r="EZU529" s="714"/>
      <c r="EZV529" s="714"/>
      <c r="EZW529" s="714"/>
      <c r="EZX529" s="714"/>
      <c r="EZY529" s="714"/>
      <c r="EZZ529" s="714"/>
      <c r="FAA529" s="714"/>
      <c r="FAB529" s="714"/>
      <c r="FAC529" s="714"/>
      <c r="FAD529" s="714"/>
      <c r="FAE529" s="714"/>
      <c r="FAF529" s="714"/>
      <c r="FAG529" s="714"/>
      <c r="FAH529" s="714"/>
      <c r="FAI529" s="714"/>
      <c r="FAJ529" s="714"/>
      <c r="FAK529" s="714"/>
      <c r="FAL529" s="714"/>
      <c r="FAM529" s="714"/>
      <c r="FAN529" s="714"/>
      <c r="FAO529" s="714"/>
      <c r="FAP529" s="714"/>
      <c r="FAQ529" s="714"/>
      <c r="FAR529" s="714"/>
      <c r="FAS529" s="714"/>
      <c r="FAT529" s="714"/>
      <c r="FAU529" s="714"/>
      <c r="FAV529" s="714"/>
      <c r="FAW529" s="714"/>
      <c r="FAX529" s="714"/>
      <c r="FAY529" s="714"/>
      <c r="FAZ529" s="714"/>
      <c r="FBA529" s="714"/>
      <c r="FBB529" s="714"/>
      <c r="FBC529" s="714"/>
      <c r="FBD529" s="714"/>
      <c r="FBE529" s="714"/>
      <c r="FBF529" s="714"/>
      <c r="FBG529" s="714"/>
      <c r="FBH529" s="714"/>
      <c r="FBI529" s="714"/>
      <c r="FBJ529" s="714"/>
      <c r="FBK529" s="714"/>
      <c r="FBL529" s="714"/>
      <c r="FBM529" s="714"/>
      <c r="FBN529" s="714"/>
      <c r="FBO529" s="714"/>
      <c r="FBP529" s="714"/>
      <c r="FBQ529" s="714"/>
      <c r="FBR529" s="714"/>
      <c r="FBS529" s="714"/>
      <c r="FBT529" s="714"/>
      <c r="FBU529" s="714"/>
      <c r="FBV529" s="714"/>
      <c r="FBW529" s="714"/>
      <c r="FBX529" s="714"/>
      <c r="FBY529" s="714"/>
      <c r="FBZ529" s="714"/>
      <c r="FCA529" s="714"/>
      <c r="FCB529" s="714"/>
      <c r="FCC529" s="714"/>
      <c r="FCD529" s="714"/>
      <c r="FCE529" s="714"/>
      <c r="FCF529" s="714"/>
      <c r="FCG529" s="714"/>
      <c r="FCH529" s="714"/>
      <c r="FCI529" s="714"/>
      <c r="FCJ529" s="714"/>
      <c r="FCK529" s="714"/>
      <c r="FCL529" s="714"/>
      <c r="FCM529" s="714"/>
      <c r="FCN529" s="714"/>
      <c r="FCO529" s="714"/>
      <c r="FCP529" s="714"/>
      <c r="FCQ529" s="714"/>
      <c r="FCR529" s="714"/>
      <c r="FCS529" s="714"/>
      <c r="FCT529" s="714"/>
      <c r="FCU529" s="714"/>
      <c r="FCV529" s="714"/>
      <c r="FCW529" s="714"/>
      <c r="FCX529" s="714"/>
      <c r="FCY529" s="714"/>
      <c r="FCZ529" s="714"/>
      <c r="FDA529" s="714"/>
      <c r="FDB529" s="714"/>
      <c r="FDC529" s="714"/>
      <c r="FDD529" s="714"/>
      <c r="FDE529" s="714"/>
      <c r="FDF529" s="714"/>
      <c r="FDG529" s="714"/>
      <c r="FDH529" s="714"/>
      <c r="FDI529" s="714"/>
      <c r="FDJ529" s="714"/>
      <c r="FDK529" s="714"/>
      <c r="FDL529" s="714"/>
      <c r="FDM529" s="714"/>
      <c r="FDN529" s="714"/>
      <c r="FDO529" s="714"/>
      <c r="FDP529" s="714"/>
      <c r="FDQ529" s="714"/>
      <c r="FDR529" s="714"/>
      <c r="FDS529" s="714"/>
      <c r="FDT529" s="714"/>
      <c r="FDU529" s="714"/>
      <c r="FDV529" s="714"/>
      <c r="FDW529" s="714"/>
      <c r="FDX529" s="714"/>
      <c r="FDY529" s="714"/>
      <c r="FDZ529" s="714"/>
      <c r="FEA529" s="714"/>
      <c r="FEB529" s="714"/>
      <c r="FEC529" s="714"/>
      <c r="FED529" s="714"/>
      <c r="FEE529" s="714"/>
      <c r="FEF529" s="714"/>
      <c r="FEG529" s="714"/>
      <c r="FEH529" s="714"/>
      <c r="FEI529" s="714"/>
      <c r="FEJ529" s="714"/>
      <c r="FEK529" s="714"/>
      <c r="FEL529" s="714"/>
      <c r="FEM529" s="714"/>
      <c r="FEN529" s="714"/>
      <c r="FEO529" s="714"/>
      <c r="FEP529" s="714"/>
      <c r="FEQ529" s="714"/>
      <c r="FER529" s="714"/>
      <c r="FES529" s="714"/>
      <c r="FET529" s="714"/>
      <c r="FEU529" s="714"/>
      <c r="FEV529" s="714"/>
      <c r="FEW529" s="714"/>
      <c r="FEX529" s="714"/>
      <c r="FEY529" s="714"/>
      <c r="FEZ529" s="714"/>
      <c r="FFA529" s="714"/>
      <c r="FFB529" s="714"/>
      <c r="FFC529" s="714"/>
      <c r="FFD529" s="714"/>
      <c r="FFE529" s="714"/>
      <c r="FFF529" s="714"/>
      <c r="FFG529" s="714"/>
      <c r="FFH529" s="714"/>
      <c r="FFI529" s="714"/>
      <c r="FFJ529" s="714"/>
      <c r="FFK529" s="714"/>
      <c r="FFL529" s="714"/>
      <c r="FFM529" s="714"/>
      <c r="FFN529" s="714"/>
      <c r="FFO529" s="714"/>
      <c r="FFP529" s="714"/>
      <c r="FFQ529" s="714"/>
      <c r="FFR529" s="714"/>
      <c r="FFS529" s="714"/>
      <c r="FFT529" s="714"/>
      <c r="FFU529" s="714"/>
      <c r="FFV529" s="714"/>
      <c r="FFW529" s="714"/>
      <c r="FFX529" s="714"/>
      <c r="FFY529" s="714"/>
      <c r="FFZ529" s="714"/>
      <c r="FGA529" s="714"/>
      <c r="FGB529" s="714"/>
      <c r="FGC529" s="714"/>
      <c r="FGD529" s="714"/>
      <c r="FGE529" s="714"/>
      <c r="FGF529" s="714"/>
      <c r="FGG529" s="714"/>
      <c r="FGH529" s="714"/>
      <c r="FGI529" s="714"/>
      <c r="FGJ529" s="714"/>
      <c r="FGK529" s="714"/>
      <c r="FGL529" s="714"/>
      <c r="FGM529" s="714"/>
      <c r="FGN529" s="714"/>
      <c r="FGO529" s="714"/>
      <c r="FGP529" s="714"/>
      <c r="FGQ529" s="714"/>
      <c r="FGR529" s="714"/>
      <c r="FGS529" s="714"/>
      <c r="FGT529" s="714"/>
      <c r="FGU529" s="714"/>
      <c r="FGV529" s="714"/>
      <c r="FGW529" s="714"/>
      <c r="FGX529" s="714"/>
      <c r="FGY529" s="714"/>
      <c r="FGZ529" s="714"/>
      <c r="FHA529" s="714"/>
      <c r="FHB529" s="714"/>
      <c r="FHC529" s="714"/>
      <c r="FHD529" s="714"/>
      <c r="FHE529" s="714"/>
      <c r="FHF529" s="714"/>
      <c r="FHG529" s="714"/>
      <c r="FHH529" s="714"/>
      <c r="FHI529" s="714"/>
      <c r="FHJ529" s="714"/>
      <c r="FHK529" s="714"/>
      <c r="FHL529" s="714"/>
      <c r="FHM529" s="714"/>
      <c r="FHN529" s="714"/>
      <c r="FHO529" s="714"/>
      <c r="FHP529" s="714"/>
      <c r="FHQ529" s="714"/>
      <c r="FHR529" s="714"/>
      <c r="FHS529" s="714"/>
      <c r="FHT529" s="714"/>
      <c r="FHU529" s="714"/>
      <c r="FHV529" s="714"/>
      <c r="FHW529" s="714"/>
      <c r="FHX529" s="714"/>
      <c r="FHY529" s="714"/>
      <c r="FHZ529" s="714"/>
      <c r="FIA529" s="714"/>
      <c r="FIB529" s="714"/>
      <c r="FIC529" s="714"/>
      <c r="FID529" s="714"/>
      <c r="FIE529" s="714"/>
      <c r="FIF529" s="714"/>
      <c r="FIG529" s="714"/>
      <c r="FIH529" s="714"/>
      <c r="FII529" s="714"/>
      <c r="FIJ529" s="714"/>
      <c r="FIK529" s="714"/>
      <c r="FIL529" s="714"/>
      <c r="FIM529" s="714"/>
      <c r="FIN529" s="714"/>
      <c r="FIO529" s="714"/>
      <c r="FIP529" s="714"/>
      <c r="FIQ529" s="714"/>
      <c r="FIR529" s="714"/>
      <c r="FIS529" s="714"/>
      <c r="FIT529" s="714"/>
      <c r="FIU529" s="714"/>
      <c r="FIV529" s="714"/>
      <c r="FIW529" s="714"/>
      <c r="FIX529" s="714"/>
      <c r="FIY529" s="714"/>
      <c r="FIZ529" s="714"/>
      <c r="FJA529" s="714"/>
      <c r="FJB529" s="714"/>
      <c r="FJC529" s="714"/>
      <c r="FJD529" s="714"/>
      <c r="FJE529" s="714"/>
      <c r="FJF529" s="714"/>
      <c r="FJG529" s="714"/>
      <c r="FJH529" s="714"/>
      <c r="FJI529" s="714"/>
      <c r="FJJ529" s="714"/>
      <c r="FJK529" s="714"/>
      <c r="FJL529" s="714"/>
      <c r="FJM529" s="714"/>
      <c r="FJN529" s="714"/>
      <c r="FJO529" s="714"/>
      <c r="FJP529" s="714"/>
      <c r="FJQ529" s="714"/>
      <c r="FJR529" s="714"/>
      <c r="FJS529" s="714"/>
      <c r="FJT529" s="714"/>
      <c r="FJU529" s="714"/>
      <c r="FJV529" s="714"/>
      <c r="FJW529" s="714"/>
      <c r="FJX529" s="714"/>
      <c r="FJY529" s="714"/>
      <c r="FJZ529" s="714"/>
      <c r="FKA529" s="714"/>
      <c r="FKB529" s="714"/>
      <c r="FKC529" s="714"/>
      <c r="FKD529" s="714"/>
      <c r="FKE529" s="714"/>
      <c r="FKF529" s="714"/>
      <c r="FKG529" s="714"/>
      <c r="FKH529" s="714"/>
      <c r="FKI529" s="714"/>
      <c r="FKJ529" s="714"/>
      <c r="FKK529" s="714"/>
      <c r="FKL529" s="714"/>
      <c r="FKM529" s="714"/>
      <c r="FKN529" s="714"/>
      <c r="FKO529" s="714"/>
      <c r="FKP529" s="714"/>
      <c r="FKQ529" s="714"/>
      <c r="FKR529" s="714"/>
      <c r="FKS529" s="714"/>
      <c r="FKT529" s="714"/>
      <c r="FKU529" s="714"/>
      <c r="FKV529" s="714"/>
      <c r="FKW529" s="714"/>
      <c r="FKX529" s="714"/>
      <c r="FKY529" s="714"/>
      <c r="FKZ529" s="714"/>
      <c r="FLA529" s="714"/>
      <c r="FLB529" s="714"/>
      <c r="FLC529" s="714"/>
      <c r="FLD529" s="714"/>
      <c r="FLE529" s="714"/>
      <c r="FLF529" s="714"/>
      <c r="FLG529" s="714"/>
      <c r="FLH529" s="714"/>
      <c r="FLI529" s="714"/>
      <c r="FLJ529" s="714"/>
      <c r="FLK529" s="714"/>
      <c r="FLL529" s="714"/>
      <c r="FLM529" s="714"/>
      <c r="FLN529" s="714"/>
      <c r="FLO529" s="714"/>
      <c r="FLP529" s="714"/>
      <c r="FLQ529" s="714"/>
      <c r="FLR529" s="714"/>
      <c r="FLS529" s="714"/>
      <c r="FLT529" s="714"/>
      <c r="FLU529" s="714"/>
      <c r="FLV529" s="714"/>
      <c r="FLW529" s="714"/>
      <c r="FLX529" s="714"/>
      <c r="FLY529" s="714"/>
      <c r="FLZ529" s="714"/>
      <c r="FMA529" s="714"/>
      <c r="FMB529" s="714"/>
      <c r="FMC529" s="714"/>
      <c r="FMD529" s="714"/>
      <c r="FME529" s="714"/>
      <c r="FMF529" s="714"/>
      <c r="FMG529" s="714"/>
      <c r="FMH529" s="714"/>
      <c r="FMI529" s="714"/>
      <c r="FMJ529" s="714"/>
      <c r="FMK529" s="714"/>
      <c r="FML529" s="714"/>
      <c r="FMM529" s="714"/>
      <c r="FMN529" s="714"/>
      <c r="FMO529" s="714"/>
      <c r="FMP529" s="714"/>
      <c r="FMQ529" s="714"/>
      <c r="FMR529" s="714"/>
      <c r="FMS529" s="714"/>
      <c r="FMT529" s="714"/>
      <c r="FMU529" s="714"/>
      <c r="FMV529" s="714"/>
      <c r="FMW529" s="714"/>
      <c r="FMX529" s="714"/>
      <c r="FMY529" s="714"/>
      <c r="FMZ529" s="714"/>
      <c r="FNA529" s="714"/>
      <c r="FNB529" s="714"/>
      <c r="FNC529" s="714"/>
      <c r="FND529" s="714"/>
      <c r="FNE529" s="714"/>
      <c r="FNF529" s="714"/>
      <c r="FNG529" s="714"/>
      <c r="FNH529" s="714"/>
      <c r="FNI529" s="714"/>
      <c r="FNJ529" s="714"/>
      <c r="FNK529" s="714"/>
      <c r="FNL529" s="714"/>
      <c r="FNM529" s="714"/>
      <c r="FNN529" s="714"/>
      <c r="FNO529" s="714"/>
      <c r="FNP529" s="714"/>
      <c r="FNQ529" s="714"/>
      <c r="FNR529" s="714"/>
      <c r="FNS529" s="714"/>
      <c r="FNT529" s="714"/>
      <c r="FNU529" s="714"/>
      <c r="FNV529" s="714"/>
      <c r="FNW529" s="714"/>
      <c r="FNX529" s="714"/>
      <c r="FNY529" s="714"/>
      <c r="FNZ529" s="714"/>
      <c r="FOA529" s="714"/>
      <c r="FOB529" s="714"/>
      <c r="FOC529" s="714"/>
      <c r="FOD529" s="714"/>
      <c r="FOE529" s="714"/>
      <c r="FOF529" s="714"/>
      <c r="FOG529" s="714"/>
      <c r="FOH529" s="714"/>
      <c r="FOI529" s="714"/>
      <c r="FOJ529" s="714"/>
      <c r="FOK529" s="714"/>
      <c r="FOL529" s="714"/>
      <c r="FOM529" s="714"/>
      <c r="FON529" s="714"/>
      <c r="FOO529" s="714"/>
      <c r="FOP529" s="714"/>
      <c r="FOQ529" s="714"/>
      <c r="FOR529" s="714"/>
      <c r="FOS529" s="714"/>
      <c r="FOT529" s="714"/>
      <c r="FOU529" s="714"/>
      <c r="FOV529" s="714"/>
      <c r="FOW529" s="714"/>
      <c r="FOX529" s="714"/>
      <c r="FOY529" s="714"/>
      <c r="FOZ529" s="714"/>
      <c r="FPA529" s="714"/>
      <c r="FPB529" s="714"/>
      <c r="FPC529" s="714"/>
      <c r="FPD529" s="714"/>
      <c r="FPE529" s="714"/>
      <c r="FPF529" s="714"/>
      <c r="FPG529" s="714"/>
      <c r="FPH529" s="714"/>
      <c r="FPI529" s="714"/>
      <c r="FPJ529" s="714"/>
      <c r="FPK529" s="714"/>
      <c r="FPL529" s="714"/>
      <c r="FPM529" s="714"/>
      <c r="FPN529" s="714"/>
      <c r="FPO529" s="714"/>
      <c r="FPP529" s="714"/>
      <c r="FPQ529" s="714"/>
      <c r="FPR529" s="714"/>
      <c r="FPS529" s="714"/>
      <c r="FPT529" s="714"/>
      <c r="FPU529" s="714"/>
      <c r="FPV529" s="714"/>
      <c r="FPW529" s="714"/>
      <c r="FPX529" s="714"/>
      <c r="FPY529" s="714"/>
      <c r="FPZ529" s="714"/>
      <c r="FQA529" s="714"/>
      <c r="FQB529" s="714"/>
      <c r="FQC529" s="714"/>
      <c r="FQD529" s="714"/>
      <c r="FQE529" s="714"/>
      <c r="FQF529" s="714"/>
      <c r="FQG529" s="714"/>
      <c r="FQH529" s="714"/>
      <c r="FQI529" s="714"/>
      <c r="FQJ529" s="714"/>
      <c r="FQK529" s="714"/>
      <c r="FQL529" s="714"/>
      <c r="FQM529" s="714"/>
      <c r="FQN529" s="714"/>
      <c r="FQO529" s="714"/>
      <c r="FQP529" s="714"/>
      <c r="FQQ529" s="714"/>
      <c r="FQR529" s="714"/>
      <c r="FQS529" s="714"/>
      <c r="FQT529" s="714"/>
      <c r="FQU529" s="714"/>
      <c r="FQV529" s="714"/>
      <c r="FQW529" s="714"/>
      <c r="FQX529" s="714"/>
      <c r="FQY529" s="714"/>
      <c r="FQZ529" s="714"/>
      <c r="FRA529" s="714"/>
      <c r="FRB529" s="714"/>
      <c r="FRC529" s="714"/>
      <c r="FRD529" s="714"/>
      <c r="FRE529" s="714"/>
      <c r="FRF529" s="714"/>
      <c r="FRG529" s="714"/>
      <c r="FRH529" s="714"/>
      <c r="FRI529" s="714"/>
      <c r="FRJ529" s="714"/>
      <c r="FRK529" s="714"/>
      <c r="FRL529" s="714"/>
      <c r="FRM529" s="714"/>
      <c r="FRN529" s="714"/>
      <c r="FRO529" s="714"/>
      <c r="FRP529" s="714"/>
      <c r="FRQ529" s="714"/>
      <c r="FRR529" s="714"/>
      <c r="FRS529" s="714"/>
      <c r="FRT529" s="714"/>
      <c r="FRU529" s="714"/>
      <c r="FRV529" s="714"/>
      <c r="FRW529" s="714"/>
      <c r="FRX529" s="714"/>
      <c r="FRY529" s="714"/>
      <c r="FRZ529" s="714"/>
      <c r="FSA529" s="714"/>
      <c r="FSB529" s="714"/>
      <c r="FSC529" s="714"/>
      <c r="FSD529" s="714"/>
      <c r="FSE529" s="714"/>
      <c r="FSF529" s="714"/>
      <c r="FSG529" s="714"/>
      <c r="FSH529" s="714"/>
      <c r="FSI529" s="714"/>
      <c r="FSJ529" s="714"/>
      <c r="FSK529" s="714"/>
      <c r="FSL529" s="714"/>
      <c r="FSM529" s="714"/>
      <c r="FSN529" s="714"/>
      <c r="FSO529" s="714"/>
      <c r="FSP529" s="714"/>
      <c r="FSQ529" s="714"/>
      <c r="FSR529" s="714"/>
      <c r="FSS529" s="714"/>
      <c r="FST529" s="714"/>
      <c r="FSU529" s="714"/>
      <c r="FSV529" s="714"/>
      <c r="FSW529" s="714"/>
      <c r="FSX529" s="714"/>
      <c r="FSY529" s="714"/>
      <c r="FSZ529" s="714"/>
      <c r="FTA529" s="714"/>
      <c r="FTB529" s="714"/>
      <c r="FTC529" s="714"/>
      <c r="FTD529" s="714"/>
      <c r="FTE529" s="714"/>
      <c r="FTF529" s="714"/>
      <c r="FTG529" s="714"/>
      <c r="FTH529" s="714"/>
      <c r="FTI529" s="714"/>
      <c r="FTJ529" s="714"/>
      <c r="FTK529" s="714"/>
      <c r="FTL529" s="714"/>
      <c r="FTM529" s="714"/>
      <c r="FTN529" s="714"/>
      <c r="FTO529" s="714"/>
      <c r="FTP529" s="714"/>
      <c r="FTQ529" s="714"/>
      <c r="FTR529" s="714"/>
      <c r="FTS529" s="714"/>
      <c r="FTT529" s="714"/>
      <c r="FTU529" s="714"/>
      <c r="FTV529" s="714"/>
      <c r="FTW529" s="714"/>
      <c r="FTX529" s="714"/>
      <c r="FTY529" s="714"/>
      <c r="FTZ529" s="714"/>
      <c r="FUA529" s="714"/>
      <c r="FUB529" s="714"/>
      <c r="FUC529" s="714"/>
      <c r="FUD529" s="714"/>
      <c r="FUE529" s="714"/>
      <c r="FUF529" s="714"/>
      <c r="FUG529" s="714"/>
      <c r="FUH529" s="714"/>
      <c r="FUI529" s="714"/>
      <c r="FUJ529" s="714"/>
      <c r="FUK529" s="714"/>
      <c r="FUL529" s="714"/>
      <c r="FUM529" s="714"/>
      <c r="FUN529" s="714"/>
      <c r="FUO529" s="714"/>
      <c r="FUP529" s="714"/>
      <c r="FUQ529" s="714"/>
      <c r="FUR529" s="714"/>
      <c r="FUS529" s="714"/>
      <c r="FUT529" s="714"/>
      <c r="FUU529" s="714"/>
      <c r="FUV529" s="714"/>
      <c r="FUW529" s="714"/>
      <c r="FUX529" s="714"/>
      <c r="FUY529" s="714"/>
      <c r="FUZ529" s="714"/>
      <c r="FVA529" s="714"/>
      <c r="FVB529" s="714"/>
      <c r="FVC529" s="714"/>
      <c r="FVD529" s="714"/>
      <c r="FVE529" s="714"/>
      <c r="FVF529" s="714"/>
      <c r="FVG529" s="714"/>
      <c r="FVH529" s="714"/>
      <c r="FVI529" s="714"/>
      <c r="FVJ529" s="714"/>
      <c r="FVK529" s="714"/>
      <c r="FVL529" s="714"/>
      <c r="FVM529" s="714"/>
      <c r="FVN529" s="714"/>
      <c r="FVO529" s="714"/>
      <c r="FVP529" s="714"/>
      <c r="FVQ529" s="714"/>
      <c r="FVR529" s="714"/>
      <c r="FVS529" s="714"/>
      <c r="FVT529" s="714"/>
      <c r="FVU529" s="714"/>
      <c r="FVV529" s="714"/>
      <c r="FVW529" s="714"/>
      <c r="FVX529" s="714"/>
      <c r="FVY529" s="714"/>
      <c r="FVZ529" s="714"/>
      <c r="FWA529" s="714"/>
      <c r="FWB529" s="714"/>
      <c r="FWC529" s="714"/>
      <c r="FWD529" s="714"/>
      <c r="FWE529" s="714"/>
      <c r="FWF529" s="714"/>
      <c r="FWG529" s="714"/>
      <c r="FWH529" s="714"/>
      <c r="FWI529" s="714"/>
      <c r="FWJ529" s="714"/>
      <c r="FWK529" s="714"/>
      <c r="FWL529" s="714"/>
      <c r="FWM529" s="714"/>
      <c r="FWN529" s="714"/>
      <c r="FWO529" s="714"/>
      <c r="FWP529" s="714"/>
      <c r="FWQ529" s="714"/>
      <c r="FWR529" s="714"/>
      <c r="FWS529" s="714"/>
      <c r="FWT529" s="714"/>
      <c r="FWU529" s="714"/>
      <c r="FWV529" s="714"/>
      <c r="FWW529" s="714"/>
      <c r="FWX529" s="714"/>
      <c r="FWY529" s="714"/>
      <c r="FWZ529" s="714"/>
      <c r="FXA529" s="714"/>
      <c r="FXB529" s="714"/>
      <c r="FXC529" s="714"/>
      <c r="FXD529" s="714"/>
      <c r="FXE529" s="714"/>
      <c r="FXF529" s="714"/>
      <c r="FXG529" s="714"/>
      <c r="FXH529" s="714"/>
      <c r="FXI529" s="714"/>
      <c r="FXJ529" s="714"/>
      <c r="FXK529" s="714"/>
      <c r="FXL529" s="714"/>
      <c r="FXM529" s="714"/>
      <c r="FXN529" s="714"/>
      <c r="FXO529" s="714"/>
      <c r="FXP529" s="714"/>
      <c r="FXQ529" s="714"/>
      <c r="FXR529" s="714"/>
      <c r="FXS529" s="714"/>
      <c r="FXT529" s="714"/>
      <c r="FXU529" s="714"/>
      <c r="FXV529" s="714"/>
      <c r="FXW529" s="714"/>
      <c r="FXX529" s="714"/>
      <c r="FXY529" s="714"/>
      <c r="FXZ529" s="714"/>
      <c r="FYA529" s="714"/>
      <c r="FYB529" s="714"/>
      <c r="FYC529" s="714"/>
      <c r="FYD529" s="714"/>
      <c r="FYE529" s="714"/>
      <c r="FYF529" s="714"/>
      <c r="FYG529" s="714"/>
      <c r="FYH529" s="714"/>
      <c r="FYI529" s="714"/>
      <c r="FYJ529" s="714"/>
      <c r="FYK529" s="714"/>
      <c r="FYL529" s="714"/>
      <c r="FYM529" s="714"/>
      <c r="FYN529" s="714"/>
      <c r="FYO529" s="714"/>
      <c r="FYP529" s="714"/>
      <c r="FYQ529" s="714"/>
      <c r="FYR529" s="714"/>
      <c r="FYS529" s="714"/>
      <c r="FYT529" s="714"/>
      <c r="FYU529" s="714"/>
      <c r="FYV529" s="714"/>
      <c r="FYW529" s="714"/>
      <c r="FYX529" s="714"/>
      <c r="FYY529" s="714"/>
      <c r="FYZ529" s="714"/>
      <c r="FZA529" s="714"/>
      <c r="FZB529" s="714"/>
      <c r="FZC529" s="714"/>
      <c r="FZD529" s="714"/>
      <c r="FZE529" s="714"/>
      <c r="FZF529" s="714"/>
      <c r="FZG529" s="714"/>
      <c r="FZH529" s="714"/>
      <c r="FZI529" s="714"/>
      <c r="FZJ529" s="714"/>
      <c r="FZK529" s="714"/>
      <c r="FZL529" s="714"/>
      <c r="FZM529" s="714"/>
      <c r="FZN529" s="714"/>
      <c r="FZO529" s="714"/>
      <c r="FZP529" s="714"/>
      <c r="FZQ529" s="714"/>
      <c r="FZR529" s="714"/>
      <c r="FZS529" s="714"/>
      <c r="FZT529" s="714"/>
      <c r="FZU529" s="714"/>
      <c r="FZV529" s="714"/>
      <c r="FZW529" s="714"/>
      <c r="FZX529" s="714"/>
      <c r="FZY529" s="714"/>
      <c r="FZZ529" s="714"/>
      <c r="GAA529" s="714"/>
      <c r="GAB529" s="714"/>
      <c r="GAC529" s="714"/>
      <c r="GAD529" s="714"/>
      <c r="GAE529" s="714"/>
      <c r="GAF529" s="714"/>
      <c r="GAG529" s="714"/>
      <c r="GAH529" s="714"/>
      <c r="GAI529" s="714"/>
      <c r="GAJ529" s="714"/>
      <c r="GAK529" s="714"/>
      <c r="GAL529" s="714"/>
      <c r="GAM529" s="714"/>
      <c r="GAN529" s="714"/>
      <c r="GAO529" s="714"/>
      <c r="GAP529" s="714"/>
      <c r="GAQ529" s="714"/>
      <c r="GAR529" s="714"/>
      <c r="GAS529" s="714"/>
      <c r="GAT529" s="714"/>
      <c r="GAU529" s="714"/>
      <c r="GAV529" s="714"/>
      <c r="GAW529" s="714"/>
      <c r="GAX529" s="714"/>
      <c r="GAY529" s="714"/>
      <c r="GAZ529" s="714"/>
      <c r="GBA529" s="714"/>
      <c r="GBB529" s="714"/>
      <c r="GBC529" s="714"/>
      <c r="GBD529" s="714"/>
      <c r="GBE529" s="714"/>
      <c r="GBF529" s="714"/>
      <c r="GBG529" s="714"/>
      <c r="GBH529" s="714"/>
      <c r="GBI529" s="714"/>
      <c r="GBJ529" s="714"/>
      <c r="GBK529" s="714"/>
      <c r="GBL529" s="714"/>
      <c r="GBM529" s="714"/>
      <c r="GBN529" s="714"/>
      <c r="GBO529" s="714"/>
      <c r="GBP529" s="714"/>
      <c r="GBQ529" s="714"/>
      <c r="GBR529" s="714"/>
      <c r="GBS529" s="714"/>
      <c r="GBT529" s="714"/>
      <c r="GBU529" s="714"/>
      <c r="GBV529" s="714"/>
      <c r="GBW529" s="714"/>
      <c r="GBX529" s="714"/>
      <c r="GBY529" s="714"/>
      <c r="GBZ529" s="714"/>
      <c r="GCA529" s="714"/>
      <c r="GCB529" s="714"/>
      <c r="GCC529" s="714"/>
      <c r="GCD529" s="714"/>
      <c r="GCE529" s="714"/>
      <c r="GCF529" s="714"/>
      <c r="GCG529" s="714"/>
      <c r="GCH529" s="714"/>
      <c r="GCI529" s="714"/>
      <c r="GCJ529" s="714"/>
      <c r="GCK529" s="714"/>
      <c r="GCL529" s="714"/>
      <c r="GCM529" s="714"/>
      <c r="GCN529" s="714"/>
      <c r="GCO529" s="714"/>
      <c r="GCP529" s="714"/>
      <c r="GCQ529" s="714"/>
      <c r="GCR529" s="714"/>
      <c r="GCS529" s="714"/>
      <c r="GCT529" s="714"/>
      <c r="GCU529" s="714"/>
      <c r="GCV529" s="714"/>
      <c r="GCW529" s="714"/>
      <c r="GCX529" s="714"/>
      <c r="GCY529" s="714"/>
      <c r="GCZ529" s="714"/>
      <c r="GDA529" s="714"/>
      <c r="GDB529" s="714"/>
      <c r="GDC529" s="714"/>
      <c r="GDD529" s="714"/>
      <c r="GDE529" s="714"/>
      <c r="GDF529" s="714"/>
      <c r="GDG529" s="714"/>
      <c r="GDH529" s="714"/>
      <c r="GDI529" s="714"/>
      <c r="GDJ529" s="714"/>
      <c r="GDK529" s="714"/>
      <c r="GDL529" s="714"/>
      <c r="GDM529" s="714"/>
      <c r="GDN529" s="714"/>
      <c r="GDO529" s="714"/>
      <c r="GDP529" s="714"/>
      <c r="GDQ529" s="714"/>
      <c r="GDR529" s="714"/>
      <c r="GDS529" s="714"/>
      <c r="GDT529" s="714"/>
      <c r="GDU529" s="714"/>
      <c r="GDV529" s="714"/>
      <c r="GDW529" s="714"/>
      <c r="GDX529" s="714"/>
      <c r="GDY529" s="714"/>
      <c r="GDZ529" s="714"/>
      <c r="GEA529" s="714"/>
      <c r="GEB529" s="714"/>
      <c r="GEC529" s="714"/>
      <c r="GED529" s="714"/>
      <c r="GEE529" s="714"/>
      <c r="GEF529" s="714"/>
      <c r="GEG529" s="714"/>
      <c r="GEH529" s="714"/>
      <c r="GEI529" s="714"/>
      <c r="GEJ529" s="714"/>
      <c r="GEK529" s="714"/>
      <c r="GEL529" s="714"/>
      <c r="GEM529" s="714"/>
      <c r="GEN529" s="714"/>
      <c r="GEO529" s="714"/>
      <c r="GEP529" s="714"/>
      <c r="GEQ529" s="714"/>
      <c r="GER529" s="714"/>
      <c r="GES529" s="714"/>
      <c r="GET529" s="714"/>
      <c r="GEU529" s="714"/>
      <c r="GEV529" s="714"/>
      <c r="GEW529" s="714"/>
      <c r="GEX529" s="714"/>
      <c r="GEY529" s="714"/>
      <c r="GEZ529" s="714"/>
      <c r="GFA529" s="714"/>
      <c r="GFB529" s="714"/>
      <c r="GFC529" s="714"/>
      <c r="GFD529" s="714"/>
      <c r="GFE529" s="714"/>
      <c r="GFF529" s="714"/>
      <c r="GFG529" s="714"/>
      <c r="GFH529" s="714"/>
      <c r="GFI529" s="714"/>
      <c r="GFJ529" s="714"/>
      <c r="GFK529" s="714"/>
      <c r="GFL529" s="714"/>
      <c r="GFM529" s="714"/>
      <c r="GFN529" s="714"/>
      <c r="GFO529" s="714"/>
      <c r="GFP529" s="714"/>
      <c r="GFQ529" s="714"/>
      <c r="GFR529" s="714"/>
      <c r="GFS529" s="714"/>
      <c r="GFT529" s="714"/>
      <c r="GFU529" s="714"/>
      <c r="GFV529" s="714"/>
      <c r="GFW529" s="714"/>
      <c r="GFX529" s="714"/>
      <c r="GFY529" s="714"/>
      <c r="GFZ529" s="714"/>
      <c r="GGA529" s="714"/>
      <c r="GGB529" s="714"/>
      <c r="GGC529" s="714"/>
      <c r="GGD529" s="714"/>
      <c r="GGE529" s="714"/>
      <c r="GGF529" s="714"/>
      <c r="GGG529" s="714"/>
      <c r="GGH529" s="714"/>
      <c r="GGI529" s="714"/>
      <c r="GGJ529" s="714"/>
      <c r="GGK529" s="714"/>
      <c r="GGL529" s="714"/>
      <c r="GGM529" s="714"/>
      <c r="GGN529" s="714"/>
      <c r="GGO529" s="714"/>
      <c r="GGP529" s="714"/>
      <c r="GGQ529" s="714"/>
      <c r="GGR529" s="714"/>
      <c r="GGS529" s="714"/>
      <c r="GGT529" s="714"/>
      <c r="GGU529" s="714"/>
      <c r="GGV529" s="714"/>
      <c r="GGW529" s="714"/>
      <c r="GGX529" s="714"/>
      <c r="GGY529" s="714"/>
      <c r="GGZ529" s="714"/>
      <c r="GHA529" s="714"/>
      <c r="GHB529" s="714"/>
      <c r="GHC529" s="714"/>
      <c r="GHD529" s="714"/>
      <c r="GHE529" s="714"/>
      <c r="GHF529" s="714"/>
      <c r="GHG529" s="714"/>
      <c r="GHH529" s="714"/>
      <c r="GHI529" s="714"/>
      <c r="GHJ529" s="714"/>
      <c r="GHK529" s="714"/>
      <c r="GHL529" s="714"/>
      <c r="GHM529" s="714"/>
      <c r="GHN529" s="714"/>
      <c r="GHO529" s="714"/>
      <c r="GHP529" s="714"/>
      <c r="GHQ529" s="714"/>
      <c r="GHR529" s="714"/>
      <c r="GHS529" s="714"/>
      <c r="GHT529" s="714"/>
      <c r="GHU529" s="714"/>
      <c r="GHV529" s="714"/>
      <c r="GHW529" s="714"/>
      <c r="GHX529" s="714"/>
      <c r="GHY529" s="714"/>
      <c r="GHZ529" s="714"/>
      <c r="GIA529" s="714"/>
      <c r="GIB529" s="714"/>
      <c r="GIC529" s="714"/>
      <c r="GID529" s="714"/>
      <c r="GIE529" s="714"/>
      <c r="GIF529" s="714"/>
      <c r="GIG529" s="714"/>
      <c r="GIH529" s="714"/>
      <c r="GII529" s="714"/>
      <c r="GIJ529" s="714"/>
      <c r="GIK529" s="714"/>
      <c r="GIL529" s="714"/>
      <c r="GIM529" s="714"/>
      <c r="GIN529" s="714"/>
      <c r="GIO529" s="714"/>
      <c r="GIP529" s="714"/>
      <c r="GIQ529" s="714"/>
      <c r="GIR529" s="714"/>
      <c r="GIS529" s="714"/>
      <c r="GIT529" s="714"/>
      <c r="GIU529" s="714"/>
      <c r="GIV529" s="714"/>
      <c r="GIW529" s="714"/>
      <c r="GIX529" s="714"/>
      <c r="GIY529" s="714"/>
      <c r="GIZ529" s="714"/>
      <c r="GJA529" s="714"/>
      <c r="GJB529" s="714"/>
      <c r="GJC529" s="714"/>
      <c r="GJD529" s="714"/>
      <c r="GJE529" s="714"/>
      <c r="GJF529" s="714"/>
      <c r="GJG529" s="714"/>
      <c r="GJH529" s="714"/>
      <c r="GJI529" s="714"/>
      <c r="GJJ529" s="714"/>
      <c r="GJK529" s="714"/>
      <c r="GJL529" s="714"/>
      <c r="GJM529" s="714"/>
      <c r="GJN529" s="714"/>
      <c r="GJO529" s="714"/>
      <c r="GJP529" s="714"/>
      <c r="GJQ529" s="714"/>
      <c r="GJR529" s="714"/>
      <c r="GJS529" s="714"/>
      <c r="GJT529" s="714"/>
      <c r="GJU529" s="714"/>
      <c r="GJV529" s="714"/>
      <c r="GJW529" s="714"/>
      <c r="GJX529" s="714"/>
      <c r="GJY529" s="714"/>
      <c r="GJZ529" s="714"/>
      <c r="GKA529" s="714"/>
      <c r="GKB529" s="714"/>
      <c r="GKC529" s="714"/>
      <c r="GKD529" s="714"/>
      <c r="GKE529" s="714"/>
      <c r="GKF529" s="714"/>
      <c r="GKG529" s="714"/>
      <c r="GKH529" s="714"/>
      <c r="GKI529" s="714"/>
      <c r="GKJ529" s="714"/>
      <c r="GKK529" s="714"/>
      <c r="GKL529" s="714"/>
      <c r="GKM529" s="714"/>
      <c r="GKN529" s="714"/>
      <c r="GKO529" s="714"/>
      <c r="GKP529" s="714"/>
      <c r="GKQ529" s="714"/>
      <c r="GKR529" s="714"/>
      <c r="GKS529" s="714"/>
      <c r="GKT529" s="714"/>
      <c r="GKU529" s="714"/>
      <c r="GKV529" s="714"/>
      <c r="GKW529" s="714"/>
      <c r="GKX529" s="714"/>
      <c r="GKY529" s="714"/>
      <c r="GKZ529" s="714"/>
      <c r="GLA529" s="714"/>
      <c r="GLB529" s="714"/>
      <c r="GLC529" s="714"/>
      <c r="GLD529" s="714"/>
      <c r="GLE529" s="714"/>
      <c r="GLF529" s="714"/>
      <c r="GLG529" s="714"/>
      <c r="GLH529" s="714"/>
      <c r="GLI529" s="714"/>
      <c r="GLJ529" s="714"/>
      <c r="GLK529" s="714"/>
      <c r="GLL529" s="714"/>
      <c r="GLM529" s="714"/>
      <c r="GLN529" s="714"/>
      <c r="GLO529" s="714"/>
      <c r="GLP529" s="714"/>
      <c r="GLQ529" s="714"/>
      <c r="GLR529" s="714"/>
      <c r="GLS529" s="714"/>
      <c r="GLT529" s="714"/>
      <c r="GLU529" s="714"/>
      <c r="GLV529" s="714"/>
      <c r="GLW529" s="714"/>
      <c r="GLX529" s="714"/>
      <c r="GLY529" s="714"/>
      <c r="GLZ529" s="714"/>
      <c r="GMA529" s="714"/>
      <c r="GMB529" s="714"/>
      <c r="GMC529" s="714"/>
      <c r="GMD529" s="714"/>
      <c r="GME529" s="714"/>
      <c r="GMF529" s="714"/>
      <c r="GMG529" s="714"/>
      <c r="GMH529" s="714"/>
      <c r="GMI529" s="714"/>
      <c r="GMJ529" s="714"/>
      <c r="GMK529" s="714"/>
      <c r="GML529" s="714"/>
      <c r="GMM529" s="714"/>
      <c r="GMN529" s="714"/>
      <c r="GMO529" s="714"/>
      <c r="GMP529" s="714"/>
      <c r="GMQ529" s="714"/>
      <c r="GMR529" s="714"/>
      <c r="GMS529" s="714"/>
      <c r="GMT529" s="714"/>
      <c r="GMU529" s="714"/>
      <c r="GMV529" s="714"/>
      <c r="GMW529" s="714"/>
      <c r="GMX529" s="714"/>
      <c r="GMY529" s="714"/>
      <c r="GMZ529" s="714"/>
      <c r="GNA529" s="714"/>
      <c r="GNB529" s="714"/>
      <c r="GNC529" s="714"/>
      <c r="GND529" s="714"/>
      <c r="GNE529" s="714"/>
      <c r="GNF529" s="714"/>
      <c r="GNG529" s="714"/>
      <c r="GNH529" s="714"/>
      <c r="GNI529" s="714"/>
      <c r="GNJ529" s="714"/>
      <c r="GNK529" s="714"/>
      <c r="GNL529" s="714"/>
      <c r="GNM529" s="714"/>
      <c r="GNN529" s="714"/>
      <c r="GNO529" s="714"/>
      <c r="GNP529" s="714"/>
      <c r="GNQ529" s="714"/>
      <c r="GNR529" s="714"/>
      <c r="GNS529" s="714"/>
      <c r="GNT529" s="714"/>
      <c r="GNU529" s="714"/>
      <c r="GNV529" s="714"/>
      <c r="GNW529" s="714"/>
      <c r="GNX529" s="714"/>
      <c r="GNY529" s="714"/>
      <c r="GNZ529" s="714"/>
      <c r="GOA529" s="714"/>
      <c r="GOB529" s="714"/>
      <c r="GOC529" s="714"/>
      <c r="GOD529" s="714"/>
      <c r="GOE529" s="714"/>
      <c r="GOF529" s="714"/>
      <c r="GOG529" s="714"/>
      <c r="GOH529" s="714"/>
      <c r="GOI529" s="714"/>
      <c r="GOJ529" s="714"/>
      <c r="GOK529" s="714"/>
      <c r="GOL529" s="714"/>
      <c r="GOM529" s="714"/>
      <c r="GON529" s="714"/>
      <c r="GOO529" s="714"/>
      <c r="GOP529" s="714"/>
      <c r="GOQ529" s="714"/>
      <c r="GOR529" s="714"/>
      <c r="GOS529" s="714"/>
      <c r="GOT529" s="714"/>
      <c r="GOU529" s="714"/>
      <c r="GOV529" s="714"/>
      <c r="GOW529" s="714"/>
      <c r="GOX529" s="714"/>
      <c r="GOY529" s="714"/>
      <c r="GOZ529" s="714"/>
      <c r="GPA529" s="714"/>
      <c r="GPB529" s="714"/>
      <c r="GPC529" s="714"/>
      <c r="GPD529" s="714"/>
      <c r="GPE529" s="714"/>
      <c r="GPF529" s="714"/>
      <c r="GPG529" s="714"/>
      <c r="GPH529" s="714"/>
      <c r="GPI529" s="714"/>
      <c r="GPJ529" s="714"/>
      <c r="GPK529" s="714"/>
      <c r="GPL529" s="714"/>
      <c r="GPM529" s="714"/>
      <c r="GPN529" s="714"/>
      <c r="GPO529" s="714"/>
      <c r="GPP529" s="714"/>
      <c r="GPQ529" s="714"/>
      <c r="GPR529" s="714"/>
      <c r="GPS529" s="714"/>
      <c r="GPT529" s="714"/>
      <c r="GPU529" s="714"/>
      <c r="GPV529" s="714"/>
      <c r="GPW529" s="714"/>
      <c r="GPX529" s="714"/>
      <c r="GPY529" s="714"/>
      <c r="GPZ529" s="714"/>
      <c r="GQA529" s="714"/>
      <c r="GQB529" s="714"/>
      <c r="GQC529" s="714"/>
      <c r="GQD529" s="714"/>
      <c r="GQE529" s="714"/>
      <c r="GQF529" s="714"/>
      <c r="GQG529" s="714"/>
      <c r="GQH529" s="714"/>
      <c r="GQI529" s="714"/>
      <c r="GQJ529" s="714"/>
      <c r="GQK529" s="714"/>
      <c r="GQL529" s="714"/>
      <c r="GQM529" s="714"/>
      <c r="GQN529" s="714"/>
      <c r="GQO529" s="714"/>
      <c r="GQP529" s="714"/>
      <c r="GQQ529" s="714"/>
      <c r="GQR529" s="714"/>
      <c r="GQS529" s="714"/>
      <c r="GQT529" s="714"/>
      <c r="GQU529" s="714"/>
      <c r="GQV529" s="714"/>
      <c r="GQW529" s="714"/>
      <c r="GQX529" s="714"/>
      <c r="GQY529" s="714"/>
      <c r="GQZ529" s="714"/>
      <c r="GRA529" s="714"/>
      <c r="GRB529" s="714"/>
      <c r="GRC529" s="714"/>
      <c r="GRD529" s="714"/>
      <c r="GRE529" s="714"/>
      <c r="GRF529" s="714"/>
      <c r="GRG529" s="714"/>
      <c r="GRH529" s="714"/>
      <c r="GRI529" s="714"/>
      <c r="GRJ529" s="714"/>
      <c r="GRK529" s="714"/>
      <c r="GRL529" s="714"/>
      <c r="GRM529" s="714"/>
      <c r="GRN529" s="714"/>
      <c r="GRO529" s="714"/>
      <c r="GRP529" s="714"/>
      <c r="GRQ529" s="714"/>
      <c r="GRR529" s="714"/>
      <c r="GRS529" s="714"/>
      <c r="GRT529" s="714"/>
      <c r="GRU529" s="714"/>
      <c r="GRV529" s="714"/>
      <c r="GRW529" s="714"/>
      <c r="GRX529" s="714"/>
      <c r="GRY529" s="714"/>
      <c r="GRZ529" s="714"/>
      <c r="GSA529" s="714"/>
      <c r="GSB529" s="714"/>
      <c r="GSC529" s="714"/>
      <c r="GSD529" s="714"/>
      <c r="GSE529" s="714"/>
      <c r="GSF529" s="714"/>
      <c r="GSG529" s="714"/>
      <c r="GSH529" s="714"/>
      <c r="GSI529" s="714"/>
      <c r="GSJ529" s="714"/>
      <c r="GSK529" s="714"/>
      <c r="GSL529" s="714"/>
      <c r="GSM529" s="714"/>
      <c r="GSN529" s="714"/>
      <c r="GSO529" s="714"/>
      <c r="GSP529" s="714"/>
      <c r="GSQ529" s="714"/>
      <c r="GSR529" s="714"/>
      <c r="GSS529" s="714"/>
      <c r="GST529" s="714"/>
      <c r="GSU529" s="714"/>
      <c r="GSV529" s="714"/>
      <c r="GSW529" s="714"/>
      <c r="GSX529" s="714"/>
      <c r="GSY529" s="714"/>
      <c r="GSZ529" s="714"/>
      <c r="GTA529" s="714"/>
      <c r="GTB529" s="714"/>
      <c r="GTC529" s="714"/>
      <c r="GTD529" s="714"/>
      <c r="GTE529" s="714"/>
      <c r="GTF529" s="714"/>
      <c r="GTG529" s="714"/>
      <c r="GTH529" s="714"/>
      <c r="GTI529" s="714"/>
      <c r="GTJ529" s="714"/>
      <c r="GTK529" s="714"/>
      <c r="GTL529" s="714"/>
      <c r="GTM529" s="714"/>
      <c r="GTN529" s="714"/>
      <c r="GTO529" s="714"/>
      <c r="GTP529" s="714"/>
      <c r="GTQ529" s="714"/>
      <c r="GTR529" s="714"/>
      <c r="GTS529" s="714"/>
      <c r="GTT529" s="714"/>
      <c r="GTU529" s="714"/>
      <c r="GTV529" s="714"/>
      <c r="GTW529" s="714"/>
      <c r="GTX529" s="714"/>
      <c r="GTY529" s="714"/>
      <c r="GTZ529" s="714"/>
      <c r="GUA529" s="714"/>
      <c r="GUB529" s="714"/>
      <c r="GUC529" s="714"/>
      <c r="GUD529" s="714"/>
      <c r="GUE529" s="714"/>
      <c r="GUF529" s="714"/>
      <c r="GUG529" s="714"/>
      <c r="GUH529" s="714"/>
      <c r="GUI529" s="714"/>
      <c r="GUJ529" s="714"/>
      <c r="GUK529" s="714"/>
      <c r="GUL529" s="714"/>
      <c r="GUM529" s="714"/>
      <c r="GUN529" s="714"/>
      <c r="GUO529" s="714"/>
      <c r="GUP529" s="714"/>
      <c r="GUQ529" s="714"/>
      <c r="GUR529" s="714"/>
      <c r="GUS529" s="714"/>
      <c r="GUT529" s="714"/>
      <c r="GUU529" s="714"/>
      <c r="GUV529" s="714"/>
      <c r="GUW529" s="714"/>
      <c r="GUX529" s="714"/>
      <c r="GUY529" s="714"/>
      <c r="GUZ529" s="714"/>
      <c r="GVA529" s="714"/>
      <c r="GVB529" s="714"/>
      <c r="GVC529" s="714"/>
      <c r="GVD529" s="714"/>
      <c r="GVE529" s="714"/>
      <c r="GVF529" s="714"/>
      <c r="GVG529" s="714"/>
      <c r="GVH529" s="714"/>
      <c r="GVI529" s="714"/>
      <c r="GVJ529" s="714"/>
      <c r="GVK529" s="714"/>
      <c r="GVL529" s="714"/>
      <c r="GVM529" s="714"/>
      <c r="GVN529" s="714"/>
      <c r="GVO529" s="714"/>
      <c r="GVP529" s="714"/>
      <c r="GVQ529" s="714"/>
      <c r="GVR529" s="714"/>
      <c r="GVS529" s="714"/>
      <c r="GVT529" s="714"/>
      <c r="GVU529" s="714"/>
      <c r="GVV529" s="714"/>
      <c r="GVW529" s="714"/>
      <c r="GVX529" s="714"/>
      <c r="GVY529" s="714"/>
      <c r="GVZ529" s="714"/>
      <c r="GWA529" s="714"/>
      <c r="GWB529" s="714"/>
      <c r="GWC529" s="714"/>
      <c r="GWD529" s="714"/>
      <c r="GWE529" s="714"/>
      <c r="GWF529" s="714"/>
      <c r="GWG529" s="714"/>
      <c r="GWH529" s="714"/>
      <c r="GWI529" s="714"/>
      <c r="GWJ529" s="714"/>
      <c r="GWK529" s="714"/>
      <c r="GWL529" s="714"/>
      <c r="GWM529" s="714"/>
      <c r="GWN529" s="714"/>
      <c r="GWO529" s="714"/>
      <c r="GWP529" s="714"/>
      <c r="GWQ529" s="714"/>
      <c r="GWR529" s="714"/>
      <c r="GWS529" s="714"/>
      <c r="GWT529" s="714"/>
      <c r="GWU529" s="714"/>
      <c r="GWV529" s="714"/>
      <c r="GWW529" s="714"/>
      <c r="GWX529" s="714"/>
      <c r="GWY529" s="714"/>
      <c r="GWZ529" s="714"/>
      <c r="GXA529" s="714"/>
      <c r="GXB529" s="714"/>
      <c r="GXC529" s="714"/>
      <c r="GXD529" s="714"/>
      <c r="GXE529" s="714"/>
      <c r="GXF529" s="714"/>
      <c r="GXG529" s="714"/>
      <c r="GXH529" s="714"/>
      <c r="GXI529" s="714"/>
      <c r="GXJ529" s="714"/>
      <c r="GXK529" s="714"/>
      <c r="GXL529" s="714"/>
      <c r="GXM529" s="714"/>
      <c r="GXN529" s="714"/>
      <c r="GXO529" s="714"/>
      <c r="GXP529" s="714"/>
      <c r="GXQ529" s="714"/>
      <c r="GXR529" s="714"/>
      <c r="GXS529" s="714"/>
      <c r="GXT529" s="714"/>
      <c r="GXU529" s="714"/>
      <c r="GXV529" s="714"/>
      <c r="GXW529" s="714"/>
      <c r="GXX529" s="714"/>
      <c r="GXY529" s="714"/>
      <c r="GXZ529" s="714"/>
      <c r="GYA529" s="714"/>
      <c r="GYB529" s="714"/>
      <c r="GYC529" s="714"/>
      <c r="GYD529" s="714"/>
      <c r="GYE529" s="714"/>
      <c r="GYF529" s="714"/>
      <c r="GYG529" s="714"/>
      <c r="GYH529" s="714"/>
      <c r="GYI529" s="714"/>
      <c r="GYJ529" s="714"/>
      <c r="GYK529" s="714"/>
      <c r="GYL529" s="714"/>
      <c r="GYM529" s="714"/>
      <c r="GYN529" s="714"/>
      <c r="GYO529" s="714"/>
      <c r="GYP529" s="714"/>
      <c r="GYQ529" s="714"/>
      <c r="GYR529" s="714"/>
      <c r="GYS529" s="714"/>
      <c r="GYT529" s="714"/>
      <c r="GYU529" s="714"/>
      <c r="GYV529" s="714"/>
      <c r="GYW529" s="714"/>
      <c r="GYX529" s="714"/>
      <c r="GYY529" s="714"/>
      <c r="GYZ529" s="714"/>
      <c r="GZA529" s="714"/>
      <c r="GZB529" s="714"/>
      <c r="GZC529" s="714"/>
      <c r="GZD529" s="714"/>
      <c r="GZE529" s="714"/>
      <c r="GZF529" s="714"/>
      <c r="GZG529" s="714"/>
      <c r="GZH529" s="714"/>
      <c r="GZI529" s="714"/>
      <c r="GZJ529" s="714"/>
      <c r="GZK529" s="714"/>
      <c r="GZL529" s="714"/>
      <c r="GZM529" s="714"/>
      <c r="GZN529" s="714"/>
      <c r="GZO529" s="714"/>
      <c r="GZP529" s="714"/>
      <c r="GZQ529" s="714"/>
      <c r="GZR529" s="714"/>
      <c r="GZS529" s="714"/>
      <c r="GZT529" s="714"/>
      <c r="GZU529" s="714"/>
      <c r="GZV529" s="714"/>
      <c r="GZW529" s="714"/>
      <c r="GZX529" s="714"/>
      <c r="GZY529" s="714"/>
      <c r="GZZ529" s="714"/>
      <c r="HAA529" s="714"/>
      <c r="HAB529" s="714"/>
      <c r="HAC529" s="714"/>
      <c r="HAD529" s="714"/>
      <c r="HAE529" s="714"/>
      <c r="HAF529" s="714"/>
      <c r="HAG529" s="714"/>
      <c r="HAH529" s="714"/>
      <c r="HAI529" s="714"/>
      <c r="HAJ529" s="714"/>
      <c r="HAK529" s="714"/>
      <c r="HAL529" s="714"/>
      <c r="HAM529" s="714"/>
      <c r="HAN529" s="714"/>
      <c r="HAO529" s="714"/>
      <c r="HAP529" s="714"/>
      <c r="HAQ529" s="714"/>
      <c r="HAR529" s="714"/>
      <c r="HAS529" s="714"/>
      <c r="HAT529" s="714"/>
      <c r="HAU529" s="714"/>
      <c r="HAV529" s="714"/>
      <c r="HAW529" s="714"/>
      <c r="HAX529" s="714"/>
      <c r="HAY529" s="714"/>
      <c r="HAZ529" s="714"/>
      <c r="HBA529" s="714"/>
      <c r="HBB529" s="714"/>
      <c r="HBC529" s="714"/>
      <c r="HBD529" s="714"/>
      <c r="HBE529" s="714"/>
      <c r="HBF529" s="714"/>
      <c r="HBG529" s="714"/>
      <c r="HBH529" s="714"/>
      <c r="HBI529" s="714"/>
      <c r="HBJ529" s="714"/>
      <c r="HBK529" s="714"/>
      <c r="HBL529" s="714"/>
      <c r="HBM529" s="714"/>
      <c r="HBN529" s="714"/>
      <c r="HBO529" s="714"/>
      <c r="HBP529" s="714"/>
      <c r="HBQ529" s="714"/>
      <c r="HBR529" s="714"/>
      <c r="HBS529" s="714"/>
      <c r="HBT529" s="714"/>
      <c r="HBU529" s="714"/>
      <c r="HBV529" s="714"/>
      <c r="HBW529" s="714"/>
      <c r="HBX529" s="714"/>
      <c r="HBY529" s="714"/>
      <c r="HBZ529" s="714"/>
      <c r="HCA529" s="714"/>
      <c r="HCB529" s="714"/>
      <c r="HCC529" s="714"/>
      <c r="HCD529" s="714"/>
      <c r="HCE529" s="714"/>
      <c r="HCF529" s="714"/>
      <c r="HCG529" s="714"/>
      <c r="HCH529" s="714"/>
      <c r="HCI529" s="714"/>
      <c r="HCJ529" s="714"/>
      <c r="HCK529" s="714"/>
      <c r="HCL529" s="714"/>
      <c r="HCM529" s="714"/>
      <c r="HCN529" s="714"/>
      <c r="HCO529" s="714"/>
      <c r="HCP529" s="714"/>
      <c r="HCQ529" s="714"/>
      <c r="HCR529" s="714"/>
      <c r="HCS529" s="714"/>
      <c r="HCT529" s="714"/>
      <c r="HCU529" s="714"/>
      <c r="HCV529" s="714"/>
      <c r="HCW529" s="714"/>
      <c r="HCX529" s="714"/>
      <c r="HCY529" s="714"/>
      <c r="HCZ529" s="714"/>
      <c r="HDA529" s="714"/>
      <c r="HDB529" s="714"/>
      <c r="HDC529" s="714"/>
      <c r="HDD529" s="714"/>
      <c r="HDE529" s="714"/>
      <c r="HDF529" s="714"/>
      <c r="HDG529" s="714"/>
      <c r="HDH529" s="714"/>
      <c r="HDI529" s="714"/>
      <c r="HDJ529" s="714"/>
      <c r="HDK529" s="714"/>
      <c r="HDL529" s="714"/>
      <c r="HDM529" s="714"/>
      <c r="HDN529" s="714"/>
      <c r="HDO529" s="714"/>
      <c r="HDP529" s="714"/>
      <c r="HDQ529" s="714"/>
      <c r="HDR529" s="714"/>
      <c r="HDS529" s="714"/>
      <c r="HDT529" s="714"/>
      <c r="HDU529" s="714"/>
      <c r="HDV529" s="714"/>
      <c r="HDW529" s="714"/>
      <c r="HDX529" s="714"/>
      <c r="HDY529" s="714"/>
      <c r="HDZ529" s="714"/>
      <c r="HEA529" s="714"/>
      <c r="HEB529" s="714"/>
      <c r="HEC529" s="714"/>
      <c r="HED529" s="714"/>
      <c r="HEE529" s="714"/>
      <c r="HEF529" s="714"/>
      <c r="HEG529" s="714"/>
      <c r="HEH529" s="714"/>
      <c r="HEI529" s="714"/>
      <c r="HEJ529" s="714"/>
      <c r="HEK529" s="714"/>
      <c r="HEL529" s="714"/>
      <c r="HEM529" s="714"/>
      <c r="HEN529" s="714"/>
      <c r="HEO529" s="714"/>
      <c r="HEP529" s="714"/>
      <c r="HEQ529" s="714"/>
      <c r="HER529" s="714"/>
      <c r="HES529" s="714"/>
      <c r="HET529" s="714"/>
      <c r="HEU529" s="714"/>
      <c r="HEV529" s="714"/>
      <c r="HEW529" s="714"/>
      <c r="HEX529" s="714"/>
      <c r="HEY529" s="714"/>
      <c r="HEZ529" s="714"/>
      <c r="HFA529" s="714"/>
      <c r="HFB529" s="714"/>
      <c r="HFC529" s="714"/>
      <c r="HFD529" s="714"/>
      <c r="HFE529" s="714"/>
      <c r="HFF529" s="714"/>
      <c r="HFG529" s="714"/>
      <c r="HFH529" s="714"/>
      <c r="HFI529" s="714"/>
      <c r="HFJ529" s="714"/>
      <c r="HFK529" s="714"/>
      <c r="HFL529" s="714"/>
      <c r="HFM529" s="714"/>
      <c r="HFN529" s="714"/>
      <c r="HFO529" s="714"/>
      <c r="HFP529" s="714"/>
      <c r="HFQ529" s="714"/>
      <c r="HFR529" s="714"/>
      <c r="HFS529" s="714"/>
      <c r="HFT529" s="714"/>
      <c r="HFU529" s="714"/>
      <c r="HFV529" s="714"/>
      <c r="HFW529" s="714"/>
      <c r="HFX529" s="714"/>
      <c r="HFY529" s="714"/>
      <c r="HFZ529" s="714"/>
      <c r="HGA529" s="714"/>
      <c r="HGB529" s="714"/>
      <c r="HGC529" s="714"/>
      <c r="HGD529" s="714"/>
      <c r="HGE529" s="714"/>
      <c r="HGF529" s="714"/>
      <c r="HGG529" s="714"/>
      <c r="HGH529" s="714"/>
      <c r="HGI529" s="714"/>
      <c r="HGJ529" s="714"/>
      <c r="HGK529" s="714"/>
      <c r="HGL529" s="714"/>
      <c r="HGM529" s="714"/>
      <c r="HGN529" s="714"/>
      <c r="HGO529" s="714"/>
      <c r="HGP529" s="714"/>
      <c r="HGQ529" s="714"/>
      <c r="HGR529" s="714"/>
      <c r="HGS529" s="714"/>
      <c r="HGT529" s="714"/>
      <c r="HGU529" s="714"/>
      <c r="HGV529" s="714"/>
      <c r="HGW529" s="714"/>
      <c r="HGX529" s="714"/>
      <c r="HGY529" s="714"/>
      <c r="HGZ529" s="714"/>
      <c r="HHA529" s="714"/>
      <c r="HHB529" s="714"/>
      <c r="HHC529" s="714"/>
      <c r="HHD529" s="714"/>
      <c r="HHE529" s="714"/>
      <c r="HHF529" s="714"/>
      <c r="HHG529" s="714"/>
      <c r="HHH529" s="714"/>
      <c r="HHI529" s="714"/>
      <c r="HHJ529" s="714"/>
      <c r="HHK529" s="714"/>
      <c r="HHL529" s="714"/>
      <c r="HHM529" s="714"/>
      <c r="HHN529" s="714"/>
      <c r="HHO529" s="714"/>
      <c r="HHP529" s="714"/>
      <c r="HHQ529" s="714"/>
      <c r="HHR529" s="714"/>
      <c r="HHS529" s="714"/>
      <c r="HHT529" s="714"/>
      <c r="HHU529" s="714"/>
      <c r="HHV529" s="714"/>
      <c r="HHW529" s="714"/>
      <c r="HHX529" s="714"/>
      <c r="HHY529" s="714"/>
      <c r="HHZ529" s="714"/>
      <c r="HIA529" s="714"/>
      <c r="HIB529" s="714"/>
      <c r="HIC529" s="714"/>
      <c r="HID529" s="714"/>
      <c r="HIE529" s="714"/>
      <c r="HIF529" s="714"/>
      <c r="HIG529" s="714"/>
      <c r="HIH529" s="714"/>
      <c r="HII529" s="714"/>
      <c r="HIJ529" s="714"/>
      <c r="HIK529" s="714"/>
      <c r="HIL529" s="714"/>
      <c r="HIM529" s="714"/>
      <c r="HIN529" s="714"/>
      <c r="HIO529" s="714"/>
      <c r="HIP529" s="714"/>
      <c r="HIQ529" s="714"/>
      <c r="HIR529" s="714"/>
      <c r="HIS529" s="714"/>
      <c r="HIT529" s="714"/>
      <c r="HIU529" s="714"/>
      <c r="HIV529" s="714"/>
      <c r="HIW529" s="714"/>
      <c r="HIX529" s="714"/>
      <c r="HIY529" s="714"/>
      <c r="HIZ529" s="714"/>
      <c r="HJA529" s="714"/>
      <c r="HJB529" s="714"/>
      <c r="HJC529" s="714"/>
      <c r="HJD529" s="714"/>
      <c r="HJE529" s="714"/>
      <c r="HJF529" s="714"/>
      <c r="HJG529" s="714"/>
      <c r="HJH529" s="714"/>
      <c r="HJI529" s="714"/>
      <c r="HJJ529" s="714"/>
      <c r="HJK529" s="714"/>
      <c r="HJL529" s="714"/>
      <c r="HJM529" s="714"/>
      <c r="HJN529" s="714"/>
      <c r="HJO529" s="714"/>
      <c r="HJP529" s="714"/>
      <c r="HJQ529" s="714"/>
      <c r="HJR529" s="714"/>
      <c r="HJS529" s="714"/>
      <c r="HJT529" s="714"/>
      <c r="HJU529" s="714"/>
      <c r="HJV529" s="714"/>
      <c r="HJW529" s="714"/>
      <c r="HJX529" s="714"/>
      <c r="HJY529" s="714"/>
      <c r="HJZ529" s="714"/>
      <c r="HKA529" s="714"/>
      <c r="HKB529" s="714"/>
      <c r="HKC529" s="714"/>
      <c r="HKD529" s="714"/>
      <c r="HKE529" s="714"/>
      <c r="HKF529" s="714"/>
      <c r="HKG529" s="714"/>
      <c r="HKH529" s="714"/>
      <c r="HKI529" s="714"/>
      <c r="HKJ529" s="714"/>
      <c r="HKK529" s="714"/>
      <c r="HKL529" s="714"/>
      <c r="HKM529" s="714"/>
      <c r="HKN529" s="714"/>
      <c r="HKO529" s="714"/>
      <c r="HKP529" s="714"/>
      <c r="HKQ529" s="714"/>
      <c r="HKR529" s="714"/>
      <c r="HKS529" s="714"/>
      <c r="HKT529" s="714"/>
      <c r="HKU529" s="714"/>
      <c r="HKV529" s="714"/>
      <c r="HKW529" s="714"/>
      <c r="HKX529" s="714"/>
      <c r="HKY529" s="714"/>
      <c r="HKZ529" s="714"/>
      <c r="HLA529" s="714"/>
      <c r="HLB529" s="714"/>
      <c r="HLC529" s="714"/>
      <c r="HLD529" s="714"/>
      <c r="HLE529" s="714"/>
      <c r="HLF529" s="714"/>
      <c r="HLG529" s="714"/>
      <c r="HLH529" s="714"/>
      <c r="HLI529" s="714"/>
      <c r="HLJ529" s="714"/>
      <c r="HLK529" s="714"/>
      <c r="HLL529" s="714"/>
      <c r="HLM529" s="714"/>
      <c r="HLN529" s="714"/>
      <c r="HLO529" s="714"/>
      <c r="HLP529" s="714"/>
      <c r="HLQ529" s="714"/>
      <c r="HLR529" s="714"/>
      <c r="HLS529" s="714"/>
      <c r="HLT529" s="714"/>
      <c r="HLU529" s="714"/>
      <c r="HLV529" s="714"/>
      <c r="HLW529" s="714"/>
      <c r="HLX529" s="714"/>
      <c r="HLY529" s="714"/>
      <c r="HLZ529" s="714"/>
      <c r="HMA529" s="714"/>
      <c r="HMB529" s="714"/>
      <c r="HMC529" s="714"/>
      <c r="HMD529" s="714"/>
      <c r="HME529" s="714"/>
      <c r="HMF529" s="714"/>
      <c r="HMG529" s="714"/>
      <c r="HMH529" s="714"/>
      <c r="HMI529" s="714"/>
      <c r="HMJ529" s="714"/>
      <c r="HMK529" s="714"/>
      <c r="HML529" s="714"/>
      <c r="HMM529" s="714"/>
      <c r="HMN529" s="714"/>
      <c r="HMO529" s="714"/>
      <c r="HMP529" s="714"/>
      <c r="HMQ529" s="714"/>
      <c r="HMR529" s="714"/>
      <c r="HMS529" s="714"/>
      <c r="HMT529" s="714"/>
      <c r="HMU529" s="714"/>
      <c r="HMV529" s="714"/>
      <c r="HMW529" s="714"/>
      <c r="HMX529" s="714"/>
      <c r="HMY529" s="714"/>
      <c r="HMZ529" s="714"/>
      <c r="HNA529" s="714"/>
      <c r="HNB529" s="714"/>
      <c r="HNC529" s="714"/>
      <c r="HND529" s="714"/>
      <c r="HNE529" s="714"/>
      <c r="HNF529" s="714"/>
      <c r="HNG529" s="714"/>
      <c r="HNH529" s="714"/>
      <c r="HNI529" s="714"/>
      <c r="HNJ529" s="714"/>
      <c r="HNK529" s="714"/>
      <c r="HNL529" s="714"/>
      <c r="HNM529" s="714"/>
      <c r="HNN529" s="714"/>
      <c r="HNO529" s="714"/>
      <c r="HNP529" s="714"/>
      <c r="HNQ529" s="714"/>
      <c r="HNR529" s="714"/>
      <c r="HNS529" s="714"/>
      <c r="HNT529" s="714"/>
      <c r="HNU529" s="714"/>
      <c r="HNV529" s="714"/>
      <c r="HNW529" s="714"/>
      <c r="HNX529" s="714"/>
      <c r="HNY529" s="714"/>
      <c r="HNZ529" s="714"/>
      <c r="HOA529" s="714"/>
      <c r="HOB529" s="714"/>
      <c r="HOC529" s="714"/>
      <c r="HOD529" s="714"/>
      <c r="HOE529" s="714"/>
      <c r="HOF529" s="714"/>
      <c r="HOG529" s="714"/>
      <c r="HOH529" s="714"/>
      <c r="HOI529" s="714"/>
      <c r="HOJ529" s="714"/>
      <c r="HOK529" s="714"/>
      <c r="HOL529" s="714"/>
      <c r="HOM529" s="714"/>
      <c r="HON529" s="714"/>
      <c r="HOO529" s="714"/>
      <c r="HOP529" s="714"/>
      <c r="HOQ529" s="714"/>
      <c r="HOR529" s="714"/>
      <c r="HOS529" s="714"/>
      <c r="HOT529" s="714"/>
      <c r="HOU529" s="714"/>
      <c r="HOV529" s="714"/>
      <c r="HOW529" s="714"/>
      <c r="HOX529" s="714"/>
      <c r="HOY529" s="714"/>
      <c r="HOZ529" s="714"/>
      <c r="HPA529" s="714"/>
      <c r="HPB529" s="714"/>
      <c r="HPC529" s="714"/>
      <c r="HPD529" s="714"/>
      <c r="HPE529" s="714"/>
      <c r="HPF529" s="714"/>
      <c r="HPG529" s="714"/>
      <c r="HPH529" s="714"/>
      <c r="HPI529" s="714"/>
      <c r="HPJ529" s="714"/>
      <c r="HPK529" s="714"/>
      <c r="HPL529" s="714"/>
      <c r="HPM529" s="714"/>
      <c r="HPN529" s="714"/>
      <c r="HPO529" s="714"/>
      <c r="HPP529" s="714"/>
      <c r="HPQ529" s="714"/>
      <c r="HPR529" s="714"/>
      <c r="HPS529" s="714"/>
      <c r="HPT529" s="714"/>
      <c r="HPU529" s="714"/>
      <c r="HPV529" s="714"/>
      <c r="HPW529" s="714"/>
      <c r="HPX529" s="714"/>
      <c r="HPY529" s="714"/>
      <c r="HPZ529" s="714"/>
      <c r="HQA529" s="714"/>
      <c r="HQB529" s="714"/>
      <c r="HQC529" s="714"/>
      <c r="HQD529" s="714"/>
      <c r="HQE529" s="714"/>
      <c r="HQF529" s="714"/>
      <c r="HQG529" s="714"/>
      <c r="HQH529" s="714"/>
      <c r="HQI529" s="714"/>
      <c r="HQJ529" s="714"/>
      <c r="HQK529" s="714"/>
      <c r="HQL529" s="714"/>
      <c r="HQM529" s="714"/>
      <c r="HQN529" s="714"/>
      <c r="HQO529" s="714"/>
      <c r="HQP529" s="714"/>
      <c r="HQQ529" s="714"/>
      <c r="HQR529" s="714"/>
      <c r="HQS529" s="714"/>
      <c r="HQT529" s="714"/>
      <c r="HQU529" s="714"/>
      <c r="HQV529" s="714"/>
      <c r="HQW529" s="714"/>
      <c r="HQX529" s="714"/>
      <c r="HQY529" s="714"/>
      <c r="HQZ529" s="714"/>
      <c r="HRA529" s="714"/>
      <c r="HRB529" s="714"/>
      <c r="HRC529" s="714"/>
      <c r="HRD529" s="714"/>
      <c r="HRE529" s="714"/>
      <c r="HRF529" s="714"/>
      <c r="HRG529" s="714"/>
      <c r="HRH529" s="714"/>
      <c r="HRI529" s="714"/>
      <c r="HRJ529" s="714"/>
      <c r="HRK529" s="714"/>
      <c r="HRL529" s="714"/>
      <c r="HRM529" s="714"/>
      <c r="HRN529" s="714"/>
      <c r="HRO529" s="714"/>
      <c r="HRP529" s="714"/>
      <c r="HRQ529" s="714"/>
      <c r="HRR529" s="714"/>
      <c r="HRS529" s="714"/>
      <c r="HRT529" s="714"/>
      <c r="HRU529" s="714"/>
      <c r="HRV529" s="714"/>
      <c r="HRW529" s="714"/>
      <c r="HRX529" s="714"/>
      <c r="HRY529" s="714"/>
      <c r="HRZ529" s="714"/>
      <c r="HSA529" s="714"/>
      <c r="HSB529" s="714"/>
      <c r="HSC529" s="714"/>
      <c r="HSD529" s="714"/>
      <c r="HSE529" s="714"/>
      <c r="HSF529" s="714"/>
      <c r="HSG529" s="714"/>
      <c r="HSH529" s="714"/>
      <c r="HSI529" s="714"/>
      <c r="HSJ529" s="714"/>
      <c r="HSK529" s="714"/>
      <c r="HSL529" s="714"/>
      <c r="HSM529" s="714"/>
      <c r="HSN529" s="714"/>
      <c r="HSO529" s="714"/>
      <c r="HSP529" s="714"/>
      <c r="HSQ529" s="714"/>
      <c r="HSR529" s="714"/>
      <c r="HSS529" s="714"/>
      <c r="HST529" s="714"/>
      <c r="HSU529" s="714"/>
      <c r="HSV529" s="714"/>
      <c r="HSW529" s="714"/>
      <c r="HSX529" s="714"/>
      <c r="HSY529" s="714"/>
      <c r="HSZ529" s="714"/>
      <c r="HTA529" s="714"/>
      <c r="HTB529" s="714"/>
      <c r="HTC529" s="714"/>
      <c r="HTD529" s="714"/>
      <c r="HTE529" s="714"/>
      <c r="HTF529" s="714"/>
      <c r="HTG529" s="714"/>
      <c r="HTH529" s="714"/>
      <c r="HTI529" s="714"/>
      <c r="HTJ529" s="714"/>
      <c r="HTK529" s="714"/>
      <c r="HTL529" s="714"/>
      <c r="HTM529" s="714"/>
      <c r="HTN529" s="714"/>
      <c r="HTO529" s="714"/>
      <c r="HTP529" s="714"/>
      <c r="HTQ529" s="714"/>
      <c r="HTR529" s="714"/>
      <c r="HTS529" s="714"/>
      <c r="HTT529" s="714"/>
      <c r="HTU529" s="714"/>
      <c r="HTV529" s="714"/>
      <c r="HTW529" s="714"/>
      <c r="HTX529" s="714"/>
      <c r="HTY529" s="714"/>
      <c r="HTZ529" s="714"/>
      <c r="HUA529" s="714"/>
      <c r="HUB529" s="714"/>
      <c r="HUC529" s="714"/>
      <c r="HUD529" s="714"/>
      <c r="HUE529" s="714"/>
      <c r="HUF529" s="714"/>
      <c r="HUG529" s="714"/>
      <c r="HUH529" s="714"/>
      <c r="HUI529" s="714"/>
      <c r="HUJ529" s="714"/>
      <c r="HUK529" s="714"/>
      <c r="HUL529" s="714"/>
      <c r="HUM529" s="714"/>
      <c r="HUN529" s="714"/>
      <c r="HUO529" s="714"/>
      <c r="HUP529" s="714"/>
      <c r="HUQ529" s="714"/>
      <c r="HUR529" s="714"/>
      <c r="HUS529" s="714"/>
      <c r="HUT529" s="714"/>
      <c r="HUU529" s="714"/>
      <c r="HUV529" s="714"/>
      <c r="HUW529" s="714"/>
      <c r="HUX529" s="714"/>
      <c r="HUY529" s="714"/>
      <c r="HUZ529" s="714"/>
      <c r="HVA529" s="714"/>
      <c r="HVB529" s="714"/>
      <c r="HVC529" s="714"/>
      <c r="HVD529" s="714"/>
      <c r="HVE529" s="714"/>
      <c r="HVF529" s="714"/>
      <c r="HVG529" s="714"/>
      <c r="HVH529" s="714"/>
      <c r="HVI529" s="714"/>
      <c r="HVJ529" s="714"/>
      <c r="HVK529" s="714"/>
      <c r="HVL529" s="714"/>
      <c r="HVM529" s="714"/>
      <c r="HVN529" s="714"/>
      <c r="HVO529" s="714"/>
      <c r="HVP529" s="714"/>
      <c r="HVQ529" s="714"/>
      <c r="HVR529" s="714"/>
      <c r="HVS529" s="714"/>
      <c r="HVT529" s="714"/>
      <c r="HVU529" s="714"/>
      <c r="HVV529" s="714"/>
      <c r="HVW529" s="714"/>
      <c r="HVX529" s="714"/>
      <c r="HVY529" s="714"/>
      <c r="HVZ529" s="714"/>
      <c r="HWA529" s="714"/>
      <c r="HWB529" s="714"/>
      <c r="HWC529" s="714"/>
      <c r="HWD529" s="714"/>
      <c r="HWE529" s="714"/>
      <c r="HWF529" s="714"/>
      <c r="HWG529" s="714"/>
      <c r="HWH529" s="714"/>
      <c r="HWI529" s="714"/>
      <c r="HWJ529" s="714"/>
      <c r="HWK529" s="714"/>
      <c r="HWL529" s="714"/>
      <c r="HWM529" s="714"/>
      <c r="HWN529" s="714"/>
      <c r="HWO529" s="714"/>
      <c r="HWP529" s="714"/>
      <c r="HWQ529" s="714"/>
      <c r="HWR529" s="714"/>
      <c r="HWS529" s="714"/>
      <c r="HWT529" s="714"/>
      <c r="HWU529" s="714"/>
      <c r="HWV529" s="714"/>
      <c r="HWW529" s="714"/>
      <c r="HWX529" s="714"/>
      <c r="HWY529" s="714"/>
      <c r="HWZ529" s="714"/>
      <c r="HXA529" s="714"/>
      <c r="HXB529" s="714"/>
      <c r="HXC529" s="714"/>
      <c r="HXD529" s="714"/>
      <c r="HXE529" s="714"/>
      <c r="HXF529" s="714"/>
      <c r="HXG529" s="714"/>
      <c r="HXH529" s="714"/>
      <c r="HXI529" s="714"/>
      <c r="HXJ529" s="714"/>
      <c r="HXK529" s="714"/>
      <c r="HXL529" s="714"/>
      <c r="HXM529" s="714"/>
      <c r="HXN529" s="714"/>
      <c r="HXO529" s="714"/>
      <c r="HXP529" s="714"/>
      <c r="HXQ529" s="714"/>
      <c r="HXR529" s="714"/>
      <c r="HXS529" s="714"/>
      <c r="HXT529" s="714"/>
      <c r="HXU529" s="714"/>
      <c r="HXV529" s="714"/>
      <c r="HXW529" s="714"/>
      <c r="HXX529" s="714"/>
      <c r="HXY529" s="714"/>
      <c r="HXZ529" s="714"/>
      <c r="HYA529" s="714"/>
      <c r="HYB529" s="714"/>
      <c r="HYC529" s="714"/>
      <c r="HYD529" s="714"/>
      <c r="HYE529" s="714"/>
      <c r="HYF529" s="714"/>
      <c r="HYG529" s="714"/>
      <c r="HYH529" s="714"/>
      <c r="HYI529" s="714"/>
      <c r="HYJ529" s="714"/>
      <c r="HYK529" s="714"/>
      <c r="HYL529" s="714"/>
      <c r="HYM529" s="714"/>
      <c r="HYN529" s="714"/>
      <c r="HYO529" s="714"/>
      <c r="HYP529" s="714"/>
      <c r="HYQ529" s="714"/>
      <c r="HYR529" s="714"/>
      <c r="HYS529" s="714"/>
      <c r="HYT529" s="714"/>
      <c r="HYU529" s="714"/>
      <c r="HYV529" s="714"/>
      <c r="HYW529" s="714"/>
      <c r="HYX529" s="714"/>
      <c r="HYY529" s="714"/>
      <c r="HYZ529" s="714"/>
      <c r="HZA529" s="714"/>
      <c r="HZB529" s="714"/>
      <c r="HZC529" s="714"/>
      <c r="HZD529" s="714"/>
      <c r="HZE529" s="714"/>
      <c r="HZF529" s="714"/>
      <c r="HZG529" s="714"/>
      <c r="HZH529" s="714"/>
      <c r="HZI529" s="714"/>
      <c r="HZJ529" s="714"/>
      <c r="HZK529" s="714"/>
      <c r="HZL529" s="714"/>
      <c r="HZM529" s="714"/>
      <c r="HZN529" s="714"/>
      <c r="HZO529" s="714"/>
      <c r="HZP529" s="714"/>
      <c r="HZQ529" s="714"/>
      <c r="HZR529" s="714"/>
      <c r="HZS529" s="714"/>
      <c r="HZT529" s="714"/>
      <c r="HZU529" s="714"/>
      <c r="HZV529" s="714"/>
      <c r="HZW529" s="714"/>
      <c r="HZX529" s="714"/>
      <c r="HZY529" s="714"/>
      <c r="HZZ529" s="714"/>
      <c r="IAA529" s="714"/>
      <c r="IAB529" s="714"/>
      <c r="IAC529" s="714"/>
      <c r="IAD529" s="714"/>
      <c r="IAE529" s="714"/>
      <c r="IAF529" s="714"/>
      <c r="IAG529" s="714"/>
      <c r="IAH529" s="714"/>
      <c r="IAI529" s="714"/>
      <c r="IAJ529" s="714"/>
      <c r="IAK529" s="714"/>
      <c r="IAL529" s="714"/>
      <c r="IAM529" s="714"/>
      <c r="IAN529" s="714"/>
      <c r="IAO529" s="714"/>
      <c r="IAP529" s="714"/>
      <c r="IAQ529" s="714"/>
      <c r="IAR529" s="714"/>
      <c r="IAS529" s="714"/>
      <c r="IAT529" s="714"/>
      <c r="IAU529" s="714"/>
      <c r="IAV529" s="714"/>
      <c r="IAW529" s="714"/>
      <c r="IAX529" s="714"/>
      <c r="IAY529" s="714"/>
      <c r="IAZ529" s="714"/>
      <c r="IBA529" s="714"/>
      <c r="IBB529" s="714"/>
      <c r="IBC529" s="714"/>
      <c r="IBD529" s="714"/>
      <c r="IBE529" s="714"/>
      <c r="IBF529" s="714"/>
      <c r="IBG529" s="714"/>
      <c r="IBH529" s="714"/>
      <c r="IBI529" s="714"/>
      <c r="IBJ529" s="714"/>
      <c r="IBK529" s="714"/>
      <c r="IBL529" s="714"/>
      <c r="IBM529" s="714"/>
      <c r="IBN529" s="714"/>
      <c r="IBO529" s="714"/>
      <c r="IBP529" s="714"/>
      <c r="IBQ529" s="714"/>
      <c r="IBR529" s="714"/>
      <c r="IBS529" s="714"/>
      <c r="IBT529" s="714"/>
      <c r="IBU529" s="714"/>
      <c r="IBV529" s="714"/>
      <c r="IBW529" s="714"/>
      <c r="IBX529" s="714"/>
      <c r="IBY529" s="714"/>
      <c r="IBZ529" s="714"/>
      <c r="ICA529" s="714"/>
      <c r="ICB529" s="714"/>
      <c r="ICC529" s="714"/>
      <c r="ICD529" s="714"/>
      <c r="ICE529" s="714"/>
      <c r="ICF529" s="714"/>
      <c r="ICG529" s="714"/>
      <c r="ICH529" s="714"/>
      <c r="ICI529" s="714"/>
      <c r="ICJ529" s="714"/>
      <c r="ICK529" s="714"/>
      <c r="ICL529" s="714"/>
      <c r="ICM529" s="714"/>
      <c r="ICN529" s="714"/>
      <c r="ICO529" s="714"/>
      <c r="ICP529" s="714"/>
      <c r="ICQ529" s="714"/>
      <c r="ICR529" s="714"/>
      <c r="ICS529" s="714"/>
      <c r="ICT529" s="714"/>
      <c r="ICU529" s="714"/>
      <c r="ICV529" s="714"/>
      <c r="ICW529" s="714"/>
      <c r="ICX529" s="714"/>
      <c r="ICY529" s="714"/>
      <c r="ICZ529" s="714"/>
      <c r="IDA529" s="714"/>
      <c r="IDB529" s="714"/>
      <c r="IDC529" s="714"/>
      <c r="IDD529" s="714"/>
      <c r="IDE529" s="714"/>
      <c r="IDF529" s="714"/>
      <c r="IDG529" s="714"/>
      <c r="IDH529" s="714"/>
      <c r="IDI529" s="714"/>
      <c r="IDJ529" s="714"/>
      <c r="IDK529" s="714"/>
      <c r="IDL529" s="714"/>
      <c r="IDM529" s="714"/>
      <c r="IDN529" s="714"/>
      <c r="IDO529" s="714"/>
      <c r="IDP529" s="714"/>
      <c r="IDQ529" s="714"/>
      <c r="IDR529" s="714"/>
      <c r="IDS529" s="714"/>
      <c r="IDT529" s="714"/>
      <c r="IDU529" s="714"/>
      <c r="IDV529" s="714"/>
      <c r="IDW529" s="714"/>
      <c r="IDX529" s="714"/>
      <c r="IDY529" s="714"/>
      <c r="IDZ529" s="714"/>
      <c r="IEA529" s="714"/>
      <c r="IEB529" s="714"/>
      <c r="IEC529" s="714"/>
      <c r="IED529" s="714"/>
      <c r="IEE529" s="714"/>
      <c r="IEF529" s="714"/>
      <c r="IEG529" s="714"/>
      <c r="IEH529" s="714"/>
      <c r="IEI529" s="714"/>
      <c r="IEJ529" s="714"/>
      <c r="IEK529" s="714"/>
      <c r="IEL529" s="714"/>
      <c r="IEM529" s="714"/>
      <c r="IEN529" s="714"/>
      <c r="IEO529" s="714"/>
      <c r="IEP529" s="714"/>
      <c r="IEQ529" s="714"/>
      <c r="IER529" s="714"/>
      <c r="IES529" s="714"/>
      <c r="IET529" s="714"/>
      <c r="IEU529" s="714"/>
      <c r="IEV529" s="714"/>
      <c r="IEW529" s="714"/>
      <c r="IEX529" s="714"/>
      <c r="IEY529" s="714"/>
      <c r="IEZ529" s="714"/>
      <c r="IFA529" s="714"/>
      <c r="IFB529" s="714"/>
      <c r="IFC529" s="714"/>
      <c r="IFD529" s="714"/>
      <c r="IFE529" s="714"/>
      <c r="IFF529" s="714"/>
      <c r="IFG529" s="714"/>
      <c r="IFH529" s="714"/>
      <c r="IFI529" s="714"/>
      <c r="IFJ529" s="714"/>
      <c r="IFK529" s="714"/>
      <c r="IFL529" s="714"/>
      <c r="IFM529" s="714"/>
      <c r="IFN529" s="714"/>
      <c r="IFO529" s="714"/>
      <c r="IFP529" s="714"/>
      <c r="IFQ529" s="714"/>
      <c r="IFR529" s="714"/>
      <c r="IFS529" s="714"/>
      <c r="IFT529" s="714"/>
      <c r="IFU529" s="714"/>
      <c r="IFV529" s="714"/>
      <c r="IFW529" s="714"/>
      <c r="IFX529" s="714"/>
      <c r="IFY529" s="714"/>
      <c r="IFZ529" s="714"/>
      <c r="IGA529" s="714"/>
      <c r="IGB529" s="714"/>
      <c r="IGC529" s="714"/>
      <c r="IGD529" s="714"/>
      <c r="IGE529" s="714"/>
      <c r="IGF529" s="714"/>
      <c r="IGG529" s="714"/>
      <c r="IGH529" s="714"/>
      <c r="IGI529" s="714"/>
      <c r="IGJ529" s="714"/>
      <c r="IGK529" s="714"/>
      <c r="IGL529" s="714"/>
      <c r="IGM529" s="714"/>
      <c r="IGN529" s="714"/>
      <c r="IGO529" s="714"/>
      <c r="IGP529" s="714"/>
      <c r="IGQ529" s="714"/>
      <c r="IGR529" s="714"/>
      <c r="IGS529" s="714"/>
      <c r="IGT529" s="714"/>
      <c r="IGU529" s="714"/>
      <c r="IGV529" s="714"/>
      <c r="IGW529" s="714"/>
      <c r="IGX529" s="714"/>
      <c r="IGY529" s="714"/>
      <c r="IGZ529" s="714"/>
      <c r="IHA529" s="714"/>
      <c r="IHB529" s="714"/>
      <c r="IHC529" s="714"/>
      <c r="IHD529" s="714"/>
      <c r="IHE529" s="714"/>
      <c r="IHF529" s="714"/>
      <c r="IHG529" s="714"/>
      <c r="IHH529" s="714"/>
      <c r="IHI529" s="714"/>
      <c r="IHJ529" s="714"/>
      <c r="IHK529" s="714"/>
      <c r="IHL529" s="714"/>
      <c r="IHM529" s="714"/>
      <c r="IHN529" s="714"/>
      <c r="IHO529" s="714"/>
      <c r="IHP529" s="714"/>
      <c r="IHQ529" s="714"/>
      <c r="IHR529" s="714"/>
      <c r="IHS529" s="714"/>
      <c r="IHT529" s="714"/>
      <c r="IHU529" s="714"/>
      <c r="IHV529" s="714"/>
      <c r="IHW529" s="714"/>
      <c r="IHX529" s="714"/>
      <c r="IHY529" s="714"/>
      <c r="IHZ529" s="714"/>
      <c r="IIA529" s="714"/>
      <c r="IIB529" s="714"/>
      <c r="IIC529" s="714"/>
      <c r="IID529" s="714"/>
      <c r="IIE529" s="714"/>
      <c r="IIF529" s="714"/>
      <c r="IIG529" s="714"/>
      <c r="IIH529" s="714"/>
      <c r="III529" s="714"/>
      <c r="IIJ529" s="714"/>
      <c r="IIK529" s="714"/>
      <c r="IIL529" s="714"/>
      <c r="IIM529" s="714"/>
      <c r="IIN529" s="714"/>
      <c r="IIO529" s="714"/>
      <c r="IIP529" s="714"/>
      <c r="IIQ529" s="714"/>
      <c r="IIR529" s="714"/>
      <c r="IIS529" s="714"/>
      <c r="IIT529" s="714"/>
      <c r="IIU529" s="714"/>
      <c r="IIV529" s="714"/>
      <c r="IIW529" s="714"/>
      <c r="IIX529" s="714"/>
      <c r="IIY529" s="714"/>
      <c r="IIZ529" s="714"/>
      <c r="IJA529" s="714"/>
      <c r="IJB529" s="714"/>
      <c r="IJC529" s="714"/>
      <c r="IJD529" s="714"/>
      <c r="IJE529" s="714"/>
      <c r="IJF529" s="714"/>
      <c r="IJG529" s="714"/>
      <c r="IJH529" s="714"/>
      <c r="IJI529" s="714"/>
      <c r="IJJ529" s="714"/>
      <c r="IJK529" s="714"/>
      <c r="IJL529" s="714"/>
      <c r="IJM529" s="714"/>
      <c r="IJN529" s="714"/>
      <c r="IJO529" s="714"/>
      <c r="IJP529" s="714"/>
      <c r="IJQ529" s="714"/>
      <c r="IJR529" s="714"/>
      <c r="IJS529" s="714"/>
      <c r="IJT529" s="714"/>
      <c r="IJU529" s="714"/>
      <c r="IJV529" s="714"/>
      <c r="IJW529" s="714"/>
      <c r="IJX529" s="714"/>
      <c r="IJY529" s="714"/>
      <c r="IJZ529" s="714"/>
      <c r="IKA529" s="714"/>
      <c r="IKB529" s="714"/>
      <c r="IKC529" s="714"/>
      <c r="IKD529" s="714"/>
      <c r="IKE529" s="714"/>
      <c r="IKF529" s="714"/>
      <c r="IKG529" s="714"/>
      <c r="IKH529" s="714"/>
      <c r="IKI529" s="714"/>
      <c r="IKJ529" s="714"/>
      <c r="IKK529" s="714"/>
      <c r="IKL529" s="714"/>
      <c r="IKM529" s="714"/>
      <c r="IKN529" s="714"/>
      <c r="IKO529" s="714"/>
      <c r="IKP529" s="714"/>
      <c r="IKQ529" s="714"/>
      <c r="IKR529" s="714"/>
      <c r="IKS529" s="714"/>
      <c r="IKT529" s="714"/>
      <c r="IKU529" s="714"/>
      <c r="IKV529" s="714"/>
      <c r="IKW529" s="714"/>
      <c r="IKX529" s="714"/>
      <c r="IKY529" s="714"/>
      <c r="IKZ529" s="714"/>
      <c r="ILA529" s="714"/>
      <c r="ILB529" s="714"/>
      <c r="ILC529" s="714"/>
      <c r="ILD529" s="714"/>
      <c r="ILE529" s="714"/>
      <c r="ILF529" s="714"/>
      <c r="ILG529" s="714"/>
      <c r="ILH529" s="714"/>
      <c r="ILI529" s="714"/>
      <c r="ILJ529" s="714"/>
      <c r="ILK529" s="714"/>
      <c r="ILL529" s="714"/>
      <c r="ILM529" s="714"/>
      <c r="ILN529" s="714"/>
      <c r="ILO529" s="714"/>
      <c r="ILP529" s="714"/>
      <c r="ILQ529" s="714"/>
      <c r="ILR529" s="714"/>
      <c r="ILS529" s="714"/>
      <c r="ILT529" s="714"/>
      <c r="ILU529" s="714"/>
      <c r="ILV529" s="714"/>
      <c r="ILW529" s="714"/>
      <c r="ILX529" s="714"/>
      <c r="ILY529" s="714"/>
      <c r="ILZ529" s="714"/>
      <c r="IMA529" s="714"/>
      <c r="IMB529" s="714"/>
      <c r="IMC529" s="714"/>
      <c r="IMD529" s="714"/>
      <c r="IME529" s="714"/>
      <c r="IMF529" s="714"/>
      <c r="IMG529" s="714"/>
      <c r="IMH529" s="714"/>
      <c r="IMI529" s="714"/>
      <c r="IMJ529" s="714"/>
      <c r="IMK529" s="714"/>
      <c r="IML529" s="714"/>
      <c r="IMM529" s="714"/>
      <c r="IMN529" s="714"/>
      <c r="IMO529" s="714"/>
      <c r="IMP529" s="714"/>
      <c r="IMQ529" s="714"/>
      <c r="IMR529" s="714"/>
      <c r="IMS529" s="714"/>
      <c r="IMT529" s="714"/>
      <c r="IMU529" s="714"/>
      <c r="IMV529" s="714"/>
      <c r="IMW529" s="714"/>
      <c r="IMX529" s="714"/>
      <c r="IMY529" s="714"/>
      <c r="IMZ529" s="714"/>
      <c r="INA529" s="714"/>
      <c r="INB529" s="714"/>
      <c r="INC529" s="714"/>
      <c r="IND529" s="714"/>
      <c r="INE529" s="714"/>
      <c r="INF529" s="714"/>
      <c r="ING529" s="714"/>
      <c r="INH529" s="714"/>
      <c r="INI529" s="714"/>
      <c r="INJ529" s="714"/>
      <c r="INK529" s="714"/>
      <c r="INL529" s="714"/>
      <c r="INM529" s="714"/>
      <c r="INN529" s="714"/>
      <c r="INO529" s="714"/>
      <c r="INP529" s="714"/>
      <c r="INQ529" s="714"/>
      <c r="INR529" s="714"/>
      <c r="INS529" s="714"/>
      <c r="INT529" s="714"/>
      <c r="INU529" s="714"/>
      <c r="INV529" s="714"/>
      <c r="INW529" s="714"/>
      <c r="INX529" s="714"/>
      <c r="INY529" s="714"/>
      <c r="INZ529" s="714"/>
      <c r="IOA529" s="714"/>
      <c r="IOB529" s="714"/>
      <c r="IOC529" s="714"/>
      <c r="IOD529" s="714"/>
      <c r="IOE529" s="714"/>
      <c r="IOF529" s="714"/>
      <c r="IOG529" s="714"/>
      <c r="IOH529" s="714"/>
      <c r="IOI529" s="714"/>
      <c r="IOJ529" s="714"/>
      <c r="IOK529" s="714"/>
      <c r="IOL529" s="714"/>
      <c r="IOM529" s="714"/>
      <c r="ION529" s="714"/>
      <c r="IOO529" s="714"/>
      <c r="IOP529" s="714"/>
      <c r="IOQ529" s="714"/>
      <c r="IOR529" s="714"/>
      <c r="IOS529" s="714"/>
      <c r="IOT529" s="714"/>
      <c r="IOU529" s="714"/>
      <c r="IOV529" s="714"/>
      <c r="IOW529" s="714"/>
      <c r="IOX529" s="714"/>
      <c r="IOY529" s="714"/>
      <c r="IOZ529" s="714"/>
      <c r="IPA529" s="714"/>
      <c r="IPB529" s="714"/>
      <c r="IPC529" s="714"/>
      <c r="IPD529" s="714"/>
      <c r="IPE529" s="714"/>
      <c r="IPF529" s="714"/>
      <c r="IPG529" s="714"/>
      <c r="IPH529" s="714"/>
      <c r="IPI529" s="714"/>
      <c r="IPJ529" s="714"/>
      <c r="IPK529" s="714"/>
      <c r="IPL529" s="714"/>
      <c r="IPM529" s="714"/>
      <c r="IPN529" s="714"/>
      <c r="IPO529" s="714"/>
      <c r="IPP529" s="714"/>
      <c r="IPQ529" s="714"/>
      <c r="IPR529" s="714"/>
      <c r="IPS529" s="714"/>
      <c r="IPT529" s="714"/>
      <c r="IPU529" s="714"/>
      <c r="IPV529" s="714"/>
      <c r="IPW529" s="714"/>
      <c r="IPX529" s="714"/>
      <c r="IPY529" s="714"/>
      <c r="IPZ529" s="714"/>
      <c r="IQA529" s="714"/>
      <c r="IQB529" s="714"/>
      <c r="IQC529" s="714"/>
      <c r="IQD529" s="714"/>
      <c r="IQE529" s="714"/>
      <c r="IQF529" s="714"/>
      <c r="IQG529" s="714"/>
      <c r="IQH529" s="714"/>
      <c r="IQI529" s="714"/>
      <c r="IQJ529" s="714"/>
      <c r="IQK529" s="714"/>
      <c r="IQL529" s="714"/>
      <c r="IQM529" s="714"/>
      <c r="IQN529" s="714"/>
      <c r="IQO529" s="714"/>
      <c r="IQP529" s="714"/>
      <c r="IQQ529" s="714"/>
      <c r="IQR529" s="714"/>
      <c r="IQS529" s="714"/>
      <c r="IQT529" s="714"/>
      <c r="IQU529" s="714"/>
      <c r="IQV529" s="714"/>
      <c r="IQW529" s="714"/>
      <c r="IQX529" s="714"/>
      <c r="IQY529" s="714"/>
      <c r="IQZ529" s="714"/>
      <c r="IRA529" s="714"/>
      <c r="IRB529" s="714"/>
      <c r="IRC529" s="714"/>
      <c r="IRD529" s="714"/>
      <c r="IRE529" s="714"/>
      <c r="IRF529" s="714"/>
      <c r="IRG529" s="714"/>
      <c r="IRH529" s="714"/>
      <c r="IRI529" s="714"/>
      <c r="IRJ529" s="714"/>
      <c r="IRK529" s="714"/>
      <c r="IRL529" s="714"/>
      <c r="IRM529" s="714"/>
      <c r="IRN529" s="714"/>
      <c r="IRO529" s="714"/>
      <c r="IRP529" s="714"/>
      <c r="IRQ529" s="714"/>
      <c r="IRR529" s="714"/>
      <c r="IRS529" s="714"/>
      <c r="IRT529" s="714"/>
      <c r="IRU529" s="714"/>
      <c r="IRV529" s="714"/>
      <c r="IRW529" s="714"/>
      <c r="IRX529" s="714"/>
      <c r="IRY529" s="714"/>
      <c r="IRZ529" s="714"/>
      <c r="ISA529" s="714"/>
      <c r="ISB529" s="714"/>
      <c r="ISC529" s="714"/>
      <c r="ISD529" s="714"/>
      <c r="ISE529" s="714"/>
      <c r="ISF529" s="714"/>
      <c r="ISG529" s="714"/>
      <c r="ISH529" s="714"/>
      <c r="ISI529" s="714"/>
      <c r="ISJ529" s="714"/>
      <c r="ISK529" s="714"/>
      <c r="ISL529" s="714"/>
      <c r="ISM529" s="714"/>
      <c r="ISN529" s="714"/>
      <c r="ISO529" s="714"/>
      <c r="ISP529" s="714"/>
      <c r="ISQ529" s="714"/>
      <c r="ISR529" s="714"/>
      <c r="ISS529" s="714"/>
      <c r="IST529" s="714"/>
      <c r="ISU529" s="714"/>
      <c r="ISV529" s="714"/>
      <c r="ISW529" s="714"/>
      <c r="ISX529" s="714"/>
      <c r="ISY529" s="714"/>
      <c r="ISZ529" s="714"/>
      <c r="ITA529" s="714"/>
      <c r="ITB529" s="714"/>
      <c r="ITC529" s="714"/>
      <c r="ITD529" s="714"/>
      <c r="ITE529" s="714"/>
      <c r="ITF529" s="714"/>
      <c r="ITG529" s="714"/>
      <c r="ITH529" s="714"/>
      <c r="ITI529" s="714"/>
      <c r="ITJ529" s="714"/>
      <c r="ITK529" s="714"/>
      <c r="ITL529" s="714"/>
      <c r="ITM529" s="714"/>
      <c r="ITN529" s="714"/>
      <c r="ITO529" s="714"/>
      <c r="ITP529" s="714"/>
      <c r="ITQ529" s="714"/>
      <c r="ITR529" s="714"/>
      <c r="ITS529" s="714"/>
      <c r="ITT529" s="714"/>
      <c r="ITU529" s="714"/>
      <c r="ITV529" s="714"/>
      <c r="ITW529" s="714"/>
      <c r="ITX529" s="714"/>
      <c r="ITY529" s="714"/>
      <c r="ITZ529" s="714"/>
      <c r="IUA529" s="714"/>
      <c r="IUB529" s="714"/>
      <c r="IUC529" s="714"/>
      <c r="IUD529" s="714"/>
      <c r="IUE529" s="714"/>
      <c r="IUF529" s="714"/>
      <c r="IUG529" s="714"/>
      <c r="IUH529" s="714"/>
      <c r="IUI529" s="714"/>
      <c r="IUJ529" s="714"/>
      <c r="IUK529" s="714"/>
      <c r="IUL529" s="714"/>
      <c r="IUM529" s="714"/>
      <c r="IUN529" s="714"/>
      <c r="IUO529" s="714"/>
      <c r="IUP529" s="714"/>
      <c r="IUQ529" s="714"/>
      <c r="IUR529" s="714"/>
      <c r="IUS529" s="714"/>
      <c r="IUT529" s="714"/>
      <c r="IUU529" s="714"/>
      <c r="IUV529" s="714"/>
      <c r="IUW529" s="714"/>
      <c r="IUX529" s="714"/>
      <c r="IUY529" s="714"/>
      <c r="IUZ529" s="714"/>
      <c r="IVA529" s="714"/>
      <c r="IVB529" s="714"/>
      <c r="IVC529" s="714"/>
      <c r="IVD529" s="714"/>
      <c r="IVE529" s="714"/>
      <c r="IVF529" s="714"/>
      <c r="IVG529" s="714"/>
      <c r="IVH529" s="714"/>
      <c r="IVI529" s="714"/>
      <c r="IVJ529" s="714"/>
      <c r="IVK529" s="714"/>
      <c r="IVL529" s="714"/>
      <c r="IVM529" s="714"/>
      <c r="IVN529" s="714"/>
      <c r="IVO529" s="714"/>
      <c r="IVP529" s="714"/>
      <c r="IVQ529" s="714"/>
      <c r="IVR529" s="714"/>
      <c r="IVS529" s="714"/>
      <c r="IVT529" s="714"/>
      <c r="IVU529" s="714"/>
      <c r="IVV529" s="714"/>
      <c r="IVW529" s="714"/>
      <c r="IVX529" s="714"/>
      <c r="IVY529" s="714"/>
      <c r="IVZ529" s="714"/>
      <c r="IWA529" s="714"/>
      <c r="IWB529" s="714"/>
      <c r="IWC529" s="714"/>
      <c r="IWD529" s="714"/>
      <c r="IWE529" s="714"/>
      <c r="IWF529" s="714"/>
      <c r="IWG529" s="714"/>
      <c r="IWH529" s="714"/>
      <c r="IWI529" s="714"/>
      <c r="IWJ529" s="714"/>
      <c r="IWK529" s="714"/>
      <c r="IWL529" s="714"/>
      <c r="IWM529" s="714"/>
      <c r="IWN529" s="714"/>
      <c r="IWO529" s="714"/>
      <c r="IWP529" s="714"/>
      <c r="IWQ529" s="714"/>
      <c r="IWR529" s="714"/>
      <c r="IWS529" s="714"/>
      <c r="IWT529" s="714"/>
      <c r="IWU529" s="714"/>
      <c r="IWV529" s="714"/>
      <c r="IWW529" s="714"/>
      <c r="IWX529" s="714"/>
      <c r="IWY529" s="714"/>
      <c r="IWZ529" s="714"/>
      <c r="IXA529" s="714"/>
      <c r="IXB529" s="714"/>
      <c r="IXC529" s="714"/>
      <c r="IXD529" s="714"/>
      <c r="IXE529" s="714"/>
      <c r="IXF529" s="714"/>
      <c r="IXG529" s="714"/>
      <c r="IXH529" s="714"/>
      <c r="IXI529" s="714"/>
      <c r="IXJ529" s="714"/>
      <c r="IXK529" s="714"/>
      <c r="IXL529" s="714"/>
      <c r="IXM529" s="714"/>
      <c r="IXN529" s="714"/>
      <c r="IXO529" s="714"/>
      <c r="IXP529" s="714"/>
      <c r="IXQ529" s="714"/>
      <c r="IXR529" s="714"/>
      <c r="IXS529" s="714"/>
      <c r="IXT529" s="714"/>
      <c r="IXU529" s="714"/>
      <c r="IXV529" s="714"/>
      <c r="IXW529" s="714"/>
      <c r="IXX529" s="714"/>
      <c r="IXY529" s="714"/>
      <c r="IXZ529" s="714"/>
      <c r="IYA529" s="714"/>
      <c r="IYB529" s="714"/>
      <c r="IYC529" s="714"/>
      <c r="IYD529" s="714"/>
      <c r="IYE529" s="714"/>
      <c r="IYF529" s="714"/>
      <c r="IYG529" s="714"/>
      <c r="IYH529" s="714"/>
      <c r="IYI529" s="714"/>
      <c r="IYJ529" s="714"/>
      <c r="IYK529" s="714"/>
      <c r="IYL529" s="714"/>
      <c r="IYM529" s="714"/>
      <c r="IYN529" s="714"/>
      <c r="IYO529" s="714"/>
      <c r="IYP529" s="714"/>
      <c r="IYQ529" s="714"/>
      <c r="IYR529" s="714"/>
      <c r="IYS529" s="714"/>
      <c r="IYT529" s="714"/>
      <c r="IYU529" s="714"/>
      <c r="IYV529" s="714"/>
      <c r="IYW529" s="714"/>
      <c r="IYX529" s="714"/>
      <c r="IYY529" s="714"/>
      <c r="IYZ529" s="714"/>
      <c r="IZA529" s="714"/>
      <c r="IZB529" s="714"/>
      <c r="IZC529" s="714"/>
      <c r="IZD529" s="714"/>
      <c r="IZE529" s="714"/>
      <c r="IZF529" s="714"/>
      <c r="IZG529" s="714"/>
      <c r="IZH529" s="714"/>
      <c r="IZI529" s="714"/>
      <c r="IZJ529" s="714"/>
      <c r="IZK529" s="714"/>
      <c r="IZL529" s="714"/>
      <c r="IZM529" s="714"/>
      <c r="IZN529" s="714"/>
      <c r="IZO529" s="714"/>
      <c r="IZP529" s="714"/>
      <c r="IZQ529" s="714"/>
      <c r="IZR529" s="714"/>
      <c r="IZS529" s="714"/>
      <c r="IZT529" s="714"/>
      <c r="IZU529" s="714"/>
      <c r="IZV529" s="714"/>
      <c r="IZW529" s="714"/>
      <c r="IZX529" s="714"/>
      <c r="IZY529" s="714"/>
      <c r="IZZ529" s="714"/>
      <c r="JAA529" s="714"/>
      <c r="JAB529" s="714"/>
      <c r="JAC529" s="714"/>
      <c r="JAD529" s="714"/>
      <c r="JAE529" s="714"/>
      <c r="JAF529" s="714"/>
      <c r="JAG529" s="714"/>
      <c r="JAH529" s="714"/>
      <c r="JAI529" s="714"/>
      <c r="JAJ529" s="714"/>
      <c r="JAK529" s="714"/>
      <c r="JAL529" s="714"/>
      <c r="JAM529" s="714"/>
      <c r="JAN529" s="714"/>
      <c r="JAO529" s="714"/>
      <c r="JAP529" s="714"/>
      <c r="JAQ529" s="714"/>
      <c r="JAR529" s="714"/>
      <c r="JAS529" s="714"/>
      <c r="JAT529" s="714"/>
      <c r="JAU529" s="714"/>
      <c r="JAV529" s="714"/>
      <c r="JAW529" s="714"/>
      <c r="JAX529" s="714"/>
      <c r="JAY529" s="714"/>
      <c r="JAZ529" s="714"/>
      <c r="JBA529" s="714"/>
      <c r="JBB529" s="714"/>
      <c r="JBC529" s="714"/>
      <c r="JBD529" s="714"/>
      <c r="JBE529" s="714"/>
      <c r="JBF529" s="714"/>
      <c r="JBG529" s="714"/>
      <c r="JBH529" s="714"/>
      <c r="JBI529" s="714"/>
      <c r="JBJ529" s="714"/>
      <c r="JBK529" s="714"/>
      <c r="JBL529" s="714"/>
      <c r="JBM529" s="714"/>
      <c r="JBN529" s="714"/>
      <c r="JBO529" s="714"/>
      <c r="JBP529" s="714"/>
      <c r="JBQ529" s="714"/>
      <c r="JBR529" s="714"/>
      <c r="JBS529" s="714"/>
      <c r="JBT529" s="714"/>
      <c r="JBU529" s="714"/>
      <c r="JBV529" s="714"/>
      <c r="JBW529" s="714"/>
      <c r="JBX529" s="714"/>
      <c r="JBY529" s="714"/>
      <c r="JBZ529" s="714"/>
      <c r="JCA529" s="714"/>
      <c r="JCB529" s="714"/>
      <c r="JCC529" s="714"/>
      <c r="JCD529" s="714"/>
      <c r="JCE529" s="714"/>
      <c r="JCF529" s="714"/>
      <c r="JCG529" s="714"/>
      <c r="JCH529" s="714"/>
      <c r="JCI529" s="714"/>
      <c r="JCJ529" s="714"/>
      <c r="JCK529" s="714"/>
      <c r="JCL529" s="714"/>
      <c r="JCM529" s="714"/>
      <c r="JCN529" s="714"/>
      <c r="JCO529" s="714"/>
      <c r="JCP529" s="714"/>
      <c r="JCQ529" s="714"/>
      <c r="JCR529" s="714"/>
      <c r="JCS529" s="714"/>
      <c r="JCT529" s="714"/>
      <c r="JCU529" s="714"/>
      <c r="JCV529" s="714"/>
      <c r="JCW529" s="714"/>
      <c r="JCX529" s="714"/>
      <c r="JCY529" s="714"/>
      <c r="JCZ529" s="714"/>
      <c r="JDA529" s="714"/>
      <c r="JDB529" s="714"/>
      <c r="JDC529" s="714"/>
      <c r="JDD529" s="714"/>
      <c r="JDE529" s="714"/>
      <c r="JDF529" s="714"/>
      <c r="JDG529" s="714"/>
      <c r="JDH529" s="714"/>
      <c r="JDI529" s="714"/>
      <c r="JDJ529" s="714"/>
      <c r="JDK529" s="714"/>
      <c r="JDL529" s="714"/>
      <c r="JDM529" s="714"/>
      <c r="JDN529" s="714"/>
      <c r="JDO529" s="714"/>
      <c r="JDP529" s="714"/>
      <c r="JDQ529" s="714"/>
      <c r="JDR529" s="714"/>
      <c r="JDS529" s="714"/>
      <c r="JDT529" s="714"/>
      <c r="JDU529" s="714"/>
      <c r="JDV529" s="714"/>
      <c r="JDW529" s="714"/>
      <c r="JDX529" s="714"/>
      <c r="JDY529" s="714"/>
      <c r="JDZ529" s="714"/>
      <c r="JEA529" s="714"/>
      <c r="JEB529" s="714"/>
      <c r="JEC529" s="714"/>
      <c r="JED529" s="714"/>
      <c r="JEE529" s="714"/>
      <c r="JEF529" s="714"/>
      <c r="JEG529" s="714"/>
      <c r="JEH529" s="714"/>
      <c r="JEI529" s="714"/>
      <c r="JEJ529" s="714"/>
      <c r="JEK529" s="714"/>
      <c r="JEL529" s="714"/>
      <c r="JEM529" s="714"/>
      <c r="JEN529" s="714"/>
      <c r="JEO529" s="714"/>
      <c r="JEP529" s="714"/>
      <c r="JEQ529" s="714"/>
      <c r="JER529" s="714"/>
      <c r="JES529" s="714"/>
      <c r="JET529" s="714"/>
      <c r="JEU529" s="714"/>
      <c r="JEV529" s="714"/>
      <c r="JEW529" s="714"/>
      <c r="JEX529" s="714"/>
      <c r="JEY529" s="714"/>
      <c r="JEZ529" s="714"/>
      <c r="JFA529" s="714"/>
      <c r="JFB529" s="714"/>
      <c r="JFC529" s="714"/>
      <c r="JFD529" s="714"/>
      <c r="JFE529" s="714"/>
      <c r="JFF529" s="714"/>
      <c r="JFG529" s="714"/>
      <c r="JFH529" s="714"/>
      <c r="JFI529" s="714"/>
      <c r="JFJ529" s="714"/>
      <c r="JFK529" s="714"/>
      <c r="JFL529" s="714"/>
      <c r="JFM529" s="714"/>
      <c r="JFN529" s="714"/>
      <c r="JFO529" s="714"/>
      <c r="JFP529" s="714"/>
      <c r="JFQ529" s="714"/>
      <c r="JFR529" s="714"/>
      <c r="JFS529" s="714"/>
      <c r="JFT529" s="714"/>
      <c r="JFU529" s="714"/>
      <c r="JFV529" s="714"/>
      <c r="JFW529" s="714"/>
      <c r="JFX529" s="714"/>
      <c r="JFY529" s="714"/>
      <c r="JFZ529" s="714"/>
      <c r="JGA529" s="714"/>
      <c r="JGB529" s="714"/>
      <c r="JGC529" s="714"/>
      <c r="JGD529" s="714"/>
      <c r="JGE529" s="714"/>
      <c r="JGF529" s="714"/>
      <c r="JGG529" s="714"/>
      <c r="JGH529" s="714"/>
      <c r="JGI529" s="714"/>
      <c r="JGJ529" s="714"/>
      <c r="JGK529" s="714"/>
      <c r="JGL529" s="714"/>
      <c r="JGM529" s="714"/>
      <c r="JGN529" s="714"/>
      <c r="JGO529" s="714"/>
      <c r="JGP529" s="714"/>
      <c r="JGQ529" s="714"/>
      <c r="JGR529" s="714"/>
      <c r="JGS529" s="714"/>
      <c r="JGT529" s="714"/>
      <c r="JGU529" s="714"/>
      <c r="JGV529" s="714"/>
      <c r="JGW529" s="714"/>
      <c r="JGX529" s="714"/>
      <c r="JGY529" s="714"/>
      <c r="JGZ529" s="714"/>
      <c r="JHA529" s="714"/>
      <c r="JHB529" s="714"/>
      <c r="JHC529" s="714"/>
      <c r="JHD529" s="714"/>
      <c r="JHE529" s="714"/>
      <c r="JHF529" s="714"/>
      <c r="JHG529" s="714"/>
      <c r="JHH529" s="714"/>
      <c r="JHI529" s="714"/>
      <c r="JHJ529" s="714"/>
      <c r="JHK529" s="714"/>
      <c r="JHL529" s="714"/>
      <c r="JHM529" s="714"/>
      <c r="JHN529" s="714"/>
      <c r="JHO529" s="714"/>
      <c r="JHP529" s="714"/>
      <c r="JHQ529" s="714"/>
      <c r="JHR529" s="714"/>
      <c r="JHS529" s="714"/>
      <c r="JHT529" s="714"/>
      <c r="JHU529" s="714"/>
      <c r="JHV529" s="714"/>
      <c r="JHW529" s="714"/>
      <c r="JHX529" s="714"/>
      <c r="JHY529" s="714"/>
      <c r="JHZ529" s="714"/>
      <c r="JIA529" s="714"/>
      <c r="JIB529" s="714"/>
      <c r="JIC529" s="714"/>
      <c r="JID529" s="714"/>
      <c r="JIE529" s="714"/>
      <c r="JIF529" s="714"/>
      <c r="JIG529" s="714"/>
      <c r="JIH529" s="714"/>
      <c r="JII529" s="714"/>
      <c r="JIJ529" s="714"/>
      <c r="JIK529" s="714"/>
      <c r="JIL529" s="714"/>
      <c r="JIM529" s="714"/>
      <c r="JIN529" s="714"/>
      <c r="JIO529" s="714"/>
      <c r="JIP529" s="714"/>
      <c r="JIQ529" s="714"/>
      <c r="JIR529" s="714"/>
      <c r="JIS529" s="714"/>
      <c r="JIT529" s="714"/>
      <c r="JIU529" s="714"/>
      <c r="JIV529" s="714"/>
      <c r="JIW529" s="714"/>
      <c r="JIX529" s="714"/>
      <c r="JIY529" s="714"/>
      <c r="JIZ529" s="714"/>
      <c r="JJA529" s="714"/>
      <c r="JJB529" s="714"/>
      <c r="JJC529" s="714"/>
      <c r="JJD529" s="714"/>
      <c r="JJE529" s="714"/>
      <c r="JJF529" s="714"/>
      <c r="JJG529" s="714"/>
      <c r="JJH529" s="714"/>
      <c r="JJI529" s="714"/>
      <c r="JJJ529" s="714"/>
      <c r="JJK529" s="714"/>
      <c r="JJL529" s="714"/>
      <c r="JJM529" s="714"/>
      <c r="JJN529" s="714"/>
      <c r="JJO529" s="714"/>
      <c r="JJP529" s="714"/>
      <c r="JJQ529" s="714"/>
      <c r="JJR529" s="714"/>
      <c r="JJS529" s="714"/>
      <c r="JJT529" s="714"/>
      <c r="JJU529" s="714"/>
      <c r="JJV529" s="714"/>
      <c r="JJW529" s="714"/>
      <c r="JJX529" s="714"/>
      <c r="JJY529" s="714"/>
      <c r="JJZ529" s="714"/>
      <c r="JKA529" s="714"/>
      <c r="JKB529" s="714"/>
      <c r="JKC529" s="714"/>
      <c r="JKD529" s="714"/>
      <c r="JKE529" s="714"/>
      <c r="JKF529" s="714"/>
      <c r="JKG529" s="714"/>
      <c r="JKH529" s="714"/>
      <c r="JKI529" s="714"/>
      <c r="JKJ529" s="714"/>
      <c r="JKK529" s="714"/>
      <c r="JKL529" s="714"/>
      <c r="JKM529" s="714"/>
      <c r="JKN529" s="714"/>
      <c r="JKO529" s="714"/>
      <c r="JKP529" s="714"/>
      <c r="JKQ529" s="714"/>
      <c r="JKR529" s="714"/>
      <c r="JKS529" s="714"/>
      <c r="JKT529" s="714"/>
      <c r="JKU529" s="714"/>
      <c r="JKV529" s="714"/>
      <c r="JKW529" s="714"/>
      <c r="JKX529" s="714"/>
      <c r="JKY529" s="714"/>
      <c r="JKZ529" s="714"/>
      <c r="JLA529" s="714"/>
      <c r="JLB529" s="714"/>
      <c r="JLC529" s="714"/>
      <c r="JLD529" s="714"/>
      <c r="JLE529" s="714"/>
      <c r="JLF529" s="714"/>
      <c r="JLG529" s="714"/>
      <c r="JLH529" s="714"/>
      <c r="JLI529" s="714"/>
      <c r="JLJ529" s="714"/>
      <c r="JLK529" s="714"/>
      <c r="JLL529" s="714"/>
      <c r="JLM529" s="714"/>
      <c r="JLN529" s="714"/>
      <c r="JLO529" s="714"/>
      <c r="JLP529" s="714"/>
      <c r="JLQ529" s="714"/>
      <c r="JLR529" s="714"/>
      <c r="JLS529" s="714"/>
      <c r="JLT529" s="714"/>
      <c r="JLU529" s="714"/>
      <c r="JLV529" s="714"/>
      <c r="JLW529" s="714"/>
      <c r="JLX529" s="714"/>
      <c r="JLY529" s="714"/>
      <c r="JLZ529" s="714"/>
      <c r="JMA529" s="714"/>
      <c r="JMB529" s="714"/>
      <c r="JMC529" s="714"/>
      <c r="JMD529" s="714"/>
      <c r="JME529" s="714"/>
      <c r="JMF529" s="714"/>
      <c r="JMG529" s="714"/>
      <c r="JMH529" s="714"/>
      <c r="JMI529" s="714"/>
      <c r="JMJ529" s="714"/>
      <c r="JMK529" s="714"/>
      <c r="JML529" s="714"/>
      <c r="JMM529" s="714"/>
      <c r="JMN529" s="714"/>
      <c r="JMO529" s="714"/>
      <c r="JMP529" s="714"/>
      <c r="JMQ529" s="714"/>
      <c r="JMR529" s="714"/>
      <c r="JMS529" s="714"/>
      <c r="JMT529" s="714"/>
      <c r="JMU529" s="714"/>
      <c r="JMV529" s="714"/>
      <c r="JMW529" s="714"/>
      <c r="JMX529" s="714"/>
      <c r="JMY529" s="714"/>
      <c r="JMZ529" s="714"/>
      <c r="JNA529" s="714"/>
      <c r="JNB529" s="714"/>
      <c r="JNC529" s="714"/>
      <c r="JND529" s="714"/>
      <c r="JNE529" s="714"/>
      <c r="JNF529" s="714"/>
      <c r="JNG529" s="714"/>
      <c r="JNH529" s="714"/>
      <c r="JNI529" s="714"/>
      <c r="JNJ529" s="714"/>
      <c r="JNK529" s="714"/>
      <c r="JNL529" s="714"/>
      <c r="JNM529" s="714"/>
      <c r="JNN529" s="714"/>
      <c r="JNO529" s="714"/>
      <c r="JNP529" s="714"/>
      <c r="JNQ529" s="714"/>
      <c r="JNR529" s="714"/>
      <c r="JNS529" s="714"/>
      <c r="JNT529" s="714"/>
      <c r="JNU529" s="714"/>
      <c r="JNV529" s="714"/>
      <c r="JNW529" s="714"/>
      <c r="JNX529" s="714"/>
      <c r="JNY529" s="714"/>
      <c r="JNZ529" s="714"/>
      <c r="JOA529" s="714"/>
      <c r="JOB529" s="714"/>
      <c r="JOC529" s="714"/>
      <c r="JOD529" s="714"/>
      <c r="JOE529" s="714"/>
      <c r="JOF529" s="714"/>
      <c r="JOG529" s="714"/>
      <c r="JOH529" s="714"/>
      <c r="JOI529" s="714"/>
      <c r="JOJ529" s="714"/>
      <c r="JOK529" s="714"/>
      <c r="JOL529" s="714"/>
      <c r="JOM529" s="714"/>
      <c r="JON529" s="714"/>
      <c r="JOO529" s="714"/>
      <c r="JOP529" s="714"/>
      <c r="JOQ529" s="714"/>
      <c r="JOR529" s="714"/>
      <c r="JOS529" s="714"/>
      <c r="JOT529" s="714"/>
      <c r="JOU529" s="714"/>
      <c r="JOV529" s="714"/>
      <c r="JOW529" s="714"/>
      <c r="JOX529" s="714"/>
      <c r="JOY529" s="714"/>
      <c r="JOZ529" s="714"/>
      <c r="JPA529" s="714"/>
      <c r="JPB529" s="714"/>
      <c r="JPC529" s="714"/>
      <c r="JPD529" s="714"/>
      <c r="JPE529" s="714"/>
      <c r="JPF529" s="714"/>
      <c r="JPG529" s="714"/>
      <c r="JPH529" s="714"/>
      <c r="JPI529" s="714"/>
      <c r="JPJ529" s="714"/>
      <c r="JPK529" s="714"/>
      <c r="JPL529" s="714"/>
      <c r="JPM529" s="714"/>
      <c r="JPN529" s="714"/>
      <c r="JPO529" s="714"/>
      <c r="JPP529" s="714"/>
      <c r="JPQ529" s="714"/>
      <c r="JPR529" s="714"/>
      <c r="JPS529" s="714"/>
      <c r="JPT529" s="714"/>
      <c r="JPU529" s="714"/>
      <c r="JPV529" s="714"/>
      <c r="JPW529" s="714"/>
      <c r="JPX529" s="714"/>
      <c r="JPY529" s="714"/>
      <c r="JPZ529" s="714"/>
      <c r="JQA529" s="714"/>
      <c r="JQB529" s="714"/>
      <c r="JQC529" s="714"/>
      <c r="JQD529" s="714"/>
      <c r="JQE529" s="714"/>
      <c r="JQF529" s="714"/>
      <c r="JQG529" s="714"/>
      <c r="JQH529" s="714"/>
      <c r="JQI529" s="714"/>
      <c r="JQJ529" s="714"/>
      <c r="JQK529" s="714"/>
      <c r="JQL529" s="714"/>
      <c r="JQM529" s="714"/>
      <c r="JQN529" s="714"/>
      <c r="JQO529" s="714"/>
      <c r="JQP529" s="714"/>
      <c r="JQQ529" s="714"/>
      <c r="JQR529" s="714"/>
      <c r="JQS529" s="714"/>
      <c r="JQT529" s="714"/>
      <c r="JQU529" s="714"/>
      <c r="JQV529" s="714"/>
      <c r="JQW529" s="714"/>
      <c r="JQX529" s="714"/>
      <c r="JQY529" s="714"/>
      <c r="JQZ529" s="714"/>
      <c r="JRA529" s="714"/>
      <c r="JRB529" s="714"/>
      <c r="JRC529" s="714"/>
      <c r="JRD529" s="714"/>
      <c r="JRE529" s="714"/>
      <c r="JRF529" s="714"/>
      <c r="JRG529" s="714"/>
      <c r="JRH529" s="714"/>
      <c r="JRI529" s="714"/>
      <c r="JRJ529" s="714"/>
      <c r="JRK529" s="714"/>
      <c r="JRL529" s="714"/>
      <c r="JRM529" s="714"/>
      <c r="JRN529" s="714"/>
      <c r="JRO529" s="714"/>
      <c r="JRP529" s="714"/>
      <c r="JRQ529" s="714"/>
      <c r="JRR529" s="714"/>
      <c r="JRS529" s="714"/>
      <c r="JRT529" s="714"/>
      <c r="JRU529" s="714"/>
      <c r="JRV529" s="714"/>
      <c r="JRW529" s="714"/>
      <c r="JRX529" s="714"/>
      <c r="JRY529" s="714"/>
      <c r="JRZ529" s="714"/>
      <c r="JSA529" s="714"/>
      <c r="JSB529" s="714"/>
      <c r="JSC529" s="714"/>
      <c r="JSD529" s="714"/>
      <c r="JSE529" s="714"/>
      <c r="JSF529" s="714"/>
      <c r="JSG529" s="714"/>
      <c r="JSH529" s="714"/>
      <c r="JSI529" s="714"/>
      <c r="JSJ529" s="714"/>
      <c r="JSK529" s="714"/>
      <c r="JSL529" s="714"/>
      <c r="JSM529" s="714"/>
      <c r="JSN529" s="714"/>
      <c r="JSO529" s="714"/>
      <c r="JSP529" s="714"/>
      <c r="JSQ529" s="714"/>
      <c r="JSR529" s="714"/>
      <c r="JSS529" s="714"/>
      <c r="JST529" s="714"/>
      <c r="JSU529" s="714"/>
      <c r="JSV529" s="714"/>
      <c r="JSW529" s="714"/>
      <c r="JSX529" s="714"/>
      <c r="JSY529" s="714"/>
      <c r="JSZ529" s="714"/>
      <c r="JTA529" s="714"/>
      <c r="JTB529" s="714"/>
      <c r="JTC529" s="714"/>
      <c r="JTD529" s="714"/>
      <c r="JTE529" s="714"/>
      <c r="JTF529" s="714"/>
      <c r="JTG529" s="714"/>
      <c r="JTH529" s="714"/>
      <c r="JTI529" s="714"/>
      <c r="JTJ529" s="714"/>
      <c r="JTK529" s="714"/>
      <c r="JTL529" s="714"/>
      <c r="JTM529" s="714"/>
      <c r="JTN529" s="714"/>
      <c r="JTO529" s="714"/>
      <c r="JTP529" s="714"/>
      <c r="JTQ529" s="714"/>
      <c r="JTR529" s="714"/>
      <c r="JTS529" s="714"/>
      <c r="JTT529" s="714"/>
      <c r="JTU529" s="714"/>
      <c r="JTV529" s="714"/>
      <c r="JTW529" s="714"/>
      <c r="JTX529" s="714"/>
      <c r="JTY529" s="714"/>
      <c r="JTZ529" s="714"/>
      <c r="JUA529" s="714"/>
      <c r="JUB529" s="714"/>
      <c r="JUC529" s="714"/>
      <c r="JUD529" s="714"/>
      <c r="JUE529" s="714"/>
      <c r="JUF529" s="714"/>
      <c r="JUG529" s="714"/>
      <c r="JUH529" s="714"/>
      <c r="JUI529" s="714"/>
      <c r="JUJ529" s="714"/>
      <c r="JUK529" s="714"/>
      <c r="JUL529" s="714"/>
      <c r="JUM529" s="714"/>
      <c r="JUN529" s="714"/>
      <c r="JUO529" s="714"/>
      <c r="JUP529" s="714"/>
      <c r="JUQ529" s="714"/>
      <c r="JUR529" s="714"/>
      <c r="JUS529" s="714"/>
      <c r="JUT529" s="714"/>
      <c r="JUU529" s="714"/>
      <c r="JUV529" s="714"/>
      <c r="JUW529" s="714"/>
      <c r="JUX529" s="714"/>
      <c r="JUY529" s="714"/>
      <c r="JUZ529" s="714"/>
      <c r="JVA529" s="714"/>
      <c r="JVB529" s="714"/>
      <c r="JVC529" s="714"/>
      <c r="JVD529" s="714"/>
      <c r="JVE529" s="714"/>
      <c r="JVF529" s="714"/>
      <c r="JVG529" s="714"/>
      <c r="JVH529" s="714"/>
      <c r="JVI529" s="714"/>
      <c r="JVJ529" s="714"/>
      <c r="JVK529" s="714"/>
      <c r="JVL529" s="714"/>
      <c r="JVM529" s="714"/>
      <c r="JVN529" s="714"/>
      <c r="JVO529" s="714"/>
      <c r="JVP529" s="714"/>
      <c r="JVQ529" s="714"/>
      <c r="JVR529" s="714"/>
      <c r="JVS529" s="714"/>
      <c r="JVT529" s="714"/>
      <c r="JVU529" s="714"/>
      <c r="JVV529" s="714"/>
      <c r="JVW529" s="714"/>
      <c r="JVX529" s="714"/>
      <c r="JVY529" s="714"/>
      <c r="JVZ529" s="714"/>
      <c r="JWA529" s="714"/>
      <c r="JWB529" s="714"/>
      <c r="JWC529" s="714"/>
      <c r="JWD529" s="714"/>
      <c r="JWE529" s="714"/>
      <c r="JWF529" s="714"/>
      <c r="JWG529" s="714"/>
      <c r="JWH529" s="714"/>
      <c r="JWI529" s="714"/>
      <c r="JWJ529" s="714"/>
      <c r="JWK529" s="714"/>
      <c r="JWL529" s="714"/>
      <c r="JWM529" s="714"/>
      <c r="JWN529" s="714"/>
      <c r="JWO529" s="714"/>
      <c r="JWP529" s="714"/>
      <c r="JWQ529" s="714"/>
      <c r="JWR529" s="714"/>
      <c r="JWS529" s="714"/>
      <c r="JWT529" s="714"/>
      <c r="JWU529" s="714"/>
      <c r="JWV529" s="714"/>
      <c r="JWW529" s="714"/>
      <c r="JWX529" s="714"/>
      <c r="JWY529" s="714"/>
      <c r="JWZ529" s="714"/>
      <c r="JXA529" s="714"/>
      <c r="JXB529" s="714"/>
      <c r="JXC529" s="714"/>
      <c r="JXD529" s="714"/>
      <c r="JXE529" s="714"/>
      <c r="JXF529" s="714"/>
      <c r="JXG529" s="714"/>
      <c r="JXH529" s="714"/>
      <c r="JXI529" s="714"/>
      <c r="JXJ529" s="714"/>
      <c r="JXK529" s="714"/>
      <c r="JXL529" s="714"/>
      <c r="JXM529" s="714"/>
      <c r="JXN529" s="714"/>
      <c r="JXO529" s="714"/>
      <c r="JXP529" s="714"/>
      <c r="JXQ529" s="714"/>
      <c r="JXR529" s="714"/>
      <c r="JXS529" s="714"/>
      <c r="JXT529" s="714"/>
      <c r="JXU529" s="714"/>
      <c r="JXV529" s="714"/>
      <c r="JXW529" s="714"/>
      <c r="JXX529" s="714"/>
      <c r="JXY529" s="714"/>
      <c r="JXZ529" s="714"/>
      <c r="JYA529" s="714"/>
      <c r="JYB529" s="714"/>
      <c r="JYC529" s="714"/>
      <c r="JYD529" s="714"/>
      <c r="JYE529" s="714"/>
      <c r="JYF529" s="714"/>
      <c r="JYG529" s="714"/>
      <c r="JYH529" s="714"/>
      <c r="JYI529" s="714"/>
      <c r="JYJ529" s="714"/>
      <c r="JYK529" s="714"/>
      <c r="JYL529" s="714"/>
      <c r="JYM529" s="714"/>
      <c r="JYN529" s="714"/>
      <c r="JYO529" s="714"/>
      <c r="JYP529" s="714"/>
      <c r="JYQ529" s="714"/>
      <c r="JYR529" s="714"/>
      <c r="JYS529" s="714"/>
      <c r="JYT529" s="714"/>
      <c r="JYU529" s="714"/>
      <c r="JYV529" s="714"/>
      <c r="JYW529" s="714"/>
      <c r="JYX529" s="714"/>
      <c r="JYY529" s="714"/>
      <c r="JYZ529" s="714"/>
      <c r="JZA529" s="714"/>
      <c r="JZB529" s="714"/>
      <c r="JZC529" s="714"/>
      <c r="JZD529" s="714"/>
      <c r="JZE529" s="714"/>
      <c r="JZF529" s="714"/>
      <c r="JZG529" s="714"/>
      <c r="JZH529" s="714"/>
      <c r="JZI529" s="714"/>
      <c r="JZJ529" s="714"/>
      <c r="JZK529" s="714"/>
      <c r="JZL529" s="714"/>
      <c r="JZM529" s="714"/>
      <c r="JZN529" s="714"/>
      <c r="JZO529" s="714"/>
      <c r="JZP529" s="714"/>
      <c r="JZQ529" s="714"/>
      <c r="JZR529" s="714"/>
      <c r="JZS529" s="714"/>
      <c r="JZT529" s="714"/>
      <c r="JZU529" s="714"/>
      <c r="JZV529" s="714"/>
      <c r="JZW529" s="714"/>
      <c r="JZX529" s="714"/>
      <c r="JZY529" s="714"/>
      <c r="JZZ529" s="714"/>
      <c r="KAA529" s="714"/>
      <c r="KAB529" s="714"/>
      <c r="KAC529" s="714"/>
      <c r="KAD529" s="714"/>
      <c r="KAE529" s="714"/>
      <c r="KAF529" s="714"/>
      <c r="KAG529" s="714"/>
      <c r="KAH529" s="714"/>
      <c r="KAI529" s="714"/>
      <c r="KAJ529" s="714"/>
      <c r="KAK529" s="714"/>
      <c r="KAL529" s="714"/>
      <c r="KAM529" s="714"/>
      <c r="KAN529" s="714"/>
      <c r="KAO529" s="714"/>
      <c r="KAP529" s="714"/>
      <c r="KAQ529" s="714"/>
      <c r="KAR529" s="714"/>
      <c r="KAS529" s="714"/>
      <c r="KAT529" s="714"/>
      <c r="KAU529" s="714"/>
      <c r="KAV529" s="714"/>
      <c r="KAW529" s="714"/>
      <c r="KAX529" s="714"/>
      <c r="KAY529" s="714"/>
      <c r="KAZ529" s="714"/>
      <c r="KBA529" s="714"/>
      <c r="KBB529" s="714"/>
      <c r="KBC529" s="714"/>
      <c r="KBD529" s="714"/>
      <c r="KBE529" s="714"/>
      <c r="KBF529" s="714"/>
      <c r="KBG529" s="714"/>
      <c r="KBH529" s="714"/>
      <c r="KBI529" s="714"/>
      <c r="KBJ529" s="714"/>
      <c r="KBK529" s="714"/>
      <c r="KBL529" s="714"/>
      <c r="KBM529" s="714"/>
      <c r="KBN529" s="714"/>
      <c r="KBO529" s="714"/>
      <c r="KBP529" s="714"/>
      <c r="KBQ529" s="714"/>
      <c r="KBR529" s="714"/>
      <c r="KBS529" s="714"/>
      <c r="KBT529" s="714"/>
      <c r="KBU529" s="714"/>
      <c r="KBV529" s="714"/>
      <c r="KBW529" s="714"/>
      <c r="KBX529" s="714"/>
      <c r="KBY529" s="714"/>
      <c r="KBZ529" s="714"/>
      <c r="KCA529" s="714"/>
      <c r="KCB529" s="714"/>
      <c r="KCC529" s="714"/>
      <c r="KCD529" s="714"/>
      <c r="KCE529" s="714"/>
      <c r="KCF529" s="714"/>
      <c r="KCG529" s="714"/>
      <c r="KCH529" s="714"/>
      <c r="KCI529" s="714"/>
      <c r="KCJ529" s="714"/>
      <c r="KCK529" s="714"/>
      <c r="KCL529" s="714"/>
      <c r="KCM529" s="714"/>
      <c r="KCN529" s="714"/>
      <c r="KCO529" s="714"/>
      <c r="KCP529" s="714"/>
      <c r="KCQ529" s="714"/>
      <c r="KCR529" s="714"/>
      <c r="KCS529" s="714"/>
      <c r="KCT529" s="714"/>
      <c r="KCU529" s="714"/>
      <c r="KCV529" s="714"/>
      <c r="KCW529" s="714"/>
      <c r="KCX529" s="714"/>
      <c r="KCY529" s="714"/>
      <c r="KCZ529" s="714"/>
      <c r="KDA529" s="714"/>
      <c r="KDB529" s="714"/>
      <c r="KDC529" s="714"/>
      <c r="KDD529" s="714"/>
      <c r="KDE529" s="714"/>
      <c r="KDF529" s="714"/>
      <c r="KDG529" s="714"/>
      <c r="KDH529" s="714"/>
      <c r="KDI529" s="714"/>
      <c r="KDJ529" s="714"/>
      <c r="KDK529" s="714"/>
      <c r="KDL529" s="714"/>
      <c r="KDM529" s="714"/>
      <c r="KDN529" s="714"/>
      <c r="KDO529" s="714"/>
      <c r="KDP529" s="714"/>
      <c r="KDQ529" s="714"/>
      <c r="KDR529" s="714"/>
      <c r="KDS529" s="714"/>
      <c r="KDT529" s="714"/>
      <c r="KDU529" s="714"/>
      <c r="KDV529" s="714"/>
      <c r="KDW529" s="714"/>
      <c r="KDX529" s="714"/>
      <c r="KDY529" s="714"/>
      <c r="KDZ529" s="714"/>
      <c r="KEA529" s="714"/>
      <c r="KEB529" s="714"/>
      <c r="KEC529" s="714"/>
      <c r="KED529" s="714"/>
      <c r="KEE529" s="714"/>
      <c r="KEF529" s="714"/>
      <c r="KEG529" s="714"/>
      <c r="KEH529" s="714"/>
      <c r="KEI529" s="714"/>
      <c r="KEJ529" s="714"/>
      <c r="KEK529" s="714"/>
      <c r="KEL529" s="714"/>
      <c r="KEM529" s="714"/>
      <c r="KEN529" s="714"/>
      <c r="KEO529" s="714"/>
      <c r="KEP529" s="714"/>
      <c r="KEQ529" s="714"/>
      <c r="KER529" s="714"/>
      <c r="KES529" s="714"/>
      <c r="KET529" s="714"/>
      <c r="KEU529" s="714"/>
      <c r="KEV529" s="714"/>
      <c r="KEW529" s="714"/>
      <c r="KEX529" s="714"/>
      <c r="KEY529" s="714"/>
      <c r="KEZ529" s="714"/>
      <c r="KFA529" s="714"/>
      <c r="KFB529" s="714"/>
      <c r="KFC529" s="714"/>
      <c r="KFD529" s="714"/>
      <c r="KFE529" s="714"/>
      <c r="KFF529" s="714"/>
      <c r="KFG529" s="714"/>
      <c r="KFH529" s="714"/>
      <c r="KFI529" s="714"/>
      <c r="KFJ529" s="714"/>
      <c r="KFK529" s="714"/>
      <c r="KFL529" s="714"/>
      <c r="KFM529" s="714"/>
      <c r="KFN529" s="714"/>
      <c r="KFO529" s="714"/>
      <c r="KFP529" s="714"/>
      <c r="KFQ529" s="714"/>
      <c r="KFR529" s="714"/>
      <c r="KFS529" s="714"/>
      <c r="KFT529" s="714"/>
      <c r="KFU529" s="714"/>
      <c r="KFV529" s="714"/>
      <c r="KFW529" s="714"/>
      <c r="KFX529" s="714"/>
      <c r="KFY529" s="714"/>
      <c r="KFZ529" s="714"/>
      <c r="KGA529" s="714"/>
      <c r="KGB529" s="714"/>
      <c r="KGC529" s="714"/>
      <c r="KGD529" s="714"/>
      <c r="KGE529" s="714"/>
      <c r="KGF529" s="714"/>
      <c r="KGG529" s="714"/>
      <c r="KGH529" s="714"/>
      <c r="KGI529" s="714"/>
      <c r="KGJ529" s="714"/>
      <c r="KGK529" s="714"/>
      <c r="KGL529" s="714"/>
      <c r="KGM529" s="714"/>
      <c r="KGN529" s="714"/>
      <c r="KGO529" s="714"/>
      <c r="KGP529" s="714"/>
      <c r="KGQ529" s="714"/>
      <c r="KGR529" s="714"/>
      <c r="KGS529" s="714"/>
      <c r="KGT529" s="714"/>
      <c r="KGU529" s="714"/>
      <c r="KGV529" s="714"/>
      <c r="KGW529" s="714"/>
      <c r="KGX529" s="714"/>
      <c r="KGY529" s="714"/>
      <c r="KGZ529" s="714"/>
      <c r="KHA529" s="714"/>
      <c r="KHB529" s="714"/>
      <c r="KHC529" s="714"/>
      <c r="KHD529" s="714"/>
      <c r="KHE529" s="714"/>
      <c r="KHF529" s="714"/>
      <c r="KHG529" s="714"/>
      <c r="KHH529" s="714"/>
      <c r="KHI529" s="714"/>
      <c r="KHJ529" s="714"/>
      <c r="KHK529" s="714"/>
      <c r="KHL529" s="714"/>
      <c r="KHM529" s="714"/>
      <c r="KHN529" s="714"/>
      <c r="KHO529" s="714"/>
      <c r="KHP529" s="714"/>
      <c r="KHQ529" s="714"/>
      <c r="KHR529" s="714"/>
      <c r="KHS529" s="714"/>
      <c r="KHT529" s="714"/>
      <c r="KHU529" s="714"/>
      <c r="KHV529" s="714"/>
      <c r="KHW529" s="714"/>
      <c r="KHX529" s="714"/>
      <c r="KHY529" s="714"/>
      <c r="KHZ529" s="714"/>
      <c r="KIA529" s="714"/>
      <c r="KIB529" s="714"/>
      <c r="KIC529" s="714"/>
      <c r="KID529" s="714"/>
      <c r="KIE529" s="714"/>
      <c r="KIF529" s="714"/>
      <c r="KIG529" s="714"/>
      <c r="KIH529" s="714"/>
      <c r="KII529" s="714"/>
      <c r="KIJ529" s="714"/>
      <c r="KIK529" s="714"/>
      <c r="KIL529" s="714"/>
      <c r="KIM529" s="714"/>
      <c r="KIN529" s="714"/>
      <c r="KIO529" s="714"/>
      <c r="KIP529" s="714"/>
      <c r="KIQ529" s="714"/>
      <c r="KIR529" s="714"/>
      <c r="KIS529" s="714"/>
      <c r="KIT529" s="714"/>
      <c r="KIU529" s="714"/>
      <c r="KIV529" s="714"/>
      <c r="KIW529" s="714"/>
      <c r="KIX529" s="714"/>
      <c r="KIY529" s="714"/>
      <c r="KIZ529" s="714"/>
      <c r="KJA529" s="714"/>
      <c r="KJB529" s="714"/>
      <c r="KJC529" s="714"/>
      <c r="KJD529" s="714"/>
      <c r="KJE529" s="714"/>
      <c r="KJF529" s="714"/>
      <c r="KJG529" s="714"/>
      <c r="KJH529" s="714"/>
      <c r="KJI529" s="714"/>
      <c r="KJJ529" s="714"/>
      <c r="KJK529" s="714"/>
      <c r="KJL529" s="714"/>
      <c r="KJM529" s="714"/>
      <c r="KJN529" s="714"/>
      <c r="KJO529" s="714"/>
      <c r="KJP529" s="714"/>
      <c r="KJQ529" s="714"/>
      <c r="KJR529" s="714"/>
      <c r="KJS529" s="714"/>
      <c r="KJT529" s="714"/>
      <c r="KJU529" s="714"/>
      <c r="KJV529" s="714"/>
      <c r="KJW529" s="714"/>
      <c r="KJX529" s="714"/>
      <c r="KJY529" s="714"/>
      <c r="KJZ529" s="714"/>
      <c r="KKA529" s="714"/>
      <c r="KKB529" s="714"/>
      <c r="KKC529" s="714"/>
      <c r="KKD529" s="714"/>
      <c r="KKE529" s="714"/>
      <c r="KKF529" s="714"/>
      <c r="KKG529" s="714"/>
      <c r="KKH529" s="714"/>
      <c r="KKI529" s="714"/>
      <c r="KKJ529" s="714"/>
      <c r="KKK529" s="714"/>
      <c r="KKL529" s="714"/>
      <c r="KKM529" s="714"/>
      <c r="KKN529" s="714"/>
      <c r="KKO529" s="714"/>
      <c r="KKP529" s="714"/>
      <c r="KKQ529" s="714"/>
      <c r="KKR529" s="714"/>
      <c r="KKS529" s="714"/>
      <c r="KKT529" s="714"/>
      <c r="KKU529" s="714"/>
      <c r="KKV529" s="714"/>
      <c r="KKW529" s="714"/>
      <c r="KKX529" s="714"/>
      <c r="KKY529" s="714"/>
      <c r="KKZ529" s="714"/>
      <c r="KLA529" s="714"/>
      <c r="KLB529" s="714"/>
      <c r="KLC529" s="714"/>
      <c r="KLD529" s="714"/>
      <c r="KLE529" s="714"/>
      <c r="KLF529" s="714"/>
      <c r="KLG529" s="714"/>
      <c r="KLH529" s="714"/>
      <c r="KLI529" s="714"/>
      <c r="KLJ529" s="714"/>
      <c r="KLK529" s="714"/>
      <c r="KLL529" s="714"/>
      <c r="KLM529" s="714"/>
      <c r="KLN529" s="714"/>
      <c r="KLO529" s="714"/>
      <c r="KLP529" s="714"/>
      <c r="KLQ529" s="714"/>
      <c r="KLR529" s="714"/>
      <c r="KLS529" s="714"/>
      <c r="KLT529" s="714"/>
      <c r="KLU529" s="714"/>
      <c r="KLV529" s="714"/>
      <c r="KLW529" s="714"/>
      <c r="KLX529" s="714"/>
      <c r="KLY529" s="714"/>
      <c r="KLZ529" s="714"/>
      <c r="KMA529" s="714"/>
      <c r="KMB529" s="714"/>
      <c r="KMC529" s="714"/>
      <c r="KMD529" s="714"/>
      <c r="KME529" s="714"/>
      <c r="KMF529" s="714"/>
      <c r="KMG529" s="714"/>
      <c r="KMH529" s="714"/>
      <c r="KMI529" s="714"/>
      <c r="KMJ529" s="714"/>
      <c r="KMK529" s="714"/>
      <c r="KML529" s="714"/>
      <c r="KMM529" s="714"/>
      <c r="KMN529" s="714"/>
      <c r="KMO529" s="714"/>
      <c r="KMP529" s="714"/>
      <c r="KMQ529" s="714"/>
      <c r="KMR529" s="714"/>
      <c r="KMS529" s="714"/>
      <c r="KMT529" s="714"/>
      <c r="KMU529" s="714"/>
      <c r="KMV529" s="714"/>
      <c r="KMW529" s="714"/>
      <c r="KMX529" s="714"/>
      <c r="KMY529" s="714"/>
      <c r="KMZ529" s="714"/>
      <c r="KNA529" s="714"/>
      <c r="KNB529" s="714"/>
      <c r="KNC529" s="714"/>
      <c r="KND529" s="714"/>
      <c r="KNE529" s="714"/>
      <c r="KNF529" s="714"/>
      <c r="KNG529" s="714"/>
      <c r="KNH529" s="714"/>
      <c r="KNI529" s="714"/>
      <c r="KNJ529" s="714"/>
      <c r="KNK529" s="714"/>
      <c r="KNL529" s="714"/>
      <c r="KNM529" s="714"/>
      <c r="KNN529" s="714"/>
      <c r="KNO529" s="714"/>
      <c r="KNP529" s="714"/>
      <c r="KNQ529" s="714"/>
      <c r="KNR529" s="714"/>
      <c r="KNS529" s="714"/>
      <c r="KNT529" s="714"/>
      <c r="KNU529" s="714"/>
      <c r="KNV529" s="714"/>
      <c r="KNW529" s="714"/>
      <c r="KNX529" s="714"/>
      <c r="KNY529" s="714"/>
      <c r="KNZ529" s="714"/>
      <c r="KOA529" s="714"/>
      <c r="KOB529" s="714"/>
      <c r="KOC529" s="714"/>
      <c r="KOD529" s="714"/>
      <c r="KOE529" s="714"/>
      <c r="KOF529" s="714"/>
      <c r="KOG529" s="714"/>
      <c r="KOH529" s="714"/>
      <c r="KOI529" s="714"/>
      <c r="KOJ529" s="714"/>
      <c r="KOK529" s="714"/>
      <c r="KOL529" s="714"/>
      <c r="KOM529" s="714"/>
      <c r="KON529" s="714"/>
      <c r="KOO529" s="714"/>
      <c r="KOP529" s="714"/>
      <c r="KOQ529" s="714"/>
      <c r="KOR529" s="714"/>
      <c r="KOS529" s="714"/>
      <c r="KOT529" s="714"/>
      <c r="KOU529" s="714"/>
      <c r="KOV529" s="714"/>
      <c r="KOW529" s="714"/>
      <c r="KOX529" s="714"/>
      <c r="KOY529" s="714"/>
      <c r="KOZ529" s="714"/>
      <c r="KPA529" s="714"/>
      <c r="KPB529" s="714"/>
      <c r="KPC529" s="714"/>
      <c r="KPD529" s="714"/>
      <c r="KPE529" s="714"/>
      <c r="KPF529" s="714"/>
      <c r="KPG529" s="714"/>
      <c r="KPH529" s="714"/>
      <c r="KPI529" s="714"/>
      <c r="KPJ529" s="714"/>
      <c r="KPK529" s="714"/>
      <c r="KPL529" s="714"/>
      <c r="KPM529" s="714"/>
      <c r="KPN529" s="714"/>
      <c r="KPO529" s="714"/>
      <c r="KPP529" s="714"/>
      <c r="KPQ529" s="714"/>
      <c r="KPR529" s="714"/>
      <c r="KPS529" s="714"/>
      <c r="KPT529" s="714"/>
      <c r="KPU529" s="714"/>
      <c r="KPV529" s="714"/>
      <c r="KPW529" s="714"/>
      <c r="KPX529" s="714"/>
      <c r="KPY529" s="714"/>
      <c r="KPZ529" s="714"/>
      <c r="KQA529" s="714"/>
      <c r="KQB529" s="714"/>
      <c r="KQC529" s="714"/>
      <c r="KQD529" s="714"/>
      <c r="KQE529" s="714"/>
      <c r="KQF529" s="714"/>
      <c r="KQG529" s="714"/>
      <c r="KQH529" s="714"/>
      <c r="KQI529" s="714"/>
      <c r="KQJ529" s="714"/>
      <c r="KQK529" s="714"/>
      <c r="KQL529" s="714"/>
      <c r="KQM529" s="714"/>
      <c r="KQN529" s="714"/>
      <c r="KQO529" s="714"/>
      <c r="KQP529" s="714"/>
      <c r="KQQ529" s="714"/>
      <c r="KQR529" s="714"/>
      <c r="KQS529" s="714"/>
      <c r="KQT529" s="714"/>
      <c r="KQU529" s="714"/>
      <c r="KQV529" s="714"/>
      <c r="KQW529" s="714"/>
      <c r="KQX529" s="714"/>
      <c r="KQY529" s="714"/>
      <c r="KQZ529" s="714"/>
      <c r="KRA529" s="714"/>
      <c r="KRB529" s="714"/>
      <c r="KRC529" s="714"/>
      <c r="KRD529" s="714"/>
      <c r="KRE529" s="714"/>
      <c r="KRF529" s="714"/>
      <c r="KRG529" s="714"/>
      <c r="KRH529" s="714"/>
      <c r="KRI529" s="714"/>
      <c r="KRJ529" s="714"/>
      <c r="KRK529" s="714"/>
      <c r="KRL529" s="714"/>
      <c r="KRM529" s="714"/>
      <c r="KRN529" s="714"/>
      <c r="KRO529" s="714"/>
      <c r="KRP529" s="714"/>
      <c r="KRQ529" s="714"/>
      <c r="KRR529" s="714"/>
      <c r="KRS529" s="714"/>
      <c r="KRT529" s="714"/>
      <c r="KRU529" s="714"/>
      <c r="KRV529" s="714"/>
      <c r="KRW529" s="714"/>
      <c r="KRX529" s="714"/>
      <c r="KRY529" s="714"/>
      <c r="KRZ529" s="714"/>
      <c r="KSA529" s="714"/>
      <c r="KSB529" s="714"/>
      <c r="KSC529" s="714"/>
      <c r="KSD529" s="714"/>
      <c r="KSE529" s="714"/>
      <c r="KSF529" s="714"/>
      <c r="KSG529" s="714"/>
      <c r="KSH529" s="714"/>
      <c r="KSI529" s="714"/>
      <c r="KSJ529" s="714"/>
      <c r="KSK529" s="714"/>
      <c r="KSL529" s="714"/>
      <c r="KSM529" s="714"/>
      <c r="KSN529" s="714"/>
      <c r="KSO529" s="714"/>
      <c r="KSP529" s="714"/>
      <c r="KSQ529" s="714"/>
      <c r="KSR529" s="714"/>
      <c r="KSS529" s="714"/>
      <c r="KST529" s="714"/>
      <c r="KSU529" s="714"/>
      <c r="KSV529" s="714"/>
      <c r="KSW529" s="714"/>
      <c r="KSX529" s="714"/>
      <c r="KSY529" s="714"/>
      <c r="KSZ529" s="714"/>
      <c r="KTA529" s="714"/>
      <c r="KTB529" s="714"/>
      <c r="KTC529" s="714"/>
      <c r="KTD529" s="714"/>
      <c r="KTE529" s="714"/>
      <c r="KTF529" s="714"/>
      <c r="KTG529" s="714"/>
      <c r="KTH529" s="714"/>
      <c r="KTI529" s="714"/>
      <c r="KTJ529" s="714"/>
      <c r="KTK529" s="714"/>
      <c r="KTL529" s="714"/>
      <c r="KTM529" s="714"/>
      <c r="KTN529" s="714"/>
      <c r="KTO529" s="714"/>
      <c r="KTP529" s="714"/>
      <c r="KTQ529" s="714"/>
      <c r="KTR529" s="714"/>
      <c r="KTS529" s="714"/>
      <c r="KTT529" s="714"/>
      <c r="KTU529" s="714"/>
      <c r="KTV529" s="714"/>
      <c r="KTW529" s="714"/>
      <c r="KTX529" s="714"/>
      <c r="KTY529" s="714"/>
      <c r="KTZ529" s="714"/>
      <c r="KUA529" s="714"/>
      <c r="KUB529" s="714"/>
      <c r="KUC529" s="714"/>
      <c r="KUD529" s="714"/>
      <c r="KUE529" s="714"/>
      <c r="KUF529" s="714"/>
      <c r="KUG529" s="714"/>
      <c r="KUH529" s="714"/>
      <c r="KUI529" s="714"/>
      <c r="KUJ529" s="714"/>
      <c r="KUK529" s="714"/>
      <c r="KUL529" s="714"/>
      <c r="KUM529" s="714"/>
      <c r="KUN529" s="714"/>
      <c r="KUO529" s="714"/>
      <c r="KUP529" s="714"/>
      <c r="KUQ529" s="714"/>
      <c r="KUR529" s="714"/>
      <c r="KUS529" s="714"/>
      <c r="KUT529" s="714"/>
      <c r="KUU529" s="714"/>
      <c r="KUV529" s="714"/>
      <c r="KUW529" s="714"/>
      <c r="KUX529" s="714"/>
      <c r="KUY529" s="714"/>
      <c r="KUZ529" s="714"/>
      <c r="KVA529" s="714"/>
      <c r="KVB529" s="714"/>
      <c r="KVC529" s="714"/>
      <c r="KVD529" s="714"/>
      <c r="KVE529" s="714"/>
      <c r="KVF529" s="714"/>
      <c r="KVG529" s="714"/>
      <c r="KVH529" s="714"/>
      <c r="KVI529" s="714"/>
      <c r="KVJ529" s="714"/>
      <c r="KVK529" s="714"/>
      <c r="KVL529" s="714"/>
      <c r="KVM529" s="714"/>
      <c r="KVN529" s="714"/>
      <c r="KVO529" s="714"/>
      <c r="KVP529" s="714"/>
      <c r="KVQ529" s="714"/>
      <c r="KVR529" s="714"/>
      <c r="KVS529" s="714"/>
      <c r="KVT529" s="714"/>
      <c r="KVU529" s="714"/>
      <c r="KVV529" s="714"/>
      <c r="KVW529" s="714"/>
      <c r="KVX529" s="714"/>
      <c r="KVY529" s="714"/>
      <c r="KVZ529" s="714"/>
      <c r="KWA529" s="714"/>
      <c r="KWB529" s="714"/>
      <c r="KWC529" s="714"/>
      <c r="KWD529" s="714"/>
      <c r="KWE529" s="714"/>
      <c r="KWF529" s="714"/>
      <c r="KWG529" s="714"/>
      <c r="KWH529" s="714"/>
      <c r="KWI529" s="714"/>
      <c r="KWJ529" s="714"/>
      <c r="KWK529" s="714"/>
      <c r="KWL529" s="714"/>
      <c r="KWM529" s="714"/>
      <c r="KWN529" s="714"/>
      <c r="KWO529" s="714"/>
      <c r="KWP529" s="714"/>
      <c r="KWQ529" s="714"/>
      <c r="KWR529" s="714"/>
      <c r="KWS529" s="714"/>
      <c r="KWT529" s="714"/>
      <c r="KWU529" s="714"/>
      <c r="KWV529" s="714"/>
      <c r="KWW529" s="714"/>
      <c r="KWX529" s="714"/>
      <c r="KWY529" s="714"/>
      <c r="KWZ529" s="714"/>
      <c r="KXA529" s="714"/>
      <c r="KXB529" s="714"/>
      <c r="KXC529" s="714"/>
      <c r="KXD529" s="714"/>
      <c r="KXE529" s="714"/>
      <c r="KXF529" s="714"/>
      <c r="KXG529" s="714"/>
      <c r="KXH529" s="714"/>
      <c r="KXI529" s="714"/>
      <c r="KXJ529" s="714"/>
      <c r="KXK529" s="714"/>
      <c r="KXL529" s="714"/>
      <c r="KXM529" s="714"/>
      <c r="KXN529" s="714"/>
      <c r="KXO529" s="714"/>
      <c r="KXP529" s="714"/>
      <c r="KXQ529" s="714"/>
      <c r="KXR529" s="714"/>
      <c r="KXS529" s="714"/>
      <c r="KXT529" s="714"/>
      <c r="KXU529" s="714"/>
      <c r="KXV529" s="714"/>
      <c r="KXW529" s="714"/>
      <c r="KXX529" s="714"/>
      <c r="KXY529" s="714"/>
      <c r="KXZ529" s="714"/>
      <c r="KYA529" s="714"/>
      <c r="KYB529" s="714"/>
      <c r="KYC529" s="714"/>
      <c r="KYD529" s="714"/>
      <c r="KYE529" s="714"/>
      <c r="KYF529" s="714"/>
      <c r="KYG529" s="714"/>
      <c r="KYH529" s="714"/>
      <c r="KYI529" s="714"/>
      <c r="KYJ529" s="714"/>
      <c r="KYK529" s="714"/>
      <c r="KYL529" s="714"/>
      <c r="KYM529" s="714"/>
      <c r="KYN529" s="714"/>
      <c r="KYO529" s="714"/>
      <c r="KYP529" s="714"/>
      <c r="KYQ529" s="714"/>
      <c r="KYR529" s="714"/>
      <c r="KYS529" s="714"/>
      <c r="KYT529" s="714"/>
      <c r="KYU529" s="714"/>
      <c r="KYV529" s="714"/>
      <c r="KYW529" s="714"/>
      <c r="KYX529" s="714"/>
      <c r="KYY529" s="714"/>
      <c r="KYZ529" s="714"/>
      <c r="KZA529" s="714"/>
      <c r="KZB529" s="714"/>
      <c r="KZC529" s="714"/>
      <c r="KZD529" s="714"/>
      <c r="KZE529" s="714"/>
      <c r="KZF529" s="714"/>
      <c r="KZG529" s="714"/>
      <c r="KZH529" s="714"/>
      <c r="KZI529" s="714"/>
      <c r="KZJ529" s="714"/>
      <c r="KZK529" s="714"/>
      <c r="KZL529" s="714"/>
      <c r="KZM529" s="714"/>
      <c r="KZN529" s="714"/>
      <c r="KZO529" s="714"/>
      <c r="KZP529" s="714"/>
      <c r="KZQ529" s="714"/>
      <c r="KZR529" s="714"/>
      <c r="KZS529" s="714"/>
      <c r="KZT529" s="714"/>
      <c r="KZU529" s="714"/>
      <c r="KZV529" s="714"/>
      <c r="KZW529" s="714"/>
      <c r="KZX529" s="714"/>
      <c r="KZY529" s="714"/>
      <c r="KZZ529" s="714"/>
      <c r="LAA529" s="714"/>
      <c r="LAB529" s="714"/>
      <c r="LAC529" s="714"/>
      <c r="LAD529" s="714"/>
      <c r="LAE529" s="714"/>
      <c r="LAF529" s="714"/>
      <c r="LAG529" s="714"/>
      <c r="LAH529" s="714"/>
      <c r="LAI529" s="714"/>
      <c r="LAJ529" s="714"/>
      <c r="LAK529" s="714"/>
      <c r="LAL529" s="714"/>
      <c r="LAM529" s="714"/>
      <c r="LAN529" s="714"/>
      <c r="LAO529" s="714"/>
      <c r="LAP529" s="714"/>
      <c r="LAQ529" s="714"/>
      <c r="LAR529" s="714"/>
      <c r="LAS529" s="714"/>
      <c r="LAT529" s="714"/>
      <c r="LAU529" s="714"/>
      <c r="LAV529" s="714"/>
      <c r="LAW529" s="714"/>
      <c r="LAX529" s="714"/>
      <c r="LAY529" s="714"/>
      <c r="LAZ529" s="714"/>
      <c r="LBA529" s="714"/>
      <c r="LBB529" s="714"/>
      <c r="LBC529" s="714"/>
      <c r="LBD529" s="714"/>
      <c r="LBE529" s="714"/>
      <c r="LBF529" s="714"/>
      <c r="LBG529" s="714"/>
      <c r="LBH529" s="714"/>
      <c r="LBI529" s="714"/>
      <c r="LBJ529" s="714"/>
      <c r="LBK529" s="714"/>
      <c r="LBL529" s="714"/>
      <c r="LBM529" s="714"/>
      <c r="LBN529" s="714"/>
      <c r="LBO529" s="714"/>
      <c r="LBP529" s="714"/>
      <c r="LBQ529" s="714"/>
      <c r="LBR529" s="714"/>
      <c r="LBS529" s="714"/>
      <c r="LBT529" s="714"/>
      <c r="LBU529" s="714"/>
      <c r="LBV529" s="714"/>
      <c r="LBW529" s="714"/>
      <c r="LBX529" s="714"/>
      <c r="LBY529" s="714"/>
      <c r="LBZ529" s="714"/>
      <c r="LCA529" s="714"/>
      <c r="LCB529" s="714"/>
      <c r="LCC529" s="714"/>
      <c r="LCD529" s="714"/>
      <c r="LCE529" s="714"/>
      <c r="LCF529" s="714"/>
      <c r="LCG529" s="714"/>
      <c r="LCH529" s="714"/>
      <c r="LCI529" s="714"/>
      <c r="LCJ529" s="714"/>
      <c r="LCK529" s="714"/>
      <c r="LCL529" s="714"/>
      <c r="LCM529" s="714"/>
      <c r="LCN529" s="714"/>
      <c r="LCO529" s="714"/>
      <c r="LCP529" s="714"/>
      <c r="LCQ529" s="714"/>
      <c r="LCR529" s="714"/>
      <c r="LCS529" s="714"/>
      <c r="LCT529" s="714"/>
      <c r="LCU529" s="714"/>
      <c r="LCV529" s="714"/>
      <c r="LCW529" s="714"/>
      <c r="LCX529" s="714"/>
      <c r="LCY529" s="714"/>
      <c r="LCZ529" s="714"/>
      <c r="LDA529" s="714"/>
      <c r="LDB529" s="714"/>
      <c r="LDC529" s="714"/>
      <c r="LDD529" s="714"/>
      <c r="LDE529" s="714"/>
      <c r="LDF529" s="714"/>
      <c r="LDG529" s="714"/>
      <c r="LDH529" s="714"/>
      <c r="LDI529" s="714"/>
      <c r="LDJ529" s="714"/>
      <c r="LDK529" s="714"/>
      <c r="LDL529" s="714"/>
      <c r="LDM529" s="714"/>
      <c r="LDN529" s="714"/>
      <c r="LDO529" s="714"/>
      <c r="LDP529" s="714"/>
      <c r="LDQ529" s="714"/>
      <c r="LDR529" s="714"/>
      <c r="LDS529" s="714"/>
      <c r="LDT529" s="714"/>
      <c r="LDU529" s="714"/>
      <c r="LDV529" s="714"/>
      <c r="LDW529" s="714"/>
      <c r="LDX529" s="714"/>
      <c r="LDY529" s="714"/>
      <c r="LDZ529" s="714"/>
      <c r="LEA529" s="714"/>
      <c r="LEB529" s="714"/>
      <c r="LEC529" s="714"/>
      <c r="LED529" s="714"/>
      <c r="LEE529" s="714"/>
      <c r="LEF529" s="714"/>
      <c r="LEG529" s="714"/>
      <c r="LEH529" s="714"/>
      <c r="LEI529" s="714"/>
      <c r="LEJ529" s="714"/>
      <c r="LEK529" s="714"/>
      <c r="LEL529" s="714"/>
      <c r="LEM529" s="714"/>
      <c r="LEN529" s="714"/>
      <c r="LEO529" s="714"/>
      <c r="LEP529" s="714"/>
      <c r="LEQ529" s="714"/>
      <c r="LER529" s="714"/>
      <c r="LES529" s="714"/>
      <c r="LET529" s="714"/>
      <c r="LEU529" s="714"/>
      <c r="LEV529" s="714"/>
      <c r="LEW529" s="714"/>
      <c r="LEX529" s="714"/>
      <c r="LEY529" s="714"/>
      <c r="LEZ529" s="714"/>
      <c r="LFA529" s="714"/>
      <c r="LFB529" s="714"/>
      <c r="LFC529" s="714"/>
      <c r="LFD529" s="714"/>
      <c r="LFE529" s="714"/>
      <c r="LFF529" s="714"/>
      <c r="LFG529" s="714"/>
      <c r="LFH529" s="714"/>
      <c r="LFI529" s="714"/>
      <c r="LFJ529" s="714"/>
      <c r="LFK529" s="714"/>
      <c r="LFL529" s="714"/>
      <c r="LFM529" s="714"/>
      <c r="LFN529" s="714"/>
      <c r="LFO529" s="714"/>
      <c r="LFP529" s="714"/>
      <c r="LFQ529" s="714"/>
      <c r="LFR529" s="714"/>
      <c r="LFS529" s="714"/>
      <c r="LFT529" s="714"/>
      <c r="LFU529" s="714"/>
      <c r="LFV529" s="714"/>
      <c r="LFW529" s="714"/>
      <c r="LFX529" s="714"/>
      <c r="LFY529" s="714"/>
      <c r="LFZ529" s="714"/>
      <c r="LGA529" s="714"/>
      <c r="LGB529" s="714"/>
      <c r="LGC529" s="714"/>
      <c r="LGD529" s="714"/>
      <c r="LGE529" s="714"/>
      <c r="LGF529" s="714"/>
      <c r="LGG529" s="714"/>
      <c r="LGH529" s="714"/>
      <c r="LGI529" s="714"/>
      <c r="LGJ529" s="714"/>
      <c r="LGK529" s="714"/>
      <c r="LGL529" s="714"/>
      <c r="LGM529" s="714"/>
      <c r="LGN529" s="714"/>
      <c r="LGO529" s="714"/>
      <c r="LGP529" s="714"/>
      <c r="LGQ529" s="714"/>
      <c r="LGR529" s="714"/>
      <c r="LGS529" s="714"/>
      <c r="LGT529" s="714"/>
      <c r="LGU529" s="714"/>
      <c r="LGV529" s="714"/>
      <c r="LGW529" s="714"/>
      <c r="LGX529" s="714"/>
      <c r="LGY529" s="714"/>
      <c r="LGZ529" s="714"/>
      <c r="LHA529" s="714"/>
      <c r="LHB529" s="714"/>
      <c r="LHC529" s="714"/>
      <c r="LHD529" s="714"/>
      <c r="LHE529" s="714"/>
      <c r="LHF529" s="714"/>
      <c r="LHG529" s="714"/>
      <c r="LHH529" s="714"/>
      <c r="LHI529" s="714"/>
      <c r="LHJ529" s="714"/>
      <c r="LHK529" s="714"/>
      <c r="LHL529" s="714"/>
      <c r="LHM529" s="714"/>
      <c r="LHN529" s="714"/>
      <c r="LHO529" s="714"/>
      <c r="LHP529" s="714"/>
      <c r="LHQ529" s="714"/>
      <c r="LHR529" s="714"/>
      <c r="LHS529" s="714"/>
      <c r="LHT529" s="714"/>
      <c r="LHU529" s="714"/>
      <c r="LHV529" s="714"/>
      <c r="LHW529" s="714"/>
      <c r="LHX529" s="714"/>
      <c r="LHY529" s="714"/>
      <c r="LHZ529" s="714"/>
      <c r="LIA529" s="714"/>
      <c r="LIB529" s="714"/>
      <c r="LIC529" s="714"/>
      <c r="LID529" s="714"/>
      <c r="LIE529" s="714"/>
      <c r="LIF529" s="714"/>
      <c r="LIG529" s="714"/>
      <c r="LIH529" s="714"/>
      <c r="LII529" s="714"/>
      <c r="LIJ529" s="714"/>
      <c r="LIK529" s="714"/>
      <c r="LIL529" s="714"/>
      <c r="LIM529" s="714"/>
      <c r="LIN529" s="714"/>
      <c r="LIO529" s="714"/>
      <c r="LIP529" s="714"/>
      <c r="LIQ529" s="714"/>
      <c r="LIR529" s="714"/>
      <c r="LIS529" s="714"/>
      <c r="LIT529" s="714"/>
      <c r="LIU529" s="714"/>
      <c r="LIV529" s="714"/>
      <c r="LIW529" s="714"/>
      <c r="LIX529" s="714"/>
      <c r="LIY529" s="714"/>
      <c r="LIZ529" s="714"/>
      <c r="LJA529" s="714"/>
      <c r="LJB529" s="714"/>
      <c r="LJC529" s="714"/>
      <c r="LJD529" s="714"/>
      <c r="LJE529" s="714"/>
      <c r="LJF529" s="714"/>
      <c r="LJG529" s="714"/>
      <c r="LJH529" s="714"/>
      <c r="LJI529" s="714"/>
      <c r="LJJ529" s="714"/>
      <c r="LJK529" s="714"/>
      <c r="LJL529" s="714"/>
      <c r="LJM529" s="714"/>
      <c r="LJN529" s="714"/>
      <c r="LJO529" s="714"/>
      <c r="LJP529" s="714"/>
      <c r="LJQ529" s="714"/>
      <c r="LJR529" s="714"/>
      <c r="LJS529" s="714"/>
      <c r="LJT529" s="714"/>
      <c r="LJU529" s="714"/>
      <c r="LJV529" s="714"/>
      <c r="LJW529" s="714"/>
      <c r="LJX529" s="714"/>
      <c r="LJY529" s="714"/>
      <c r="LJZ529" s="714"/>
      <c r="LKA529" s="714"/>
      <c r="LKB529" s="714"/>
      <c r="LKC529" s="714"/>
      <c r="LKD529" s="714"/>
      <c r="LKE529" s="714"/>
      <c r="LKF529" s="714"/>
      <c r="LKG529" s="714"/>
      <c r="LKH529" s="714"/>
      <c r="LKI529" s="714"/>
      <c r="LKJ529" s="714"/>
      <c r="LKK529" s="714"/>
      <c r="LKL529" s="714"/>
      <c r="LKM529" s="714"/>
      <c r="LKN529" s="714"/>
      <c r="LKO529" s="714"/>
      <c r="LKP529" s="714"/>
      <c r="LKQ529" s="714"/>
      <c r="LKR529" s="714"/>
      <c r="LKS529" s="714"/>
      <c r="LKT529" s="714"/>
      <c r="LKU529" s="714"/>
      <c r="LKV529" s="714"/>
      <c r="LKW529" s="714"/>
      <c r="LKX529" s="714"/>
      <c r="LKY529" s="714"/>
      <c r="LKZ529" s="714"/>
      <c r="LLA529" s="714"/>
      <c r="LLB529" s="714"/>
      <c r="LLC529" s="714"/>
      <c r="LLD529" s="714"/>
      <c r="LLE529" s="714"/>
      <c r="LLF529" s="714"/>
      <c r="LLG529" s="714"/>
      <c r="LLH529" s="714"/>
      <c r="LLI529" s="714"/>
      <c r="LLJ529" s="714"/>
      <c r="LLK529" s="714"/>
      <c r="LLL529" s="714"/>
      <c r="LLM529" s="714"/>
      <c r="LLN529" s="714"/>
      <c r="LLO529" s="714"/>
      <c r="LLP529" s="714"/>
      <c r="LLQ529" s="714"/>
      <c r="LLR529" s="714"/>
      <c r="LLS529" s="714"/>
      <c r="LLT529" s="714"/>
      <c r="LLU529" s="714"/>
      <c r="LLV529" s="714"/>
      <c r="LLW529" s="714"/>
      <c r="LLX529" s="714"/>
      <c r="LLY529" s="714"/>
      <c r="LLZ529" s="714"/>
      <c r="LMA529" s="714"/>
      <c r="LMB529" s="714"/>
      <c r="LMC529" s="714"/>
      <c r="LMD529" s="714"/>
      <c r="LME529" s="714"/>
      <c r="LMF529" s="714"/>
      <c r="LMG529" s="714"/>
      <c r="LMH529" s="714"/>
      <c r="LMI529" s="714"/>
      <c r="LMJ529" s="714"/>
      <c r="LMK529" s="714"/>
      <c r="LML529" s="714"/>
      <c r="LMM529" s="714"/>
      <c r="LMN529" s="714"/>
      <c r="LMO529" s="714"/>
      <c r="LMP529" s="714"/>
      <c r="LMQ529" s="714"/>
      <c r="LMR529" s="714"/>
      <c r="LMS529" s="714"/>
      <c r="LMT529" s="714"/>
      <c r="LMU529" s="714"/>
      <c r="LMV529" s="714"/>
      <c r="LMW529" s="714"/>
      <c r="LMX529" s="714"/>
      <c r="LMY529" s="714"/>
      <c r="LMZ529" s="714"/>
      <c r="LNA529" s="714"/>
      <c r="LNB529" s="714"/>
      <c r="LNC529" s="714"/>
      <c r="LND529" s="714"/>
      <c r="LNE529" s="714"/>
      <c r="LNF529" s="714"/>
      <c r="LNG529" s="714"/>
      <c r="LNH529" s="714"/>
      <c r="LNI529" s="714"/>
      <c r="LNJ529" s="714"/>
      <c r="LNK529" s="714"/>
      <c r="LNL529" s="714"/>
      <c r="LNM529" s="714"/>
      <c r="LNN529" s="714"/>
      <c r="LNO529" s="714"/>
      <c r="LNP529" s="714"/>
      <c r="LNQ529" s="714"/>
      <c r="LNR529" s="714"/>
      <c r="LNS529" s="714"/>
      <c r="LNT529" s="714"/>
      <c r="LNU529" s="714"/>
      <c r="LNV529" s="714"/>
      <c r="LNW529" s="714"/>
      <c r="LNX529" s="714"/>
      <c r="LNY529" s="714"/>
      <c r="LNZ529" s="714"/>
      <c r="LOA529" s="714"/>
      <c r="LOB529" s="714"/>
      <c r="LOC529" s="714"/>
      <c r="LOD529" s="714"/>
      <c r="LOE529" s="714"/>
      <c r="LOF529" s="714"/>
      <c r="LOG529" s="714"/>
      <c r="LOH529" s="714"/>
      <c r="LOI529" s="714"/>
      <c r="LOJ529" s="714"/>
      <c r="LOK529" s="714"/>
      <c r="LOL529" s="714"/>
      <c r="LOM529" s="714"/>
      <c r="LON529" s="714"/>
      <c r="LOO529" s="714"/>
      <c r="LOP529" s="714"/>
      <c r="LOQ529" s="714"/>
      <c r="LOR529" s="714"/>
      <c r="LOS529" s="714"/>
      <c r="LOT529" s="714"/>
      <c r="LOU529" s="714"/>
      <c r="LOV529" s="714"/>
      <c r="LOW529" s="714"/>
      <c r="LOX529" s="714"/>
      <c r="LOY529" s="714"/>
      <c r="LOZ529" s="714"/>
      <c r="LPA529" s="714"/>
      <c r="LPB529" s="714"/>
      <c r="LPC529" s="714"/>
      <c r="LPD529" s="714"/>
      <c r="LPE529" s="714"/>
      <c r="LPF529" s="714"/>
      <c r="LPG529" s="714"/>
      <c r="LPH529" s="714"/>
      <c r="LPI529" s="714"/>
      <c r="LPJ529" s="714"/>
      <c r="LPK529" s="714"/>
      <c r="LPL529" s="714"/>
      <c r="LPM529" s="714"/>
      <c r="LPN529" s="714"/>
      <c r="LPO529" s="714"/>
      <c r="LPP529" s="714"/>
      <c r="LPQ529" s="714"/>
      <c r="LPR529" s="714"/>
      <c r="LPS529" s="714"/>
      <c r="LPT529" s="714"/>
      <c r="LPU529" s="714"/>
      <c r="LPV529" s="714"/>
      <c r="LPW529" s="714"/>
      <c r="LPX529" s="714"/>
      <c r="LPY529" s="714"/>
      <c r="LPZ529" s="714"/>
      <c r="LQA529" s="714"/>
      <c r="LQB529" s="714"/>
      <c r="LQC529" s="714"/>
      <c r="LQD529" s="714"/>
      <c r="LQE529" s="714"/>
      <c r="LQF529" s="714"/>
      <c r="LQG529" s="714"/>
      <c r="LQH529" s="714"/>
      <c r="LQI529" s="714"/>
      <c r="LQJ529" s="714"/>
      <c r="LQK529" s="714"/>
      <c r="LQL529" s="714"/>
      <c r="LQM529" s="714"/>
      <c r="LQN529" s="714"/>
      <c r="LQO529" s="714"/>
      <c r="LQP529" s="714"/>
      <c r="LQQ529" s="714"/>
      <c r="LQR529" s="714"/>
      <c r="LQS529" s="714"/>
      <c r="LQT529" s="714"/>
      <c r="LQU529" s="714"/>
      <c r="LQV529" s="714"/>
      <c r="LQW529" s="714"/>
      <c r="LQX529" s="714"/>
      <c r="LQY529" s="714"/>
      <c r="LQZ529" s="714"/>
      <c r="LRA529" s="714"/>
      <c r="LRB529" s="714"/>
      <c r="LRC529" s="714"/>
      <c r="LRD529" s="714"/>
      <c r="LRE529" s="714"/>
      <c r="LRF529" s="714"/>
      <c r="LRG529" s="714"/>
      <c r="LRH529" s="714"/>
      <c r="LRI529" s="714"/>
      <c r="LRJ529" s="714"/>
      <c r="LRK529" s="714"/>
      <c r="LRL529" s="714"/>
      <c r="LRM529" s="714"/>
      <c r="LRN529" s="714"/>
      <c r="LRO529" s="714"/>
      <c r="LRP529" s="714"/>
      <c r="LRQ529" s="714"/>
      <c r="LRR529" s="714"/>
      <c r="LRS529" s="714"/>
      <c r="LRT529" s="714"/>
      <c r="LRU529" s="714"/>
      <c r="LRV529" s="714"/>
      <c r="LRW529" s="714"/>
      <c r="LRX529" s="714"/>
      <c r="LRY529" s="714"/>
      <c r="LRZ529" s="714"/>
      <c r="LSA529" s="714"/>
      <c r="LSB529" s="714"/>
      <c r="LSC529" s="714"/>
      <c r="LSD529" s="714"/>
      <c r="LSE529" s="714"/>
      <c r="LSF529" s="714"/>
      <c r="LSG529" s="714"/>
      <c r="LSH529" s="714"/>
      <c r="LSI529" s="714"/>
      <c r="LSJ529" s="714"/>
      <c r="LSK529" s="714"/>
      <c r="LSL529" s="714"/>
      <c r="LSM529" s="714"/>
      <c r="LSN529" s="714"/>
      <c r="LSO529" s="714"/>
      <c r="LSP529" s="714"/>
      <c r="LSQ529" s="714"/>
      <c r="LSR529" s="714"/>
      <c r="LSS529" s="714"/>
      <c r="LST529" s="714"/>
      <c r="LSU529" s="714"/>
      <c r="LSV529" s="714"/>
      <c r="LSW529" s="714"/>
      <c r="LSX529" s="714"/>
      <c r="LSY529" s="714"/>
      <c r="LSZ529" s="714"/>
      <c r="LTA529" s="714"/>
      <c r="LTB529" s="714"/>
      <c r="LTC529" s="714"/>
      <c r="LTD529" s="714"/>
      <c r="LTE529" s="714"/>
      <c r="LTF529" s="714"/>
      <c r="LTG529" s="714"/>
      <c r="LTH529" s="714"/>
      <c r="LTI529" s="714"/>
      <c r="LTJ529" s="714"/>
      <c r="LTK529" s="714"/>
      <c r="LTL529" s="714"/>
      <c r="LTM529" s="714"/>
      <c r="LTN529" s="714"/>
      <c r="LTO529" s="714"/>
      <c r="LTP529" s="714"/>
      <c r="LTQ529" s="714"/>
      <c r="LTR529" s="714"/>
      <c r="LTS529" s="714"/>
      <c r="LTT529" s="714"/>
      <c r="LTU529" s="714"/>
      <c r="LTV529" s="714"/>
      <c r="LTW529" s="714"/>
      <c r="LTX529" s="714"/>
      <c r="LTY529" s="714"/>
      <c r="LTZ529" s="714"/>
      <c r="LUA529" s="714"/>
      <c r="LUB529" s="714"/>
      <c r="LUC529" s="714"/>
      <c r="LUD529" s="714"/>
      <c r="LUE529" s="714"/>
      <c r="LUF529" s="714"/>
      <c r="LUG529" s="714"/>
      <c r="LUH529" s="714"/>
      <c r="LUI529" s="714"/>
      <c r="LUJ529" s="714"/>
      <c r="LUK529" s="714"/>
      <c r="LUL529" s="714"/>
      <c r="LUM529" s="714"/>
      <c r="LUN529" s="714"/>
      <c r="LUO529" s="714"/>
      <c r="LUP529" s="714"/>
      <c r="LUQ529" s="714"/>
      <c r="LUR529" s="714"/>
      <c r="LUS529" s="714"/>
      <c r="LUT529" s="714"/>
      <c r="LUU529" s="714"/>
      <c r="LUV529" s="714"/>
      <c r="LUW529" s="714"/>
      <c r="LUX529" s="714"/>
      <c r="LUY529" s="714"/>
      <c r="LUZ529" s="714"/>
      <c r="LVA529" s="714"/>
      <c r="LVB529" s="714"/>
      <c r="LVC529" s="714"/>
      <c r="LVD529" s="714"/>
      <c r="LVE529" s="714"/>
      <c r="LVF529" s="714"/>
      <c r="LVG529" s="714"/>
      <c r="LVH529" s="714"/>
      <c r="LVI529" s="714"/>
      <c r="LVJ529" s="714"/>
      <c r="LVK529" s="714"/>
      <c r="LVL529" s="714"/>
      <c r="LVM529" s="714"/>
      <c r="LVN529" s="714"/>
      <c r="LVO529" s="714"/>
      <c r="LVP529" s="714"/>
      <c r="LVQ529" s="714"/>
      <c r="LVR529" s="714"/>
      <c r="LVS529" s="714"/>
      <c r="LVT529" s="714"/>
      <c r="LVU529" s="714"/>
      <c r="LVV529" s="714"/>
      <c r="LVW529" s="714"/>
      <c r="LVX529" s="714"/>
      <c r="LVY529" s="714"/>
      <c r="LVZ529" s="714"/>
      <c r="LWA529" s="714"/>
      <c r="LWB529" s="714"/>
      <c r="LWC529" s="714"/>
      <c r="LWD529" s="714"/>
      <c r="LWE529" s="714"/>
      <c r="LWF529" s="714"/>
      <c r="LWG529" s="714"/>
      <c r="LWH529" s="714"/>
      <c r="LWI529" s="714"/>
      <c r="LWJ529" s="714"/>
      <c r="LWK529" s="714"/>
      <c r="LWL529" s="714"/>
      <c r="LWM529" s="714"/>
      <c r="LWN529" s="714"/>
      <c r="LWO529" s="714"/>
      <c r="LWP529" s="714"/>
      <c r="LWQ529" s="714"/>
      <c r="LWR529" s="714"/>
      <c r="LWS529" s="714"/>
      <c r="LWT529" s="714"/>
      <c r="LWU529" s="714"/>
      <c r="LWV529" s="714"/>
      <c r="LWW529" s="714"/>
      <c r="LWX529" s="714"/>
      <c r="LWY529" s="714"/>
      <c r="LWZ529" s="714"/>
      <c r="LXA529" s="714"/>
      <c r="LXB529" s="714"/>
      <c r="LXC529" s="714"/>
      <c r="LXD529" s="714"/>
      <c r="LXE529" s="714"/>
      <c r="LXF529" s="714"/>
      <c r="LXG529" s="714"/>
      <c r="LXH529" s="714"/>
      <c r="LXI529" s="714"/>
      <c r="LXJ529" s="714"/>
      <c r="LXK529" s="714"/>
      <c r="LXL529" s="714"/>
      <c r="LXM529" s="714"/>
      <c r="LXN529" s="714"/>
      <c r="LXO529" s="714"/>
      <c r="LXP529" s="714"/>
      <c r="LXQ529" s="714"/>
      <c r="LXR529" s="714"/>
      <c r="LXS529" s="714"/>
      <c r="LXT529" s="714"/>
      <c r="LXU529" s="714"/>
      <c r="LXV529" s="714"/>
      <c r="LXW529" s="714"/>
      <c r="LXX529" s="714"/>
      <c r="LXY529" s="714"/>
      <c r="LXZ529" s="714"/>
      <c r="LYA529" s="714"/>
      <c r="LYB529" s="714"/>
      <c r="LYC529" s="714"/>
      <c r="LYD529" s="714"/>
      <c r="LYE529" s="714"/>
      <c r="LYF529" s="714"/>
      <c r="LYG529" s="714"/>
      <c r="LYH529" s="714"/>
      <c r="LYI529" s="714"/>
      <c r="LYJ529" s="714"/>
      <c r="LYK529" s="714"/>
      <c r="LYL529" s="714"/>
      <c r="LYM529" s="714"/>
      <c r="LYN529" s="714"/>
      <c r="LYO529" s="714"/>
      <c r="LYP529" s="714"/>
      <c r="LYQ529" s="714"/>
      <c r="LYR529" s="714"/>
      <c r="LYS529" s="714"/>
      <c r="LYT529" s="714"/>
      <c r="LYU529" s="714"/>
      <c r="LYV529" s="714"/>
      <c r="LYW529" s="714"/>
      <c r="LYX529" s="714"/>
      <c r="LYY529" s="714"/>
      <c r="LYZ529" s="714"/>
      <c r="LZA529" s="714"/>
      <c r="LZB529" s="714"/>
      <c r="LZC529" s="714"/>
      <c r="LZD529" s="714"/>
      <c r="LZE529" s="714"/>
      <c r="LZF529" s="714"/>
      <c r="LZG529" s="714"/>
      <c r="LZH529" s="714"/>
      <c r="LZI529" s="714"/>
      <c r="LZJ529" s="714"/>
      <c r="LZK529" s="714"/>
      <c r="LZL529" s="714"/>
      <c r="LZM529" s="714"/>
      <c r="LZN529" s="714"/>
      <c r="LZO529" s="714"/>
      <c r="LZP529" s="714"/>
      <c r="LZQ529" s="714"/>
      <c r="LZR529" s="714"/>
      <c r="LZS529" s="714"/>
      <c r="LZT529" s="714"/>
      <c r="LZU529" s="714"/>
      <c r="LZV529" s="714"/>
      <c r="LZW529" s="714"/>
      <c r="LZX529" s="714"/>
      <c r="LZY529" s="714"/>
      <c r="LZZ529" s="714"/>
      <c r="MAA529" s="714"/>
      <c r="MAB529" s="714"/>
      <c r="MAC529" s="714"/>
      <c r="MAD529" s="714"/>
      <c r="MAE529" s="714"/>
      <c r="MAF529" s="714"/>
      <c r="MAG529" s="714"/>
      <c r="MAH529" s="714"/>
      <c r="MAI529" s="714"/>
      <c r="MAJ529" s="714"/>
      <c r="MAK529" s="714"/>
      <c r="MAL529" s="714"/>
      <c r="MAM529" s="714"/>
      <c r="MAN529" s="714"/>
      <c r="MAO529" s="714"/>
      <c r="MAP529" s="714"/>
      <c r="MAQ529" s="714"/>
      <c r="MAR529" s="714"/>
      <c r="MAS529" s="714"/>
      <c r="MAT529" s="714"/>
      <c r="MAU529" s="714"/>
      <c r="MAV529" s="714"/>
      <c r="MAW529" s="714"/>
      <c r="MAX529" s="714"/>
      <c r="MAY529" s="714"/>
      <c r="MAZ529" s="714"/>
      <c r="MBA529" s="714"/>
      <c r="MBB529" s="714"/>
      <c r="MBC529" s="714"/>
      <c r="MBD529" s="714"/>
      <c r="MBE529" s="714"/>
      <c r="MBF529" s="714"/>
      <c r="MBG529" s="714"/>
      <c r="MBH529" s="714"/>
      <c r="MBI529" s="714"/>
      <c r="MBJ529" s="714"/>
      <c r="MBK529" s="714"/>
      <c r="MBL529" s="714"/>
      <c r="MBM529" s="714"/>
      <c r="MBN529" s="714"/>
      <c r="MBO529" s="714"/>
      <c r="MBP529" s="714"/>
      <c r="MBQ529" s="714"/>
      <c r="MBR529" s="714"/>
      <c r="MBS529" s="714"/>
      <c r="MBT529" s="714"/>
      <c r="MBU529" s="714"/>
      <c r="MBV529" s="714"/>
      <c r="MBW529" s="714"/>
      <c r="MBX529" s="714"/>
      <c r="MBY529" s="714"/>
      <c r="MBZ529" s="714"/>
      <c r="MCA529" s="714"/>
      <c r="MCB529" s="714"/>
      <c r="MCC529" s="714"/>
      <c r="MCD529" s="714"/>
      <c r="MCE529" s="714"/>
      <c r="MCF529" s="714"/>
      <c r="MCG529" s="714"/>
      <c r="MCH529" s="714"/>
      <c r="MCI529" s="714"/>
      <c r="MCJ529" s="714"/>
      <c r="MCK529" s="714"/>
      <c r="MCL529" s="714"/>
      <c r="MCM529" s="714"/>
      <c r="MCN529" s="714"/>
      <c r="MCO529" s="714"/>
      <c r="MCP529" s="714"/>
      <c r="MCQ529" s="714"/>
      <c r="MCR529" s="714"/>
      <c r="MCS529" s="714"/>
      <c r="MCT529" s="714"/>
      <c r="MCU529" s="714"/>
      <c r="MCV529" s="714"/>
      <c r="MCW529" s="714"/>
      <c r="MCX529" s="714"/>
      <c r="MCY529" s="714"/>
      <c r="MCZ529" s="714"/>
      <c r="MDA529" s="714"/>
      <c r="MDB529" s="714"/>
      <c r="MDC529" s="714"/>
      <c r="MDD529" s="714"/>
      <c r="MDE529" s="714"/>
      <c r="MDF529" s="714"/>
      <c r="MDG529" s="714"/>
      <c r="MDH529" s="714"/>
      <c r="MDI529" s="714"/>
      <c r="MDJ529" s="714"/>
      <c r="MDK529" s="714"/>
      <c r="MDL529" s="714"/>
      <c r="MDM529" s="714"/>
      <c r="MDN529" s="714"/>
      <c r="MDO529" s="714"/>
      <c r="MDP529" s="714"/>
      <c r="MDQ529" s="714"/>
      <c r="MDR529" s="714"/>
      <c r="MDS529" s="714"/>
      <c r="MDT529" s="714"/>
      <c r="MDU529" s="714"/>
      <c r="MDV529" s="714"/>
      <c r="MDW529" s="714"/>
      <c r="MDX529" s="714"/>
      <c r="MDY529" s="714"/>
      <c r="MDZ529" s="714"/>
      <c r="MEA529" s="714"/>
      <c r="MEB529" s="714"/>
      <c r="MEC529" s="714"/>
      <c r="MED529" s="714"/>
      <c r="MEE529" s="714"/>
      <c r="MEF529" s="714"/>
      <c r="MEG529" s="714"/>
      <c r="MEH529" s="714"/>
      <c r="MEI529" s="714"/>
      <c r="MEJ529" s="714"/>
      <c r="MEK529" s="714"/>
      <c r="MEL529" s="714"/>
      <c r="MEM529" s="714"/>
      <c r="MEN529" s="714"/>
      <c r="MEO529" s="714"/>
      <c r="MEP529" s="714"/>
      <c r="MEQ529" s="714"/>
      <c r="MER529" s="714"/>
      <c r="MES529" s="714"/>
      <c r="MET529" s="714"/>
      <c r="MEU529" s="714"/>
      <c r="MEV529" s="714"/>
      <c r="MEW529" s="714"/>
      <c r="MEX529" s="714"/>
      <c r="MEY529" s="714"/>
      <c r="MEZ529" s="714"/>
      <c r="MFA529" s="714"/>
      <c r="MFB529" s="714"/>
      <c r="MFC529" s="714"/>
      <c r="MFD529" s="714"/>
      <c r="MFE529" s="714"/>
      <c r="MFF529" s="714"/>
      <c r="MFG529" s="714"/>
      <c r="MFH529" s="714"/>
      <c r="MFI529" s="714"/>
      <c r="MFJ529" s="714"/>
      <c r="MFK529" s="714"/>
      <c r="MFL529" s="714"/>
      <c r="MFM529" s="714"/>
      <c r="MFN529" s="714"/>
      <c r="MFO529" s="714"/>
      <c r="MFP529" s="714"/>
      <c r="MFQ529" s="714"/>
      <c r="MFR529" s="714"/>
      <c r="MFS529" s="714"/>
      <c r="MFT529" s="714"/>
      <c r="MFU529" s="714"/>
      <c r="MFV529" s="714"/>
      <c r="MFW529" s="714"/>
      <c r="MFX529" s="714"/>
      <c r="MFY529" s="714"/>
      <c r="MFZ529" s="714"/>
      <c r="MGA529" s="714"/>
      <c r="MGB529" s="714"/>
      <c r="MGC529" s="714"/>
      <c r="MGD529" s="714"/>
      <c r="MGE529" s="714"/>
      <c r="MGF529" s="714"/>
      <c r="MGG529" s="714"/>
      <c r="MGH529" s="714"/>
      <c r="MGI529" s="714"/>
      <c r="MGJ529" s="714"/>
      <c r="MGK529" s="714"/>
      <c r="MGL529" s="714"/>
      <c r="MGM529" s="714"/>
      <c r="MGN529" s="714"/>
      <c r="MGO529" s="714"/>
      <c r="MGP529" s="714"/>
      <c r="MGQ529" s="714"/>
      <c r="MGR529" s="714"/>
      <c r="MGS529" s="714"/>
      <c r="MGT529" s="714"/>
      <c r="MGU529" s="714"/>
      <c r="MGV529" s="714"/>
      <c r="MGW529" s="714"/>
      <c r="MGX529" s="714"/>
      <c r="MGY529" s="714"/>
      <c r="MGZ529" s="714"/>
      <c r="MHA529" s="714"/>
      <c r="MHB529" s="714"/>
      <c r="MHC529" s="714"/>
      <c r="MHD529" s="714"/>
      <c r="MHE529" s="714"/>
      <c r="MHF529" s="714"/>
      <c r="MHG529" s="714"/>
      <c r="MHH529" s="714"/>
      <c r="MHI529" s="714"/>
      <c r="MHJ529" s="714"/>
      <c r="MHK529" s="714"/>
      <c r="MHL529" s="714"/>
      <c r="MHM529" s="714"/>
      <c r="MHN529" s="714"/>
      <c r="MHO529" s="714"/>
      <c r="MHP529" s="714"/>
      <c r="MHQ529" s="714"/>
      <c r="MHR529" s="714"/>
      <c r="MHS529" s="714"/>
      <c r="MHT529" s="714"/>
      <c r="MHU529" s="714"/>
      <c r="MHV529" s="714"/>
      <c r="MHW529" s="714"/>
      <c r="MHX529" s="714"/>
      <c r="MHY529" s="714"/>
      <c r="MHZ529" s="714"/>
      <c r="MIA529" s="714"/>
      <c r="MIB529" s="714"/>
      <c r="MIC529" s="714"/>
      <c r="MID529" s="714"/>
      <c r="MIE529" s="714"/>
      <c r="MIF529" s="714"/>
      <c r="MIG529" s="714"/>
      <c r="MIH529" s="714"/>
      <c r="MII529" s="714"/>
      <c r="MIJ529" s="714"/>
      <c r="MIK529" s="714"/>
      <c r="MIL529" s="714"/>
      <c r="MIM529" s="714"/>
      <c r="MIN529" s="714"/>
      <c r="MIO529" s="714"/>
      <c r="MIP529" s="714"/>
      <c r="MIQ529" s="714"/>
      <c r="MIR529" s="714"/>
      <c r="MIS529" s="714"/>
      <c r="MIT529" s="714"/>
      <c r="MIU529" s="714"/>
      <c r="MIV529" s="714"/>
      <c r="MIW529" s="714"/>
      <c r="MIX529" s="714"/>
      <c r="MIY529" s="714"/>
      <c r="MIZ529" s="714"/>
      <c r="MJA529" s="714"/>
      <c r="MJB529" s="714"/>
      <c r="MJC529" s="714"/>
      <c r="MJD529" s="714"/>
      <c r="MJE529" s="714"/>
      <c r="MJF529" s="714"/>
      <c r="MJG529" s="714"/>
      <c r="MJH529" s="714"/>
      <c r="MJI529" s="714"/>
      <c r="MJJ529" s="714"/>
      <c r="MJK529" s="714"/>
      <c r="MJL529" s="714"/>
      <c r="MJM529" s="714"/>
      <c r="MJN529" s="714"/>
      <c r="MJO529" s="714"/>
      <c r="MJP529" s="714"/>
      <c r="MJQ529" s="714"/>
      <c r="MJR529" s="714"/>
      <c r="MJS529" s="714"/>
      <c r="MJT529" s="714"/>
      <c r="MJU529" s="714"/>
      <c r="MJV529" s="714"/>
      <c r="MJW529" s="714"/>
      <c r="MJX529" s="714"/>
      <c r="MJY529" s="714"/>
      <c r="MJZ529" s="714"/>
      <c r="MKA529" s="714"/>
      <c r="MKB529" s="714"/>
      <c r="MKC529" s="714"/>
      <c r="MKD529" s="714"/>
      <c r="MKE529" s="714"/>
      <c r="MKF529" s="714"/>
      <c r="MKG529" s="714"/>
      <c r="MKH529" s="714"/>
      <c r="MKI529" s="714"/>
      <c r="MKJ529" s="714"/>
      <c r="MKK529" s="714"/>
      <c r="MKL529" s="714"/>
      <c r="MKM529" s="714"/>
      <c r="MKN529" s="714"/>
      <c r="MKO529" s="714"/>
      <c r="MKP529" s="714"/>
      <c r="MKQ529" s="714"/>
      <c r="MKR529" s="714"/>
      <c r="MKS529" s="714"/>
      <c r="MKT529" s="714"/>
      <c r="MKU529" s="714"/>
      <c r="MKV529" s="714"/>
      <c r="MKW529" s="714"/>
      <c r="MKX529" s="714"/>
      <c r="MKY529" s="714"/>
      <c r="MKZ529" s="714"/>
      <c r="MLA529" s="714"/>
      <c r="MLB529" s="714"/>
      <c r="MLC529" s="714"/>
      <c r="MLD529" s="714"/>
      <c r="MLE529" s="714"/>
      <c r="MLF529" s="714"/>
      <c r="MLG529" s="714"/>
      <c r="MLH529" s="714"/>
      <c r="MLI529" s="714"/>
      <c r="MLJ529" s="714"/>
      <c r="MLK529" s="714"/>
      <c r="MLL529" s="714"/>
      <c r="MLM529" s="714"/>
      <c r="MLN529" s="714"/>
      <c r="MLO529" s="714"/>
      <c r="MLP529" s="714"/>
      <c r="MLQ529" s="714"/>
      <c r="MLR529" s="714"/>
      <c r="MLS529" s="714"/>
      <c r="MLT529" s="714"/>
      <c r="MLU529" s="714"/>
      <c r="MLV529" s="714"/>
      <c r="MLW529" s="714"/>
      <c r="MLX529" s="714"/>
      <c r="MLY529" s="714"/>
      <c r="MLZ529" s="714"/>
      <c r="MMA529" s="714"/>
      <c r="MMB529" s="714"/>
      <c r="MMC529" s="714"/>
      <c r="MMD529" s="714"/>
      <c r="MME529" s="714"/>
      <c r="MMF529" s="714"/>
      <c r="MMG529" s="714"/>
      <c r="MMH529" s="714"/>
      <c r="MMI529" s="714"/>
      <c r="MMJ529" s="714"/>
      <c r="MMK529" s="714"/>
      <c r="MML529" s="714"/>
      <c r="MMM529" s="714"/>
      <c r="MMN529" s="714"/>
      <c r="MMO529" s="714"/>
      <c r="MMP529" s="714"/>
      <c r="MMQ529" s="714"/>
      <c r="MMR529" s="714"/>
      <c r="MMS529" s="714"/>
      <c r="MMT529" s="714"/>
      <c r="MMU529" s="714"/>
      <c r="MMV529" s="714"/>
      <c r="MMW529" s="714"/>
      <c r="MMX529" s="714"/>
      <c r="MMY529" s="714"/>
      <c r="MMZ529" s="714"/>
      <c r="MNA529" s="714"/>
      <c r="MNB529" s="714"/>
      <c r="MNC529" s="714"/>
      <c r="MND529" s="714"/>
      <c r="MNE529" s="714"/>
      <c r="MNF529" s="714"/>
      <c r="MNG529" s="714"/>
      <c r="MNH529" s="714"/>
      <c r="MNI529" s="714"/>
      <c r="MNJ529" s="714"/>
      <c r="MNK529" s="714"/>
      <c r="MNL529" s="714"/>
      <c r="MNM529" s="714"/>
      <c r="MNN529" s="714"/>
      <c r="MNO529" s="714"/>
      <c r="MNP529" s="714"/>
      <c r="MNQ529" s="714"/>
      <c r="MNR529" s="714"/>
      <c r="MNS529" s="714"/>
      <c r="MNT529" s="714"/>
      <c r="MNU529" s="714"/>
      <c r="MNV529" s="714"/>
      <c r="MNW529" s="714"/>
      <c r="MNX529" s="714"/>
      <c r="MNY529" s="714"/>
      <c r="MNZ529" s="714"/>
      <c r="MOA529" s="714"/>
      <c r="MOB529" s="714"/>
      <c r="MOC529" s="714"/>
      <c r="MOD529" s="714"/>
      <c r="MOE529" s="714"/>
      <c r="MOF529" s="714"/>
      <c r="MOG529" s="714"/>
      <c r="MOH529" s="714"/>
      <c r="MOI529" s="714"/>
      <c r="MOJ529" s="714"/>
      <c r="MOK529" s="714"/>
      <c r="MOL529" s="714"/>
      <c r="MOM529" s="714"/>
      <c r="MON529" s="714"/>
      <c r="MOO529" s="714"/>
      <c r="MOP529" s="714"/>
      <c r="MOQ529" s="714"/>
      <c r="MOR529" s="714"/>
      <c r="MOS529" s="714"/>
      <c r="MOT529" s="714"/>
      <c r="MOU529" s="714"/>
      <c r="MOV529" s="714"/>
      <c r="MOW529" s="714"/>
      <c r="MOX529" s="714"/>
      <c r="MOY529" s="714"/>
      <c r="MOZ529" s="714"/>
      <c r="MPA529" s="714"/>
      <c r="MPB529" s="714"/>
      <c r="MPC529" s="714"/>
      <c r="MPD529" s="714"/>
      <c r="MPE529" s="714"/>
      <c r="MPF529" s="714"/>
      <c r="MPG529" s="714"/>
      <c r="MPH529" s="714"/>
      <c r="MPI529" s="714"/>
      <c r="MPJ529" s="714"/>
      <c r="MPK529" s="714"/>
      <c r="MPL529" s="714"/>
      <c r="MPM529" s="714"/>
      <c r="MPN529" s="714"/>
      <c r="MPO529" s="714"/>
      <c r="MPP529" s="714"/>
      <c r="MPQ529" s="714"/>
      <c r="MPR529" s="714"/>
      <c r="MPS529" s="714"/>
      <c r="MPT529" s="714"/>
      <c r="MPU529" s="714"/>
      <c r="MPV529" s="714"/>
      <c r="MPW529" s="714"/>
      <c r="MPX529" s="714"/>
      <c r="MPY529" s="714"/>
      <c r="MPZ529" s="714"/>
      <c r="MQA529" s="714"/>
      <c r="MQB529" s="714"/>
      <c r="MQC529" s="714"/>
      <c r="MQD529" s="714"/>
      <c r="MQE529" s="714"/>
      <c r="MQF529" s="714"/>
      <c r="MQG529" s="714"/>
      <c r="MQH529" s="714"/>
      <c r="MQI529" s="714"/>
      <c r="MQJ529" s="714"/>
      <c r="MQK529" s="714"/>
      <c r="MQL529" s="714"/>
      <c r="MQM529" s="714"/>
      <c r="MQN529" s="714"/>
      <c r="MQO529" s="714"/>
      <c r="MQP529" s="714"/>
      <c r="MQQ529" s="714"/>
      <c r="MQR529" s="714"/>
      <c r="MQS529" s="714"/>
      <c r="MQT529" s="714"/>
      <c r="MQU529" s="714"/>
      <c r="MQV529" s="714"/>
      <c r="MQW529" s="714"/>
      <c r="MQX529" s="714"/>
      <c r="MQY529" s="714"/>
      <c r="MQZ529" s="714"/>
      <c r="MRA529" s="714"/>
      <c r="MRB529" s="714"/>
      <c r="MRC529" s="714"/>
      <c r="MRD529" s="714"/>
      <c r="MRE529" s="714"/>
      <c r="MRF529" s="714"/>
      <c r="MRG529" s="714"/>
      <c r="MRH529" s="714"/>
      <c r="MRI529" s="714"/>
      <c r="MRJ529" s="714"/>
      <c r="MRK529" s="714"/>
      <c r="MRL529" s="714"/>
      <c r="MRM529" s="714"/>
      <c r="MRN529" s="714"/>
      <c r="MRO529" s="714"/>
      <c r="MRP529" s="714"/>
      <c r="MRQ529" s="714"/>
      <c r="MRR529" s="714"/>
      <c r="MRS529" s="714"/>
      <c r="MRT529" s="714"/>
      <c r="MRU529" s="714"/>
      <c r="MRV529" s="714"/>
      <c r="MRW529" s="714"/>
      <c r="MRX529" s="714"/>
      <c r="MRY529" s="714"/>
      <c r="MRZ529" s="714"/>
      <c r="MSA529" s="714"/>
      <c r="MSB529" s="714"/>
      <c r="MSC529" s="714"/>
      <c r="MSD529" s="714"/>
      <c r="MSE529" s="714"/>
      <c r="MSF529" s="714"/>
      <c r="MSG529" s="714"/>
      <c r="MSH529" s="714"/>
      <c r="MSI529" s="714"/>
      <c r="MSJ529" s="714"/>
      <c r="MSK529" s="714"/>
      <c r="MSL529" s="714"/>
      <c r="MSM529" s="714"/>
      <c r="MSN529" s="714"/>
      <c r="MSO529" s="714"/>
      <c r="MSP529" s="714"/>
      <c r="MSQ529" s="714"/>
      <c r="MSR529" s="714"/>
      <c r="MSS529" s="714"/>
      <c r="MST529" s="714"/>
      <c r="MSU529" s="714"/>
      <c r="MSV529" s="714"/>
      <c r="MSW529" s="714"/>
      <c r="MSX529" s="714"/>
      <c r="MSY529" s="714"/>
      <c r="MSZ529" s="714"/>
      <c r="MTA529" s="714"/>
      <c r="MTB529" s="714"/>
      <c r="MTC529" s="714"/>
      <c r="MTD529" s="714"/>
      <c r="MTE529" s="714"/>
      <c r="MTF529" s="714"/>
      <c r="MTG529" s="714"/>
      <c r="MTH529" s="714"/>
      <c r="MTI529" s="714"/>
      <c r="MTJ529" s="714"/>
      <c r="MTK529" s="714"/>
      <c r="MTL529" s="714"/>
      <c r="MTM529" s="714"/>
      <c r="MTN529" s="714"/>
      <c r="MTO529" s="714"/>
      <c r="MTP529" s="714"/>
      <c r="MTQ529" s="714"/>
      <c r="MTR529" s="714"/>
      <c r="MTS529" s="714"/>
      <c r="MTT529" s="714"/>
      <c r="MTU529" s="714"/>
      <c r="MTV529" s="714"/>
      <c r="MTW529" s="714"/>
      <c r="MTX529" s="714"/>
      <c r="MTY529" s="714"/>
      <c r="MTZ529" s="714"/>
      <c r="MUA529" s="714"/>
      <c r="MUB529" s="714"/>
      <c r="MUC529" s="714"/>
      <c r="MUD529" s="714"/>
      <c r="MUE529" s="714"/>
      <c r="MUF529" s="714"/>
      <c r="MUG529" s="714"/>
      <c r="MUH529" s="714"/>
      <c r="MUI529" s="714"/>
      <c r="MUJ529" s="714"/>
      <c r="MUK529" s="714"/>
      <c r="MUL529" s="714"/>
      <c r="MUM529" s="714"/>
      <c r="MUN529" s="714"/>
      <c r="MUO529" s="714"/>
      <c r="MUP529" s="714"/>
      <c r="MUQ529" s="714"/>
      <c r="MUR529" s="714"/>
      <c r="MUS529" s="714"/>
      <c r="MUT529" s="714"/>
      <c r="MUU529" s="714"/>
      <c r="MUV529" s="714"/>
      <c r="MUW529" s="714"/>
      <c r="MUX529" s="714"/>
      <c r="MUY529" s="714"/>
      <c r="MUZ529" s="714"/>
      <c r="MVA529" s="714"/>
      <c r="MVB529" s="714"/>
      <c r="MVC529" s="714"/>
      <c r="MVD529" s="714"/>
      <c r="MVE529" s="714"/>
      <c r="MVF529" s="714"/>
      <c r="MVG529" s="714"/>
      <c r="MVH529" s="714"/>
      <c r="MVI529" s="714"/>
      <c r="MVJ529" s="714"/>
      <c r="MVK529" s="714"/>
      <c r="MVL529" s="714"/>
      <c r="MVM529" s="714"/>
      <c r="MVN529" s="714"/>
      <c r="MVO529" s="714"/>
      <c r="MVP529" s="714"/>
      <c r="MVQ529" s="714"/>
      <c r="MVR529" s="714"/>
      <c r="MVS529" s="714"/>
      <c r="MVT529" s="714"/>
      <c r="MVU529" s="714"/>
      <c r="MVV529" s="714"/>
      <c r="MVW529" s="714"/>
      <c r="MVX529" s="714"/>
      <c r="MVY529" s="714"/>
      <c r="MVZ529" s="714"/>
      <c r="MWA529" s="714"/>
      <c r="MWB529" s="714"/>
      <c r="MWC529" s="714"/>
      <c r="MWD529" s="714"/>
      <c r="MWE529" s="714"/>
      <c r="MWF529" s="714"/>
      <c r="MWG529" s="714"/>
      <c r="MWH529" s="714"/>
      <c r="MWI529" s="714"/>
      <c r="MWJ529" s="714"/>
      <c r="MWK529" s="714"/>
      <c r="MWL529" s="714"/>
      <c r="MWM529" s="714"/>
      <c r="MWN529" s="714"/>
      <c r="MWO529" s="714"/>
      <c r="MWP529" s="714"/>
      <c r="MWQ529" s="714"/>
      <c r="MWR529" s="714"/>
      <c r="MWS529" s="714"/>
      <c r="MWT529" s="714"/>
      <c r="MWU529" s="714"/>
      <c r="MWV529" s="714"/>
      <c r="MWW529" s="714"/>
      <c r="MWX529" s="714"/>
      <c r="MWY529" s="714"/>
      <c r="MWZ529" s="714"/>
      <c r="MXA529" s="714"/>
      <c r="MXB529" s="714"/>
      <c r="MXC529" s="714"/>
      <c r="MXD529" s="714"/>
      <c r="MXE529" s="714"/>
      <c r="MXF529" s="714"/>
      <c r="MXG529" s="714"/>
      <c r="MXH529" s="714"/>
      <c r="MXI529" s="714"/>
      <c r="MXJ529" s="714"/>
      <c r="MXK529" s="714"/>
      <c r="MXL529" s="714"/>
      <c r="MXM529" s="714"/>
      <c r="MXN529" s="714"/>
      <c r="MXO529" s="714"/>
      <c r="MXP529" s="714"/>
      <c r="MXQ529" s="714"/>
      <c r="MXR529" s="714"/>
      <c r="MXS529" s="714"/>
      <c r="MXT529" s="714"/>
      <c r="MXU529" s="714"/>
      <c r="MXV529" s="714"/>
      <c r="MXW529" s="714"/>
      <c r="MXX529" s="714"/>
      <c r="MXY529" s="714"/>
      <c r="MXZ529" s="714"/>
      <c r="MYA529" s="714"/>
      <c r="MYB529" s="714"/>
      <c r="MYC529" s="714"/>
      <c r="MYD529" s="714"/>
      <c r="MYE529" s="714"/>
      <c r="MYF529" s="714"/>
      <c r="MYG529" s="714"/>
      <c r="MYH529" s="714"/>
      <c r="MYI529" s="714"/>
      <c r="MYJ529" s="714"/>
      <c r="MYK529" s="714"/>
      <c r="MYL529" s="714"/>
      <c r="MYM529" s="714"/>
      <c r="MYN529" s="714"/>
      <c r="MYO529" s="714"/>
      <c r="MYP529" s="714"/>
      <c r="MYQ529" s="714"/>
      <c r="MYR529" s="714"/>
      <c r="MYS529" s="714"/>
      <c r="MYT529" s="714"/>
      <c r="MYU529" s="714"/>
      <c r="MYV529" s="714"/>
      <c r="MYW529" s="714"/>
      <c r="MYX529" s="714"/>
      <c r="MYY529" s="714"/>
      <c r="MYZ529" s="714"/>
      <c r="MZA529" s="714"/>
      <c r="MZB529" s="714"/>
      <c r="MZC529" s="714"/>
      <c r="MZD529" s="714"/>
      <c r="MZE529" s="714"/>
      <c r="MZF529" s="714"/>
      <c r="MZG529" s="714"/>
      <c r="MZH529" s="714"/>
      <c r="MZI529" s="714"/>
      <c r="MZJ529" s="714"/>
      <c r="MZK529" s="714"/>
      <c r="MZL529" s="714"/>
      <c r="MZM529" s="714"/>
      <c r="MZN529" s="714"/>
      <c r="MZO529" s="714"/>
      <c r="MZP529" s="714"/>
      <c r="MZQ529" s="714"/>
      <c r="MZR529" s="714"/>
      <c r="MZS529" s="714"/>
      <c r="MZT529" s="714"/>
      <c r="MZU529" s="714"/>
      <c r="MZV529" s="714"/>
      <c r="MZW529" s="714"/>
      <c r="MZX529" s="714"/>
      <c r="MZY529" s="714"/>
      <c r="MZZ529" s="714"/>
      <c r="NAA529" s="714"/>
      <c r="NAB529" s="714"/>
      <c r="NAC529" s="714"/>
      <c r="NAD529" s="714"/>
      <c r="NAE529" s="714"/>
      <c r="NAF529" s="714"/>
      <c r="NAG529" s="714"/>
      <c r="NAH529" s="714"/>
      <c r="NAI529" s="714"/>
      <c r="NAJ529" s="714"/>
      <c r="NAK529" s="714"/>
      <c r="NAL529" s="714"/>
      <c r="NAM529" s="714"/>
      <c r="NAN529" s="714"/>
      <c r="NAO529" s="714"/>
      <c r="NAP529" s="714"/>
      <c r="NAQ529" s="714"/>
      <c r="NAR529" s="714"/>
      <c r="NAS529" s="714"/>
      <c r="NAT529" s="714"/>
      <c r="NAU529" s="714"/>
      <c r="NAV529" s="714"/>
      <c r="NAW529" s="714"/>
      <c r="NAX529" s="714"/>
      <c r="NAY529" s="714"/>
      <c r="NAZ529" s="714"/>
      <c r="NBA529" s="714"/>
      <c r="NBB529" s="714"/>
      <c r="NBC529" s="714"/>
      <c r="NBD529" s="714"/>
      <c r="NBE529" s="714"/>
      <c r="NBF529" s="714"/>
      <c r="NBG529" s="714"/>
      <c r="NBH529" s="714"/>
      <c r="NBI529" s="714"/>
      <c r="NBJ529" s="714"/>
      <c r="NBK529" s="714"/>
      <c r="NBL529" s="714"/>
      <c r="NBM529" s="714"/>
      <c r="NBN529" s="714"/>
      <c r="NBO529" s="714"/>
      <c r="NBP529" s="714"/>
      <c r="NBQ529" s="714"/>
      <c r="NBR529" s="714"/>
      <c r="NBS529" s="714"/>
      <c r="NBT529" s="714"/>
      <c r="NBU529" s="714"/>
      <c r="NBV529" s="714"/>
      <c r="NBW529" s="714"/>
      <c r="NBX529" s="714"/>
      <c r="NBY529" s="714"/>
      <c r="NBZ529" s="714"/>
      <c r="NCA529" s="714"/>
      <c r="NCB529" s="714"/>
      <c r="NCC529" s="714"/>
      <c r="NCD529" s="714"/>
      <c r="NCE529" s="714"/>
      <c r="NCF529" s="714"/>
      <c r="NCG529" s="714"/>
      <c r="NCH529" s="714"/>
      <c r="NCI529" s="714"/>
      <c r="NCJ529" s="714"/>
      <c r="NCK529" s="714"/>
      <c r="NCL529" s="714"/>
      <c r="NCM529" s="714"/>
      <c r="NCN529" s="714"/>
      <c r="NCO529" s="714"/>
      <c r="NCP529" s="714"/>
      <c r="NCQ529" s="714"/>
      <c r="NCR529" s="714"/>
      <c r="NCS529" s="714"/>
      <c r="NCT529" s="714"/>
      <c r="NCU529" s="714"/>
      <c r="NCV529" s="714"/>
      <c r="NCW529" s="714"/>
      <c r="NCX529" s="714"/>
      <c r="NCY529" s="714"/>
      <c r="NCZ529" s="714"/>
      <c r="NDA529" s="714"/>
      <c r="NDB529" s="714"/>
      <c r="NDC529" s="714"/>
      <c r="NDD529" s="714"/>
      <c r="NDE529" s="714"/>
      <c r="NDF529" s="714"/>
      <c r="NDG529" s="714"/>
      <c r="NDH529" s="714"/>
      <c r="NDI529" s="714"/>
      <c r="NDJ529" s="714"/>
      <c r="NDK529" s="714"/>
      <c r="NDL529" s="714"/>
      <c r="NDM529" s="714"/>
      <c r="NDN529" s="714"/>
      <c r="NDO529" s="714"/>
      <c r="NDP529" s="714"/>
      <c r="NDQ529" s="714"/>
      <c r="NDR529" s="714"/>
      <c r="NDS529" s="714"/>
      <c r="NDT529" s="714"/>
      <c r="NDU529" s="714"/>
      <c r="NDV529" s="714"/>
      <c r="NDW529" s="714"/>
      <c r="NDX529" s="714"/>
      <c r="NDY529" s="714"/>
      <c r="NDZ529" s="714"/>
      <c r="NEA529" s="714"/>
      <c r="NEB529" s="714"/>
      <c r="NEC529" s="714"/>
      <c r="NED529" s="714"/>
      <c r="NEE529" s="714"/>
      <c r="NEF529" s="714"/>
      <c r="NEG529" s="714"/>
      <c r="NEH529" s="714"/>
      <c r="NEI529" s="714"/>
      <c r="NEJ529" s="714"/>
      <c r="NEK529" s="714"/>
      <c r="NEL529" s="714"/>
      <c r="NEM529" s="714"/>
      <c r="NEN529" s="714"/>
      <c r="NEO529" s="714"/>
      <c r="NEP529" s="714"/>
      <c r="NEQ529" s="714"/>
      <c r="NER529" s="714"/>
      <c r="NES529" s="714"/>
      <c r="NET529" s="714"/>
      <c r="NEU529" s="714"/>
      <c r="NEV529" s="714"/>
      <c r="NEW529" s="714"/>
      <c r="NEX529" s="714"/>
      <c r="NEY529" s="714"/>
      <c r="NEZ529" s="714"/>
      <c r="NFA529" s="714"/>
      <c r="NFB529" s="714"/>
      <c r="NFC529" s="714"/>
      <c r="NFD529" s="714"/>
      <c r="NFE529" s="714"/>
      <c r="NFF529" s="714"/>
      <c r="NFG529" s="714"/>
      <c r="NFH529" s="714"/>
      <c r="NFI529" s="714"/>
      <c r="NFJ529" s="714"/>
      <c r="NFK529" s="714"/>
      <c r="NFL529" s="714"/>
      <c r="NFM529" s="714"/>
      <c r="NFN529" s="714"/>
      <c r="NFO529" s="714"/>
      <c r="NFP529" s="714"/>
      <c r="NFQ529" s="714"/>
      <c r="NFR529" s="714"/>
      <c r="NFS529" s="714"/>
      <c r="NFT529" s="714"/>
      <c r="NFU529" s="714"/>
      <c r="NFV529" s="714"/>
      <c r="NFW529" s="714"/>
      <c r="NFX529" s="714"/>
      <c r="NFY529" s="714"/>
      <c r="NFZ529" s="714"/>
      <c r="NGA529" s="714"/>
      <c r="NGB529" s="714"/>
      <c r="NGC529" s="714"/>
      <c r="NGD529" s="714"/>
      <c r="NGE529" s="714"/>
      <c r="NGF529" s="714"/>
      <c r="NGG529" s="714"/>
      <c r="NGH529" s="714"/>
      <c r="NGI529" s="714"/>
      <c r="NGJ529" s="714"/>
      <c r="NGK529" s="714"/>
      <c r="NGL529" s="714"/>
      <c r="NGM529" s="714"/>
      <c r="NGN529" s="714"/>
      <c r="NGO529" s="714"/>
      <c r="NGP529" s="714"/>
      <c r="NGQ529" s="714"/>
      <c r="NGR529" s="714"/>
      <c r="NGS529" s="714"/>
      <c r="NGT529" s="714"/>
      <c r="NGU529" s="714"/>
      <c r="NGV529" s="714"/>
      <c r="NGW529" s="714"/>
      <c r="NGX529" s="714"/>
      <c r="NGY529" s="714"/>
      <c r="NGZ529" s="714"/>
      <c r="NHA529" s="714"/>
      <c r="NHB529" s="714"/>
      <c r="NHC529" s="714"/>
      <c r="NHD529" s="714"/>
      <c r="NHE529" s="714"/>
      <c r="NHF529" s="714"/>
      <c r="NHG529" s="714"/>
      <c r="NHH529" s="714"/>
      <c r="NHI529" s="714"/>
      <c r="NHJ529" s="714"/>
      <c r="NHK529" s="714"/>
      <c r="NHL529" s="714"/>
      <c r="NHM529" s="714"/>
      <c r="NHN529" s="714"/>
      <c r="NHO529" s="714"/>
      <c r="NHP529" s="714"/>
      <c r="NHQ529" s="714"/>
      <c r="NHR529" s="714"/>
      <c r="NHS529" s="714"/>
      <c r="NHT529" s="714"/>
      <c r="NHU529" s="714"/>
      <c r="NHV529" s="714"/>
      <c r="NHW529" s="714"/>
      <c r="NHX529" s="714"/>
      <c r="NHY529" s="714"/>
      <c r="NHZ529" s="714"/>
      <c r="NIA529" s="714"/>
      <c r="NIB529" s="714"/>
      <c r="NIC529" s="714"/>
      <c r="NID529" s="714"/>
      <c r="NIE529" s="714"/>
      <c r="NIF529" s="714"/>
      <c r="NIG529" s="714"/>
      <c r="NIH529" s="714"/>
      <c r="NII529" s="714"/>
      <c r="NIJ529" s="714"/>
      <c r="NIK529" s="714"/>
      <c r="NIL529" s="714"/>
      <c r="NIM529" s="714"/>
      <c r="NIN529" s="714"/>
      <c r="NIO529" s="714"/>
      <c r="NIP529" s="714"/>
      <c r="NIQ529" s="714"/>
      <c r="NIR529" s="714"/>
      <c r="NIS529" s="714"/>
      <c r="NIT529" s="714"/>
      <c r="NIU529" s="714"/>
      <c r="NIV529" s="714"/>
      <c r="NIW529" s="714"/>
      <c r="NIX529" s="714"/>
      <c r="NIY529" s="714"/>
      <c r="NIZ529" s="714"/>
      <c r="NJA529" s="714"/>
      <c r="NJB529" s="714"/>
      <c r="NJC529" s="714"/>
      <c r="NJD529" s="714"/>
      <c r="NJE529" s="714"/>
      <c r="NJF529" s="714"/>
      <c r="NJG529" s="714"/>
      <c r="NJH529" s="714"/>
      <c r="NJI529" s="714"/>
      <c r="NJJ529" s="714"/>
      <c r="NJK529" s="714"/>
      <c r="NJL529" s="714"/>
      <c r="NJM529" s="714"/>
      <c r="NJN529" s="714"/>
      <c r="NJO529" s="714"/>
      <c r="NJP529" s="714"/>
      <c r="NJQ529" s="714"/>
      <c r="NJR529" s="714"/>
      <c r="NJS529" s="714"/>
      <c r="NJT529" s="714"/>
      <c r="NJU529" s="714"/>
      <c r="NJV529" s="714"/>
      <c r="NJW529" s="714"/>
      <c r="NJX529" s="714"/>
      <c r="NJY529" s="714"/>
      <c r="NJZ529" s="714"/>
      <c r="NKA529" s="714"/>
      <c r="NKB529" s="714"/>
      <c r="NKC529" s="714"/>
      <c r="NKD529" s="714"/>
      <c r="NKE529" s="714"/>
      <c r="NKF529" s="714"/>
      <c r="NKG529" s="714"/>
      <c r="NKH529" s="714"/>
      <c r="NKI529" s="714"/>
      <c r="NKJ529" s="714"/>
      <c r="NKK529" s="714"/>
      <c r="NKL529" s="714"/>
      <c r="NKM529" s="714"/>
      <c r="NKN529" s="714"/>
      <c r="NKO529" s="714"/>
      <c r="NKP529" s="714"/>
      <c r="NKQ529" s="714"/>
      <c r="NKR529" s="714"/>
      <c r="NKS529" s="714"/>
      <c r="NKT529" s="714"/>
      <c r="NKU529" s="714"/>
      <c r="NKV529" s="714"/>
      <c r="NKW529" s="714"/>
      <c r="NKX529" s="714"/>
      <c r="NKY529" s="714"/>
      <c r="NKZ529" s="714"/>
      <c r="NLA529" s="714"/>
      <c r="NLB529" s="714"/>
      <c r="NLC529" s="714"/>
      <c r="NLD529" s="714"/>
      <c r="NLE529" s="714"/>
      <c r="NLF529" s="714"/>
      <c r="NLG529" s="714"/>
      <c r="NLH529" s="714"/>
      <c r="NLI529" s="714"/>
      <c r="NLJ529" s="714"/>
      <c r="NLK529" s="714"/>
      <c r="NLL529" s="714"/>
      <c r="NLM529" s="714"/>
      <c r="NLN529" s="714"/>
      <c r="NLO529" s="714"/>
      <c r="NLP529" s="714"/>
      <c r="NLQ529" s="714"/>
      <c r="NLR529" s="714"/>
      <c r="NLS529" s="714"/>
      <c r="NLT529" s="714"/>
      <c r="NLU529" s="714"/>
      <c r="NLV529" s="714"/>
      <c r="NLW529" s="714"/>
      <c r="NLX529" s="714"/>
      <c r="NLY529" s="714"/>
      <c r="NLZ529" s="714"/>
      <c r="NMA529" s="714"/>
      <c r="NMB529" s="714"/>
      <c r="NMC529" s="714"/>
      <c r="NMD529" s="714"/>
      <c r="NME529" s="714"/>
      <c r="NMF529" s="714"/>
      <c r="NMG529" s="714"/>
      <c r="NMH529" s="714"/>
      <c r="NMI529" s="714"/>
      <c r="NMJ529" s="714"/>
      <c r="NMK529" s="714"/>
      <c r="NML529" s="714"/>
      <c r="NMM529" s="714"/>
      <c r="NMN529" s="714"/>
      <c r="NMO529" s="714"/>
      <c r="NMP529" s="714"/>
      <c r="NMQ529" s="714"/>
      <c r="NMR529" s="714"/>
      <c r="NMS529" s="714"/>
      <c r="NMT529" s="714"/>
      <c r="NMU529" s="714"/>
      <c r="NMV529" s="714"/>
      <c r="NMW529" s="714"/>
      <c r="NMX529" s="714"/>
      <c r="NMY529" s="714"/>
      <c r="NMZ529" s="714"/>
      <c r="NNA529" s="714"/>
      <c r="NNB529" s="714"/>
      <c r="NNC529" s="714"/>
      <c r="NND529" s="714"/>
      <c r="NNE529" s="714"/>
      <c r="NNF529" s="714"/>
      <c r="NNG529" s="714"/>
      <c r="NNH529" s="714"/>
      <c r="NNI529" s="714"/>
      <c r="NNJ529" s="714"/>
      <c r="NNK529" s="714"/>
      <c r="NNL529" s="714"/>
      <c r="NNM529" s="714"/>
      <c r="NNN529" s="714"/>
      <c r="NNO529" s="714"/>
      <c r="NNP529" s="714"/>
      <c r="NNQ529" s="714"/>
      <c r="NNR529" s="714"/>
      <c r="NNS529" s="714"/>
      <c r="NNT529" s="714"/>
      <c r="NNU529" s="714"/>
      <c r="NNV529" s="714"/>
      <c r="NNW529" s="714"/>
      <c r="NNX529" s="714"/>
      <c r="NNY529" s="714"/>
      <c r="NNZ529" s="714"/>
      <c r="NOA529" s="714"/>
      <c r="NOB529" s="714"/>
      <c r="NOC529" s="714"/>
      <c r="NOD529" s="714"/>
      <c r="NOE529" s="714"/>
      <c r="NOF529" s="714"/>
      <c r="NOG529" s="714"/>
      <c r="NOH529" s="714"/>
      <c r="NOI529" s="714"/>
      <c r="NOJ529" s="714"/>
      <c r="NOK529" s="714"/>
      <c r="NOL529" s="714"/>
      <c r="NOM529" s="714"/>
      <c r="NON529" s="714"/>
      <c r="NOO529" s="714"/>
      <c r="NOP529" s="714"/>
      <c r="NOQ529" s="714"/>
      <c r="NOR529" s="714"/>
      <c r="NOS529" s="714"/>
      <c r="NOT529" s="714"/>
      <c r="NOU529" s="714"/>
      <c r="NOV529" s="714"/>
      <c r="NOW529" s="714"/>
      <c r="NOX529" s="714"/>
      <c r="NOY529" s="714"/>
      <c r="NOZ529" s="714"/>
      <c r="NPA529" s="714"/>
      <c r="NPB529" s="714"/>
      <c r="NPC529" s="714"/>
      <c r="NPD529" s="714"/>
      <c r="NPE529" s="714"/>
      <c r="NPF529" s="714"/>
      <c r="NPG529" s="714"/>
      <c r="NPH529" s="714"/>
      <c r="NPI529" s="714"/>
      <c r="NPJ529" s="714"/>
      <c r="NPK529" s="714"/>
      <c r="NPL529" s="714"/>
      <c r="NPM529" s="714"/>
      <c r="NPN529" s="714"/>
      <c r="NPO529" s="714"/>
      <c r="NPP529" s="714"/>
      <c r="NPQ529" s="714"/>
      <c r="NPR529" s="714"/>
      <c r="NPS529" s="714"/>
      <c r="NPT529" s="714"/>
      <c r="NPU529" s="714"/>
      <c r="NPV529" s="714"/>
      <c r="NPW529" s="714"/>
      <c r="NPX529" s="714"/>
      <c r="NPY529" s="714"/>
      <c r="NPZ529" s="714"/>
      <c r="NQA529" s="714"/>
      <c r="NQB529" s="714"/>
      <c r="NQC529" s="714"/>
      <c r="NQD529" s="714"/>
      <c r="NQE529" s="714"/>
      <c r="NQF529" s="714"/>
      <c r="NQG529" s="714"/>
      <c r="NQH529" s="714"/>
      <c r="NQI529" s="714"/>
      <c r="NQJ529" s="714"/>
      <c r="NQK529" s="714"/>
      <c r="NQL529" s="714"/>
      <c r="NQM529" s="714"/>
      <c r="NQN529" s="714"/>
      <c r="NQO529" s="714"/>
      <c r="NQP529" s="714"/>
      <c r="NQQ529" s="714"/>
      <c r="NQR529" s="714"/>
      <c r="NQS529" s="714"/>
      <c r="NQT529" s="714"/>
      <c r="NQU529" s="714"/>
      <c r="NQV529" s="714"/>
      <c r="NQW529" s="714"/>
      <c r="NQX529" s="714"/>
      <c r="NQY529" s="714"/>
      <c r="NQZ529" s="714"/>
      <c r="NRA529" s="714"/>
      <c r="NRB529" s="714"/>
      <c r="NRC529" s="714"/>
      <c r="NRD529" s="714"/>
      <c r="NRE529" s="714"/>
      <c r="NRF529" s="714"/>
      <c r="NRG529" s="714"/>
      <c r="NRH529" s="714"/>
      <c r="NRI529" s="714"/>
      <c r="NRJ529" s="714"/>
      <c r="NRK529" s="714"/>
      <c r="NRL529" s="714"/>
      <c r="NRM529" s="714"/>
      <c r="NRN529" s="714"/>
      <c r="NRO529" s="714"/>
      <c r="NRP529" s="714"/>
      <c r="NRQ529" s="714"/>
      <c r="NRR529" s="714"/>
      <c r="NRS529" s="714"/>
      <c r="NRT529" s="714"/>
      <c r="NRU529" s="714"/>
      <c r="NRV529" s="714"/>
      <c r="NRW529" s="714"/>
      <c r="NRX529" s="714"/>
      <c r="NRY529" s="714"/>
      <c r="NRZ529" s="714"/>
      <c r="NSA529" s="714"/>
      <c r="NSB529" s="714"/>
      <c r="NSC529" s="714"/>
      <c r="NSD529" s="714"/>
      <c r="NSE529" s="714"/>
      <c r="NSF529" s="714"/>
      <c r="NSG529" s="714"/>
      <c r="NSH529" s="714"/>
      <c r="NSI529" s="714"/>
      <c r="NSJ529" s="714"/>
      <c r="NSK529" s="714"/>
      <c r="NSL529" s="714"/>
      <c r="NSM529" s="714"/>
      <c r="NSN529" s="714"/>
      <c r="NSO529" s="714"/>
      <c r="NSP529" s="714"/>
      <c r="NSQ529" s="714"/>
      <c r="NSR529" s="714"/>
      <c r="NSS529" s="714"/>
      <c r="NST529" s="714"/>
      <c r="NSU529" s="714"/>
      <c r="NSV529" s="714"/>
      <c r="NSW529" s="714"/>
      <c r="NSX529" s="714"/>
      <c r="NSY529" s="714"/>
      <c r="NSZ529" s="714"/>
      <c r="NTA529" s="714"/>
      <c r="NTB529" s="714"/>
      <c r="NTC529" s="714"/>
      <c r="NTD529" s="714"/>
      <c r="NTE529" s="714"/>
      <c r="NTF529" s="714"/>
      <c r="NTG529" s="714"/>
      <c r="NTH529" s="714"/>
      <c r="NTI529" s="714"/>
      <c r="NTJ529" s="714"/>
      <c r="NTK529" s="714"/>
      <c r="NTL529" s="714"/>
      <c r="NTM529" s="714"/>
      <c r="NTN529" s="714"/>
      <c r="NTO529" s="714"/>
      <c r="NTP529" s="714"/>
      <c r="NTQ529" s="714"/>
      <c r="NTR529" s="714"/>
      <c r="NTS529" s="714"/>
      <c r="NTT529" s="714"/>
      <c r="NTU529" s="714"/>
      <c r="NTV529" s="714"/>
      <c r="NTW529" s="714"/>
      <c r="NTX529" s="714"/>
      <c r="NTY529" s="714"/>
      <c r="NTZ529" s="714"/>
      <c r="NUA529" s="714"/>
      <c r="NUB529" s="714"/>
      <c r="NUC529" s="714"/>
      <c r="NUD529" s="714"/>
      <c r="NUE529" s="714"/>
      <c r="NUF529" s="714"/>
      <c r="NUG529" s="714"/>
      <c r="NUH529" s="714"/>
      <c r="NUI529" s="714"/>
      <c r="NUJ529" s="714"/>
      <c r="NUK529" s="714"/>
      <c r="NUL529" s="714"/>
      <c r="NUM529" s="714"/>
      <c r="NUN529" s="714"/>
      <c r="NUO529" s="714"/>
      <c r="NUP529" s="714"/>
      <c r="NUQ529" s="714"/>
      <c r="NUR529" s="714"/>
      <c r="NUS529" s="714"/>
      <c r="NUT529" s="714"/>
      <c r="NUU529" s="714"/>
      <c r="NUV529" s="714"/>
      <c r="NUW529" s="714"/>
      <c r="NUX529" s="714"/>
      <c r="NUY529" s="714"/>
      <c r="NUZ529" s="714"/>
      <c r="NVA529" s="714"/>
      <c r="NVB529" s="714"/>
      <c r="NVC529" s="714"/>
      <c r="NVD529" s="714"/>
      <c r="NVE529" s="714"/>
      <c r="NVF529" s="714"/>
      <c r="NVG529" s="714"/>
      <c r="NVH529" s="714"/>
      <c r="NVI529" s="714"/>
      <c r="NVJ529" s="714"/>
      <c r="NVK529" s="714"/>
      <c r="NVL529" s="714"/>
      <c r="NVM529" s="714"/>
      <c r="NVN529" s="714"/>
      <c r="NVO529" s="714"/>
      <c r="NVP529" s="714"/>
      <c r="NVQ529" s="714"/>
      <c r="NVR529" s="714"/>
      <c r="NVS529" s="714"/>
      <c r="NVT529" s="714"/>
      <c r="NVU529" s="714"/>
      <c r="NVV529" s="714"/>
      <c r="NVW529" s="714"/>
      <c r="NVX529" s="714"/>
      <c r="NVY529" s="714"/>
      <c r="NVZ529" s="714"/>
      <c r="NWA529" s="714"/>
      <c r="NWB529" s="714"/>
      <c r="NWC529" s="714"/>
      <c r="NWD529" s="714"/>
      <c r="NWE529" s="714"/>
      <c r="NWF529" s="714"/>
      <c r="NWG529" s="714"/>
      <c r="NWH529" s="714"/>
      <c r="NWI529" s="714"/>
      <c r="NWJ529" s="714"/>
      <c r="NWK529" s="714"/>
      <c r="NWL529" s="714"/>
      <c r="NWM529" s="714"/>
      <c r="NWN529" s="714"/>
      <c r="NWO529" s="714"/>
      <c r="NWP529" s="714"/>
      <c r="NWQ529" s="714"/>
      <c r="NWR529" s="714"/>
      <c r="NWS529" s="714"/>
      <c r="NWT529" s="714"/>
      <c r="NWU529" s="714"/>
      <c r="NWV529" s="714"/>
      <c r="NWW529" s="714"/>
      <c r="NWX529" s="714"/>
      <c r="NWY529" s="714"/>
      <c r="NWZ529" s="714"/>
      <c r="NXA529" s="714"/>
      <c r="NXB529" s="714"/>
      <c r="NXC529" s="714"/>
      <c r="NXD529" s="714"/>
      <c r="NXE529" s="714"/>
      <c r="NXF529" s="714"/>
      <c r="NXG529" s="714"/>
      <c r="NXH529" s="714"/>
      <c r="NXI529" s="714"/>
      <c r="NXJ529" s="714"/>
      <c r="NXK529" s="714"/>
      <c r="NXL529" s="714"/>
      <c r="NXM529" s="714"/>
      <c r="NXN529" s="714"/>
      <c r="NXO529" s="714"/>
      <c r="NXP529" s="714"/>
      <c r="NXQ529" s="714"/>
      <c r="NXR529" s="714"/>
      <c r="NXS529" s="714"/>
      <c r="NXT529" s="714"/>
      <c r="NXU529" s="714"/>
      <c r="NXV529" s="714"/>
      <c r="NXW529" s="714"/>
      <c r="NXX529" s="714"/>
      <c r="NXY529" s="714"/>
      <c r="NXZ529" s="714"/>
      <c r="NYA529" s="714"/>
      <c r="NYB529" s="714"/>
      <c r="NYC529" s="714"/>
      <c r="NYD529" s="714"/>
      <c r="NYE529" s="714"/>
      <c r="NYF529" s="714"/>
      <c r="NYG529" s="714"/>
      <c r="NYH529" s="714"/>
      <c r="NYI529" s="714"/>
      <c r="NYJ529" s="714"/>
      <c r="NYK529" s="714"/>
      <c r="NYL529" s="714"/>
      <c r="NYM529" s="714"/>
      <c r="NYN529" s="714"/>
      <c r="NYO529" s="714"/>
      <c r="NYP529" s="714"/>
      <c r="NYQ529" s="714"/>
      <c r="NYR529" s="714"/>
      <c r="NYS529" s="714"/>
      <c r="NYT529" s="714"/>
      <c r="NYU529" s="714"/>
      <c r="NYV529" s="714"/>
      <c r="NYW529" s="714"/>
      <c r="NYX529" s="714"/>
      <c r="NYY529" s="714"/>
      <c r="NYZ529" s="714"/>
      <c r="NZA529" s="714"/>
      <c r="NZB529" s="714"/>
      <c r="NZC529" s="714"/>
      <c r="NZD529" s="714"/>
      <c r="NZE529" s="714"/>
      <c r="NZF529" s="714"/>
      <c r="NZG529" s="714"/>
      <c r="NZH529" s="714"/>
      <c r="NZI529" s="714"/>
      <c r="NZJ529" s="714"/>
      <c r="NZK529" s="714"/>
      <c r="NZL529" s="714"/>
      <c r="NZM529" s="714"/>
      <c r="NZN529" s="714"/>
      <c r="NZO529" s="714"/>
      <c r="NZP529" s="714"/>
      <c r="NZQ529" s="714"/>
      <c r="NZR529" s="714"/>
      <c r="NZS529" s="714"/>
      <c r="NZT529" s="714"/>
      <c r="NZU529" s="714"/>
      <c r="NZV529" s="714"/>
      <c r="NZW529" s="714"/>
      <c r="NZX529" s="714"/>
      <c r="NZY529" s="714"/>
      <c r="NZZ529" s="714"/>
      <c r="OAA529" s="714"/>
      <c r="OAB529" s="714"/>
      <c r="OAC529" s="714"/>
      <c r="OAD529" s="714"/>
      <c r="OAE529" s="714"/>
      <c r="OAF529" s="714"/>
      <c r="OAG529" s="714"/>
      <c r="OAH529" s="714"/>
      <c r="OAI529" s="714"/>
      <c r="OAJ529" s="714"/>
      <c r="OAK529" s="714"/>
      <c r="OAL529" s="714"/>
      <c r="OAM529" s="714"/>
      <c r="OAN529" s="714"/>
      <c r="OAO529" s="714"/>
      <c r="OAP529" s="714"/>
      <c r="OAQ529" s="714"/>
      <c r="OAR529" s="714"/>
      <c r="OAS529" s="714"/>
      <c r="OAT529" s="714"/>
      <c r="OAU529" s="714"/>
      <c r="OAV529" s="714"/>
      <c r="OAW529" s="714"/>
      <c r="OAX529" s="714"/>
      <c r="OAY529" s="714"/>
      <c r="OAZ529" s="714"/>
      <c r="OBA529" s="714"/>
      <c r="OBB529" s="714"/>
      <c r="OBC529" s="714"/>
      <c r="OBD529" s="714"/>
      <c r="OBE529" s="714"/>
      <c r="OBF529" s="714"/>
      <c r="OBG529" s="714"/>
      <c r="OBH529" s="714"/>
      <c r="OBI529" s="714"/>
      <c r="OBJ529" s="714"/>
      <c r="OBK529" s="714"/>
      <c r="OBL529" s="714"/>
      <c r="OBM529" s="714"/>
      <c r="OBN529" s="714"/>
      <c r="OBO529" s="714"/>
      <c r="OBP529" s="714"/>
      <c r="OBQ529" s="714"/>
      <c r="OBR529" s="714"/>
      <c r="OBS529" s="714"/>
      <c r="OBT529" s="714"/>
      <c r="OBU529" s="714"/>
      <c r="OBV529" s="714"/>
      <c r="OBW529" s="714"/>
      <c r="OBX529" s="714"/>
      <c r="OBY529" s="714"/>
      <c r="OBZ529" s="714"/>
      <c r="OCA529" s="714"/>
      <c r="OCB529" s="714"/>
      <c r="OCC529" s="714"/>
      <c r="OCD529" s="714"/>
      <c r="OCE529" s="714"/>
      <c r="OCF529" s="714"/>
      <c r="OCG529" s="714"/>
      <c r="OCH529" s="714"/>
      <c r="OCI529" s="714"/>
      <c r="OCJ529" s="714"/>
      <c r="OCK529" s="714"/>
      <c r="OCL529" s="714"/>
      <c r="OCM529" s="714"/>
      <c r="OCN529" s="714"/>
      <c r="OCO529" s="714"/>
      <c r="OCP529" s="714"/>
      <c r="OCQ529" s="714"/>
      <c r="OCR529" s="714"/>
      <c r="OCS529" s="714"/>
      <c r="OCT529" s="714"/>
      <c r="OCU529" s="714"/>
      <c r="OCV529" s="714"/>
      <c r="OCW529" s="714"/>
      <c r="OCX529" s="714"/>
      <c r="OCY529" s="714"/>
      <c r="OCZ529" s="714"/>
      <c r="ODA529" s="714"/>
      <c r="ODB529" s="714"/>
      <c r="ODC529" s="714"/>
      <c r="ODD529" s="714"/>
      <c r="ODE529" s="714"/>
      <c r="ODF529" s="714"/>
      <c r="ODG529" s="714"/>
      <c r="ODH529" s="714"/>
      <c r="ODI529" s="714"/>
      <c r="ODJ529" s="714"/>
      <c r="ODK529" s="714"/>
      <c r="ODL529" s="714"/>
      <c r="ODM529" s="714"/>
      <c r="ODN529" s="714"/>
      <c r="ODO529" s="714"/>
      <c r="ODP529" s="714"/>
      <c r="ODQ529" s="714"/>
      <c r="ODR529" s="714"/>
      <c r="ODS529" s="714"/>
      <c r="ODT529" s="714"/>
      <c r="ODU529" s="714"/>
      <c r="ODV529" s="714"/>
      <c r="ODW529" s="714"/>
      <c r="ODX529" s="714"/>
      <c r="ODY529" s="714"/>
      <c r="ODZ529" s="714"/>
      <c r="OEA529" s="714"/>
      <c r="OEB529" s="714"/>
      <c r="OEC529" s="714"/>
      <c r="OED529" s="714"/>
      <c r="OEE529" s="714"/>
      <c r="OEF529" s="714"/>
      <c r="OEG529" s="714"/>
      <c r="OEH529" s="714"/>
      <c r="OEI529" s="714"/>
      <c r="OEJ529" s="714"/>
      <c r="OEK529" s="714"/>
      <c r="OEL529" s="714"/>
      <c r="OEM529" s="714"/>
      <c r="OEN529" s="714"/>
      <c r="OEO529" s="714"/>
      <c r="OEP529" s="714"/>
      <c r="OEQ529" s="714"/>
      <c r="OER529" s="714"/>
      <c r="OES529" s="714"/>
      <c r="OET529" s="714"/>
      <c r="OEU529" s="714"/>
      <c r="OEV529" s="714"/>
      <c r="OEW529" s="714"/>
      <c r="OEX529" s="714"/>
      <c r="OEY529" s="714"/>
      <c r="OEZ529" s="714"/>
      <c r="OFA529" s="714"/>
      <c r="OFB529" s="714"/>
      <c r="OFC529" s="714"/>
      <c r="OFD529" s="714"/>
      <c r="OFE529" s="714"/>
      <c r="OFF529" s="714"/>
      <c r="OFG529" s="714"/>
      <c r="OFH529" s="714"/>
      <c r="OFI529" s="714"/>
      <c r="OFJ529" s="714"/>
      <c r="OFK529" s="714"/>
      <c r="OFL529" s="714"/>
      <c r="OFM529" s="714"/>
      <c r="OFN529" s="714"/>
      <c r="OFO529" s="714"/>
      <c r="OFP529" s="714"/>
      <c r="OFQ529" s="714"/>
      <c r="OFR529" s="714"/>
      <c r="OFS529" s="714"/>
      <c r="OFT529" s="714"/>
      <c r="OFU529" s="714"/>
      <c r="OFV529" s="714"/>
      <c r="OFW529" s="714"/>
      <c r="OFX529" s="714"/>
      <c r="OFY529" s="714"/>
      <c r="OFZ529" s="714"/>
      <c r="OGA529" s="714"/>
      <c r="OGB529" s="714"/>
      <c r="OGC529" s="714"/>
      <c r="OGD529" s="714"/>
      <c r="OGE529" s="714"/>
      <c r="OGF529" s="714"/>
      <c r="OGG529" s="714"/>
      <c r="OGH529" s="714"/>
      <c r="OGI529" s="714"/>
      <c r="OGJ529" s="714"/>
      <c r="OGK529" s="714"/>
      <c r="OGL529" s="714"/>
      <c r="OGM529" s="714"/>
      <c r="OGN529" s="714"/>
      <c r="OGO529" s="714"/>
      <c r="OGP529" s="714"/>
      <c r="OGQ529" s="714"/>
      <c r="OGR529" s="714"/>
      <c r="OGS529" s="714"/>
      <c r="OGT529" s="714"/>
      <c r="OGU529" s="714"/>
      <c r="OGV529" s="714"/>
      <c r="OGW529" s="714"/>
      <c r="OGX529" s="714"/>
      <c r="OGY529" s="714"/>
      <c r="OGZ529" s="714"/>
      <c r="OHA529" s="714"/>
      <c r="OHB529" s="714"/>
      <c r="OHC529" s="714"/>
      <c r="OHD529" s="714"/>
      <c r="OHE529" s="714"/>
      <c r="OHF529" s="714"/>
      <c r="OHG529" s="714"/>
      <c r="OHH529" s="714"/>
      <c r="OHI529" s="714"/>
      <c r="OHJ529" s="714"/>
      <c r="OHK529" s="714"/>
      <c r="OHL529" s="714"/>
      <c r="OHM529" s="714"/>
      <c r="OHN529" s="714"/>
      <c r="OHO529" s="714"/>
      <c r="OHP529" s="714"/>
      <c r="OHQ529" s="714"/>
      <c r="OHR529" s="714"/>
      <c r="OHS529" s="714"/>
      <c r="OHT529" s="714"/>
      <c r="OHU529" s="714"/>
      <c r="OHV529" s="714"/>
      <c r="OHW529" s="714"/>
      <c r="OHX529" s="714"/>
      <c r="OHY529" s="714"/>
      <c r="OHZ529" s="714"/>
      <c r="OIA529" s="714"/>
      <c r="OIB529" s="714"/>
      <c r="OIC529" s="714"/>
      <c r="OID529" s="714"/>
      <c r="OIE529" s="714"/>
      <c r="OIF529" s="714"/>
      <c r="OIG529" s="714"/>
      <c r="OIH529" s="714"/>
      <c r="OII529" s="714"/>
      <c r="OIJ529" s="714"/>
      <c r="OIK529" s="714"/>
      <c r="OIL529" s="714"/>
      <c r="OIM529" s="714"/>
      <c r="OIN529" s="714"/>
      <c r="OIO529" s="714"/>
      <c r="OIP529" s="714"/>
      <c r="OIQ529" s="714"/>
      <c r="OIR529" s="714"/>
      <c r="OIS529" s="714"/>
      <c r="OIT529" s="714"/>
      <c r="OIU529" s="714"/>
      <c r="OIV529" s="714"/>
      <c r="OIW529" s="714"/>
      <c r="OIX529" s="714"/>
      <c r="OIY529" s="714"/>
      <c r="OIZ529" s="714"/>
      <c r="OJA529" s="714"/>
      <c r="OJB529" s="714"/>
      <c r="OJC529" s="714"/>
      <c r="OJD529" s="714"/>
      <c r="OJE529" s="714"/>
      <c r="OJF529" s="714"/>
      <c r="OJG529" s="714"/>
      <c r="OJH529" s="714"/>
      <c r="OJI529" s="714"/>
      <c r="OJJ529" s="714"/>
      <c r="OJK529" s="714"/>
      <c r="OJL529" s="714"/>
      <c r="OJM529" s="714"/>
      <c r="OJN529" s="714"/>
      <c r="OJO529" s="714"/>
      <c r="OJP529" s="714"/>
      <c r="OJQ529" s="714"/>
      <c r="OJR529" s="714"/>
      <c r="OJS529" s="714"/>
      <c r="OJT529" s="714"/>
      <c r="OJU529" s="714"/>
      <c r="OJV529" s="714"/>
      <c r="OJW529" s="714"/>
      <c r="OJX529" s="714"/>
      <c r="OJY529" s="714"/>
      <c r="OJZ529" s="714"/>
      <c r="OKA529" s="714"/>
      <c r="OKB529" s="714"/>
      <c r="OKC529" s="714"/>
      <c r="OKD529" s="714"/>
      <c r="OKE529" s="714"/>
      <c r="OKF529" s="714"/>
      <c r="OKG529" s="714"/>
      <c r="OKH529" s="714"/>
      <c r="OKI529" s="714"/>
      <c r="OKJ529" s="714"/>
      <c r="OKK529" s="714"/>
      <c r="OKL529" s="714"/>
      <c r="OKM529" s="714"/>
      <c r="OKN529" s="714"/>
      <c r="OKO529" s="714"/>
      <c r="OKP529" s="714"/>
      <c r="OKQ529" s="714"/>
      <c r="OKR529" s="714"/>
      <c r="OKS529" s="714"/>
      <c r="OKT529" s="714"/>
      <c r="OKU529" s="714"/>
      <c r="OKV529" s="714"/>
      <c r="OKW529" s="714"/>
      <c r="OKX529" s="714"/>
      <c r="OKY529" s="714"/>
      <c r="OKZ529" s="714"/>
      <c r="OLA529" s="714"/>
      <c r="OLB529" s="714"/>
      <c r="OLC529" s="714"/>
      <c r="OLD529" s="714"/>
      <c r="OLE529" s="714"/>
      <c r="OLF529" s="714"/>
      <c r="OLG529" s="714"/>
      <c r="OLH529" s="714"/>
      <c r="OLI529" s="714"/>
      <c r="OLJ529" s="714"/>
      <c r="OLK529" s="714"/>
      <c r="OLL529" s="714"/>
      <c r="OLM529" s="714"/>
      <c r="OLN529" s="714"/>
      <c r="OLO529" s="714"/>
      <c r="OLP529" s="714"/>
      <c r="OLQ529" s="714"/>
      <c r="OLR529" s="714"/>
      <c r="OLS529" s="714"/>
      <c r="OLT529" s="714"/>
      <c r="OLU529" s="714"/>
      <c r="OLV529" s="714"/>
      <c r="OLW529" s="714"/>
      <c r="OLX529" s="714"/>
      <c r="OLY529" s="714"/>
      <c r="OLZ529" s="714"/>
      <c r="OMA529" s="714"/>
      <c r="OMB529" s="714"/>
      <c r="OMC529" s="714"/>
      <c r="OMD529" s="714"/>
      <c r="OME529" s="714"/>
      <c r="OMF529" s="714"/>
      <c r="OMG529" s="714"/>
      <c r="OMH529" s="714"/>
      <c r="OMI529" s="714"/>
      <c r="OMJ529" s="714"/>
      <c r="OMK529" s="714"/>
      <c r="OML529" s="714"/>
      <c r="OMM529" s="714"/>
      <c r="OMN529" s="714"/>
      <c r="OMO529" s="714"/>
      <c r="OMP529" s="714"/>
      <c r="OMQ529" s="714"/>
      <c r="OMR529" s="714"/>
      <c r="OMS529" s="714"/>
      <c r="OMT529" s="714"/>
      <c r="OMU529" s="714"/>
      <c r="OMV529" s="714"/>
      <c r="OMW529" s="714"/>
      <c r="OMX529" s="714"/>
      <c r="OMY529" s="714"/>
      <c r="OMZ529" s="714"/>
      <c r="ONA529" s="714"/>
      <c r="ONB529" s="714"/>
      <c r="ONC529" s="714"/>
      <c r="OND529" s="714"/>
      <c r="ONE529" s="714"/>
      <c r="ONF529" s="714"/>
      <c r="ONG529" s="714"/>
      <c r="ONH529" s="714"/>
      <c r="ONI529" s="714"/>
      <c r="ONJ529" s="714"/>
      <c r="ONK529" s="714"/>
      <c r="ONL529" s="714"/>
      <c r="ONM529" s="714"/>
      <c r="ONN529" s="714"/>
      <c r="ONO529" s="714"/>
      <c r="ONP529" s="714"/>
      <c r="ONQ529" s="714"/>
      <c r="ONR529" s="714"/>
      <c r="ONS529" s="714"/>
      <c r="ONT529" s="714"/>
      <c r="ONU529" s="714"/>
      <c r="ONV529" s="714"/>
      <c r="ONW529" s="714"/>
      <c r="ONX529" s="714"/>
      <c r="ONY529" s="714"/>
      <c r="ONZ529" s="714"/>
      <c r="OOA529" s="714"/>
      <c r="OOB529" s="714"/>
      <c r="OOC529" s="714"/>
      <c r="OOD529" s="714"/>
      <c r="OOE529" s="714"/>
      <c r="OOF529" s="714"/>
      <c r="OOG529" s="714"/>
      <c r="OOH529" s="714"/>
      <c r="OOI529" s="714"/>
      <c r="OOJ529" s="714"/>
      <c r="OOK529" s="714"/>
      <c r="OOL529" s="714"/>
      <c r="OOM529" s="714"/>
      <c r="OON529" s="714"/>
      <c r="OOO529" s="714"/>
      <c r="OOP529" s="714"/>
      <c r="OOQ529" s="714"/>
      <c r="OOR529" s="714"/>
      <c r="OOS529" s="714"/>
      <c r="OOT529" s="714"/>
      <c r="OOU529" s="714"/>
      <c r="OOV529" s="714"/>
      <c r="OOW529" s="714"/>
      <c r="OOX529" s="714"/>
      <c r="OOY529" s="714"/>
      <c r="OOZ529" s="714"/>
      <c r="OPA529" s="714"/>
      <c r="OPB529" s="714"/>
      <c r="OPC529" s="714"/>
      <c r="OPD529" s="714"/>
      <c r="OPE529" s="714"/>
      <c r="OPF529" s="714"/>
      <c r="OPG529" s="714"/>
      <c r="OPH529" s="714"/>
      <c r="OPI529" s="714"/>
      <c r="OPJ529" s="714"/>
      <c r="OPK529" s="714"/>
      <c r="OPL529" s="714"/>
      <c r="OPM529" s="714"/>
      <c r="OPN529" s="714"/>
      <c r="OPO529" s="714"/>
      <c r="OPP529" s="714"/>
      <c r="OPQ529" s="714"/>
      <c r="OPR529" s="714"/>
      <c r="OPS529" s="714"/>
      <c r="OPT529" s="714"/>
      <c r="OPU529" s="714"/>
      <c r="OPV529" s="714"/>
      <c r="OPW529" s="714"/>
      <c r="OPX529" s="714"/>
      <c r="OPY529" s="714"/>
      <c r="OPZ529" s="714"/>
      <c r="OQA529" s="714"/>
      <c r="OQB529" s="714"/>
      <c r="OQC529" s="714"/>
      <c r="OQD529" s="714"/>
      <c r="OQE529" s="714"/>
      <c r="OQF529" s="714"/>
      <c r="OQG529" s="714"/>
      <c r="OQH529" s="714"/>
      <c r="OQI529" s="714"/>
      <c r="OQJ529" s="714"/>
      <c r="OQK529" s="714"/>
      <c r="OQL529" s="714"/>
      <c r="OQM529" s="714"/>
      <c r="OQN529" s="714"/>
      <c r="OQO529" s="714"/>
      <c r="OQP529" s="714"/>
      <c r="OQQ529" s="714"/>
      <c r="OQR529" s="714"/>
      <c r="OQS529" s="714"/>
      <c r="OQT529" s="714"/>
      <c r="OQU529" s="714"/>
      <c r="OQV529" s="714"/>
      <c r="OQW529" s="714"/>
      <c r="OQX529" s="714"/>
      <c r="OQY529" s="714"/>
      <c r="OQZ529" s="714"/>
      <c r="ORA529" s="714"/>
      <c r="ORB529" s="714"/>
      <c r="ORC529" s="714"/>
      <c r="ORD529" s="714"/>
      <c r="ORE529" s="714"/>
      <c r="ORF529" s="714"/>
      <c r="ORG529" s="714"/>
      <c r="ORH529" s="714"/>
      <c r="ORI529" s="714"/>
      <c r="ORJ529" s="714"/>
      <c r="ORK529" s="714"/>
      <c r="ORL529" s="714"/>
      <c r="ORM529" s="714"/>
      <c r="ORN529" s="714"/>
      <c r="ORO529" s="714"/>
      <c r="ORP529" s="714"/>
      <c r="ORQ529" s="714"/>
      <c r="ORR529" s="714"/>
      <c r="ORS529" s="714"/>
      <c r="ORT529" s="714"/>
      <c r="ORU529" s="714"/>
      <c r="ORV529" s="714"/>
      <c r="ORW529" s="714"/>
      <c r="ORX529" s="714"/>
      <c r="ORY529" s="714"/>
      <c r="ORZ529" s="714"/>
      <c r="OSA529" s="714"/>
      <c r="OSB529" s="714"/>
      <c r="OSC529" s="714"/>
      <c r="OSD529" s="714"/>
      <c r="OSE529" s="714"/>
      <c r="OSF529" s="714"/>
      <c r="OSG529" s="714"/>
      <c r="OSH529" s="714"/>
      <c r="OSI529" s="714"/>
      <c r="OSJ529" s="714"/>
      <c r="OSK529" s="714"/>
      <c r="OSL529" s="714"/>
      <c r="OSM529" s="714"/>
      <c r="OSN529" s="714"/>
      <c r="OSO529" s="714"/>
      <c r="OSP529" s="714"/>
      <c r="OSQ529" s="714"/>
      <c r="OSR529" s="714"/>
      <c r="OSS529" s="714"/>
      <c r="OST529" s="714"/>
      <c r="OSU529" s="714"/>
      <c r="OSV529" s="714"/>
      <c r="OSW529" s="714"/>
      <c r="OSX529" s="714"/>
      <c r="OSY529" s="714"/>
      <c r="OSZ529" s="714"/>
      <c r="OTA529" s="714"/>
      <c r="OTB529" s="714"/>
      <c r="OTC529" s="714"/>
      <c r="OTD529" s="714"/>
      <c r="OTE529" s="714"/>
      <c r="OTF529" s="714"/>
      <c r="OTG529" s="714"/>
      <c r="OTH529" s="714"/>
      <c r="OTI529" s="714"/>
      <c r="OTJ529" s="714"/>
      <c r="OTK529" s="714"/>
      <c r="OTL529" s="714"/>
      <c r="OTM529" s="714"/>
      <c r="OTN529" s="714"/>
      <c r="OTO529" s="714"/>
      <c r="OTP529" s="714"/>
      <c r="OTQ529" s="714"/>
      <c r="OTR529" s="714"/>
      <c r="OTS529" s="714"/>
      <c r="OTT529" s="714"/>
      <c r="OTU529" s="714"/>
      <c r="OTV529" s="714"/>
      <c r="OTW529" s="714"/>
      <c r="OTX529" s="714"/>
      <c r="OTY529" s="714"/>
      <c r="OTZ529" s="714"/>
      <c r="OUA529" s="714"/>
      <c r="OUB529" s="714"/>
      <c r="OUC529" s="714"/>
      <c r="OUD529" s="714"/>
      <c r="OUE529" s="714"/>
      <c r="OUF529" s="714"/>
      <c r="OUG529" s="714"/>
      <c r="OUH529" s="714"/>
      <c r="OUI529" s="714"/>
      <c r="OUJ529" s="714"/>
      <c r="OUK529" s="714"/>
      <c r="OUL529" s="714"/>
      <c r="OUM529" s="714"/>
      <c r="OUN529" s="714"/>
      <c r="OUO529" s="714"/>
      <c r="OUP529" s="714"/>
      <c r="OUQ529" s="714"/>
      <c r="OUR529" s="714"/>
      <c r="OUS529" s="714"/>
      <c r="OUT529" s="714"/>
      <c r="OUU529" s="714"/>
      <c r="OUV529" s="714"/>
      <c r="OUW529" s="714"/>
      <c r="OUX529" s="714"/>
      <c r="OUY529" s="714"/>
      <c r="OUZ529" s="714"/>
      <c r="OVA529" s="714"/>
      <c r="OVB529" s="714"/>
      <c r="OVC529" s="714"/>
      <c r="OVD529" s="714"/>
      <c r="OVE529" s="714"/>
      <c r="OVF529" s="714"/>
      <c r="OVG529" s="714"/>
      <c r="OVH529" s="714"/>
      <c r="OVI529" s="714"/>
      <c r="OVJ529" s="714"/>
      <c r="OVK529" s="714"/>
      <c r="OVL529" s="714"/>
      <c r="OVM529" s="714"/>
      <c r="OVN529" s="714"/>
      <c r="OVO529" s="714"/>
      <c r="OVP529" s="714"/>
      <c r="OVQ529" s="714"/>
      <c r="OVR529" s="714"/>
      <c r="OVS529" s="714"/>
      <c r="OVT529" s="714"/>
      <c r="OVU529" s="714"/>
      <c r="OVV529" s="714"/>
      <c r="OVW529" s="714"/>
      <c r="OVX529" s="714"/>
      <c r="OVY529" s="714"/>
      <c r="OVZ529" s="714"/>
      <c r="OWA529" s="714"/>
      <c r="OWB529" s="714"/>
      <c r="OWC529" s="714"/>
      <c r="OWD529" s="714"/>
      <c r="OWE529" s="714"/>
      <c r="OWF529" s="714"/>
      <c r="OWG529" s="714"/>
      <c r="OWH529" s="714"/>
      <c r="OWI529" s="714"/>
      <c r="OWJ529" s="714"/>
      <c r="OWK529" s="714"/>
      <c r="OWL529" s="714"/>
      <c r="OWM529" s="714"/>
      <c r="OWN529" s="714"/>
      <c r="OWO529" s="714"/>
      <c r="OWP529" s="714"/>
      <c r="OWQ529" s="714"/>
      <c r="OWR529" s="714"/>
      <c r="OWS529" s="714"/>
      <c r="OWT529" s="714"/>
      <c r="OWU529" s="714"/>
      <c r="OWV529" s="714"/>
      <c r="OWW529" s="714"/>
      <c r="OWX529" s="714"/>
      <c r="OWY529" s="714"/>
      <c r="OWZ529" s="714"/>
      <c r="OXA529" s="714"/>
      <c r="OXB529" s="714"/>
      <c r="OXC529" s="714"/>
      <c r="OXD529" s="714"/>
      <c r="OXE529" s="714"/>
      <c r="OXF529" s="714"/>
      <c r="OXG529" s="714"/>
      <c r="OXH529" s="714"/>
      <c r="OXI529" s="714"/>
      <c r="OXJ529" s="714"/>
      <c r="OXK529" s="714"/>
      <c r="OXL529" s="714"/>
      <c r="OXM529" s="714"/>
      <c r="OXN529" s="714"/>
      <c r="OXO529" s="714"/>
      <c r="OXP529" s="714"/>
      <c r="OXQ529" s="714"/>
      <c r="OXR529" s="714"/>
      <c r="OXS529" s="714"/>
      <c r="OXT529" s="714"/>
      <c r="OXU529" s="714"/>
      <c r="OXV529" s="714"/>
      <c r="OXW529" s="714"/>
      <c r="OXX529" s="714"/>
      <c r="OXY529" s="714"/>
      <c r="OXZ529" s="714"/>
      <c r="OYA529" s="714"/>
      <c r="OYB529" s="714"/>
      <c r="OYC529" s="714"/>
      <c r="OYD529" s="714"/>
      <c r="OYE529" s="714"/>
      <c r="OYF529" s="714"/>
      <c r="OYG529" s="714"/>
      <c r="OYH529" s="714"/>
      <c r="OYI529" s="714"/>
      <c r="OYJ529" s="714"/>
      <c r="OYK529" s="714"/>
      <c r="OYL529" s="714"/>
      <c r="OYM529" s="714"/>
      <c r="OYN529" s="714"/>
      <c r="OYO529" s="714"/>
      <c r="OYP529" s="714"/>
      <c r="OYQ529" s="714"/>
      <c r="OYR529" s="714"/>
      <c r="OYS529" s="714"/>
      <c r="OYT529" s="714"/>
      <c r="OYU529" s="714"/>
      <c r="OYV529" s="714"/>
      <c r="OYW529" s="714"/>
      <c r="OYX529" s="714"/>
      <c r="OYY529" s="714"/>
      <c r="OYZ529" s="714"/>
      <c r="OZA529" s="714"/>
      <c r="OZB529" s="714"/>
      <c r="OZC529" s="714"/>
      <c r="OZD529" s="714"/>
      <c r="OZE529" s="714"/>
      <c r="OZF529" s="714"/>
      <c r="OZG529" s="714"/>
      <c r="OZH529" s="714"/>
      <c r="OZI529" s="714"/>
      <c r="OZJ529" s="714"/>
      <c r="OZK529" s="714"/>
      <c r="OZL529" s="714"/>
      <c r="OZM529" s="714"/>
      <c r="OZN529" s="714"/>
      <c r="OZO529" s="714"/>
      <c r="OZP529" s="714"/>
      <c r="OZQ529" s="714"/>
      <c r="OZR529" s="714"/>
      <c r="OZS529" s="714"/>
      <c r="OZT529" s="714"/>
      <c r="OZU529" s="714"/>
      <c r="OZV529" s="714"/>
      <c r="OZW529" s="714"/>
      <c r="OZX529" s="714"/>
      <c r="OZY529" s="714"/>
      <c r="OZZ529" s="714"/>
      <c r="PAA529" s="714"/>
      <c r="PAB529" s="714"/>
      <c r="PAC529" s="714"/>
      <c r="PAD529" s="714"/>
      <c r="PAE529" s="714"/>
      <c r="PAF529" s="714"/>
      <c r="PAG529" s="714"/>
      <c r="PAH529" s="714"/>
      <c r="PAI529" s="714"/>
      <c r="PAJ529" s="714"/>
      <c r="PAK529" s="714"/>
      <c r="PAL529" s="714"/>
      <c r="PAM529" s="714"/>
      <c r="PAN529" s="714"/>
      <c r="PAO529" s="714"/>
      <c r="PAP529" s="714"/>
      <c r="PAQ529" s="714"/>
      <c r="PAR529" s="714"/>
      <c r="PAS529" s="714"/>
      <c r="PAT529" s="714"/>
      <c r="PAU529" s="714"/>
      <c r="PAV529" s="714"/>
      <c r="PAW529" s="714"/>
      <c r="PAX529" s="714"/>
      <c r="PAY529" s="714"/>
      <c r="PAZ529" s="714"/>
      <c r="PBA529" s="714"/>
      <c r="PBB529" s="714"/>
      <c r="PBC529" s="714"/>
      <c r="PBD529" s="714"/>
      <c r="PBE529" s="714"/>
      <c r="PBF529" s="714"/>
      <c r="PBG529" s="714"/>
      <c r="PBH529" s="714"/>
      <c r="PBI529" s="714"/>
      <c r="PBJ529" s="714"/>
      <c r="PBK529" s="714"/>
      <c r="PBL529" s="714"/>
      <c r="PBM529" s="714"/>
      <c r="PBN529" s="714"/>
      <c r="PBO529" s="714"/>
      <c r="PBP529" s="714"/>
      <c r="PBQ529" s="714"/>
      <c r="PBR529" s="714"/>
      <c r="PBS529" s="714"/>
      <c r="PBT529" s="714"/>
      <c r="PBU529" s="714"/>
      <c r="PBV529" s="714"/>
      <c r="PBW529" s="714"/>
      <c r="PBX529" s="714"/>
      <c r="PBY529" s="714"/>
      <c r="PBZ529" s="714"/>
      <c r="PCA529" s="714"/>
      <c r="PCB529" s="714"/>
      <c r="PCC529" s="714"/>
      <c r="PCD529" s="714"/>
      <c r="PCE529" s="714"/>
      <c r="PCF529" s="714"/>
      <c r="PCG529" s="714"/>
      <c r="PCH529" s="714"/>
      <c r="PCI529" s="714"/>
      <c r="PCJ529" s="714"/>
      <c r="PCK529" s="714"/>
      <c r="PCL529" s="714"/>
      <c r="PCM529" s="714"/>
      <c r="PCN529" s="714"/>
      <c r="PCO529" s="714"/>
      <c r="PCP529" s="714"/>
      <c r="PCQ529" s="714"/>
      <c r="PCR529" s="714"/>
      <c r="PCS529" s="714"/>
      <c r="PCT529" s="714"/>
      <c r="PCU529" s="714"/>
      <c r="PCV529" s="714"/>
      <c r="PCW529" s="714"/>
      <c r="PCX529" s="714"/>
      <c r="PCY529" s="714"/>
      <c r="PCZ529" s="714"/>
      <c r="PDA529" s="714"/>
      <c r="PDB529" s="714"/>
      <c r="PDC529" s="714"/>
      <c r="PDD529" s="714"/>
      <c r="PDE529" s="714"/>
      <c r="PDF529" s="714"/>
      <c r="PDG529" s="714"/>
      <c r="PDH529" s="714"/>
      <c r="PDI529" s="714"/>
      <c r="PDJ529" s="714"/>
      <c r="PDK529" s="714"/>
      <c r="PDL529" s="714"/>
      <c r="PDM529" s="714"/>
      <c r="PDN529" s="714"/>
      <c r="PDO529" s="714"/>
      <c r="PDP529" s="714"/>
      <c r="PDQ529" s="714"/>
      <c r="PDR529" s="714"/>
      <c r="PDS529" s="714"/>
      <c r="PDT529" s="714"/>
      <c r="PDU529" s="714"/>
      <c r="PDV529" s="714"/>
      <c r="PDW529" s="714"/>
      <c r="PDX529" s="714"/>
      <c r="PDY529" s="714"/>
      <c r="PDZ529" s="714"/>
      <c r="PEA529" s="714"/>
      <c r="PEB529" s="714"/>
      <c r="PEC529" s="714"/>
      <c r="PED529" s="714"/>
      <c r="PEE529" s="714"/>
      <c r="PEF529" s="714"/>
      <c r="PEG529" s="714"/>
      <c r="PEH529" s="714"/>
      <c r="PEI529" s="714"/>
      <c r="PEJ529" s="714"/>
      <c r="PEK529" s="714"/>
      <c r="PEL529" s="714"/>
      <c r="PEM529" s="714"/>
      <c r="PEN529" s="714"/>
      <c r="PEO529" s="714"/>
      <c r="PEP529" s="714"/>
      <c r="PEQ529" s="714"/>
      <c r="PER529" s="714"/>
      <c r="PES529" s="714"/>
      <c r="PET529" s="714"/>
      <c r="PEU529" s="714"/>
      <c r="PEV529" s="714"/>
      <c r="PEW529" s="714"/>
      <c r="PEX529" s="714"/>
      <c r="PEY529" s="714"/>
      <c r="PEZ529" s="714"/>
      <c r="PFA529" s="714"/>
      <c r="PFB529" s="714"/>
      <c r="PFC529" s="714"/>
      <c r="PFD529" s="714"/>
      <c r="PFE529" s="714"/>
      <c r="PFF529" s="714"/>
      <c r="PFG529" s="714"/>
      <c r="PFH529" s="714"/>
      <c r="PFI529" s="714"/>
      <c r="PFJ529" s="714"/>
      <c r="PFK529" s="714"/>
      <c r="PFL529" s="714"/>
      <c r="PFM529" s="714"/>
      <c r="PFN529" s="714"/>
      <c r="PFO529" s="714"/>
      <c r="PFP529" s="714"/>
      <c r="PFQ529" s="714"/>
      <c r="PFR529" s="714"/>
      <c r="PFS529" s="714"/>
      <c r="PFT529" s="714"/>
      <c r="PFU529" s="714"/>
      <c r="PFV529" s="714"/>
      <c r="PFW529" s="714"/>
      <c r="PFX529" s="714"/>
      <c r="PFY529" s="714"/>
      <c r="PFZ529" s="714"/>
      <c r="PGA529" s="714"/>
      <c r="PGB529" s="714"/>
      <c r="PGC529" s="714"/>
      <c r="PGD529" s="714"/>
      <c r="PGE529" s="714"/>
      <c r="PGF529" s="714"/>
      <c r="PGG529" s="714"/>
      <c r="PGH529" s="714"/>
      <c r="PGI529" s="714"/>
      <c r="PGJ529" s="714"/>
      <c r="PGK529" s="714"/>
      <c r="PGL529" s="714"/>
      <c r="PGM529" s="714"/>
      <c r="PGN529" s="714"/>
      <c r="PGO529" s="714"/>
      <c r="PGP529" s="714"/>
      <c r="PGQ529" s="714"/>
      <c r="PGR529" s="714"/>
      <c r="PGS529" s="714"/>
      <c r="PGT529" s="714"/>
      <c r="PGU529" s="714"/>
      <c r="PGV529" s="714"/>
      <c r="PGW529" s="714"/>
      <c r="PGX529" s="714"/>
      <c r="PGY529" s="714"/>
      <c r="PGZ529" s="714"/>
      <c r="PHA529" s="714"/>
      <c r="PHB529" s="714"/>
      <c r="PHC529" s="714"/>
      <c r="PHD529" s="714"/>
      <c r="PHE529" s="714"/>
      <c r="PHF529" s="714"/>
      <c r="PHG529" s="714"/>
      <c r="PHH529" s="714"/>
      <c r="PHI529" s="714"/>
      <c r="PHJ529" s="714"/>
      <c r="PHK529" s="714"/>
      <c r="PHL529" s="714"/>
      <c r="PHM529" s="714"/>
      <c r="PHN529" s="714"/>
      <c r="PHO529" s="714"/>
      <c r="PHP529" s="714"/>
      <c r="PHQ529" s="714"/>
      <c r="PHR529" s="714"/>
      <c r="PHS529" s="714"/>
      <c r="PHT529" s="714"/>
      <c r="PHU529" s="714"/>
      <c r="PHV529" s="714"/>
      <c r="PHW529" s="714"/>
      <c r="PHX529" s="714"/>
      <c r="PHY529" s="714"/>
      <c r="PHZ529" s="714"/>
      <c r="PIA529" s="714"/>
      <c r="PIB529" s="714"/>
      <c r="PIC529" s="714"/>
      <c r="PID529" s="714"/>
      <c r="PIE529" s="714"/>
      <c r="PIF529" s="714"/>
      <c r="PIG529" s="714"/>
      <c r="PIH529" s="714"/>
      <c r="PII529" s="714"/>
      <c r="PIJ529" s="714"/>
      <c r="PIK529" s="714"/>
      <c r="PIL529" s="714"/>
      <c r="PIM529" s="714"/>
      <c r="PIN529" s="714"/>
      <c r="PIO529" s="714"/>
      <c r="PIP529" s="714"/>
      <c r="PIQ529" s="714"/>
      <c r="PIR529" s="714"/>
      <c r="PIS529" s="714"/>
      <c r="PIT529" s="714"/>
      <c r="PIU529" s="714"/>
      <c r="PIV529" s="714"/>
      <c r="PIW529" s="714"/>
      <c r="PIX529" s="714"/>
      <c r="PIY529" s="714"/>
      <c r="PIZ529" s="714"/>
      <c r="PJA529" s="714"/>
      <c r="PJB529" s="714"/>
      <c r="PJC529" s="714"/>
      <c r="PJD529" s="714"/>
      <c r="PJE529" s="714"/>
      <c r="PJF529" s="714"/>
      <c r="PJG529" s="714"/>
      <c r="PJH529" s="714"/>
      <c r="PJI529" s="714"/>
      <c r="PJJ529" s="714"/>
      <c r="PJK529" s="714"/>
      <c r="PJL529" s="714"/>
      <c r="PJM529" s="714"/>
      <c r="PJN529" s="714"/>
      <c r="PJO529" s="714"/>
      <c r="PJP529" s="714"/>
      <c r="PJQ529" s="714"/>
      <c r="PJR529" s="714"/>
      <c r="PJS529" s="714"/>
      <c r="PJT529" s="714"/>
      <c r="PJU529" s="714"/>
      <c r="PJV529" s="714"/>
      <c r="PJW529" s="714"/>
      <c r="PJX529" s="714"/>
      <c r="PJY529" s="714"/>
      <c r="PJZ529" s="714"/>
      <c r="PKA529" s="714"/>
      <c r="PKB529" s="714"/>
      <c r="PKC529" s="714"/>
      <c r="PKD529" s="714"/>
      <c r="PKE529" s="714"/>
      <c r="PKF529" s="714"/>
      <c r="PKG529" s="714"/>
      <c r="PKH529" s="714"/>
      <c r="PKI529" s="714"/>
      <c r="PKJ529" s="714"/>
      <c r="PKK529" s="714"/>
      <c r="PKL529" s="714"/>
      <c r="PKM529" s="714"/>
      <c r="PKN529" s="714"/>
      <c r="PKO529" s="714"/>
      <c r="PKP529" s="714"/>
      <c r="PKQ529" s="714"/>
      <c r="PKR529" s="714"/>
      <c r="PKS529" s="714"/>
      <c r="PKT529" s="714"/>
      <c r="PKU529" s="714"/>
      <c r="PKV529" s="714"/>
      <c r="PKW529" s="714"/>
      <c r="PKX529" s="714"/>
      <c r="PKY529" s="714"/>
      <c r="PKZ529" s="714"/>
      <c r="PLA529" s="714"/>
      <c r="PLB529" s="714"/>
      <c r="PLC529" s="714"/>
      <c r="PLD529" s="714"/>
      <c r="PLE529" s="714"/>
      <c r="PLF529" s="714"/>
      <c r="PLG529" s="714"/>
      <c r="PLH529" s="714"/>
      <c r="PLI529" s="714"/>
      <c r="PLJ529" s="714"/>
      <c r="PLK529" s="714"/>
      <c r="PLL529" s="714"/>
      <c r="PLM529" s="714"/>
      <c r="PLN529" s="714"/>
      <c r="PLO529" s="714"/>
      <c r="PLP529" s="714"/>
      <c r="PLQ529" s="714"/>
      <c r="PLR529" s="714"/>
      <c r="PLS529" s="714"/>
      <c r="PLT529" s="714"/>
      <c r="PLU529" s="714"/>
      <c r="PLV529" s="714"/>
      <c r="PLW529" s="714"/>
      <c r="PLX529" s="714"/>
      <c r="PLY529" s="714"/>
      <c r="PLZ529" s="714"/>
      <c r="PMA529" s="714"/>
      <c r="PMB529" s="714"/>
      <c r="PMC529" s="714"/>
      <c r="PMD529" s="714"/>
      <c r="PME529" s="714"/>
      <c r="PMF529" s="714"/>
      <c r="PMG529" s="714"/>
      <c r="PMH529" s="714"/>
      <c r="PMI529" s="714"/>
      <c r="PMJ529" s="714"/>
      <c r="PMK529" s="714"/>
      <c r="PML529" s="714"/>
      <c r="PMM529" s="714"/>
      <c r="PMN529" s="714"/>
      <c r="PMO529" s="714"/>
      <c r="PMP529" s="714"/>
      <c r="PMQ529" s="714"/>
      <c r="PMR529" s="714"/>
      <c r="PMS529" s="714"/>
      <c r="PMT529" s="714"/>
      <c r="PMU529" s="714"/>
      <c r="PMV529" s="714"/>
      <c r="PMW529" s="714"/>
      <c r="PMX529" s="714"/>
      <c r="PMY529" s="714"/>
      <c r="PMZ529" s="714"/>
      <c r="PNA529" s="714"/>
      <c r="PNB529" s="714"/>
      <c r="PNC529" s="714"/>
      <c r="PND529" s="714"/>
      <c r="PNE529" s="714"/>
      <c r="PNF529" s="714"/>
      <c r="PNG529" s="714"/>
      <c r="PNH529" s="714"/>
      <c r="PNI529" s="714"/>
      <c r="PNJ529" s="714"/>
      <c r="PNK529" s="714"/>
      <c r="PNL529" s="714"/>
      <c r="PNM529" s="714"/>
      <c r="PNN529" s="714"/>
      <c r="PNO529" s="714"/>
      <c r="PNP529" s="714"/>
      <c r="PNQ529" s="714"/>
      <c r="PNR529" s="714"/>
      <c r="PNS529" s="714"/>
      <c r="PNT529" s="714"/>
      <c r="PNU529" s="714"/>
      <c r="PNV529" s="714"/>
      <c r="PNW529" s="714"/>
      <c r="PNX529" s="714"/>
      <c r="PNY529" s="714"/>
      <c r="PNZ529" s="714"/>
      <c r="POA529" s="714"/>
      <c r="POB529" s="714"/>
      <c r="POC529" s="714"/>
      <c r="POD529" s="714"/>
      <c r="POE529" s="714"/>
      <c r="POF529" s="714"/>
      <c r="POG529" s="714"/>
      <c r="POH529" s="714"/>
      <c r="POI529" s="714"/>
      <c r="POJ529" s="714"/>
      <c r="POK529" s="714"/>
      <c r="POL529" s="714"/>
      <c r="POM529" s="714"/>
      <c r="PON529" s="714"/>
      <c r="POO529" s="714"/>
      <c r="POP529" s="714"/>
      <c r="POQ529" s="714"/>
      <c r="POR529" s="714"/>
      <c r="POS529" s="714"/>
      <c r="POT529" s="714"/>
      <c r="POU529" s="714"/>
      <c r="POV529" s="714"/>
      <c r="POW529" s="714"/>
      <c r="POX529" s="714"/>
      <c r="POY529" s="714"/>
      <c r="POZ529" s="714"/>
      <c r="PPA529" s="714"/>
      <c r="PPB529" s="714"/>
      <c r="PPC529" s="714"/>
      <c r="PPD529" s="714"/>
      <c r="PPE529" s="714"/>
      <c r="PPF529" s="714"/>
      <c r="PPG529" s="714"/>
      <c r="PPH529" s="714"/>
      <c r="PPI529" s="714"/>
      <c r="PPJ529" s="714"/>
      <c r="PPK529" s="714"/>
      <c r="PPL529" s="714"/>
      <c r="PPM529" s="714"/>
      <c r="PPN529" s="714"/>
      <c r="PPO529" s="714"/>
      <c r="PPP529" s="714"/>
      <c r="PPQ529" s="714"/>
      <c r="PPR529" s="714"/>
      <c r="PPS529" s="714"/>
      <c r="PPT529" s="714"/>
      <c r="PPU529" s="714"/>
      <c r="PPV529" s="714"/>
      <c r="PPW529" s="714"/>
      <c r="PPX529" s="714"/>
      <c r="PPY529" s="714"/>
      <c r="PPZ529" s="714"/>
      <c r="PQA529" s="714"/>
      <c r="PQB529" s="714"/>
      <c r="PQC529" s="714"/>
      <c r="PQD529" s="714"/>
      <c r="PQE529" s="714"/>
      <c r="PQF529" s="714"/>
      <c r="PQG529" s="714"/>
      <c r="PQH529" s="714"/>
      <c r="PQI529" s="714"/>
      <c r="PQJ529" s="714"/>
      <c r="PQK529" s="714"/>
      <c r="PQL529" s="714"/>
      <c r="PQM529" s="714"/>
      <c r="PQN529" s="714"/>
      <c r="PQO529" s="714"/>
      <c r="PQP529" s="714"/>
      <c r="PQQ529" s="714"/>
      <c r="PQR529" s="714"/>
      <c r="PQS529" s="714"/>
      <c r="PQT529" s="714"/>
      <c r="PQU529" s="714"/>
      <c r="PQV529" s="714"/>
      <c r="PQW529" s="714"/>
      <c r="PQX529" s="714"/>
      <c r="PQY529" s="714"/>
      <c r="PQZ529" s="714"/>
      <c r="PRA529" s="714"/>
      <c r="PRB529" s="714"/>
      <c r="PRC529" s="714"/>
      <c r="PRD529" s="714"/>
      <c r="PRE529" s="714"/>
      <c r="PRF529" s="714"/>
      <c r="PRG529" s="714"/>
      <c r="PRH529" s="714"/>
      <c r="PRI529" s="714"/>
      <c r="PRJ529" s="714"/>
      <c r="PRK529" s="714"/>
      <c r="PRL529" s="714"/>
      <c r="PRM529" s="714"/>
      <c r="PRN529" s="714"/>
      <c r="PRO529" s="714"/>
      <c r="PRP529" s="714"/>
      <c r="PRQ529" s="714"/>
      <c r="PRR529" s="714"/>
      <c r="PRS529" s="714"/>
      <c r="PRT529" s="714"/>
      <c r="PRU529" s="714"/>
      <c r="PRV529" s="714"/>
      <c r="PRW529" s="714"/>
      <c r="PRX529" s="714"/>
      <c r="PRY529" s="714"/>
      <c r="PRZ529" s="714"/>
      <c r="PSA529" s="714"/>
      <c r="PSB529" s="714"/>
      <c r="PSC529" s="714"/>
      <c r="PSD529" s="714"/>
      <c r="PSE529" s="714"/>
      <c r="PSF529" s="714"/>
      <c r="PSG529" s="714"/>
      <c r="PSH529" s="714"/>
      <c r="PSI529" s="714"/>
      <c r="PSJ529" s="714"/>
      <c r="PSK529" s="714"/>
      <c r="PSL529" s="714"/>
      <c r="PSM529" s="714"/>
      <c r="PSN529" s="714"/>
      <c r="PSO529" s="714"/>
      <c r="PSP529" s="714"/>
      <c r="PSQ529" s="714"/>
      <c r="PSR529" s="714"/>
      <c r="PSS529" s="714"/>
      <c r="PST529" s="714"/>
      <c r="PSU529" s="714"/>
      <c r="PSV529" s="714"/>
      <c r="PSW529" s="714"/>
      <c r="PSX529" s="714"/>
      <c r="PSY529" s="714"/>
      <c r="PSZ529" s="714"/>
      <c r="PTA529" s="714"/>
      <c r="PTB529" s="714"/>
      <c r="PTC529" s="714"/>
      <c r="PTD529" s="714"/>
      <c r="PTE529" s="714"/>
      <c r="PTF529" s="714"/>
      <c r="PTG529" s="714"/>
      <c r="PTH529" s="714"/>
      <c r="PTI529" s="714"/>
      <c r="PTJ529" s="714"/>
      <c r="PTK529" s="714"/>
      <c r="PTL529" s="714"/>
      <c r="PTM529" s="714"/>
      <c r="PTN529" s="714"/>
      <c r="PTO529" s="714"/>
      <c r="PTP529" s="714"/>
      <c r="PTQ529" s="714"/>
      <c r="PTR529" s="714"/>
      <c r="PTS529" s="714"/>
      <c r="PTT529" s="714"/>
      <c r="PTU529" s="714"/>
      <c r="PTV529" s="714"/>
      <c r="PTW529" s="714"/>
      <c r="PTX529" s="714"/>
      <c r="PTY529" s="714"/>
      <c r="PTZ529" s="714"/>
      <c r="PUA529" s="714"/>
      <c r="PUB529" s="714"/>
      <c r="PUC529" s="714"/>
      <c r="PUD529" s="714"/>
      <c r="PUE529" s="714"/>
      <c r="PUF529" s="714"/>
      <c r="PUG529" s="714"/>
      <c r="PUH529" s="714"/>
      <c r="PUI529" s="714"/>
      <c r="PUJ529" s="714"/>
      <c r="PUK529" s="714"/>
      <c r="PUL529" s="714"/>
      <c r="PUM529" s="714"/>
      <c r="PUN529" s="714"/>
      <c r="PUO529" s="714"/>
      <c r="PUP529" s="714"/>
      <c r="PUQ529" s="714"/>
      <c r="PUR529" s="714"/>
      <c r="PUS529" s="714"/>
      <c r="PUT529" s="714"/>
      <c r="PUU529" s="714"/>
      <c r="PUV529" s="714"/>
      <c r="PUW529" s="714"/>
      <c r="PUX529" s="714"/>
      <c r="PUY529" s="714"/>
      <c r="PUZ529" s="714"/>
      <c r="PVA529" s="714"/>
      <c r="PVB529" s="714"/>
      <c r="PVC529" s="714"/>
      <c r="PVD529" s="714"/>
      <c r="PVE529" s="714"/>
      <c r="PVF529" s="714"/>
      <c r="PVG529" s="714"/>
      <c r="PVH529" s="714"/>
      <c r="PVI529" s="714"/>
      <c r="PVJ529" s="714"/>
      <c r="PVK529" s="714"/>
      <c r="PVL529" s="714"/>
      <c r="PVM529" s="714"/>
      <c r="PVN529" s="714"/>
      <c r="PVO529" s="714"/>
      <c r="PVP529" s="714"/>
      <c r="PVQ529" s="714"/>
      <c r="PVR529" s="714"/>
      <c r="PVS529" s="714"/>
      <c r="PVT529" s="714"/>
      <c r="PVU529" s="714"/>
      <c r="PVV529" s="714"/>
      <c r="PVW529" s="714"/>
      <c r="PVX529" s="714"/>
      <c r="PVY529" s="714"/>
      <c r="PVZ529" s="714"/>
      <c r="PWA529" s="714"/>
      <c r="PWB529" s="714"/>
      <c r="PWC529" s="714"/>
      <c r="PWD529" s="714"/>
      <c r="PWE529" s="714"/>
      <c r="PWF529" s="714"/>
      <c r="PWG529" s="714"/>
      <c r="PWH529" s="714"/>
      <c r="PWI529" s="714"/>
      <c r="PWJ529" s="714"/>
      <c r="PWK529" s="714"/>
      <c r="PWL529" s="714"/>
      <c r="PWM529" s="714"/>
      <c r="PWN529" s="714"/>
      <c r="PWO529" s="714"/>
      <c r="PWP529" s="714"/>
      <c r="PWQ529" s="714"/>
      <c r="PWR529" s="714"/>
      <c r="PWS529" s="714"/>
      <c r="PWT529" s="714"/>
      <c r="PWU529" s="714"/>
      <c r="PWV529" s="714"/>
      <c r="PWW529" s="714"/>
      <c r="PWX529" s="714"/>
      <c r="PWY529" s="714"/>
      <c r="PWZ529" s="714"/>
      <c r="PXA529" s="714"/>
      <c r="PXB529" s="714"/>
      <c r="PXC529" s="714"/>
      <c r="PXD529" s="714"/>
      <c r="PXE529" s="714"/>
      <c r="PXF529" s="714"/>
      <c r="PXG529" s="714"/>
      <c r="PXH529" s="714"/>
      <c r="PXI529" s="714"/>
      <c r="PXJ529" s="714"/>
      <c r="PXK529" s="714"/>
      <c r="PXL529" s="714"/>
      <c r="PXM529" s="714"/>
      <c r="PXN529" s="714"/>
      <c r="PXO529" s="714"/>
      <c r="PXP529" s="714"/>
      <c r="PXQ529" s="714"/>
      <c r="PXR529" s="714"/>
      <c r="PXS529" s="714"/>
      <c r="PXT529" s="714"/>
      <c r="PXU529" s="714"/>
      <c r="PXV529" s="714"/>
      <c r="PXW529" s="714"/>
      <c r="PXX529" s="714"/>
      <c r="PXY529" s="714"/>
      <c r="PXZ529" s="714"/>
      <c r="PYA529" s="714"/>
      <c r="PYB529" s="714"/>
      <c r="PYC529" s="714"/>
      <c r="PYD529" s="714"/>
      <c r="PYE529" s="714"/>
      <c r="PYF529" s="714"/>
      <c r="PYG529" s="714"/>
      <c r="PYH529" s="714"/>
      <c r="PYI529" s="714"/>
      <c r="PYJ529" s="714"/>
      <c r="PYK529" s="714"/>
      <c r="PYL529" s="714"/>
      <c r="PYM529" s="714"/>
      <c r="PYN529" s="714"/>
      <c r="PYO529" s="714"/>
      <c r="PYP529" s="714"/>
      <c r="PYQ529" s="714"/>
      <c r="PYR529" s="714"/>
      <c r="PYS529" s="714"/>
      <c r="PYT529" s="714"/>
      <c r="PYU529" s="714"/>
      <c r="PYV529" s="714"/>
      <c r="PYW529" s="714"/>
      <c r="PYX529" s="714"/>
      <c r="PYY529" s="714"/>
      <c r="PYZ529" s="714"/>
      <c r="PZA529" s="714"/>
      <c r="PZB529" s="714"/>
      <c r="PZC529" s="714"/>
      <c r="PZD529" s="714"/>
      <c r="PZE529" s="714"/>
      <c r="PZF529" s="714"/>
      <c r="PZG529" s="714"/>
      <c r="PZH529" s="714"/>
      <c r="PZI529" s="714"/>
      <c r="PZJ529" s="714"/>
      <c r="PZK529" s="714"/>
      <c r="PZL529" s="714"/>
      <c r="PZM529" s="714"/>
      <c r="PZN529" s="714"/>
      <c r="PZO529" s="714"/>
      <c r="PZP529" s="714"/>
      <c r="PZQ529" s="714"/>
      <c r="PZR529" s="714"/>
      <c r="PZS529" s="714"/>
      <c r="PZT529" s="714"/>
      <c r="PZU529" s="714"/>
      <c r="PZV529" s="714"/>
      <c r="PZW529" s="714"/>
      <c r="PZX529" s="714"/>
      <c r="PZY529" s="714"/>
      <c r="PZZ529" s="714"/>
      <c r="QAA529" s="714"/>
      <c r="QAB529" s="714"/>
      <c r="QAC529" s="714"/>
      <c r="QAD529" s="714"/>
      <c r="QAE529" s="714"/>
      <c r="QAF529" s="714"/>
      <c r="QAG529" s="714"/>
      <c r="QAH529" s="714"/>
      <c r="QAI529" s="714"/>
      <c r="QAJ529" s="714"/>
      <c r="QAK529" s="714"/>
      <c r="QAL529" s="714"/>
      <c r="QAM529" s="714"/>
      <c r="QAN529" s="714"/>
      <c r="QAO529" s="714"/>
      <c r="QAP529" s="714"/>
      <c r="QAQ529" s="714"/>
      <c r="QAR529" s="714"/>
      <c r="QAS529" s="714"/>
      <c r="QAT529" s="714"/>
      <c r="QAU529" s="714"/>
      <c r="QAV529" s="714"/>
      <c r="QAW529" s="714"/>
      <c r="QAX529" s="714"/>
      <c r="QAY529" s="714"/>
      <c r="QAZ529" s="714"/>
      <c r="QBA529" s="714"/>
      <c r="QBB529" s="714"/>
      <c r="QBC529" s="714"/>
      <c r="QBD529" s="714"/>
      <c r="QBE529" s="714"/>
      <c r="QBF529" s="714"/>
      <c r="QBG529" s="714"/>
      <c r="QBH529" s="714"/>
      <c r="QBI529" s="714"/>
      <c r="QBJ529" s="714"/>
      <c r="QBK529" s="714"/>
      <c r="QBL529" s="714"/>
      <c r="QBM529" s="714"/>
      <c r="QBN529" s="714"/>
      <c r="QBO529" s="714"/>
      <c r="QBP529" s="714"/>
      <c r="QBQ529" s="714"/>
      <c r="QBR529" s="714"/>
      <c r="QBS529" s="714"/>
      <c r="QBT529" s="714"/>
      <c r="QBU529" s="714"/>
      <c r="QBV529" s="714"/>
      <c r="QBW529" s="714"/>
      <c r="QBX529" s="714"/>
      <c r="QBY529" s="714"/>
      <c r="QBZ529" s="714"/>
      <c r="QCA529" s="714"/>
      <c r="QCB529" s="714"/>
      <c r="QCC529" s="714"/>
      <c r="QCD529" s="714"/>
      <c r="QCE529" s="714"/>
      <c r="QCF529" s="714"/>
      <c r="QCG529" s="714"/>
      <c r="QCH529" s="714"/>
      <c r="QCI529" s="714"/>
      <c r="QCJ529" s="714"/>
      <c r="QCK529" s="714"/>
      <c r="QCL529" s="714"/>
      <c r="QCM529" s="714"/>
      <c r="QCN529" s="714"/>
      <c r="QCO529" s="714"/>
      <c r="QCP529" s="714"/>
      <c r="QCQ529" s="714"/>
      <c r="QCR529" s="714"/>
      <c r="QCS529" s="714"/>
      <c r="QCT529" s="714"/>
      <c r="QCU529" s="714"/>
      <c r="QCV529" s="714"/>
      <c r="QCW529" s="714"/>
      <c r="QCX529" s="714"/>
      <c r="QCY529" s="714"/>
      <c r="QCZ529" s="714"/>
      <c r="QDA529" s="714"/>
      <c r="QDB529" s="714"/>
      <c r="QDC529" s="714"/>
      <c r="QDD529" s="714"/>
      <c r="QDE529" s="714"/>
      <c r="QDF529" s="714"/>
      <c r="QDG529" s="714"/>
      <c r="QDH529" s="714"/>
      <c r="QDI529" s="714"/>
      <c r="QDJ529" s="714"/>
      <c r="QDK529" s="714"/>
      <c r="QDL529" s="714"/>
      <c r="QDM529" s="714"/>
      <c r="QDN529" s="714"/>
      <c r="QDO529" s="714"/>
      <c r="QDP529" s="714"/>
      <c r="QDQ529" s="714"/>
      <c r="QDR529" s="714"/>
      <c r="QDS529" s="714"/>
      <c r="QDT529" s="714"/>
      <c r="QDU529" s="714"/>
      <c r="QDV529" s="714"/>
      <c r="QDW529" s="714"/>
      <c r="QDX529" s="714"/>
      <c r="QDY529" s="714"/>
      <c r="QDZ529" s="714"/>
      <c r="QEA529" s="714"/>
      <c r="QEB529" s="714"/>
      <c r="QEC529" s="714"/>
      <c r="QED529" s="714"/>
      <c r="QEE529" s="714"/>
      <c r="QEF529" s="714"/>
      <c r="QEG529" s="714"/>
      <c r="QEH529" s="714"/>
      <c r="QEI529" s="714"/>
      <c r="QEJ529" s="714"/>
      <c r="QEK529" s="714"/>
      <c r="QEL529" s="714"/>
      <c r="QEM529" s="714"/>
      <c r="QEN529" s="714"/>
      <c r="QEO529" s="714"/>
      <c r="QEP529" s="714"/>
      <c r="QEQ529" s="714"/>
      <c r="QER529" s="714"/>
      <c r="QES529" s="714"/>
      <c r="QET529" s="714"/>
      <c r="QEU529" s="714"/>
      <c r="QEV529" s="714"/>
      <c r="QEW529" s="714"/>
      <c r="QEX529" s="714"/>
      <c r="QEY529" s="714"/>
      <c r="QEZ529" s="714"/>
      <c r="QFA529" s="714"/>
      <c r="QFB529" s="714"/>
      <c r="QFC529" s="714"/>
      <c r="QFD529" s="714"/>
      <c r="QFE529" s="714"/>
      <c r="QFF529" s="714"/>
      <c r="QFG529" s="714"/>
      <c r="QFH529" s="714"/>
      <c r="QFI529" s="714"/>
      <c r="QFJ529" s="714"/>
      <c r="QFK529" s="714"/>
      <c r="QFL529" s="714"/>
      <c r="QFM529" s="714"/>
      <c r="QFN529" s="714"/>
      <c r="QFO529" s="714"/>
      <c r="QFP529" s="714"/>
      <c r="QFQ529" s="714"/>
      <c r="QFR529" s="714"/>
      <c r="QFS529" s="714"/>
      <c r="QFT529" s="714"/>
      <c r="QFU529" s="714"/>
      <c r="QFV529" s="714"/>
      <c r="QFW529" s="714"/>
      <c r="QFX529" s="714"/>
      <c r="QFY529" s="714"/>
      <c r="QFZ529" s="714"/>
      <c r="QGA529" s="714"/>
      <c r="QGB529" s="714"/>
      <c r="QGC529" s="714"/>
      <c r="QGD529" s="714"/>
      <c r="QGE529" s="714"/>
      <c r="QGF529" s="714"/>
      <c r="QGG529" s="714"/>
      <c r="QGH529" s="714"/>
      <c r="QGI529" s="714"/>
      <c r="QGJ529" s="714"/>
      <c r="QGK529" s="714"/>
      <c r="QGL529" s="714"/>
      <c r="QGM529" s="714"/>
      <c r="QGN529" s="714"/>
      <c r="QGO529" s="714"/>
      <c r="QGP529" s="714"/>
      <c r="QGQ529" s="714"/>
      <c r="QGR529" s="714"/>
      <c r="QGS529" s="714"/>
      <c r="QGT529" s="714"/>
      <c r="QGU529" s="714"/>
      <c r="QGV529" s="714"/>
      <c r="QGW529" s="714"/>
      <c r="QGX529" s="714"/>
      <c r="QGY529" s="714"/>
      <c r="QGZ529" s="714"/>
      <c r="QHA529" s="714"/>
      <c r="QHB529" s="714"/>
      <c r="QHC529" s="714"/>
      <c r="QHD529" s="714"/>
      <c r="QHE529" s="714"/>
      <c r="QHF529" s="714"/>
      <c r="QHG529" s="714"/>
      <c r="QHH529" s="714"/>
      <c r="QHI529" s="714"/>
      <c r="QHJ529" s="714"/>
      <c r="QHK529" s="714"/>
      <c r="QHL529" s="714"/>
      <c r="QHM529" s="714"/>
      <c r="QHN529" s="714"/>
      <c r="QHO529" s="714"/>
      <c r="QHP529" s="714"/>
      <c r="QHQ529" s="714"/>
      <c r="QHR529" s="714"/>
      <c r="QHS529" s="714"/>
      <c r="QHT529" s="714"/>
      <c r="QHU529" s="714"/>
      <c r="QHV529" s="714"/>
      <c r="QHW529" s="714"/>
      <c r="QHX529" s="714"/>
      <c r="QHY529" s="714"/>
      <c r="QHZ529" s="714"/>
      <c r="QIA529" s="714"/>
      <c r="QIB529" s="714"/>
      <c r="QIC529" s="714"/>
      <c r="QID529" s="714"/>
      <c r="QIE529" s="714"/>
      <c r="QIF529" s="714"/>
      <c r="QIG529" s="714"/>
      <c r="QIH529" s="714"/>
      <c r="QII529" s="714"/>
      <c r="QIJ529" s="714"/>
      <c r="QIK529" s="714"/>
      <c r="QIL529" s="714"/>
      <c r="QIM529" s="714"/>
      <c r="QIN529" s="714"/>
      <c r="QIO529" s="714"/>
      <c r="QIP529" s="714"/>
      <c r="QIQ529" s="714"/>
      <c r="QIR529" s="714"/>
      <c r="QIS529" s="714"/>
      <c r="QIT529" s="714"/>
      <c r="QIU529" s="714"/>
      <c r="QIV529" s="714"/>
      <c r="QIW529" s="714"/>
      <c r="QIX529" s="714"/>
      <c r="QIY529" s="714"/>
      <c r="QIZ529" s="714"/>
      <c r="QJA529" s="714"/>
      <c r="QJB529" s="714"/>
      <c r="QJC529" s="714"/>
      <c r="QJD529" s="714"/>
      <c r="QJE529" s="714"/>
      <c r="QJF529" s="714"/>
      <c r="QJG529" s="714"/>
      <c r="QJH529" s="714"/>
      <c r="QJI529" s="714"/>
      <c r="QJJ529" s="714"/>
      <c r="QJK529" s="714"/>
      <c r="QJL529" s="714"/>
      <c r="QJM529" s="714"/>
      <c r="QJN529" s="714"/>
      <c r="QJO529" s="714"/>
      <c r="QJP529" s="714"/>
      <c r="QJQ529" s="714"/>
      <c r="QJR529" s="714"/>
      <c r="QJS529" s="714"/>
      <c r="QJT529" s="714"/>
      <c r="QJU529" s="714"/>
      <c r="QJV529" s="714"/>
      <c r="QJW529" s="714"/>
      <c r="QJX529" s="714"/>
      <c r="QJY529" s="714"/>
      <c r="QJZ529" s="714"/>
      <c r="QKA529" s="714"/>
      <c r="QKB529" s="714"/>
      <c r="QKC529" s="714"/>
      <c r="QKD529" s="714"/>
      <c r="QKE529" s="714"/>
      <c r="QKF529" s="714"/>
      <c r="QKG529" s="714"/>
      <c r="QKH529" s="714"/>
      <c r="QKI529" s="714"/>
      <c r="QKJ529" s="714"/>
      <c r="QKK529" s="714"/>
      <c r="QKL529" s="714"/>
      <c r="QKM529" s="714"/>
      <c r="QKN529" s="714"/>
      <c r="QKO529" s="714"/>
      <c r="QKP529" s="714"/>
      <c r="QKQ529" s="714"/>
      <c r="QKR529" s="714"/>
      <c r="QKS529" s="714"/>
      <c r="QKT529" s="714"/>
      <c r="QKU529" s="714"/>
      <c r="QKV529" s="714"/>
      <c r="QKW529" s="714"/>
      <c r="QKX529" s="714"/>
      <c r="QKY529" s="714"/>
      <c r="QKZ529" s="714"/>
      <c r="QLA529" s="714"/>
      <c r="QLB529" s="714"/>
      <c r="QLC529" s="714"/>
      <c r="QLD529" s="714"/>
      <c r="QLE529" s="714"/>
      <c r="QLF529" s="714"/>
      <c r="QLG529" s="714"/>
      <c r="QLH529" s="714"/>
      <c r="QLI529" s="714"/>
      <c r="QLJ529" s="714"/>
      <c r="QLK529" s="714"/>
      <c r="QLL529" s="714"/>
      <c r="QLM529" s="714"/>
      <c r="QLN529" s="714"/>
      <c r="QLO529" s="714"/>
      <c r="QLP529" s="714"/>
      <c r="QLQ529" s="714"/>
      <c r="QLR529" s="714"/>
      <c r="QLS529" s="714"/>
      <c r="QLT529" s="714"/>
      <c r="QLU529" s="714"/>
      <c r="QLV529" s="714"/>
      <c r="QLW529" s="714"/>
      <c r="QLX529" s="714"/>
      <c r="QLY529" s="714"/>
      <c r="QLZ529" s="714"/>
      <c r="QMA529" s="714"/>
      <c r="QMB529" s="714"/>
      <c r="QMC529" s="714"/>
      <c r="QMD529" s="714"/>
      <c r="QME529" s="714"/>
      <c r="QMF529" s="714"/>
      <c r="QMG529" s="714"/>
      <c r="QMH529" s="714"/>
      <c r="QMI529" s="714"/>
      <c r="QMJ529" s="714"/>
      <c r="QMK529" s="714"/>
      <c r="QML529" s="714"/>
      <c r="QMM529" s="714"/>
      <c r="QMN529" s="714"/>
      <c r="QMO529" s="714"/>
      <c r="QMP529" s="714"/>
      <c r="QMQ529" s="714"/>
      <c r="QMR529" s="714"/>
      <c r="QMS529" s="714"/>
      <c r="QMT529" s="714"/>
      <c r="QMU529" s="714"/>
      <c r="QMV529" s="714"/>
      <c r="QMW529" s="714"/>
      <c r="QMX529" s="714"/>
      <c r="QMY529" s="714"/>
      <c r="QMZ529" s="714"/>
      <c r="QNA529" s="714"/>
      <c r="QNB529" s="714"/>
      <c r="QNC529" s="714"/>
      <c r="QND529" s="714"/>
      <c r="QNE529" s="714"/>
      <c r="QNF529" s="714"/>
      <c r="QNG529" s="714"/>
      <c r="QNH529" s="714"/>
      <c r="QNI529" s="714"/>
      <c r="QNJ529" s="714"/>
      <c r="QNK529" s="714"/>
      <c r="QNL529" s="714"/>
      <c r="QNM529" s="714"/>
      <c r="QNN529" s="714"/>
      <c r="QNO529" s="714"/>
      <c r="QNP529" s="714"/>
      <c r="QNQ529" s="714"/>
      <c r="QNR529" s="714"/>
      <c r="QNS529" s="714"/>
      <c r="QNT529" s="714"/>
      <c r="QNU529" s="714"/>
      <c r="QNV529" s="714"/>
      <c r="QNW529" s="714"/>
      <c r="QNX529" s="714"/>
      <c r="QNY529" s="714"/>
      <c r="QNZ529" s="714"/>
      <c r="QOA529" s="714"/>
      <c r="QOB529" s="714"/>
      <c r="QOC529" s="714"/>
      <c r="QOD529" s="714"/>
      <c r="QOE529" s="714"/>
      <c r="QOF529" s="714"/>
      <c r="QOG529" s="714"/>
      <c r="QOH529" s="714"/>
      <c r="QOI529" s="714"/>
      <c r="QOJ529" s="714"/>
      <c r="QOK529" s="714"/>
      <c r="QOL529" s="714"/>
      <c r="QOM529" s="714"/>
      <c r="QON529" s="714"/>
      <c r="QOO529" s="714"/>
      <c r="QOP529" s="714"/>
      <c r="QOQ529" s="714"/>
      <c r="QOR529" s="714"/>
      <c r="QOS529" s="714"/>
      <c r="QOT529" s="714"/>
      <c r="QOU529" s="714"/>
      <c r="QOV529" s="714"/>
      <c r="QOW529" s="714"/>
      <c r="QOX529" s="714"/>
      <c r="QOY529" s="714"/>
      <c r="QOZ529" s="714"/>
      <c r="QPA529" s="714"/>
      <c r="QPB529" s="714"/>
      <c r="QPC529" s="714"/>
      <c r="QPD529" s="714"/>
      <c r="QPE529" s="714"/>
      <c r="QPF529" s="714"/>
      <c r="QPG529" s="714"/>
      <c r="QPH529" s="714"/>
      <c r="QPI529" s="714"/>
      <c r="QPJ529" s="714"/>
      <c r="QPK529" s="714"/>
      <c r="QPL529" s="714"/>
      <c r="QPM529" s="714"/>
      <c r="QPN529" s="714"/>
      <c r="QPO529" s="714"/>
      <c r="QPP529" s="714"/>
      <c r="QPQ529" s="714"/>
      <c r="QPR529" s="714"/>
      <c r="QPS529" s="714"/>
      <c r="QPT529" s="714"/>
      <c r="QPU529" s="714"/>
      <c r="QPV529" s="714"/>
      <c r="QPW529" s="714"/>
      <c r="QPX529" s="714"/>
      <c r="QPY529" s="714"/>
      <c r="QPZ529" s="714"/>
      <c r="QQA529" s="714"/>
      <c r="QQB529" s="714"/>
      <c r="QQC529" s="714"/>
      <c r="QQD529" s="714"/>
      <c r="QQE529" s="714"/>
      <c r="QQF529" s="714"/>
      <c r="QQG529" s="714"/>
      <c r="QQH529" s="714"/>
      <c r="QQI529" s="714"/>
      <c r="QQJ529" s="714"/>
      <c r="QQK529" s="714"/>
      <c r="QQL529" s="714"/>
      <c r="QQM529" s="714"/>
      <c r="QQN529" s="714"/>
      <c r="QQO529" s="714"/>
      <c r="QQP529" s="714"/>
      <c r="QQQ529" s="714"/>
      <c r="QQR529" s="714"/>
      <c r="QQS529" s="714"/>
      <c r="QQT529" s="714"/>
      <c r="QQU529" s="714"/>
      <c r="QQV529" s="714"/>
      <c r="QQW529" s="714"/>
      <c r="QQX529" s="714"/>
      <c r="QQY529" s="714"/>
      <c r="QQZ529" s="714"/>
      <c r="QRA529" s="714"/>
      <c r="QRB529" s="714"/>
      <c r="QRC529" s="714"/>
      <c r="QRD529" s="714"/>
      <c r="QRE529" s="714"/>
      <c r="QRF529" s="714"/>
      <c r="QRG529" s="714"/>
      <c r="QRH529" s="714"/>
      <c r="QRI529" s="714"/>
      <c r="QRJ529" s="714"/>
      <c r="QRK529" s="714"/>
      <c r="QRL529" s="714"/>
      <c r="QRM529" s="714"/>
      <c r="QRN529" s="714"/>
      <c r="QRO529" s="714"/>
      <c r="QRP529" s="714"/>
      <c r="QRQ529" s="714"/>
      <c r="QRR529" s="714"/>
      <c r="QRS529" s="714"/>
      <c r="QRT529" s="714"/>
      <c r="QRU529" s="714"/>
      <c r="QRV529" s="714"/>
      <c r="QRW529" s="714"/>
      <c r="QRX529" s="714"/>
      <c r="QRY529" s="714"/>
      <c r="QRZ529" s="714"/>
      <c r="QSA529" s="714"/>
      <c r="QSB529" s="714"/>
      <c r="QSC529" s="714"/>
      <c r="QSD529" s="714"/>
      <c r="QSE529" s="714"/>
      <c r="QSF529" s="714"/>
      <c r="QSG529" s="714"/>
      <c r="QSH529" s="714"/>
      <c r="QSI529" s="714"/>
      <c r="QSJ529" s="714"/>
      <c r="QSK529" s="714"/>
      <c r="QSL529" s="714"/>
      <c r="QSM529" s="714"/>
      <c r="QSN529" s="714"/>
      <c r="QSO529" s="714"/>
      <c r="QSP529" s="714"/>
      <c r="QSQ529" s="714"/>
      <c r="QSR529" s="714"/>
      <c r="QSS529" s="714"/>
      <c r="QST529" s="714"/>
      <c r="QSU529" s="714"/>
      <c r="QSV529" s="714"/>
      <c r="QSW529" s="714"/>
      <c r="QSX529" s="714"/>
      <c r="QSY529" s="714"/>
      <c r="QSZ529" s="714"/>
      <c r="QTA529" s="714"/>
      <c r="QTB529" s="714"/>
      <c r="QTC529" s="714"/>
      <c r="QTD529" s="714"/>
      <c r="QTE529" s="714"/>
      <c r="QTF529" s="714"/>
      <c r="QTG529" s="714"/>
      <c r="QTH529" s="714"/>
      <c r="QTI529" s="714"/>
      <c r="QTJ529" s="714"/>
      <c r="QTK529" s="714"/>
      <c r="QTL529" s="714"/>
      <c r="QTM529" s="714"/>
      <c r="QTN529" s="714"/>
      <c r="QTO529" s="714"/>
      <c r="QTP529" s="714"/>
      <c r="QTQ529" s="714"/>
      <c r="QTR529" s="714"/>
      <c r="QTS529" s="714"/>
      <c r="QTT529" s="714"/>
      <c r="QTU529" s="714"/>
      <c r="QTV529" s="714"/>
      <c r="QTW529" s="714"/>
      <c r="QTX529" s="714"/>
      <c r="QTY529" s="714"/>
      <c r="QTZ529" s="714"/>
      <c r="QUA529" s="714"/>
      <c r="QUB529" s="714"/>
      <c r="QUC529" s="714"/>
      <c r="QUD529" s="714"/>
      <c r="QUE529" s="714"/>
      <c r="QUF529" s="714"/>
      <c r="QUG529" s="714"/>
      <c r="QUH529" s="714"/>
      <c r="QUI529" s="714"/>
      <c r="QUJ529" s="714"/>
      <c r="QUK529" s="714"/>
      <c r="QUL529" s="714"/>
      <c r="QUM529" s="714"/>
      <c r="QUN529" s="714"/>
      <c r="QUO529" s="714"/>
      <c r="QUP529" s="714"/>
      <c r="QUQ529" s="714"/>
      <c r="QUR529" s="714"/>
      <c r="QUS529" s="714"/>
      <c r="QUT529" s="714"/>
      <c r="QUU529" s="714"/>
      <c r="QUV529" s="714"/>
      <c r="QUW529" s="714"/>
      <c r="QUX529" s="714"/>
      <c r="QUY529" s="714"/>
      <c r="QUZ529" s="714"/>
      <c r="QVA529" s="714"/>
      <c r="QVB529" s="714"/>
      <c r="QVC529" s="714"/>
      <c r="QVD529" s="714"/>
      <c r="QVE529" s="714"/>
      <c r="QVF529" s="714"/>
      <c r="QVG529" s="714"/>
      <c r="QVH529" s="714"/>
      <c r="QVI529" s="714"/>
      <c r="QVJ529" s="714"/>
      <c r="QVK529" s="714"/>
      <c r="QVL529" s="714"/>
      <c r="QVM529" s="714"/>
      <c r="QVN529" s="714"/>
      <c r="QVO529" s="714"/>
      <c r="QVP529" s="714"/>
      <c r="QVQ529" s="714"/>
      <c r="QVR529" s="714"/>
      <c r="QVS529" s="714"/>
      <c r="QVT529" s="714"/>
      <c r="QVU529" s="714"/>
      <c r="QVV529" s="714"/>
      <c r="QVW529" s="714"/>
      <c r="QVX529" s="714"/>
      <c r="QVY529" s="714"/>
      <c r="QVZ529" s="714"/>
      <c r="QWA529" s="714"/>
      <c r="QWB529" s="714"/>
      <c r="QWC529" s="714"/>
      <c r="QWD529" s="714"/>
      <c r="QWE529" s="714"/>
      <c r="QWF529" s="714"/>
      <c r="QWG529" s="714"/>
      <c r="QWH529" s="714"/>
      <c r="QWI529" s="714"/>
      <c r="QWJ529" s="714"/>
      <c r="QWK529" s="714"/>
      <c r="QWL529" s="714"/>
      <c r="QWM529" s="714"/>
      <c r="QWN529" s="714"/>
      <c r="QWO529" s="714"/>
      <c r="QWP529" s="714"/>
      <c r="QWQ529" s="714"/>
      <c r="QWR529" s="714"/>
      <c r="QWS529" s="714"/>
      <c r="QWT529" s="714"/>
      <c r="QWU529" s="714"/>
      <c r="QWV529" s="714"/>
      <c r="QWW529" s="714"/>
      <c r="QWX529" s="714"/>
      <c r="QWY529" s="714"/>
      <c r="QWZ529" s="714"/>
      <c r="QXA529" s="714"/>
      <c r="QXB529" s="714"/>
      <c r="QXC529" s="714"/>
      <c r="QXD529" s="714"/>
      <c r="QXE529" s="714"/>
      <c r="QXF529" s="714"/>
      <c r="QXG529" s="714"/>
      <c r="QXH529" s="714"/>
      <c r="QXI529" s="714"/>
      <c r="QXJ529" s="714"/>
      <c r="QXK529" s="714"/>
      <c r="QXL529" s="714"/>
      <c r="QXM529" s="714"/>
      <c r="QXN529" s="714"/>
      <c r="QXO529" s="714"/>
      <c r="QXP529" s="714"/>
      <c r="QXQ529" s="714"/>
      <c r="QXR529" s="714"/>
      <c r="QXS529" s="714"/>
      <c r="QXT529" s="714"/>
      <c r="QXU529" s="714"/>
      <c r="QXV529" s="714"/>
      <c r="QXW529" s="714"/>
      <c r="QXX529" s="714"/>
      <c r="QXY529" s="714"/>
      <c r="QXZ529" s="714"/>
      <c r="QYA529" s="714"/>
      <c r="QYB529" s="714"/>
      <c r="QYC529" s="714"/>
      <c r="QYD529" s="714"/>
      <c r="QYE529" s="714"/>
      <c r="QYF529" s="714"/>
      <c r="QYG529" s="714"/>
      <c r="QYH529" s="714"/>
      <c r="QYI529" s="714"/>
      <c r="QYJ529" s="714"/>
      <c r="QYK529" s="714"/>
      <c r="QYL529" s="714"/>
      <c r="QYM529" s="714"/>
      <c r="QYN529" s="714"/>
      <c r="QYO529" s="714"/>
      <c r="QYP529" s="714"/>
      <c r="QYQ529" s="714"/>
      <c r="QYR529" s="714"/>
      <c r="QYS529" s="714"/>
      <c r="QYT529" s="714"/>
      <c r="QYU529" s="714"/>
      <c r="QYV529" s="714"/>
      <c r="QYW529" s="714"/>
      <c r="QYX529" s="714"/>
      <c r="QYY529" s="714"/>
      <c r="QYZ529" s="714"/>
      <c r="QZA529" s="714"/>
      <c r="QZB529" s="714"/>
      <c r="QZC529" s="714"/>
      <c r="QZD529" s="714"/>
      <c r="QZE529" s="714"/>
      <c r="QZF529" s="714"/>
      <c r="QZG529" s="714"/>
      <c r="QZH529" s="714"/>
      <c r="QZI529" s="714"/>
      <c r="QZJ529" s="714"/>
      <c r="QZK529" s="714"/>
      <c r="QZL529" s="714"/>
      <c r="QZM529" s="714"/>
      <c r="QZN529" s="714"/>
      <c r="QZO529" s="714"/>
      <c r="QZP529" s="714"/>
      <c r="QZQ529" s="714"/>
      <c r="QZR529" s="714"/>
      <c r="QZS529" s="714"/>
      <c r="QZT529" s="714"/>
      <c r="QZU529" s="714"/>
      <c r="QZV529" s="714"/>
      <c r="QZW529" s="714"/>
      <c r="QZX529" s="714"/>
      <c r="QZY529" s="714"/>
      <c r="QZZ529" s="714"/>
      <c r="RAA529" s="714"/>
      <c r="RAB529" s="714"/>
      <c r="RAC529" s="714"/>
      <c r="RAD529" s="714"/>
      <c r="RAE529" s="714"/>
      <c r="RAF529" s="714"/>
      <c r="RAG529" s="714"/>
      <c r="RAH529" s="714"/>
      <c r="RAI529" s="714"/>
      <c r="RAJ529" s="714"/>
      <c r="RAK529" s="714"/>
      <c r="RAL529" s="714"/>
      <c r="RAM529" s="714"/>
      <c r="RAN529" s="714"/>
      <c r="RAO529" s="714"/>
      <c r="RAP529" s="714"/>
      <c r="RAQ529" s="714"/>
      <c r="RAR529" s="714"/>
      <c r="RAS529" s="714"/>
      <c r="RAT529" s="714"/>
      <c r="RAU529" s="714"/>
      <c r="RAV529" s="714"/>
      <c r="RAW529" s="714"/>
      <c r="RAX529" s="714"/>
      <c r="RAY529" s="714"/>
      <c r="RAZ529" s="714"/>
      <c r="RBA529" s="714"/>
      <c r="RBB529" s="714"/>
      <c r="RBC529" s="714"/>
      <c r="RBD529" s="714"/>
      <c r="RBE529" s="714"/>
      <c r="RBF529" s="714"/>
      <c r="RBG529" s="714"/>
      <c r="RBH529" s="714"/>
      <c r="RBI529" s="714"/>
      <c r="RBJ529" s="714"/>
      <c r="RBK529" s="714"/>
      <c r="RBL529" s="714"/>
      <c r="RBM529" s="714"/>
      <c r="RBN529" s="714"/>
      <c r="RBO529" s="714"/>
      <c r="RBP529" s="714"/>
      <c r="RBQ529" s="714"/>
      <c r="RBR529" s="714"/>
      <c r="RBS529" s="714"/>
      <c r="RBT529" s="714"/>
      <c r="RBU529" s="714"/>
      <c r="RBV529" s="714"/>
      <c r="RBW529" s="714"/>
      <c r="RBX529" s="714"/>
      <c r="RBY529" s="714"/>
      <c r="RBZ529" s="714"/>
      <c r="RCA529" s="714"/>
      <c r="RCB529" s="714"/>
      <c r="RCC529" s="714"/>
      <c r="RCD529" s="714"/>
      <c r="RCE529" s="714"/>
      <c r="RCF529" s="714"/>
      <c r="RCG529" s="714"/>
      <c r="RCH529" s="714"/>
      <c r="RCI529" s="714"/>
      <c r="RCJ529" s="714"/>
      <c r="RCK529" s="714"/>
      <c r="RCL529" s="714"/>
      <c r="RCM529" s="714"/>
      <c r="RCN529" s="714"/>
      <c r="RCO529" s="714"/>
      <c r="RCP529" s="714"/>
      <c r="RCQ529" s="714"/>
      <c r="RCR529" s="714"/>
      <c r="RCS529" s="714"/>
      <c r="RCT529" s="714"/>
      <c r="RCU529" s="714"/>
      <c r="RCV529" s="714"/>
      <c r="RCW529" s="714"/>
      <c r="RCX529" s="714"/>
      <c r="RCY529" s="714"/>
      <c r="RCZ529" s="714"/>
      <c r="RDA529" s="714"/>
      <c r="RDB529" s="714"/>
      <c r="RDC529" s="714"/>
      <c r="RDD529" s="714"/>
      <c r="RDE529" s="714"/>
      <c r="RDF529" s="714"/>
      <c r="RDG529" s="714"/>
      <c r="RDH529" s="714"/>
      <c r="RDI529" s="714"/>
      <c r="RDJ529" s="714"/>
      <c r="RDK529" s="714"/>
      <c r="RDL529" s="714"/>
      <c r="RDM529" s="714"/>
      <c r="RDN529" s="714"/>
      <c r="RDO529" s="714"/>
      <c r="RDP529" s="714"/>
      <c r="RDQ529" s="714"/>
      <c r="RDR529" s="714"/>
      <c r="RDS529" s="714"/>
      <c r="RDT529" s="714"/>
      <c r="RDU529" s="714"/>
      <c r="RDV529" s="714"/>
      <c r="RDW529" s="714"/>
      <c r="RDX529" s="714"/>
      <c r="RDY529" s="714"/>
      <c r="RDZ529" s="714"/>
      <c r="REA529" s="714"/>
      <c r="REB529" s="714"/>
      <c r="REC529" s="714"/>
      <c r="RED529" s="714"/>
      <c r="REE529" s="714"/>
      <c r="REF529" s="714"/>
      <c r="REG529" s="714"/>
      <c r="REH529" s="714"/>
      <c r="REI529" s="714"/>
      <c r="REJ529" s="714"/>
      <c r="REK529" s="714"/>
      <c r="REL529" s="714"/>
      <c r="REM529" s="714"/>
      <c r="REN529" s="714"/>
      <c r="REO529" s="714"/>
      <c r="REP529" s="714"/>
      <c r="REQ529" s="714"/>
      <c r="RER529" s="714"/>
      <c r="RES529" s="714"/>
      <c r="RET529" s="714"/>
      <c r="REU529" s="714"/>
      <c r="REV529" s="714"/>
      <c r="REW529" s="714"/>
      <c r="REX529" s="714"/>
      <c r="REY529" s="714"/>
      <c r="REZ529" s="714"/>
      <c r="RFA529" s="714"/>
      <c r="RFB529" s="714"/>
      <c r="RFC529" s="714"/>
      <c r="RFD529" s="714"/>
      <c r="RFE529" s="714"/>
      <c r="RFF529" s="714"/>
      <c r="RFG529" s="714"/>
      <c r="RFH529" s="714"/>
      <c r="RFI529" s="714"/>
      <c r="RFJ529" s="714"/>
      <c r="RFK529" s="714"/>
      <c r="RFL529" s="714"/>
      <c r="RFM529" s="714"/>
      <c r="RFN529" s="714"/>
      <c r="RFO529" s="714"/>
      <c r="RFP529" s="714"/>
      <c r="RFQ529" s="714"/>
      <c r="RFR529" s="714"/>
      <c r="RFS529" s="714"/>
      <c r="RFT529" s="714"/>
      <c r="RFU529" s="714"/>
      <c r="RFV529" s="714"/>
      <c r="RFW529" s="714"/>
      <c r="RFX529" s="714"/>
      <c r="RFY529" s="714"/>
      <c r="RFZ529" s="714"/>
      <c r="RGA529" s="714"/>
      <c r="RGB529" s="714"/>
      <c r="RGC529" s="714"/>
      <c r="RGD529" s="714"/>
      <c r="RGE529" s="714"/>
      <c r="RGF529" s="714"/>
      <c r="RGG529" s="714"/>
      <c r="RGH529" s="714"/>
      <c r="RGI529" s="714"/>
      <c r="RGJ529" s="714"/>
      <c r="RGK529" s="714"/>
      <c r="RGL529" s="714"/>
      <c r="RGM529" s="714"/>
      <c r="RGN529" s="714"/>
      <c r="RGO529" s="714"/>
      <c r="RGP529" s="714"/>
      <c r="RGQ529" s="714"/>
      <c r="RGR529" s="714"/>
      <c r="RGS529" s="714"/>
      <c r="RGT529" s="714"/>
      <c r="RGU529" s="714"/>
      <c r="RGV529" s="714"/>
      <c r="RGW529" s="714"/>
      <c r="RGX529" s="714"/>
      <c r="RGY529" s="714"/>
      <c r="RGZ529" s="714"/>
      <c r="RHA529" s="714"/>
      <c r="RHB529" s="714"/>
      <c r="RHC529" s="714"/>
      <c r="RHD529" s="714"/>
      <c r="RHE529" s="714"/>
      <c r="RHF529" s="714"/>
      <c r="RHG529" s="714"/>
      <c r="RHH529" s="714"/>
      <c r="RHI529" s="714"/>
      <c r="RHJ529" s="714"/>
      <c r="RHK529" s="714"/>
      <c r="RHL529" s="714"/>
      <c r="RHM529" s="714"/>
      <c r="RHN529" s="714"/>
      <c r="RHO529" s="714"/>
      <c r="RHP529" s="714"/>
      <c r="RHQ529" s="714"/>
      <c r="RHR529" s="714"/>
      <c r="RHS529" s="714"/>
      <c r="RHT529" s="714"/>
      <c r="RHU529" s="714"/>
      <c r="RHV529" s="714"/>
      <c r="RHW529" s="714"/>
      <c r="RHX529" s="714"/>
      <c r="RHY529" s="714"/>
      <c r="RHZ529" s="714"/>
      <c r="RIA529" s="714"/>
      <c r="RIB529" s="714"/>
      <c r="RIC529" s="714"/>
      <c r="RID529" s="714"/>
      <c r="RIE529" s="714"/>
      <c r="RIF529" s="714"/>
      <c r="RIG529" s="714"/>
      <c r="RIH529" s="714"/>
      <c r="RII529" s="714"/>
      <c r="RIJ529" s="714"/>
      <c r="RIK529" s="714"/>
      <c r="RIL529" s="714"/>
      <c r="RIM529" s="714"/>
      <c r="RIN529" s="714"/>
      <c r="RIO529" s="714"/>
      <c r="RIP529" s="714"/>
      <c r="RIQ529" s="714"/>
      <c r="RIR529" s="714"/>
      <c r="RIS529" s="714"/>
      <c r="RIT529" s="714"/>
      <c r="RIU529" s="714"/>
      <c r="RIV529" s="714"/>
      <c r="RIW529" s="714"/>
      <c r="RIX529" s="714"/>
      <c r="RIY529" s="714"/>
      <c r="RIZ529" s="714"/>
      <c r="RJA529" s="714"/>
      <c r="RJB529" s="714"/>
      <c r="RJC529" s="714"/>
      <c r="RJD529" s="714"/>
      <c r="RJE529" s="714"/>
      <c r="RJF529" s="714"/>
      <c r="RJG529" s="714"/>
      <c r="RJH529" s="714"/>
      <c r="RJI529" s="714"/>
      <c r="RJJ529" s="714"/>
      <c r="RJK529" s="714"/>
      <c r="RJL529" s="714"/>
      <c r="RJM529" s="714"/>
      <c r="RJN529" s="714"/>
      <c r="RJO529" s="714"/>
      <c r="RJP529" s="714"/>
      <c r="RJQ529" s="714"/>
      <c r="RJR529" s="714"/>
      <c r="RJS529" s="714"/>
      <c r="RJT529" s="714"/>
      <c r="RJU529" s="714"/>
      <c r="RJV529" s="714"/>
      <c r="RJW529" s="714"/>
      <c r="RJX529" s="714"/>
      <c r="RJY529" s="714"/>
      <c r="RJZ529" s="714"/>
      <c r="RKA529" s="714"/>
      <c r="RKB529" s="714"/>
      <c r="RKC529" s="714"/>
      <c r="RKD529" s="714"/>
      <c r="RKE529" s="714"/>
      <c r="RKF529" s="714"/>
      <c r="RKG529" s="714"/>
      <c r="RKH529" s="714"/>
      <c r="RKI529" s="714"/>
      <c r="RKJ529" s="714"/>
      <c r="RKK529" s="714"/>
      <c r="RKL529" s="714"/>
      <c r="RKM529" s="714"/>
      <c r="RKN529" s="714"/>
      <c r="RKO529" s="714"/>
      <c r="RKP529" s="714"/>
      <c r="RKQ529" s="714"/>
      <c r="RKR529" s="714"/>
      <c r="RKS529" s="714"/>
      <c r="RKT529" s="714"/>
      <c r="RKU529" s="714"/>
      <c r="RKV529" s="714"/>
      <c r="RKW529" s="714"/>
      <c r="RKX529" s="714"/>
      <c r="RKY529" s="714"/>
      <c r="RKZ529" s="714"/>
      <c r="RLA529" s="714"/>
      <c r="RLB529" s="714"/>
      <c r="RLC529" s="714"/>
      <c r="RLD529" s="714"/>
      <c r="RLE529" s="714"/>
      <c r="RLF529" s="714"/>
      <c r="RLG529" s="714"/>
      <c r="RLH529" s="714"/>
      <c r="RLI529" s="714"/>
      <c r="RLJ529" s="714"/>
      <c r="RLK529" s="714"/>
      <c r="RLL529" s="714"/>
      <c r="RLM529" s="714"/>
      <c r="RLN529" s="714"/>
      <c r="RLO529" s="714"/>
      <c r="RLP529" s="714"/>
      <c r="RLQ529" s="714"/>
      <c r="RLR529" s="714"/>
      <c r="RLS529" s="714"/>
      <c r="RLT529" s="714"/>
      <c r="RLU529" s="714"/>
      <c r="RLV529" s="714"/>
      <c r="RLW529" s="714"/>
      <c r="RLX529" s="714"/>
      <c r="RLY529" s="714"/>
      <c r="RLZ529" s="714"/>
      <c r="RMA529" s="714"/>
      <c r="RMB529" s="714"/>
      <c r="RMC529" s="714"/>
      <c r="RMD529" s="714"/>
      <c r="RME529" s="714"/>
      <c r="RMF529" s="714"/>
      <c r="RMG529" s="714"/>
      <c r="RMH529" s="714"/>
      <c r="RMI529" s="714"/>
      <c r="RMJ529" s="714"/>
      <c r="RMK529" s="714"/>
      <c r="RML529" s="714"/>
      <c r="RMM529" s="714"/>
      <c r="RMN529" s="714"/>
      <c r="RMO529" s="714"/>
      <c r="RMP529" s="714"/>
      <c r="RMQ529" s="714"/>
      <c r="RMR529" s="714"/>
      <c r="RMS529" s="714"/>
      <c r="RMT529" s="714"/>
      <c r="RMU529" s="714"/>
      <c r="RMV529" s="714"/>
      <c r="RMW529" s="714"/>
      <c r="RMX529" s="714"/>
      <c r="RMY529" s="714"/>
      <c r="RMZ529" s="714"/>
      <c r="RNA529" s="714"/>
      <c r="RNB529" s="714"/>
      <c r="RNC529" s="714"/>
      <c r="RND529" s="714"/>
      <c r="RNE529" s="714"/>
      <c r="RNF529" s="714"/>
      <c r="RNG529" s="714"/>
      <c r="RNH529" s="714"/>
      <c r="RNI529" s="714"/>
      <c r="RNJ529" s="714"/>
      <c r="RNK529" s="714"/>
      <c r="RNL529" s="714"/>
      <c r="RNM529" s="714"/>
      <c r="RNN529" s="714"/>
      <c r="RNO529" s="714"/>
      <c r="RNP529" s="714"/>
      <c r="RNQ529" s="714"/>
      <c r="RNR529" s="714"/>
      <c r="RNS529" s="714"/>
      <c r="RNT529" s="714"/>
      <c r="RNU529" s="714"/>
      <c r="RNV529" s="714"/>
      <c r="RNW529" s="714"/>
      <c r="RNX529" s="714"/>
      <c r="RNY529" s="714"/>
      <c r="RNZ529" s="714"/>
      <c r="ROA529" s="714"/>
      <c r="ROB529" s="714"/>
      <c r="ROC529" s="714"/>
      <c r="ROD529" s="714"/>
      <c r="ROE529" s="714"/>
      <c r="ROF529" s="714"/>
      <c r="ROG529" s="714"/>
      <c r="ROH529" s="714"/>
      <c r="ROI529" s="714"/>
      <c r="ROJ529" s="714"/>
      <c r="ROK529" s="714"/>
      <c r="ROL529" s="714"/>
      <c r="ROM529" s="714"/>
      <c r="RON529" s="714"/>
      <c r="ROO529" s="714"/>
      <c r="ROP529" s="714"/>
      <c r="ROQ529" s="714"/>
      <c r="ROR529" s="714"/>
      <c r="ROS529" s="714"/>
      <c r="ROT529" s="714"/>
      <c r="ROU529" s="714"/>
      <c r="ROV529" s="714"/>
      <c r="ROW529" s="714"/>
      <c r="ROX529" s="714"/>
      <c r="ROY529" s="714"/>
      <c r="ROZ529" s="714"/>
      <c r="RPA529" s="714"/>
      <c r="RPB529" s="714"/>
      <c r="RPC529" s="714"/>
      <c r="RPD529" s="714"/>
      <c r="RPE529" s="714"/>
      <c r="RPF529" s="714"/>
      <c r="RPG529" s="714"/>
      <c r="RPH529" s="714"/>
      <c r="RPI529" s="714"/>
      <c r="RPJ529" s="714"/>
      <c r="RPK529" s="714"/>
      <c r="RPL529" s="714"/>
      <c r="RPM529" s="714"/>
      <c r="RPN529" s="714"/>
      <c r="RPO529" s="714"/>
      <c r="RPP529" s="714"/>
      <c r="RPQ529" s="714"/>
      <c r="RPR529" s="714"/>
      <c r="RPS529" s="714"/>
      <c r="RPT529" s="714"/>
      <c r="RPU529" s="714"/>
      <c r="RPV529" s="714"/>
      <c r="RPW529" s="714"/>
      <c r="RPX529" s="714"/>
      <c r="RPY529" s="714"/>
      <c r="RPZ529" s="714"/>
      <c r="RQA529" s="714"/>
      <c r="RQB529" s="714"/>
      <c r="RQC529" s="714"/>
      <c r="RQD529" s="714"/>
      <c r="RQE529" s="714"/>
      <c r="RQF529" s="714"/>
      <c r="RQG529" s="714"/>
      <c r="RQH529" s="714"/>
      <c r="RQI529" s="714"/>
      <c r="RQJ529" s="714"/>
      <c r="RQK529" s="714"/>
      <c r="RQL529" s="714"/>
      <c r="RQM529" s="714"/>
      <c r="RQN529" s="714"/>
      <c r="RQO529" s="714"/>
      <c r="RQP529" s="714"/>
      <c r="RQQ529" s="714"/>
      <c r="RQR529" s="714"/>
      <c r="RQS529" s="714"/>
      <c r="RQT529" s="714"/>
      <c r="RQU529" s="714"/>
      <c r="RQV529" s="714"/>
      <c r="RQW529" s="714"/>
      <c r="RQX529" s="714"/>
      <c r="RQY529" s="714"/>
      <c r="RQZ529" s="714"/>
      <c r="RRA529" s="714"/>
      <c r="RRB529" s="714"/>
      <c r="RRC529" s="714"/>
      <c r="RRD529" s="714"/>
      <c r="RRE529" s="714"/>
      <c r="RRF529" s="714"/>
      <c r="RRG529" s="714"/>
      <c r="RRH529" s="714"/>
      <c r="RRI529" s="714"/>
      <c r="RRJ529" s="714"/>
      <c r="RRK529" s="714"/>
      <c r="RRL529" s="714"/>
      <c r="RRM529" s="714"/>
      <c r="RRN529" s="714"/>
      <c r="RRO529" s="714"/>
      <c r="RRP529" s="714"/>
      <c r="RRQ529" s="714"/>
      <c r="RRR529" s="714"/>
      <c r="RRS529" s="714"/>
      <c r="RRT529" s="714"/>
      <c r="RRU529" s="714"/>
      <c r="RRV529" s="714"/>
      <c r="RRW529" s="714"/>
      <c r="RRX529" s="714"/>
      <c r="RRY529" s="714"/>
      <c r="RRZ529" s="714"/>
      <c r="RSA529" s="714"/>
      <c r="RSB529" s="714"/>
      <c r="RSC529" s="714"/>
      <c r="RSD529" s="714"/>
      <c r="RSE529" s="714"/>
      <c r="RSF529" s="714"/>
      <c r="RSG529" s="714"/>
      <c r="RSH529" s="714"/>
      <c r="RSI529" s="714"/>
      <c r="RSJ529" s="714"/>
      <c r="RSK529" s="714"/>
      <c r="RSL529" s="714"/>
      <c r="RSM529" s="714"/>
      <c r="RSN529" s="714"/>
      <c r="RSO529" s="714"/>
      <c r="RSP529" s="714"/>
      <c r="RSQ529" s="714"/>
      <c r="RSR529" s="714"/>
      <c r="RSS529" s="714"/>
      <c r="RST529" s="714"/>
      <c r="RSU529" s="714"/>
      <c r="RSV529" s="714"/>
      <c r="RSW529" s="714"/>
      <c r="RSX529" s="714"/>
      <c r="RSY529" s="714"/>
      <c r="RSZ529" s="714"/>
      <c r="RTA529" s="714"/>
      <c r="RTB529" s="714"/>
      <c r="RTC529" s="714"/>
      <c r="RTD529" s="714"/>
      <c r="RTE529" s="714"/>
      <c r="RTF529" s="714"/>
      <c r="RTG529" s="714"/>
      <c r="RTH529" s="714"/>
      <c r="RTI529" s="714"/>
      <c r="RTJ529" s="714"/>
      <c r="RTK529" s="714"/>
      <c r="RTL529" s="714"/>
      <c r="RTM529" s="714"/>
      <c r="RTN529" s="714"/>
      <c r="RTO529" s="714"/>
      <c r="RTP529" s="714"/>
      <c r="RTQ529" s="714"/>
      <c r="RTR529" s="714"/>
      <c r="RTS529" s="714"/>
      <c r="RTT529" s="714"/>
      <c r="RTU529" s="714"/>
      <c r="RTV529" s="714"/>
      <c r="RTW529" s="714"/>
      <c r="RTX529" s="714"/>
      <c r="RTY529" s="714"/>
      <c r="RTZ529" s="714"/>
      <c r="RUA529" s="714"/>
      <c r="RUB529" s="714"/>
      <c r="RUC529" s="714"/>
      <c r="RUD529" s="714"/>
      <c r="RUE529" s="714"/>
      <c r="RUF529" s="714"/>
      <c r="RUG529" s="714"/>
      <c r="RUH529" s="714"/>
      <c r="RUI529" s="714"/>
      <c r="RUJ529" s="714"/>
      <c r="RUK529" s="714"/>
      <c r="RUL529" s="714"/>
      <c r="RUM529" s="714"/>
      <c r="RUN529" s="714"/>
      <c r="RUO529" s="714"/>
      <c r="RUP529" s="714"/>
      <c r="RUQ529" s="714"/>
      <c r="RUR529" s="714"/>
      <c r="RUS529" s="714"/>
      <c r="RUT529" s="714"/>
      <c r="RUU529" s="714"/>
      <c r="RUV529" s="714"/>
      <c r="RUW529" s="714"/>
      <c r="RUX529" s="714"/>
      <c r="RUY529" s="714"/>
      <c r="RUZ529" s="714"/>
      <c r="RVA529" s="714"/>
      <c r="RVB529" s="714"/>
      <c r="RVC529" s="714"/>
      <c r="RVD529" s="714"/>
      <c r="RVE529" s="714"/>
      <c r="RVF529" s="714"/>
      <c r="RVG529" s="714"/>
      <c r="RVH529" s="714"/>
      <c r="RVI529" s="714"/>
      <c r="RVJ529" s="714"/>
      <c r="RVK529" s="714"/>
      <c r="RVL529" s="714"/>
      <c r="RVM529" s="714"/>
      <c r="RVN529" s="714"/>
      <c r="RVO529" s="714"/>
      <c r="RVP529" s="714"/>
      <c r="RVQ529" s="714"/>
      <c r="RVR529" s="714"/>
      <c r="RVS529" s="714"/>
      <c r="RVT529" s="714"/>
      <c r="RVU529" s="714"/>
      <c r="RVV529" s="714"/>
      <c r="RVW529" s="714"/>
      <c r="RVX529" s="714"/>
      <c r="RVY529" s="714"/>
      <c r="RVZ529" s="714"/>
      <c r="RWA529" s="714"/>
      <c r="RWB529" s="714"/>
      <c r="RWC529" s="714"/>
      <c r="RWD529" s="714"/>
      <c r="RWE529" s="714"/>
      <c r="RWF529" s="714"/>
      <c r="RWG529" s="714"/>
      <c r="RWH529" s="714"/>
      <c r="RWI529" s="714"/>
      <c r="RWJ529" s="714"/>
      <c r="RWK529" s="714"/>
      <c r="RWL529" s="714"/>
      <c r="RWM529" s="714"/>
      <c r="RWN529" s="714"/>
      <c r="RWO529" s="714"/>
      <c r="RWP529" s="714"/>
      <c r="RWQ529" s="714"/>
      <c r="RWR529" s="714"/>
      <c r="RWS529" s="714"/>
      <c r="RWT529" s="714"/>
      <c r="RWU529" s="714"/>
      <c r="RWV529" s="714"/>
      <c r="RWW529" s="714"/>
      <c r="RWX529" s="714"/>
      <c r="RWY529" s="714"/>
      <c r="RWZ529" s="714"/>
      <c r="RXA529" s="714"/>
      <c r="RXB529" s="714"/>
      <c r="RXC529" s="714"/>
      <c r="RXD529" s="714"/>
      <c r="RXE529" s="714"/>
      <c r="RXF529" s="714"/>
      <c r="RXG529" s="714"/>
      <c r="RXH529" s="714"/>
      <c r="RXI529" s="714"/>
      <c r="RXJ529" s="714"/>
      <c r="RXK529" s="714"/>
      <c r="RXL529" s="714"/>
      <c r="RXM529" s="714"/>
      <c r="RXN529" s="714"/>
      <c r="RXO529" s="714"/>
      <c r="RXP529" s="714"/>
      <c r="RXQ529" s="714"/>
      <c r="RXR529" s="714"/>
      <c r="RXS529" s="714"/>
      <c r="RXT529" s="714"/>
      <c r="RXU529" s="714"/>
      <c r="RXV529" s="714"/>
      <c r="RXW529" s="714"/>
      <c r="RXX529" s="714"/>
      <c r="RXY529" s="714"/>
      <c r="RXZ529" s="714"/>
      <c r="RYA529" s="714"/>
      <c r="RYB529" s="714"/>
      <c r="RYC529" s="714"/>
      <c r="RYD529" s="714"/>
      <c r="RYE529" s="714"/>
      <c r="RYF529" s="714"/>
      <c r="RYG529" s="714"/>
      <c r="RYH529" s="714"/>
      <c r="RYI529" s="714"/>
      <c r="RYJ529" s="714"/>
      <c r="RYK529" s="714"/>
      <c r="RYL529" s="714"/>
      <c r="RYM529" s="714"/>
      <c r="RYN529" s="714"/>
      <c r="RYO529" s="714"/>
      <c r="RYP529" s="714"/>
      <c r="RYQ529" s="714"/>
      <c r="RYR529" s="714"/>
      <c r="RYS529" s="714"/>
      <c r="RYT529" s="714"/>
      <c r="RYU529" s="714"/>
      <c r="RYV529" s="714"/>
      <c r="RYW529" s="714"/>
      <c r="RYX529" s="714"/>
      <c r="RYY529" s="714"/>
      <c r="RYZ529" s="714"/>
      <c r="RZA529" s="714"/>
      <c r="RZB529" s="714"/>
      <c r="RZC529" s="714"/>
      <c r="RZD529" s="714"/>
      <c r="RZE529" s="714"/>
      <c r="RZF529" s="714"/>
      <c r="RZG529" s="714"/>
      <c r="RZH529" s="714"/>
      <c r="RZI529" s="714"/>
      <c r="RZJ529" s="714"/>
      <c r="RZK529" s="714"/>
      <c r="RZL529" s="714"/>
      <c r="RZM529" s="714"/>
      <c r="RZN529" s="714"/>
      <c r="RZO529" s="714"/>
      <c r="RZP529" s="714"/>
      <c r="RZQ529" s="714"/>
      <c r="RZR529" s="714"/>
      <c r="RZS529" s="714"/>
      <c r="RZT529" s="714"/>
      <c r="RZU529" s="714"/>
      <c r="RZV529" s="714"/>
      <c r="RZW529" s="714"/>
      <c r="RZX529" s="714"/>
      <c r="RZY529" s="714"/>
      <c r="RZZ529" s="714"/>
      <c r="SAA529" s="714"/>
      <c r="SAB529" s="714"/>
      <c r="SAC529" s="714"/>
      <c r="SAD529" s="714"/>
      <c r="SAE529" s="714"/>
      <c r="SAF529" s="714"/>
      <c r="SAG529" s="714"/>
      <c r="SAH529" s="714"/>
      <c r="SAI529" s="714"/>
      <c r="SAJ529" s="714"/>
      <c r="SAK529" s="714"/>
      <c r="SAL529" s="714"/>
      <c r="SAM529" s="714"/>
      <c r="SAN529" s="714"/>
      <c r="SAO529" s="714"/>
      <c r="SAP529" s="714"/>
      <c r="SAQ529" s="714"/>
      <c r="SAR529" s="714"/>
      <c r="SAS529" s="714"/>
      <c r="SAT529" s="714"/>
      <c r="SAU529" s="714"/>
      <c r="SAV529" s="714"/>
      <c r="SAW529" s="714"/>
      <c r="SAX529" s="714"/>
      <c r="SAY529" s="714"/>
      <c r="SAZ529" s="714"/>
      <c r="SBA529" s="714"/>
      <c r="SBB529" s="714"/>
      <c r="SBC529" s="714"/>
      <c r="SBD529" s="714"/>
      <c r="SBE529" s="714"/>
      <c r="SBF529" s="714"/>
      <c r="SBG529" s="714"/>
      <c r="SBH529" s="714"/>
      <c r="SBI529" s="714"/>
      <c r="SBJ529" s="714"/>
      <c r="SBK529" s="714"/>
      <c r="SBL529" s="714"/>
      <c r="SBM529" s="714"/>
      <c r="SBN529" s="714"/>
      <c r="SBO529" s="714"/>
      <c r="SBP529" s="714"/>
      <c r="SBQ529" s="714"/>
      <c r="SBR529" s="714"/>
      <c r="SBS529" s="714"/>
      <c r="SBT529" s="714"/>
      <c r="SBU529" s="714"/>
      <c r="SBV529" s="714"/>
      <c r="SBW529" s="714"/>
      <c r="SBX529" s="714"/>
      <c r="SBY529" s="714"/>
      <c r="SBZ529" s="714"/>
      <c r="SCA529" s="714"/>
      <c r="SCB529" s="714"/>
      <c r="SCC529" s="714"/>
      <c r="SCD529" s="714"/>
      <c r="SCE529" s="714"/>
      <c r="SCF529" s="714"/>
      <c r="SCG529" s="714"/>
      <c r="SCH529" s="714"/>
      <c r="SCI529" s="714"/>
      <c r="SCJ529" s="714"/>
      <c r="SCK529" s="714"/>
      <c r="SCL529" s="714"/>
      <c r="SCM529" s="714"/>
      <c r="SCN529" s="714"/>
      <c r="SCO529" s="714"/>
      <c r="SCP529" s="714"/>
      <c r="SCQ529" s="714"/>
      <c r="SCR529" s="714"/>
      <c r="SCS529" s="714"/>
      <c r="SCT529" s="714"/>
      <c r="SCU529" s="714"/>
      <c r="SCV529" s="714"/>
      <c r="SCW529" s="714"/>
      <c r="SCX529" s="714"/>
      <c r="SCY529" s="714"/>
      <c r="SCZ529" s="714"/>
      <c r="SDA529" s="714"/>
      <c r="SDB529" s="714"/>
      <c r="SDC529" s="714"/>
      <c r="SDD529" s="714"/>
      <c r="SDE529" s="714"/>
      <c r="SDF529" s="714"/>
      <c r="SDG529" s="714"/>
      <c r="SDH529" s="714"/>
      <c r="SDI529" s="714"/>
      <c r="SDJ529" s="714"/>
      <c r="SDK529" s="714"/>
      <c r="SDL529" s="714"/>
      <c r="SDM529" s="714"/>
      <c r="SDN529" s="714"/>
      <c r="SDO529" s="714"/>
      <c r="SDP529" s="714"/>
      <c r="SDQ529" s="714"/>
      <c r="SDR529" s="714"/>
      <c r="SDS529" s="714"/>
      <c r="SDT529" s="714"/>
      <c r="SDU529" s="714"/>
      <c r="SDV529" s="714"/>
      <c r="SDW529" s="714"/>
      <c r="SDX529" s="714"/>
      <c r="SDY529" s="714"/>
      <c r="SDZ529" s="714"/>
      <c r="SEA529" s="714"/>
      <c r="SEB529" s="714"/>
      <c r="SEC529" s="714"/>
      <c r="SED529" s="714"/>
      <c r="SEE529" s="714"/>
      <c r="SEF529" s="714"/>
      <c r="SEG529" s="714"/>
      <c r="SEH529" s="714"/>
      <c r="SEI529" s="714"/>
      <c r="SEJ529" s="714"/>
      <c r="SEK529" s="714"/>
      <c r="SEL529" s="714"/>
      <c r="SEM529" s="714"/>
      <c r="SEN529" s="714"/>
      <c r="SEO529" s="714"/>
      <c r="SEP529" s="714"/>
      <c r="SEQ529" s="714"/>
      <c r="SER529" s="714"/>
      <c r="SES529" s="714"/>
      <c r="SET529" s="714"/>
      <c r="SEU529" s="714"/>
      <c r="SEV529" s="714"/>
      <c r="SEW529" s="714"/>
      <c r="SEX529" s="714"/>
      <c r="SEY529" s="714"/>
      <c r="SEZ529" s="714"/>
      <c r="SFA529" s="714"/>
      <c r="SFB529" s="714"/>
      <c r="SFC529" s="714"/>
      <c r="SFD529" s="714"/>
      <c r="SFE529" s="714"/>
      <c r="SFF529" s="714"/>
      <c r="SFG529" s="714"/>
      <c r="SFH529" s="714"/>
      <c r="SFI529" s="714"/>
      <c r="SFJ529" s="714"/>
      <c r="SFK529" s="714"/>
      <c r="SFL529" s="714"/>
      <c r="SFM529" s="714"/>
      <c r="SFN529" s="714"/>
      <c r="SFO529" s="714"/>
      <c r="SFP529" s="714"/>
      <c r="SFQ529" s="714"/>
      <c r="SFR529" s="714"/>
      <c r="SFS529" s="714"/>
      <c r="SFT529" s="714"/>
      <c r="SFU529" s="714"/>
      <c r="SFV529" s="714"/>
      <c r="SFW529" s="714"/>
      <c r="SFX529" s="714"/>
      <c r="SFY529" s="714"/>
      <c r="SFZ529" s="714"/>
      <c r="SGA529" s="714"/>
      <c r="SGB529" s="714"/>
      <c r="SGC529" s="714"/>
      <c r="SGD529" s="714"/>
      <c r="SGE529" s="714"/>
      <c r="SGF529" s="714"/>
      <c r="SGG529" s="714"/>
      <c r="SGH529" s="714"/>
      <c r="SGI529" s="714"/>
      <c r="SGJ529" s="714"/>
      <c r="SGK529" s="714"/>
      <c r="SGL529" s="714"/>
      <c r="SGM529" s="714"/>
      <c r="SGN529" s="714"/>
      <c r="SGO529" s="714"/>
      <c r="SGP529" s="714"/>
      <c r="SGQ529" s="714"/>
      <c r="SGR529" s="714"/>
      <c r="SGS529" s="714"/>
      <c r="SGT529" s="714"/>
      <c r="SGU529" s="714"/>
      <c r="SGV529" s="714"/>
      <c r="SGW529" s="714"/>
      <c r="SGX529" s="714"/>
      <c r="SGY529" s="714"/>
      <c r="SGZ529" s="714"/>
      <c r="SHA529" s="714"/>
      <c r="SHB529" s="714"/>
      <c r="SHC529" s="714"/>
      <c r="SHD529" s="714"/>
      <c r="SHE529" s="714"/>
      <c r="SHF529" s="714"/>
      <c r="SHG529" s="714"/>
      <c r="SHH529" s="714"/>
      <c r="SHI529" s="714"/>
      <c r="SHJ529" s="714"/>
      <c r="SHK529" s="714"/>
      <c r="SHL529" s="714"/>
      <c r="SHM529" s="714"/>
      <c r="SHN529" s="714"/>
      <c r="SHO529" s="714"/>
      <c r="SHP529" s="714"/>
      <c r="SHQ529" s="714"/>
      <c r="SHR529" s="714"/>
      <c r="SHS529" s="714"/>
      <c r="SHT529" s="714"/>
      <c r="SHU529" s="714"/>
      <c r="SHV529" s="714"/>
      <c r="SHW529" s="714"/>
      <c r="SHX529" s="714"/>
      <c r="SHY529" s="714"/>
      <c r="SHZ529" s="714"/>
      <c r="SIA529" s="714"/>
      <c r="SIB529" s="714"/>
      <c r="SIC529" s="714"/>
      <c r="SID529" s="714"/>
      <c r="SIE529" s="714"/>
      <c r="SIF529" s="714"/>
      <c r="SIG529" s="714"/>
      <c r="SIH529" s="714"/>
      <c r="SII529" s="714"/>
      <c r="SIJ529" s="714"/>
      <c r="SIK529" s="714"/>
      <c r="SIL529" s="714"/>
      <c r="SIM529" s="714"/>
      <c r="SIN529" s="714"/>
      <c r="SIO529" s="714"/>
      <c r="SIP529" s="714"/>
      <c r="SIQ529" s="714"/>
      <c r="SIR529" s="714"/>
      <c r="SIS529" s="714"/>
      <c r="SIT529" s="714"/>
      <c r="SIU529" s="714"/>
      <c r="SIV529" s="714"/>
      <c r="SIW529" s="714"/>
      <c r="SIX529" s="714"/>
      <c r="SIY529" s="714"/>
      <c r="SIZ529" s="714"/>
      <c r="SJA529" s="714"/>
      <c r="SJB529" s="714"/>
      <c r="SJC529" s="714"/>
      <c r="SJD529" s="714"/>
      <c r="SJE529" s="714"/>
      <c r="SJF529" s="714"/>
      <c r="SJG529" s="714"/>
      <c r="SJH529" s="714"/>
      <c r="SJI529" s="714"/>
      <c r="SJJ529" s="714"/>
      <c r="SJK529" s="714"/>
      <c r="SJL529" s="714"/>
      <c r="SJM529" s="714"/>
      <c r="SJN529" s="714"/>
      <c r="SJO529" s="714"/>
      <c r="SJP529" s="714"/>
      <c r="SJQ529" s="714"/>
      <c r="SJR529" s="714"/>
      <c r="SJS529" s="714"/>
      <c r="SJT529" s="714"/>
      <c r="SJU529" s="714"/>
      <c r="SJV529" s="714"/>
      <c r="SJW529" s="714"/>
      <c r="SJX529" s="714"/>
      <c r="SJY529" s="714"/>
      <c r="SJZ529" s="714"/>
      <c r="SKA529" s="714"/>
      <c r="SKB529" s="714"/>
      <c r="SKC529" s="714"/>
      <c r="SKD529" s="714"/>
      <c r="SKE529" s="714"/>
      <c r="SKF529" s="714"/>
      <c r="SKG529" s="714"/>
      <c r="SKH529" s="714"/>
      <c r="SKI529" s="714"/>
      <c r="SKJ529" s="714"/>
      <c r="SKK529" s="714"/>
      <c r="SKL529" s="714"/>
      <c r="SKM529" s="714"/>
      <c r="SKN529" s="714"/>
      <c r="SKO529" s="714"/>
      <c r="SKP529" s="714"/>
      <c r="SKQ529" s="714"/>
      <c r="SKR529" s="714"/>
      <c r="SKS529" s="714"/>
      <c r="SKT529" s="714"/>
      <c r="SKU529" s="714"/>
      <c r="SKV529" s="714"/>
      <c r="SKW529" s="714"/>
      <c r="SKX529" s="714"/>
      <c r="SKY529" s="714"/>
      <c r="SKZ529" s="714"/>
      <c r="SLA529" s="714"/>
      <c r="SLB529" s="714"/>
      <c r="SLC529" s="714"/>
      <c r="SLD529" s="714"/>
      <c r="SLE529" s="714"/>
      <c r="SLF529" s="714"/>
      <c r="SLG529" s="714"/>
      <c r="SLH529" s="714"/>
      <c r="SLI529" s="714"/>
      <c r="SLJ529" s="714"/>
      <c r="SLK529" s="714"/>
      <c r="SLL529" s="714"/>
      <c r="SLM529" s="714"/>
      <c r="SLN529" s="714"/>
      <c r="SLO529" s="714"/>
      <c r="SLP529" s="714"/>
      <c r="SLQ529" s="714"/>
      <c r="SLR529" s="714"/>
      <c r="SLS529" s="714"/>
      <c r="SLT529" s="714"/>
      <c r="SLU529" s="714"/>
      <c r="SLV529" s="714"/>
      <c r="SLW529" s="714"/>
      <c r="SLX529" s="714"/>
      <c r="SLY529" s="714"/>
      <c r="SLZ529" s="714"/>
      <c r="SMA529" s="714"/>
      <c r="SMB529" s="714"/>
      <c r="SMC529" s="714"/>
      <c r="SMD529" s="714"/>
      <c r="SME529" s="714"/>
      <c r="SMF529" s="714"/>
      <c r="SMG529" s="714"/>
      <c r="SMH529" s="714"/>
      <c r="SMI529" s="714"/>
      <c r="SMJ529" s="714"/>
      <c r="SMK529" s="714"/>
      <c r="SML529" s="714"/>
      <c r="SMM529" s="714"/>
      <c r="SMN529" s="714"/>
      <c r="SMO529" s="714"/>
      <c r="SMP529" s="714"/>
      <c r="SMQ529" s="714"/>
      <c r="SMR529" s="714"/>
      <c r="SMS529" s="714"/>
      <c r="SMT529" s="714"/>
      <c r="SMU529" s="714"/>
      <c r="SMV529" s="714"/>
      <c r="SMW529" s="714"/>
      <c r="SMX529" s="714"/>
      <c r="SMY529" s="714"/>
      <c r="SMZ529" s="714"/>
      <c r="SNA529" s="714"/>
      <c r="SNB529" s="714"/>
      <c r="SNC529" s="714"/>
      <c r="SND529" s="714"/>
      <c r="SNE529" s="714"/>
      <c r="SNF529" s="714"/>
      <c r="SNG529" s="714"/>
      <c r="SNH529" s="714"/>
      <c r="SNI529" s="714"/>
      <c r="SNJ529" s="714"/>
      <c r="SNK529" s="714"/>
      <c r="SNL529" s="714"/>
      <c r="SNM529" s="714"/>
      <c r="SNN529" s="714"/>
      <c r="SNO529" s="714"/>
      <c r="SNP529" s="714"/>
      <c r="SNQ529" s="714"/>
      <c r="SNR529" s="714"/>
      <c r="SNS529" s="714"/>
      <c r="SNT529" s="714"/>
      <c r="SNU529" s="714"/>
      <c r="SNV529" s="714"/>
      <c r="SNW529" s="714"/>
      <c r="SNX529" s="714"/>
      <c r="SNY529" s="714"/>
      <c r="SNZ529" s="714"/>
      <c r="SOA529" s="714"/>
      <c r="SOB529" s="714"/>
      <c r="SOC529" s="714"/>
      <c r="SOD529" s="714"/>
      <c r="SOE529" s="714"/>
      <c r="SOF529" s="714"/>
      <c r="SOG529" s="714"/>
      <c r="SOH529" s="714"/>
      <c r="SOI529" s="714"/>
      <c r="SOJ529" s="714"/>
      <c r="SOK529" s="714"/>
      <c r="SOL529" s="714"/>
      <c r="SOM529" s="714"/>
      <c r="SON529" s="714"/>
      <c r="SOO529" s="714"/>
      <c r="SOP529" s="714"/>
      <c r="SOQ529" s="714"/>
      <c r="SOR529" s="714"/>
      <c r="SOS529" s="714"/>
      <c r="SOT529" s="714"/>
      <c r="SOU529" s="714"/>
      <c r="SOV529" s="714"/>
      <c r="SOW529" s="714"/>
      <c r="SOX529" s="714"/>
      <c r="SOY529" s="714"/>
      <c r="SOZ529" s="714"/>
      <c r="SPA529" s="714"/>
      <c r="SPB529" s="714"/>
      <c r="SPC529" s="714"/>
      <c r="SPD529" s="714"/>
      <c r="SPE529" s="714"/>
      <c r="SPF529" s="714"/>
      <c r="SPG529" s="714"/>
      <c r="SPH529" s="714"/>
      <c r="SPI529" s="714"/>
      <c r="SPJ529" s="714"/>
      <c r="SPK529" s="714"/>
      <c r="SPL529" s="714"/>
      <c r="SPM529" s="714"/>
      <c r="SPN529" s="714"/>
      <c r="SPO529" s="714"/>
      <c r="SPP529" s="714"/>
      <c r="SPQ529" s="714"/>
      <c r="SPR529" s="714"/>
      <c r="SPS529" s="714"/>
      <c r="SPT529" s="714"/>
      <c r="SPU529" s="714"/>
      <c r="SPV529" s="714"/>
      <c r="SPW529" s="714"/>
      <c r="SPX529" s="714"/>
      <c r="SPY529" s="714"/>
      <c r="SPZ529" s="714"/>
      <c r="SQA529" s="714"/>
      <c r="SQB529" s="714"/>
      <c r="SQC529" s="714"/>
      <c r="SQD529" s="714"/>
      <c r="SQE529" s="714"/>
      <c r="SQF529" s="714"/>
      <c r="SQG529" s="714"/>
      <c r="SQH529" s="714"/>
      <c r="SQI529" s="714"/>
      <c r="SQJ529" s="714"/>
      <c r="SQK529" s="714"/>
      <c r="SQL529" s="714"/>
      <c r="SQM529" s="714"/>
      <c r="SQN529" s="714"/>
      <c r="SQO529" s="714"/>
      <c r="SQP529" s="714"/>
      <c r="SQQ529" s="714"/>
      <c r="SQR529" s="714"/>
      <c r="SQS529" s="714"/>
      <c r="SQT529" s="714"/>
      <c r="SQU529" s="714"/>
      <c r="SQV529" s="714"/>
      <c r="SQW529" s="714"/>
      <c r="SQX529" s="714"/>
      <c r="SQY529" s="714"/>
      <c r="SQZ529" s="714"/>
      <c r="SRA529" s="714"/>
      <c r="SRB529" s="714"/>
      <c r="SRC529" s="714"/>
      <c r="SRD529" s="714"/>
      <c r="SRE529" s="714"/>
      <c r="SRF529" s="714"/>
      <c r="SRG529" s="714"/>
      <c r="SRH529" s="714"/>
      <c r="SRI529" s="714"/>
      <c r="SRJ529" s="714"/>
      <c r="SRK529" s="714"/>
      <c r="SRL529" s="714"/>
      <c r="SRM529" s="714"/>
      <c r="SRN529" s="714"/>
      <c r="SRO529" s="714"/>
      <c r="SRP529" s="714"/>
      <c r="SRQ529" s="714"/>
      <c r="SRR529" s="714"/>
      <c r="SRS529" s="714"/>
      <c r="SRT529" s="714"/>
      <c r="SRU529" s="714"/>
      <c r="SRV529" s="714"/>
      <c r="SRW529" s="714"/>
      <c r="SRX529" s="714"/>
      <c r="SRY529" s="714"/>
      <c r="SRZ529" s="714"/>
      <c r="SSA529" s="714"/>
      <c r="SSB529" s="714"/>
      <c r="SSC529" s="714"/>
      <c r="SSD529" s="714"/>
      <c r="SSE529" s="714"/>
      <c r="SSF529" s="714"/>
      <c r="SSG529" s="714"/>
      <c r="SSH529" s="714"/>
      <c r="SSI529" s="714"/>
      <c r="SSJ529" s="714"/>
      <c r="SSK529" s="714"/>
      <c r="SSL529" s="714"/>
      <c r="SSM529" s="714"/>
      <c r="SSN529" s="714"/>
      <c r="SSO529" s="714"/>
      <c r="SSP529" s="714"/>
      <c r="SSQ529" s="714"/>
      <c r="SSR529" s="714"/>
      <c r="SSS529" s="714"/>
      <c r="SST529" s="714"/>
      <c r="SSU529" s="714"/>
      <c r="SSV529" s="714"/>
      <c r="SSW529" s="714"/>
      <c r="SSX529" s="714"/>
      <c r="SSY529" s="714"/>
      <c r="SSZ529" s="714"/>
      <c r="STA529" s="714"/>
      <c r="STB529" s="714"/>
      <c r="STC529" s="714"/>
      <c r="STD529" s="714"/>
      <c r="STE529" s="714"/>
      <c r="STF529" s="714"/>
      <c r="STG529" s="714"/>
      <c r="STH529" s="714"/>
      <c r="STI529" s="714"/>
      <c r="STJ529" s="714"/>
      <c r="STK529" s="714"/>
      <c r="STL529" s="714"/>
      <c r="STM529" s="714"/>
      <c r="STN529" s="714"/>
      <c r="STO529" s="714"/>
      <c r="STP529" s="714"/>
      <c r="STQ529" s="714"/>
      <c r="STR529" s="714"/>
      <c r="STS529" s="714"/>
      <c r="STT529" s="714"/>
      <c r="STU529" s="714"/>
      <c r="STV529" s="714"/>
      <c r="STW529" s="714"/>
      <c r="STX529" s="714"/>
      <c r="STY529" s="714"/>
      <c r="STZ529" s="714"/>
      <c r="SUA529" s="714"/>
      <c r="SUB529" s="714"/>
      <c r="SUC529" s="714"/>
      <c r="SUD529" s="714"/>
      <c r="SUE529" s="714"/>
      <c r="SUF529" s="714"/>
      <c r="SUG529" s="714"/>
      <c r="SUH529" s="714"/>
      <c r="SUI529" s="714"/>
      <c r="SUJ529" s="714"/>
      <c r="SUK529" s="714"/>
      <c r="SUL529" s="714"/>
      <c r="SUM529" s="714"/>
      <c r="SUN529" s="714"/>
      <c r="SUO529" s="714"/>
      <c r="SUP529" s="714"/>
      <c r="SUQ529" s="714"/>
      <c r="SUR529" s="714"/>
      <c r="SUS529" s="714"/>
      <c r="SUT529" s="714"/>
      <c r="SUU529" s="714"/>
      <c r="SUV529" s="714"/>
      <c r="SUW529" s="714"/>
      <c r="SUX529" s="714"/>
      <c r="SUY529" s="714"/>
      <c r="SUZ529" s="714"/>
      <c r="SVA529" s="714"/>
      <c r="SVB529" s="714"/>
      <c r="SVC529" s="714"/>
      <c r="SVD529" s="714"/>
      <c r="SVE529" s="714"/>
      <c r="SVF529" s="714"/>
      <c r="SVG529" s="714"/>
      <c r="SVH529" s="714"/>
      <c r="SVI529" s="714"/>
      <c r="SVJ529" s="714"/>
      <c r="SVK529" s="714"/>
      <c r="SVL529" s="714"/>
      <c r="SVM529" s="714"/>
      <c r="SVN529" s="714"/>
      <c r="SVO529" s="714"/>
      <c r="SVP529" s="714"/>
      <c r="SVQ529" s="714"/>
      <c r="SVR529" s="714"/>
      <c r="SVS529" s="714"/>
      <c r="SVT529" s="714"/>
      <c r="SVU529" s="714"/>
      <c r="SVV529" s="714"/>
      <c r="SVW529" s="714"/>
      <c r="SVX529" s="714"/>
      <c r="SVY529" s="714"/>
      <c r="SVZ529" s="714"/>
      <c r="SWA529" s="714"/>
      <c r="SWB529" s="714"/>
      <c r="SWC529" s="714"/>
      <c r="SWD529" s="714"/>
      <c r="SWE529" s="714"/>
      <c r="SWF529" s="714"/>
      <c r="SWG529" s="714"/>
      <c r="SWH529" s="714"/>
      <c r="SWI529" s="714"/>
      <c r="SWJ529" s="714"/>
      <c r="SWK529" s="714"/>
      <c r="SWL529" s="714"/>
      <c r="SWM529" s="714"/>
      <c r="SWN529" s="714"/>
      <c r="SWO529" s="714"/>
      <c r="SWP529" s="714"/>
      <c r="SWQ529" s="714"/>
      <c r="SWR529" s="714"/>
      <c r="SWS529" s="714"/>
      <c r="SWT529" s="714"/>
      <c r="SWU529" s="714"/>
      <c r="SWV529" s="714"/>
      <c r="SWW529" s="714"/>
      <c r="SWX529" s="714"/>
      <c r="SWY529" s="714"/>
      <c r="SWZ529" s="714"/>
      <c r="SXA529" s="714"/>
      <c r="SXB529" s="714"/>
      <c r="SXC529" s="714"/>
      <c r="SXD529" s="714"/>
      <c r="SXE529" s="714"/>
      <c r="SXF529" s="714"/>
      <c r="SXG529" s="714"/>
      <c r="SXH529" s="714"/>
      <c r="SXI529" s="714"/>
      <c r="SXJ529" s="714"/>
      <c r="SXK529" s="714"/>
      <c r="SXL529" s="714"/>
      <c r="SXM529" s="714"/>
      <c r="SXN529" s="714"/>
      <c r="SXO529" s="714"/>
      <c r="SXP529" s="714"/>
      <c r="SXQ529" s="714"/>
      <c r="SXR529" s="714"/>
      <c r="SXS529" s="714"/>
      <c r="SXT529" s="714"/>
      <c r="SXU529" s="714"/>
      <c r="SXV529" s="714"/>
      <c r="SXW529" s="714"/>
      <c r="SXX529" s="714"/>
      <c r="SXY529" s="714"/>
      <c r="SXZ529" s="714"/>
      <c r="SYA529" s="714"/>
      <c r="SYB529" s="714"/>
      <c r="SYC529" s="714"/>
      <c r="SYD529" s="714"/>
      <c r="SYE529" s="714"/>
      <c r="SYF529" s="714"/>
      <c r="SYG529" s="714"/>
      <c r="SYH529" s="714"/>
      <c r="SYI529" s="714"/>
      <c r="SYJ529" s="714"/>
      <c r="SYK529" s="714"/>
      <c r="SYL529" s="714"/>
      <c r="SYM529" s="714"/>
      <c r="SYN529" s="714"/>
      <c r="SYO529" s="714"/>
      <c r="SYP529" s="714"/>
      <c r="SYQ529" s="714"/>
      <c r="SYR529" s="714"/>
      <c r="SYS529" s="714"/>
      <c r="SYT529" s="714"/>
      <c r="SYU529" s="714"/>
      <c r="SYV529" s="714"/>
      <c r="SYW529" s="714"/>
      <c r="SYX529" s="714"/>
      <c r="SYY529" s="714"/>
      <c r="SYZ529" s="714"/>
      <c r="SZA529" s="714"/>
      <c r="SZB529" s="714"/>
      <c r="SZC529" s="714"/>
      <c r="SZD529" s="714"/>
      <c r="SZE529" s="714"/>
      <c r="SZF529" s="714"/>
      <c r="SZG529" s="714"/>
      <c r="SZH529" s="714"/>
      <c r="SZI529" s="714"/>
      <c r="SZJ529" s="714"/>
      <c r="SZK529" s="714"/>
      <c r="SZL529" s="714"/>
      <c r="SZM529" s="714"/>
      <c r="SZN529" s="714"/>
      <c r="SZO529" s="714"/>
      <c r="SZP529" s="714"/>
      <c r="SZQ529" s="714"/>
      <c r="SZR529" s="714"/>
      <c r="SZS529" s="714"/>
      <c r="SZT529" s="714"/>
      <c r="SZU529" s="714"/>
      <c r="SZV529" s="714"/>
      <c r="SZW529" s="714"/>
      <c r="SZX529" s="714"/>
      <c r="SZY529" s="714"/>
      <c r="SZZ529" s="714"/>
      <c r="TAA529" s="714"/>
      <c r="TAB529" s="714"/>
      <c r="TAC529" s="714"/>
      <c r="TAD529" s="714"/>
      <c r="TAE529" s="714"/>
      <c r="TAF529" s="714"/>
      <c r="TAG529" s="714"/>
      <c r="TAH529" s="714"/>
      <c r="TAI529" s="714"/>
      <c r="TAJ529" s="714"/>
      <c r="TAK529" s="714"/>
      <c r="TAL529" s="714"/>
      <c r="TAM529" s="714"/>
      <c r="TAN529" s="714"/>
      <c r="TAO529" s="714"/>
      <c r="TAP529" s="714"/>
      <c r="TAQ529" s="714"/>
      <c r="TAR529" s="714"/>
      <c r="TAS529" s="714"/>
      <c r="TAT529" s="714"/>
      <c r="TAU529" s="714"/>
      <c r="TAV529" s="714"/>
      <c r="TAW529" s="714"/>
      <c r="TAX529" s="714"/>
      <c r="TAY529" s="714"/>
      <c r="TAZ529" s="714"/>
      <c r="TBA529" s="714"/>
      <c r="TBB529" s="714"/>
      <c r="TBC529" s="714"/>
      <c r="TBD529" s="714"/>
      <c r="TBE529" s="714"/>
      <c r="TBF529" s="714"/>
      <c r="TBG529" s="714"/>
      <c r="TBH529" s="714"/>
      <c r="TBI529" s="714"/>
      <c r="TBJ529" s="714"/>
      <c r="TBK529" s="714"/>
      <c r="TBL529" s="714"/>
      <c r="TBM529" s="714"/>
      <c r="TBN529" s="714"/>
      <c r="TBO529" s="714"/>
      <c r="TBP529" s="714"/>
      <c r="TBQ529" s="714"/>
      <c r="TBR529" s="714"/>
      <c r="TBS529" s="714"/>
      <c r="TBT529" s="714"/>
      <c r="TBU529" s="714"/>
      <c r="TBV529" s="714"/>
      <c r="TBW529" s="714"/>
      <c r="TBX529" s="714"/>
      <c r="TBY529" s="714"/>
      <c r="TBZ529" s="714"/>
      <c r="TCA529" s="714"/>
      <c r="TCB529" s="714"/>
      <c r="TCC529" s="714"/>
      <c r="TCD529" s="714"/>
      <c r="TCE529" s="714"/>
      <c r="TCF529" s="714"/>
      <c r="TCG529" s="714"/>
      <c r="TCH529" s="714"/>
      <c r="TCI529" s="714"/>
      <c r="TCJ529" s="714"/>
      <c r="TCK529" s="714"/>
      <c r="TCL529" s="714"/>
      <c r="TCM529" s="714"/>
      <c r="TCN529" s="714"/>
      <c r="TCO529" s="714"/>
      <c r="TCP529" s="714"/>
      <c r="TCQ529" s="714"/>
      <c r="TCR529" s="714"/>
      <c r="TCS529" s="714"/>
      <c r="TCT529" s="714"/>
      <c r="TCU529" s="714"/>
      <c r="TCV529" s="714"/>
      <c r="TCW529" s="714"/>
      <c r="TCX529" s="714"/>
      <c r="TCY529" s="714"/>
      <c r="TCZ529" s="714"/>
      <c r="TDA529" s="714"/>
      <c r="TDB529" s="714"/>
      <c r="TDC529" s="714"/>
      <c r="TDD529" s="714"/>
      <c r="TDE529" s="714"/>
      <c r="TDF529" s="714"/>
      <c r="TDG529" s="714"/>
      <c r="TDH529" s="714"/>
      <c r="TDI529" s="714"/>
      <c r="TDJ529" s="714"/>
      <c r="TDK529" s="714"/>
      <c r="TDL529" s="714"/>
      <c r="TDM529" s="714"/>
      <c r="TDN529" s="714"/>
      <c r="TDO529" s="714"/>
      <c r="TDP529" s="714"/>
      <c r="TDQ529" s="714"/>
      <c r="TDR529" s="714"/>
      <c r="TDS529" s="714"/>
      <c r="TDT529" s="714"/>
      <c r="TDU529" s="714"/>
      <c r="TDV529" s="714"/>
      <c r="TDW529" s="714"/>
      <c r="TDX529" s="714"/>
      <c r="TDY529" s="714"/>
      <c r="TDZ529" s="714"/>
      <c r="TEA529" s="714"/>
      <c r="TEB529" s="714"/>
      <c r="TEC529" s="714"/>
      <c r="TED529" s="714"/>
      <c r="TEE529" s="714"/>
      <c r="TEF529" s="714"/>
      <c r="TEG529" s="714"/>
      <c r="TEH529" s="714"/>
      <c r="TEI529" s="714"/>
      <c r="TEJ529" s="714"/>
      <c r="TEK529" s="714"/>
      <c r="TEL529" s="714"/>
      <c r="TEM529" s="714"/>
      <c r="TEN529" s="714"/>
      <c r="TEO529" s="714"/>
      <c r="TEP529" s="714"/>
      <c r="TEQ529" s="714"/>
      <c r="TER529" s="714"/>
      <c r="TES529" s="714"/>
      <c r="TET529" s="714"/>
      <c r="TEU529" s="714"/>
      <c r="TEV529" s="714"/>
      <c r="TEW529" s="714"/>
      <c r="TEX529" s="714"/>
      <c r="TEY529" s="714"/>
      <c r="TEZ529" s="714"/>
      <c r="TFA529" s="714"/>
      <c r="TFB529" s="714"/>
      <c r="TFC529" s="714"/>
      <c r="TFD529" s="714"/>
      <c r="TFE529" s="714"/>
      <c r="TFF529" s="714"/>
      <c r="TFG529" s="714"/>
      <c r="TFH529" s="714"/>
      <c r="TFI529" s="714"/>
      <c r="TFJ529" s="714"/>
      <c r="TFK529" s="714"/>
      <c r="TFL529" s="714"/>
      <c r="TFM529" s="714"/>
      <c r="TFN529" s="714"/>
      <c r="TFO529" s="714"/>
      <c r="TFP529" s="714"/>
      <c r="TFQ529" s="714"/>
      <c r="TFR529" s="714"/>
      <c r="TFS529" s="714"/>
      <c r="TFT529" s="714"/>
      <c r="TFU529" s="714"/>
      <c r="TFV529" s="714"/>
      <c r="TFW529" s="714"/>
      <c r="TFX529" s="714"/>
      <c r="TFY529" s="714"/>
      <c r="TFZ529" s="714"/>
      <c r="TGA529" s="714"/>
      <c r="TGB529" s="714"/>
      <c r="TGC529" s="714"/>
      <c r="TGD529" s="714"/>
      <c r="TGE529" s="714"/>
      <c r="TGF529" s="714"/>
      <c r="TGG529" s="714"/>
      <c r="TGH529" s="714"/>
      <c r="TGI529" s="714"/>
      <c r="TGJ529" s="714"/>
      <c r="TGK529" s="714"/>
      <c r="TGL529" s="714"/>
      <c r="TGM529" s="714"/>
      <c r="TGN529" s="714"/>
      <c r="TGO529" s="714"/>
      <c r="TGP529" s="714"/>
      <c r="TGQ529" s="714"/>
      <c r="TGR529" s="714"/>
      <c r="TGS529" s="714"/>
      <c r="TGT529" s="714"/>
      <c r="TGU529" s="714"/>
      <c r="TGV529" s="714"/>
      <c r="TGW529" s="714"/>
      <c r="TGX529" s="714"/>
      <c r="TGY529" s="714"/>
      <c r="TGZ529" s="714"/>
      <c r="THA529" s="714"/>
      <c r="THB529" s="714"/>
      <c r="THC529" s="714"/>
      <c r="THD529" s="714"/>
      <c r="THE529" s="714"/>
      <c r="THF529" s="714"/>
      <c r="THG529" s="714"/>
      <c r="THH529" s="714"/>
      <c r="THI529" s="714"/>
      <c r="THJ529" s="714"/>
      <c r="THK529" s="714"/>
      <c r="THL529" s="714"/>
      <c r="THM529" s="714"/>
      <c r="THN529" s="714"/>
      <c r="THO529" s="714"/>
      <c r="THP529" s="714"/>
      <c r="THQ529" s="714"/>
      <c r="THR529" s="714"/>
      <c r="THS529" s="714"/>
      <c r="THT529" s="714"/>
      <c r="THU529" s="714"/>
      <c r="THV529" s="714"/>
      <c r="THW529" s="714"/>
      <c r="THX529" s="714"/>
      <c r="THY529" s="714"/>
      <c r="THZ529" s="714"/>
      <c r="TIA529" s="714"/>
      <c r="TIB529" s="714"/>
      <c r="TIC529" s="714"/>
      <c r="TID529" s="714"/>
      <c r="TIE529" s="714"/>
      <c r="TIF529" s="714"/>
      <c r="TIG529" s="714"/>
      <c r="TIH529" s="714"/>
      <c r="TII529" s="714"/>
      <c r="TIJ529" s="714"/>
      <c r="TIK529" s="714"/>
      <c r="TIL529" s="714"/>
      <c r="TIM529" s="714"/>
      <c r="TIN529" s="714"/>
      <c r="TIO529" s="714"/>
      <c r="TIP529" s="714"/>
      <c r="TIQ529" s="714"/>
      <c r="TIR529" s="714"/>
      <c r="TIS529" s="714"/>
      <c r="TIT529" s="714"/>
      <c r="TIU529" s="714"/>
      <c r="TIV529" s="714"/>
      <c r="TIW529" s="714"/>
      <c r="TIX529" s="714"/>
      <c r="TIY529" s="714"/>
      <c r="TIZ529" s="714"/>
      <c r="TJA529" s="714"/>
      <c r="TJB529" s="714"/>
      <c r="TJC529" s="714"/>
      <c r="TJD529" s="714"/>
      <c r="TJE529" s="714"/>
      <c r="TJF529" s="714"/>
      <c r="TJG529" s="714"/>
      <c r="TJH529" s="714"/>
      <c r="TJI529" s="714"/>
      <c r="TJJ529" s="714"/>
      <c r="TJK529" s="714"/>
      <c r="TJL529" s="714"/>
      <c r="TJM529" s="714"/>
      <c r="TJN529" s="714"/>
      <c r="TJO529" s="714"/>
      <c r="TJP529" s="714"/>
      <c r="TJQ529" s="714"/>
      <c r="TJR529" s="714"/>
      <c r="TJS529" s="714"/>
      <c r="TJT529" s="714"/>
      <c r="TJU529" s="714"/>
      <c r="TJV529" s="714"/>
      <c r="TJW529" s="714"/>
      <c r="TJX529" s="714"/>
      <c r="TJY529" s="714"/>
      <c r="TJZ529" s="714"/>
      <c r="TKA529" s="714"/>
      <c r="TKB529" s="714"/>
      <c r="TKC529" s="714"/>
      <c r="TKD529" s="714"/>
      <c r="TKE529" s="714"/>
      <c r="TKF529" s="714"/>
      <c r="TKG529" s="714"/>
      <c r="TKH529" s="714"/>
      <c r="TKI529" s="714"/>
      <c r="TKJ529" s="714"/>
      <c r="TKK529" s="714"/>
      <c r="TKL529" s="714"/>
      <c r="TKM529" s="714"/>
      <c r="TKN529" s="714"/>
      <c r="TKO529" s="714"/>
      <c r="TKP529" s="714"/>
      <c r="TKQ529" s="714"/>
      <c r="TKR529" s="714"/>
      <c r="TKS529" s="714"/>
      <c r="TKT529" s="714"/>
      <c r="TKU529" s="714"/>
      <c r="TKV529" s="714"/>
      <c r="TKW529" s="714"/>
      <c r="TKX529" s="714"/>
      <c r="TKY529" s="714"/>
      <c r="TKZ529" s="714"/>
      <c r="TLA529" s="714"/>
      <c r="TLB529" s="714"/>
      <c r="TLC529" s="714"/>
      <c r="TLD529" s="714"/>
      <c r="TLE529" s="714"/>
      <c r="TLF529" s="714"/>
      <c r="TLG529" s="714"/>
      <c r="TLH529" s="714"/>
      <c r="TLI529" s="714"/>
      <c r="TLJ529" s="714"/>
      <c r="TLK529" s="714"/>
      <c r="TLL529" s="714"/>
      <c r="TLM529" s="714"/>
      <c r="TLN529" s="714"/>
      <c r="TLO529" s="714"/>
      <c r="TLP529" s="714"/>
      <c r="TLQ529" s="714"/>
      <c r="TLR529" s="714"/>
      <c r="TLS529" s="714"/>
      <c r="TLT529" s="714"/>
      <c r="TLU529" s="714"/>
      <c r="TLV529" s="714"/>
      <c r="TLW529" s="714"/>
      <c r="TLX529" s="714"/>
      <c r="TLY529" s="714"/>
      <c r="TLZ529" s="714"/>
      <c r="TMA529" s="714"/>
      <c r="TMB529" s="714"/>
      <c r="TMC529" s="714"/>
      <c r="TMD529" s="714"/>
      <c r="TME529" s="714"/>
      <c r="TMF529" s="714"/>
      <c r="TMG529" s="714"/>
      <c r="TMH529" s="714"/>
      <c r="TMI529" s="714"/>
      <c r="TMJ529" s="714"/>
      <c r="TMK529" s="714"/>
      <c r="TML529" s="714"/>
      <c r="TMM529" s="714"/>
      <c r="TMN529" s="714"/>
      <c r="TMO529" s="714"/>
      <c r="TMP529" s="714"/>
      <c r="TMQ529" s="714"/>
      <c r="TMR529" s="714"/>
      <c r="TMS529" s="714"/>
      <c r="TMT529" s="714"/>
      <c r="TMU529" s="714"/>
      <c r="TMV529" s="714"/>
      <c r="TMW529" s="714"/>
      <c r="TMX529" s="714"/>
      <c r="TMY529" s="714"/>
      <c r="TMZ529" s="714"/>
      <c r="TNA529" s="714"/>
      <c r="TNB529" s="714"/>
      <c r="TNC529" s="714"/>
      <c r="TND529" s="714"/>
      <c r="TNE529" s="714"/>
      <c r="TNF529" s="714"/>
      <c r="TNG529" s="714"/>
      <c r="TNH529" s="714"/>
      <c r="TNI529" s="714"/>
      <c r="TNJ529" s="714"/>
      <c r="TNK529" s="714"/>
      <c r="TNL529" s="714"/>
      <c r="TNM529" s="714"/>
      <c r="TNN529" s="714"/>
      <c r="TNO529" s="714"/>
      <c r="TNP529" s="714"/>
      <c r="TNQ529" s="714"/>
      <c r="TNR529" s="714"/>
      <c r="TNS529" s="714"/>
      <c r="TNT529" s="714"/>
      <c r="TNU529" s="714"/>
      <c r="TNV529" s="714"/>
      <c r="TNW529" s="714"/>
      <c r="TNX529" s="714"/>
      <c r="TNY529" s="714"/>
      <c r="TNZ529" s="714"/>
      <c r="TOA529" s="714"/>
      <c r="TOB529" s="714"/>
      <c r="TOC529" s="714"/>
      <c r="TOD529" s="714"/>
      <c r="TOE529" s="714"/>
      <c r="TOF529" s="714"/>
      <c r="TOG529" s="714"/>
      <c r="TOH529" s="714"/>
      <c r="TOI529" s="714"/>
      <c r="TOJ529" s="714"/>
      <c r="TOK529" s="714"/>
      <c r="TOL529" s="714"/>
      <c r="TOM529" s="714"/>
      <c r="TON529" s="714"/>
      <c r="TOO529" s="714"/>
      <c r="TOP529" s="714"/>
      <c r="TOQ529" s="714"/>
      <c r="TOR529" s="714"/>
      <c r="TOS529" s="714"/>
      <c r="TOT529" s="714"/>
      <c r="TOU529" s="714"/>
      <c r="TOV529" s="714"/>
      <c r="TOW529" s="714"/>
      <c r="TOX529" s="714"/>
      <c r="TOY529" s="714"/>
      <c r="TOZ529" s="714"/>
      <c r="TPA529" s="714"/>
      <c r="TPB529" s="714"/>
      <c r="TPC529" s="714"/>
      <c r="TPD529" s="714"/>
      <c r="TPE529" s="714"/>
      <c r="TPF529" s="714"/>
      <c r="TPG529" s="714"/>
      <c r="TPH529" s="714"/>
      <c r="TPI529" s="714"/>
      <c r="TPJ529" s="714"/>
      <c r="TPK529" s="714"/>
      <c r="TPL529" s="714"/>
      <c r="TPM529" s="714"/>
      <c r="TPN529" s="714"/>
      <c r="TPO529" s="714"/>
      <c r="TPP529" s="714"/>
      <c r="TPQ529" s="714"/>
      <c r="TPR529" s="714"/>
      <c r="TPS529" s="714"/>
      <c r="TPT529" s="714"/>
      <c r="TPU529" s="714"/>
      <c r="TPV529" s="714"/>
      <c r="TPW529" s="714"/>
      <c r="TPX529" s="714"/>
      <c r="TPY529" s="714"/>
      <c r="TPZ529" s="714"/>
      <c r="TQA529" s="714"/>
      <c r="TQB529" s="714"/>
      <c r="TQC529" s="714"/>
      <c r="TQD529" s="714"/>
      <c r="TQE529" s="714"/>
      <c r="TQF529" s="714"/>
      <c r="TQG529" s="714"/>
      <c r="TQH529" s="714"/>
      <c r="TQI529" s="714"/>
      <c r="TQJ529" s="714"/>
      <c r="TQK529" s="714"/>
      <c r="TQL529" s="714"/>
      <c r="TQM529" s="714"/>
      <c r="TQN529" s="714"/>
      <c r="TQO529" s="714"/>
      <c r="TQP529" s="714"/>
      <c r="TQQ529" s="714"/>
      <c r="TQR529" s="714"/>
      <c r="TQS529" s="714"/>
      <c r="TQT529" s="714"/>
      <c r="TQU529" s="714"/>
      <c r="TQV529" s="714"/>
      <c r="TQW529" s="714"/>
      <c r="TQX529" s="714"/>
      <c r="TQY529" s="714"/>
      <c r="TQZ529" s="714"/>
      <c r="TRA529" s="714"/>
      <c r="TRB529" s="714"/>
      <c r="TRC529" s="714"/>
      <c r="TRD529" s="714"/>
      <c r="TRE529" s="714"/>
      <c r="TRF529" s="714"/>
      <c r="TRG529" s="714"/>
      <c r="TRH529" s="714"/>
      <c r="TRI529" s="714"/>
      <c r="TRJ529" s="714"/>
      <c r="TRK529" s="714"/>
      <c r="TRL529" s="714"/>
      <c r="TRM529" s="714"/>
      <c r="TRN529" s="714"/>
      <c r="TRO529" s="714"/>
      <c r="TRP529" s="714"/>
      <c r="TRQ529" s="714"/>
      <c r="TRR529" s="714"/>
      <c r="TRS529" s="714"/>
      <c r="TRT529" s="714"/>
      <c r="TRU529" s="714"/>
      <c r="TRV529" s="714"/>
      <c r="TRW529" s="714"/>
      <c r="TRX529" s="714"/>
      <c r="TRY529" s="714"/>
      <c r="TRZ529" s="714"/>
      <c r="TSA529" s="714"/>
      <c r="TSB529" s="714"/>
      <c r="TSC529" s="714"/>
      <c r="TSD529" s="714"/>
      <c r="TSE529" s="714"/>
      <c r="TSF529" s="714"/>
      <c r="TSG529" s="714"/>
      <c r="TSH529" s="714"/>
      <c r="TSI529" s="714"/>
      <c r="TSJ529" s="714"/>
      <c r="TSK529" s="714"/>
      <c r="TSL529" s="714"/>
      <c r="TSM529" s="714"/>
      <c r="TSN529" s="714"/>
      <c r="TSO529" s="714"/>
      <c r="TSP529" s="714"/>
      <c r="TSQ529" s="714"/>
      <c r="TSR529" s="714"/>
      <c r="TSS529" s="714"/>
      <c r="TST529" s="714"/>
      <c r="TSU529" s="714"/>
      <c r="TSV529" s="714"/>
      <c r="TSW529" s="714"/>
      <c r="TSX529" s="714"/>
      <c r="TSY529" s="714"/>
      <c r="TSZ529" s="714"/>
      <c r="TTA529" s="714"/>
      <c r="TTB529" s="714"/>
      <c r="TTC529" s="714"/>
      <c r="TTD529" s="714"/>
      <c r="TTE529" s="714"/>
      <c r="TTF529" s="714"/>
      <c r="TTG529" s="714"/>
      <c r="TTH529" s="714"/>
      <c r="TTI529" s="714"/>
      <c r="TTJ529" s="714"/>
      <c r="TTK529" s="714"/>
      <c r="TTL529" s="714"/>
      <c r="TTM529" s="714"/>
      <c r="TTN529" s="714"/>
      <c r="TTO529" s="714"/>
      <c r="TTP529" s="714"/>
      <c r="TTQ529" s="714"/>
      <c r="TTR529" s="714"/>
      <c r="TTS529" s="714"/>
      <c r="TTT529" s="714"/>
      <c r="TTU529" s="714"/>
      <c r="TTV529" s="714"/>
      <c r="TTW529" s="714"/>
      <c r="TTX529" s="714"/>
      <c r="TTY529" s="714"/>
      <c r="TTZ529" s="714"/>
      <c r="TUA529" s="714"/>
      <c r="TUB529" s="714"/>
      <c r="TUC529" s="714"/>
      <c r="TUD529" s="714"/>
      <c r="TUE529" s="714"/>
      <c r="TUF529" s="714"/>
      <c r="TUG529" s="714"/>
      <c r="TUH529" s="714"/>
      <c r="TUI529" s="714"/>
      <c r="TUJ529" s="714"/>
      <c r="TUK529" s="714"/>
      <c r="TUL529" s="714"/>
      <c r="TUM529" s="714"/>
      <c r="TUN529" s="714"/>
      <c r="TUO529" s="714"/>
      <c r="TUP529" s="714"/>
      <c r="TUQ529" s="714"/>
      <c r="TUR529" s="714"/>
      <c r="TUS529" s="714"/>
      <c r="TUT529" s="714"/>
      <c r="TUU529" s="714"/>
      <c r="TUV529" s="714"/>
      <c r="TUW529" s="714"/>
      <c r="TUX529" s="714"/>
      <c r="TUY529" s="714"/>
      <c r="TUZ529" s="714"/>
      <c r="TVA529" s="714"/>
      <c r="TVB529" s="714"/>
      <c r="TVC529" s="714"/>
      <c r="TVD529" s="714"/>
      <c r="TVE529" s="714"/>
      <c r="TVF529" s="714"/>
      <c r="TVG529" s="714"/>
      <c r="TVH529" s="714"/>
      <c r="TVI529" s="714"/>
      <c r="TVJ529" s="714"/>
      <c r="TVK529" s="714"/>
      <c r="TVL529" s="714"/>
      <c r="TVM529" s="714"/>
      <c r="TVN529" s="714"/>
      <c r="TVO529" s="714"/>
      <c r="TVP529" s="714"/>
      <c r="TVQ529" s="714"/>
      <c r="TVR529" s="714"/>
      <c r="TVS529" s="714"/>
      <c r="TVT529" s="714"/>
      <c r="TVU529" s="714"/>
      <c r="TVV529" s="714"/>
      <c r="TVW529" s="714"/>
      <c r="TVX529" s="714"/>
      <c r="TVY529" s="714"/>
      <c r="TVZ529" s="714"/>
      <c r="TWA529" s="714"/>
      <c r="TWB529" s="714"/>
      <c r="TWC529" s="714"/>
      <c r="TWD529" s="714"/>
      <c r="TWE529" s="714"/>
      <c r="TWF529" s="714"/>
      <c r="TWG529" s="714"/>
      <c r="TWH529" s="714"/>
      <c r="TWI529" s="714"/>
      <c r="TWJ529" s="714"/>
      <c r="TWK529" s="714"/>
      <c r="TWL529" s="714"/>
      <c r="TWM529" s="714"/>
      <c r="TWN529" s="714"/>
      <c r="TWO529" s="714"/>
      <c r="TWP529" s="714"/>
      <c r="TWQ529" s="714"/>
      <c r="TWR529" s="714"/>
      <c r="TWS529" s="714"/>
      <c r="TWT529" s="714"/>
      <c r="TWU529" s="714"/>
      <c r="TWV529" s="714"/>
      <c r="TWW529" s="714"/>
      <c r="TWX529" s="714"/>
      <c r="TWY529" s="714"/>
      <c r="TWZ529" s="714"/>
      <c r="TXA529" s="714"/>
      <c r="TXB529" s="714"/>
      <c r="TXC529" s="714"/>
      <c r="TXD529" s="714"/>
      <c r="TXE529" s="714"/>
      <c r="TXF529" s="714"/>
      <c r="TXG529" s="714"/>
      <c r="TXH529" s="714"/>
      <c r="TXI529" s="714"/>
      <c r="TXJ529" s="714"/>
      <c r="TXK529" s="714"/>
      <c r="TXL529" s="714"/>
      <c r="TXM529" s="714"/>
      <c r="TXN529" s="714"/>
      <c r="TXO529" s="714"/>
      <c r="TXP529" s="714"/>
      <c r="TXQ529" s="714"/>
      <c r="TXR529" s="714"/>
      <c r="TXS529" s="714"/>
      <c r="TXT529" s="714"/>
      <c r="TXU529" s="714"/>
      <c r="TXV529" s="714"/>
      <c r="TXW529" s="714"/>
      <c r="TXX529" s="714"/>
      <c r="TXY529" s="714"/>
      <c r="TXZ529" s="714"/>
      <c r="TYA529" s="714"/>
      <c r="TYB529" s="714"/>
      <c r="TYC529" s="714"/>
      <c r="TYD529" s="714"/>
      <c r="TYE529" s="714"/>
      <c r="TYF529" s="714"/>
      <c r="TYG529" s="714"/>
      <c r="TYH529" s="714"/>
      <c r="TYI529" s="714"/>
      <c r="TYJ529" s="714"/>
      <c r="TYK529" s="714"/>
      <c r="TYL529" s="714"/>
      <c r="TYM529" s="714"/>
      <c r="TYN529" s="714"/>
      <c r="TYO529" s="714"/>
      <c r="TYP529" s="714"/>
      <c r="TYQ529" s="714"/>
      <c r="TYR529" s="714"/>
      <c r="TYS529" s="714"/>
      <c r="TYT529" s="714"/>
      <c r="TYU529" s="714"/>
      <c r="TYV529" s="714"/>
      <c r="TYW529" s="714"/>
      <c r="TYX529" s="714"/>
      <c r="TYY529" s="714"/>
      <c r="TYZ529" s="714"/>
      <c r="TZA529" s="714"/>
      <c r="TZB529" s="714"/>
      <c r="TZC529" s="714"/>
      <c r="TZD529" s="714"/>
      <c r="TZE529" s="714"/>
      <c r="TZF529" s="714"/>
      <c r="TZG529" s="714"/>
      <c r="TZH529" s="714"/>
      <c r="TZI529" s="714"/>
      <c r="TZJ529" s="714"/>
      <c r="TZK529" s="714"/>
      <c r="TZL529" s="714"/>
      <c r="TZM529" s="714"/>
      <c r="TZN529" s="714"/>
      <c r="TZO529" s="714"/>
      <c r="TZP529" s="714"/>
      <c r="TZQ529" s="714"/>
      <c r="TZR529" s="714"/>
      <c r="TZS529" s="714"/>
      <c r="TZT529" s="714"/>
      <c r="TZU529" s="714"/>
      <c r="TZV529" s="714"/>
      <c r="TZW529" s="714"/>
      <c r="TZX529" s="714"/>
      <c r="TZY529" s="714"/>
      <c r="TZZ529" s="714"/>
      <c r="UAA529" s="714"/>
      <c r="UAB529" s="714"/>
      <c r="UAC529" s="714"/>
      <c r="UAD529" s="714"/>
      <c r="UAE529" s="714"/>
      <c r="UAF529" s="714"/>
      <c r="UAG529" s="714"/>
      <c r="UAH529" s="714"/>
      <c r="UAI529" s="714"/>
      <c r="UAJ529" s="714"/>
      <c r="UAK529" s="714"/>
      <c r="UAL529" s="714"/>
      <c r="UAM529" s="714"/>
      <c r="UAN529" s="714"/>
      <c r="UAO529" s="714"/>
      <c r="UAP529" s="714"/>
      <c r="UAQ529" s="714"/>
      <c r="UAR529" s="714"/>
      <c r="UAS529" s="714"/>
      <c r="UAT529" s="714"/>
      <c r="UAU529" s="714"/>
      <c r="UAV529" s="714"/>
      <c r="UAW529" s="714"/>
      <c r="UAX529" s="714"/>
      <c r="UAY529" s="714"/>
      <c r="UAZ529" s="714"/>
      <c r="UBA529" s="714"/>
      <c r="UBB529" s="714"/>
      <c r="UBC529" s="714"/>
      <c r="UBD529" s="714"/>
      <c r="UBE529" s="714"/>
      <c r="UBF529" s="714"/>
      <c r="UBG529" s="714"/>
      <c r="UBH529" s="714"/>
      <c r="UBI529" s="714"/>
      <c r="UBJ529" s="714"/>
      <c r="UBK529" s="714"/>
      <c r="UBL529" s="714"/>
      <c r="UBM529" s="714"/>
      <c r="UBN529" s="714"/>
      <c r="UBO529" s="714"/>
      <c r="UBP529" s="714"/>
      <c r="UBQ529" s="714"/>
      <c r="UBR529" s="714"/>
      <c r="UBS529" s="714"/>
      <c r="UBT529" s="714"/>
      <c r="UBU529" s="714"/>
      <c r="UBV529" s="714"/>
      <c r="UBW529" s="714"/>
      <c r="UBX529" s="714"/>
      <c r="UBY529" s="714"/>
      <c r="UBZ529" s="714"/>
      <c r="UCA529" s="714"/>
      <c r="UCB529" s="714"/>
      <c r="UCC529" s="714"/>
      <c r="UCD529" s="714"/>
      <c r="UCE529" s="714"/>
      <c r="UCF529" s="714"/>
      <c r="UCG529" s="714"/>
      <c r="UCH529" s="714"/>
      <c r="UCI529" s="714"/>
      <c r="UCJ529" s="714"/>
      <c r="UCK529" s="714"/>
      <c r="UCL529" s="714"/>
      <c r="UCM529" s="714"/>
      <c r="UCN529" s="714"/>
      <c r="UCO529" s="714"/>
      <c r="UCP529" s="714"/>
      <c r="UCQ529" s="714"/>
      <c r="UCR529" s="714"/>
      <c r="UCS529" s="714"/>
      <c r="UCT529" s="714"/>
      <c r="UCU529" s="714"/>
      <c r="UCV529" s="714"/>
      <c r="UCW529" s="714"/>
      <c r="UCX529" s="714"/>
      <c r="UCY529" s="714"/>
      <c r="UCZ529" s="714"/>
      <c r="UDA529" s="714"/>
      <c r="UDB529" s="714"/>
      <c r="UDC529" s="714"/>
      <c r="UDD529" s="714"/>
      <c r="UDE529" s="714"/>
      <c r="UDF529" s="714"/>
      <c r="UDG529" s="714"/>
      <c r="UDH529" s="714"/>
      <c r="UDI529" s="714"/>
      <c r="UDJ529" s="714"/>
      <c r="UDK529" s="714"/>
      <c r="UDL529" s="714"/>
      <c r="UDM529" s="714"/>
      <c r="UDN529" s="714"/>
      <c r="UDO529" s="714"/>
      <c r="UDP529" s="714"/>
      <c r="UDQ529" s="714"/>
      <c r="UDR529" s="714"/>
      <c r="UDS529" s="714"/>
      <c r="UDT529" s="714"/>
      <c r="UDU529" s="714"/>
      <c r="UDV529" s="714"/>
      <c r="UDW529" s="714"/>
      <c r="UDX529" s="714"/>
      <c r="UDY529" s="714"/>
      <c r="UDZ529" s="714"/>
      <c r="UEA529" s="714"/>
      <c r="UEB529" s="714"/>
      <c r="UEC529" s="714"/>
      <c r="UED529" s="714"/>
      <c r="UEE529" s="714"/>
      <c r="UEF529" s="714"/>
      <c r="UEG529" s="714"/>
      <c r="UEH529" s="714"/>
      <c r="UEI529" s="714"/>
      <c r="UEJ529" s="714"/>
      <c r="UEK529" s="714"/>
      <c r="UEL529" s="714"/>
      <c r="UEM529" s="714"/>
      <c r="UEN529" s="714"/>
      <c r="UEO529" s="714"/>
      <c r="UEP529" s="714"/>
      <c r="UEQ529" s="714"/>
      <c r="UER529" s="714"/>
      <c r="UES529" s="714"/>
      <c r="UET529" s="714"/>
      <c r="UEU529" s="714"/>
      <c r="UEV529" s="714"/>
      <c r="UEW529" s="714"/>
      <c r="UEX529" s="714"/>
      <c r="UEY529" s="714"/>
      <c r="UEZ529" s="714"/>
      <c r="UFA529" s="714"/>
      <c r="UFB529" s="714"/>
      <c r="UFC529" s="714"/>
      <c r="UFD529" s="714"/>
      <c r="UFE529" s="714"/>
      <c r="UFF529" s="714"/>
      <c r="UFG529" s="714"/>
      <c r="UFH529" s="714"/>
      <c r="UFI529" s="714"/>
      <c r="UFJ529" s="714"/>
      <c r="UFK529" s="714"/>
      <c r="UFL529" s="714"/>
      <c r="UFM529" s="714"/>
      <c r="UFN529" s="714"/>
      <c r="UFO529" s="714"/>
      <c r="UFP529" s="714"/>
      <c r="UFQ529" s="714"/>
      <c r="UFR529" s="714"/>
      <c r="UFS529" s="714"/>
      <c r="UFT529" s="714"/>
      <c r="UFU529" s="714"/>
      <c r="UFV529" s="714"/>
      <c r="UFW529" s="714"/>
      <c r="UFX529" s="714"/>
      <c r="UFY529" s="714"/>
      <c r="UFZ529" s="714"/>
      <c r="UGA529" s="714"/>
      <c r="UGB529" s="714"/>
      <c r="UGC529" s="714"/>
      <c r="UGD529" s="714"/>
      <c r="UGE529" s="714"/>
      <c r="UGF529" s="714"/>
      <c r="UGG529" s="714"/>
      <c r="UGH529" s="714"/>
      <c r="UGI529" s="714"/>
      <c r="UGJ529" s="714"/>
      <c r="UGK529" s="714"/>
      <c r="UGL529" s="714"/>
      <c r="UGM529" s="714"/>
      <c r="UGN529" s="714"/>
      <c r="UGO529" s="714"/>
      <c r="UGP529" s="714"/>
      <c r="UGQ529" s="714"/>
      <c r="UGR529" s="714"/>
      <c r="UGS529" s="714"/>
      <c r="UGT529" s="714"/>
      <c r="UGU529" s="714"/>
      <c r="UGV529" s="714"/>
      <c r="UGW529" s="714"/>
      <c r="UGX529" s="714"/>
      <c r="UGY529" s="714"/>
      <c r="UGZ529" s="714"/>
      <c r="UHA529" s="714"/>
      <c r="UHB529" s="714"/>
      <c r="UHC529" s="714"/>
      <c r="UHD529" s="714"/>
      <c r="UHE529" s="714"/>
      <c r="UHF529" s="714"/>
      <c r="UHG529" s="714"/>
      <c r="UHH529" s="714"/>
      <c r="UHI529" s="714"/>
      <c r="UHJ529" s="714"/>
      <c r="UHK529" s="714"/>
      <c r="UHL529" s="714"/>
      <c r="UHM529" s="714"/>
      <c r="UHN529" s="714"/>
      <c r="UHO529" s="714"/>
      <c r="UHP529" s="714"/>
      <c r="UHQ529" s="714"/>
      <c r="UHR529" s="714"/>
      <c r="UHS529" s="714"/>
      <c r="UHT529" s="714"/>
      <c r="UHU529" s="714"/>
      <c r="UHV529" s="714"/>
      <c r="UHW529" s="714"/>
      <c r="UHX529" s="714"/>
      <c r="UHY529" s="714"/>
      <c r="UHZ529" s="714"/>
      <c r="UIA529" s="714"/>
      <c r="UIB529" s="714"/>
      <c r="UIC529" s="714"/>
      <c r="UID529" s="714"/>
      <c r="UIE529" s="714"/>
      <c r="UIF529" s="714"/>
      <c r="UIG529" s="714"/>
      <c r="UIH529" s="714"/>
      <c r="UII529" s="714"/>
      <c r="UIJ529" s="714"/>
      <c r="UIK529" s="714"/>
      <c r="UIL529" s="714"/>
      <c r="UIM529" s="714"/>
      <c r="UIN529" s="714"/>
      <c r="UIO529" s="714"/>
      <c r="UIP529" s="714"/>
      <c r="UIQ529" s="714"/>
      <c r="UIR529" s="714"/>
      <c r="UIS529" s="714"/>
      <c r="UIT529" s="714"/>
      <c r="UIU529" s="714"/>
      <c r="UIV529" s="714"/>
      <c r="UIW529" s="714"/>
      <c r="UIX529" s="714"/>
      <c r="UIY529" s="714"/>
      <c r="UIZ529" s="714"/>
      <c r="UJA529" s="714"/>
      <c r="UJB529" s="714"/>
      <c r="UJC529" s="714"/>
      <c r="UJD529" s="714"/>
      <c r="UJE529" s="714"/>
      <c r="UJF529" s="714"/>
      <c r="UJG529" s="714"/>
      <c r="UJH529" s="714"/>
      <c r="UJI529" s="714"/>
      <c r="UJJ529" s="714"/>
      <c r="UJK529" s="714"/>
      <c r="UJL529" s="714"/>
      <c r="UJM529" s="714"/>
      <c r="UJN529" s="714"/>
      <c r="UJO529" s="714"/>
      <c r="UJP529" s="714"/>
      <c r="UJQ529" s="714"/>
      <c r="UJR529" s="714"/>
      <c r="UJS529" s="714"/>
      <c r="UJT529" s="714"/>
      <c r="UJU529" s="714"/>
      <c r="UJV529" s="714"/>
      <c r="UJW529" s="714"/>
      <c r="UJX529" s="714"/>
      <c r="UJY529" s="714"/>
      <c r="UJZ529" s="714"/>
      <c r="UKA529" s="714"/>
      <c r="UKB529" s="714"/>
      <c r="UKC529" s="714"/>
      <c r="UKD529" s="714"/>
      <c r="UKE529" s="714"/>
      <c r="UKF529" s="714"/>
      <c r="UKG529" s="714"/>
      <c r="UKH529" s="714"/>
      <c r="UKI529" s="714"/>
      <c r="UKJ529" s="714"/>
      <c r="UKK529" s="714"/>
      <c r="UKL529" s="714"/>
      <c r="UKM529" s="714"/>
      <c r="UKN529" s="714"/>
      <c r="UKO529" s="714"/>
      <c r="UKP529" s="714"/>
      <c r="UKQ529" s="714"/>
      <c r="UKR529" s="714"/>
      <c r="UKS529" s="714"/>
      <c r="UKT529" s="714"/>
      <c r="UKU529" s="714"/>
      <c r="UKV529" s="714"/>
      <c r="UKW529" s="714"/>
      <c r="UKX529" s="714"/>
      <c r="UKY529" s="714"/>
      <c r="UKZ529" s="714"/>
      <c r="ULA529" s="714"/>
      <c r="ULB529" s="714"/>
      <c r="ULC529" s="714"/>
      <c r="ULD529" s="714"/>
      <c r="ULE529" s="714"/>
      <c r="ULF529" s="714"/>
      <c r="ULG529" s="714"/>
      <c r="ULH529" s="714"/>
      <c r="ULI529" s="714"/>
      <c r="ULJ529" s="714"/>
      <c r="ULK529" s="714"/>
      <c r="ULL529" s="714"/>
      <c r="ULM529" s="714"/>
      <c r="ULN529" s="714"/>
      <c r="ULO529" s="714"/>
      <c r="ULP529" s="714"/>
      <c r="ULQ529" s="714"/>
      <c r="ULR529" s="714"/>
      <c r="ULS529" s="714"/>
      <c r="ULT529" s="714"/>
      <c r="ULU529" s="714"/>
      <c r="ULV529" s="714"/>
      <c r="ULW529" s="714"/>
      <c r="ULX529" s="714"/>
      <c r="ULY529" s="714"/>
      <c r="ULZ529" s="714"/>
      <c r="UMA529" s="714"/>
      <c r="UMB529" s="714"/>
      <c r="UMC529" s="714"/>
      <c r="UMD529" s="714"/>
      <c r="UME529" s="714"/>
      <c r="UMF529" s="714"/>
      <c r="UMG529" s="714"/>
      <c r="UMH529" s="714"/>
      <c r="UMI529" s="714"/>
      <c r="UMJ529" s="714"/>
      <c r="UMK529" s="714"/>
      <c r="UML529" s="714"/>
      <c r="UMM529" s="714"/>
      <c r="UMN529" s="714"/>
      <c r="UMO529" s="714"/>
      <c r="UMP529" s="714"/>
      <c r="UMQ529" s="714"/>
      <c r="UMR529" s="714"/>
      <c r="UMS529" s="714"/>
      <c r="UMT529" s="714"/>
      <c r="UMU529" s="714"/>
      <c r="UMV529" s="714"/>
      <c r="UMW529" s="714"/>
      <c r="UMX529" s="714"/>
      <c r="UMY529" s="714"/>
      <c r="UMZ529" s="714"/>
      <c r="UNA529" s="714"/>
      <c r="UNB529" s="714"/>
      <c r="UNC529" s="714"/>
      <c r="UND529" s="714"/>
      <c r="UNE529" s="714"/>
      <c r="UNF529" s="714"/>
      <c r="UNG529" s="714"/>
      <c r="UNH529" s="714"/>
      <c r="UNI529" s="714"/>
      <c r="UNJ529" s="714"/>
      <c r="UNK529" s="714"/>
      <c r="UNL529" s="714"/>
      <c r="UNM529" s="714"/>
      <c r="UNN529" s="714"/>
      <c r="UNO529" s="714"/>
      <c r="UNP529" s="714"/>
      <c r="UNQ529" s="714"/>
      <c r="UNR529" s="714"/>
      <c r="UNS529" s="714"/>
      <c r="UNT529" s="714"/>
      <c r="UNU529" s="714"/>
      <c r="UNV529" s="714"/>
      <c r="UNW529" s="714"/>
      <c r="UNX529" s="714"/>
      <c r="UNY529" s="714"/>
      <c r="UNZ529" s="714"/>
      <c r="UOA529" s="714"/>
      <c r="UOB529" s="714"/>
      <c r="UOC529" s="714"/>
      <c r="UOD529" s="714"/>
      <c r="UOE529" s="714"/>
      <c r="UOF529" s="714"/>
      <c r="UOG529" s="714"/>
      <c r="UOH529" s="714"/>
      <c r="UOI529" s="714"/>
      <c r="UOJ529" s="714"/>
      <c r="UOK529" s="714"/>
      <c r="UOL529" s="714"/>
      <c r="UOM529" s="714"/>
      <c r="UON529" s="714"/>
      <c r="UOO529" s="714"/>
      <c r="UOP529" s="714"/>
      <c r="UOQ529" s="714"/>
      <c r="UOR529" s="714"/>
      <c r="UOS529" s="714"/>
      <c r="UOT529" s="714"/>
      <c r="UOU529" s="714"/>
      <c r="UOV529" s="714"/>
      <c r="UOW529" s="714"/>
      <c r="UOX529" s="714"/>
      <c r="UOY529" s="714"/>
      <c r="UOZ529" s="714"/>
      <c r="UPA529" s="714"/>
      <c r="UPB529" s="714"/>
      <c r="UPC529" s="714"/>
      <c r="UPD529" s="714"/>
      <c r="UPE529" s="714"/>
      <c r="UPF529" s="714"/>
      <c r="UPG529" s="714"/>
      <c r="UPH529" s="714"/>
      <c r="UPI529" s="714"/>
      <c r="UPJ529" s="714"/>
      <c r="UPK529" s="714"/>
      <c r="UPL529" s="714"/>
      <c r="UPM529" s="714"/>
      <c r="UPN529" s="714"/>
      <c r="UPO529" s="714"/>
      <c r="UPP529" s="714"/>
      <c r="UPQ529" s="714"/>
      <c r="UPR529" s="714"/>
      <c r="UPS529" s="714"/>
      <c r="UPT529" s="714"/>
      <c r="UPU529" s="714"/>
      <c r="UPV529" s="714"/>
      <c r="UPW529" s="714"/>
      <c r="UPX529" s="714"/>
      <c r="UPY529" s="714"/>
      <c r="UPZ529" s="714"/>
      <c r="UQA529" s="714"/>
      <c r="UQB529" s="714"/>
      <c r="UQC529" s="714"/>
      <c r="UQD529" s="714"/>
      <c r="UQE529" s="714"/>
      <c r="UQF529" s="714"/>
      <c r="UQG529" s="714"/>
      <c r="UQH529" s="714"/>
      <c r="UQI529" s="714"/>
      <c r="UQJ529" s="714"/>
      <c r="UQK529" s="714"/>
      <c r="UQL529" s="714"/>
      <c r="UQM529" s="714"/>
      <c r="UQN529" s="714"/>
      <c r="UQO529" s="714"/>
      <c r="UQP529" s="714"/>
      <c r="UQQ529" s="714"/>
      <c r="UQR529" s="714"/>
      <c r="UQS529" s="714"/>
      <c r="UQT529" s="714"/>
      <c r="UQU529" s="714"/>
      <c r="UQV529" s="714"/>
      <c r="UQW529" s="714"/>
      <c r="UQX529" s="714"/>
      <c r="UQY529" s="714"/>
      <c r="UQZ529" s="714"/>
      <c r="URA529" s="714"/>
      <c r="URB529" s="714"/>
      <c r="URC529" s="714"/>
      <c r="URD529" s="714"/>
      <c r="URE529" s="714"/>
      <c r="URF529" s="714"/>
      <c r="URG529" s="714"/>
      <c r="URH529" s="714"/>
      <c r="URI529" s="714"/>
      <c r="URJ529" s="714"/>
      <c r="URK529" s="714"/>
      <c r="URL529" s="714"/>
      <c r="URM529" s="714"/>
      <c r="URN529" s="714"/>
      <c r="URO529" s="714"/>
      <c r="URP529" s="714"/>
      <c r="URQ529" s="714"/>
      <c r="URR529" s="714"/>
      <c r="URS529" s="714"/>
      <c r="URT529" s="714"/>
      <c r="URU529" s="714"/>
      <c r="URV529" s="714"/>
      <c r="URW529" s="714"/>
      <c r="URX529" s="714"/>
      <c r="URY529" s="714"/>
      <c r="URZ529" s="714"/>
      <c r="USA529" s="714"/>
      <c r="USB529" s="714"/>
      <c r="USC529" s="714"/>
      <c r="USD529" s="714"/>
      <c r="USE529" s="714"/>
      <c r="USF529" s="714"/>
      <c r="USG529" s="714"/>
      <c r="USH529" s="714"/>
      <c r="USI529" s="714"/>
      <c r="USJ529" s="714"/>
      <c r="USK529" s="714"/>
      <c r="USL529" s="714"/>
      <c r="USM529" s="714"/>
      <c r="USN529" s="714"/>
      <c r="USO529" s="714"/>
      <c r="USP529" s="714"/>
      <c r="USQ529" s="714"/>
      <c r="USR529" s="714"/>
      <c r="USS529" s="714"/>
      <c r="UST529" s="714"/>
      <c r="USU529" s="714"/>
      <c r="USV529" s="714"/>
      <c r="USW529" s="714"/>
      <c r="USX529" s="714"/>
      <c r="USY529" s="714"/>
      <c r="USZ529" s="714"/>
      <c r="UTA529" s="714"/>
      <c r="UTB529" s="714"/>
      <c r="UTC529" s="714"/>
      <c r="UTD529" s="714"/>
      <c r="UTE529" s="714"/>
      <c r="UTF529" s="714"/>
      <c r="UTG529" s="714"/>
      <c r="UTH529" s="714"/>
      <c r="UTI529" s="714"/>
      <c r="UTJ529" s="714"/>
      <c r="UTK529" s="714"/>
      <c r="UTL529" s="714"/>
      <c r="UTM529" s="714"/>
      <c r="UTN529" s="714"/>
      <c r="UTO529" s="714"/>
      <c r="UTP529" s="714"/>
      <c r="UTQ529" s="714"/>
      <c r="UTR529" s="714"/>
      <c r="UTS529" s="714"/>
      <c r="UTT529" s="714"/>
      <c r="UTU529" s="714"/>
      <c r="UTV529" s="714"/>
      <c r="UTW529" s="714"/>
      <c r="UTX529" s="714"/>
      <c r="UTY529" s="714"/>
      <c r="UTZ529" s="714"/>
      <c r="UUA529" s="714"/>
      <c r="UUB529" s="714"/>
      <c r="UUC529" s="714"/>
      <c r="UUD529" s="714"/>
      <c r="UUE529" s="714"/>
      <c r="UUF529" s="714"/>
      <c r="UUG529" s="714"/>
      <c r="UUH529" s="714"/>
      <c r="UUI529" s="714"/>
      <c r="UUJ529" s="714"/>
      <c r="UUK529" s="714"/>
      <c r="UUL529" s="714"/>
      <c r="UUM529" s="714"/>
      <c r="UUN529" s="714"/>
      <c r="UUO529" s="714"/>
      <c r="UUP529" s="714"/>
      <c r="UUQ529" s="714"/>
      <c r="UUR529" s="714"/>
      <c r="UUS529" s="714"/>
      <c r="UUT529" s="714"/>
      <c r="UUU529" s="714"/>
      <c r="UUV529" s="714"/>
      <c r="UUW529" s="714"/>
      <c r="UUX529" s="714"/>
      <c r="UUY529" s="714"/>
      <c r="UUZ529" s="714"/>
      <c r="UVA529" s="714"/>
      <c r="UVB529" s="714"/>
      <c r="UVC529" s="714"/>
      <c r="UVD529" s="714"/>
      <c r="UVE529" s="714"/>
      <c r="UVF529" s="714"/>
      <c r="UVG529" s="714"/>
      <c r="UVH529" s="714"/>
      <c r="UVI529" s="714"/>
      <c r="UVJ529" s="714"/>
      <c r="UVK529" s="714"/>
      <c r="UVL529" s="714"/>
      <c r="UVM529" s="714"/>
      <c r="UVN529" s="714"/>
      <c r="UVO529" s="714"/>
      <c r="UVP529" s="714"/>
      <c r="UVQ529" s="714"/>
      <c r="UVR529" s="714"/>
      <c r="UVS529" s="714"/>
      <c r="UVT529" s="714"/>
      <c r="UVU529" s="714"/>
      <c r="UVV529" s="714"/>
      <c r="UVW529" s="714"/>
      <c r="UVX529" s="714"/>
      <c r="UVY529" s="714"/>
      <c r="UVZ529" s="714"/>
      <c r="UWA529" s="714"/>
      <c r="UWB529" s="714"/>
      <c r="UWC529" s="714"/>
      <c r="UWD529" s="714"/>
      <c r="UWE529" s="714"/>
      <c r="UWF529" s="714"/>
      <c r="UWG529" s="714"/>
      <c r="UWH529" s="714"/>
      <c r="UWI529" s="714"/>
      <c r="UWJ529" s="714"/>
      <c r="UWK529" s="714"/>
      <c r="UWL529" s="714"/>
      <c r="UWM529" s="714"/>
      <c r="UWN529" s="714"/>
      <c r="UWO529" s="714"/>
      <c r="UWP529" s="714"/>
      <c r="UWQ529" s="714"/>
      <c r="UWR529" s="714"/>
      <c r="UWS529" s="714"/>
      <c r="UWT529" s="714"/>
      <c r="UWU529" s="714"/>
      <c r="UWV529" s="714"/>
      <c r="UWW529" s="714"/>
      <c r="UWX529" s="714"/>
      <c r="UWY529" s="714"/>
      <c r="UWZ529" s="714"/>
      <c r="UXA529" s="714"/>
      <c r="UXB529" s="714"/>
      <c r="UXC529" s="714"/>
      <c r="UXD529" s="714"/>
      <c r="UXE529" s="714"/>
      <c r="UXF529" s="714"/>
      <c r="UXG529" s="714"/>
      <c r="UXH529" s="714"/>
      <c r="UXI529" s="714"/>
      <c r="UXJ529" s="714"/>
      <c r="UXK529" s="714"/>
      <c r="UXL529" s="714"/>
      <c r="UXM529" s="714"/>
      <c r="UXN529" s="714"/>
      <c r="UXO529" s="714"/>
      <c r="UXP529" s="714"/>
      <c r="UXQ529" s="714"/>
      <c r="UXR529" s="714"/>
      <c r="UXS529" s="714"/>
      <c r="UXT529" s="714"/>
      <c r="UXU529" s="714"/>
      <c r="UXV529" s="714"/>
      <c r="UXW529" s="714"/>
      <c r="UXX529" s="714"/>
      <c r="UXY529" s="714"/>
      <c r="UXZ529" s="714"/>
      <c r="UYA529" s="714"/>
      <c r="UYB529" s="714"/>
      <c r="UYC529" s="714"/>
      <c r="UYD529" s="714"/>
      <c r="UYE529" s="714"/>
      <c r="UYF529" s="714"/>
      <c r="UYG529" s="714"/>
      <c r="UYH529" s="714"/>
      <c r="UYI529" s="714"/>
      <c r="UYJ529" s="714"/>
      <c r="UYK529" s="714"/>
      <c r="UYL529" s="714"/>
      <c r="UYM529" s="714"/>
      <c r="UYN529" s="714"/>
      <c r="UYO529" s="714"/>
      <c r="UYP529" s="714"/>
      <c r="UYQ529" s="714"/>
      <c r="UYR529" s="714"/>
      <c r="UYS529" s="714"/>
      <c r="UYT529" s="714"/>
      <c r="UYU529" s="714"/>
      <c r="UYV529" s="714"/>
      <c r="UYW529" s="714"/>
      <c r="UYX529" s="714"/>
      <c r="UYY529" s="714"/>
      <c r="UYZ529" s="714"/>
      <c r="UZA529" s="714"/>
      <c r="UZB529" s="714"/>
      <c r="UZC529" s="714"/>
      <c r="UZD529" s="714"/>
      <c r="UZE529" s="714"/>
      <c r="UZF529" s="714"/>
      <c r="UZG529" s="714"/>
      <c r="UZH529" s="714"/>
      <c r="UZI529" s="714"/>
      <c r="UZJ529" s="714"/>
      <c r="UZK529" s="714"/>
      <c r="UZL529" s="714"/>
      <c r="UZM529" s="714"/>
      <c r="UZN529" s="714"/>
      <c r="UZO529" s="714"/>
      <c r="UZP529" s="714"/>
      <c r="UZQ529" s="714"/>
      <c r="UZR529" s="714"/>
      <c r="UZS529" s="714"/>
      <c r="UZT529" s="714"/>
      <c r="UZU529" s="714"/>
      <c r="UZV529" s="714"/>
      <c r="UZW529" s="714"/>
      <c r="UZX529" s="714"/>
      <c r="UZY529" s="714"/>
      <c r="UZZ529" s="714"/>
      <c r="VAA529" s="714"/>
      <c r="VAB529" s="714"/>
      <c r="VAC529" s="714"/>
      <c r="VAD529" s="714"/>
      <c r="VAE529" s="714"/>
      <c r="VAF529" s="714"/>
      <c r="VAG529" s="714"/>
      <c r="VAH529" s="714"/>
      <c r="VAI529" s="714"/>
      <c r="VAJ529" s="714"/>
      <c r="VAK529" s="714"/>
      <c r="VAL529" s="714"/>
      <c r="VAM529" s="714"/>
      <c r="VAN529" s="714"/>
      <c r="VAO529" s="714"/>
      <c r="VAP529" s="714"/>
      <c r="VAQ529" s="714"/>
      <c r="VAR529" s="714"/>
      <c r="VAS529" s="714"/>
      <c r="VAT529" s="714"/>
      <c r="VAU529" s="714"/>
      <c r="VAV529" s="714"/>
      <c r="VAW529" s="714"/>
      <c r="VAX529" s="714"/>
      <c r="VAY529" s="714"/>
      <c r="VAZ529" s="714"/>
      <c r="VBA529" s="714"/>
      <c r="VBB529" s="714"/>
      <c r="VBC529" s="714"/>
      <c r="VBD529" s="714"/>
      <c r="VBE529" s="714"/>
      <c r="VBF529" s="714"/>
      <c r="VBG529" s="714"/>
      <c r="VBH529" s="714"/>
      <c r="VBI529" s="714"/>
      <c r="VBJ529" s="714"/>
      <c r="VBK529" s="714"/>
      <c r="VBL529" s="714"/>
      <c r="VBM529" s="714"/>
      <c r="VBN529" s="714"/>
      <c r="VBO529" s="714"/>
      <c r="VBP529" s="714"/>
      <c r="VBQ529" s="714"/>
      <c r="VBR529" s="714"/>
      <c r="VBS529" s="714"/>
      <c r="VBT529" s="714"/>
      <c r="VBU529" s="714"/>
      <c r="VBV529" s="714"/>
      <c r="VBW529" s="714"/>
      <c r="VBX529" s="714"/>
      <c r="VBY529" s="714"/>
      <c r="VBZ529" s="714"/>
      <c r="VCA529" s="714"/>
      <c r="VCB529" s="714"/>
      <c r="VCC529" s="714"/>
      <c r="VCD529" s="714"/>
      <c r="VCE529" s="714"/>
      <c r="VCF529" s="714"/>
      <c r="VCG529" s="714"/>
      <c r="VCH529" s="714"/>
      <c r="VCI529" s="714"/>
      <c r="VCJ529" s="714"/>
      <c r="VCK529" s="714"/>
      <c r="VCL529" s="714"/>
      <c r="VCM529" s="714"/>
      <c r="VCN529" s="714"/>
      <c r="VCO529" s="714"/>
      <c r="VCP529" s="714"/>
      <c r="VCQ529" s="714"/>
      <c r="VCR529" s="714"/>
      <c r="VCS529" s="714"/>
      <c r="VCT529" s="714"/>
      <c r="VCU529" s="714"/>
      <c r="VCV529" s="714"/>
      <c r="VCW529" s="714"/>
      <c r="VCX529" s="714"/>
      <c r="VCY529" s="714"/>
      <c r="VCZ529" s="714"/>
      <c r="VDA529" s="714"/>
      <c r="VDB529" s="714"/>
      <c r="VDC529" s="714"/>
      <c r="VDD529" s="714"/>
      <c r="VDE529" s="714"/>
      <c r="VDF529" s="714"/>
      <c r="VDG529" s="714"/>
      <c r="VDH529" s="714"/>
      <c r="VDI529" s="714"/>
      <c r="VDJ529" s="714"/>
      <c r="VDK529" s="714"/>
      <c r="VDL529" s="714"/>
      <c r="VDM529" s="714"/>
      <c r="VDN529" s="714"/>
      <c r="VDO529" s="714"/>
      <c r="VDP529" s="714"/>
      <c r="VDQ529" s="714"/>
      <c r="VDR529" s="714"/>
      <c r="VDS529" s="714"/>
      <c r="VDT529" s="714"/>
      <c r="VDU529" s="714"/>
      <c r="VDV529" s="714"/>
      <c r="VDW529" s="714"/>
      <c r="VDX529" s="714"/>
      <c r="VDY529" s="714"/>
      <c r="VDZ529" s="714"/>
      <c r="VEA529" s="714"/>
      <c r="VEB529" s="714"/>
      <c r="VEC529" s="714"/>
      <c r="VED529" s="714"/>
      <c r="VEE529" s="714"/>
      <c r="VEF529" s="714"/>
      <c r="VEG529" s="714"/>
      <c r="VEH529" s="714"/>
      <c r="VEI529" s="714"/>
      <c r="VEJ529" s="714"/>
      <c r="VEK529" s="714"/>
      <c r="VEL529" s="714"/>
      <c r="VEM529" s="714"/>
      <c r="VEN529" s="714"/>
      <c r="VEO529" s="714"/>
      <c r="VEP529" s="714"/>
      <c r="VEQ529" s="714"/>
      <c r="VER529" s="714"/>
      <c r="VES529" s="714"/>
      <c r="VET529" s="714"/>
      <c r="VEU529" s="714"/>
      <c r="VEV529" s="714"/>
      <c r="VEW529" s="714"/>
      <c r="VEX529" s="714"/>
      <c r="VEY529" s="714"/>
      <c r="VEZ529" s="714"/>
      <c r="VFA529" s="714"/>
      <c r="VFB529" s="714"/>
      <c r="VFC529" s="714"/>
      <c r="VFD529" s="714"/>
      <c r="VFE529" s="714"/>
      <c r="VFF529" s="714"/>
      <c r="VFG529" s="714"/>
      <c r="VFH529" s="714"/>
      <c r="VFI529" s="714"/>
      <c r="VFJ529" s="714"/>
      <c r="VFK529" s="714"/>
      <c r="VFL529" s="714"/>
      <c r="VFM529" s="714"/>
      <c r="VFN529" s="714"/>
      <c r="VFO529" s="714"/>
      <c r="VFP529" s="714"/>
      <c r="VFQ529" s="714"/>
      <c r="VFR529" s="714"/>
      <c r="VFS529" s="714"/>
      <c r="VFT529" s="714"/>
      <c r="VFU529" s="714"/>
      <c r="VFV529" s="714"/>
      <c r="VFW529" s="714"/>
      <c r="VFX529" s="714"/>
      <c r="VFY529" s="714"/>
      <c r="VFZ529" s="714"/>
      <c r="VGA529" s="714"/>
      <c r="VGB529" s="714"/>
      <c r="VGC529" s="714"/>
      <c r="VGD529" s="714"/>
      <c r="VGE529" s="714"/>
      <c r="VGF529" s="714"/>
      <c r="VGG529" s="714"/>
      <c r="VGH529" s="714"/>
      <c r="VGI529" s="714"/>
      <c r="VGJ529" s="714"/>
      <c r="VGK529" s="714"/>
      <c r="VGL529" s="714"/>
      <c r="VGM529" s="714"/>
      <c r="VGN529" s="714"/>
      <c r="VGO529" s="714"/>
      <c r="VGP529" s="714"/>
      <c r="VGQ529" s="714"/>
      <c r="VGR529" s="714"/>
      <c r="VGS529" s="714"/>
      <c r="VGT529" s="714"/>
      <c r="VGU529" s="714"/>
      <c r="VGV529" s="714"/>
      <c r="VGW529" s="714"/>
      <c r="VGX529" s="714"/>
      <c r="VGY529" s="714"/>
      <c r="VGZ529" s="714"/>
      <c r="VHA529" s="714"/>
      <c r="VHB529" s="714"/>
      <c r="VHC529" s="714"/>
      <c r="VHD529" s="714"/>
      <c r="VHE529" s="714"/>
      <c r="VHF529" s="714"/>
      <c r="VHG529" s="714"/>
      <c r="VHH529" s="714"/>
      <c r="VHI529" s="714"/>
      <c r="VHJ529" s="714"/>
      <c r="VHK529" s="714"/>
      <c r="VHL529" s="714"/>
      <c r="VHM529" s="714"/>
      <c r="VHN529" s="714"/>
      <c r="VHO529" s="714"/>
      <c r="VHP529" s="714"/>
      <c r="VHQ529" s="714"/>
      <c r="VHR529" s="714"/>
      <c r="VHS529" s="714"/>
      <c r="VHT529" s="714"/>
      <c r="VHU529" s="714"/>
      <c r="VHV529" s="714"/>
      <c r="VHW529" s="714"/>
      <c r="VHX529" s="714"/>
      <c r="VHY529" s="714"/>
      <c r="VHZ529" s="714"/>
      <c r="VIA529" s="714"/>
      <c r="VIB529" s="714"/>
      <c r="VIC529" s="714"/>
      <c r="VID529" s="714"/>
      <c r="VIE529" s="714"/>
      <c r="VIF529" s="714"/>
      <c r="VIG529" s="714"/>
      <c r="VIH529" s="714"/>
      <c r="VII529" s="714"/>
      <c r="VIJ529" s="714"/>
      <c r="VIK529" s="714"/>
      <c r="VIL529" s="714"/>
      <c r="VIM529" s="714"/>
      <c r="VIN529" s="714"/>
      <c r="VIO529" s="714"/>
      <c r="VIP529" s="714"/>
      <c r="VIQ529" s="714"/>
      <c r="VIR529" s="714"/>
      <c r="VIS529" s="714"/>
      <c r="VIT529" s="714"/>
      <c r="VIU529" s="714"/>
      <c r="VIV529" s="714"/>
      <c r="VIW529" s="714"/>
      <c r="VIX529" s="714"/>
      <c r="VIY529" s="714"/>
      <c r="VIZ529" s="714"/>
      <c r="VJA529" s="714"/>
      <c r="VJB529" s="714"/>
      <c r="VJC529" s="714"/>
      <c r="VJD529" s="714"/>
      <c r="VJE529" s="714"/>
      <c r="VJF529" s="714"/>
      <c r="VJG529" s="714"/>
      <c r="VJH529" s="714"/>
      <c r="VJI529" s="714"/>
      <c r="VJJ529" s="714"/>
      <c r="VJK529" s="714"/>
      <c r="VJL529" s="714"/>
      <c r="VJM529" s="714"/>
      <c r="VJN529" s="714"/>
      <c r="VJO529" s="714"/>
      <c r="VJP529" s="714"/>
      <c r="VJQ529" s="714"/>
      <c r="VJR529" s="714"/>
      <c r="VJS529" s="714"/>
      <c r="VJT529" s="714"/>
      <c r="VJU529" s="714"/>
      <c r="VJV529" s="714"/>
      <c r="VJW529" s="714"/>
      <c r="VJX529" s="714"/>
      <c r="VJY529" s="714"/>
      <c r="VJZ529" s="714"/>
      <c r="VKA529" s="714"/>
      <c r="VKB529" s="714"/>
      <c r="VKC529" s="714"/>
      <c r="VKD529" s="714"/>
      <c r="VKE529" s="714"/>
      <c r="VKF529" s="714"/>
      <c r="VKG529" s="714"/>
      <c r="VKH529" s="714"/>
      <c r="VKI529" s="714"/>
      <c r="VKJ529" s="714"/>
      <c r="VKK529" s="714"/>
      <c r="VKL529" s="714"/>
      <c r="VKM529" s="714"/>
      <c r="VKN529" s="714"/>
      <c r="VKO529" s="714"/>
      <c r="VKP529" s="714"/>
      <c r="VKQ529" s="714"/>
      <c r="VKR529" s="714"/>
      <c r="VKS529" s="714"/>
      <c r="VKT529" s="714"/>
      <c r="VKU529" s="714"/>
      <c r="VKV529" s="714"/>
      <c r="VKW529" s="714"/>
      <c r="VKX529" s="714"/>
      <c r="VKY529" s="714"/>
      <c r="VKZ529" s="714"/>
      <c r="VLA529" s="714"/>
      <c r="VLB529" s="714"/>
      <c r="VLC529" s="714"/>
      <c r="VLD529" s="714"/>
      <c r="VLE529" s="714"/>
      <c r="VLF529" s="714"/>
      <c r="VLG529" s="714"/>
      <c r="VLH529" s="714"/>
      <c r="VLI529" s="714"/>
      <c r="VLJ529" s="714"/>
      <c r="VLK529" s="714"/>
      <c r="VLL529" s="714"/>
      <c r="VLM529" s="714"/>
      <c r="VLN529" s="714"/>
      <c r="VLO529" s="714"/>
      <c r="VLP529" s="714"/>
      <c r="VLQ529" s="714"/>
      <c r="VLR529" s="714"/>
      <c r="VLS529" s="714"/>
      <c r="VLT529" s="714"/>
      <c r="VLU529" s="714"/>
      <c r="VLV529" s="714"/>
      <c r="VLW529" s="714"/>
      <c r="VLX529" s="714"/>
      <c r="VLY529" s="714"/>
      <c r="VLZ529" s="714"/>
      <c r="VMA529" s="714"/>
      <c r="VMB529" s="714"/>
      <c r="VMC529" s="714"/>
      <c r="VMD529" s="714"/>
      <c r="VME529" s="714"/>
      <c r="VMF529" s="714"/>
      <c r="VMG529" s="714"/>
      <c r="VMH529" s="714"/>
      <c r="VMI529" s="714"/>
      <c r="VMJ529" s="714"/>
      <c r="VMK529" s="714"/>
      <c r="VML529" s="714"/>
      <c r="VMM529" s="714"/>
      <c r="VMN529" s="714"/>
      <c r="VMO529" s="714"/>
      <c r="VMP529" s="714"/>
      <c r="VMQ529" s="714"/>
      <c r="VMR529" s="714"/>
      <c r="VMS529" s="714"/>
      <c r="VMT529" s="714"/>
      <c r="VMU529" s="714"/>
      <c r="VMV529" s="714"/>
      <c r="VMW529" s="714"/>
      <c r="VMX529" s="714"/>
      <c r="VMY529" s="714"/>
      <c r="VMZ529" s="714"/>
      <c r="VNA529" s="714"/>
      <c r="VNB529" s="714"/>
      <c r="VNC529" s="714"/>
      <c r="VND529" s="714"/>
      <c r="VNE529" s="714"/>
      <c r="VNF529" s="714"/>
      <c r="VNG529" s="714"/>
      <c r="VNH529" s="714"/>
      <c r="VNI529" s="714"/>
      <c r="VNJ529" s="714"/>
      <c r="VNK529" s="714"/>
      <c r="VNL529" s="714"/>
      <c r="VNM529" s="714"/>
      <c r="VNN529" s="714"/>
      <c r="VNO529" s="714"/>
      <c r="VNP529" s="714"/>
      <c r="VNQ529" s="714"/>
      <c r="VNR529" s="714"/>
      <c r="VNS529" s="714"/>
      <c r="VNT529" s="714"/>
      <c r="VNU529" s="714"/>
      <c r="VNV529" s="714"/>
      <c r="VNW529" s="714"/>
      <c r="VNX529" s="714"/>
      <c r="VNY529" s="714"/>
      <c r="VNZ529" s="714"/>
      <c r="VOA529" s="714"/>
      <c r="VOB529" s="714"/>
      <c r="VOC529" s="714"/>
      <c r="VOD529" s="714"/>
      <c r="VOE529" s="714"/>
      <c r="VOF529" s="714"/>
      <c r="VOG529" s="714"/>
      <c r="VOH529" s="714"/>
      <c r="VOI529" s="714"/>
      <c r="VOJ529" s="714"/>
      <c r="VOK529" s="714"/>
      <c r="VOL529" s="714"/>
      <c r="VOM529" s="714"/>
      <c r="VON529" s="714"/>
      <c r="VOO529" s="714"/>
      <c r="VOP529" s="714"/>
      <c r="VOQ529" s="714"/>
      <c r="VOR529" s="714"/>
      <c r="VOS529" s="714"/>
      <c r="VOT529" s="714"/>
      <c r="VOU529" s="714"/>
      <c r="VOV529" s="714"/>
      <c r="VOW529" s="714"/>
      <c r="VOX529" s="714"/>
      <c r="VOY529" s="714"/>
      <c r="VOZ529" s="714"/>
      <c r="VPA529" s="714"/>
      <c r="VPB529" s="714"/>
      <c r="VPC529" s="714"/>
      <c r="VPD529" s="714"/>
      <c r="VPE529" s="714"/>
      <c r="VPF529" s="714"/>
      <c r="VPG529" s="714"/>
      <c r="VPH529" s="714"/>
      <c r="VPI529" s="714"/>
      <c r="VPJ529" s="714"/>
      <c r="VPK529" s="714"/>
      <c r="VPL529" s="714"/>
      <c r="VPM529" s="714"/>
      <c r="VPN529" s="714"/>
      <c r="VPO529" s="714"/>
      <c r="VPP529" s="714"/>
      <c r="VPQ529" s="714"/>
      <c r="VPR529" s="714"/>
      <c r="VPS529" s="714"/>
      <c r="VPT529" s="714"/>
      <c r="VPU529" s="714"/>
      <c r="VPV529" s="714"/>
      <c r="VPW529" s="714"/>
      <c r="VPX529" s="714"/>
      <c r="VPY529" s="714"/>
      <c r="VPZ529" s="714"/>
      <c r="VQA529" s="714"/>
      <c r="VQB529" s="714"/>
      <c r="VQC529" s="714"/>
      <c r="VQD529" s="714"/>
      <c r="VQE529" s="714"/>
      <c r="VQF529" s="714"/>
      <c r="VQG529" s="714"/>
      <c r="VQH529" s="714"/>
      <c r="VQI529" s="714"/>
      <c r="VQJ529" s="714"/>
      <c r="VQK529" s="714"/>
      <c r="VQL529" s="714"/>
      <c r="VQM529" s="714"/>
      <c r="VQN529" s="714"/>
      <c r="VQO529" s="714"/>
      <c r="VQP529" s="714"/>
      <c r="VQQ529" s="714"/>
      <c r="VQR529" s="714"/>
      <c r="VQS529" s="714"/>
      <c r="VQT529" s="714"/>
      <c r="VQU529" s="714"/>
      <c r="VQV529" s="714"/>
      <c r="VQW529" s="714"/>
      <c r="VQX529" s="714"/>
      <c r="VQY529" s="714"/>
      <c r="VQZ529" s="714"/>
      <c r="VRA529" s="714"/>
      <c r="VRB529" s="714"/>
      <c r="VRC529" s="714"/>
      <c r="VRD529" s="714"/>
      <c r="VRE529" s="714"/>
      <c r="VRF529" s="714"/>
      <c r="VRG529" s="714"/>
      <c r="VRH529" s="714"/>
      <c r="VRI529" s="714"/>
      <c r="VRJ529" s="714"/>
      <c r="VRK529" s="714"/>
      <c r="VRL529" s="714"/>
      <c r="VRM529" s="714"/>
      <c r="VRN529" s="714"/>
      <c r="VRO529" s="714"/>
      <c r="VRP529" s="714"/>
      <c r="VRQ529" s="714"/>
      <c r="VRR529" s="714"/>
      <c r="VRS529" s="714"/>
      <c r="VRT529" s="714"/>
      <c r="VRU529" s="714"/>
      <c r="VRV529" s="714"/>
      <c r="VRW529" s="714"/>
      <c r="VRX529" s="714"/>
      <c r="VRY529" s="714"/>
      <c r="VRZ529" s="714"/>
      <c r="VSA529" s="714"/>
      <c r="VSB529" s="714"/>
      <c r="VSC529" s="714"/>
      <c r="VSD529" s="714"/>
      <c r="VSE529" s="714"/>
      <c r="VSF529" s="714"/>
      <c r="VSG529" s="714"/>
      <c r="VSH529" s="714"/>
      <c r="VSI529" s="714"/>
      <c r="VSJ529" s="714"/>
      <c r="VSK529" s="714"/>
      <c r="VSL529" s="714"/>
      <c r="VSM529" s="714"/>
      <c r="VSN529" s="714"/>
      <c r="VSO529" s="714"/>
      <c r="VSP529" s="714"/>
      <c r="VSQ529" s="714"/>
      <c r="VSR529" s="714"/>
      <c r="VSS529" s="714"/>
      <c r="VST529" s="714"/>
      <c r="VSU529" s="714"/>
      <c r="VSV529" s="714"/>
      <c r="VSW529" s="714"/>
      <c r="VSX529" s="714"/>
      <c r="VSY529" s="714"/>
      <c r="VSZ529" s="714"/>
      <c r="VTA529" s="714"/>
      <c r="VTB529" s="714"/>
      <c r="VTC529" s="714"/>
      <c r="VTD529" s="714"/>
      <c r="VTE529" s="714"/>
      <c r="VTF529" s="714"/>
      <c r="VTG529" s="714"/>
      <c r="VTH529" s="714"/>
      <c r="VTI529" s="714"/>
      <c r="VTJ529" s="714"/>
      <c r="VTK529" s="714"/>
      <c r="VTL529" s="714"/>
      <c r="VTM529" s="714"/>
      <c r="VTN529" s="714"/>
      <c r="VTO529" s="714"/>
      <c r="VTP529" s="714"/>
      <c r="VTQ529" s="714"/>
      <c r="VTR529" s="714"/>
      <c r="VTS529" s="714"/>
      <c r="VTT529" s="714"/>
      <c r="VTU529" s="714"/>
      <c r="VTV529" s="714"/>
      <c r="VTW529" s="714"/>
      <c r="VTX529" s="714"/>
      <c r="VTY529" s="714"/>
      <c r="VTZ529" s="714"/>
      <c r="VUA529" s="714"/>
      <c r="VUB529" s="714"/>
      <c r="VUC529" s="714"/>
      <c r="VUD529" s="714"/>
      <c r="VUE529" s="714"/>
      <c r="VUF529" s="714"/>
      <c r="VUG529" s="714"/>
      <c r="VUH529" s="714"/>
      <c r="VUI529" s="714"/>
      <c r="VUJ529" s="714"/>
      <c r="VUK529" s="714"/>
      <c r="VUL529" s="714"/>
      <c r="VUM529" s="714"/>
      <c r="VUN529" s="714"/>
      <c r="VUO529" s="714"/>
      <c r="VUP529" s="714"/>
      <c r="VUQ529" s="714"/>
      <c r="VUR529" s="714"/>
      <c r="VUS529" s="714"/>
      <c r="VUT529" s="714"/>
      <c r="VUU529" s="714"/>
      <c r="VUV529" s="714"/>
      <c r="VUW529" s="714"/>
      <c r="VUX529" s="714"/>
      <c r="VUY529" s="714"/>
      <c r="VUZ529" s="714"/>
      <c r="VVA529" s="714"/>
      <c r="VVB529" s="714"/>
      <c r="VVC529" s="714"/>
      <c r="VVD529" s="714"/>
      <c r="VVE529" s="714"/>
      <c r="VVF529" s="714"/>
      <c r="VVG529" s="714"/>
      <c r="VVH529" s="714"/>
      <c r="VVI529" s="714"/>
      <c r="VVJ529" s="714"/>
      <c r="VVK529" s="714"/>
      <c r="VVL529" s="714"/>
      <c r="VVM529" s="714"/>
      <c r="VVN529" s="714"/>
      <c r="VVO529" s="714"/>
      <c r="VVP529" s="714"/>
      <c r="VVQ529" s="714"/>
      <c r="VVR529" s="714"/>
      <c r="VVS529" s="714"/>
      <c r="VVT529" s="714"/>
      <c r="VVU529" s="714"/>
      <c r="VVV529" s="714"/>
      <c r="VVW529" s="714"/>
      <c r="VVX529" s="714"/>
      <c r="VVY529" s="714"/>
      <c r="VVZ529" s="714"/>
      <c r="VWA529" s="714"/>
      <c r="VWB529" s="714"/>
      <c r="VWC529" s="714"/>
      <c r="VWD529" s="714"/>
      <c r="VWE529" s="714"/>
      <c r="VWF529" s="714"/>
      <c r="VWG529" s="714"/>
      <c r="VWH529" s="714"/>
      <c r="VWI529" s="714"/>
      <c r="VWJ529" s="714"/>
      <c r="VWK529" s="714"/>
      <c r="VWL529" s="714"/>
      <c r="VWM529" s="714"/>
      <c r="VWN529" s="714"/>
      <c r="VWO529" s="714"/>
      <c r="VWP529" s="714"/>
      <c r="VWQ529" s="714"/>
      <c r="VWR529" s="714"/>
      <c r="VWS529" s="714"/>
      <c r="VWT529" s="714"/>
      <c r="VWU529" s="714"/>
      <c r="VWV529" s="714"/>
      <c r="VWW529" s="714"/>
      <c r="VWX529" s="714"/>
      <c r="VWY529" s="714"/>
      <c r="VWZ529" s="714"/>
      <c r="VXA529" s="714"/>
      <c r="VXB529" s="714"/>
      <c r="VXC529" s="714"/>
      <c r="VXD529" s="714"/>
      <c r="VXE529" s="714"/>
      <c r="VXF529" s="714"/>
      <c r="VXG529" s="714"/>
      <c r="VXH529" s="714"/>
      <c r="VXI529" s="714"/>
      <c r="VXJ529" s="714"/>
      <c r="VXK529" s="714"/>
      <c r="VXL529" s="714"/>
      <c r="VXM529" s="714"/>
      <c r="VXN529" s="714"/>
      <c r="VXO529" s="714"/>
      <c r="VXP529" s="714"/>
      <c r="VXQ529" s="714"/>
      <c r="VXR529" s="714"/>
      <c r="VXS529" s="714"/>
      <c r="VXT529" s="714"/>
      <c r="VXU529" s="714"/>
      <c r="VXV529" s="714"/>
      <c r="VXW529" s="714"/>
      <c r="VXX529" s="714"/>
      <c r="VXY529" s="714"/>
      <c r="VXZ529" s="714"/>
      <c r="VYA529" s="714"/>
      <c r="VYB529" s="714"/>
      <c r="VYC529" s="714"/>
      <c r="VYD529" s="714"/>
      <c r="VYE529" s="714"/>
      <c r="VYF529" s="714"/>
      <c r="VYG529" s="714"/>
      <c r="VYH529" s="714"/>
      <c r="VYI529" s="714"/>
      <c r="VYJ529" s="714"/>
      <c r="VYK529" s="714"/>
      <c r="VYL529" s="714"/>
      <c r="VYM529" s="714"/>
      <c r="VYN529" s="714"/>
      <c r="VYO529" s="714"/>
      <c r="VYP529" s="714"/>
      <c r="VYQ529" s="714"/>
      <c r="VYR529" s="714"/>
      <c r="VYS529" s="714"/>
      <c r="VYT529" s="714"/>
      <c r="VYU529" s="714"/>
      <c r="VYV529" s="714"/>
      <c r="VYW529" s="714"/>
      <c r="VYX529" s="714"/>
      <c r="VYY529" s="714"/>
      <c r="VYZ529" s="714"/>
      <c r="VZA529" s="714"/>
      <c r="VZB529" s="714"/>
      <c r="VZC529" s="714"/>
      <c r="VZD529" s="714"/>
      <c r="VZE529" s="714"/>
      <c r="VZF529" s="714"/>
      <c r="VZG529" s="714"/>
      <c r="VZH529" s="714"/>
      <c r="VZI529" s="714"/>
      <c r="VZJ529" s="714"/>
      <c r="VZK529" s="714"/>
      <c r="VZL529" s="714"/>
      <c r="VZM529" s="714"/>
      <c r="VZN529" s="714"/>
      <c r="VZO529" s="714"/>
      <c r="VZP529" s="714"/>
      <c r="VZQ529" s="714"/>
      <c r="VZR529" s="714"/>
      <c r="VZS529" s="714"/>
      <c r="VZT529" s="714"/>
      <c r="VZU529" s="714"/>
      <c r="VZV529" s="714"/>
      <c r="VZW529" s="714"/>
      <c r="VZX529" s="714"/>
      <c r="VZY529" s="714"/>
      <c r="VZZ529" s="714"/>
      <c r="WAA529" s="714"/>
      <c r="WAB529" s="714"/>
      <c r="WAC529" s="714"/>
      <c r="WAD529" s="714"/>
      <c r="WAE529" s="714"/>
      <c r="WAF529" s="714"/>
      <c r="WAG529" s="714"/>
      <c r="WAH529" s="714"/>
      <c r="WAI529" s="714"/>
      <c r="WAJ529" s="714"/>
      <c r="WAK529" s="714"/>
      <c r="WAL529" s="714"/>
      <c r="WAM529" s="714"/>
      <c r="WAN529" s="714"/>
      <c r="WAO529" s="714"/>
      <c r="WAP529" s="714"/>
      <c r="WAQ529" s="714"/>
      <c r="WAR529" s="714"/>
      <c r="WAS529" s="714"/>
      <c r="WAT529" s="714"/>
      <c r="WAU529" s="714"/>
      <c r="WAV529" s="714"/>
      <c r="WAW529" s="714"/>
      <c r="WAX529" s="714"/>
      <c r="WAY529" s="714"/>
      <c r="WAZ529" s="714"/>
      <c r="WBA529" s="714"/>
      <c r="WBB529" s="714"/>
      <c r="WBC529" s="714"/>
      <c r="WBD529" s="714"/>
      <c r="WBE529" s="714"/>
      <c r="WBF529" s="714"/>
      <c r="WBG529" s="714"/>
      <c r="WBH529" s="714"/>
      <c r="WBI529" s="714"/>
      <c r="WBJ529" s="714"/>
      <c r="WBK529" s="714"/>
      <c r="WBL529" s="714"/>
      <c r="WBM529" s="714"/>
      <c r="WBN529" s="714"/>
      <c r="WBO529" s="714"/>
      <c r="WBP529" s="714"/>
      <c r="WBQ529" s="714"/>
      <c r="WBR529" s="714"/>
      <c r="WBS529" s="714"/>
      <c r="WBT529" s="714"/>
      <c r="WBU529" s="714"/>
      <c r="WBV529" s="714"/>
      <c r="WBW529" s="714"/>
      <c r="WBX529" s="714"/>
      <c r="WBY529" s="714"/>
      <c r="WBZ529" s="714"/>
      <c r="WCA529" s="714"/>
      <c r="WCB529" s="714"/>
      <c r="WCC529" s="714"/>
      <c r="WCD529" s="714"/>
      <c r="WCE529" s="714"/>
      <c r="WCF529" s="714"/>
      <c r="WCG529" s="714"/>
      <c r="WCH529" s="714"/>
      <c r="WCI529" s="714"/>
      <c r="WCJ529" s="714"/>
      <c r="WCK529" s="714"/>
      <c r="WCL529" s="714"/>
      <c r="WCM529" s="714"/>
      <c r="WCN529" s="714"/>
      <c r="WCO529" s="714"/>
      <c r="WCP529" s="714"/>
      <c r="WCQ529" s="714"/>
      <c r="WCR529" s="714"/>
      <c r="WCS529" s="714"/>
      <c r="WCT529" s="714"/>
      <c r="WCU529" s="714"/>
      <c r="WCV529" s="714"/>
      <c r="WCW529" s="714"/>
      <c r="WCX529" s="714"/>
      <c r="WCY529" s="714"/>
      <c r="WCZ529" s="714"/>
      <c r="WDA529" s="714"/>
      <c r="WDB529" s="714"/>
      <c r="WDC529" s="714"/>
      <c r="WDD529" s="714"/>
      <c r="WDE529" s="714"/>
      <c r="WDF529" s="714"/>
      <c r="WDG529" s="714"/>
      <c r="WDH529" s="714"/>
      <c r="WDI529" s="714"/>
      <c r="WDJ529" s="714"/>
      <c r="WDK529" s="714"/>
      <c r="WDL529" s="714"/>
      <c r="WDM529" s="714"/>
      <c r="WDN529" s="714"/>
      <c r="WDO529" s="714"/>
      <c r="WDP529" s="714"/>
      <c r="WDQ529" s="714"/>
      <c r="WDR529" s="714"/>
      <c r="WDS529" s="714"/>
      <c r="WDT529" s="714"/>
      <c r="WDU529" s="714"/>
      <c r="WDV529" s="714"/>
      <c r="WDW529" s="714"/>
      <c r="WDX529" s="714"/>
      <c r="WDY529" s="714"/>
      <c r="WDZ529" s="714"/>
      <c r="WEA529" s="714"/>
      <c r="WEB529" s="714"/>
      <c r="WEC529" s="714"/>
      <c r="WED529" s="714"/>
      <c r="WEE529" s="714"/>
      <c r="WEF529" s="714"/>
      <c r="WEG529" s="714"/>
      <c r="WEH529" s="714"/>
      <c r="WEI529" s="714"/>
      <c r="WEJ529" s="714"/>
      <c r="WEK529" s="714"/>
      <c r="WEL529" s="714"/>
      <c r="WEM529" s="714"/>
      <c r="WEN529" s="714"/>
      <c r="WEO529" s="714"/>
      <c r="WEP529" s="714"/>
      <c r="WEQ529" s="714"/>
      <c r="WER529" s="714"/>
      <c r="WES529" s="714"/>
      <c r="WET529" s="714"/>
      <c r="WEU529" s="714"/>
      <c r="WEV529" s="714"/>
      <c r="WEW529" s="714"/>
      <c r="WEX529" s="714"/>
      <c r="WEY529" s="714"/>
      <c r="WEZ529" s="714"/>
      <c r="WFA529" s="714"/>
      <c r="WFB529" s="714"/>
      <c r="WFC529" s="714"/>
      <c r="WFD529" s="714"/>
      <c r="WFE529" s="714"/>
      <c r="WFF529" s="714"/>
      <c r="WFG529" s="714"/>
      <c r="WFH529" s="714"/>
      <c r="WFI529" s="714"/>
      <c r="WFJ529" s="714"/>
      <c r="WFK529" s="714"/>
      <c r="WFL529" s="714"/>
      <c r="WFM529" s="714"/>
      <c r="WFN529" s="714"/>
      <c r="WFO529" s="714"/>
      <c r="WFP529" s="714"/>
      <c r="WFQ529" s="714"/>
      <c r="WFR529" s="714"/>
      <c r="WFS529" s="714"/>
      <c r="WFT529" s="714"/>
      <c r="WFU529" s="714"/>
      <c r="WFV529" s="714"/>
      <c r="WFW529" s="714"/>
      <c r="WFX529" s="714"/>
      <c r="WFY529" s="714"/>
      <c r="WFZ529" s="714"/>
      <c r="WGA529" s="714"/>
      <c r="WGB529" s="714"/>
      <c r="WGC529" s="714"/>
      <c r="WGD529" s="714"/>
      <c r="WGE529" s="714"/>
      <c r="WGF529" s="714"/>
      <c r="WGG529" s="714"/>
      <c r="WGH529" s="714"/>
      <c r="WGI529" s="714"/>
      <c r="WGJ529" s="714"/>
      <c r="WGK529" s="714"/>
      <c r="WGL529" s="714"/>
      <c r="WGM529" s="714"/>
      <c r="WGN529" s="714"/>
      <c r="WGO529" s="714"/>
      <c r="WGP529" s="714"/>
      <c r="WGQ529" s="714"/>
      <c r="WGR529" s="714"/>
      <c r="WGS529" s="714"/>
      <c r="WGT529" s="714"/>
      <c r="WGU529" s="714"/>
      <c r="WGV529" s="714"/>
      <c r="WGW529" s="714"/>
      <c r="WGX529" s="714"/>
      <c r="WGY529" s="714"/>
      <c r="WGZ529" s="714"/>
      <c r="WHA529" s="714"/>
      <c r="WHB529" s="714"/>
      <c r="WHC529" s="714"/>
      <c r="WHD529" s="714"/>
      <c r="WHE529" s="714"/>
      <c r="WHF529" s="714"/>
      <c r="WHG529" s="714"/>
      <c r="WHH529" s="714"/>
      <c r="WHI529" s="714"/>
      <c r="WHJ529" s="714"/>
      <c r="WHK529" s="714"/>
      <c r="WHL529" s="714"/>
      <c r="WHM529" s="714"/>
      <c r="WHN529" s="714"/>
      <c r="WHO529" s="714"/>
      <c r="WHP529" s="714"/>
      <c r="WHQ529" s="714"/>
      <c r="WHR529" s="714"/>
      <c r="WHS529" s="714"/>
      <c r="WHT529" s="714"/>
      <c r="WHU529" s="714"/>
      <c r="WHV529" s="714"/>
      <c r="WHW529" s="714"/>
      <c r="WHX529" s="714"/>
      <c r="WHY529" s="714"/>
      <c r="WHZ529" s="714"/>
      <c r="WIA529" s="714"/>
      <c r="WIB529" s="714"/>
      <c r="WIC529" s="714"/>
      <c r="WID529" s="714"/>
      <c r="WIE529" s="714"/>
      <c r="WIF529" s="714"/>
      <c r="WIG529" s="714"/>
      <c r="WIH529" s="714"/>
      <c r="WII529" s="714"/>
      <c r="WIJ529" s="714"/>
      <c r="WIK529" s="714"/>
      <c r="WIL529" s="714"/>
      <c r="WIM529" s="714"/>
      <c r="WIN529" s="714"/>
      <c r="WIO529" s="714"/>
      <c r="WIP529" s="714"/>
      <c r="WIQ529" s="714"/>
      <c r="WIR529" s="714"/>
      <c r="WIS529" s="714"/>
      <c r="WIT529" s="714"/>
      <c r="WIU529" s="714"/>
      <c r="WIV529" s="714"/>
      <c r="WIW529" s="714"/>
      <c r="WIX529" s="714"/>
      <c r="WIY529" s="714"/>
      <c r="WIZ529" s="714"/>
      <c r="WJA529" s="714"/>
      <c r="WJB529" s="714"/>
      <c r="WJC529" s="714"/>
      <c r="WJD529" s="714"/>
      <c r="WJE529" s="714"/>
      <c r="WJF529" s="714"/>
      <c r="WJG529" s="714"/>
      <c r="WJH529" s="714"/>
      <c r="WJI529" s="714"/>
      <c r="WJJ529" s="714"/>
      <c r="WJK529" s="714"/>
      <c r="WJL529" s="714"/>
      <c r="WJM529" s="714"/>
      <c r="WJN529" s="714"/>
      <c r="WJO529" s="714"/>
      <c r="WJP529" s="714"/>
      <c r="WJQ529" s="714"/>
      <c r="WJR529" s="714"/>
      <c r="WJS529" s="714"/>
      <c r="WJT529" s="714"/>
      <c r="WJU529" s="714"/>
      <c r="WJV529" s="714"/>
      <c r="WJW529" s="714"/>
      <c r="WJX529" s="714"/>
      <c r="WJY529" s="714"/>
      <c r="WJZ529" s="714"/>
      <c r="WKA529" s="714"/>
      <c r="WKB529" s="714"/>
      <c r="WKC529" s="714"/>
      <c r="WKD529" s="714"/>
      <c r="WKE529" s="714"/>
      <c r="WKF529" s="714"/>
      <c r="WKG529" s="714"/>
      <c r="WKH529" s="714"/>
      <c r="WKI529" s="714"/>
      <c r="WKJ529" s="714"/>
      <c r="WKK529" s="714"/>
      <c r="WKL529" s="714"/>
      <c r="WKM529" s="714"/>
      <c r="WKN529" s="714"/>
      <c r="WKO529" s="714"/>
      <c r="WKP529" s="714"/>
      <c r="WKQ529" s="714"/>
      <c r="WKR529" s="714"/>
      <c r="WKS529" s="714"/>
      <c r="WKT529" s="714"/>
      <c r="WKU529" s="714"/>
      <c r="WKV529" s="714"/>
      <c r="WKW529" s="714"/>
      <c r="WKX529" s="714"/>
      <c r="WKY529" s="714"/>
      <c r="WKZ529" s="714"/>
      <c r="WLA529" s="714"/>
      <c r="WLB529" s="714"/>
      <c r="WLC529" s="714"/>
      <c r="WLD529" s="714"/>
      <c r="WLE529" s="714"/>
      <c r="WLF529" s="714"/>
      <c r="WLG529" s="714"/>
      <c r="WLH529" s="714"/>
      <c r="WLI529" s="714"/>
      <c r="WLJ529" s="714"/>
      <c r="WLK529" s="714"/>
      <c r="WLL529" s="714"/>
      <c r="WLM529" s="714"/>
      <c r="WLN529" s="714"/>
      <c r="WLO529" s="714"/>
      <c r="WLP529" s="714"/>
      <c r="WLQ529" s="714"/>
      <c r="WLR529" s="714"/>
      <c r="WLS529" s="714"/>
      <c r="WLT529" s="714"/>
      <c r="WLU529" s="714"/>
      <c r="WLV529" s="714"/>
      <c r="WLW529" s="714"/>
      <c r="WLX529" s="714"/>
      <c r="WLY529" s="714"/>
      <c r="WLZ529" s="714"/>
      <c r="WMA529" s="714"/>
      <c r="WMB529" s="714"/>
      <c r="WMC529" s="714"/>
      <c r="WMD529" s="714"/>
      <c r="WME529" s="714"/>
      <c r="WMF529" s="714"/>
      <c r="WMG529" s="714"/>
      <c r="WMH529" s="714"/>
      <c r="WMI529" s="714"/>
      <c r="WMJ529" s="714"/>
      <c r="WMK529" s="714"/>
      <c r="WML529" s="714"/>
      <c r="WMM529" s="714"/>
      <c r="WMN529" s="714"/>
      <c r="WMO529" s="714"/>
      <c r="WMP529" s="714"/>
      <c r="WMQ529" s="714"/>
      <c r="WMR529" s="714"/>
      <c r="WMS529" s="714"/>
      <c r="WMT529" s="714"/>
      <c r="WMU529" s="714"/>
      <c r="WMV529" s="714"/>
      <c r="WMW529" s="714"/>
      <c r="WMX529" s="714"/>
      <c r="WMY529" s="714"/>
      <c r="WMZ529" s="714"/>
      <c r="WNA529" s="714"/>
      <c r="WNB529" s="714"/>
      <c r="WNC529" s="714"/>
      <c r="WND529" s="714"/>
      <c r="WNE529" s="714"/>
      <c r="WNF529" s="714"/>
      <c r="WNG529" s="714"/>
      <c r="WNH529" s="714"/>
      <c r="WNI529" s="714"/>
      <c r="WNJ529" s="714"/>
      <c r="WNK529" s="714"/>
      <c r="WNL529" s="714"/>
      <c r="WNM529" s="714"/>
      <c r="WNN529" s="714"/>
      <c r="WNO529" s="714"/>
      <c r="WNP529" s="714"/>
      <c r="WNQ529" s="714"/>
      <c r="WNR529" s="714"/>
      <c r="WNS529" s="714"/>
      <c r="WNT529" s="714"/>
      <c r="WNU529" s="714"/>
      <c r="WNV529" s="714"/>
      <c r="WNW529" s="714"/>
      <c r="WNX529" s="714"/>
      <c r="WNY529" s="714"/>
      <c r="WNZ529" s="714"/>
      <c r="WOA529" s="714"/>
      <c r="WOB529" s="714"/>
      <c r="WOC529" s="714"/>
      <c r="WOD529" s="714"/>
      <c r="WOE529" s="714"/>
      <c r="WOF529" s="714"/>
      <c r="WOG529" s="714"/>
      <c r="WOH529" s="714"/>
      <c r="WOI529" s="714"/>
      <c r="WOJ529" s="714"/>
      <c r="WOK529" s="714"/>
      <c r="WOL529" s="714"/>
      <c r="WOM529" s="714"/>
      <c r="WON529" s="714"/>
      <c r="WOO529" s="714"/>
      <c r="WOP529" s="714"/>
      <c r="WOQ529" s="714"/>
      <c r="WOR529" s="714"/>
      <c r="WOS529" s="714"/>
      <c r="WOT529" s="714"/>
      <c r="WOU529" s="714"/>
      <c r="WOV529" s="714"/>
      <c r="WOW529" s="714"/>
      <c r="WOX529" s="714"/>
      <c r="WOY529" s="714"/>
      <c r="WOZ529" s="714"/>
      <c r="WPA529" s="714"/>
      <c r="WPB529" s="714"/>
      <c r="WPC529" s="714"/>
      <c r="WPD529" s="714"/>
      <c r="WPE529" s="714"/>
      <c r="WPF529" s="714"/>
      <c r="WPG529" s="714"/>
      <c r="WPH529" s="714"/>
      <c r="WPI529" s="714"/>
      <c r="WPJ529" s="714"/>
      <c r="WPK529" s="714"/>
      <c r="WPL529" s="714"/>
      <c r="WPM529" s="714"/>
      <c r="WPN529" s="714"/>
      <c r="WPO529" s="714"/>
      <c r="WPP529" s="714"/>
      <c r="WPQ529" s="714"/>
      <c r="WPR529" s="714"/>
      <c r="WPS529" s="714"/>
      <c r="WPT529" s="714"/>
      <c r="WPU529" s="714"/>
      <c r="WPV529" s="714"/>
      <c r="WPW529" s="714"/>
      <c r="WPX529" s="714"/>
      <c r="WPY529" s="714"/>
      <c r="WPZ529" s="714"/>
      <c r="WQA529" s="714"/>
      <c r="WQB529" s="714"/>
      <c r="WQC529" s="714"/>
      <c r="WQD529" s="714"/>
      <c r="WQE529" s="714"/>
      <c r="WQF529" s="714"/>
      <c r="WQG529" s="714"/>
      <c r="WQH529" s="714"/>
      <c r="WQI529" s="714"/>
      <c r="WQJ529" s="714"/>
      <c r="WQK529" s="714"/>
      <c r="WQL529" s="714"/>
      <c r="WQM529" s="714"/>
      <c r="WQN529" s="714"/>
      <c r="WQO529" s="714"/>
      <c r="WQP529" s="714"/>
      <c r="WQQ529" s="714"/>
      <c r="WQR529" s="714"/>
      <c r="WQS529" s="714"/>
      <c r="WQT529" s="714"/>
      <c r="WQU529" s="714"/>
      <c r="WQV529" s="714"/>
      <c r="WQW529" s="714"/>
      <c r="WQX529" s="714"/>
      <c r="WQY529" s="714"/>
      <c r="WQZ529" s="714"/>
      <c r="WRA529" s="714"/>
      <c r="WRB529" s="714"/>
      <c r="WRC529" s="714"/>
      <c r="WRD529" s="714"/>
      <c r="WRE529" s="714"/>
      <c r="WRF529" s="714"/>
      <c r="WRG529" s="714"/>
      <c r="WRH529" s="714"/>
      <c r="WRI529" s="714"/>
      <c r="WRJ529" s="714"/>
      <c r="WRK529" s="714"/>
      <c r="WRL529" s="714"/>
      <c r="WRM529" s="714"/>
      <c r="WRN529" s="714"/>
      <c r="WRO529" s="714"/>
      <c r="WRP529" s="714"/>
      <c r="WRQ529" s="714"/>
      <c r="WRR529" s="714"/>
      <c r="WRS529" s="714"/>
      <c r="WRT529" s="714"/>
      <c r="WRU529" s="714"/>
      <c r="WRV529" s="714"/>
      <c r="WRW529" s="714"/>
      <c r="WRX529" s="714"/>
      <c r="WRY529" s="714"/>
      <c r="WRZ529" s="714"/>
      <c r="WSA529" s="714"/>
      <c r="WSB529" s="714"/>
      <c r="WSC529" s="714"/>
      <c r="WSD529" s="714"/>
      <c r="WSE529" s="714"/>
      <c r="WSF529" s="714"/>
      <c r="WSG529" s="714"/>
      <c r="WSH529" s="714"/>
      <c r="WSI529" s="714"/>
      <c r="WSJ529" s="714"/>
      <c r="WSK529" s="714"/>
      <c r="WSL529" s="714"/>
      <c r="WSM529" s="714"/>
      <c r="WSN529" s="714"/>
      <c r="WSO529" s="714"/>
      <c r="WSP529" s="714"/>
      <c r="WSQ529" s="714"/>
      <c r="WSR529" s="714"/>
      <c r="WSS529" s="714"/>
      <c r="WST529" s="714"/>
      <c r="WSU529" s="714"/>
      <c r="WSV529" s="714"/>
      <c r="WSW529" s="714"/>
      <c r="WSX529" s="714"/>
      <c r="WSY529" s="714"/>
      <c r="WSZ529" s="714"/>
      <c r="WTA529" s="714"/>
      <c r="WTB529" s="714"/>
      <c r="WTC529" s="714"/>
      <c r="WTD529" s="714"/>
      <c r="WTE529" s="714"/>
      <c r="WTF529" s="714"/>
      <c r="WTG529" s="714"/>
      <c r="WTH529" s="714"/>
      <c r="WTI529" s="714"/>
      <c r="WTJ529" s="714"/>
      <c r="WTK529" s="714"/>
      <c r="WTL529" s="714"/>
      <c r="WTM529" s="714"/>
      <c r="WTN529" s="714"/>
      <c r="WTO529" s="714"/>
      <c r="WTP529" s="714"/>
      <c r="WTQ529" s="714"/>
      <c r="WTR529" s="714"/>
      <c r="WTS529" s="714"/>
      <c r="WTT529" s="714"/>
      <c r="WTU529" s="714"/>
      <c r="WTV529" s="714"/>
      <c r="WTW529" s="714"/>
      <c r="WTX529" s="714"/>
      <c r="WTY529" s="714"/>
      <c r="WTZ529" s="714"/>
      <c r="WUA529" s="714"/>
      <c r="WUB529" s="714"/>
      <c r="WUC529" s="714"/>
      <c r="WUD529" s="714"/>
      <c r="WUE529" s="714"/>
      <c r="WUF529" s="714"/>
      <c r="WUG529" s="714"/>
      <c r="WUH529" s="714"/>
      <c r="WUI529" s="714"/>
      <c r="WUJ529" s="714"/>
      <c r="WUK529" s="714"/>
      <c r="WUL529" s="714"/>
      <c r="WUM529" s="714"/>
      <c r="WUN529" s="714"/>
      <c r="WUO529" s="714"/>
      <c r="WUP529" s="714"/>
      <c r="WUQ529" s="714"/>
      <c r="WUR529" s="714"/>
      <c r="WUS529" s="714"/>
      <c r="WUT529" s="714"/>
      <c r="WUU529" s="714"/>
      <c r="WUV529" s="714"/>
      <c r="WUW529" s="714"/>
      <c r="WUX529" s="714"/>
      <c r="WUY529" s="714"/>
      <c r="WUZ529" s="714"/>
      <c r="WVA529" s="714"/>
      <c r="WVB529" s="714"/>
      <c r="WVC529" s="714"/>
      <c r="WVD529" s="714"/>
      <c r="WVE529" s="714"/>
      <c r="WVF529" s="714"/>
      <c r="WVG529" s="714"/>
      <c r="WVH529" s="714"/>
      <c r="WVI529" s="714"/>
      <c r="WVJ529" s="714"/>
      <c r="WVK529" s="714"/>
      <c r="WVL529" s="714"/>
      <c r="WVM529" s="714"/>
      <c r="WVN529" s="714"/>
      <c r="WVO529" s="714"/>
      <c r="WVP529" s="714"/>
      <c r="WVQ529" s="714"/>
      <c r="WVR529" s="714"/>
      <c r="WVS529" s="714"/>
      <c r="WVT529" s="714"/>
      <c r="WVU529" s="714"/>
      <c r="WVV529" s="714"/>
      <c r="WVW529" s="714"/>
      <c r="WVX529" s="714"/>
      <c r="WVY529" s="714"/>
      <c r="WVZ529" s="714"/>
      <c r="WWA529" s="714"/>
      <c r="WWB529" s="714"/>
      <c r="WWC529" s="714"/>
      <c r="WWD529" s="714"/>
      <c r="WWE529" s="714"/>
      <c r="WWF529" s="714"/>
      <c r="WWG529" s="714"/>
      <c r="WWH529" s="714"/>
      <c r="WWI529" s="714"/>
      <c r="WWJ529" s="714"/>
      <c r="WWK529" s="714"/>
      <c r="WWL529" s="714"/>
      <c r="WWM529" s="714"/>
      <c r="WWN529" s="714"/>
      <c r="WWO529" s="714"/>
      <c r="WWP529" s="714"/>
      <c r="WWQ529" s="714"/>
      <c r="WWR529" s="714"/>
      <c r="WWS529" s="714"/>
      <c r="WWT529" s="714"/>
      <c r="WWU529" s="714"/>
      <c r="WWV529" s="714"/>
      <c r="WWW529" s="714"/>
      <c r="WWX529" s="714"/>
      <c r="WWY529" s="714"/>
      <c r="WWZ529" s="714"/>
      <c r="WXA529" s="714"/>
      <c r="WXB529" s="714"/>
      <c r="WXC529" s="714"/>
      <c r="WXD529" s="714"/>
      <c r="WXE529" s="714"/>
      <c r="WXF529" s="714"/>
      <c r="WXG529" s="714"/>
      <c r="WXH529" s="714"/>
      <c r="WXI529" s="714"/>
      <c r="WXJ529" s="714"/>
      <c r="WXK529" s="714"/>
      <c r="WXL529" s="714"/>
      <c r="WXM529" s="714"/>
      <c r="WXN529" s="714"/>
      <c r="WXO529" s="714"/>
      <c r="WXP529" s="714"/>
      <c r="WXQ529" s="714"/>
      <c r="WXR529" s="714"/>
      <c r="WXS529" s="714"/>
      <c r="WXT529" s="714"/>
      <c r="WXU529" s="714"/>
      <c r="WXV529" s="714"/>
      <c r="WXW529" s="714"/>
      <c r="WXX529" s="714"/>
      <c r="WXY529" s="714"/>
      <c r="WXZ529" s="714"/>
      <c r="WYA529" s="714"/>
      <c r="WYB529" s="714"/>
      <c r="WYC529" s="714"/>
      <c r="WYD529" s="714"/>
      <c r="WYE529" s="714"/>
      <c r="WYF529" s="714"/>
      <c r="WYG529" s="714"/>
      <c r="WYH529" s="714"/>
      <c r="WYI529" s="714"/>
      <c r="WYJ529" s="714"/>
      <c r="WYK529" s="714"/>
      <c r="WYL529" s="714"/>
      <c r="WYM529" s="714"/>
      <c r="WYN529" s="714"/>
      <c r="WYO529" s="714"/>
      <c r="WYP529" s="714"/>
      <c r="WYQ529" s="714"/>
      <c r="WYR529" s="714"/>
      <c r="WYS529" s="714"/>
      <c r="WYT529" s="714"/>
      <c r="WYU529" s="714"/>
      <c r="WYV529" s="714"/>
      <c r="WYW529" s="714"/>
      <c r="WYX529" s="714"/>
      <c r="WYY529" s="714"/>
      <c r="WYZ529" s="714"/>
      <c r="WZA529" s="714"/>
      <c r="WZB529" s="714"/>
      <c r="WZC529" s="714"/>
      <c r="WZD529" s="714"/>
      <c r="WZE529" s="714"/>
      <c r="WZF529" s="714"/>
      <c r="WZG529" s="714"/>
      <c r="WZH529" s="714"/>
      <c r="WZI529" s="714"/>
      <c r="WZJ529" s="714"/>
      <c r="WZK529" s="714"/>
      <c r="WZL529" s="714"/>
      <c r="WZM529" s="714"/>
      <c r="WZN529" s="714"/>
      <c r="WZO529" s="714"/>
      <c r="WZP529" s="714"/>
      <c r="WZQ529" s="714"/>
      <c r="WZR529" s="714"/>
      <c r="WZS529" s="714"/>
      <c r="WZT529" s="714"/>
      <c r="WZU529" s="714"/>
      <c r="WZV529" s="714"/>
      <c r="WZW529" s="714"/>
      <c r="WZX529" s="714"/>
      <c r="WZY529" s="714"/>
      <c r="WZZ529" s="714"/>
      <c r="XAA529" s="714"/>
      <c r="XAB529" s="714"/>
      <c r="XAC529" s="714"/>
      <c r="XAD529" s="714"/>
      <c r="XAE529" s="714"/>
      <c r="XAF529" s="714"/>
      <c r="XAG529" s="714"/>
      <c r="XAH529" s="714"/>
      <c r="XAI529" s="714"/>
      <c r="XAJ529" s="714"/>
      <c r="XAK529" s="714"/>
      <c r="XAL529" s="714"/>
      <c r="XAM529" s="714"/>
      <c r="XAN529" s="714"/>
      <c r="XAO529" s="714"/>
      <c r="XAP529" s="714"/>
      <c r="XAQ529" s="714"/>
      <c r="XAR529" s="714"/>
      <c r="XAS529" s="714"/>
      <c r="XAT529" s="714"/>
      <c r="XAU529" s="714"/>
      <c r="XAV529" s="714"/>
      <c r="XAW529" s="714"/>
      <c r="XAX529" s="714"/>
      <c r="XAY529" s="714"/>
      <c r="XAZ529" s="714"/>
      <c r="XBA529" s="714"/>
      <c r="XBB529" s="714"/>
      <c r="XBC529" s="714"/>
      <c r="XBD529" s="714"/>
      <c r="XBE529" s="714"/>
      <c r="XBF529" s="714"/>
      <c r="XBG529" s="714"/>
      <c r="XBH529" s="714"/>
      <c r="XBI529" s="714"/>
      <c r="XBJ529" s="714"/>
      <c r="XBK529" s="714"/>
      <c r="XBL529" s="714"/>
      <c r="XBM529" s="714"/>
      <c r="XBN529" s="714"/>
      <c r="XBO529" s="714"/>
      <c r="XBP529" s="714"/>
      <c r="XBQ529" s="714"/>
      <c r="XBR529" s="714"/>
      <c r="XBS529" s="714"/>
      <c r="XBT529" s="714"/>
      <c r="XBU529" s="714"/>
      <c r="XBV529" s="714"/>
      <c r="XBW529" s="714"/>
      <c r="XBX529" s="714"/>
      <c r="XBY529" s="714"/>
      <c r="XBZ529" s="714"/>
      <c r="XCA529" s="714"/>
      <c r="XCB529" s="714"/>
      <c r="XCC529" s="714"/>
      <c r="XCD529" s="714"/>
      <c r="XCE529" s="714"/>
      <c r="XCF529" s="714"/>
      <c r="XCG529" s="714"/>
      <c r="XCH529" s="714"/>
      <c r="XCI529" s="714"/>
      <c r="XCJ529" s="714"/>
      <c r="XCK529" s="714"/>
      <c r="XCL529" s="714"/>
      <c r="XCM529" s="714"/>
      <c r="XCN529" s="714"/>
      <c r="XCO529" s="714"/>
      <c r="XCP529" s="714"/>
      <c r="XCQ529" s="714"/>
      <c r="XCR529" s="714"/>
      <c r="XCS529" s="714"/>
      <c r="XCT529" s="714"/>
      <c r="XCU529" s="714"/>
      <c r="XCV529" s="714"/>
      <c r="XCW529" s="714"/>
      <c r="XCX529" s="714"/>
      <c r="XCY529" s="714"/>
      <c r="XCZ529" s="714"/>
      <c r="XDA529" s="714"/>
      <c r="XDB529" s="714"/>
      <c r="XDC529" s="714"/>
      <c r="XDD529" s="714"/>
      <c r="XDE529" s="714"/>
      <c r="XDF529" s="714"/>
      <c r="XDG529" s="714"/>
      <c r="XDH529" s="714"/>
      <c r="XDI529" s="714"/>
      <c r="XDJ529" s="714"/>
      <c r="XDK529" s="714"/>
      <c r="XDL529" s="714"/>
      <c r="XDM529" s="714"/>
      <c r="XDN529" s="714"/>
      <c r="XDO529" s="714"/>
      <c r="XDP529" s="714"/>
      <c r="XDQ529" s="714"/>
      <c r="XDR529" s="714"/>
      <c r="XDS529" s="714"/>
      <c r="XDT529" s="714"/>
      <c r="XDU529" s="714"/>
      <c r="XDV529" s="714"/>
      <c r="XDW529" s="714"/>
      <c r="XDX529" s="714"/>
      <c r="XDY529" s="714"/>
      <c r="XDZ529" s="714"/>
      <c r="XEA529" s="714"/>
      <c r="XEB529" s="714"/>
      <c r="XEC529" s="714"/>
      <c r="XED529" s="714"/>
      <c r="XEE529" s="714"/>
      <c r="XEF529" s="714"/>
      <c r="XEG529" s="714"/>
      <c r="XEH529" s="714"/>
      <c r="XEI529" s="714"/>
      <c r="XEJ529" s="714"/>
      <c r="XEK529" s="714"/>
      <c r="XEL529" s="714"/>
      <c r="XEM529" s="714"/>
      <c r="XEN529" s="714"/>
    </row>
    <row r="530" spans="1:16368" s="72" customFormat="1" ht="12" customHeight="1" thickTop="1" thickBot="1">
      <c r="A530" s="975" t="s">
        <v>90</v>
      </c>
      <c r="B530" s="976"/>
      <c r="C530" s="976"/>
      <c r="D530" s="976"/>
      <c r="E530" s="977"/>
      <c r="F530" s="111">
        <f>'Formulario 3- Gasto'!K532</f>
        <v>0</v>
      </c>
      <c r="G530" s="79">
        <f t="shared" si="124"/>
        <v>0</v>
      </c>
      <c r="H530" s="867"/>
      <c r="I530" s="868"/>
      <c r="J530" s="868"/>
      <c r="K530" s="868"/>
      <c r="L530" s="868"/>
      <c r="M530" s="868"/>
      <c r="N530" s="868"/>
      <c r="O530" s="868"/>
      <c r="P530" s="868"/>
      <c r="Q530" s="868"/>
      <c r="R530" s="868"/>
      <c r="S530" s="868"/>
      <c r="T530" s="868"/>
      <c r="U530" s="714"/>
      <c r="V530" s="714"/>
      <c r="W530" s="714"/>
      <c r="X530" s="714"/>
      <c r="Y530" s="714"/>
      <c r="Z530" s="714"/>
      <c r="AA530" s="714"/>
      <c r="AB530" s="714"/>
      <c r="AC530" s="714"/>
      <c r="AD530" s="714"/>
      <c r="AE530" s="714"/>
      <c r="AF530" s="714"/>
      <c r="AG530" s="714"/>
      <c r="AH530" s="714"/>
      <c r="AI530" s="714"/>
      <c r="AJ530" s="714"/>
      <c r="AK530" s="714"/>
      <c r="AL530" s="714"/>
      <c r="AM530" s="714"/>
      <c r="AN530" s="714"/>
      <c r="AO530" s="714"/>
      <c r="AP530" s="714"/>
      <c r="AQ530" s="714"/>
      <c r="AR530" s="714"/>
      <c r="AS530" s="714"/>
      <c r="AT530" s="714"/>
      <c r="AU530" s="714"/>
      <c r="AV530" s="714"/>
      <c r="AW530" s="714"/>
      <c r="AX530" s="714"/>
      <c r="AY530" s="714"/>
      <c r="AZ530" s="714"/>
      <c r="BA530" s="714"/>
      <c r="BB530" s="714"/>
      <c r="BC530" s="714"/>
      <c r="BD530" s="714"/>
      <c r="BE530" s="714"/>
      <c r="BF530" s="714"/>
      <c r="BG530" s="714"/>
      <c r="BH530" s="714"/>
      <c r="BI530" s="714"/>
      <c r="BJ530" s="714"/>
      <c r="BK530" s="714"/>
      <c r="BL530" s="714"/>
      <c r="BM530" s="714"/>
      <c r="BN530" s="714"/>
      <c r="BO530" s="714"/>
      <c r="BP530" s="714"/>
      <c r="BQ530" s="714"/>
      <c r="BR530" s="714"/>
      <c r="BS530" s="714"/>
      <c r="BT530" s="714"/>
      <c r="BU530" s="714"/>
      <c r="BV530" s="714"/>
      <c r="BW530" s="714"/>
      <c r="BX530" s="714"/>
      <c r="BY530" s="714"/>
      <c r="BZ530" s="714"/>
      <c r="CA530" s="714"/>
      <c r="CB530" s="714"/>
      <c r="CC530" s="714"/>
      <c r="CD530" s="714"/>
      <c r="CE530" s="714"/>
      <c r="CF530" s="714"/>
      <c r="CG530" s="714"/>
      <c r="CH530" s="714"/>
      <c r="CI530" s="714"/>
      <c r="CJ530" s="714"/>
      <c r="CK530" s="714"/>
      <c r="CL530" s="714"/>
      <c r="CM530" s="714"/>
      <c r="CN530" s="714"/>
      <c r="CO530" s="714"/>
      <c r="CP530" s="714"/>
      <c r="CQ530" s="714"/>
      <c r="CR530" s="714"/>
      <c r="CS530" s="714"/>
      <c r="CT530" s="714"/>
      <c r="CU530" s="714"/>
      <c r="CV530" s="714"/>
      <c r="CW530" s="714"/>
      <c r="CX530" s="714"/>
      <c r="CY530" s="714"/>
      <c r="CZ530" s="714"/>
      <c r="DA530" s="714"/>
      <c r="DB530" s="714"/>
      <c r="DC530" s="714"/>
      <c r="DD530" s="714"/>
      <c r="DE530" s="714"/>
      <c r="DF530" s="714"/>
      <c r="DG530" s="714"/>
      <c r="DH530" s="714"/>
      <c r="DI530" s="714"/>
      <c r="DJ530" s="714"/>
      <c r="DK530" s="714"/>
      <c r="DL530" s="714"/>
      <c r="DM530" s="714"/>
      <c r="DN530" s="714"/>
      <c r="DO530" s="714"/>
      <c r="DP530" s="714"/>
      <c r="DQ530" s="714"/>
      <c r="DR530" s="714"/>
      <c r="DS530" s="714"/>
      <c r="DT530" s="714"/>
      <c r="DU530" s="714"/>
      <c r="DV530" s="714"/>
      <c r="DW530" s="714"/>
      <c r="DX530" s="714"/>
      <c r="DY530" s="714"/>
      <c r="DZ530" s="714"/>
      <c r="EA530" s="714"/>
      <c r="EB530" s="714"/>
      <c r="EC530" s="714"/>
      <c r="ED530" s="714"/>
      <c r="EE530" s="714"/>
      <c r="EF530" s="714"/>
      <c r="EG530" s="714"/>
      <c r="EH530" s="714"/>
      <c r="EI530" s="714"/>
      <c r="EJ530" s="714"/>
      <c r="EK530" s="714"/>
      <c r="EL530" s="714"/>
      <c r="EM530" s="714"/>
      <c r="EN530" s="714"/>
      <c r="EO530" s="714"/>
      <c r="EP530" s="714"/>
      <c r="EQ530" s="714"/>
      <c r="ER530" s="714"/>
      <c r="ES530" s="714"/>
      <c r="ET530" s="714"/>
      <c r="EU530" s="714"/>
      <c r="EV530" s="714"/>
      <c r="EW530" s="714"/>
      <c r="EX530" s="714"/>
      <c r="EY530" s="714"/>
      <c r="EZ530" s="714"/>
      <c r="FA530" s="714"/>
      <c r="FB530" s="714"/>
      <c r="FC530" s="714"/>
      <c r="FD530" s="714"/>
      <c r="FE530" s="714"/>
      <c r="FF530" s="714"/>
      <c r="FG530" s="714"/>
      <c r="FH530" s="714"/>
      <c r="FI530" s="714"/>
      <c r="FJ530" s="714"/>
      <c r="FK530" s="714"/>
      <c r="FL530" s="714"/>
      <c r="FM530" s="714"/>
      <c r="FN530" s="714"/>
      <c r="FO530" s="714"/>
      <c r="FP530" s="714"/>
      <c r="FQ530" s="714"/>
      <c r="FR530" s="714"/>
      <c r="FS530" s="714"/>
      <c r="FT530" s="714"/>
      <c r="FU530" s="714"/>
      <c r="FV530" s="714"/>
      <c r="FW530" s="714"/>
      <c r="FX530" s="714"/>
      <c r="FY530" s="714"/>
      <c r="FZ530" s="714"/>
      <c r="GA530" s="714"/>
      <c r="GB530" s="714"/>
      <c r="GC530" s="714"/>
      <c r="GD530" s="714"/>
      <c r="GE530" s="714"/>
      <c r="GF530" s="714"/>
      <c r="GG530" s="714"/>
      <c r="GH530" s="714"/>
      <c r="GI530" s="714"/>
      <c r="GJ530" s="714"/>
      <c r="GK530" s="714"/>
      <c r="GL530" s="714"/>
      <c r="GM530" s="714"/>
      <c r="GN530" s="714"/>
      <c r="GO530" s="714"/>
      <c r="GP530" s="714"/>
      <c r="GQ530" s="714"/>
      <c r="GR530" s="714"/>
      <c r="GS530" s="714"/>
      <c r="GT530" s="714"/>
      <c r="GU530" s="714"/>
      <c r="GV530" s="714"/>
      <c r="GW530" s="714"/>
      <c r="GX530" s="714"/>
      <c r="GY530" s="714"/>
      <c r="GZ530" s="714"/>
      <c r="HA530" s="714"/>
      <c r="HB530" s="714"/>
      <c r="HC530" s="714"/>
      <c r="HD530" s="714"/>
      <c r="HE530" s="714"/>
      <c r="HF530" s="714"/>
      <c r="HG530" s="714"/>
      <c r="HH530" s="714"/>
      <c r="HI530" s="714"/>
      <c r="HJ530" s="714"/>
      <c r="HK530" s="714"/>
      <c r="HL530" s="714"/>
      <c r="HM530" s="714"/>
      <c r="HN530" s="714"/>
      <c r="HO530" s="714"/>
      <c r="HP530" s="714"/>
      <c r="HQ530" s="714"/>
      <c r="HR530" s="714"/>
      <c r="HS530" s="714"/>
      <c r="HT530" s="714"/>
      <c r="HU530" s="714"/>
      <c r="HV530" s="714"/>
      <c r="HW530" s="714"/>
      <c r="HX530" s="714"/>
      <c r="HY530" s="714"/>
      <c r="HZ530" s="714"/>
      <c r="IA530" s="714"/>
      <c r="IB530" s="714"/>
      <c r="IC530" s="714"/>
      <c r="ID530" s="714"/>
      <c r="IE530" s="714"/>
      <c r="IF530" s="714"/>
      <c r="IG530" s="714"/>
      <c r="IH530" s="714"/>
      <c r="II530" s="714"/>
      <c r="IJ530" s="714"/>
      <c r="IK530" s="714"/>
      <c r="IL530" s="714"/>
      <c r="IM530" s="714"/>
      <c r="IN530" s="714"/>
      <c r="IO530" s="714"/>
      <c r="IP530" s="714"/>
      <c r="IQ530" s="714"/>
      <c r="IR530" s="714"/>
      <c r="IS530" s="714"/>
      <c r="IT530" s="714"/>
      <c r="IU530" s="714"/>
      <c r="IV530" s="714"/>
      <c r="IW530" s="714"/>
      <c r="IX530" s="714"/>
      <c r="IY530" s="714"/>
      <c r="IZ530" s="714"/>
      <c r="JA530" s="714"/>
      <c r="JB530" s="714"/>
      <c r="JC530" s="714"/>
      <c r="JD530" s="714"/>
      <c r="JE530" s="714"/>
      <c r="JF530" s="714"/>
      <c r="JG530" s="714"/>
      <c r="JH530" s="714"/>
      <c r="JI530" s="714"/>
      <c r="JJ530" s="714"/>
      <c r="JK530" s="714"/>
      <c r="JL530" s="714"/>
      <c r="JM530" s="714"/>
      <c r="JN530" s="714"/>
      <c r="JO530" s="714"/>
      <c r="JP530" s="714"/>
      <c r="JQ530" s="714"/>
      <c r="JR530" s="714"/>
      <c r="JS530" s="714"/>
      <c r="JT530" s="714"/>
      <c r="JU530" s="714"/>
      <c r="JV530" s="714"/>
      <c r="JW530" s="714"/>
      <c r="JX530" s="714"/>
      <c r="JY530" s="714"/>
      <c r="JZ530" s="714"/>
      <c r="KA530" s="714"/>
      <c r="KB530" s="714"/>
      <c r="KC530" s="714"/>
      <c r="KD530" s="714"/>
      <c r="KE530" s="714"/>
      <c r="KF530" s="714"/>
      <c r="KG530" s="714"/>
      <c r="KH530" s="714"/>
      <c r="KI530" s="714"/>
      <c r="KJ530" s="714"/>
      <c r="KK530" s="714"/>
      <c r="KL530" s="714"/>
      <c r="KM530" s="714"/>
      <c r="KN530" s="714"/>
      <c r="KO530" s="714"/>
      <c r="KP530" s="714"/>
      <c r="KQ530" s="714"/>
      <c r="KR530" s="714"/>
      <c r="KS530" s="714"/>
      <c r="KT530" s="714"/>
      <c r="KU530" s="714"/>
      <c r="KV530" s="714"/>
      <c r="KW530" s="714"/>
      <c r="KX530" s="714"/>
      <c r="KY530" s="714"/>
      <c r="KZ530" s="714"/>
      <c r="LA530" s="714"/>
      <c r="LB530" s="714"/>
      <c r="LC530" s="714"/>
      <c r="LD530" s="714"/>
      <c r="LE530" s="714"/>
      <c r="LF530" s="714"/>
      <c r="LG530" s="714"/>
      <c r="LH530" s="714"/>
      <c r="LI530" s="714"/>
      <c r="LJ530" s="714"/>
      <c r="LK530" s="714"/>
      <c r="LL530" s="714"/>
      <c r="LM530" s="714"/>
      <c r="LN530" s="714"/>
      <c r="LO530" s="714"/>
      <c r="LP530" s="714"/>
      <c r="LQ530" s="714"/>
      <c r="LR530" s="714"/>
      <c r="LS530" s="714"/>
      <c r="LT530" s="714"/>
      <c r="LU530" s="714"/>
      <c r="LV530" s="714"/>
      <c r="LW530" s="714"/>
      <c r="LX530" s="714"/>
      <c r="LY530" s="714"/>
      <c r="LZ530" s="714"/>
      <c r="MA530" s="714"/>
      <c r="MB530" s="714"/>
      <c r="MC530" s="714"/>
      <c r="MD530" s="714"/>
      <c r="ME530" s="714"/>
      <c r="MF530" s="714"/>
      <c r="MG530" s="714"/>
      <c r="MH530" s="714"/>
      <c r="MI530" s="714"/>
      <c r="MJ530" s="714"/>
      <c r="MK530" s="714"/>
      <c r="ML530" s="714"/>
      <c r="MM530" s="714"/>
      <c r="MN530" s="714"/>
      <c r="MO530" s="714"/>
      <c r="MP530" s="714"/>
      <c r="MQ530" s="714"/>
      <c r="MR530" s="714"/>
      <c r="MS530" s="714"/>
      <c r="MT530" s="714"/>
      <c r="MU530" s="714"/>
      <c r="MV530" s="714"/>
      <c r="MW530" s="714"/>
      <c r="MX530" s="714"/>
      <c r="MY530" s="714"/>
      <c r="MZ530" s="714"/>
      <c r="NA530" s="714"/>
      <c r="NB530" s="714"/>
      <c r="NC530" s="714"/>
      <c r="ND530" s="714"/>
      <c r="NE530" s="714"/>
      <c r="NF530" s="714"/>
      <c r="NG530" s="714"/>
      <c r="NH530" s="714"/>
      <c r="NI530" s="714"/>
      <c r="NJ530" s="714"/>
      <c r="NK530" s="714"/>
      <c r="NL530" s="714"/>
      <c r="NM530" s="714"/>
      <c r="NN530" s="714"/>
      <c r="NO530" s="714"/>
      <c r="NP530" s="714"/>
      <c r="NQ530" s="714"/>
      <c r="NR530" s="714"/>
      <c r="NS530" s="714"/>
      <c r="NT530" s="714"/>
      <c r="NU530" s="714"/>
      <c r="NV530" s="714"/>
      <c r="NW530" s="714"/>
      <c r="NX530" s="714"/>
      <c r="NY530" s="714"/>
      <c r="NZ530" s="714"/>
      <c r="OA530" s="714"/>
      <c r="OB530" s="714"/>
      <c r="OC530" s="714"/>
      <c r="OD530" s="714"/>
      <c r="OE530" s="714"/>
      <c r="OF530" s="714"/>
      <c r="OG530" s="714"/>
      <c r="OH530" s="714"/>
      <c r="OI530" s="714"/>
      <c r="OJ530" s="714"/>
      <c r="OK530" s="714"/>
      <c r="OL530" s="714"/>
      <c r="OM530" s="714"/>
      <c r="ON530" s="714"/>
      <c r="OO530" s="714"/>
      <c r="OP530" s="714"/>
      <c r="OQ530" s="714"/>
      <c r="OR530" s="714"/>
      <c r="OS530" s="714"/>
      <c r="OT530" s="714"/>
      <c r="OU530" s="714"/>
      <c r="OV530" s="714"/>
      <c r="OW530" s="714"/>
      <c r="OX530" s="714"/>
      <c r="OY530" s="714"/>
      <c r="OZ530" s="714"/>
      <c r="PA530" s="714"/>
      <c r="PB530" s="714"/>
      <c r="PC530" s="714"/>
      <c r="PD530" s="714"/>
      <c r="PE530" s="714"/>
      <c r="PF530" s="714"/>
      <c r="PG530" s="714"/>
      <c r="PH530" s="714"/>
      <c r="PI530" s="714"/>
      <c r="PJ530" s="714"/>
      <c r="PK530" s="714"/>
      <c r="PL530" s="714"/>
      <c r="PM530" s="714"/>
      <c r="PN530" s="714"/>
      <c r="PO530" s="714"/>
      <c r="PP530" s="714"/>
      <c r="PQ530" s="714"/>
      <c r="PR530" s="714"/>
      <c r="PS530" s="714"/>
      <c r="PT530" s="714"/>
      <c r="PU530" s="714"/>
      <c r="PV530" s="714"/>
      <c r="PW530" s="714"/>
      <c r="PX530" s="714"/>
      <c r="PY530" s="714"/>
      <c r="PZ530" s="714"/>
      <c r="QA530" s="714"/>
      <c r="QB530" s="714"/>
      <c r="QC530" s="714"/>
      <c r="QD530" s="714"/>
      <c r="QE530" s="714"/>
      <c r="QF530" s="714"/>
      <c r="QG530" s="714"/>
      <c r="QH530" s="714"/>
      <c r="QI530" s="714"/>
      <c r="QJ530" s="714"/>
      <c r="QK530" s="714"/>
      <c r="QL530" s="714"/>
      <c r="QM530" s="714"/>
      <c r="QN530" s="714"/>
      <c r="QO530" s="714"/>
      <c r="QP530" s="714"/>
      <c r="QQ530" s="714"/>
      <c r="QR530" s="714"/>
      <c r="QS530" s="714"/>
      <c r="QT530" s="714"/>
      <c r="QU530" s="714"/>
      <c r="QV530" s="714"/>
      <c r="QW530" s="714"/>
      <c r="QX530" s="714"/>
      <c r="QY530" s="714"/>
      <c r="QZ530" s="714"/>
      <c r="RA530" s="714"/>
      <c r="RB530" s="714"/>
      <c r="RC530" s="714"/>
      <c r="RD530" s="714"/>
      <c r="RE530" s="714"/>
      <c r="RF530" s="714"/>
      <c r="RG530" s="714"/>
      <c r="RH530" s="714"/>
      <c r="RI530" s="714"/>
      <c r="RJ530" s="714"/>
      <c r="RK530" s="714"/>
      <c r="RL530" s="714"/>
      <c r="RM530" s="714"/>
      <c r="RN530" s="714"/>
      <c r="RO530" s="714"/>
      <c r="RP530" s="714"/>
      <c r="RQ530" s="714"/>
      <c r="RR530" s="714"/>
      <c r="RS530" s="714"/>
      <c r="RT530" s="714"/>
      <c r="RU530" s="714"/>
      <c r="RV530" s="714"/>
      <c r="RW530" s="714"/>
      <c r="RX530" s="714"/>
      <c r="RY530" s="714"/>
      <c r="RZ530" s="714"/>
      <c r="SA530" s="714"/>
      <c r="SB530" s="714"/>
      <c r="SC530" s="714"/>
      <c r="SD530" s="714"/>
      <c r="SE530" s="714"/>
      <c r="SF530" s="714"/>
      <c r="SG530" s="714"/>
      <c r="SH530" s="714"/>
      <c r="SI530" s="714"/>
      <c r="SJ530" s="714"/>
      <c r="SK530" s="714"/>
      <c r="SL530" s="714"/>
      <c r="SM530" s="714"/>
      <c r="SN530" s="714"/>
      <c r="SO530" s="714"/>
      <c r="SP530" s="714"/>
      <c r="SQ530" s="714"/>
      <c r="SR530" s="714"/>
      <c r="SS530" s="714"/>
      <c r="ST530" s="714"/>
      <c r="SU530" s="714"/>
      <c r="SV530" s="714"/>
      <c r="SW530" s="714"/>
      <c r="SX530" s="714"/>
      <c r="SY530" s="714"/>
      <c r="SZ530" s="714"/>
      <c r="TA530" s="714"/>
      <c r="TB530" s="714"/>
      <c r="TC530" s="714"/>
      <c r="TD530" s="714"/>
      <c r="TE530" s="714"/>
      <c r="TF530" s="714"/>
      <c r="TG530" s="714"/>
      <c r="TH530" s="714"/>
      <c r="TI530" s="714"/>
      <c r="TJ530" s="714"/>
      <c r="TK530" s="714"/>
      <c r="TL530" s="714"/>
      <c r="TM530" s="714"/>
      <c r="TN530" s="714"/>
      <c r="TO530" s="714"/>
      <c r="TP530" s="714"/>
      <c r="TQ530" s="714"/>
      <c r="TR530" s="714"/>
      <c r="TS530" s="714"/>
      <c r="TT530" s="714"/>
      <c r="TU530" s="714"/>
      <c r="TV530" s="714"/>
      <c r="TW530" s="714"/>
      <c r="TX530" s="714"/>
      <c r="TY530" s="714"/>
      <c r="TZ530" s="714"/>
      <c r="UA530" s="714"/>
      <c r="UB530" s="714"/>
      <c r="UC530" s="714"/>
      <c r="UD530" s="714"/>
      <c r="UE530" s="714"/>
      <c r="UF530" s="714"/>
      <c r="UG530" s="714"/>
      <c r="UH530" s="714"/>
      <c r="UI530" s="714"/>
      <c r="UJ530" s="714"/>
      <c r="UK530" s="714"/>
      <c r="UL530" s="714"/>
      <c r="UM530" s="714"/>
      <c r="UN530" s="714"/>
      <c r="UO530" s="714"/>
      <c r="UP530" s="714"/>
      <c r="UQ530" s="714"/>
      <c r="UR530" s="714"/>
      <c r="US530" s="714"/>
      <c r="UT530" s="714"/>
      <c r="UU530" s="714"/>
      <c r="UV530" s="714"/>
      <c r="UW530" s="714"/>
      <c r="UX530" s="714"/>
      <c r="UY530" s="714"/>
      <c r="UZ530" s="714"/>
      <c r="VA530" s="714"/>
      <c r="VB530" s="714"/>
      <c r="VC530" s="714"/>
      <c r="VD530" s="714"/>
      <c r="VE530" s="714"/>
      <c r="VF530" s="714"/>
      <c r="VG530" s="714"/>
      <c r="VH530" s="714"/>
      <c r="VI530" s="714"/>
      <c r="VJ530" s="714"/>
      <c r="VK530" s="714"/>
      <c r="VL530" s="714"/>
      <c r="VM530" s="714"/>
      <c r="VN530" s="714"/>
      <c r="VO530" s="714"/>
      <c r="VP530" s="714"/>
      <c r="VQ530" s="714"/>
      <c r="VR530" s="714"/>
      <c r="VS530" s="714"/>
      <c r="VT530" s="714"/>
      <c r="VU530" s="714"/>
      <c r="VV530" s="714"/>
      <c r="VW530" s="714"/>
      <c r="VX530" s="714"/>
      <c r="VY530" s="714"/>
      <c r="VZ530" s="714"/>
      <c r="WA530" s="714"/>
      <c r="WB530" s="714"/>
      <c r="WC530" s="714"/>
      <c r="WD530" s="714"/>
      <c r="WE530" s="714"/>
      <c r="WF530" s="714"/>
      <c r="WG530" s="714"/>
      <c r="WH530" s="714"/>
      <c r="WI530" s="714"/>
      <c r="WJ530" s="714"/>
      <c r="WK530" s="714"/>
      <c r="WL530" s="714"/>
      <c r="WM530" s="714"/>
      <c r="WN530" s="714"/>
      <c r="WO530" s="714"/>
      <c r="WP530" s="714"/>
      <c r="WQ530" s="714"/>
      <c r="WR530" s="714"/>
      <c r="WS530" s="714"/>
      <c r="WT530" s="714"/>
      <c r="WU530" s="714"/>
      <c r="WV530" s="714"/>
      <c r="WW530" s="714"/>
      <c r="WX530" s="714"/>
      <c r="WY530" s="714"/>
      <c r="WZ530" s="714"/>
      <c r="XA530" s="714"/>
      <c r="XB530" s="714"/>
      <c r="XC530" s="714"/>
      <c r="XD530" s="714"/>
      <c r="XE530" s="714"/>
      <c r="XF530" s="714"/>
      <c r="XG530" s="714"/>
      <c r="XH530" s="714"/>
      <c r="XI530" s="714"/>
      <c r="XJ530" s="714"/>
      <c r="XK530" s="714"/>
      <c r="XL530" s="714"/>
      <c r="XM530" s="714"/>
      <c r="XN530" s="714"/>
      <c r="XO530" s="714"/>
      <c r="XP530" s="714"/>
      <c r="XQ530" s="714"/>
      <c r="XR530" s="714"/>
      <c r="XS530" s="714"/>
      <c r="XT530" s="714"/>
      <c r="XU530" s="714"/>
      <c r="XV530" s="714"/>
      <c r="XW530" s="714"/>
      <c r="XX530" s="714"/>
      <c r="XY530" s="714"/>
      <c r="XZ530" s="714"/>
      <c r="YA530" s="714"/>
      <c r="YB530" s="714"/>
      <c r="YC530" s="714"/>
      <c r="YD530" s="714"/>
      <c r="YE530" s="714"/>
      <c r="YF530" s="714"/>
      <c r="YG530" s="714"/>
      <c r="YH530" s="714"/>
      <c r="YI530" s="714"/>
      <c r="YJ530" s="714"/>
      <c r="YK530" s="714"/>
      <c r="YL530" s="714"/>
      <c r="YM530" s="714"/>
      <c r="YN530" s="714"/>
      <c r="YO530" s="714"/>
      <c r="YP530" s="714"/>
      <c r="YQ530" s="714"/>
      <c r="YR530" s="714"/>
      <c r="YS530" s="714"/>
      <c r="YT530" s="714"/>
      <c r="YU530" s="714"/>
      <c r="YV530" s="714"/>
      <c r="YW530" s="714"/>
      <c r="YX530" s="714"/>
      <c r="YY530" s="714"/>
      <c r="YZ530" s="714"/>
      <c r="ZA530" s="714"/>
      <c r="ZB530" s="714"/>
      <c r="ZC530" s="714"/>
      <c r="ZD530" s="714"/>
      <c r="ZE530" s="714"/>
      <c r="ZF530" s="714"/>
      <c r="ZG530" s="714"/>
      <c r="ZH530" s="714"/>
      <c r="ZI530" s="714"/>
      <c r="ZJ530" s="714"/>
      <c r="ZK530" s="714"/>
      <c r="ZL530" s="714"/>
      <c r="ZM530" s="714"/>
      <c r="ZN530" s="714"/>
      <c r="ZO530" s="714"/>
      <c r="ZP530" s="714"/>
      <c r="ZQ530" s="714"/>
      <c r="ZR530" s="714"/>
      <c r="ZS530" s="714"/>
      <c r="ZT530" s="714"/>
      <c r="ZU530" s="714"/>
      <c r="ZV530" s="714"/>
      <c r="ZW530" s="714"/>
      <c r="ZX530" s="714"/>
      <c r="ZY530" s="714"/>
      <c r="ZZ530" s="714"/>
      <c r="AAA530" s="714"/>
      <c r="AAB530" s="714"/>
      <c r="AAC530" s="714"/>
      <c r="AAD530" s="714"/>
      <c r="AAE530" s="714"/>
      <c r="AAF530" s="714"/>
      <c r="AAG530" s="714"/>
      <c r="AAH530" s="714"/>
      <c r="AAI530" s="714"/>
      <c r="AAJ530" s="714"/>
      <c r="AAK530" s="714"/>
      <c r="AAL530" s="714"/>
      <c r="AAM530" s="714"/>
      <c r="AAN530" s="714"/>
      <c r="AAO530" s="714"/>
      <c r="AAP530" s="714"/>
      <c r="AAQ530" s="714"/>
      <c r="AAR530" s="714"/>
      <c r="AAS530" s="714"/>
      <c r="AAT530" s="714"/>
      <c r="AAU530" s="714"/>
      <c r="AAV530" s="714"/>
      <c r="AAW530" s="714"/>
      <c r="AAX530" s="714"/>
      <c r="AAY530" s="714"/>
      <c r="AAZ530" s="714"/>
      <c r="ABA530" s="714"/>
      <c r="ABB530" s="714"/>
      <c r="ABC530" s="714"/>
      <c r="ABD530" s="714"/>
      <c r="ABE530" s="714"/>
      <c r="ABF530" s="714"/>
      <c r="ABG530" s="714"/>
      <c r="ABH530" s="714"/>
      <c r="ABI530" s="714"/>
      <c r="ABJ530" s="714"/>
      <c r="ABK530" s="714"/>
      <c r="ABL530" s="714"/>
      <c r="ABM530" s="714"/>
      <c r="ABN530" s="714"/>
      <c r="ABO530" s="714"/>
      <c r="ABP530" s="714"/>
      <c r="ABQ530" s="714"/>
      <c r="ABR530" s="714"/>
      <c r="ABS530" s="714"/>
      <c r="ABT530" s="714"/>
      <c r="ABU530" s="714"/>
      <c r="ABV530" s="714"/>
      <c r="ABW530" s="714"/>
      <c r="ABX530" s="714"/>
      <c r="ABY530" s="714"/>
      <c r="ABZ530" s="714"/>
      <c r="ACA530" s="714"/>
      <c r="ACB530" s="714"/>
      <c r="ACC530" s="714"/>
      <c r="ACD530" s="714"/>
      <c r="ACE530" s="714"/>
      <c r="ACF530" s="714"/>
      <c r="ACG530" s="714"/>
      <c r="ACH530" s="714"/>
      <c r="ACI530" s="714"/>
      <c r="ACJ530" s="714"/>
      <c r="ACK530" s="714"/>
      <c r="ACL530" s="714"/>
      <c r="ACM530" s="714"/>
      <c r="ACN530" s="714"/>
      <c r="ACO530" s="714"/>
      <c r="ACP530" s="714"/>
      <c r="ACQ530" s="714"/>
      <c r="ACR530" s="714"/>
      <c r="ACS530" s="714"/>
      <c r="ACT530" s="714"/>
      <c r="ACU530" s="714"/>
      <c r="ACV530" s="714"/>
      <c r="ACW530" s="714"/>
      <c r="ACX530" s="714"/>
      <c r="ACY530" s="714"/>
      <c r="ACZ530" s="714"/>
      <c r="ADA530" s="714"/>
      <c r="ADB530" s="714"/>
      <c r="ADC530" s="714"/>
      <c r="ADD530" s="714"/>
      <c r="ADE530" s="714"/>
      <c r="ADF530" s="714"/>
      <c r="ADG530" s="714"/>
      <c r="ADH530" s="714"/>
      <c r="ADI530" s="714"/>
      <c r="ADJ530" s="714"/>
      <c r="ADK530" s="714"/>
      <c r="ADL530" s="714"/>
      <c r="ADM530" s="714"/>
      <c r="ADN530" s="714"/>
      <c r="ADO530" s="714"/>
      <c r="ADP530" s="714"/>
      <c r="ADQ530" s="714"/>
      <c r="ADR530" s="714"/>
      <c r="ADS530" s="714"/>
      <c r="ADT530" s="714"/>
      <c r="ADU530" s="714"/>
      <c r="ADV530" s="714"/>
      <c r="ADW530" s="714"/>
      <c r="ADX530" s="714"/>
      <c r="ADY530" s="714"/>
      <c r="ADZ530" s="714"/>
      <c r="AEA530" s="714"/>
      <c r="AEB530" s="714"/>
      <c r="AEC530" s="714"/>
      <c r="AED530" s="714"/>
      <c r="AEE530" s="714"/>
      <c r="AEF530" s="714"/>
      <c r="AEG530" s="714"/>
      <c r="AEH530" s="714"/>
      <c r="AEI530" s="714"/>
      <c r="AEJ530" s="714"/>
      <c r="AEK530" s="714"/>
      <c r="AEL530" s="714"/>
      <c r="AEM530" s="714"/>
      <c r="AEN530" s="714"/>
      <c r="AEO530" s="714"/>
      <c r="AEP530" s="714"/>
      <c r="AEQ530" s="714"/>
      <c r="AER530" s="714"/>
      <c r="AES530" s="714"/>
      <c r="AET530" s="714"/>
      <c r="AEU530" s="714"/>
      <c r="AEV530" s="714"/>
      <c r="AEW530" s="714"/>
      <c r="AEX530" s="714"/>
      <c r="AEY530" s="714"/>
      <c r="AEZ530" s="714"/>
      <c r="AFA530" s="714"/>
      <c r="AFB530" s="714"/>
      <c r="AFC530" s="714"/>
      <c r="AFD530" s="714"/>
      <c r="AFE530" s="714"/>
      <c r="AFF530" s="714"/>
      <c r="AFG530" s="714"/>
      <c r="AFH530" s="714"/>
      <c r="AFI530" s="714"/>
      <c r="AFJ530" s="714"/>
      <c r="AFK530" s="714"/>
      <c r="AFL530" s="714"/>
      <c r="AFM530" s="714"/>
      <c r="AFN530" s="714"/>
      <c r="AFO530" s="714"/>
      <c r="AFP530" s="714"/>
      <c r="AFQ530" s="714"/>
      <c r="AFR530" s="714"/>
      <c r="AFS530" s="714"/>
      <c r="AFT530" s="714"/>
      <c r="AFU530" s="714"/>
      <c r="AFV530" s="714"/>
      <c r="AFW530" s="714"/>
      <c r="AFX530" s="714"/>
      <c r="AFY530" s="714"/>
      <c r="AFZ530" s="714"/>
      <c r="AGA530" s="714"/>
      <c r="AGB530" s="714"/>
      <c r="AGC530" s="714"/>
      <c r="AGD530" s="714"/>
      <c r="AGE530" s="714"/>
      <c r="AGF530" s="714"/>
      <c r="AGG530" s="714"/>
      <c r="AGH530" s="714"/>
      <c r="AGI530" s="714"/>
      <c r="AGJ530" s="714"/>
      <c r="AGK530" s="714"/>
      <c r="AGL530" s="714"/>
      <c r="AGM530" s="714"/>
      <c r="AGN530" s="714"/>
      <c r="AGO530" s="714"/>
      <c r="AGP530" s="714"/>
      <c r="AGQ530" s="714"/>
      <c r="AGR530" s="714"/>
      <c r="AGS530" s="714"/>
      <c r="AGT530" s="714"/>
      <c r="AGU530" s="714"/>
      <c r="AGV530" s="714"/>
      <c r="AGW530" s="714"/>
      <c r="AGX530" s="714"/>
      <c r="AGY530" s="714"/>
      <c r="AGZ530" s="714"/>
      <c r="AHA530" s="714"/>
      <c r="AHB530" s="714"/>
      <c r="AHC530" s="714"/>
      <c r="AHD530" s="714"/>
      <c r="AHE530" s="714"/>
      <c r="AHF530" s="714"/>
      <c r="AHG530" s="714"/>
      <c r="AHH530" s="714"/>
      <c r="AHI530" s="714"/>
      <c r="AHJ530" s="714"/>
      <c r="AHK530" s="714"/>
      <c r="AHL530" s="714"/>
      <c r="AHM530" s="714"/>
      <c r="AHN530" s="714"/>
      <c r="AHO530" s="714"/>
      <c r="AHP530" s="714"/>
      <c r="AHQ530" s="714"/>
      <c r="AHR530" s="714"/>
      <c r="AHS530" s="714"/>
      <c r="AHT530" s="714"/>
      <c r="AHU530" s="714"/>
      <c r="AHV530" s="714"/>
      <c r="AHW530" s="714"/>
      <c r="AHX530" s="714"/>
      <c r="AHY530" s="714"/>
      <c r="AHZ530" s="714"/>
      <c r="AIA530" s="714"/>
      <c r="AIB530" s="714"/>
      <c r="AIC530" s="714"/>
      <c r="AID530" s="714"/>
      <c r="AIE530" s="714"/>
      <c r="AIF530" s="714"/>
      <c r="AIG530" s="714"/>
      <c r="AIH530" s="714"/>
      <c r="AII530" s="714"/>
      <c r="AIJ530" s="714"/>
      <c r="AIK530" s="714"/>
      <c r="AIL530" s="714"/>
      <c r="AIM530" s="714"/>
      <c r="AIN530" s="714"/>
      <c r="AIO530" s="714"/>
      <c r="AIP530" s="714"/>
      <c r="AIQ530" s="714"/>
      <c r="AIR530" s="714"/>
      <c r="AIS530" s="714"/>
      <c r="AIT530" s="714"/>
      <c r="AIU530" s="714"/>
      <c r="AIV530" s="714"/>
      <c r="AIW530" s="714"/>
      <c r="AIX530" s="714"/>
      <c r="AIY530" s="714"/>
      <c r="AIZ530" s="714"/>
      <c r="AJA530" s="714"/>
      <c r="AJB530" s="714"/>
      <c r="AJC530" s="714"/>
      <c r="AJD530" s="714"/>
      <c r="AJE530" s="714"/>
      <c r="AJF530" s="714"/>
      <c r="AJG530" s="714"/>
      <c r="AJH530" s="714"/>
      <c r="AJI530" s="714"/>
      <c r="AJJ530" s="714"/>
      <c r="AJK530" s="714"/>
      <c r="AJL530" s="714"/>
      <c r="AJM530" s="714"/>
      <c r="AJN530" s="714"/>
      <c r="AJO530" s="714"/>
      <c r="AJP530" s="714"/>
      <c r="AJQ530" s="714"/>
      <c r="AJR530" s="714"/>
      <c r="AJS530" s="714"/>
      <c r="AJT530" s="714"/>
      <c r="AJU530" s="714"/>
      <c r="AJV530" s="714"/>
      <c r="AJW530" s="714"/>
      <c r="AJX530" s="714"/>
      <c r="AJY530" s="714"/>
      <c r="AJZ530" s="714"/>
      <c r="AKA530" s="714"/>
      <c r="AKB530" s="714"/>
      <c r="AKC530" s="714"/>
      <c r="AKD530" s="714"/>
      <c r="AKE530" s="714"/>
      <c r="AKF530" s="714"/>
      <c r="AKG530" s="714"/>
      <c r="AKH530" s="714"/>
      <c r="AKI530" s="714"/>
      <c r="AKJ530" s="714"/>
      <c r="AKK530" s="714"/>
      <c r="AKL530" s="714"/>
      <c r="AKM530" s="714"/>
      <c r="AKN530" s="714"/>
      <c r="AKO530" s="714"/>
      <c r="AKP530" s="714"/>
      <c r="AKQ530" s="714"/>
      <c r="AKR530" s="714"/>
      <c r="AKS530" s="714"/>
      <c r="AKT530" s="714"/>
      <c r="AKU530" s="714"/>
      <c r="AKV530" s="714"/>
      <c r="AKW530" s="714"/>
      <c r="AKX530" s="714"/>
      <c r="AKY530" s="714"/>
      <c r="AKZ530" s="714"/>
      <c r="ALA530" s="714"/>
      <c r="ALB530" s="714"/>
      <c r="ALC530" s="714"/>
      <c r="ALD530" s="714"/>
      <c r="ALE530" s="714"/>
      <c r="ALF530" s="714"/>
      <c r="ALG530" s="714"/>
      <c r="ALH530" s="714"/>
      <c r="ALI530" s="714"/>
      <c r="ALJ530" s="714"/>
      <c r="ALK530" s="714"/>
      <c r="ALL530" s="714"/>
      <c r="ALM530" s="714"/>
      <c r="ALN530" s="714"/>
      <c r="ALO530" s="714"/>
      <c r="ALP530" s="714"/>
      <c r="ALQ530" s="714"/>
      <c r="ALR530" s="714"/>
      <c r="ALS530" s="714"/>
      <c r="ALT530" s="714"/>
      <c r="ALU530" s="714"/>
      <c r="ALV530" s="714"/>
      <c r="ALW530" s="714"/>
      <c r="ALX530" s="714"/>
      <c r="ALY530" s="714"/>
      <c r="ALZ530" s="714"/>
      <c r="AMA530" s="714"/>
      <c r="AMB530" s="714"/>
      <c r="AMC530" s="714"/>
      <c r="AMD530" s="714"/>
      <c r="AME530" s="714"/>
      <c r="AMF530" s="714"/>
      <c r="AMG530" s="714"/>
      <c r="AMH530" s="714"/>
      <c r="AMI530" s="714"/>
      <c r="AMJ530" s="714"/>
      <c r="AMK530" s="714"/>
      <c r="AML530" s="714"/>
      <c r="AMM530" s="714"/>
      <c r="AMN530" s="714"/>
      <c r="AMO530" s="714"/>
      <c r="AMP530" s="714"/>
      <c r="AMQ530" s="714"/>
      <c r="AMR530" s="714"/>
      <c r="AMS530" s="714"/>
      <c r="AMT530" s="714"/>
      <c r="AMU530" s="714"/>
      <c r="AMV530" s="714"/>
      <c r="AMW530" s="714"/>
      <c r="AMX530" s="714"/>
      <c r="AMY530" s="714"/>
      <c r="AMZ530" s="714"/>
      <c r="ANA530" s="714"/>
      <c r="ANB530" s="714"/>
      <c r="ANC530" s="714"/>
      <c r="AND530" s="714"/>
      <c r="ANE530" s="714"/>
      <c r="ANF530" s="714"/>
      <c r="ANG530" s="714"/>
      <c r="ANH530" s="714"/>
      <c r="ANI530" s="714"/>
      <c r="ANJ530" s="714"/>
      <c r="ANK530" s="714"/>
      <c r="ANL530" s="714"/>
      <c r="ANM530" s="714"/>
      <c r="ANN530" s="714"/>
      <c r="ANO530" s="714"/>
      <c r="ANP530" s="714"/>
      <c r="ANQ530" s="714"/>
      <c r="ANR530" s="714"/>
      <c r="ANS530" s="714"/>
      <c r="ANT530" s="714"/>
      <c r="ANU530" s="714"/>
      <c r="ANV530" s="714"/>
      <c r="ANW530" s="714"/>
      <c r="ANX530" s="714"/>
      <c r="ANY530" s="714"/>
      <c r="ANZ530" s="714"/>
      <c r="AOA530" s="714"/>
      <c r="AOB530" s="714"/>
      <c r="AOC530" s="714"/>
      <c r="AOD530" s="714"/>
      <c r="AOE530" s="714"/>
      <c r="AOF530" s="714"/>
      <c r="AOG530" s="714"/>
      <c r="AOH530" s="714"/>
      <c r="AOI530" s="714"/>
      <c r="AOJ530" s="714"/>
      <c r="AOK530" s="714"/>
      <c r="AOL530" s="714"/>
      <c r="AOM530" s="714"/>
      <c r="AON530" s="714"/>
      <c r="AOO530" s="714"/>
      <c r="AOP530" s="714"/>
      <c r="AOQ530" s="714"/>
      <c r="AOR530" s="714"/>
      <c r="AOS530" s="714"/>
      <c r="AOT530" s="714"/>
      <c r="AOU530" s="714"/>
      <c r="AOV530" s="714"/>
      <c r="AOW530" s="714"/>
      <c r="AOX530" s="714"/>
      <c r="AOY530" s="714"/>
      <c r="AOZ530" s="714"/>
      <c r="APA530" s="714"/>
      <c r="APB530" s="714"/>
      <c r="APC530" s="714"/>
      <c r="APD530" s="714"/>
      <c r="APE530" s="714"/>
      <c r="APF530" s="714"/>
      <c r="APG530" s="714"/>
      <c r="APH530" s="714"/>
      <c r="API530" s="714"/>
      <c r="APJ530" s="714"/>
      <c r="APK530" s="714"/>
      <c r="APL530" s="714"/>
      <c r="APM530" s="714"/>
      <c r="APN530" s="714"/>
      <c r="APO530" s="714"/>
      <c r="APP530" s="714"/>
      <c r="APQ530" s="714"/>
      <c r="APR530" s="714"/>
      <c r="APS530" s="714"/>
      <c r="APT530" s="714"/>
      <c r="APU530" s="714"/>
      <c r="APV530" s="714"/>
      <c r="APW530" s="714"/>
      <c r="APX530" s="714"/>
      <c r="APY530" s="714"/>
      <c r="APZ530" s="714"/>
      <c r="AQA530" s="714"/>
      <c r="AQB530" s="714"/>
      <c r="AQC530" s="714"/>
      <c r="AQD530" s="714"/>
      <c r="AQE530" s="714"/>
      <c r="AQF530" s="714"/>
      <c r="AQG530" s="714"/>
      <c r="AQH530" s="714"/>
      <c r="AQI530" s="714"/>
      <c r="AQJ530" s="714"/>
      <c r="AQK530" s="714"/>
      <c r="AQL530" s="714"/>
      <c r="AQM530" s="714"/>
      <c r="AQN530" s="714"/>
      <c r="AQO530" s="714"/>
      <c r="AQP530" s="714"/>
      <c r="AQQ530" s="714"/>
      <c r="AQR530" s="714"/>
      <c r="AQS530" s="714"/>
      <c r="AQT530" s="714"/>
      <c r="AQU530" s="714"/>
      <c r="AQV530" s="714"/>
      <c r="AQW530" s="714"/>
      <c r="AQX530" s="714"/>
      <c r="AQY530" s="714"/>
      <c r="AQZ530" s="714"/>
      <c r="ARA530" s="714"/>
      <c r="ARB530" s="714"/>
      <c r="ARC530" s="714"/>
      <c r="ARD530" s="714"/>
      <c r="ARE530" s="714"/>
      <c r="ARF530" s="714"/>
      <c r="ARG530" s="714"/>
      <c r="ARH530" s="714"/>
      <c r="ARI530" s="714"/>
      <c r="ARJ530" s="714"/>
      <c r="ARK530" s="714"/>
      <c r="ARL530" s="714"/>
      <c r="ARM530" s="714"/>
      <c r="ARN530" s="714"/>
      <c r="ARO530" s="714"/>
      <c r="ARP530" s="714"/>
      <c r="ARQ530" s="714"/>
      <c r="ARR530" s="714"/>
      <c r="ARS530" s="714"/>
      <c r="ART530" s="714"/>
      <c r="ARU530" s="714"/>
      <c r="ARV530" s="714"/>
      <c r="ARW530" s="714"/>
      <c r="ARX530" s="714"/>
      <c r="ARY530" s="714"/>
      <c r="ARZ530" s="714"/>
      <c r="ASA530" s="714"/>
      <c r="ASB530" s="714"/>
      <c r="ASC530" s="714"/>
      <c r="ASD530" s="714"/>
      <c r="ASE530" s="714"/>
      <c r="ASF530" s="714"/>
      <c r="ASG530" s="714"/>
      <c r="ASH530" s="714"/>
      <c r="ASI530" s="714"/>
      <c r="ASJ530" s="714"/>
      <c r="ASK530" s="714"/>
      <c r="ASL530" s="714"/>
      <c r="ASM530" s="714"/>
      <c r="ASN530" s="714"/>
      <c r="ASO530" s="714"/>
      <c r="ASP530" s="714"/>
      <c r="ASQ530" s="714"/>
      <c r="ASR530" s="714"/>
      <c r="ASS530" s="714"/>
      <c r="AST530" s="714"/>
      <c r="ASU530" s="714"/>
      <c r="ASV530" s="714"/>
      <c r="ASW530" s="714"/>
      <c r="ASX530" s="714"/>
      <c r="ASY530" s="714"/>
      <c r="ASZ530" s="714"/>
      <c r="ATA530" s="714"/>
      <c r="ATB530" s="714"/>
      <c r="ATC530" s="714"/>
      <c r="ATD530" s="714"/>
      <c r="ATE530" s="714"/>
      <c r="ATF530" s="714"/>
      <c r="ATG530" s="714"/>
      <c r="ATH530" s="714"/>
      <c r="ATI530" s="714"/>
      <c r="ATJ530" s="714"/>
      <c r="ATK530" s="714"/>
      <c r="ATL530" s="714"/>
      <c r="ATM530" s="714"/>
      <c r="ATN530" s="714"/>
      <c r="ATO530" s="714"/>
      <c r="ATP530" s="714"/>
      <c r="ATQ530" s="714"/>
      <c r="ATR530" s="714"/>
      <c r="ATS530" s="714"/>
      <c r="ATT530" s="714"/>
      <c r="ATU530" s="714"/>
      <c r="ATV530" s="714"/>
      <c r="ATW530" s="714"/>
      <c r="ATX530" s="714"/>
      <c r="ATY530" s="714"/>
      <c r="ATZ530" s="714"/>
      <c r="AUA530" s="714"/>
      <c r="AUB530" s="714"/>
      <c r="AUC530" s="714"/>
      <c r="AUD530" s="714"/>
      <c r="AUE530" s="714"/>
      <c r="AUF530" s="714"/>
      <c r="AUG530" s="714"/>
      <c r="AUH530" s="714"/>
      <c r="AUI530" s="714"/>
      <c r="AUJ530" s="714"/>
      <c r="AUK530" s="714"/>
      <c r="AUL530" s="714"/>
      <c r="AUM530" s="714"/>
      <c r="AUN530" s="714"/>
      <c r="AUO530" s="714"/>
      <c r="AUP530" s="714"/>
      <c r="AUQ530" s="714"/>
      <c r="AUR530" s="714"/>
      <c r="AUS530" s="714"/>
      <c r="AUT530" s="714"/>
      <c r="AUU530" s="714"/>
      <c r="AUV530" s="714"/>
      <c r="AUW530" s="714"/>
      <c r="AUX530" s="714"/>
      <c r="AUY530" s="714"/>
      <c r="AUZ530" s="714"/>
      <c r="AVA530" s="714"/>
      <c r="AVB530" s="714"/>
      <c r="AVC530" s="714"/>
      <c r="AVD530" s="714"/>
      <c r="AVE530" s="714"/>
      <c r="AVF530" s="714"/>
      <c r="AVG530" s="714"/>
      <c r="AVH530" s="714"/>
      <c r="AVI530" s="714"/>
      <c r="AVJ530" s="714"/>
      <c r="AVK530" s="714"/>
      <c r="AVL530" s="714"/>
      <c r="AVM530" s="714"/>
      <c r="AVN530" s="714"/>
      <c r="AVO530" s="714"/>
      <c r="AVP530" s="714"/>
      <c r="AVQ530" s="714"/>
      <c r="AVR530" s="714"/>
      <c r="AVS530" s="714"/>
      <c r="AVT530" s="714"/>
      <c r="AVU530" s="714"/>
      <c r="AVV530" s="714"/>
      <c r="AVW530" s="714"/>
      <c r="AVX530" s="714"/>
      <c r="AVY530" s="714"/>
      <c r="AVZ530" s="714"/>
      <c r="AWA530" s="714"/>
      <c r="AWB530" s="714"/>
      <c r="AWC530" s="714"/>
      <c r="AWD530" s="714"/>
      <c r="AWE530" s="714"/>
      <c r="AWF530" s="714"/>
      <c r="AWG530" s="714"/>
      <c r="AWH530" s="714"/>
      <c r="AWI530" s="714"/>
      <c r="AWJ530" s="714"/>
      <c r="AWK530" s="714"/>
      <c r="AWL530" s="714"/>
      <c r="AWM530" s="714"/>
      <c r="AWN530" s="714"/>
      <c r="AWO530" s="714"/>
      <c r="AWP530" s="714"/>
      <c r="AWQ530" s="714"/>
      <c r="AWR530" s="714"/>
      <c r="AWS530" s="714"/>
      <c r="AWT530" s="714"/>
      <c r="AWU530" s="714"/>
      <c r="AWV530" s="714"/>
      <c r="AWW530" s="714"/>
      <c r="AWX530" s="714"/>
      <c r="AWY530" s="714"/>
      <c r="AWZ530" s="714"/>
      <c r="AXA530" s="714"/>
      <c r="AXB530" s="714"/>
      <c r="AXC530" s="714"/>
      <c r="AXD530" s="714"/>
      <c r="AXE530" s="714"/>
      <c r="AXF530" s="714"/>
      <c r="AXG530" s="714"/>
      <c r="AXH530" s="714"/>
      <c r="AXI530" s="714"/>
      <c r="AXJ530" s="714"/>
      <c r="AXK530" s="714"/>
      <c r="AXL530" s="714"/>
      <c r="AXM530" s="714"/>
      <c r="AXN530" s="714"/>
      <c r="AXO530" s="714"/>
      <c r="AXP530" s="714"/>
      <c r="AXQ530" s="714"/>
      <c r="AXR530" s="714"/>
      <c r="AXS530" s="714"/>
      <c r="AXT530" s="714"/>
      <c r="AXU530" s="714"/>
      <c r="AXV530" s="714"/>
      <c r="AXW530" s="714"/>
      <c r="AXX530" s="714"/>
      <c r="AXY530" s="714"/>
      <c r="AXZ530" s="714"/>
      <c r="AYA530" s="714"/>
      <c r="AYB530" s="714"/>
      <c r="AYC530" s="714"/>
      <c r="AYD530" s="714"/>
      <c r="AYE530" s="714"/>
      <c r="AYF530" s="714"/>
      <c r="AYG530" s="714"/>
      <c r="AYH530" s="714"/>
      <c r="AYI530" s="714"/>
      <c r="AYJ530" s="714"/>
      <c r="AYK530" s="714"/>
      <c r="AYL530" s="714"/>
      <c r="AYM530" s="714"/>
      <c r="AYN530" s="714"/>
      <c r="AYO530" s="714"/>
      <c r="AYP530" s="714"/>
      <c r="AYQ530" s="714"/>
      <c r="AYR530" s="714"/>
      <c r="AYS530" s="714"/>
      <c r="AYT530" s="714"/>
      <c r="AYU530" s="714"/>
      <c r="AYV530" s="714"/>
      <c r="AYW530" s="714"/>
      <c r="AYX530" s="714"/>
      <c r="AYY530" s="714"/>
      <c r="AYZ530" s="714"/>
      <c r="AZA530" s="714"/>
      <c r="AZB530" s="714"/>
      <c r="AZC530" s="714"/>
      <c r="AZD530" s="714"/>
      <c r="AZE530" s="714"/>
      <c r="AZF530" s="714"/>
      <c r="AZG530" s="714"/>
      <c r="AZH530" s="714"/>
      <c r="AZI530" s="714"/>
      <c r="AZJ530" s="714"/>
      <c r="AZK530" s="714"/>
      <c r="AZL530" s="714"/>
      <c r="AZM530" s="714"/>
      <c r="AZN530" s="714"/>
      <c r="AZO530" s="714"/>
      <c r="AZP530" s="714"/>
      <c r="AZQ530" s="714"/>
      <c r="AZR530" s="714"/>
      <c r="AZS530" s="714"/>
      <c r="AZT530" s="714"/>
      <c r="AZU530" s="714"/>
      <c r="AZV530" s="714"/>
      <c r="AZW530" s="714"/>
      <c r="AZX530" s="714"/>
      <c r="AZY530" s="714"/>
      <c r="AZZ530" s="714"/>
      <c r="BAA530" s="714"/>
      <c r="BAB530" s="714"/>
      <c r="BAC530" s="714"/>
      <c r="BAD530" s="714"/>
      <c r="BAE530" s="714"/>
      <c r="BAF530" s="714"/>
      <c r="BAG530" s="714"/>
      <c r="BAH530" s="714"/>
      <c r="BAI530" s="714"/>
      <c r="BAJ530" s="714"/>
      <c r="BAK530" s="714"/>
      <c r="BAL530" s="714"/>
      <c r="BAM530" s="714"/>
      <c r="BAN530" s="714"/>
      <c r="BAO530" s="714"/>
      <c r="BAP530" s="714"/>
      <c r="BAQ530" s="714"/>
      <c r="BAR530" s="714"/>
      <c r="BAS530" s="714"/>
      <c r="BAT530" s="714"/>
      <c r="BAU530" s="714"/>
      <c r="BAV530" s="714"/>
      <c r="BAW530" s="714"/>
      <c r="BAX530" s="714"/>
      <c r="BAY530" s="714"/>
      <c r="BAZ530" s="714"/>
      <c r="BBA530" s="714"/>
      <c r="BBB530" s="714"/>
      <c r="BBC530" s="714"/>
      <c r="BBD530" s="714"/>
      <c r="BBE530" s="714"/>
      <c r="BBF530" s="714"/>
      <c r="BBG530" s="714"/>
      <c r="BBH530" s="714"/>
      <c r="BBI530" s="714"/>
      <c r="BBJ530" s="714"/>
      <c r="BBK530" s="714"/>
      <c r="BBL530" s="714"/>
      <c r="BBM530" s="714"/>
      <c r="BBN530" s="714"/>
      <c r="BBO530" s="714"/>
      <c r="BBP530" s="714"/>
      <c r="BBQ530" s="714"/>
      <c r="BBR530" s="714"/>
      <c r="BBS530" s="714"/>
      <c r="BBT530" s="714"/>
      <c r="BBU530" s="714"/>
      <c r="BBV530" s="714"/>
      <c r="BBW530" s="714"/>
      <c r="BBX530" s="714"/>
      <c r="BBY530" s="714"/>
      <c r="BBZ530" s="714"/>
      <c r="BCA530" s="714"/>
      <c r="BCB530" s="714"/>
      <c r="BCC530" s="714"/>
      <c r="BCD530" s="714"/>
      <c r="BCE530" s="714"/>
      <c r="BCF530" s="714"/>
      <c r="BCG530" s="714"/>
      <c r="BCH530" s="714"/>
      <c r="BCI530" s="714"/>
      <c r="BCJ530" s="714"/>
      <c r="BCK530" s="714"/>
      <c r="BCL530" s="714"/>
      <c r="BCM530" s="714"/>
      <c r="BCN530" s="714"/>
      <c r="BCO530" s="714"/>
      <c r="BCP530" s="714"/>
      <c r="BCQ530" s="714"/>
      <c r="BCR530" s="714"/>
      <c r="BCS530" s="714"/>
      <c r="BCT530" s="714"/>
      <c r="BCU530" s="714"/>
      <c r="BCV530" s="714"/>
      <c r="BCW530" s="714"/>
      <c r="BCX530" s="714"/>
      <c r="BCY530" s="714"/>
      <c r="BCZ530" s="714"/>
      <c r="BDA530" s="714"/>
      <c r="BDB530" s="714"/>
      <c r="BDC530" s="714"/>
      <c r="BDD530" s="714"/>
      <c r="BDE530" s="714"/>
      <c r="BDF530" s="714"/>
      <c r="BDG530" s="714"/>
      <c r="BDH530" s="714"/>
      <c r="BDI530" s="714"/>
      <c r="BDJ530" s="714"/>
      <c r="BDK530" s="714"/>
      <c r="BDL530" s="714"/>
      <c r="BDM530" s="714"/>
      <c r="BDN530" s="714"/>
      <c r="BDO530" s="714"/>
      <c r="BDP530" s="714"/>
      <c r="BDQ530" s="714"/>
      <c r="BDR530" s="714"/>
      <c r="BDS530" s="714"/>
      <c r="BDT530" s="714"/>
      <c r="BDU530" s="714"/>
      <c r="BDV530" s="714"/>
      <c r="BDW530" s="714"/>
      <c r="BDX530" s="714"/>
      <c r="BDY530" s="714"/>
      <c r="BDZ530" s="714"/>
      <c r="BEA530" s="714"/>
      <c r="BEB530" s="714"/>
      <c r="BEC530" s="714"/>
      <c r="BED530" s="714"/>
      <c r="BEE530" s="714"/>
      <c r="BEF530" s="714"/>
      <c r="BEG530" s="714"/>
      <c r="BEH530" s="714"/>
      <c r="BEI530" s="714"/>
      <c r="BEJ530" s="714"/>
      <c r="BEK530" s="714"/>
      <c r="BEL530" s="714"/>
      <c r="BEM530" s="714"/>
      <c r="BEN530" s="714"/>
      <c r="BEO530" s="714"/>
      <c r="BEP530" s="714"/>
      <c r="BEQ530" s="714"/>
      <c r="BER530" s="714"/>
      <c r="BES530" s="714"/>
      <c r="BET530" s="714"/>
      <c r="BEU530" s="714"/>
      <c r="BEV530" s="714"/>
      <c r="BEW530" s="714"/>
      <c r="BEX530" s="714"/>
      <c r="BEY530" s="714"/>
      <c r="BEZ530" s="714"/>
      <c r="BFA530" s="714"/>
      <c r="BFB530" s="714"/>
      <c r="BFC530" s="714"/>
      <c r="BFD530" s="714"/>
      <c r="BFE530" s="714"/>
      <c r="BFF530" s="714"/>
      <c r="BFG530" s="714"/>
      <c r="BFH530" s="714"/>
      <c r="BFI530" s="714"/>
      <c r="BFJ530" s="714"/>
      <c r="BFK530" s="714"/>
      <c r="BFL530" s="714"/>
      <c r="BFM530" s="714"/>
      <c r="BFN530" s="714"/>
      <c r="BFO530" s="714"/>
      <c r="BFP530" s="714"/>
      <c r="BFQ530" s="714"/>
      <c r="BFR530" s="714"/>
      <c r="BFS530" s="714"/>
      <c r="BFT530" s="714"/>
      <c r="BFU530" s="714"/>
      <c r="BFV530" s="714"/>
      <c r="BFW530" s="714"/>
      <c r="BFX530" s="714"/>
      <c r="BFY530" s="714"/>
      <c r="BFZ530" s="714"/>
      <c r="BGA530" s="714"/>
      <c r="BGB530" s="714"/>
      <c r="BGC530" s="714"/>
      <c r="BGD530" s="714"/>
      <c r="BGE530" s="714"/>
      <c r="BGF530" s="714"/>
      <c r="BGG530" s="714"/>
      <c r="BGH530" s="714"/>
      <c r="BGI530" s="714"/>
      <c r="BGJ530" s="714"/>
      <c r="BGK530" s="714"/>
      <c r="BGL530" s="714"/>
      <c r="BGM530" s="714"/>
      <c r="BGN530" s="714"/>
      <c r="BGO530" s="714"/>
      <c r="BGP530" s="714"/>
      <c r="BGQ530" s="714"/>
      <c r="BGR530" s="714"/>
      <c r="BGS530" s="714"/>
      <c r="BGT530" s="714"/>
      <c r="BGU530" s="714"/>
      <c r="BGV530" s="714"/>
      <c r="BGW530" s="714"/>
      <c r="BGX530" s="714"/>
      <c r="BGY530" s="714"/>
      <c r="BGZ530" s="714"/>
      <c r="BHA530" s="714"/>
      <c r="BHB530" s="714"/>
      <c r="BHC530" s="714"/>
      <c r="BHD530" s="714"/>
      <c r="BHE530" s="714"/>
      <c r="BHF530" s="714"/>
      <c r="BHG530" s="714"/>
      <c r="BHH530" s="714"/>
      <c r="BHI530" s="714"/>
      <c r="BHJ530" s="714"/>
      <c r="BHK530" s="714"/>
      <c r="BHL530" s="714"/>
      <c r="BHM530" s="714"/>
      <c r="BHN530" s="714"/>
      <c r="BHO530" s="714"/>
      <c r="BHP530" s="714"/>
      <c r="BHQ530" s="714"/>
      <c r="BHR530" s="714"/>
      <c r="BHS530" s="714"/>
      <c r="BHT530" s="714"/>
      <c r="BHU530" s="714"/>
      <c r="BHV530" s="714"/>
      <c r="BHW530" s="714"/>
      <c r="BHX530" s="714"/>
      <c r="BHY530" s="714"/>
      <c r="BHZ530" s="714"/>
      <c r="BIA530" s="714"/>
      <c r="BIB530" s="714"/>
      <c r="BIC530" s="714"/>
      <c r="BID530" s="714"/>
      <c r="BIE530" s="714"/>
      <c r="BIF530" s="714"/>
      <c r="BIG530" s="714"/>
      <c r="BIH530" s="714"/>
      <c r="BII530" s="714"/>
      <c r="BIJ530" s="714"/>
      <c r="BIK530" s="714"/>
      <c r="BIL530" s="714"/>
      <c r="BIM530" s="714"/>
      <c r="BIN530" s="714"/>
      <c r="BIO530" s="714"/>
      <c r="BIP530" s="714"/>
      <c r="BIQ530" s="714"/>
      <c r="BIR530" s="714"/>
      <c r="BIS530" s="714"/>
      <c r="BIT530" s="714"/>
      <c r="BIU530" s="714"/>
      <c r="BIV530" s="714"/>
      <c r="BIW530" s="714"/>
      <c r="BIX530" s="714"/>
      <c r="BIY530" s="714"/>
      <c r="BIZ530" s="714"/>
      <c r="BJA530" s="714"/>
      <c r="BJB530" s="714"/>
      <c r="BJC530" s="714"/>
      <c r="BJD530" s="714"/>
      <c r="BJE530" s="714"/>
      <c r="BJF530" s="714"/>
      <c r="BJG530" s="714"/>
      <c r="BJH530" s="714"/>
      <c r="BJI530" s="714"/>
      <c r="BJJ530" s="714"/>
      <c r="BJK530" s="714"/>
      <c r="BJL530" s="714"/>
      <c r="BJM530" s="714"/>
      <c r="BJN530" s="714"/>
      <c r="BJO530" s="714"/>
      <c r="BJP530" s="714"/>
      <c r="BJQ530" s="714"/>
      <c r="BJR530" s="714"/>
      <c r="BJS530" s="714"/>
      <c r="BJT530" s="714"/>
      <c r="BJU530" s="714"/>
      <c r="BJV530" s="714"/>
      <c r="BJW530" s="714"/>
      <c r="BJX530" s="714"/>
      <c r="BJY530" s="714"/>
      <c r="BJZ530" s="714"/>
      <c r="BKA530" s="714"/>
      <c r="BKB530" s="714"/>
      <c r="BKC530" s="714"/>
      <c r="BKD530" s="714"/>
      <c r="BKE530" s="714"/>
      <c r="BKF530" s="714"/>
      <c r="BKG530" s="714"/>
      <c r="BKH530" s="714"/>
      <c r="BKI530" s="714"/>
      <c r="BKJ530" s="714"/>
      <c r="BKK530" s="714"/>
      <c r="BKL530" s="714"/>
      <c r="BKM530" s="714"/>
      <c r="BKN530" s="714"/>
      <c r="BKO530" s="714"/>
      <c r="BKP530" s="714"/>
      <c r="BKQ530" s="714"/>
      <c r="BKR530" s="714"/>
      <c r="BKS530" s="714"/>
      <c r="BKT530" s="714"/>
      <c r="BKU530" s="714"/>
      <c r="BKV530" s="714"/>
      <c r="BKW530" s="714"/>
      <c r="BKX530" s="714"/>
      <c r="BKY530" s="714"/>
      <c r="BKZ530" s="714"/>
      <c r="BLA530" s="714"/>
      <c r="BLB530" s="714"/>
      <c r="BLC530" s="714"/>
      <c r="BLD530" s="714"/>
      <c r="BLE530" s="714"/>
      <c r="BLF530" s="714"/>
      <c r="BLG530" s="714"/>
      <c r="BLH530" s="714"/>
      <c r="BLI530" s="714"/>
      <c r="BLJ530" s="714"/>
      <c r="BLK530" s="714"/>
      <c r="BLL530" s="714"/>
      <c r="BLM530" s="714"/>
      <c r="BLN530" s="714"/>
      <c r="BLO530" s="714"/>
      <c r="BLP530" s="714"/>
      <c r="BLQ530" s="714"/>
      <c r="BLR530" s="714"/>
      <c r="BLS530" s="714"/>
      <c r="BLT530" s="714"/>
      <c r="BLU530" s="714"/>
      <c r="BLV530" s="714"/>
      <c r="BLW530" s="714"/>
      <c r="BLX530" s="714"/>
      <c r="BLY530" s="714"/>
      <c r="BLZ530" s="714"/>
      <c r="BMA530" s="714"/>
      <c r="BMB530" s="714"/>
      <c r="BMC530" s="714"/>
      <c r="BMD530" s="714"/>
      <c r="BME530" s="714"/>
      <c r="BMF530" s="714"/>
      <c r="BMG530" s="714"/>
      <c r="BMH530" s="714"/>
      <c r="BMI530" s="714"/>
      <c r="BMJ530" s="714"/>
      <c r="BMK530" s="714"/>
      <c r="BML530" s="714"/>
      <c r="BMM530" s="714"/>
      <c r="BMN530" s="714"/>
      <c r="BMO530" s="714"/>
      <c r="BMP530" s="714"/>
      <c r="BMQ530" s="714"/>
      <c r="BMR530" s="714"/>
      <c r="BMS530" s="714"/>
      <c r="BMT530" s="714"/>
      <c r="BMU530" s="714"/>
      <c r="BMV530" s="714"/>
      <c r="BMW530" s="714"/>
      <c r="BMX530" s="714"/>
      <c r="BMY530" s="714"/>
      <c r="BMZ530" s="714"/>
      <c r="BNA530" s="714"/>
      <c r="BNB530" s="714"/>
      <c r="BNC530" s="714"/>
      <c r="BND530" s="714"/>
      <c r="BNE530" s="714"/>
      <c r="BNF530" s="714"/>
      <c r="BNG530" s="714"/>
      <c r="BNH530" s="714"/>
      <c r="BNI530" s="714"/>
      <c r="BNJ530" s="714"/>
      <c r="BNK530" s="714"/>
      <c r="BNL530" s="714"/>
      <c r="BNM530" s="714"/>
      <c r="BNN530" s="714"/>
      <c r="BNO530" s="714"/>
      <c r="BNP530" s="714"/>
      <c r="BNQ530" s="714"/>
      <c r="BNR530" s="714"/>
      <c r="BNS530" s="714"/>
      <c r="BNT530" s="714"/>
      <c r="BNU530" s="714"/>
      <c r="BNV530" s="714"/>
      <c r="BNW530" s="714"/>
      <c r="BNX530" s="714"/>
      <c r="BNY530" s="714"/>
      <c r="BNZ530" s="714"/>
      <c r="BOA530" s="714"/>
      <c r="BOB530" s="714"/>
      <c r="BOC530" s="714"/>
      <c r="BOD530" s="714"/>
      <c r="BOE530" s="714"/>
      <c r="BOF530" s="714"/>
      <c r="BOG530" s="714"/>
      <c r="BOH530" s="714"/>
      <c r="BOI530" s="714"/>
      <c r="BOJ530" s="714"/>
      <c r="BOK530" s="714"/>
      <c r="BOL530" s="714"/>
      <c r="BOM530" s="714"/>
      <c r="BON530" s="714"/>
      <c r="BOO530" s="714"/>
      <c r="BOP530" s="714"/>
      <c r="BOQ530" s="714"/>
      <c r="BOR530" s="714"/>
      <c r="BOS530" s="714"/>
      <c r="BOT530" s="714"/>
      <c r="BOU530" s="714"/>
      <c r="BOV530" s="714"/>
      <c r="BOW530" s="714"/>
      <c r="BOX530" s="714"/>
      <c r="BOY530" s="714"/>
      <c r="BOZ530" s="714"/>
      <c r="BPA530" s="714"/>
      <c r="BPB530" s="714"/>
      <c r="BPC530" s="714"/>
      <c r="BPD530" s="714"/>
      <c r="BPE530" s="714"/>
      <c r="BPF530" s="714"/>
      <c r="BPG530" s="714"/>
      <c r="BPH530" s="714"/>
      <c r="BPI530" s="714"/>
      <c r="BPJ530" s="714"/>
      <c r="BPK530" s="714"/>
      <c r="BPL530" s="714"/>
      <c r="BPM530" s="714"/>
      <c r="BPN530" s="714"/>
      <c r="BPO530" s="714"/>
      <c r="BPP530" s="714"/>
      <c r="BPQ530" s="714"/>
      <c r="BPR530" s="714"/>
      <c r="BPS530" s="714"/>
      <c r="BPT530" s="714"/>
      <c r="BPU530" s="714"/>
      <c r="BPV530" s="714"/>
      <c r="BPW530" s="714"/>
      <c r="BPX530" s="714"/>
      <c r="BPY530" s="714"/>
      <c r="BPZ530" s="714"/>
      <c r="BQA530" s="714"/>
      <c r="BQB530" s="714"/>
      <c r="BQC530" s="714"/>
      <c r="BQD530" s="714"/>
      <c r="BQE530" s="714"/>
      <c r="BQF530" s="714"/>
      <c r="BQG530" s="714"/>
      <c r="BQH530" s="714"/>
      <c r="BQI530" s="714"/>
      <c r="BQJ530" s="714"/>
      <c r="BQK530" s="714"/>
      <c r="BQL530" s="714"/>
      <c r="BQM530" s="714"/>
      <c r="BQN530" s="714"/>
      <c r="BQO530" s="714"/>
      <c r="BQP530" s="714"/>
      <c r="BQQ530" s="714"/>
      <c r="BQR530" s="714"/>
      <c r="BQS530" s="714"/>
      <c r="BQT530" s="714"/>
      <c r="BQU530" s="714"/>
      <c r="BQV530" s="714"/>
      <c r="BQW530" s="714"/>
      <c r="BQX530" s="714"/>
      <c r="BQY530" s="714"/>
      <c r="BQZ530" s="714"/>
      <c r="BRA530" s="714"/>
      <c r="BRB530" s="714"/>
      <c r="BRC530" s="714"/>
      <c r="BRD530" s="714"/>
      <c r="BRE530" s="714"/>
      <c r="BRF530" s="714"/>
      <c r="BRG530" s="714"/>
      <c r="BRH530" s="714"/>
      <c r="BRI530" s="714"/>
      <c r="BRJ530" s="714"/>
      <c r="BRK530" s="714"/>
      <c r="BRL530" s="714"/>
      <c r="BRM530" s="714"/>
      <c r="BRN530" s="714"/>
      <c r="BRO530" s="714"/>
      <c r="BRP530" s="714"/>
      <c r="BRQ530" s="714"/>
      <c r="BRR530" s="714"/>
      <c r="BRS530" s="714"/>
      <c r="BRT530" s="714"/>
      <c r="BRU530" s="714"/>
      <c r="BRV530" s="714"/>
      <c r="BRW530" s="714"/>
      <c r="BRX530" s="714"/>
      <c r="BRY530" s="714"/>
      <c r="BRZ530" s="714"/>
      <c r="BSA530" s="714"/>
      <c r="BSB530" s="714"/>
      <c r="BSC530" s="714"/>
      <c r="BSD530" s="714"/>
      <c r="BSE530" s="714"/>
      <c r="BSF530" s="714"/>
      <c r="BSG530" s="714"/>
      <c r="BSH530" s="714"/>
      <c r="BSI530" s="714"/>
      <c r="BSJ530" s="714"/>
      <c r="BSK530" s="714"/>
      <c r="BSL530" s="714"/>
      <c r="BSM530" s="714"/>
      <c r="BSN530" s="714"/>
      <c r="BSO530" s="714"/>
      <c r="BSP530" s="714"/>
      <c r="BSQ530" s="714"/>
      <c r="BSR530" s="714"/>
      <c r="BSS530" s="714"/>
      <c r="BST530" s="714"/>
      <c r="BSU530" s="714"/>
      <c r="BSV530" s="714"/>
      <c r="BSW530" s="714"/>
      <c r="BSX530" s="714"/>
      <c r="BSY530" s="714"/>
      <c r="BSZ530" s="714"/>
      <c r="BTA530" s="714"/>
      <c r="BTB530" s="714"/>
      <c r="BTC530" s="714"/>
      <c r="BTD530" s="714"/>
      <c r="BTE530" s="714"/>
      <c r="BTF530" s="714"/>
      <c r="BTG530" s="714"/>
      <c r="BTH530" s="714"/>
      <c r="BTI530" s="714"/>
      <c r="BTJ530" s="714"/>
      <c r="BTK530" s="714"/>
      <c r="BTL530" s="714"/>
      <c r="BTM530" s="714"/>
      <c r="BTN530" s="714"/>
      <c r="BTO530" s="714"/>
      <c r="BTP530" s="714"/>
      <c r="BTQ530" s="714"/>
      <c r="BTR530" s="714"/>
      <c r="BTS530" s="714"/>
      <c r="BTT530" s="714"/>
      <c r="BTU530" s="714"/>
      <c r="BTV530" s="714"/>
      <c r="BTW530" s="714"/>
      <c r="BTX530" s="714"/>
      <c r="BTY530" s="714"/>
      <c r="BTZ530" s="714"/>
      <c r="BUA530" s="714"/>
      <c r="BUB530" s="714"/>
      <c r="BUC530" s="714"/>
      <c r="BUD530" s="714"/>
      <c r="BUE530" s="714"/>
      <c r="BUF530" s="714"/>
      <c r="BUG530" s="714"/>
      <c r="BUH530" s="714"/>
      <c r="BUI530" s="714"/>
      <c r="BUJ530" s="714"/>
      <c r="BUK530" s="714"/>
      <c r="BUL530" s="714"/>
      <c r="BUM530" s="714"/>
      <c r="BUN530" s="714"/>
      <c r="BUO530" s="714"/>
      <c r="BUP530" s="714"/>
      <c r="BUQ530" s="714"/>
      <c r="BUR530" s="714"/>
      <c r="BUS530" s="714"/>
      <c r="BUT530" s="714"/>
      <c r="BUU530" s="714"/>
      <c r="BUV530" s="714"/>
      <c r="BUW530" s="714"/>
      <c r="BUX530" s="714"/>
      <c r="BUY530" s="714"/>
      <c r="BUZ530" s="714"/>
      <c r="BVA530" s="714"/>
      <c r="BVB530" s="714"/>
      <c r="BVC530" s="714"/>
      <c r="BVD530" s="714"/>
      <c r="BVE530" s="714"/>
      <c r="BVF530" s="714"/>
      <c r="BVG530" s="714"/>
      <c r="BVH530" s="714"/>
      <c r="BVI530" s="714"/>
      <c r="BVJ530" s="714"/>
      <c r="BVK530" s="714"/>
      <c r="BVL530" s="714"/>
      <c r="BVM530" s="714"/>
      <c r="BVN530" s="714"/>
      <c r="BVO530" s="714"/>
      <c r="BVP530" s="714"/>
      <c r="BVQ530" s="714"/>
      <c r="BVR530" s="714"/>
      <c r="BVS530" s="714"/>
      <c r="BVT530" s="714"/>
      <c r="BVU530" s="714"/>
      <c r="BVV530" s="714"/>
      <c r="BVW530" s="714"/>
      <c r="BVX530" s="714"/>
      <c r="BVY530" s="714"/>
      <c r="BVZ530" s="714"/>
      <c r="BWA530" s="714"/>
      <c r="BWB530" s="714"/>
      <c r="BWC530" s="714"/>
      <c r="BWD530" s="714"/>
      <c r="BWE530" s="714"/>
      <c r="BWF530" s="714"/>
      <c r="BWG530" s="714"/>
      <c r="BWH530" s="714"/>
      <c r="BWI530" s="714"/>
      <c r="BWJ530" s="714"/>
      <c r="BWK530" s="714"/>
      <c r="BWL530" s="714"/>
      <c r="BWM530" s="714"/>
      <c r="BWN530" s="714"/>
      <c r="BWO530" s="714"/>
      <c r="BWP530" s="714"/>
      <c r="BWQ530" s="714"/>
      <c r="BWR530" s="714"/>
      <c r="BWS530" s="714"/>
      <c r="BWT530" s="714"/>
      <c r="BWU530" s="714"/>
      <c r="BWV530" s="714"/>
      <c r="BWW530" s="714"/>
      <c r="BWX530" s="714"/>
      <c r="BWY530" s="714"/>
      <c r="BWZ530" s="714"/>
      <c r="BXA530" s="714"/>
      <c r="BXB530" s="714"/>
      <c r="BXC530" s="714"/>
      <c r="BXD530" s="714"/>
      <c r="BXE530" s="714"/>
      <c r="BXF530" s="714"/>
      <c r="BXG530" s="714"/>
      <c r="BXH530" s="714"/>
      <c r="BXI530" s="714"/>
      <c r="BXJ530" s="714"/>
      <c r="BXK530" s="714"/>
      <c r="BXL530" s="714"/>
      <c r="BXM530" s="714"/>
      <c r="BXN530" s="714"/>
      <c r="BXO530" s="714"/>
      <c r="BXP530" s="714"/>
      <c r="BXQ530" s="714"/>
      <c r="BXR530" s="714"/>
      <c r="BXS530" s="714"/>
      <c r="BXT530" s="714"/>
      <c r="BXU530" s="714"/>
      <c r="BXV530" s="714"/>
      <c r="BXW530" s="714"/>
      <c r="BXX530" s="714"/>
      <c r="BXY530" s="714"/>
      <c r="BXZ530" s="714"/>
      <c r="BYA530" s="714"/>
      <c r="BYB530" s="714"/>
      <c r="BYC530" s="714"/>
      <c r="BYD530" s="714"/>
      <c r="BYE530" s="714"/>
      <c r="BYF530" s="714"/>
      <c r="BYG530" s="714"/>
      <c r="BYH530" s="714"/>
      <c r="BYI530" s="714"/>
      <c r="BYJ530" s="714"/>
      <c r="BYK530" s="714"/>
      <c r="BYL530" s="714"/>
      <c r="BYM530" s="714"/>
      <c r="BYN530" s="714"/>
      <c r="BYO530" s="714"/>
      <c r="BYP530" s="714"/>
      <c r="BYQ530" s="714"/>
      <c r="BYR530" s="714"/>
      <c r="BYS530" s="714"/>
      <c r="BYT530" s="714"/>
      <c r="BYU530" s="714"/>
      <c r="BYV530" s="714"/>
      <c r="BYW530" s="714"/>
      <c r="BYX530" s="714"/>
      <c r="BYY530" s="714"/>
      <c r="BYZ530" s="714"/>
      <c r="BZA530" s="714"/>
      <c r="BZB530" s="714"/>
      <c r="BZC530" s="714"/>
      <c r="BZD530" s="714"/>
      <c r="BZE530" s="714"/>
      <c r="BZF530" s="714"/>
      <c r="BZG530" s="714"/>
      <c r="BZH530" s="714"/>
      <c r="BZI530" s="714"/>
      <c r="BZJ530" s="714"/>
      <c r="BZK530" s="714"/>
      <c r="BZL530" s="714"/>
      <c r="BZM530" s="714"/>
      <c r="BZN530" s="714"/>
      <c r="BZO530" s="714"/>
      <c r="BZP530" s="714"/>
      <c r="BZQ530" s="714"/>
      <c r="BZR530" s="714"/>
      <c r="BZS530" s="714"/>
      <c r="BZT530" s="714"/>
      <c r="BZU530" s="714"/>
      <c r="BZV530" s="714"/>
      <c r="BZW530" s="714"/>
      <c r="BZX530" s="714"/>
      <c r="BZY530" s="714"/>
      <c r="BZZ530" s="714"/>
      <c r="CAA530" s="714"/>
      <c r="CAB530" s="714"/>
      <c r="CAC530" s="714"/>
      <c r="CAD530" s="714"/>
      <c r="CAE530" s="714"/>
      <c r="CAF530" s="714"/>
      <c r="CAG530" s="714"/>
      <c r="CAH530" s="714"/>
      <c r="CAI530" s="714"/>
      <c r="CAJ530" s="714"/>
      <c r="CAK530" s="714"/>
      <c r="CAL530" s="714"/>
      <c r="CAM530" s="714"/>
      <c r="CAN530" s="714"/>
      <c r="CAO530" s="714"/>
      <c r="CAP530" s="714"/>
      <c r="CAQ530" s="714"/>
      <c r="CAR530" s="714"/>
      <c r="CAS530" s="714"/>
      <c r="CAT530" s="714"/>
      <c r="CAU530" s="714"/>
      <c r="CAV530" s="714"/>
      <c r="CAW530" s="714"/>
      <c r="CAX530" s="714"/>
      <c r="CAY530" s="714"/>
      <c r="CAZ530" s="714"/>
      <c r="CBA530" s="714"/>
      <c r="CBB530" s="714"/>
      <c r="CBC530" s="714"/>
      <c r="CBD530" s="714"/>
      <c r="CBE530" s="714"/>
      <c r="CBF530" s="714"/>
      <c r="CBG530" s="714"/>
      <c r="CBH530" s="714"/>
      <c r="CBI530" s="714"/>
      <c r="CBJ530" s="714"/>
      <c r="CBK530" s="714"/>
      <c r="CBL530" s="714"/>
      <c r="CBM530" s="714"/>
      <c r="CBN530" s="714"/>
      <c r="CBO530" s="714"/>
      <c r="CBP530" s="714"/>
      <c r="CBQ530" s="714"/>
      <c r="CBR530" s="714"/>
      <c r="CBS530" s="714"/>
      <c r="CBT530" s="714"/>
      <c r="CBU530" s="714"/>
      <c r="CBV530" s="714"/>
      <c r="CBW530" s="714"/>
      <c r="CBX530" s="714"/>
      <c r="CBY530" s="714"/>
      <c r="CBZ530" s="714"/>
      <c r="CCA530" s="714"/>
      <c r="CCB530" s="714"/>
      <c r="CCC530" s="714"/>
      <c r="CCD530" s="714"/>
      <c r="CCE530" s="714"/>
      <c r="CCF530" s="714"/>
      <c r="CCG530" s="714"/>
      <c r="CCH530" s="714"/>
      <c r="CCI530" s="714"/>
      <c r="CCJ530" s="714"/>
      <c r="CCK530" s="714"/>
      <c r="CCL530" s="714"/>
      <c r="CCM530" s="714"/>
      <c r="CCN530" s="714"/>
      <c r="CCO530" s="714"/>
      <c r="CCP530" s="714"/>
      <c r="CCQ530" s="714"/>
      <c r="CCR530" s="714"/>
      <c r="CCS530" s="714"/>
      <c r="CCT530" s="714"/>
      <c r="CCU530" s="714"/>
      <c r="CCV530" s="714"/>
      <c r="CCW530" s="714"/>
      <c r="CCX530" s="714"/>
      <c r="CCY530" s="714"/>
      <c r="CCZ530" s="714"/>
      <c r="CDA530" s="714"/>
      <c r="CDB530" s="714"/>
      <c r="CDC530" s="714"/>
      <c r="CDD530" s="714"/>
      <c r="CDE530" s="714"/>
      <c r="CDF530" s="714"/>
      <c r="CDG530" s="714"/>
      <c r="CDH530" s="714"/>
      <c r="CDI530" s="714"/>
      <c r="CDJ530" s="714"/>
      <c r="CDK530" s="714"/>
      <c r="CDL530" s="714"/>
      <c r="CDM530" s="714"/>
      <c r="CDN530" s="714"/>
      <c r="CDO530" s="714"/>
      <c r="CDP530" s="714"/>
      <c r="CDQ530" s="714"/>
      <c r="CDR530" s="714"/>
      <c r="CDS530" s="714"/>
      <c r="CDT530" s="714"/>
      <c r="CDU530" s="714"/>
      <c r="CDV530" s="714"/>
      <c r="CDW530" s="714"/>
      <c r="CDX530" s="714"/>
      <c r="CDY530" s="714"/>
      <c r="CDZ530" s="714"/>
      <c r="CEA530" s="714"/>
      <c r="CEB530" s="714"/>
      <c r="CEC530" s="714"/>
      <c r="CED530" s="714"/>
      <c r="CEE530" s="714"/>
      <c r="CEF530" s="714"/>
      <c r="CEG530" s="714"/>
      <c r="CEH530" s="714"/>
      <c r="CEI530" s="714"/>
      <c r="CEJ530" s="714"/>
      <c r="CEK530" s="714"/>
      <c r="CEL530" s="714"/>
      <c r="CEM530" s="714"/>
      <c r="CEN530" s="714"/>
      <c r="CEO530" s="714"/>
      <c r="CEP530" s="714"/>
      <c r="CEQ530" s="714"/>
      <c r="CER530" s="714"/>
      <c r="CES530" s="714"/>
      <c r="CET530" s="714"/>
      <c r="CEU530" s="714"/>
      <c r="CEV530" s="714"/>
      <c r="CEW530" s="714"/>
      <c r="CEX530" s="714"/>
      <c r="CEY530" s="714"/>
      <c r="CEZ530" s="714"/>
      <c r="CFA530" s="714"/>
      <c r="CFB530" s="714"/>
      <c r="CFC530" s="714"/>
      <c r="CFD530" s="714"/>
      <c r="CFE530" s="714"/>
      <c r="CFF530" s="714"/>
      <c r="CFG530" s="714"/>
      <c r="CFH530" s="714"/>
      <c r="CFI530" s="714"/>
      <c r="CFJ530" s="714"/>
      <c r="CFK530" s="714"/>
      <c r="CFL530" s="714"/>
      <c r="CFM530" s="714"/>
      <c r="CFN530" s="714"/>
      <c r="CFO530" s="714"/>
      <c r="CFP530" s="714"/>
      <c r="CFQ530" s="714"/>
      <c r="CFR530" s="714"/>
      <c r="CFS530" s="714"/>
      <c r="CFT530" s="714"/>
      <c r="CFU530" s="714"/>
      <c r="CFV530" s="714"/>
      <c r="CFW530" s="714"/>
      <c r="CFX530" s="714"/>
      <c r="CFY530" s="714"/>
      <c r="CFZ530" s="714"/>
      <c r="CGA530" s="714"/>
      <c r="CGB530" s="714"/>
      <c r="CGC530" s="714"/>
      <c r="CGD530" s="714"/>
      <c r="CGE530" s="714"/>
      <c r="CGF530" s="714"/>
      <c r="CGG530" s="714"/>
      <c r="CGH530" s="714"/>
      <c r="CGI530" s="714"/>
      <c r="CGJ530" s="714"/>
      <c r="CGK530" s="714"/>
      <c r="CGL530" s="714"/>
      <c r="CGM530" s="714"/>
      <c r="CGN530" s="714"/>
      <c r="CGO530" s="714"/>
      <c r="CGP530" s="714"/>
      <c r="CGQ530" s="714"/>
      <c r="CGR530" s="714"/>
      <c r="CGS530" s="714"/>
      <c r="CGT530" s="714"/>
      <c r="CGU530" s="714"/>
      <c r="CGV530" s="714"/>
      <c r="CGW530" s="714"/>
      <c r="CGX530" s="714"/>
      <c r="CGY530" s="714"/>
      <c r="CGZ530" s="714"/>
      <c r="CHA530" s="714"/>
      <c r="CHB530" s="714"/>
      <c r="CHC530" s="714"/>
      <c r="CHD530" s="714"/>
      <c r="CHE530" s="714"/>
      <c r="CHF530" s="714"/>
      <c r="CHG530" s="714"/>
      <c r="CHH530" s="714"/>
      <c r="CHI530" s="714"/>
      <c r="CHJ530" s="714"/>
      <c r="CHK530" s="714"/>
      <c r="CHL530" s="714"/>
      <c r="CHM530" s="714"/>
      <c r="CHN530" s="714"/>
      <c r="CHO530" s="714"/>
      <c r="CHP530" s="714"/>
      <c r="CHQ530" s="714"/>
      <c r="CHR530" s="714"/>
      <c r="CHS530" s="714"/>
      <c r="CHT530" s="714"/>
      <c r="CHU530" s="714"/>
      <c r="CHV530" s="714"/>
      <c r="CHW530" s="714"/>
      <c r="CHX530" s="714"/>
      <c r="CHY530" s="714"/>
      <c r="CHZ530" s="714"/>
      <c r="CIA530" s="714"/>
      <c r="CIB530" s="714"/>
      <c r="CIC530" s="714"/>
      <c r="CID530" s="714"/>
      <c r="CIE530" s="714"/>
      <c r="CIF530" s="714"/>
      <c r="CIG530" s="714"/>
      <c r="CIH530" s="714"/>
      <c r="CII530" s="714"/>
      <c r="CIJ530" s="714"/>
      <c r="CIK530" s="714"/>
      <c r="CIL530" s="714"/>
      <c r="CIM530" s="714"/>
      <c r="CIN530" s="714"/>
      <c r="CIO530" s="714"/>
      <c r="CIP530" s="714"/>
      <c r="CIQ530" s="714"/>
      <c r="CIR530" s="714"/>
      <c r="CIS530" s="714"/>
      <c r="CIT530" s="714"/>
      <c r="CIU530" s="714"/>
      <c r="CIV530" s="714"/>
      <c r="CIW530" s="714"/>
      <c r="CIX530" s="714"/>
      <c r="CIY530" s="714"/>
      <c r="CIZ530" s="714"/>
      <c r="CJA530" s="714"/>
      <c r="CJB530" s="714"/>
      <c r="CJC530" s="714"/>
      <c r="CJD530" s="714"/>
      <c r="CJE530" s="714"/>
      <c r="CJF530" s="714"/>
      <c r="CJG530" s="714"/>
      <c r="CJH530" s="714"/>
      <c r="CJI530" s="714"/>
      <c r="CJJ530" s="714"/>
      <c r="CJK530" s="714"/>
      <c r="CJL530" s="714"/>
      <c r="CJM530" s="714"/>
      <c r="CJN530" s="714"/>
      <c r="CJO530" s="714"/>
      <c r="CJP530" s="714"/>
      <c r="CJQ530" s="714"/>
      <c r="CJR530" s="714"/>
      <c r="CJS530" s="714"/>
      <c r="CJT530" s="714"/>
      <c r="CJU530" s="714"/>
      <c r="CJV530" s="714"/>
      <c r="CJW530" s="714"/>
      <c r="CJX530" s="714"/>
      <c r="CJY530" s="714"/>
      <c r="CJZ530" s="714"/>
      <c r="CKA530" s="714"/>
      <c r="CKB530" s="714"/>
      <c r="CKC530" s="714"/>
      <c r="CKD530" s="714"/>
      <c r="CKE530" s="714"/>
      <c r="CKF530" s="714"/>
      <c r="CKG530" s="714"/>
      <c r="CKH530" s="714"/>
      <c r="CKI530" s="714"/>
      <c r="CKJ530" s="714"/>
      <c r="CKK530" s="714"/>
      <c r="CKL530" s="714"/>
      <c r="CKM530" s="714"/>
      <c r="CKN530" s="714"/>
      <c r="CKO530" s="714"/>
      <c r="CKP530" s="714"/>
      <c r="CKQ530" s="714"/>
      <c r="CKR530" s="714"/>
      <c r="CKS530" s="714"/>
      <c r="CKT530" s="714"/>
      <c r="CKU530" s="714"/>
      <c r="CKV530" s="714"/>
      <c r="CKW530" s="714"/>
      <c r="CKX530" s="714"/>
      <c r="CKY530" s="714"/>
      <c r="CKZ530" s="714"/>
      <c r="CLA530" s="714"/>
      <c r="CLB530" s="714"/>
      <c r="CLC530" s="714"/>
      <c r="CLD530" s="714"/>
      <c r="CLE530" s="714"/>
      <c r="CLF530" s="714"/>
      <c r="CLG530" s="714"/>
      <c r="CLH530" s="714"/>
      <c r="CLI530" s="714"/>
      <c r="CLJ530" s="714"/>
      <c r="CLK530" s="714"/>
      <c r="CLL530" s="714"/>
      <c r="CLM530" s="714"/>
      <c r="CLN530" s="714"/>
      <c r="CLO530" s="714"/>
      <c r="CLP530" s="714"/>
      <c r="CLQ530" s="714"/>
      <c r="CLR530" s="714"/>
      <c r="CLS530" s="714"/>
      <c r="CLT530" s="714"/>
      <c r="CLU530" s="714"/>
      <c r="CLV530" s="714"/>
      <c r="CLW530" s="714"/>
      <c r="CLX530" s="714"/>
      <c r="CLY530" s="714"/>
      <c r="CLZ530" s="714"/>
      <c r="CMA530" s="714"/>
      <c r="CMB530" s="714"/>
      <c r="CMC530" s="714"/>
      <c r="CMD530" s="714"/>
      <c r="CME530" s="714"/>
      <c r="CMF530" s="714"/>
      <c r="CMG530" s="714"/>
      <c r="CMH530" s="714"/>
      <c r="CMI530" s="714"/>
      <c r="CMJ530" s="714"/>
      <c r="CMK530" s="714"/>
      <c r="CML530" s="714"/>
      <c r="CMM530" s="714"/>
      <c r="CMN530" s="714"/>
      <c r="CMO530" s="714"/>
      <c r="CMP530" s="714"/>
      <c r="CMQ530" s="714"/>
      <c r="CMR530" s="714"/>
      <c r="CMS530" s="714"/>
      <c r="CMT530" s="714"/>
      <c r="CMU530" s="714"/>
      <c r="CMV530" s="714"/>
      <c r="CMW530" s="714"/>
      <c r="CMX530" s="714"/>
      <c r="CMY530" s="714"/>
      <c r="CMZ530" s="714"/>
      <c r="CNA530" s="714"/>
      <c r="CNB530" s="714"/>
      <c r="CNC530" s="714"/>
      <c r="CND530" s="714"/>
      <c r="CNE530" s="714"/>
      <c r="CNF530" s="714"/>
      <c r="CNG530" s="714"/>
      <c r="CNH530" s="714"/>
      <c r="CNI530" s="714"/>
      <c r="CNJ530" s="714"/>
      <c r="CNK530" s="714"/>
      <c r="CNL530" s="714"/>
      <c r="CNM530" s="714"/>
      <c r="CNN530" s="714"/>
      <c r="CNO530" s="714"/>
      <c r="CNP530" s="714"/>
      <c r="CNQ530" s="714"/>
      <c r="CNR530" s="714"/>
      <c r="CNS530" s="714"/>
      <c r="CNT530" s="714"/>
      <c r="CNU530" s="714"/>
      <c r="CNV530" s="714"/>
      <c r="CNW530" s="714"/>
      <c r="CNX530" s="714"/>
      <c r="CNY530" s="714"/>
      <c r="CNZ530" s="714"/>
      <c r="COA530" s="714"/>
      <c r="COB530" s="714"/>
      <c r="COC530" s="714"/>
      <c r="COD530" s="714"/>
      <c r="COE530" s="714"/>
      <c r="COF530" s="714"/>
      <c r="COG530" s="714"/>
      <c r="COH530" s="714"/>
      <c r="COI530" s="714"/>
      <c r="COJ530" s="714"/>
      <c r="COK530" s="714"/>
      <c r="COL530" s="714"/>
      <c r="COM530" s="714"/>
      <c r="CON530" s="714"/>
      <c r="COO530" s="714"/>
      <c r="COP530" s="714"/>
      <c r="COQ530" s="714"/>
      <c r="COR530" s="714"/>
      <c r="COS530" s="714"/>
      <c r="COT530" s="714"/>
      <c r="COU530" s="714"/>
      <c r="COV530" s="714"/>
      <c r="COW530" s="714"/>
      <c r="COX530" s="714"/>
      <c r="COY530" s="714"/>
      <c r="COZ530" s="714"/>
      <c r="CPA530" s="714"/>
      <c r="CPB530" s="714"/>
      <c r="CPC530" s="714"/>
      <c r="CPD530" s="714"/>
      <c r="CPE530" s="714"/>
      <c r="CPF530" s="714"/>
      <c r="CPG530" s="714"/>
      <c r="CPH530" s="714"/>
      <c r="CPI530" s="714"/>
      <c r="CPJ530" s="714"/>
      <c r="CPK530" s="714"/>
      <c r="CPL530" s="714"/>
      <c r="CPM530" s="714"/>
      <c r="CPN530" s="714"/>
      <c r="CPO530" s="714"/>
      <c r="CPP530" s="714"/>
      <c r="CPQ530" s="714"/>
      <c r="CPR530" s="714"/>
      <c r="CPS530" s="714"/>
      <c r="CPT530" s="714"/>
      <c r="CPU530" s="714"/>
      <c r="CPV530" s="714"/>
      <c r="CPW530" s="714"/>
      <c r="CPX530" s="714"/>
      <c r="CPY530" s="714"/>
      <c r="CPZ530" s="714"/>
      <c r="CQA530" s="714"/>
      <c r="CQB530" s="714"/>
      <c r="CQC530" s="714"/>
      <c r="CQD530" s="714"/>
      <c r="CQE530" s="714"/>
      <c r="CQF530" s="714"/>
      <c r="CQG530" s="714"/>
      <c r="CQH530" s="714"/>
      <c r="CQI530" s="714"/>
      <c r="CQJ530" s="714"/>
      <c r="CQK530" s="714"/>
      <c r="CQL530" s="714"/>
      <c r="CQM530" s="714"/>
      <c r="CQN530" s="714"/>
      <c r="CQO530" s="714"/>
      <c r="CQP530" s="714"/>
      <c r="CQQ530" s="714"/>
      <c r="CQR530" s="714"/>
      <c r="CQS530" s="714"/>
      <c r="CQT530" s="714"/>
      <c r="CQU530" s="714"/>
      <c r="CQV530" s="714"/>
      <c r="CQW530" s="714"/>
      <c r="CQX530" s="714"/>
      <c r="CQY530" s="714"/>
      <c r="CQZ530" s="714"/>
      <c r="CRA530" s="714"/>
      <c r="CRB530" s="714"/>
      <c r="CRC530" s="714"/>
      <c r="CRD530" s="714"/>
      <c r="CRE530" s="714"/>
      <c r="CRF530" s="714"/>
      <c r="CRG530" s="714"/>
      <c r="CRH530" s="714"/>
      <c r="CRI530" s="714"/>
      <c r="CRJ530" s="714"/>
      <c r="CRK530" s="714"/>
      <c r="CRL530" s="714"/>
      <c r="CRM530" s="714"/>
      <c r="CRN530" s="714"/>
      <c r="CRO530" s="714"/>
      <c r="CRP530" s="714"/>
      <c r="CRQ530" s="714"/>
      <c r="CRR530" s="714"/>
      <c r="CRS530" s="714"/>
      <c r="CRT530" s="714"/>
      <c r="CRU530" s="714"/>
      <c r="CRV530" s="714"/>
      <c r="CRW530" s="714"/>
      <c r="CRX530" s="714"/>
      <c r="CRY530" s="714"/>
      <c r="CRZ530" s="714"/>
      <c r="CSA530" s="714"/>
      <c r="CSB530" s="714"/>
      <c r="CSC530" s="714"/>
      <c r="CSD530" s="714"/>
      <c r="CSE530" s="714"/>
      <c r="CSF530" s="714"/>
      <c r="CSG530" s="714"/>
      <c r="CSH530" s="714"/>
      <c r="CSI530" s="714"/>
      <c r="CSJ530" s="714"/>
      <c r="CSK530" s="714"/>
      <c r="CSL530" s="714"/>
      <c r="CSM530" s="714"/>
      <c r="CSN530" s="714"/>
      <c r="CSO530" s="714"/>
      <c r="CSP530" s="714"/>
      <c r="CSQ530" s="714"/>
      <c r="CSR530" s="714"/>
      <c r="CSS530" s="714"/>
      <c r="CST530" s="714"/>
      <c r="CSU530" s="714"/>
      <c r="CSV530" s="714"/>
      <c r="CSW530" s="714"/>
      <c r="CSX530" s="714"/>
      <c r="CSY530" s="714"/>
      <c r="CSZ530" s="714"/>
      <c r="CTA530" s="714"/>
      <c r="CTB530" s="714"/>
      <c r="CTC530" s="714"/>
      <c r="CTD530" s="714"/>
      <c r="CTE530" s="714"/>
      <c r="CTF530" s="714"/>
      <c r="CTG530" s="714"/>
      <c r="CTH530" s="714"/>
      <c r="CTI530" s="714"/>
      <c r="CTJ530" s="714"/>
      <c r="CTK530" s="714"/>
      <c r="CTL530" s="714"/>
      <c r="CTM530" s="714"/>
      <c r="CTN530" s="714"/>
      <c r="CTO530" s="714"/>
      <c r="CTP530" s="714"/>
      <c r="CTQ530" s="714"/>
      <c r="CTR530" s="714"/>
      <c r="CTS530" s="714"/>
      <c r="CTT530" s="714"/>
      <c r="CTU530" s="714"/>
      <c r="CTV530" s="714"/>
      <c r="CTW530" s="714"/>
      <c r="CTX530" s="714"/>
      <c r="CTY530" s="714"/>
      <c r="CTZ530" s="714"/>
      <c r="CUA530" s="714"/>
      <c r="CUB530" s="714"/>
      <c r="CUC530" s="714"/>
      <c r="CUD530" s="714"/>
      <c r="CUE530" s="714"/>
      <c r="CUF530" s="714"/>
      <c r="CUG530" s="714"/>
      <c r="CUH530" s="714"/>
      <c r="CUI530" s="714"/>
      <c r="CUJ530" s="714"/>
      <c r="CUK530" s="714"/>
      <c r="CUL530" s="714"/>
      <c r="CUM530" s="714"/>
      <c r="CUN530" s="714"/>
      <c r="CUO530" s="714"/>
      <c r="CUP530" s="714"/>
      <c r="CUQ530" s="714"/>
      <c r="CUR530" s="714"/>
      <c r="CUS530" s="714"/>
      <c r="CUT530" s="714"/>
      <c r="CUU530" s="714"/>
      <c r="CUV530" s="714"/>
      <c r="CUW530" s="714"/>
      <c r="CUX530" s="714"/>
      <c r="CUY530" s="714"/>
      <c r="CUZ530" s="714"/>
      <c r="CVA530" s="714"/>
      <c r="CVB530" s="714"/>
      <c r="CVC530" s="714"/>
      <c r="CVD530" s="714"/>
      <c r="CVE530" s="714"/>
      <c r="CVF530" s="714"/>
      <c r="CVG530" s="714"/>
      <c r="CVH530" s="714"/>
      <c r="CVI530" s="714"/>
      <c r="CVJ530" s="714"/>
      <c r="CVK530" s="714"/>
      <c r="CVL530" s="714"/>
      <c r="CVM530" s="714"/>
      <c r="CVN530" s="714"/>
      <c r="CVO530" s="714"/>
      <c r="CVP530" s="714"/>
      <c r="CVQ530" s="714"/>
      <c r="CVR530" s="714"/>
      <c r="CVS530" s="714"/>
      <c r="CVT530" s="714"/>
      <c r="CVU530" s="714"/>
      <c r="CVV530" s="714"/>
      <c r="CVW530" s="714"/>
      <c r="CVX530" s="714"/>
      <c r="CVY530" s="714"/>
      <c r="CVZ530" s="714"/>
      <c r="CWA530" s="714"/>
      <c r="CWB530" s="714"/>
      <c r="CWC530" s="714"/>
      <c r="CWD530" s="714"/>
      <c r="CWE530" s="714"/>
      <c r="CWF530" s="714"/>
      <c r="CWG530" s="714"/>
      <c r="CWH530" s="714"/>
      <c r="CWI530" s="714"/>
      <c r="CWJ530" s="714"/>
      <c r="CWK530" s="714"/>
      <c r="CWL530" s="714"/>
      <c r="CWM530" s="714"/>
      <c r="CWN530" s="714"/>
      <c r="CWO530" s="714"/>
      <c r="CWP530" s="714"/>
      <c r="CWQ530" s="714"/>
      <c r="CWR530" s="714"/>
      <c r="CWS530" s="714"/>
      <c r="CWT530" s="714"/>
      <c r="CWU530" s="714"/>
      <c r="CWV530" s="714"/>
      <c r="CWW530" s="714"/>
      <c r="CWX530" s="714"/>
      <c r="CWY530" s="714"/>
      <c r="CWZ530" s="714"/>
      <c r="CXA530" s="714"/>
      <c r="CXB530" s="714"/>
      <c r="CXC530" s="714"/>
      <c r="CXD530" s="714"/>
      <c r="CXE530" s="714"/>
      <c r="CXF530" s="714"/>
      <c r="CXG530" s="714"/>
      <c r="CXH530" s="714"/>
      <c r="CXI530" s="714"/>
      <c r="CXJ530" s="714"/>
      <c r="CXK530" s="714"/>
      <c r="CXL530" s="714"/>
      <c r="CXM530" s="714"/>
      <c r="CXN530" s="714"/>
      <c r="CXO530" s="714"/>
      <c r="CXP530" s="714"/>
      <c r="CXQ530" s="714"/>
      <c r="CXR530" s="714"/>
      <c r="CXS530" s="714"/>
      <c r="CXT530" s="714"/>
      <c r="CXU530" s="714"/>
      <c r="CXV530" s="714"/>
      <c r="CXW530" s="714"/>
      <c r="CXX530" s="714"/>
      <c r="CXY530" s="714"/>
      <c r="CXZ530" s="714"/>
      <c r="CYA530" s="714"/>
      <c r="CYB530" s="714"/>
      <c r="CYC530" s="714"/>
      <c r="CYD530" s="714"/>
      <c r="CYE530" s="714"/>
      <c r="CYF530" s="714"/>
      <c r="CYG530" s="714"/>
      <c r="CYH530" s="714"/>
      <c r="CYI530" s="714"/>
      <c r="CYJ530" s="714"/>
      <c r="CYK530" s="714"/>
      <c r="CYL530" s="714"/>
      <c r="CYM530" s="714"/>
      <c r="CYN530" s="714"/>
      <c r="CYO530" s="714"/>
      <c r="CYP530" s="714"/>
      <c r="CYQ530" s="714"/>
      <c r="CYR530" s="714"/>
      <c r="CYS530" s="714"/>
      <c r="CYT530" s="714"/>
      <c r="CYU530" s="714"/>
      <c r="CYV530" s="714"/>
      <c r="CYW530" s="714"/>
      <c r="CYX530" s="714"/>
      <c r="CYY530" s="714"/>
      <c r="CYZ530" s="714"/>
      <c r="CZA530" s="714"/>
      <c r="CZB530" s="714"/>
      <c r="CZC530" s="714"/>
      <c r="CZD530" s="714"/>
      <c r="CZE530" s="714"/>
      <c r="CZF530" s="714"/>
      <c r="CZG530" s="714"/>
      <c r="CZH530" s="714"/>
      <c r="CZI530" s="714"/>
      <c r="CZJ530" s="714"/>
      <c r="CZK530" s="714"/>
      <c r="CZL530" s="714"/>
      <c r="CZM530" s="714"/>
      <c r="CZN530" s="714"/>
      <c r="CZO530" s="714"/>
      <c r="CZP530" s="714"/>
      <c r="CZQ530" s="714"/>
      <c r="CZR530" s="714"/>
      <c r="CZS530" s="714"/>
      <c r="CZT530" s="714"/>
      <c r="CZU530" s="714"/>
      <c r="CZV530" s="714"/>
      <c r="CZW530" s="714"/>
      <c r="CZX530" s="714"/>
      <c r="CZY530" s="714"/>
      <c r="CZZ530" s="714"/>
      <c r="DAA530" s="714"/>
      <c r="DAB530" s="714"/>
      <c r="DAC530" s="714"/>
      <c r="DAD530" s="714"/>
      <c r="DAE530" s="714"/>
      <c r="DAF530" s="714"/>
      <c r="DAG530" s="714"/>
      <c r="DAH530" s="714"/>
      <c r="DAI530" s="714"/>
      <c r="DAJ530" s="714"/>
      <c r="DAK530" s="714"/>
      <c r="DAL530" s="714"/>
      <c r="DAM530" s="714"/>
      <c r="DAN530" s="714"/>
      <c r="DAO530" s="714"/>
      <c r="DAP530" s="714"/>
      <c r="DAQ530" s="714"/>
      <c r="DAR530" s="714"/>
      <c r="DAS530" s="714"/>
      <c r="DAT530" s="714"/>
      <c r="DAU530" s="714"/>
      <c r="DAV530" s="714"/>
      <c r="DAW530" s="714"/>
      <c r="DAX530" s="714"/>
      <c r="DAY530" s="714"/>
      <c r="DAZ530" s="714"/>
      <c r="DBA530" s="714"/>
      <c r="DBB530" s="714"/>
      <c r="DBC530" s="714"/>
      <c r="DBD530" s="714"/>
      <c r="DBE530" s="714"/>
      <c r="DBF530" s="714"/>
      <c r="DBG530" s="714"/>
      <c r="DBH530" s="714"/>
      <c r="DBI530" s="714"/>
      <c r="DBJ530" s="714"/>
      <c r="DBK530" s="714"/>
      <c r="DBL530" s="714"/>
      <c r="DBM530" s="714"/>
      <c r="DBN530" s="714"/>
      <c r="DBO530" s="714"/>
      <c r="DBP530" s="714"/>
      <c r="DBQ530" s="714"/>
      <c r="DBR530" s="714"/>
      <c r="DBS530" s="714"/>
      <c r="DBT530" s="714"/>
      <c r="DBU530" s="714"/>
      <c r="DBV530" s="714"/>
      <c r="DBW530" s="714"/>
      <c r="DBX530" s="714"/>
      <c r="DBY530" s="714"/>
      <c r="DBZ530" s="714"/>
      <c r="DCA530" s="714"/>
      <c r="DCB530" s="714"/>
      <c r="DCC530" s="714"/>
      <c r="DCD530" s="714"/>
      <c r="DCE530" s="714"/>
      <c r="DCF530" s="714"/>
      <c r="DCG530" s="714"/>
      <c r="DCH530" s="714"/>
      <c r="DCI530" s="714"/>
      <c r="DCJ530" s="714"/>
      <c r="DCK530" s="714"/>
      <c r="DCL530" s="714"/>
      <c r="DCM530" s="714"/>
      <c r="DCN530" s="714"/>
      <c r="DCO530" s="714"/>
      <c r="DCP530" s="714"/>
      <c r="DCQ530" s="714"/>
      <c r="DCR530" s="714"/>
      <c r="DCS530" s="714"/>
      <c r="DCT530" s="714"/>
      <c r="DCU530" s="714"/>
      <c r="DCV530" s="714"/>
      <c r="DCW530" s="714"/>
      <c r="DCX530" s="714"/>
      <c r="DCY530" s="714"/>
      <c r="DCZ530" s="714"/>
      <c r="DDA530" s="714"/>
      <c r="DDB530" s="714"/>
      <c r="DDC530" s="714"/>
      <c r="DDD530" s="714"/>
      <c r="DDE530" s="714"/>
      <c r="DDF530" s="714"/>
      <c r="DDG530" s="714"/>
      <c r="DDH530" s="714"/>
      <c r="DDI530" s="714"/>
      <c r="DDJ530" s="714"/>
      <c r="DDK530" s="714"/>
      <c r="DDL530" s="714"/>
      <c r="DDM530" s="714"/>
      <c r="DDN530" s="714"/>
      <c r="DDO530" s="714"/>
      <c r="DDP530" s="714"/>
      <c r="DDQ530" s="714"/>
      <c r="DDR530" s="714"/>
      <c r="DDS530" s="714"/>
      <c r="DDT530" s="714"/>
      <c r="DDU530" s="714"/>
      <c r="DDV530" s="714"/>
      <c r="DDW530" s="714"/>
      <c r="DDX530" s="714"/>
      <c r="DDY530" s="714"/>
      <c r="DDZ530" s="714"/>
      <c r="DEA530" s="714"/>
      <c r="DEB530" s="714"/>
      <c r="DEC530" s="714"/>
      <c r="DED530" s="714"/>
      <c r="DEE530" s="714"/>
      <c r="DEF530" s="714"/>
      <c r="DEG530" s="714"/>
      <c r="DEH530" s="714"/>
      <c r="DEI530" s="714"/>
      <c r="DEJ530" s="714"/>
      <c r="DEK530" s="714"/>
      <c r="DEL530" s="714"/>
      <c r="DEM530" s="714"/>
      <c r="DEN530" s="714"/>
      <c r="DEO530" s="714"/>
      <c r="DEP530" s="714"/>
      <c r="DEQ530" s="714"/>
      <c r="DER530" s="714"/>
      <c r="DES530" s="714"/>
      <c r="DET530" s="714"/>
      <c r="DEU530" s="714"/>
      <c r="DEV530" s="714"/>
      <c r="DEW530" s="714"/>
      <c r="DEX530" s="714"/>
      <c r="DEY530" s="714"/>
      <c r="DEZ530" s="714"/>
      <c r="DFA530" s="714"/>
      <c r="DFB530" s="714"/>
      <c r="DFC530" s="714"/>
      <c r="DFD530" s="714"/>
      <c r="DFE530" s="714"/>
      <c r="DFF530" s="714"/>
      <c r="DFG530" s="714"/>
      <c r="DFH530" s="714"/>
      <c r="DFI530" s="714"/>
      <c r="DFJ530" s="714"/>
      <c r="DFK530" s="714"/>
      <c r="DFL530" s="714"/>
      <c r="DFM530" s="714"/>
      <c r="DFN530" s="714"/>
      <c r="DFO530" s="714"/>
      <c r="DFP530" s="714"/>
      <c r="DFQ530" s="714"/>
      <c r="DFR530" s="714"/>
      <c r="DFS530" s="714"/>
      <c r="DFT530" s="714"/>
      <c r="DFU530" s="714"/>
      <c r="DFV530" s="714"/>
      <c r="DFW530" s="714"/>
      <c r="DFX530" s="714"/>
      <c r="DFY530" s="714"/>
      <c r="DFZ530" s="714"/>
      <c r="DGA530" s="714"/>
      <c r="DGB530" s="714"/>
      <c r="DGC530" s="714"/>
      <c r="DGD530" s="714"/>
      <c r="DGE530" s="714"/>
      <c r="DGF530" s="714"/>
      <c r="DGG530" s="714"/>
      <c r="DGH530" s="714"/>
      <c r="DGI530" s="714"/>
      <c r="DGJ530" s="714"/>
      <c r="DGK530" s="714"/>
      <c r="DGL530" s="714"/>
      <c r="DGM530" s="714"/>
      <c r="DGN530" s="714"/>
      <c r="DGO530" s="714"/>
      <c r="DGP530" s="714"/>
      <c r="DGQ530" s="714"/>
      <c r="DGR530" s="714"/>
      <c r="DGS530" s="714"/>
      <c r="DGT530" s="714"/>
      <c r="DGU530" s="714"/>
      <c r="DGV530" s="714"/>
      <c r="DGW530" s="714"/>
      <c r="DGX530" s="714"/>
      <c r="DGY530" s="714"/>
      <c r="DGZ530" s="714"/>
      <c r="DHA530" s="714"/>
      <c r="DHB530" s="714"/>
      <c r="DHC530" s="714"/>
      <c r="DHD530" s="714"/>
      <c r="DHE530" s="714"/>
      <c r="DHF530" s="714"/>
      <c r="DHG530" s="714"/>
      <c r="DHH530" s="714"/>
      <c r="DHI530" s="714"/>
      <c r="DHJ530" s="714"/>
      <c r="DHK530" s="714"/>
      <c r="DHL530" s="714"/>
      <c r="DHM530" s="714"/>
      <c r="DHN530" s="714"/>
      <c r="DHO530" s="714"/>
      <c r="DHP530" s="714"/>
      <c r="DHQ530" s="714"/>
      <c r="DHR530" s="714"/>
      <c r="DHS530" s="714"/>
      <c r="DHT530" s="714"/>
      <c r="DHU530" s="714"/>
      <c r="DHV530" s="714"/>
      <c r="DHW530" s="714"/>
      <c r="DHX530" s="714"/>
      <c r="DHY530" s="714"/>
      <c r="DHZ530" s="714"/>
      <c r="DIA530" s="714"/>
      <c r="DIB530" s="714"/>
      <c r="DIC530" s="714"/>
      <c r="DID530" s="714"/>
      <c r="DIE530" s="714"/>
      <c r="DIF530" s="714"/>
      <c r="DIG530" s="714"/>
      <c r="DIH530" s="714"/>
      <c r="DII530" s="714"/>
      <c r="DIJ530" s="714"/>
      <c r="DIK530" s="714"/>
      <c r="DIL530" s="714"/>
      <c r="DIM530" s="714"/>
      <c r="DIN530" s="714"/>
      <c r="DIO530" s="714"/>
      <c r="DIP530" s="714"/>
      <c r="DIQ530" s="714"/>
      <c r="DIR530" s="714"/>
      <c r="DIS530" s="714"/>
      <c r="DIT530" s="714"/>
      <c r="DIU530" s="714"/>
      <c r="DIV530" s="714"/>
      <c r="DIW530" s="714"/>
      <c r="DIX530" s="714"/>
      <c r="DIY530" s="714"/>
      <c r="DIZ530" s="714"/>
      <c r="DJA530" s="714"/>
      <c r="DJB530" s="714"/>
      <c r="DJC530" s="714"/>
      <c r="DJD530" s="714"/>
      <c r="DJE530" s="714"/>
      <c r="DJF530" s="714"/>
      <c r="DJG530" s="714"/>
      <c r="DJH530" s="714"/>
      <c r="DJI530" s="714"/>
      <c r="DJJ530" s="714"/>
      <c r="DJK530" s="714"/>
      <c r="DJL530" s="714"/>
      <c r="DJM530" s="714"/>
      <c r="DJN530" s="714"/>
      <c r="DJO530" s="714"/>
      <c r="DJP530" s="714"/>
      <c r="DJQ530" s="714"/>
      <c r="DJR530" s="714"/>
      <c r="DJS530" s="714"/>
      <c r="DJT530" s="714"/>
      <c r="DJU530" s="714"/>
      <c r="DJV530" s="714"/>
      <c r="DJW530" s="714"/>
      <c r="DJX530" s="714"/>
      <c r="DJY530" s="714"/>
      <c r="DJZ530" s="714"/>
      <c r="DKA530" s="714"/>
      <c r="DKB530" s="714"/>
      <c r="DKC530" s="714"/>
      <c r="DKD530" s="714"/>
      <c r="DKE530" s="714"/>
      <c r="DKF530" s="714"/>
      <c r="DKG530" s="714"/>
      <c r="DKH530" s="714"/>
      <c r="DKI530" s="714"/>
      <c r="DKJ530" s="714"/>
      <c r="DKK530" s="714"/>
      <c r="DKL530" s="714"/>
      <c r="DKM530" s="714"/>
      <c r="DKN530" s="714"/>
      <c r="DKO530" s="714"/>
      <c r="DKP530" s="714"/>
      <c r="DKQ530" s="714"/>
      <c r="DKR530" s="714"/>
      <c r="DKS530" s="714"/>
      <c r="DKT530" s="714"/>
      <c r="DKU530" s="714"/>
      <c r="DKV530" s="714"/>
      <c r="DKW530" s="714"/>
      <c r="DKX530" s="714"/>
      <c r="DKY530" s="714"/>
      <c r="DKZ530" s="714"/>
      <c r="DLA530" s="714"/>
      <c r="DLB530" s="714"/>
      <c r="DLC530" s="714"/>
      <c r="DLD530" s="714"/>
      <c r="DLE530" s="714"/>
      <c r="DLF530" s="714"/>
      <c r="DLG530" s="714"/>
      <c r="DLH530" s="714"/>
      <c r="DLI530" s="714"/>
      <c r="DLJ530" s="714"/>
      <c r="DLK530" s="714"/>
      <c r="DLL530" s="714"/>
      <c r="DLM530" s="714"/>
      <c r="DLN530" s="714"/>
      <c r="DLO530" s="714"/>
      <c r="DLP530" s="714"/>
      <c r="DLQ530" s="714"/>
      <c r="DLR530" s="714"/>
      <c r="DLS530" s="714"/>
      <c r="DLT530" s="714"/>
      <c r="DLU530" s="714"/>
      <c r="DLV530" s="714"/>
      <c r="DLW530" s="714"/>
      <c r="DLX530" s="714"/>
      <c r="DLY530" s="714"/>
      <c r="DLZ530" s="714"/>
      <c r="DMA530" s="714"/>
      <c r="DMB530" s="714"/>
      <c r="DMC530" s="714"/>
      <c r="DMD530" s="714"/>
      <c r="DME530" s="714"/>
      <c r="DMF530" s="714"/>
      <c r="DMG530" s="714"/>
      <c r="DMH530" s="714"/>
      <c r="DMI530" s="714"/>
      <c r="DMJ530" s="714"/>
      <c r="DMK530" s="714"/>
      <c r="DML530" s="714"/>
      <c r="DMM530" s="714"/>
      <c r="DMN530" s="714"/>
      <c r="DMO530" s="714"/>
      <c r="DMP530" s="714"/>
      <c r="DMQ530" s="714"/>
      <c r="DMR530" s="714"/>
      <c r="DMS530" s="714"/>
      <c r="DMT530" s="714"/>
      <c r="DMU530" s="714"/>
      <c r="DMV530" s="714"/>
      <c r="DMW530" s="714"/>
      <c r="DMX530" s="714"/>
      <c r="DMY530" s="714"/>
      <c r="DMZ530" s="714"/>
      <c r="DNA530" s="714"/>
      <c r="DNB530" s="714"/>
      <c r="DNC530" s="714"/>
      <c r="DND530" s="714"/>
      <c r="DNE530" s="714"/>
      <c r="DNF530" s="714"/>
      <c r="DNG530" s="714"/>
      <c r="DNH530" s="714"/>
      <c r="DNI530" s="714"/>
      <c r="DNJ530" s="714"/>
      <c r="DNK530" s="714"/>
      <c r="DNL530" s="714"/>
      <c r="DNM530" s="714"/>
      <c r="DNN530" s="714"/>
      <c r="DNO530" s="714"/>
      <c r="DNP530" s="714"/>
      <c r="DNQ530" s="714"/>
      <c r="DNR530" s="714"/>
      <c r="DNS530" s="714"/>
      <c r="DNT530" s="714"/>
      <c r="DNU530" s="714"/>
      <c r="DNV530" s="714"/>
      <c r="DNW530" s="714"/>
      <c r="DNX530" s="714"/>
      <c r="DNY530" s="714"/>
      <c r="DNZ530" s="714"/>
      <c r="DOA530" s="714"/>
      <c r="DOB530" s="714"/>
      <c r="DOC530" s="714"/>
      <c r="DOD530" s="714"/>
      <c r="DOE530" s="714"/>
      <c r="DOF530" s="714"/>
      <c r="DOG530" s="714"/>
      <c r="DOH530" s="714"/>
      <c r="DOI530" s="714"/>
      <c r="DOJ530" s="714"/>
      <c r="DOK530" s="714"/>
      <c r="DOL530" s="714"/>
      <c r="DOM530" s="714"/>
      <c r="DON530" s="714"/>
      <c r="DOO530" s="714"/>
      <c r="DOP530" s="714"/>
      <c r="DOQ530" s="714"/>
      <c r="DOR530" s="714"/>
      <c r="DOS530" s="714"/>
      <c r="DOT530" s="714"/>
      <c r="DOU530" s="714"/>
      <c r="DOV530" s="714"/>
      <c r="DOW530" s="714"/>
      <c r="DOX530" s="714"/>
      <c r="DOY530" s="714"/>
      <c r="DOZ530" s="714"/>
      <c r="DPA530" s="714"/>
      <c r="DPB530" s="714"/>
      <c r="DPC530" s="714"/>
      <c r="DPD530" s="714"/>
      <c r="DPE530" s="714"/>
      <c r="DPF530" s="714"/>
      <c r="DPG530" s="714"/>
      <c r="DPH530" s="714"/>
      <c r="DPI530" s="714"/>
      <c r="DPJ530" s="714"/>
      <c r="DPK530" s="714"/>
      <c r="DPL530" s="714"/>
      <c r="DPM530" s="714"/>
      <c r="DPN530" s="714"/>
      <c r="DPO530" s="714"/>
      <c r="DPP530" s="714"/>
      <c r="DPQ530" s="714"/>
      <c r="DPR530" s="714"/>
      <c r="DPS530" s="714"/>
      <c r="DPT530" s="714"/>
      <c r="DPU530" s="714"/>
      <c r="DPV530" s="714"/>
      <c r="DPW530" s="714"/>
      <c r="DPX530" s="714"/>
      <c r="DPY530" s="714"/>
      <c r="DPZ530" s="714"/>
      <c r="DQA530" s="714"/>
      <c r="DQB530" s="714"/>
      <c r="DQC530" s="714"/>
      <c r="DQD530" s="714"/>
      <c r="DQE530" s="714"/>
      <c r="DQF530" s="714"/>
      <c r="DQG530" s="714"/>
      <c r="DQH530" s="714"/>
      <c r="DQI530" s="714"/>
      <c r="DQJ530" s="714"/>
      <c r="DQK530" s="714"/>
      <c r="DQL530" s="714"/>
      <c r="DQM530" s="714"/>
      <c r="DQN530" s="714"/>
      <c r="DQO530" s="714"/>
      <c r="DQP530" s="714"/>
      <c r="DQQ530" s="714"/>
      <c r="DQR530" s="714"/>
      <c r="DQS530" s="714"/>
      <c r="DQT530" s="714"/>
      <c r="DQU530" s="714"/>
      <c r="DQV530" s="714"/>
      <c r="DQW530" s="714"/>
      <c r="DQX530" s="714"/>
      <c r="DQY530" s="714"/>
      <c r="DQZ530" s="714"/>
      <c r="DRA530" s="714"/>
      <c r="DRB530" s="714"/>
      <c r="DRC530" s="714"/>
      <c r="DRD530" s="714"/>
      <c r="DRE530" s="714"/>
      <c r="DRF530" s="714"/>
      <c r="DRG530" s="714"/>
      <c r="DRH530" s="714"/>
      <c r="DRI530" s="714"/>
      <c r="DRJ530" s="714"/>
      <c r="DRK530" s="714"/>
      <c r="DRL530" s="714"/>
      <c r="DRM530" s="714"/>
      <c r="DRN530" s="714"/>
      <c r="DRO530" s="714"/>
      <c r="DRP530" s="714"/>
      <c r="DRQ530" s="714"/>
      <c r="DRR530" s="714"/>
      <c r="DRS530" s="714"/>
      <c r="DRT530" s="714"/>
      <c r="DRU530" s="714"/>
      <c r="DRV530" s="714"/>
      <c r="DRW530" s="714"/>
      <c r="DRX530" s="714"/>
      <c r="DRY530" s="714"/>
      <c r="DRZ530" s="714"/>
      <c r="DSA530" s="714"/>
      <c r="DSB530" s="714"/>
      <c r="DSC530" s="714"/>
      <c r="DSD530" s="714"/>
      <c r="DSE530" s="714"/>
      <c r="DSF530" s="714"/>
      <c r="DSG530" s="714"/>
      <c r="DSH530" s="714"/>
      <c r="DSI530" s="714"/>
      <c r="DSJ530" s="714"/>
      <c r="DSK530" s="714"/>
      <c r="DSL530" s="714"/>
      <c r="DSM530" s="714"/>
      <c r="DSN530" s="714"/>
      <c r="DSO530" s="714"/>
      <c r="DSP530" s="714"/>
      <c r="DSQ530" s="714"/>
      <c r="DSR530" s="714"/>
      <c r="DSS530" s="714"/>
      <c r="DST530" s="714"/>
      <c r="DSU530" s="714"/>
      <c r="DSV530" s="714"/>
      <c r="DSW530" s="714"/>
      <c r="DSX530" s="714"/>
      <c r="DSY530" s="714"/>
      <c r="DSZ530" s="714"/>
      <c r="DTA530" s="714"/>
      <c r="DTB530" s="714"/>
      <c r="DTC530" s="714"/>
      <c r="DTD530" s="714"/>
      <c r="DTE530" s="714"/>
      <c r="DTF530" s="714"/>
      <c r="DTG530" s="714"/>
      <c r="DTH530" s="714"/>
      <c r="DTI530" s="714"/>
      <c r="DTJ530" s="714"/>
      <c r="DTK530" s="714"/>
      <c r="DTL530" s="714"/>
      <c r="DTM530" s="714"/>
      <c r="DTN530" s="714"/>
      <c r="DTO530" s="714"/>
      <c r="DTP530" s="714"/>
      <c r="DTQ530" s="714"/>
      <c r="DTR530" s="714"/>
      <c r="DTS530" s="714"/>
      <c r="DTT530" s="714"/>
      <c r="DTU530" s="714"/>
      <c r="DTV530" s="714"/>
      <c r="DTW530" s="714"/>
      <c r="DTX530" s="714"/>
      <c r="DTY530" s="714"/>
      <c r="DTZ530" s="714"/>
      <c r="DUA530" s="714"/>
      <c r="DUB530" s="714"/>
      <c r="DUC530" s="714"/>
      <c r="DUD530" s="714"/>
      <c r="DUE530" s="714"/>
      <c r="DUF530" s="714"/>
      <c r="DUG530" s="714"/>
      <c r="DUH530" s="714"/>
      <c r="DUI530" s="714"/>
      <c r="DUJ530" s="714"/>
      <c r="DUK530" s="714"/>
      <c r="DUL530" s="714"/>
      <c r="DUM530" s="714"/>
      <c r="DUN530" s="714"/>
      <c r="DUO530" s="714"/>
      <c r="DUP530" s="714"/>
      <c r="DUQ530" s="714"/>
      <c r="DUR530" s="714"/>
      <c r="DUS530" s="714"/>
      <c r="DUT530" s="714"/>
      <c r="DUU530" s="714"/>
      <c r="DUV530" s="714"/>
      <c r="DUW530" s="714"/>
      <c r="DUX530" s="714"/>
      <c r="DUY530" s="714"/>
      <c r="DUZ530" s="714"/>
      <c r="DVA530" s="714"/>
      <c r="DVB530" s="714"/>
      <c r="DVC530" s="714"/>
      <c r="DVD530" s="714"/>
      <c r="DVE530" s="714"/>
      <c r="DVF530" s="714"/>
      <c r="DVG530" s="714"/>
      <c r="DVH530" s="714"/>
      <c r="DVI530" s="714"/>
      <c r="DVJ530" s="714"/>
      <c r="DVK530" s="714"/>
      <c r="DVL530" s="714"/>
      <c r="DVM530" s="714"/>
      <c r="DVN530" s="714"/>
      <c r="DVO530" s="714"/>
      <c r="DVP530" s="714"/>
      <c r="DVQ530" s="714"/>
      <c r="DVR530" s="714"/>
      <c r="DVS530" s="714"/>
      <c r="DVT530" s="714"/>
      <c r="DVU530" s="714"/>
      <c r="DVV530" s="714"/>
      <c r="DVW530" s="714"/>
      <c r="DVX530" s="714"/>
      <c r="DVY530" s="714"/>
      <c r="DVZ530" s="714"/>
      <c r="DWA530" s="714"/>
      <c r="DWB530" s="714"/>
      <c r="DWC530" s="714"/>
      <c r="DWD530" s="714"/>
      <c r="DWE530" s="714"/>
      <c r="DWF530" s="714"/>
      <c r="DWG530" s="714"/>
      <c r="DWH530" s="714"/>
      <c r="DWI530" s="714"/>
      <c r="DWJ530" s="714"/>
      <c r="DWK530" s="714"/>
      <c r="DWL530" s="714"/>
      <c r="DWM530" s="714"/>
      <c r="DWN530" s="714"/>
      <c r="DWO530" s="714"/>
      <c r="DWP530" s="714"/>
      <c r="DWQ530" s="714"/>
      <c r="DWR530" s="714"/>
      <c r="DWS530" s="714"/>
      <c r="DWT530" s="714"/>
      <c r="DWU530" s="714"/>
      <c r="DWV530" s="714"/>
      <c r="DWW530" s="714"/>
      <c r="DWX530" s="714"/>
      <c r="DWY530" s="714"/>
      <c r="DWZ530" s="714"/>
      <c r="DXA530" s="714"/>
      <c r="DXB530" s="714"/>
      <c r="DXC530" s="714"/>
      <c r="DXD530" s="714"/>
      <c r="DXE530" s="714"/>
      <c r="DXF530" s="714"/>
      <c r="DXG530" s="714"/>
      <c r="DXH530" s="714"/>
      <c r="DXI530" s="714"/>
      <c r="DXJ530" s="714"/>
      <c r="DXK530" s="714"/>
      <c r="DXL530" s="714"/>
      <c r="DXM530" s="714"/>
      <c r="DXN530" s="714"/>
      <c r="DXO530" s="714"/>
      <c r="DXP530" s="714"/>
      <c r="DXQ530" s="714"/>
      <c r="DXR530" s="714"/>
      <c r="DXS530" s="714"/>
      <c r="DXT530" s="714"/>
      <c r="DXU530" s="714"/>
      <c r="DXV530" s="714"/>
      <c r="DXW530" s="714"/>
      <c r="DXX530" s="714"/>
      <c r="DXY530" s="714"/>
      <c r="DXZ530" s="714"/>
      <c r="DYA530" s="714"/>
      <c r="DYB530" s="714"/>
      <c r="DYC530" s="714"/>
      <c r="DYD530" s="714"/>
      <c r="DYE530" s="714"/>
      <c r="DYF530" s="714"/>
      <c r="DYG530" s="714"/>
      <c r="DYH530" s="714"/>
      <c r="DYI530" s="714"/>
      <c r="DYJ530" s="714"/>
      <c r="DYK530" s="714"/>
      <c r="DYL530" s="714"/>
      <c r="DYM530" s="714"/>
      <c r="DYN530" s="714"/>
      <c r="DYO530" s="714"/>
      <c r="DYP530" s="714"/>
      <c r="DYQ530" s="714"/>
      <c r="DYR530" s="714"/>
      <c r="DYS530" s="714"/>
      <c r="DYT530" s="714"/>
      <c r="DYU530" s="714"/>
      <c r="DYV530" s="714"/>
      <c r="DYW530" s="714"/>
      <c r="DYX530" s="714"/>
      <c r="DYY530" s="714"/>
      <c r="DYZ530" s="714"/>
      <c r="DZA530" s="714"/>
      <c r="DZB530" s="714"/>
      <c r="DZC530" s="714"/>
      <c r="DZD530" s="714"/>
      <c r="DZE530" s="714"/>
      <c r="DZF530" s="714"/>
      <c r="DZG530" s="714"/>
      <c r="DZH530" s="714"/>
      <c r="DZI530" s="714"/>
      <c r="DZJ530" s="714"/>
      <c r="DZK530" s="714"/>
      <c r="DZL530" s="714"/>
      <c r="DZM530" s="714"/>
      <c r="DZN530" s="714"/>
      <c r="DZO530" s="714"/>
      <c r="DZP530" s="714"/>
      <c r="DZQ530" s="714"/>
      <c r="DZR530" s="714"/>
      <c r="DZS530" s="714"/>
      <c r="DZT530" s="714"/>
      <c r="DZU530" s="714"/>
      <c r="DZV530" s="714"/>
      <c r="DZW530" s="714"/>
      <c r="DZX530" s="714"/>
      <c r="DZY530" s="714"/>
      <c r="DZZ530" s="714"/>
      <c r="EAA530" s="714"/>
      <c r="EAB530" s="714"/>
      <c r="EAC530" s="714"/>
      <c r="EAD530" s="714"/>
      <c r="EAE530" s="714"/>
      <c r="EAF530" s="714"/>
      <c r="EAG530" s="714"/>
      <c r="EAH530" s="714"/>
      <c r="EAI530" s="714"/>
      <c r="EAJ530" s="714"/>
      <c r="EAK530" s="714"/>
      <c r="EAL530" s="714"/>
      <c r="EAM530" s="714"/>
      <c r="EAN530" s="714"/>
      <c r="EAO530" s="714"/>
      <c r="EAP530" s="714"/>
      <c r="EAQ530" s="714"/>
      <c r="EAR530" s="714"/>
      <c r="EAS530" s="714"/>
      <c r="EAT530" s="714"/>
      <c r="EAU530" s="714"/>
      <c r="EAV530" s="714"/>
      <c r="EAW530" s="714"/>
      <c r="EAX530" s="714"/>
      <c r="EAY530" s="714"/>
      <c r="EAZ530" s="714"/>
      <c r="EBA530" s="714"/>
      <c r="EBB530" s="714"/>
      <c r="EBC530" s="714"/>
      <c r="EBD530" s="714"/>
      <c r="EBE530" s="714"/>
      <c r="EBF530" s="714"/>
      <c r="EBG530" s="714"/>
      <c r="EBH530" s="714"/>
      <c r="EBI530" s="714"/>
      <c r="EBJ530" s="714"/>
      <c r="EBK530" s="714"/>
      <c r="EBL530" s="714"/>
      <c r="EBM530" s="714"/>
      <c r="EBN530" s="714"/>
      <c r="EBO530" s="714"/>
      <c r="EBP530" s="714"/>
      <c r="EBQ530" s="714"/>
      <c r="EBR530" s="714"/>
      <c r="EBS530" s="714"/>
      <c r="EBT530" s="714"/>
      <c r="EBU530" s="714"/>
      <c r="EBV530" s="714"/>
      <c r="EBW530" s="714"/>
      <c r="EBX530" s="714"/>
      <c r="EBY530" s="714"/>
      <c r="EBZ530" s="714"/>
      <c r="ECA530" s="714"/>
      <c r="ECB530" s="714"/>
      <c r="ECC530" s="714"/>
      <c r="ECD530" s="714"/>
      <c r="ECE530" s="714"/>
      <c r="ECF530" s="714"/>
      <c r="ECG530" s="714"/>
      <c r="ECH530" s="714"/>
      <c r="ECI530" s="714"/>
      <c r="ECJ530" s="714"/>
      <c r="ECK530" s="714"/>
      <c r="ECL530" s="714"/>
      <c r="ECM530" s="714"/>
      <c r="ECN530" s="714"/>
      <c r="ECO530" s="714"/>
      <c r="ECP530" s="714"/>
      <c r="ECQ530" s="714"/>
      <c r="ECR530" s="714"/>
      <c r="ECS530" s="714"/>
      <c r="ECT530" s="714"/>
      <c r="ECU530" s="714"/>
      <c r="ECV530" s="714"/>
      <c r="ECW530" s="714"/>
      <c r="ECX530" s="714"/>
      <c r="ECY530" s="714"/>
      <c r="ECZ530" s="714"/>
      <c r="EDA530" s="714"/>
      <c r="EDB530" s="714"/>
      <c r="EDC530" s="714"/>
      <c r="EDD530" s="714"/>
      <c r="EDE530" s="714"/>
      <c r="EDF530" s="714"/>
      <c r="EDG530" s="714"/>
      <c r="EDH530" s="714"/>
      <c r="EDI530" s="714"/>
      <c r="EDJ530" s="714"/>
      <c r="EDK530" s="714"/>
      <c r="EDL530" s="714"/>
      <c r="EDM530" s="714"/>
      <c r="EDN530" s="714"/>
      <c r="EDO530" s="714"/>
      <c r="EDP530" s="714"/>
      <c r="EDQ530" s="714"/>
      <c r="EDR530" s="714"/>
      <c r="EDS530" s="714"/>
      <c r="EDT530" s="714"/>
      <c r="EDU530" s="714"/>
      <c r="EDV530" s="714"/>
      <c r="EDW530" s="714"/>
      <c r="EDX530" s="714"/>
      <c r="EDY530" s="714"/>
      <c r="EDZ530" s="714"/>
      <c r="EEA530" s="714"/>
      <c r="EEB530" s="714"/>
      <c r="EEC530" s="714"/>
      <c r="EED530" s="714"/>
      <c r="EEE530" s="714"/>
      <c r="EEF530" s="714"/>
      <c r="EEG530" s="714"/>
      <c r="EEH530" s="714"/>
      <c r="EEI530" s="714"/>
      <c r="EEJ530" s="714"/>
      <c r="EEK530" s="714"/>
      <c r="EEL530" s="714"/>
      <c r="EEM530" s="714"/>
      <c r="EEN530" s="714"/>
      <c r="EEO530" s="714"/>
      <c r="EEP530" s="714"/>
      <c r="EEQ530" s="714"/>
      <c r="EER530" s="714"/>
      <c r="EES530" s="714"/>
      <c r="EET530" s="714"/>
      <c r="EEU530" s="714"/>
      <c r="EEV530" s="714"/>
      <c r="EEW530" s="714"/>
      <c r="EEX530" s="714"/>
      <c r="EEY530" s="714"/>
      <c r="EEZ530" s="714"/>
      <c r="EFA530" s="714"/>
      <c r="EFB530" s="714"/>
      <c r="EFC530" s="714"/>
      <c r="EFD530" s="714"/>
      <c r="EFE530" s="714"/>
      <c r="EFF530" s="714"/>
      <c r="EFG530" s="714"/>
      <c r="EFH530" s="714"/>
      <c r="EFI530" s="714"/>
      <c r="EFJ530" s="714"/>
      <c r="EFK530" s="714"/>
      <c r="EFL530" s="714"/>
      <c r="EFM530" s="714"/>
      <c r="EFN530" s="714"/>
      <c r="EFO530" s="714"/>
      <c r="EFP530" s="714"/>
      <c r="EFQ530" s="714"/>
      <c r="EFR530" s="714"/>
      <c r="EFS530" s="714"/>
      <c r="EFT530" s="714"/>
      <c r="EFU530" s="714"/>
      <c r="EFV530" s="714"/>
      <c r="EFW530" s="714"/>
      <c r="EFX530" s="714"/>
      <c r="EFY530" s="714"/>
      <c r="EFZ530" s="714"/>
      <c r="EGA530" s="714"/>
      <c r="EGB530" s="714"/>
      <c r="EGC530" s="714"/>
      <c r="EGD530" s="714"/>
      <c r="EGE530" s="714"/>
      <c r="EGF530" s="714"/>
      <c r="EGG530" s="714"/>
      <c r="EGH530" s="714"/>
      <c r="EGI530" s="714"/>
      <c r="EGJ530" s="714"/>
      <c r="EGK530" s="714"/>
      <c r="EGL530" s="714"/>
      <c r="EGM530" s="714"/>
      <c r="EGN530" s="714"/>
      <c r="EGO530" s="714"/>
      <c r="EGP530" s="714"/>
      <c r="EGQ530" s="714"/>
      <c r="EGR530" s="714"/>
      <c r="EGS530" s="714"/>
      <c r="EGT530" s="714"/>
      <c r="EGU530" s="714"/>
      <c r="EGV530" s="714"/>
      <c r="EGW530" s="714"/>
      <c r="EGX530" s="714"/>
      <c r="EGY530" s="714"/>
      <c r="EGZ530" s="714"/>
      <c r="EHA530" s="714"/>
      <c r="EHB530" s="714"/>
      <c r="EHC530" s="714"/>
      <c r="EHD530" s="714"/>
      <c r="EHE530" s="714"/>
      <c r="EHF530" s="714"/>
      <c r="EHG530" s="714"/>
      <c r="EHH530" s="714"/>
      <c r="EHI530" s="714"/>
      <c r="EHJ530" s="714"/>
      <c r="EHK530" s="714"/>
      <c r="EHL530" s="714"/>
      <c r="EHM530" s="714"/>
      <c r="EHN530" s="714"/>
      <c r="EHO530" s="714"/>
      <c r="EHP530" s="714"/>
      <c r="EHQ530" s="714"/>
      <c r="EHR530" s="714"/>
      <c r="EHS530" s="714"/>
      <c r="EHT530" s="714"/>
      <c r="EHU530" s="714"/>
      <c r="EHV530" s="714"/>
      <c r="EHW530" s="714"/>
      <c r="EHX530" s="714"/>
      <c r="EHY530" s="714"/>
      <c r="EHZ530" s="714"/>
      <c r="EIA530" s="714"/>
      <c r="EIB530" s="714"/>
      <c r="EIC530" s="714"/>
      <c r="EID530" s="714"/>
      <c r="EIE530" s="714"/>
      <c r="EIF530" s="714"/>
      <c r="EIG530" s="714"/>
      <c r="EIH530" s="714"/>
      <c r="EII530" s="714"/>
      <c r="EIJ530" s="714"/>
      <c r="EIK530" s="714"/>
      <c r="EIL530" s="714"/>
      <c r="EIM530" s="714"/>
      <c r="EIN530" s="714"/>
      <c r="EIO530" s="714"/>
      <c r="EIP530" s="714"/>
      <c r="EIQ530" s="714"/>
      <c r="EIR530" s="714"/>
      <c r="EIS530" s="714"/>
      <c r="EIT530" s="714"/>
      <c r="EIU530" s="714"/>
      <c r="EIV530" s="714"/>
      <c r="EIW530" s="714"/>
      <c r="EIX530" s="714"/>
      <c r="EIY530" s="714"/>
      <c r="EIZ530" s="714"/>
      <c r="EJA530" s="714"/>
      <c r="EJB530" s="714"/>
      <c r="EJC530" s="714"/>
      <c r="EJD530" s="714"/>
      <c r="EJE530" s="714"/>
      <c r="EJF530" s="714"/>
      <c r="EJG530" s="714"/>
      <c r="EJH530" s="714"/>
      <c r="EJI530" s="714"/>
      <c r="EJJ530" s="714"/>
      <c r="EJK530" s="714"/>
      <c r="EJL530" s="714"/>
      <c r="EJM530" s="714"/>
      <c r="EJN530" s="714"/>
      <c r="EJO530" s="714"/>
      <c r="EJP530" s="714"/>
      <c r="EJQ530" s="714"/>
      <c r="EJR530" s="714"/>
      <c r="EJS530" s="714"/>
      <c r="EJT530" s="714"/>
      <c r="EJU530" s="714"/>
      <c r="EJV530" s="714"/>
      <c r="EJW530" s="714"/>
      <c r="EJX530" s="714"/>
      <c r="EJY530" s="714"/>
      <c r="EJZ530" s="714"/>
      <c r="EKA530" s="714"/>
      <c r="EKB530" s="714"/>
      <c r="EKC530" s="714"/>
      <c r="EKD530" s="714"/>
      <c r="EKE530" s="714"/>
      <c r="EKF530" s="714"/>
      <c r="EKG530" s="714"/>
      <c r="EKH530" s="714"/>
      <c r="EKI530" s="714"/>
      <c r="EKJ530" s="714"/>
      <c r="EKK530" s="714"/>
      <c r="EKL530" s="714"/>
      <c r="EKM530" s="714"/>
      <c r="EKN530" s="714"/>
      <c r="EKO530" s="714"/>
      <c r="EKP530" s="714"/>
      <c r="EKQ530" s="714"/>
      <c r="EKR530" s="714"/>
      <c r="EKS530" s="714"/>
      <c r="EKT530" s="714"/>
      <c r="EKU530" s="714"/>
      <c r="EKV530" s="714"/>
      <c r="EKW530" s="714"/>
      <c r="EKX530" s="714"/>
      <c r="EKY530" s="714"/>
      <c r="EKZ530" s="714"/>
      <c r="ELA530" s="714"/>
      <c r="ELB530" s="714"/>
      <c r="ELC530" s="714"/>
      <c r="ELD530" s="714"/>
      <c r="ELE530" s="714"/>
      <c r="ELF530" s="714"/>
      <c r="ELG530" s="714"/>
      <c r="ELH530" s="714"/>
      <c r="ELI530" s="714"/>
      <c r="ELJ530" s="714"/>
      <c r="ELK530" s="714"/>
      <c r="ELL530" s="714"/>
      <c r="ELM530" s="714"/>
      <c r="ELN530" s="714"/>
      <c r="ELO530" s="714"/>
      <c r="ELP530" s="714"/>
      <c r="ELQ530" s="714"/>
      <c r="ELR530" s="714"/>
      <c r="ELS530" s="714"/>
      <c r="ELT530" s="714"/>
      <c r="ELU530" s="714"/>
      <c r="ELV530" s="714"/>
      <c r="ELW530" s="714"/>
      <c r="ELX530" s="714"/>
      <c r="ELY530" s="714"/>
      <c r="ELZ530" s="714"/>
      <c r="EMA530" s="714"/>
      <c r="EMB530" s="714"/>
      <c r="EMC530" s="714"/>
      <c r="EMD530" s="714"/>
      <c r="EME530" s="714"/>
      <c r="EMF530" s="714"/>
      <c r="EMG530" s="714"/>
      <c r="EMH530" s="714"/>
      <c r="EMI530" s="714"/>
      <c r="EMJ530" s="714"/>
      <c r="EMK530" s="714"/>
      <c r="EML530" s="714"/>
      <c r="EMM530" s="714"/>
      <c r="EMN530" s="714"/>
      <c r="EMO530" s="714"/>
      <c r="EMP530" s="714"/>
      <c r="EMQ530" s="714"/>
      <c r="EMR530" s="714"/>
      <c r="EMS530" s="714"/>
      <c r="EMT530" s="714"/>
      <c r="EMU530" s="714"/>
      <c r="EMV530" s="714"/>
      <c r="EMW530" s="714"/>
      <c r="EMX530" s="714"/>
      <c r="EMY530" s="714"/>
      <c r="EMZ530" s="714"/>
      <c r="ENA530" s="714"/>
      <c r="ENB530" s="714"/>
      <c r="ENC530" s="714"/>
      <c r="END530" s="714"/>
      <c r="ENE530" s="714"/>
      <c r="ENF530" s="714"/>
      <c r="ENG530" s="714"/>
      <c r="ENH530" s="714"/>
      <c r="ENI530" s="714"/>
      <c r="ENJ530" s="714"/>
      <c r="ENK530" s="714"/>
      <c r="ENL530" s="714"/>
      <c r="ENM530" s="714"/>
      <c r="ENN530" s="714"/>
      <c r="ENO530" s="714"/>
      <c r="ENP530" s="714"/>
      <c r="ENQ530" s="714"/>
      <c r="ENR530" s="714"/>
      <c r="ENS530" s="714"/>
      <c r="ENT530" s="714"/>
      <c r="ENU530" s="714"/>
      <c r="ENV530" s="714"/>
      <c r="ENW530" s="714"/>
      <c r="ENX530" s="714"/>
      <c r="ENY530" s="714"/>
      <c r="ENZ530" s="714"/>
      <c r="EOA530" s="714"/>
      <c r="EOB530" s="714"/>
      <c r="EOC530" s="714"/>
      <c r="EOD530" s="714"/>
      <c r="EOE530" s="714"/>
      <c r="EOF530" s="714"/>
      <c r="EOG530" s="714"/>
      <c r="EOH530" s="714"/>
      <c r="EOI530" s="714"/>
      <c r="EOJ530" s="714"/>
      <c r="EOK530" s="714"/>
      <c r="EOL530" s="714"/>
      <c r="EOM530" s="714"/>
      <c r="EON530" s="714"/>
      <c r="EOO530" s="714"/>
      <c r="EOP530" s="714"/>
      <c r="EOQ530" s="714"/>
      <c r="EOR530" s="714"/>
      <c r="EOS530" s="714"/>
      <c r="EOT530" s="714"/>
      <c r="EOU530" s="714"/>
      <c r="EOV530" s="714"/>
      <c r="EOW530" s="714"/>
      <c r="EOX530" s="714"/>
      <c r="EOY530" s="714"/>
      <c r="EOZ530" s="714"/>
      <c r="EPA530" s="714"/>
      <c r="EPB530" s="714"/>
      <c r="EPC530" s="714"/>
      <c r="EPD530" s="714"/>
      <c r="EPE530" s="714"/>
      <c r="EPF530" s="714"/>
      <c r="EPG530" s="714"/>
      <c r="EPH530" s="714"/>
      <c r="EPI530" s="714"/>
      <c r="EPJ530" s="714"/>
      <c r="EPK530" s="714"/>
      <c r="EPL530" s="714"/>
      <c r="EPM530" s="714"/>
      <c r="EPN530" s="714"/>
      <c r="EPO530" s="714"/>
      <c r="EPP530" s="714"/>
      <c r="EPQ530" s="714"/>
      <c r="EPR530" s="714"/>
      <c r="EPS530" s="714"/>
      <c r="EPT530" s="714"/>
      <c r="EPU530" s="714"/>
      <c r="EPV530" s="714"/>
      <c r="EPW530" s="714"/>
      <c r="EPX530" s="714"/>
      <c r="EPY530" s="714"/>
      <c r="EPZ530" s="714"/>
      <c r="EQA530" s="714"/>
      <c r="EQB530" s="714"/>
      <c r="EQC530" s="714"/>
      <c r="EQD530" s="714"/>
      <c r="EQE530" s="714"/>
      <c r="EQF530" s="714"/>
      <c r="EQG530" s="714"/>
      <c r="EQH530" s="714"/>
      <c r="EQI530" s="714"/>
      <c r="EQJ530" s="714"/>
      <c r="EQK530" s="714"/>
      <c r="EQL530" s="714"/>
      <c r="EQM530" s="714"/>
      <c r="EQN530" s="714"/>
      <c r="EQO530" s="714"/>
      <c r="EQP530" s="714"/>
      <c r="EQQ530" s="714"/>
      <c r="EQR530" s="714"/>
      <c r="EQS530" s="714"/>
      <c r="EQT530" s="714"/>
      <c r="EQU530" s="714"/>
      <c r="EQV530" s="714"/>
      <c r="EQW530" s="714"/>
      <c r="EQX530" s="714"/>
      <c r="EQY530" s="714"/>
      <c r="EQZ530" s="714"/>
      <c r="ERA530" s="714"/>
      <c r="ERB530" s="714"/>
      <c r="ERC530" s="714"/>
      <c r="ERD530" s="714"/>
      <c r="ERE530" s="714"/>
      <c r="ERF530" s="714"/>
      <c r="ERG530" s="714"/>
      <c r="ERH530" s="714"/>
      <c r="ERI530" s="714"/>
      <c r="ERJ530" s="714"/>
      <c r="ERK530" s="714"/>
      <c r="ERL530" s="714"/>
      <c r="ERM530" s="714"/>
      <c r="ERN530" s="714"/>
      <c r="ERO530" s="714"/>
      <c r="ERP530" s="714"/>
      <c r="ERQ530" s="714"/>
      <c r="ERR530" s="714"/>
      <c r="ERS530" s="714"/>
      <c r="ERT530" s="714"/>
      <c r="ERU530" s="714"/>
      <c r="ERV530" s="714"/>
      <c r="ERW530" s="714"/>
      <c r="ERX530" s="714"/>
      <c r="ERY530" s="714"/>
      <c r="ERZ530" s="714"/>
      <c r="ESA530" s="714"/>
      <c r="ESB530" s="714"/>
      <c r="ESC530" s="714"/>
      <c r="ESD530" s="714"/>
      <c r="ESE530" s="714"/>
      <c r="ESF530" s="714"/>
      <c r="ESG530" s="714"/>
      <c r="ESH530" s="714"/>
      <c r="ESI530" s="714"/>
      <c r="ESJ530" s="714"/>
      <c r="ESK530" s="714"/>
      <c r="ESL530" s="714"/>
      <c r="ESM530" s="714"/>
      <c r="ESN530" s="714"/>
      <c r="ESO530" s="714"/>
      <c r="ESP530" s="714"/>
      <c r="ESQ530" s="714"/>
      <c r="ESR530" s="714"/>
      <c r="ESS530" s="714"/>
      <c r="EST530" s="714"/>
      <c r="ESU530" s="714"/>
      <c r="ESV530" s="714"/>
      <c r="ESW530" s="714"/>
      <c r="ESX530" s="714"/>
      <c r="ESY530" s="714"/>
      <c r="ESZ530" s="714"/>
      <c r="ETA530" s="714"/>
      <c r="ETB530" s="714"/>
      <c r="ETC530" s="714"/>
      <c r="ETD530" s="714"/>
      <c r="ETE530" s="714"/>
      <c r="ETF530" s="714"/>
      <c r="ETG530" s="714"/>
      <c r="ETH530" s="714"/>
      <c r="ETI530" s="714"/>
      <c r="ETJ530" s="714"/>
      <c r="ETK530" s="714"/>
      <c r="ETL530" s="714"/>
      <c r="ETM530" s="714"/>
      <c r="ETN530" s="714"/>
      <c r="ETO530" s="714"/>
      <c r="ETP530" s="714"/>
      <c r="ETQ530" s="714"/>
      <c r="ETR530" s="714"/>
      <c r="ETS530" s="714"/>
      <c r="ETT530" s="714"/>
      <c r="ETU530" s="714"/>
      <c r="ETV530" s="714"/>
      <c r="ETW530" s="714"/>
      <c r="ETX530" s="714"/>
      <c r="ETY530" s="714"/>
      <c r="ETZ530" s="714"/>
      <c r="EUA530" s="714"/>
      <c r="EUB530" s="714"/>
      <c r="EUC530" s="714"/>
      <c r="EUD530" s="714"/>
      <c r="EUE530" s="714"/>
      <c r="EUF530" s="714"/>
      <c r="EUG530" s="714"/>
      <c r="EUH530" s="714"/>
      <c r="EUI530" s="714"/>
      <c r="EUJ530" s="714"/>
      <c r="EUK530" s="714"/>
      <c r="EUL530" s="714"/>
      <c r="EUM530" s="714"/>
      <c r="EUN530" s="714"/>
      <c r="EUO530" s="714"/>
      <c r="EUP530" s="714"/>
      <c r="EUQ530" s="714"/>
      <c r="EUR530" s="714"/>
      <c r="EUS530" s="714"/>
      <c r="EUT530" s="714"/>
      <c r="EUU530" s="714"/>
      <c r="EUV530" s="714"/>
      <c r="EUW530" s="714"/>
      <c r="EUX530" s="714"/>
      <c r="EUY530" s="714"/>
      <c r="EUZ530" s="714"/>
      <c r="EVA530" s="714"/>
      <c r="EVB530" s="714"/>
      <c r="EVC530" s="714"/>
      <c r="EVD530" s="714"/>
      <c r="EVE530" s="714"/>
      <c r="EVF530" s="714"/>
      <c r="EVG530" s="714"/>
      <c r="EVH530" s="714"/>
      <c r="EVI530" s="714"/>
      <c r="EVJ530" s="714"/>
      <c r="EVK530" s="714"/>
      <c r="EVL530" s="714"/>
      <c r="EVM530" s="714"/>
      <c r="EVN530" s="714"/>
      <c r="EVO530" s="714"/>
      <c r="EVP530" s="714"/>
      <c r="EVQ530" s="714"/>
      <c r="EVR530" s="714"/>
      <c r="EVS530" s="714"/>
      <c r="EVT530" s="714"/>
      <c r="EVU530" s="714"/>
      <c r="EVV530" s="714"/>
      <c r="EVW530" s="714"/>
      <c r="EVX530" s="714"/>
      <c r="EVY530" s="714"/>
      <c r="EVZ530" s="714"/>
      <c r="EWA530" s="714"/>
      <c r="EWB530" s="714"/>
      <c r="EWC530" s="714"/>
      <c r="EWD530" s="714"/>
      <c r="EWE530" s="714"/>
      <c r="EWF530" s="714"/>
      <c r="EWG530" s="714"/>
      <c r="EWH530" s="714"/>
      <c r="EWI530" s="714"/>
      <c r="EWJ530" s="714"/>
      <c r="EWK530" s="714"/>
      <c r="EWL530" s="714"/>
      <c r="EWM530" s="714"/>
      <c r="EWN530" s="714"/>
      <c r="EWO530" s="714"/>
      <c r="EWP530" s="714"/>
      <c r="EWQ530" s="714"/>
      <c r="EWR530" s="714"/>
      <c r="EWS530" s="714"/>
      <c r="EWT530" s="714"/>
      <c r="EWU530" s="714"/>
      <c r="EWV530" s="714"/>
      <c r="EWW530" s="714"/>
      <c r="EWX530" s="714"/>
      <c r="EWY530" s="714"/>
      <c r="EWZ530" s="714"/>
      <c r="EXA530" s="714"/>
      <c r="EXB530" s="714"/>
      <c r="EXC530" s="714"/>
      <c r="EXD530" s="714"/>
      <c r="EXE530" s="714"/>
      <c r="EXF530" s="714"/>
      <c r="EXG530" s="714"/>
      <c r="EXH530" s="714"/>
      <c r="EXI530" s="714"/>
      <c r="EXJ530" s="714"/>
      <c r="EXK530" s="714"/>
      <c r="EXL530" s="714"/>
      <c r="EXM530" s="714"/>
      <c r="EXN530" s="714"/>
      <c r="EXO530" s="714"/>
      <c r="EXP530" s="714"/>
      <c r="EXQ530" s="714"/>
      <c r="EXR530" s="714"/>
      <c r="EXS530" s="714"/>
      <c r="EXT530" s="714"/>
      <c r="EXU530" s="714"/>
      <c r="EXV530" s="714"/>
      <c r="EXW530" s="714"/>
      <c r="EXX530" s="714"/>
      <c r="EXY530" s="714"/>
      <c r="EXZ530" s="714"/>
      <c r="EYA530" s="714"/>
      <c r="EYB530" s="714"/>
      <c r="EYC530" s="714"/>
      <c r="EYD530" s="714"/>
      <c r="EYE530" s="714"/>
      <c r="EYF530" s="714"/>
      <c r="EYG530" s="714"/>
      <c r="EYH530" s="714"/>
      <c r="EYI530" s="714"/>
      <c r="EYJ530" s="714"/>
      <c r="EYK530" s="714"/>
      <c r="EYL530" s="714"/>
      <c r="EYM530" s="714"/>
      <c r="EYN530" s="714"/>
      <c r="EYO530" s="714"/>
      <c r="EYP530" s="714"/>
      <c r="EYQ530" s="714"/>
      <c r="EYR530" s="714"/>
      <c r="EYS530" s="714"/>
      <c r="EYT530" s="714"/>
      <c r="EYU530" s="714"/>
      <c r="EYV530" s="714"/>
      <c r="EYW530" s="714"/>
      <c r="EYX530" s="714"/>
      <c r="EYY530" s="714"/>
      <c r="EYZ530" s="714"/>
      <c r="EZA530" s="714"/>
      <c r="EZB530" s="714"/>
      <c r="EZC530" s="714"/>
      <c r="EZD530" s="714"/>
      <c r="EZE530" s="714"/>
      <c r="EZF530" s="714"/>
      <c r="EZG530" s="714"/>
      <c r="EZH530" s="714"/>
      <c r="EZI530" s="714"/>
      <c r="EZJ530" s="714"/>
      <c r="EZK530" s="714"/>
      <c r="EZL530" s="714"/>
      <c r="EZM530" s="714"/>
      <c r="EZN530" s="714"/>
      <c r="EZO530" s="714"/>
      <c r="EZP530" s="714"/>
      <c r="EZQ530" s="714"/>
      <c r="EZR530" s="714"/>
      <c r="EZS530" s="714"/>
      <c r="EZT530" s="714"/>
      <c r="EZU530" s="714"/>
      <c r="EZV530" s="714"/>
      <c r="EZW530" s="714"/>
      <c r="EZX530" s="714"/>
      <c r="EZY530" s="714"/>
      <c r="EZZ530" s="714"/>
      <c r="FAA530" s="714"/>
      <c r="FAB530" s="714"/>
      <c r="FAC530" s="714"/>
      <c r="FAD530" s="714"/>
      <c r="FAE530" s="714"/>
      <c r="FAF530" s="714"/>
      <c r="FAG530" s="714"/>
      <c r="FAH530" s="714"/>
      <c r="FAI530" s="714"/>
      <c r="FAJ530" s="714"/>
      <c r="FAK530" s="714"/>
      <c r="FAL530" s="714"/>
      <c r="FAM530" s="714"/>
      <c r="FAN530" s="714"/>
      <c r="FAO530" s="714"/>
      <c r="FAP530" s="714"/>
      <c r="FAQ530" s="714"/>
      <c r="FAR530" s="714"/>
      <c r="FAS530" s="714"/>
      <c r="FAT530" s="714"/>
      <c r="FAU530" s="714"/>
      <c r="FAV530" s="714"/>
      <c r="FAW530" s="714"/>
      <c r="FAX530" s="714"/>
      <c r="FAY530" s="714"/>
      <c r="FAZ530" s="714"/>
      <c r="FBA530" s="714"/>
      <c r="FBB530" s="714"/>
      <c r="FBC530" s="714"/>
      <c r="FBD530" s="714"/>
      <c r="FBE530" s="714"/>
      <c r="FBF530" s="714"/>
      <c r="FBG530" s="714"/>
      <c r="FBH530" s="714"/>
      <c r="FBI530" s="714"/>
      <c r="FBJ530" s="714"/>
      <c r="FBK530" s="714"/>
      <c r="FBL530" s="714"/>
      <c r="FBM530" s="714"/>
      <c r="FBN530" s="714"/>
      <c r="FBO530" s="714"/>
      <c r="FBP530" s="714"/>
      <c r="FBQ530" s="714"/>
      <c r="FBR530" s="714"/>
      <c r="FBS530" s="714"/>
      <c r="FBT530" s="714"/>
      <c r="FBU530" s="714"/>
      <c r="FBV530" s="714"/>
      <c r="FBW530" s="714"/>
      <c r="FBX530" s="714"/>
      <c r="FBY530" s="714"/>
      <c r="FBZ530" s="714"/>
      <c r="FCA530" s="714"/>
      <c r="FCB530" s="714"/>
      <c r="FCC530" s="714"/>
      <c r="FCD530" s="714"/>
      <c r="FCE530" s="714"/>
      <c r="FCF530" s="714"/>
      <c r="FCG530" s="714"/>
      <c r="FCH530" s="714"/>
      <c r="FCI530" s="714"/>
      <c r="FCJ530" s="714"/>
      <c r="FCK530" s="714"/>
      <c r="FCL530" s="714"/>
      <c r="FCM530" s="714"/>
      <c r="FCN530" s="714"/>
      <c r="FCO530" s="714"/>
      <c r="FCP530" s="714"/>
      <c r="FCQ530" s="714"/>
      <c r="FCR530" s="714"/>
      <c r="FCS530" s="714"/>
      <c r="FCT530" s="714"/>
      <c r="FCU530" s="714"/>
      <c r="FCV530" s="714"/>
      <c r="FCW530" s="714"/>
      <c r="FCX530" s="714"/>
      <c r="FCY530" s="714"/>
      <c r="FCZ530" s="714"/>
      <c r="FDA530" s="714"/>
      <c r="FDB530" s="714"/>
      <c r="FDC530" s="714"/>
      <c r="FDD530" s="714"/>
      <c r="FDE530" s="714"/>
      <c r="FDF530" s="714"/>
      <c r="FDG530" s="714"/>
      <c r="FDH530" s="714"/>
      <c r="FDI530" s="714"/>
      <c r="FDJ530" s="714"/>
      <c r="FDK530" s="714"/>
      <c r="FDL530" s="714"/>
      <c r="FDM530" s="714"/>
      <c r="FDN530" s="714"/>
      <c r="FDO530" s="714"/>
      <c r="FDP530" s="714"/>
      <c r="FDQ530" s="714"/>
      <c r="FDR530" s="714"/>
      <c r="FDS530" s="714"/>
      <c r="FDT530" s="714"/>
      <c r="FDU530" s="714"/>
      <c r="FDV530" s="714"/>
      <c r="FDW530" s="714"/>
      <c r="FDX530" s="714"/>
      <c r="FDY530" s="714"/>
      <c r="FDZ530" s="714"/>
      <c r="FEA530" s="714"/>
      <c r="FEB530" s="714"/>
      <c r="FEC530" s="714"/>
      <c r="FED530" s="714"/>
      <c r="FEE530" s="714"/>
      <c r="FEF530" s="714"/>
      <c r="FEG530" s="714"/>
      <c r="FEH530" s="714"/>
      <c r="FEI530" s="714"/>
      <c r="FEJ530" s="714"/>
      <c r="FEK530" s="714"/>
      <c r="FEL530" s="714"/>
      <c r="FEM530" s="714"/>
      <c r="FEN530" s="714"/>
      <c r="FEO530" s="714"/>
      <c r="FEP530" s="714"/>
      <c r="FEQ530" s="714"/>
      <c r="FER530" s="714"/>
      <c r="FES530" s="714"/>
      <c r="FET530" s="714"/>
      <c r="FEU530" s="714"/>
      <c r="FEV530" s="714"/>
      <c r="FEW530" s="714"/>
      <c r="FEX530" s="714"/>
      <c r="FEY530" s="714"/>
      <c r="FEZ530" s="714"/>
      <c r="FFA530" s="714"/>
      <c r="FFB530" s="714"/>
      <c r="FFC530" s="714"/>
      <c r="FFD530" s="714"/>
      <c r="FFE530" s="714"/>
      <c r="FFF530" s="714"/>
      <c r="FFG530" s="714"/>
      <c r="FFH530" s="714"/>
      <c r="FFI530" s="714"/>
      <c r="FFJ530" s="714"/>
      <c r="FFK530" s="714"/>
      <c r="FFL530" s="714"/>
      <c r="FFM530" s="714"/>
      <c r="FFN530" s="714"/>
      <c r="FFO530" s="714"/>
      <c r="FFP530" s="714"/>
      <c r="FFQ530" s="714"/>
      <c r="FFR530" s="714"/>
      <c r="FFS530" s="714"/>
      <c r="FFT530" s="714"/>
      <c r="FFU530" s="714"/>
      <c r="FFV530" s="714"/>
      <c r="FFW530" s="714"/>
      <c r="FFX530" s="714"/>
      <c r="FFY530" s="714"/>
      <c r="FFZ530" s="714"/>
      <c r="FGA530" s="714"/>
      <c r="FGB530" s="714"/>
      <c r="FGC530" s="714"/>
      <c r="FGD530" s="714"/>
      <c r="FGE530" s="714"/>
      <c r="FGF530" s="714"/>
      <c r="FGG530" s="714"/>
      <c r="FGH530" s="714"/>
      <c r="FGI530" s="714"/>
      <c r="FGJ530" s="714"/>
      <c r="FGK530" s="714"/>
      <c r="FGL530" s="714"/>
      <c r="FGM530" s="714"/>
      <c r="FGN530" s="714"/>
      <c r="FGO530" s="714"/>
      <c r="FGP530" s="714"/>
      <c r="FGQ530" s="714"/>
      <c r="FGR530" s="714"/>
      <c r="FGS530" s="714"/>
      <c r="FGT530" s="714"/>
      <c r="FGU530" s="714"/>
      <c r="FGV530" s="714"/>
      <c r="FGW530" s="714"/>
      <c r="FGX530" s="714"/>
      <c r="FGY530" s="714"/>
      <c r="FGZ530" s="714"/>
      <c r="FHA530" s="714"/>
      <c r="FHB530" s="714"/>
      <c r="FHC530" s="714"/>
      <c r="FHD530" s="714"/>
      <c r="FHE530" s="714"/>
      <c r="FHF530" s="714"/>
      <c r="FHG530" s="714"/>
      <c r="FHH530" s="714"/>
      <c r="FHI530" s="714"/>
      <c r="FHJ530" s="714"/>
      <c r="FHK530" s="714"/>
      <c r="FHL530" s="714"/>
      <c r="FHM530" s="714"/>
      <c r="FHN530" s="714"/>
      <c r="FHO530" s="714"/>
      <c r="FHP530" s="714"/>
      <c r="FHQ530" s="714"/>
      <c r="FHR530" s="714"/>
      <c r="FHS530" s="714"/>
      <c r="FHT530" s="714"/>
      <c r="FHU530" s="714"/>
      <c r="FHV530" s="714"/>
      <c r="FHW530" s="714"/>
      <c r="FHX530" s="714"/>
      <c r="FHY530" s="714"/>
      <c r="FHZ530" s="714"/>
      <c r="FIA530" s="714"/>
      <c r="FIB530" s="714"/>
      <c r="FIC530" s="714"/>
      <c r="FID530" s="714"/>
      <c r="FIE530" s="714"/>
      <c r="FIF530" s="714"/>
      <c r="FIG530" s="714"/>
      <c r="FIH530" s="714"/>
      <c r="FII530" s="714"/>
      <c r="FIJ530" s="714"/>
      <c r="FIK530" s="714"/>
      <c r="FIL530" s="714"/>
      <c r="FIM530" s="714"/>
      <c r="FIN530" s="714"/>
      <c r="FIO530" s="714"/>
      <c r="FIP530" s="714"/>
      <c r="FIQ530" s="714"/>
      <c r="FIR530" s="714"/>
      <c r="FIS530" s="714"/>
      <c r="FIT530" s="714"/>
      <c r="FIU530" s="714"/>
      <c r="FIV530" s="714"/>
      <c r="FIW530" s="714"/>
      <c r="FIX530" s="714"/>
      <c r="FIY530" s="714"/>
      <c r="FIZ530" s="714"/>
      <c r="FJA530" s="714"/>
      <c r="FJB530" s="714"/>
      <c r="FJC530" s="714"/>
      <c r="FJD530" s="714"/>
      <c r="FJE530" s="714"/>
      <c r="FJF530" s="714"/>
      <c r="FJG530" s="714"/>
      <c r="FJH530" s="714"/>
      <c r="FJI530" s="714"/>
      <c r="FJJ530" s="714"/>
      <c r="FJK530" s="714"/>
      <c r="FJL530" s="714"/>
      <c r="FJM530" s="714"/>
      <c r="FJN530" s="714"/>
      <c r="FJO530" s="714"/>
      <c r="FJP530" s="714"/>
      <c r="FJQ530" s="714"/>
      <c r="FJR530" s="714"/>
      <c r="FJS530" s="714"/>
      <c r="FJT530" s="714"/>
      <c r="FJU530" s="714"/>
      <c r="FJV530" s="714"/>
      <c r="FJW530" s="714"/>
      <c r="FJX530" s="714"/>
      <c r="FJY530" s="714"/>
      <c r="FJZ530" s="714"/>
      <c r="FKA530" s="714"/>
      <c r="FKB530" s="714"/>
      <c r="FKC530" s="714"/>
      <c r="FKD530" s="714"/>
      <c r="FKE530" s="714"/>
      <c r="FKF530" s="714"/>
      <c r="FKG530" s="714"/>
      <c r="FKH530" s="714"/>
      <c r="FKI530" s="714"/>
      <c r="FKJ530" s="714"/>
      <c r="FKK530" s="714"/>
      <c r="FKL530" s="714"/>
      <c r="FKM530" s="714"/>
      <c r="FKN530" s="714"/>
      <c r="FKO530" s="714"/>
      <c r="FKP530" s="714"/>
      <c r="FKQ530" s="714"/>
      <c r="FKR530" s="714"/>
      <c r="FKS530" s="714"/>
      <c r="FKT530" s="714"/>
      <c r="FKU530" s="714"/>
      <c r="FKV530" s="714"/>
      <c r="FKW530" s="714"/>
      <c r="FKX530" s="714"/>
      <c r="FKY530" s="714"/>
      <c r="FKZ530" s="714"/>
      <c r="FLA530" s="714"/>
      <c r="FLB530" s="714"/>
      <c r="FLC530" s="714"/>
      <c r="FLD530" s="714"/>
      <c r="FLE530" s="714"/>
      <c r="FLF530" s="714"/>
      <c r="FLG530" s="714"/>
      <c r="FLH530" s="714"/>
      <c r="FLI530" s="714"/>
      <c r="FLJ530" s="714"/>
      <c r="FLK530" s="714"/>
      <c r="FLL530" s="714"/>
      <c r="FLM530" s="714"/>
      <c r="FLN530" s="714"/>
      <c r="FLO530" s="714"/>
      <c r="FLP530" s="714"/>
      <c r="FLQ530" s="714"/>
      <c r="FLR530" s="714"/>
      <c r="FLS530" s="714"/>
      <c r="FLT530" s="714"/>
      <c r="FLU530" s="714"/>
      <c r="FLV530" s="714"/>
      <c r="FLW530" s="714"/>
      <c r="FLX530" s="714"/>
      <c r="FLY530" s="714"/>
      <c r="FLZ530" s="714"/>
      <c r="FMA530" s="714"/>
      <c r="FMB530" s="714"/>
      <c r="FMC530" s="714"/>
      <c r="FMD530" s="714"/>
      <c r="FME530" s="714"/>
      <c r="FMF530" s="714"/>
      <c r="FMG530" s="714"/>
      <c r="FMH530" s="714"/>
      <c r="FMI530" s="714"/>
      <c r="FMJ530" s="714"/>
      <c r="FMK530" s="714"/>
      <c r="FML530" s="714"/>
      <c r="FMM530" s="714"/>
      <c r="FMN530" s="714"/>
      <c r="FMO530" s="714"/>
      <c r="FMP530" s="714"/>
      <c r="FMQ530" s="714"/>
      <c r="FMR530" s="714"/>
      <c r="FMS530" s="714"/>
      <c r="FMT530" s="714"/>
      <c r="FMU530" s="714"/>
      <c r="FMV530" s="714"/>
      <c r="FMW530" s="714"/>
      <c r="FMX530" s="714"/>
      <c r="FMY530" s="714"/>
      <c r="FMZ530" s="714"/>
      <c r="FNA530" s="714"/>
      <c r="FNB530" s="714"/>
      <c r="FNC530" s="714"/>
      <c r="FND530" s="714"/>
      <c r="FNE530" s="714"/>
      <c r="FNF530" s="714"/>
      <c r="FNG530" s="714"/>
      <c r="FNH530" s="714"/>
      <c r="FNI530" s="714"/>
      <c r="FNJ530" s="714"/>
      <c r="FNK530" s="714"/>
      <c r="FNL530" s="714"/>
      <c r="FNM530" s="714"/>
      <c r="FNN530" s="714"/>
      <c r="FNO530" s="714"/>
      <c r="FNP530" s="714"/>
      <c r="FNQ530" s="714"/>
      <c r="FNR530" s="714"/>
      <c r="FNS530" s="714"/>
      <c r="FNT530" s="714"/>
      <c r="FNU530" s="714"/>
      <c r="FNV530" s="714"/>
      <c r="FNW530" s="714"/>
      <c r="FNX530" s="714"/>
      <c r="FNY530" s="714"/>
      <c r="FNZ530" s="714"/>
      <c r="FOA530" s="714"/>
      <c r="FOB530" s="714"/>
      <c r="FOC530" s="714"/>
      <c r="FOD530" s="714"/>
      <c r="FOE530" s="714"/>
      <c r="FOF530" s="714"/>
      <c r="FOG530" s="714"/>
      <c r="FOH530" s="714"/>
      <c r="FOI530" s="714"/>
      <c r="FOJ530" s="714"/>
      <c r="FOK530" s="714"/>
      <c r="FOL530" s="714"/>
      <c r="FOM530" s="714"/>
      <c r="FON530" s="714"/>
      <c r="FOO530" s="714"/>
      <c r="FOP530" s="714"/>
      <c r="FOQ530" s="714"/>
      <c r="FOR530" s="714"/>
      <c r="FOS530" s="714"/>
      <c r="FOT530" s="714"/>
      <c r="FOU530" s="714"/>
      <c r="FOV530" s="714"/>
      <c r="FOW530" s="714"/>
      <c r="FOX530" s="714"/>
      <c r="FOY530" s="714"/>
      <c r="FOZ530" s="714"/>
      <c r="FPA530" s="714"/>
      <c r="FPB530" s="714"/>
      <c r="FPC530" s="714"/>
      <c r="FPD530" s="714"/>
      <c r="FPE530" s="714"/>
      <c r="FPF530" s="714"/>
      <c r="FPG530" s="714"/>
      <c r="FPH530" s="714"/>
      <c r="FPI530" s="714"/>
      <c r="FPJ530" s="714"/>
      <c r="FPK530" s="714"/>
      <c r="FPL530" s="714"/>
      <c r="FPM530" s="714"/>
      <c r="FPN530" s="714"/>
      <c r="FPO530" s="714"/>
      <c r="FPP530" s="714"/>
      <c r="FPQ530" s="714"/>
      <c r="FPR530" s="714"/>
      <c r="FPS530" s="714"/>
      <c r="FPT530" s="714"/>
      <c r="FPU530" s="714"/>
      <c r="FPV530" s="714"/>
      <c r="FPW530" s="714"/>
      <c r="FPX530" s="714"/>
      <c r="FPY530" s="714"/>
      <c r="FPZ530" s="714"/>
      <c r="FQA530" s="714"/>
      <c r="FQB530" s="714"/>
      <c r="FQC530" s="714"/>
      <c r="FQD530" s="714"/>
      <c r="FQE530" s="714"/>
      <c r="FQF530" s="714"/>
      <c r="FQG530" s="714"/>
      <c r="FQH530" s="714"/>
      <c r="FQI530" s="714"/>
      <c r="FQJ530" s="714"/>
      <c r="FQK530" s="714"/>
      <c r="FQL530" s="714"/>
      <c r="FQM530" s="714"/>
      <c r="FQN530" s="714"/>
      <c r="FQO530" s="714"/>
      <c r="FQP530" s="714"/>
      <c r="FQQ530" s="714"/>
      <c r="FQR530" s="714"/>
      <c r="FQS530" s="714"/>
      <c r="FQT530" s="714"/>
      <c r="FQU530" s="714"/>
      <c r="FQV530" s="714"/>
      <c r="FQW530" s="714"/>
      <c r="FQX530" s="714"/>
      <c r="FQY530" s="714"/>
      <c r="FQZ530" s="714"/>
      <c r="FRA530" s="714"/>
      <c r="FRB530" s="714"/>
      <c r="FRC530" s="714"/>
      <c r="FRD530" s="714"/>
      <c r="FRE530" s="714"/>
      <c r="FRF530" s="714"/>
      <c r="FRG530" s="714"/>
      <c r="FRH530" s="714"/>
      <c r="FRI530" s="714"/>
      <c r="FRJ530" s="714"/>
      <c r="FRK530" s="714"/>
      <c r="FRL530" s="714"/>
      <c r="FRM530" s="714"/>
      <c r="FRN530" s="714"/>
      <c r="FRO530" s="714"/>
      <c r="FRP530" s="714"/>
      <c r="FRQ530" s="714"/>
      <c r="FRR530" s="714"/>
      <c r="FRS530" s="714"/>
      <c r="FRT530" s="714"/>
      <c r="FRU530" s="714"/>
      <c r="FRV530" s="714"/>
      <c r="FRW530" s="714"/>
      <c r="FRX530" s="714"/>
      <c r="FRY530" s="714"/>
      <c r="FRZ530" s="714"/>
      <c r="FSA530" s="714"/>
      <c r="FSB530" s="714"/>
      <c r="FSC530" s="714"/>
      <c r="FSD530" s="714"/>
      <c r="FSE530" s="714"/>
      <c r="FSF530" s="714"/>
      <c r="FSG530" s="714"/>
      <c r="FSH530" s="714"/>
      <c r="FSI530" s="714"/>
      <c r="FSJ530" s="714"/>
      <c r="FSK530" s="714"/>
      <c r="FSL530" s="714"/>
      <c r="FSM530" s="714"/>
      <c r="FSN530" s="714"/>
      <c r="FSO530" s="714"/>
      <c r="FSP530" s="714"/>
      <c r="FSQ530" s="714"/>
      <c r="FSR530" s="714"/>
      <c r="FSS530" s="714"/>
      <c r="FST530" s="714"/>
      <c r="FSU530" s="714"/>
      <c r="FSV530" s="714"/>
      <c r="FSW530" s="714"/>
      <c r="FSX530" s="714"/>
      <c r="FSY530" s="714"/>
      <c r="FSZ530" s="714"/>
      <c r="FTA530" s="714"/>
      <c r="FTB530" s="714"/>
      <c r="FTC530" s="714"/>
      <c r="FTD530" s="714"/>
      <c r="FTE530" s="714"/>
      <c r="FTF530" s="714"/>
      <c r="FTG530" s="714"/>
      <c r="FTH530" s="714"/>
      <c r="FTI530" s="714"/>
      <c r="FTJ530" s="714"/>
      <c r="FTK530" s="714"/>
      <c r="FTL530" s="714"/>
      <c r="FTM530" s="714"/>
      <c r="FTN530" s="714"/>
      <c r="FTO530" s="714"/>
      <c r="FTP530" s="714"/>
      <c r="FTQ530" s="714"/>
      <c r="FTR530" s="714"/>
      <c r="FTS530" s="714"/>
      <c r="FTT530" s="714"/>
      <c r="FTU530" s="714"/>
      <c r="FTV530" s="714"/>
      <c r="FTW530" s="714"/>
      <c r="FTX530" s="714"/>
      <c r="FTY530" s="714"/>
      <c r="FTZ530" s="714"/>
      <c r="FUA530" s="714"/>
      <c r="FUB530" s="714"/>
      <c r="FUC530" s="714"/>
      <c r="FUD530" s="714"/>
      <c r="FUE530" s="714"/>
      <c r="FUF530" s="714"/>
      <c r="FUG530" s="714"/>
      <c r="FUH530" s="714"/>
      <c r="FUI530" s="714"/>
      <c r="FUJ530" s="714"/>
      <c r="FUK530" s="714"/>
      <c r="FUL530" s="714"/>
      <c r="FUM530" s="714"/>
      <c r="FUN530" s="714"/>
      <c r="FUO530" s="714"/>
      <c r="FUP530" s="714"/>
      <c r="FUQ530" s="714"/>
      <c r="FUR530" s="714"/>
      <c r="FUS530" s="714"/>
      <c r="FUT530" s="714"/>
      <c r="FUU530" s="714"/>
      <c r="FUV530" s="714"/>
      <c r="FUW530" s="714"/>
      <c r="FUX530" s="714"/>
      <c r="FUY530" s="714"/>
      <c r="FUZ530" s="714"/>
      <c r="FVA530" s="714"/>
      <c r="FVB530" s="714"/>
      <c r="FVC530" s="714"/>
      <c r="FVD530" s="714"/>
      <c r="FVE530" s="714"/>
      <c r="FVF530" s="714"/>
      <c r="FVG530" s="714"/>
      <c r="FVH530" s="714"/>
      <c r="FVI530" s="714"/>
      <c r="FVJ530" s="714"/>
      <c r="FVK530" s="714"/>
      <c r="FVL530" s="714"/>
      <c r="FVM530" s="714"/>
      <c r="FVN530" s="714"/>
      <c r="FVO530" s="714"/>
      <c r="FVP530" s="714"/>
      <c r="FVQ530" s="714"/>
      <c r="FVR530" s="714"/>
      <c r="FVS530" s="714"/>
      <c r="FVT530" s="714"/>
      <c r="FVU530" s="714"/>
      <c r="FVV530" s="714"/>
      <c r="FVW530" s="714"/>
      <c r="FVX530" s="714"/>
      <c r="FVY530" s="714"/>
      <c r="FVZ530" s="714"/>
      <c r="FWA530" s="714"/>
      <c r="FWB530" s="714"/>
      <c r="FWC530" s="714"/>
      <c r="FWD530" s="714"/>
      <c r="FWE530" s="714"/>
      <c r="FWF530" s="714"/>
      <c r="FWG530" s="714"/>
      <c r="FWH530" s="714"/>
      <c r="FWI530" s="714"/>
      <c r="FWJ530" s="714"/>
      <c r="FWK530" s="714"/>
      <c r="FWL530" s="714"/>
      <c r="FWM530" s="714"/>
      <c r="FWN530" s="714"/>
      <c r="FWO530" s="714"/>
      <c r="FWP530" s="714"/>
      <c r="FWQ530" s="714"/>
      <c r="FWR530" s="714"/>
      <c r="FWS530" s="714"/>
      <c r="FWT530" s="714"/>
      <c r="FWU530" s="714"/>
      <c r="FWV530" s="714"/>
      <c r="FWW530" s="714"/>
      <c r="FWX530" s="714"/>
      <c r="FWY530" s="714"/>
      <c r="FWZ530" s="714"/>
      <c r="FXA530" s="714"/>
      <c r="FXB530" s="714"/>
      <c r="FXC530" s="714"/>
      <c r="FXD530" s="714"/>
      <c r="FXE530" s="714"/>
      <c r="FXF530" s="714"/>
      <c r="FXG530" s="714"/>
      <c r="FXH530" s="714"/>
      <c r="FXI530" s="714"/>
      <c r="FXJ530" s="714"/>
      <c r="FXK530" s="714"/>
      <c r="FXL530" s="714"/>
      <c r="FXM530" s="714"/>
      <c r="FXN530" s="714"/>
      <c r="FXO530" s="714"/>
      <c r="FXP530" s="714"/>
      <c r="FXQ530" s="714"/>
      <c r="FXR530" s="714"/>
      <c r="FXS530" s="714"/>
      <c r="FXT530" s="714"/>
      <c r="FXU530" s="714"/>
      <c r="FXV530" s="714"/>
      <c r="FXW530" s="714"/>
      <c r="FXX530" s="714"/>
      <c r="FXY530" s="714"/>
      <c r="FXZ530" s="714"/>
      <c r="FYA530" s="714"/>
      <c r="FYB530" s="714"/>
      <c r="FYC530" s="714"/>
      <c r="FYD530" s="714"/>
      <c r="FYE530" s="714"/>
      <c r="FYF530" s="714"/>
      <c r="FYG530" s="714"/>
      <c r="FYH530" s="714"/>
      <c r="FYI530" s="714"/>
      <c r="FYJ530" s="714"/>
      <c r="FYK530" s="714"/>
      <c r="FYL530" s="714"/>
      <c r="FYM530" s="714"/>
      <c r="FYN530" s="714"/>
      <c r="FYO530" s="714"/>
      <c r="FYP530" s="714"/>
      <c r="FYQ530" s="714"/>
      <c r="FYR530" s="714"/>
      <c r="FYS530" s="714"/>
      <c r="FYT530" s="714"/>
      <c r="FYU530" s="714"/>
      <c r="FYV530" s="714"/>
      <c r="FYW530" s="714"/>
      <c r="FYX530" s="714"/>
      <c r="FYY530" s="714"/>
      <c r="FYZ530" s="714"/>
      <c r="FZA530" s="714"/>
      <c r="FZB530" s="714"/>
      <c r="FZC530" s="714"/>
      <c r="FZD530" s="714"/>
      <c r="FZE530" s="714"/>
      <c r="FZF530" s="714"/>
      <c r="FZG530" s="714"/>
      <c r="FZH530" s="714"/>
      <c r="FZI530" s="714"/>
      <c r="FZJ530" s="714"/>
      <c r="FZK530" s="714"/>
      <c r="FZL530" s="714"/>
      <c r="FZM530" s="714"/>
      <c r="FZN530" s="714"/>
      <c r="FZO530" s="714"/>
      <c r="FZP530" s="714"/>
      <c r="FZQ530" s="714"/>
      <c r="FZR530" s="714"/>
      <c r="FZS530" s="714"/>
      <c r="FZT530" s="714"/>
      <c r="FZU530" s="714"/>
      <c r="FZV530" s="714"/>
      <c r="FZW530" s="714"/>
      <c r="FZX530" s="714"/>
      <c r="FZY530" s="714"/>
      <c r="FZZ530" s="714"/>
      <c r="GAA530" s="714"/>
      <c r="GAB530" s="714"/>
      <c r="GAC530" s="714"/>
      <c r="GAD530" s="714"/>
      <c r="GAE530" s="714"/>
      <c r="GAF530" s="714"/>
      <c r="GAG530" s="714"/>
      <c r="GAH530" s="714"/>
      <c r="GAI530" s="714"/>
      <c r="GAJ530" s="714"/>
      <c r="GAK530" s="714"/>
      <c r="GAL530" s="714"/>
      <c r="GAM530" s="714"/>
      <c r="GAN530" s="714"/>
      <c r="GAO530" s="714"/>
      <c r="GAP530" s="714"/>
      <c r="GAQ530" s="714"/>
      <c r="GAR530" s="714"/>
      <c r="GAS530" s="714"/>
      <c r="GAT530" s="714"/>
      <c r="GAU530" s="714"/>
      <c r="GAV530" s="714"/>
      <c r="GAW530" s="714"/>
      <c r="GAX530" s="714"/>
      <c r="GAY530" s="714"/>
      <c r="GAZ530" s="714"/>
      <c r="GBA530" s="714"/>
      <c r="GBB530" s="714"/>
      <c r="GBC530" s="714"/>
      <c r="GBD530" s="714"/>
      <c r="GBE530" s="714"/>
      <c r="GBF530" s="714"/>
      <c r="GBG530" s="714"/>
      <c r="GBH530" s="714"/>
      <c r="GBI530" s="714"/>
      <c r="GBJ530" s="714"/>
      <c r="GBK530" s="714"/>
      <c r="GBL530" s="714"/>
      <c r="GBM530" s="714"/>
      <c r="GBN530" s="714"/>
      <c r="GBO530" s="714"/>
      <c r="GBP530" s="714"/>
      <c r="GBQ530" s="714"/>
      <c r="GBR530" s="714"/>
      <c r="GBS530" s="714"/>
      <c r="GBT530" s="714"/>
      <c r="GBU530" s="714"/>
      <c r="GBV530" s="714"/>
      <c r="GBW530" s="714"/>
      <c r="GBX530" s="714"/>
      <c r="GBY530" s="714"/>
      <c r="GBZ530" s="714"/>
      <c r="GCA530" s="714"/>
      <c r="GCB530" s="714"/>
      <c r="GCC530" s="714"/>
      <c r="GCD530" s="714"/>
      <c r="GCE530" s="714"/>
      <c r="GCF530" s="714"/>
      <c r="GCG530" s="714"/>
      <c r="GCH530" s="714"/>
      <c r="GCI530" s="714"/>
      <c r="GCJ530" s="714"/>
      <c r="GCK530" s="714"/>
      <c r="GCL530" s="714"/>
      <c r="GCM530" s="714"/>
      <c r="GCN530" s="714"/>
      <c r="GCO530" s="714"/>
      <c r="GCP530" s="714"/>
      <c r="GCQ530" s="714"/>
      <c r="GCR530" s="714"/>
      <c r="GCS530" s="714"/>
      <c r="GCT530" s="714"/>
      <c r="GCU530" s="714"/>
      <c r="GCV530" s="714"/>
      <c r="GCW530" s="714"/>
      <c r="GCX530" s="714"/>
      <c r="GCY530" s="714"/>
      <c r="GCZ530" s="714"/>
      <c r="GDA530" s="714"/>
      <c r="GDB530" s="714"/>
      <c r="GDC530" s="714"/>
      <c r="GDD530" s="714"/>
      <c r="GDE530" s="714"/>
      <c r="GDF530" s="714"/>
      <c r="GDG530" s="714"/>
      <c r="GDH530" s="714"/>
      <c r="GDI530" s="714"/>
      <c r="GDJ530" s="714"/>
      <c r="GDK530" s="714"/>
      <c r="GDL530" s="714"/>
      <c r="GDM530" s="714"/>
      <c r="GDN530" s="714"/>
      <c r="GDO530" s="714"/>
      <c r="GDP530" s="714"/>
      <c r="GDQ530" s="714"/>
      <c r="GDR530" s="714"/>
      <c r="GDS530" s="714"/>
      <c r="GDT530" s="714"/>
      <c r="GDU530" s="714"/>
      <c r="GDV530" s="714"/>
      <c r="GDW530" s="714"/>
      <c r="GDX530" s="714"/>
      <c r="GDY530" s="714"/>
      <c r="GDZ530" s="714"/>
      <c r="GEA530" s="714"/>
      <c r="GEB530" s="714"/>
      <c r="GEC530" s="714"/>
      <c r="GED530" s="714"/>
      <c r="GEE530" s="714"/>
      <c r="GEF530" s="714"/>
      <c r="GEG530" s="714"/>
      <c r="GEH530" s="714"/>
      <c r="GEI530" s="714"/>
      <c r="GEJ530" s="714"/>
      <c r="GEK530" s="714"/>
      <c r="GEL530" s="714"/>
      <c r="GEM530" s="714"/>
      <c r="GEN530" s="714"/>
      <c r="GEO530" s="714"/>
      <c r="GEP530" s="714"/>
      <c r="GEQ530" s="714"/>
      <c r="GER530" s="714"/>
      <c r="GES530" s="714"/>
      <c r="GET530" s="714"/>
      <c r="GEU530" s="714"/>
      <c r="GEV530" s="714"/>
      <c r="GEW530" s="714"/>
      <c r="GEX530" s="714"/>
      <c r="GEY530" s="714"/>
      <c r="GEZ530" s="714"/>
      <c r="GFA530" s="714"/>
      <c r="GFB530" s="714"/>
      <c r="GFC530" s="714"/>
      <c r="GFD530" s="714"/>
      <c r="GFE530" s="714"/>
      <c r="GFF530" s="714"/>
      <c r="GFG530" s="714"/>
      <c r="GFH530" s="714"/>
      <c r="GFI530" s="714"/>
      <c r="GFJ530" s="714"/>
      <c r="GFK530" s="714"/>
      <c r="GFL530" s="714"/>
      <c r="GFM530" s="714"/>
      <c r="GFN530" s="714"/>
      <c r="GFO530" s="714"/>
      <c r="GFP530" s="714"/>
      <c r="GFQ530" s="714"/>
      <c r="GFR530" s="714"/>
      <c r="GFS530" s="714"/>
      <c r="GFT530" s="714"/>
      <c r="GFU530" s="714"/>
      <c r="GFV530" s="714"/>
      <c r="GFW530" s="714"/>
      <c r="GFX530" s="714"/>
      <c r="GFY530" s="714"/>
      <c r="GFZ530" s="714"/>
      <c r="GGA530" s="714"/>
      <c r="GGB530" s="714"/>
      <c r="GGC530" s="714"/>
      <c r="GGD530" s="714"/>
      <c r="GGE530" s="714"/>
      <c r="GGF530" s="714"/>
      <c r="GGG530" s="714"/>
      <c r="GGH530" s="714"/>
      <c r="GGI530" s="714"/>
      <c r="GGJ530" s="714"/>
      <c r="GGK530" s="714"/>
      <c r="GGL530" s="714"/>
      <c r="GGM530" s="714"/>
      <c r="GGN530" s="714"/>
      <c r="GGO530" s="714"/>
      <c r="GGP530" s="714"/>
      <c r="GGQ530" s="714"/>
      <c r="GGR530" s="714"/>
      <c r="GGS530" s="714"/>
      <c r="GGT530" s="714"/>
      <c r="GGU530" s="714"/>
      <c r="GGV530" s="714"/>
      <c r="GGW530" s="714"/>
      <c r="GGX530" s="714"/>
      <c r="GGY530" s="714"/>
      <c r="GGZ530" s="714"/>
      <c r="GHA530" s="714"/>
      <c r="GHB530" s="714"/>
      <c r="GHC530" s="714"/>
      <c r="GHD530" s="714"/>
      <c r="GHE530" s="714"/>
      <c r="GHF530" s="714"/>
      <c r="GHG530" s="714"/>
      <c r="GHH530" s="714"/>
      <c r="GHI530" s="714"/>
      <c r="GHJ530" s="714"/>
      <c r="GHK530" s="714"/>
      <c r="GHL530" s="714"/>
      <c r="GHM530" s="714"/>
      <c r="GHN530" s="714"/>
      <c r="GHO530" s="714"/>
      <c r="GHP530" s="714"/>
      <c r="GHQ530" s="714"/>
      <c r="GHR530" s="714"/>
      <c r="GHS530" s="714"/>
      <c r="GHT530" s="714"/>
      <c r="GHU530" s="714"/>
      <c r="GHV530" s="714"/>
      <c r="GHW530" s="714"/>
      <c r="GHX530" s="714"/>
      <c r="GHY530" s="714"/>
      <c r="GHZ530" s="714"/>
      <c r="GIA530" s="714"/>
      <c r="GIB530" s="714"/>
      <c r="GIC530" s="714"/>
      <c r="GID530" s="714"/>
      <c r="GIE530" s="714"/>
      <c r="GIF530" s="714"/>
      <c r="GIG530" s="714"/>
      <c r="GIH530" s="714"/>
      <c r="GII530" s="714"/>
      <c r="GIJ530" s="714"/>
      <c r="GIK530" s="714"/>
      <c r="GIL530" s="714"/>
      <c r="GIM530" s="714"/>
      <c r="GIN530" s="714"/>
      <c r="GIO530" s="714"/>
      <c r="GIP530" s="714"/>
      <c r="GIQ530" s="714"/>
      <c r="GIR530" s="714"/>
      <c r="GIS530" s="714"/>
      <c r="GIT530" s="714"/>
      <c r="GIU530" s="714"/>
      <c r="GIV530" s="714"/>
      <c r="GIW530" s="714"/>
      <c r="GIX530" s="714"/>
      <c r="GIY530" s="714"/>
      <c r="GIZ530" s="714"/>
      <c r="GJA530" s="714"/>
      <c r="GJB530" s="714"/>
      <c r="GJC530" s="714"/>
      <c r="GJD530" s="714"/>
      <c r="GJE530" s="714"/>
      <c r="GJF530" s="714"/>
      <c r="GJG530" s="714"/>
      <c r="GJH530" s="714"/>
      <c r="GJI530" s="714"/>
      <c r="GJJ530" s="714"/>
      <c r="GJK530" s="714"/>
      <c r="GJL530" s="714"/>
      <c r="GJM530" s="714"/>
      <c r="GJN530" s="714"/>
      <c r="GJO530" s="714"/>
      <c r="GJP530" s="714"/>
      <c r="GJQ530" s="714"/>
      <c r="GJR530" s="714"/>
      <c r="GJS530" s="714"/>
      <c r="GJT530" s="714"/>
      <c r="GJU530" s="714"/>
      <c r="GJV530" s="714"/>
      <c r="GJW530" s="714"/>
      <c r="GJX530" s="714"/>
      <c r="GJY530" s="714"/>
      <c r="GJZ530" s="714"/>
      <c r="GKA530" s="714"/>
      <c r="GKB530" s="714"/>
      <c r="GKC530" s="714"/>
      <c r="GKD530" s="714"/>
      <c r="GKE530" s="714"/>
      <c r="GKF530" s="714"/>
      <c r="GKG530" s="714"/>
      <c r="GKH530" s="714"/>
      <c r="GKI530" s="714"/>
      <c r="GKJ530" s="714"/>
      <c r="GKK530" s="714"/>
      <c r="GKL530" s="714"/>
      <c r="GKM530" s="714"/>
      <c r="GKN530" s="714"/>
      <c r="GKO530" s="714"/>
      <c r="GKP530" s="714"/>
      <c r="GKQ530" s="714"/>
      <c r="GKR530" s="714"/>
      <c r="GKS530" s="714"/>
      <c r="GKT530" s="714"/>
      <c r="GKU530" s="714"/>
      <c r="GKV530" s="714"/>
      <c r="GKW530" s="714"/>
      <c r="GKX530" s="714"/>
      <c r="GKY530" s="714"/>
      <c r="GKZ530" s="714"/>
      <c r="GLA530" s="714"/>
      <c r="GLB530" s="714"/>
      <c r="GLC530" s="714"/>
      <c r="GLD530" s="714"/>
      <c r="GLE530" s="714"/>
      <c r="GLF530" s="714"/>
      <c r="GLG530" s="714"/>
      <c r="GLH530" s="714"/>
      <c r="GLI530" s="714"/>
      <c r="GLJ530" s="714"/>
      <c r="GLK530" s="714"/>
      <c r="GLL530" s="714"/>
      <c r="GLM530" s="714"/>
      <c r="GLN530" s="714"/>
      <c r="GLO530" s="714"/>
      <c r="GLP530" s="714"/>
      <c r="GLQ530" s="714"/>
      <c r="GLR530" s="714"/>
      <c r="GLS530" s="714"/>
      <c r="GLT530" s="714"/>
      <c r="GLU530" s="714"/>
      <c r="GLV530" s="714"/>
      <c r="GLW530" s="714"/>
      <c r="GLX530" s="714"/>
      <c r="GLY530" s="714"/>
      <c r="GLZ530" s="714"/>
      <c r="GMA530" s="714"/>
      <c r="GMB530" s="714"/>
      <c r="GMC530" s="714"/>
      <c r="GMD530" s="714"/>
      <c r="GME530" s="714"/>
      <c r="GMF530" s="714"/>
      <c r="GMG530" s="714"/>
      <c r="GMH530" s="714"/>
      <c r="GMI530" s="714"/>
      <c r="GMJ530" s="714"/>
      <c r="GMK530" s="714"/>
      <c r="GML530" s="714"/>
      <c r="GMM530" s="714"/>
      <c r="GMN530" s="714"/>
      <c r="GMO530" s="714"/>
      <c r="GMP530" s="714"/>
      <c r="GMQ530" s="714"/>
      <c r="GMR530" s="714"/>
      <c r="GMS530" s="714"/>
      <c r="GMT530" s="714"/>
      <c r="GMU530" s="714"/>
      <c r="GMV530" s="714"/>
      <c r="GMW530" s="714"/>
      <c r="GMX530" s="714"/>
      <c r="GMY530" s="714"/>
      <c r="GMZ530" s="714"/>
      <c r="GNA530" s="714"/>
      <c r="GNB530" s="714"/>
      <c r="GNC530" s="714"/>
      <c r="GND530" s="714"/>
      <c r="GNE530" s="714"/>
      <c r="GNF530" s="714"/>
      <c r="GNG530" s="714"/>
      <c r="GNH530" s="714"/>
      <c r="GNI530" s="714"/>
      <c r="GNJ530" s="714"/>
      <c r="GNK530" s="714"/>
      <c r="GNL530" s="714"/>
      <c r="GNM530" s="714"/>
      <c r="GNN530" s="714"/>
      <c r="GNO530" s="714"/>
      <c r="GNP530" s="714"/>
      <c r="GNQ530" s="714"/>
      <c r="GNR530" s="714"/>
      <c r="GNS530" s="714"/>
      <c r="GNT530" s="714"/>
      <c r="GNU530" s="714"/>
      <c r="GNV530" s="714"/>
      <c r="GNW530" s="714"/>
      <c r="GNX530" s="714"/>
      <c r="GNY530" s="714"/>
      <c r="GNZ530" s="714"/>
      <c r="GOA530" s="714"/>
      <c r="GOB530" s="714"/>
      <c r="GOC530" s="714"/>
      <c r="GOD530" s="714"/>
      <c r="GOE530" s="714"/>
      <c r="GOF530" s="714"/>
      <c r="GOG530" s="714"/>
      <c r="GOH530" s="714"/>
      <c r="GOI530" s="714"/>
      <c r="GOJ530" s="714"/>
      <c r="GOK530" s="714"/>
      <c r="GOL530" s="714"/>
      <c r="GOM530" s="714"/>
      <c r="GON530" s="714"/>
      <c r="GOO530" s="714"/>
      <c r="GOP530" s="714"/>
      <c r="GOQ530" s="714"/>
      <c r="GOR530" s="714"/>
      <c r="GOS530" s="714"/>
      <c r="GOT530" s="714"/>
      <c r="GOU530" s="714"/>
      <c r="GOV530" s="714"/>
      <c r="GOW530" s="714"/>
      <c r="GOX530" s="714"/>
      <c r="GOY530" s="714"/>
      <c r="GOZ530" s="714"/>
      <c r="GPA530" s="714"/>
      <c r="GPB530" s="714"/>
      <c r="GPC530" s="714"/>
      <c r="GPD530" s="714"/>
      <c r="GPE530" s="714"/>
      <c r="GPF530" s="714"/>
      <c r="GPG530" s="714"/>
      <c r="GPH530" s="714"/>
      <c r="GPI530" s="714"/>
      <c r="GPJ530" s="714"/>
      <c r="GPK530" s="714"/>
      <c r="GPL530" s="714"/>
      <c r="GPM530" s="714"/>
      <c r="GPN530" s="714"/>
      <c r="GPO530" s="714"/>
      <c r="GPP530" s="714"/>
      <c r="GPQ530" s="714"/>
      <c r="GPR530" s="714"/>
      <c r="GPS530" s="714"/>
      <c r="GPT530" s="714"/>
      <c r="GPU530" s="714"/>
      <c r="GPV530" s="714"/>
      <c r="GPW530" s="714"/>
      <c r="GPX530" s="714"/>
      <c r="GPY530" s="714"/>
      <c r="GPZ530" s="714"/>
      <c r="GQA530" s="714"/>
      <c r="GQB530" s="714"/>
      <c r="GQC530" s="714"/>
      <c r="GQD530" s="714"/>
      <c r="GQE530" s="714"/>
      <c r="GQF530" s="714"/>
      <c r="GQG530" s="714"/>
      <c r="GQH530" s="714"/>
      <c r="GQI530" s="714"/>
      <c r="GQJ530" s="714"/>
      <c r="GQK530" s="714"/>
      <c r="GQL530" s="714"/>
      <c r="GQM530" s="714"/>
      <c r="GQN530" s="714"/>
      <c r="GQO530" s="714"/>
      <c r="GQP530" s="714"/>
      <c r="GQQ530" s="714"/>
      <c r="GQR530" s="714"/>
      <c r="GQS530" s="714"/>
      <c r="GQT530" s="714"/>
      <c r="GQU530" s="714"/>
      <c r="GQV530" s="714"/>
      <c r="GQW530" s="714"/>
      <c r="GQX530" s="714"/>
      <c r="GQY530" s="714"/>
      <c r="GQZ530" s="714"/>
      <c r="GRA530" s="714"/>
      <c r="GRB530" s="714"/>
      <c r="GRC530" s="714"/>
      <c r="GRD530" s="714"/>
      <c r="GRE530" s="714"/>
      <c r="GRF530" s="714"/>
      <c r="GRG530" s="714"/>
      <c r="GRH530" s="714"/>
      <c r="GRI530" s="714"/>
      <c r="GRJ530" s="714"/>
      <c r="GRK530" s="714"/>
      <c r="GRL530" s="714"/>
      <c r="GRM530" s="714"/>
      <c r="GRN530" s="714"/>
      <c r="GRO530" s="714"/>
      <c r="GRP530" s="714"/>
      <c r="GRQ530" s="714"/>
      <c r="GRR530" s="714"/>
      <c r="GRS530" s="714"/>
      <c r="GRT530" s="714"/>
      <c r="GRU530" s="714"/>
      <c r="GRV530" s="714"/>
      <c r="GRW530" s="714"/>
      <c r="GRX530" s="714"/>
      <c r="GRY530" s="714"/>
      <c r="GRZ530" s="714"/>
      <c r="GSA530" s="714"/>
      <c r="GSB530" s="714"/>
      <c r="GSC530" s="714"/>
      <c r="GSD530" s="714"/>
      <c r="GSE530" s="714"/>
      <c r="GSF530" s="714"/>
      <c r="GSG530" s="714"/>
      <c r="GSH530" s="714"/>
      <c r="GSI530" s="714"/>
      <c r="GSJ530" s="714"/>
      <c r="GSK530" s="714"/>
      <c r="GSL530" s="714"/>
      <c r="GSM530" s="714"/>
      <c r="GSN530" s="714"/>
      <c r="GSO530" s="714"/>
      <c r="GSP530" s="714"/>
      <c r="GSQ530" s="714"/>
      <c r="GSR530" s="714"/>
      <c r="GSS530" s="714"/>
      <c r="GST530" s="714"/>
      <c r="GSU530" s="714"/>
      <c r="GSV530" s="714"/>
      <c r="GSW530" s="714"/>
      <c r="GSX530" s="714"/>
      <c r="GSY530" s="714"/>
      <c r="GSZ530" s="714"/>
      <c r="GTA530" s="714"/>
      <c r="GTB530" s="714"/>
      <c r="GTC530" s="714"/>
      <c r="GTD530" s="714"/>
      <c r="GTE530" s="714"/>
      <c r="GTF530" s="714"/>
      <c r="GTG530" s="714"/>
      <c r="GTH530" s="714"/>
      <c r="GTI530" s="714"/>
      <c r="GTJ530" s="714"/>
      <c r="GTK530" s="714"/>
      <c r="GTL530" s="714"/>
      <c r="GTM530" s="714"/>
      <c r="GTN530" s="714"/>
      <c r="GTO530" s="714"/>
      <c r="GTP530" s="714"/>
      <c r="GTQ530" s="714"/>
      <c r="GTR530" s="714"/>
      <c r="GTS530" s="714"/>
      <c r="GTT530" s="714"/>
      <c r="GTU530" s="714"/>
      <c r="GTV530" s="714"/>
      <c r="GTW530" s="714"/>
      <c r="GTX530" s="714"/>
      <c r="GTY530" s="714"/>
      <c r="GTZ530" s="714"/>
      <c r="GUA530" s="714"/>
      <c r="GUB530" s="714"/>
      <c r="GUC530" s="714"/>
      <c r="GUD530" s="714"/>
      <c r="GUE530" s="714"/>
      <c r="GUF530" s="714"/>
      <c r="GUG530" s="714"/>
      <c r="GUH530" s="714"/>
      <c r="GUI530" s="714"/>
      <c r="GUJ530" s="714"/>
      <c r="GUK530" s="714"/>
      <c r="GUL530" s="714"/>
      <c r="GUM530" s="714"/>
      <c r="GUN530" s="714"/>
      <c r="GUO530" s="714"/>
      <c r="GUP530" s="714"/>
      <c r="GUQ530" s="714"/>
      <c r="GUR530" s="714"/>
      <c r="GUS530" s="714"/>
      <c r="GUT530" s="714"/>
      <c r="GUU530" s="714"/>
      <c r="GUV530" s="714"/>
      <c r="GUW530" s="714"/>
      <c r="GUX530" s="714"/>
      <c r="GUY530" s="714"/>
      <c r="GUZ530" s="714"/>
      <c r="GVA530" s="714"/>
      <c r="GVB530" s="714"/>
      <c r="GVC530" s="714"/>
      <c r="GVD530" s="714"/>
      <c r="GVE530" s="714"/>
      <c r="GVF530" s="714"/>
      <c r="GVG530" s="714"/>
      <c r="GVH530" s="714"/>
      <c r="GVI530" s="714"/>
      <c r="GVJ530" s="714"/>
      <c r="GVK530" s="714"/>
      <c r="GVL530" s="714"/>
      <c r="GVM530" s="714"/>
      <c r="GVN530" s="714"/>
      <c r="GVO530" s="714"/>
      <c r="GVP530" s="714"/>
      <c r="GVQ530" s="714"/>
      <c r="GVR530" s="714"/>
      <c r="GVS530" s="714"/>
      <c r="GVT530" s="714"/>
      <c r="GVU530" s="714"/>
      <c r="GVV530" s="714"/>
      <c r="GVW530" s="714"/>
      <c r="GVX530" s="714"/>
      <c r="GVY530" s="714"/>
      <c r="GVZ530" s="714"/>
      <c r="GWA530" s="714"/>
      <c r="GWB530" s="714"/>
      <c r="GWC530" s="714"/>
      <c r="GWD530" s="714"/>
      <c r="GWE530" s="714"/>
      <c r="GWF530" s="714"/>
      <c r="GWG530" s="714"/>
      <c r="GWH530" s="714"/>
      <c r="GWI530" s="714"/>
      <c r="GWJ530" s="714"/>
      <c r="GWK530" s="714"/>
      <c r="GWL530" s="714"/>
      <c r="GWM530" s="714"/>
      <c r="GWN530" s="714"/>
      <c r="GWO530" s="714"/>
      <c r="GWP530" s="714"/>
      <c r="GWQ530" s="714"/>
      <c r="GWR530" s="714"/>
      <c r="GWS530" s="714"/>
      <c r="GWT530" s="714"/>
      <c r="GWU530" s="714"/>
      <c r="GWV530" s="714"/>
      <c r="GWW530" s="714"/>
      <c r="GWX530" s="714"/>
      <c r="GWY530" s="714"/>
      <c r="GWZ530" s="714"/>
      <c r="GXA530" s="714"/>
      <c r="GXB530" s="714"/>
      <c r="GXC530" s="714"/>
      <c r="GXD530" s="714"/>
      <c r="GXE530" s="714"/>
      <c r="GXF530" s="714"/>
      <c r="GXG530" s="714"/>
      <c r="GXH530" s="714"/>
      <c r="GXI530" s="714"/>
      <c r="GXJ530" s="714"/>
      <c r="GXK530" s="714"/>
      <c r="GXL530" s="714"/>
      <c r="GXM530" s="714"/>
      <c r="GXN530" s="714"/>
      <c r="GXO530" s="714"/>
      <c r="GXP530" s="714"/>
      <c r="GXQ530" s="714"/>
      <c r="GXR530" s="714"/>
      <c r="GXS530" s="714"/>
      <c r="GXT530" s="714"/>
      <c r="GXU530" s="714"/>
      <c r="GXV530" s="714"/>
      <c r="GXW530" s="714"/>
      <c r="GXX530" s="714"/>
      <c r="GXY530" s="714"/>
      <c r="GXZ530" s="714"/>
      <c r="GYA530" s="714"/>
      <c r="GYB530" s="714"/>
      <c r="GYC530" s="714"/>
      <c r="GYD530" s="714"/>
      <c r="GYE530" s="714"/>
      <c r="GYF530" s="714"/>
      <c r="GYG530" s="714"/>
      <c r="GYH530" s="714"/>
      <c r="GYI530" s="714"/>
      <c r="GYJ530" s="714"/>
      <c r="GYK530" s="714"/>
      <c r="GYL530" s="714"/>
      <c r="GYM530" s="714"/>
      <c r="GYN530" s="714"/>
      <c r="GYO530" s="714"/>
      <c r="GYP530" s="714"/>
      <c r="GYQ530" s="714"/>
      <c r="GYR530" s="714"/>
      <c r="GYS530" s="714"/>
      <c r="GYT530" s="714"/>
      <c r="GYU530" s="714"/>
      <c r="GYV530" s="714"/>
      <c r="GYW530" s="714"/>
      <c r="GYX530" s="714"/>
      <c r="GYY530" s="714"/>
      <c r="GYZ530" s="714"/>
      <c r="GZA530" s="714"/>
      <c r="GZB530" s="714"/>
      <c r="GZC530" s="714"/>
      <c r="GZD530" s="714"/>
      <c r="GZE530" s="714"/>
      <c r="GZF530" s="714"/>
      <c r="GZG530" s="714"/>
      <c r="GZH530" s="714"/>
      <c r="GZI530" s="714"/>
      <c r="GZJ530" s="714"/>
      <c r="GZK530" s="714"/>
      <c r="GZL530" s="714"/>
      <c r="GZM530" s="714"/>
      <c r="GZN530" s="714"/>
      <c r="GZO530" s="714"/>
      <c r="GZP530" s="714"/>
      <c r="GZQ530" s="714"/>
      <c r="GZR530" s="714"/>
      <c r="GZS530" s="714"/>
      <c r="GZT530" s="714"/>
      <c r="GZU530" s="714"/>
      <c r="GZV530" s="714"/>
      <c r="GZW530" s="714"/>
      <c r="GZX530" s="714"/>
      <c r="GZY530" s="714"/>
      <c r="GZZ530" s="714"/>
      <c r="HAA530" s="714"/>
      <c r="HAB530" s="714"/>
      <c r="HAC530" s="714"/>
      <c r="HAD530" s="714"/>
      <c r="HAE530" s="714"/>
      <c r="HAF530" s="714"/>
      <c r="HAG530" s="714"/>
      <c r="HAH530" s="714"/>
      <c r="HAI530" s="714"/>
      <c r="HAJ530" s="714"/>
      <c r="HAK530" s="714"/>
      <c r="HAL530" s="714"/>
      <c r="HAM530" s="714"/>
      <c r="HAN530" s="714"/>
      <c r="HAO530" s="714"/>
      <c r="HAP530" s="714"/>
      <c r="HAQ530" s="714"/>
      <c r="HAR530" s="714"/>
      <c r="HAS530" s="714"/>
      <c r="HAT530" s="714"/>
      <c r="HAU530" s="714"/>
      <c r="HAV530" s="714"/>
      <c r="HAW530" s="714"/>
      <c r="HAX530" s="714"/>
      <c r="HAY530" s="714"/>
      <c r="HAZ530" s="714"/>
      <c r="HBA530" s="714"/>
      <c r="HBB530" s="714"/>
      <c r="HBC530" s="714"/>
      <c r="HBD530" s="714"/>
      <c r="HBE530" s="714"/>
      <c r="HBF530" s="714"/>
      <c r="HBG530" s="714"/>
      <c r="HBH530" s="714"/>
      <c r="HBI530" s="714"/>
      <c r="HBJ530" s="714"/>
      <c r="HBK530" s="714"/>
      <c r="HBL530" s="714"/>
      <c r="HBM530" s="714"/>
      <c r="HBN530" s="714"/>
      <c r="HBO530" s="714"/>
      <c r="HBP530" s="714"/>
      <c r="HBQ530" s="714"/>
      <c r="HBR530" s="714"/>
      <c r="HBS530" s="714"/>
      <c r="HBT530" s="714"/>
      <c r="HBU530" s="714"/>
      <c r="HBV530" s="714"/>
      <c r="HBW530" s="714"/>
      <c r="HBX530" s="714"/>
      <c r="HBY530" s="714"/>
      <c r="HBZ530" s="714"/>
      <c r="HCA530" s="714"/>
      <c r="HCB530" s="714"/>
      <c r="HCC530" s="714"/>
      <c r="HCD530" s="714"/>
      <c r="HCE530" s="714"/>
      <c r="HCF530" s="714"/>
      <c r="HCG530" s="714"/>
      <c r="HCH530" s="714"/>
      <c r="HCI530" s="714"/>
      <c r="HCJ530" s="714"/>
      <c r="HCK530" s="714"/>
      <c r="HCL530" s="714"/>
      <c r="HCM530" s="714"/>
      <c r="HCN530" s="714"/>
      <c r="HCO530" s="714"/>
      <c r="HCP530" s="714"/>
      <c r="HCQ530" s="714"/>
      <c r="HCR530" s="714"/>
      <c r="HCS530" s="714"/>
      <c r="HCT530" s="714"/>
      <c r="HCU530" s="714"/>
      <c r="HCV530" s="714"/>
      <c r="HCW530" s="714"/>
      <c r="HCX530" s="714"/>
      <c r="HCY530" s="714"/>
      <c r="HCZ530" s="714"/>
      <c r="HDA530" s="714"/>
      <c r="HDB530" s="714"/>
      <c r="HDC530" s="714"/>
      <c r="HDD530" s="714"/>
      <c r="HDE530" s="714"/>
      <c r="HDF530" s="714"/>
      <c r="HDG530" s="714"/>
      <c r="HDH530" s="714"/>
      <c r="HDI530" s="714"/>
      <c r="HDJ530" s="714"/>
      <c r="HDK530" s="714"/>
      <c r="HDL530" s="714"/>
      <c r="HDM530" s="714"/>
      <c r="HDN530" s="714"/>
      <c r="HDO530" s="714"/>
      <c r="HDP530" s="714"/>
      <c r="HDQ530" s="714"/>
      <c r="HDR530" s="714"/>
      <c r="HDS530" s="714"/>
      <c r="HDT530" s="714"/>
      <c r="HDU530" s="714"/>
      <c r="HDV530" s="714"/>
      <c r="HDW530" s="714"/>
      <c r="HDX530" s="714"/>
      <c r="HDY530" s="714"/>
      <c r="HDZ530" s="714"/>
      <c r="HEA530" s="714"/>
      <c r="HEB530" s="714"/>
      <c r="HEC530" s="714"/>
      <c r="HED530" s="714"/>
      <c r="HEE530" s="714"/>
      <c r="HEF530" s="714"/>
      <c r="HEG530" s="714"/>
      <c r="HEH530" s="714"/>
      <c r="HEI530" s="714"/>
      <c r="HEJ530" s="714"/>
      <c r="HEK530" s="714"/>
      <c r="HEL530" s="714"/>
      <c r="HEM530" s="714"/>
      <c r="HEN530" s="714"/>
      <c r="HEO530" s="714"/>
      <c r="HEP530" s="714"/>
      <c r="HEQ530" s="714"/>
      <c r="HER530" s="714"/>
      <c r="HES530" s="714"/>
      <c r="HET530" s="714"/>
      <c r="HEU530" s="714"/>
      <c r="HEV530" s="714"/>
      <c r="HEW530" s="714"/>
      <c r="HEX530" s="714"/>
      <c r="HEY530" s="714"/>
      <c r="HEZ530" s="714"/>
      <c r="HFA530" s="714"/>
      <c r="HFB530" s="714"/>
      <c r="HFC530" s="714"/>
      <c r="HFD530" s="714"/>
      <c r="HFE530" s="714"/>
      <c r="HFF530" s="714"/>
      <c r="HFG530" s="714"/>
      <c r="HFH530" s="714"/>
      <c r="HFI530" s="714"/>
      <c r="HFJ530" s="714"/>
      <c r="HFK530" s="714"/>
      <c r="HFL530" s="714"/>
      <c r="HFM530" s="714"/>
      <c r="HFN530" s="714"/>
      <c r="HFO530" s="714"/>
      <c r="HFP530" s="714"/>
      <c r="HFQ530" s="714"/>
      <c r="HFR530" s="714"/>
      <c r="HFS530" s="714"/>
      <c r="HFT530" s="714"/>
      <c r="HFU530" s="714"/>
      <c r="HFV530" s="714"/>
      <c r="HFW530" s="714"/>
      <c r="HFX530" s="714"/>
      <c r="HFY530" s="714"/>
      <c r="HFZ530" s="714"/>
      <c r="HGA530" s="714"/>
      <c r="HGB530" s="714"/>
      <c r="HGC530" s="714"/>
      <c r="HGD530" s="714"/>
      <c r="HGE530" s="714"/>
      <c r="HGF530" s="714"/>
      <c r="HGG530" s="714"/>
      <c r="HGH530" s="714"/>
      <c r="HGI530" s="714"/>
      <c r="HGJ530" s="714"/>
      <c r="HGK530" s="714"/>
      <c r="HGL530" s="714"/>
      <c r="HGM530" s="714"/>
      <c r="HGN530" s="714"/>
      <c r="HGO530" s="714"/>
      <c r="HGP530" s="714"/>
      <c r="HGQ530" s="714"/>
      <c r="HGR530" s="714"/>
      <c r="HGS530" s="714"/>
      <c r="HGT530" s="714"/>
      <c r="HGU530" s="714"/>
      <c r="HGV530" s="714"/>
      <c r="HGW530" s="714"/>
      <c r="HGX530" s="714"/>
      <c r="HGY530" s="714"/>
      <c r="HGZ530" s="714"/>
      <c r="HHA530" s="714"/>
      <c r="HHB530" s="714"/>
      <c r="HHC530" s="714"/>
      <c r="HHD530" s="714"/>
      <c r="HHE530" s="714"/>
      <c r="HHF530" s="714"/>
      <c r="HHG530" s="714"/>
      <c r="HHH530" s="714"/>
      <c r="HHI530" s="714"/>
      <c r="HHJ530" s="714"/>
      <c r="HHK530" s="714"/>
      <c r="HHL530" s="714"/>
      <c r="HHM530" s="714"/>
      <c r="HHN530" s="714"/>
      <c r="HHO530" s="714"/>
      <c r="HHP530" s="714"/>
      <c r="HHQ530" s="714"/>
      <c r="HHR530" s="714"/>
      <c r="HHS530" s="714"/>
      <c r="HHT530" s="714"/>
      <c r="HHU530" s="714"/>
      <c r="HHV530" s="714"/>
      <c r="HHW530" s="714"/>
      <c r="HHX530" s="714"/>
      <c r="HHY530" s="714"/>
      <c r="HHZ530" s="714"/>
      <c r="HIA530" s="714"/>
      <c r="HIB530" s="714"/>
      <c r="HIC530" s="714"/>
      <c r="HID530" s="714"/>
      <c r="HIE530" s="714"/>
      <c r="HIF530" s="714"/>
      <c r="HIG530" s="714"/>
      <c r="HIH530" s="714"/>
      <c r="HII530" s="714"/>
      <c r="HIJ530" s="714"/>
      <c r="HIK530" s="714"/>
      <c r="HIL530" s="714"/>
      <c r="HIM530" s="714"/>
      <c r="HIN530" s="714"/>
      <c r="HIO530" s="714"/>
      <c r="HIP530" s="714"/>
      <c r="HIQ530" s="714"/>
      <c r="HIR530" s="714"/>
      <c r="HIS530" s="714"/>
      <c r="HIT530" s="714"/>
      <c r="HIU530" s="714"/>
      <c r="HIV530" s="714"/>
      <c r="HIW530" s="714"/>
      <c r="HIX530" s="714"/>
      <c r="HIY530" s="714"/>
      <c r="HIZ530" s="714"/>
      <c r="HJA530" s="714"/>
      <c r="HJB530" s="714"/>
      <c r="HJC530" s="714"/>
      <c r="HJD530" s="714"/>
      <c r="HJE530" s="714"/>
      <c r="HJF530" s="714"/>
      <c r="HJG530" s="714"/>
      <c r="HJH530" s="714"/>
      <c r="HJI530" s="714"/>
      <c r="HJJ530" s="714"/>
      <c r="HJK530" s="714"/>
      <c r="HJL530" s="714"/>
      <c r="HJM530" s="714"/>
      <c r="HJN530" s="714"/>
      <c r="HJO530" s="714"/>
      <c r="HJP530" s="714"/>
      <c r="HJQ530" s="714"/>
      <c r="HJR530" s="714"/>
      <c r="HJS530" s="714"/>
      <c r="HJT530" s="714"/>
      <c r="HJU530" s="714"/>
      <c r="HJV530" s="714"/>
      <c r="HJW530" s="714"/>
      <c r="HJX530" s="714"/>
      <c r="HJY530" s="714"/>
      <c r="HJZ530" s="714"/>
      <c r="HKA530" s="714"/>
      <c r="HKB530" s="714"/>
      <c r="HKC530" s="714"/>
      <c r="HKD530" s="714"/>
      <c r="HKE530" s="714"/>
      <c r="HKF530" s="714"/>
      <c r="HKG530" s="714"/>
      <c r="HKH530" s="714"/>
      <c r="HKI530" s="714"/>
      <c r="HKJ530" s="714"/>
      <c r="HKK530" s="714"/>
      <c r="HKL530" s="714"/>
      <c r="HKM530" s="714"/>
      <c r="HKN530" s="714"/>
      <c r="HKO530" s="714"/>
      <c r="HKP530" s="714"/>
      <c r="HKQ530" s="714"/>
      <c r="HKR530" s="714"/>
      <c r="HKS530" s="714"/>
      <c r="HKT530" s="714"/>
      <c r="HKU530" s="714"/>
      <c r="HKV530" s="714"/>
      <c r="HKW530" s="714"/>
      <c r="HKX530" s="714"/>
      <c r="HKY530" s="714"/>
      <c r="HKZ530" s="714"/>
      <c r="HLA530" s="714"/>
      <c r="HLB530" s="714"/>
      <c r="HLC530" s="714"/>
      <c r="HLD530" s="714"/>
      <c r="HLE530" s="714"/>
      <c r="HLF530" s="714"/>
      <c r="HLG530" s="714"/>
      <c r="HLH530" s="714"/>
      <c r="HLI530" s="714"/>
      <c r="HLJ530" s="714"/>
      <c r="HLK530" s="714"/>
      <c r="HLL530" s="714"/>
      <c r="HLM530" s="714"/>
      <c r="HLN530" s="714"/>
      <c r="HLO530" s="714"/>
      <c r="HLP530" s="714"/>
      <c r="HLQ530" s="714"/>
      <c r="HLR530" s="714"/>
      <c r="HLS530" s="714"/>
      <c r="HLT530" s="714"/>
      <c r="HLU530" s="714"/>
      <c r="HLV530" s="714"/>
      <c r="HLW530" s="714"/>
      <c r="HLX530" s="714"/>
      <c r="HLY530" s="714"/>
      <c r="HLZ530" s="714"/>
      <c r="HMA530" s="714"/>
      <c r="HMB530" s="714"/>
      <c r="HMC530" s="714"/>
      <c r="HMD530" s="714"/>
      <c r="HME530" s="714"/>
      <c r="HMF530" s="714"/>
      <c r="HMG530" s="714"/>
      <c r="HMH530" s="714"/>
      <c r="HMI530" s="714"/>
      <c r="HMJ530" s="714"/>
      <c r="HMK530" s="714"/>
      <c r="HML530" s="714"/>
      <c r="HMM530" s="714"/>
      <c r="HMN530" s="714"/>
      <c r="HMO530" s="714"/>
      <c r="HMP530" s="714"/>
      <c r="HMQ530" s="714"/>
      <c r="HMR530" s="714"/>
      <c r="HMS530" s="714"/>
      <c r="HMT530" s="714"/>
      <c r="HMU530" s="714"/>
      <c r="HMV530" s="714"/>
      <c r="HMW530" s="714"/>
      <c r="HMX530" s="714"/>
      <c r="HMY530" s="714"/>
      <c r="HMZ530" s="714"/>
      <c r="HNA530" s="714"/>
      <c r="HNB530" s="714"/>
      <c r="HNC530" s="714"/>
      <c r="HND530" s="714"/>
      <c r="HNE530" s="714"/>
      <c r="HNF530" s="714"/>
      <c r="HNG530" s="714"/>
      <c r="HNH530" s="714"/>
      <c r="HNI530" s="714"/>
      <c r="HNJ530" s="714"/>
      <c r="HNK530" s="714"/>
      <c r="HNL530" s="714"/>
      <c r="HNM530" s="714"/>
      <c r="HNN530" s="714"/>
      <c r="HNO530" s="714"/>
      <c r="HNP530" s="714"/>
      <c r="HNQ530" s="714"/>
      <c r="HNR530" s="714"/>
      <c r="HNS530" s="714"/>
      <c r="HNT530" s="714"/>
      <c r="HNU530" s="714"/>
      <c r="HNV530" s="714"/>
      <c r="HNW530" s="714"/>
      <c r="HNX530" s="714"/>
      <c r="HNY530" s="714"/>
      <c r="HNZ530" s="714"/>
      <c r="HOA530" s="714"/>
      <c r="HOB530" s="714"/>
      <c r="HOC530" s="714"/>
      <c r="HOD530" s="714"/>
      <c r="HOE530" s="714"/>
      <c r="HOF530" s="714"/>
      <c r="HOG530" s="714"/>
      <c r="HOH530" s="714"/>
      <c r="HOI530" s="714"/>
      <c r="HOJ530" s="714"/>
      <c r="HOK530" s="714"/>
      <c r="HOL530" s="714"/>
      <c r="HOM530" s="714"/>
      <c r="HON530" s="714"/>
      <c r="HOO530" s="714"/>
      <c r="HOP530" s="714"/>
      <c r="HOQ530" s="714"/>
      <c r="HOR530" s="714"/>
      <c r="HOS530" s="714"/>
      <c r="HOT530" s="714"/>
      <c r="HOU530" s="714"/>
      <c r="HOV530" s="714"/>
      <c r="HOW530" s="714"/>
      <c r="HOX530" s="714"/>
      <c r="HOY530" s="714"/>
      <c r="HOZ530" s="714"/>
      <c r="HPA530" s="714"/>
      <c r="HPB530" s="714"/>
      <c r="HPC530" s="714"/>
      <c r="HPD530" s="714"/>
      <c r="HPE530" s="714"/>
      <c r="HPF530" s="714"/>
      <c r="HPG530" s="714"/>
      <c r="HPH530" s="714"/>
      <c r="HPI530" s="714"/>
      <c r="HPJ530" s="714"/>
      <c r="HPK530" s="714"/>
      <c r="HPL530" s="714"/>
      <c r="HPM530" s="714"/>
      <c r="HPN530" s="714"/>
      <c r="HPO530" s="714"/>
      <c r="HPP530" s="714"/>
      <c r="HPQ530" s="714"/>
      <c r="HPR530" s="714"/>
      <c r="HPS530" s="714"/>
      <c r="HPT530" s="714"/>
      <c r="HPU530" s="714"/>
      <c r="HPV530" s="714"/>
      <c r="HPW530" s="714"/>
      <c r="HPX530" s="714"/>
      <c r="HPY530" s="714"/>
      <c r="HPZ530" s="714"/>
      <c r="HQA530" s="714"/>
      <c r="HQB530" s="714"/>
      <c r="HQC530" s="714"/>
      <c r="HQD530" s="714"/>
      <c r="HQE530" s="714"/>
      <c r="HQF530" s="714"/>
      <c r="HQG530" s="714"/>
      <c r="HQH530" s="714"/>
      <c r="HQI530" s="714"/>
      <c r="HQJ530" s="714"/>
      <c r="HQK530" s="714"/>
      <c r="HQL530" s="714"/>
      <c r="HQM530" s="714"/>
      <c r="HQN530" s="714"/>
      <c r="HQO530" s="714"/>
      <c r="HQP530" s="714"/>
      <c r="HQQ530" s="714"/>
      <c r="HQR530" s="714"/>
      <c r="HQS530" s="714"/>
      <c r="HQT530" s="714"/>
      <c r="HQU530" s="714"/>
      <c r="HQV530" s="714"/>
      <c r="HQW530" s="714"/>
      <c r="HQX530" s="714"/>
      <c r="HQY530" s="714"/>
      <c r="HQZ530" s="714"/>
      <c r="HRA530" s="714"/>
      <c r="HRB530" s="714"/>
      <c r="HRC530" s="714"/>
      <c r="HRD530" s="714"/>
      <c r="HRE530" s="714"/>
      <c r="HRF530" s="714"/>
      <c r="HRG530" s="714"/>
      <c r="HRH530" s="714"/>
      <c r="HRI530" s="714"/>
      <c r="HRJ530" s="714"/>
      <c r="HRK530" s="714"/>
      <c r="HRL530" s="714"/>
      <c r="HRM530" s="714"/>
      <c r="HRN530" s="714"/>
      <c r="HRO530" s="714"/>
      <c r="HRP530" s="714"/>
      <c r="HRQ530" s="714"/>
      <c r="HRR530" s="714"/>
      <c r="HRS530" s="714"/>
      <c r="HRT530" s="714"/>
      <c r="HRU530" s="714"/>
      <c r="HRV530" s="714"/>
      <c r="HRW530" s="714"/>
      <c r="HRX530" s="714"/>
      <c r="HRY530" s="714"/>
      <c r="HRZ530" s="714"/>
      <c r="HSA530" s="714"/>
      <c r="HSB530" s="714"/>
      <c r="HSC530" s="714"/>
      <c r="HSD530" s="714"/>
      <c r="HSE530" s="714"/>
      <c r="HSF530" s="714"/>
      <c r="HSG530" s="714"/>
      <c r="HSH530" s="714"/>
      <c r="HSI530" s="714"/>
      <c r="HSJ530" s="714"/>
      <c r="HSK530" s="714"/>
      <c r="HSL530" s="714"/>
      <c r="HSM530" s="714"/>
      <c r="HSN530" s="714"/>
      <c r="HSO530" s="714"/>
      <c r="HSP530" s="714"/>
      <c r="HSQ530" s="714"/>
      <c r="HSR530" s="714"/>
      <c r="HSS530" s="714"/>
      <c r="HST530" s="714"/>
      <c r="HSU530" s="714"/>
      <c r="HSV530" s="714"/>
      <c r="HSW530" s="714"/>
      <c r="HSX530" s="714"/>
      <c r="HSY530" s="714"/>
      <c r="HSZ530" s="714"/>
      <c r="HTA530" s="714"/>
      <c r="HTB530" s="714"/>
      <c r="HTC530" s="714"/>
      <c r="HTD530" s="714"/>
      <c r="HTE530" s="714"/>
      <c r="HTF530" s="714"/>
      <c r="HTG530" s="714"/>
      <c r="HTH530" s="714"/>
      <c r="HTI530" s="714"/>
      <c r="HTJ530" s="714"/>
      <c r="HTK530" s="714"/>
      <c r="HTL530" s="714"/>
      <c r="HTM530" s="714"/>
      <c r="HTN530" s="714"/>
      <c r="HTO530" s="714"/>
      <c r="HTP530" s="714"/>
      <c r="HTQ530" s="714"/>
      <c r="HTR530" s="714"/>
      <c r="HTS530" s="714"/>
      <c r="HTT530" s="714"/>
      <c r="HTU530" s="714"/>
      <c r="HTV530" s="714"/>
      <c r="HTW530" s="714"/>
      <c r="HTX530" s="714"/>
      <c r="HTY530" s="714"/>
      <c r="HTZ530" s="714"/>
      <c r="HUA530" s="714"/>
      <c r="HUB530" s="714"/>
      <c r="HUC530" s="714"/>
      <c r="HUD530" s="714"/>
      <c r="HUE530" s="714"/>
      <c r="HUF530" s="714"/>
      <c r="HUG530" s="714"/>
      <c r="HUH530" s="714"/>
      <c r="HUI530" s="714"/>
      <c r="HUJ530" s="714"/>
      <c r="HUK530" s="714"/>
      <c r="HUL530" s="714"/>
      <c r="HUM530" s="714"/>
      <c r="HUN530" s="714"/>
      <c r="HUO530" s="714"/>
      <c r="HUP530" s="714"/>
      <c r="HUQ530" s="714"/>
      <c r="HUR530" s="714"/>
      <c r="HUS530" s="714"/>
      <c r="HUT530" s="714"/>
      <c r="HUU530" s="714"/>
      <c r="HUV530" s="714"/>
      <c r="HUW530" s="714"/>
      <c r="HUX530" s="714"/>
      <c r="HUY530" s="714"/>
      <c r="HUZ530" s="714"/>
      <c r="HVA530" s="714"/>
      <c r="HVB530" s="714"/>
      <c r="HVC530" s="714"/>
      <c r="HVD530" s="714"/>
      <c r="HVE530" s="714"/>
      <c r="HVF530" s="714"/>
      <c r="HVG530" s="714"/>
      <c r="HVH530" s="714"/>
      <c r="HVI530" s="714"/>
      <c r="HVJ530" s="714"/>
      <c r="HVK530" s="714"/>
      <c r="HVL530" s="714"/>
      <c r="HVM530" s="714"/>
      <c r="HVN530" s="714"/>
      <c r="HVO530" s="714"/>
      <c r="HVP530" s="714"/>
      <c r="HVQ530" s="714"/>
      <c r="HVR530" s="714"/>
      <c r="HVS530" s="714"/>
      <c r="HVT530" s="714"/>
      <c r="HVU530" s="714"/>
      <c r="HVV530" s="714"/>
      <c r="HVW530" s="714"/>
      <c r="HVX530" s="714"/>
      <c r="HVY530" s="714"/>
      <c r="HVZ530" s="714"/>
      <c r="HWA530" s="714"/>
      <c r="HWB530" s="714"/>
      <c r="HWC530" s="714"/>
      <c r="HWD530" s="714"/>
      <c r="HWE530" s="714"/>
      <c r="HWF530" s="714"/>
      <c r="HWG530" s="714"/>
      <c r="HWH530" s="714"/>
      <c r="HWI530" s="714"/>
      <c r="HWJ530" s="714"/>
      <c r="HWK530" s="714"/>
      <c r="HWL530" s="714"/>
      <c r="HWM530" s="714"/>
      <c r="HWN530" s="714"/>
      <c r="HWO530" s="714"/>
      <c r="HWP530" s="714"/>
      <c r="HWQ530" s="714"/>
      <c r="HWR530" s="714"/>
      <c r="HWS530" s="714"/>
      <c r="HWT530" s="714"/>
      <c r="HWU530" s="714"/>
      <c r="HWV530" s="714"/>
      <c r="HWW530" s="714"/>
      <c r="HWX530" s="714"/>
      <c r="HWY530" s="714"/>
      <c r="HWZ530" s="714"/>
      <c r="HXA530" s="714"/>
      <c r="HXB530" s="714"/>
      <c r="HXC530" s="714"/>
      <c r="HXD530" s="714"/>
      <c r="HXE530" s="714"/>
      <c r="HXF530" s="714"/>
      <c r="HXG530" s="714"/>
      <c r="HXH530" s="714"/>
      <c r="HXI530" s="714"/>
      <c r="HXJ530" s="714"/>
      <c r="HXK530" s="714"/>
      <c r="HXL530" s="714"/>
      <c r="HXM530" s="714"/>
      <c r="HXN530" s="714"/>
      <c r="HXO530" s="714"/>
      <c r="HXP530" s="714"/>
      <c r="HXQ530" s="714"/>
      <c r="HXR530" s="714"/>
      <c r="HXS530" s="714"/>
      <c r="HXT530" s="714"/>
      <c r="HXU530" s="714"/>
      <c r="HXV530" s="714"/>
      <c r="HXW530" s="714"/>
      <c r="HXX530" s="714"/>
      <c r="HXY530" s="714"/>
      <c r="HXZ530" s="714"/>
      <c r="HYA530" s="714"/>
      <c r="HYB530" s="714"/>
      <c r="HYC530" s="714"/>
      <c r="HYD530" s="714"/>
      <c r="HYE530" s="714"/>
      <c r="HYF530" s="714"/>
      <c r="HYG530" s="714"/>
      <c r="HYH530" s="714"/>
      <c r="HYI530" s="714"/>
      <c r="HYJ530" s="714"/>
      <c r="HYK530" s="714"/>
      <c r="HYL530" s="714"/>
      <c r="HYM530" s="714"/>
      <c r="HYN530" s="714"/>
      <c r="HYO530" s="714"/>
      <c r="HYP530" s="714"/>
      <c r="HYQ530" s="714"/>
      <c r="HYR530" s="714"/>
      <c r="HYS530" s="714"/>
      <c r="HYT530" s="714"/>
      <c r="HYU530" s="714"/>
      <c r="HYV530" s="714"/>
      <c r="HYW530" s="714"/>
      <c r="HYX530" s="714"/>
      <c r="HYY530" s="714"/>
      <c r="HYZ530" s="714"/>
      <c r="HZA530" s="714"/>
      <c r="HZB530" s="714"/>
      <c r="HZC530" s="714"/>
      <c r="HZD530" s="714"/>
      <c r="HZE530" s="714"/>
      <c r="HZF530" s="714"/>
      <c r="HZG530" s="714"/>
      <c r="HZH530" s="714"/>
      <c r="HZI530" s="714"/>
      <c r="HZJ530" s="714"/>
      <c r="HZK530" s="714"/>
      <c r="HZL530" s="714"/>
      <c r="HZM530" s="714"/>
      <c r="HZN530" s="714"/>
      <c r="HZO530" s="714"/>
      <c r="HZP530" s="714"/>
      <c r="HZQ530" s="714"/>
      <c r="HZR530" s="714"/>
      <c r="HZS530" s="714"/>
      <c r="HZT530" s="714"/>
      <c r="HZU530" s="714"/>
      <c r="HZV530" s="714"/>
      <c r="HZW530" s="714"/>
      <c r="HZX530" s="714"/>
      <c r="HZY530" s="714"/>
      <c r="HZZ530" s="714"/>
      <c r="IAA530" s="714"/>
      <c r="IAB530" s="714"/>
      <c r="IAC530" s="714"/>
      <c r="IAD530" s="714"/>
      <c r="IAE530" s="714"/>
      <c r="IAF530" s="714"/>
      <c r="IAG530" s="714"/>
      <c r="IAH530" s="714"/>
      <c r="IAI530" s="714"/>
      <c r="IAJ530" s="714"/>
      <c r="IAK530" s="714"/>
      <c r="IAL530" s="714"/>
      <c r="IAM530" s="714"/>
      <c r="IAN530" s="714"/>
      <c r="IAO530" s="714"/>
      <c r="IAP530" s="714"/>
      <c r="IAQ530" s="714"/>
      <c r="IAR530" s="714"/>
      <c r="IAS530" s="714"/>
      <c r="IAT530" s="714"/>
      <c r="IAU530" s="714"/>
      <c r="IAV530" s="714"/>
      <c r="IAW530" s="714"/>
      <c r="IAX530" s="714"/>
      <c r="IAY530" s="714"/>
      <c r="IAZ530" s="714"/>
      <c r="IBA530" s="714"/>
      <c r="IBB530" s="714"/>
      <c r="IBC530" s="714"/>
      <c r="IBD530" s="714"/>
      <c r="IBE530" s="714"/>
      <c r="IBF530" s="714"/>
      <c r="IBG530" s="714"/>
      <c r="IBH530" s="714"/>
      <c r="IBI530" s="714"/>
      <c r="IBJ530" s="714"/>
      <c r="IBK530" s="714"/>
      <c r="IBL530" s="714"/>
      <c r="IBM530" s="714"/>
      <c r="IBN530" s="714"/>
      <c r="IBO530" s="714"/>
      <c r="IBP530" s="714"/>
      <c r="IBQ530" s="714"/>
      <c r="IBR530" s="714"/>
      <c r="IBS530" s="714"/>
      <c r="IBT530" s="714"/>
      <c r="IBU530" s="714"/>
      <c r="IBV530" s="714"/>
      <c r="IBW530" s="714"/>
      <c r="IBX530" s="714"/>
      <c r="IBY530" s="714"/>
      <c r="IBZ530" s="714"/>
      <c r="ICA530" s="714"/>
      <c r="ICB530" s="714"/>
      <c r="ICC530" s="714"/>
      <c r="ICD530" s="714"/>
      <c r="ICE530" s="714"/>
      <c r="ICF530" s="714"/>
      <c r="ICG530" s="714"/>
      <c r="ICH530" s="714"/>
      <c r="ICI530" s="714"/>
      <c r="ICJ530" s="714"/>
      <c r="ICK530" s="714"/>
      <c r="ICL530" s="714"/>
      <c r="ICM530" s="714"/>
      <c r="ICN530" s="714"/>
      <c r="ICO530" s="714"/>
      <c r="ICP530" s="714"/>
      <c r="ICQ530" s="714"/>
      <c r="ICR530" s="714"/>
      <c r="ICS530" s="714"/>
      <c r="ICT530" s="714"/>
      <c r="ICU530" s="714"/>
      <c r="ICV530" s="714"/>
      <c r="ICW530" s="714"/>
      <c r="ICX530" s="714"/>
      <c r="ICY530" s="714"/>
      <c r="ICZ530" s="714"/>
      <c r="IDA530" s="714"/>
      <c r="IDB530" s="714"/>
      <c r="IDC530" s="714"/>
      <c r="IDD530" s="714"/>
      <c r="IDE530" s="714"/>
      <c r="IDF530" s="714"/>
      <c r="IDG530" s="714"/>
      <c r="IDH530" s="714"/>
      <c r="IDI530" s="714"/>
      <c r="IDJ530" s="714"/>
      <c r="IDK530" s="714"/>
      <c r="IDL530" s="714"/>
      <c r="IDM530" s="714"/>
      <c r="IDN530" s="714"/>
      <c r="IDO530" s="714"/>
      <c r="IDP530" s="714"/>
      <c r="IDQ530" s="714"/>
      <c r="IDR530" s="714"/>
      <c r="IDS530" s="714"/>
      <c r="IDT530" s="714"/>
      <c r="IDU530" s="714"/>
      <c r="IDV530" s="714"/>
      <c r="IDW530" s="714"/>
      <c r="IDX530" s="714"/>
      <c r="IDY530" s="714"/>
      <c r="IDZ530" s="714"/>
      <c r="IEA530" s="714"/>
      <c r="IEB530" s="714"/>
      <c r="IEC530" s="714"/>
      <c r="IED530" s="714"/>
      <c r="IEE530" s="714"/>
      <c r="IEF530" s="714"/>
      <c r="IEG530" s="714"/>
      <c r="IEH530" s="714"/>
      <c r="IEI530" s="714"/>
      <c r="IEJ530" s="714"/>
      <c r="IEK530" s="714"/>
      <c r="IEL530" s="714"/>
      <c r="IEM530" s="714"/>
      <c r="IEN530" s="714"/>
      <c r="IEO530" s="714"/>
      <c r="IEP530" s="714"/>
      <c r="IEQ530" s="714"/>
      <c r="IER530" s="714"/>
      <c r="IES530" s="714"/>
      <c r="IET530" s="714"/>
      <c r="IEU530" s="714"/>
      <c r="IEV530" s="714"/>
      <c r="IEW530" s="714"/>
      <c r="IEX530" s="714"/>
      <c r="IEY530" s="714"/>
      <c r="IEZ530" s="714"/>
      <c r="IFA530" s="714"/>
      <c r="IFB530" s="714"/>
      <c r="IFC530" s="714"/>
      <c r="IFD530" s="714"/>
      <c r="IFE530" s="714"/>
      <c r="IFF530" s="714"/>
      <c r="IFG530" s="714"/>
      <c r="IFH530" s="714"/>
      <c r="IFI530" s="714"/>
      <c r="IFJ530" s="714"/>
      <c r="IFK530" s="714"/>
      <c r="IFL530" s="714"/>
      <c r="IFM530" s="714"/>
      <c r="IFN530" s="714"/>
      <c r="IFO530" s="714"/>
      <c r="IFP530" s="714"/>
      <c r="IFQ530" s="714"/>
      <c r="IFR530" s="714"/>
      <c r="IFS530" s="714"/>
      <c r="IFT530" s="714"/>
      <c r="IFU530" s="714"/>
      <c r="IFV530" s="714"/>
      <c r="IFW530" s="714"/>
      <c r="IFX530" s="714"/>
      <c r="IFY530" s="714"/>
      <c r="IFZ530" s="714"/>
      <c r="IGA530" s="714"/>
      <c r="IGB530" s="714"/>
      <c r="IGC530" s="714"/>
      <c r="IGD530" s="714"/>
      <c r="IGE530" s="714"/>
      <c r="IGF530" s="714"/>
      <c r="IGG530" s="714"/>
      <c r="IGH530" s="714"/>
      <c r="IGI530" s="714"/>
      <c r="IGJ530" s="714"/>
      <c r="IGK530" s="714"/>
      <c r="IGL530" s="714"/>
      <c r="IGM530" s="714"/>
      <c r="IGN530" s="714"/>
      <c r="IGO530" s="714"/>
      <c r="IGP530" s="714"/>
      <c r="IGQ530" s="714"/>
      <c r="IGR530" s="714"/>
      <c r="IGS530" s="714"/>
      <c r="IGT530" s="714"/>
      <c r="IGU530" s="714"/>
      <c r="IGV530" s="714"/>
      <c r="IGW530" s="714"/>
      <c r="IGX530" s="714"/>
      <c r="IGY530" s="714"/>
      <c r="IGZ530" s="714"/>
      <c r="IHA530" s="714"/>
      <c r="IHB530" s="714"/>
      <c r="IHC530" s="714"/>
      <c r="IHD530" s="714"/>
      <c r="IHE530" s="714"/>
      <c r="IHF530" s="714"/>
      <c r="IHG530" s="714"/>
      <c r="IHH530" s="714"/>
      <c r="IHI530" s="714"/>
      <c r="IHJ530" s="714"/>
      <c r="IHK530" s="714"/>
      <c r="IHL530" s="714"/>
      <c r="IHM530" s="714"/>
      <c r="IHN530" s="714"/>
      <c r="IHO530" s="714"/>
      <c r="IHP530" s="714"/>
      <c r="IHQ530" s="714"/>
      <c r="IHR530" s="714"/>
      <c r="IHS530" s="714"/>
      <c r="IHT530" s="714"/>
      <c r="IHU530" s="714"/>
      <c r="IHV530" s="714"/>
      <c r="IHW530" s="714"/>
      <c r="IHX530" s="714"/>
      <c r="IHY530" s="714"/>
      <c r="IHZ530" s="714"/>
      <c r="IIA530" s="714"/>
      <c r="IIB530" s="714"/>
      <c r="IIC530" s="714"/>
      <c r="IID530" s="714"/>
      <c r="IIE530" s="714"/>
      <c r="IIF530" s="714"/>
      <c r="IIG530" s="714"/>
      <c r="IIH530" s="714"/>
      <c r="III530" s="714"/>
      <c r="IIJ530" s="714"/>
      <c r="IIK530" s="714"/>
      <c r="IIL530" s="714"/>
      <c r="IIM530" s="714"/>
      <c r="IIN530" s="714"/>
      <c r="IIO530" s="714"/>
      <c r="IIP530" s="714"/>
      <c r="IIQ530" s="714"/>
      <c r="IIR530" s="714"/>
      <c r="IIS530" s="714"/>
      <c r="IIT530" s="714"/>
      <c r="IIU530" s="714"/>
      <c r="IIV530" s="714"/>
      <c r="IIW530" s="714"/>
      <c r="IIX530" s="714"/>
      <c r="IIY530" s="714"/>
      <c r="IIZ530" s="714"/>
      <c r="IJA530" s="714"/>
      <c r="IJB530" s="714"/>
      <c r="IJC530" s="714"/>
      <c r="IJD530" s="714"/>
      <c r="IJE530" s="714"/>
      <c r="IJF530" s="714"/>
      <c r="IJG530" s="714"/>
      <c r="IJH530" s="714"/>
      <c r="IJI530" s="714"/>
      <c r="IJJ530" s="714"/>
      <c r="IJK530" s="714"/>
      <c r="IJL530" s="714"/>
      <c r="IJM530" s="714"/>
      <c r="IJN530" s="714"/>
      <c r="IJO530" s="714"/>
      <c r="IJP530" s="714"/>
      <c r="IJQ530" s="714"/>
      <c r="IJR530" s="714"/>
      <c r="IJS530" s="714"/>
      <c r="IJT530" s="714"/>
      <c r="IJU530" s="714"/>
      <c r="IJV530" s="714"/>
      <c r="IJW530" s="714"/>
      <c r="IJX530" s="714"/>
      <c r="IJY530" s="714"/>
      <c r="IJZ530" s="714"/>
      <c r="IKA530" s="714"/>
      <c r="IKB530" s="714"/>
      <c r="IKC530" s="714"/>
      <c r="IKD530" s="714"/>
      <c r="IKE530" s="714"/>
      <c r="IKF530" s="714"/>
      <c r="IKG530" s="714"/>
      <c r="IKH530" s="714"/>
      <c r="IKI530" s="714"/>
      <c r="IKJ530" s="714"/>
      <c r="IKK530" s="714"/>
      <c r="IKL530" s="714"/>
      <c r="IKM530" s="714"/>
      <c r="IKN530" s="714"/>
      <c r="IKO530" s="714"/>
      <c r="IKP530" s="714"/>
      <c r="IKQ530" s="714"/>
      <c r="IKR530" s="714"/>
      <c r="IKS530" s="714"/>
      <c r="IKT530" s="714"/>
      <c r="IKU530" s="714"/>
      <c r="IKV530" s="714"/>
      <c r="IKW530" s="714"/>
      <c r="IKX530" s="714"/>
      <c r="IKY530" s="714"/>
      <c r="IKZ530" s="714"/>
      <c r="ILA530" s="714"/>
      <c r="ILB530" s="714"/>
      <c r="ILC530" s="714"/>
      <c r="ILD530" s="714"/>
      <c r="ILE530" s="714"/>
      <c r="ILF530" s="714"/>
      <c r="ILG530" s="714"/>
      <c r="ILH530" s="714"/>
      <c r="ILI530" s="714"/>
      <c r="ILJ530" s="714"/>
      <c r="ILK530" s="714"/>
      <c r="ILL530" s="714"/>
      <c r="ILM530" s="714"/>
      <c r="ILN530" s="714"/>
      <c r="ILO530" s="714"/>
      <c r="ILP530" s="714"/>
      <c r="ILQ530" s="714"/>
      <c r="ILR530" s="714"/>
      <c r="ILS530" s="714"/>
      <c r="ILT530" s="714"/>
      <c r="ILU530" s="714"/>
      <c r="ILV530" s="714"/>
      <c r="ILW530" s="714"/>
      <c r="ILX530" s="714"/>
      <c r="ILY530" s="714"/>
      <c r="ILZ530" s="714"/>
      <c r="IMA530" s="714"/>
      <c r="IMB530" s="714"/>
      <c r="IMC530" s="714"/>
      <c r="IMD530" s="714"/>
      <c r="IME530" s="714"/>
      <c r="IMF530" s="714"/>
      <c r="IMG530" s="714"/>
      <c r="IMH530" s="714"/>
      <c r="IMI530" s="714"/>
      <c r="IMJ530" s="714"/>
      <c r="IMK530" s="714"/>
      <c r="IML530" s="714"/>
      <c r="IMM530" s="714"/>
      <c r="IMN530" s="714"/>
      <c r="IMO530" s="714"/>
      <c r="IMP530" s="714"/>
      <c r="IMQ530" s="714"/>
      <c r="IMR530" s="714"/>
      <c r="IMS530" s="714"/>
      <c r="IMT530" s="714"/>
      <c r="IMU530" s="714"/>
      <c r="IMV530" s="714"/>
      <c r="IMW530" s="714"/>
      <c r="IMX530" s="714"/>
      <c r="IMY530" s="714"/>
      <c r="IMZ530" s="714"/>
      <c r="INA530" s="714"/>
      <c r="INB530" s="714"/>
      <c r="INC530" s="714"/>
      <c r="IND530" s="714"/>
      <c r="INE530" s="714"/>
      <c r="INF530" s="714"/>
      <c r="ING530" s="714"/>
      <c r="INH530" s="714"/>
      <c r="INI530" s="714"/>
      <c r="INJ530" s="714"/>
      <c r="INK530" s="714"/>
      <c r="INL530" s="714"/>
      <c r="INM530" s="714"/>
      <c r="INN530" s="714"/>
      <c r="INO530" s="714"/>
      <c r="INP530" s="714"/>
      <c r="INQ530" s="714"/>
      <c r="INR530" s="714"/>
      <c r="INS530" s="714"/>
      <c r="INT530" s="714"/>
      <c r="INU530" s="714"/>
      <c r="INV530" s="714"/>
      <c r="INW530" s="714"/>
      <c r="INX530" s="714"/>
      <c r="INY530" s="714"/>
      <c r="INZ530" s="714"/>
      <c r="IOA530" s="714"/>
      <c r="IOB530" s="714"/>
      <c r="IOC530" s="714"/>
      <c r="IOD530" s="714"/>
      <c r="IOE530" s="714"/>
      <c r="IOF530" s="714"/>
      <c r="IOG530" s="714"/>
      <c r="IOH530" s="714"/>
      <c r="IOI530" s="714"/>
      <c r="IOJ530" s="714"/>
      <c r="IOK530" s="714"/>
      <c r="IOL530" s="714"/>
      <c r="IOM530" s="714"/>
      <c r="ION530" s="714"/>
      <c r="IOO530" s="714"/>
      <c r="IOP530" s="714"/>
      <c r="IOQ530" s="714"/>
      <c r="IOR530" s="714"/>
      <c r="IOS530" s="714"/>
      <c r="IOT530" s="714"/>
      <c r="IOU530" s="714"/>
      <c r="IOV530" s="714"/>
      <c r="IOW530" s="714"/>
      <c r="IOX530" s="714"/>
      <c r="IOY530" s="714"/>
      <c r="IOZ530" s="714"/>
      <c r="IPA530" s="714"/>
      <c r="IPB530" s="714"/>
      <c r="IPC530" s="714"/>
      <c r="IPD530" s="714"/>
      <c r="IPE530" s="714"/>
      <c r="IPF530" s="714"/>
      <c r="IPG530" s="714"/>
      <c r="IPH530" s="714"/>
      <c r="IPI530" s="714"/>
      <c r="IPJ530" s="714"/>
      <c r="IPK530" s="714"/>
      <c r="IPL530" s="714"/>
      <c r="IPM530" s="714"/>
      <c r="IPN530" s="714"/>
      <c r="IPO530" s="714"/>
      <c r="IPP530" s="714"/>
      <c r="IPQ530" s="714"/>
      <c r="IPR530" s="714"/>
      <c r="IPS530" s="714"/>
      <c r="IPT530" s="714"/>
      <c r="IPU530" s="714"/>
      <c r="IPV530" s="714"/>
      <c r="IPW530" s="714"/>
      <c r="IPX530" s="714"/>
      <c r="IPY530" s="714"/>
      <c r="IPZ530" s="714"/>
      <c r="IQA530" s="714"/>
      <c r="IQB530" s="714"/>
      <c r="IQC530" s="714"/>
      <c r="IQD530" s="714"/>
      <c r="IQE530" s="714"/>
      <c r="IQF530" s="714"/>
      <c r="IQG530" s="714"/>
      <c r="IQH530" s="714"/>
      <c r="IQI530" s="714"/>
      <c r="IQJ530" s="714"/>
      <c r="IQK530" s="714"/>
      <c r="IQL530" s="714"/>
      <c r="IQM530" s="714"/>
      <c r="IQN530" s="714"/>
      <c r="IQO530" s="714"/>
      <c r="IQP530" s="714"/>
      <c r="IQQ530" s="714"/>
      <c r="IQR530" s="714"/>
      <c r="IQS530" s="714"/>
      <c r="IQT530" s="714"/>
      <c r="IQU530" s="714"/>
      <c r="IQV530" s="714"/>
      <c r="IQW530" s="714"/>
      <c r="IQX530" s="714"/>
      <c r="IQY530" s="714"/>
      <c r="IQZ530" s="714"/>
      <c r="IRA530" s="714"/>
      <c r="IRB530" s="714"/>
      <c r="IRC530" s="714"/>
      <c r="IRD530" s="714"/>
      <c r="IRE530" s="714"/>
      <c r="IRF530" s="714"/>
      <c r="IRG530" s="714"/>
      <c r="IRH530" s="714"/>
      <c r="IRI530" s="714"/>
      <c r="IRJ530" s="714"/>
      <c r="IRK530" s="714"/>
      <c r="IRL530" s="714"/>
      <c r="IRM530" s="714"/>
      <c r="IRN530" s="714"/>
      <c r="IRO530" s="714"/>
      <c r="IRP530" s="714"/>
      <c r="IRQ530" s="714"/>
      <c r="IRR530" s="714"/>
      <c r="IRS530" s="714"/>
      <c r="IRT530" s="714"/>
      <c r="IRU530" s="714"/>
      <c r="IRV530" s="714"/>
      <c r="IRW530" s="714"/>
      <c r="IRX530" s="714"/>
      <c r="IRY530" s="714"/>
      <c r="IRZ530" s="714"/>
      <c r="ISA530" s="714"/>
      <c r="ISB530" s="714"/>
      <c r="ISC530" s="714"/>
      <c r="ISD530" s="714"/>
      <c r="ISE530" s="714"/>
      <c r="ISF530" s="714"/>
      <c r="ISG530" s="714"/>
      <c r="ISH530" s="714"/>
      <c r="ISI530" s="714"/>
      <c r="ISJ530" s="714"/>
      <c r="ISK530" s="714"/>
      <c r="ISL530" s="714"/>
      <c r="ISM530" s="714"/>
      <c r="ISN530" s="714"/>
      <c r="ISO530" s="714"/>
      <c r="ISP530" s="714"/>
      <c r="ISQ530" s="714"/>
      <c r="ISR530" s="714"/>
      <c r="ISS530" s="714"/>
      <c r="IST530" s="714"/>
      <c r="ISU530" s="714"/>
      <c r="ISV530" s="714"/>
      <c r="ISW530" s="714"/>
      <c r="ISX530" s="714"/>
      <c r="ISY530" s="714"/>
      <c r="ISZ530" s="714"/>
      <c r="ITA530" s="714"/>
      <c r="ITB530" s="714"/>
      <c r="ITC530" s="714"/>
      <c r="ITD530" s="714"/>
      <c r="ITE530" s="714"/>
      <c r="ITF530" s="714"/>
      <c r="ITG530" s="714"/>
      <c r="ITH530" s="714"/>
      <c r="ITI530" s="714"/>
      <c r="ITJ530" s="714"/>
      <c r="ITK530" s="714"/>
      <c r="ITL530" s="714"/>
      <c r="ITM530" s="714"/>
      <c r="ITN530" s="714"/>
      <c r="ITO530" s="714"/>
      <c r="ITP530" s="714"/>
      <c r="ITQ530" s="714"/>
      <c r="ITR530" s="714"/>
      <c r="ITS530" s="714"/>
      <c r="ITT530" s="714"/>
      <c r="ITU530" s="714"/>
      <c r="ITV530" s="714"/>
      <c r="ITW530" s="714"/>
      <c r="ITX530" s="714"/>
      <c r="ITY530" s="714"/>
      <c r="ITZ530" s="714"/>
      <c r="IUA530" s="714"/>
      <c r="IUB530" s="714"/>
      <c r="IUC530" s="714"/>
      <c r="IUD530" s="714"/>
      <c r="IUE530" s="714"/>
      <c r="IUF530" s="714"/>
      <c r="IUG530" s="714"/>
      <c r="IUH530" s="714"/>
      <c r="IUI530" s="714"/>
      <c r="IUJ530" s="714"/>
      <c r="IUK530" s="714"/>
      <c r="IUL530" s="714"/>
      <c r="IUM530" s="714"/>
      <c r="IUN530" s="714"/>
      <c r="IUO530" s="714"/>
      <c r="IUP530" s="714"/>
      <c r="IUQ530" s="714"/>
      <c r="IUR530" s="714"/>
      <c r="IUS530" s="714"/>
      <c r="IUT530" s="714"/>
      <c r="IUU530" s="714"/>
      <c r="IUV530" s="714"/>
      <c r="IUW530" s="714"/>
      <c r="IUX530" s="714"/>
      <c r="IUY530" s="714"/>
      <c r="IUZ530" s="714"/>
      <c r="IVA530" s="714"/>
      <c r="IVB530" s="714"/>
      <c r="IVC530" s="714"/>
      <c r="IVD530" s="714"/>
      <c r="IVE530" s="714"/>
      <c r="IVF530" s="714"/>
      <c r="IVG530" s="714"/>
      <c r="IVH530" s="714"/>
      <c r="IVI530" s="714"/>
      <c r="IVJ530" s="714"/>
      <c r="IVK530" s="714"/>
      <c r="IVL530" s="714"/>
      <c r="IVM530" s="714"/>
      <c r="IVN530" s="714"/>
      <c r="IVO530" s="714"/>
      <c r="IVP530" s="714"/>
      <c r="IVQ530" s="714"/>
      <c r="IVR530" s="714"/>
      <c r="IVS530" s="714"/>
      <c r="IVT530" s="714"/>
      <c r="IVU530" s="714"/>
      <c r="IVV530" s="714"/>
      <c r="IVW530" s="714"/>
      <c r="IVX530" s="714"/>
      <c r="IVY530" s="714"/>
      <c r="IVZ530" s="714"/>
      <c r="IWA530" s="714"/>
      <c r="IWB530" s="714"/>
      <c r="IWC530" s="714"/>
      <c r="IWD530" s="714"/>
      <c r="IWE530" s="714"/>
      <c r="IWF530" s="714"/>
      <c r="IWG530" s="714"/>
      <c r="IWH530" s="714"/>
      <c r="IWI530" s="714"/>
      <c r="IWJ530" s="714"/>
      <c r="IWK530" s="714"/>
      <c r="IWL530" s="714"/>
      <c r="IWM530" s="714"/>
      <c r="IWN530" s="714"/>
      <c r="IWO530" s="714"/>
      <c r="IWP530" s="714"/>
      <c r="IWQ530" s="714"/>
      <c r="IWR530" s="714"/>
      <c r="IWS530" s="714"/>
      <c r="IWT530" s="714"/>
      <c r="IWU530" s="714"/>
      <c r="IWV530" s="714"/>
      <c r="IWW530" s="714"/>
      <c r="IWX530" s="714"/>
      <c r="IWY530" s="714"/>
      <c r="IWZ530" s="714"/>
      <c r="IXA530" s="714"/>
      <c r="IXB530" s="714"/>
      <c r="IXC530" s="714"/>
      <c r="IXD530" s="714"/>
      <c r="IXE530" s="714"/>
      <c r="IXF530" s="714"/>
      <c r="IXG530" s="714"/>
      <c r="IXH530" s="714"/>
      <c r="IXI530" s="714"/>
      <c r="IXJ530" s="714"/>
      <c r="IXK530" s="714"/>
      <c r="IXL530" s="714"/>
      <c r="IXM530" s="714"/>
      <c r="IXN530" s="714"/>
      <c r="IXO530" s="714"/>
      <c r="IXP530" s="714"/>
      <c r="IXQ530" s="714"/>
      <c r="IXR530" s="714"/>
      <c r="IXS530" s="714"/>
      <c r="IXT530" s="714"/>
      <c r="IXU530" s="714"/>
      <c r="IXV530" s="714"/>
      <c r="IXW530" s="714"/>
      <c r="IXX530" s="714"/>
      <c r="IXY530" s="714"/>
      <c r="IXZ530" s="714"/>
      <c r="IYA530" s="714"/>
      <c r="IYB530" s="714"/>
      <c r="IYC530" s="714"/>
      <c r="IYD530" s="714"/>
      <c r="IYE530" s="714"/>
      <c r="IYF530" s="714"/>
      <c r="IYG530" s="714"/>
      <c r="IYH530" s="714"/>
      <c r="IYI530" s="714"/>
      <c r="IYJ530" s="714"/>
      <c r="IYK530" s="714"/>
      <c r="IYL530" s="714"/>
      <c r="IYM530" s="714"/>
      <c r="IYN530" s="714"/>
      <c r="IYO530" s="714"/>
      <c r="IYP530" s="714"/>
      <c r="IYQ530" s="714"/>
      <c r="IYR530" s="714"/>
      <c r="IYS530" s="714"/>
      <c r="IYT530" s="714"/>
      <c r="IYU530" s="714"/>
      <c r="IYV530" s="714"/>
      <c r="IYW530" s="714"/>
      <c r="IYX530" s="714"/>
      <c r="IYY530" s="714"/>
      <c r="IYZ530" s="714"/>
      <c r="IZA530" s="714"/>
      <c r="IZB530" s="714"/>
      <c r="IZC530" s="714"/>
      <c r="IZD530" s="714"/>
      <c r="IZE530" s="714"/>
      <c r="IZF530" s="714"/>
      <c r="IZG530" s="714"/>
      <c r="IZH530" s="714"/>
      <c r="IZI530" s="714"/>
      <c r="IZJ530" s="714"/>
      <c r="IZK530" s="714"/>
      <c r="IZL530" s="714"/>
      <c r="IZM530" s="714"/>
      <c r="IZN530" s="714"/>
      <c r="IZO530" s="714"/>
      <c r="IZP530" s="714"/>
      <c r="IZQ530" s="714"/>
      <c r="IZR530" s="714"/>
      <c r="IZS530" s="714"/>
      <c r="IZT530" s="714"/>
      <c r="IZU530" s="714"/>
      <c r="IZV530" s="714"/>
      <c r="IZW530" s="714"/>
      <c r="IZX530" s="714"/>
      <c r="IZY530" s="714"/>
      <c r="IZZ530" s="714"/>
      <c r="JAA530" s="714"/>
      <c r="JAB530" s="714"/>
      <c r="JAC530" s="714"/>
      <c r="JAD530" s="714"/>
      <c r="JAE530" s="714"/>
      <c r="JAF530" s="714"/>
      <c r="JAG530" s="714"/>
      <c r="JAH530" s="714"/>
      <c r="JAI530" s="714"/>
      <c r="JAJ530" s="714"/>
      <c r="JAK530" s="714"/>
      <c r="JAL530" s="714"/>
      <c r="JAM530" s="714"/>
      <c r="JAN530" s="714"/>
      <c r="JAO530" s="714"/>
      <c r="JAP530" s="714"/>
      <c r="JAQ530" s="714"/>
      <c r="JAR530" s="714"/>
      <c r="JAS530" s="714"/>
      <c r="JAT530" s="714"/>
      <c r="JAU530" s="714"/>
      <c r="JAV530" s="714"/>
      <c r="JAW530" s="714"/>
      <c r="JAX530" s="714"/>
      <c r="JAY530" s="714"/>
      <c r="JAZ530" s="714"/>
      <c r="JBA530" s="714"/>
      <c r="JBB530" s="714"/>
      <c r="JBC530" s="714"/>
      <c r="JBD530" s="714"/>
      <c r="JBE530" s="714"/>
      <c r="JBF530" s="714"/>
      <c r="JBG530" s="714"/>
      <c r="JBH530" s="714"/>
      <c r="JBI530" s="714"/>
      <c r="JBJ530" s="714"/>
      <c r="JBK530" s="714"/>
      <c r="JBL530" s="714"/>
      <c r="JBM530" s="714"/>
      <c r="JBN530" s="714"/>
      <c r="JBO530" s="714"/>
      <c r="JBP530" s="714"/>
      <c r="JBQ530" s="714"/>
      <c r="JBR530" s="714"/>
      <c r="JBS530" s="714"/>
      <c r="JBT530" s="714"/>
      <c r="JBU530" s="714"/>
      <c r="JBV530" s="714"/>
      <c r="JBW530" s="714"/>
      <c r="JBX530" s="714"/>
      <c r="JBY530" s="714"/>
      <c r="JBZ530" s="714"/>
      <c r="JCA530" s="714"/>
      <c r="JCB530" s="714"/>
      <c r="JCC530" s="714"/>
      <c r="JCD530" s="714"/>
      <c r="JCE530" s="714"/>
      <c r="JCF530" s="714"/>
      <c r="JCG530" s="714"/>
      <c r="JCH530" s="714"/>
      <c r="JCI530" s="714"/>
      <c r="JCJ530" s="714"/>
      <c r="JCK530" s="714"/>
      <c r="JCL530" s="714"/>
      <c r="JCM530" s="714"/>
      <c r="JCN530" s="714"/>
      <c r="JCO530" s="714"/>
      <c r="JCP530" s="714"/>
      <c r="JCQ530" s="714"/>
      <c r="JCR530" s="714"/>
      <c r="JCS530" s="714"/>
      <c r="JCT530" s="714"/>
      <c r="JCU530" s="714"/>
      <c r="JCV530" s="714"/>
      <c r="JCW530" s="714"/>
      <c r="JCX530" s="714"/>
      <c r="JCY530" s="714"/>
      <c r="JCZ530" s="714"/>
      <c r="JDA530" s="714"/>
      <c r="JDB530" s="714"/>
      <c r="JDC530" s="714"/>
      <c r="JDD530" s="714"/>
      <c r="JDE530" s="714"/>
      <c r="JDF530" s="714"/>
      <c r="JDG530" s="714"/>
      <c r="JDH530" s="714"/>
      <c r="JDI530" s="714"/>
      <c r="JDJ530" s="714"/>
      <c r="JDK530" s="714"/>
      <c r="JDL530" s="714"/>
      <c r="JDM530" s="714"/>
      <c r="JDN530" s="714"/>
      <c r="JDO530" s="714"/>
      <c r="JDP530" s="714"/>
      <c r="JDQ530" s="714"/>
      <c r="JDR530" s="714"/>
      <c r="JDS530" s="714"/>
      <c r="JDT530" s="714"/>
      <c r="JDU530" s="714"/>
      <c r="JDV530" s="714"/>
      <c r="JDW530" s="714"/>
      <c r="JDX530" s="714"/>
      <c r="JDY530" s="714"/>
      <c r="JDZ530" s="714"/>
      <c r="JEA530" s="714"/>
      <c r="JEB530" s="714"/>
      <c r="JEC530" s="714"/>
      <c r="JED530" s="714"/>
      <c r="JEE530" s="714"/>
      <c r="JEF530" s="714"/>
      <c r="JEG530" s="714"/>
      <c r="JEH530" s="714"/>
      <c r="JEI530" s="714"/>
      <c r="JEJ530" s="714"/>
      <c r="JEK530" s="714"/>
      <c r="JEL530" s="714"/>
      <c r="JEM530" s="714"/>
      <c r="JEN530" s="714"/>
      <c r="JEO530" s="714"/>
      <c r="JEP530" s="714"/>
      <c r="JEQ530" s="714"/>
      <c r="JER530" s="714"/>
      <c r="JES530" s="714"/>
      <c r="JET530" s="714"/>
      <c r="JEU530" s="714"/>
      <c r="JEV530" s="714"/>
      <c r="JEW530" s="714"/>
      <c r="JEX530" s="714"/>
      <c r="JEY530" s="714"/>
      <c r="JEZ530" s="714"/>
      <c r="JFA530" s="714"/>
      <c r="JFB530" s="714"/>
      <c r="JFC530" s="714"/>
      <c r="JFD530" s="714"/>
      <c r="JFE530" s="714"/>
      <c r="JFF530" s="714"/>
      <c r="JFG530" s="714"/>
      <c r="JFH530" s="714"/>
      <c r="JFI530" s="714"/>
      <c r="JFJ530" s="714"/>
      <c r="JFK530" s="714"/>
      <c r="JFL530" s="714"/>
      <c r="JFM530" s="714"/>
      <c r="JFN530" s="714"/>
      <c r="JFO530" s="714"/>
      <c r="JFP530" s="714"/>
      <c r="JFQ530" s="714"/>
      <c r="JFR530" s="714"/>
      <c r="JFS530" s="714"/>
      <c r="JFT530" s="714"/>
      <c r="JFU530" s="714"/>
      <c r="JFV530" s="714"/>
      <c r="JFW530" s="714"/>
      <c r="JFX530" s="714"/>
      <c r="JFY530" s="714"/>
      <c r="JFZ530" s="714"/>
      <c r="JGA530" s="714"/>
      <c r="JGB530" s="714"/>
      <c r="JGC530" s="714"/>
      <c r="JGD530" s="714"/>
      <c r="JGE530" s="714"/>
      <c r="JGF530" s="714"/>
      <c r="JGG530" s="714"/>
      <c r="JGH530" s="714"/>
      <c r="JGI530" s="714"/>
      <c r="JGJ530" s="714"/>
      <c r="JGK530" s="714"/>
      <c r="JGL530" s="714"/>
      <c r="JGM530" s="714"/>
      <c r="JGN530" s="714"/>
      <c r="JGO530" s="714"/>
      <c r="JGP530" s="714"/>
      <c r="JGQ530" s="714"/>
      <c r="JGR530" s="714"/>
      <c r="JGS530" s="714"/>
      <c r="JGT530" s="714"/>
      <c r="JGU530" s="714"/>
      <c r="JGV530" s="714"/>
      <c r="JGW530" s="714"/>
      <c r="JGX530" s="714"/>
      <c r="JGY530" s="714"/>
      <c r="JGZ530" s="714"/>
      <c r="JHA530" s="714"/>
      <c r="JHB530" s="714"/>
      <c r="JHC530" s="714"/>
      <c r="JHD530" s="714"/>
      <c r="JHE530" s="714"/>
      <c r="JHF530" s="714"/>
      <c r="JHG530" s="714"/>
      <c r="JHH530" s="714"/>
      <c r="JHI530" s="714"/>
      <c r="JHJ530" s="714"/>
      <c r="JHK530" s="714"/>
      <c r="JHL530" s="714"/>
      <c r="JHM530" s="714"/>
      <c r="JHN530" s="714"/>
      <c r="JHO530" s="714"/>
      <c r="JHP530" s="714"/>
      <c r="JHQ530" s="714"/>
      <c r="JHR530" s="714"/>
      <c r="JHS530" s="714"/>
      <c r="JHT530" s="714"/>
      <c r="JHU530" s="714"/>
      <c r="JHV530" s="714"/>
      <c r="JHW530" s="714"/>
      <c r="JHX530" s="714"/>
      <c r="JHY530" s="714"/>
      <c r="JHZ530" s="714"/>
      <c r="JIA530" s="714"/>
      <c r="JIB530" s="714"/>
      <c r="JIC530" s="714"/>
      <c r="JID530" s="714"/>
      <c r="JIE530" s="714"/>
      <c r="JIF530" s="714"/>
      <c r="JIG530" s="714"/>
      <c r="JIH530" s="714"/>
      <c r="JII530" s="714"/>
      <c r="JIJ530" s="714"/>
      <c r="JIK530" s="714"/>
      <c r="JIL530" s="714"/>
      <c r="JIM530" s="714"/>
      <c r="JIN530" s="714"/>
      <c r="JIO530" s="714"/>
      <c r="JIP530" s="714"/>
      <c r="JIQ530" s="714"/>
      <c r="JIR530" s="714"/>
      <c r="JIS530" s="714"/>
      <c r="JIT530" s="714"/>
      <c r="JIU530" s="714"/>
      <c r="JIV530" s="714"/>
      <c r="JIW530" s="714"/>
      <c r="JIX530" s="714"/>
      <c r="JIY530" s="714"/>
      <c r="JIZ530" s="714"/>
      <c r="JJA530" s="714"/>
      <c r="JJB530" s="714"/>
      <c r="JJC530" s="714"/>
      <c r="JJD530" s="714"/>
      <c r="JJE530" s="714"/>
      <c r="JJF530" s="714"/>
      <c r="JJG530" s="714"/>
      <c r="JJH530" s="714"/>
      <c r="JJI530" s="714"/>
      <c r="JJJ530" s="714"/>
      <c r="JJK530" s="714"/>
      <c r="JJL530" s="714"/>
      <c r="JJM530" s="714"/>
      <c r="JJN530" s="714"/>
      <c r="JJO530" s="714"/>
      <c r="JJP530" s="714"/>
      <c r="JJQ530" s="714"/>
      <c r="JJR530" s="714"/>
      <c r="JJS530" s="714"/>
      <c r="JJT530" s="714"/>
      <c r="JJU530" s="714"/>
      <c r="JJV530" s="714"/>
      <c r="JJW530" s="714"/>
      <c r="JJX530" s="714"/>
      <c r="JJY530" s="714"/>
      <c r="JJZ530" s="714"/>
      <c r="JKA530" s="714"/>
      <c r="JKB530" s="714"/>
      <c r="JKC530" s="714"/>
      <c r="JKD530" s="714"/>
      <c r="JKE530" s="714"/>
      <c r="JKF530" s="714"/>
      <c r="JKG530" s="714"/>
      <c r="JKH530" s="714"/>
      <c r="JKI530" s="714"/>
      <c r="JKJ530" s="714"/>
      <c r="JKK530" s="714"/>
      <c r="JKL530" s="714"/>
      <c r="JKM530" s="714"/>
      <c r="JKN530" s="714"/>
      <c r="JKO530" s="714"/>
      <c r="JKP530" s="714"/>
      <c r="JKQ530" s="714"/>
      <c r="JKR530" s="714"/>
      <c r="JKS530" s="714"/>
      <c r="JKT530" s="714"/>
      <c r="JKU530" s="714"/>
      <c r="JKV530" s="714"/>
      <c r="JKW530" s="714"/>
      <c r="JKX530" s="714"/>
      <c r="JKY530" s="714"/>
      <c r="JKZ530" s="714"/>
      <c r="JLA530" s="714"/>
      <c r="JLB530" s="714"/>
      <c r="JLC530" s="714"/>
      <c r="JLD530" s="714"/>
      <c r="JLE530" s="714"/>
      <c r="JLF530" s="714"/>
      <c r="JLG530" s="714"/>
      <c r="JLH530" s="714"/>
      <c r="JLI530" s="714"/>
      <c r="JLJ530" s="714"/>
      <c r="JLK530" s="714"/>
      <c r="JLL530" s="714"/>
      <c r="JLM530" s="714"/>
      <c r="JLN530" s="714"/>
      <c r="JLO530" s="714"/>
      <c r="JLP530" s="714"/>
      <c r="JLQ530" s="714"/>
      <c r="JLR530" s="714"/>
      <c r="JLS530" s="714"/>
      <c r="JLT530" s="714"/>
      <c r="JLU530" s="714"/>
      <c r="JLV530" s="714"/>
      <c r="JLW530" s="714"/>
      <c r="JLX530" s="714"/>
      <c r="JLY530" s="714"/>
      <c r="JLZ530" s="714"/>
      <c r="JMA530" s="714"/>
      <c r="JMB530" s="714"/>
      <c r="JMC530" s="714"/>
      <c r="JMD530" s="714"/>
      <c r="JME530" s="714"/>
      <c r="JMF530" s="714"/>
      <c r="JMG530" s="714"/>
      <c r="JMH530" s="714"/>
      <c r="JMI530" s="714"/>
      <c r="JMJ530" s="714"/>
      <c r="JMK530" s="714"/>
      <c r="JML530" s="714"/>
      <c r="JMM530" s="714"/>
      <c r="JMN530" s="714"/>
      <c r="JMO530" s="714"/>
      <c r="JMP530" s="714"/>
      <c r="JMQ530" s="714"/>
      <c r="JMR530" s="714"/>
      <c r="JMS530" s="714"/>
      <c r="JMT530" s="714"/>
      <c r="JMU530" s="714"/>
      <c r="JMV530" s="714"/>
      <c r="JMW530" s="714"/>
      <c r="JMX530" s="714"/>
      <c r="JMY530" s="714"/>
      <c r="JMZ530" s="714"/>
      <c r="JNA530" s="714"/>
      <c r="JNB530" s="714"/>
      <c r="JNC530" s="714"/>
      <c r="JND530" s="714"/>
      <c r="JNE530" s="714"/>
      <c r="JNF530" s="714"/>
      <c r="JNG530" s="714"/>
      <c r="JNH530" s="714"/>
      <c r="JNI530" s="714"/>
      <c r="JNJ530" s="714"/>
      <c r="JNK530" s="714"/>
      <c r="JNL530" s="714"/>
      <c r="JNM530" s="714"/>
      <c r="JNN530" s="714"/>
      <c r="JNO530" s="714"/>
      <c r="JNP530" s="714"/>
      <c r="JNQ530" s="714"/>
      <c r="JNR530" s="714"/>
      <c r="JNS530" s="714"/>
      <c r="JNT530" s="714"/>
      <c r="JNU530" s="714"/>
      <c r="JNV530" s="714"/>
      <c r="JNW530" s="714"/>
      <c r="JNX530" s="714"/>
      <c r="JNY530" s="714"/>
      <c r="JNZ530" s="714"/>
      <c r="JOA530" s="714"/>
      <c r="JOB530" s="714"/>
      <c r="JOC530" s="714"/>
      <c r="JOD530" s="714"/>
      <c r="JOE530" s="714"/>
      <c r="JOF530" s="714"/>
      <c r="JOG530" s="714"/>
      <c r="JOH530" s="714"/>
      <c r="JOI530" s="714"/>
      <c r="JOJ530" s="714"/>
      <c r="JOK530" s="714"/>
      <c r="JOL530" s="714"/>
      <c r="JOM530" s="714"/>
      <c r="JON530" s="714"/>
      <c r="JOO530" s="714"/>
      <c r="JOP530" s="714"/>
      <c r="JOQ530" s="714"/>
      <c r="JOR530" s="714"/>
      <c r="JOS530" s="714"/>
      <c r="JOT530" s="714"/>
      <c r="JOU530" s="714"/>
      <c r="JOV530" s="714"/>
      <c r="JOW530" s="714"/>
      <c r="JOX530" s="714"/>
      <c r="JOY530" s="714"/>
      <c r="JOZ530" s="714"/>
      <c r="JPA530" s="714"/>
      <c r="JPB530" s="714"/>
      <c r="JPC530" s="714"/>
      <c r="JPD530" s="714"/>
      <c r="JPE530" s="714"/>
      <c r="JPF530" s="714"/>
      <c r="JPG530" s="714"/>
      <c r="JPH530" s="714"/>
      <c r="JPI530" s="714"/>
      <c r="JPJ530" s="714"/>
      <c r="JPK530" s="714"/>
      <c r="JPL530" s="714"/>
      <c r="JPM530" s="714"/>
      <c r="JPN530" s="714"/>
      <c r="JPO530" s="714"/>
      <c r="JPP530" s="714"/>
      <c r="JPQ530" s="714"/>
      <c r="JPR530" s="714"/>
      <c r="JPS530" s="714"/>
      <c r="JPT530" s="714"/>
      <c r="JPU530" s="714"/>
      <c r="JPV530" s="714"/>
      <c r="JPW530" s="714"/>
      <c r="JPX530" s="714"/>
      <c r="JPY530" s="714"/>
      <c r="JPZ530" s="714"/>
      <c r="JQA530" s="714"/>
      <c r="JQB530" s="714"/>
      <c r="JQC530" s="714"/>
      <c r="JQD530" s="714"/>
      <c r="JQE530" s="714"/>
      <c r="JQF530" s="714"/>
      <c r="JQG530" s="714"/>
      <c r="JQH530" s="714"/>
      <c r="JQI530" s="714"/>
      <c r="JQJ530" s="714"/>
      <c r="JQK530" s="714"/>
      <c r="JQL530" s="714"/>
      <c r="JQM530" s="714"/>
      <c r="JQN530" s="714"/>
      <c r="JQO530" s="714"/>
      <c r="JQP530" s="714"/>
      <c r="JQQ530" s="714"/>
      <c r="JQR530" s="714"/>
      <c r="JQS530" s="714"/>
      <c r="JQT530" s="714"/>
      <c r="JQU530" s="714"/>
      <c r="JQV530" s="714"/>
      <c r="JQW530" s="714"/>
      <c r="JQX530" s="714"/>
      <c r="JQY530" s="714"/>
      <c r="JQZ530" s="714"/>
      <c r="JRA530" s="714"/>
      <c r="JRB530" s="714"/>
      <c r="JRC530" s="714"/>
      <c r="JRD530" s="714"/>
      <c r="JRE530" s="714"/>
      <c r="JRF530" s="714"/>
      <c r="JRG530" s="714"/>
      <c r="JRH530" s="714"/>
      <c r="JRI530" s="714"/>
      <c r="JRJ530" s="714"/>
      <c r="JRK530" s="714"/>
      <c r="JRL530" s="714"/>
      <c r="JRM530" s="714"/>
      <c r="JRN530" s="714"/>
      <c r="JRO530" s="714"/>
      <c r="JRP530" s="714"/>
      <c r="JRQ530" s="714"/>
      <c r="JRR530" s="714"/>
      <c r="JRS530" s="714"/>
      <c r="JRT530" s="714"/>
      <c r="JRU530" s="714"/>
      <c r="JRV530" s="714"/>
      <c r="JRW530" s="714"/>
      <c r="JRX530" s="714"/>
      <c r="JRY530" s="714"/>
      <c r="JRZ530" s="714"/>
      <c r="JSA530" s="714"/>
      <c r="JSB530" s="714"/>
      <c r="JSC530" s="714"/>
      <c r="JSD530" s="714"/>
      <c r="JSE530" s="714"/>
      <c r="JSF530" s="714"/>
      <c r="JSG530" s="714"/>
      <c r="JSH530" s="714"/>
      <c r="JSI530" s="714"/>
      <c r="JSJ530" s="714"/>
      <c r="JSK530" s="714"/>
      <c r="JSL530" s="714"/>
      <c r="JSM530" s="714"/>
      <c r="JSN530" s="714"/>
      <c r="JSO530" s="714"/>
      <c r="JSP530" s="714"/>
      <c r="JSQ530" s="714"/>
      <c r="JSR530" s="714"/>
      <c r="JSS530" s="714"/>
      <c r="JST530" s="714"/>
      <c r="JSU530" s="714"/>
      <c r="JSV530" s="714"/>
      <c r="JSW530" s="714"/>
      <c r="JSX530" s="714"/>
      <c r="JSY530" s="714"/>
      <c r="JSZ530" s="714"/>
      <c r="JTA530" s="714"/>
      <c r="JTB530" s="714"/>
      <c r="JTC530" s="714"/>
      <c r="JTD530" s="714"/>
      <c r="JTE530" s="714"/>
      <c r="JTF530" s="714"/>
      <c r="JTG530" s="714"/>
      <c r="JTH530" s="714"/>
      <c r="JTI530" s="714"/>
      <c r="JTJ530" s="714"/>
      <c r="JTK530" s="714"/>
      <c r="JTL530" s="714"/>
      <c r="JTM530" s="714"/>
      <c r="JTN530" s="714"/>
      <c r="JTO530" s="714"/>
      <c r="JTP530" s="714"/>
      <c r="JTQ530" s="714"/>
      <c r="JTR530" s="714"/>
      <c r="JTS530" s="714"/>
      <c r="JTT530" s="714"/>
      <c r="JTU530" s="714"/>
      <c r="JTV530" s="714"/>
      <c r="JTW530" s="714"/>
      <c r="JTX530" s="714"/>
      <c r="JTY530" s="714"/>
      <c r="JTZ530" s="714"/>
      <c r="JUA530" s="714"/>
      <c r="JUB530" s="714"/>
      <c r="JUC530" s="714"/>
      <c r="JUD530" s="714"/>
      <c r="JUE530" s="714"/>
      <c r="JUF530" s="714"/>
      <c r="JUG530" s="714"/>
      <c r="JUH530" s="714"/>
      <c r="JUI530" s="714"/>
      <c r="JUJ530" s="714"/>
      <c r="JUK530" s="714"/>
      <c r="JUL530" s="714"/>
      <c r="JUM530" s="714"/>
      <c r="JUN530" s="714"/>
      <c r="JUO530" s="714"/>
      <c r="JUP530" s="714"/>
      <c r="JUQ530" s="714"/>
      <c r="JUR530" s="714"/>
      <c r="JUS530" s="714"/>
      <c r="JUT530" s="714"/>
      <c r="JUU530" s="714"/>
      <c r="JUV530" s="714"/>
      <c r="JUW530" s="714"/>
      <c r="JUX530" s="714"/>
      <c r="JUY530" s="714"/>
      <c r="JUZ530" s="714"/>
      <c r="JVA530" s="714"/>
      <c r="JVB530" s="714"/>
      <c r="JVC530" s="714"/>
      <c r="JVD530" s="714"/>
      <c r="JVE530" s="714"/>
      <c r="JVF530" s="714"/>
      <c r="JVG530" s="714"/>
      <c r="JVH530" s="714"/>
      <c r="JVI530" s="714"/>
      <c r="JVJ530" s="714"/>
      <c r="JVK530" s="714"/>
      <c r="JVL530" s="714"/>
      <c r="JVM530" s="714"/>
      <c r="JVN530" s="714"/>
      <c r="JVO530" s="714"/>
      <c r="JVP530" s="714"/>
      <c r="JVQ530" s="714"/>
      <c r="JVR530" s="714"/>
      <c r="JVS530" s="714"/>
      <c r="JVT530" s="714"/>
      <c r="JVU530" s="714"/>
      <c r="JVV530" s="714"/>
      <c r="JVW530" s="714"/>
      <c r="JVX530" s="714"/>
      <c r="JVY530" s="714"/>
      <c r="JVZ530" s="714"/>
      <c r="JWA530" s="714"/>
      <c r="JWB530" s="714"/>
      <c r="JWC530" s="714"/>
      <c r="JWD530" s="714"/>
      <c r="JWE530" s="714"/>
      <c r="JWF530" s="714"/>
      <c r="JWG530" s="714"/>
      <c r="JWH530" s="714"/>
      <c r="JWI530" s="714"/>
      <c r="JWJ530" s="714"/>
      <c r="JWK530" s="714"/>
      <c r="JWL530" s="714"/>
      <c r="JWM530" s="714"/>
      <c r="JWN530" s="714"/>
      <c r="JWO530" s="714"/>
      <c r="JWP530" s="714"/>
      <c r="JWQ530" s="714"/>
      <c r="JWR530" s="714"/>
      <c r="JWS530" s="714"/>
      <c r="JWT530" s="714"/>
      <c r="JWU530" s="714"/>
      <c r="JWV530" s="714"/>
      <c r="JWW530" s="714"/>
      <c r="JWX530" s="714"/>
      <c r="JWY530" s="714"/>
      <c r="JWZ530" s="714"/>
      <c r="JXA530" s="714"/>
      <c r="JXB530" s="714"/>
      <c r="JXC530" s="714"/>
      <c r="JXD530" s="714"/>
      <c r="JXE530" s="714"/>
      <c r="JXF530" s="714"/>
      <c r="JXG530" s="714"/>
      <c r="JXH530" s="714"/>
      <c r="JXI530" s="714"/>
      <c r="JXJ530" s="714"/>
      <c r="JXK530" s="714"/>
      <c r="JXL530" s="714"/>
      <c r="JXM530" s="714"/>
      <c r="JXN530" s="714"/>
      <c r="JXO530" s="714"/>
      <c r="JXP530" s="714"/>
      <c r="JXQ530" s="714"/>
      <c r="JXR530" s="714"/>
      <c r="JXS530" s="714"/>
      <c r="JXT530" s="714"/>
      <c r="JXU530" s="714"/>
      <c r="JXV530" s="714"/>
      <c r="JXW530" s="714"/>
      <c r="JXX530" s="714"/>
      <c r="JXY530" s="714"/>
      <c r="JXZ530" s="714"/>
      <c r="JYA530" s="714"/>
      <c r="JYB530" s="714"/>
      <c r="JYC530" s="714"/>
      <c r="JYD530" s="714"/>
      <c r="JYE530" s="714"/>
      <c r="JYF530" s="714"/>
      <c r="JYG530" s="714"/>
      <c r="JYH530" s="714"/>
      <c r="JYI530" s="714"/>
      <c r="JYJ530" s="714"/>
      <c r="JYK530" s="714"/>
      <c r="JYL530" s="714"/>
      <c r="JYM530" s="714"/>
      <c r="JYN530" s="714"/>
      <c r="JYO530" s="714"/>
      <c r="JYP530" s="714"/>
      <c r="JYQ530" s="714"/>
      <c r="JYR530" s="714"/>
      <c r="JYS530" s="714"/>
      <c r="JYT530" s="714"/>
      <c r="JYU530" s="714"/>
      <c r="JYV530" s="714"/>
      <c r="JYW530" s="714"/>
      <c r="JYX530" s="714"/>
      <c r="JYY530" s="714"/>
      <c r="JYZ530" s="714"/>
      <c r="JZA530" s="714"/>
      <c r="JZB530" s="714"/>
      <c r="JZC530" s="714"/>
      <c r="JZD530" s="714"/>
      <c r="JZE530" s="714"/>
      <c r="JZF530" s="714"/>
      <c r="JZG530" s="714"/>
      <c r="JZH530" s="714"/>
      <c r="JZI530" s="714"/>
      <c r="JZJ530" s="714"/>
      <c r="JZK530" s="714"/>
      <c r="JZL530" s="714"/>
      <c r="JZM530" s="714"/>
      <c r="JZN530" s="714"/>
      <c r="JZO530" s="714"/>
      <c r="JZP530" s="714"/>
      <c r="JZQ530" s="714"/>
      <c r="JZR530" s="714"/>
      <c r="JZS530" s="714"/>
      <c r="JZT530" s="714"/>
      <c r="JZU530" s="714"/>
      <c r="JZV530" s="714"/>
      <c r="JZW530" s="714"/>
      <c r="JZX530" s="714"/>
      <c r="JZY530" s="714"/>
      <c r="JZZ530" s="714"/>
      <c r="KAA530" s="714"/>
      <c r="KAB530" s="714"/>
      <c r="KAC530" s="714"/>
      <c r="KAD530" s="714"/>
      <c r="KAE530" s="714"/>
      <c r="KAF530" s="714"/>
      <c r="KAG530" s="714"/>
      <c r="KAH530" s="714"/>
      <c r="KAI530" s="714"/>
      <c r="KAJ530" s="714"/>
      <c r="KAK530" s="714"/>
      <c r="KAL530" s="714"/>
      <c r="KAM530" s="714"/>
      <c r="KAN530" s="714"/>
      <c r="KAO530" s="714"/>
      <c r="KAP530" s="714"/>
      <c r="KAQ530" s="714"/>
      <c r="KAR530" s="714"/>
      <c r="KAS530" s="714"/>
      <c r="KAT530" s="714"/>
      <c r="KAU530" s="714"/>
      <c r="KAV530" s="714"/>
      <c r="KAW530" s="714"/>
      <c r="KAX530" s="714"/>
      <c r="KAY530" s="714"/>
      <c r="KAZ530" s="714"/>
      <c r="KBA530" s="714"/>
      <c r="KBB530" s="714"/>
      <c r="KBC530" s="714"/>
      <c r="KBD530" s="714"/>
      <c r="KBE530" s="714"/>
      <c r="KBF530" s="714"/>
      <c r="KBG530" s="714"/>
      <c r="KBH530" s="714"/>
      <c r="KBI530" s="714"/>
      <c r="KBJ530" s="714"/>
      <c r="KBK530" s="714"/>
      <c r="KBL530" s="714"/>
      <c r="KBM530" s="714"/>
      <c r="KBN530" s="714"/>
      <c r="KBO530" s="714"/>
      <c r="KBP530" s="714"/>
      <c r="KBQ530" s="714"/>
      <c r="KBR530" s="714"/>
      <c r="KBS530" s="714"/>
      <c r="KBT530" s="714"/>
      <c r="KBU530" s="714"/>
      <c r="KBV530" s="714"/>
      <c r="KBW530" s="714"/>
      <c r="KBX530" s="714"/>
      <c r="KBY530" s="714"/>
      <c r="KBZ530" s="714"/>
      <c r="KCA530" s="714"/>
      <c r="KCB530" s="714"/>
      <c r="KCC530" s="714"/>
      <c r="KCD530" s="714"/>
      <c r="KCE530" s="714"/>
      <c r="KCF530" s="714"/>
      <c r="KCG530" s="714"/>
      <c r="KCH530" s="714"/>
      <c r="KCI530" s="714"/>
      <c r="KCJ530" s="714"/>
      <c r="KCK530" s="714"/>
      <c r="KCL530" s="714"/>
      <c r="KCM530" s="714"/>
      <c r="KCN530" s="714"/>
      <c r="KCO530" s="714"/>
      <c r="KCP530" s="714"/>
      <c r="KCQ530" s="714"/>
      <c r="KCR530" s="714"/>
      <c r="KCS530" s="714"/>
      <c r="KCT530" s="714"/>
      <c r="KCU530" s="714"/>
      <c r="KCV530" s="714"/>
      <c r="KCW530" s="714"/>
      <c r="KCX530" s="714"/>
      <c r="KCY530" s="714"/>
      <c r="KCZ530" s="714"/>
      <c r="KDA530" s="714"/>
      <c r="KDB530" s="714"/>
      <c r="KDC530" s="714"/>
      <c r="KDD530" s="714"/>
      <c r="KDE530" s="714"/>
      <c r="KDF530" s="714"/>
      <c r="KDG530" s="714"/>
      <c r="KDH530" s="714"/>
      <c r="KDI530" s="714"/>
      <c r="KDJ530" s="714"/>
      <c r="KDK530" s="714"/>
      <c r="KDL530" s="714"/>
      <c r="KDM530" s="714"/>
      <c r="KDN530" s="714"/>
      <c r="KDO530" s="714"/>
      <c r="KDP530" s="714"/>
      <c r="KDQ530" s="714"/>
      <c r="KDR530" s="714"/>
      <c r="KDS530" s="714"/>
      <c r="KDT530" s="714"/>
      <c r="KDU530" s="714"/>
      <c r="KDV530" s="714"/>
      <c r="KDW530" s="714"/>
      <c r="KDX530" s="714"/>
      <c r="KDY530" s="714"/>
      <c r="KDZ530" s="714"/>
      <c r="KEA530" s="714"/>
      <c r="KEB530" s="714"/>
      <c r="KEC530" s="714"/>
      <c r="KED530" s="714"/>
      <c r="KEE530" s="714"/>
      <c r="KEF530" s="714"/>
      <c r="KEG530" s="714"/>
      <c r="KEH530" s="714"/>
      <c r="KEI530" s="714"/>
      <c r="KEJ530" s="714"/>
      <c r="KEK530" s="714"/>
      <c r="KEL530" s="714"/>
      <c r="KEM530" s="714"/>
      <c r="KEN530" s="714"/>
      <c r="KEO530" s="714"/>
      <c r="KEP530" s="714"/>
      <c r="KEQ530" s="714"/>
      <c r="KER530" s="714"/>
      <c r="KES530" s="714"/>
      <c r="KET530" s="714"/>
      <c r="KEU530" s="714"/>
      <c r="KEV530" s="714"/>
      <c r="KEW530" s="714"/>
      <c r="KEX530" s="714"/>
      <c r="KEY530" s="714"/>
      <c r="KEZ530" s="714"/>
      <c r="KFA530" s="714"/>
      <c r="KFB530" s="714"/>
      <c r="KFC530" s="714"/>
      <c r="KFD530" s="714"/>
      <c r="KFE530" s="714"/>
      <c r="KFF530" s="714"/>
      <c r="KFG530" s="714"/>
      <c r="KFH530" s="714"/>
      <c r="KFI530" s="714"/>
      <c r="KFJ530" s="714"/>
      <c r="KFK530" s="714"/>
      <c r="KFL530" s="714"/>
      <c r="KFM530" s="714"/>
      <c r="KFN530" s="714"/>
      <c r="KFO530" s="714"/>
      <c r="KFP530" s="714"/>
      <c r="KFQ530" s="714"/>
      <c r="KFR530" s="714"/>
      <c r="KFS530" s="714"/>
      <c r="KFT530" s="714"/>
      <c r="KFU530" s="714"/>
      <c r="KFV530" s="714"/>
      <c r="KFW530" s="714"/>
      <c r="KFX530" s="714"/>
      <c r="KFY530" s="714"/>
      <c r="KFZ530" s="714"/>
      <c r="KGA530" s="714"/>
      <c r="KGB530" s="714"/>
      <c r="KGC530" s="714"/>
      <c r="KGD530" s="714"/>
      <c r="KGE530" s="714"/>
      <c r="KGF530" s="714"/>
      <c r="KGG530" s="714"/>
      <c r="KGH530" s="714"/>
      <c r="KGI530" s="714"/>
      <c r="KGJ530" s="714"/>
      <c r="KGK530" s="714"/>
      <c r="KGL530" s="714"/>
      <c r="KGM530" s="714"/>
      <c r="KGN530" s="714"/>
      <c r="KGO530" s="714"/>
      <c r="KGP530" s="714"/>
      <c r="KGQ530" s="714"/>
      <c r="KGR530" s="714"/>
      <c r="KGS530" s="714"/>
      <c r="KGT530" s="714"/>
      <c r="KGU530" s="714"/>
      <c r="KGV530" s="714"/>
      <c r="KGW530" s="714"/>
      <c r="KGX530" s="714"/>
      <c r="KGY530" s="714"/>
      <c r="KGZ530" s="714"/>
      <c r="KHA530" s="714"/>
      <c r="KHB530" s="714"/>
      <c r="KHC530" s="714"/>
      <c r="KHD530" s="714"/>
      <c r="KHE530" s="714"/>
      <c r="KHF530" s="714"/>
      <c r="KHG530" s="714"/>
      <c r="KHH530" s="714"/>
      <c r="KHI530" s="714"/>
      <c r="KHJ530" s="714"/>
      <c r="KHK530" s="714"/>
      <c r="KHL530" s="714"/>
      <c r="KHM530" s="714"/>
      <c r="KHN530" s="714"/>
      <c r="KHO530" s="714"/>
      <c r="KHP530" s="714"/>
      <c r="KHQ530" s="714"/>
      <c r="KHR530" s="714"/>
      <c r="KHS530" s="714"/>
      <c r="KHT530" s="714"/>
      <c r="KHU530" s="714"/>
      <c r="KHV530" s="714"/>
      <c r="KHW530" s="714"/>
      <c r="KHX530" s="714"/>
      <c r="KHY530" s="714"/>
      <c r="KHZ530" s="714"/>
      <c r="KIA530" s="714"/>
      <c r="KIB530" s="714"/>
      <c r="KIC530" s="714"/>
      <c r="KID530" s="714"/>
      <c r="KIE530" s="714"/>
      <c r="KIF530" s="714"/>
      <c r="KIG530" s="714"/>
      <c r="KIH530" s="714"/>
      <c r="KII530" s="714"/>
      <c r="KIJ530" s="714"/>
      <c r="KIK530" s="714"/>
      <c r="KIL530" s="714"/>
      <c r="KIM530" s="714"/>
      <c r="KIN530" s="714"/>
      <c r="KIO530" s="714"/>
      <c r="KIP530" s="714"/>
      <c r="KIQ530" s="714"/>
      <c r="KIR530" s="714"/>
      <c r="KIS530" s="714"/>
      <c r="KIT530" s="714"/>
      <c r="KIU530" s="714"/>
      <c r="KIV530" s="714"/>
      <c r="KIW530" s="714"/>
      <c r="KIX530" s="714"/>
      <c r="KIY530" s="714"/>
      <c r="KIZ530" s="714"/>
      <c r="KJA530" s="714"/>
      <c r="KJB530" s="714"/>
      <c r="KJC530" s="714"/>
      <c r="KJD530" s="714"/>
      <c r="KJE530" s="714"/>
      <c r="KJF530" s="714"/>
      <c r="KJG530" s="714"/>
      <c r="KJH530" s="714"/>
      <c r="KJI530" s="714"/>
      <c r="KJJ530" s="714"/>
      <c r="KJK530" s="714"/>
      <c r="KJL530" s="714"/>
      <c r="KJM530" s="714"/>
      <c r="KJN530" s="714"/>
      <c r="KJO530" s="714"/>
      <c r="KJP530" s="714"/>
      <c r="KJQ530" s="714"/>
      <c r="KJR530" s="714"/>
      <c r="KJS530" s="714"/>
      <c r="KJT530" s="714"/>
      <c r="KJU530" s="714"/>
      <c r="KJV530" s="714"/>
      <c r="KJW530" s="714"/>
      <c r="KJX530" s="714"/>
      <c r="KJY530" s="714"/>
      <c r="KJZ530" s="714"/>
      <c r="KKA530" s="714"/>
      <c r="KKB530" s="714"/>
      <c r="KKC530" s="714"/>
      <c r="KKD530" s="714"/>
      <c r="KKE530" s="714"/>
      <c r="KKF530" s="714"/>
      <c r="KKG530" s="714"/>
      <c r="KKH530" s="714"/>
      <c r="KKI530" s="714"/>
      <c r="KKJ530" s="714"/>
      <c r="KKK530" s="714"/>
      <c r="KKL530" s="714"/>
      <c r="KKM530" s="714"/>
      <c r="KKN530" s="714"/>
      <c r="KKO530" s="714"/>
      <c r="KKP530" s="714"/>
      <c r="KKQ530" s="714"/>
      <c r="KKR530" s="714"/>
      <c r="KKS530" s="714"/>
      <c r="KKT530" s="714"/>
      <c r="KKU530" s="714"/>
      <c r="KKV530" s="714"/>
      <c r="KKW530" s="714"/>
      <c r="KKX530" s="714"/>
      <c r="KKY530" s="714"/>
      <c r="KKZ530" s="714"/>
      <c r="KLA530" s="714"/>
      <c r="KLB530" s="714"/>
      <c r="KLC530" s="714"/>
      <c r="KLD530" s="714"/>
      <c r="KLE530" s="714"/>
      <c r="KLF530" s="714"/>
      <c r="KLG530" s="714"/>
      <c r="KLH530" s="714"/>
      <c r="KLI530" s="714"/>
      <c r="KLJ530" s="714"/>
      <c r="KLK530" s="714"/>
      <c r="KLL530" s="714"/>
      <c r="KLM530" s="714"/>
      <c r="KLN530" s="714"/>
      <c r="KLO530" s="714"/>
      <c r="KLP530" s="714"/>
      <c r="KLQ530" s="714"/>
      <c r="KLR530" s="714"/>
      <c r="KLS530" s="714"/>
      <c r="KLT530" s="714"/>
      <c r="KLU530" s="714"/>
      <c r="KLV530" s="714"/>
      <c r="KLW530" s="714"/>
      <c r="KLX530" s="714"/>
      <c r="KLY530" s="714"/>
      <c r="KLZ530" s="714"/>
      <c r="KMA530" s="714"/>
      <c r="KMB530" s="714"/>
      <c r="KMC530" s="714"/>
      <c r="KMD530" s="714"/>
      <c r="KME530" s="714"/>
      <c r="KMF530" s="714"/>
      <c r="KMG530" s="714"/>
      <c r="KMH530" s="714"/>
      <c r="KMI530" s="714"/>
      <c r="KMJ530" s="714"/>
      <c r="KMK530" s="714"/>
      <c r="KML530" s="714"/>
      <c r="KMM530" s="714"/>
      <c r="KMN530" s="714"/>
      <c r="KMO530" s="714"/>
      <c r="KMP530" s="714"/>
      <c r="KMQ530" s="714"/>
      <c r="KMR530" s="714"/>
      <c r="KMS530" s="714"/>
      <c r="KMT530" s="714"/>
      <c r="KMU530" s="714"/>
      <c r="KMV530" s="714"/>
      <c r="KMW530" s="714"/>
      <c r="KMX530" s="714"/>
      <c r="KMY530" s="714"/>
      <c r="KMZ530" s="714"/>
      <c r="KNA530" s="714"/>
      <c r="KNB530" s="714"/>
      <c r="KNC530" s="714"/>
      <c r="KND530" s="714"/>
      <c r="KNE530" s="714"/>
      <c r="KNF530" s="714"/>
      <c r="KNG530" s="714"/>
      <c r="KNH530" s="714"/>
      <c r="KNI530" s="714"/>
      <c r="KNJ530" s="714"/>
      <c r="KNK530" s="714"/>
      <c r="KNL530" s="714"/>
      <c r="KNM530" s="714"/>
      <c r="KNN530" s="714"/>
      <c r="KNO530" s="714"/>
      <c r="KNP530" s="714"/>
      <c r="KNQ530" s="714"/>
      <c r="KNR530" s="714"/>
      <c r="KNS530" s="714"/>
      <c r="KNT530" s="714"/>
      <c r="KNU530" s="714"/>
      <c r="KNV530" s="714"/>
      <c r="KNW530" s="714"/>
      <c r="KNX530" s="714"/>
      <c r="KNY530" s="714"/>
      <c r="KNZ530" s="714"/>
      <c r="KOA530" s="714"/>
      <c r="KOB530" s="714"/>
      <c r="KOC530" s="714"/>
      <c r="KOD530" s="714"/>
      <c r="KOE530" s="714"/>
      <c r="KOF530" s="714"/>
      <c r="KOG530" s="714"/>
      <c r="KOH530" s="714"/>
      <c r="KOI530" s="714"/>
      <c r="KOJ530" s="714"/>
      <c r="KOK530" s="714"/>
      <c r="KOL530" s="714"/>
      <c r="KOM530" s="714"/>
      <c r="KON530" s="714"/>
      <c r="KOO530" s="714"/>
      <c r="KOP530" s="714"/>
      <c r="KOQ530" s="714"/>
      <c r="KOR530" s="714"/>
      <c r="KOS530" s="714"/>
      <c r="KOT530" s="714"/>
      <c r="KOU530" s="714"/>
      <c r="KOV530" s="714"/>
      <c r="KOW530" s="714"/>
      <c r="KOX530" s="714"/>
      <c r="KOY530" s="714"/>
      <c r="KOZ530" s="714"/>
      <c r="KPA530" s="714"/>
      <c r="KPB530" s="714"/>
      <c r="KPC530" s="714"/>
      <c r="KPD530" s="714"/>
      <c r="KPE530" s="714"/>
      <c r="KPF530" s="714"/>
      <c r="KPG530" s="714"/>
      <c r="KPH530" s="714"/>
      <c r="KPI530" s="714"/>
      <c r="KPJ530" s="714"/>
      <c r="KPK530" s="714"/>
      <c r="KPL530" s="714"/>
      <c r="KPM530" s="714"/>
      <c r="KPN530" s="714"/>
      <c r="KPO530" s="714"/>
      <c r="KPP530" s="714"/>
      <c r="KPQ530" s="714"/>
      <c r="KPR530" s="714"/>
      <c r="KPS530" s="714"/>
      <c r="KPT530" s="714"/>
      <c r="KPU530" s="714"/>
      <c r="KPV530" s="714"/>
      <c r="KPW530" s="714"/>
      <c r="KPX530" s="714"/>
      <c r="KPY530" s="714"/>
      <c r="KPZ530" s="714"/>
      <c r="KQA530" s="714"/>
      <c r="KQB530" s="714"/>
      <c r="KQC530" s="714"/>
      <c r="KQD530" s="714"/>
      <c r="KQE530" s="714"/>
      <c r="KQF530" s="714"/>
      <c r="KQG530" s="714"/>
      <c r="KQH530" s="714"/>
      <c r="KQI530" s="714"/>
      <c r="KQJ530" s="714"/>
      <c r="KQK530" s="714"/>
      <c r="KQL530" s="714"/>
      <c r="KQM530" s="714"/>
      <c r="KQN530" s="714"/>
      <c r="KQO530" s="714"/>
      <c r="KQP530" s="714"/>
      <c r="KQQ530" s="714"/>
      <c r="KQR530" s="714"/>
      <c r="KQS530" s="714"/>
      <c r="KQT530" s="714"/>
      <c r="KQU530" s="714"/>
      <c r="KQV530" s="714"/>
      <c r="KQW530" s="714"/>
      <c r="KQX530" s="714"/>
      <c r="KQY530" s="714"/>
      <c r="KQZ530" s="714"/>
      <c r="KRA530" s="714"/>
      <c r="KRB530" s="714"/>
      <c r="KRC530" s="714"/>
      <c r="KRD530" s="714"/>
      <c r="KRE530" s="714"/>
      <c r="KRF530" s="714"/>
      <c r="KRG530" s="714"/>
      <c r="KRH530" s="714"/>
      <c r="KRI530" s="714"/>
      <c r="KRJ530" s="714"/>
      <c r="KRK530" s="714"/>
      <c r="KRL530" s="714"/>
      <c r="KRM530" s="714"/>
      <c r="KRN530" s="714"/>
      <c r="KRO530" s="714"/>
      <c r="KRP530" s="714"/>
      <c r="KRQ530" s="714"/>
      <c r="KRR530" s="714"/>
      <c r="KRS530" s="714"/>
      <c r="KRT530" s="714"/>
      <c r="KRU530" s="714"/>
      <c r="KRV530" s="714"/>
      <c r="KRW530" s="714"/>
      <c r="KRX530" s="714"/>
      <c r="KRY530" s="714"/>
      <c r="KRZ530" s="714"/>
      <c r="KSA530" s="714"/>
      <c r="KSB530" s="714"/>
      <c r="KSC530" s="714"/>
      <c r="KSD530" s="714"/>
      <c r="KSE530" s="714"/>
      <c r="KSF530" s="714"/>
      <c r="KSG530" s="714"/>
      <c r="KSH530" s="714"/>
      <c r="KSI530" s="714"/>
      <c r="KSJ530" s="714"/>
      <c r="KSK530" s="714"/>
      <c r="KSL530" s="714"/>
      <c r="KSM530" s="714"/>
      <c r="KSN530" s="714"/>
      <c r="KSO530" s="714"/>
      <c r="KSP530" s="714"/>
      <c r="KSQ530" s="714"/>
      <c r="KSR530" s="714"/>
      <c r="KSS530" s="714"/>
      <c r="KST530" s="714"/>
      <c r="KSU530" s="714"/>
      <c r="KSV530" s="714"/>
      <c r="KSW530" s="714"/>
      <c r="KSX530" s="714"/>
      <c r="KSY530" s="714"/>
      <c r="KSZ530" s="714"/>
      <c r="KTA530" s="714"/>
      <c r="KTB530" s="714"/>
      <c r="KTC530" s="714"/>
      <c r="KTD530" s="714"/>
      <c r="KTE530" s="714"/>
      <c r="KTF530" s="714"/>
      <c r="KTG530" s="714"/>
      <c r="KTH530" s="714"/>
      <c r="KTI530" s="714"/>
      <c r="KTJ530" s="714"/>
      <c r="KTK530" s="714"/>
      <c r="KTL530" s="714"/>
      <c r="KTM530" s="714"/>
      <c r="KTN530" s="714"/>
      <c r="KTO530" s="714"/>
      <c r="KTP530" s="714"/>
      <c r="KTQ530" s="714"/>
      <c r="KTR530" s="714"/>
      <c r="KTS530" s="714"/>
      <c r="KTT530" s="714"/>
      <c r="KTU530" s="714"/>
      <c r="KTV530" s="714"/>
      <c r="KTW530" s="714"/>
      <c r="KTX530" s="714"/>
      <c r="KTY530" s="714"/>
      <c r="KTZ530" s="714"/>
      <c r="KUA530" s="714"/>
      <c r="KUB530" s="714"/>
      <c r="KUC530" s="714"/>
      <c r="KUD530" s="714"/>
      <c r="KUE530" s="714"/>
      <c r="KUF530" s="714"/>
      <c r="KUG530" s="714"/>
      <c r="KUH530" s="714"/>
      <c r="KUI530" s="714"/>
      <c r="KUJ530" s="714"/>
      <c r="KUK530" s="714"/>
      <c r="KUL530" s="714"/>
      <c r="KUM530" s="714"/>
      <c r="KUN530" s="714"/>
      <c r="KUO530" s="714"/>
      <c r="KUP530" s="714"/>
      <c r="KUQ530" s="714"/>
      <c r="KUR530" s="714"/>
      <c r="KUS530" s="714"/>
      <c r="KUT530" s="714"/>
      <c r="KUU530" s="714"/>
      <c r="KUV530" s="714"/>
      <c r="KUW530" s="714"/>
      <c r="KUX530" s="714"/>
      <c r="KUY530" s="714"/>
      <c r="KUZ530" s="714"/>
      <c r="KVA530" s="714"/>
      <c r="KVB530" s="714"/>
      <c r="KVC530" s="714"/>
      <c r="KVD530" s="714"/>
      <c r="KVE530" s="714"/>
      <c r="KVF530" s="714"/>
      <c r="KVG530" s="714"/>
      <c r="KVH530" s="714"/>
      <c r="KVI530" s="714"/>
      <c r="KVJ530" s="714"/>
      <c r="KVK530" s="714"/>
      <c r="KVL530" s="714"/>
      <c r="KVM530" s="714"/>
      <c r="KVN530" s="714"/>
      <c r="KVO530" s="714"/>
      <c r="KVP530" s="714"/>
      <c r="KVQ530" s="714"/>
      <c r="KVR530" s="714"/>
      <c r="KVS530" s="714"/>
      <c r="KVT530" s="714"/>
      <c r="KVU530" s="714"/>
      <c r="KVV530" s="714"/>
      <c r="KVW530" s="714"/>
      <c r="KVX530" s="714"/>
      <c r="KVY530" s="714"/>
      <c r="KVZ530" s="714"/>
      <c r="KWA530" s="714"/>
      <c r="KWB530" s="714"/>
      <c r="KWC530" s="714"/>
      <c r="KWD530" s="714"/>
      <c r="KWE530" s="714"/>
      <c r="KWF530" s="714"/>
      <c r="KWG530" s="714"/>
      <c r="KWH530" s="714"/>
      <c r="KWI530" s="714"/>
      <c r="KWJ530" s="714"/>
      <c r="KWK530" s="714"/>
      <c r="KWL530" s="714"/>
      <c r="KWM530" s="714"/>
      <c r="KWN530" s="714"/>
      <c r="KWO530" s="714"/>
      <c r="KWP530" s="714"/>
      <c r="KWQ530" s="714"/>
      <c r="KWR530" s="714"/>
      <c r="KWS530" s="714"/>
      <c r="KWT530" s="714"/>
      <c r="KWU530" s="714"/>
      <c r="KWV530" s="714"/>
      <c r="KWW530" s="714"/>
      <c r="KWX530" s="714"/>
      <c r="KWY530" s="714"/>
      <c r="KWZ530" s="714"/>
      <c r="KXA530" s="714"/>
      <c r="KXB530" s="714"/>
      <c r="KXC530" s="714"/>
      <c r="KXD530" s="714"/>
      <c r="KXE530" s="714"/>
      <c r="KXF530" s="714"/>
      <c r="KXG530" s="714"/>
      <c r="KXH530" s="714"/>
      <c r="KXI530" s="714"/>
      <c r="KXJ530" s="714"/>
      <c r="KXK530" s="714"/>
      <c r="KXL530" s="714"/>
      <c r="KXM530" s="714"/>
      <c r="KXN530" s="714"/>
      <c r="KXO530" s="714"/>
      <c r="KXP530" s="714"/>
      <c r="KXQ530" s="714"/>
      <c r="KXR530" s="714"/>
      <c r="KXS530" s="714"/>
      <c r="KXT530" s="714"/>
      <c r="KXU530" s="714"/>
      <c r="KXV530" s="714"/>
      <c r="KXW530" s="714"/>
      <c r="KXX530" s="714"/>
      <c r="KXY530" s="714"/>
      <c r="KXZ530" s="714"/>
      <c r="KYA530" s="714"/>
      <c r="KYB530" s="714"/>
      <c r="KYC530" s="714"/>
      <c r="KYD530" s="714"/>
      <c r="KYE530" s="714"/>
      <c r="KYF530" s="714"/>
      <c r="KYG530" s="714"/>
      <c r="KYH530" s="714"/>
      <c r="KYI530" s="714"/>
      <c r="KYJ530" s="714"/>
      <c r="KYK530" s="714"/>
      <c r="KYL530" s="714"/>
      <c r="KYM530" s="714"/>
      <c r="KYN530" s="714"/>
      <c r="KYO530" s="714"/>
      <c r="KYP530" s="714"/>
      <c r="KYQ530" s="714"/>
      <c r="KYR530" s="714"/>
      <c r="KYS530" s="714"/>
      <c r="KYT530" s="714"/>
      <c r="KYU530" s="714"/>
      <c r="KYV530" s="714"/>
      <c r="KYW530" s="714"/>
      <c r="KYX530" s="714"/>
      <c r="KYY530" s="714"/>
      <c r="KYZ530" s="714"/>
      <c r="KZA530" s="714"/>
      <c r="KZB530" s="714"/>
      <c r="KZC530" s="714"/>
      <c r="KZD530" s="714"/>
      <c r="KZE530" s="714"/>
      <c r="KZF530" s="714"/>
      <c r="KZG530" s="714"/>
      <c r="KZH530" s="714"/>
      <c r="KZI530" s="714"/>
      <c r="KZJ530" s="714"/>
      <c r="KZK530" s="714"/>
      <c r="KZL530" s="714"/>
      <c r="KZM530" s="714"/>
      <c r="KZN530" s="714"/>
      <c r="KZO530" s="714"/>
      <c r="KZP530" s="714"/>
      <c r="KZQ530" s="714"/>
      <c r="KZR530" s="714"/>
      <c r="KZS530" s="714"/>
      <c r="KZT530" s="714"/>
      <c r="KZU530" s="714"/>
      <c r="KZV530" s="714"/>
      <c r="KZW530" s="714"/>
      <c r="KZX530" s="714"/>
      <c r="KZY530" s="714"/>
      <c r="KZZ530" s="714"/>
      <c r="LAA530" s="714"/>
      <c r="LAB530" s="714"/>
      <c r="LAC530" s="714"/>
      <c r="LAD530" s="714"/>
      <c r="LAE530" s="714"/>
      <c r="LAF530" s="714"/>
      <c r="LAG530" s="714"/>
      <c r="LAH530" s="714"/>
      <c r="LAI530" s="714"/>
      <c r="LAJ530" s="714"/>
      <c r="LAK530" s="714"/>
      <c r="LAL530" s="714"/>
      <c r="LAM530" s="714"/>
      <c r="LAN530" s="714"/>
      <c r="LAO530" s="714"/>
      <c r="LAP530" s="714"/>
      <c r="LAQ530" s="714"/>
      <c r="LAR530" s="714"/>
      <c r="LAS530" s="714"/>
      <c r="LAT530" s="714"/>
      <c r="LAU530" s="714"/>
      <c r="LAV530" s="714"/>
      <c r="LAW530" s="714"/>
      <c r="LAX530" s="714"/>
      <c r="LAY530" s="714"/>
      <c r="LAZ530" s="714"/>
      <c r="LBA530" s="714"/>
      <c r="LBB530" s="714"/>
      <c r="LBC530" s="714"/>
      <c r="LBD530" s="714"/>
      <c r="LBE530" s="714"/>
      <c r="LBF530" s="714"/>
      <c r="LBG530" s="714"/>
      <c r="LBH530" s="714"/>
      <c r="LBI530" s="714"/>
      <c r="LBJ530" s="714"/>
      <c r="LBK530" s="714"/>
      <c r="LBL530" s="714"/>
      <c r="LBM530" s="714"/>
      <c r="LBN530" s="714"/>
      <c r="LBO530" s="714"/>
      <c r="LBP530" s="714"/>
      <c r="LBQ530" s="714"/>
      <c r="LBR530" s="714"/>
      <c r="LBS530" s="714"/>
      <c r="LBT530" s="714"/>
      <c r="LBU530" s="714"/>
      <c r="LBV530" s="714"/>
      <c r="LBW530" s="714"/>
      <c r="LBX530" s="714"/>
      <c r="LBY530" s="714"/>
      <c r="LBZ530" s="714"/>
      <c r="LCA530" s="714"/>
      <c r="LCB530" s="714"/>
      <c r="LCC530" s="714"/>
      <c r="LCD530" s="714"/>
      <c r="LCE530" s="714"/>
      <c r="LCF530" s="714"/>
      <c r="LCG530" s="714"/>
      <c r="LCH530" s="714"/>
      <c r="LCI530" s="714"/>
      <c r="LCJ530" s="714"/>
      <c r="LCK530" s="714"/>
      <c r="LCL530" s="714"/>
      <c r="LCM530" s="714"/>
      <c r="LCN530" s="714"/>
      <c r="LCO530" s="714"/>
      <c r="LCP530" s="714"/>
      <c r="LCQ530" s="714"/>
      <c r="LCR530" s="714"/>
      <c r="LCS530" s="714"/>
      <c r="LCT530" s="714"/>
      <c r="LCU530" s="714"/>
      <c r="LCV530" s="714"/>
      <c r="LCW530" s="714"/>
      <c r="LCX530" s="714"/>
      <c r="LCY530" s="714"/>
      <c r="LCZ530" s="714"/>
      <c r="LDA530" s="714"/>
      <c r="LDB530" s="714"/>
      <c r="LDC530" s="714"/>
      <c r="LDD530" s="714"/>
      <c r="LDE530" s="714"/>
      <c r="LDF530" s="714"/>
      <c r="LDG530" s="714"/>
      <c r="LDH530" s="714"/>
      <c r="LDI530" s="714"/>
      <c r="LDJ530" s="714"/>
      <c r="LDK530" s="714"/>
      <c r="LDL530" s="714"/>
      <c r="LDM530" s="714"/>
      <c r="LDN530" s="714"/>
      <c r="LDO530" s="714"/>
      <c r="LDP530" s="714"/>
      <c r="LDQ530" s="714"/>
      <c r="LDR530" s="714"/>
      <c r="LDS530" s="714"/>
      <c r="LDT530" s="714"/>
      <c r="LDU530" s="714"/>
      <c r="LDV530" s="714"/>
      <c r="LDW530" s="714"/>
      <c r="LDX530" s="714"/>
      <c r="LDY530" s="714"/>
      <c r="LDZ530" s="714"/>
      <c r="LEA530" s="714"/>
      <c r="LEB530" s="714"/>
      <c r="LEC530" s="714"/>
      <c r="LED530" s="714"/>
      <c r="LEE530" s="714"/>
      <c r="LEF530" s="714"/>
      <c r="LEG530" s="714"/>
      <c r="LEH530" s="714"/>
      <c r="LEI530" s="714"/>
      <c r="LEJ530" s="714"/>
      <c r="LEK530" s="714"/>
      <c r="LEL530" s="714"/>
      <c r="LEM530" s="714"/>
      <c r="LEN530" s="714"/>
      <c r="LEO530" s="714"/>
      <c r="LEP530" s="714"/>
      <c r="LEQ530" s="714"/>
      <c r="LER530" s="714"/>
      <c r="LES530" s="714"/>
      <c r="LET530" s="714"/>
      <c r="LEU530" s="714"/>
      <c r="LEV530" s="714"/>
      <c r="LEW530" s="714"/>
      <c r="LEX530" s="714"/>
      <c r="LEY530" s="714"/>
      <c r="LEZ530" s="714"/>
      <c r="LFA530" s="714"/>
      <c r="LFB530" s="714"/>
      <c r="LFC530" s="714"/>
      <c r="LFD530" s="714"/>
      <c r="LFE530" s="714"/>
      <c r="LFF530" s="714"/>
      <c r="LFG530" s="714"/>
      <c r="LFH530" s="714"/>
      <c r="LFI530" s="714"/>
      <c r="LFJ530" s="714"/>
      <c r="LFK530" s="714"/>
      <c r="LFL530" s="714"/>
      <c r="LFM530" s="714"/>
      <c r="LFN530" s="714"/>
      <c r="LFO530" s="714"/>
      <c r="LFP530" s="714"/>
      <c r="LFQ530" s="714"/>
      <c r="LFR530" s="714"/>
      <c r="LFS530" s="714"/>
      <c r="LFT530" s="714"/>
      <c r="LFU530" s="714"/>
      <c r="LFV530" s="714"/>
      <c r="LFW530" s="714"/>
      <c r="LFX530" s="714"/>
      <c r="LFY530" s="714"/>
      <c r="LFZ530" s="714"/>
      <c r="LGA530" s="714"/>
      <c r="LGB530" s="714"/>
      <c r="LGC530" s="714"/>
      <c r="LGD530" s="714"/>
      <c r="LGE530" s="714"/>
      <c r="LGF530" s="714"/>
      <c r="LGG530" s="714"/>
      <c r="LGH530" s="714"/>
      <c r="LGI530" s="714"/>
      <c r="LGJ530" s="714"/>
      <c r="LGK530" s="714"/>
      <c r="LGL530" s="714"/>
      <c r="LGM530" s="714"/>
      <c r="LGN530" s="714"/>
      <c r="LGO530" s="714"/>
      <c r="LGP530" s="714"/>
      <c r="LGQ530" s="714"/>
      <c r="LGR530" s="714"/>
      <c r="LGS530" s="714"/>
      <c r="LGT530" s="714"/>
      <c r="LGU530" s="714"/>
      <c r="LGV530" s="714"/>
      <c r="LGW530" s="714"/>
      <c r="LGX530" s="714"/>
      <c r="LGY530" s="714"/>
      <c r="LGZ530" s="714"/>
      <c r="LHA530" s="714"/>
      <c r="LHB530" s="714"/>
      <c r="LHC530" s="714"/>
      <c r="LHD530" s="714"/>
      <c r="LHE530" s="714"/>
      <c r="LHF530" s="714"/>
      <c r="LHG530" s="714"/>
      <c r="LHH530" s="714"/>
      <c r="LHI530" s="714"/>
      <c r="LHJ530" s="714"/>
      <c r="LHK530" s="714"/>
      <c r="LHL530" s="714"/>
      <c r="LHM530" s="714"/>
      <c r="LHN530" s="714"/>
      <c r="LHO530" s="714"/>
      <c r="LHP530" s="714"/>
      <c r="LHQ530" s="714"/>
      <c r="LHR530" s="714"/>
      <c r="LHS530" s="714"/>
      <c r="LHT530" s="714"/>
      <c r="LHU530" s="714"/>
      <c r="LHV530" s="714"/>
      <c r="LHW530" s="714"/>
      <c r="LHX530" s="714"/>
      <c r="LHY530" s="714"/>
      <c r="LHZ530" s="714"/>
      <c r="LIA530" s="714"/>
      <c r="LIB530" s="714"/>
      <c r="LIC530" s="714"/>
      <c r="LID530" s="714"/>
      <c r="LIE530" s="714"/>
      <c r="LIF530" s="714"/>
      <c r="LIG530" s="714"/>
      <c r="LIH530" s="714"/>
      <c r="LII530" s="714"/>
      <c r="LIJ530" s="714"/>
      <c r="LIK530" s="714"/>
      <c r="LIL530" s="714"/>
      <c r="LIM530" s="714"/>
      <c r="LIN530" s="714"/>
      <c r="LIO530" s="714"/>
      <c r="LIP530" s="714"/>
      <c r="LIQ530" s="714"/>
      <c r="LIR530" s="714"/>
      <c r="LIS530" s="714"/>
      <c r="LIT530" s="714"/>
      <c r="LIU530" s="714"/>
      <c r="LIV530" s="714"/>
      <c r="LIW530" s="714"/>
      <c r="LIX530" s="714"/>
      <c r="LIY530" s="714"/>
      <c r="LIZ530" s="714"/>
      <c r="LJA530" s="714"/>
      <c r="LJB530" s="714"/>
      <c r="LJC530" s="714"/>
      <c r="LJD530" s="714"/>
      <c r="LJE530" s="714"/>
      <c r="LJF530" s="714"/>
      <c r="LJG530" s="714"/>
      <c r="LJH530" s="714"/>
      <c r="LJI530" s="714"/>
      <c r="LJJ530" s="714"/>
      <c r="LJK530" s="714"/>
      <c r="LJL530" s="714"/>
      <c r="LJM530" s="714"/>
      <c r="LJN530" s="714"/>
      <c r="LJO530" s="714"/>
      <c r="LJP530" s="714"/>
      <c r="LJQ530" s="714"/>
      <c r="LJR530" s="714"/>
      <c r="LJS530" s="714"/>
      <c r="LJT530" s="714"/>
      <c r="LJU530" s="714"/>
      <c r="LJV530" s="714"/>
      <c r="LJW530" s="714"/>
      <c r="LJX530" s="714"/>
      <c r="LJY530" s="714"/>
      <c r="LJZ530" s="714"/>
      <c r="LKA530" s="714"/>
      <c r="LKB530" s="714"/>
      <c r="LKC530" s="714"/>
      <c r="LKD530" s="714"/>
      <c r="LKE530" s="714"/>
      <c r="LKF530" s="714"/>
      <c r="LKG530" s="714"/>
      <c r="LKH530" s="714"/>
      <c r="LKI530" s="714"/>
      <c r="LKJ530" s="714"/>
      <c r="LKK530" s="714"/>
      <c r="LKL530" s="714"/>
      <c r="LKM530" s="714"/>
      <c r="LKN530" s="714"/>
      <c r="LKO530" s="714"/>
      <c r="LKP530" s="714"/>
      <c r="LKQ530" s="714"/>
      <c r="LKR530" s="714"/>
      <c r="LKS530" s="714"/>
      <c r="LKT530" s="714"/>
      <c r="LKU530" s="714"/>
      <c r="LKV530" s="714"/>
      <c r="LKW530" s="714"/>
      <c r="LKX530" s="714"/>
      <c r="LKY530" s="714"/>
      <c r="LKZ530" s="714"/>
      <c r="LLA530" s="714"/>
      <c r="LLB530" s="714"/>
      <c r="LLC530" s="714"/>
      <c r="LLD530" s="714"/>
      <c r="LLE530" s="714"/>
      <c r="LLF530" s="714"/>
      <c r="LLG530" s="714"/>
      <c r="LLH530" s="714"/>
      <c r="LLI530" s="714"/>
      <c r="LLJ530" s="714"/>
      <c r="LLK530" s="714"/>
      <c r="LLL530" s="714"/>
      <c r="LLM530" s="714"/>
      <c r="LLN530" s="714"/>
      <c r="LLO530" s="714"/>
      <c r="LLP530" s="714"/>
      <c r="LLQ530" s="714"/>
      <c r="LLR530" s="714"/>
      <c r="LLS530" s="714"/>
      <c r="LLT530" s="714"/>
      <c r="LLU530" s="714"/>
      <c r="LLV530" s="714"/>
      <c r="LLW530" s="714"/>
      <c r="LLX530" s="714"/>
      <c r="LLY530" s="714"/>
      <c r="LLZ530" s="714"/>
      <c r="LMA530" s="714"/>
      <c r="LMB530" s="714"/>
      <c r="LMC530" s="714"/>
      <c r="LMD530" s="714"/>
      <c r="LME530" s="714"/>
      <c r="LMF530" s="714"/>
      <c r="LMG530" s="714"/>
      <c r="LMH530" s="714"/>
      <c r="LMI530" s="714"/>
      <c r="LMJ530" s="714"/>
      <c r="LMK530" s="714"/>
      <c r="LML530" s="714"/>
      <c r="LMM530" s="714"/>
      <c r="LMN530" s="714"/>
      <c r="LMO530" s="714"/>
      <c r="LMP530" s="714"/>
      <c r="LMQ530" s="714"/>
      <c r="LMR530" s="714"/>
      <c r="LMS530" s="714"/>
      <c r="LMT530" s="714"/>
      <c r="LMU530" s="714"/>
      <c r="LMV530" s="714"/>
      <c r="LMW530" s="714"/>
      <c r="LMX530" s="714"/>
      <c r="LMY530" s="714"/>
      <c r="LMZ530" s="714"/>
      <c r="LNA530" s="714"/>
      <c r="LNB530" s="714"/>
      <c r="LNC530" s="714"/>
      <c r="LND530" s="714"/>
      <c r="LNE530" s="714"/>
      <c r="LNF530" s="714"/>
      <c r="LNG530" s="714"/>
      <c r="LNH530" s="714"/>
      <c r="LNI530" s="714"/>
      <c r="LNJ530" s="714"/>
      <c r="LNK530" s="714"/>
      <c r="LNL530" s="714"/>
      <c r="LNM530" s="714"/>
      <c r="LNN530" s="714"/>
      <c r="LNO530" s="714"/>
      <c r="LNP530" s="714"/>
      <c r="LNQ530" s="714"/>
      <c r="LNR530" s="714"/>
      <c r="LNS530" s="714"/>
      <c r="LNT530" s="714"/>
      <c r="LNU530" s="714"/>
      <c r="LNV530" s="714"/>
      <c r="LNW530" s="714"/>
      <c r="LNX530" s="714"/>
      <c r="LNY530" s="714"/>
      <c r="LNZ530" s="714"/>
      <c r="LOA530" s="714"/>
      <c r="LOB530" s="714"/>
      <c r="LOC530" s="714"/>
      <c r="LOD530" s="714"/>
      <c r="LOE530" s="714"/>
      <c r="LOF530" s="714"/>
      <c r="LOG530" s="714"/>
      <c r="LOH530" s="714"/>
      <c r="LOI530" s="714"/>
      <c r="LOJ530" s="714"/>
      <c r="LOK530" s="714"/>
      <c r="LOL530" s="714"/>
      <c r="LOM530" s="714"/>
      <c r="LON530" s="714"/>
      <c r="LOO530" s="714"/>
      <c r="LOP530" s="714"/>
      <c r="LOQ530" s="714"/>
      <c r="LOR530" s="714"/>
      <c r="LOS530" s="714"/>
      <c r="LOT530" s="714"/>
      <c r="LOU530" s="714"/>
      <c r="LOV530" s="714"/>
      <c r="LOW530" s="714"/>
      <c r="LOX530" s="714"/>
      <c r="LOY530" s="714"/>
      <c r="LOZ530" s="714"/>
      <c r="LPA530" s="714"/>
      <c r="LPB530" s="714"/>
      <c r="LPC530" s="714"/>
      <c r="LPD530" s="714"/>
      <c r="LPE530" s="714"/>
      <c r="LPF530" s="714"/>
      <c r="LPG530" s="714"/>
      <c r="LPH530" s="714"/>
      <c r="LPI530" s="714"/>
      <c r="LPJ530" s="714"/>
      <c r="LPK530" s="714"/>
      <c r="LPL530" s="714"/>
      <c r="LPM530" s="714"/>
      <c r="LPN530" s="714"/>
      <c r="LPO530" s="714"/>
      <c r="LPP530" s="714"/>
      <c r="LPQ530" s="714"/>
      <c r="LPR530" s="714"/>
      <c r="LPS530" s="714"/>
      <c r="LPT530" s="714"/>
      <c r="LPU530" s="714"/>
      <c r="LPV530" s="714"/>
      <c r="LPW530" s="714"/>
      <c r="LPX530" s="714"/>
      <c r="LPY530" s="714"/>
      <c r="LPZ530" s="714"/>
      <c r="LQA530" s="714"/>
      <c r="LQB530" s="714"/>
      <c r="LQC530" s="714"/>
      <c r="LQD530" s="714"/>
      <c r="LQE530" s="714"/>
      <c r="LQF530" s="714"/>
      <c r="LQG530" s="714"/>
      <c r="LQH530" s="714"/>
      <c r="LQI530" s="714"/>
      <c r="LQJ530" s="714"/>
      <c r="LQK530" s="714"/>
      <c r="LQL530" s="714"/>
      <c r="LQM530" s="714"/>
      <c r="LQN530" s="714"/>
      <c r="LQO530" s="714"/>
      <c r="LQP530" s="714"/>
      <c r="LQQ530" s="714"/>
      <c r="LQR530" s="714"/>
      <c r="LQS530" s="714"/>
      <c r="LQT530" s="714"/>
      <c r="LQU530" s="714"/>
      <c r="LQV530" s="714"/>
      <c r="LQW530" s="714"/>
      <c r="LQX530" s="714"/>
      <c r="LQY530" s="714"/>
      <c r="LQZ530" s="714"/>
      <c r="LRA530" s="714"/>
      <c r="LRB530" s="714"/>
      <c r="LRC530" s="714"/>
      <c r="LRD530" s="714"/>
      <c r="LRE530" s="714"/>
      <c r="LRF530" s="714"/>
      <c r="LRG530" s="714"/>
      <c r="LRH530" s="714"/>
      <c r="LRI530" s="714"/>
      <c r="LRJ530" s="714"/>
      <c r="LRK530" s="714"/>
      <c r="LRL530" s="714"/>
      <c r="LRM530" s="714"/>
      <c r="LRN530" s="714"/>
      <c r="LRO530" s="714"/>
      <c r="LRP530" s="714"/>
      <c r="LRQ530" s="714"/>
      <c r="LRR530" s="714"/>
      <c r="LRS530" s="714"/>
      <c r="LRT530" s="714"/>
      <c r="LRU530" s="714"/>
      <c r="LRV530" s="714"/>
      <c r="LRW530" s="714"/>
      <c r="LRX530" s="714"/>
      <c r="LRY530" s="714"/>
      <c r="LRZ530" s="714"/>
      <c r="LSA530" s="714"/>
      <c r="LSB530" s="714"/>
      <c r="LSC530" s="714"/>
      <c r="LSD530" s="714"/>
      <c r="LSE530" s="714"/>
      <c r="LSF530" s="714"/>
      <c r="LSG530" s="714"/>
      <c r="LSH530" s="714"/>
      <c r="LSI530" s="714"/>
      <c r="LSJ530" s="714"/>
      <c r="LSK530" s="714"/>
      <c r="LSL530" s="714"/>
      <c r="LSM530" s="714"/>
      <c r="LSN530" s="714"/>
      <c r="LSO530" s="714"/>
      <c r="LSP530" s="714"/>
      <c r="LSQ530" s="714"/>
      <c r="LSR530" s="714"/>
      <c r="LSS530" s="714"/>
      <c r="LST530" s="714"/>
      <c r="LSU530" s="714"/>
      <c r="LSV530" s="714"/>
      <c r="LSW530" s="714"/>
      <c r="LSX530" s="714"/>
      <c r="LSY530" s="714"/>
      <c r="LSZ530" s="714"/>
      <c r="LTA530" s="714"/>
      <c r="LTB530" s="714"/>
      <c r="LTC530" s="714"/>
      <c r="LTD530" s="714"/>
      <c r="LTE530" s="714"/>
      <c r="LTF530" s="714"/>
      <c r="LTG530" s="714"/>
      <c r="LTH530" s="714"/>
      <c r="LTI530" s="714"/>
      <c r="LTJ530" s="714"/>
      <c r="LTK530" s="714"/>
      <c r="LTL530" s="714"/>
      <c r="LTM530" s="714"/>
      <c r="LTN530" s="714"/>
      <c r="LTO530" s="714"/>
      <c r="LTP530" s="714"/>
      <c r="LTQ530" s="714"/>
      <c r="LTR530" s="714"/>
      <c r="LTS530" s="714"/>
      <c r="LTT530" s="714"/>
      <c r="LTU530" s="714"/>
      <c r="LTV530" s="714"/>
      <c r="LTW530" s="714"/>
      <c r="LTX530" s="714"/>
      <c r="LTY530" s="714"/>
      <c r="LTZ530" s="714"/>
      <c r="LUA530" s="714"/>
      <c r="LUB530" s="714"/>
      <c r="LUC530" s="714"/>
      <c r="LUD530" s="714"/>
      <c r="LUE530" s="714"/>
      <c r="LUF530" s="714"/>
      <c r="LUG530" s="714"/>
      <c r="LUH530" s="714"/>
      <c r="LUI530" s="714"/>
      <c r="LUJ530" s="714"/>
      <c r="LUK530" s="714"/>
      <c r="LUL530" s="714"/>
      <c r="LUM530" s="714"/>
      <c r="LUN530" s="714"/>
      <c r="LUO530" s="714"/>
      <c r="LUP530" s="714"/>
      <c r="LUQ530" s="714"/>
      <c r="LUR530" s="714"/>
      <c r="LUS530" s="714"/>
      <c r="LUT530" s="714"/>
      <c r="LUU530" s="714"/>
      <c r="LUV530" s="714"/>
      <c r="LUW530" s="714"/>
      <c r="LUX530" s="714"/>
      <c r="LUY530" s="714"/>
      <c r="LUZ530" s="714"/>
      <c r="LVA530" s="714"/>
      <c r="LVB530" s="714"/>
      <c r="LVC530" s="714"/>
      <c r="LVD530" s="714"/>
      <c r="LVE530" s="714"/>
      <c r="LVF530" s="714"/>
      <c r="LVG530" s="714"/>
      <c r="LVH530" s="714"/>
      <c r="LVI530" s="714"/>
      <c r="LVJ530" s="714"/>
      <c r="LVK530" s="714"/>
      <c r="LVL530" s="714"/>
      <c r="LVM530" s="714"/>
      <c r="LVN530" s="714"/>
      <c r="LVO530" s="714"/>
      <c r="LVP530" s="714"/>
      <c r="LVQ530" s="714"/>
      <c r="LVR530" s="714"/>
      <c r="LVS530" s="714"/>
      <c r="LVT530" s="714"/>
      <c r="LVU530" s="714"/>
      <c r="LVV530" s="714"/>
      <c r="LVW530" s="714"/>
      <c r="LVX530" s="714"/>
      <c r="LVY530" s="714"/>
      <c r="LVZ530" s="714"/>
      <c r="LWA530" s="714"/>
      <c r="LWB530" s="714"/>
      <c r="LWC530" s="714"/>
      <c r="LWD530" s="714"/>
      <c r="LWE530" s="714"/>
      <c r="LWF530" s="714"/>
      <c r="LWG530" s="714"/>
      <c r="LWH530" s="714"/>
      <c r="LWI530" s="714"/>
      <c r="LWJ530" s="714"/>
      <c r="LWK530" s="714"/>
      <c r="LWL530" s="714"/>
      <c r="LWM530" s="714"/>
      <c r="LWN530" s="714"/>
      <c r="LWO530" s="714"/>
      <c r="LWP530" s="714"/>
      <c r="LWQ530" s="714"/>
      <c r="LWR530" s="714"/>
      <c r="LWS530" s="714"/>
      <c r="LWT530" s="714"/>
      <c r="LWU530" s="714"/>
      <c r="LWV530" s="714"/>
      <c r="LWW530" s="714"/>
      <c r="LWX530" s="714"/>
      <c r="LWY530" s="714"/>
      <c r="LWZ530" s="714"/>
      <c r="LXA530" s="714"/>
      <c r="LXB530" s="714"/>
      <c r="LXC530" s="714"/>
      <c r="LXD530" s="714"/>
      <c r="LXE530" s="714"/>
      <c r="LXF530" s="714"/>
      <c r="LXG530" s="714"/>
      <c r="LXH530" s="714"/>
      <c r="LXI530" s="714"/>
      <c r="LXJ530" s="714"/>
      <c r="LXK530" s="714"/>
      <c r="LXL530" s="714"/>
      <c r="LXM530" s="714"/>
      <c r="LXN530" s="714"/>
      <c r="LXO530" s="714"/>
      <c r="LXP530" s="714"/>
      <c r="LXQ530" s="714"/>
      <c r="LXR530" s="714"/>
      <c r="LXS530" s="714"/>
      <c r="LXT530" s="714"/>
      <c r="LXU530" s="714"/>
      <c r="LXV530" s="714"/>
      <c r="LXW530" s="714"/>
      <c r="LXX530" s="714"/>
      <c r="LXY530" s="714"/>
      <c r="LXZ530" s="714"/>
      <c r="LYA530" s="714"/>
      <c r="LYB530" s="714"/>
      <c r="LYC530" s="714"/>
      <c r="LYD530" s="714"/>
      <c r="LYE530" s="714"/>
      <c r="LYF530" s="714"/>
      <c r="LYG530" s="714"/>
      <c r="LYH530" s="714"/>
      <c r="LYI530" s="714"/>
      <c r="LYJ530" s="714"/>
      <c r="LYK530" s="714"/>
      <c r="LYL530" s="714"/>
      <c r="LYM530" s="714"/>
      <c r="LYN530" s="714"/>
      <c r="LYO530" s="714"/>
      <c r="LYP530" s="714"/>
      <c r="LYQ530" s="714"/>
      <c r="LYR530" s="714"/>
      <c r="LYS530" s="714"/>
      <c r="LYT530" s="714"/>
      <c r="LYU530" s="714"/>
      <c r="LYV530" s="714"/>
      <c r="LYW530" s="714"/>
      <c r="LYX530" s="714"/>
      <c r="LYY530" s="714"/>
      <c r="LYZ530" s="714"/>
      <c r="LZA530" s="714"/>
      <c r="LZB530" s="714"/>
      <c r="LZC530" s="714"/>
      <c r="LZD530" s="714"/>
      <c r="LZE530" s="714"/>
      <c r="LZF530" s="714"/>
      <c r="LZG530" s="714"/>
      <c r="LZH530" s="714"/>
      <c r="LZI530" s="714"/>
      <c r="LZJ530" s="714"/>
      <c r="LZK530" s="714"/>
      <c r="LZL530" s="714"/>
      <c r="LZM530" s="714"/>
      <c r="LZN530" s="714"/>
      <c r="LZO530" s="714"/>
      <c r="LZP530" s="714"/>
      <c r="LZQ530" s="714"/>
      <c r="LZR530" s="714"/>
      <c r="LZS530" s="714"/>
      <c r="LZT530" s="714"/>
      <c r="LZU530" s="714"/>
      <c r="LZV530" s="714"/>
      <c r="LZW530" s="714"/>
      <c r="LZX530" s="714"/>
      <c r="LZY530" s="714"/>
      <c r="LZZ530" s="714"/>
      <c r="MAA530" s="714"/>
      <c r="MAB530" s="714"/>
      <c r="MAC530" s="714"/>
      <c r="MAD530" s="714"/>
      <c r="MAE530" s="714"/>
      <c r="MAF530" s="714"/>
      <c r="MAG530" s="714"/>
      <c r="MAH530" s="714"/>
      <c r="MAI530" s="714"/>
      <c r="MAJ530" s="714"/>
      <c r="MAK530" s="714"/>
      <c r="MAL530" s="714"/>
      <c r="MAM530" s="714"/>
      <c r="MAN530" s="714"/>
      <c r="MAO530" s="714"/>
      <c r="MAP530" s="714"/>
      <c r="MAQ530" s="714"/>
      <c r="MAR530" s="714"/>
      <c r="MAS530" s="714"/>
      <c r="MAT530" s="714"/>
      <c r="MAU530" s="714"/>
      <c r="MAV530" s="714"/>
      <c r="MAW530" s="714"/>
      <c r="MAX530" s="714"/>
      <c r="MAY530" s="714"/>
      <c r="MAZ530" s="714"/>
      <c r="MBA530" s="714"/>
      <c r="MBB530" s="714"/>
      <c r="MBC530" s="714"/>
      <c r="MBD530" s="714"/>
      <c r="MBE530" s="714"/>
      <c r="MBF530" s="714"/>
      <c r="MBG530" s="714"/>
      <c r="MBH530" s="714"/>
      <c r="MBI530" s="714"/>
      <c r="MBJ530" s="714"/>
      <c r="MBK530" s="714"/>
      <c r="MBL530" s="714"/>
      <c r="MBM530" s="714"/>
      <c r="MBN530" s="714"/>
      <c r="MBO530" s="714"/>
      <c r="MBP530" s="714"/>
      <c r="MBQ530" s="714"/>
      <c r="MBR530" s="714"/>
      <c r="MBS530" s="714"/>
      <c r="MBT530" s="714"/>
      <c r="MBU530" s="714"/>
      <c r="MBV530" s="714"/>
      <c r="MBW530" s="714"/>
      <c r="MBX530" s="714"/>
      <c r="MBY530" s="714"/>
      <c r="MBZ530" s="714"/>
      <c r="MCA530" s="714"/>
      <c r="MCB530" s="714"/>
      <c r="MCC530" s="714"/>
      <c r="MCD530" s="714"/>
      <c r="MCE530" s="714"/>
      <c r="MCF530" s="714"/>
      <c r="MCG530" s="714"/>
      <c r="MCH530" s="714"/>
      <c r="MCI530" s="714"/>
      <c r="MCJ530" s="714"/>
      <c r="MCK530" s="714"/>
      <c r="MCL530" s="714"/>
      <c r="MCM530" s="714"/>
      <c r="MCN530" s="714"/>
      <c r="MCO530" s="714"/>
      <c r="MCP530" s="714"/>
      <c r="MCQ530" s="714"/>
      <c r="MCR530" s="714"/>
      <c r="MCS530" s="714"/>
      <c r="MCT530" s="714"/>
      <c r="MCU530" s="714"/>
      <c r="MCV530" s="714"/>
      <c r="MCW530" s="714"/>
      <c r="MCX530" s="714"/>
      <c r="MCY530" s="714"/>
      <c r="MCZ530" s="714"/>
      <c r="MDA530" s="714"/>
      <c r="MDB530" s="714"/>
      <c r="MDC530" s="714"/>
      <c r="MDD530" s="714"/>
      <c r="MDE530" s="714"/>
      <c r="MDF530" s="714"/>
      <c r="MDG530" s="714"/>
      <c r="MDH530" s="714"/>
      <c r="MDI530" s="714"/>
      <c r="MDJ530" s="714"/>
      <c r="MDK530" s="714"/>
      <c r="MDL530" s="714"/>
      <c r="MDM530" s="714"/>
      <c r="MDN530" s="714"/>
      <c r="MDO530" s="714"/>
      <c r="MDP530" s="714"/>
      <c r="MDQ530" s="714"/>
      <c r="MDR530" s="714"/>
      <c r="MDS530" s="714"/>
      <c r="MDT530" s="714"/>
      <c r="MDU530" s="714"/>
      <c r="MDV530" s="714"/>
      <c r="MDW530" s="714"/>
      <c r="MDX530" s="714"/>
      <c r="MDY530" s="714"/>
      <c r="MDZ530" s="714"/>
      <c r="MEA530" s="714"/>
      <c r="MEB530" s="714"/>
      <c r="MEC530" s="714"/>
      <c r="MED530" s="714"/>
      <c r="MEE530" s="714"/>
      <c r="MEF530" s="714"/>
      <c r="MEG530" s="714"/>
      <c r="MEH530" s="714"/>
      <c r="MEI530" s="714"/>
      <c r="MEJ530" s="714"/>
      <c r="MEK530" s="714"/>
      <c r="MEL530" s="714"/>
      <c r="MEM530" s="714"/>
      <c r="MEN530" s="714"/>
      <c r="MEO530" s="714"/>
      <c r="MEP530" s="714"/>
      <c r="MEQ530" s="714"/>
      <c r="MER530" s="714"/>
      <c r="MES530" s="714"/>
      <c r="MET530" s="714"/>
      <c r="MEU530" s="714"/>
      <c r="MEV530" s="714"/>
      <c r="MEW530" s="714"/>
      <c r="MEX530" s="714"/>
      <c r="MEY530" s="714"/>
      <c r="MEZ530" s="714"/>
      <c r="MFA530" s="714"/>
      <c r="MFB530" s="714"/>
      <c r="MFC530" s="714"/>
      <c r="MFD530" s="714"/>
      <c r="MFE530" s="714"/>
      <c r="MFF530" s="714"/>
      <c r="MFG530" s="714"/>
      <c r="MFH530" s="714"/>
      <c r="MFI530" s="714"/>
      <c r="MFJ530" s="714"/>
      <c r="MFK530" s="714"/>
      <c r="MFL530" s="714"/>
      <c r="MFM530" s="714"/>
      <c r="MFN530" s="714"/>
      <c r="MFO530" s="714"/>
      <c r="MFP530" s="714"/>
      <c r="MFQ530" s="714"/>
      <c r="MFR530" s="714"/>
      <c r="MFS530" s="714"/>
      <c r="MFT530" s="714"/>
      <c r="MFU530" s="714"/>
      <c r="MFV530" s="714"/>
      <c r="MFW530" s="714"/>
      <c r="MFX530" s="714"/>
      <c r="MFY530" s="714"/>
      <c r="MFZ530" s="714"/>
      <c r="MGA530" s="714"/>
      <c r="MGB530" s="714"/>
      <c r="MGC530" s="714"/>
      <c r="MGD530" s="714"/>
      <c r="MGE530" s="714"/>
      <c r="MGF530" s="714"/>
      <c r="MGG530" s="714"/>
      <c r="MGH530" s="714"/>
      <c r="MGI530" s="714"/>
      <c r="MGJ530" s="714"/>
      <c r="MGK530" s="714"/>
      <c r="MGL530" s="714"/>
      <c r="MGM530" s="714"/>
      <c r="MGN530" s="714"/>
      <c r="MGO530" s="714"/>
      <c r="MGP530" s="714"/>
      <c r="MGQ530" s="714"/>
      <c r="MGR530" s="714"/>
      <c r="MGS530" s="714"/>
      <c r="MGT530" s="714"/>
      <c r="MGU530" s="714"/>
      <c r="MGV530" s="714"/>
      <c r="MGW530" s="714"/>
      <c r="MGX530" s="714"/>
      <c r="MGY530" s="714"/>
      <c r="MGZ530" s="714"/>
      <c r="MHA530" s="714"/>
      <c r="MHB530" s="714"/>
      <c r="MHC530" s="714"/>
      <c r="MHD530" s="714"/>
      <c r="MHE530" s="714"/>
      <c r="MHF530" s="714"/>
      <c r="MHG530" s="714"/>
      <c r="MHH530" s="714"/>
      <c r="MHI530" s="714"/>
      <c r="MHJ530" s="714"/>
      <c r="MHK530" s="714"/>
      <c r="MHL530" s="714"/>
      <c r="MHM530" s="714"/>
      <c r="MHN530" s="714"/>
      <c r="MHO530" s="714"/>
      <c r="MHP530" s="714"/>
      <c r="MHQ530" s="714"/>
      <c r="MHR530" s="714"/>
      <c r="MHS530" s="714"/>
      <c r="MHT530" s="714"/>
      <c r="MHU530" s="714"/>
      <c r="MHV530" s="714"/>
      <c r="MHW530" s="714"/>
      <c r="MHX530" s="714"/>
      <c r="MHY530" s="714"/>
      <c r="MHZ530" s="714"/>
      <c r="MIA530" s="714"/>
      <c r="MIB530" s="714"/>
      <c r="MIC530" s="714"/>
      <c r="MID530" s="714"/>
      <c r="MIE530" s="714"/>
      <c r="MIF530" s="714"/>
      <c r="MIG530" s="714"/>
      <c r="MIH530" s="714"/>
      <c r="MII530" s="714"/>
      <c r="MIJ530" s="714"/>
      <c r="MIK530" s="714"/>
      <c r="MIL530" s="714"/>
      <c r="MIM530" s="714"/>
      <c r="MIN530" s="714"/>
      <c r="MIO530" s="714"/>
      <c r="MIP530" s="714"/>
      <c r="MIQ530" s="714"/>
      <c r="MIR530" s="714"/>
      <c r="MIS530" s="714"/>
      <c r="MIT530" s="714"/>
      <c r="MIU530" s="714"/>
      <c r="MIV530" s="714"/>
      <c r="MIW530" s="714"/>
      <c r="MIX530" s="714"/>
      <c r="MIY530" s="714"/>
      <c r="MIZ530" s="714"/>
      <c r="MJA530" s="714"/>
      <c r="MJB530" s="714"/>
      <c r="MJC530" s="714"/>
      <c r="MJD530" s="714"/>
      <c r="MJE530" s="714"/>
      <c r="MJF530" s="714"/>
      <c r="MJG530" s="714"/>
      <c r="MJH530" s="714"/>
      <c r="MJI530" s="714"/>
      <c r="MJJ530" s="714"/>
      <c r="MJK530" s="714"/>
      <c r="MJL530" s="714"/>
      <c r="MJM530" s="714"/>
      <c r="MJN530" s="714"/>
      <c r="MJO530" s="714"/>
      <c r="MJP530" s="714"/>
      <c r="MJQ530" s="714"/>
      <c r="MJR530" s="714"/>
      <c r="MJS530" s="714"/>
      <c r="MJT530" s="714"/>
      <c r="MJU530" s="714"/>
      <c r="MJV530" s="714"/>
      <c r="MJW530" s="714"/>
      <c r="MJX530" s="714"/>
      <c r="MJY530" s="714"/>
      <c r="MJZ530" s="714"/>
      <c r="MKA530" s="714"/>
      <c r="MKB530" s="714"/>
      <c r="MKC530" s="714"/>
      <c r="MKD530" s="714"/>
      <c r="MKE530" s="714"/>
      <c r="MKF530" s="714"/>
      <c r="MKG530" s="714"/>
      <c r="MKH530" s="714"/>
      <c r="MKI530" s="714"/>
      <c r="MKJ530" s="714"/>
      <c r="MKK530" s="714"/>
      <c r="MKL530" s="714"/>
      <c r="MKM530" s="714"/>
      <c r="MKN530" s="714"/>
      <c r="MKO530" s="714"/>
      <c r="MKP530" s="714"/>
      <c r="MKQ530" s="714"/>
      <c r="MKR530" s="714"/>
      <c r="MKS530" s="714"/>
      <c r="MKT530" s="714"/>
      <c r="MKU530" s="714"/>
      <c r="MKV530" s="714"/>
      <c r="MKW530" s="714"/>
      <c r="MKX530" s="714"/>
      <c r="MKY530" s="714"/>
      <c r="MKZ530" s="714"/>
      <c r="MLA530" s="714"/>
      <c r="MLB530" s="714"/>
      <c r="MLC530" s="714"/>
      <c r="MLD530" s="714"/>
      <c r="MLE530" s="714"/>
      <c r="MLF530" s="714"/>
      <c r="MLG530" s="714"/>
      <c r="MLH530" s="714"/>
      <c r="MLI530" s="714"/>
      <c r="MLJ530" s="714"/>
      <c r="MLK530" s="714"/>
      <c r="MLL530" s="714"/>
      <c r="MLM530" s="714"/>
      <c r="MLN530" s="714"/>
      <c r="MLO530" s="714"/>
      <c r="MLP530" s="714"/>
      <c r="MLQ530" s="714"/>
      <c r="MLR530" s="714"/>
      <c r="MLS530" s="714"/>
      <c r="MLT530" s="714"/>
      <c r="MLU530" s="714"/>
      <c r="MLV530" s="714"/>
      <c r="MLW530" s="714"/>
      <c r="MLX530" s="714"/>
      <c r="MLY530" s="714"/>
      <c r="MLZ530" s="714"/>
      <c r="MMA530" s="714"/>
      <c r="MMB530" s="714"/>
      <c r="MMC530" s="714"/>
      <c r="MMD530" s="714"/>
      <c r="MME530" s="714"/>
      <c r="MMF530" s="714"/>
      <c r="MMG530" s="714"/>
      <c r="MMH530" s="714"/>
      <c r="MMI530" s="714"/>
      <c r="MMJ530" s="714"/>
      <c r="MMK530" s="714"/>
      <c r="MML530" s="714"/>
      <c r="MMM530" s="714"/>
      <c r="MMN530" s="714"/>
      <c r="MMO530" s="714"/>
      <c r="MMP530" s="714"/>
      <c r="MMQ530" s="714"/>
      <c r="MMR530" s="714"/>
      <c r="MMS530" s="714"/>
      <c r="MMT530" s="714"/>
      <c r="MMU530" s="714"/>
      <c r="MMV530" s="714"/>
      <c r="MMW530" s="714"/>
      <c r="MMX530" s="714"/>
      <c r="MMY530" s="714"/>
      <c r="MMZ530" s="714"/>
      <c r="MNA530" s="714"/>
      <c r="MNB530" s="714"/>
      <c r="MNC530" s="714"/>
      <c r="MND530" s="714"/>
      <c r="MNE530" s="714"/>
      <c r="MNF530" s="714"/>
      <c r="MNG530" s="714"/>
      <c r="MNH530" s="714"/>
      <c r="MNI530" s="714"/>
      <c r="MNJ530" s="714"/>
      <c r="MNK530" s="714"/>
      <c r="MNL530" s="714"/>
      <c r="MNM530" s="714"/>
      <c r="MNN530" s="714"/>
      <c r="MNO530" s="714"/>
      <c r="MNP530" s="714"/>
      <c r="MNQ530" s="714"/>
      <c r="MNR530" s="714"/>
      <c r="MNS530" s="714"/>
      <c r="MNT530" s="714"/>
      <c r="MNU530" s="714"/>
      <c r="MNV530" s="714"/>
      <c r="MNW530" s="714"/>
      <c r="MNX530" s="714"/>
      <c r="MNY530" s="714"/>
      <c r="MNZ530" s="714"/>
      <c r="MOA530" s="714"/>
      <c r="MOB530" s="714"/>
      <c r="MOC530" s="714"/>
      <c r="MOD530" s="714"/>
      <c r="MOE530" s="714"/>
      <c r="MOF530" s="714"/>
      <c r="MOG530" s="714"/>
      <c r="MOH530" s="714"/>
      <c r="MOI530" s="714"/>
      <c r="MOJ530" s="714"/>
      <c r="MOK530" s="714"/>
      <c r="MOL530" s="714"/>
      <c r="MOM530" s="714"/>
      <c r="MON530" s="714"/>
      <c r="MOO530" s="714"/>
      <c r="MOP530" s="714"/>
      <c r="MOQ530" s="714"/>
      <c r="MOR530" s="714"/>
      <c r="MOS530" s="714"/>
      <c r="MOT530" s="714"/>
      <c r="MOU530" s="714"/>
      <c r="MOV530" s="714"/>
      <c r="MOW530" s="714"/>
      <c r="MOX530" s="714"/>
      <c r="MOY530" s="714"/>
      <c r="MOZ530" s="714"/>
      <c r="MPA530" s="714"/>
      <c r="MPB530" s="714"/>
      <c r="MPC530" s="714"/>
      <c r="MPD530" s="714"/>
      <c r="MPE530" s="714"/>
      <c r="MPF530" s="714"/>
      <c r="MPG530" s="714"/>
      <c r="MPH530" s="714"/>
      <c r="MPI530" s="714"/>
      <c r="MPJ530" s="714"/>
      <c r="MPK530" s="714"/>
      <c r="MPL530" s="714"/>
      <c r="MPM530" s="714"/>
      <c r="MPN530" s="714"/>
      <c r="MPO530" s="714"/>
      <c r="MPP530" s="714"/>
      <c r="MPQ530" s="714"/>
      <c r="MPR530" s="714"/>
      <c r="MPS530" s="714"/>
      <c r="MPT530" s="714"/>
      <c r="MPU530" s="714"/>
      <c r="MPV530" s="714"/>
      <c r="MPW530" s="714"/>
      <c r="MPX530" s="714"/>
      <c r="MPY530" s="714"/>
      <c r="MPZ530" s="714"/>
      <c r="MQA530" s="714"/>
      <c r="MQB530" s="714"/>
      <c r="MQC530" s="714"/>
      <c r="MQD530" s="714"/>
      <c r="MQE530" s="714"/>
      <c r="MQF530" s="714"/>
      <c r="MQG530" s="714"/>
      <c r="MQH530" s="714"/>
      <c r="MQI530" s="714"/>
      <c r="MQJ530" s="714"/>
      <c r="MQK530" s="714"/>
      <c r="MQL530" s="714"/>
      <c r="MQM530" s="714"/>
      <c r="MQN530" s="714"/>
      <c r="MQO530" s="714"/>
      <c r="MQP530" s="714"/>
      <c r="MQQ530" s="714"/>
      <c r="MQR530" s="714"/>
      <c r="MQS530" s="714"/>
      <c r="MQT530" s="714"/>
      <c r="MQU530" s="714"/>
      <c r="MQV530" s="714"/>
      <c r="MQW530" s="714"/>
      <c r="MQX530" s="714"/>
      <c r="MQY530" s="714"/>
      <c r="MQZ530" s="714"/>
      <c r="MRA530" s="714"/>
      <c r="MRB530" s="714"/>
      <c r="MRC530" s="714"/>
      <c r="MRD530" s="714"/>
      <c r="MRE530" s="714"/>
      <c r="MRF530" s="714"/>
      <c r="MRG530" s="714"/>
      <c r="MRH530" s="714"/>
      <c r="MRI530" s="714"/>
      <c r="MRJ530" s="714"/>
      <c r="MRK530" s="714"/>
      <c r="MRL530" s="714"/>
      <c r="MRM530" s="714"/>
      <c r="MRN530" s="714"/>
      <c r="MRO530" s="714"/>
      <c r="MRP530" s="714"/>
      <c r="MRQ530" s="714"/>
      <c r="MRR530" s="714"/>
      <c r="MRS530" s="714"/>
      <c r="MRT530" s="714"/>
      <c r="MRU530" s="714"/>
      <c r="MRV530" s="714"/>
      <c r="MRW530" s="714"/>
      <c r="MRX530" s="714"/>
      <c r="MRY530" s="714"/>
      <c r="MRZ530" s="714"/>
      <c r="MSA530" s="714"/>
      <c r="MSB530" s="714"/>
      <c r="MSC530" s="714"/>
      <c r="MSD530" s="714"/>
      <c r="MSE530" s="714"/>
      <c r="MSF530" s="714"/>
      <c r="MSG530" s="714"/>
      <c r="MSH530" s="714"/>
      <c r="MSI530" s="714"/>
      <c r="MSJ530" s="714"/>
      <c r="MSK530" s="714"/>
      <c r="MSL530" s="714"/>
      <c r="MSM530" s="714"/>
      <c r="MSN530" s="714"/>
      <c r="MSO530" s="714"/>
      <c r="MSP530" s="714"/>
      <c r="MSQ530" s="714"/>
      <c r="MSR530" s="714"/>
      <c r="MSS530" s="714"/>
      <c r="MST530" s="714"/>
      <c r="MSU530" s="714"/>
      <c r="MSV530" s="714"/>
      <c r="MSW530" s="714"/>
      <c r="MSX530" s="714"/>
      <c r="MSY530" s="714"/>
      <c r="MSZ530" s="714"/>
      <c r="MTA530" s="714"/>
      <c r="MTB530" s="714"/>
      <c r="MTC530" s="714"/>
      <c r="MTD530" s="714"/>
      <c r="MTE530" s="714"/>
      <c r="MTF530" s="714"/>
      <c r="MTG530" s="714"/>
      <c r="MTH530" s="714"/>
      <c r="MTI530" s="714"/>
      <c r="MTJ530" s="714"/>
      <c r="MTK530" s="714"/>
      <c r="MTL530" s="714"/>
      <c r="MTM530" s="714"/>
      <c r="MTN530" s="714"/>
      <c r="MTO530" s="714"/>
      <c r="MTP530" s="714"/>
      <c r="MTQ530" s="714"/>
      <c r="MTR530" s="714"/>
      <c r="MTS530" s="714"/>
      <c r="MTT530" s="714"/>
      <c r="MTU530" s="714"/>
      <c r="MTV530" s="714"/>
      <c r="MTW530" s="714"/>
      <c r="MTX530" s="714"/>
      <c r="MTY530" s="714"/>
      <c r="MTZ530" s="714"/>
      <c r="MUA530" s="714"/>
      <c r="MUB530" s="714"/>
      <c r="MUC530" s="714"/>
      <c r="MUD530" s="714"/>
      <c r="MUE530" s="714"/>
      <c r="MUF530" s="714"/>
      <c r="MUG530" s="714"/>
      <c r="MUH530" s="714"/>
      <c r="MUI530" s="714"/>
      <c r="MUJ530" s="714"/>
      <c r="MUK530" s="714"/>
      <c r="MUL530" s="714"/>
      <c r="MUM530" s="714"/>
      <c r="MUN530" s="714"/>
      <c r="MUO530" s="714"/>
      <c r="MUP530" s="714"/>
      <c r="MUQ530" s="714"/>
      <c r="MUR530" s="714"/>
      <c r="MUS530" s="714"/>
      <c r="MUT530" s="714"/>
      <c r="MUU530" s="714"/>
      <c r="MUV530" s="714"/>
      <c r="MUW530" s="714"/>
      <c r="MUX530" s="714"/>
      <c r="MUY530" s="714"/>
      <c r="MUZ530" s="714"/>
      <c r="MVA530" s="714"/>
      <c r="MVB530" s="714"/>
      <c r="MVC530" s="714"/>
      <c r="MVD530" s="714"/>
      <c r="MVE530" s="714"/>
      <c r="MVF530" s="714"/>
      <c r="MVG530" s="714"/>
      <c r="MVH530" s="714"/>
      <c r="MVI530" s="714"/>
      <c r="MVJ530" s="714"/>
      <c r="MVK530" s="714"/>
      <c r="MVL530" s="714"/>
      <c r="MVM530" s="714"/>
      <c r="MVN530" s="714"/>
      <c r="MVO530" s="714"/>
      <c r="MVP530" s="714"/>
      <c r="MVQ530" s="714"/>
      <c r="MVR530" s="714"/>
      <c r="MVS530" s="714"/>
      <c r="MVT530" s="714"/>
      <c r="MVU530" s="714"/>
      <c r="MVV530" s="714"/>
      <c r="MVW530" s="714"/>
      <c r="MVX530" s="714"/>
      <c r="MVY530" s="714"/>
      <c r="MVZ530" s="714"/>
      <c r="MWA530" s="714"/>
      <c r="MWB530" s="714"/>
      <c r="MWC530" s="714"/>
      <c r="MWD530" s="714"/>
      <c r="MWE530" s="714"/>
      <c r="MWF530" s="714"/>
      <c r="MWG530" s="714"/>
      <c r="MWH530" s="714"/>
      <c r="MWI530" s="714"/>
      <c r="MWJ530" s="714"/>
      <c r="MWK530" s="714"/>
      <c r="MWL530" s="714"/>
      <c r="MWM530" s="714"/>
      <c r="MWN530" s="714"/>
      <c r="MWO530" s="714"/>
      <c r="MWP530" s="714"/>
      <c r="MWQ530" s="714"/>
      <c r="MWR530" s="714"/>
      <c r="MWS530" s="714"/>
      <c r="MWT530" s="714"/>
      <c r="MWU530" s="714"/>
      <c r="MWV530" s="714"/>
      <c r="MWW530" s="714"/>
      <c r="MWX530" s="714"/>
      <c r="MWY530" s="714"/>
      <c r="MWZ530" s="714"/>
      <c r="MXA530" s="714"/>
      <c r="MXB530" s="714"/>
      <c r="MXC530" s="714"/>
      <c r="MXD530" s="714"/>
      <c r="MXE530" s="714"/>
      <c r="MXF530" s="714"/>
      <c r="MXG530" s="714"/>
      <c r="MXH530" s="714"/>
      <c r="MXI530" s="714"/>
      <c r="MXJ530" s="714"/>
      <c r="MXK530" s="714"/>
      <c r="MXL530" s="714"/>
      <c r="MXM530" s="714"/>
      <c r="MXN530" s="714"/>
      <c r="MXO530" s="714"/>
      <c r="MXP530" s="714"/>
      <c r="MXQ530" s="714"/>
      <c r="MXR530" s="714"/>
      <c r="MXS530" s="714"/>
      <c r="MXT530" s="714"/>
      <c r="MXU530" s="714"/>
      <c r="MXV530" s="714"/>
      <c r="MXW530" s="714"/>
      <c r="MXX530" s="714"/>
      <c r="MXY530" s="714"/>
      <c r="MXZ530" s="714"/>
      <c r="MYA530" s="714"/>
      <c r="MYB530" s="714"/>
      <c r="MYC530" s="714"/>
      <c r="MYD530" s="714"/>
      <c r="MYE530" s="714"/>
      <c r="MYF530" s="714"/>
      <c r="MYG530" s="714"/>
      <c r="MYH530" s="714"/>
      <c r="MYI530" s="714"/>
      <c r="MYJ530" s="714"/>
      <c r="MYK530" s="714"/>
      <c r="MYL530" s="714"/>
      <c r="MYM530" s="714"/>
      <c r="MYN530" s="714"/>
      <c r="MYO530" s="714"/>
      <c r="MYP530" s="714"/>
      <c r="MYQ530" s="714"/>
      <c r="MYR530" s="714"/>
      <c r="MYS530" s="714"/>
      <c r="MYT530" s="714"/>
      <c r="MYU530" s="714"/>
      <c r="MYV530" s="714"/>
      <c r="MYW530" s="714"/>
      <c r="MYX530" s="714"/>
      <c r="MYY530" s="714"/>
      <c r="MYZ530" s="714"/>
      <c r="MZA530" s="714"/>
      <c r="MZB530" s="714"/>
      <c r="MZC530" s="714"/>
      <c r="MZD530" s="714"/>
      <c r="MZE530" s="714"/>
      <c r="MZF530" s="714"/>
      <c r="MZG530" s="714"/>
      <c r="MZH530" s="714"/>
      <c r="MZI530" s="714"/>
      <c r="MZJ530" s="714"/>
      <c r="MZK530" s="714"/>
      <c r="MZL530" s="714"/>
      <c r="MZM530" s="714"/>
      <c r="MZN530" s="714"/>
      <c r="MZO530" s="714"/>
      <c r="MZP530" s="714"/>
      <c r="MZQ530" s="714"/>
      <c r="MZR530" s="714"/>
      <c r="MZS530" s="714"/>
      <c r="MZT530" s="714"/>
      <c r="MZU530" s="714"/>
      <c r="MZV530" s="714"/>
      <c r="MZW530" s="714"/>
      <c r="MZX530" s="714"/>
      <c r="MZY530" s="714"/>
      <c r="MZZ530" s="714"/>
      <c r="NAA530" s="714"/>
      <c r="NAB530" s="714"/>
      <c r="NAC530" s="714"/>
      <c r="NAD530" s="714"/>
      <c r="NAE530" s="714"/>
      <c r="NAF530" s="714"/>
      <c r="NAG530" s="714"/>
      <c r="NAH530" s="714"/>
      <c r="NAI530" s="714"/>
      <c r="NAJ530" s="714"/>
      <c r="NAK530" s="714"/>
      <c r="NAL530" s="714"/>
      <c r="NAM530" s="714"/>
      <c r="NAN530" s="714"/>
      <c r="NAO530" s="714"/>
      <c r="NAP530" s="714"/>
      <c r="NAQ530" s="714"/>
      <c r="NAR530" s="714"/>
      <c r="NAS530" s="714"/>
      <c r="NAT530" s="714"/>
      <c r="NAU530" s="714"/>
      <c r="NAV530" s="714"/>
      <c r="NAW530" s="714"/>
      <c r="NAX530" s="714"/>
      <c r="NAY530" s="714"/>
      <c r="NAZ530" s="714"/>
      <c r="NBA530" s="714"/>
      <c r="NBB530" s="714"/>
      <c r="NBC530" s="714"/>
      <c r="NBD530" s="714"/>
      <c r="NBE530" s="714"/>
      <c r="NBF530" s="714"/>
      <c r="NBG530" s="714"/>
      <c r="NBH530" s="714"/>
      <c r="NBI530" s="714"/>
      <c r="NBJ530" s="714"/>
      <c r="NBK530" s="714"/>
      <c r="NBL530" s="714"/>
      <c r="NBM530" s="714"/>
      <c r="NBN530" s="714"/>
      <c r="NBO530" s="714"/>
      <c r="NBP530" s="714"/>
      <c r="NBQ530" s="714"/>
      <c r="NBR530" s="714"/>
      <c r="NBS530" s="714"/>
      <c r="NBT530" s="714"/>
      <c r="NBU530" s="714"/>
      <c r="NBV530" s="714"/>
      <c r="NBW530" s="714"/>
      <c r="NBX530" s="714"/>
      <c r="NBY530" s="714"/>
      <c r="NBZ530" s="714"/>
      <c r="NCA530" s="714"/>
      <c r="NCB530" s="714"/>
      <c r="NCC530" s="714"/>
      <c r="NCD530" s="714"/>
      <c r="NCE530" s="714"/>
      <c r="NCF530" s="714"/>
      <c r="NCG530" s="714"/>
      <c r="NCH530" s="714"/>
      <c r="NCI530" s="714"/>
      <c r="NCJ530" s="714"/>
      <c r="NCK530" s="714"/>
      <c r="NCL530" s="714"/>
      <c r="NCM530" s="714"/>
      <c r="NCN530" s="714"/>
      <c r="NCO530" s="714"/>
      <c r="NCP530" s="714"/>
      <c r="NCQ530" s="714"/>
      <c r="NCR530" s="714"/>
      <c r="NCS530" s="714"/>
      <c r="NCT530" s="714"/>
      <c r="NCU530" s="714"/>
      <c r="NCV530" s="714"/>
      <c r="NCW530" s="714"/>
      <c r="NCX530" s="714"/>
      <c r="NCY530" s="714"/>
      <c r="NCZ530" s="714"/>
      <c r="NDA530" s="714"/>
      <c r="NDB530" s="714"/>
      <c r="NDC530" s="714"/>
      <c r="NDD530" s="714"/>
      <c r="NDE530" s="714"/>
      <c r="NDF530" s="714"/>
      <c r="NDG530" s="714"/>
      <c r="NDH530" s="714"/>
      <c r="NDI530" s="714"/>
      <c r="NDJ530" s="714"/>
      <c r="NDK530" s="714"/>
      <c r="NDL530" s="714"/>
      <c r="NDM530" s="714"/>
      <c r="NDN530" s="714"/>
      <c r="NDO530" s="714"/>
      <c r="NDP530" s="714"/>
      <c r="NDQ530" s="714"/>
      <c r="NDR530" s="714"/>
      <c r="NDS530" s="714"/>
      <c r="NDT530" s="714"/>
      <c r="NDU530" s="714"/>
      <c r="NDV530" s="714"/>
      <c r="NDW530" s="714"/>
      <c r="NDX530" s="714"/>
      <c r="NDY530" s="714"/>
      <c r="NDZ530" s="714"/>
      <c r="NEA530" s="714"/>
      <c r="NEB530" s="714"/>
      <c r="NEC530" s="714"/>
      <c r="NED530" s="714"/>
      <c r="NEE530" s="714"/>
      <c r="NEF530" s="714"/>
      <c r="NEG530" s="714"/>
      <c r="NEH530" s="714"/>
      <c r="NEI530" s="714"/>
      <c r="NEJ530" s="714"/>
      <c r="NEK530" s="714"/>
      <c r="NEL530" s="714"/>
      <c r="NEM530" s="714"/>
      <c r="NEN530" s="714"/>
      <c r="NEO530" s="714"/>
      <c r="NEP530" s="714"/>
      <c r="NEQ530" s="714"/>
      <c r="NER530" s="714"/>
      <c r="NES530" s="714"/>
      <c r="NET530" s="714"/>
      <c r="NEU530" s="714"/>
      <c r="NEV530" s="714"/>
      <c r="NEW530" s="714"/>
      <c r="NEX530" s="714"/>
      <c r="NEY530" s="714"/>
      <c r="NEZ530" s="714"/>
      <c r="NFA530" s="714"/>
      <c r="NFB530" s="714"/>
      <c r="NFC530" s="714"/>
      <c r="NFD530" s="714"/>
      <c r="NFE530" s="714"/>
      <c r="NFF530" s="714"/>
      <c r="NFG530" s="714"/>
      <c r="NFH530" s="714"/>
      <c r="NFI530" s="714"/>
      <c r="NFJ530" s="714"/>
      <c r="NFK530" s="714"/>
      <c r="NFL530" s="714"/>
      <c r="NFM530" s="714"/>
      <c r="NFN530" s="714"/>
      <c r="NFO530" s="714"/>
      <c r="NFP530" s="714"/>
      <c r="NFQ530" s="714"/>
      <c r="NFR530" s="714"/>
      <c r="NFS530" s="714"/>
      <c r="NFT530" s="714"/>
      <c r="NFU530" s="714"/>
      <c r="NFV530" s="714"/>
      <c r="NFW530" s="714"/>
      <c r="NFX530" s="714"/>
      <c r="NFY530" s="714"/>
      <c r="NFZ530" s="714"/>
      <c r="NGA530" s="714"/>
      <c r="NGB530" s="714"/>
      <c r="NGC530" s="714"/>
      <c r="NGD530" s="714"/>
      <c r="NGE530" s="714"/>
      <c r="NGF530" s="714"/>
      <c r="NGG530" s="714"/>
      <c r="NGH530" s="714"/>
      <c r="NGI530" s="714"/>
      <c r="NGJ530" s="714"/>
      <c r="NGK530" s="714"/>
      <c r="NGL530" s="714"/>
      <c r="NGM530" s="714"/>
      <c r="NGN530" s="714"/>
      <c r="NGO530" s="714"/>
      <c r="NGP530" s="714"/>
      <c r="NGQ530" s="714"/>
      <c r="NGR530" s="714"/>
      <c r="NGS530" s="714"/>
      <c r="NGT530" s="714"/>
      <c r="NGU530" s="714"/>
      <c r="NGV530" s="714"/>
      <c r="NGW530" s="714"/>
      <c r="NGX530" s="714"/>
      <c r="NGY530" s="714"/>
      <c r="NGZ530" s="714"/>
      <c r="NHA530" s="714"/>
      <c r="NHB530" s="714"/>
      <c r="NHC530" s="714"/>
      <c r="NHD530" s="714"/>
      <c r="NHE530" s="714"/>
      <c r="NHF530" s="714"/>
      <c r="NHG530" s="714"/>
      <c r="NHH530" s="714"/>
      <c r="NHI530" s="714"/>
      <c r="NHJ530" s="714"/>
      <c r="NHK530" s="714"/>
      <c r="NHL530" s="714"/>
      <c r="NHM530" s="714"/>
      <c r="NHN530" s="714"/>
      <c r="NHO530" s="714"/>
      <c r="NHP530" s="714"/>
      <c r="NHQ530" s="714"/>
      <c r="NHR530" s="714"/>
      <c r="NHS530" s="714"/>
      <c r="NHT530" s="714"/>
      <c r="NHU530" s="714"/>
      <c r="NHV530" s="714"/>
      <c r="NHW530" s="714"/>
      <c r="NHX530" s="714"/>
      <c r="NHY530" s="714"/>
      <c r="NHZ530" s="714"/>
      <c r="NIA530" s="714"/>
      <c r="NIB530" s="714"/>
      <c r="NIC530" s="714"/>
      <c r="NID530" s="714"/>
      <c r="NIE530" s="714"/>
      <c r="NIF530" s="714"/>
      <c r="NIG530" s="714"/>
      <c r="NIH530" s="714"/>
      <c r="NII530" s="714"/>
      <c r="NIJ530" s="714"/>
      <c r="NIK530" s="714"/>
      <c r="NIL530" s="714"/>
      <c r="NIM530" s="714"/>
      <c r="NIN530" s="714"/>
      <c r="NIO530" s="714"/>
      <c r="NIP530" s="714"/>
      <c r="NIQ530" s="714"/>
      <c r="NIR530" s="714"/>
      <c r="NIS530" s="714"/>
      <c r="NIT530" s="714"/>
      <c r="NIU530" s="714"/>
      <c r="NIV530" s="714"/>
      <c r="NIW530" s="714"/>
      <c r="NIX530" s="714"/>
      <c r="NIY530" s="714"/>
      <c r="NIZ530" s="714"/>
      <c r="NJA530" s="714"/>
      <c r="NJB530" s="714"/>
      <c r="NJC530" s="714"/>
      <c r="NJD530" s="714"/>
      <c r="NJE530" s="714"/>
      <c r="NJF530" s="714"/>
      <c r="NJG530" s="714"/>
      <c r="NJH530" s="714"/>
      <c r="NJI530" s="714"/>
      <c r="NJJ530" s="714"/>
      <c r="NJK530" s="714"/>
      <c r="NJL530" s="714"/>
      <c r="NJM530" s="714"/>
      <c r="NJN530" s="714"/>
      <c r="NJO530" s="714"/>
      <c r="NJP530" s="714"/>
      <c r="NJQ530" s="714"/>
      <c r="NJR530" s="714"/>
      <c r="NJS530" s="714"/>
      <c r="NJT530" s="714"/>
      <c r="NJU530" s="714"/>
      <c r="NJV530" s="714"/>
      <c r="NJW530" s="714"/>
      <c r="NJX530" s="714"/>
      <c r="NJY530" s="714"/>
      <c r="NJZ530" s="714"/>
      <c r="NKA530" s="714"/>
      <c r="NKB530" s="714"/>
      <c r="NKC530" s="714"/>
      <c r="NKD530" s="714"/>
      <c r="NKE530" s="714"/>
      <c r="NKF530" s="714"/>
      <c r="NKG530" s="714"/>
      <c r="NKH530" s="714"/>
      <c r="NKI530" s="714"/>
      <c r="NKJ530" s="714"/>
      <c r="NKK530" s="714"/>
      <c r="NKL530" s="714"/>
      <c r="NKM530" s="714"/>
      <c r="NKN530" s="714"/>
      <c r="NKO530" s="714"/>
      <c r="NKP530" s="714"/>
      <c r="NKQ530" s="714"/>
      <c r="NKR530" s="714"/>
      <c r="NKS530" s="714"/>
      <c r="NKT530" s="714"/>
      <c r="NKU530" s="714"/>
      <c r="NKV530" s="714"/>
      <c r="NKW530" s="714"/>
      <c r="NKX530" s="714"/>
      <c r="NKY530" s="714"/>
      <c r="NKZ530" s="714"/>
      <c r="NLA530" s="714"/>
      <c r="NLB530" s="714"/>
      <c r="NLC530" s="714"/>
      <c r="NLD530" s="714"/>
      <c r="NLE530" s="714"/>
      <c r="NLF530" s="714"/>
      <c r="NLG530" s="714"/>
      <c r="NLH530" s="714"/>
      <c r="NLI530" s="714"/>
      <c r="NLJ530" s="714"/>
      <c r="NLK530" s="714"/>
      <c r="NLL530" s="714"/>
      <c r="NLM530" s="714"/>
      <c r="NLN530" s="714"/>
      <c r="NLO530" s="714"/>
      <c r="NLP530" s="714"/>
      <c r="NLQ530" s="714"/>
      <c r="NLR530" s="714"/>
      <c r="NLS530" s="714"/>
      <c r="NLT530" s="714"/>
      <c r="NLU530" s="714"/>
      <c r="NLV530" s="714"/>
      <c r="NLW530" s="714"/>
      <c r="NLX530" s="714"/>
      <c r="NLY530" s="714"/>
      <c r="NLZ530" s="714"/>
      <c r="NMA530" s="714"/>
      <c r="NMB530" s="714"/>
      <c r="NMC530" s="714"/>
      <c r="NMD530" s="714"/>
      <c r="NME530" s="714"/>
      <c r="NMF530" s="714"/>
      <c r="NMG530" s="714"/>
      <c r="NMH530" s="714"/>
      <c r="NMI530" s="714"/>
      <c r="NMJ530" s="714"/>
      <c r="NMK530" s="714"/>
      <c r="NML530" s="714"/>
      <c r="NMM530" s="714"/>
      <c r="NMN530" s="714"/>
      <c r="NMO530" s="714"/>
      <c r="NMP530" s="714"/>
      <c r="NMQ530" s="714"/>
      <c r="NMR530" s="714"/>
      <c r="NMS530" s="714"/>
      <c r="NMT530" s="714"/>
      <c r="NMU530" s="714"/>
      <c r="NMV530" s="714"/>
      <c r="NMW530" s="714"/>
      <c r="NMX530" s="714"/>
      <c r="NMY530" s="714"/>
      <c r="NMZ530" s="714"/>
      <c r="NNA530" s="714"/>
      <c r="NNB530" s="714"/>
      <c r="NNC530" s="714"/>
      <c r="NND530" s="714"/>
      <c r="NNE530" s="714"/>
      <c r="NNF530" s="714"/>
      <c r="NNG530" s="714"/>
      <c r="NNH530" s="714"/>
      <c r="NNI530" s="714"/>
      <c r="NNJ530" s="714"/>
      <c r="NNK530" s="714"/>
      <c r="NNL530" s="714"/>
      <c r="NNM530" s="714"/>
      <c r="NNN530" s="714"/>
      <c r="NNO530" s="714"/>
      <c r="NNP530" s="714"/>
      <c r="NNQ530" s="714"/>
      <c r="NNR530" s="714"/>
      <c r="NNS530" s="714"/>
      <c r="NNT530" s="714"/>
      <c r="NNU530" s="714"/>
      <c r="NNV530" s="714"/>
      <c r="NNW530" s="714"/>
      <c r="NNX530" s="714"/>
      <c r="NNY530" s="714"/>
      <c r="NNZ530" s="714"/>
      <c r="NOA530" s="714"/>
      <c r="NOB530" s="714"/>
      <c r="NOC530" s="714"/>
      <c r="NOD530" s="714"/>
      <c r="NOE530" s="714"/>
      <c r="NOF530" s="714"/>
      <c r="NOG530" s="714"/>
      <c r="NOH530" s="714"/>
      <c r="NOI530" s="714"/>
      <c r="NOJ530" s="714"/>
      <c r="NOK530" s="714"/>
      <c r="NOL530" s="714"/>
      <c r="NOM530" s="714"/>
      <c r="NON530" s="714"/>
      <c r="NOO530" s="714"/>
      <c r="NOP530" s="714"/>
      <c r="NOQ530" s="714"/>
      <c r="NOR530" s="714"/>
      <c r="NOS530" s="714"/>
      <c r="NOT530" s="714"/>
      <c r="NOU530" s="714"/>
      <c r="NOV530" s="714"/>
      <c r="NOW530" s="714"/>
      <c r="NOX530" s="714"/>
      <c r="NOY530" s="714"/>
      <c r="NOZ530" s="714"/>
      <c r="NPA530" s="714"/>
      <c r="NPB530" s="714"/>
      <c r="NPC530" s="714"/>
      <c r="NPD530" s="714"/>
      <c r="NPE530" s="714"/>
      <c r="NPF530" s="714"/>
      <c r="NPG530" s="714"/>
      <c r="NPH530" s="714"/>
      <c r="NPI530" s="714"/>
      <c r="NPJ530" s="714"/>
      <c r="NPK530" s="714"/>
      <c r="NPL530" s="714"/>
      <c r="NPM530" s="714"/>
      <c r="NPN530" s="714"/>
      <c r="NPO530" s="714"/>
      <c r="NPP530" s="714"/>
      <c r="NPQ530" s="714"/>
      <c r="NPR530" s="714"/>
      <c r="NPS530" s="714"/>
      <c r="NPT530" s="714"/>
      <c r="NPU530" s="714"/>
      <c r="NPV530" s="714"/>
      <c r="NPW530" s="714"/>
      <c r="NPX530" s="714"/>
      <c r="NPY530" s="714"/>
      <c r="NPZ530" s="714"/>
      <c r="NQA530" s="714"/>
      <c r="NQB530" s="714"/>
      <c r="NQC530" s="714"/>
      <c r="NQD530" s="714"/>
      <c r="NQE530" s="714"/>
      <c r="NQF530" s="714"/>
      <c r="NQG530" s="714"/>
      <c r="NQH530" s="714"/>
      <c r="NQI530" s="714"/>
      <c r="NQJ530" s="714"/>
      <c r="NQK530" s="714"/>
      <c r="NQL530" s="714"/>
      <c r="NQM530" s="714"/>
      <c r="NQN530" s="714"/>
      <c r="NQO530" s="714"/>
      <c r="NQP530" s="714"/>
      <c r="NQQ530" s="714"/>
      <c r="NQR530" s="714"/>
      <c r="NQS530" s="714"/>
      <c r="NQT530" s="714"/>
      <c r="NQU530" s="714"/>
      <c r="NQV530" s="714"/>
      <c r="NQW530" s="714"/>
      <c r="NQX530" s="714"/>
      <c r="NQY530" s="714"/>
      <c r="NQZ530" s="714"/>
      <c r="NRA530" s="714"/>
      <c r="NRB530" s="714"/>
      <c r="NRC530" s="714"/>
      <c r="NRD530" s="714"/>
      <c r="NRE530" s="714"/>
      <c r="NRF530" s="714"/>
      <c r="NRG530" s="714"/>
      <c r="NRH530" s="714"/>
      <c r="NRI530" s="714"/>
      <c r="NRJ530" s="714"/>
      <c r="NRK530" s="714"/>
      <c r="NRL530" s="714"/>
      <c r="NRM530" s="714"/>
      <c r="NRN530" s="714"/>
      <c r="NRO530" s="714"/>
      <c r="NRP530" s="714"/>
      <c r="NRQ530" s="714"/>
      <c r="NRR530" s="714"/>
      <c r="NRS530" s="714"/>
      <c r="NRT530" s="714"/>
      <c r="NRU530" s="714"/>
      <c r="NRV530" s="714"/>
      <c r="NRW530" s="714"/>
      <c r="NRX530" s="714"/>
      <c r="NRY530" s="714"/>
      <c r="NRZ530" s="714"/>
      <c r="NSA530" s="714"/>
      <c r="NSB530" s="714"/>
      <c r="NSC530" s="714"/>
      <c r="NSD530" s="714"/>
      <c r="NSE530" s="714"/>
      <c r="NSF530" s="714"/>
      <c r="NSG530" s="714"/>
      <c r="NSH530" s="714"/>
      <c r="NSI530" s="714"/>
      <c r="NSJ530" s="714"/>
      <c r="NSK530" s="714"/>
      <c r="NSL530" s="714"/>
      <c r="NSM530" s="714"/>
      <c r="NSN530" s="714"/>
      <c r="NSO530" s="714"/>
      <c r="NSP530" s="714"/>
      <c r="NSQ530" s="714"/>
      <c r="NSR530" s="714"/>
      <c r="NSS530" s="714"/>
      <c r="NST530" s="714"/>
      <c r="NSU530" s="714"/>
      <c r="NSV530" s="714"/>
      <c r="NSW530" s="714"/>
      <c r="NSX530" s="714"/>
      <c r="NSY530" s="714"/>
      <c r="NSZ530" s="714"/>
      <c r="NTA530" s="714"/>
      <c r="NTB530" s="714"/>
      <c r="NTC530" s="714"/>
      <c r="NTD530" s="714"/>
      <c r="NTE530" s="714"/>
      <c r="NTF530" s="714"/>
      <c r="NTG530" s="714"/>
      <c r="NTH530" s="714"/>
      <c r="NTI530" s="714"/>
      <c r="NTJ530" s="714"/>
      <c r="NTK530" s="714"/>
      <c r="NTL530" s="714"/>
      <c r="NTM530" s="714"/>
      <c r="NTN530" s="714"/>
      <c r="NTO530" s="714"/>
      <c r="NTP530" s="714"/>
      <c r="NTQ530" s="714"/>
      <c r="NTR530" s="714"/>
      <c r="NTS530" s="714"/>
      <c r="NTT530" s="714"/>
      <c r="NTU530" s="714"/>
      <c r="NTV530" s="714"/>
      <c r="NTW530" s="714"/>
      <c r="NTX530" s="714"/>
      <c r="NTY530" s="714"/>
      <c r="NTZ530" s="714"/>
      <c r="NUA530" s="714"/>
      <c r="NUB530" s="714"/>
      <c r="NUC530" s="714"/>
      <c r="NUD530" s="714"/>
      <c r="NUE530" s="714"/>
      <c r="NUF530" s="714"/>
      <c r="NUG530" s="714"/>
      <c r="NUH530" s="714"/>
      <c r="NUI530" s="714"/>
      <c r="NUJ530" s="714"/>
      <c r="NUK530" s="714"/>
      <c r="NUL530" s="714"/>
      <c r="NUM530" s="714"/>
      <c r="NUN530" s="714"/>
      <c r="NUO530" s="714"/>
      <c r="NUP530" s="714"/>
      <c r="NUQ530" s="714"/>
      <c r="NUR530" s="714"/>
      <c r="NUS530" s="714"/>
      <c r="NUT530" s="714"/>
      <c r="NUU530" s="714"/>
      <c r="NUV530" s="714"/>
      <c r="NUW530" s="714"/>
      <c r="NUX530" s="714"/>
      <c r="NUY530" s="714"/>
      <c r="NUZ530" s="714"/>
      <c r="NVA530" s="714"/>
      <c r="NVB530" s="714"/>
      <c r="NVC530" s="714"/>
      <c r="NVD530" s="714"/>
      <c r="NVE530" s="714"/>
      <c r="NVF530" s="714"/>
      <c r="NVG530" s="714"/>
      <c r="NVH530" s="714"/>
      <c r="NVI530" s="714"/>
      <c r="NVJ530" s="714"/>
      <c r="NVK530" s="714"/>
      <c r="NVL530" s="714"/>
      <c r="NVM530" s="714"/>
      <c r="NVN530" s="714"/>
      <c r="NVO530" s="714"/>
      <c r="NVP530" s="714"/>
      <c r="NVQ530" s="714"/>
      <c r="NVR530" s="714"/>
      <c r="NVS530" s="714"/>
      <c r="NVT530" s="714"/>
      <c r="NVU530" s="714"/>
      <c r="NVV530" s="714"/>
      <c r="NVW530" s="714"/>
      <c r="NVX530" s="714"/>
      <c r="NVY530" s="714"/>
      <c r="NVZ530" s="714"/>
      <c r="NWA530" s="714"/>
      <c r="NWB530" s="714"/>
      <c r="NWC530" s="714"/>
      <c r="NWD530" s="714"/>
      <c r="NWE530" s="714"/>
      <c r="NWF530" s="714"/>
      <c r="NWG530" s="714"/>
      <c r="NWH530" s="714"/>
      <c r="NWI530" s="714"/>
      <c r="NWJ530" s="714"/>
      <c r="NWK530" s="714"/>
      <c r="NWL530" s="714"/>
      <c r="NWM530" s="714"/>
      <c r="NWN530" s="714"/>
      <c r="NWO530" s="714"/>
      <c r="NWP530" s="714"/>
      <c r="NWQ530" s="714"/>
      <c r="NWR530" s="714"/>
      <c r="NWS530" s="714"/>
      <c r="NWT530" s="714"/>
      <c r="NWU530" s="714"/>
      <c r="NWV530" s="714"/>
      <c r="NWW530" s="714"/>
      <c r="NWX530" s="714"/>
      <c r="NWY530" s="714"/>
      <c r="NWZ530" s="714"/>
      <c r="NXA530" s="714"/>
      <c r="NXB530" s="714"/>
      <c r="NXC530" s="714"/>
      <c r="NXD530" s="714"/>
      <c r="NXE530" s="714"/>
      <c r="NXF530" s="714"/>
      <c r="NXG530" s="714"/>
      <c r="NXH530" s="714"/>
      <c r="NXI530" s="714"/>
      <c r="NXJ530" s="714"/>
      <c r="NXK530" s="714"/>
      <c r="NXL530" s="714"/>
      <c r="NXM530" s="714"/>
      <c r="NXN530" s="714"/>
      <c r="NXO530" s="714"/>
      <c r="NXP530" s="714"/>
      <c r="NXQ530" s="714"/>
      <c r="NXR530" s="714"/>
      <c r="NXS530" s="714"/>
      <c r="NXT530" s="714"/>
      <c r="NXU530" s="714"/>
      <c r="NXV530" s="714"/>
      <c r="NXW530" s="714"/>
      <c r="NXX530" s="714"/>
      <c r="NXY530" s="714"/>
      <c r="NXZ530" s="714"/>
      <c r="NYA530" s="714"/>
      <c r="NYB530" s="714"/>
      <c r="NYC530" s="714"/>
      <c r="NYD530" s="714"/>
      <c r="NYE530" s="714"/>
      <c r="NYF530" s="714"/>
      <c r="NYG530" s="714"/>
      <c r="NYH530" s="714"/>
      <c r="NYI530" s="714"/>
      <c r="NYJ530" s="714"/>
      <c r="NYK530" s="714"/>
      <c r="NYL530" s="714"/>
      <c r="NYM530" s="714"/>
      <c r="NYN530" s="714"/>
      <c r="NYO530" s="714"/>
      <c r="NYP530" s="714"/>
      <c r="NYQ530" s="714"/>
      <c r="NYR530" s="714"/>
      <c r="NYS530" s="714"/>
      <c r="NYT530" s="714"/>
      <c r="NYU530" s="714"/>
      <c r="NYV530" s="714"/>
      <c r="NYW530" s="714"/>
      <c r="NYX530" s="714"/>
      <c r="NYY530" s="714"/>
      <c r="NYZ530" s="714"/>
      <c r="NZA530" s="714"/>
      <c r="NZB530" s="714"/>
      <c r="NZC530" s="714"/>
      <c r="NZD530" s="714"/>
      <c r="NZE530" s="714"/>
      <c r="NZF530" s="714"/>
      <c r="NZG530" s="714"/>
      <c r="NZH530" s="714"/>
      <c r="NZI530" s="714"/>
      <c r="NZJ530" s="714"/>
      <c r="NZK530" s="714"/>
      <c r="NZL530" s="714"/>
      <c r="NZM530" s="714"/>
      <c r="NZN530" s="714"/>
      <c r="NZO530" s="714"/>
      <c r="NZP530" s="714"/>
      <c r="NZQ530" s="714"/>
      <c r="NZR530" s="714"/>
      <c r="NZS530" s="714"/>
      <c r="NZT530" s="714"/>
      <c r="NZU530" s="714"/>
      <c r="NZV530" s="714"/>
      <c r="NZW530" s="714"/>
      <c r="NZX530" s="714"/>
      <c r="NZY530" s="714"/>
      <c r="NZZ530" s="714"/>
      <c r="OAA530" s="714"/>
      <c r="OAB530" s="714"/>
      <c r="OAC530" s="714"/>
      <c r="OAD530" s="714"/>
      <c r="OAE530" s="714"/>
      <c r="OAF530" s="714"/>
      <c r="OAG530" s="714"/>
      <c r="OAH530" s="714"/>
      <c r="OAI530" s="714"/>
      <c r="OAJ530" s="714"/>
      <c r="OAK530" s="714"/>
      <c r="OAL530" s="714"/>
      <c r="OAM530" s="714"/>
      <c r="OAN530" s="714"/>
      <c r="OAO530" s="714"/>
      <c r="OAP530" s="714"/>
      <c r="OAQ530" s="714"/>
      <c r="OAR530" s="714"/>
      <c r="OAS530" s="714"/>
      <c r="OAT530" s="714"/>
      <c r="OAU530" s="714"/>
      <c r="OAV530" s="714"/>
      <c r="OAW530" s="714"/>
      <c r="OAX530" s="714"/>
      <c r="OAY530" s="714"/>
      <c r="OAZ530" s="714"/>
      <c r="OBA530" s="714"/>
      <c r="OBB530" s="714"/>
      <c r="OBC530" s="714"/>
      <c r="OBD530" s="714"/>
      <c r="OBE530" s="714"/>
      <c r="OBF530" s="714"/>
      <c r="OBG530" s="714"/>
      <c r="OBH530" s="714"/>
      <c r="OBI530" s="714"/>
      <c r="OBJ530" s="714"/>
      <c r="OBK530" s="714"/>
      <c r="OBL530" s="714"/>
      <c r="OBM530" s="714"/>
      <c r="OBN530" s="714"/>
      <c r="OBO530" s="714"/>
      <c r="OBP530" s="714"/>
      <c r="OBQ530" s="714"/>
      <c r="OBR530" s="714"/>
      <c r="OBS530" s="714"/>
      <c r="OBT530" s="714"/>
      <c r="OBU530" s="714"/>
      <c r="OBV530" s="714"/>
      <c r="OBW530" s="714"/>
      <c r="OBX530" s="714"/>
      <c r="OBY530" s="714"/>
      <c r="OBZ530" s="714"/>
      <c r="OCA530" s="714"/>
      <c r="OCB530" s="714"/>
      <c r="OCC530" s="714"/>
      <c r="OCD530" s="714"/>
      <c r="OCE530" s="714"/>
      <c r="OCF530" s="714"/>
      <c r="OCG530" s="714"/>
      <c r="OCH530" s="714"/>
      <c r="OCI530" s="714"/>
      <c r="OCJ530" s="714"/>
      <c r="OCK530" s="714"/>
      <c r="OCL530" s="714"/>
      <c r="OCM530" s="714"/>
      <c r="OCN530" s="714"/>
      <c r="OCO530" s="714"/>
      <c r="OCP530" s="714"/>
      <c r="OCQ530" s="714"/>
      <c r="OCR530" s="714"/>
      <c r="OCS530" s="714"/>
      <c r="OCT530" s="714"/>
      <c r="OCU530" s="714"/>
      <c r="OCV530" s="714"/>
      <c r="OCW530" s="714"/>
      <c r="OCX530" s="714"/>
      <c r="OCY530" s="714"/>
      <c r="OCZ530" s="714"/>
      <c r="ODA530" s="714"/>
      <c r="ODB530" s="714"/>
      <c r="ODC530" s="714"/>
      <c r="ODD530" s="714"/>
      <c r="ODE530" s="714"/>
      <c r="ODF530" s="714"/>
      <c r="ODG530" s="714"/>
      <c r="ODH530" s="714"/>
      <c r="ODI530" s="714"/>
      <c r="ODJ530" s="714"/>
      <c r="ODK530" s="714"/>
      <c r="ODL530" s="714"/>
      <c r="ODM530" s="714"/>
      <c r="ODN530" s="714"/>
      <c r="ODO530" s="714"/>
      <c r="ODP530" s="714"/>
      <c r="ODQ530" s="714"/>
      <c r="ODR530" s="714"/>
      <c r="ODS530" s="714"/>
      <c r="ODT530" s="714"/>
      <c r="ODU530" s="714"/>
      <c r="ODV530" s="714"/>
      <c r="ODW530" s="714"/>
      <c r="ODX530" s="714"/>
      <c r="ODY530" s="714"/>
      <c r="ODZ530" s="714"/>
      <c r="OEA530" s="714"/>
      <c r="OEB530" s="714"/>
      <c r="OEC530" s="714"/>
      <c r="OED530" s="714"/>
      <c r="OEE530" s="714"/>
      <c r="OEF530" s="714"/>
      <c r="OEG530" s="714"/>
      <c r="OEH530" s="714"/>
      <c r="OEI530" s="714"/>
      <c r="OEJ530" s="714"/>
      <c r="OEK530" s="714"/>
      <c r="OEL530" s="714"/>
      <c r="OEM530" s="714"/>
      <c r="OEN530" s="714"/>
      <c r="OEO530" s="714"/>
      <c r="OEP530" s="714"/>
      <c r="OEQ530" s="714"/>
      <c r="OER530" s="714"/>
      <c r="OES530" s="714"/>
      <c r="OET530" s="714"/>
      <c r="OEU530" s="714"/>
      <c r="OEV530" s="714"/>
      <c r="OEW530" s="714"/>
      <c r="OEX530" s="714"/>
      <c r="OEY530" s="714"/>
      <c r="OEZ530" s="714"/>
      <c r="OFA530" s="714"/>
      <c r="OFB530" s="714"/>
      <c r="OFC530" s="714"/>
      <c r="OFD530" s="714"/>
      <c r="OFE530" s="714"/>
      <c r="OFF530" s="714"/>
      <c r="OFG530" s="714"/>
      <c r="OFH530" s="714"/>
      <c r="OFI530" s="714"/>
      <c r="OFJ530" s="714"/>
      <c r="OFK530" s="714"/>
      <c r="OFL530" s="714"/>
      <c r="OFM530" s="714"/>
      <c r="OFN530" s="714"/>
      <c r="OFO530" s="714"/>
      <c r="OFP530" s="714"/>
      <c r="OFQ530" s="714"/>
      <c r="OFR530" s="714"/>
      <c r="OFS530" s="714"/>
      <c r="OFT530" s="714"/>
      <c r="OFU530" s="714"/>
      <c r="OFV530" s="714"/>
      <c r="OFW530" s="714"/>
      <c r="OFX530" s="714"/>
      <c r="OFY530" s="714"/>
      <c r="OFZ530" s="714"/>
      <c r="OGA530" s="714"/>
      <c r="OGB530" s="714"/>
      <c r="OGC530" s="714"/>
      <c r="OGD530" s="714"/>
      <c r="OGE530" s="714"/>
      <c r="OGF530" s="714"/>
      <c r="OGG530" s="714"/>
      <c r="OGH530" s="714"/>
      <c r="OGI530" s="714"/>
      <c r="OGJ530" s="714"/>
      <c r="OGK530" s="714"/>
      <c r="OGL530" s="714"/>
      <c r="OGM530" s="714"/>
      <c r="OGN530" s="714"/>
      <c r="OGO530" s="714"/>
      <c r="OGP530" s="714"/>
      <c r="OGQ530" s="714"/>
      <c r="OGR530" s="714"/>
      <c r="OGS530" s="714"/>
      <c r="OGT530" s="714"/>
      <c r="OGU530" s="714"/>
      <c r="OGV530" s="714"/>
      <c r="OGW530" s="714"/>
      <c r="OGX530" s="714"/>
      <c r="OGY530" s="714"/>
      <c r="OGZ530" s="714"/>
      <c r="OHA530" s="714"/>
      <c r="OHB530" s="714"/>
      <c r="OHC530" s="714"/>
      <c r="OHD530" s="714"/>
      <c r="OHE530" s="714"/>
      <c r="OHF530" s="714"/>
      <c r="OHG530" s="714"/>
      <c r="OHH530" s="714"/>
      <c r="OHI530" s="714"/>
      <c r="OHJ530" s="714"/>
      <c r="OHK530" s="714"/>
      <c r="OHL530" s="714"/>
      <c r="OHM530" s="714"/>
      <c r="OHN530" s="714"/>
      <c r="OHO530" s="714"/>
      <c r="OHP530" s="714"/>
      <c r="OHQ530" s="714"/>
      <c r="OHR530" s="714"/>
      <c r="OHS530" s="714"/>
      <c r="OHT530" s="714"/>
      <c r="OHU530" s="714"/>
      <c r="OHV530" s="714"/>
      <c r="OHW530" s="714"/>
      <c r="OHX530" s="714"/>
      <c r="OHY530" s="714"/>
      <c r="OHZ530" s="714"/>
      <c r="OIA530" s="714"/>
      <c r="OIB530" s="714"/>
      <c r="OIC530" s="714"/>
      <c r="OID530" s="714"/>
      <c r="OIE530" s="714"/>
      <c r="OIF530" s="714"/>
      <c r="OIG530" s="714"/>
      <c r="OIH530" s="714"/>
      <c r="OII530" s="714"/>
      <c r="OIJ530" s="714"/>
      <c r="OIK530" s="714"/>
      <c r="OIL530" s="714"/>
      <c r="OIM530" s="714"/>
      <c r="OIN530" s="714"/>
      <c r="OIO530" s="714"/>
      <c r="OIP530" s="714"/>
      <c r="OIQ530" s="714"/>
      <c r="OIR530" s="714"/>
      <c r="OIS530" s="714"/>
      <c r="OIT530" s="714"/>
      <c r="OIU530" s="714"/>
      <c r="OIV530" s="714"/>
      <c r="OIW530" s="714"/>
      <c r="OIX530" s="714"/>
      <c r="OIY530" s="714"/>
      <c r="OIZ530" s="714"/>
      <c r="OJA530" s="714"/>
      <c r="OJB530" s="714"/>
      <c r="OJC530" s="714"/>
      <c r="OJD530" s="714"/>
      <c r="OJE530" s="714"/>
      <c r="OJF530" s="714"/>
      <c r="OJG530" s="714"/>
      <c r="OJH530" s="714"/>
      <c r="OJI530" s="714"/>
      <c r="OJJ530" s="714"/>
      <c r="OJK530" s="714"/>
      <c r="OJL530" s="714"/>
      <c r="OJM530" s="714"/>
      <c r="OJN530" s="714"/>
      <c r="OJO530" s="714"/>
      <c r="OJP530" s="714"/>
      <c r="OJQ530" s="714"/>
      <c r="OJR530" s="714"/>
      <c r="OJS530" s="714"/>
      <c r="OJT530" s="714"/>
      <c r="OJU530" s="714"/>
      <c r="OJV530" s="714"/>
      <c r="OJW530" s="714"/>
      <c r="OJX530" s="714"/>
      <c r="OJY530" s="714"/>
      <c r="OJZ530" s="714"/>
      <c r="OKA530" s="714"/>
      <c r="OKB530" s="714"/>
      <c r="OKC530" s="714"/>
      <c r="OKD530" s="714"/>
      <c r="OKE530" s="714"/>
      <c r="OKF530" s="714"/>
      <c r="OKG530" s="714"/>
      <c r="OKH530" s="714"/>
      <c r="OKI530" s="714"/>
      <c r="OKJ530" s="714"/>
      <c r="OKK530" s="714"/>
      <c r="OKL530" s="714"/>
      <c r="OKM530" s="714"/>
      <c r="OKN530" s="714"/>
      <c r="OKO530" s="714"/>
      <c r="OKP530" s="714"/>
      <c r="OKQ530" s="714"/>
      <c r="OKR530" s="714"/>
      <c r="OKS530" s="714"/>
      <c r="OKT530" s="714"/>
      <c r="OKU530" s="714"/>
      <c r="OKV530" s="714"/>
      <c r="OKW530" s="714"/>
      <c r="OKX530" s="714"/>
      <c r="OKY530" s="714"/>
      <c r="OKZ530" s="714"/>
      <c r="OLA530" s="714"/>
      <c r="OLB530" s="714"/>
      <c r="OLC530" s="714"/>
      <c r="OLD530" s="714"/>
      <c r="OLE530" s="714"/>
      <c r="OLF530" s="714"/>
      <c r="OLG530" s="714"/>
      <c r="OLH530" s="714"/>
      <c r="OLI530" s="714"/>
      <c r="OLJ530" s="714"/>
      <c r="OLK530" s="714"/>
      <c r="OLL530" s="714"/>
      <c r="OLM530" s="714"/>
      <c r="OLN530" s="714"/>
      <c r="OLO530" s="714"/>
      <c r="OLP530" s="714"/>
      <c r="OLQ530" s="714"/>
      <c r="OLR530" s="714"/>
      <c r="OLS530" s="714"/>
      <c r="OLT530" s="714"/>
      <c r="OLU530" s="714"/>
      <c r="OLV530" s="714"/>
      <c r="OLW530" s="714"/>
      <c r="OLX530" s="714"/>
      <c r="OLY530" s="714"/>
      <c r="OLZ530" s="714"/>
      <c r="OMA530" s="714"/>
      <c r="OMB530" s="714"/>
      <c r="OMC530" s="714"/>
      <c r="OMD530" s="714"/>
      <c r="OME530" s="714"/>
      <c r="OMF530" s="714"/>
      <c r="OMG530" s="714"/>
      <c r="OMH530" s="714"/>
      <c r="OMI530" s="714"/>
      <c r="OMJ530" s="714"/>
      <c r="OMK530" s="714"/>
      <c r="OML530" s="714"/>
      <c r="OMM530" s="714"/>
      <c r="OMN530" s="714"/>
      <c r="OMO530" s="714"/>
      <c r="OMP530" s="714"/>
      <c r="OMQ530" s="714"/>
      <c r="OMR530" s="714"/>
      <c r="OMS530" s="714"/>
      <c r="OMT530" s="714"/>
      <c r="OMU530" s="714"/>
      <c r="OMV530" s="714"/>
      <c r="OMW530" s="714"/>
      <c r="OMX530" s="714"/>
      <c r="OMY530" s="714"/>
      <c r="OMZ530" s="714"/>
      <c r="ONA530" s="714"/>
      <c r="ONB530" s="714"/>
      <c r="ONC530" s="714"/>
      <c r="OND530" s="714"/>
      <c r="ONE530" s="714"/>
      <c r="ONF530" s="714"/>
      <c r="ONG530" s="714"/>
      <c r="ONH530" s="714"/>
      <c r="ONI530" s="714"/>
      <c r="ONJ530" s="714"/>
      <c r="ONK530" s="714"/>
      <c r="ONL530" s="714"/>
      <c r="ONM530" s="714"/>
      <c r="ONN530" s="714"/>
      <c r="ONO530" s="714"/>
      <c r="ONP530" s="714"/>
      <c r="ONQ530" s="714"/>
      <c r="ONR530" s="714"/>
      <c r="ONS530" s="714"/>
      <c r="ONT530" s="714"/>
      <c r="ONU530" s="714"/>
      <c r="ONV530" s="714"/>
      <c r="ONW530" s="714"/>
      <c r="ONX530" s="714"/>
      <c r="ONY530" s="714"/>
      <c r="ONZ530" s="714"/>
      <c r="OOA530" s="714"/>
      <c r="OOB530" s="714"/>
      <c r="OOC530" s="714"/>
      <c r="OOD530" s="714"/>
      <c r="OOE530" s="714"/>
      <c r="OOF530" s="714"/>
      <c r="OOG530" s="714"/>
      <c r="OOH530" s="714"/>
      <c r="OOI530" s="714"/>
      <c r="OOJ530" s="714"/>
      <c r="OOK530" s="714"/>
      <c r="OOL530" s="714"/>
      <c r="OOM530" s="714"/>
      <c r="OON530" s="714"/>
      <c r="OOO530" s="714"/>
      <c r="OOP530" s="714"/>
      <c r="OOQ530" s="714"/>
      <c r="OOR530" s="714"/>
      <c r="OOS530" s="714"/>
      <c r="OOT530" s="714"/>
      <c r="OOU530" s="714"/>
      <c r="OOV530" s="714"/>
      <c r="OOW530" s="714"/>
      <c r="OOX530" s="714"/>
      <c r="OOY530" s="714"/>
      <c r="OOZ530" s="714"/>
      <c r="OPA530" s="714"/>
      <c r="OPB530" s="714"/>
      <c r="OPC530" s="714"/>
      <c r="OPD530" s="714"/>
      <c r="OPE530" s="714"/>
      <c r="OPF530" s="714"/>
      <c r="OPG530" s="714"/>
      <c r="OPH530" s="714"/>
      <c r="OPI530" s="714"/>
      <c r="OPJ530" s="714"/>
      <c r="OPK530" s="714"/>
      <c r="OPL530" s="714"/>
      <c r="OPM530" s="714"/>
      <c r="OPN530" s="714"/>
      <c r="OPO530" s="714"/>
      <c r="OPP530" s="714"/>
      <c r="OPQ530" s="714"/>
      <c r="OPR530" s="714"/>
      <c r="OPS530" s="714"/>
      <c r="OPT530" s="714"/>
      <c r="OPU530" s="714"/>
      <c r="OPV530" s="714"/>
      <c r="OPW530" s="714"/>
      <c r="OPX530" s="714"/>
      <c r="OPY530" s="714"/>
      <c r="OPZ530" s="714"/>
      <c r="OQA530" s="714"/>
      <c r="OQB530" s="714"/>
      <c r="OQC530" s="714"/>
      <c r="OQD530" s="714"/>
      <c r="OQE530" s="714"/>
      <c r="OQF530" s="714"/>
      <c r="OQG530" s="714"/>
      <c r="OQH530" s="714"/>
      <c r="OQI530" s="714"/>
      <c r="OQJ530" s="714"/>
      <c r="OQK530" s="714"/>
      <c r="OQL530" s="714"/>
      <c r="OQM530" s="714"/>
      <c r="OQN530" s="714"/>
      <c r="OQO530" s="714"/>
      <c r="OQP530" s="714"/>
      <c r="OQQ530" s="714"/>
      <c r="OQR530" s="714"/>
      <c r="OQS530" s="714"/>
      <c r="OQT530" s="714"/>
      <c r="OQU530" s="714"/>
      <c r="OQV530" s="714"/>
      <c r="OQW530" s="714"/>
      <c r="OQX530" s="714"/>
      <c r="OQY530" s="714"/>
      <c r="OQZ530" s="714"/>
      <c r="ORA530" s="714"/>
      <c r="ORB530" s="714"/>
      <c r="ORC530" s="714"/>
      <c r="ORD530" s="714"/>
      <c r="ORE530" s="714"/>
      <c r="ORF530" s="714"/>
      <c r="ORG530" s="714"/>
      <c r="ORH530" s="714"/>
      <c r="ORI530" s="714"/>
      <c r="ORJ530" s="714"/>
      <c r="ORK530" s="714"/>
      <c r="ORL530" s="714"/>
      <c r="ORM530" s="714"/>
      <c r="ORN530" s="714"/>
      <c r="ORO530" s="714"/>
      <c r="ORP530" s="714"/>
      <c r="ORQ530" s="714"/>
      <c r="ORR530" s="714"/>
      <c r="ORS530" s="714"/>
      <c r="ORT530" s="714"/>
      <c r="ORU530" s="714"/>
      <c r="ORV530" s="714"/>
      <c r="ORW530" s="714"/>
      <c r="ORX530" s="714"/>
      <c r="ORY530" s="714"/>
      <c r="ORZ530" s="714"/>
      <c r="OSA530" s="714"/>
      <c r="OSB530" s="714"/>
      <c r="OSC530" s="714"/>
      <c r="OSD530" s="714"/>
      <c r="OSE530" s="714"/>
      <c r="OSF530" s="714"/>
      <c r="OSG530" s="714"/>
      <c r="OSH530" s="714"/>
      <c r="OSI530" s="714"/>
      <c r="OSJ530" s="714"/>
      <c r="OSK530" s="714"/>
      <c r="OSL530" s="714"/>
      <c r="OSM530" s="714"/>
      <c r="OSN530" s="714"/>
      <c r="OSO530" s="714"/>
      <c r="OSP530" s="714"/>
      <c r="OSQ530" s="714"/>
      <c r="OSR530" s="714"/>
      <c r="OSS530" s="714"/>
      <c r="OST530" s="714"/>
      <c r="OSU530" s="714"/>
      <c r="OSV530" s="714"/>
      <c r="OSW530" s="714"/>
      <c r="OSX530" s="714"/>
      <c r="OSY530" s="714"/>
      <c r="OSZ530" s="714"/>
      <c r="OTA530" s="714"/>
      <c r="OTB530" s="714"/>
      <c r="OTC530" s="714"/>
      <c r="OTD530" s="714"/>
      <c r="OTE530" s="714"/>
      <c r="OTF530" s="714"/>
      <c r="OTG530" s="714"/>
      <c r="OTH530" s="714"/>
      <c r="OTI530" s="714"/>
      <c r="OTJ530" s="714"/>
      <c r="OTK530" s="714"/>
      <c r="OTL530" s="714"/>
      <c r="OTM530" s="714"/>
      <c r="OTN530" s="714"/>
      <c r="OTO530" s="714"/>
      <c r="OTP530" s="714"/>
      <c r="OTQ530" s="714"/>
      <c r="OTR530" s="714"/>
      <c r="OTS530" s="714"/>
      <c r="OTT530" s="714"/>
      <c r="OTU530" s="714"/>
      <c r="OTV530" s="714"/>
      <c r="OTW530" s="714"/>
      <c r="OTX530" s="714"/>
      <c r="OTY530" s="714"/>
      <c r="OTZ530" s="714"/>
      <c r="OUA530" s="714"/>
      <c r="OUB530" s="714"/>
      <c r="OUC530" s="714"/>
      <c r="OUD530" s="714"/>
      <c r="OUE530" s="714"/>
      <c r="OUF530" s="714"/>
      <c r="OUG530" s="714"/>
      <c r="OUH530" s="714"/>
      <c r="OUI530" s="714"/>
      <c r="OUJ530" s="714"/>
      <c r="OUK530" s="714"/>
      <c r="OUL530" s="714"/>
      <c r="OUM530" s="714"/>
      <c r="OUN530" s="714"/>
      <c r="OUO530" s="714"/>
      <c r="OUP530" s="714"/>
      <c r="OUQ530" s="714"/>
      <c r="OUR530" s="714"/>
      <c r="OUS530" s="714"/>
      <c r="OUT530" s="714"/>
      <c r="OUU530" s="714"/>
      <c r="OUV530" s="714"/>
      <c r="OUW530" s="714"/>
      <c r="OUX530" s="714"/>
      <c r="OUY530" s="714"/>
      <c r="OUZ530" s="714"/>
      <c r="OVA530" s="714"/>
      <c r="OVB530" s="714"/>
      <c r="OVC530" s="714"/>
      <c r="OVD530" s="714"/>
      <c r="OVE530" s="714"/>
      <c r="OVF530" s="714"/>
      <c r="OVG530" s="714"/>
      <c r="OVH530" s="714"/>
      <c r="OVI530" s="714"/>
      <c r="OVJ530" s="714"/>
      <c r="OVK530" s="714"/>
      <c r="OVL530" s="714"/>
      <c r="OVM530" s="714"/>
      <c r="OVN530" s="714"/>
      <c r="OVO530" s="714"/>
      <c r="OVP530" s="714"/>
      <c r="OVQ530" s="714"/>
      <c r="OVR530" s="714"/>
      <c r="OVS530" s="714"/>
      <c r="OVT530" s="714"/>
      <c r="OVU530" s="714"/>
      <c r="OVV530" s="714"/>
      <c r="OVW530" s="714"/>
      <c r="OVX530" s="714"/>
      <c r="OVY530" s="714"/>
      <c r="OVZ530" s="714"/>
      <c r="OWA530" s="714"/>
      <c r="OWB530" s="714"/>
      <c r="OWC530" s="714"/>
      <c r="OWD530" s="714"/>
      <c r="OWE530" s="714"/>
      <c r="OWF530" s="714"/>
      <c r="OWG530" s="714"/>
      <c r="OWH530" s="714"/>
      <c r="OWI530" s="714"/>
      <c r="OWJ530" s="714"/>
      <c r="OWK530" s="714"/>
      <c r="OWL530" s="714"/>
      <c r="OWM530" s="714"/>
      <c r="OWN530" s="714"/>
      <c r="OWO530" s="714"/>
      <c r="OWP530" s="714"/>
      <c r="OWQ530" s="714"/>
      <c r="OWR530" s="714"/>
      <c r="OWS530" s="714"/>
      <c r="OWT530" s="714"/>
      <c r="OWU530" s="714"/>
      <c r="OWV530" s="714"/>
      <c r="OWW530" s="714"/>
      <c r="OWX530" s="714"/>
      <c r="OWY530" s="714"/>
      <c r="OWZ530" s="714"/>
      <c r="OXA530" s="714"/>
      <c r="OXB530" s="714"/>
      <c r="OXC530" s="714"/>
      <c r="OXD530" s="714"/>
      <c r="OXE530" s="714"/>
      <c r="OXF530" s="714"/>
      <c r="OXG530" s="714"/>
      <c r="OXH530" s="714"/>
      <c r="OXI530" s="714"/>
      <c r="OXJ530" s="714"/>
      <c r="OXK530" s="714"/>
      <c r="OXL530" s="714"/>
      <c r="OXM530" s="714"/>
      <c r="OXN530" s="714"/>
      <c r="OXO530" s="714"/>
      <c r="OXP530" s="714"/>
      <c r="OXQ530" s="714"/>
      <c r="OXR530" s="714"/>
      <c r="OXS530" s="714"/>
      <c r="OXT530" s="714"/>
      <c r="OXU530" s="714"/>
      <c r="OXV530" s="714"/>
      <c r="OXW530" s="714"/>
      <c r="OXX530" s="714"/>
      <c r="OXY530" s="714"/>
      <c r="OXZ530" s="714"/>
      <c r="OYA530" s="714"/>
      <c r="OYB530" s="714"/>
      <c r="OYC530" s="714"/>
      <c r="OYD530" s="714"/>
      <c r="OYE530" s="714"/>
      <c r="OYF530" s="714"/>
      <c r="OYG530" s="714"/>
      <c r="OYH530" s="714"/>
      <c r="OYI530" s="714"/>
      <c r="OYJ530" s="714"/>
      <c r="OYK530" s="714"/>
      <c r="OYL530" s="714"/>
      <c r="OYM530" s="714"/>
      <c r="OYN530" s="714"/>
      <c r="OYO530" s="714"/>
      <c r="OYP530" s="714"/>
      <c r="OYQ530" s="714"/>
      <c r="OYR530" s="714"/>
      <c r="OYS530" s="714"/>
      <c r="OYT530" s="714"/>
      <c r="OYU530" s="714"/>
      <c r="OYV530" s="714"/>
      <c r="OYW530" s="714"/>
      <c r="OYX530" s="714"/>
      <c r="OYY530" s="714"/>
      <c r="OYZ530" s="714"/>
      <c r="OZA530" s="714"/>
      <c r="OZB530" s="714"/>
      <c r="OZC530" s="714"/>
      <c r="OZD530" s="714"/>
      <c r="OZE530" s="714"/>
      <c r="OZF530" s="714"/>
      <c r="OZG530" s="714"/>
      <c r="OZH530" s="714"/>
      <c r="OZI530" s="714"/>
      <c r="OZJ530" s="714"/>
      <c r="OZK530" s="714"/>
      <c r="OZL530" s="714"/>
      <c r="OZM530" s="714"/>
      <c r="OZN530" s="714"/>
      <c r="OZO530" s="714"/>
      <c r="OZP530" s="714"/>
      <c r="OZQ530" s="714"/>
      <c r="OZR530" s="714"/>
      <c r="OZS530" s="714"/>
      <c r="OZT530" s="714"/>
      <c r="OZU530" s="714"/>
      <c r="OZV530" s="714"/>
      <c r="OZW530" s="714"/>
      <c r="OZX530" s="714"/>
      <c r="OZY530" s="714"/>
      <c r="OZZ530" s="714"/>
      <c r="PAA530" s="714"/>
      <c r="PAB530" s="714"/>
      <c r="PAC530" s="714"/>
      <c r="PAD530" s="714"/>
      <c r="PAE530" s="714"/>
      <c r="PAF530" s="714"/>
      <c r="PAG530" s="714"/>
      <c r="PAH530" s="714"/>
      <c r="PAI530" s="714"/>
      <c r="PAJ530" s="714"/>
      <c r="PAK530" s="714"/>
      <c r="PAL530" s="714"/>
      <c r="PAM530" s="714"/>
      <c r="PAN530" s="714"/>
      <c r="PAO530" s="714"/>
      <c r="PAP530" s="714"/>
      <c r="PAQ530" s="714"/>
      <c r="PAR530" s="714"/>
      <c r="PAS530" s="714"/>
      <c r="PAT530" s="714"/>
      <c r="PAU530" s="714"/>
      <c r="PAV530" s="714"/>
      <c r="PAW530" s="714"/>
      <c r="PAX530" s="714"/>
      <c r="PAY530" s="714"/>
      <c r="PAZ530" s="714"/>
      <c r="PBA530" s="714"/>
      <c r="PBB530" s="714"/>
      <c r="PBC530" s="714"/>
      <c r="PBD530" s="714"/>
      <c r="PBE530" s="714"/>
      <c r="PBF530" s="714"/>
      <c r="PBG530" s="714"/>
      <c r="PBH530" s="714"/>
      <c r="PBI530" s="714"/>
      <c r="PBJ530" s="714"/>
      <c r="PBK530" s="714"/>
      <c r="PBL530" s="714"/>
      <c r="PBM530" s="714"/>
      <c r="PBN530" s="714"/>
      <c r="PBO530" s="714"/>
      <c r="PBP530" s="714"/>
      <c r="PBQ530" s="714"/>
      <c r="PBR530" s="714"/>
      <c r="PBS530" s="714"/>
      <c r="PBT530" s="714"/>
      <c r="PBU530" s="714"/>
      <c r="PBV530" s="714"/>
      <c r="PBW530" s="714"/>
      <c r="PBX530" s="714"/>
      <c r="PBY530" s="714"/>
      <c r="PBZ530" s="714"/>
      <c r="PCA530" s="714"/>
      <c r="PCB530" s="714"/>
      <c r="PCC530" s="714"/>
      <c r="PCD530" s="714"/>
      <c r="PCE530" s="714"/>
      <c r="PCF530" s="714"/>
      <c r="PCG530" s="714"/>
      <c r="PCH530" s="714"/>
      <c r="PCI530" s="714"/>
      <c r="PCJ530" s="714"/>
      <c r="PCK530" s="714"/>
      <c r="PCL530" s="714"/>
      <c r="PCM530" s="714"/>
      <c r="PCN530" s="714"/>
      <c r="PCO530" s="714"/>
      <c r="PCP530" s="714"/>
      <c r="PCQ530" s="714"/>
      <c r="PCR530" s="714"/>
      <c r="PCS530" s="714"/>
      <c r="PCT530" s="714"/>
      <c r="PCU530" s="714"/>
      <c r="PCV530" s="714"/>
      <c r="PCW530" s="714"/>
      <c r="PCX530" s="714"/>
      <c r="PCY530" s="714"/>
      <c r="PCZ530" s="714"/>
      <c r="PDA530" s="714"/>
      <c r="PDB530" s="714"/>
      <c r="PDC530" s="714"/>
      <c r="PDD530" s="714"/>
      <c r="PDE530" s="714"/>
      <c r="PDF530" s="714"/>
      <c r="PDG530" s="714"/>
      <c r="PDH530" s="714"/>
      <c r="PDI530" s="714"/>
      <c r="PDJ530" s="714"/>
      <c r="PDK530" s="714"/>
      <c r="PDL530" s="714"/>
      <c r="PDM530" s="714"/>
      <c r="PDN530" s="714"/>
      <c r="PDO530" s="714"/>
      <c r="PDP530" s="714"/>
      <c r="PDQ530" s="714"/>
      <c r="PDR530" s="714"/>
      <c r="PDS530" s="714"/>
      <c r="PDT530" s="714"/>
      <c r="PDU530" s="714"/>
      <c r="PDV530" s="714"/>
      <c r="PDW530" s="714"/>
      <c r="PDX530" s="714"/>
      <c r="PDY530" s="714"/>
      <c r="PDZ530" s="714"/>
      <c r="PEA530" s="714"/>
      <c r="PEB530" s="714"/>
      <c r="PEC530" s="714"/>
      <c r="PED530" s="714"/>
      <c r="PEE530" s="714"/>
      <c r="PEF530" s="714"/>
      <c r="PEG530" s="714"/>
      <c r="PEH530" s="714"/>
      <c r="PEI530" s="714"/>
      <c r="PEJ530" s="714"/>
      <c r="PEK530" s="714"/>
      <c r="PEL530" s="714"/>
      <c r="PEM530" s="714"/>
      <c r="PEN530" s="714"/>
      <c r="PEO530" s="714"/>
      <c r="PEP530" s="714"/>
      <c r="PEQ530" s="714"/>
      <c r="PER530" s="714"/>
      <c r="PES530" s="714"/>
      <c r="PET530" s="714"/>
      <c r="PEU530" s="714"/>
      <c r="PEV530" s="714"/>
      <c r="PEW530" s="714"/>
      <c r="PEX530" s="714"/>
      <c r="PEY530" s="714"/>
      <c r="PEZ530" s="714"/>
      <c r="PFA530" s="714"/>
      <c r="PFB530" s="714"/>
      <c r="PFC530" s="714"/>
      <c r="PFD530" s="714"/>
      <c r="PFE530" s="714"/>
      <c r="PFF530" s="714"/>
      <c r="PFG530" s="714"/>
      <c r="PFH530" s="714"/>
      <c r="PFI530" s="714"/>
      <c r="PFJ530" s="714"/>
      <c r="PFK530" s="714"/>
      <c r="PFL530" s="714"/>
      <c r="PFM530" s="714"/>
      <c r="PFN530" s="714"/>
      <c r="PFO530" s="714"/>
      <c r="PFP530" s="714"/>
      <c r="PFQ530" s="714"/>
      <c r="PFR530" s="714"/>
      <c r="PFS530" s="714"/>
      <c r="PFT530" s="714"/>
      <c r="PFU530" s="714"/>
      <c r="PFV530" s="714"/>
      <c r="PFW530" s="714"/>
      <c r="PFX530" s="714"/>
      <c r="PFY530" s="714"/>
      <c r="PFZ530" s="714"/>
      <c r="PGA530" s="714"/>
      <c r="PGB530" s="714"/>
      <c r="PGC530" s="714"/>
      <c r="PGD530" s="714"/>
      <c r="PGE530" s="714"/>
      <c r="PGF530" s="714"/>
      <c r="PGG530" s="714"/>
      <c r="PGH530" s="714"/>
      <c r="PGI530" s="714"/>
      <c r="PGJ530" s="714"/>
      <c r="PGK530" s="714"/>
      <c r="PGL530" s="714"/>
      <c r="PGM530" s="714"/>
      <c r="PGN530" s="714"/>
      <c r="PGO530" s="714"/>
      <c r="PGP530" s="714"/>
      <c r="PGQ530" s="714"/>
      <c r="PGR530" s="714"/>
      <c r="PGS530" s="714"/>
      <c r="PGT530" s="714"/>
      <c r="PGU530" s="714"/>
      <c r="PGV530" s="714"/>
      <c r="PGW530" s="714"/>
      <c r="PGX530" s="714"/>
      <c r="PGY530" s="714"/>
      <c r="PGZ530" s="714"/>
      <c r="PHA530" s="714"/>
      <c r="PHB530" s="714"/>
      <c r="PHC530" s="714"/>
      <c r="PHD530" s="714"/>
      <c r="PHE530" s="714"/>
      <c r="PHF530" s="714"/>
      <c r="PHG530" s="714"/>
      <c r="PHH530" s="714"/>
      <c r="PHI530" s="714"/>
      <c r="PHJ530" s="714"/>
      <c r="PHK530" s="714"/>
      <c r="PHL530" s="714"/>
      <c r="PHM530" s="714"/>
      <c r="PHN530" s="714"/>
      <c r="PHO530" s="714"/>
      <c r="PHP530" s="714"/>
      <c r="PHQ530" s="714"/>
      <c r="PHR530" s="714"/>
      <c r="PHS530" s="714"/>
      <c r="PHT530" s="714"/>
      <c r="PHU530" s="714"/>
      <c r="PHV530" s="714"/>
      <c r="PHW530" s="714"/>
      <c r="PHX530" s="714"/>
      <c r="PHY530" s="714"/>
      <c r="PHZ530" s="714"/>
      <c r="PIA530" s="714"/>
      <c r="PIB530" s="714"/>
      <c r="PIC530" s="714"/>
      <c r="PID530" s="714"/>
      <c r="PIE530" s="714"/>
      <c r="PIF530" s="714"/>
      <c r="PIG530" s="714"/>
      <c r="PIH530" s="714"/>
      <c r="PII530" s="714"/>
      <c r="PIJ530" s="714"/>
      <c r="PIK530" s="714"/>
      <c r="PIL530" s="714"/>
      <c r="PIM530" s="714"/>
      <c r="PIN530" s="714"/>
      <c r="PIO530" s="714"/>
      <c r="PIP530" s="714"/>
      <c r="PIQ530" s="714"/>
      <c r="PIR530" s="714"/>
      <c r="PIS530" s="714"/>
      <c r="PIT530" s="714"/>
      <c r="PIU530" s="714"/>
      <c r="PIV530" s="714"/>
      <c r="PIW530" s="714"/>
      <c r="PIX530" s="714"/>
      <c r="PIY530" s="714"/>
      <c r="PIZ530" s="714"/>
      <c r="PJA530" s="714"/>
      <c r="PJB530" s="714"/>
      <c r="PJC530" s="714"/>
      <c r="PJD530" s="714"/>
      <c r="PJE530" s="714"/>
      <c r="PJF530" s="714"/>
      <c r="PJG530" s="714"/>
      <c r="PJH530" s="714"/>
      <c r="PJI530" s="714"/>
      <c r="PJJ530" s="714"/>
      <c r="PJK530" s="714"/>
      <c r="PJL530" s="714"/>
      <c r="PJM530" s="714"/>
      <c r="PJN530" s="714"/>
      <c r="PJO530" s="714"/>
      <c r="PJP530" s="714"/>
      <c r="PJQ530" s="714"/>
      <c r="PJR530" s="714"/>
      <c r="PJS530" s="714"/>
      <c r="PJT530" s="714"/>
      <c r="PJU530" s="714"/>
      <c r="PJV530" s="714"/>
      <c r="PJW530" s="714"/>
      <c r="PJX530" s="714"/>
      <c r="PJY530" s="714"/>
      <c r="PJZ530" s="714"/>
      <c r="PKA530" s="714"/>
      <c r="PKB530" s="714"/>
      <c r="PKC530" s="714"/>
      <c r="PKD530" s="714"/>
      <c r="PKE530" s="714"/>
      <c r="PKF530" s="714"/>
      <c r="PKG530" s="714"/>
      <c r="PKH530" s="714"/>
      <c r="PKI530" s="714"/>
      <c r="PKJ530" s="714"/>
      <c r="PKK530" s="714"/>
      <c r="PKL530" s="714"/>
      <c r="PKM530" s="714"/>
      <c r="PKN530" s="714"/>
      <c r="PKO530" s="714"/>
      <c r="PKP530" s="714"/>
      <c r="PKQ530" s="714"/>
      <c r="PKR530" s="714"/>
      <c r="PKS530" s="714"/>
      <c r="PKT530" s="714"/>
      <c r="PKU530" s="714"/>
      <c r="PKV530" s="714"/>
      <c r="PKW530" s="714"/>
      <c r="PKX530" s="714"/>
      <c r="PKY530" s="714"/>
      <c r="PKZ530" s="714"/>
      <c r="PLA530" s="714"/>
      <c r="PLB530" s="714"/>
      <c r="PLC530" s="714"/>
      <c r="PLD530" s="714"/>
      <c r="PLE530" s="714"/>
      <c r="PLF530" s="714"/>
      <c r="PLG530" s="714"/>
      <c r="PLH530" s="714"/>
      <c r="PLI530" s="714"/>
      <c r="PLJ530" s="714"/>
      <c r="PLK530" s="714"/>
      <c r="PLL530" s="714"/>
      <c r="PLM530" s="714"/>
      <c r="PLN530" s="714"/>
      <c r="PLO530" s="714"/>
      <c r="PLP530" s="714"/>
      <c r="PLQ530" s="714"/>
      <c r="PLR530" s="714"/>
      <c r="PLS530" s="714"/>
      <c r="PLT530" s="714"/>
      <c r="PLU530" s="714"/>
      <c r="PLV530" s="714"/>
      <c r="PLW530" s="714"/>
      <c r="PLX530" s="714"/>
      <c r="PLY530" s="714"/>
      <c r="PLZ530" s="714"/>
      <c r="PMA530" s="714"/>
      <c r="PMB530" s="714"/>
      <c r="PMC530" s="714"/>
      <c r="PMD530" s="714"/>
      <c r="PME530" s="714"/>
      <c r="PMF530" s="714"/>
      <c r="PMG530" s="714"/>
      <c r="PMH530" s="714"/>
      <c r="PMI530" s="714"/>
      <c r="PMJ530" s="714"/>
      <c r="PMK530" s="714"/>
      <c r="PML530" s="714"/>
      <c r="PMM530" s="714"/>
      <c r="PMN530" s="714"/>
      <c r="PMO530" s="714"/>
      <c r="PMP530" s="714"/>
      <c r="PMQ530" s="714"/>
      <c r="PMR530" s="714"/>
      <c r="PMS530" s="714"/>
      <c r="PMT530" s="714"/>
      <c r="PMU530" s="714"/>
      <c r="PMV530" s="714"/>
      <c r="PMW530" s="714"/>
      <c r="PMX530" s="714"/>
      <c r="PMY530" s="714"/>
      <c r="PMZ530" s="714"/>
      <c r="PNA530" s="714"/>
      <c r="PNB530" s="714"/>
      <c r="PNC530" s="714"/>
      <c r="PND530" s="714"/>
      <c r="PNE530" s="714"/>
      <c r="PNF530" s="714"/>
      <c r="PNG530" s="714"/>
      <c r="PNH530" s="714"/>
      <c r="PNI530" s="714"/>
      <c r="PNJ530" s="714"/>
      <c r="PNK530" s="714"/>
      <c r="PNL530" s="714"/>
      <c r="PNM530" s="714"/>
      <c r="PNN530" s="714"/>
      <c r="PNO530" s="714"/>
      <c r="PNP530" s="714"/>
      <c r="PNQ530" s="714"/>
      <c r="PNR530" s="714"/>
      <c r="PNS530" s="714"/>
      <c r="PNT530" s="714"/>
      <c r="PNU530" s="714"/>
      <c r="PNV530" s="714"/>
      <c r="PNW530" s="714"/>
      <c r="PNX530" s="714"/>
      <c r="PNY530" s="714"/>
      <c r="PNZ530" s="714"/>
      <c r="POA530" s="714"/>
      <c r="POB530" s="714"/>
      <c r="POC530" s="714"/>
      <c r="POD530" s="714"/>
      <c r="POE530" s="714"/>
      <c r="POF530" s="714"/>
      <c r="POG530" s="714"/>
      <c r="POH530" s="714"/>
      <c r="POI530" s="714"/>
      <c r="POJ530" s="714"/>
      <c r="POK530" s="714"/>
      <c r="POL530" s="714"/>
      <c r="POM530" s="714"/>
      <c r="PON530" s="714"/>
      <c r="POO530" s="714"/>
      <c r="POP530" s="714"/>
      <c r="POQ530" s="714"/>
      <c r="POR530" s="714"/>
      <c r="POS530" s="714"/>
      <c r="POT530" s="714"/>
      <c r="POU530" s="714"/>
      <c r="POV530" s="714"/>
      <c r="POW530" s="714"/>
      <c r="POX530" s="714"/>
      <c r="POY530" s="714"/>
      <c r="POZ530" s="714"/>
      <c r="PPA530" s="714"/>
      <c r="PPB530" s="714"/>
      <c r="PPC530" s="714"/>
      <c r="PPD530" s="714"/>
      <c r="PPE530" s="714"/>
      <c r="PPF530" s="714"/>
      <c r="PPG530" s="714"/>
      <c r="PPH530" s="714"/>
      <c r="PPI530" s="714"/>
      <c r="PPJ530" s="714"/>
      <c r="PPK530" s="714"/>
      <c r="PPL530" s="714"/>
      <c r="PPM530" s="714"/>
      <c r="PPN530" s="714"/>
      <c r="PPO530" s="714"/>
      <c r="PPP530" s="714"/>
      <c r="PPQ530" s="714"/>
      <c r="PPR530" s="714"/>
      <c r="PPS530" s="714"/>
      <c r="PPT530" s="714"/>
      <c r="PPU530" s="714"/>
      <c r="PPV530" s="714"/>
      <c r="PPW530" s="714"/>
      <c r="PPX530" s="714"/>
      <c r="PPY530" s="714"/>
      <c r="PPZ530" s="714"/>
      <c r="PQA530" s="714"/>
      <c r="PQB530" s="714"/>
      <c r="PQC530" s="714"/>
      <c r="PQD530" s="714"/>
      <c r="PQE530" s="714"/>
      <c r="PQF530" s="714"/>
      <c r="PQG530" s="714"/>
      <c r="PQH530" s="714"/>
      <c r="PQI530" s="714"/>
      <c r="PQJ530" s="714"/>
      <c r="PQK530" s="714"/>
      <c r="PQL530" s="714"/>
      <c r="PQM530" s="714"/>
      <c r="PQN530" s="714"/>
      <c r="PQO530" s="714"/>
      <c r="PQP530" s="714"/>
      <c r="PQQ530" s="714"/>
      <c r="PQR530" s="714"/>
      <c r="PQS530" s="714"/>
      <c r="PQT530" s="714"/>
      <c r="PQU530" s="714"/>
      <c r="PQV530" s="714"/>
      <c r="PQW530" s="714"/>
      <c r="PQX530" s="714"/>
      <c r="PQY530" s="714"/>
      <c r="PQZ530" s="714"/>
      <c r="PRA530" s="714"/>
      <c r="PRB530" s="714"/>
      <c r="PRC530" s="714"/>
      <c r="PRD530" s="714"/>
      <c r="PRE530" s="714"/>
      <c r="PRF530" s="714"/>
      <c r="PRG530" s="714"/>
      <c r="PRH530" s="714"/>
      <c r="PRI530" s="714"/>
      <c r="PRJ530" s="714"/>
      <c r="PRK530" s="714"/>
      <c r="PRL530" s="714"/>
      <c r="PRM530" s="714"/>
      <c r="PRN530" s="714"/>
      <c r="PRO530" s="714"/>
      <c r="PRP530" s="714"/>
      <c r="PRQ530" s="714"/>
      <c r="PRR530" s="714"/>
      <c r="PRS530" s="714"/>
      <c r="PRT530" s="714"/>
      <c r="PRU530" s="714"/>
      <c r="PRV530" s="714"/>
      <c r="PRW530" s="714"/>
      <c r="PRX530" s="714"/>
      <c r="PRY530" s="714"/>
      <c r="PRZ530" s="714"/>
      <c r="PSA530" s="714"/>
      <c r="PSB530" s="714"/>
      <c r="PSC530" s="714"/>
      <c r="PSD530" s="714"/>
      <c r="PSE530" s="714"/>
      <c r="PSF530" s="714"/>
      <c r="PSG530" s="714"/>
      <c r="PSH530" s="714"/>
      <c r="PSI530" s="714"/>
      <c r="PSJ530" s="714"/>
      <c r="PSK530" s="714"/>
      <c r="PSL530" s="714"/>
      <c r="PSM530" s="714"/>
      <c r="PSN530" s="714"/>
      <c r="PSO530" s="714"/>
      <c r="PSP530" s="714"/>
      <c r="PSQ530" s="714"/>
      <c r="PSR530" s="714"/>
      <c r="PSS530" s="714"/>
      <c r="PST530" s="714"/>
      <c r="PSU530" s="714"/>
      <c r="PSV530" s="714"/>
      <c r="PSW530" s="714"/>
      <c r="PSX530" s="714"/>
      <c r="PSY530" s="714"/>
      <c r="PSZ530" s="714"/>
      <c r="PTA530" s="714"/>
      <c r="PTB530" s="714"/>
      <c r="PTC530" s="714"/>
      <c r="PTD530" s="714"/>
      <c r="PTE530" s="714"/>
      <c r="PTF530" s="714"/>
      <c r="PTG530" s="714"/>
      <c r="PTH530" s="714"/>
      <c r="PTI530" s="714"/>
      <c r="PTJ530" s="714"/>
      <c r="PTK530" s="714"/>
      <c r="PTL530" s="714"/>
      <c r="PTM530" s="714"/>
      <c r="PTN530" s="714"/>
      <c r="PTO530" s="714"/>
      <c r="PTP530" s="714"/>
      <c r="PTQ530" s="714"/>
      <c r="PTR530" s="714"/>
      <c r="PTS530" s="714"/>
      <c r="PTT530" s="714"/>
      <c r="PTU530" s="714"/>
      <c r="PTV530" s="714"/>
      <c r="PTW530" s="714"/>
      <c r="PTX530" s="714"/>
      <c r="PTY530" s="714"/>
      <c r="PTZ530" s="714"/>
      <c r="PUA530" s="714"/>
      <c r="PUB530" s="714"/>
      <c r="PUC530" s="714"/>
      <c r="PUD530" s="714"/>
      <c r="PUE530" s="714"/>
      <c r="PUF530" s="714"/>
      <c r="PUG530" s="714"/>
      <c r="PUH530" s="714"/>
      <c r="PUI530" s="714"/>
      <c r="PUJ530" s="714"/>
      <c r="PUK530" s="714"/>
      <c r="PUL530" s="714"/>
      <c r="PUM530" s="714"/>
      <c r="PUN530" s="714"/>
      <c r="PUO530" s="714"/>
      <c r="PUP530" s="714"/>
      <c r="PUQ530" s="714"/>
      <c r="PUR530" s="714"/>
      <c r="PUS530" s="714"/>
      <c r="PUT530" s="714"/>
      <c r="PUU530" s="714"/>
      <c r="PUV530" s="714"/>
      <c r="PUW530" s="714"/>
      <c r="PUX530" s="714"/>
      <c r="PUY530" s="714"/>
      <c r="PUZ530" s="714"/>
      <c r="PVA530" s="714"/>
      <c r="PVB530" s="714"/>
      <c r="PVC530" s="714"/>
      <c r="PVD530" s="714"/>
      <c r="PVE530" s="714"/>
      <c r="PVF530" s="714"/>
      <c r="PVG530" s="714"/>
      <c r="PVH530" s="714"/>
      <c r="PVI530" s="714"/>
      <c r="PVJ530" s="714"/>
      <c r="PVK530" s="714"/>
      <c r="PVL530" s="714"/>
      <c r="PVM530" s="714"/>
      <c r="PVN530" s="714"/>
      <c r="PVO530" s="714"/>
      <c r="PVP530" s="714"/>
      <c r="PVQ530" s="714"/>
      <c r="PVR530" s="714"/>
      <c r="PVS530" s="714"/>
      <c r="PVT530" s="714"/>
      <c r="PVU530" s="714"/>
      <c r="PVV530" s="714"/>
      <c r="PVW530" s="714"/>
      <c r="PVX530" s="714"/>
      <c r="PVY530" s="714"/>
      <c r="PVZ530" s="714"/>
      <c r="PWA530" s="714"/>
      <c r="PWB530" s="714"/>
      <c r="PWC530" s="714"/>
      <c r="PWD530" s="714"/>
      <c r="PWE530" s="714"/>
      <c r="PWF530" s="714"/>
      <c r="PWG530" s="714"/>
      <c r="PWH530" s="714"/>
      <c r="PWI530" s="714"/>
      <c r="PWJ530" s="714"/>
      <c r="PWK530" s="714"/>
      <c r="PWL530" s="714"/>
      <c r="PWM530" s="714"/>
      <c r="PWN530" s="714"/>
      <c r="PWO530" s="714"/>
      <c r="PWP530" s="714"/>
      <c r="PWQ530" s="714"/>
      <c r="PWR530" s="714"/>
      <c r="PWS530" s="714"/>
      <c r="PWT530" s="714"/>
      <c r="PWU530" s="714"/>
      <c r="PWV530" s="714"/>
      <c r="PWW530" s="714"/>
      <c r="PWX530" s="714"/>
      <c r="PWY530" s="714"/>
      <c r="PWZ530" s="714"/>
      <c r="PXA530" s="714"/>
      <c r="PXB530" s="714"/>
      <c r="PXC530" s="714"/>
      <c r="PXD530" s="714"/>
      <c r="PXE530" s="714"/>
      <c r="PXF530" s="714"/>
      <c r="PXG530" s="714"/>
      <c r="PXH530" s="714"/>
      <c r="PXI530" s="714"/>
      <c r="PXJ530" s="714"/>
      <c r="PXK530" s="714"/>
      <c r="PXL530" s="714"/>
      <c r="PXM530" s="714"/>
      <c r="PXN530" s="714"/>
      <c r="PXO530" s="714"/>
      <c r="PXP530" s="714"/>
      <c r="PXQ530" s="714"/>
      <c r="PXR530" s="714"/>
      <c r="PXS530" s="714"/>
      <c r="PXT530" s="714"/>
      <c r="PXU530" s="714"/>
      <c r="PXV530" s="714"/>
      <c r="PXW530" s="714"/>
      <c r="PXX530" s="714"/>
      <c r="PXY530" s="714"/>
      <c r="PXZ530" s="714"/>
      <c r="PYA530" s="714"/>
      <c r="PYB530" s="714"/>
      <c r="PYC530" s="714"/>
      <c r="PYD530" s="714"/>
      <c r="PYE530" s="714"/>
      <c r="PYF530" s="714"/>
      <c r="PYG530" s="714"/>
      <c r="PYH530" s="714"/>
      <c r="PYI530" s="714"/>
      <c r="PYJ530" s="714"/>
      <c r="PYK530" s="714"/>
      <c r="PYL530" s="714"/>
      <c r="PYM530" s="714"/>
      <c r="PYN530" s="714"/>
      <c r="PYO530" s="714"/>
      <c r="PYP530" s="714"/>
      <c r="PYQ530" s="714"/>
      <c r="PYR530" s="714"/>
      <c r="PYS530" s="714"/>
      <c r="PYT530" s="714"/>
      <c r="PYU530" s="714"/>
      <c r="PYV530" s="714"/>
      <c r="PYW530" s="714"/>
      <c r="PYX530" s="714"/>
      <c r="PYY530" s="714"/>
      <c r="PYZ530" s="714"/>
      <c r="PZA530" s="714"/>
      <c r="PZB530" s="714"/>
      <c r="PZC530" s="714"/>
      <c r="PZD530" s="714"/>
      <c r="PZE530" s="714"/>
      <c r="PZF530" s="714"/>
      <c r="PZG530" s="714"/>
      <c r="PZH530" s="714"/>
      <c r="PZI530" s="714"/>
      <c r="PZJ530" s="714"/>
      <c r="PZK530" s="714"/>
      <c r="PZL530" s="714"/>
      <c r="PZM530" s="714"/>
      <c r="PZN530" s="714"/>
      <c r="PZO530" s="714"/>
      <c r="PZP530" s="714"/>
      <c r="PZQ530" s="714"/>
      <c r="PZR530" s="714"/>
      <c r="PZS530" s="714"/>
      <c r="PZT530" s="714"/>
      <c r="PZU530" s="714"/>
      <c r="PZV530" s="714"/>
      <c r="PZW530" s="714"/>
      <c r="PZX530" s="714"/>
      <c r="PZY530" s="714"/>
      <c r="PZZ530" s="714"/>
      <c r="QAA530" s="714"/>
      <c r="QAB530" s="714"/>
      <c r="QAC530" s="714"/>
      <c r="QAD530" s="714"/>
      <c r="QAE530" s="714"/>
      <c r="QAF530" s="714"/>
      <c r="QAG530" s="714"/>
      <c r="QAH530" s="714"/>
      <c r="QAI530" s="714"/>
      <c r="QAJ530" s="714"/>
      <c r="QAK530" s="714"/>
      <c r="QAL530" s="714"/>
      <c r="QAM530" s="714"/>
      <c r="QAN530" s="714"/>
      <c r="QAO530" s="714"/>
      <c r="QAP530" s="714"/>
      <c r="QAQ530" s="714"/>
      <c r="QAR530" s="714"/>
      <c r="QAS530" s="714"/>
      <c r="QAT530" s="714"/>
      <c r="QAU530" s="714"/>
      <c r="QAV530" s="714"/>
      <c r="QAW530" s="714"/>
      <c r="QAX530" s="714"/>
      <c r="QAY530" s="714"/>
      <c r="QAZ530" s="714"/>
      <c r="QBA530" s="714"/>
      <c r="QBB530" s="714"/>
      <c r="QBC530" s="714"/>
      <c r="QBD530" s="714"/>
      <c r="QBE530" s="714"/>
      <c r="QBF530" s="714"/>
      <c r="QBG530" s="714"/>
      <c r="QBH530" s="714"/>
      <c r="QBI530" s="714"/>
      <c r="QBJ530" s="714"/>
      <c r="QBK530" s="714"/>
      <c r="QBL530" s="714"/>
      <c r="QBM530" s="714"/>
      <c r="QBN530" s="714"/>
      <c r="QBO530" s="714"/>
      <c r="QBP530" s="714"/>
      <c r="QBQ530" s="714"/>
      <c r="QBR530" s="714"/>
      <c r="QBS530" s="714"/>
      <c r="QBT530" s="714"/>
      <c r="QBU530" s="714"/>
      <c r="QBV530" s="714"/>
      <c r="QBW530" s="714"/>
      <c r="QBX530" s="714"/>
      <c r="QBY530" s="714"/>
      <c r="QBZ530" s="714"/>
      <c r="QCA530" s="714"/>
      <c r="QCB530" s="714"/>
      <c r="QCC530" s="714"/>
      <c r="QCD530" s="714"/>
      <c r="QCE530" s="714"/>
      <c r="QCF530" s="714"/>
      <c r="QCG530" s="714"/>
      <c r="QCH530" s="714"/>
      <c r="QCI530" s="714"/>
      <c r="QCJ530" s="714"/>
      <c r="QCK530" s="714"/>
      <c r="QCL530" s="714"/>
      <c r="QCM530" s="714"/>
      <c r="QCN530" s="714"/>
      <c r="QCO530" s="714"/>
      <c r="QCP530" s="714"/>
      <c r="QCQ530" s="714"/>
      <c r="QCR530" s="714"/>
      <c r="QCS530" s="714"/>
      <c r="QCT530" s="714"/>
      <c r="QCU530" s="714"/>
      <c r="QCV530" s="714"/>
      <c r="QCW530" s="714"/>
      <c r="QCX530" s="714"/>
      <c r="QCY530" s="714"/>
      <c r="QCZ530" s="714"/>
      <c r="QDA530" s="714"/>
      <c r="QDB530" s="714"/>
      <c r="QDC530" s="714"/>
      <c r="QDD530" s="714"/>
      <c r="QDE530" s="714"/>
      <c r="QDF530" s="714"/>
      <c r="QDG530" s="714"/>
      <c r="QDH530" s="714"/>
      <c r="QDI530" s="714"/>
      <c r="QDJ530" s="714"/>
      <c r="QDK530" s="714"/>
      <c r="QDL530" s="714"/>
      <c r="QDM530" s="714"/>
      <c r="QDN530" s="714"/>
      <c r="QDO530" s="714"/>
      <c r="QDP530" s="714"/>
      <c r="QDQ530" s="714"/>
      <c r="QDR530" s="714"/>
      <c r="QDS530" s="714"/>
      <c r="QDT530" s="714"/>
      <c r="QDU530" s="714"/>
      <c r="QDV530" s="714"/>
      <c r="QDW530" s="714"/>
      <c r="QDX530" s="714"/>
      <c r="QDY530" s="714"/>
      <c r="QDZ530" s="714"/>
      <c r="QEA530" s="714"/>
      <c r="QEB530" s="714"/>
      <c r="QEC530" s="714"/>
      <c r="QED530" s="714"/>
      <c r="QEE530" s="714"/>
      <c r="QEF530" s="714"/>
      <c r="QEG530" s="714"/>
      <c r="QEH530" s="714"/>
      <c r="QEI530" s="714"/>
      <c r="QEJ530" s="714"/>
      <c r="QEK530" s="714"/>
      <c r="QEL530" s="714"/>
      <c r="QEM530" s="714"/>
      <c r="QEN530" s="714"/>
      <c r="QEO530" s="714"/>
      <c r="QEP530" s="714"/>
      <c r="QEQ530" s="714"/>
      <c r="QER530" s="714"/>
      <c r="QES530" s="714"/>
      <c r="QET530" s="714"/>
      <c r="QEU530" s="714"/>
      <c r="QEV530" s="714"/>
      <c r="QEW530" s="714"/>
      <c r="QEX530" s="714"/>
      <c r="QEY530" s="714"/>
      <c r="QEZ530" s="714"/>
      <c r="QFA530" s="714"/>
      <c r="QFB530" s="714"/>
      <c r="QFC530" s="714"/>
      <c r="QFD530" s="714"/>
      <c r="QFE530" s="714"/>
      <c r="QFF530" s="714"/>
      <c r="QFG530" s="714"/>
      <c r="QFH530" s="714"/>
      <c r="QFI530" s="714"/>
      <c r="QFJ530" s="714"/>
      <c r="QFK530" s="714"/>
      <c r="QFL530" s="714"/>
      <c r="QFM530" s="714"/>
      <c r="QFN530" s="714"/>
      <c r="QFO530" s="714"/>
      <c r="QFP530" s="714"/>
      <c r="QFQ530" s="714"/>
      <c r="QFR530" s="714"/>
      <c r="QFS530" s="714"/>
      <c r="QFT530" s="714"/>
      <c r="QFU530" s="714"/>
      <c r="QFV530" s="714"/>
      <c r="QFW530" s="714"/>
      <c r="QFX530" s="714"/>
      <c r="QFY530" s="714"/>
      <c r="QFZ530" s="714"/>
      <c r="QGA530" s="714"/>
      <c r="QGB530" s="714"/>
      <c r="QGC530" s="714"/>
      <c r="QGD530" s="714"/>
      <c r="QGE530" s="714"/>
      <c r="QGF530" s="714"/>
      <c r="QGG530" s="714"/>
      <c r="QGH530" s="714"/>
      <c r="QGI530" s="714"/>
      <c r="QGJ530" s="714"/>
      <c r="QGK530" s="714"/>
      <c r="QGL530" s="714"/>
      <c r="QGM530" s="714"/>
      <c r="QGN530" s="714"/>
      <c r="QGO530" s="714"/>
      <c r="QGP530" s="714"/>
      <c r="QGQ530" s="714"/>
      <c r="QGR530" s="714"/>
      <c r="QGS530" s="714"/>
      <c r="QGT530" s="714"/>
      <c r="QGU530" s="714"/>
      <c r="QGV530" s="714"/>
      <c r="QGW530" s="714"/>
      <c r="QGX530" s="714"/>
      <c r="QGY530" s="714"/>
      <c r="QGZ530" s="714"/>
      <c r="QHA530" s="714"/>
      <c r="QHB530" s="714"/>
      <c r="QHC530" s="714"/>
      <c r="QHD530" s="714"/>
      <c r="QHE530" s="714"/>
      <c r="QHF530" s="714"/>
      <c r="QHG530" s="714"/>
      <c r="QHH530" s="714"/>
      <c r="QHI530" s="714"/>
      <c r="QHJ530" s="714"/>
      <c r="QHK530" s="714"/>
      <c r="QHL530" s="714"/>
      <c r="QHM530" s="714"/>
      <c r="QHN530" s="714"/>
      <c r="QHO530" s="714"/>
      <c r="QHP530" s="714"/>
      <c r="QHQ530" s="714"/>
      <c r="QHR530" s="714"/>
      <c r="QHS530" s="714"/>
      <c r="QHT530" s="714"/>
      <c r="QHU530" s="714"/>
      <c r="QHV530" s="714"/>
      <c r="QHW530" s="714"/>
      <c r="QHX530" s="714"/>
      <c r="QHY530" s="714"/>
      <c r="QHZ530" s="714"/>
      <c r="QIA530" s="714"/>
      <c r="QIB530" s="714"/>
      <c r="QIC530" s="714"/>
      <c r="QID530" s="714"/>
      <c r="QIE530" s="714"/>
      <c r="QIF530" s="714"/>
      <c r="QIG530" s="714"/>
      <c r="QIH530" s="714"/>
      <c r="QII530" s="714"/>
      <c r="QIJ530" s="714"/>
      <c r="QIK530" s="714"/>
      <c r="QIL530" s="714"/>
      <c r="QIM530" s="714"/>
      <c r="QIN530" s="714"/>
      <c r="QIO530" s="714"/>
      <c r="QIP530" s="714"/>
      <c r="QIQ530" s="714"/>
      <c r="QIR530" s="714"/>
      <c r="QIS530" s="714"/>
      <c r="QIT530" s="714"/>
      <c r="QIU530" s="714"/>
      <c r="QIV530" s="714"/>
      <c r="QIW530" s="714"/>
      <c r="QIX530" s="714"/>
      <c r="QIY530" s="714"/>
      <c r="QIZ530" s="714"/>
      <c r="QJA530" s="714"/>
      <c r="QJB530" s="714"/>
      <c r="QJC530" s="714"/>
      <c r="QJD530" s="714"/>
      <c r="QJE530" s="714"/>
      <c r="QJF530" s="714"/>
      <c r="QJG530" s="714"/>
      <c r="QJH530" s="714"/>
      <c r="QJI530" s="714"/>
      <c r="QJJ530" s="714"/>
      <c r="QJK530" s="714"/>
      <c r="QJL530" s="714"/>
      <c r="QJM530" s="714"/>
      <c r="QJN530" s="714"/>
      <c r="QJO530" s="714"/>
      <c r="QJP530" s="714"/>
      <c r="QJQ530" s="714"/>
      <c r="QJR530" s="714"/>
      <c r="QJS530" s="714"/>
      <c r="QJT530" s="714"/>
      <c r="QJU530" s="714"/>
      <c r="QJV530" s="714"/>
      <c r="QJW530" s="714"/>
      <c r="QJX530" s="714"/>
      <c r="QJY530" s="714"/>
      <c r="QJZ530" s="714"/>
      <c r="QKA530" s="714"/>
      <c r="QKB530" s="714"/>
      <c r="QKC530" s="714"/>
      <c r="QKD530" s="714"/>
      <c r="QKE530" s="714"/>
      <c r="QKF530" s="714"/>
      <c r="QKG530" s="714"/>
      <c r="QKH530" s="714"/>
      <c r="QKI530" s="714"/>
      <c r="QKJ530" s="714"/>
      <c r="QKK530" s="714"/>
      <c r="QKL530" s="714"/>
      <c r="QKM530" s="714"/>
      <c r="QKN530" s="714"/>
      <c r="QKO530" s="714"/>
      <c r="QKP530" s="714"/>
      <c r="QKQ530" s="714"/>
      <c r="QKR530" s="714"/>
      <c r="QKS530" s="714"/>
      <c r="QKT530" s="714"/>
      <c r="QKU530" s="714"/>
      <c r="QKV530" s="714"/>
      <c r="QKW530" s="714"/>
      <c r="QKX530" s="714"/>
      <c r="QKY530" s="714"/>
      <c r="QKZ530" s="714"/>
      <c r="QLA530" s="714"/>
      <c r="QLB530" s="714"/>
      <c r="QLC530" s="714"/>
      <c r="QLD530" s="714"/>
      <c r="QLE530" s="714"/>
      <c r="QLF530" s="714"/>
      <c r="QLG530" s="714"/>
      <c r="QLH530" s="714"/>
      <c r="QLI530" s="714"/>
      <c r="QLJ530" s="714"/>
      <c r="QLK530" s="714"/>
      <c r="QLL530" s="714"/>
      <c r="QLM530" s="714"/>
      <c r="QLN530" s="714"/>
      <c r="QLO530" s="714"/>
      <c r="QLP530" s="714"/>
      <c r="QLQ530" s="714"/>
      <c r="QLR530" s="714"/>
      <c r="QLS530" s="714"/>
      <c r="QLT530" s="714"/>
      <c r="QLU530" s="714"/>
      <c r="QLV530" s="714"/>
      <c r="QLW530" s="714"/>
      <c r="QLX530" s="714"/>
      <c r="QLY530" s="714"/>
      <c r="QLZ530" s="714"/>
      <c r="QMA530" s="714"/>
      <c r="QMB530" s="714"/>
      <c r="QMC530" s="714"/>
      <c r="QMD530" s="714"/>
      <c r="QME530" s="714"/>
      <c r="QMF530" s="714"/>
      <c r="QMG530" s="714"/>
      <c r="QMH530" s="714"/>
      <c r="QMI530" s="714"/>
      <c r="QMJ530" s="714"/>
      <c r="QMK530" s="714"/>
      <c r="QML530" s="714"/>
      <c r="QMM530" s="714"/>
      <c r="QMN530" s="714"/>
      <c r="QMO530" s="714"/>
      <c r="QMP530" s="714"/>
      <c r="QMQ530" s="714"/>
      <c r="QMR530" s="714"/>
      <c r="QMS530" s="714"/>
      <c r="QMT530" s="714"/>
      <c r="QMU530" s="714"/>
      <c r="QMV530" s="714"/>
      <c r="QMW530" s="714"/>
      <c r="QMX530" s="714"/>
      <c r="QMY530" s="714"/>
      <c r="QMZ530" s="714"/>
      <c r="QNA530" s="714"/>
      <c r="QNB530" s="714"/>
      <c r="QNC530" s="714"/>
      <c r="QND530" s="714"/>
      <c r="QNE530" s="714"/>
      <c r="QNF530" s="714"/>
      <c r="QNG530" s="714"/>
      <c r="QNH530" s="714"/>
      <c r="QNI530" s="714"/>
      <c r="QNJ530" s="714"/>
      <c r="QNK530" s="714"/>
      <c r="QNL530" s="714"/>
      <c r="QNM530" s="714"/>
      <c r="QNN530" s="714"/>
      <c r="QNO530" s="714"/>
      <c r="QNP530" s="714"/>
      <c r="QNQ530" s="714"/>
      <c r="QNR530" s="714"/>
      <c r="QNS530" s="714"/>
      <c r="QNT530" s="714"/>
      <c r="QNU530" s="714"/>
      <c r="QNV530" s="714"/>
      <c r="QNW530" s="714"/>
      <c r="QNX530" s="714"/>
      <c r="QNY530" s="714"/>
      <c r="QNZ530" s="714"/>
      <c r="QOA530" s="714"/>
      <c r="QOB530" s="714"/>
      <c r="QOC530" s="714"/>
      <c r="QOD530" s="714"/>
      <c r="QOE530" s="714"/>
      <c r="QOF530" s="714"/>
      <c r="QOG530" s="714"/>
      <c r="QOH530" s="714"/>
      <c r="QOI530" s="714"/>
      <c r="QOJ530" s="714"/>
      <c r="QOK530" s="714"/>
      <c r="QOL530" s="714"/>
      <c r="QOM530" s="714"/>
      <c r="QON530" s="714"/>
      <c r="QOO530" s="714"/>
      <c r="QOP530" s="714"/>
      <c r="QOQ530" s="714"/>
      <c r="QOR530" s="714"/>
      <c r="QOS530" s="714"/>
      <c r="QOT530" s="714"/>
      <c r="QOU530" s="714"/>
      <c r="QOV530" s="714"/>
      <c r="QOW530" s="714"/>
      <c r="QOX530" s="714"/>
      <c r="QOY530" s="714"/>
      <c r="QOZ530" s="714"/>
      <c r="QPA530" s="714"/>
      <c r="QPB530" s="714"/>
      <c r="QPC530" s="714"/>
      <c r="QPD530" s="714"/>
      <c r="QPE530" s="714"/>
      <c r="QPF530" s="714"/>
      <c r="QPG530" s="714"/>
      <c r="QPH530" s="714"/>
      <c r="QPI530" s="714"/>
      <c r="QPJ530" s="714"/>
      <c r="QPK530" s="714"/>
      <c r="QPL530" s="714"/>
      <c r="QPM530" s="714"/>
      <c r="QPN530" s="714"/>
      <c r="QPO530" s="714"/>
      <c r="QPP530" s="714"/>
      <c r="QPQ530" s="714"/>
      <c r="QPR530" s="714"/>
      <c r="QPS530" s="714"/>
      <c r="QPT530" s="714"/>
      <c r="QPU530" s="714"/>
      <c r="QPV530" s="714"/>
      <c r="QPW530" s="714"/>
      <c r="QPX530" s="714"/>
      <c r="QPY530" s="714"/>
      <c r="QPZ530" s="714"/>
      <c r="QQA530" s="714"/>
      <c r="QQB530" s="714"/>
      <c r="QQC530" s="714"/>
      <c r="QQD530" s="714"/>
      <c r="QQE530" s="714"/>
      <c r="QQF530" s="714"/>
      <c r="QQG530" s="714"/>
      <c r="QQH530" s="714"/>
      <c r="QQI530" s="714"/>
      <c r="QQJ530" s="714"/>
      <c r="QQK530" s="714"/>
      <c r="QQL530" s="714"/>
      <c r="QQM530" s="714"/>
      <c r="QQN530" s="714"/>
      <c r="QQO530" s="714"/>
      <c r="QQP530" s="714"/>
      <c r="QQQ530" s="714"/>
      <c r="QQR530" s="714"/>
      <c r="QQS530" s="714"/>
      <c r="QQT530" s="714"/>
      <c r="QQU530" s="714"/>
      <c r="QQV530" s="714"/>
      <c r="QQW530" s="714"/>
      <c r="QQX530" s="714"/>
      <c r="QQY530" s="714"/>
      <c r="QQZ530" s="714"/>
      <c r="QRA530" s="714"/>
      <c r="QRB530" s="714"/>
      <c r="QRC530" s="714"/>
      <c r="QRD530" s="714"/>
      <c r="QRE530" s="714"/>
      <c r="QRF530" s="714"/>
      <c r="QRG530" s="714"/>
      <c r="QRH530" s="714"/>
      <c r="QRI530" s="714"/>
      <c r="QRJ530" s="714"/>
      <c r="QRK530" s="714"/>
      <c r="QRL530" s="714"/>
      <c r="QRM530" s="714"/>
      <c r="QRN530" s="714"/>
      <c r="QRO530" s="714"/>
      <c r="QRP530" s="714"/>
      <c r="QRQ530" s="714"/>
      <c r="QRR530" s="714"/>
      <c r="QRS530" s="714"/>
      <c r="QRT530" s="714"/>
      <c r="QRU530" s="714"/>
      <c r="QRV530" s="714"/>
      <c r="QRW530" s="714"/>
      <c r="QRX530" s="714"/>
      <c r="QRY530" s="714"/>
      <c r="QRZ530" s="714"/>
      <c r="QSA530" s="714"/>
      <c r="QSB530" s="714"/>
      <c r="QSC530" s="714"/>
      <c r="QSD530" s="714"/>
      <c r="QSE530" s="714"/>
      <c r="QSF530" s="714"/>
      <c r="QSG530" s="714"/>
      <c r="QSH530" s="714"/>
      <c r="QSI530" s="714"/>
      <c r="QSJ530" s="714"/>
      <c r="QSK530" s="714"/>
      <c r="QSL530" s="714"/>
      <c r="QSM530" s="714"/>
      <c r="QSN530" s="714"/>
      <c r="QSO530" s="714"/>
      <c r="QSP530" s="714"/>
      <c r="QSQ530" s="714"/>
      <c r="QSR530" s="714"/>
      <c r="QSS530" s="714"/>
      <c r="QST530" s="714"/>
      <c r="QSU530" s="714"/>
      <c r="QSV530" s="714"/>
      <c r="QSW530" s="714"/>
      <c r="QSX530" s="714"/>
      <c r="QSY530" s="714"/>
      <c r="QSZ530" s="714"/>
      <c r="QTA530" s="714"/>
      <c r="QTB530" s="714"/>
      <c r="QTC530" s="714"/>
      <c r="QTD530" s="714"/>
      <c r="QTE530" s="714"/>
      <c r="QTF530" s="714"/>
      <c r="QTG530" s="714"/>
      <c r="QTH530" s="714"/>
      <c r="QTI530" s="714"/>
      <c r="QTJ530" s="714"/>
      <c r="QTK530" s="714"/>
      <c r="QTL530" s="714"/>
      <c r="QTM530" s="714"/>
      <c r="QTN530" s="714"/>
      <c r="QTO530" s="714"/>
      <c r="QTP530" s="714"/>
      <c r="QTQ530" s="714"/>
      <c r="QTR530" s="714"/>
      <c r="QTS530" s="714"/>
      <c r="QTT530" s="714"/>
      <c r="QTU530" s="714"/>
      <c r="QTV530" s="714"/>
      <c r="QTW530" s="714"/>
      <c r="QTX530" s="714"/>
      <c r="QTY530" s="714"/>
      <c r="QTZ530" s="714"/>
      <c r="QUA530" s="714"/>
      <c r="QUB530" s="714"/>
      <c r="QUC530" s="714"/>
      <c r="QUD530" s="714"/>
      <c r="QUE530" s="714"/>
      <c r="QUF530" s="714"/>
      <c r="QUG530" s="714"/>
      <c r="QUH530" s="714"/>
      <c r="QUI530" s="714"/>
      <c r="QUJ530" s="714"/>
      <c r="QUK530" s="714"/>
      <c r="QUL530" s="714"/>
      <c r="QUM530" s="714"/>
      <c r="QUN530" s="714"/>
      <c r="QUO530" s="714"/>
      <c r="QUP530" s="714"/>
      <c r="QUQ530" s="714"/>
      <c r="QUR530" s="714"/>
      <c r="QUS530" s="714"/>
      <c r="QUT530" s="714"/>
      <c r="QUU530" s="714"/>
      <c r="QUV530" s="714"/>
      <c r="QUW530" s="714"/>
      <c r="QUX530" s="714"/>
      <c r="QUY530" s="714"/>
      <c r="QUZ530" s="714"/>
      <c r="QVA530" s="714"/>
      <c r="QVB530" s="714"/>
      <c r="QVC530" s="714"/>
      <c r="QVD530" s="714"/>
      <c r="QVE530" s="714"/>
      <c r="QVF530" s="714"/>
      <c r="QVG530" s="714"/>
      <c r="QVH530" s="714"/>
      <c r="QVI530" s="714"/>
      <c r="QVJ530" s="714"/>
      <c r="QVK530" s="714"/>
      <c r="QVL530" s="714"/>
      <c r="QVM530" s="714"/>
      <c r="QVN530" s="714"/>
      <c r="QVO530" s="714"/>
      <c r="QVP530" s="714"/>
      <c r="QVQ530" s="714"/>
      <c r="QVR530" s="714"/>
      <c r="QVS530" s="714"/>
      <c r="QVT530" s="714"/>
      <c r="QVU530" s="714"/>
      <c r="QVV530" s="714"/>
      <c r="QVW530" s="714"/>
      <c r="QVX530" s="714"/>
      <c r="QVY530" s="714"/>
      <c r="QVZ530" s="714"/>
      <c r="QWA530" s="714"/>
      <c r="QWB530" s="714"/>
      <c r="QWC530" s="714"/>
      <c r="QWD530" s="714"/>
      <c r="QWE530" s="714"/>
      <c r="QWF530" s="714"/>
      <c r="QWG530" s="714"/>
      <c r="QWH530" s="714"/>
      <c r="QWI530" s="714"/>
      <c r="QWJ530" s="714"/>
      <c r="QWK530" s="714"/>
      <c r="QWL530" s="714"/>
      <c r="QWM530" s="714"/>
      <c r="QWN530" s="714"/>
      <c r="QWO530" s="714"/>
      <c r="QWP530" s="714"/>
      <c r="QWQ530" s="714"/>
      <c r="QWR530" s="714"/>
      <c r="QWS530" s="714"/>
      <c r="QWT530" s="714"/>
      <c r="QWU530" s="714"/>
      <c r="QWV530" s="714"/>
      <c r="QWW530" s="714"/>
      <c r="QWX530" s="714"/>
      <c r="QWY530" s="714"/>
      <c r="QWZ530" s="714"/>
      <c r="QXA530" s="714"/>
      <c r="QXB530" s="714"/>
      <c r="QXC530" s="714"/>
      <c r="QXD530" s="714"/>
      <c r="QXE530" s="714"/>
      <c r="QXF530" s="714"/>
      <c r="QXG530" s="714"/>
      <c r="QXH530" s="714"/>
      <c r="QXI530" s="714"/>
      <c r="QXJ530" s="714"/>
      <c r="QXK530" s="714"/>
      <c r="QXL530" s="714"/>
      <c r="QXM530" s="714"/>
      <c r="QXN530" s="714"/>
      <c r="QXO530" s="714"/>
      <c r="QXP530" s="714"/>
      <c r="QXQ530" s="714"/>
      <c r="QXR530" s="714"/>
      <c r="QXS530" s="714"/>
      <c r="QXT530" s="714"/>
      <c r="QXU530" s="714"/>
      <c r="QXV530" s="714"/>
      <c r="QXW530" s="714"/>
      <c r="QXX530" s="714"/>
      <c r="QXY530" s="714"/>
      <c r="QXZ530" s="714"/>
      <c r="QYA530" s="714"/>
      <c r="QYB530" s="714"/>
      <c r="QYC530" s="714"/>
      <c r="QYD530" s="714"/>
      <c r="QYE530" s="714"/>
      <c r="QYF530" s="714"/>
      <c r="QYG530" s="714"/>
      <c r="QYH530" s="714"/>
      <c r="QYI530" s="714"/>
      <c r="QYJ530" s="714"/>
      <c r="QYK530" s="714"/>
      <c r="QYL530" s="714"/>
      <c r="QYM530" s="714"/>
      <c r="QYN530" s="714"/>
      <c r="QYO530" s="714"/>
      <c r="QYP530" s="714"/>
      <c r="QYQ530" s="714"/>
      <c r="QYR530" s="714"/>
      <c r="QYS530" s="714"/>
      <c r="QYT530" s="714"/>
      <c r="QYU530" s="714"/>
      <c r="QYV530" s="714"/>
      <c r="QYW530" s="714"/>
      <c r="QYX530" s="714"/>
      <c r="QYY530" s="714"/>
      <c r="QYZ530" s="714"/>
      <c r="QZA530" s="714"/>
      <c r="QZB530" s="714"/>
      <c r="QZC530" s="714"/>
      <c r="QZD530" s="714"/>
      <c r="QZE530" s="714"/>
      <c r="QZF530" s="714"/>
      <c r="QZG530" s="714"/>
      <c r="QZH530" s="714"/>
      <c r="QZI530" s="714"/>
      <c r="QZJ530" s="714"/>
      <c r="QZK530" s="714"/>
      <c r="QZL530" s="714"/>
      <c r="QZM530" s="714"/>
      <c r="QZN530" s="714"/>
      <c r="QZO530" s="714"/>
      <c r="QZP530" s="714"/>
      <c r="QZQ530" s="714"/>
      <c r="QZR530" s="714"/>
      <c r="QZS530" s="714"/>
      <c r="QZT530" s="714"/>
      <c r="QZU530" s="714"/>
      <c r="QZV530" s="714"/>
      <c r="QZW530" s="714"/>
      <c r="QZX530" s="714"/>
      <c r="QZY530" s="714"/>
      <c r="QZZ530" s="714"/>
      <c r="RAA530" s="714"/>
      <c r="RAB530" s="714"/>
      <c r="RAC530" s="714"/>
      <c r="RAD530" s="714"/>
      <c r="RAE530" s="714"/>
      <c r="RAF530" s="714"/>
      <c r="RAG530" s="714"/>
      <c r="RAH530" s="714"/>
      <c r="RAI530" s="714"/>
      <c r="RAJ530" s="714"/>
      <c r="RAK530" s="714"/>
      <c r="RAL530" s="714"/>
      <c r="RAM530" s="714"/>
      <c r="RAN530" s="714"/>
      <c r="RAO530" s="714"/>
      <c r="RAP530" s="714"/>
      <c r="RAQ530" s="714"/>
      <c r="RAR530" s="714"/>
      <c r="RAS530" s="714"/>
      <c r="RAT530" s="714"/>
      <c r="RAU530" s="714"/>
      <c r="RAV530" s="714"/>
      <c r="RAW530" s="714"/>
      <c r="RAX530" s="714"/>
      <c r="RAY530" s="714"/>
      <c r="RAZ530" s="714"/>
      <c r="RBA530" s="714"/>
      <c r="RBB530" s="714"/>
      <c r="RBC530" s="714"/>
      <c r="RBD530" s="714"/>
      <c r="RBE530" s="714"/>
      <c r="RBF530" s="714"/>
      <c r="RBG530" s="714"/>
      <c r="RBH530" s="714"/>
      <c r="RBI530" s="714"/>
      <c r="RBJ530" s="714"/>
      <c r="RBK530" s="714"/>
      <c r="RBL530" s="714"/>
      <c r="RBM530" s="714"/>
      <c r="RBN530" s="714"/>
      <c r="RBO530" s="714"/>
      <c r="RBP530" s="714"/>
      <c r="RBQ530" s="714"/>
      <c r="RBR530" s="714"/>
      <c r="RBS530" s="714"/>
      <c r="RBT530" s="714"/>
      <c r="RBU530" s="714"/>
      <c r="RBV530" s="714"/>
      <c r="RBW530" s="714"/>
      <c r="RBX530" s="714"/>
      <c r="RBY530" s="714"/>
      <c r="RBZ530" s="714"/>
      <c r="RCA530" s="714"/>
      <c r="RCB530" s="714"/>
      <c r="RCC530" s="714"/>
      <c r="RCD530" s="714"/>
      <c r="RCE530" s="714"/>
      <c r="RCF530" s="714"/>
      <c r="RCG530" s="714"/>
      <c r="RCH530" s="714"/>
      <c r="RCI530" s="714"/>
      <c r="RCJ530" s="714"/>
      <c r="RCK530" s="714"/>
      <c r="RCL530" s="714"/>
      <c r="RCM530" s="714"/>
      <c r="RCN530" s="714"/>
      <c r="RCO530" s="714"/>
      <c r="RCP530" s="714"/>
      <c r="RCQ530" s="714"/>
      <c r="RCR530" s="714"/>
      <c r="RCS530" s="714"/>
      <c r="RCT530" s="714"/>
      <c r="RCU530" s="714"/>
      <c r="RCV530" s="714"/>
      <c r="RCW530" s="714"/>
      <c r="RCX530" s="714"/>
      <c r="RCY530" s="714"/>
      <c r="RCZ530" s="714"/>
      <c r="RDA530" s="714"/>
      <c r="RDB530" s="714"/>
      <c r="RDC530" s="714"/>
      <c r="RDD530" s="714"/>
      <c r="RDE530" s="714"/>
      <c r="RDF530" s="714"/>
      <c r="RDG530" s="714"/>
      <c r="RDH530" s="714"/>
      <c r="RDI530" s="714"/>
      <c r="RDJ530" s="714"/>
      <c r="RDK530" s="714"/>
      <c r="RDL530" s="714"/>
      <c r="RDM530" s="714"/>
      <c r="RDN530" s="714"/>
      <c r="RDO530" s="714"/>
      <c r="RDP530" s="714"/>
      <c r="RDQ530" s="714"/>
      <c r="RDR530" s="714"/>
      <c r="RDS530" s="714"/>
      <c r="RDT530" s="714"/>
      <c r="RDU530" s="714"/>
      <c r="RDV530" s="714"/>
      <c r="RDW530" s="714"/>
      <c r="RDX530" s="714"/>
      <c r="RDY530" s="714"/>
      <c r="RDZ530" s="714"/>
      <c r="REA530" s="714"/>
      <c r="REB530" s="714"/>
      <c r="REC530" s="714"/>
      <c r="RED530" s="714"/>
      <c r="REE530" s="714"/>
      <c r="REF530" s="714"/>
      <c r="REG530" s="714"/>
      <c r="REH530" s="714"/>
      <c r="REI530" s="714"/>
      <c r="REJ530" s="714"/>
      <c r="REK530" s="714"/>
      <c r="REL530" s="714"/>
      <c r="REM530" s="714"/>
      <c r="REN530" s="714"/>
      <c r="REO530" s="714"/>
      <c r="REP530" s="714"/>
      <c r="REQ530" s="714"/>
      <c r="RER530" s="714"/>
      <c r="RES530" s="714"/>
      <c r="RET530" s="714"/>
      <c r="REU530" s="714"/>
      <c r="REV530" s="714"/>
      <c r="REW530" s="714"/>
      <c r="REX530" s="714"/>
      <c r="REY530" s="714"/>
      <c r="REZ530" s="714"/>
      <c r="RFA530" s="714"/>
      <c r="RFB530" s="714"/>
      <c r="RFC530" s="714"/>
      <c r="RFD530" s="714"/>
      <c r="RFE530" s="714"/>
      <c r="RFF530" s="714"/>
      <c r="RFG530" s="714"/>
      <c r="RFH530" s="714"/>
      <c r="RFI530" s="714"/>
      <c r="RFJ530" s="714"/>
      <c r="RFK530" s="714"/>
      <c r="RFL530" s="714"/>
      <c r="RFM530" s="714"/>
      <c r="RFN530" s="714"/>
      <c r="RFO530" s="714"/>
      <c r="RFP530" s="714"/>
      <c r="RFQ530" s="714"/>
      <c r="RFR530" s="714"/>
      <c r="RFS530" s="714"/>
      <c r="RFT530" s="714"/>
      <c r="RFU530" s="714"/>
      <c r="RFV530" s="714"/>
      <c r="RFW530" s="714"/>
      <c r="RFX530" s="714"/>
      <c r="RFY530" s="714"/>
      <c r="RFZ530" s="714"/>
      <c r="RGA530" s="714"/>
      <c r="RGB530" s="714"/>
      <c r="RGC530" s="714"/>
      <c r="RGD530" s="714"/>
      <c r="RGE530" s="714"/>
      <c r="RGF530" s="714"/>
      <c r="RGG530" s="714"/>
      <c r="RGH530" s="714"/>
      <c r="RGI530" s="714"/>
      <c r="RGJ530" s="714"/>
      <c r="RGK530" s="714"/>
      <c r="RGL530" s="714"/>
      <c r="RGM530" s="714"/>
      <c r="RGN530" s="714"/>
      <c r="RGO530" s="714"/>
      <c r="RGP530" s="714"/>
      <c r="RGQ530" s="714"/>
      <c r="RGR530" s="714"/>
      <c r="RGS530" s="714"/>
      <c r="RGT530" s="714"/>
      <c r="RGU530" s="714"/>
      <c r="RGV530" s="714"/>
      <c r="RGW530" s="714"/>
      <c r="RGX530" s="714"/>
      <c r="RGY530" s="714"/>
      <c r="RGZ530" s="714"/>
      <c r="RHA530" s="714"/>
      <c r="RHB530" s="714"/>
      <c r="RHC530" s="714"/>
      <c r="RHD530" s="714"/>
      <c r="RHE530" s="714"/>
      <c r="RHF530" s="714"/>
      <c r="RHG530" s="714"/>
      <c r="RHH530" s="714"/>
      <c r="RHI530" s="714"/>
      <c r="RHJ530" s="714"/>
      <c r="RHK530" s="714"/>
      <c r="RHL530" s="714"/>
      <c r="RHM530" s="714"/>
      <c r="RHN530" s="714"/>
      <c r="RHO530" s="714"/>
      <c r="RHP530" s="714"/>
      <c r="RHQ530" s="714"/>
      <c r="RHR530" s="714"/>
      <c r="RHS530" s="714"/>
      <c r="RHT530" s="714"/>
      <c r="RHU530" s="714"/>
      <c r="RHV530" s="714"/>
      <c r="RHW530" s="714"/>
      <c r="RHX530" s="714"/>
      <c r="RHY530" s="714"/>
      <c r="RHZ530" s="714"/>
      <c r="RIA530" s="714"/>
      <c r="RIB530" s="714"/>
      <c r="RIC530" s="714"/>
      <c r="RID530" s="714"/>
      <c r="RIE530" s="714"/>
      <c r="RIF530" s="714"/>
      <c r="RIG530" s="714"/>
      <c r="RIH530" s="714"/>
      <c r="RII530" s="714"/>
      <c r="RIJ530" s="714"/>
      <c r="RIK530" s="714"/>
      <c r="RIL530" s="714"/>
      <c r="RIM530" s="714"/>
      <c r="RIN530" s="714"/>
      <c r="RIO530" s="714"/>
      <c r="RIP530" s="714"/>
      <c r="RIQ530" s="714"/>
      <c r="RIR530" s="714"/>
      <c r="RIS530" s="714"/>
      <c r="RIT530" s="714"/>
      <c r="RIU530" s="714"/>
      <c r="RIV530" s="714"/>
      <c r="RIW530" s="714"/>
      <c r="RIX530" s="714"/>
      <c r="RIY530" s="714"/>
      <c r="RIZ530" s="714"/>
      <c r="RJA530" s="714"/>
      <c r="RJB530" s="714"/>
      <c r="RJC530" s="714"/>
      <c r="RJD530" s="714"/>
      <c r="RJE530" s="714"/>
      <c r="RJF530" s="714"/>
      <c r="RJG530" s="714"/>
      <c r="RJH530" s="714"/>
      <c r="RJI530" s="714"/>
      <c r="RJJ530" s="714"/>
      <c r="RJK530" s="714"/>
      <c r="RJL530" s="714"/>
      <c r="RJM530" s="714"/>
      <c r="RJN530" s="714"/>
      <c r="RJO530" s="714"/>
      <c r="RJP530" s="714"/>
      <c r="RJQ530" s="714"/>
      <c r="RJR530" s="714"/>
      <c r="RJS530" s="714"/>
      <c r="RJT530" s="714"/>
      <c r="RJU530" s="714"/>
      <c r="RJV530" s="714"/>
      <c r="RJW530" s="714"/>
      <c r="RJX530" s="714"/>
      <c r="RJY530" s="714"/>
      <c r="RJZ530" s="714"/>
      <c r="RKA530" s="714"/>
      <c r="RKB530" s="714"/>
      <c r="RKC530" s="714"/>
      <c r="RKD530" s="714"/>
      <c r="RKE530" s="714"/>
      <c r="RKF530" s="714"/>
      <c r="RKG530" s="714"/>
      <c r="RKH530" s="714"/>
      <c r="RKI530" s="714"/>
      <c r="RKJ530" s="714"/>
      <c r="RKK530" s="714"/>
      <c r="RKL530" s="714"/>
      <c r="RKM530" s="714"/>
      <c r="RKN530" s="714"/>
      <c r="RKO530" s="714"/>
      <c r="RKP530" s="714"/>
      <c r="RKQ530" s="714"/>
      <c r="RKR530" s="714"/>
      <c r="RKS530" s="714"/>
      <c r="RKT530" s="714"/>
      <c r="RKU530" s="714"/>
      <c r="RKV530" s="714"/>
      <c r="RKW530" s="714"/>
      <c r="RKX530" s="714"/>
      <c r="RKY530" s="714"/>
      <c r="RKZ530" s="714"/>
      <c r="RLA530" s="714"/>
      <c r="RLB530" s="714"/>
      <c r="RLC530" s="714"/>
      <c r="RLD530" s="714"/>
      <c r="RLE530" s="714"/>
      <c r="RLF530" s="714"/>
      <c r="RLG530" s="714"/>
      <c r="RLH530" s="714"/>
      <c r="RLI530" s="714"/>
      <c r="RLJ530" s="714"/>
      <c r="RLK530" s="714"/>
      <c r="RLL530" s="714"/>
      <c r="RLM530" s="714"/>
      <c r="RLN530" s="714"/>
      <c r="RLO530" s="714"/>
      <c r="RLP530" s="714"/>
      <c r="RLQ530" s="714"/>
      <c r="RLR530" s="714"/>
      <c r="RLS530" s="714"/>
      <c r="RLT530" s="714"/>
      <c r="RLU530" s="714"/>
      <c r="RLV530" s="714"/>
      <c r="RLW530" s="714"/>
      <c r="RLX530" s="714"/>
      <c r="RLY530" s="714"/>
      <c r="RLZ530" s="714"/>
      <c r="RMA530" s="714"/>
      <c r="RMB530" s="714"/>
      <c r="RMC530" s="714"/>
      <c r="RMD530" s="714"/>
      <c r="RME530" s="714"/>
      <c r="RMF530" s="714"/>
      <c r="RMG530" s="714"/>
      <c r="RMH530" s="714"/>
      <c r="RMI530" s="714"/>
      <c r="RMJ530" s="714"/>
      <c r="RMK530" s="714"/>
      <c r="RML530" s="714"/>
      <c r="RMM530" s="714"/>
      <c r="RMN530" s="714"/>
      <c r="RMO530" s="714"/>
      <c r="RMP530" s="714"/>
      <c r="RMQ530" s="714"/>
      <c r="RMR530" s="714"/>
      <c r="RMS530" s="714"/>
      <c r="RMT530" s="714"/>
      <c r="RMU530" s="714"/>
      <c r="RMV530" s="714"/>
      <c r="RMW530" s="714"/>
      <c r="RMX530" s="714"/>
      <c r="RMY530" s="714"/>
      <c r="RMZ530" s="714"/>
      <c r="RNA530" s="714"/>
      <c r="RNB530" s="714"/>
      <c r="RNC530" s="714"/>
      <c r="RND530" s="714"/>
      <c r="RNE530" s="714"/>
      <c r="RNF530" s="714"/>
      <c r="RNG530" s="714"/>
      <c r="RNH530" s="714"/>
      <c r="RNI530" s="714"/>
      <c r="RNJ530" s="714"/>
      <c r="RNK530" s="714"/>
      <c r="RNL530" s="714"/>
      <c r="RNM530" s="714"/>
      <c r="RNN530" s="714"/>
      <c r="RNO530" s="714"/>
      <c r="RNP530" s="714"/>
      <c r="RNQ530" s="714"/>
      <c r="RNR530" s="714"/>
      <c r="RNS530" s="714"/>
      <c r="RNT530" s="714"/>
      <c r="RNU530" s="714"/>
      <c r="RNV530" s="714"/>
      <c r="RNW530" s="714"/>
      <c r="RNX530" s="714"/>
      <c r="RNY530" s="714"/>
      <c r="RNZ530" s="714"/>
      <c r="ROA530" s="714"/>
      <c r="ROB530" s="714"/>
      <c r="ROC530" s="714"/>
      <c r="ROD530" s="714"/>
      <c r="ROE530" s="714"/>
      <c r="ROF530" s="714"/>
      <c r="ROG530" s="714"/>
      <c r="ROH530" s="714"/>
      <c r="ROI530" s="714"/>
      <c r="ROJ530" s="714"/>
      <c r="ROK530" s="714"/>
      <c r="ROL530" s="714"/>
      <c r="ROM530" s="714"/>
      <c r="RON530" s="714"/>
      <c r="ROO530" s="714"/>
      <c r="ROP530" s="714"/>
      <c r="ROQ530" s="714"/>
      <c r="ROR530" s="714"/>
      <c r="ROS530" s="714"/>
      <c r="ROT530" s="714"/>
      <c r="ROU530" s="714"/>
      <c r="ROV530" s="714"/>
      <c r="ROW530" s="714"/>
      <c r="ROX530" s="714"/>
      <c r="ROY530" s="714"/>
      <c r="ROZ530" s="714"/>
      <c r="RPA530" s="714"/>
      <c r="RPB530" s="714"/>
      <c r="RPC530" s="714"/>
      <c r="RPD530" s="714"/>
      <c r="RPE530" s="714"/>
      <c r="RPF530" s="714"/>
      <c r="RPG530" s="714"/>
      <c r="RPH530" s="714"/>
      <c r="RPI530" s="714"/>
      <c r="RPJ530" s="714"/>
      <c r="RPK530" s="714"/>
      <c r="RPL530" s="714"/>
      <c r="RPM530" s="714"/>
      <c r="RPN530" s="714"/>
      <c r="RPO530" s="714"/>
      <c r="RPP530" s="714"/>
      <c r="RPQ530" s="714"/>
      <c r="RPR530" s="714"/>
      <c r="RPS530" s="714"/>
      <c r="RPT530" s="714"/>
      <c r="RPU530" s="714"/>
      <c r="RPV530" s="714"/>
      <c r="RPW530" s="714"/>
      <c r="RPX530" s="714"/>
      <c r="RPY530" s="714"/>
      <c r="RPZ530" s="714"/>
      <c r="RQA530" s="714"/>
      <c r="RQB530" s="714"/>
      <c r="RQC530" s="714"/>
      <c r="RQD530" s="714"/>
      <c r="RQE530" s="714"/>
      <c r="RQF530" s="714"/>
      <c r="RQG530" s="714"/>
      <c r="RQH530" s="714"/>
      <c r="RQI530" s="714"/>
      <c r="RQJ530" s="714"/>
      <c r="RQK530" s="714"/>
      <c r="RQL530" s="714"/>
      <c r="RQM530" s="714"/>
      <c r="RQN530" s="714"/>
      <c r="RQO530" s="714"/>
      <c r="RQP530" s="714"/>
      <c r="RQQ530" s="714"/>
      <c r="RQR530" s="714"/>
      <c r="RQS530" s="714"/>
      <c r="RQT530" s="714"/>
      <c r="RQU530" s="714"/>
      <c r="RQV530" s="714"/>
      <c r="RQW530" s="714"/>
      <c r="RQX530" s="714"/>
      <c r="RQY530" s="714"/>
      <c r="RQZ530" s="714"/>
      <c r="RRA530" s="714"/>
      <c r="RRB530" s="714"/>
      <c r="RRC530" s="714"/>
      <c r="RRD530" s="714"/>
      <c r="RRE530" s="714"/>
      <c r="RRF530" s="714"/>
      <c r="RRG530" s="714"/>
      <c r="RRH530" s="714"/>
      <c r="RRI530" s="714"/>
      <c r="RRJ530" s="714"/>
      <c r="RRK530" s="714"/>
      <c r="RRL530" s="714"/>
      <c r="RRM530" s="714"/>
      <c r="RRN530" s="714"/>
      <c r="RRO530" s="714"/>
      <c r="RRP530" s="714"/>
      <c r="RRQ530" s="714"/>
      <c r="RRR530" s="714"/>
      <c r="RRS530" s="714"/>
      <c r="RRT530" s="714"/>
      <c r="RRU530" s="714"/>
      <c r="RRV530" s="714"/>
      <c r="RRW530" s="714"/>
      <c r="RRX530" s="714"/>
      <c r="RRY530" s="714"/>
      <c r="RRZ530" s="714"/>
      <c r="RSA530" s="714"/>
      <c r="RSB530" s="714"/>
      <c r="RSC530" s="714"/>
      <c r="RSD530" s="714"/>
      <c r="RSE530" s="714"/>
      <c r="RSF530" s="714"/>
      <c r="RSG530" s="714"/>
      <c r="RSH530" s="714"/>
      <c r="RSI530" s="714"/>
      <c r="RSJ530" s="714"/>
      <c r="RSK530" s="714"/>
      <c r="RSL530" s="714"/>
      <c r="RSM530" s="714"/>
      <c r="RSN530" s="714"/>
      <c r="RSO530" s="714"/>
      <c r="RSP530" s="714"/>
      <c r="RSQ530" s="714"/>
      <c r="RSR530" s="714"/>
      <c r="RSS530" s="714"/>
      <c r="RST530" s="714"/>
      <c r="RSU530" s="714"/>
      <c r="RSV530" s="714"/>
      <c r="RSW530" s="714"/>
      <c r="RSX530" s="714"/>
      <c r="RSY530" s="714"/>
      <c r="RSZ530" s="714"/>
      <c r="RTA530" s="714"/>
      <c r="RTB530" s="714"/>
      <c r="RTC530" s="714"/>
      <c r="RTD530" s="714"/>
      <c r="RTE530" s="714"/>
      <c r="RTF530" s="714"/>
      <c r="RTG530" s="714"/>
      <c r="RTH530" s="714"/>
      <c r="RTI530" s="714"/>
      <c r="RTJ530" s="714"/>
      <c r="RTK530" s="714"/>
      <c r="RTL530" s="714"/>
      <c r="RTM530" s="714"/>
      <c r="RTN530" s="714"/>
      <c r="RTO530" s="714"/>
      <c r="RTP530" s="714"/>
      <c r="RTQ530" s="714"/>
      <c r="RTR530" s="714"/>
      <c r="RTS530" s="714"/>
      <c r="RTT530" s="714"/>
      <c r="RTU530" s="714"/>
      <c r="RTV530" s="714"/>
      <c r="RTW530" s="714"/>
      <c r="RTX530" s="714"/>
      <c r="RTY530" s="714"/>
      <c r="RTZ530" s="714"/>
      <c r="RUA530" s="714"/>
      <c r="RUB530" s="714"/>
      <c r="RUC530" s="714"/>
      <c r="RUD530" s="714"/>
      <c r="RUE530" s="714"/>
      <c r="RUF530" s="714"/>
      <c r="RUG530" s="714"/>
      <c r="RUH530" s="714"/>
      <c r="RUI530" s="714"/>
      <c r="RUJ530" s="714"/>
      <c r="RUK530" s="714"/>
      <c r="RUL530" s="714"/>
      <c r="RUM530" s="714"/>
      <c r="RUN530" s="714"/>
      <c r="RUO530" s="714"/>
      <c r="RUP530" s="714"/>
      <c r="RUQ530" s="714"/>
      <c r="RUR530" s="714"/>
      <c r="RUS530" s="714"/>
      <c r="RUT530" s="714"/>
      <c r="RUU530" s="714"/>
      <c r="RUV530" s="714"/>
      <c r="RUW530" s="714"/>
      <c r="RUX530" s="714"/>
      <c r="RUY530" s="714"/>
      <c r="RUZ530" s="714"/>
      <c r="RVA530" s="714"/>
      <c r="RVB530" s="714"/>
      <c r="RVC530" s="714"/>
      <c r="RVD530" s="714"/>
      <c r="RVE530" s="714"/>
      <c r="RVF530" s="714"/>
      <c r="RVG530" s="714"/>
      <c r="RVH530" s="714"/>
      <c r="RVI530" s="714"/>
      <c r="RVJ530" s="714"/>
      <c r="RVK530" s="714"/>
      <c r="RVL530" s="714"/>
      <c r="RVM530" s="714"/>
      <c r="RVN530" s="714"/>
      <c r="RVO530" s="714"/>
      <c r="RVP530" s="714"/>
      <c r="RVQ530" s="714"/>
      <c r="RVR530" s="714"/>
      <c r="RVS530" s="714"/>
      <c r="RVT530" s="714"/>
      <c r="RVU530" s="714"/>
      <c r="RVV530" s="714"/>
      <c r="RVW530" s="714"/>
      <c r="RVX530" s="714"/>
      <c r="RVY530" s="714"/>
      <c r="RVZ530" s="714"/>
      <c r="RWA530" s="714"/>
      <c r="RWB530" s="714"/>
      <c r="RWC530" s="714"/>
      <c r="RWD530" s="714"/>
      <c r="RWE530" s="714"/>
      <c r="RWF530" s="714"/>
      <c r="RWG530" s="714"/>
      <c r="RWH530" s="714"/>
      <c r="RWI530" s="714"/>
      <c r="RWJ530" s="714"/>
      <c r="RWK530" s="714"/>
      <c r="RWL530" s="714"/>
      <c r="RWM530" s="714"/>
      <c r="RWN530" s="714"/>
      <c r="RWO530" s="714"/>
      <c r="RWP530" s="714"/>
      <c r="RWQ530" s="714"/>
      <c r="RWR530" s="714"/>
      <c r="RWS530" s="714"/>
      <c r="RWT530" s="714"/>
      <c r="RWU530" s="714"/>
      <c r="RWV530" s="714"/>
      <c r="RWW530" s="714"/>
      <c r="RWX530" s="714"/>
      <c r="RWY530" s="714"/>
      <c r="RWZ530" s="714"/>
      <c r="RXA530" s="714"/>
      <c r="RXB530" s="714"/>
      <c r="RXC530" s="714"/>
      <c r="RXD530" s="714"/>
      <c r="RXE530" s="714"/>
      <c r="RXF530" s="714"/>
      <c r="RXG530" s="714"/>
      <c r="RXH530" s="714"/>
      <c r="RXI530" s="714"/>
      <c r="RXJ530" s="714"/>
      <c r="RXK530" s="714"/>
      <c r="RXL530" s="714"/>
      <c r="RXM530" s="714"/>
      <c r="RXN530" s="714"/>
      <c r="RXO530" s="714"/>
      <c r="RXP530" s="714"/>
      <c r="RXQ530" s="714"/>
      <c r="RXR530" s="714"/>
      <c r="RXS530" s="714"/>
      <c r="RXT530" s="714"/>
      <c r="RXU530" s="714"/>
      <c r="RXV530" s="714"/>
      <c r="RXW530" s="714"/>
      <c r="RXX530" s="714"/>
      <c r="RXY530" s="714"/>
      <c r="RXZ530" s="714"/>
      <c r="RYA530" s="714"/>
      <c r="RYB530" s="714"/>
      <c r="RYC530" s="714"/>
      <c r="RYD530" s="714"/>
      <c r="RYE530" s="714"/>
      <c r="RYF530" s="714"/>
      <c r="RYG530" s="714"/>
      <c r="RYH530" s="714"/>
      <c r="RYI530" s="714"/>
      <c r="RYJ530" s="714"/>
      <c r="RYK530" s="714"/>
      <c r="RYL530" s="714"/>
      <c r="RYM530" s="714"/>
      <c r="RYN530" s="714"/>
      <c r="RYO530" s="714"/>
      <c r="RYP530" s="714"/>
      <c r="RYQ530" s="714"/>
      <c r="RYR530" s="714"/>
      <c r="RYS530" s="714"/>
      <c r="RYT530" s="714"/>
      <c r="RYU530" s="714"/>
      <c r="RYV530" s="714"/>
      <c r="RYW530" s="714"/>
      <c r="RYX530" s="714"/>
      <c r="RYY530" s="714"/>
      <c r="RYZ530" s="714"/>
      <c r="RZA530" s="714"/>
      <c r="RZB530" s="714"/>
      <c r="RZC530" s="714"/>
      <c r="RZD530" s="714"/>
      <c r="RZE530" s="714"/>
      <c r="RZF530" s="714"/>
      <c r="RZG530" s="714"/>
      <c r="RZH530" s="714"/>
      <c r="RZI530" s="714"/>
      <c r="RZJ530" s="714"/>
      <c r="RZK530" s="714"/>
      <c r="RZL530" s="714"/>
      <c r="RZM530" s="714"/>
      <c r="RZN530" s="714"/>
      <c r="RZO530" s="714"/>
      <c r="RZP530" s="714"/>
      <c r="RZQ530" s="714"/>
      <c r="RZR530" s="714"/>
      <c r="RZS530" s="714"/>
      <c r="RZT530" s="714"/>
      <c r="RZU530" s="714"/>
      <c r="RZV530" s="714"/>
      <c r="RZW530" s="714"/>
      <c r="RZX530" s="714"/>
      <c r="RZY530" s="714"/>
      <c r="RZZ530" s="714"/>
      <c r="SAA530" s="714"/>
      <c r="SAB530" s="714"/>
      <c r="SAC530" s="714"/>
      <c r="SAD530" s="714"/>
      <c r="SAE530" s="714"/>
      <c r="SAF530" s="714"/>
      <c r="SAG530" s="714"/>
      <c r="SAH530" s="714"/>
      <c r="SAI530" s="714"/>
      <c r="SAJ530" s="714"/>
      <c r="SAK530" s="714"/>
      <c r="SAL530" s="714"/>
      <c r="SAM530" s="714"/>
      <c r="SAN530" s="714"/>
      <c r="SAO530" s="714"/>
      <c r="SAP530" s="714"/>
      <c r="SAQ530" s="714"/>
      <c r="SAR530" s="714"/>
      <c r="SAS530" s="714"/>
      <c r="SAT530" s="714"/>
      <c r="SAU530" s="714"/>
      <c r="SAV530" s="714"/>
      <c r="SAW530" s="714"/>
      <c r="SAX530" s="714"/>
      <c r="SAY530" s="714"/>
      <c r="SAZ530" s="714"/>
      <c r="SBA530" s="714"/>
      <c r="SBB530" s="714"/>
      <c r="SBC530" s="714"/>
      <c r="SBD530" s="714"/>
      <c r="SBE530" s="714"/>
      <c r="SBF530" s="714"/>
      <c r="SBG530" s="714"/>
      <c r="SBH530" s="714"/>
      <c r="SBI530" s="714"/>
      <c r="SBJ530" s="714"/>
      <c r="SBK530" s="714"/>
      <c r="SBL530" s="714"/>
      <c r="SBM530" s="714"/>
      <c r="SBN530" s="714"/>
      <c r="SBO530" s="714"/>
      <c r="SBP530" s="714"/>
      <c r="SBQ530" s="714"/>
      <c r="SBR530" s="714"/>
      <c r="SBS530" s="714"/>
      <c r="SBT530" s="714"/>
      <c r="SBU530" s="714"/>
      <c r="SBV530" s="714"/>
      <c r="SBW530" s="714"/>
      <c r="SBX530" s="714"/>
      <c r="SBY530" s="714"/>
      <c r="SBZ530" s="714"/>
      <c r="SCA530" s="714"/>
      <c r="SCB530" s="714"/>
      <c r="SCC530" s="714"/>
      <c r="SCD530" s="714"/>
      <c r="SCE530" s="714"/>
      <c r="SCF530" s="714"/>
      <c r="SCG530" s="714"/>
      <c r="SCH530" s="714"/>
      <c r="SCI530" s="714"/>
      <c r="SCJ530" s="714"/>
      <c r="SCK530" s="714"/>
      <c r="SCL530" s="714"/>
      <c r="SCM530" s="714"/>
      <c r="SCN530" s="714"/>
      <c r="SCO530" s="714"/>
      <c r="SCP530" s="714"/>
      <c r="SCQ530" s="714"/>
      <c r="SCR530" s="714"/>
      <c r="SCS530" s="714"/>
      <c r="SCT530" s="714"/>
      <c r="SCU530" s="714"/>
      <c r="SCV530" s="714"/>
      <c r="SCW530" s="714"/>
      <c r="SCX530" s="714"/>
      <c r="SCY530" s="714"/>
      <c r="SCZ530" s="714"/>
      <c r="SDA530" s="714"/>
      <c r="SDB530" s="714"/>
      <c r="SDC530" s="714"/>
      <c r="SDD530" s="714"/>
      <c r="SDE530" s="714"/>
      <c r="SDF530" s="714"/>
      <c r="SDG530" s="714"/>
      <c r="SDH530" s="714"/>
      <c r="SDI530" s="714"/>
      <c r="SDJ530" s="714"/>
      <c r="SDK530" s="714"/>
      <c r="SDL530" s="714"/>
      <c r="SDM530" s="714"/>
      <c r="SDN530" s="714"/>
      <c r="SDO530" s="714"/>
      <c r="SDP530" s="714"/>
      <c r="SDQ530" s="714"/>
      <c r="SDR530" s="714"/>
      <c r="SDS530" s="714"/>
      <c r="SDT530" s="714"/>
      <c r="SDU530" s="714"/>
      <c r="SDV530" s="714"/>
      <c r="SDW530" s="714"/>
      <c r="SDX530" s="714"/>
      <c r="SDY530" s="714"/>
      <c r="SDZ530" s="714"/>
      <c r="SEA530" s="714"/>
      <c r="SEB530" s="714"/>
      <c r="SEC530" s="714"/>
      <c r="SED530" s="714"/>
      <c r="SEE530" s="714"/>
      <c r="SEF530" s="714"/>
      <c r="SEG530" s="714"/>
      <c r="SEH530" s="714"/>
      <c r="SEI530" s="714"/>
      <c r="SEJ530" s="714"/>
      <c r="SEK530" s="714"/>
      <c r="SEL530" s="714"/>
      <c r="SEM530" s="714"/>
      <c r="SEN530" s="714"/>
      <c r="SEO530" s="714"/>
      <c r="SEP530" s="714"/>
      <c r="SEQ530" s="714"/>
      <c r="SER530" s="714"/>
      <c r="SES530" s="714"/>
      <c r="SET530" s="714"/>
      <c r="SEU530" s="714"/>
      <c r="SEV530" s="714"/>
      <c r="SEW530" s="714"/>
      <c r="SEX530" s="714"/>
      <c r="SEY530" s="714"/>
      <c r="SEZ530" s="714"/>
      <c r="SFA530" s="714"/>
      <c r="SFB530" s="714"/>
      <c r="SFC530" s="714"/>
      <c r="SFD530" s="714"/>
      <c r="SFE530" s="714"/>
      <c r="SFF530" s="714"/>
      <c r="SFG530" s="714"/>
      <c r="SFH530" s="714"/>
      <c r="SFI530" s="714"/>
      <c r="SFJ530" s="714"/>
      <c r="SFK530" s="714"/>
      <c r="SFL530" s="714"/>
      <c r="SFM530" s="714"/>
      <c r="SFN530" s="714"/>
      <c r="SFO530" s="714"/>
      <c r="SFP530" s="714"/>
      <c r="SFQ530" s="714"/>
      <c r="SFR530" s="714"/>
      <c r="SFS530" s="714"/>
      <c r="SFT530" s="714"/>
      <c r="SFU530" s="714"/>
      <c r="SFV530" s="714"/>
      <c r="SFW530" s="714"/>
      <c r="SFX530" s="714"/>
      <c r="SFY530" s="714"/>
      <c r="SFZ530" s="714"/>
      <c r="SGA530" s="714"/>
      <c r="SGB530" s="714"/>
      <c r="SGC530" s="714"/>
      <c r="SGD530" s="714"/>
      <c r="SGE530" s="714"/>
      <c r="SGF530" s="714"/>
      <c r="SGG530" s="714"/>
      <c r="SGH530" s="714"/>
      <c r="SGI530" s="714"/>
      <c r="SGJ530" s="714"/>
      <c r="SGK530" s="714"/>
      <c r="SGL530" s="714"/>
      <c r="SGM530" s="714"/>
      <c r="SGN530" s="714"/>
      <c r="SGO530" s="714"/>
      <c r="SGP530" s="714"/>
      <c r="SGQ530" s="714"/>
      <c r="SGR530" s="714"/>
      <c r="SGS530" s="714"/>
      <c r="SGT530" s="714"/>
      <c r="SGU530" s="714"/>
      <c r="SGV530" s="714"/>
      <c r="SGW530" s="714"/>
      <c r="SGX530" s="714"/>
      <c r="SGY530" s="714"/>
      <c r="SGZ530" s="714"/>
      <c r="SHA530" s="714"/>
      <c r="SHB530" s="714"/>
      <c r="SHC530" s="714"/>
      <c r="SHD530" s="714"/>
      <c r="SHE530" s="714"/>
      <c r="SHF530" s="714"/>
      <c r="SHG530" s="714"/>
      <c r="SHH530" s="714"/>
      <c r="SHI530" s="714"/>
      <c r="SHJ530" s="714"/>
      <c r="SHK530" s="714"/>
      <c r="SHL530" s="714"/>
      <c r="SHM530" s="714"/>
      <c r="SHN530" s="714"/>
      <c r="SHO530" s="714"/>
      <c r="SHP530" s="714"/>
      <c r="SHQ530" s="714"/>
      <c r="SHR530" s="714"/>
      <c r="SHS530" s="714"/>
      <c r="SHT530" s="714"/>
      <c r="SHU530" s="714"/>
      <c r="SHV530" s="714"/>
      <c r="SHW530" s="714"/>
      <c r="SHX530" s="714"/>
      <c r="SHY530" s="714"/>
      <c r="SHZ530" s="714"/>
      <c r="SIA530" s="714"/>
      <c r="SIB530" s="714"/>
      <c r="SIC530" s="714"/>
      <c r="SID530" s="714"/>
      <c r="SIE530" s="714"/>
      <c r="SIF530" s="714"/>
      <c r="SIG530" s="714"/>
      <c r="SIH530" s="714"/>
      <c r="SII530" s="714"/>
      <c r="SIJ530" s="714"/>
      <c r="SIK530" s="714"/>
      <c r="SIL530" s="714"/>
      <c r="SIM530" s="714"/>
      <c r="SIN530" s="714"/>
      <c r="SIO530" s="714"/>
      <c r="SIP530" s="714"/>
      <c r="SIQ530" s="714"/>
      <c r="SIR530" s="714"/>
      <c r="SIS530" s="714"/>
      <c r="SIT530" s="714"/>
      <c r="SIU530" s="714"/>
      <c r="SIV530" s="714"/>
      <c r="SIW530" s="714"/>
      <c r="SIX530" s="714"/>
      <c r="SIY530" s="714"/>
      <c r="SIZ530" s="714"/>
      <c r="SJA530" s="714"/>
      <c r="SJB530" s="714"/>
      <c r="SJC530" s="714"/>
      <c r="SJD530" s="714"/>
      <c r="SJE530" s="714"/>
      <c r="SJF530" s="714"/>
      <c r="SJG530" s="714"/>
      <c r="SJH530" s="714"/>
      <c r="SJI530" s="714"/>
      <c r="SJJ530" s="714"/>
      <c r="SJK530" s="714"/>
      <c r="SJL530" s="714"/>
      <c r="SJM530" s="714"/>
      <c r="SJN530" s="714"/>
      <c r="SJO530" s="714"/>
      <c r="SJP530" s="714"/>
      <c r="SJQ530" s="714"/>
      <c r="SJR530" s="714"/>
      <c r="SJS530" s="714"/>
      <c r="SJT530" s="714"/>
      <c r="SJU530" s="714"/>
      <c r="SJV530" s="714"/>
      <c r="SJW530" s="714"/>
      <c r="SJX530" s="714"/>
      <c r="SJY530" s="714"/>
      <c r="SJZ530" s="714"/>
      <c r="SKA530" s="714"/>
      <c r="SKB530" s="714"/>
      <c r="SKC530" s="714"/>
      <c r="SKD530" s="714"/>
      <c r="SKE530" s="714"/>
      <c r="SKF530" s="714"/>
      <c r="SKG530" s="714"/>
      <c r="SKH530" s="714"/>
      <c r="SKI530" s="714"/>
      <c r="SKJ530" s="714"/>
      <c r="SKK530" s="714"/>
      <c r="SKL530" s="714"/>
      <c r="SKM530" s="714"/>
      <c r="SKN530" s="714"/>
      <c r="SKO530" s="714"/>
      <c r="SKP530" s="714"/>
      <c r="SKQ530" s="714"/>
      <c r="SKR530" s="714"/>
      <c r="SKS530" s="714"/>
      <c r="SKT530" s="714"/>
      <c r="SKU530" s="714"/>
      <c r="SKV530" s="714"/>
      <c r="SKW530" s="714"/>
      <c r="SKX530" s="714"/>
      <c r="SKY530" s="714"/>
      <c r="SKZ530" s="714"/>
      <c r="SLA530" s="714"/>
      <c r="SLB530" s="714"/>
      <c r="SLC530" s="714"/>
      <c r="SLD530" s="714"/>
      <c r="SLE530" s="714"/>
      <c r="SLF530" s="714"/>
      <c r="SLG530" s="714"/>
      <c r="SLH530" s="714"/>
      <c r="SLI530" s="714"/>
      <c r="SLJ530" s="714"/>
      <c r="SLK530" s="714"/>
      <c r="SLL530" s="714"/>
      <c r="SLM530" s="714"/>
      <c r="SLN530" s="714"/>
      <c r="SLO530" s="714"/>
      <c r="SLP530" s="714"/>
      <c r="SLQ530" s="714"/>
      <c r="SLR530" s="714"/>
      <c r="SLS530" s="714"/>
      <c r="SLT530" s="714"/>
      <c r="SLU530" s="714"/>
      <c r="SLV530" s="714"/>
      <c r="SLW530" s="714"/>
      <c r="SLX530" s="714"/>
      <c r="SLY530" s="714"/>
      <c r="SLZ530" s="714"/>
      <c r="SMA530" s="714"/>
      <c r="SMB530" s="714"/>
      <c r="SMC530" s="714"/>
      <c r="SMD530" s="714"/>
      <c r="SME530" s="714"/>
      <c r="SMF530" s="714"/>
      <c r="SMG530" s="714"/>
      <c r="SMH530" s="714"/>
      <c r="SMI530" s="714"/>
      <c r="SMJ530" s="714"/>
      <c r="SMK530" s="714"/>
      <c r="SML530" s="714"/>
      <c r="SMM530" s="714"/>
      <c r="SMN530" s="714"/>
      <c r="SMO530" s="714"/>
      <c r="SMP530" s="714"/>
      <c r="SMQ530" s="714"/>
      <c r="SMR530" s="714"/>
      <c r="SMS530" s="714"/>
      <c r="SMT530" s="714"/>
      <c r="SMU530" s="714"/>
      <c r="SMV530" s="714"/>
      <c r="SMW530" s="714"/>
      <c r="SMX530" s="714"/>
      <c r="SMY530" s="714"/>
      <c r="SMZ530" s="714"/>
      <c r="SNA530" s="714"/>
      <c r="SNB530" s="714"/>
      <c r="SNC530" s="714"/>
      <c r="SND530" s="714"/>
      <c r="SNE530" s="714"/>
      <c r="SNF530" s="714"/>
      <c r="SNG530" s="714"/>
      <c r="SNH530" s="714"/>
      <c r="SNI530" s="714"/>
      <c r="SNJ530" s="714"/>
      <c r="SNK530" s="714"/>
      <c r="SNL530" s="714"/>
      <c r="SNM530" s="714"/>
      <c r="SNN530" s="714"/>
      <c r="SNO530" s="714"/>
      <c r="SNP530" s="714"/>
      <c r="SNQ530" s="714"/>
      <c r="SNR530" s="714"/>
      <c r="SNS530" s="714"/>
      <c r="SNT530" s="714"/>
      <c r="SNU530" s="714"/>
      <c r="SNV530" s="714"/>
      <c r="SNW530" s="714"/>
      <c r="SNX530" s="714"/>
      <c r="SNY530" s="714"/>
      <c r="SNZ530" s="714"/>
      <c r="SOA530" s="714"/>
      <c r="SOB530" s="714"/>
      <c r="SOC530" s="714"/>
      <c r="SOD530" s="714"/>
      <c r="SOE530" s="714"/>
      <c r="SOF530" s="714"/>
      <c r="SOG530" s="714"/>
      <c r="SOH530" s="714"/>
      <c r="SOI530" s="714"/>
      <c r="SOJ530" s="714"/>
      <c r="SOK530" s="714"/>
      <c r="SOL530" s="714"/>
      <c r="SOM530" s="714"/>
      <c r="SON530" s="714"/>
      <c r="SOO530" s="714"/>
      <c r="SOP530" s="714"/>
      <c r="SOQ530" s="714"/>
      <c r="SOR530" s="714"/>
      <c r="SOS530" s="714"/>
      <c r="SOT530" s="714"/>
      <c r="SOU530" s="714"/>
      <c r="SOV530" s="714"/>
      <c r="SOW530" s="714"/>
      <c r="SOX530" s="714"/>
      <c r="SOY530" s="714"/>
      <c r="SOZ530" s="714"/>
      <c r="SPA530" s="714"/>
      <c r="SPB530" s="714"/>
      <c r="SPC530" s="714"/>
      <c r="SPD530" s="714"/>
      <c r="SPE530" s="714"/>
      <c r="SPF530" s="714"/>
      <c r="SPG530" s="714"/>
      <c r="SPH530" s="714"/>
      <c r="SPI530" s="714"/>
      <c r="SPJ530" s="714"/>
      <c r="SPK530" s="714"/>
      <c r="SPL530" s="714"/>
      <c r="SPM530" s="714"/>
      <c r="SPN530" s="714"/>
      <c r="SPO530" s="714"/>
      <c r="SPP530" s="714"/>
      <c r="SPQ530" s="714"/>
      <c r="SPR530" s="714"/>
      <c r="SPS530" s="714"/>
      <c r="SPT530" s="714"/>
      <c r="SPU530" s="714"/>
      <c r="SPV530" s="714"/>
      <c r="SPW530" s="714"/>
      <c r="SPX530" s="714"/>
      <c r="SPY530" s="714"/>
      <c r="SPZ530" s="714"/>
      <c r="SQA530" s="714"/>
      <c r="SQB530" s="714"/>
      <c r="SQC530" s="714"/>
      <c r="SQD530" s="714"/>
      <c r="SQE530" s="714"/>
      <c r="SQF530" s="714"/>
      <c r="SQG530" s="714"/>
      <c r="SQH530" s="714"/>
      <c r="SQI530" s="714"/>
      <c r="SQJ530" s="714"/>
      <c r="SQK530" s="714"/>
      <c r="SQL530" s="714"/>
      <c r="SQM530" s="714"/>
      <c r="SQN530" s="714"/>
      <c r="SQO530" s="714"/>
      <c r="SQP530" s="714"/>
      <c r="SQQ530" s="714"/>
      <c r="SQR530" s="714"/>
      <c r="SQS530" s="714"/>
      <c r="SQT530" s="714"/>
      <c r="SQU530" s="714"/>
      <c r="SQV530" s="714"/>
      <c r="SQW530" s="714"/>
      <c r="SQX530" s="714"/>
      <c r="SQY530" s="714"/>
      <c r="SQZ530" s="714"/>
      <c r="SRA530" s="714"/>
      <c r="SRB530" s="714"/>
      <c r="SRC530" s="714"/>
      <c r="SRD530" s="714"/>
      <c r="SRE530" s="714"/>
      <c r="SRF530" s="714"/>
      <c r="SRG530" s="714"/>
      <c r="SRH530" s="714"/>
      <c r="SRI530" s="714"/>
      <c r="SRJ530" s="714"/>
      <c r="SRK530" s="714"/>
      <c r="SRL530" s="714"/>
      <c r="SRM530" s="714"/>
      <c r="SRN530" s="714"/>
      <c r="SRO530" s="714"/>
      <c r="SRP530" s="714"/>
      <c r="SRQ530" s="714"/>
      <c r="SRR530" s="714"/>
      <c r="SRS530" s="714"/>
      <c r="SRT530" s="714"/>
      <c r="SRU530" s="714"/>
      <c r="SRV530" s="714"/>
      <c r="SRW530" s="714"/>
      <c r="SRX530" s="714"/>
      <c r="SRY530" s="714"/>
      <c r="SRZ530" s="714"/>
      <c r="SSA530" s="714"/>
      <c r="SSB530" s="714"/>
      <c r="SSC530" s="714"/>
      <c r="SSD530" s="714"/>
      <c r="SSE530" s="714"/>
      <c r="SSF530" s="714"/>
      <c r="SSG530" s="714"/>
      <c r="SSH530" s="714"/>
      <c r="SSI530" s="714"/>
      <c r="SSJ530" s="714"/>
      <c r="SSK530" s="714"/>
      <c r="SSL530" s="714"/>
      <c r="SSM530" s="714"/>
      <c r="SSN530" s="714"/>
      <c r="SSO530" s="714"/>
      <c r="SSP530" s="714"/>
      <c r="SSQ530" s="714"/>
      <c r="SSR530" s="714"/>
      <c r="SSS530" s="714"/>
      <c r="SST530" s="714"/>
      <c r="SSU530" s="714"/>
      <c r="SSV530" s="714"/>
      <c r="SSW530" s="714"/>
      <c r="SSX530" s="714"/>
      <c r="SSY530" s="714"/>
      <c r="SSZ530" s="714"/>
      <c r="STA530" s="714"/>
      <c r="STB530" s="714"/>
      <c r="STC530" s="714"/>
      <c r="STD530" s="714"/>
      <c r="STE530" s="714"/>
      <c r="STF530" s="714"/>
      <c r="STG530" s="714"/>
      <c r="STH530" s="714"/>
      <c r="STI530" s="714"/>
      <c r="STJ530" s="714"/>
      <c r="STK530" s="714"/>
      <c r="STL530" s="714"/>
      <c r="STM530" s="714"/>
      <c r="STN530" s="714"/>
      <c r="STO530" s="714"/>
      <c r="STP530" s="714"/>
      <c r="STQ530" s="714"/>
      <c r="STR530" s="714"/>
      <c r="STS530" s="714"/>
      <c r="STT530" s="714"/>
      <c r="STU530" s="714"/>
      <c r="STV530" s="714"/>
      <c r="STW530" s="714"/>
      <c r="STX530" s="714"/>
      <c r="STY530" s="714"/>
      <c r="STZ530" s="714"/>
      <c r="SUA530" s="714"/>
      <c r="SUB530" s="714"/>
      <c r="SUC530" s="714"/>
      <c r="SUD530" s="714"/>
      <c r="SUE530" s="714"/>
      <c r="SUF530" s="714"/>
      <c r="SUG530" s="714"/>
      <c r="SUH530" s="714"/>
      <c r="SUI530" s="714"/>
      <c r="SUJ530" s="714"/>
      <c r="SUK530" s="714"/>
      <c r="SUL530" s="714"/>
      <c r="SUM530" s="714"/>
      <c r="SUN530" s="714"/>
      <c r="SUO530" s="714"/>
      <c r="SUP530" s="714"/>
      <c r="SUQ530" s="714"/>
      <c r="SUR530" s="714"/>
      <c r="SUS530" s="714"/>
      <c r="SUT530" s="714"/>
      <c r="SUU530" s="714"/>
      <c r="SUV530" s="714"/>
      <c r="SUW530" s="714"/>
      <c r="SUX530" s="714"/>
      <c r="SUY530" s="714"/>
      <c r="SUZ530" s="714"/>
      <c r="SVA530" s="714"/>
      <c r="SVB530" s="714"/>
      <c r="SVC530" s="714"/>
      <c r="SVD530" s="714"/>
      <c r="SVE530" s="714"/>
      <c r="SVF530" s="714"/>
      <c r="SVG530" s="714"/>
      <c r="SVH530" s="714"/>
      <c r="SVI530" s="714"/>
      <c r="SVJ530" s="714"/>
      <c r="SVK530" s="714"/>
      <c r="SVL530" s="714"/>
      <c r="SVM530" s="714"/>
      <c r="SVN530" s="714"/>
      <c r="SVO530" s="714"/>
      <c r="SVP530" s="714"/>
      <c r="SVQ530" s="714"/>
      <c r="SVR530" s="714"/>
      <c r="SVS530" s="714"/>
      <c r="SVT530" s="714"/>
      <c r="SVU530" s="714"/>
      <c r="SVV530" s="714"/>
      <c r="SVW530" s="714"/>
      <c r="SVX530" s="714"/>
      <c r="SVY530" s="714"/>
      <c r="SVZ530" s="714"/>
      <c r="SWA530" s="714"/>
      <c r="SWB530" s="714"/>
      <c r="SWC530" s="714"/>
      <c r="SWD530" s="714"/>
      <c r="SWE530" s="714"/>
      <c r="SWF530" s="714"/>
      <c r="SWG530" s="714"/>
      <c r="SWH530" s="714"/>
      <c r="SWI530" s="714"/>
      <c r="SWJ530" s="714"/>
      <c r="SWK530" s="714"/>
      <c r="SWL530" s="714"/>
      <c r="SWM530" s="714"/>
      <c r="SWN530" s="714"/>
      <c r="SWO530" s="714"/>
      <c r="SWP530" s="714"/>
      <c r="SWQ530" s="714"/>
      <c r="SWR530" s="714"/>
      <c r="SWS530" s="714"/>
      <c r="SWT530" s="714"/>
      <c r="SWU530" s="714"/>
      <c r="SWV530" s="714"/>
      <c r="SWW530" s="714"/>
      <c r="SWX530" s="714"/>
      <c r="SWY530" s="714"/>
      <c r="SWZ530" s="714"/>
      <c r="SXA530" s="714"/>
      <c r="SXB530" s="714"/>
      <c r="SXC530" s="714"/>
      <c r="SXD530" s="714"/>
      <c r="SXE530" s="714"/>
      <c r="SXF530" s="714"/>
      <c r="SXG530" s="714"/>
      <c r="SXH530" s="714"/>
      <c r="SXI530" s="714"/>
      <c r="SXJ530" s="714"/>
      <c r="SXK530" s="714"/>
      <c r="SXL530" s="714"/>
      <c r="SXM530" s="714"/>
      <c r="SXN530" s="714"/>
      <c r="SXO530" s="714"/>
      <c r="SXP530" s="714"/>
      <c r="SXQ530" s="714"/>
      <c r="SXR530" s="714"/>
      <c r="SXS530" s="714"/>
      <c r="SXT530" s="714"/>
      <c r="SXU530" s="714"/>
      <c r="SXV530" s="714"/>
      <c r="SXW530" s="714"/>
      <c r="SXX530" s="714"/>
      <c r="SXY530" s="714"/>
      <c r="SXZ530" s="714"/>
      <c r="SYA530" s="714"/>
      <c r="SYB530" s="714"/>
      <c r="SYC530" s="714"/>
      <c r="SYD530" s="714"/>
      <c r="SYE530" s="714"/>
      <c r="SYF530" s="714"/>
      <c r="SYG530" s="714"/>
      <c r="SYH530" s="714"/>
      <c r="SYI530" s="714"/>
      <c r="SYJ530" s="714"/>
      <c r="SYK530" s="714"/>
      <c r="SYL530" s="714"/>
      <c r="SYM530" s="714"/>
      <c r="SYN530" s="714"/>
      <c r="SYO530" s="714"/>
      <c r="SYP530" s="714"/>
      <c r="SYQ530" s="714"/>
      <c r="SYR530" s="714"/>
      <c r="SYS530" s="714"/>
      <c r="SYT530" s="714"/>
      <c r="SYU530" s="714"/>
      <c r="SYV530" s="714"/>
      <c r="SYW530" s="714"/>
      <c r="SYX530" s="714"/>
      <c r="SYY530" s="714"/>
      <c r="SYZ530" s="714"/>
      <c r="SZA530" s="714"/>
      <c r="SZB530" s="714"/>
      <c r="SZC530" s="714"/>
      <c r="SZD530" s="714"/>
      <c r="SZE530" s="714"/>
      <c r="SZF530" s="714"/>
      <c r="SZG530" s="714"/>
      <c r="SZH530" s="714"/>
      <c r="SZI530" s="714"/>
      <c r="SZJ530" s="714"/>
      <c r="SZK530" s="714"/>
      <c r="SZL530" s="714"/>
      <c r="SZM530" s="714"/>
      <c r="SZN530" s="714"/>
      <c r="SZO530" s="714"/>
      <c r="SZP530" s="714"/>
      <c r="SZQ530" s="714"/>
      <c r="SZR530" s="714"/>
      <c r="SZS530" s="714"/>
      <c r="SZT530" s="714"/>
      <c r="SZU530" s="714"/>
      <c r="SZV530" s="714"/>
      <c r="SZW530" s="714"/>
      <c r="SZX530" s="714"/>
      <c r="SZY530" s="714"/>
      <c r="SZZ530" s="714"/>
      <c r="TAA530" s="714"/>
      <c r="TAB530" s="714"/>
      <c r="TAC530" s="714"/>
      <c r="TAD530" s="714"/>
      <c r="TAE530" s="714"/>
      <c r="TAF530" s="714"/>
      <c r="TAG530" s="714"/>
      <c r="TAH530" s="714"/>
      <c r="TAI530" s="714"/>
      <c r="TAJ530" s="714"/>
      <c r="TAK530" s="714"/>
      <c r="TAL530" s="714"/>
      <c r="TAM530" s="714"/>
      <c r="TAN530" s="714"/>
      <c r="TAO530" s="714"/>
      <c r="TAP530" s="714"/>
      <c r="TAQ530" s="714"/>
      <c r="TAR530" s="714"/>
      <c r="TAS530" s="714"/>
      <c r="TAT530" s="714"/>
      <c r="TAU530" s="714"/>
      <c r="TAV530" s="714"/>
      <c r="TAW530" s="714"/>
      <c r="TAX530" s="714"/>
      <c r="TAY530" s="714"/>
      <c r="TAZ530" s="714"/>
      <c r="TBA530" s="714"/>
      <c r="TBB530" s="714"/>
      <c r="TBC530" s="714"/>
      <c r="TBD530" s="714"/>
      <c r="TBE530" s="714"/>
      <c r="TBF530" s="714"/>
      <c r="TBG530" s="714"/>
      <c r="TBH530" s="714"/>
      <c r="TBI530" s="714"/>
      <c r="TBJ530" s="714"/>
      <c r="TBK530" s="714"/>
      <c r="TBL530" s="714"/>
      <c r="TBM530" s="714"/>
      <c r="TBN530" s="714"/>
      <c r="TBO530" s="714"/>
      <c r="TBP530" s="714"/>
      <c r="TBQ530" s="714"/>
      <c r="TBR530" s="714"/>
      <c r="TBS530" s="714"/>
      <c r="TBT530" s="714"/>
      <c r="TBU530" s="714"/>
      <c r="TBV530" s="714"/>
      <c r="TBW530" s="714"/>
      <c r="TBX530" s="714"/>
      <c r="TBY530" s="714"/>
      <c r="TBZ530" s="714"/>
      <c r="TCA530" s="714"/>
      <c r="TCB530" s="714"/>
      <c r="TCC530" s="714"/>
      <c r="TCD530" s="714"/>
      <c r="TCE530" s="714"/>
      <c r="TCF530" s="714"/>
      <c r="TCG530" s="714"/>
      <c r="TCH530" s="714"/>
      <c r="TCI530" s="714"/>
      <c r="TCJ530" s="714"/>
      <c r="TCK530" s="714"/>
      <c r="TCL530" s="714"/>
      <c r="TCM530" s="714"/>
      <c r="TCN530" s="714"/>
      <c r="TCO530" s="714"/>
      <c r="TCP530" s="714"/>
      <c r="TCQ530" s="714"/>
      <c r="TCR530" s="714"/>
      <c r="TCS530" s="714"/>
      <c r="TCT530" s="714"/>
      <c r="TCU530" s="714"/>
      <c r="TCV530" s="714"/>
      <c r="TCW530" s="714"/>
      <c r="TCX530" s="714"/>
      <c r="TCY530" s="714"/>
      <c r="TCZ530" s="714"/>
      <c r="TDA530" s="714"/>
      <c r="TDB530" s="714"/>
      <c r="TDC530" s="714"/>
      <c r="TDD530" s="714"/>
      <c r="TDE530" s="714"/>
      <c r="TDF530" s="714"/>
      <c r="TDG530" s="714"/>
      <c r="TDH530" s="714"/>
      <c r="TDI530" s="714"/>
      <c r="TDJ530" s="714"/>
      <c r="TDK530" s="714"/>
      <c r="TDL530" s="714"/>
      <c r="TDM530" s="714"/>
      <c r="TDN530" s="714"/>
      <c r="TDO530" s="714"/>
      <c r="TDP530" s="714"/>
      <c r="TDQ530" s="714"/>
      <c r="TDR530" s="714"/>
      <c r="TDS530" s="714"/>
      <c r="TDT530" s="714"/>
      <c r="TDU530" s="714"/>
      <c r="TDV530" s="714"/>
      <c r="TDW530" s="714"/>
      <c r="TDX530" s="714"/>
      <c r="TDY530" s="714"/>
      <c r="TDZ530" s="714"/>
      <c r="TEA530" s="714"/>
      <c r="TEB530" s="714"/>
      <c r="TEC530" s="714"/>
      <c r="TED530" s="714"/>
      <c r="TEE530" s="714"/>
      <c r="TEF530" s="714"/>
      <c r="TEG530" s="714"/>
      <c r="TEH530" s="714"/>
      <c r="TEI530" s="714"/>
      <c r="TEJ530" s="714"/>
      <c r="TEK530" s="714"/>
      <c r="TEL530" s="714"/>
      <c r="TEM530" s="714"/>
      <c r="TEN530" s="714"/>
      <c r="TEO530" s="714"/>
      <c r="TEP530" s="714"/>
      <c r="TEQ530" s="714"/>
      <c r="TER530" s="714"/>
      <c r="TES530" s="714"/>
      <c r="TET530" s="714"/>
      <c r="TEU530" s="714"/>
      <c r="TEV530" s="714"/>
      <c r="TEW530" s="714"/>
      <c r="TEX530" s="714"/>
      <c r="TEY530" s="714"/>
      <c r="TEZ530" s="714"/>
      <c r="TFA530" s="714"/>
      <c r="TFB530" s="714"/>
      <c r="TFC530" s="714"/>
      <c r="TFD530" s="714"/>
      <c r="TFE530" s="714"/>
      <c r="TFF530" s="714"/>
      <c r="TFG530" s="714"/>
      <c r="TFH530" s="714"/>
      <c r="TFI530" s="714"/>
      <c r="TFJ530" s="714"/>
      <c r="TFK530" s="714"/>
      <c r="TFL530" s="714"/>
      <c r="TFM530" s="714"/>
      <c r="TFN530" s="714"/>
      <c r="TFO530" s="714"/>
      <c r="TFP530" s="714"/>
      <c r="TFQ530" s="714"/>
      <c r="TFR530" s="714"/>
      <c r="TFS530" s="714"/>
      <c r="TFT530" s="714"/>
      <c r="TFU530" s="714"/>
      <c r="TFV530" s="714"/>
      <c r="TFW530" s="714"/>
      <c r="TFX530" s="714"/>
      <c r="TFY530" s="714"/>
      <c r="TFZ530" s="714"/>
      <c r="TGA530" s="714"/>
      <c r="TGB530" s="714"/>
      <c r="TGC530" s="714"/>
      <c r="TGD530" s="714"/>
      <c r="TGE530" s="714"/>
      <c r="TGF530" s="714"/>
      <c r="TGG530" s="714"/>
      <c r="TGH530" s="714"/>
      <c r="TGI530" s="714"/>
      <c r="TGJ530" s="714"/>
      <c r="TGK530" s="714"/>
      <c r="TGL530" s="714"/>
      <c r="TGM530" s="714"/>
      <c r="TGN530" s="714"/>
      <c r="TGO530" s="714"/>
      <c r="TGP530" s="714"/>
      <c r="TGQ530" s="714"/>
      <c r="TGR530" s="714"/>
      <c r="TGS530" s="714"/>
      <c r="TGT530" s="714"/>
      <c r="TGU530" s="714"/>
      <c r="TGV530" s="714"/>
      <c r="TGW530" s="714"/>
      <c r="TGX530" s="714"/>
      <c r="TGY530" s="714"/>
      <c r="TGZ530" s="714"/>
      <c r="THA530" s="714"/>
      <c r="THB530" s="714"/>
      <c r="THC530" s="714"/>
      <c r="THD530" s="714"/>
      <c r="THE530" s="714"/>
      <c r="THF530" s="714"/>
      <c r="THG530" s="714"/>
      <c r="THH530" s="714"/>
      <c r="THI530" s="714"/>
      <c r="THJ530" s="714"/>
      <c r="THK530" s="714"/>
      <c r="THL530" s="714"/>
      <c r="THM530" s="714"/>
      <c r="THN530" s="714"/>
      <c r="THO530" s="714"/>
      <c r="THP530" s="714"/>
      <c r="THQ530" s="714"/>
      <c r="THR530" s="714"/>
      <c r="THS530" s="714"/>
      <c r="THT530" s="714"/>
      <c r="THU530" s="714"/>
      <c r="THV530" s="714"/>
      <c r="THW530" s="714"/>
      <c r="THX530" s="714"/>
      <c r="THY530" s="714"/>
      <c r="THZ530" s="714"/>
      <c r="TIA530" s="714"/>
      <c r="TIB530" s="714"/>
      <c r="TIC530" s="714"/>
      <c r="TID530" s="714"/>
      <c r="TIE530" s="714"/>
      <c r="TIF530" s="714"/>
      <c r="TIG530" s="714"/>
      <c r="TIH530" s="714"/>
      <c r="TII530" s="714"/>
      <c r="TIJ530" s="714"/>
      <c r="TIK530" s="714"/>
      <c r="TIL530" s="714"/>
      <c r="TIM530" s="714"/>
      <c r="TIN530" s="714"/>
      <c r="TIO530" s="714"/>
      <c r="TIP530" s="714"/>
      <c r="TIQ530" s="714"/>
      <c r="TIR530" s="714"/>
      <c r="TIS530" s="714"/>
      <c r="TIT530" s="714"/>
      <c r="TIU530" s="714"/>
      <c r="TIV530" s="714"/>
      <c r="TIW530" s="714"/>
      <c r="TIX530" s="714"/>
      <c r="TIY530" s="714"/>
      <c r="TIZ530" s="714"/>
      <c r="TJA530" s="714"/>
      <c r="TJB530" s="714"/>
      <c r="TJC530" s="714"/>
      <c r="TJD530" s="714"/>
      <c r="TJE530" s="714"/>
      <c r="TJF530" s="714"/>
      <c r="TJG530" s="714"/>
      <c r="TJH530" s="714"/>
      <c r="TJI530" s="714"/>
      <c r="TJJ530" s="714"/>
      <c r="TJK530" s="714"/>
      <c r="TJL530" s="714"/>
      <c r="TJM530" s="714"/>
      <c r="TJN530" s="714"/>
      <c r="TJO530" s="714"/>
      <c r="TJP530" s="714"/>
      <c r="TJQ530" s="714"/>
      <c r="TJR530" s="714"/>
      <c r="TJS530" s="714"/>
      <c r="TJT530" s="714"/>
      <c r="TJU530" s="714"/>
      <c r="TJV530" s="714"/>
      <c r="TJW530" s="714"/>
      <c r="TJX530" s="714"/>
      <c r="TJY530" s="714"/>
      <c r="TJZ530" s="714"/>
      <c r="TKA530" s="714"/>
      <c r="TKB530" s="714"/>
      <c r="TKC530" s="714"/>
      <c r="TKD530" s="714"/>
      <c r="TKE530" s="714"/>
      <c r="TKF530" s="714"/>
      <c r="TKG530" s="714"/>
      <c r="TKH530" s="714"/>
      <c r="TKI530" s="714"/>
      <c r="TKJ530" s="714"/>
      <c r="TKK530" s="714"/>
      <c r="TKL530" s="714"/>
      <c r="TKM530" s="714"/>
      <c r="TKN530" s="714"/>
      <c r="TKO530" s="714"/>
      <c r="TKP530" s="714"/>
      <c r="TKQ530" s="714"/>
      <c r="TKR530" s="714"/>
      <c r="TKS530" s="714"/>
      <c r="TKT530" s="714"/>
      <c r="TKU530" s="714"/>
      <c r="TKV530" s="714"/>
      <c r="TKW530" s="714"/>
      <c r="TKX530" s="714"/>
      <c r="TKY530" s="714"/>
      <c r="TKZ530" s="714"/>
      <c r="TLA530" s="714"/>
      <c r="TLB530" s="714"/>
      <c r="TLC530" s="714"/>
      <c r="TLD530" s="714"/>
      <c r="TLE530" s="714"/>
      <c r="TLF530" s="714"/>
      <c r="TLG530" s="714"/>
      <c r="TLH530" s="714"/>
      <c r="TLI530" s="714"/>
      <c r="TLJ530" s="714"/>
      <c r="TLK530" s="714"/>
      <c r="TLL530" s="714"/>
      <c r="TLM530" s="714"/>
      <c r="TLN530" s="714"/>
      <c r="TLO530" s="714"/>
      <c r="TLP530" s="714"/>
      <c r="TLQ530" s="714"/>
      <c r="TLR530" s="714"/>
      <c r="TLS530" s="714"/>
      <c r="TLT530" s="714"/>
      <c r="TLU530" s="714"/>
      <c r="TLV530" s="714"/>
      <c r="TLW530" s="714"/>
      <c r="TLX530" s="714"/>
      <c r="TLY530" s="714"/>
      <c r="TLZ530" s="714"/>
      <c r="TMA530" s="714"/>
      <c r="TMB530" s="714"/>
      <c r="TMC530" s="714"/>
      <c r="TMD530" s="714"/>
      <c r="TME530" s="714"/>
      <c r="TMF530" s="714"/>
      <c r="TMG530" s="714"/>
      <c r="TMH530" s="714"/>
      <c r="TMI530" s="714"/>
      <c r="TMJ530" s="714"/>
      <c r="TMK530" s="714"/>
      <c r="TML530" s="714"/>
      <c r="TMM530" s="714"/>
      <c r="TMN530" s="714"/>
      <c r="TMO530" s="714"/>
      <c r="TMP530" s="714"/>
      <c r="TMQ530" s="714"/>
      <c r="TMR530" s="714"/>
      <c r="TMS530" s="714"/>
      <c r="TMT530" s="714"/>
      <c r="TMU530" s="714"/>
      <c r="TMV530" s="714"/>
      <c r="TMW530" s="714"/>
      <c r="TMX530" s="714"/>
      <c r="TMY530" s="714"/>
      <c r="TMZ530" s="714"/>
      <c r="TNA530" s="714"/>
      <c r="TNB530" s="714"/>
      <c r="TNC530" s="714"/>
      <c r="TND530" s="714"/>
      <c r="TNE530" s="714"/>
      <c r="TNF530" s="714"/>
      <c r="TNG530" s="714"/>
      <c r="TNH530" s="714"/>
      <c r="TNI530" s="714"/>
      <c r="TNJ530" s="714"/>
      <c r="TNK530" s="714"/>
      <c r="TNL530" s="714"/>
      <c r="TNM530" s="714"/>
      <c r="TNN530" s="714"/>
      <c r="TNO530" s="714"/>
      <c r="TNP530" s="714"/>
      <c r="TNQ530" s="714"/>
      <c r="TNR530" s="714"/>
      <c r="TNS530" s="714"/>
      <c r="TNT530" s="714"/>
      <c r="TNU530" s="714"/>
      <c r="TNV530" s="714"/>
      <c r="TNW530" s="714"/>
      <c r="TNX530" s="714"/>
      <c r="TNY530" s="714"/>
      <c r="TNZ530" s="714"/>
      <c r="TOA530" s="714"/>
      <c r="TOB530" s="714"/>
      <c r="TOC530" s="714"/>
      <c r="TOD530" s="714"/>
      <c r="TOE530" s="714"/>
      <c r="TOF530" s="714"/>
      <c r="TOG530" s="714"/>
      <c r="TOH530" s="714"/>
      <c r="TOI530" s="714"/>
      <c r="TOJ530" s="714"/>
      <c r="TOK530" s="714"/>
      <c r="TOL530" s="714"/>
      <c r="TOM530" s="714"/>
      <c r="TON530" s="714"/>
      <c r="TOO530" s="714"/>
      <c r="TOP530" s="714"/>
      <c r="TOQ530" s="714"/>
      <c r="TOR530" s="714"/>
      <c r="TOS530" s="714"/>
      <c r="TOT530" s="714"/>
      <c r="TOU530" s="714"/>
      <c r="TOV530" s="714"/>
      <c r="TOW530" s="714"/>
      <c r="TOX530" s="714"/>
      <c r="TOY530" s="714"/>
      <c r="TOZ530" s="714"/>
      <c r="TPA530" s="714"/>
      <c r="TPB530" s="714"/>
      <c r="TPC530" s="714"/>
      <c r="TPD530" s="714"/>
      <c r="TPE530" s="714"/>
      <c r="TPF530" s="714"/>
      <c r="TPG530" s="714"/>
      <c r="TPH530" s="714"/>
      <c r="TPI530" s="714"/>
      <c r="TPJ530" s="714"/>
      <c r="TPK530" s="714"/>
      <c r="TPL530" s="714"/>
      <c r="TPM530" s="714"/>
      <c r="TPN530" s="714"/>
      <c r="TPO530" s="714"/>
      <c r="TPP530" s="714"/>
      <c r="TPQ530" s="714"/>
      <c r="TPR530" s="714"/>
      <c r="TPS530" s="714"/>
      <c r="TPT530" s="714"/>
      <c r="TPU530" s="714"/>
      <c r="TPV530" s="714"/>
      <c r="TPW530" s="714"/>
      <c r="TPX530" s="714"/>
      <c r="TPY530" s="714"/>
      <c r="TPZ530" s="714"/>
      <c r="TQA530" s="714"/>
      <c r="TQB530" s="714"/>
      <c r="TQC530" s="714"/>
      <c r="TQD530" s="714"/>
      <c r="TQE530" s="714"/>
      <c r="TQF530" s="714"/>
      <c r="TQG530" s="714"/>
      <c r="TQH530" s="714"/>
      <c r="TQI530" s="714"/>
      <c r="TQJ530" s="714"/>
      <c r="TQK530" s="714"/>
      <c r="TQL530" s="714"/>
      <c r="TQM530" s="714"/>
      <c r="TQN530" s="714"/>
      <c r="TQO530" s="714"/>
      <c r="TQP530" s="714"/>
      <c r="TQQ530" s="714"/>
      <c r="TQR530" s="714"/>
      <c r="TQS530" s="714"/>
      <c r="TQT530" s="714"/>
      <c r="TQU530" s="714"/>
      <c r="TQV530" s="714"/>
      <c r="TQW530" s="714"/>
      <c r="TQX530" s="714"/>
      <c r="TQY530" s="714"/>
      <c r="TQZ530" s="714"/>
      <c r="TRA530" s="714"/>
      <c r="TRB530" s="714"/>
      <c r="TRC530" s="714"/>
      <c r="TRD530" s="714"/>
      <c r="TRE530" s="714"/>
      <c r="TRF530" s="714"/>
      <c r="TRG530" s="714"/>
      <c r="TRH530" s="714"/>
      <c r="TRI530" s="714"/>
      <c r="TRJ530" s="714"/>
      <c r="TRK530" s="714"/>
      <c r="TRL530" s="714"/>
      <c r="TRM530" s="714"/>
      <c r="TRN530" s="714"/>
      <c r="TRO530" s="714"/>
      <c r="TRP530" s="714"/>
      <c r="TRQ530" s="714"/>
      <c r="TRR530" s="714"/>
      <c r="TRS530" s="714"/>
      <c r="TRT530" s="714"/>
      <c r="TRU530" s="714"/>
      <c r="TRV530" s="714"/>
      <c r="TRW530" s="714"/>
      <c r="TRX530" s="714"/>
      <c r="TRY530" s="714"/>
      <c r="TRZ530" s="714"/>
      <c r="TSA530" s="714"/>
      <c r="TSB530" s="714"/>
      <c r="TSC530" s="714"/>
      <c r="TSD530" s="714"/>
      <c r="TSE530" s="714"/>
      <c r="TSF530" s="714"/>
      <c r="TSG530" s="714"/>
      <c r="TSH530" s="714"/>
      <c r="TSI530" s="714"/>
      <c r="TSJ530" s="714"/>
      <c r="TSK530" s="714"/>
      <c r="TSL530" s="714"/>
      <c r="TSM530" s="714"/>
      <c r="TSN530" s="714"/>
      <c r="TSO530" s="714"/>
      <c r="TSP530" s="714"/>
      <c r="TSQ530" s="714"/>
      <c r="TSR530" s="714"/>
      <c r="TSS530" s="714"/>
      <c r="TST530" s="714"/>
      <c r="TSU530" s="714"/>
      <c r="TSV530" s="714"/>
      <c r="TSW530" s="714"/>
      <c r="TSX530" s="714"/>
      <c r="TSY530" s="714"/>
      <c r="TSZ530" s="714"/>
      <c r="TTA530" s="714"/>
      <c r="TTB530" s="714"/>
      <c r="TTC530" s="714"/>
      <c r="TTD530" s="714"/>
      <c r="TTE530" s="714"/>
      <c r="TTF530" s="714"/>
      <c r="TTG530" s="714"/>
      <c r="TTH530" s="714"/>
      <c r="TTI530" s="714"/>
      <c r="TTJ530" s="714"/>
      <c r="TTK530" s="714"/>
      <c r="TTL530" s="714"/>
      <c r="TTM530" s="714"/>
      <c r="TTN530" s="714"/>
      <c r="TTO530" s="714"/>
      <c r="TTP530" s="714"/>
      <c r="TTQ530" s="714"/>
      <c r="TTR530" s="714"/>
      <c r="TTS530" s="714"/>
      <c r="TTT530" s="714"/>
      <c r="TTU530" s="714"/>
      <c r="TTV530" s="714"/>
      <c r="TTW530" s="714"/>
      <c r="TTX530" s="714"/>
      <c r="TTY530" s="714"/>
      <c r="TTZ530" s="714"/>
      <c r="TUA530" s="714"/>
      <c r="TUB530" s="714"/>
      <c r="TUC530" s="714"/>
      <c r="TUD530" s="714"/>
      <c r="TUE530" s="714"/>
      <c r="TUF530" s="714"/>
      <c r="TUG530" s="714"/>
      <c r="TUH530" s="714"/>
      <c r="TUI530" s="714"/>
      <c r="TUJ530" s="714"/>
      <c r="TUK530" s="714"/>
      <c r="TUL530" s="714"/>
      <c r="TUM530" s="714"/>
      <c r="TUN530" s="714"/>
      <c r="TUO530" s="714"/>
      <c r="TUP530" s="714"/>
      <c r="TUQ530" s="714"/>
      <c r="TUR530" s="714"/>
      <c r="TUS530" s="714"/>
      <c r="TUT530" s="714"/>
      <c r="TUU530" s="714"/>
      <c r="TUV530" s="714"/>
      <c r="TUW530" s="714"/>
      <c r="TUX530" s="714"/>
      <c r="TUY530" s="714"/>
      <c r="TUZ530" s="714"/>
      <c r="TVA530" s="714"/>
      <c r="TVB530" s="714"/>
      <c r="TVC530" s="714"/>
      <c r="TVD530" s="714"/>
      <c r="TVE530" s="714"/>
      <c r="TVF530" s="714"/>
      <c r="TVG530" s="714"/>
      <c r="TVH530" s="714"/>
      <c r="TVI530" s="714"/>
      <c r="TVJ530" s="714"/>
      <c r="TVK530" s="714"/>
      <c r="TVL530" s="714"/>
      <c r="TVM530" s="714"/>
      <c r="TVN530" s="714"/>
      <c r="TVO530" s="714"/>
      <c r="TVP530" s="714"/>
      <c r="TVQ530" s="714"/>
      <c r="TVR530" s="714"/>
      <c r="TVS530" s="714"/>
      <c r="TVT530" s="714"/>
      <c r="TVU530" s="714"/>
      <c r="TVV530" s="714"/>
      <c r="TVW530" s="714"/>
      <c r="TVX530" s="714"/>
      <c r="TVY530" s="714"/>
      <c r="TVZ530" s="714"/>
      <c r="TWA530" s="714"/>
      <c r="TWB530" s="714"/>
      <c r="TWC530" s="714"/>
      <c r="TWD530" s="714"/>
      <c r="TWE530" s="714"/>
      <c r="TWF530" s="714"/>
      <c r="TWG530" s="714"/>
      <c r="TWH530" s="714"/>
      <c r="TWI530" s="714"/>
      <c r="TWJ530" s="714"/>
      <c r="TWK530" s="714"/>
      <c r="TWL530" s="714"/>
      <c r="TWM530" s="714"/>
      <c r="TWN530" s="714"/>
      <c r="TWO530" s="714"/>
      <c r="TWP530" s="714"/>
      <c r="TWQ530" s="714"/>
      <c r="TWR530" s="714"/>
      <c r="TWS530" s="714"/>
      <c r="TWT530" s="714"/>
      <c r="TWU530" s="714"/>
      <c r="TWV530" s="714"/>
      <c r="TWW530" s="714"/>
      <c r="TWX530" s="714"/>
      <c r="TWY530" s="714"/>
      <c r="TWZ530" s="714"/>
      <c r="TXA530" s="714"/>
      <c r="TXB530" s="714"/>
      <c r="TXC530" s="714"/>
      <c r="TXD530" s="714"/>
      <c r="TXE530" s="714"/>
      <c r="TXF530" s="714"/>
      <c r="TXG530" s="714"/>
      <c r="TXH530" s="714"/>
      <c r="TXI530" s="714"/>
      <c r="TXJ530" s="714"/>
      <c r="TXK530" s="714"/>
      <c r="TXL530" s="714"/>
      <c r="TXM530" s="714"/>
      <c r="TXN530" s="714"/>
      <c r="TXO530" s="714"/>
      <c r="TXP530" s="714"/>
      <c r="TXQ530" s="714"/>
      <c r="TXR530" s="714"/>
      <c r="TXS530" s="714"/>
      <c r="TXT530" s="714"/>
      <c r="TXU530" s="714"/>
      <c r="TXV530" s="714"/>
      <c r="TXW530" s="714"/>
      <c r="TXX530" s="714"/>
      <c r="TXY530" s="714"/>
      <c r="TXZ530" s="714"/>
      <c r="TYA530" s="714"/>
      <c r="TYB530" s="714"/>
      <c r="TYC530" s="714"/>
      <c r="TYD530" s="714"/>
      <c r="TYE530" s="714"/>
      <c r="TYF530" s="714"/>
      <c r="TYG530" s="714"/>
      <c r="TYH530" s="714"/>
      <c r="TYI530" s="714"/>
      <c r="TYJ530" s="714"/>
      <c r="TYK530" s="714"/>
      <c r="TYL530" s="714"/>
      <c r="TYM530" s="714"/>
      <c r="TYN530" s="714"/>
      <c r="TYO530" s="714"/>
      <c r="TYP530" s="714"/>
      <c r="TYQ530" s="714"/>
      <c r="TYR530" s="714"/>
      <c r="TYS530" s="714"/>
      <c r="TYT530" s="714"/>
      <c r="TYU530" s="714"/>
      <c r="TYV530" s="714"/>
      <c r="TYW530" s="714"/>
      <c r="TYX530" s="714"/>
      <c r="TYY530" s="714"/>
      <c r="TYZ530" s="714"/>
      <c r="TZA530" s="714"/>
      <c r="TZB530" s="714"/>
      <c r="TZC530" s="714"/>
      <c r="TZD530" s="714"/>
      <c r="TZE530" s="714"/>
      <c r="TZF530" s="714"/>
      <c r="TZG530" s="714"/>
      <c r="TZH530" s="714"/>
      <c r="TZI530" s="714"/>
      <c r="TZJ530" s="714"/>
      <c r="TZK530" s="714"/>
      <c r="TZL530" s="714"/>
      <c r="TZM530" s="714"/>
      <c r="TZN530" s="714"/>
      <c r="TZO530" s="714"/>
      <c r="TZP530" s="714"/>
      <c r="TZQ530" s="714"/>
      <c r="TZR530" s="714"/>
      <c r="TZS530" s="714"/>
      <c r="TZT530" s="714"/>
      <c r="TZU530" s="714"/>
      <c r="TZV530" s="714"/>
      <c r="TZW530" s="714"/>
      <c r="TZX530" s="714"/>
      <c r="TZY530" s="714"/>
      <c r="TZZ530" s="714"/>
      <c r="UAA530" s="714"/>
      <c r="UAB530" s="714"/>
      <c r="UAC530" s="714"/>
      <c r="UAD530" s="714"/>
      <c r="UAE530" s="714"/>
      <c r="UAF530" s="714"/>
      <c r="UAG530" s="714"/>
      <c r="UAH530" s="714"/>
      <c r="UAI530" s="714"/>
      <c r="UAJ530" s="714"/>
      <c r="UAK530" s="714"/>
      <c r="UAL530" s="714"/>
      <c r="UAM530" s="714"/>
      <c r="UAN530" s="714"/>
      <c r="UAO530" s="714"/>
      <c r="UAP530" s="714"/>
      <c r="UAQ530" s="714"/>
      <c r="UAR530" s="714"/>
      <c r="UAS530" s="714"/>
      <c r="UAT530" s="714"/>
      <c r="UAU530" s="714"/>
      <c r="UAV530" s="714"/>
      <c r="UAW530" s="714"/>
      <c r="UAX530" s="714"/>
      <c r="UAY530" s="714"/>
      <c r="UAZ530" s="714"/>
      <c r="UBA530" s="714"/>
      <c r="UBB530" s="714"/>
      <c r="UBC530" s="714"/>
      <c r="UBD530" s="714"/>
      <c r="UBE530" s="714"/>
      <c r="UBF530" s="714"/>
      <c r="UBG530" s="714"/>
      <c r="UBH530" s="714"/>
      <c r="UBI530" s="714"/>
      <c r="UBJ530" s="714"/>
      <c r="UBK530" s="714"/>
      <c r="UBL530" s="714"/>
      <c r="UBM530" s="714"/>
      <c r="UBN530" s="714"/>
      <c r="UBO530" s="714"/>
      <c r="UBP530" s="714"/>
      <c r="UBQ530" s="714"/>
      <c r="UBR530" s="714"/>
      <c r="UBS530" s="714"/>
      <c r="UBT530" s="714"/>
      <c r="UBU530" s="714"/>
      <c r="UBV530" s="714"/>
      <c r="UBW530" s="714"/>
      <c r="UBX530" s="714"/>
      <c r="UBY530" s="714"/>
      <c r="UBZ530" s="714"/>
      <c r="UCA530" s="714"/>
      <c r="UCB530" s="714"/>
      <c r="UCC530" s="714"/>
      <c r="UCD530" s="714"/>
      <c r="UCE530" s="714"/>
      <c r="UCF530" s="714"/>
      <c r="UCG530" s="714"/>
      <c r="UCH530" s="714"/>
      <c r="UCI530" s="714"/>
      <c r="UCJ530" s="714"/>
      <c r="UCK530" s="714"/>
      <c r="UCL530" s="714"/>
      <c r="UCM530" s="714"/>
      <c r="UCN530" s="714"/>
      <c r="UCO530" s="714"/>
      <c r="UCP530" s="714"/>
      <c r="UCQ530" s="714"/>
      <c r="UCR530" s="714"/>
      <c r="UCS530" s="714"/>
      <c r="UCT530" s="714"/>
      <c r="UCU530" s="714"/>
      <c r="UCV530" s="714"/>
      <c r="UCW530" s="714"/>
      <c r="UCX530" s="714"/>
      <c r="UCY530" s="714"/>
      <c r="UCZ530" s="714"/>
      <c r="UDA530" s="714"/>
      <c r="UDB530" s="714"/>
      <c r="UDC530" s="714"/>
      <c r="UDD530" s="714"/>
      <c r="UDE530" s="714"/>
      <c r="UDF530" s="714"/>
      <c r="UDG530" s="714"/>
      <c r="UDH530" s="714"/>
      <c r="UDI530" s="714"/>
      <c r="UDJ530" s="714"/>
      <c r="UDK530" s="714"/>
      <c r="UDL530" s="714"/>
      <c r="UDM530" s="714"/>
      <c r="UDN530" s="714"/>
      <c r="UDO530" s="714"/>
      <c r="UDP530" s="714"/>
      <c r="UDQ530" s="714"/>
      <c r="UDR530" s="714"/>
      <c r="UDS530" s="714"/>
      <c r="UDT530" s="714"/>
      <c r="UDU530" s="714"/>
      <c r="UDV530" s="714"/>
      <c r="UDW530" s="714"/>
      <c r="UDX530" s="714"/>
      <c r="UDY530" s="714"/>
      <c r="UDZ530" s="714"/>
      <c r="UEA530" s="714"/>
      <c r="UEB530" s="714"/>
      <c r="UEC530" s="714"/>
      <c r="UED530" s="714"/>
      <c r="UEE530" s="714"/>
      <c r="UEF530" s="714"/>
      <c r="UEG530" s="714"/>
      <c r="UEH530" s="714"/>
      <c r="UEI530" s="714"/>
      <c r="UEJ530" s="714"/>
      <c r="UEK530" s="714"/>
      <c r="UEL530" s="714"/>
      <c r="UEM530" s="714"/>
      <c r="UEN530" s="714"/>
      <c r="UEO530" s="714"/>
      <c r="UEP530" s="714"/>
      <c r="UEQ530" s="714"/>
      <c r="UER530" s="714"/>
      <c r="UES530" s="714"/>
      <c r="UET530" s="714"/>
      <c r="UEU530" s="714"/>
      <c r="UEV530" s="714"/>
      <c r="UEW530" s="714"/>
      <c r="UEX530" s="714"/>
      <c r="UEY530" s="714"/>
      <c r="UEZ530" s="714"/>
      <c r="UFA530" s="714"/>
      <c r="UFB530" s="714"/>
      <c r="UFC530" s="714"/>
      <c r="UFD530" s="714"/>
      <c r="UFE530" s="714"/>
      <c r="UFF530" s="714"/>
      <c r="UFG530" s="714"/>
      <c r="UFH530" s="714"/>
      <c r="UFI530" s="714"/>
      <c r="UFJ530" s="714"/>
      <c r="UFK530" s="714"/>
      <c r="UFL530" s="714"/>
      <c r="UFM530" s="714"/>
      <c r="UFN530" s="714"/>
      <c r="UFO530" s="714"/>
      <c r="UFP530" s="714"/>
      <c r="UFQ530" s="714"/>
      <c r="UFR530" s="714"/>
      <c r="UFS530" s="714"/>
      <c r="UFT530" s="714"/>
      <c r="UFU530" s="714"/>
      <c r="UFV530" s="714"/>
      <c r="UFW530" s="714"/>
      <c r="UFX530" s="714"/>
      <c r="UFY530" s="714"/>
      <c r="UFZ530" s="714"/>
      <c r="UGA530" s="714"/>
      <c r="UGB530" s="714"/>
      <c r="UGC530" s="714"/>
      <c r="UGD530" s="714"/>
      <c r="UGE530" s="714"/>
      <c r="UGF530" s="714"/>
      <c r="UGG530" s="714"/>
      <c r="UGH530" s="714"/>
      <c r="UGI530" s="714"/>
      <c r="UGJ530" s="714"/>
      <c r="UGK530" s="714"/>
      <c r="UGL530" s="714"/>
      <c r="UGM530" s="714"/>
      <c r="UGN530" s="714"/>
      <c r="UGO530" s="714"/>
      <c r="UGP530" s="714"/>
      <c r="UGQ530" s="714"/>
      <c r="UGR530" s="714"/>
      <c r="UGS530" s="714"/>
      <c r="UGT530" s="714"/>
      <c r="UGU530" s="714"/>
      <c r="UGV530" s="714"/>
      <c r="UGW530" s="714"/>
      <c r="UGX530" s="714"/>
      <c r="UGY530" s="714"/>
      <c r="UGZ530" s="714"/>
      <c r="UHA530" s="714"/>
      <c r="UHB530" s="714"/>
      <c r="UHC530" s="714"/>
      <c r="UHD530" s="714"/>
      <c r="UHE530" s="714"/>
      <c r="UHF530" s="714"/>
      <c r="UHG530" s="714"/>
      <c r="UHH530" s="714"/>
      <c r="UHI530" s="714"/>
      <c r="UHJ530" s="714"/>
      <c r="UHK530" s="714"/>
      <c r="UHL530" s="714"/>
      <c r="UHM530" s="714"/>
      <c r="UHN530" s="714"/>
      <c r="UHO530" s="714"/>
      <c r="UHP530" s="714"/>
      <c r="UHQ530" s="714"/>
      <c r="UHR530" s="714"/>
      <c r="UHS530" s="714"/>
      <c r="UHT530" s="714"/>
      <c r="UHU530" s="714"/>
      <c r="UHV530" s="714"/>
      <c r="UHW530" s="714"/>
      <c r="UHX530" s="714"/>
      <c r="UHY530" s="714"/>
      <c r="UHZ530" s="714"/>
      <c r="UIA530" s="714"/>
      <c r="UIB530" s="714"/>
      <c r="UIC530" s="714"/>
      <c r="UID530" s="714"/>
      <c r="UIE530" s="714"/>
      <c r="UIF530" s="714"/>
      <c r="UIG530" s="714"/>
      <c r="UIH530" s="714"/>
      <c r="UII530" s="714"/>
      <c r="UIJ530" s="714"/>
      <c r="UIK530" s="714"/>
      <c r="UIL530" s="714"/>
      <c r="UIM530" s="714"/>
      <c r="UIN530" s="714"/>
      <c r="UIO530" s="714"/>
      <c r="UIP530" s="714"/>
      <c r="UIQ530" s="714"/>
      <c r="UIR530" s="714"/>
      <c r="UIS530" s="714"/>
      <c r="UIT530" s="714"/>
      <c r="UIU530" s="714"/>
      <c r="UIV530" s="714"/>
      <c r="UIW530" s="714"/>
      <c r="UIX530" s="714"/>
      <c r="UIY530" s="714"/>
      <c r="UIZ530" s="714"/>
      <c r="UJA530" s="714"/>
      <c r="UJB530" s="714"/>
      <c r="UJC530" s="714"/>
      <c r="UJD530" s="714"/>
      <c r="UJE530" s="714"/>
      <c r="UJF530" s="714"/>
      <c r="UJG530" s="714"/>
      <c r="UJH530" s="714"/>
      <c r="UJI530" s="714"/>
      <c r="UJJ530" s="714"/>
      <c r="UJK530" s="714"/>
      <c r="UJL530" s="714"/>
      <c r="UJM530" s="714"/>
      <c r="UJN530" s="714"/>
      <c r="UJO530" s="714"/>
      <c r="UJP530" s="714"/>
      <c r="UJQ530" s="714"/>
      <c r="UJR530" s="714"/>
      <c r="UJS530" s="714"/>
      <c r="UJT530" s="714"/>
      <c r="UJU530" s="714"/>
      <c r="UJV530" s="714"/>
      <c r="UJW530" s="714"/>
      <c r="UJX530" s="714"/>
      <c r="UJY530" s="714"/>
      <c r="UJZ530" s="714"/>
      <c r="UKA530" s="714"/>
      <c r="UKB530" s="714"/>
      <c r="UKC530" s="714"/>
      <c r="UKD530" s="714"/>
      <c r="UKE530" s="714"/>
      <c r="UKF530" s="714"/>
      <c r="UKG530" s="714"/>
      <c r="UKH530" s="714"/>
      <c r="UKI530" s="714"/>
      <c r="UKJ530" s="714"/>
      <c r="UKK530" s="714"/>
      <c r="UKL530" s="714"/>
      <c r="UKM530" s="714"/>
      <c r="UKN530" s="714"/>
      <c r="UKO530" s="714"/>
      <c r="UKP530" s="714"/>
      <c r="UKQ530" s="714"/>
      <c r="UKR530" s="714"/>
      <c r="UKS530" s="714"/>
      <c r="UKT530" s="714"/>
      <c r="UKU530" s="714"/>
      <c r="UKV530" s="714"/>
      <c r="UKW530" s="714"/>
      <c r="UKX530" s="714"/>
      <c r="UKY530" s="714"/>
      <c r="UKZ530" s="714"/>
      <c r="ULA530" s="714"/>
      <c r="ULB530" s="714"/>
      <c r="ULC530" s="714"/>
      <c r="ULD530" s="714"/>
      <c r="ULE530" s="714"/>
      <c r="ULF530" s="714"/>
      <c r="ULG530" s="714"/>
      <c r="ULH530" s="714"/>
      <c r="ULI530" s="714"/>
      <c r="ULJ530" s="714"/>
      <c r="ULK530" s="714"/>
      <c r="ULL530" s="714"/>
      <c r="ULM530" s="714"/>
      <c r="ULN530" s="714"/>
      <c r="ULO530" s="714"/>
      <c r="ULP530" s="714"/>
      <c r="ULQ530" s="714"/>
      <c r="ULR530" s="714"/>
      <c r="ULS530" s="714"/>
      <c r="ULT530" s="714"/>
      <c r="ULU530" s="714"/>
      <c r="ULV530" s="714"/>
      <c r="ULW530" s="714"/>
      <c r="ULX530" s="714"/>
      <c r="ULY530" s="714"/>
      <c r="ULZ530" s="714"/>
      <c r="UMA530" s="714"/>
      <c r="UMB530" s="714"/>
      <c r="UMC530" s="714"/>
      <c r="UMD530" s="714"/>
      <c r="UME530" s="714"/>
      <c r="UMF530" s="714"/>
      <c r="UMG530" s="714"/>
      <c r="UMH530" s="714"/>
      <c r="UMI530" s="714"/>
      <c r="UMJ530" s="714"/>
      <c r="UMK530" s="714"/>
      <c r="UML530" s="714"/>
      <c r="UMM530" s="714"/>
      <c r="UMN530" s="714"/>
      <c r="UMO530" s="714"/>
      <c r="UMP530" s="714"/>
      <c r="UMQ530" s="714"/>
      <c r="UMR530" s="714"/>
      <c r="UMS530" s="714"/>
      <c r="UMT530" s="714"/>
      <c r="UMU530" s="714"/>
      <c r="UMV530" s="714"/>
      <c r="UMW530" s="714"/>
      <c r="UMX530" s="714"/>
      <c r="UMY530" s="714"/>
      <c r="UMZ530" s="714"/>
      <c r="UNA530" s="714"/>
      <c r="UNB530" s="714"/>
      <c r="UNC530" s="714"/>
      <c r="UND530" s="714"/>
      <c r="UNE530" s="714"/>
      <c r="UNF530" s="714"/>
      <c r="UNG530" s="714"/>
      <c r="UNH530" s="714"/>
      <c r="UNI530" s="714"/>
      <c r="UNJ530" s="714"/>
      <c r="UNK530" s="714"/>
      <c r="UNL530" s="714"/>
      <c r="UNM530" s="714"/>
      <c r="UNN530" s="714"/>
      <c r="UNO530" s="714"/>
      <c r="UNP530" s="714"/>
      <c r="UNQ530" s="714"/>
      <c r="UNR530" s="714"/>
      <c r="UNS530" s="714"/>
      <c r="UNT530" s="714"/>
      <c r="UNU530" s="714"/>
      <c r="UNV530" s="714"/>
      <c r="UNW530" s="714"/>
      <c r="UNX530" s="714"/>
      <c r="UNY530" s="714"/>
      <c r="UNZ530" s="714"/>
      <c r="UOA530" s="714"/>
      <c r="UOB530" s="714"/>
      <c r="UOC530" s="714"/>
      <c r="UOD530" s="714"/>
      <c r="UOE530" s="714"/>
      <c r="UOF530" s="714"/>
      <c r="UOG530" s="714"/>
      <c r="UOH530" s="714"/>
      <c r="UOI530" s="714"/>
      <c r="UOJ530" s="714"/>
      <c r="UOK530" s="714"/>
      <c r="UOL530" s="714"/>
      <c r="UOM530" s="714"/>
      <c r="UON530" s="714"/>
      <c r="UOO530" s="714"/>
      <c r="UOP530" s="714"/>
      <c r="UOQ530" s="714"/>
      <c r="UOR530" s="714"/>
      <c r="UOS530" s="714"/>
      <c r="UOT530" s="714"/>
      <c r="UOU530" s="714"/>
      <c r="UOV530" s="714"/>
      <c r="UOW530" s="714"/>
      <c r="UOX530" s="714"/>
      <c r="UOY530" s="714"/>
      <c r="UOZ530" s="714"/>
      <c r="UPA530" s="714"/>
      <c r="UPB530" s="714"/>
      <c r="UPC530" s="714"/>
      <c r="UPD530" s="714"/>
      <c r="UPE530" s="714"/>
      <c r="UPF530" s="714"/>
      <c r="UPG530" s="714"/>
      <c r="UPH530" s="714"/>
      <c r="UPI530" s="714"/>
      <c r="UPJ530" s="714"/>
      <c r="UPK530" s="714"/>
      <c r="UPL530" s="714"/>
      <c r="UPM530" s="714"/>
      <c r="UPN530" s="714"/>
      <c r="UPO530" s="714"/>
      <c r="UPP530" s="714"/>
      <c r="UPQ530" s="714"/>
      <c r="UPR530" s="714"/>
      <c r="UPS530" s="714"/>
      <c r="UPT530" s="714"/>
      <c r="UPU530" s="714"/>
      <c r="UPV530" s="714"/>
      <c r="UPW530" s="714"/>
      <c r="UPX530" s="714"/>
      <c r="UPY530" s="714"/>
      <c r="UPZ530" s="714"/>
      <c r="UQA530" s="714"/>
      <c r="UQB530" s="714"/>
      <c r="UQC530" s="714"/>
      <c r="UQD530" s="714"/>
      <c r="UQE530" s="714"/>
      <c r="UQF530" s="714"/>
      <c r="UQG530" s="714"/>
      <c r="UQH530" s="714"/>
      <c r="UQI530" s="714"/>
      <c r="UQJ530" s="714"/>
      <c r="UQK530" s="714"/>
      <c r="UQL530" s="714"/>
      <c r="UQM530" s="714"/>
      <c r="UQN530" s="714"/>
      <c r="UQO530" s="714"/>
      <c r="UQP530" s="714"/>
      <c r="UQQ530" s="714"/>
      <c r="UQR530" s="714"/>
      <c r="UQS530" s="714"/>
      <c r="UQT530" s="714"/>
      <c r="UQU530" s="714"/>
      <c r="UQV530" s="714"/>
      <c r="UQW530" s="714"/>
      <c r="UQX530" s="714"/>
      <c r="UQY530" s="714"/>
      <c r="UQZ530" s="714"/>
      <c r="URA530" s="714"/>
      <c r="URB530" s="714"/>
      <c r="URC530" s="714"/>
      <c r="URD530" s="714"/>
      <c r="URE530" s="714"/>
      <c r="URF530" s="714"/>
      <c r="URG530" s="714"/>
      <c r="URH530" s="714"/>
      <c r="URI530" s="714"/>
      <c r="URJ530" s="714"/>
      <c r="URK530" s="714"/>
      <c r="URL530" s="714"/>
      <c r="URM530" s="714"/>
      <c r="URN530" s="714"/>
      <c r="URO530" s="714"/>
      <c r="URP530" s="714"/>
      <c r="URQ530" s="714"/>
      <c r="URR530" s="714"/>
      <c r="URS530" s="714"/>
      <c r="URT530" s="714"/>
      <c r="URU530" s="714"/>
      <c r="URV530" s="714"/>
      <c r="URW530" s="714"/>
      <c r="URX530" s="714"/>
      <c r="URY530" s="714"/>
      <c r="URZ530" s="714"/>
      <c r="USA530" s="714"/>
      <c r="USB530" s="714"/>
      <c r="USC530" s="714"/>
      <c r="USD530" s="714"/>
      <c r="USE530" s="714"/>
      <c r="USF530" s="714"/>
      <c r="USG530" s="714"/>
      <c r="USH530" s="714"/>
      <c r="USI530" s="714"/>
      <c r="USJ530" s="714"/>
      <c r="USK530" s="714"/>
      <c r="USL530" s="714"/>
      <c r="USM530" s="714"/>
      <c r="USN530" s="714"/>
      <c r="USO530" s="714"/>
      <c r="USP530" s="714"/>
      <c r="USQ530" s="714"/>
      <c r="USR530" s="714"/>
      <c r="USS530" s="714"/>
      <c r="UST530" s="714"/>
      <c r="USU530" s="714"/>
      <c r="USV530" s="714"/>
      <c r="USW530" s="714"/>
      <c r="USX530" s="714"/>
      <c r="USY530" s="714"/>
      <c r="USZ530" s="714"/>
      <c r="UTA530" s="714"/>
      <c r="UTB530" s="714"/>
      <c r="UTC530" s="714"/>
      <c r="UTD530" s="714"/>
      <c r="UTE530" s="714"/>
      <c r="UTF530" s="714"/>
      <c r="UTG530" s="714"/>
      <c r="UTH530" s="714"/>
      <c r="UTI530" s="714"/>
      <c r="UTJ530" s="714"/>
      <c r="UTK530" s="714"/>
      <c r="UTL530" s="714"/>
      <c r="UTM530" s="714"/>
      <c r="UTN530" s="714"/>
      <c r="UTO530" s="714"/>
      <c r="UTP530" s="714"/>
      <c r="UTQ530" s="714"/>
      <c r="UTR530" s="714"/>
      <c r="UTS530" s="714"/>
      <c r="UTT530" s="714"/>
      <c r="UTU530" s="714"/>
      <c r="UTV530" s="714"/>
      <c r="UTW530" s="714"/>
      <c r="UTX530" s="714"/>
      <c r="UTY530" s="714"/>
      <c r="UTZ530" s="714"/>
      <c r="UUA530" s="714"/>
      <c r="UUB530" s="714"/>
      <c r="UUC530" s="714"/>
      <c r="UUD530" s="714"/>
      <c r="UUE530" s="714"/>
      <c r="UUF530" s="714"/>
      <c r="UUG530" s="714"/>
      <c r="UUH530" s="714"/>
      <c r="UUI530" s="714"/>
      <c r="UUJ530" s="714"/>
      <c r="UUK530" s="714"/>
      <c r="UUL530" s="714"/>
      <c r="UUM530" s="714"/>
      <c r="UUN530" s="714"/>
      <c r="UUO530" s="714"/>
      <c r="UUP530" s="714"/>
      <c r="UUQ530" s="714"/>
      <c r="UUR530" s="714"/>
      <c r="UUS530" s="714"/>
      <c r="UUT530" s="714"/>
      <c r="UUU530" s="714"/>
      <c r="UUV530" s="714"/>
      <c r="UUW530" s="714"/>
      <c r="UUX530" s="714"/>
      <c r="UUY530" s="714"/>
      <c r="UUZ530" s="714"/>
      <c r="UVA530" s="714"/>
      <c r="UVB530" s="714"/>
      <c r="UVC530" s="714"/>
      <c r="UVD530" s="714"/>
      <c r="UVE530" s="714"/>
      <c r="UVF530" s="714"/>
      <c r="UVG530" s="714"/>
      <c r="UVH530" s="714"/>
      <c r="UVI530" s="714"/>
      <c r="UVJ530" s="714"/>
      <c r="UVK530" s="714"/>
      <c r="UVL530" s="714"/>
      <c r="UVM530" s="714"/>
      <c r="UVN530" s="714"/>
      <c r="UVO530" s="714"/>
      <c r="UVP530" s="714"/>
      <c r="UVQ530" s="714"/>
      <c r="UVR530" s="714"/>
      <c r="UVS530" s="714"/>
      <c r="UVT530" s="714"/>
      <c r="UVU530" s="714"/>
      <c r="UVV530" s="714"/>
      <c r="UVW530" s="714"/>
      <c r="UVX530" s="714"/>
      <c r="UVY530" s="714"/>
      <c r="UVZ530" s="714"/>
      <c r="UWA530" s="714"/>
      <c r="UWB530" s="714"/>
      <c r="UWC530" s="714"/>
      <c r="UWD530" s="714"/>
      <c r="UWE530" s="714"/>
      <c r="UWF530" s="714"/>
      <c r="UWG530" s="714"/>
      <c r="UWH530" s="714"/>
      <c r="UWI530" s="714"/>
      <c r="UWJ530" s="714"/>
      <c r="UWK530" s="714"/>
      <c r="UWL530" s="714"/>
      <c r="UWM530" s="714"/>
      <c r="UWN530" s="714"/>
      <c r="UWO530" s="714"/>
      <c r="UWP530" s="714"/>
      <c r="UWQ530" s="714"/>
      <c r="UWR530" s="714"/>
      <c r="UWS530" s="714"/>
      <c r="UWT530" s="714"/>
      <c r="UWU530" s="714"/>
      <c r="UWV530" s="714"/>
      <c r="UWW530" s="714"/>
      <c r="UWX530" s="714"/>
      <c r="UWY530" s="714"/>
      <c r="UWZ530" s="714"/>
      <c r="UXA530" s="714"/>
      <c r="UXB530" s="714"/>
      <c r="UXC530" s="714"/>
      <c r="UXD530" s="714"/>
      <c r="UXE530" s="714"/>
      <c r="UXF530" s="714"/>
      <c r="UXG530" s="714"/>
      <c r="UXH530" s="714"/>
      <c r="UXI530" s="714"/>
      <c r="UXJ530" s="714"/>
      <c r="UXK530" s="714"/>
      <c r="UXL530" s="714"/>
      <c r="UXM530" s="714"/>
      <c r="UXN530" s="714"/>
      <c r="UXO530" s="714"/>
      <c r="UXP530" s="714"/>
      <c r="UXQ530" s="714"/>
      <c r="UXR530" s="714"/>
      <c r="UXS530" s="714"/>
      <c r="UXT530" s="714"/>
      <c r="UXU530" s="714"/>
      <c r="UXV530" s="714"/>
      <c r="UXW530" s="714"/>
      <c r="UXX530" s="714"/>
      <c r="UXY530" s="714"/>
      <c r="UXZ530" s="714"/>
      <c r="UYA530" s="714"/>
      <c r="UYB530" s="714"/>
      <c r="UYC530" s="714"/>
      <c r="UYD530" s="714"/>
      <c r="UYE530" s="714"/>
      <c r="UYF530" s="714"/>
      <c r="UYG530" s="714"/>
      <c r="UYH530" s="714"/>
      <c r="UYI530" s="714"/>
      <c r="UYJ530" s="714"/>
      <c r="UYK530" s="714"/>
      <c r="UYL530" s="714"/>
      <c r="UYM530" s="714"/>
      <c r="UYN530" s="714"/>
      <c r="UYO530" s="714"/>
      <c r="UYP530" s="714"/>
      <c r="UYQ530" s="714"/>
      <c r="UYR530" s="714"/>
      <c r="UYS530" s="714"/>
      <c r="UYT530" s="714"/>
      <c r="UYU530" s="714"/>
      <c r="UYV530" s="714"/>
      <c r="UYW530" s="714"/>
      <c r="UYX530" s="714"/>
      <c r="UYY530" s="714"/>
      <c r="UYZ530" s="714"/>
      <c r="UZA530" s="714"/>
      <c r="UZB530" s="714"/>
      <c r="UZC530" s="714"/>
      <c r="UZD530" s="714"/>
      <c r="UZE530" s="714"/>
      <c r="UZF530" s="714"/>
      <c r="UZG530" s="714"/>
      <c r="UZH530" s="714"/>
      <c r="UZI530" s="714"/>
      <c r="UZJ530" s="714"/>
      <c r="UZK530" s="714"/>
      <c r="UZL530" s="714"/>
      <c r="UZM530" s="714"/>
      <c r="UZN530" s="714"/>
      <c r="UZO530" s="714"/>
      <c r="UZP530" s="714"/>
      <c r="UZQ530" s="714"/>
      <c r="UZR530" s="714"/>
      <c r="UZS530" s="714"/>
      <c r="UZT530" s="714"/>
      <c r="UZU530" s="714"/>
      <c r="UZV530" s="714"/>
      <c r="UZW530" s="714"/>
      <c r="UZX530" s="714"/>
      <c r="UZY530" s="714"/>
      <c r="UZZ530" s="714"/>
      <c r="VAA530" s="714"/>
      <c r="VAB530" s="714"/>
      <c r="VAC530" s="714"/>
      <c r="VAD530" s="714"/>
      <c r="VAE530" s="714"/>
      <c r="VAF530" s="714"/>
      <c r="VAG530" s="714"/>
      <c r="VAH530" s="714"/>
      <c r="VAI530" s="714"/>
      <c r="VAJ530" s="714"/>
      <c r="VAK530" s="714"/>
      <c r="VAL530" s="714"/>
      <c r="VAM530" s="714"/>
      <c r="VAN530" s="714"/>
      <c r="VAO530" s="714"/>
      <c r="VAP530" s="714"/>
      <c r="VAQ530" s="714"/>
      <c r="VAR530" s="714"/>
      <c r="VAS530" s="714"/>
      <c r="VAT530" s="714"/>
      <c r="VAU530" s="714"/>
      <c r="VAV530" s="714"/>
      <c r="VAW530" s="714"/>
      <c r="VAX530" s="714"/>
      <c r="VAY530" s="714"/>
      <c r="VAZ530" s="714"/>
      <c r="VBA530" s="714"/>
      <c r="VBB530" s="714"/>
      <c r="VBC530" s="714"/>
      <c r="VBD530" s="714"/>
      <c r="VBE530" s="714"/>
      <c r="VBF530" s="714"/>
      <c r="VBG530" s="714"/>
      <c r="VBH530" s="714"/>
      <c r="VBI530" s="714"/>
      <c r="VBJ530" s="714"/>
      <c r="VBK530" s="714"/>
      <c r="VBL530" s="714"/>
      <c r="VBM530" s="714"/>
      <c r="VBN530" s="714"/>
      <c r="VBO530" s="714"/>
      <c r="VBP530" s="714"/>
      <c r="VBQ530" s="714"/>
      <c r="VBR530" s="714"/>
      <c r="VBS530" s="714"/>
      <c r="VBT530" s="714"/>
      <c r="VBU530" s="714"/>
      <c r="VBV530" s="714"/>
      <c r="VBW530" s="714"/>
      <c r="VBX530" s="714"/>
      <c r="VBY530" s="714"/>
      <c r="VBZ530" s="714"/>
      <c r="VCA530" s="714"/>
      <c r="VCB530" s="714"/>
      <c r="VCC530" s="714"/>
      <c r="VCD530" s="714"/>
      <c r="VCE530" s="714"/>
      <c r="VCF530" s="714"/>
      <c r="VCG530" s="714"/>
      <c r="VCH530" s="714"/>
      <c r="VCI530" s="714"/>
      <c r="VCJ530" s="714"/>
      <c r="VCK530" s="714"/>
      <c r="VCL530" s="714"/>
      <c r="VCM530" s="714"/>
      <c r="VCN530" s="714"/>
      <c r="VCO530" s="714"/>
      <c r="VCP530" s="714"/>
      <c r="VCQ530" s="714"/>
      <c r="VCR530" s="714"/>
      <c r="VCS530" s="714"/>
      <c r="VCT530" s="714"/>
      <c r="VCU530" s="714"/>
      <c r="VCV530" s="714"/>
      <c r="VCW530" s="714"/>
      <c r="VCX530" s="714"/>
      <c r="VCY530" s="714"/>
      <c r="VCZ530" s="714"/>
      <c r="VDA530" s="714"/>
      <c r="VDB530" s="714"/>
      <c r="VDC530" s="714"/>
      <c r="VDD530" s="714"/>
      <c r="VDE530" s="714"/>
      <c r="VDF530" s="714"/>
      <c r="VDG530" s="714"/>
      <c r="VDH530" s="714"/>
      <c r="VDI530" s="714"/>
      <c r="VDJ530" s="714"/>
      <c r="VDK530" s="714"/>
      <c r="VDL530" s="714"/>
      <c r="VDM530" s="714"/>
      <c r="VDN530" s="714"/>
      <c r="VDO530" s="714"/>
      <c r="VDP530" s="714"/>
      <c r="VDQ530" s="714"/>
      <c r="VDR530" s="714"/>
      <c r="VDS530" s="714"/>
      <c r="VDT530" s="714"/>
      <c r="VDU530" s="714"/>
      <c r="VDV530" s="714"/>
      <c r="VDW530" s="714"/>
      <c r="VDX530" s="714"/>
      <c r="VDY530" s="714"/>
      <c r="VDZ530" s="714"/>
      <c r="VEA530" s="714"/>
      <c r="VEB530" s="714"/>
      <c r="VEC530" s="714"/>
      <c r="VED530" s="714"/>
      <c r="VEE530" s="714"/>
      <c r="VEF530" s="714"/>
      <c r="VEG530" s="714"/>
      <c r="VEH530" s="714"/>
      <c r="VEI530" s="714"/>
      <c r="VEJ530" s="714"/>
      <c r="VEK530" s="714"/>
      <c r="VEL530" s="714"/>
      <c r="VEM530" s="714"/>
      <c r="VEN530" s="714"/>
      <c r="VEO530" s="714"/>
      <c r="VEP530" s="714"/>
      <c r="VEQ530" s="714"/>
      <c r="VER530" s="714"/>
      <c r="VES530" s="714"/>
      <c r="VET530" s="714"/>
      <c r="VEU530" s="714"/>
      <c r="VEV530" s="714"/>
      <c r="VEW530" s="714"/>
      <c r="VEX530" s="714"/>
      <c r="VEY530" s="714"/>
      <c r="VEZ530" s="714"/>
      <c r="VFA530" s="714"/>
      <c r="VFB530" s="714"/>
      <c r="VFC530" s="714"/>
      <c r="VFD530" s="714"/>
      <c r="VFE530" s="714"/>
      <c r="VFF530" s="714"/>
      <c r="VFG530" s="714"/>
      <c r="VFH530" s="714"/>
      <c r="VFI530" s="714"/>
      <c r="VFJ530" s="714"/>
      <c r="VFK530" s="714"/>
      <c r="VFL530" s="714"/>
      <c r="VFM530" s="714"/>
      <c r="VFN530" s="714"/>
      <c r="VFO530" s="714"/>
      <c r="VFP530" s="714"/>
      <c r="VFQ530" s="714"/>
      <c r="VFR530" s="714"/>
      <c r="VFS530" s="714"/>
      <c r="VFT530" s="714"/>
      <c r="VFU530" s="714"/>
      <c r="VFV530" s="714"/>
      <c r="VFW530" s="714"/>
      <c r="VFX530" s="714"/>
      <c r="VFY530" s="714"/>
      <c r="VFZ530" s="714"/>
      <c r="VGA530" s="714"/>
      <c r="VGB530" s="714"/>
      <c r="VGC530" s="714"/>
      <c r="VGD530" s="714"/>
      <c r="VGE530" s="714"/>
      <c r="VGF530" s="714"/>
      <c r="VGG530" s="714"/>
      <c r="VGH530" s="714"/>
      <c r="VGI530" s="714"/>
      <c r="VGJ530" s="714"/>
      <c r="VGK530" s="714"/>
      <c r="VGL530" s="714"/>
      <c r="VGM530" s="714"/>
      <c r="VGN530" s="714"/>
      <c r="VGO530" s="714"/>
      <c r="VGP530" s="714"/>
      <c r="VGQ530" s="714"/>
      <c r="VGR530" s="714"/>
      <c r="VGS530" s="714"/>
      <c r="VGT530" s="714"/>
      <c r="VGU530" s="714"/>
      <c r="VGV530" s="714"/>
      <c r="VGW530" s="714"/>
      <c r="VGX530" s="714"/>
      <c r="VGY530" s="714"/>
      <c r="VGZ530" s="714"/>
      <c r="VHA530" s="714"/>
      <c r="VHB530" s="714"/>
      <c r="VHC530" s="714"/>
      <c r="VHD530" s="714"/>
      <c r="VHE530" s="714"/>
      <c r="VHF530" s="714"/>
      <c r="VHG530" s="714"/>
      <c r="VHH530" s="714"/>
      <c r="VHI530" s="714"/>
      <c r="VHJ530" s="714"/>
      <c r="VHK530" s="714"/>
      <c r="VHL530" s="714"/>
      <c r="VHM530" s="714"/>
      <c r="VHN530" s="714"/>
      <c r="VHO530" s="714"/>
      <c r="VHP530" s="714"/>
      <c r="VHQ530" s="714"/>
      <c r="VHR530" s="714"/>
      <c r="VHS530" s="714"/>
      <c r="VHT530" s="714"/>
      <c r="VHU530" s="714"/>
      <c r="VHV530" s="714"/>
      <c r="VHW530" s="714"/>
      <c r="VHX530" s="714"/>
      <c r="VHY530" s="714"/>
      <c r="VHZ530" s="714"/>
      <c r="VIA530" s="714"/>
      <c r="VIB530" s="714"/>
      <c r="VIC530" s="714"/>
      <c r="VID530" s="714"/>
      <c r="VIE530" s="714"/>
      <c r="VIF530" s="714"/>
      <c r="VIG530" s="714"/>
      <c r="VIH530" s="714"/>
      <c r="VII530" s="714"/>
      <c r="VIJ530" s="714"/>
      <c r="VIK530" s="714"/>
      <c r="VIL530" s="714"/>
      <c r="VIM530" s="714"/>
      <c r="VIN530" s="714"/>
      <c r="VIO530" s="714"/>
      <c r="VIP530" s="714"/>
      <c r="VIQ530" s="714"/>
      <c r="VIR530" s="714"/>
      <c r="VIS530" s="714"/>
      <c r="VIT530" s="714"/>
      <c r="VIU530" s="714"/>
      <c r="VIV530" s="714"/>
      <c r="VIW530" s="714"/>
      <c r="VIX530" s="714"/>
      <c r="VIY530" s="714"/>
      <c r="VIZ530" s="714"/>
      <c r="VJA530" s="714"/>
      <c r="VJB530" s="714"/>
      <c r="VJC530" s="714"/>
      <c r="VJD530" s="714"/>
      <c r="VJE530" s="714"/>
      <c r="VJF530" s="714"/>
      <c r="VJG530" s="714"/>
      <c r="VJH530" s="714"/>
      <c r="VJI530" s="714"/>
      <c r="VJJ530" s="714"/>
      <c r="VJK530" s="714"/>
      <c r="VJL530" s="714"/>
      <c r="VJM530" s="714"/>
      <c r="VJN530" s="714"/>
      <c r="VJO530" s="714"/>
      <c r="VJP530" s="714"/>
      <c r="VJQ530" s="714"/>
      <c r="VJR530" s="714"/>
      <c r="VJS530" s="714"/>
      <c r="VJT530" s="714"/>
      <c r="VJU530" s="714"/>
      <c r="VJV530" s="714"/>
      <c r="VJW530" s="714"/>
      <c r="VJX530" s="714"/>
      <c r="VJY530" s="714"/>
      <c r="VJZ530" s="714"/>
      <c r="VKA530" s="714"/>
      <c r="VKB530" s="714"/>
      <c r="VKC530" s="714"/>
      <c r="VKD530" s="714"/>
      <c r="VKE530" s="714"/>
      <c r="VKF530" s="714"/>
      <c r="VKG530" s="714"/>
      <c r="VKH530" s="714"/>
      <c r="VKI530" s="714"/>
      <c r="VKJ530" s="714"/>
      <c r="VKK530" s="714"/>
      <c r="VKL530" s="714"/>
      <c r="VKM530" s="714"/>
      <c r="VKN530" s="714"/>
      <c r="VKO530" s="714"/>
      <c r="VKP530" s="714"/>
      <c r="VKQ530" s="714"/>
      <c r="VKR530" s="714"/>
      <c r="VKS530" s="714"/>
      <c r="VKT530" s="714"/>
      <c r="VKU530" s="714"/>
      <c r="VKV530" s="714"/>
      <c r="VKW530" s="714"/>
      <c r="VKX530" s="714"/>
      <c r="VKY530" s="714"/>
      <c r="VKZ530" s="714"/>
      <c r="VLA530" s="714"/>
      <c r="VLB530" s="714"/>
      <c r="VLC530" s="714"/>
      <c r="VLD530" s="714"/>
      <c r="VLE530" s="714"/>
      <c r="VLF530" s="714"/>
      <c r="VLG530" s="714"/>
      <c r="VLH530" s="714"/>
      <c r="VLI530" s="714"/>
      <c r="VLJ530" s="714"/>
      <c r="VLK530" s="714"/>
      <c r="VLL530" s="714"/>
      <c r="VLM530" s="714"/>
      <c r="VLN530" s="714"/>
      <c r="VLO530" s="714"/>
      <c r="VLP530" s="714"/>
      <c r="VLQ530" s="714"/>
      <c r="VLR530" s="714"/>
      <c r="VLS530" s="714"/>
      <c r="VLT530" s="714"/>
      <c r="VLU530" s="714"/>
      <c r="VLV530" s="714"/>
      <c r="VLW530" s="714"/>
      <c r="VLX530" s="714"/>
      <c r="VLY530" s="714"/>
      <c r="VLZ530" s="714"/>
      <c r="VMA530" s="714"/>
      <c r="VMB530" s="714"/>
      <c r="VMC530" s="714"/>
      <c r="VMD530" s="714"/>
      <c r="VME530" s="714"/>
      <c r="VMF530" s="714"/>
      <c r="VMG530" s="714"/>
      <c r="VMH530" s="714"/>
      <c r="VMI530" s="714"/>
      <c r="VMJ530" s="714"/>
      <c r="VMK530" s="714"/>
      <c r="VML530" s="714"/>
      <c r="VMM530" s="714"/>
      <c r="VMN530" s="714"/>
      <c r="VMO530" s="714"/>
      <c r="VMP530" s="714"/>
      <c r="VMQ530" s="714"/>
      <c r="VMR530" s="714"/>
      <c r="VMS530" s="714"/>
      <c r="VMT530" s="714"/>
      <c r="VMU530" s="714"/>
      <c r="VMV530" s="714"/>
      <c r="VMW530" s="714"/>
      <c r="VMX530" s="714"/>
      <c r="VMY530" s="714"/>
      <c r="VMZ530" s="714"/>
      <c r="VNA530" s="714"/>
      <c r="VNB530" s="714"/>
      <c r="VNC530" s="714"/>
      <c r="VND530" s="714"/>
      <c r="VNE530" s="714"/>
      <c r="VNF530" s="714"/>
      <c r="VNG530" s="714"/>
      <c r="VNH530" s="714"/>
      <c r="VNI530" s="714"/>
      <c r="VNJ530" s="714"/>
      <c r="VNK530" s="714"/>
      <c r="VNL530" s="714"/>
      <c r="VNM530" s="714"/>
      <c r="VNN530" s="714"/>
      <c r="VNO530" s="714"/>
      <c r="VNP530" s="714"/>
      <c r="VNQ530" s="714"/>
      <c r="VNR530" s="714"/>
      <c r="VNS530" s="714"/>
      <c r="VNT530" s="714"/>
      <c r="VNU530" s="714"/>
      <c r="VNV530" s="714"/>
      <c r="VNW530" s="714"/>
      <c r="VNX530" s="714"/>
      <c r="VNY530" s="714"/>
      <c r="VNZ530" s="714"/>
      <c r="VOA530" s="714"/>
      <c r="VOB530" s="714"/>
      <c r="VOC530" s="714"/>
      <c r="VOD530" s="714"/>
      <c r="VOE530" s="714"/>
      <c r="VOF530" s="714"/>
      <c r="VOG530" s="714"/>
      <c r="VOH530" s="714"/>
      <c r="VOI530" s="714"/>
      <c r="VOJ530" s="714"/>
      <c r="VOK530" s="714"/>
      <c r="VOL530" s="714"/>
      <c r="VOM530" s="714"/>
      <c r="VON530" s="714"/>
      <c r="VOO530" s="714"/>
      <c r="VOP530" s="714"/>
      <c r="VOQ530" s="714"/>
      <c r="VOR530" s="714"/>
      <c r="VOS530" s="714"/>
      <c r="VOT530" s="714"/>
      <c r="VOU530" s="714"/>
      <c r="VOV530" s="714"/>
      <c r="VOW530" s="714"/>
      <c r="VOX530" s="714"/>
      <c r="VOY530" s="714"/>
      <c r="VOZ530" s="714"/>
      <c r="VPA530" s="714"/>
      <c r="VPB530" s="714"/>
      <c r="VPC530" s="714"/>
      <c r="VPD530" s="714"/>
      <c r="VPE530" s="714"/>
      <c r="VPF530" s="714"/>
      <c r="VPG530" s="714"/>
      <c r="VPH530" s="714"/>
      <c r="VPI530" s="714"/>
      <c r="VPJ530" s="714"/>
      <c r="VPK530" s="714"/>
      <c r="VPL530" s="714"/>
      <c r="VPM530" s="714"/>
      <c r="VPN530" s="714"/>
      <c r="VPO530" s="714"/>
      <c r="VPP530" s="714"/>
      <c r="VPQ530" s="714"/>
      <c r="VPR530" s="714"/>
      <c r="VPS530" s="714"/>
      <c r="VPT530" s="714"/>
      <c r="VPU530" s="714"/>
      <c r="VPV530" s="714"/>
      <c r="VPW530" s="714"/>
      <c r="VPX530" s="714"/>
      <c r="VPY530" s="714"/>
      <c r="VPZ530" s="714"/>
      <c r="VQA530" s="714"/>
      <c r="VQB530" s="714"/>
      <c r="VQC530" s="714"/>
      <c r="VQD530" s="714"/>
      <c r="VQE530" s="714"/>
      <c r="VQF530" s="714"/>
      <c r="VQG530" s="714"/>
      <c r="VQH530" s="714"/>
      <c r="VQI530" s="714"/>
      <c r="VQJ530" s="714"/>
      <c r="VQK530" s="714"/>
      <c r="VQL530" s="714"/>
      <c r="VQM530" s="714"/>
      <c r="VQN530" s="714"/>
      <c r="VQO530" s="714"/>
      <c r="VQP530" s="714"/>
      <c r="VQQ530" s="714"/>
      <c r="VQR530" s="714"/>
      <c r="VQS530" s="714"/>
      <c r="VQT530" s="714"/>
      <c r="VQU530" s="714"/>
      <c r="VQV530" s="714"/>
      <c r="VQW530" s="714"/>
      <c r="VQX530" s="714"/>
      <c r="VQY530" s="714"/>
      <c r="VQZ530" s="714"/>
      <c r="VRA530" s="714"/>
      <c r="VRB530" s="714"/>
      <c r="VRC530" s="714"/>
      <c r="VRD530" s="714"/>
      <c r="VRE530" s="714"/>
      <c r="VRF530" s="714"/>
      <c r="VRG530" s="714"/>
      <c r="VRH530" s="714"/>
      <c r="VRI530" s="714"/>
      <c r="VRJ530" s="714"/>
      <c r="VRK530" s="714"/>
      <c r="VRL530" s="714"/>
      <c r="VRM530" s="714"/>
      <c r="VRN530" s="714"/>
      <c r="VRO530" s="714"/>
      <c r="VRP530" s="714"/>
      <c r="VRQ530" s="714"/>
      <c r="VRR530" s="714"/>
      <c r="VRS530" s="714"/>
      <c r="VRT530" s="714"/>
      <c r="VRU530" s="714"/>
      <c r="VRV530" s="714"/>
      <c r="VRW530" s="714"/>
      <c r="VRX530" s="714"/>
      <c r="VRY530" s="714"/>
      <c r="VRZ530" s="714"/>
      <c r="VSA530" s="714"/>
      <c r="VSB530" s="714"/>
      <c r="VSC530" s="714"/>
      <c r="VSD530" s="714"/>
      <c r="VSE530" s="714"/>
      <c r="VSF530" s="714"/>
      <c r="VSG530" s="714"/>
      <c r="VSH530" s="714"/>
      <c r="VSI530" s="714"/>
      <c r="VSJ530" s="714"/>
      <c r="VSK530" s="714"/>
      <c r="VSL530" s="714"/>
      <c r="VSM530" s="714"/>
      <c r="VSN530" s="714"/>
      <c r="VSO530" s="714"/>
      <c r="VSP530" s="714"/>
      <c r="VSQ530" s="714"/>
      <c r="VSR530" s="714"/>
      <c r="VSS530" s="714"/>
      <c r="VST530" s="714"/>
      <c r="VSU530" s="714"/>
      <c r="VSV530" s="714"/>
      <c r="VSW530" s="714"/>
      <c r="VSX530" s="714"/>
      <c r="VSY530" s="714"/>
      <c r="VSZ530" s="714"/>
      <c r="VTA530" s="714"/>
      <c r="VTB530" s="714"/>
      <c r="VTC530" s="714"/>
      <c r="VTD530" s="714"/>
      <c r="VTE530" s="714"/>
      <c r="VTF530" s="714"/>
      <c r="VTG530" s="714"/>
      <c r="VTH530" s="714"/>
      <c r="VTI530" s="714"/>
      <c r="VTJ530" s="714"/>
      <c r="VTK530" s="714"/>
      <c r="VTL530" s="714"/>
      <c r="VTM530" s="714"/>
      <c r="VTN530" s="714"/>
      <c r="VTO530" s="714"/>
      <c r="VTP530" s="714"/>
      <c r="VTQ530" s="714"/>
      <c r="VTR530" s="714"/>
      <c r="VTS530" s="714"/>
      <c r="VTT530" s="714"/>
      <c r="VTU530" s="714"/>
      <c r="VTV530" s="714"/>
      <c r="VTW530" s="714"/>
      <c r="VTX530" s="714"/>
      <c r="VTY530" s="714"/>
      <c r="VTZ530" s="714"/>
      <c r="VUA530" s="714"/>
      <c r="VUB530" s="714"/>
      <c r="VUC530" s="714"/>
      <c r="VUD530" s="714"/>
      <c r="VUE530" s="714"/>
      <c r="VUF530" s="714"/>
      <c r="VUG530" s="714"/>
      <c r="VUH530" s="714"/>
      <c r="VUI530" s="714"/>
      <c r="VUJ530" s="714"/>
      <c r="VUK530" s="714"/>
      <c r="VUL530" s="714"/>
      <c r="VUM530" s="714"/>
      <c r="VUN530" s="714"/>
      <c r="VUO530" s="714"/>
      <c r="VUP530" s="714"/>
      <c r="VUQ530" s="714"/>
      <c r="VUR530" s="714"/>
      <c r="VUS530" s="714"/>
      <c r="VUT530" s="714"/>
      <c r="VUU530" s="714"/>
      <c r="VUV530" s="714"/>
      <c r="VUW530" s="714"/>
      <c r="VUX530" s="714"/>
      <c r="VUY530" s="714"/>
      <c r="VUZ530" s="714"/>
      <c r="VVA530" s="714"/>
      <c r="VVB530" s="714"/>
      <c r="VVC530" s="714"/>
      <c r="VVD530" s="714"/>
      <c r="VVE530" s="714"/>
      <c r="VVF530" s="714"/>
      <c r="VVG530" s="714"/>
      <c r="VVH530" s="714"/>
      <c r="VVI530" s="714"/>
      <c r="VVJ530" s="714"/>
      <c r="VVK530" s="714"/>
      <c r="VVL530" s="714"/>
      <c r="VVM530" s="714"/>
      <c r="VVN530" s="714"/>
      <c r="VVO530" s="714"/>
      <c r="VVP530" s="714"/>
      <c r="VVQ530" s="714"/>
      <c r="VVR530" s="714"/>
      <c r="VVS530" s="714"/>
      <c r="VVT530" s="714"/>
      <c r="VVU530" s="714"/>
      <c r="VVV530" s="714"/>
      <c r="VVW530" s="714"/>
      <c r="VVX530" s="714"/>
      <c r="VVY530" s="714"/>
      <c r="VVZ530" s="714"/>
      <c r="VWA530" s="714"/>
      <c r="VWB530" s="714"/>
      <c r="VWC530" s="714"/>
      <c r="VWD530" s="714"/>
      <c r="VWE530" s="714"/>
      <c r="VWF530" s="714"/>
      <c r="VWG530" s="714"/>
      <c r="VWH530" s="714"/>
      <c r="VWI530" s="714"/>
      <c r="VWJ530" s="714"/>
      <c r="VWK530" s="714"/>
      <c r="VWL530" s="714"/>
      <c r="VWM530" s="714"/>
      <c r="VWN530" s="714"/>
      <c r="VWO530" s="714"/>
      <c r="VWP530" s="714"/>
      <c r="VWQ530" s="714"/>
      <c r="VWR530" s="714"/>
      <c r="VWS530" s="714"/>
      <c r="VWT530" s="714"/>
      <c r="VWU530" s="714"/>
      <c r="VWV530" s="714"/>
      <c r="VWW530" s="714"/>
      <c r="VWX530" s="714"/>
      <c r="VWY530" s="714"/>
      <c r="VWZ530" s="714"/>
      <c r="VXA530" s="714"/>
      <c r="VXB530" s="714"/>
      <c r="VXC530" s="714"/>
      <c r="VXD530" s="714"/>
      <c r="VXE530" s="714"/>
      <c r="VXF530" s="714"/>
      <c r="VXG530" s="714"/>
      <c r="VXH530" s="714"/>
      <c r="VXI530" s="714"/>
      <c r="VXJ530" s="714"/>
      <c r="VXK530" s="714"/>
      <c r="VXL530" s="714"/>
      <c r="VXM530" s="714"/>
      <c r="VXN530" s="714"/>
      <c r="VXO530" s="714"/>
      <c r="VXP530" s="714"/>
      <c r="VXQ530" s="714"/>
      <c r="VXR530" s="714"/>
      <c r="VXS530" s="714"/>
      <c r="VXT530" s="714"/>
      <c r="VXU530" s="714"/>
      <c r="VXV530" s="714"/>
      <c r="VXW530" s="714"/>
      <c r="VXX530" s="714"/>
      <c r="VXY530" s="714"/>
      <c r="VXZ530" s="714"/>
      <c r="VYA530" s="714"/>
      <c r="VYB530" s="714"/>
      <c r="VYC530" s="714"/>
      <c r="VYD530" s="714"/>
      <c r="VYE530" s="714"/>
      <c r="VYF530" s="714"/>
      <c r="VYG530" s="714"/>
      <c r="VYH530" s="714"/>
      <c r="VYI530" s="714"/>
      <c r="VYJ530" s="714"/>
      <c r="VYK530" s="714"/>
      <c r="VYL530" s="714"/>
      <c r="VYM530" s="714"/>
      <c r="VYN530" s="714"/>
      <c r="VYO530" s="714"/>
      <c r="VYP530" s="714"/>
      <c r="VYQ530" s="714"/>
      <c r="VYR530" s="714"/>
      <c r="VYS530" s="714"/>
      <c r="VYT530" s="714"/>
      <c r="VYU530" s="714"/>
      <c r="VYV530" s="714"/>
      <c r="VYW530" s="714"/>
      <c r="VYX530" s="714"/>
      <c r="VYY530" s="714"/>
      <c r="VYZ530" s="714"/>
      <c r="VZA530" s="714"/>
      <c r="VZB530" s="714"/>
      <c r="VZC530" s="714"/>
      <c r="VZD530" s="714"/>
      <c r="VZE530" s="714"/>
      <c r="VZF530" s="714"/>
      <c r="VZG530" s="714"/>
      <c r="VZH530" s="714"/>
      <c r="VZI530" s="714"/>
      <c r="VZJ530" s="714"/>
      <c r="VZK530" s="714"/>
      <c r="VZL530" s="714"/>
      <c r="VZM530" s="714"/>
      <c r="VZN530" s="714"/>
      <c r="VZO530" s="714"/>
      <c r="VZP530" s="714"/>
      <c r="VZQ530" s="714"/>
      <c r="VZR530" s="714"/>
      <c r="VZS530" s="714"/>
      <c r="VZT530" s="714"/>
      <c r="VZU530" s="714"/>
      <c r="VZV530" s="714"/>
      <c r="VZW530" s="714"/>
      <c r="VZX530" s="714"/>
      <c r="VZY530" s="714"/>
      <c r="VZZ530" s="714"/>
      <c r="WAA530" s="714"/>
      <c r="WAB530" s="714"/>
      <c r="WAC530" s="714"/>
      <c r="WAD530" s="714"/>
      <c r="WAE530" s="714"/>
      <c r="WAF530" s="714"/>
      <c r="WAG530" s="714"/>
      <c r="WAH530" s="714"/>
      <c r="WAI530" s="714"/>
      <c r="WAJ530" s="714"/>
      <c r="WAK530" s="714"/>
      <c r="WAL530" s="714"/>
      <c r="WAM530" s="714"/>
      <c r="WAN530" s="714"/>
      <c r="WAO530" s="714"/>
      <c r="WAP530" s="714"/>
      <c r="WAQ530" s="714"/>
      <c r="WAR530" s="714"/>
      <c r="WAS530" s="714"/>
      <c r="WAT530" s="714"/>
      <c r="WAU530" s="714"/>
      <c r="WAV530" s="714"/>
      <c r="WAW530" s="714"/>
      <c r="WAX530" s="714"/>
      <c r="WAY530" s="714"/>
      <c r="WAZ530" s="714"/>
      <c r="WBA530" s="714"/>
      <c r="WBB530" s="714"/>
      <c r="WBC530" s="714"/>
      <c r="WBD530" s="714"/>
      <c r="WBE530" s="714"/>
      <c r="WBF530" s="714"/>
      <c r="WBG530" s="714"/>
      <c r="WBH530" s="714"/>
      <c r="WBI530" s="714"/>
      <c r="WBJ530" s="714"/>
      <c r="WBK530" s="714"/>
      <c r="WBL530" s="714"/>
      <c r="WBM530" s="714"/>
      <c r="WBN530" s="714"/>
      <c r="WBO530" s="714"/>
      <c r="WBP530" s="714"/>
      <c r="WBQ530" s="714"/>
      <c r="WBR530" s="714"/>
      <c r="WBS530" s="714"/>
      <c r="WBT530" s="714"/>
      <c r="WBU530" s="714"/>
      <c r="WBV530" s="714"/>
      <c r="WBW530" s="714"/>
      <c r="WBX530" s="714"/>
      <c r="WBY530" s="714"/>
      <c r="WBZ530" s="714"/>
      <c r="WCA530" s="714"/>
      <c r="WCB530" s="714"/>
      <c r="WCC530" s="714"/>
      <c r="WCD530" s="714"/>
      <c r="WCE530" s="714"/>
      <c r="WCF530" s="714"/>
      <c r="WCG530" s="714"/>
      <c r="WCH530" s="714"/>
      <c r="WCI530" s="714"/>
      <c r="WCJ530" s="714"/>
      <c r="WCK530" s="714"/>
      <c r="WCL530" s="714"/>
      <c r="WCM530" s="714"/>
      <c r="WCN530" s="714"/>
      <c r="WCO530" s="714"/>
      <c r="WCP530" s="714"/>
      <c r="WCQ530" s="714"/>
      <c r="WCR530" s="714"/>
      <c r="WCS530" s="714"/>
      <c r="WCT530" s="714"/>
      <c r="WCU530" s="714"/>
      <c r="WCV530" s="714"/>
      <c r="WCW530" s="714"/>
      <c r="WCX530" s="714"/>
      <c r="WCY530" s="714"/>
      <c r="WCZ530" s="714"/>
      <c r="WDA530" s="714"/>
      <c r="WDB530" s="714"/>
      <c r="WDC530" s="714"/>
      <c r="WDD530" s="714"/>
      <c r="WDE530" s="714"/>
      <c r="WDF530" s="714"/>
      <c r="WDG530" s="714"/>
      <c r="WDH530" s="714"/>
      <c r="WDI530" s="714"/>
      <c r="WDJ530" s="714"/>
      <c r="WDK530" s="714"/>
      <c r="WDL530" s="714"/>
      <c r="WDM530" s="714"/>
      <c r="WDN530" s="714"/>
      <c r="WDO530" s="714"/>
      <c r="WDP530" s="714"/>
      <c r="WDQ530" s="714"/>
      <c r="WDR530" s="714"/>
      <c r="WDS530" s="714"/>
      <c r="WDT530" s="714"/>
      <c r="WDU530" s="714"/>
      <c r="WDV530" s="714"/>
      <c r="WDW530" s="714"/>
      <c r="WDX530" s="714"/>
      <c r="WDY530" s="714"/>
      <c r="WDZ530" s="714"/>
      <c r="WEA530" s="714"/>
      <c r="WEB530" s="714"/>
      <c r="WEC530" s="714"/>
      <c r="WED530" s="714"/>
      <c r="WEE530" s="714"/>
      <c r="WEF530" s="714"/>
      <c r="WEG530" s="714"/>
      <c r="WEH530" s="714"/>
      <c r="WEI530" s="714"/>
      <c r="WEJ530" s="714"/>
      <c r="WEK530" s="714"/>
      <c r="WEL530" s="714"/>
      <c r="WEM530" s="714"/>
      <c r="WEN530" s="714"/>
      <c r="WEO530" s="714"/>
      <c r="WEP530" s="714"/>
      <c r="WEQ530" s="714"/>
      <c r="WER530" s="714"/>
      <c r="WES530" s="714"/>
      <c r="WET530" s="714"/>
      <c r="WEU530" s="714"/>
      <c r="WEV530" s="714"/>
      <c r="WEW530" s="714"/>
      <c r="WEX530" s="714"/>
      <c r="WEY530" s="714"/>
      <c r="WEZ530" s="714"/>
      <c r="WFA530" s="714"/>
      <c r="WFB530" s="714"/>
      <c r="WFC530" s="714"/>
      <c r="WFD530" s="714"/>
      <c r="WFE530" s="714"/>
      <c r="WFF530" s="714"/>
      <c r="WFG530" s="714"/>
      <c r="WFH530" s="714"/>
      <c r="WFI530" s="714"/>
      <c r="WFJ530" s="714"/>
      <c r="WFK530" s="714"/>
      <c r="WFL530" s="714"/>
      <c r="WFM530" s="714"/>
      <c r="WFN530" s="714"/>
      <c r="WFO530" s="714"/>
      <c r="WFP530" s="714"/>
      <c r="WFQ530" s="714"/>
      <c r="WFR530" s="714"/>
      <c r="WFS530" s="714"/>
      <c r="WFT530" s="714"/>
      <c r="WFU530" s="714"/>
      <c r="WFV530" s="714"/>
      <c r="WFW530" s="714"/>
      <c r="WFX530" s="714"/>
      <c r="WFY530" s="714"/>
      <c r="WFZ530" s="714"/>
      <c r="WGA530" s="714"/>
      <c r="WGB530" s="714"/>
      <c r="WGC530" s="714"/>
      <c r="WGD530" s="714"/>
      <c r="WGE530" s="714"/>
      <c r="WGF530" s="714"/>
      <c r="WGG530" s="714"/>
      <c r="WGH530" s="714"/>
      <c r="WGI530" s="714"/>
      <c r="WGJ530" s="714"/>
      <c r="WGK530" s="714"/>
      <c r="WGL530" s="714"/>
      <c r="WGM530" s="714"/>
      <c r="WGN530" s="714"/>
      <c r="WGO530" s="714"/>
      <c r="WGP530" s="714"/>
      <c r="WGQ530" s="714"/>
      <c r="WGR530" s="714"/>
      <c r="WGS530" s="714"/>
      <c r="WGT530" s="714"/>
      <c r="WGU530" s="714"/>
      <c r="WGV530" s="714"/>
      <c r="WGW530" s="714"/>
      <c r="WGX530" s="714"/>
      <c r="WGY530" s="714"/>
      <c r="WGZ530" s="714"/>
      <c r="WHA530" s="714"/>
      <c r="WHB530" s="714"/>
      <c r="WHC530" s="714"/>
      <c r="WHD530" s="714"/>
      <c r="WHE530" s="714"/>
      <c r="WHF530" s="714"/>
      <c r="WHG530" s="714"/>
      <c r="WHH530" s="714"/>
      <c r="WHI530" s="714"/>
      <c r="WHJ530" s="714"/>
      <c r="WHK530" s="714"/>
      <c r="WHL530" s="714"/>
      <c r="WHM530" s="714"/>
      <c r="WHN530" s="714"/>
      <c r="WHO530" s="714"/>
      <c r="WHP530" s="714"/>
      <c r="WHQ530" s="714"/>
      <c r="WHR530" s="714"/>
      <c r="WHS530" s="714"/>
      <c r="WHT530" s="714"/>
      <c r="WHU530" s="714"/>
      <c r="WHV530" s="714"/>
      <c r="WHW530" s="714"/>
      <c r="WHX530" s="714"/>
      <c r="WHY530" s="714"/>
      <c r="WHZ530" s="714"/>
      <c r="WIA530" s="714"/>
      <c r="WIB530" s="714"/>
      <c r="WIC530" s="714"/>
      <c r="WID530" s="714"/>
      <c r="WIE530" s="714"/>
      <c r="WIF530" s="714"/>
      <c r="WIG530" s="714"/>
      <c r="WIH530" s="714"/>
      <c r="WII530" s="714"/>
      <c r="WIJ530" s="714"/>
      <c r="WIK530" s="714"/>
      <c r="WIL530" s="714"/>
      <c r="WIM530" s="714"/>
      <c r="WIN530" s="714"/>
      <c r="WIO530" s="714"/>
      <c r="WIP530" s="714"/>
      <c r="WIQ530" s="714"/>
      <c r="WIR530" s="714"/>
      <c r="WIS530" s="714"/>
      <c r="WIT530" s="714"/>
      <c r="WIU530" s="714"/>
      <c r="WIV530" s="714"/>
      <c r="WIW530" s="714"/>
      <c r="WIX530" s="714"/>
      <c r="WIY530" s="714"/>
      <c r="WIZ530" s="714"/>
      <c r="WJA530" s="714"/>
      <c r="WJB530" s="714"/>
      <c r="WJC530" s="714"/>
      <c r="WJD530" s="714"/>
      <c r="WJE530" s="714"/>
      <c r="WJF530" s="714"/>
      <c r="WJG530" s="714"/>
      <c r="WJH530" s="714"/>
      <c r="WJI530" s="714"/>
      <c r="WJJ530" s="714"/>
      <c r="WJK530" s="714"/>
      <c r="WJL530" s="714"/>
      <c r="WJM530" s="714"/>
      <c r="WJN530" s="714"/>
      <c r="WJO530" s="714"/>
      <c r="WJP530" s="714"/>
      <c r="WJQ530" s="714"/>
      <c r="WJR530" s="714"/>
      <c r="WJS530" s="714"/>
      <c r="WJT530" s="714"/>
      <c r="WJU530" s="714"/>
      <c r="WJV530" s="714"/>
      <c r="WJW530" s="714"/>
      <c r="WJX530" s="714"/>
      <c r="WJY530" s="714"/>
      <c r="WJZ530" s="714"/>
      <c r="WKA530" s="714"/>
      <c r="WKB530" s="714"/>
      <c r="WKC530" s="714"/>
      <c r="WKD530" s="714"/>
      <c r="WKE530" s="714"/>
      <c r="WKF530" s="714"/>
      <c r="WKG530" s="714"/>
      <c r="WKH530" s="714"/>
      <c r="WKI530" s="714"/>
      <c r="WKJ530" s="714"/>
      <c r="WKK530" s="714"/>
      <c r="WKL530" s="714"/>
      <c r="WKM530" s="714"/>
      <c r="WKN530" s="714"/>
      <c r="WKO530" s="714"/>
      <c r="WKP530" s="714"/>
      <c r="WKQ530" s="714"/>
      <c r="WKR530" s="714"/>
      <c r="WKS530" s="714"/>
      <c r="WKT530" s="714"/>
      <c r="WKU530" s="714"/>
      <c r="WKV530" s="714"/>
      <c r="WKW530" s="714"/>
      <c r="WKX530" s="714"/>
      <c r="WKY530" s="714"/>
      <c r="WKZ530" s="714"/>
      <c r="WLA530" s="714"/>
      <c r="WLB530" s="714"/>
      <c r="WLC530" s="714"/>
      <c r="WLD530" s="714"/>
      <c r="WLE530" s="714"/>
      <c r="WLF530" s="714"/>
      <c r="WLG530" s="714"/>
      <c r="WLH530" s="714"/>
      <c r="WLI530" s="714"/>
      <c r="WLJ530" s="714"/>
      <c r="WLK530" s="714"/>
      <c r="WLL530" s="714"/>
      <c r="WLM530" s="714"/>
      <c r="WLN530" s="714"/>
      <c r="WLO530" s="714"/>
      <c r="WLP530" s="714"/>
      <c r="WLQ530" s="714"/>
      <c r="WLR530" s="714"/>
      <c r="WLS530" s="714"/>
      <c r="WLT530" s="714"/>
      <c r="WLU530" s="714"/>
      <c r="WLV530" s="714"/>
      <c r="WLW530" s="714"/>
      <c r="WLX530" s="714"/>
      <c r="WLY530" s="714"/>
      <c r="WLZ530" s="714"/>
      <c r="WMA530" s="714"/>
      <c r="WMB530" s="714"/>
      <c r="WMC530" s="714"/>
      <c r="WMD530" s="714"/>
      <c r="WME530" s="714"/>
      <c r="WMF530" s="714"/>
      <c r="WMG530" s="714"/>
      <c r="WMH530" s="714"/>
      <c r="WMI530" s="714"/>
      <c r="WMJ530" s="714"/>
      <c r="WMK530" s="714"/>
      <c r="WML530" s="714"/>
      <c r="WMM530" s="714"/>
      <c r="WMN530" s="714"/>
      <c r="WMO530" s="714"/>
      <c r="WMP530" s="714"/>
      <c r="WMQ530" s="714"/>
      <c r="WMR530" s="714"/>
      <c r="WMS530" s="714"/>
      <c r="WMT530" s="714"/>
      <c r="WMU530" s="714"/>
      <c r="WMV530" s="714"/>
      <c r="WMW530" s="714"/>
      <c r="WMX530" s="714"/>
      <c r="WMY530" s="714"/>
      <c r="WMZ530" s="714"/>
      <c r="WNA530" s="714"/>
      <c r="WNB530" s="714"/>
      <c r="WNC530" s="714"/>
      <c r="WND530" s="714"/>
      <c r="WNE530" s="714"/>
      <c r="WNF530" s="714"/>
      <c r="WNG530" s="714"/>
      <c r="WNH530" s="714"/>
      <c r="WNI530" s="714"/>
      <c r="WNJ530" s="714"/>
      <c r="WNK530" s="714"/>
      <c r="WNL530" s="714"/>
      <c r="WNM530" s="714"/>
      <c r="WNN530" s="714"/>
      <c r="WNO530" s="714"/>
      <c r="WNP530" s="714"/>
      <c r="WNQ530" s="714"/>
      <c r="WNR530" s="714"/>
      <c r="WNS530" s="714"/>
      <c r="WNT530" s="714"/>
      <c r="WNU530" s="714"/>
      <c r="WNV530" s="714"/>
      <c r="WNW530" s="714"/>
      <c r="WNX530" s="714"/>
      <c r="WNY530" s="714"/>
      <c r="WNZ530" s="714"/>
      <c r="WOA530" s="714"/>
      <c r="WOB530" s="714"/>
      <c r="WOC530" s="714"/>
      <c r="WOD530" s="714"/>
      <c r="WOE530" s="714"/>
      <c r="WOF530" s="714"/>
      <c r="WOG530" s="714"/>
      <c r="WOH530" s="714"/>
      <c r="WOI530" s="714"/>
      <c r="WOJ530" s="714"/>
      <c r="WOK530" s="714"/>
      <c r="WOL530" s="714"/>
      <c r="WOM530" s="714"/>
      <c r="WON530" s="714"/>
      <c r="WOO530" s="714"/>
      <c r="WOP530" s="714"/>
      <c r="WOQ530" s="714"/>
      <c r="WOR530" s="714"/>
      <c r="WOS530" s="714"/>
      <c r="WOT530" s="714"/>
      <c r="WOU530" s="714"/>
      <c r="WOV530" s="714"/>
      <c r="WOW530" s="714"/>
      <c r="WOX530" s="714"/>
      <c r="WOY530" s="714"/>
      <c r="WOZ530" s="714"/>
      <c r="WPA530" s="714"/>
      <c r="WPB530" s="714"/>
      <c r="WPC530" s="714"/>
      <c r="WPD530" s="714"/>
      <c r="WPE530" s="714"/>
      <c r="WPF530" s="714"/>
      <c r="WPG530" s="714"/>
      <c r="WPH530" s="714"/>
      <c r="WPI530" s="714"/>
      <c r="WPJ530" s="714"/>
      <c r="WPK530" s="714"/>
      <c r="WPL530" s="714"/>
      <c r="WPM530" s="714"/>
      <c r="WPN530" s="714"/>
      <c r="WPO530" s="714"/>
      <c r="WPP530" s="714"/>
      <c r="WPQ530" s="714"/>
      <c r="WPR530" s="714"/>
      <c r="WPS530" s="714"/>
      <c r="WPT530" s="714"/>
      <c r="WPU530" s="714"/>
      <c r="WPV530" s="714"/>
      <c r="WPW530" s="714"/>
      <c r="WPX530" s="714"/>
      <c r="WPY530" s="714"/>
      <c r="WPZ530" s="714"/>
      <c r="WQA530" s="714"/>
      <c r="WQB530" s="714"/>
      <c r="WQC530" s="714"/>
      <c r="WQD530" s="714"/>
      <c r="WQE530" s="714"/>
      <c r="WQF530" s="714"/>
      <c r="WQG530" s="714"/>
      <c r="WQH530" s="714"/>
      <c r="WQI530" s="714"/>
      <c r="WQJ530" s="714"/>
      <c r="WQK530" s="714"/>
      <c r="WQL530" s="714"/>
      <c r="WQM530" s="714"/>
      <c r="WQN530" s="714"/>
      <c r="WQO530" s="714"/>
      <c r="WQP530" s="714"/>
      <c r="WQQ530" s="714"/>
      <c r="WQR530" s="714"/>
      <c r="WQS530" s="714"/>
      <c r="WQT530" s="714"/>
      <c r="WQU530" s="714"/>
      <c r="WQV530" s="714"/>
      <c r="WQW530" s="714"/>
      <c r="WQX530" s="714"/>
      <c r="WQY530" s="714"/>
      <c r="WQZ530" s="714"/>
      <c r="WRA530" s="714"/>
      <c r="WRB530" s="714"/>
      <c r="WRC530" s="714"/>
      <c r="WRD530" s="714"/>
      <c r="WRE530" s="714"/>
      <c r="WRF530" s="714"/>
      <c r="WRG530" s="714"/>
      <c r="WRH530" s="714"/>
      <c r="WRI530" s="714"/>
      <c r="WRJ530" s="714"/>
      <c r="WRK530" s="714"/>
      <c r="WRL530" s="714"/>
      <c r="WRM530" s="714"/>
      <c r="WRN530" s="714"/>
      <c r="WRO530" s="714"/>
      <c r="WRP530" s="714"/>
      <c r="WRQ530" s="714"/>
      <c r="WRR530" s="714"/>
      <c r="WRS530" s="714"/>
      <c r="WRT530" s="714"/>
      <c r="WRU530" s="714"/>
      <c r="WRV530" s="714"/>
      <c r="WRW530" s="714"/>
      <c r="WRX530" s="714"/>
      <c r="WRY530" s="714"/>
      <c r="WRZ530" s="714"/>
      <c r="WSA530" s="714"/>
      <c r="WSB530" s="714"/>
      <c r="WSC530" s="714"/>
      <c r="WSD530" s="714"/>
      <c r="WSE530" s="714"/>
      <c r="WSF530" s="714"/>
      <c r="WSG530" s="714"/>
      <c r="WSH530" s="714"/>
      <c r="WSI530" s="714"/>
      <c r="WSJ530" s="714"/>
      <c r="WSK530" s="714"/>
      <c r="WSL530" s="714"/>
      <c r="WSM530" s="714"/>
      <c r="WSN530" s="714"/>
      <c r="WSO530" s="714"/>
      <c r="WSP530" s="714"/>
      <c r="WSQ530" s="714"/>
      <c r="WSR530" s="714"/>
      <c r="WSS530" s="714"/>
      <c r="WST530" s="714"/>
      <c r="WSU530" s="714"/>
      <c r="WSV530" s="714"/>
      <c r="WSW530" s="714"/>
      <c r="WSX530" s="714"/>
      <c r="WSY530" s="714"/>
      <c r="WSZ530" s="714"/>
      <c r="WTA530" s="714"/>
      <c r="WTB530" s="714"/>
      <c r="WTC530" s="714"/>
      <c r="WTD530" s="714"/>
      <c r="WTE530" s="714"/>
      <c r="WTF530" s="714"/>
      <c r="WTG530" s="714"/>
      <c r="WTH530" s="714"/>
      <c r="WTI530" s="714"/>
      <c r="WTJ530" s="714"/>
      <c r="WTK530" s="714"/>
      <c r="WTL530" s="714"/>
      <c r="WTM530" s="714"/>
      <c r="WTN530" s="714"/>
      <c r="WTO530" s="714"/>
      <c r="WTP530" s="714"/>
      <c r="WTQ530" s="714"/>
      <c r="WTR530" s="714"/>
      <c r="WTS530" s="714"/>
      <c r="WTT530" s="714"/>
      <c r="WTU530" s="714"/>
      <c r="WTV530" s="714"/>
      <c r="WTW530" s="714"/>
      <c r="WTX530" s="714"/>
      <c r="WTY530" s="714"/>
      <c r="WTZ530" s="714"/>
      <c r="WUA530" s="714"/>
      <c r="WUB530" s="714"/>
      <c r="WUC530" s="714"/>
      <c r="WUD530" s="714"/>
      <c r="WUE530" s="714"/>
      <c r="WUF530" s="714"/>
      <c r="WUG530" s="714"/>
      <c r="WUH530" s="714"/>
      <c r="WUI530" s="714"/>
      <c r="WUJ530" s="714"/>
      <c r="WUK530" s="714"/>
      <c r="WUL530" s="714"/>
      <c r="WUM530" s="714"/>
      <c r="WUN530" s="714"/>
      <c r="WUO530" s="714"/>
      <c r="WUP530" s="714"/>
      <c r="WUQ530" s="714"/>
      <c r="WUR530" s="714"/>
      <c r="WUS530" s="714"/>
      <c r="WUT530" s="714"/>
      <c r="WUU530" s="714"/>
      <c r="WUV530" s="714"/>
      <c r="WUW530" s="714"/>
      <c r="WUX530" s="714"/>
      <c r="WUY530" s="714"/>
      <c r="WUZ530" s="714"/>
      <c r="WVA530" s="714"/>
      <c r="WVB530" s="714"/>
      <c r="WVC530" s="714"/>
      <c r="WVD530" s="714"/>
      <c r="WVE530" s="714"/>
      <c r="WVF530" s="714"/>
      <c r="WVG530" s="714"/>
      <c r="WVH530" s="714"/>
      <c r="WVI530" s="714"/>
      <c r="WVJ530" s="714"/>
      <c r="WVK530" s="714"/>
      <c r="WVL530" s="714"/>
      <c r="WVM530" s="714"/>
      <c r="WVN530" s="714"/>
      <c r="WVO530" s="714"/>
      <c r="WVP530" s="714"/>
      <c r="WVQ530" s="714"/>
      <c r="WVR530" s="714"/>
      <c r="WVS530" s="714"/>
      <c r="WVT530" s="714"/>
      <c r="WVU530" s="714"/>
      <c r="WVV530" s="714"/>
      <c r="WVW530" s="714"/>
      <c r="WVX530" s="714"/>
      <c r="WVY530" s="714"/>
      <c r="WVZ530" s="714"/>
      <c r="WWA530" s="714"/>
      <c r="WWB530" s="714"/>
      <c r="WWC530" s="714"/>
      <c r="WWD530" s="714"/>
      <c r="WWE530" s="714"/>
      <c r="WWF530" s="714"/>
      <c r="WWG530" s="714"/>
      <c r="WWH530" s="714"/>
      <c r="WWI530" s="714"/>
      <c r="WWJ530" s="714"/>
      <c r="WWK530" s="714"/>
      <c r="WWL530" s="714"/>
      <c r="WWM530" s="714"/>
      <c r="WWN530" s="714"/>
      <c r="WWO530" s="714"/>
      <c r="WWP530" s="714"/>
      <c r="WWQ530" s="714"/>
      <c r="WWR530" s="714"/>
      <c r="WWS530" s="714"/>
      <c r="WWT530" s="714"/>
      <c r="WWU530" s="714"/>
      <c r="WWV530" s="714"/>
      <c r="WWW530" s="714"/>
      <c r="WWX530" s="714"/>
      <c r="WWY530" s="714"/>
      <c r="WWZ530" s="714"/>
      <c r="WXA530" s="714"/>
      <c r="WXB530" s="714"/>
      <c r="WXC530" s="714"/>
      <c r="WXD530" s="714"/>
      <c r="WXE530" s="714"/>
      <c r="WXF530" s="714"/>
      <c r="WXG530" s="714"/>
      <c r="WXH530" s="714"/>
      <c r="WXI530" s="714"/>
      <c r="WXJ530" s="714"/>
      <c r="WXK530" s="714"/>
      <c r="WXL530" s="714"/>
      <c r="WXM530" s="714"/>
      <c r="WXN530" s="714"/>
      <c r="WXO530" s="714"/>
      <c r="WXP530" s="714"/>
      <c r="WXQ530" s="714"/>
      <c r="WXR530" s="714"/>
      <c r="WXS530" s="714"/>
      <c r="WXT530" s="714"/>
      <c r="WXU530" s="714"/>
      <c r="WXV530" s="714"/>
      <c r="WXW530" s="714"/>
      <c r="WXX530" s="714"/>
      <c r="WXY530" s="714"/>
      <c r="WXZ530" s="714"/>
      <c r="WYA530" s="714"/>
      <c r="WYB530" s="714"/>
      <c r="WYC530" s="714"/>
      <c r="WYD530" s="714"/>
      <c r="WYE530" s="714"/>
      <c r="WYF530" s="714"/>
      <c r="WYG530" s="714"/>
      <c r="WYH530" s="714"/>
      <c r="WYI530" s="714"/>
      <c r="WYJ530" s="714"/>
      <c r="WYK530" s="714"/>
      <c r="WYL530" s="714"/>
      <c r="WYM530" s="714"/>
      <c r="WYN530" s="714"/>
      <c r="WYO530" s="714"/>
      <c r="WYP530" s="714"/>
      <c r="WYQ530" s="714"/>
      <c r="WYR530" s="714"/>
      <c r="WYS530" s="714"/>
      <c r="WYT530" s="714"/>
      <c r="WYU530" s="714"/>
      <c r="WYV530" s="714"/>
      <c r="WYW530" s="714"/>
      <c r="WYX530" s="714"/>
      <c r="WYY530" s="714"/>
      <c r="WYZ530" s="714"/>
      <c r="WZA530" s="714"/>
      <c r="WZB530" s="714"/>
      <c r="WZC530" s="714"/>
      <c r="WZD530" s="714"/>
      <c r="WZE530" s="714"/>
      <c r="WZF530" s="714"/>
      <c r="WZG530" s="714"/>
      <c r="WZH530" s="714"/>
      <c r="WZI530" s="714"/>
      <c r="WZJ530" s="714"/>
      <c r="WZK530" s="714"/>
      <c r="WZL530" s="714"/>
      <c r="WZM530" s="714"/>
      <c r="WZN530" s="714"/>
      <c r="WZO530" s="714"/>
      <c r="WZP530" s="714"/>
      <c r="WZQ530" s="714"/>
      <c r="WZR530" s="714"/>
      <c r="WZS530" s="714"/>
      <c r="WZT530" s="714"/>
      <c r="WZU530" s="714"/>
      <c r="WZV530" s="714"/>
      <c r="WZW530" s="714"/>
      <c r="WZX530" s="714"/>
      <c r="WZY530" s="714"/>
      <c r="WZZ530" s="714"/>
      <c r="XAA530" s="714"/>
      <c r="XAB530" s="714"/>
      <c r="XAC530" s="714"/>
      <c r="XAD530" s="714"/>
      <c r="XAE530" s="714"/>
      <c r="XAF530" s="714"/>
      <c r="XAG530" s="714"/>
      <c r="XAH530" s="714"/>
      <c r="XAI530" s="714"/>
      <c r="XAJ530" s="714"/>
      <c r="XAK530" s="714"/>
      <c r="XAL530" s="714"/>
      <c r="XAM530" s="714"/>
      <c r="XAN530" s="714"/>
      <c r="XAO530" s="714"/>
      <c r="XAP530" s="714"/>
      <c r="XAQ530" s="714"/>
      <c r="XAR530" s="714"/>
      <c r="XAS530" s="714"/>
      <c r="XAT530" s="714"/>
      <c r="XAU530" s="714"/>
      <c r="XAV530" s="714"/>
      <c r="XAW530" s="714"/>
      <c r="XAX530" s="714"/>
      <c r="XAY530" s="714"/>
      <c r="XAZ530" s="714"/>
      <c r="XBA530" s="714"/>
      <c r="XBB530" s="714"/>
      <c r="XBC530" s="714"/>
      <c r="XBD530" s="714"/>
      <c r="XBE530" s="714"/>
      <c r="XBF530" s="714"/>
      <c r="XBG530" s="714"/>
      <c r="XBH530" s="714"/>
      <c r="XBI530" s="714"/>
      <c r="XBJ530" s="714"/>
      <c r="XBK530" s="714"/>
      <c r="XBL530" s="714"/>
      <c r="XBM530" s="714"/>
      <c r="XBN530" s="714"/>
      <c r="XBO530" s="714"/>
      <c r="XBP530" s="714"/>
      <c r="XBQ530" s="714"/>
      <c r="XBR530" s="714"/>
      <c r="XBS530" s="714"/>
      <c r="XBT530" s="714"/>
      <c r="XBU530" s="714"/>
      <c r="XBV530" s="714"/>
      <c r="XBW530" s="714"/>
      <c r="XBX530" s="714"/>
      <c r="XBY530" s="714"/>
      <c r="XBZ530" s="714"/>
      <c r="XCA530" s="714"/>
      <c r="XCB530" s="714"/>
      <c r="XCC530" s="714"/>
      <c r="XCD530" s="714"/>
      <c r="XCE530" s="714"/>
      <c r="XCF530" s="714"/>
      <c r="XCG530" s="714"/>
      <c r="XCH530" s="714"/>
      <c r="XCI530" s="714"/>
      <c r="XCJ530" s="714"/>
      <c r="XCK530" s="714"/>
      <c r="XCL530" s="714"/>
      <c r="XCM530" s="714"/>
      <c r="XCN530" s="714"/>
      <c r="XCO530" s="714"/>
      <c r="XCP530" s="714"/>
      <c r="XCQ530" s="714"/>
      <c r="XCR530" s="714"/>
      <c r="XCS530" s="714"/>
      <c r="XCT530" s="714"/>
      <c r="XCU530" s="714"/>
      <c r="XCV530" s="714"/>
      <c r="XCW530" s="714"/>
      <c r="XCX530" s="714"/>
      <c r="XCY530" s="714"/>
      <c r="XCZ530" s="714"/>
      <c r="XDA530" s="714"/>
      <c r="XDB530" s="714"/>
      <c r="XDC530" s="714"/>
      <c r="XDD530" s="714"/>
      <c r="XDE530" s="714"/>
      <c r="XDF530" s="714"/>
      <c r="XDG530" s="714"/>
      <c r="XDH530" s="714"/>
      <c r="XDI530" s="714"/>
      <c r="XDJ530" s="714"/>
      <c r="XDK530" s="714"/>
      <c r="XDL530" s="714"/>
      <c r="XDM530" s="714"/>
      <c r="XDN530" s="714"/>
      <c r="XDO530" s="714"/>
      <c r="XDP530" s="714"/>
      <c r="XDQ530" s="714"/>
      <c r="XDR530" s="714"/>
      <c r="XDS530" s="714"/>
      <c r="XDT530" s="714"/>
      <c r="XDU530" s="714"/>
      <c r="XDV530" s="714"/>
      <c r="XDW530" s="714"/>
      <c r="XDX530" s="714"/>
      <c r="XDY530" s="714"/>
      <c r="XDZ530" s="714"/>
      <c r="XEA530" s="714"/>
      <c r="XEB530" s="714"/>
      <c r="XEC530" s="714"/>
      <c r="XED530" s="714"/>
      <c r="XEE530" s="714"/>
      <c r="XEF530" s="714"/>
      <c r="XEG530" s="714"/>
      <c r="XEH530" s="714"/>
      <c r="XEI530" s="714"/>
      <c r="XEJ530" s="714"/>
      <c r="XEK530" s="714"/>
      <c r="XEL530" s="714"/>
      <c r="XEM530" s="714"/>
      <c r="XEN530" s="714"/>
    </row>
    <row r="531" spans="1:16368" s="72" customFormat="1" ht="0.75" customHeight="1" thickTop="1" thickBot="1">
      <c r="A531" s="705"/>
      <c r="B531" s="705"/>
      <c r="C531" s="705"/>
      <c r="D531" s="705"/>
      <c r="E531" s="719"/>
      <c r="F531" s="716"/>
      <c r="G531" s="79"/>
      <c r="L531" s="730"/>
      <c r="M531" s="730"/>
      <c r="N531" s="730"/>
      <c r="O531" s="730"/>
      <c r="P531" s="730"/>
      <c r="Q531" s="730"/>
      <c r="R531" s="730"/>
      <c r="S531" s="730"/>
      <c r="T531" s="730"/>
      <c r="U531" s="714"/>
      <c r="V531" s="714"/>
      <c r="W531" s="714"/>
      <c r="X531" s="714"/>
      <c r="Y531" s="714"/>
      <c r="Z531" s="714"/>
      <c r="AA531" s="714"/>
      <c r="AB531" s="714"/>
      <c r="AC531" s="714"/>
      <c r="AD531" s="714"/>
      <c r="AE531" s="714"/>
      <c r="AF531" s="714"/>
      <c r="AG531" s="714"/>
      <c r="AH531" s="714"/>
      <c r="AI531" s="714"/>
      <c r="AJ531" s="714"/>
      <c r="AK531" s="714"/>
      <c r="AL531" s="714"/>
      <c r="AM531" s="714"/>
      <c r="AN531" s="714"/>
      <c r="AO531" s="714"/>
      <c r="AP531" s="714"/>
      <c r="AQ531" s="714"/>
      <c r="AR531" s="714"/>
      <c r="AS531" s="714"/>
      <c r="AT531" s="714"/>
      <c r="AU531" s="714"/>
      <c r="AV531" s="714"/>
      <c r="AW531" s="714"/>
      <c r="AX531" s="714"/>
      <c r="AY531" s="714"/>
      <c r="AZ531" s="714"/>
      <c r="BA531" s="714"/>
      <c r="BB531" s="714"/>
      <c r="BC531" s="714"/>
      <c r="BD531" s="714"/>
      <c r="BE531" s="714"/>
      <c r="BF531" s="714"/>
      <c r="BG531" s="714"/>
      <c r="BH531" s="714"/>
      <c r="BI531" s="714"/>
      <c r="BJ531" s="714"/>
      <c r="BK531" s="714"/>
      <c r="BL531" s="714"/>
      <c r="BM531" s="714"/>
      <c r="BN531" s="714"/>
      <c r="BO531" s="714"/>
      <c r="BP531" s="714"/>
      <c r="BQ531" s="714"/>
      <c r="BR531" s="714"/>
      <c r="BS531" s="714"/>
      <c r="BT531" s="714"/>
      <c r="BU531" s="714"/>
      <c r="BV531" s="714"/>
      <c r="BW531" s="714"/>
      <c r="BX531" s="714"/>
      <c r="BY531" s="714"/>
      <c r="BZ531" s="714"/>
      <c r="CA531" s="714"/>
      <c r="CB531" s="714"/>
      <c r="CC531" s="714"/>
      <c r="CD531" s="714"/>
      <c r="CE531" s="714"/>
      <c r="CF531" s="714"/>
      <c r="CG531" s="714"/>
      <c r="CH531" s="714"/>
      <c r="CI531" s="714"/>
      <c r="CJ531" s="714"/>
      <c r="CK531" s="714"/>
      <c r="CL531" s="714"/>
      <c r="CM531" s="714"/>
      <c r="CN531" s="714"/>
      <c r="CO531" s="714"/>
      <c r="CP531" s="714"/>
      <c r="CQ531" s="714"/>
      <c r="CR531" s="714"/>
      <c r="CS531" s="714"/>
      <c r="CT531" s="714"/>
      <c r="CU531" s="714"/>
      <c r="CV531" s="714"/>
      <c r="CW531" s="714"/>
      <c r="CX531" s="714"/>
      <c r="CY531" s="714"/>
      <c r="CZ531" s="714"/>
      <c r="DA531" s="714"/>
      <c r="DB531" s="714"/>
      <c r="DC531" s="714"/>
      <c r="DD531" s="714"/>
      <c r="DE531" s="714"/>
      <c r="DF531" s="714"/>
      <c r="DG531" s="714"/>
      <c r="DH531" s="714"/>
      <c r="DI531" s="714"/>
      <c r="DJ531" s="714"/>
      <c r="DK531" s="714"/>
      <c r="DL531" s="714"/>
      <c r="DM531" s="714"/>
      <c r="DN531" s="714"/>
      <c r="DO531" s="714"/>
      <c r="DP531" s="714"/>
      <c r="DQ531" s="714"/>
      <c r="DR531" s="714"/>
      <c r="DS531" s="714"/>
      <c r="DT531" s="714"/>
      <c r="DU531" s="714"/>
      <c r="DV531" s="714"/>
      <c r="DW531" s="714"/>
      <c r="DX531" s="714"/>
      <c r="DY531" s="714"/>
      <c r="DZ531" s="714"/>
      <c r="EA531" s="714"/>
      <c r="EB531" s="714"/>
      <c r="EC531" s="714"/>
      <c r="ED531" s="714"/>
      <c r="EE531" s="714"/>
      <c r="EF531" s="714"/>
      <c r="EG531" s="714"/>
      <c r="EH531" s="714"/>
      <c r="EI531" s="714"/>
      <c r="EJ531" s="714"/>
      <c r="EK531" s="714"/>
      <c r="EL531" s="714"/>
      <c r="EM531" s="714"/>
      <c r="EN531" s="714"/>
      <c r="EO531" s="714"/>
      <c r="EP531" s="714"/>
      <c r="EQ531" s="714"/>
      <c r="ER531" s="714"/>
      <c r="ES531" s="714"/>
      <c r="ET531" s="714"/>
      <c r="EU531" s="714"/>
      <c r="EV531" s="714"/>
      <c r="EW531" s="714"/>
      <c r="EX531" s="714"/>
      <c r="EY531" s="714"/>
      <c r="EZ531" s="714"/>
      <c r="FA531" s="714"/>
      <c r="FB531" s="714"/>
      <c r="FC531" s="714"/>
      <c r="FD531" s="714"/>
      <c r="FE531" s="714"/>
      <c r="FF531" s="714"/>
      <c r="FG531" s="714"/>
      <c r="FH531" s="714"/>
      <c r="FI531" s="714"/>
      <c r="FJ531" s="714"/>
      <c r="FK531" s="714"/>
      <c r="FL531" s="714"/>
      <c r="FM531" s="714"/>
      <c r="FN531" s="714"/>
      <c r="FO531" s="714"/>
      <c r="FP531" s="714"/>
      <c r="FQ531" s="714"/>
      <c r="FR531" s="714"/>
      <c r="FS531" s="714"/>
      <c r="FT531" s="714"/>
      <c r="FU531" s="714"/>
      <c r="FV531" s="714"/>
      <c r="FW531" s="714"/>
      <c r="FX531" s="714"/>
      <c r="FY531" s="714"/>
      <c r="FZ531" s="714"/>
      <c r="GA531" s="714"/>
      <c r="GB531" s="714"/>
      <c r="GC531" s="714"/>
      <c r="GD531" s="714"/>
      <c r="GE531" s="714"/>
      <c r="GF531" s="714"/>
      <c r="GG531" s="714"/>
      <c r="GH531" s="714"/>
      <c r="GI531" s="714"/>
      <c r="GJ531" s="714"/>
      <c r="GK531" s="714"/>
      <c r="GL531" s="714"/>
      <c r="GM531" s="714"/>
      <c r="GN531" s="714"/>
      <c r="GO531" s="714"/>
      <c r="GP531" s="714"/>
      <c r="GQ531" s="714"/>
      <c r="GR531" s="714"/>
      <c r="GS531" s="714"/>
      <c r="GT531" s="714"/>
      <c r="GU531" s="714"/>
      <c r="GV531" s="714"/>
      <c r="GW531" s="714"/>
      <c r="GX531" s="714"/>
      <c r="GY531" s="714"/>
      <c r="GZ531" s="714"/>
      <c r="HA531" s="714"/>
      <c r="HB531" s="714"/>
      <c r="HC531" s="714"/>
      <c r="HD531" s="714"/>
      <c r="HE531" s="714"/>
      <c r="HF531" s="714"/>
      <c r="HG531" s="714"/>
      <c r="HH531" s="714"/>
      <c r="HI531" s="714"/>
      <c r="HJ531" s="714"/>
      <c r="HK531" s="714"/>
      <c r="HL531" s="714"/>
      <c r="HM531" s="714"/>
      <c r="HN531" s="714"/>
      <c r="HO531" s="714"/>
      <c r="HP531" s="714"/>
      <c r="HQ531" s="714"/>
      <c r="HR531" s="714"/>
      <c r="HS531" s="714"/>
      <c r="HT531" s="714"/>
      <c r="HU531" s="714"/>
      <c r="HV531" s="714"/>
      <c r="HW531" s="714"/>
      <c r="HX531" s="714"/>
      <c r="HY531" s="714"/>
      <c r="HZ531" s="714"/>
      <c r="IA531" s="714"/>
      <c r="IB531" s="714"/>
      <c r="IC531" s="714"/>
      <c r="ID531" s="714"/>
      <c r="IE531" s="714"/>
      <c r="IF531" s="714"/>
      <c r="IG531" s="714"/>
      <c r="IH531" s="714"/>
      <c r="II531" s="714"/>
      <c r="IJ531" s="714"/>
      <c r="IK531" s="714"/>
      <c r="IL531" s="714"/>
      <c r="IM531" s="714"/>
      <c r="IN531" s="714"/>
      <c r="IO531" s="714"/>
      <c r="IP531" s="714"/>
      <c r="IQ531" s="714"/>
      <c r="IR531" s="714"/>
      <c r="IS531" s="714"/>
      <c r="IT531" s="714"/>
      <c r="IU531" s="714"/>
      <c r="IV531" s="714"/>
      <c r="IW531" s="714"/>
      <c r="IX531" s="714"/>
      <c r="IY531" s="714"/>
      <c r="IZ531" s="714"/>
      <c r="JA531" s="714"/>
      <c r="JB531" s="714"/>
      <c r="JC531" s="714"/>
      <c r="JD531" s="714"/>
      <c r="JE531" s="714"/>
      <c r="JF531" s="714"/>
      <c r="JG531" s="714"/>
      <c r="JH531" s="714"/>
      <c r="JI531" s="714"/>
      <c r="JJ531" s="714"/>
      <c r="JK531" s="714"/>
      <c r="JL531" s="714"/>
      <c r="JM531" s="714"/>
      <c r="JN531" s="714"/>
      <c r="JO531" s="714"/>
      <c r="JP531" s="714"/>
      <c r="JQ531" s="714"/>
      <c r="JR531" s="714"/>
      <c r="JS531" s="714"/>
      <c r="JT531" s="714"/>
      <c r="JU531" s="714"/>
      <c r="JV531" s="714"/>
      <c r="JW531" s="714"/>
      <c r="JX531" s="714"/>
      <c r="JY531" s="714"/>
      <c r="JZ531" s="714"/>
      <c r="KA531" s="714"/>
      <c r="KB531" s="714"/>
      <c r="KC531" s="714"/>
      <c r="KD531" s="714"/>
      <c r="KE531" s="714"/>
      <c r="KF531" s="714"/>
      <c r="KG531" s="714"/>
      <c r="KH531" s="714"/>
      <c r="KI531" s="714"/>
      <c r="KJ531" s="714"/>
      <c r="KK531" s="714"/>
      <c r="KL531" s="714"/>
      <c r="KM531" s="714"/>
      <c r="KN531" s="714"/>
      <c r="KO531" s="714"/>
      <c r="KP531" s="714"/>
      <c r="KQ531" s="714"/>
      <c r="KR531" s="714"/>
      <c r="KS531" s="714"/>
      <c r="KT531" s="714"/>
      <c r="KU531" s="714"/>
      <c r="KV531" s="714"/>
      <c r="KW531" s="714"/>
      <c r="KX531" s="714"/>
      <c r="KY531" s="714"/>
      <c r="KZ531" s="714"/>
      <c r="LA531" s="714"/>
      <c r="LB531" s="714"/>
      <c r="LC531" s="714"/>
      <c r="LD531" s="714"/>
      <c r="LE531" s="714"/>
      <c r="LF531" s="714"/>
      <c r="LG531" s="714"/>
      <c r="LH531" s="714"/>
      <c r="LI531" s="714"/>
      <c r="LJ531" s="714"/>
      <c r="LK531" s="714"/>
      <c r="LL531" s="714"/>
      <c r="LM531" s="714"/>
      <c r="LN531" s="714"/>
      <c r="LO531" s="714"/>
      <c r="LP531" s="714"/>
      <c r="LQ531" s="714"/>
      <c r="LR531" s="714"/>
      <c r="LS531" s="714"/>
      <c r="LT531" s="714"/>
      <c r="LU531" s="714"/>
      <c r="LV531" s="714"/>
      <c r="LW531" s="714"/>
      <c r="LX531" s="714"/>
      <c r="LY531" s="714"/>
      <c r="LZ531" s="714"/>
      <c r="MA531" s="714"/>
      <c r="MB531" s="714"/>
      <c r="MC531" s="714"/>
      <c r="MD531" s="714"/>
      <c r="ME531" s="714"/>
      <c r="MF531" s="714"/>
      <c r="MG531" s="714"/>
      <c r="MH531" s="714"/>
      <c r="MI531" s="714"/>
      <c r="MJ531" s="714"/>
      <c r="MK531" s="714"/>
      <c r="ML531" s="714"/>
      <c r="MM531" s="714"/>
      <c r="MN531" s="714"/>
      <c r="MO531" s="714"/>
      <c r="MP531" s="714"/>
      <c r="MQ531" s="714"/>
      <c r="MR531" s="714"/>
      <c r="MS531" s="714"/>
      <c r="MT531" s="714"/>
      <c r="MU531" s="714"/>
      <c r="MV531" s="714"/>
      <c r="MW531" s="714"/>
      <c r="MX531" s="714"/>
      <c r="MY531" s="714"/>
      <c r="MZ531" s="714"/>
      <c r="NA531" s="714"/>
      <c r="NB531" s="714"/>
      <c r="NC531" s="714"/>
      <c r="ND531" s="714"/>
      <c r="NE531" s="714"/>
      <c r="NF531" s="714"/>
      <c r="NG531" s="714"/>
      <c r="NH531" s="714"/>
      <c r="NI531" s="714"/>
      <c r="NJ531" s="714"/>
      <c r="NK531" s="714"/>
      <c r="NL531" s="714"/>
      <c r="NM531" s="714"/>
      <c r="NN531" s="714"/>
      <c r="NO531" s="714"/>
      <c r="NP531" s="714"/>
      <c r="NQ531" s="714"/>
      <c r="NR531" s="714"/>
      <c r="NS531" s="714"/>
      <c r="NT531" s="714"/>
      <c r="NU531" s="714"/>
      <c r="NV531" s="714"/>
      <c r="NW531" s="714"/>
      <c r="NX531" s="714"/>
      <c r="NY531" s="714"/>
      <c r="NZ531" s="714"/>
      <c r="OA531" s="714"/>
      <c r="OB531" s="714"/>
      <c r="OC531" s="714"/>
      <c r="OD531" s="714"/>
      <c r="OE531" s="714"/>
      <c r="OF531" s="714"/>
      <c r="OG531" s="714"/>
      <c r="OH531" s="714"/>
      <c r="OI531" s="714"/>
      <c r="OJ531" s="714"/>
      <c r="OK531" s="714"/>
      <c r="OL531" s="714"/>
      <c r="OM531" s="714"/>
      <c r="ON531" s="714"/>
      <c r="OO531" s="714"/>
      <c r="OP531" s="714"/>
      <c r="OQ531" s="714"/>
      <c r="OR531" s="714"/>
      <c r="OS531" s="714"/>
      <c r="OT531" s="714"/>
      <c r="OU531" s="714"/>
      <c r="OV531" s="714"/>
      <c r="OW531" s="714"/>
      <c r="OX531" s="714"/>
      <c r="OY531" s="714"/>
      <c r="OZ531" s="714"/>
      <c r="PA531" s="714"/>
      <c r="PB531" s="714"/>
      <c r="PC531" s="714"/>
      <c r="PD531" s="714"/>
      <c r="PE531" s="714"/>
      <c r="PF531" s="714"/>
      <c r="PG531" s="714"/>
      <c r="PH531" s="714"/>
      <c r="PI531" s="714"/>
      <c r="PJ531" s="714"/>
      <c r="PK531" s="714"/>
      <c r="PL531" s="714"/>
      <c r="PM531" s="714"/>
      <c r="PN531" s="714"/>
      <c r="PO531" s="714"/>
      <c r="PP531" s="714"/>
      <c r="PQ531" s="714"/>
      <c r="PR531" s="714"/>
      <c r="PS531" s="714"/>
      <c r="PT531" s="714"/>
      <c r="PU531" s="714"/>
      <c r="PV531" s="714"/>
      <c r="PW531" s="714"/>
      <c r="PX531" s="714"/>
      <c r="PY531" s="714"/>
      <c r="PZ531" s="714"/>
      <c r="QA531" s="714"/>
      <c r="QB531" s="714"/>
      <c r="QC531" s="714"/>
      <c r="QD531" s="714"/>
      <c r="QE531" s="714"/>
      <c r="QF531" s="714"/>
      <c r="QG531" s="714"/>
      <c r="QH531" s="714"/>
      <c r="QI531" s="714"/>
      <c r="QJ531" s="714"/>
      <c r="QK531" s="714"/>
      <c r="QL531" s="714"/>
      <c r="QM531" s="714"/>
      <c r="QN531" s="714"/>
      <c r="QO531" s="714"/>
      <c r="QP531" s="714"/>
      <c r="QQ531" s="714"/>
      <c r="QR531" s="714"/>
      <c r="QS531" s="714"/>
      <c r="QT531" s="714"/>
      <c r="QU531" s="714"/>
      <c r="QV531" s="714"/>
      <c r="QW531" s="714"/>
      <c r="QX531" s="714"/>
      <c r="QY531" s="714"/>
      <c r="QZ531" s="714"/>
      <c r="RA531" s="714"/>
      <c r="RB531" s="714"/>
      <c r="RC531" s="714"/>
      <c r="RD531" s="714"/>
      <c r="RE531" s="714"/>
      <c r="RF531" s="714"/>
      <c r="RG531" s="714"/>
      <c r="RH531" s="714"/>
      <c r="RI531" s="714"/>
      <c r="RJ531" s="714"/>
      <c r="RK531" s="714"/>
      <c r="RL531" s="714"/>
      <c r="RM531" s="714"/>
      <c r="RN531" s="714"/>
      <c r="RO531" s="714"/>
      <c r="RP531" s="714"/>
      <c r="RQ531" s="714"/>
      <c r="RR531" s="714"/>
      <c r="RS531" s="714"/>
      <c r="RT531" s="714"/>
      <c r="RU531" s="714"/>
      <c r="RV531" s="714"/>
      <c r="RW531" s="714"/>
      <c r="RX531" s="714"/>
      <c r="RY531" s="714"/>
      <c r="RZ531" s="714"/>
      <c r="SA531" s="714"/>
      <c r="SB531" s="714"/>
      <c r="SC531" s="714"/>
      <c r="SD531" s="714"/>
      <c r="SE531" s="714"/>
      <c r="SF531" s="714"/>
      <c r="SG531" s="714"/>
      <c r="SH531" s="714"/>
      <c r="SI531" s="714"/>
      <c r="SJ531" s="714"/>
      <c r="SK531" s="714"/>
      <c r="SL531" s="714"/>
      <c r="SM531" s="714"/>
      <c r="SN531" s="714"/>
      <c r="SO531" s="714"/>
      <c r="SP531" s="714"/>
      <c r="SQ531" s="714"/>
      <c r="SR531" s="714"/>
      <c r="SS531" s="714"/>
      <c r="ST531" s="714"/>
      <c r="SU531" s="714"/>
      <c r="SV531" s="714"/>
      <c r="SW531" s="714"/>
      <c r="SX531" s="714"/>
      <c r="SY531" s="714"/>
      <c r="SZ531" s="714"/>
      <c r="TA531" s="714"/>
      <c r="TB531" s="714"/>
      <c r="TC531" s="714"/>
      <c r="TD531" s="714"/>
      <c r="TE531" s="714"/>
      <c r="TF531" s="714"/>
      <c r="TG531" s="714"/>
      <c r="TH531" s="714"/>
      <c r="TI531" s="714"/>
      <c r="TJ531" s="714"/>
      <c r="TK531" s="714"/>
      <c r="TL531" s="714"/>
      <c r="TM531" s="714"/>
      <c r="TN531" s="714"/>
      <c r="TO531" s="714"/>
      <c r="TP531" s="714"/>
      <c r="TQ531" s="714"/>
      <c r="TR531" s="714"/>
      <c r="TS531" s="714"/>
      <c r="TT531" s="714"/>
      <c r="TU531" s="714"/>
      <c r="TV531" s="714"/>
      <c r="TW531" s="714"/>
      <c r="TX531" s="714"/>
      <c r="TY531" s="714"/>
      <c r="TZ531" s="714"/>
      <c r="UA531" s="714"/>
      <c r="UB531" s="714"/>
      <c r="UC531" s="714"/>
      <c r="UD531" s="714"/>
      <c r="UE531" s="714"/>
      <c r="UF531" s="714"/>
      <c r="UG531" s="714"/>
      <c r="UH531" s="714"/>
      <c r="UI531" s="714"/>
      <c r="UJ531" s="714"/>
      <c r="UK531" s="714"/>
      <c r="UL531" s="714"/>
      <c r="UM531" s="714"/>
      <c r="UN531" s="714"/>
      <c r="UO531" s="714"/>
      <c r="UP531" s="714"/>
      <c r="UQ531" s="714"/>
      <c r="UR531" s="714"/>
      <c r="US531" s="714"/>
      <c r="UT531" s="714"/>
      <c r="UU531" s="714"/>
      <c r="UV531" s="714"/>
      <c r="UW531" s="714"/>
      <c r="UX531" s="714"/>
      <c r="UY531" s="714"/>
      <c r="UZ531" s="714"/>
      <c r="VA531" s="714"/>
      <c r="VB531" s="714"/>
      <c r="VC531" s="714"/>
      <c r="VD531" s="714"/>
      <c r="VE531" s="714"/>
      <c r="VF531" s="714"/>
      <c r="VG531" s="714"/>
      <c r="VH531" s="714"/>
      <c r="VI531" s="714"/>
      <c r="VJ531" s="714"/>
      <c r="VK531" s="714"/>
      <c r="VL531" s="714"/>
      <c r="VM531" s="714"/>
      <c r="VN531" s="714"/>
      <c r="VO531" s="714"/>
      <c r="VP531" s="714"/>
      <c r="VQ531" s="714"/>
      <c r="VR531" s="714"/>
      <c r="VS531" s="714"/>
      <c r="VT531" s="714"/>
      <c r="VU531" s="714"/>
      <c r="VV531" s="714"/>
      <c r="VW531" s="714"/>
      <c r="VX531" s="714"/>
      <c r="VY531" s="714"/>
      <c r="VZ531" s="714"/>
      <c r="WA531" s="714"/>
      <c r="WB531" s="714"/>
      <c r="WC531" s="714"/>
      <c r="WD531" s="714"/>
      <c r="WE531" s="714"/>
      <c r="WF531" s="714"/>
      <c r="WG531" s="714"/>
      <c r="WH531" s="714"/>
      <c r="WI531" s="714"/>
      <c r="WJ531" s="714"/>
      <c r="WK531" s="714"/>
      <c r="WL531" s="714"/>
      <c r="WM531" s="714"/>
      <c r="WN531" s="714"/>
      <c r="WO531" s="714"/>
      <c r="WP531" s="714"/>
      <c r="WQ531" s="714"/>
      <c r="WR531" s="714"/>
      <c r="WS531" s="714"/>
      <c r="WT531" s="714"/>
      <c r="WU531" s="714"/>
      <c r="WV531" s="714"/>
      <c r="WW531" s="714"/>
      <c r="WX531" s="714"/>
      <c r="WY531" s="714"/>
      <c r="WZ531" s="714"/>
      <c r="XA531" s="714"/>
      <c r="XB531" s="714"/>
      <c r="XC531" s="714"/>
      <c r="XD531" s="714"/>
      <c r="XE531" s="714"/>
      <c r="XF531" s="714"/>
      <c r="XG531" s="714"/>
      <c r="XH531" s="714"/>
      <c r="XI531" s="714"/>
      <c r="XJ531" s="714"/>
      <c r="XK531" s="714"/>
      <c r="XL531" s="714"/>
      <c r="XM531" s="714"/>
      <c r="XN531" s="714"/>
      <c r="XO531" s="714"/>
      <c r="XP531" s="714"/>
      <c r="XQ531" s="714"/>
      <c r="XR531" s="714"/>
      <c r="XS531" s="714"/>
      <c r="XT531" s="714"/>
      <c r="XU531" s="714"/>
      <c r="XV531" s="714"/>
      <c r="XW531" s="714"/>
      <c r="XX531" s="714"/>
      <c r="XY531" s="714"/>
      <c r="XZ531" s="714"/>
      <c r="YA531" s="714"/>
      <c r="YB531" s="714"/>
      <c r="YC531" s="714"/>
      <c r="YD531" s="714"/>
      <c r="YE531" s="714"/>
      <c r="YF531" s="714"/>
      <c r="YG531" s="714"/>
      <c r="YH531" s="714"/>
      <c r="YI531" s="714"/>
      <c r="YJ531" s="714"/>
      <c r="YK531" s="714"/>
      <c r="YL531" s="714"/>
      <c r="YM531" s="714"/>
      <c r="YN531" s="714"/>
      <c r="YO531" s="714"/>
      <c r="YP531" s="714"/>
      <c r="YQ531" s="714"/>
      <c r="YR531" s="714"/>
      <c r="YS531" s="714"/>
      <c r="YT531" s="714"/>
      <c r="YU531" s="714"/>
      <c r="YV531" s="714"/>
      <c r="YW531" s="714"/>
      <c r="YX531" s="714"/>
      <c r="YY531" s="714"/>
      <c r="YZ531" s="714"/>
      <c r="ZA531" s="714"/>
      <c r="ZB531" s="714"/>
      <c r="ZC531" s="714"/>
      <c r="ZD531" s="714"/>
      <c r="ZE531" s="714"/>
      <c r="ZF531" s="714"/>
      <c r="ZG531" s="714"/>
      <c r="ZH531" s="714"/>
      <c r="ZI531" s="714"/>
      <c r="ZJ531" s="714"/>
      <c r="ZK531" s="714"/>
      <c r="ZL531" s="714"/>
      <c r="ZM531" s="714"/>
      <c r="ZN531" s="714"/>
      <c r="ZO531" s="714"/>
      <c r="ZP531" s="714"/>
      <c r="ZQ531" s="714"/>
      <c r="ZR531" s="714"/>
      <c r="ZS531" s="714"/>
      <c r="ZT531" s="714"/>
      <c r="ZU531" s="714"/>
      <c r="ZV531" s="714"/>
      <c r="ZW531" s="714"/>
      <c r="ZX531" s="714"/>
      <c r="ZY531" s="714"/>
      <c r="ZZ531" s="714"/>
      <c r="AAA531" s="714"/>
      <c r="AAB531" s="714"/>
      <c r="AAC531" s="714"/>
      <c r="AAD531" s="714"/>
      <c r="AAE531" s="714"/>
      <c r="AAF531" s="714"/>
      <c r="AAG531" s="714"/>
      <c r="AAH531" s="714"/>
      <c r="AAI531" s="714"/>
      <c r="AAJ531" s="714"/>
      <c r="AAK531" s="714"/>
      <c r="AAL531" s="714"/>
      <c r="AAM531" s="714"/>
      <c r="AAN531" s="714"/>
      <c r="AAO531" s="714"/>
      <c r="AAP531" s="714"/>
      <c r="AAQ531" s="714"/>
      <c r="AAR531" s="714"/>
      <c r="AAS531" s="714"/>
      <c r="AAT531" s="714"/>
      <c r="AAU531" s="714"/>
      <c r="AAV531" s="714"/>
      <c r="AAW531" s="714"/>
      <c r="AAX531" s="714"/>
      <c r="AAY531" s="714"/>
      <c r="AAZ531" s="714"/>
      <c r="ABA531" s="714"/>
      <c r="ABB531" s="714"/>
      <c r="ABC531" s="714"/>
      <c r="ABD531" s="714"/>
      <c r="ABE531" s="714"/>
      <c r="ABF531" s="714"/>
      <c r="ABG531" s="714"/>
      <c r="ABH531" s="714"/>
      <c r="ABI531" s="714"/>
      <c r="ABJ531" s="714"/>
      <c r="ABK531" s="714"/>
      <c r="ABL531" s="714"/>
      <c r="ABM531" s="714"/>
      <c r="ABN531" s="714"/>
      <c r="ABO531" s="714"/>
      <c r="ABP531" s="714"/>
      <c r="ABQ531" s="714"/>
      <c r="ABR531" s="714"/>
      <c r="ABS531" s="714"/>
      <c r="ABT531" s="714"/>
      <c r="ABU531" s="714"/>
      <c r="ABV531" s="714"/>
      <c r="ABW531" s="714"/>
      <c r="ABX531" s="714"/>
      <c r="ABY531" s="714"/>
      <c r="ABZ531" s="714"/>
      <c r="ACA531" s="714"/>
      <c r="ACB531" s="714"/>
      <c r="ACC531" s="714"/>
      <c r="ACD531" s="714"/>
      <c r="ACE531" s="714"/>
      <c r="ACF531" s="714"/>
      <c r="ACG531" s="714"/>
      <c r="ACH531" s="714"/>
      <c r="ACI531" s="714"/>
      <c r="ACJ531" s="714"/>
      <c r="ACK531" s="714"/>
      <c r="ACL531" s="714"/>
      <c r="ACM531" s="714"/>
      <c r="ACN531" s="714"/>
      <c r="ACO531" s="714"/>
      <c r="ACP531" s="714"/>
      <c r="ACQ531" s="714"/>
      <c r="ACR531" s="714"/>
      <c r="ACS531" s="714"/>
      <c r="ACT531" s="714"/>
      <c r="ACU531" s="714"/>
      <c r="ACV531" s="714"/>
      <c r="ACW531" s="714"/>
      <c r="ACX531" s="714"/>
      <c r="ACY531" s="714"/>
      <c r="ACZ531" s="714"/>
      <c r="ADA531" s="714"/>
      <c r="ADB531" s="714"/>
      <c r="ADC531" s="714"/>
      <c r="ADD531" s="714"/>
      <c r="ADE531" s="714"/>
      <c r="ADF531" s="714"/>
      <c r="ADG531" s="714"/>
      <c r="ADH531" s="714"/>
      <c r="ADI531" s="714"/>
      <c r="ADJ531" s="714"/>
      <c r="ADK531" s="714"/>
      <c r="ADL531" s="714"/>
      <c r="ADM531" s="714"/>
      <c r="ADN531" s="714"/>
      <c r="ADO531" s="714"/>
      <c r="ADP531" s="714"/>
      <c r="ADQ531" s="714"/>
      <c r="ADR531" s="714"/>
      <c r="ADS531" s="714"/>
      <c r="ADT531" s="714"/>
      <c r="ADU531" s="714"/>
      <c r="ADV531" s="714"/>
      <c r="ADW531" s="714"/>
      <c r="ADX531" s="714"/>
      <c r="ADY531" s="714"/>
      <c r="ADZ531" s="714"/>
      <c r="AEA531" s="714"/>
      <c r="AEB531" s="714"/>
      <c r="AEC531" s="714"/>
      <c r="AED531" s="714"/>
      <c r="AEE531" s="714"/>
      <c r="AEF531" s="714"/>
      <c r="AEG531" s="714"/>
      <c r="AEH531" s="714"/>
      <c r="AEI531" s="714"/>
      <c r="AEJ531" s="714"/>
      <c r="AEK531" s="714"/>
      <c r="AEL531" s="714"/>
      <c r="AEM531" s="714"/>
      <c r="AEN531" s="714"/>
      <c r="AEO531" s="714"/>
      <c r="AEP531" s="714"/>
      <c r="AEQ531" s="714"/>
      <c r="AER531" s="714"/>
      <c r="AES531" s="714"/>
      <c r="AET531" s="714"/>
      <c r="AEU531" s="714"/>
      <c r="AEV531" s="714"/>
      <c r="AEW531" s="714"/>
      <c r="AEX531" s="714"/>
      <c r="AEY531" s="714"/>
      <c r="AEZ531" s="714"/>
      <c r="AFA531" s="714"/>
      <c r="AFB531" s="714"/>
      <c r="AFC531" s="714"/>
      <c r="AFD531" s="714"/>
      <c r="AFE531" s="714"/>
      <c r="AFF531" s="714"/>
      <c r="AFG531" s="714"/>
      <c r="AFH531" s="714"/>
      <c r="AFI531" s="714"/>
      <c r="AFJ531" s="714"/>
      <c r="AFK531" s="714"/>
      <c r="AFL531" s="714"/>
      <c r="AFM531" s="714"/>
      <c r="AFN531" s="714"/>
      <c r="AFO531" s="714"/>
      <c r="AFP531" s="714"/>
      <c r="AFQ531" s="714"/>
      <c r="AFR531" s="714"/>
      <c r="AFS531" s="714"/>
      <c r="AFT531" s="714"/>
      <c r="AFU531" s="714"/>
      <c r="AFV531" s="714"/>
      <c r="AFW531" s="714"/>
      <c r="AFX531" s="714"/>
      <c r="AFY531" s="714"/>
      <c r="AFZ531" s="714"/>
      <c r="AGA531" s="714"/>
      <c r="AGB531" s="714"/>
      <c r="AGC531" s="714"/>
      <c r="AGD531" s="714"/>
      <c r="AGE531" s="714"/>
      <c r="AGF531" s="714"/>
      <c r="AGG531" s="714"/>
      <c r="AGH531" s="714"/>
      <c r="AGI531" s="714"/>
      <c r="AGJ531" s="714"/>
      <c r="AGK531" s="714"/>
      <c r="AGL531" s="714"/>
      <c r="AGM531" s="714"/>
      <c r="AGN531" s="714"/>
      <c r="AGO531" s="714"/>
      <c r="AGP531" s="714"/>
      <c r="AGQ531" s="714"/>
      <c r="AGR531" s="714"/>
      <c r="AGS531" s="714"/>
      <c r="AGT531" s="714"/>
      <c r="AGU531" s="714"/>
      <c r="AGV531" s="714"/>
      <c r="AGW531" s="714"/>
      <c r="AGX531" s="714"/>
      <c r="AGY531" s="714"/>
      <c r="AGZ531" s="714"/>
      <c r="AHA531" s="714"/>
      <c r="AHB531" s="714"/>
      <c r="AHC531" s="714"/>
      <c r="AHD531" s="714"/>
      <c r="AHE531" s="714"/>
      <c r="AHF531" s="714"/>
      <c r="AHG531" s="714"/>
      <c r="AHH531" s="714"/>
      <c r="AHI531" s="714"/>
      <c r="AHJ531" s="714"/>
      <c r="AHK531" s="714"/>
      <c r="AHL531" s="714"/>
      <c r="AHM531" s="714"/>
      <c r="AHN531" s="714"/>
      <c r="AHO531" s="714"/>
      <c r="AHP531" s="714"/>
      <c r="AHQ531" s="714"/>
      <c r="AHR531" s="714"/>
      <c r="AHS531" s="714"/>
      <c r="AHT531" s="714"/>
      <c r="AHU531" s="714"/>
      <c r="AHV531" s="714"/>
      <c r="AHW531" s="714"/>
      <c r="AHX531" s="714"/>
      <c r="AHY531" s="714"/>
      <c r="AHZ531" s="714"/>
      <c r="AIA531" s="714"/>
      <c r="AIB531" s="714"/>
      <c r="AIC531" s="714"/>
      <c r="AID531" s="714"/>
      <c r="AIE531" s="714"/>
      <c r="AIF531" s="714"/>
      <c r="AIG531" s="714"/>
      <c r="AIH531" s="714"/>
      <c r="AII531" s="714"/>
      <c r="AIJ531" s="714"/>
      <c r="AIK531" s="714"/>
      <c r="AIL531" s="714"/>
      <c r="AIM531" s="714"/>
      <c r="AIN531" s="714"/>
      <c r="AIO531" s="714"/>
      <c r="AIP531" s="714"/>
      <c r="AIQ531" s="714"/>
      <c r="AIR531" s="714"/>
      <c r="AIS531" s="714"/>
      <c r="AIT531" s="714"/>
      <c r="AIU531" s="714"/>
      <c r="AIV531" s="714"/>
      <c r="AIW531" s="714"/>
      <c r="AIX531" s="714"/>
      <c r="AIY531" s="714"/>
      <c r="AIZ531" s="714"/>
      <c r="AJA531" s="714"/>
      <c r="AJB531" s="714"/>
      <c r="AJC531" s="714"/>
      <c r="AJD531" s="714"/>
      <c r="AJE531" s="714"/>
      <c r="AJF531" s="714"/>
      <c r="AJG531" s="714"/>
      <c r="AJH531" s="714"/>
      <c r="AJI531" s="714"/>
      <c r="AJJ531" s="714"/>
      <c r="AJK531" s="714"/>
      <c r="AJL531" s="714"/>
      <c r="AJM531" s="714"/>
      <c r="AJN531" s="714"/>
      <c r="AJO531" s="714"/>
      <c r="AJP531" s="714"/>
      <c r="AJQ531" s="714"/>
      <c r="AJR531" s="714"/>
      <c r="AJS531" s="714"/>
      <c r="AJT531" s="714"/>
      <c r="AJU531" s="714"/>
      <c r="AJV531" s="714"/>
      <c r="AJW531" s="714"/>
      <c r="AJX531" s="714"/>
      <c r="AJY531" s="714"/>
      <c r="AJZ531" s="714"/>
      <c r="AKA531" s="714"/>
      <c r="AKB531" s="714"/>
      <c r="AKC531" s="714"/>
      <c r="AKD531" s="714"/>
      <c r="AKE531" s="714"/>
      <c r="AKF531" s="714"/>
      <c r="AKG531" s="714"/>
      <c r="AKH531" s="714"/>
      <c r="AKI531" s="714"/>
      <c r="AKJ531" s="714"/>
      <c r="AKK531" s="714"/>
      <c r="AKL531" s="714"/>
      <c r="AKM531" s="714"/>
      <c r="AKN531" s="714"/>
      <c r="AKO531" s="714"/>
      <c r="AKP531" s="714"/>
      <c r="AKQ531" s="714"/>
      <c r="AKR531" s="714"/>
      <c r="AKS531" s="714"/>
      <c r="AKT531" s="714"/>
      <c r="AKU531" s="714"/>
      <c r="AKV531" s="714"/>
      <c r="AKW531" s="714"/>
      <c r="AKX531" s="714"/>
      <c r="AKY531" s="714"/>
      <c r="AKZ531" s="714"/>
      <c r="ALA531" s="714"/>
      <c r="ALB531" s="714"/>
      <c r="ALC531" s="714"/>
      <c r="ALD531" s="714"/>
      <c r="ALE531" s="714"/>
      <c r="ALF531" s="714"/>
      <c r="ALG531" s="714"/>
      <c r="ALH531" s="714"/>
      <c r="ALI531" s="714"/>
      <c r="ALJ531" s="714"/>
      <c r="ALK531" s="714"/>
      <c r="ALL531" s="714"/>
      <c r="ALM531" s="714"/>
      <c r="ALN531" s="714"/>
      <c r="ALO531" s="714"/>
      <c r="ALP531" s="714"/>
      <c r="ALQ531" s="714"/>
      <c r="ALR531" s="714"/>
      <c r="ALS531" s="714"/>
      <c r="ALT531" s="714"/>
      <c r="ALU531" s="714"/>
      <c r="ALV531" s="714"/>
      <c r="ALW531" s="714"/>
      <c r="ALX531" s="714"/>
      <c r="ALY531" s="714"/>
      <c r="ALZ531" s="714"/>
      <c r="AMA531" s="714"/>
      <c r="AMB531" s="714"/>
      <c r="AMC531" s="714"/>
      <c r="AMD531" s="714"/>
      <c r="AME531" s="714"/>
      <c r="AMF531" s="714"/>
      <c r="AMG531" s="714"/>
      <c r="AMH531" s="714"/>
      <c r="AMI531" s="714"/>
      <c r="AMJ531" s="714"/>
      <c r="AMK531" s="714"/>
      <c r="AML531" s="714"/>
      <c r="AMM531" s="714"/>
      <c r="AMN531" s="714"/>
      <c r="AMO531" s="714"/>
      <c r="AMP531" s="714"/>
      <c r="AMQ531" s="714"/>
      <c r="AMR531" s="714"/>
      <c r="AMS531" s="714"/>
      <c r="AMT531" s="714"/>
      <c r="AMU531" s="714"/>
      <c r="AMV531" s="714"/>
      <c r="AMW531" s="714"/>
      <c r="AMX531" s="714"/>
      <c r="AMY531" s="714"/>
      <c r="AMZ531" s="714"/>
      <c r="ANA531" s="714"/>
      <c r="ANB531" s="714"/>
      <c r="ANC531" s="714"/>
      <c r="AND531" s="714"/>
      <c r="ANE531" s="714"/>
      <c r="ANF531" s="714"/>
      <c r="ANG531" s="714"/>
      <c r="ANH531" s="714"/>
      <c r="ANI531" s="714"/>
      <c r="ANJ531" s="714"/>
      <c r="ANK531" s="714"/>
      <c r="ANL531" s="714"/>
      <c r="ANM531" s="714"/>
      <c r="ANN531" s="714"/>
      <c r="ANO531" s="714"/>
      <c r="ANP531" s="714"/>
      <c r="ANQ531" s="714"/>
      <c r="ANR531" s="714"/>
      <c r="ANS531" s="714"/>
      <c r="ANT531" s="714"/>
      <c r="ANU531" s="714"/>
      <c r="ANV531" s="714"/>
      <c r="ANW531" s="714"/>
      <c r="ANX531" s="714"/>
      <c r="ANY531" s="714"/>
      <c r="ANZ531" s="714"/>
      <c r="AOA531" s="714"/>
      <c r="AOB531" s="714"/>
      <c r="AOC531" s="714"/>
      <c r="AOD531" s="714"/>
      <c r="AOE531" s="714"/>
      <c r="AOF531" s="714"/>
      <c r="AOG531" s="714"/>
      <c r="AOH531" s="714"/>
      <c r="AOI531" s="714"/>
      <c r="AOJ531" s="714"/>
      <c r="AOK531" s="714"/>
      <c r="AOL531" s="714"/>
      <c r="AOM531" s="714"/>
      <c r="AON531" s="714"/>
      <c r="AOO531" s="714"/>
      <c r="AOP531" s="714"/>
      <c r="AOQ531" s="714"/>
      <c r="AOR531" s="714"/>
      <c r="AOS531" s="714"/>
      <c r="AOT531" s="714"/>
      <c r="AOU531" s="714"/>
      <c r="AOV531" s="714"/>
      <c r="AOW531" s="714"/>
      <c r="AOX531" s="714"/>
      <c r="AOY531" s="714"/>
      <c r="AOZ531" s="714"/>
      <c r="APA531" s="714"/>
      <c r="APB531" s="714"/>
      <c r="APC531" s="714"/>
      <c r="APD531" s="714"/>
      <c r="APE531" s="714"/>
      <c r="APF531" s="714"/>
      <c r="APG531" s="714"/>
      <c r="APH531" s="714"/>
      <c r="API531" s="714"/>
      <c r="APJ531" s="714"/>
      <c r="APK531" s="714"/>
      <c r="APL531" s="714"/>
      <c r="APM531" s="714"/>
      <c r="APN531" s="714"/>
      <c r="APO531" s="714"/>
      <c r="APP531" s="714"/>
      <c r="APQ531" s="714"/>
      <c r="APR531" s="714"/>
      <c r="APS531" s="714"/>
      <c r="APT531" s="714"/>
      <c r="APU531" s="714"/>
      <c r="APV531" s="714"/>
      <c r="APW531" s="714"/>
      <c r="APX531" s="714"/>
      <c r="APY531" s="714"/>
      <c r="APZ531" s="714"/>
      <c r="AQA531" s="714"/>
      <c r="AQB531" s="714"/>
      <c r="AQC531" s="714"/>
      <c r="AQD531" s="714"/>
      <c r="AQE531" s="714"/>
      <c r="AQF531" s="714"/>
      <c r="AQG531" s="714"/>
      <c r="AQH531" s="714"/>
      <c r="AQI531" s="714"/>
      <c r="AQJ531" s="714"/>
      <c r="AQK531" s="714"/>
      <c r="AQL531" s="714"/>
      <c r="AQM531" s="714"/>
      <c r="AQN531" s="714"/>
      <c r="AQO531" s="714"/>
      <c r="AQP531" s="714"/>
      <c r="AQQ531" s="714"/>
      <c r="AQR531" s="714"/>
      <c r="AQS531" s="714"/>
      <c r="AQT531" s="714"/>
      <c r="AQU531" s="714"/>
      <c r="AQV531" s="714"/>
      <c r="AQW531" s="714"/>
      <c r="AQX531" s="714"/>
      <c r="AQY531" s="714"/>
      <c r="AQZ531" s="714"/>
      <c r="ARA531" s="714"/>
      <c r="ARB531" s="714"/>
      <c r="ARC531" s="714"/>
      <c r="ARD531" s="714"/>
      <c r="ARE531" s="714"/>
      <c r="ARF531" s="714"/>
      <c r="ARG531" s="714"/>
      <c r="ARH531" s="714"/>
      <c r="ARI531" s="714"/>
      <c r="ARJ531" s="714"/>
      <c r="ARK531" s="714"/>
      <c r="ARL531" s="714"/>
      <c r="ARM531" s="714"/>
      <c r="ARN531" s="714"/>
      <c r="ARO531" s="714"/>
      <c r="ARP531" s="714"/>
      <c r="ARQ531" s="714"/>
      <c r="ARR531" s="714"/>
      <c r="ARS531" s="714"/>
      <c r="ART531" s="714"/>
      <c r="ARU531" s="714"/>
      <c r="ARV531" s="714"/>
      <c r="ARW531" s="714"/>
      <c r="ARX531" s="714"/>
      <c r="ARY531" s="714"/>
      <c r="ARZ531" s="714"/>
      <c r="ASA531" s="714"/>
      <c r="ASB531" s="714"/>
      <c r="ASC531" s="714"/>
      <c r="ASD531" s="714"/>
      <c r="ASE531" s="714"/>
      <c r="ASF531" s="714"/>
      <c r="ASG531" s="714"/>
      <c r="ASH531" s="714"/>
      <c r="ASI531" s="714"/>
      <c r="ASJ531" s="714"/>
      <c r="ASK531" s="714"/>
      <c r="ASL531" s="714"/>
      <c r="ASM531" s="714"/>
      <c r="ASN531" s="714"/>
      <c r="ASO531" s="714"/>
      <c r="ASP531" s="714"/>
      <c r="ASQ531" s="714"/>
      <c r="ASR531" s="714"/>
      <c r="ASS531" s="714"/>
      <c r="AST531" s="714"/>
      <c r="ASU531" s="714"/>
      <c r="ASV531" s="714"/>
      <c r="ASW531" s="714"/>
      <c r="ASX531" s="714"/>
      <c r="ASY531" s="714"/>
      <c r="ASZ531" s="714"/>
      <c r="ATA531" s="714"/>
      <c r="ATB531" s="714"/>
      <c r="ATC531" s="714"/>
      <c r="ATD531" s="714"/>
      <c r="ATE531" s="714"/>
      <c r="ATF531" s="714"/>
      <c r="ATG531" s="714"/>
      <c r="ATH531" s="714"/>
      <c r="ATI531" s="714"/>
      <c r="ATJ531" s="714"/>
      <c r="ATK531" s="714"/>
      <c r="ATL531" s="714"/>
      <c r="ATM531" s="714"/>
      <c r="ATN531" s="714"/>
      <c r="ATO531" s="714"/>
      <c r="ATP531" s="714"/>
      <c r="ATQ531" s="714"/>
      <c r="ATR531" s="714"/>
      <c r="ATS531" s="714"/>
      <c r="ATT531" s="714"/>
      <c r="ATU531" s="714"/>
      <c r="ATV531" s="714"/>
      <c r="ATW531" s="714"/>
      <c r="ATX531" s="714"/>
      <c r="ATY531" s="714"/>
      <c r="ATZ531" s="714"/>
      <c r="AUA531" s="714"/>
      <c r="AUB531" s="714"/>
      <c r="AUC531" s="714"/>
      <c r="AUD531" s="714"/>
      <c r="AUE531" s="714"/>
      <c r="AUF531" s="714"/>
      <c r="AUG531" s="714"/>
      <c r="AUH531" s="714"/>
      <c r="AUI531" s="714"/>
      <c r="AUJ531" s="714"/>
      <c r="AUK531" s="714"/>
      <c r="AUL531" s="714"/>
      <c r="AUM531" s="714"/>
      <c r="AUN531" s="714"/>
      <c r="AUO531" s="714"/>
      <c r="AUP531" s="714"/>
      <c r="AUQ531" s="714"/>
      <c r="AUR531" s="714"/>
      <c r="AUS531" s="714"/>
      <c r="AUT531" s="714"/>
      <c r="AUU531" s="714"/>
      <c r="AUV531" s="714"/>
      <c r="AUW531" s="714"/>
      <c r="AUX531" s="714"/>
      <c r="AUY531" s="714"/>
      <c r="AUZ531" s="714"/>
      <c r="AVA531" s="714"/>
      <c r="AVB531" s="714"/>
      <c r="AVC531" s="714"/>
      <c r="AVD531" s="714"/>
      <c r="AVE531" s="714"/>
      <c r="AVF531" s="714"/>
      <c r="AVG531" s="714"/>
      <c r="AVH531" s="714"/>
      <c r="AVI531" s="714"/>
      <c r="AVJ531" s="714"/>
      <c r="AVK531" s="714"/>
      <c r="AVL531" s="714"/>
      <c r="AVM531" s="714"/>
      <c r="AVN531" s="714"/>
      <c r="AVO531" s="714"/>
      <c r="AVP531" s="714"/>
      <c r="AVQ531" s="714"/>
      <c r="AVR531" s="714"/>
      <c r="AVS531" s="714"/>
      <c r="AVT531" s="714"/>
      <c r="AVU531" s="714"/>
      <c r="AVV531" s="714"/>
      <c r="AVW531" s="714"/>
      <c r="AVX531" s="714"/>
      <c r="AVY531" s="714"/>
      <c r="AVZ531" s="714"/>
      <c r="AWA531" s="714"/>
      <c r="AWB531" s="714"/>
      <c r="AWC531" s="714"/>
      <c r="AWD531" s="714"/>
      <c r="AWE531" s="714"/>
      <c r="AWF531" s="714"/>
      <c r="AWG531" s="714"/>
      <c r="AWH531" s="714"/>
      <c r="AWI531" s="714"/>
      <c r="AWJ531" s="714"/>
      <c r="AWK531" s="714"/>
      <c r="AWL531" s="714"/>
      <c r="AWM531" s="714"/>
      <c r="AWN531" s="714"/>
      <c r="AWO531" s="714"/>
      <c r="AWP531" s="714"/>
      <c r="AWQ531" s="714"/>
      <c r="AWR531" s="714"/>
      <c r="AWS531" s="714"/>
      <c r="AWT531" s="714"/>
      <c r="AWU531" s="714"/>
      <c r="AWV531" s="714"/>
      <c r="AWW531" s="714"/>
      <c r="AWX531" s="714"/>
      <c r="AWY531" s="714"/>
      <c r="AWZ531" s="714"/>
      <c r="AXA531" s="714"/>
      <c r="AXB531" s="714"/>
      <c r="AXC531" s="714"/>
      <c r="AXD531" s="714"/>
      <c r="AXE531" s="714"/>
      <c r="AXF531" s="714"/>
      <c r="AXG531" s="714"/>
      <c r="AXH531" s="714"/>
      <c r="AXI531" s="714"/>
      <c r="AXJ531" s="714"/>
      <c r="AXK531" s="714"/>
      <c r="AXL531" s="714"/>
      <c r="AXM531" s="714"/>
      <c r="AXN531" s="714"/>
      <c r="AXO531" s="714"/>
      <c r="AXP531" s="714"/>
      <c r="AXQ531" s="714"/>
      <c r="AXR531" s="714"/>
      <c r="AXS531" s="714"/>
      <c r="AXT531" s="714"/>
      <c r="AXU531" s="714"/>
      <c r="AXV531" s="714"/>
      <c r="AXW531" s="714"/>
      <c r="AXX531" s="714"/>
      <c r="AXY531" s="714"/>
      <c r="AXZ531" s="714"/>
      <c r="AYA531" s="714"/>
      <c r="AYB531" s="714"/>
      <c r="AYC531" s="714"/>
      <c r="AYD531" s="714"/>
      <c r="AYE531" s="714"/>
      <c r="AYF531" s="714"/>
      <c r="AYG531" s="714"/>
      <c r="AYH531" s="714"/>
      <c r="AYI531" s="714"/>
      <c r="AYJ531" s="714"/>
      <c r="AYK531" s="714"/>
      <c r="AYL531" s="714"/>
      <c r="AYM531" s="714"/>
      <c r="AYN531" s="714"/>
      <c r="AYO531" s="714"/>
      <c r="AYP531" s="714"/>
      <c r="AYQ531" s="714"/>
      <c r="AYR531" s="714"/>
      <c r="AYS531" s="714"/>
      <c r="AYT531" s="714"/>
      <c r="AYU531" s="714"/>
      <c r="AYV531" s="714"/>
      <c r="AYW531" s="714"/>
      <c r="AYX531" s="714"/>
      <c r="AYY531" s="714"/>
      <c r="AYZ531" s="714"/>
      <c r="AZA531" s="714"/>
      <c r="AZB531" s="714"/>
      <c r="AZC531" s="714"/>
      <c r="AZD531" s="714"/>
      <c r="AZE531" s="714"/>
      <c r="AZF531" s="714"/>
      <c r="AZG531" s="714"/>
      <c r="AZH531" s="714"/>
      <c r="AZI531" s="714"/>
      <c r="AZJ531" s="714"/>
      <c r="AZK531" s="714"/>
      <c r="AZL531" s="714"/>
      <c r="AZM531" s="714"/>
      <c r="AZN531" s="714"/>
      <c r="AZO531" s="714"/>
      <c r="AZP531" s="714"/>
      <c r="AZQ531" s="714"/>
      <c r="AZR531" s="714"/>
      <c r="AZS531" s="714"/>
      <c r="AZT531" s="714"/>
      <c r="AZU531" s="714"/>
      <c r="AZV531" s="714"/>
      <c r="AZW531" s="714"/>
      <c r="AZX531" s="714"/>
      <c r="AZY531" s="714"/>
      <c r="AZZ531" s="714"/>
      <c r="BAA531" s="714"/>
      <c r="BAB531" s="714"/>
      <c r="BAC531" s="714"/>
      <c r="BAD531" s="714"/>
      <c r="BAE531" s="714"/>
      <c r="BAF531" s="714"/>
      <c r="BAG531" s="714"/>
      <c r="BAH531" s="714"/>
      <c r="BAI531" s="714"/>
      <c r="BAJ531" s="714"/>
      <c r="BAK531" s="714"/>
      <c r="BAL531" s="714"/>
      <c r="BAM531" s="714"/>
      <c r="BAN531" s="714"/>
      <c r="BAO531" s="714"/>
      <c r="BAP531" s="714"/>
      <c r="BAQ531" s="714"/>
      <c r="BAR531" s="714"/>
      <c r="BAS531" s="714"/>
      <c r="BAT531" s="714"/>
      <c r="BAU531" s="714"/>
      <c r="BAV531" s="714"/>
      <c r="BAW531" s="714"/>
      <c r="BAX531" s="714"/>
      <c r="BAY531" s="714"/>
      <c r="BAZ531" s="714"/>
      <c r="BBA531" s="714"/>
      <c r="BBB531" s="714"/>
      <c r="BBC531" s="714"/>
      <c r="BBD531" s="714"/>
      <c r="BBE531" s="714"/>
      <c r="BBF531" s="714"/>
      <c r="BBG531" s="714"/>
      <c r="BBH531" s="714"/>
      <c r="BBI531" s="714"/>
      <c r="BBJ531" s="714"/>
      <c r="BBK531" s="714"/>
      <c r="BBL531" s="714"/>
      <c r="BBM531" s="714"/>
      <c r="BBN531" s="714"/>
      <c r="BBO531" s="714"/>
      <c r="BBP531" s="714"/>
      <c r="BBQ531" s="714"/>
      <c r="BBR531" s="714"/>
      <c r="BBS531" s="714"/>
      <c r="BBT531" s="714"/>
      <c r="BBU531" s="714"/>
      <c r="BBV531" s="714"/>
      <c r="BBW531" s="714"/>
      <c r="BBX531" s="714"/>
      <c r="BBY531" s="714"/>
      <c r="BBZ531" s="714"/>
      <c r="BCA531" s="714"/>
      <c r="BCB531" s="714"/>
      <c r="BCC531" s="714"/>
      <c r="BCD531" s="714"/>
      <c r="BCE531" s="714"/>
      <c r="BCF531" s="714"/>
      <c r="BCG531" s="714"/>
      <c r="BCH531" s="714"/>
      <c r="BCI531" s="714"/>
      <c r="BCJ531" s="714"/>
      <c r="BCK531" s="714"/>
      <c r="BCL531" s="714"/>
      <c r="BCM531" s="714"/>
      <c r="BCN531" s="714"/>
      <c r="BCO531" s="714"/>
      <c r="BCP531" s="714"/>
      <c r="BCQ531" s="714"/>
      <c r="BCR531" s="714"/>
      <c r="BCS531" s="714"/>
      <c r="BCT531" s="714"/>
      <c r="BCU531" s="714"/>
      <c r="BCV531" s="714"/>
      <c r="BCW531" s="714"/>
      <c r="BCX531" s="714"/>
      <c r="BCY531" s="714"/>
      <c r="BCZ531" s="714"/>
      <c r="BDA531" s="714"/>
      <c r="BDB531" s="714"/>
      <c r="BDC531" s="714"/>
      <c r="BDD531" s="714"/>
      <c r="BDE531" s="714"/>
      <c r="BDF531" s="714"/>
      <c r="BDG531" s="714"/>
      <c r="BDH531" s="714"/>
      <c r="BDI531" s="714"/>
      <c r="BDJ531" s="714"/>
      <c r="BDK531" s="714"/>
      <c r="BDL531" s="714"/>
      <c r="BDM531" s="714"/>
      <c r="BDN531" s="714"/>
      <c r="BDO531" s="714"/>
      <c r="BDP531" s="714"/>
      <c r="BDQ531" s="714"/>
      <c r="BDR531" s="714"/>
      <c r="BDS531" s="714"/>
      <c r="BDT531" s="714"/>
      <c r="BDU531" s="714"/>
      <c r="BDV531" s="714"/>
      <c r="BDW531" s="714"/>
      <c r="BDX531" s="714"/>
      <c r="BDY531" s="714"/>
      <c r="BDZ531" s="714"/>
      <c r="BEA531" s="714"/>
      <c r="BEB531" s="714"/>
      <c r="BEC531" s="714"/>
      <c r="BED531" s="714"/>
      <c r="BEE531" s="714"/>
      <c r="BEF531" s="714"/>
      <c r="BEG531" s="714"/>
      <c r="BEH531" s="714"/>
      <c r="BEI531" s="714"/>
      <c r="BEJ531" s="714"/>
      <c r="BEK531" s="714"/>
      <c r="BEL531" s="714"/>
      <c r="BEM531" s="714"/>
      <c r="BEN531" s="714"/>
      <c r="BEO531" s="714"/>
      <c r="BEP531" s="714"/>
      <c r="BEQ531" s="714"/>
      <c r="BER531" s="714"/>
      <c r="BES531" s="714"/>
      <c r="BET531" s="714"/>
      <c r="BEU531" s="714"/>
      <c r="BEV531" s="714"/>
      <c r="BEW531" s="714"/>
      <c r="BEX531" s="714"/>
      <c r="BEY531" s="714"/>
      <c r="BEZ531" s="714"/>
      <c r="BFA531" s="714"/>
      <c r="BFB531" s="714"/>
      <c r="BFC531" s="714"/>
      <c r="BFD531" s="714"/>
      <c r="BFE531" s="714"/>
      <c r="BFF531" s="714"/>
      <c r="BFG531" s="714"/>
      <c r="BFH531" s="714"/>
      <c r="BFI531" s="714"/>
      <c r="BFJ531" s="714"/>
      <c r="BFK531" s="714"/>
      <c r="BFL531" s="714"/>
      <c r="BFM531" s="714"/>
      <c r="BFN531" s="714"/>
      <c r="BFO531" s="714"/>
      <c r="BFP531" s="714"/>
      <c r="BFQ531" s="714"/>
      <c r="BFR531" s="714"/>
      <c r="BFS531" s="714"/>
      <c r="BFT531" s="714"/>
      <c r="BFU531" s="714"/>
      <c r="BFV531" s="714"/>
      <c r="BFW531" s="714"/>
      <c r="BFX531" s="714"/>
      <c r="BFY531" s="714"/>
      <c r="BFZ531" s="714"/>
      <c r="BGA531" s="714"/>
      <c r="BGB531" s="714"/>
      <c r="BGC531" s="714"/>
      <c r="BGD531" s="714"/>
      <c r="BGE531" s="714"/>
      <c r="BGF531" s="714"/>
      <c r="BGG531" s="714"/>
      <c r="BGH531" s="714"/>
      <c r="BGI531" s="714"/>
      <c r="BGJ531" s="714"/>
      <c r="BGK531" s="714"/>
      <c r="BGL531" s="714"/>
      <c r="BGM531" s="714"/>
      <c r="BGN531" s="714"/>
      <c r="BGO531" s="714"/>
      <c r="BGP531" s="714"/>
      <c r="BGQ531" s="714"/>
      <c r="BGR531" s="714"/>
      <c r="BGS531" s="714"/>
      <c r="BGT531" s="714"/>
      <c r="BGU531" s="714"/>
      <c r="BGV531" s="714"/>
      <c r="BGW531" s="714"/>
      <c r="BGX531" s="714"/>
      <c r="BGY531" s="714"/>
      <c r="BGZ531" s="714"/>
      <c r="BHA531" s="714"/>
      <c r="BHB531" s="714"/>
      <c r="BHC531" s="714"/>
      <c r="BHD531" s="714"/>
      <c r="BHE531" s="714"/>
      <c r="BHF531" s="714"/>
      <c r="BHG531" s="714"/>
      <c r="BHH531" s="714"/>
      <c r="BHI531" s="714"/>
      <c r="BHJ531" s="714"/>
      <c r="BHK531" s="714"/>
      <c r="BHL531" s="714"/>
      <c r="BHM531" s="714"/>
      <c r="BHN531" s="714"/>
      <c r="BHO531" s="714"/>
      <c r="BHP531" s="714"/>
      <c r="BHQ531" s="714"/>
      <c r="BHR531" s="714"/>
      <c r="BHS531" s="714"/>
      <c r="BHT531" s="714"/>
      <c r="BHU531" s="714"/>
      <c r="BHV531" s="714"/>
      <c r="BHW531" s="714"/>
      <c r="BHX531" s="714"/>
      <c r="BHY531" s="714"/>
      <c r="BHZ531" s="714"/>
      <c r="BIA531" s="714"/>
      <c r="BIB531" s="714"/>
      <c r="BIC531" s="714"/>
      <c r="BID531" s="714"/>
      <c r="BIE531" s="714"/>
      <c r="BIF531" s="714"/>
      <c r="BIG531" s="714"/>
      <c r="BIH531" s="714"/>
      <c r="BII531" s="714"/>
      <c r="BIJ531" s="714"/>
      <c r="BIK531" s="714"/>
      <c r="BIL531" s="714"/>
      <c r="BIM531" s="714"/>
      <c r="BIN531" s="714"/>
      <c r="BIO531" s="714"/>
      <c r="BIP531" s="714"/>
      <c r="BIQ531" s="714"/>
      <c r="BIR531" s="714"/>
      <c r="BIS531" s="714"/>
      <c r="BIT531" s="714"/>
      <c r="BIU531" s="714"/>
      <c r="BIV531" s="714"/>
      <c r="BIW531" s="714"/>
      <c r="BIX531" s="714"/>
      <c r="BIY531" s="714"/>
      <c r="BIZ531" s="714"/>
      <c r="BJA531" s="714"/>
      <c r="BJB531" s="714"/>
      <c r="BJC531" s="714"/>
      <c r="BJD531" s="714"/>
      <c r="BJE531" s="714"/>
      <c r="BJF531" s="714"/>
      <c r="BJG531" s="714"/>
      <c r="BJH531" s="714"/>
      <c r="BJI531" s="714"/>
      <c r="BJJ531" s="714"/>
      <c r="BJK531" s="714"/>
      <c r="BJL531" s="714"/>
      <c r="BJM531" s="714"/>
      <c r="BJN531" s="714"/>
      <c r="BJO531" s="714"/>
      <c r="BJP531" s="714"/>
      <c r="BJQ531" s="714"/>
      <c r="BJR531" s="714"/>
      <c r="BJS531" s="714"/>
      <c r="BJT531" s="714"/>
      <c r="BJU531" s="714"/>
      <c r="BJV531" s="714"/>
      <c r="BJW531" s="714"/>
      <c r="BJX531" s="714"/>
      <c r="BJY531" s="714"/>
      <c r="BJZ531" s="714"/>
      <c r="BKA531" s="714"/>
      <c r="BKB531" s="714"/>
      <c r="BKC531" s="714"/>
      <c r="BKD531" s="714"/>
      <c r="BKE531" s="714"/>
      <c r="BKF531" s="714"/>
      <c r="BKG531" s="714"/>
      <c r="BKH531" s="714"/>
      <c r="BKI531" s="714"/>
      <c r="BKJ531" s="714"/>
      <c r="BKK531" s="714"/>
      <c r="BKL531" s="714"/>
      <c r="BKM531" s="714"/>
      <c r="BKN531" s="714"/>
      <c r="BKO531" s="714"/>
      <c r="BKP531" s="714"/>
      <c r="BKQ531" s="714"/>
      <c r="BKR531" s="714"/>
      <c r="BKS531" s="714"/>
      <c r="BKT531" s="714"/>
      <c r="BKU531" s="714"/>
      <c r="BKV531" s="714"/>
      <c r="BKW531" s="714"/>
      <c r="BKX531" s="714"/>
      <c r="BKY531" s="714"/>
      <c r="BKZ531" s="714"/>
      <c r="BLA531" s="714"/>
      <c r="BLB531" s="714"/>
      <c r="BLC531" s="714"/>
      <c r="BLD531" s="714"/>
      <c r="BLE531" s="714"/>
      <c r="BLF531" s="714"/>
      <c r="BLG531" s="714"/>
      <c r="BLH531" s="714"/>
      <c r="BLI531" s="714"/>
      <c r="BLJ531" s="714"/>
      <c r="BLK531" s="714"/>
      <c r="BLL531" s="714"/>
      <c r="BLM531" s="714"/>
      <c r="BLN531" s="714"/>
      <c r="BLO531" s="714"/>
      <c r="BLP531" s="714"/>
      <c r="BLQ531" s="714"/>
      <c r="BLR531" s="714"/>
      <c r="BLS531" s="714"/>
      <c r="BLT531" s="714"/>
      <c r="BLU531" s="714"/>
      <c r="BLV531" s="714"/>
      <c r="BLW531" s="714"/>
      <c r="BLX531" s="714"/>
      <c r="BLY531" s="714"/>
      <c r="BLZ531" s="714"/>
      <c r="BMA531" s="714"/>
      <c r="BMB531" s="714"/>
      <c r="BMC531" s="714"/>
      <c r="BMD531" s="714"/>
      <c r="BME531" s="714"/>
      <c r="BMF531" s="714"/>
      <c r="BMG531" s="714"/>
      <c r="BMH531" s="714"/>
      <c r="BMI531" s="714"/>
      <c r="BMJ531" s="714"/>
      <c r="BMK531" s="714"/>
      <c r="BML531" s="714"/>
      <c r="BMM531" s="714"/>
      <c r="BMN531" s="714"/>
      <c r="BMO531" s="714"/>
      <c r="BMP531" s="714"/>
      <c r="BMQ531" s="714"/>
      <c r="BMR531" s="714"/>
      <c r="BMS531" s="714"/>
      <c r="BMT531" s="714"/>
      <c r="BMU531" s="714"/>
      <c r="BMV531" s="714"/>
      <c r="BMW531" s="714"/>
      <c r="BMX531" s="714"/>
      <c r="BMY531" s="714"/>
      <c r="BMZ531" s="714"/>
      <c r="BNA531" s="714"/>
      <c r="BNB531" s="714"/>
      <c r="BNC531" s="714"/>
      <c r="BND531" s="714"/>
      <c r="BNE531" s="714"/>
      <c r="BNF531" s="714"/>
      <c r="BNG531" s="714"/>
      <c r="BNH531" s="714"/>
      <c r="BNI531" s="714"/>
      <c r="BNJ531" s="714"/>
      <c r="BNK531" s="714"/>
      <c r="BNL531" s="714"/>
      <c r="BNM531" s="714"/>
      <c r="BNN531" s="714"/>
      <c r="BNO531" s="714"/>
      <c r="BNP531" s="714"/>
      <c r="BNQ531" s="714"/>
      <c r="BNR531" s="714"/>
      <c r="BNS531" s="714"/>
      <c r="BNT531" s="714"/>
      <c r="BNU531" s="714"/>
      <c r="BNV531" s="714"/>
      <c r="BNW531" s="714"/>
      <c r="BNX531" s="714"/>
      <c r="BNY531" s="714"/>
      <c r="BNZ531" s="714"/>
      <c r="BOA531" s="714"/>
      <c r="BOB531" s="714"/>
      <c r="BOC531" s="714"/>
      <c r="BOD531" s="714"/>
      <c r="BOE531" s="714"/>
      <c r="BOF531" s="714"/>
      <c r="BOG531" s="714"/>
      <c r="BOH531" s="714"/>
      <c r="BOI531" s="714"/>
      <c r="BOJ531" s="714"/>
      <c r="BOK531" s="714"/>
      <c r="BOL531" s="714"/>
      <c r="BOM531" s="714"/>
      <c r="BON531" s="714"/>
      <c r="BOO531" s="714"/>
      <c r="BOP531" s="714"/>
      <c r="BOQ531" s="714"/>
      <c r="BOR531" s="714"/>
      <c r="BOS531" s="714"/>
      <c r="BOT531" s="714"/>
      <c r="BOU531" s="714"/>
      <c r="BOV531" s="714"/>
      <c r="BOW531" s="714"/>
      <c r="BOX531" s="714"/>
      <c r="BOY531" s="714"/>
      <c r="BOZ531" s="714"/>
      <c r="BPA531" s="714"/>
      <c r="BPB531" s="714"/>
      <c r="BPC531" s="714"/>
      <c r="BPD531" s="714"/>
      <c r="BPE531" s="714"/>
      <c r="BPF531" s="714"/>
      <c r="BPG531" s="714"/>
      <c r="BPH531" s="714"/>
      <c r="BPI531" s="714"/>
      <c r="BPJ531" s="714"/>
      <c r="BPK531" s="714"/>
      <c r="BPL531" s="714"/>
      <c r="BPM531" s="714"/>
      <c r="BPN531" s="714"/>
      <c r="BPO531" s="714"/>
      <c r="BPP531" s="714"/>
      <c r="BPQ531" s="714"/>
      <c r="BPR531" s="714"/>
      <c r="BPS531" s="714"/>
      <c r="BPT531" s="714"/>
      <c r="BPU531" s="714"/>
      <c r="BPV531" s="714"/>
      <c r="BPW531" s="714"/>
      <c r="BPX531" s="714"/>
      <c r="BPY531" s="714"/>
      <c r="BPZ531" s="714"/>
      <c r="BQA531" s="714"/>
      <c r="BQB531" s="714"/>
      <c r="BQC531" s="714"/>
      <c r="BQD531" s="714"/>
      <c r="BQE531" s="714"/>
      <c r="BQF531" s="714"/>
      <c r="BQG531" s="714"/>
      <c r="BQH531" s="714"/>
      <c r="BQI531" s="714"/>
      <c r="BQJ531" s="714"/>
      <c r="BQK531" s="714"/>
      <c r="BQL531" s="714"/>
      <c r="BQM531" s="714"/>
      <c r="BQN531" s="714"/>
      <c r="BQO531" s="714"/>
      <c r="BQP531" s="714"/>
      <c r="BQQ531" s="714"/>
      <c r="BQR531" s="714"/>
      <c r="BQS531" s="714"/>
      <c r="BQT531" s="714"/>
      <c r="BQU531" s="714"/>
      <c r="BQV531" s="714"/>
      <c r="BQW531" s="714"/>
      <c r="BQX531" s="714"/>
      <c r="BQY531" s="714"/>
      <c r="BQZ531" s="714"/>
      <c r="BRA531" s="714"/>
      <c r="BRB531" s="714"/>
      <c r="BRC531" s="714"/>
      <c r="BRD531" s="714"/>
      <c r="BRE531" s="714"/>
      <c r="BRF531" s="714"/>
      <c r="BRG531" s="714"/>
      <c r="BRH531" s="714"/>
      <c r="BRI531" s="714"/>
      <c r="BRJ531" s="714"/>
      <c r="BRK531" s="714"/>
      <c r="BRL531" s="714"/>
      <c r="BRM531" s="714"/>
      <c r="BRN531" s="714"/>
      <c r="BRO531" s="714"/>
      <c r="BRP531" s="714"/>
      <c r="BRQ531" s="714"/>
      <c r="BRR531" s="714"/>
      <c r="BRS531" s="714"/>
      <c r="BRT531" s="714"/>
      <c r="BRU531" s="714"/>
      <c r="BRV531" s="714"/>
      <c r="BRW531" s="714"/>
      <c r="BRX531" s="714"/>
      <c r="BRY531" s="714"/>
      <c r="BRZ531" s="714"/>
      <c r="BSA531" s="714"/>
      <c r="BSB531" s="714"/>
      <c r="BSC531" s="714"/>
      <c r="BSD531" s="714"/>
      <c r="BSE531" s="714"/>
      <c r="BSF531" s="714"/>
      <c r="BSG531" s="714"/>
      <c r="BSH531" s="714"/>
      <c r="BSI531" s="714"/>
      <c r="BSJ531" s="714"/>
      <c r="BSK531" s="714"/>
      <c r="BSL531" s="714"/>
      <c r="BSM531" s="714"/>
      <c r="BSN531" s="714"/>
      <c r="BSO531" s="714"/>
      <c r="BSP531" s="714"/>
      <c r="BSQ531" s="714"/>
      <c r="BSR531" s="714"/>
      <c r="BSS531" s="714"/>
      <c r="BST531" s="714"/>
      <c r="BSU531" s="714"/>
      <c r="BSV531" s="714"/>
      <c r="BSW531" s="714"/>
      <c r="BSX531" s="714"/>
      <c r="BSY531" s="714"/>
      <c r="BSZ531" s="714"/>
      <c r="BTA531" s="714"/>
      <c r="BTB531" s="714"/>
      <c r="BTC531" s="714"/>
      <c r="BTD531" s="714"/>
      <c r="BTE531" s="714"/>
      <c r="BTF531" s="714"/>
      <c r="BTG531" s="714"/>
      <c r="BTH531" s="714"/>
      <c r="BTI531" s="714"/>
      <c r="BTJ531" s="714"/>
      <c r="BTK531" s="714"/>
      <c r="BTL531" s="714"/>
      <c r="BTM531" s="714"/>
      <c r="BTN531" s="714"/>
      <c r="BTO531" s="714"/>
      <c r="BTP531" s="714"/>
      <c r="BTQ531" s="714"/>
      <c r="BTR531" s="714"/>
      <c r="BTS531" s="714"/>
      <c r="BTT531" s="714"/>
      <c r="BTU531" s="714"/>
      <c r="BTV531" s="714"/>
      <c r="BTW531" s="714"/>
      <c r="BTX531" s="714"/>
      <c r="BTY531" s="714"/>
      <c r="BTZ531" s="714"/>
      <c r="BUA531" s="714"/>
      <c r="BUB531" s="714"/>
      <c r="BUC531" s="714"/>
      <c r="BUD531" s="714"/>
      <c r="BUE531" s="714"/>
      <c r="BUF531" s="714"/>
      <c r="BUG531" s="714"/>
      <c r="BUH531" s="714"/>
      <c r="BUI531" s="714"/>
      <c r="BUJ531" s="714"/>
      <c r="BUK531" s="714"/>
      <c r="BUL531" s="714"/>
      <c r="BUM531" s="714"/>
      <c r="BUN531" s="714"/>
      <c r="BUO531" s="714"/>
      <c r="BUP531" s="714"/>
      <c r="BUQ531" s="714"/>
      <c r="BUR531" s="714"/>
      <c r="BUS531" s="714"/>
      <c r="BUT531" s="714"/>
      <c r="BUU531" s="714"/>
      <c r="BUV531" s="714"/>
      <c r="BUW531" s="714"/>
      <c r="BUX531" s="714"/>
      <c r="BUY531" s="714"/>
      <c r="BUZ531" s="714"/>
      <c r="BVA531" s="714"/>
      <c r="BVB531" s="714"/>
      <c r="BVC531" s="714"/>
      <c r="BVD531" s="714"/>
      <c r="BVE531" s="714"/>
      <c r="BVF531" s="714"/>
      <c r="BVG531" s="714"/>
      <c r="BVH531" s="714"/>
      <c r="BVI531" s="714"/>
      <c r="BVJ531" s="714"/>
      <c r="BVK531" s="714"/>
      <c r="BVL531" s="714"/>
      <c r="BVM531" s="714"/>
      <c r="BVN531" s="714"/>
      <c r="BVO531" s="714"/>
      <c r="BVP531" s="714"/>
      <c r="BVQ531" s="714"/>
      <c r="BVR531" s="714"/>
      <c r="BVS531" s="714"/>
      <c r="BVT531" s="714"/>
      <c r="BVU531" s="714"/>
      <c r="BVV531" s="714"/>
      <c r="BVW531" s="714"/>
      <c r="BVX531" s="714"/>
      <c r="BVY531" s="714"/>
      <c r="BVZ531" s="714"/>
      <c r="BWA531" s="714"/>
      <c r="BWB531" s="714"/>
      <c r="BWC531" s="714"/>
      <c r="BWD531" s="714"/>
      <c r="BWE531" s="714"/>
      <c r="BWF531" s="714"/>
      <c r="BWG531" s="714"/>
      <c r="BWH531" s="714"/>
      <c r="BWI531" s="714"/>
      <c r="BWJ531" s="714"/>
      <c r="BWK531" s="714"/>
      <c r="BWL531" s="714"/>
      <c r="BWM531" s="714"/>
      <c r="BWN531" s="714"/>
      <c r="BWO531" s="714"/>
      <c r="BWP531" s="714"/>
      <c r="BWQ531" s="714"/>
      <c r="BWR531" s="714"/>
      <c r="BWS531" s="714"/>
      <c r="BWT531" s="714"/>
      <c r="BWU531" s="714"/>
      <c r="BWV531" s="714"/>
      <c r="BWW531" s="714"/>
      <c r="BWX531" s="714"/>
      <c r="BWY531" s="714"/>
      <c r="BWZ531" s="714"/>
      <c r="BXA531" s="714"/>
      <c r="BXB531" s="714"/>
      <c r="BXC531" s="714"/>
      <c r="BXD531" s="714"/>
      <c r="BXE531" s="714"/>
      <c r="BXF531" s="714"/>
      <c r="BXG531" s="714"/>
      <c r="BXH531" s="714"/>
      <c r="BXI531" s="714"/>
      <c r="BXJ531" s="714"/>
      <c r="BXK531" s="714"/>
      <c r="BXL531" s="714"/>
      <c r="BXM531" s="714"/>
      <c r="BXN531" s="714"/>
      <c r="BXO531" s="714"/>
      <c r="BXP531" s="714"/>
      <c r="BXQ531" s="714"/>
      <c r="BXR531" s="714"/>
      <c r="BXS531" s="714"/>
      <c r="BXT531" s="714"/>
      <c r="BXU531" s="714"/>
      <c r="BXV531" s="714"/>
      <c r="BXW531" s="714"/>
      <c r="BXX531" s="714"/>
      <c r="BXY531" s="714"/>
      <c r="BXZ531" s="714"/>
      <c r="BYA531" s="714"/>
      <c r="BYB531" s="714"/>
      <c r="BYC531" s="714"/>
      <c r="BYD531" s="714"/>
      <c r="BYE531" s="714"/>
      <c r="BYF531" s="714"/>
      <c r="BYG531" s="714"/>
      <c r="BYH531" s="714"/>
      <c r="BYI531" s="714"/>
      <c r="BYJ531" s="714"/>
      <c r="BYK531" s="714"/>
      <c r="BYL531" s="714"/>
      <c r="BYM531" s="714"/>
      <c r="BYN531" s="714"/>
      <c r="BYO531" s="714"/>
      <c r="BYP531" s="714"/>
      <c r="BYQ531" s="714"/>
      <c r="BYR531" s="714"/>
      <c r="BYS531" s="714"/>
      <c r="BYT531" s="714"/>
      <c r="BYU531" s="714"/>
      <c r="BYV531" s="714"/>
      <c r="BYW531" s="714"/>
      <c r="BYX531" s="714"/>
      <c r="BYY531" s="714"/>
      <c r="BYZ531" s="714"/>
      <c r="BZA531" s="714"/>
      <c r="BZB531" s="714"/>
      <c r="BZC531" s="714"/>
      <c r="BZD531" s="714"/>
      <c r="BZE531" s="714"/>
      <c r="BZF531" s="714"/>
      <c r="BZG531" s="714"/>
      <c r="BZH531" s="714"/>
      <c r="BZI531" s="714"/>
      <c r="BZJ531" s="714"/>
      <c r="BZK531" s="714"/>
      <c r="BZL531" s="714"/>
      <c r="BZM531" s="714"/>
      <c r="BZN531" s="714"/>
      <c r="BZO531" s="714"/>
      <c r="BZP531" s="714"/>
      <c r="BZQ531" s="714"/>
      <c r="BZR531" s="714"/>
      <c r="BZS531" s="714"/>
      <c r="BZT531" s="714"/>
      <c r="BZU531" s="714"/>
      <c r="BZV531" s="714"/>
      <c r="BZW531" s="714"/>
      <c r="BZX531" s="714"/>
      <c r="BZY531" s="714"/>
      <c r="BZZ531" s="714"/>
      <c r="CAA531" s="714"/>
      <c r="CAB531" s="714"/>
      <c r="CAC531" s="714"/>
      <c r="CAD531" s="714"/>
      <c r="CAE531" s="714"/>
      <c r="CAF531" s="714"/>
      <c r="CAG531" s="714"/>
      <c r="CAH531" s="714"/>
      <c r="CAI531" s="714"/>
      <c r="CAJ531" s="714"/>
      <c r="CAK531" s="714"/>
      <c r="CAL531" s="714"/>
      <c r="CAM531" s="714"/>
      <c r="CAN531" s="714"/>
      <c r="CAO531" s="714"/>
      <c r="CAP531" s="714"/>
      <c r="CAQ531" s="714"/>
      <c r="CAR531" s="714"/>
      <c r="CAS531" s="714"/>
      <c r="CAT531" s="714"/>
      <c r="CAU531" s="714"/>
      <c r="CAV531" s="714"/>
      <c r="CAW531" s="714"/>
      <c r="CAX531" s="714"/>
      <c r="CAY531" s="714"/>
      <c r="CAZ531" s="714"/>
      <c r="CBA531" s="714"/>
      <c r="CBB531" s="714"/>
      <c r="CBC531" s="714"/>
      <c r="CBD531" s="714"/>
      <c r="CBE531" s="714"/>
      <c r="CBF531" s="714"/>
      <c r="CBG531" s="714"/>
      <c r="CBH531" s="714"/>
      <c r="CBI531" s="714"/>
      <c r="CBJ531" s="714"/>
      <c r="CBK531" s="714"/>
      <c r="CBL531" s="714"/>
      <c r="CBM531" s="714"/>
      <c r="CBN531" s="714"/>
      <c r="CBO531" s="714"/>
      <c r="CBP531" s="714"/>
      <c r="CBQ531" s="714"/>
      <c r="CBR531" s="714"/>
      <c r="CBS531" s="714"/>
      <c r="CBT531" s="714"/>
      <c r="CBU531" s="714"/>
      <c r="CBV531" s="714"/>
      <c r="CBW531" s="714"/>
      <c r="CBX531" s="714"/>
      <c r="CBY531" s="714"/>
      <c r="CBZ531" s="714"/>
      <c r="CCA531" s="714"/>
      <c r="CCB531" s="714"/>
      <c r="CCC531" s="714"/>
      <c r="CCD531" s="714"/>
      <c r="CCE531" s="714"/>
      <c r="CCF531" s="714"/>
      <c r="CCG531" s="714"/>
      <c r="CCH531" s="714"/>
      <c r="CCI531" s="714"/>
      <c r="CCJ531" s="714"/>
      <c r="CCK531" s="714"/>
      <c r="CCL531" s="714"/>
      <c r="CCM531" s="714"/>
      <c r="CCN531" s="714"/>
      <c r="CCO531" s="714"/>
      <c r="CCP531" s="714"/>
      <c r="CCQ531" s="714"/>
      <c r="CCR531" s="714"/>
      <c r="CCS531" s="714"/>
      <c r="CCT531" s="714"/>
      <c r="CCU531" s="714"/>
      <c r="CCV531" s="714"/>
      <c r="CCW531" s="714"/>
      <c r="CCX531" s="714"/>
      <c r="CCY531" s="714"/>
      <c r="CCZ531" s="714"/>
      <c r="CDA531" s="714"/>
      <c r="CDB531" s="714"/>
      <c r="CDC531" s="714"/>
      <c r="CDD531" s="714"/>
      <c r="CDE531" s="714"/>
      <c r="CDF531" s="714"/>
      <c r="CDG531" s="714"/>
      <c r="CDH531" s="714"/>
      <c r="CDI531" s="714"/>
      <c r="CDJ531" s="714"/>
      <c r="CDK531" s="714"/>
      <c r="CDL531" s="714"/>
      <c r="CDM531" s="714"/>
      <c r="CDN531" s="714"/>
      <c r="CDO531" s="714"/>
      <c r="CDP531" s="714"/>
      <c r="CDQ531" s="714"/>
      <c r="CDR531" s="714"/>
      <c r="CDS531" s="714"/>
      <c r="CDT531" s="714"/>
      <c r="CDU531" s="714"/>
      <c r="CDV531" s="714"/>
      <c r="CDW531" s="714"/>
      <c r="CDX531" s="714"/>
      <c r="CDY531" s="714"/>
      <c r="CDZ531" s="714"/>
      <c r="CEA531" s="714"/>
      <c r="CEB531" s="714"/>
      <c r="CEC531" s="714"/>
      <c r="CED531" s="714"/>
      <c r="CEE531" s="714"/>
      <c r="CEF531" s="714"/>
      <c r="CEG531" s="714"/>
      <c r="CEH531" s="714"/>
      <c r="CEI531" s="714"/>
      <c r="CEJ531" s="714"/>
      <c r="CEK531" s="714"/>
      <c r="CEL531" s="714"/>
      <c r="CEM531" s="714"/>
      <c r="CEN531" s="714"/>
      <c r="CEO531" s="714"/>
      <c r="CEP531" s="714"/>
      <c r="CEQ531" s="714"/>
      <c r="CER531" s="714"/>
      <c r="CES531" s="714"/>
      <c r="CET531" s="714"/>
      <c r="CEU531" s="714"/>
      <c r="CEV531" s="714"/>
      <c r="CEW531" s="714"/>
      <c r="CEX531" s="714"/>
      <c r="CEY531" s="714"/>
      <c r="CEZ531" s="714"/>
      <c r="CFA531" s="714"/>
      <c r="CFB531" s="714"/>
      <c r="CFC531" s="714"/>
      <c r="CFD531" s="714"/>
      <c r="CFE531" s="714"/>
      <c r="CFF531" s="714"/>
      <c r="CFG531" s="714"/>
      <c r="CFH531" s="714"/>
      <c r="CFI531" s="714"/>
      <c r="CFJ531" s="714"/>
      <c r="CFK531" s="714"/>
      <c r="CFL531" s="714"/>
      <c r="CFM531" s="714"/>
      <c r="CFN531" s="714"/>
      <c r="CFO531" s="714"/>
      <c r="CFP531" s="714"/>
      <c r="CFQ531" s="714"/>
      <c r="CFR531" s="714"/>
      <c r="CFS531" s="714"/>
      <c r="CFT531" s="714"/>
      <c r="CFU531" s="714"/>
      <c r="CFV531" s="714"/>
      <c r="CFW531" s="714"/>
      <c r="CFX531" s="714"/>
      <c r="CFY531" s="714"/>
      <c r="CFZ531" s="714"/>
      <c r="CGA531" s="714"/>
      <c r="CGB531" s="714"/>
      <c r="CGC531" s="714"/>
      <c r="CGD531" s="714"/>
      <c r="CGE531" s="714"/>
      <c r="CGF531" s="714"/>
      <c r="CGG531" s="714"/>
      <c r="CGH531" s="714"/>
      <c r="CGI531" s="714"/>
      <c r="CGJ531" s="714"/>
      <c r="CGK531" s="714"/>
      <c r="CGL531" s="714"/>
      <c r="CGM531" s="714"/>
      <c r="CGN531" s="714"/>
      <c r="CGO531" s="714"/>
      <c r="CGP531" s="714"/>
      <c r="CGQ531" s="714"/>
      <c r="CGR531" s="714"/>
      <c r="CGS531" s="714"/>
      <c r="CGT531" s="714"/>
      <c r="CGU531" s="714"/>
      <c r="CGV531" s="714"/>
      <c r="CGW531" s="714"/>
      <c r="CGX531" s="714"/>
      <c r="CGY531" s="714"/>
      <c r="CGZ531" s="714"/>
      <c r="CHA531" s="714"/>
      <c r="CHB531" s="714"/>
      <c r="CHC531" s="714"/>
      <c r="CHD531" s="714"/>
      <c r="CHE531" s="714"/>
      <c r="CHF531" s="714"/>
      <c r="CHG531" s="714"/>
      <c r="CHH531" s="714"/>
      <c r="CHI531" s="714"/>
      <c r="CHJ531" s="714"/>
      <c r="CHK531" s="714"/>
      <c r="CHL531" s="714"/>
      <c r="CHM531" s="714"/>
      <c r="CHN531" s="714"/>
      <c r="CHO531" s="714"/>
      <c r="CHP531" s="714"/>
      <c r="CHQ531" s="714"/>
      <c r="CHR531" s="714"/>
      <c r="CHS531" s="714"/>
      <c r="CHT531" s="714"/>
      <c r="CHU531" s="714"/>
      <c r="CHV531" s="714"/>
      <c r="CHW531" s="714"/>
      <c r="CHX531" s="714"/>
      <c r="CHY531" s="714"/>
      <c r="CHZ531" s="714"/>
      <c r="CIA531" s="714"/>
      <c r="CIB531" s="714"/>
      <c r="CIC531" s="714"/>
      <c r="CID531" s="714"/>
      <c r="CIE531" s="714"/>
      <c r="CIF531" s="714"/>
      <c r="CIG531" s="714"/>
      <c r="CIH531" s="714"/>
      <c r="CII531" s="714"/>
      <c r="CIJ531" s="714"/>
      <c r="CIK531" s="714"/>
      <c r="CIL531" s="714"/>
      <c r="CIM531" s="714"/>
      <c r="CIN531" s="714"/>
      <c r="CIO531" s="714"/>
      <c r="CIP531" s="714"/>
      <c r="CIQ531" s="714"/>
      <c r="CIR531" s="714"/>
      <c r="CIS531" s="714"/>
      <c r="CIT531" s="714"/>
      <c r="CIU531" s="714"/>
      <c r="CIV531" s="714"/>
      <c r="CIW531" s="714"/>
      <c r="CIX531" s="714"/>
      <c r="CIY531" s="714"/>
      <c r="CIZ531" s="714"/>
      <c r="CJA531" s="714"/>
      <c r="CJB531" s="714"/>
      <c r="CJC531" s="714"/>
      <c r="CJD531" s="714"/>
      <c r="CJE531" s="714"/>
      <c r="CJF531" s="714"/>
      <c r="CJG531" s="714"/>
      <c r="CJH531" s="714"/>
      <c r="CJI531" s="714"/>
      <c r="CJJ531" s="714"/>
      <c r="CJK531" s="714"/>
      <c r="CJL531" s="714"/>
      <c r="CJM531" s="714"/>
      <c r="CJN531" s="714"/>
      <c r="CJO531" s="714"/>
      <c r="CJP531" s="714"/>
      <c r="CJQ531" s="714"/>
      <c r="CJR531" s="714"/>
      <c r="CJS531" s="714"/>
      <c r="CJT531" s="714"/>
      <c r="CJU531" s="714"/>
      <c r="CJV531" s="714"/>
      <c r="CJW531" s="714"/>
      <c r="CJX531" s="714"/>
      <c r="CJY531" s="714"/>
      <c r="CJZ531" s="714"/>
      <c r="CKA531" s="714"/>
      <c r="CKB531" s="714"/>
      <c r="CKC531" s="714"/>
      <c r="CKD531" s="714"/>
      <c r="CKE531" s="714"/>
      <c r="CKF531" s="714"/>
      <c r="CKG531" s="714"/>
      <c r="CKH531" s="714"/>
      <c r="CKI531" s="714"/>
      <c r="CKJ531" s="714"/>
      <c r="CKK531" s="714"/>
      <c r="CKL531" s="714"/>
      <c r="CKM531" s="714"/>
      <c r="CKN531" s="714"/>
      <c r="CKO531" s="714"/>
      <c r="CKP531" s="714"/>
      <c r="CKQ531" s="714"/>
      <c r="CKR531" s="714"/>
      <c r="CKS531" s="714"/>
      <c r="CKT531" s="714"/>
      <c r="CKU531" s="714"/>
      <c r="CKV531" s="714"/>
      <c r="CKW531" s="714"/>
      <c r="CKX531" s="714"/>
      <c r="CKY531" s="714"/>
      <c r="CKZ531" s="714"/>
      <c r="CLA531" s="714"/>
      <c r="CLB531" s="714"/>
      <c r="CLC531" s="714"/>
      <c r="CLD531" s="714"/>
      <c r="CLE531" s="714"/>
      <c r="CLF531" s="714"/>
      <c r="CLG531" s="714"/>
      <c r="CLH531" s="714"/>
      <c r="CLI531" s="714"/>
      <c r="CLJ531" s="714"/>
      <c r="CLK531" s="714"/>
      <c r="CLL531" s="714"/>
      <c r="CLM531" s="714"/>
      <c r="CLN531" s="714"/>
      <c r="CLO531" s="714"/>
      <c r="CLP531" s="714"/>
      <c r="CLQ531" s="714"/>
      <c r="CLR531" s="714"/>
      <c r="CLS531" s="714"/>
      <c r="CLT531" s="714"/>
      <c r="CLU531" s="714"/>
      <c r="CLV531" s="714"/>
      <c r="CLW531" s="714"/>
      <c r="CLX531" s="714"/>
      <c r="CLY531" s="714"/>
      <c r="CLZ531" s="714"/>
      <c r="CMA531" s="714"/>
      <c r="CMB531" s="714"/>
      <c r="CMC531" s="714"/>
      <c r="CMD531" s="714"/>
      <c r="CME531" s="714"/>
      <c r="CMF531" s="714"/>
      <c r="CMG531" s="714"/>
      <c r="CMH531" s="714"/>
      <c r="CMI531" s="714"/>
      <c r="CMJ531" s="714"/>
      <c r="CMK531" s="714"/>
      <c r="CML531" s="714"/>
      <c r="CMM531" s="714"/>
      <c r="CMN531" s="714"/>
      <c r="CMO531" s="714"/>
      <c r="CMP531" s="714"/>
      <c r="CMQ531" s="714"/>
      <c r="CMR531" s="714"/>
      <c r="CMS531" s="714"/>
      <c r="CMT531" s="714"/>
      <c r="CMU531" s="714"/>
      <c r="CMV531" s="714"/>
      <c r="CMW531" s="714"/>
      <c r="CMX531" s="714"/>
      <c r="CMY531" s="714"/>
      <c r="CMZ531" s="714"/>
      <c r="CNA531" s="714"/>
      <c r="CNB531" s="714"/>
      <c r="CNC531" s="714"/>
      <c r="CND531" s="714"/>
      <c r="CNE531" s="714"/>
      <c r="CNF531" s="714"/>
      <c r="CNG531" s="714"/>
      <c r="CNH531" s="714"/>
      <c r="CNI531" s="714"/>
      <c r="CNJ531" s="714"/>
      <c r="CNK531" s="714"/>
      <c r="CNL531" s="714"/>
      <c r="CNM531" s="714"/>
      <c r="CNN531" s="714"/>
      <c r="CNO531" s="714"/>
      <c r="CNP531" s="714"/>
      <c r="CNQ531" s="714"/>
      <c r="CNR531" s="714"/>
      <c r="CNS531" s="714"/>
      <c r="CNT531" s="714"/>
      <c r="CNU531" s="714"/>
      <c r="CNV531" s="714"/>
      <c r="CNW531" s="714"/>
      <c r="CNX531" s="714"/>
      <c r="CNY531" s="714"/>
      <c r="CNZ531" s="714"/>
      <c r="COA531" s="714"/>
      <c r="COB531" s="714"/>
      <c r="COC531" s="714"/>
      <c r="COD531" s="714"/>
      <c r="COE531" s="714"/>
      <c r="COF531" s="714"/>
      <c r="COG531" s="714"/>
      <c r="COH531" s="714"/>
      <c r="COI531" s="714"/>
      <c r="COJ531" s="714"/>
      <c r="COK531" s="714"/>
      <c r="COL531" s="714"/>
      <c r="COM531" s="714"/>
      <c r="CON531" s="714"/>
      <c r="COO531" s="714"/>
      <c r="COP531" s="714"/>
      <c r="COQ531" s="714"/>
      <c r="COR531" s="714"/>
      <c r="COS531" s="714"/>
      <c r="COT531" s="714"/>
      <c r="COU531" s="714"/>
      <c r="COV531" s="714"/>
      <c r="COW531" s="714"/>
      <c r="COX531" s="714"/>
      <c r="COY531" s="714"/>
      <c r="COZ531" s="714"/>
      <c r="CPA531" s="714"/>
      <c r="CPB531" s="714"/>
      <c r="CPC531" s="714"/>
      <c r="CPD531" s="714"/>
      <c r="CPE531" s="714"/>
      <c r="CPF531" s="714"/>
      <c r="CPG531" s="714"/>
      <c r="CPH531" s="714"/>
      <c r="CPI531" s="714"/>
      <c r="CPJ531" s="714"/>
      <c r="CPK531" s="714"/>
      <c r="CPL531" s="714"/>
      <c r="CPM531" s="714"/>
      <c r="CPN531" s="714"/>
      <c r="CPO531" s="714"/>
      <c r="CPP531" s="714"/>
      <c r="CPQ531" s="714"/>
      <c r="CPR531" s="714"/>
      <c r="CPS531" s="714"/>
      <c r="CPT531" s="714"/>
      <c r="CPU531" s="714"/>
      <c r="CPV531" s="714"/>
      <c r="CPW531" s="714"/>
      <c r="CPX531" s="714"/>
      <c r="CPY531" s="714"/>
      <c r="CPZ531" s="714"/>
      <c r="CQA531" s="714"/>
      <c r="CQB531" s="714"/>
      <c r="CQC531" s="714"/>
      <c r="CQD531" s="714"/>
      <c r="CQE531" s="714"/>
      <c r="CQF531" s="714"/>
      <c r="CQG531" s="714"/>
      <c r="CQH531" s="714"/>
      <c r="CQI531" s="714"/>
      <c r="CQJ531" s="714"/>
      <c r="CQK531" s="714"/>
      <c r="CQL531" s="714"/>
      <c r="CQM531" s="714"/>
      <c r="CQN531" s="714"/>
      <c r="CQO531" s="714"/>
      <c r="CQP531" s="714"/>
      <c r="CQQ531" s="714"/>
      <c r="CQR531" s="714"/>
      <c r="CQS531" s="714"/>
      <c r="CQT531" s="714"/>
      <c r="CQU531" s="714"/>
      <c r="CQV531" s="714"/>
      <c r="CQW531" s="714"/>
      <c r="CQX531" s="714"/>
      <c r="CQY531" s="714"/>
      <c r="CQZ531" s="714"/>
      <c r="CRA531" s="714"/>
      <c r="CRB531" s="714"/>
      <c r="CRC531" s="714"/>
      <c r="CRD531" s="714"/>
      <c r="CRE531" s="714"/>
      <c r="CRF531" s="714"/>
      <c r="CRG531" s="714"/>
      <c r="CRH531" s="714"/>
      <c r="CRI531" s="714"/>
      <c r="CRJ531" s="714"/>
      <c r="CRK531" s="714"/>
      <c r="CRL531" s="714"/>
      <c r="CRM531" s="714"/>
      <c r="CRN531" s="714"/>
      <c r="CRO531" s="714"/>
      <c r="CRP531" s="714"/>
      <c r="CRQ531" s="714"/>
      <c r="CRR531" s="714"/>
      <c r="CRS531" s="714"/>
      <c r="CRT531" s="714"/>
      <c r="CRU531" s="714"/>
      <c r="CRV531" s="714"/>
      <c r="CRW531" s="714"/>
      <c r="CRX531" s="714"/>
      <c r="CRY531" s="714"/>
      <c r="CRZ531" s="714"/>
      <c r="CSA531" s="714"/>
      <c r="CSB531" s="714"/>
      <c r="CSC531" s="714"/>
      <c r="CSD531" s="714"/>
      <c r="CSE531" s="714"/>
      <c r="CSF531" s="714"/>
      <c r="CSG531" s="714"/>
      <c r="CSH531" s="714"/>
      <c r="CSI531" s="714"/>
      <c r="CSJ531" s="714"/>
      <c r="CSK531" s="714"/>
      <c r="CSL531" s="714"/>
      <c r="CSM531" s="714"/>
      <c r="CSN531" s="714"/>
      <c r="CSO531" s="714"/>
      <c r="CSP531" s="714"/>
      <c r="CSQ531" s="714"/>
      <c r="CSR531" s="714"/>
      <c r="CSS531" s="714"/>
      <c r="CST531" s="714"/>
      <c r="CSU531" s="714"/>
      <c r="CSV531" s="714"/>
      <c r="CSW531" s="714"/>
      <c r="CSX531" s="714"/>
      <c r="CSY531" s="714"/>
      <c r="CSZ531" s="714"/>
      <c r="CTA531" s="714"/>
      <c r="CTB531" s="714"/>
      <c r="CTC531" s="714"/>
      <c r="CTD531" s="714"/>
      <c r="CTE531" s="714"/>
      <c r="CTF531" s="714"/>
      <c r="CTG531" s="714"/>
      <c r="CTH531" s="714"/>
      <c r="CTI531" s="714"/>
      <c r="CTJ531" s="714"/>
      <c r="CTK531" s="714"/>
      <c r="CTL531" s="714"/>
      <c r="CTM531" s="714"/>
      <c r="CTN531" s="714"/>
      <c r="CTO531" s="714"/>
      <c r="CTP531" s="714"/>
      <c r="CTQ531" s="714"/>
      <c r="CTR531" s="714"/>
      <c r="CTS531" s="714"/>
      <c r="CTT531" s="714"/>
      <c r="CTU531" s="714"/>
      <c r="CTV531" s="714"/>
      <c r="CTW531" s="714"/>
      <c r="CTX531" s="714"/>
      <c r="CTY531" s="714"/>
      <c r="CTZ531" s="714"/>
      <c r="CUA531" s="714"/>
      <c r="CUB531" s="714"/>
      <c r="CUC531" s="714"/>
      <c r="CUD531" s="714"/>
      <c r="CUE531" s="714"/>
      <c r="CUF531" s="714"/>
      <c r="CUG531" s="714"/>
      <c r="CUH531" s="714"/>
      <c r="CUI531" s="714"/>
      <c r="CUJ531" s="714"/>
      <c r="CUK531" s="714"/>
      <c r="CUL531" s="714"/>
      <c r="CUM531" s="714"/>
      <c r="CUN531" s="714"/>
      <c r="CUO531" s="714"/>
      <c r="CUP531" s="714"/>
      <c r="CUQ531" s="714"/>
      <c r="CUR531" s="714"/>
      <c r="CUS531" s="714"/>
      <c r="CUT531" s="714"/>
      <c r="CUU531" s="714"/>
      <c r="CUV531" s="714"/>
      <c r="CUW531" s="714"/>
      <c r="CUX531" s="714"/>
      <c r="CUY531" s="714"/>
      <c r="CUZ531" s="714"/>
      <c r="CVA531" s="714"/>
      <c r="CVB531" s="714"/>
      <c r="CVC531" s="714"/>
      <c r="CVD531" s="714"/>
      <c r="CVE531" s="714"/>
      <c r="CVF531" s="714"/>
      <c r="CVG531" s="714"/>
      <c r="CVH531" s="714"/>
      <c r="CVI531" s="714"/>
      <c r="CVJ531" s="714"/>
      <c r="CVK531" s="714"/>
      <c r="CVL531" s="714"/>
      <c r="CVM531" s="714"/>
      <c r="CVN531" s="714"/>
      <c r="CVO531" s="714"/>
      <c r="CVP531" s="714"/>
      <c r="CVQ531" s="714"/>
      <c r="CVR531" s="714"/>
      <c r="CVS531" s="714"/>
      <c r="CVT531" s="714"/>
      <c r="CVU531" s="714"/>
      <c r="CVV531" s="714"/>
      <c r="CVW531" s="714"/>
      <c r="CVX531" s="714"/>
      <c r="CVY531" s="714"/>
      <c r="CVZ531" s="714"/>
      <c r="CWA531" s="714"/>
      <c r="CWB531" s="714"/>
      <c r="CWC531" s="714"/>
      <c r="CWD531" s="714"/>
      <c r="CWE531" s="714"/>
      <c r="CWF531" s="714"/>
      <c r="CWG531" s="714"/>
      <c r="CWH531" s="714"/>
      <c r="CWI531" s="714"/>
      <c r="CWJ531" s="714"/>
      <c r="CWK531" s="714"/>
      <c r="CWL531" s="714"/>
      <c r="CWM531" s="714"/>
      <c r="CWN531" s="714"/>
      <c r="CWO531" s="714"/>
      <c r="CWP531" s="714"/>
      <c r="CWQ531" s="714"/>
      <c r="CWR531" s="714"/>
      <c r="CWS531" s="714"/>
      <c r="CWT531" s="714"/>
      <c r="CWU531" s="714"/>
      <c r="CWV531" s="714"/>
      <c r="CWW531" s="714"/>
      <c r="CWX531" s="714"/>
      <c r="CWY531" s="714"/>
      <c r="CWZ531" s="714"/>
      <c r="CXA531" s="714"/>
      <c r="CXB531" s="714"/>
      <c r="CXC531" s="714"/>
      <c r="CXD531" s="714"/>
      <c r="CXE531" s="714"/>
      <c r="CXF531" s="714"/>
      <c r="CXG531" s="714"/>
      <c r="CXH531" s="714"/>
      <c r="CXI531" s="714"/>
      <c r="CXJ531" s="714"/>
      <c r="CXK531" s="714"/>
      <c r="CXL531" s="714"/>
      <c r="CXM531" s="714"/>
      <c r="CXN531" s="714"/>
      <c r="CXO531" s="714"/>
      <c r="CXP531" s="714"/>
      <c r="CXQ531" s="714"/>
      <c r="CXR531" s="714"/>
      <c r="CXS531" s="714"/>
      <c r="CXT531" s="714"/>
      <c r="CXU531" s="714"/>
      <c r="CXV531" s="714"/>
      <c r="CXW531" s="714"/>
      <c r="CXX531" s="714"/>
      <c r="CXY531" s="714"/>
      <c r="CXZ531" s="714"/>
      <c r="CYA531" s="714"/>
      <c r="CYB531" s="714"/>
      <c r="CYC531" s="714"/>
      <c r="CYD531" s="714"/>
      <c r="CYE531" s="714"/>
      <c r="CYF531" s="714"/>
      <c r="CYG531" s="714"/>
      <c r="CYH531" s="714"/>
      <c r="CYI531" s="714"/>
      <c r="CYJ531" s="714"/>
      <c r="CYK531" s="714"/>
      <c r="CYL531" s="714"/>
      <c r="CYM531" s="714"/>
      <c r="CYN531" s="714"/>
      <c r="CYO531" s="714"/>
      <c r="CYP531" s="714"/>
      <c r="CYQ531" s="714"/>
      <c r="CYR531" s="714"/>
      <c r="CYS531" s="714"/>
      <c r="CYT531" s="714"/>
      <c r="CYU531" s="714"/>
      <c r="CYV531" s="714"/>
      <c r="CYW531" s="714"/>
      <c r="CYX531" s="714"/>
      <c r="CYY531" s="714"/>
      <c r="CYZ531" s="714"/>
      <c r="CZA531" s="714"/>
      <c r="CZB531" s="714"/>
      <c r="CZC531" s="714"/>
      <c r="CZD531" s="714"/>
      <c r="CZE531" s="714"/>
      <c r="CZF531" s="714"/>
      <c r="CZG531" s="714"/>
      <c r="CZH531" s="714"/>
      <c r="CZI531" s="714"/>
      <c r="CZJ531" s="714"/>
      <c r="CZK531" s="714"/>
      <c r="CZL531" s="714"/>
      <c r="CZM531" s="714"/>
      <c r="CZN531" s="714"/>
      <c r="CZO531" s="714"/>
      <c r="CZP531" s="714"/>
      <c r="CZQ531" s="714"/>
      <c r="CZR531" s="714"/>
      <c r="CZS531" s="714"/>
      <c r="CZT531" s="714"/>
      <c r="CZU531" s="714"/>
      <c r="CZV531" s="714"/>
      <c r="CZW531" s="714"/>
      <c r="CZX531" s="714"/>
      <c r="CZY531" s="714"/>
      <c r="CZZ531" s="714"/>
      <c r="DAA531" s="714"/>
      <c r="DAB531" s="714"/>
      <c r="DAC531" s="714"/>
      <c r="DAD531" s="714"/>
      <c r="DAE531" s="714"/>
      <c r="DAF531" s="714"/>
      <c r="DAG531" s="714"/>
      <c r="DAH531" s="714"/>
      <c r="DAI531" s="714"/>
      <c r="DAJ531" s="714"/>
      <c r="DAK531" s="714"/>
      <c r="DAL531" s="714"/>
      <c r="DAM531" s="714"/>
      <c r="DAN531" s="714"/>
      <c r="DAO531" s="714"/>
      <c r="DAP531" s="714"/>
      <c r="DAQ531" s="714"/>
      <c r="DAR531" s="714"/>
      <c r="DAS531" s="714"/>
      <c r="DAT531" s="714"/>
      <c r="DAU531" s="714"/>
      <c r="DAV531" s="714"/>
      <c r="DAW531" s="714"/>
      <c r="DAX531" s="714"/>
      <c r="DAY531" s="714"/>
      <c r="DAZ531" s="714"/>
      <c r="DBA531" s="714"/>
      <c r="DBB531" s="714"/>
      <c r="DBC531" s="714"/>
      <c r="DBD531" s="714"/>
      <c r="DBE531" s="714"/>
      <c r="DBF531" s="714"/>
      <c r="DBG531" s="714"/>
      <c r="DBH531" s="714"/>
      <c r="DBI531" s="714"/>
      <c r="DBJ531" s="714"/>
      <c r="DBK531" s="714"/>
      <c r="DBL531" s="714"/>
      <c r="DBM531" s="714"/>
      <c r="DBN531" s="714"/>
      <c r="DBO531" s="714"/>
      <c r="DBP531" s="714"/>
      <c r="DBQ531" s="714"/>
      <c r="DBR531" s="714"/>
      <c r="DBS531" s="714"/>
      <c r="DBT531" s="714"/>
      <c r="DBU531" s="714"/>
      <c r="DBV531" s="714"/>
      <c r="DBW531" s="714"/>
      <c r="DBX531" s="714"/>
      <c r="DBY531" s="714"/>
      <c r="DBZ531" s="714"/>
      <c r="DCA531" s="714"/>
      <c r="DCB531" s="714"/>
      <c r="DCC531" s="714"/>
      <c r="DCD531" s="714"/>
      <c r="DCE531" s="714"/>
      <c r="DCF531" s="714"/>
      <c r="DCG531" s="714"/>
      <c r="DCH531" s="714"/>
      <c r="DCI531" s="714"/>
      <c r="DCJ531" s="714"/>
      <c r="DCK531" s="714"/>
      <c r="DCL531" s="714"/>
      <c r="DCM531" s="714"/>
      <c r="DCN531" s="714"/>
      <c r="DCO531" s="714"/>
      <c r="DCP531" s="714"/>
      <c r="DCQ531" s="714"/>
      <c r="DCR531" s="714"/>
      <c r="DCS531" s="714"/>
      <c r="DCT531" s="714"/>
      <c r="DCU531" s="714"/>
      <c r="DCV531" s="714"/>
      <c r="DCW531" s="714"/>
      <c r="DCX531" s="714"/>
      <c r="DCY531" s="714"/>
      <c r="DCZ531" s="714"/>
      <c r="DDA531" s="714"/>
      <c r="DDB531" s="714"/>
      <c r="DDC531" s="714"/>
      <c r="DDD531" s="714"/>
      <c r="DDE531" s="714"/>
      <c r="DDF531" s="714"/>
      <c r="DDG531" s="714"/>
      <c r="DDH531" s="714"/>
      <c r="DDI531" s="714"/>
      <c r="DDJ531" s="714"/>
      <c r="DDK531" s="714"/>
      <c r="DDL531" s="714"/>
      <c r="DDM531" s="714"/>
      <c r="DDN531" s="714"/>
      <c r="DDO531" s="714"/>
      <c r="DDP531" s="714"/>
      <c r="DDQ531" s="714"/>
      <c r="DDR531" s="714"/>
      <c r="DDS531" s="714"/>
      <c r="DDT531" s="714"/>
      <c r="DDU531" s="714"/>
      <c r="DDV531" s="714"/>
      <c r="DDW531" s="714"/>
      <c r="DDX531" s="714"/>
      <c r="DDY531" s="714"/>
      <c r="DDZ531" s="714"/>
      <c r="DEA531" s="714"/>
      <c r="DEB531" s="714"/>
      <c r="DEC531" s="714"/>
      <c r="DED531" s="714"/>
      <c r="DEE531" s="714"/>
      <c r="DEF531" s="714"/>
      <c r="DEG531" s="714"/>
      <c r="DEH531" s="714"/>
      <c r="DEI531" s="714"/>
      <c r="DEJ531" s="714"/>
      <c r="DEK531" s="714"/>
      <c r="DEL531" s="714"/>
      <c r="DEM531" s="714"/>
      <c r="DEN531" s="714"/>
      <c r="DEO531" s="714"/>
      <c r="DEP531" s="714"/>
      <c r="DEQ531" s="714"/>
      <c r="DER531" s="714"/>
      <c r="DES531" s="714"/>
      <c r="DET531" s="714"/>
      <c r="DEU531" s="714"/>
      <c r="DEV531" s="714"/>
      <c r="DEW531" s="714"/>
      <c r="DEX531" s="714"/>
      <c r="DEY531" s="714"/>
      <c r="DEZ531" s="714"/>
      <c r="DFA531" s="714"/>
      <c r="DFB531" s="714"/>
      <c r="DFC531" s="714"/>
      <c r="DFD531" s="714"/>
      <c r="DFE531" s="714"/>
      <c r="DFF531" s="714"/>
      <c r="DFG531" s="714"/>
      <c r="DFH531" s="714"/>
      <c r="DFI531" s="714"/>
      <c r="DFJ531" s="714"/>
      <c r="DFK531" s="714"/>
      <c r="DFL531" s="714"/>
      <c r="DFM531" s="714"/>
      <c r="DFN531" s="714"/>
      <c r="DFO531" s="714"/>
      <c r="DFP531" s="714"/>
      <c r="DFQ531" s="714"/>
      <c r="DFR531" s="714"/>
      <c r="DFS531" s="714"/>
      <c r="DFT531" s="714"/>
      <c r="DFU531" s="714"/>
      <c r="DFV531" s="714"/>
      <c r="DFW531" s="714"/>
      <c r="DFX531" s="714"/>
      <c r="DFY531" s="714"/>
      <c r="DFZ531" s="714"/>
      <c r="DGA531" s="714"/>
      <c r="DGB531" s="714"/>
      <c r="DGC531" s="714"/>
      <c r="DGD531" s="714"/>
      <c r="DGE531" s="714"/>
      <c r="DGF531" s="714"/>
      <c r="DGG531" s="714"/>
      <c r="DGH531" s="714"/>
      <c r="DGI531" s="714"/>
      <c r="DGJ531" s="714"/>
      <c r="DGK531" s="714"/>
      <c r="DGL531" s="714"/>
      <c r="DGM531" s="714"/>
      <c r="DGN531" s="714"/>
      <c r="DGO531" s="714"/>
      <c r="DGP531" s="714"/>
      <c r="DGQ531" s="714"/>
      <c r="DGR531" s="714"/>
      <c r="DGS531" s="714"/>
      <c r="DGT531" s="714"/>
      <c r="DGU531" s="714"/>
      <c r="DGV531" s="714"/>
      <c r="DGW531" s="714"/>
      <c r="DGX531" s="714"/>
      <c r="DGY531" s="714"/>
      <c r="DGZ531" s="714"/>
      <c r="DHA531" s="714"/>
      <c r="DHB531" s="714"/>
      <c r="DHC531" s="714"/>
      <c r="DHD531" s="714"/>
      <c r="DHE531" s="714"/>
      <c r="DHF531" s="714"/>
      <c r="DHG531" s="714"/>
      <c r="DHH531" s="714"/>
      <c r="DHI531" s="714"/>
      <c r="DHJ531" s="714"/>
      <c r="DHK531" s="714"/>
      <c r="DHL531" s="714"/>
      <c r="DHM531" s="714"/>
      <c r="DHN531" s="714"/>
      <c r="DHO531" s="714"/>
      <c r="DHP531" s="714"/>
      <c r="DHQ531" s="714"/>
      <c r="DHR531" s="714"/>
      <c r="DHS531" s="714"/>
      <c r="DHT531" s="714"/>
      <c r="DHU531" s="714"/>
      <c r="DHV531" s="714"/>
      <c r="DHW531" s="714"/>
      <c r="DHX531" s="714"/>
      <c r="DHY531" s="714"/>
      <c r="DHZ531" s="714"/>
      <c r="DIA531" s="714"/>
      <c r="DIB531" s="714"/>
      <c r="DIC531" s="714"/>
      <c r="DID531" s="714"/>
      <c r="DIE531" s="714"/>
      <c r="DIF531" s="714"/>
      <c r="DIG531" s="714"/>
      <c r="DIH531" s="714"/>
      <c r="DII531" s="714"/>
      <c r="DIJ531" s="714"/>
      <c r="DIK531" s="714"/>
      <c r="DIL531" s="714"/>
      <c r="DIM531" s="714"/>
      <c r="DIN531" s="714"/>
      <c r="DIO531" s="714"/>
      <c r="DIP531" s="714"/>
      <c r="DIQ531" s="714"/>
      <c r="DIR531" s="714"/>
      <c r="DIS531" s="714"/>
      <c r="DIT531" s="714"/>
      <c r="DIU531" s="714"/>
      <c r="DIV531" s="714"/>
      <c r="DIW531" s="714"/>
      <c r="DIX531" s="714"/>
      <c r="DIY531" s="714"/>
      <c r="DIZ531" s="714"/>
      <c r="DJA531" s="714"/>
      <c r="DJB531" s="714"/>
      <c r="DJC531" s="714"/>
      <c r="DJD531" s="714"/>
      <c r="DJE531" s="714"/>
      <c r="DJF531" s="714"/>
      <c r="DJG531" s="714"/>
      <c r="DJH531" s="714"/>
      <c r="DJI531" s="714"/>
      <c r="DJJ531" s="714"/>
      <c r="DJK531" s="714"/>
      <c r="DJL531" s="714"/>
      <c r="DJM531" s="714"/>
      <c r="DJN531" s="714"/>
      <c r="DJO531" s="714"/>
      <c r="DJP531" s="714"/>
      <c r="DJQ531" s="714"/>
      <c r="DJR531" s="714"/>
      <c r="DJS531" s="714"/>
      <c r="DJT531" s="714"/>
      <c r="DJU531" s="714"/>
      <c r="DJV531" s="714"/>
      <c r="DJW531" s="714"/>
      <c r="DJX531" s="714"/>
      <c r="DJY531" s="714"/>
      <c r="DJZ531" s="714"/>
      <c r="DKA531" s="714"/>
      <c r="DKB531" s="714"/>
      <c r="DKC531" s="714"/>
      <c r="DKD531" s="714"/>
      <c r="DKE531" s="714"/>
      <c r="DKF531" s="714"/>
      <c r="DKG531" s="714"/>
      <c r="DKH531" s="714"/>
      <c r="DKI531" s="714"/>
      <c r="DKJ531" s="714"/>
      <c r="DKK531" s="714"/>
      <c r="DKL531" s="714"/>
      <c r="DKM531" s="714"/>
      <c r="DKN531" s="714"/>
      <c r="DKO531" s="714"/>
      <c r="DKP531" s="714"/>
      <c r="DKQ531" s="714"/>
      <c r="DKR531" s="714"/>
      <c r="DKS531" s="714"/>
      <c r="DKT531" s="714"/>
      <c r="DKU531" s="714"/>
      <c r="DKV531" s="714"/>
      <c r="DKW531" s="714"/>
      <c r="DKX531" s="714"/>
      <c r="DKY531" s="714"/>
      <c r="DKZ531" s="714"/>
      <c r="DLA531" s="714"/>
      <c r="DLB531" s="714"/>
      <c r="DLC531" s="714"/>
      <c r="DLD531" s="714"/>
      <c r="DLE531" s="714"/>
      <c r="DLF531" s="714"/>
      <c r="DLG531" s="714"/>
      <c r="DLH531" s="714"/>
      <c r="DLI531" s="714"/>
      <c r="DLJ531" s="714"/>
      <c r="DLK531" s="714"/>
      <c r="DLL531" s="714"/>
      <c r="DLM531" s="714"/>
      <c r="DLN531" s="714"/>
      <c r="DLO531" s="714"/>
      <c r="DLP531" s="714"/>
      <c r="DLQ531" s="714"/>
      <c r="DLR531" s="714"/>
      <c r="DLS531" s="714"/>
      <c r="DLT531" s="714"/>
      <c r="DLU531" s="714"/>
      <c r="DLV531" s="714"/>
      <c r="DLW531" s="714"/>
      <c r="DLX531" s="714"/>
      <c r="DLY531" s="714"/>
      <c r="DLZ531" s="714"/>
      <c r="DMA531" s="714"/>
      <c r="DMB531" s="714"/>
      <c r="DMC531" s="714"/>
      <c r="DMD531" s="714"/>
      <c r="DME531" s="714"/>
      <c r="DMF531" s="714"/>
      <c r="DMG531" s="714"/>
      <c r="DMH531" s="714"/>
      <c r="DMI531" s="714"/>
      <c r="DMJ531" s="714"/>
      <c r="DMK531" s="714"/>
      <c r="DML531" s="714"/>
      <c r="DMM531" s="714"/>
      <c r="DMN531" s="714"/>
      <c r="DMO531" s="714"/>
      <c r="DMP531" s="714"/>
      <c r="DMQ531" s="714"/>
      <c r="DMR531" s="714"/>
      <c r="DMS531" s="714"/>
      <c r="DMT531" s="714"/>
      <c r="DMU531" s="714"/>
      <c r="DMV531" s="714"/>
      <c r="DMW531" s="714"/>
      <c r="DMX531" s="714"/>
      <c r="DMY531" s="714"/>
      <c r="DMZ531" s="714"/>
      <c r="DNA531" s="714"/>
      <c r="DNB531" s="714"/>
      <c r="DNC531" s="714"/>
      <c r="DND531" s="714"/>
      <c r="DNE531" s="714"/>
      <c r="DNF531" s="714"/>
      <c r="DNG531" s="714"/>
      <c r="DNH531" s="714"/>
      <c r="DNI531" s="714"/>
      <c r="DNJ531" s="714"/>
      <c r="DNK531" s="714"/>
      <c r="DNL531" s="714"/>
      <c r="DNM531" s="714"/>
      <c r="DNN531" s="714"/>
      <c r="DNO531" s="714"/>
      <c r="DNP531" s="714"/>
      <c r="DNQ531" s="714"/>
      <c r="DNR531" s="714"/>
      <c r="DNS531" s="714"/>
      <c r="DNT531" s="714"/>
      <c r="DNU531" s="714"/>
      <c r="DNV531" s="714"/>
      <c r="DNW531" s="714"/>
      <c r="DNX531" s="714"/>
      <c r="DNY531" s="714"/>
      <c r="DNZ531" s="714"/>
      <c r="DOA531" s="714"/>
      <c r="DOB531" s="714"/>
      <c r="DOC531" s="714"/>
      <c r="DOD531" s="714"/>
      <c r="DOE531" s="714"/>
      <c r="DOF531" s="714"/>
      <c r="DOG531" s="714"/>
      <c r="DOH531" s="714"/>
      <c r="DOI531" s="714"/>
      <c r="DOJ531" s="714"/>
      <c r="DOK531" s="714"/>
      <c r="DOL531" s="714"/>
      <c r="DOM531" s="714"/>
      <c r="DON531" s="714"/>
      <c r="DOO531" s="714"/>
      <c r="DOP531" s="714"/>
      <c r="DOQ531" s="714"/>
      <c r="DOR531" s="714"/>
      <c r="DOS531" s="714"/>
      <c r="DOT531" s="714"/>
      <c r="DOU531" s="714"/>
      <c r="DOV531" s="714"/>
      <c r="DOW531" s="714"/>
      <c r="DOX531" s="714"/>
      <c r="DOY531" s="714"/>
      <c r="DOZ531" s="714"/>
      <c r="DPA531" s="714"/>
      <c r="DPB531" s="714"/>
      <c r="DPC531" s="714"/>
      <c r="DPD531" s="714"/>
      <c r="DPE531" s="714"/>
      <c r="DPF531" s="714"/>
      <c r="DPG531" s="714"/>
      <c r="DPH531" s="714"/>
      <c r="DPI531" s="714"/>
      <c r="DPJ531" s="714"/>
      <c r="DPK531" s="714"/>
      <c r="DPL531" s="714"/>
      <c r="DPM531" s="714"/>
      <c r="DPN531" s="714"/>
      <c r="DPO531" s="714"/>
      <c r="DPP531" s="714"/>
      <c r="DPQ531" s="714"/>
      <c r="DPR531" s="714"/>
      <c r="DPS531" s="714"/>
      <c r="DPT531" s="714"/>
      <c r="DPU531" s="714"/>
      <c r="DPV531" s="714"/>
      <c r="DPW531" s="714"/>
      <c r="DPX531" s="714"/>
      <c r="DPY531" s="714"/>
      <c r="DPZ531" s="714"/>
      <c r="DQA531" s="714"/>
      <c r="DQB531" s="714"/>
      <c r="DQC531" s="714"/>
      <c r="DQD531" s="714"/>
      <c r="DQE531" s="714"/>
      <c r="DQF531" s="714"/>
      <c r="DQG531" s="714"/>
      <c r="DQH531" s="714"/>
      <c r="DQI531" s="714"/>
      <c r="DQJ531" s="714"/>
      <c r="DQK531" s="714"/>
      <c r="DQL531" s="714"/>
      <c r="DQM531" s="714"/>
      <c r="DQN531" s="714"/>
      <c r="DQO531" s="714"/>
      <c r="DQP531" s="714"/>
      <c r="DQQ531" s="714"/>
      <c r="DQR531" s="714"/>
      <c r="DQS531" s="714"/>
      <c r="DQT531" s="714"/>
      <c r="DQU531" s="714"/>
      <c r="DQV531" s="714"/>
      <c r="DQW531" s="714"/>
      <c r="DQX531" s="714"/>
      <c r="DQY531" s="714"/>
      <c r="DQZ531" s="714"/>
      <c r="DRA531" s="714"/>
      <c r="DRB531" s="714"/>
      <c r="DRC531" s="714"/>
      <c r="DRD531" s="714"/>
      <c r="DRE531" s="714"/>
      <c r="DRF531" s="714"/>
      <c r="DRG531" s="714"/>
      <c r="DRH531" s="714"/>
      <c r="DRI531" s="714"/>
      <c r="DRJ531" s="714"/>
      <c r="DRK531" s="714"/>
      <c r="DRL531" s="714"/>
      <c r="DRM531" s="714"/>
      <c r="DRN531" s="714"/>
      <c r="DRO531" s="714"/>
      <c r="DRP531" s="714"/>
      <c r="DRQ531" s="714"/>
      <c r="DRR531" s="714"/>
      <c r="DRS531" s="714"/>
      <c r="DRT531" s="714"/>
      <c r="DRU531" s="714"/>
      <c r="DRV531" s="714"/>
      <c r="DRW531" s="714"/>
      <c r="DRX531" s="714"/>
      <c r="DRY531" s="714"/>
      <c r="DRZ531" s="714"/>
      <c r="DSA531" s="714"/>
      <c r="DSB531" s="714"/>
      <c r="DSC531" s="714"/>
      <c r="DSD531" s="714"/>
      <c r="DSE531" s="714"/>
      <c r="DSF531" s="714"/>
      <c r="DSG531" s="714"/>
      <c r="DSH531" s="714"/>
      <c r="DSI531" s="714"/>
      <c r="DSJ531" s="714"/>
      <c r="DSK531" s="714"/>
      <c r="DSL531" s="714"/>
      <c r="DSM531" s="714"/>
      <c r="DSN531" s="714"/>
      <c r="DSO531" s="714"/>
      <c r="DSP531" s="714"/>
      <c r="DSQ531" s="714"/>
      <c r="DSR531" s="714"/>
      <c r="DSS531" s="714"/>
      <c r="DST531" s="714"/>
      <c r="DSU531" s="714"/>
      <c r="DSV531" s="714"/>
      <c r="DSW531" s="714"/>
      <c r="DSX531" s="714"/>
      <c r="DSY531" s="714"/>
      <c r="DSZ531" s="714"/>
      <c r="DTA531" s="714"/>
      <c r="DTB531" s="714"/>
      <c r="DTC531" s="714"/>
      <c r="DTD531" s="714"/>
      <c r="DTE531" s="714"/>
      <c r="DTF531" s="714"/>
      <c r="DTG531" s="714"/>
      <c r="DTH531" s="714"/>
      <c r="DTI531" s="714"/>
      <c r="DTJ531" s="714"/>
      <c r="DTK531" s="714"/>
      <c r="DTL531" s="714"/>
      <c r="DTM531" s="714"/>
      <c r="DTN531" s="714"/>
      <c r="DTO531" s="714"/>
      <c r="DTP531" s="714"/>
      <c r="DTQ531" s="714"/>
      <c r="DTR531" s="714"/>
      <c r="DTS531" s="714"/>
      <c r="DTT531" s="714"/>
      <c r="DTU531" s="714"/>
      <c r="DTV531" s="714"/>
      <c r="DTW531" s="714"/>
      <c r="DTX531" s="714"/>
      <c r="DTY531" s="714"/>
      <c r="DTZ531" s="714"/>
      <c r="DUA531" s="714"/>
      <c r="DUB531" s="714"/>
      <c r="DUC531" s="714"/>
      <c r="DUD531" s="714"/>
      <c r="DUE531" s="714"/>
      <c r="DUF531" s="714"/>
      <c r="DUG531" s="714"/>
      <c r="DUH531" s="714"/>
      <c r="DUI531" s="714"/>
      <c r="DUJ531" s="714"/>
      <c r="DUK531" s="714"/>
      <c r="DUL531" s="714"/>
      <c r="DUM531" s="714"/>
      <c r="DUN531" s="714"/>
      <c r="DUO531" s="714"/>
      <c r="DUP531" s="714"/>
      <c r="DUQ531" s="714"/>
      <c r="DUR531" s="714"/>
      <c r="DUS531" s="714"/>
      <c r="DUT531" s="714"/>
      <c r="DUU531" s="714"/>
      <c r="DUV531" s="714"/>
      <c r="DUW531" s="714"/>
      <c r="DUX531" s="714"/>
      <c r="DUY531" s="714"/>
      <c r="DUZ531" s="714"/>
      <c r="DVA531" s="714"/>
      <c r="DVB531" s="714"/>
      <c r="DVC531" s="714"/>
      <c r="DVD531" s="714"/>
      <c r="DVE531" s="714"/>
      <c r="DVF531" s="714"/>
      <c r="DVG531" s="714"/>
      <c r="DVH531" s="714"/>
      <c r="DVI531" s="714"/>
      <c r="DVJ531" s="714"/>
      <c r="DVK531" s="714"/>
      <c r="DVL531" s="714"/>
      <c r="DVM531" s="714"/>
      <c r="DVN531" s="714"/>
      <c r="DVO531" s="714"/>
      <c r="DVP531" s="714"/>
      <c r="DVQ531" s="714"/>
      <c r="DVR531" s="714"/>
      <c r="DVS531" s="714"/>
      <c r="DVT531" s="714"/>
      <c r="DVU531" s="714"/>
      <c r="DVV531" s="714"/>
      <c r="DVW531" s="714"/>
      <c r="DVX531" s="714"/>
      <c r="DVY531" s="714"/>
      <c r="DVZ531" s="714"/>
      <c r="DWA531" s="714"/>
      <c r="DWB531" s="714"/>
      <c r="DWC531" s="714"/>
      <c r="DWD531" s="714"/>
      <c r="DWE531" s="714"/>
      <c r="DWF531" s="714"/>
      <c r="DWG531" s="714"/>
      <c r="DWH531" s="714"/>
      <c r="DWI531" s="714"/>
      <c r="DWJ531" s="714"/>
      <c r="DWK531" s="714"/>
      <c r="DWL531" s="714"/>
      <c r="DWM531" s="714"/>
      <c r="DWN531" s="714"/>
      <c r="DWO531" s="714"/>
      <c r="DWP531" s="714"/>
      <c r="DWQ531" s="714"/>
      <c r="DWR531" s="714"/>
      <c r="DWS531" s="714"/>
      <c r="DWT531" s="714"/>
      <c r="DWU531" s="714"/>
      <c r="DWV531" s="714"/>
      <c r="DWW531" s="714"/>
      <c r="DWX531" s="714"/>
      <c r="DWY531" s="714"/>
      <c r="DWZ531" s="714"/>
      <c r="DXA531" s="714"/>
      <c r="DXB531" s="714"/>
      <c r="DXC531" s="714"/>
      <c r="DXD531" s="714"/>
      <c r="DXE531" s="714"/>
      <c r="DXF531" s="714"/>
      <c r="DXG531" s="714"/>
      <c r="DXH531" s="714"/>
      <c r="DXI531" s="714"/>
      <c r="DXJ531" s="714"/>
      <c r="DXK531" s="714"/>
      <c r="DXL531" s="714"/>
      <c r="DXM531" s="714"/>
      <c r="DXN531" s="714"/>
      <c r="DXO531" s="714"/>
      <c r="DXP531" s="714"/>
      <c r="DXQ531" s="714"/>
      <c r="DXR531" s="714"/>
      <c r="DXS531" s="714"/>
      <c r="DXT531" s="714"/>
      <c r="DXU531" s="714"/>
      <c r="DXV531" s="714"/>
      <c r="DXW531" s="714"/>
      <c r="DXX531" s="714"/>
      <c r="DXY531" s="714"/>
      <c r="DXZ531" s="714"/>
      <c r="DYA531" s="714"/>
      <c r="DYB531" s="714"/>
      <c r="DYC531" s="714"/>
      <c r="DYD531" s="714"/>
      <c r="DYE531" s="714"/>
      <c r="DYF531" s="714"/>
      <c r="DYG531" s="714"/>
      <c r="DYH531" s="714"/>
      <c r="DYI531" s="714"/>
      <c r="DYJ531" s="714"/>
      <c r="DYK531" s="714"/>
      <c r="DYL531" s="714"/>
      <c r="DYM531" s="714"/>
      <c r="DYN531" s="714"/>
      <c r="DYO531" s="714"/>
      <c r="DYP531" s="714"/>
      <c r="DYQ531" s="714"/>
      <c r="DYR531" s="714"/>
      <c r="DYS531" s="714"/>
      <c r="DYT531" s="714"/>
      <c r="DYU531" s="714"/>
      <c r="DYV531" s="714"/>
      <c r="DYW531" s="714"/>
      <c r="DYX531" s="714"/>
      <c r="DYY531" s="714"/>
      <c r="DYZ531" s="714"/>
      <c r="DZA531" s="714"/>
      <c r="DZB531" s="714"/>
      <c r="DZC531" s="714"/>
      <c r="DZD531" s="714"/>
      <c r="DZE531" s="714"/>
      <c r="DZF531" s="714"/>
      <c r="DZG531" s="714"/>
      <c r="DZH531" s="714"/>
      <c r="DZI531" s="714"/>
      <c r="DZJ531" s="714"/>
      <c r="DZK531" s="714"/>
      <c r="DZL531" s="714"/>
      <c r="DZM531" s="714"/>
      <c r="DZN531" s="714"/>
      <c r="DZO531" s="714"/>
      <c r="DZP531" s="714"/>
      <c r="DZQ531" s="714"/>
      <c r="DZR531" s="714"/>
      <c r="DZS531" s="714"/>
      <c r="DZT531" s="714"/>
      <c r="DZU531" s="714"/>
      <c r="DZV531" s="714"/>
      <c r="DZW531" s="714"/>
      <c r="DZX531" s="714"/>
      <c r="DZY531" s="714"/>
      <c r="DZZ531" s="714"/>
      <c r="EAA531" s="714"/>
      <c r="EAB531" s="714"/>
      <c r="EAC531" s="714"/>
      <c r="EAD531" s="714"/>
      <c r="EAE531" s="714"/>
      <c r="EAF531" s="714"/>
      <c r="EAG531" s="714"/>
      <c r="EAH531" s="714"/>
      <c r="EAI531" s="714"/>
      <c r="EAJ531" s="714"/>
      <c r="EAK531" s="714"/>
      <c r="EAL531" s="714"/>
      <c r="EAM531" s="714"/>
      <c r="EAN531" s="714"/>
      <c r="EAO531" s="714"/>
      <c r="EAP531" s="714"/>
      <c r="EAQ531" s="714"/>
      <c r="EAR531" s="714"/>
      <c r="EAS531" s="714"/>
      <c r="EAT531" s="714"/>
      <c r="EAU531" s="714"/>
      <c r="EAV531" s="714"/>
      <c r="EAW531" s="714"/>
      <c r="EAX531" s="714"/>
      <c r="EAY531" s="714"/>
      <c r="EAZ531" s="714"/>
      <c r="EBA531" s="714"/>
      <c r="EBB531" s="714"/>
      <c r="EBC531" s="714"/>
      <c r="EBD531" s="714"/>
      <c r="EBE531" s="714"/>
      <c r="EBF531" s="714"/>
      <c r="EBG531" s="714"/>
      <c r="EBH531" s="714"/>
      <c r="EBI531" s="714"/>
      <c r="EBJ531" s="714"/>
      <c r="EBK531" s="714"/>
      <c r="EBL531" s="714"/>
      <c r="EBM531" s="714"/>
      <c r="EBN531" s="714"/>
      <c r="EBO531" s="714"/>
      <c r="EBP531" s="714"/>
      <c r="EBQ531" s="714"/>
      <c r="EBR531" s="714"/>
      <c r="EBS531" s="714"/>
      <c r="EBT531" s="714"/>
      <c r="EBU531" s="714"/>
      <c r="EBV531" s="714"/>
      <c r="EBW531" s="714"/>
      <c r="EBX531" s="714"/>
      <c r="EBY531" s="714"/>
      <c r="EBZ531" s="714"/>
      <c r="ECA531" s="714"/>
      <c r="ECB531" s="714"/>
      <c r="ECC531" s="714"/>
      <c r="ECD531" s="714"/>
      <c r="ECE531" s="714"/>
      <c r="ECF531" s="714"/>
      <c r="ECG531" s="714"/>
      <c r="ECH531" s="714"/>
      <c r="ECI531" s="714"/>
      <c r="ECJ531" s="714"/>
      <c r="ECK531" s="714"/>
      <c r="ECL531" s="714"/>
      <c r="ECM531" s="714"/>
      <c r="ECN531" s="714"/>
      <c r="ECO531" s="714"/>
      <c r="ECP531" s="714"/>
      <c r="ECQ531" s="714"/>
      <c r="ECR531" s="714"/>
      <c r="ECS531" s="714"/>
      <c r="ECT531" s="714"/>
      <c r="ECU531" s="714"/>
      <c r="ECV531" s="714"/>
      <c r="ECW531" s="714"/>
      <c r="ECX531" s="714"/>
      <c r="ECY531" s="714"/>
      <c r="ECZ531" s="714"/>
      <c r="EDA531" s="714"/>
      <c r="EDB531" s="714"/>
      <c r="EDC531" s="714"/>
      <c r="EDD531" s="714"/>
      <c r="EDE531" s="714"/>
      <c r="EDF531" s="714"/>
      <c r="EDG531" s="714"/>
      <c r="EDH531" s="714"/>
      <c r="EDI531" s="714"/>
      <c r="EDJ531" s="714"/>
      <c r="EDK531" s="714"/>
      <c r="EDL531" s="714"/>
      <c r="EDM531" s="714"/>
      <c r="EDN531" s="714"/>
      <c r="EDO531" s="714"/>
      <c r="EDP531" s="714"/>
      <c r="EDQ531" s="714"/>
      <c r="EDR531" s="714"/>
      <c r="EDS531" s="714"/>
      <c r="EDT531" s="714"/>
      <c r="EDU531" s="714"/>
      <c r="EDV531" s="714"/>
      <c r="EDW531" s="714"/>
      <c r="EDX531" s="714"/>
      <c r="EDY531" s="714"/>
      <c r="EDZ531" s="714"/>
      <c r="EEA531" s="714"/>
      <c r="EEB531" s="714"/>
      <c r="EEC531" s="714"/>
      <c r="EED531" s="714"/>
      <c r="EEE531" s="714"/>
      <c r="EEF531" s="714"/>
      <c r="EEG531" s="714"/>
      <c r="EEH531" s="714"/>
      <c r="EEI531" s="714"/>
      <c r="EEJ531" s="714"/>
      <c r="EEK531" s="714"/>
      <c r="EEL531" s="714"/>
      <c r="EEM531" s="714"/>
      <c r="EEN531" s="714"/>
      <c r="EEO531" s="714"/>
      <c r="EEP531" s="714"/>
      <c r="EEQ531" s="714"/>
      <c r="EER531" s="714"/>
      <c r="EES531" s="714"/>
      <c r="EET531" s="714"/>
      <c r="EEU531" s="714"/>
      <c r="EEV531" s="714"/>
      <c r="EEW531" s="714"/>
      <c r="EEX531" s="714"/>
      <c r="EEY531" s="714"/>
      <c r="EEZ531" s="714"/>
      <c r="EFA531" s="714"/>
      <c r="EFB531" s="714"/>
      <c r="EFC531" s="714"/>
      <c r="EFD531" s="714"/>
      <c r="EFE531" s="714"/>
      <c r="EFF531" s="714"/>
      <c r="EFG531" s="714"/>
      <c r="EFH531" s="714"/>
      <c r="EFI531" s="714"/>
      <c r="EFJ531" s="714"/>
      <c r="EFK531" s="714"/>
      <c r="EFL531" s="714"/>
      <c r="EFM531" s="714"/>
      <c r="EFN531" s="714"/>
      <c r="EFO531" s="714"/>
      <c r="EFP531" s="714"/>
      <c r="EFQ531" s="714"/>
      <c r="EFR531" s="714"/>
      <c r="EFS531" s="714"/>
      <c r="EFT531" s="714"/>
      <c r="EFU531" s="714"/>
      <c r="EFV531" s="714"/>
      <c r="EFW531" s="714"/>
      <c r="EFX531" s="714"/>
      <c r="EFY531" s="714"/>
      <c r="EFZ531" s="714"/>
      <c r="EGA531" s="714"/>
      <c r="EGB531" s="714"/>
      <c r="EGC531" s="714"/>
      <c r="EGD531" s="714"/>
      <c r="EGE531" s="714"/>
      <c r="EGF531" s="714"/>
      <c r="EGG531" s="714"/>
      <c r="EGH531" s="714"/>
      <c r="EGI531" s="714"/>
      <c r="EGJ531" s="714"/>
      <c r="EGK531" s="714"/>
      <c r="EGL531" s="714"/>
      <c r="EGM531" s="714"/>
      <c r="EGN531" s="714"/>
      <c r="EGO531" s="714"/>
      <c r="EGP531" s="714"/>
      <c r="EGQ531" s="714"/>
      <c r="EGR531" s="714"/>
      <c r="EGS531" s="714"/>
      <c r="EGT531" s="714"/>
      <c r="EGU531" s="714"/>
      <c r="EGV531" s="714"/>
      <c r="EGW531" s="714"/>
      <c r="EGX531" s="714"/>
      <c r="EGY531" s="714"/>
      <c r="EGZ531" s="714"/>
      <c r="EHA531" s="714"/>
      <c r="EHB531" s="714"/>
      <c r="EHC531" s="714"/>
      <c r="EHD531" s="714"/>
      <c r="EHE531" s="714"/>
      <c r="EHF531" s="714"/>
      <c r="EHG531" s="714"/>
      <c r="EHH531" s="714"/>
      <c r="EHI531" s="714"/>
      <c r="EHJ531" s="714"/>
      <c r="EHK531" s="714"/>
      <c r="EHL531" s="714"/>
      <c r="EHM531" s="714"/>
      <c r="EHN531" s="714"/>
      <c r="EHO531" s="714"/>
      <c r="EHP531" s="714"/>
      <c r="EHQ531" s="714"/>
      <c r="EHR531" s="714"/>
      <c r="EHS531" s="714"/>
      <c r="EHT531" s="714"/>
      <c r="EHU531" s="714"/>
      <c r="EHV531" s="714"/>
      <c r="EHW531" s="714"/>
      <c r="EHX531" s="714"/>
      <c r="EHY531" s="714"/>
      <c r="EHZ531" s="714"/>
      <c r="EIA531" s="714"/>
      <c r="EIB531" s="714"/>
      <c r="EIC531" s="714"/>
      <c r="EID531" s="714"/>
      <c r="EIE531" s="714"/>
      <c r="EIF531" s="714"/>
      <c r="EIG531" s="714"/>
      <c r="EIH531" s="714"/>
      <c r="EII531" s="714"/>
      <c r="EIJ531" s="714"/>
      <c r="EIK531" s="714"/>
      <c r="EIL531" s="714"/>
      <c r="EIM531" s="714"/>
      <c r="EIN531" s="714"/>
      <c r="EIO531" s="714"/>
      <c r="EIP531" s="714"/>
      <c r="EIQ531" s="714"/>
      <c r="EIR531" s="714"/>
      <c r="EIS531" s="714"/>
      <c r="EIT531" s="714"/>
      <c r="EIU531" s="714"/>
      <c r="EIV531" s="714"/>
      <c r="EIW531" s="714"/>
      <c r="EIX531" s="714"/>
      <c r="EIY531" s="714"/>
      <c r="EIZ531" s="714"/>
      <c r="EJA531" s="714"/>
      <c r="EJB531" s="714"/>
      <c r="EJC531" s="714"/>
      <c r="EJD531" s="714"/>
      <c r="EJE531" s="714"/>
      <c r="EJF531" s="714"/>
      <c r="EJG531" s="714"/>
      <c r="EJH531" s="714"/>
      <c r="EJI531" s="714"/>
      <c r="EJJ531" s="714"/>
      <c r="EJK531" s="714"/>
      <c r="EJL531" s="714"/>
      <c r="EJM531" s="714"/>
      <c r="EJN531" s="714"/>
      <c r="EJO531" s="714"/>
      <c r="EJP531" s="714"/>
      <c r="EJQ531" s="714"/>
      <c r="EJR531" s="714"/>
      <c r="EJS531" s="714"/>
      <c r="EJT531" s="714"/>
      <c r="EJU531" s="714"/>
      <c r="EJV531" s="714"/>
      <c r="EJW531" s="714"/>
      <c r="EJX531" s="714"/>
      <c r="EJY531" s="714"/>
      <c r="EJZ531" s="714"/>
      <c r="EKA531" s="714"/>
      <c r="EKB531" s="714"/>
      <c r="EKC531" s="714"/>
      <c r="EKD531" s="714"/>
      <c r="EKE531" s="714"/>
      <c r="EKF531" s="714"/>
      <c r="EKG531" s="714"/>
      <c r="EKH531" s="714"/>
      <c r="EKI531" s="714"/>
      <c r="EKJ531" s="714"/>
      <c r="EKK531" s="714"/>
      <c r="EKL531" s="714"/>
      <c r="EKM531" s="714"/>
      <c r="EKN531" s="714"/>
      <c r="EKO531" s="714"/>
      <c r="EKP531" s="714"/>
      <c r="EKQ531" s="714"/>
      <c r="EKR531" s="714"/>
      <c r="EKS531" s="714"/>
      <c r="EKT531" s="714"/>
      <c r="EKU531" s="714"/>
      <c r="EKV531" s="714"/>
      <c r="EKW531" s="714"/>
      <c r="EKX531" s="714"/>
      <c r="EKY531" s="714"/>
      <c r="EKZ531" s="714"/>
      <c r="ELA531" s="714"/>
      <c r="ELB531" s="714"/>
      <c r="ELC531" s="714"/>
      <c r="ELD531" s="714"/>
      <c r="ELE531" s="714"/>
      <c r="ELF531" s="714"/>
      <c r="ELG531" s="714"/>
      <c r="ELH531" s="714"/>
      <c r="ELI531" s="714"/>
      <c r="ELJ531" s="714"/>
      <c r="ELK531" s="714"/>
      <c r="ELL531" s="714"/>
      <c r="ELM531" s="714"/>
      <c r="ELN531" s="714"/>
      <c r="ELO531" s="714"/>
      <c r="ELP531" s="714"/>
      <c r="ELQ531" s="714"/>
      <c r="ELR531" s="714"/>
      <c r="ELS531" s="714"/>
      <c r="ELT531" s="714"/>
      <c r="ELU531" s="714"/>
      <c r="ELV531" s="714"/>
      <c r="ELW531" s="714"/>
      <c r="ELX531" s="714"/>
      <c r="ELY531" s="714"/>
      <c r="ELZ531" s="714"/>
      <c r="EMA531" s="714"/>
      <c r="EMB531" s="714"/>
      <c r="EMC531" s="714"/>
      <c r="EMD531" s="714"/>
      <c r="EME531" s="714"/>
      <c r="EMF531" s="714"/>
      <c r="EMG531" s="714"/>
      <c r="EMH531" s="714"/>
      <c r="EMI531" s="714"/>
      <c r="EMJ531" s="714"/>
      <c r="EMK531" s="714"/>
      <c r="EML531" s="714"/>
      <c r="EMM531" s="714"/>
      <c r="EMN531" s="714"/>
      <c r="EMO531" s="714"/>
      <c r="EMP531" s="714"/>
      <c r="EMQ531" s="714"/>
      <c r="EMR531" s="714"/>
      <c r="EMS531" s="714"/>
      <c r="EMT531" s="714"/>
      <c r="EMU531" s="714"/>
      <c r="EMV531" s="714"/>
      <c r="EMW531" s="714"/>
      <c r="EMX531" s="714"/>
      <c r="EMY531" s="714"/>
      <c r="EMZ531" s="714"/>
      <c r="ENA531" s="714"/>
      <c r="ENB531" s="714"/>
      <c r="ENC531" s="714"/>
      <c r="END531" s="714"/>
      <c r="ENE531" s="714"/>
      <c r="ENF531" s="714"/>
      <c r="ENG531" s="714"/>
      <c r="ENH531" s="714"/>
      <c r="ENI531" s="714"/>
      <c r="ENJ531" s="714"/>
      <c r="ENK531" s="714"/>
      <c r="ENL531" s="714"/>
      <c r="ENM531" s="714"/>
      <c r="ENN531" s="714"/>
      <c r="ENO531" s="714"/>
      <c r="ENP531" s="714"/>
      <c r="ENQ531" s="714"/>
      <c r="ENR531" s="714"/>
      <c r="ENS531" s="714"/>
      <c r="ENT531" s="714"/>
      <c r="ENU531" s="714"/>
      <c r="ENV531" s="714"/>
      <c r="ENW531" s="714"/>
      <c r="ENX531" s="714"/>
      <c r="ENY531" s="714"/>
      <c r="ENZ531" s="714"/>
      <c r="EOA531" s="714"/>
      <c r="EOB531" s="714"/>
      <c r="EOC531" s="714"/>
      <c r="EOD531" s="714"/>
      <c r="EOE531" s="714"/>
      <c r="EOF531" s="714"/>
      <c r="EOG531" s="714"/>
      <c r="EOH531" s="714"/>
      <c r="EOI531" s="714"/>
      <c r="EOJ531" s="714"/>
      <c r="EOK531" s="714"/>
      <c r="EOL531" s="714"/>
      <c r="EOM531" s="714"/>
      <c r="EON531" s="714"/>
      <c r="EOO531" s="714"/>
      <c r="EOP531" s="714"/>
      <c r="EOQ531" s="714"/>
      <c r="EOR531" s="714"/>
      <c r="EOS531" s="714"/>
      <c r="EOT531" s="714"/>
      <c r="EOU531" s="714"/>
      <c r="EOV531" s="714"/>
      <c r="EOW531" s="714"/>
      <c r="EOX531" s="714"/>
      <c r="EOY531" s="714"/>
      <c r="EOZ531" s="714"/>
      <c r="EPA531" s="714"/>
      <c r="EPB531" s="714"/>
      <c r="EPC531" s="714"/>
      <c r="EPD531" s="714"/>
      <c r="EPE531" s="714"/>
      <c r="EPF531" s="714"/>
      <c r="EPG531" s="714"/>
      <c r="EPH531" s="714"/>
      <c r="EPI531" s="714"/>
      <c r="EPJ531" s="714"/>
      <c r="EPK531" s="714"/>
      <c r="EPL531" s="714"/>
      <c r="EPM531" s="714"/>
      <c r="EPN531" s="714"/>
      <c r="EPO531" s="714"/>
      <c r="EPP531" s="714"/>
      <c r="EPQ531" s="714"/>
      <c r="EPR531" s="714"/>
      <c r="EPS531" s="714"/>
      <c r="EPT531" s="714"/>
      <c r="EPU531" s="714"/>
      <c r="EPV531" s="714"/>
      <c r="EPW531" s="714"/>
      <c r="EPX531" s="714"/>
      <c r="EPY531" s="714"/>
      <c r="EPZ531" s="714"/>
      <c r="EQA531" s="714"/>
      <c r="EQB531" s="714"/>
      <c r="EQC531" s="714"/>
      <c r="EQD531" s="714"/>
      <c r="EQE531" s="714"/>
      <c r="EQF531" s="714"/>
      <c r="EQG531" s="714"/>
      <c r="EQH531" s="714"/>
      <c r="EQI531" s="714"/>
      <c r="EQJ531" s="714"/>
      <c r="EQK531" s="714"/>
      <c r="EQL531" s="714"/>
      <c r="EQM531" s="714"/>
      <c r="EQN531" s="714"/>
      <c r="EQO531" s="714"/>
      <c r="EQP531" s="714"/>
      <c r="EQQ531" s="714"/>
      <c r="EQR531" s="714"/>
      <c r="EQS531" s="714"/>
      <c r="EQT531" s="714"/>
      <c r="EQU531" s="714"/>
      <c r="EQV531" s="714"/>
      <c r="EQW531" s="714"/>
      <c r="EQX531" s="714"/>
      <c r="EQY531" s="714"/>
      <c r="EQZ531" s="714"/>
      <c r="ERA531" s="714"/>
      <c r="ERB531" s="714"/>
      <c r="ERC531" s="714"/>
      <c r="ERD531" s="714"/>
      <c r="ERE531" s="714"/>
      <c r="ERF531" s="714"/>
      <c r="ERG531" s="714"/>
      <c r="ERH531" s="714"/>
      <c r="ERI531" s="714"/>
      <c r="ERJ531" s="714"/>
      <c r="ERK531" s="714"/>
      <c r="ERL531" s="714"/>
      <c r="ERM531" s="714"/>
      <c r="ERN531" s="714"/>
      <c r="ERO531" s="714"/>
      <c r="ERP531" s="714"/>
      <c r="ERQ531" s="714"/>
      <c r="ERR531" s="714"/>
      <c r="ERS531" s="714"/>
      <c r="ERT531" s="714"/>
      <c r="ERU531" s="714"/>
      <c r="ERV531" s="714"/>
      <c r="ERW531" s="714"/>
      <c r="ERX531" s="714"/>
      <c r="ERY531" s="714"/>
      <c r="ERZ531" s="714"/>
      <c r="ESA531" s="714"/>
      <c r="ESB531" s="714"/>
      <c r="ESC531" s="714"/>
      <c r="ESD531" s="714"/>
      <c r="ESE531" s="714"/>
      <c r="ESF531" s="714"/>
      <c r="ESG531" s="714"/>
      <c r="ESH531" s="714"/>
      <c r="ESI531" s="714"/>
      <c r="ESJ531" s="714"/>
      <c r="ESK531" s="714"/>
      <c r="ESL531" s="714"/>
      <c r="ESM531" s="714"/>
      <c r="ESN531" s="714"/>
      <c r="ESO531" s="714"/>
      <c r="ESP531" s="714"/>
      <c r="ESQ531" s="714"/>
      <c r="ESR531" s="714"/>
      <c r="ESS531" s="714"/>
      <c r="EST531" s="714"/>
      <c r="ESU531" s="714"/>
      <c r="ESV531" s="714"/>
      <c r="ESW531" s="714"/>
      <c r="ESX531" s="714"/>
      <c r="ESY531" s="714"/>
      <c r="ESZ531" s="714"/>
      <c r="ETA531" s="714"/>
      <c r="ETB531" s="714"/>
      <c r="ETC531" s="714"/>
      <c r="ETD531" s="714"/>
      <c r="ETE531" s="714"/>
      <c r="ETF531" s="714"/>
      <c r="ETG531" s="714"/>
      <c r="ETH531" s="714"/>
      <c r="ETI531" s="714"/>
      <c r="ETJ531" s="714"/>
      <c r="ETK531" s="714"/>
      <c r="ETL531" s="714"/>
      <c r="ETM531" s="714"/>
      <c r="ETN531" s="714"/>
      <c r="ETO531" s="714"/>
      <c r="ETP531" s="714"/>
      <c r="ETQ531" s="714"/>
      <c r="ETR531" s="714"/>
      <c r="ETS531" s="714"/>
      <c r="ETT531" s="714"/>
      <c r="ETU531" s="714"/>
      <c r="ETV531" s="714"/>
      <c r="ETW531" s="714"/>
      <c r="ETX531" s="714"/>
      <c r="ETY531" s="714"/>
      <c r="ETZ531" s="714"/>
      <c r="EUA531" s="714"/>
      <c r="EUB531" s="714"/>
      <c r="EUC531" s="714"/>
      <c r="EUD531" s="714"/>
      <c r="EUE531" s="714"/>
      <c r="EUF531" s="714"/>
      <c r="EUG531" s="714"/>
      <c r="EUH531" s="714"/>
      <c r="EUI531" s="714"/>
      <c r="EUJ531" s="714"/>
      <c r="EUK531" s="714"/>
      <c r="EUL531" s="714"/>
      <c r="EUM531" s="714"/>
      <c r="EUN531" s="714"/>
      <c r="EUO531" s="714"/>
      <c r="EUP531" s="714"/>
      <c r="EUQ531" s="714"/>
      <c r="EUR531" s="714"/>
      <c r="EUS531" s="714"/>
      <c r="EUT531" s="714"/>
      <c r="EUU531" s="714"/>
      <c r="EUV531" s="714"/>
      <c r="EUW531" s="714"/>
      <c r="EUX531" s="714"/>
      <c r="EUY531" s="714"/>
      <c r="EUZ531" s="714"/>
      <c r="EVA531" s="714"/>
      <c r="EVB531" s="714"/>
      <c r="EVC531" s="714"/>
      <c r="EVD531" s="714"/>
      <c r="EVE531" s="714"/>
      <c r="EVF531" s="714"/>
      <c r="EVG531" s="714"/>
      <c r="EVH531" s="714"/>
      <c r="EVI531" s="714"/>
      <c r="EVJ531" s="714"/>
      <c r="EVK531" s="714"/>
      <c r="EVL531" s="714"/>
      <c r="EVM531" s="714"/>
      <c r="EVN531" s="714"/>
      <c r="EVO531" s="714"/>
      <c r="EVP531" s="714"/>
      <c r="EVQ531" s="714"/>
      <c r="EVR531" s="714"/>
      <c r="EVS531" s="714"/>
      <c r="EVT531" s="714"/>
      <c r="EVU531" s="714"/>
      <c r="EVV531" s="714"/>
      <c r="EVW531" s="714"/>
      <c r="EVX531" s="714"/>
      <c r="EVY531" s="714"/>
      <c r="EVZ531" s="714"/>
      <c r="EWA531" s="714"/>
      <c r="EWB531" s="714"/>
      <c r="EWC531" s="714"/>
      <c r="EWD531" s="714"/>
      <c r="EWE531" s="714"/>
      <c r="EWF531" s="714"/>
      <c r="EWG531" s="714"/>
      <c r="EWH531" s="714"/>
      <c r="EWI531" s="714"/>
      <c r="EWJ531" s="714"/>
      <c r="EWK531" s="714"/>
      <c r="EWL531" s="714"/>
      <c r="EWM531" s="714"/>
      <c r="EWN531" s="714"/>
      <c r="EWO531" s="714"/>
      <c r="EWP531" s="714"/>
      <c r="EWQ531" s="714"/>
      <c r="EWR531" s="714"/>
      <c r="EWS531" s="714"/>
      <c r="EWT531" s="714"/>
      <c r="EWU531" s="714"/>
      <c r="EWV531" s="714"/>
      <c r="EWW531" s="714"/>
      <c r="EWX531" s="714"/>
      <c r="EWY531" s="714"/>
      <c r="EWZ531" s="714"/>
      <c r="EXA531" s="714"/>
      <c r="EXB531" s="714"/>
      <c r="EXC531" s="714"/>
      <c r="EXD531" s="714"/>
      <c r="EXE531" s="714"/>
      <c r="EXF531" s="714"/>
      <c r="EXG531" s="714"/>
      <c r="EXH531" s="714"/>
      <c r="EXI531" s="714"/>
      <c r="EXJ531" s="714"/>
      <c r="EXK531" s="714"/>
      <c r="EXL531" s="714"/>
      <c r="EXM531" s="714"/>
      <c r="EXN531" s="714"/>
      <c r="EXO531" s="714"/>
      <c r="EXP531" s="714"/>
      <c r="EXQ531" s="714"/>
      <c r="EXR531" s="714"/>
      <c r="EXS531" s="714"/>
      <c r="EXT531" s="714"/>
      <c r="EXU531" s="714"/>
      <c r="EXV531" s="714"/>
      <c r="EXW531" s="714"/>
      <c r="EXX531" s="714"/>
      <c r="EXY531" s="714"/>
      <c r="EXZ531" s="714"/>
      <c r="EYA531" s="714"/>
      <c r="EYB531" s="714"/>
      <c r="EYC531" s="714"/>
      <c r="EYD531" s="714"/>
      <c r="EYE531" s="714"/>
      <c r="EYF531" s="714"/>
      <c r="EYG531" s="714"/>
      <c r="EYH531" s="714"/>
      <c r="EYI531" s="714"/>
      <c r="EYJ531" s="714"/>
      <c r="EYK531" s="714"/>
      <c r="EYL531" s="714"/>
      <c r="EYM531" s="714"/>
      <c r="EYN531" s="714"/>
      <c r="EYO531" s="714"/>
      <c r="EYP531" s="714"/>
      <c r="EYQ531" s="714"/>
      <c r="EYR531" s="714"/>
      <c r="EYS531" s="714"/>
      <c r="EYT531" s="714"/>
      <c r="EYU531" s="714"/>
      <c r="EYV531" s="714"/>
      <c r="EYW531" s="714"/>
      <c r="EYX531" s="714"/>
      <c r="EYY531" s="714"/>
      <c r="EYZ531" s="714"/>
      <c r="EZA531" s="714"/>
      <c r="EZB531" s="714"/>
      <c r="EZC531" s="714"/>
      <c r="EZD531" s="714"/>
      <c r="EZE531" s="714"/>
      <c r="EZF531" s="714"/>
      <c r="EZG531" s="714"/>
      <c r="EZH531" s="714"/>
      <c r="EZI531" s="714"/>
      <c r="EZJ531" s="714"/>
      <c r="EZK531" s="714"/>
      <c r="EZL531" s="714"/>
      <c r="EZM531" s="714"/>
      <c r="EZN531" s="714"/>
      <c r="EZO531" s="714"/>
      <c r="EZP531" s="714"/>
      <c r="EZQ531" s="714"/>
      <c r="EZR531" s="714"/>
      <c r="EZS531" s="714"/>
      <c r="EZT531" s="714"/>
      <c r="EZU531" s="714"/>
      <c r="EZV531" s="714"/>
      <c r="EZW531" s="714"/>
      <c r="EZX531" s="714"/>
      <c r="EZY531" s="714"/>
      <c r="EZZ531" s="714"/>
      <c r="FAA531" s="714"/>
      <c r="FAB531" s="714"/>
      <c r="FAC531" s="714"/>
      <c r="FAD531" s="714"/>
      <c r="FAE531" s="714"/>
      <c r="FAF531" s="714"/>
      <c r="FAG531" s="714"/>
      <c r="FAH531" s="714"/>
      <c r="FAI531" s="714"/>
      <c r="FAJ531" s="714"/>
      <c r="FAK531" s="714"/>
      <c r="FAL531" s="714"/>
      <c r="FAM531" s="714"/>
      <c r="FAN531" s="714"/>
      <c r="FAO531" s="714"/>
      <c r="FAP531" s="714"/>
      <c r="FAQ531" s="714"/>
      <c r="FAR531" s="714"/>
      <c r="FAS531" s="714"/>
      <c r="FAT531" s="714"/>
      <c r="FAU531" s="714"/>
      <c r="FAV531" s="714"/>
      <c r="FAW531" s="714"/>
      <c r="FAX531" s="714"/>
      <c r="FAY531" s="714"/>
      <c r="FAZ531" s="714"/>
      <c r="FBA531" s="714"/>
      <c r="FBB531" s="714"/>
      <c r="FBC531" s="714"/>
      <c r="FBD531" s="714"/>
      <c r="FBE531" s="714"/>
      <c r="FBF531" s="714"/>
      <c r="FBG531" s="714"/>
      <c r="FBH531" s="714"/>
      <c r="FBI531" s="714"/>
      <c r="FBJ531" s="714"/>
      <c r="FBK531" s="714"/>
      <c r="FBL531" s="714"/>
      <c r="FBM531" s="714"/>
      <c r="FBN531" s="714"/>
      <c r="FBO531" s="714"/>
      <c r="FBP531" s="714"/>
      <c r="FBQ531" s="714"/>
      <c r="FBR531" s="714"/>
      <c r="FBS531" s="714"/>
      <c r="FBT531" s="714"/>
      <c r="FBU531" s="714"/>
      <c r="FBV531" s="714"/>
      <c r="FBW531" s="714"/>
      <c r="FBX531" s="714"/>
      <c r="FBY531" s="714"/>
      <c r="FBZ531" s="714"/>
      <c r="FCA531" s="714"/>
      <c r="FCB531" s="714"/>
      <c r="FCC531" s="714"/>
      <c r="FCD531" s="714"/>
      <c r="FCE531" s="714"/>
      <c r="FCF531" s="714"/>
      <c r="FCG531" s="714"/>
      <c r="FCH531" s="714"/>
      <c r="FCI531" s="714"/>
      <c r="FCJ531" s="714"/>
      <c r="FCK531" s="714"/>
      <c r="FCL531" s="714"/>
      <c r="FCM531" s="714"/>
      <c r="FCN531" s="714"/>
      <c r="FCO531" s="714"/>
      <c r="FCP531" s="714"/>
      <c r="FCQ531" s="714"/>
      <c r="FCR531" s="714"/>
      <c r="FCS531" s="714"/>
      <c r="FCT531" s="714"/>
      <c r="FCU531" s="714"/>
      <c r="FCV531" s="714"/>
      <c r="FCW531" s="714"/>
      <c r="FCX531" s="714"/>
      <c r="FCY531" s="714"/>
      <c r="FCZ531" s="714"/>
      <c r="FDA531" s="714"/>
      <c r="FDB531" s="714"/>
      <c r="FDC531" s="714"/>
      <c r="FDD531" s="714"/>
      <c r="FDE531" s="714"/>
      <c r="FDF531" s="714"/>
      <c r="FDG531" s="714"/>
      <c r="FDH531" s="714"/>
      <c r="FDI531" s="714"/>
      <c r="FDJ531" s="714"/>
      <c r="FDK531" s="714"/>
      <c r="FDL531" s="714"/>
      <c r="FDM531" s="714"/>
      <c r="FDN531" s="714"/>
      <c r="FDO531" s="714"/>
      <c r="FDP531" s="714"/>
      <c r="FDQ531" s="714"/>
      <c r="FDR531" s="714"/>
      <c r="FDS531" s="714"/>
      <c r="FDT531" s="714"/>
      <c r="FDU531" s="714"/>
      <c r="FDV531" s="714"/>
      <c r="FDW531" s="714"/>
      <c r="FDX531" s="714"/>
      <c r="FDY531" s="714"/>
      <c r="FDZ531" s="714"/>
      <c r="FEA531" s="714"/>
      <c r="FEB531" s="714"/>
      <c r="FEC531" s="714"/>
      <c r="FED531" s="714"/>
      <c r="FEE531" s="714"/>
      <c r="FEF531" s="714"/>
      <c r="FEG531" s="714"/>
      <c r="FEH531" s="714"/>
      <c r="FEI531" s="714"/>
      <c r="FEJ531" s="714"/>
      <c r="FEK531" s="714"/>
      <c r="FEL531" s="714"/>
      <c r="FEM531" s="714"/>
      <c r="FEN531" s="714"/>
      <c r="FEO531" s="714"/>
      <c r="FEP531" s="714"/>
      <c r="FEQ531" s="714"/>
      <c r="FER531" s="714"/>
      <c r="FES531" s="714"/>
      <c r="FET531" s="714"/>
      <c r="FEU531" s="714"/>
      <c r="FEV531" s="714"/>
      <c r="FEW531" s="714"/>
      <c r="FEX531" s="714"/>
      <c r="FEY531" s="714"/>
      <c r="FEZ531" s="714"/>
      <c r="FFA531" s="714"/>
      <c r="FFB531" s="714"/>
      <c r="FFC531" s="714"/>
      <c r="FFD531" s="714"/>
      <c r="FFE531" s="714"/>
      <c r="FFF531" s="714"/>
      <c r="FFG531" s="714"/>
      <c r="FFH531" s="714"/>
      <c r="FFI531" s="714"/>
      <c r="FFJ531" s="714"/>
      <c r="FFK531" s="714"/>
      <c r="FFL531" s="714"/>
      <c r="FFM531" s="714"/>
      <c r="FFN531" s="714"/>
      <c r="FFO531" s="714"/>
      <c r="FFP531" s="714"/>
      <c r="FFQ531" s="714"/>
      <c r="FFR531" s="714"/>
      <c r="FFS531" s="714"/>
      <c r="FFT531" s="714"/>
      <c r="FFU531" s="714"/>
      <c r="FFV531" s="714"/>
      <c r="FFW531" s="714"/>
      <c r="FFX531" s="714"/>
      <c r="FFY531" s="714"/>
      <c r="FFZ531" s="714"/>
      <c r="FGA531" s="714"/>
      <c r="FGB531" s="714"/>
      <c r="FGC531" s="714"/>
      <c r="FGD531" s="714"/>
      <c r="FGE531" s="714"/>
      <c r="FGF531" s="714"/>
      <c r="FGG531" s="714"/>
      <c r="FGH531" s="714"/>
      <c r="FGI531" s="714"/>
      <c r="FGJ531" s="714"/>
      <c r="FGK531" s="714"/>
      <c r="FGL531" s="714"/>
      <c r="FGM531" s="714"/>
      <c r="FGN531" s="714"/>
      <c r="FGO531" s="714"/>
      <c r="FGP531" s="714"/>
      <c r="FGQ531" s="714"/>
      <c r="FGR531" s="714"/>
      <c r="FGS531" s="714"/>
      <c r="FGT531" s="714"/>
      <c r="FGU531" s="714"/>
      <c r="FGV531" s="714"/>
      <c r="FGW531" s="714"/>
      <c r="FGX531" s="714"/>
      <c r="FGY531" s="714"/>
      <c r="FGZ531" s="714"/>
      <c r="FHA531" s="714"/>
      <c r="FHB531" s="714"/>
      <c r="FHC531" s="714"/>
      <c r="FHD531" s="714"/>
      <c r="FHE531" s="714"/>
      <c r="FHF531" s="714"/>
      <c r="FHG531" s="714"/>
      <c r="FHH531" s="714"/>
      <c r="FHI531" s="714"/>
      <c r="FHJ531" s="714"/>
      <c r="FHK531" s="714"/>
      <c r="FHL531" s="714"/>
      <c r="FHM531" s="714"/>
      <c r="FHN531" s="714"/>
      <c r="FHO531" s="714"/>
      <c r="FHP531" s="714"/>
      <c r="FHQ531" s="714"/>
      <c r="FHR531" s="714"/>
      <c r="FHS531" s="714"/>
      <c r="FHT531" s="714"/>
      <c r="FHU531" s="714"/>
      <c r="FHV531" s="714"/>
      <c r="FHW531" s="714"/>
      <c r="FHX531" s="714"/>
      <c r="FHY531" s="714"/>
      <c r="FHZ531" s="714"/>
      <c r="FIA531" s="714"/>
      <c r="FIB531" s="714"/>
      <c r="FIC531" s="714"/>
      <c r="FID531" s="714"/>
      <c r="FIE531" s="714"/>
      <c r="FIF531" s="714"/>
      <c r="FIG531" s="714"/>
      <c r="FIH531" s="714"/>
      <c r="FII531" s="714"/>
      <c r="FIJ531" s="714"/>
      <c r="FIK531" s="714"/>
      <c r="FIL531" s="714"/>
      <c r="FIM531" s="714"/>
      <c r="FIN531" s="714"/>
      <c r="FIO531" s="714"/>
      <c r="FIP531" s="714"/>
      <c r="FIQ531" s="714"/>
      <c r="FIR531" s="714"/>
      <c r="FIS531" s="714"/>
      <c r="FIT531" s="714"/>
      <c r="FIU531" s="714"/>
      <c r="FIV531" s="714"/>
      <c r="FIW531" s="714"/>
      <c r="FIX531" s="714"/>
      <c r="FIY531" s="714"/>
      <c r="FIZ531" s="714"/>
      <c r="FJA531" s="714"/>
      <c r="FJB531" s="714"/>
      <c r="FJC531" s="714"/>
      <c r="FJD531" s="714"/>
      <c r="FJE531" s="714"/>
      <c r="FJF531" s="714"/>
      <c r="FJG531" s="714"/>
      <c r="FJH531" s="714"/>
      <c r="FJI531" s="714"/>
      <c r="FJJ531" s="714"/>
      <c r="FJK531" s="714"/>
      <c r="FJL531" s="714"/>
      <c r="FJM531" s="714"/>
      <c r="FJN531" s="714"/>
      <c r="FJO531" s="714"/>
      <c r="FJP531" s="714"/>
      <c r="FJQ531" s="714"/>
      <c r="FJR531" s="714"/>
      <c r="FJS531" s="714"/>
      <c r="FJT531" s="714"/>
      <c r="FJU531" s="714"/>
      <c r="FJV531" s="714"/>
      <c r="FJW531" s="714"/>
      <c r="FJX531" s="714"/>
      <c r="FJY531" s="714"/>
      <c r="FJZ531" s="714"/>
      <c r="FKA531" s="714"/>
      <c r="FKB531" s="714"/>
      <c r="FKC531" s="714"/>
      <c r="FKD531" s="714"/>
      <c r="FKE531" s="714"/>
      <c r="FKF531" s="714"/>
      <c r="FKG531" s="714"/>
      <c r="FKH531" s="714"/>
      <c r="FKI531" s="714"/>
      <c r="FKJ531" s="714"/>
      <c r="FKK531" s="714"/>
      <c r="FKL531" s="714"/>
      <c r="FKM531" s="714"/>
      <c r="FKN531" s="714"/>
      <c r="FKO531" s="714"/>
      <c r="FKP531" s="714"/>
      <c r="FKQ531" s="714"/>
      <c r="FKR531" s="714"/>
      <c r="FKS531" s="714"/>
      <c r="FKT531" s="714"/>
      <c r="FKU531" s="714"/>
      <c r="FKV531" s="714"/>
      <c r="FKW531" s="714"/>
      <c r="FKX531" s="714"/>
      <c r="FKY531" s="714"/>
      <c r="FKZ531" s="714"/>
      <c r="FLA531" s="714"/>
      <c r="FLB531" s="714"/>
      <c r="FLC531" s="714"/>
      <c r="FLD531" s="714"/>
      <c r="FLE531" s="714"/>
      <c r="FLF531" s="714"/>
      <c r="FLG531" s="714"/>
      <c r="FLH531" s="714"/>
      <c r="FLI531" s="714"/>
      <c r="FLJ531" s="714"/>
      <c r="FLK531" s="714"/>
      <c r="FLL531" s="714"/>
      <c r="FLM531" s="714"/>
      <c r="FLN531" s="714"/>
      <c r="FLO531" s="714"/>
      <c r="FLP531" s="714"/>
      <c r="FLQ531" s="714"/>
      <c r="FLR531" s="714"/>
      <c r="FLS531" s="714"/>
      <c r="FLT531" s="714"/>
      <c r="FLU531" s="714"/>
      <c r="FLV531" s="714"/>
      <c r="FLW531" s="714"/>
      <c r="FLX531" s="714"/>
      <c r="FLY531" s="714"/>
      <c r="FLZ531" s="714"/>
      <c r="FMA531" s="714"/>
      <c r="FMB531" s="714"/>
      <c r="FMC531" s="714"/>
      <c r="FMD531" s="714"/>
      <c r="FME531" s="714"/>
      <c r="FMF531" s="714"/>
      <c r="FMG531" s="714"/>
      <c r="FMH531" s="714"/>
      <c r="FMI531" s="714"/>
      <c r="FMJ531" s="714"/>
      <c r="FMK531" s="714"/>
      <c r="FML531" s="714"/>
      <c r="FMM531" s="714"/>
      <c r="FMN531" s="714"/>
      <c r="FMO531" s="714"/>
      <c r="FMP531" s="714"/>
      <c r="FMQ531" s="714"/>
      <c r="FMR531" s="714"/>
      <c r="FMS531" s="714"/>
      <c r="FMT531" s="714"/>
      <c r="FMU531" s="714"/>
      <c r="FMV531" s="714"/>
      <c r="FMW531" s="714"/>
      <c r="FMX531" s="714"/>
      <c r="FMY531" s="714"/>
      <c r="FMZ531" s="714"/>
      <c r="FNA531" s="714"/>
      <c r="FNB531" s="714"/>
      <c r="FNC531" s="714"/>
      <c r="FND531" s="714"/>
      <c r="FNE531" s="714"/>
      <c r="FNF531" s="714"/>
      <c r="FNG531" s="714"/>
      <c r="FNH531" s="714"/>
      <c r="FNI531" s="714"/>
      <c r="FNJ531" s="714"/>
      <c r="FNK531" s="714"/>
      <c r="FNL531" s="714"/>
      <c r="FNM531" s="714"/>
      <c r="FNN531" s="714"/>
      <c r="FNO531" s="714"/>
      <c r="FNP531" s="714"/>
      <c r="FNQ531" s="714"/>
      <c r="FNR531" s="714"/>
      <c r="FNS531" s="714"/>
      <c r="FNT531" s="714"/>
      <c r="FNU531" s="714"/>
      <c r="FNV531" s="714"/>
      <c r="FNW531" s="714"/>
      <c r="FNX531" s="714"/>
      <c r="FNY531" s="714"/>
      <c r="FNZ531" s="714"/>
      <c r="FOA531" s="714"/>
      <c r="FOB531" s="714"/>
      <c r="FOC531" s="714"/>
      <c r="FOD531" s="714"/>
      <c r="FOE531" s="714"/>
      <c r="FOF531" s="714"/>
      <c r="FOG531" s="714"/>
      <c r="FOH531" s="714"/>
      <c r="FOI531" s="714"/>
      <c r="FOJ531" s="714"/>
      <c r="FOK531" s="714"/>
      <c r="FOL531" s="714"/>
      <c r="FOM531" s="714"/>
      <c r="FON531" s="714"/>
      <c r="FOO531" s="714"/>
      <c r="FOP531" s="714"/>
      <c r="FOQ531" s="714"/>
      <c r="FOR531" s="714"/>
      <c r="FOS531" s="714"/>
      <c r="FOT531" s="714"/>
      <c r="FOU531" s="714"/>
      <c r="FOV531" s="714"/>
      <c r="FOW531" s="714"/>
      <c r="FOX531" s="714"/>
      <c r="FOY531" s="714"/>
      <c r="FOZ531" s="714"/>
      <c r="FPA531" s="714"/>
      <c r="FPB531" s="714"/>
      <c r="FPC531" s="714"/>
      <c r="FPD531" s="714"/>
      <c r="FPE531" s="714"/>
      <c r="FPF531" s="714"/>
      <c r="FPG531" s="714"/>
      <c r="FPH531" s="714"/>
      <c r="FPI531" s="714"/>
      <c r="FPJ531" s="714"/>
      <c r="FPK531" s="714"/>
      <c r="FPL531" s="714"/>
      <c r="FPM531" s="714"/>
      <c r="FPN531" s="714"/>
      <c r="FPO531" s="714"/>
      <c r="FPP531" s="714"/>
      <c r="FPQ531" s="714"/>
      <c r="FPR531" s="714"/>
      <c r="FPS531" s="714"/>
      <c r="FPT531" s="714"/>
      <c r="FPU531" s="714"/>
      <c r="FPV531" s="714"/>
      <c r="FPW531" s="714"/>
      <c r="FPX531" s="714"/>
      <c r="FPY531" s="714"/>
      <c r="FPZ531" s="714"/>
      <c r="FQA531" s="714"/>
      <c r="FQB531" s="714"/>
      <c r="FQC531" s="714"/>
      <c r="FQD531" s="714"/>
      <c r="FQE531" s="714"/>
      <c r="FQF531" s="714"/>
      <c r="FQG531" s="714"/>
      <c r="FQH531" s="714"/>
      <c r="FQI531" s="714"/>
      <c r="FQJ531" s="714"/>
      <c r="FQK531" s="714"/>
      <c r="FQL531" s="714"/>
      <c r="FQM531" s="714"/>
      <c r="FQN531" s="714"/>
      <c r="FQO531" s="714"/>
      <c r="FQP531" s="714"/>
      <c r="FQQ531" s="714"/>
      <c r="FQR531" s="714"/>
      <c r="FQS531" s="714"/>
      <c r="FQT531" s="714"/>
      <c r="FQU531" s="714"/>
      <c r="FQV531" s="714"/>
      <c r="FQW531" s="714"/>
      <c r="FQX531" s="714"/>
      <c r="FQY531" s="714"/>
      <c r="FQZ531" s="714"/>
      <c r="FRA531" s="714"/>
      <c r="FRB531" s="714"/>
      <c r="FRC531" s="714"/>
      <c r="FRD531" s="714"/>
      <c r="FRE531" s="714"/>
      <c r="FRF531" s="714"/>
      <c r="FRG531" s="714"/>
      <c r="FRH531" s="714"/>
      <c r="FRI531" s="714"/>
      <c r="FRJ531" s="714"/>
      <c r="FRK531" s="714"/>
      <c r="FRL531" s="714"/>
      <c r="FRM531" s="714"/>
      <c r="FRN531" s="714"/>
      <c r="FRO531" s="714"/>
      <c r="FRP531" s="714"/>
      <c r="FRQ531" s="714"/>
      <c r="FRR531" s="714"/>
      <c r="FRS531" s="714"/>
      <c r="FRT531" s="714"/>
      <c r="FRU531" s="714"/>
      <c r="FRV531" s="714"/>
      <c r="FRW531" s="714"/>
      <c r="FRX531" s="714"/>
      <c r="FRY531" s="714"/>
      <c r="FRZ531" s="714"/>
      <c r="FSA531" s="714"/>
      <c r="FSB531" s="714"/>
      <c r="FSC531" s="714"/>
      <c r="FSD531" s="714"/>
      <c r="FSE531" s="714"/>
      <c r="FSF531" s="714"/>
      <c r="FSG531" s="714"/>
      <c r="FSH531" s="714"/>
      <c r="FSI531" s="714"/>
      <c r="FSJ531" s="714"/>
      <c r="FSK531" s="714"/>
      <c r="FSL531" s="714"/>
      <c r="FSM531" s="714"/>
      <c r="FSN531" s="714"/>
      <c r="FSO531" s="714"/>
      <c r="FSP531" s="714"/>
      <c r="FSQ531" s="714"/>
      <c r="FSR531" s="714"/>
      <c r="FSS531" s="714"/>
      <c r="FST531" s="714"/>
      <c r="FSU531" s="714"/>
      <c r="FSV531" s="714"/>
      <c r="FSW531" s="714"/>
      <c r="FSX531" s="714"/>
      <c r="FSY531" s="714"/>
      <c r="FSZ531" s="714"/>
      <c r="FTA531" s="714"/>
      <c r="FTB531" s="714"/>
      <c r="FTC531" s="714"/>
      <c r="FTD531" s="714"/>
      <c r="FTE531" s="714"/>
      <c r="FTF531" s="714"/>
      <c r="FTG531" s="714"/>
      <c r="FTH531" s="714"/>
      <c r="FTI531" s="714"/>
      <c r="FTJ531" s="714"/>
      <c r="FTK531" s="714"/>
      <c r="FTL531" s="714"/>
      <c r="FTM531" s="714"/>
      <c r="FTN531" s="714"/>
      <c r="FTO531" s="714"/>
      <c r="FTP531" s="714"/>
      <c r="FTQ531" s="714"/>
      <c r="FTR531" s="714"/>
      <c r="FTS531" s="714"/>
      <c r="FTT531" s="714"/>
      <c r="FTU531" s="714"/>
      <c r="FTV531" s="714"/>
      <c r="FTW531" s="714"/>
      <c r="FTX531" s="714"/>
      <c r="FTY531" s="714"/>
      <c r="FTZ531" s="714"/>
      <c r="FUA531" s="714"/>
      <c r="FUB531" s="714"/>
      <c r="FUC531" s="714"/>
      <c r="FUD531" s="714"/>
      <c r="FUE531" s="714"/>
      <c r="FUF531" s="714"/>
      <c r="FUG531" s="714"/>
      <c r="FUH531" s="714"/>
      <c r="FUI531" s="714"/>
      <c r="FUJ531" s="714"/>
      <c r="FUK531" s="714"/>
      <c r="FUL531" s="714"/>
      <c r="FUM531" s="714"/>
      <c r="FUN531" s="714"/>
      <c r="FUO531" s="714"/>
      <c r="FUP531" s="714"/>
      <c r="FUQ531" s="714"/>
      <c r="FUR531" s="714"/>
      <c r="FUS531" s="714"/>
      <c r="FUT531" s="714"/>
      <c r="FUU531" s="714"/>
      <c r="FUV531" s="714"/>
      <c r="FUW531" s="714"/>
      <c r="FUX531" s="714"/>
      <c r="FUY531" s="714"/>
      <c r="FUZ531" s="714"/>
      <c r="FVA531" s="714"/>
      <c r="FVB531" s="714"/>
      <c r="FVC531" s="714"/>
      <c r="FVD531" s="714"/>
      <c r="FVE531" s="714"/>
      <c r="FVF531" s="714"/>
      <c r="FVG531" s="714"/>
      <c r="FVH531" s="714"/>
      <c r="FVI531" s="714"/>
      <c r="FVJ531" s="714"/>
      <c r="FVK531" s="714"/>
      <c r="FVL531" s="714"/>
      <c r="FVM531" s="714"/>
      <c r="FVN531" s="714"/>
      <c r="FVO531" s="714"/>
      <c r="FVP531" s="714"/>
      <c r="FVQ531" s="714"/>
      <c r="FVR531" s="714"/>
      <c r="FVS531" s="714"/>
      <c r="FVT531" s="714"/>
      <c r="FVU531" s="714"/>
      <c r="FVV531" s="714"/>
      <c r="FVW531" s="714"/>
      <c r="FVX531" s="714"/>
      <c r="FVY531" s="714"/>
      <c r="FVZ531" s="714"/>
      <c r="FWA531" s="714"/>
      <c r="FWB531" s="714"/>
      <c r="FWC531" s="714"/>
      <c r="FWD531" s="714"/>
      <c r="FWE531" s="714"/>
      <c r="FWF531" s="714"/>
      <c r="FWG531" s="714"/>
      <c r="FWH531" s="714"/>
      <c r="FWI531" s="714"/>
      <c r="FWJ531" s="714"/>
      <c r="FWK531" s="714"/>
      <c r="FWL531" s="714"/>
      <c r="FWM531" s="714"/>
      <c r="FWN531" s="714"/>
      <c r="FWO531" s="714"/>
      <c r="FWP531" s="714"/>
      <c r="FWQ531" s="714"/>
      <c r="FWR531" s="714"/>
      <c r="FWS531" s="714"/>
      <c r="FWT531" s="714"/>
      <c r="FWU531" s="714"/>
      <c r="FWV531" s="714"/>
      <c r="FWW531" s="714"/>
      <c r="FWX531" s="714"/>
      <c r="FWY531" s="714"/>
      <c r="FWZ531" s="714"/>
      <c r="FXA531" s="714"/>
      <c r="FXB531" s="714"/>
      <c r="FXC531" s="714"/>
      <c r="FXD531" s="714"/>
      <c r="FXE531" s="714"/>
      <c r="FXF531" s="714"/>
      <c r="FXG531" s="714"/>
      <c r="FXH531" s="714"/>
      <c r="FXI531" s="714"/>
      <c r="FXJ531" s="714"/>
      <c r="FXK531" s="714"/>
      <c r="FXL531" s="714"/>
      <c r="FXM531" s="714"/>
      <c r="FXN531" s="714"/>
      <c r="FXO531" s="714"/>
      <c r="FXP531" s="714"/>
      <c r="FXQ531" s="714"/>
      <c r="FXR531" s="714"/>
      <c r="FXS531" s="714"/>
      <c r="FXT531" s="714"/>
      <c r="FXU531" s="714"/>
      <c r="FXV531" s="714"/>
      <c r="FXW531" s="714"/>
      <c r="FXX531" s="714"/>
      <c r="FXY531" s="714"/>
      <c r="FXZ531" s="714"/>
      <c r="FYA531" s="714"/>
      <c r="FYB531" s="714"/>
      <c r="FYC531" s="714"/>
      <c r="FYD531" s="714"/>
      <c r="FYE531" s="714"/>
      <c r="FYF531" s="714"/>
      <c r="FYG531" s="714"/>
      <c r="FYH531" s="714"/>
      <c r="FYI531" s="714"/>
      <c r="FYJ531" s="714"/>
      <c r="FYK531" s="714"/>
      <c r="FYL531" s="714"/>
      <c r="FYM531" s="714"/>
      <c r="FYN531" s="714"/>
      <c r="FYO531" s="714"/>
      <c r="FYP531" s="714"/>
      <c r="FYQ531" s="714"/>
      <c r="FYR531" s="714"/>
      <c r="FYS531" s="714"/>
      <c r="FYT531" s="714"/>
      <c r="FYU531" s="714"/>
      <c r="FYV531" s="714"/>
      <c r="FYW531" s="714"/>
      <c r="FYX531" s="714"/>
      <c r="FYY531" s="714"/>
      <c r="FYZ531" s="714"/>
      <c r="FZA531" s="714"/>
      <c r="FZB531" s="714"/>
      <c r="FZC531" s="714"/>
      <c r="FZD531" s="714"/>
      <c r="FZE531" s="714"/>
      <c r="FZF531" s="714"/>
      <c r="FZG531" s="714"/>
      <c r="FZH531" s="714"/>
      <c r="FZI531" s="714"/>
      <c r="FZJ531" s="714"/>
      <c r="FZK531" s="714"/>
      <c r="FZL531" s="714"/>
      <c r="FZM531" s="714"/>
      <c r="FZN531" s="714"/>
      <c r="FZO531" s="714"/>
      <c r="FZP531" s="714"/>
      <c r="FZQ531" s="714"/>
      <c r="FZR531" s="714"/>
      <c r="FZS531" s="714"/>
      <c r="FZT531" s="714"/>
      <c r="FZU531" s="714"/>
      <c r="FZV531" s="714"/>
      <c r="FZW531" s="714"/>
      <c r="FZX531" s="714"/>
      <c r="FZY531" s="714"/>
      <c r="FZZ531" s="714"/>
      <c r="GAA531" s="714"/>
      <c r="GAB531" s="714"/>
      <c r="GAC531" s="714"/>
      <c r="GAD531" s="714"/>
      <c r="GAE531" s="714"/>
      <c r="GAF531" s="714"/>
      <c r="GAG531" s="714"/>
      <c r="GAH531" s="714"/>
      <c r="GAI531" s="714"/>
      <c r="GAJ531" s="714"/>
      <c r="GAK531" s="714"/>
      <c r="GAL531" s="714"/>
      <c r="GAM531" s="714"/>
      <c r="GAN531" s="714"/>
      <c r="GAO531" s="714"/>
      <c r="GAP531" s="714"/>
      <c r="GAQ531" s="714"/>
      <c r="GAR531" s="714"/>
      <c r="GAS531" s="714"/>
      <c r="GAT531" s="714"/>
      <c r="GAU531" s="714"/>
      <c r="GAV531" s="714"/>
      <c r="GAW531" s="714"/>
      <c r="GAX531" s="714"/>
      <c r="GAY531" s="714"/>
      <c r="GAZ531" s="714"/>
      <c r="GBA531" s="714"/>
      <c r="GBB531" s="714"/>
      <c r="GBC531" s="714"/>
      <c r="GBD531" s="714"/>
      <c r="GBE531" s="714"/>
      <c r="GBF531" s="714"/>
      <c r="GBG531" s="714"/>
      <c r="GBH531" s="714"/>
      <c r="GBI531" s="714"/>
      <c r="GBJ531" s="714"/>
      <c r="GBK531" s="714"/>
      <c r="GBL531" s="714"/>
      <c r="GBM531" s="714"/>
      <c r="GBN531" s="714"/>
      <c r="GBO531" s="714"/>
      <c r="GBP531" s="714"/>
      <c r="GBQ531" s="714"/>
      <c r="GBR531" s="714"/>
      <c r="GBS531" s="714"/>
      <c r="GBT531" s="714"/>
      <c r="GBU531" s="714"/>
      <c r="GBV531" s="714"/>
      <c r="GBW531" s="714"/>
      <c r="GBX531" s="714"/>
      <c r="GBY531" s="714"/>
      <c r="GBZ531" s="714"/>
      <c r="GCA531" s="714"/>
      <c r="GCB531" s="714"/>
      <c r="GCC531" s="714"/>
      <c r="GCD531" s="714"/>
      <c r="GCE531" s="714"/>
      <c r="GCF531" s="714"/>
      <c r="GCG531" s="714"/>
      <c r="GCH531" s="714"/>
      <c r="GCI531" s="714"/>
      <c r="GCJ531" s="714"/>
      <c r="GCK531" s="714"/>
      <c r="GCL531" s="714"/>
      <c r="GCM531" s="714"/>
      <c r="GCN531" s="714"/>
      <c r="GCO531" s="714"/>
      <c r="GCP531" s="714"/>
      <c r="GCQ531" s="714"/>
      <c r="GCR531" s="714"/>
      <c r="GCS531" s="714"/>
      <c r="GCT531" s="714"/>
      <c r="GCU531" s="714"/>
      <c r="GCV531" s="714"/>
      <c r="GCW531" s="714"/>
      <c r="GCX531" s="714"/>
      <c r="GCY531" s="714"/>
      <c r="GCZ531" s="714"/>
      <c r="GDA531" s="714"/>
      <c r="GDB531" s="714"/>
      <c r="GDC531" s="714"/>
      <c r="GDD531" s="714"/>
      <c r="GDE531" s="714"/>
      <c r="GDF531" s="714"/>
      <c r="GDG531" s="714"/>
      <c r="GDH531" s="714"/>
      <c r="GDI531" s="714"/>
      <c r="GDJ531" s="714"/>
      <c r="GDK531" s="714"/>
      <c r="GDL531" s="714"/>
      <c r="GDM531" s="714"/>
      <c r="GDN531" s="714"/>
      <c r="GDO531" s="714"/>
      <c r="GDP531" s="714"/>
      <c r="GDQ531" s="714"/>
      <c r="GDR531" s="714"/>
      <c r="GDS531" s="714"/>
      <c r="GDT531" s="714"/>
      <c r="GDU531" s="714"/>
      <c r="GDV531" s="714"/>
      <c r="GDW531" s="714"/>
      <c r="GDX531" s="714"/>
      <c r="GDY531" s="714"/>
      <c r="GDZ531" s="714"/>
      <c r="GEA531" s="714"/>
      <c r="GEB531" s="714"/>
      <c r="GEC531" s="714"/>
      <c r="GED531" s="714"/>
      <c r="GEE531" s="714"/>
      <c r="GEF531" s="714"/>
      <c r="GEG531" s="714"/>
      <c r="GEH531" s="714"/>
      <c r="GEI531" s="714"/>
      <c r="GEJ531" s="714"/>
      <c r="GEK531" s="714"/>
      <c r="GEL531" s="714"/>
      <c r="GEM531" s="714"/>
      <c r="GEN531" s="714"/>
      <c r="GEO531" s="714"/>
      <c r="GEP531" s="714"/>
      <c r="GEQ531" s="714"/>
      <c r="GER531" s="714"/>
      <c r="GES531" s="714"/>
      <c r="GET531" s="714"/>
      <c r="GEU531" s="714"/>
      <c r="GEV531" s="714"/>
      <c r="GEW531" s="714"/>
      <c r="GEX531" s="714"/>
      <c r="GEY531" s="714"/>
      <c r="GEZ531" s="714"/>
      <c r="GFA531" s="714"/>
      <c r="GFB531" s="714"/>
      <c r="GFC531" s="714"/>
      <c r="GFD531" s="714"/>
      <c r="GFE531" s="714"/>
      <c r="GFF531" s="714"/>
      <c r="GFG531" s="714"/>
      <c r="GFH531" s="714"/>
      <c r="GFI531" s="714"/>
      <c r="GFJ531" s="714"/>
      <c r="GFK531" s="714"/>
      <c r="GFL531" s="714"/>
      <c r="GFM531" s="714"/>
      <c r="GFN531" s="714"/>
      <c r="GFO531" s="714"/>
      <c r="GFP531" s="714"/>
      <c r="GFQ531" s="714"/>
      <c r="GFR531" s="714"/>
      <c r="GFS531" s="714"/>
      <c r="GFT531" s="714"/>
      <c r="GFU531" s="714"/>
      <c r="GFV531" s="714"/>
      <c r="GFW531" s="714"/>
      <c r="GFX531" s="714"/>
      <c r="GFY531" s="714"/>
      <c r="GFZ531" s="714"/>
      <c r="GGA531" s="714"/>
      <c r="GGB531" s="714"/>
      <c r="GGC531" s="714"/>
      <c r="GGD531" s="714"/>
      <c r="GGE531" s="714"/>
      <c r="GGF531" s="714"/>
      <c r="GGG531" s="714"/>
      <c r="GGH531" s="714"/>
      <c r="GGI531" s="714"/>
      <c r="GGJ531" s="714"/>
      <c r="GGK531" s="714"/>
      <c r="GGL531" s="714"/>
      <c r="GGM531" s="714"/>
      <c r="GGN531" s="714"/>
      <c r="GGO531" s="714"/>
      <c r="GGP531" s="714"/>
      <c r="GGQ531" s="714"/>
      <c r="GGR531" s="714"/>
      <c r="GGS531" s="714"/>
      <c r="GGT531" s="714"/>
      <c r="GGU531" s="714"/>
      <c r="GGV531" s="714"/>
      <c r="GGW531" s="714"/>
      <c r="GGX531" s="714"/>
      <c r="GGY531" s="714"/>
      <c r="GGZ531" s="714"/>
      <c r="GHA531" s="714"/>
      <c r="GHB531" s="714"/>
      <c r="GHC531" s="714"/>
      <c r="GHD531" s="714"/>
      <c r="GHE531" s="714"/>
      <c r="GHF531" s="714"/>
      <c r="GHG531" s="714"/>
      <c r="GHH531" s="714"/>
      <c r="GHI531" s="714"/>
      <c r="GHJ531" s="714"/>
      <c r="GHK531" s="714"/>
      <c r="GHL531" s="714"/>
      <c r="GHM531" s="714"/>
      <c r="GHN531" s="714"/>
      <c r="GHO531" s="714"/>
      <c r="GHP531" s="714"/>
      <c r="GHQ531" s="714"/>
      <c r="GHR531" s="714"/>
      <c r="GHS531" s="714"/>
      <c r="GHT531" s="714"/>
      <c r="GHU531" s="714"/>
      <c r="GHV531" s="714"/>
      <c r="GHW531" s="714"/>
      <c r="GHX531" s="714"/>
      <c r="GHY531" s="714"/>
      <c r="GHZ531" s="714"/>
      <c r="GIA531" s="714"/>
      <c r="GIB531" s="714"/>
      <c r="GIC531" s="714"/>
      <c r="GID531" s="714"/>
      <c r="GIE531" s="714"/>
      <c r="GIF531" s="714"/>
      <c r="GIG531" s="714"/>
      <c r="GIH531" s="714"/>
      <c r="GII531" s="714"/>
      <c r="GIJ531" s="714"/>
      <c r="GIK531" s="714"/>
      <c r="GIL531" s="714"/>
      <c r="GIM531" s="714"/>
      <c r="GIN531" s="714"/>
      <c r="GIO531" s="714"/>
      <c r="GIP531" s="714"/>
      <c r="GIQ531" s="714"/>
      <c r="GIR531" s="714"/>
      <c r="GIS531" s="714"/>
      <c r="GIT531" s="714"/>
      <c r="GIU531" s="714"/>
      <c r="GIV531" s="714"/>
      <c r="GIW531" s="714"/>
      <c r="GIX531" s="714"/>
      <c r="GIY531" s="714"/>
      <c r="GIZ531" s="714"/>
      <c r="GJA531" s="714"/>
      <c r="GJB531" s="714"/>
      <c r="GJC531" s="714"/>
      <c r="GJD531" s="714"/>
      <c r="GJE531" s="714"/>
      <c r="GJF531" s="714"/>
      <c r="GJG531" s="714"/>
      <c r="GJH531" s="714"/>
      <c r="GJI531" s="714"/>
      <c r="GJJ531" s="714"/>
      <c r="GJK531" s="714"/>
      <c r="GJL531" s="714"/>
      <c r="GJM531" s="714"/>
      <c r="GJN531" s="714"/>
      <c r="GJO531" s="714"/>
      <c r="GJP531" s="714"/>
      <c r="GJQ531" s="714"/>
      <c r="GJR531" s="714"/>
      <c r="GJS531" s="714"/>
      <c r="GJT531" s="714"/>
      <c r="GJU531" s="714"/>
      <c r="GJV531" s="714"/>
      <c r="GJW531" s="714"/>
      <c r="GJX531" s="714"/>
      <c r="GJY531" s="714"/>
      <c r="GJZ531" s="714"/>
      <c r="GKA531" s="714"/>
      <c r="GKB531" s="714"/>
      <c r="GKC531" s="714"/>
      <c r="GKD531" s="714"/>
      <c r="GKE531" s="714"/>
      <c r="GKF531" s="714"/>
      <c r="GKG531" s="714"/>
      <c r="GKH531" s="714"/>
      <c r="GKI531" s="714"/>
      <c r="GKJ531" s="714"/>
      <c r="GKK531" s="714"/>
      <c r="GKL531" s="714"/>
      <c r="GKM531" s="714"/>
      <c r="GKN531" s="714"/>
      <c r="GKO531" s="714"/>
      <c r="GKP531" s="714"/>
      <c r="GKQ531" s="714"/>
      <c r="GKR531" s="714"/>
      <c r="GKS531" s="714"/>
      <c r="GKT531" s="714"/>
      <c r="GKU531" s="714"/>
      <c r="GKV531" s="714"/>
      <c r="GKW531" s="714"/>
      <c r="GKX531" s="714"/>
      <c r="GKY531" s="714"/>
      <c r="GKZ531" s="714"/>
      <c r="GLA531" s="714"/>
      <c r="GLB531" s="714"/>
      <c r="GLC531" s="714"/>
      <c r="GLD531" s="714"/>
      <c r="GLE531" s="714"/>
      <c r="GLF531" s="714"/>
      <c r="GLG531" s="714"/>
      <c r="GLH531" s="714"/>
      <c r="GLI531" s="714"/>
      <c r="GLJ531" s="714"/>
      <c r="GLK531" s="714"/>
      <c r="GLL531" s="714"/>
      <c r="GLM531" s="714"/>
      <c r="GLN531" s="714"/>
      <c r="GLO531" s="714"/>
      <c r="GLP531" s="714"/>
      <c r="GLQ531" s="714"/>
      <c r="GLR531" s="714"/>
      <c r="GLS531" s="714"/>
      <c r="GLT531" s="714"/>
      <c r="GLU531" s="714"/>
      <c r="GLV531" s="714"/>
      <c r="GLW531" s="714"/>
      <c r="GLX531" s="714"/>
      <c r="GLY531" s="714"/>
      <c r="GLZ531" s="714"/>
      <c r="GMA531" s="714"/>
      <c r="GMB531" s="714"/>
      <c r="GMC531" s="714"/>
      <c r="GMD531" s="714"/>
      <c r="GME531" s="714"/>
      <c r="GMF531" s="714"/>
      <c r="GMG531" s="714"/>
      <c r="GMH531" s="714"/>
      <c r="GMI531" s="714"/>
      <c r="GMJ531" s="714"/>
      <c r="GMK531" s="714"/>
      <c r="GML531" s="714"/>
      <c r="GMM531" s="714"/>
      <c r="GMN531" s="714"/>
      <c r="GMO531" s="714"/>
      <c r="GMP531" s="714"/>
      <c r="GMQ531" s="714"/>
      <c r="GMR531" s="714"/>
      <c r="GMS531" s="714"/>
      <c r="GMT531" s="714"/>
      <c r="GMU531" s="714"/>
      <c r="GMV531" s="714"/>
      <c r="GMW531" s="714"/>
      <c r="GMX531" s="714"/>
      <c r="GMY531" s="714"/>
      <c r="GMZ531" s="714"/>
      <c r="GNA531" s="714"/>
      <c r="GNB531" s="714"/>
      <c r="GNC531" s="714"/>
      <c r="GND531" s="714"/>
      <c r="GNE531" s="714"/>
      <c r="GNF531" s="714"/>
      <c r="GNG531" s="714"/>
      <c r="GNH531" s="714"/>
      <c r="GNI531" s="714"/>
      <c r="GNJ531" s="714"/>
      <c r="GNK531" s="714"/>
      <c r="GNL531" s="714"/>
      <c r="GNM531" s="714"/>
      <c r="GNN531" s="714"/>
      <c r="GNO531" s="714"/>
      <c r="GNP531" s="714"/>
      <c r="GNQ531" s="714"/>
      <c r="GNR531" s="714"/>
      <c r="GNS531" s="714"/>
      <c r="GNT531" s="714"/>
      <c r="GNU531" s="714"/>
      <c r="GNV531" s="714"/>
      <c r="GNW531" s="714"/>
      <c r="GNX531" s="714"/>
      <c r="GNY531" s="714"/>
      <c r="GNZ531" s="714"/>
      <c r="GOA531" s="714"/>
      <c r="GOB531" s="714"/>
      <c r="GOC531" s="714"/>
      <c r="GOD531" s="714"/>
      <c r="GOE531" s="714"/>
      <c r="GOF531" s="714"/>
      <c r="GOG531" s="714"/>
      <c r="GOH531" s="714"/>
      <c r="GOI531" s="714"/>
      <c r="GOJ531" s="714"/>
      <c r="GOK531" s="714"/>
      <c r="GOL531" s="714"/>
      <c r="GOM531" s="714"/>
      <c r="GON531" s="714"/>
      <c r="GOO531" s="714"/>
      <c r="GOP531" s="714"/>
      <c r="GOQ531" s="714"/>
      <c r="GOR531" s="714"/>
      <c r="GOS531" s="714"/>
      <c r="GOT531" s="714"/>
      <c r="GOU531" s="714"/>
      <c r="GOV531" s="714"/>
      <c r="GOW531" s="714"/>
      <c r="GOX531" s="714"/>
      <c r="GOY531" s="714"/>
      <c r="GOZ531" s="714"/>
      <c r="GPA531" s="714"/>
      <c r="GPB531" s="714"/>
      <c r="GPC531" s="714"/>
      <c r="GPD531" s="714"/>
      <c r="GPE531" s="714"/>
      <c r="GPF531" s="714"/>
      <c r="GPG531" s="714"/>
      <c r="GPH531" s="714"/>
      <c r="GPI531" s="714"/>
      <c r="GPJ531" s="714"/>
      <c r="GPK531" s="714"/>
      <c r="GPL531" s="714"/>
      <c r="GPM531" s="714"/>
      <c r="GPN531" s="714"/>
      <c r="GPO531" s="714"/>
      <c r="GPP531" s="714"/>
      <c r="GPQ531" s="714"/>
      <c r="GPR531" s="714"/>
      <c r="GPS531" s="714"/>
      <c r="GPT531" s="714"/>
      <c r="GPU531" s="714"/>
      <c r="GPV531" s="714"/>
      <c r="GPW531" s="714"/>
      <c r="GPX531" s="714"/>
      <c r="GPY531" s="714"/>
      <c r="GPZ531" s="714"/>
      <c r="GQA531" s="714"/>
      <c r="GQB531" s="714"/>
      <c r="GQC531" s="714"/>
      <c r="GQD531" s="714"/>
      <c r="GQE531" s="714"/>
      <c r="GQF531" s="714"/>
      <c r="GQG531" s="714"/>
      <c r="GQH531" s="714"/>
      <c r="GQI531" s="714"/>
      <c r="GQJ531" s="714"/>
      <c r="GQK531" s="714"/>
      <c r="GQL531" s="714"/>
      <c r="GQM531" s="714"/>
      <c r="GQN531" s="714"/>
      <c r="GQO531" s="714"/>
      <c r="GQP531" s="714"/>
      <c r="GQQ531" s="714"/>
      <c r="GQR531" s="714"/>
      <c r="GQS531" s="714"/>
      <c r="GQT531" s="714"/>
      <c r="GQU531" s="714"/>
      <c r="GQV531" s="714"/>
      <c r="GQW531" s="714"/>
      <c r="GQX531" s="714"/>
      <c r="GQY531" s="714"/>
      <c r="GQZ531" s="714"/>
      <c r="GRA531" s="714"/>
      <c r="GRB531" s="714"/>
      <c r="GRC531" s="714"/>
      <c r="GRD531" s="714"/>
      <c r="GRE531" s="714"/>
      <c r="GRF531" s="714"/>
      <c r="GRG531" s="714"/>
      <c r="GRH531" s="714"/>
      <c r="GRI531" s="714"/>
      <c r="GRJ531" s="714"/>
      <c r="GRK531" s="714"/>
      <c r="GRL531" s="714"/>
      <c r="GRM531" s="714"/>
      <c r="GRN531" s="714"/>
      <c r="GRO531" s="714"/>
      <c r="GRP531" s="714"/>
      <c r="GRQ531" s="714"/>
      <c r="GRR531" s="714"/>
      <c r="GRS531" s="714"/>
      <c r="GRT531" s="714"/>
      <c r="GRU531" s="714"/>
      <c r="GRV531" s="714"/>
      <c r="GRW531" s="714"/>
      <c r="GRX531" s="714"/>
      <c r="GRY531" s="714"/>
      <c r="GRZ531" s="714"/>
      <c r="GSA531" s="714"/>
      <c r="GSB531" s="714"/>
      <c r="GSC531" s="714"/>
      <c r="GSD531" s="714"/>
      <c r="GSE531" s="714"/>
      <c r="GSF531" s="714"/>
      <c r="GSG531" s="714"/>
      <c r="GSH531" s="714"/>
      <c r="GSI531" s="714"/>
      <c r="GSJ531" s="714"/>
      <c r="GSK531" s="714"/>
      <c r="GSL531" s="714"/>
      <c r="GSM531" s="714"/>
      <c r="GSN531" s="714"/>
      <c r="GSO531" s="714"/>
      <c r="GSP531" s="714"/>
      <c r="GSQ531" s="714"/>
      <c r="GSR531" s="714"/>
      <c r="GSS531" s="714"/>
      <c r="GST531" s="714"/>
      <c r="GSU531" s="714"/>
      <c r="GSV531" s="714"/>
      <c r="GSW531" s="714"/>
      <c r="GSX531" s="714"/>
      <c r="GSY531" s="714"/>
      <c r="GSZ531" s="714"/>
      <c r="GTA531" s="714"/>
      <c r="GTB531" s="714"/>
      <c r="GTC531" s="714"/>
      <c r="GTD531" s="714"/>
      <c r="GTE531" s="714"/>
      <c r="GTF531" s="714"/>
      <c r="GTG531" s="714"/>
      <c r="GTH531" s="714"/>
      <c r="GTI531" s="714"/>
      <c r="GTJ531" s="714"/>
      <c r="GTK531" s="714"/>
      <c r="GTL531" s="714"/>
      <c r="GTM531" s="714"/>
      <c r="GTN531" s="714"/>
      <c r="GTO531" s="714"/>
      <c r="GTP531" s="714"/>
      <c r="GTQ531" s="714"/>
      <c r="GTR531" s="714"/>
      <c r="GTS531" s="714"/>
      <c r="GTT531" s="714"/>
      <c r="GTU531" s="714"/>
      <c r="GTV531" s="714"/>
      <c r="GTW531" s="714"/>
      <c r="GTX531" s="714"/>
      <c r="GTY531" s="714"/>
      <c r="GTZ531" s="714"/>
      <c r="GUA531" s="714"/>
      <c r="GUB531" s="714"/>
      <c r="GUC531" s="714"/>
      <c r="GUD531" s="714"/>
      <c r="GUE531" s="714"/>
      <c r="GUF531" s="714"/>
      <c r="GUG531" s="714"/>
      <c r="GUH531" s="714"/>
      <c r="GUI531" s="714"/>
      <c r="GUJ531" s="714"/>
      <c r="GUK531" s="714"/>
      <c r="GUL531" s="714"/>
      <c r="GUM531" s="714"/>
      <c r="GUN531" s="714"/>
      <c r="GUO531" s="714"/>
      <c r="GUP531" s="714"/>
      <c r="GUQ531" s="714"/>
      <c r="GUR531" s="714"/>
      <c r="GUS531" s="714"/>
      <c r="GUT531" s="714"/>
      <c r="GUU531" s="714"/>
      <c r="GUV531" s="714"/>
      <c r="GUW531" s="714"/>
      <c r="GUX531" s="714"/>
      <c r="GUY531" s="714"/>
      <c r="GUZ531" s="714"/>
      <c r="GVA531" s="714"/>
      <c r="GVB531" s="714"/>
      <c r="GVC531" s="714"/>
      <c r="GVD531" s="714"/>
      <c r="GVE531" s="714"/>
      <c r="GVF531" s="714"/>
      <c r="GVG531" s="714"/>
      <c r="GVH531" s="714"/>
      <c r="GVI531" s="714"/>
      <c r="GVJ531" s="714"/>
      <c r="GVK531" s="714"/>
      <c r="GVL531" s="714"/>
      <c r="GVM531" s="714"/>
      <c r="GVN531" s="714"/>
      <c r="GVO531" s="714"/>
      <c r="GVP531" s="714"/>
      <c r="GVQ531" s="714"/>
      <c r="GVR531" s="714"/>
      <c r="GVS531" s="714"/>
      <c r="GVT531" s="714"/>
      <c r="GVU531" s="714"/>
      <c r="GVV531" s="714"/>
      <c r="GVW531" s="714"/>
      <c r="GVX531" s="714"/>
      <c r="GVY531" s="714"/>
      <c r="GVZ531" s="714"/>
      <c r="GWA531" s="714"/>
      <c r="GWB531" s="714"/>
      <c r="GWC531" s="714"/>
      <c r="GWD531" s="714"/>
      <c r="GWE531" s="714"/>
      <c r="GWF531" s="714"/>
      <c r="GWG531" s="714"/>
      <c r="GWH531" s="714"/>
      <c r="GWI531" s="714"/>
      <c r="GWJ531" s="714"/>
      <c r="GWK531" s="714"/>
      <c r="GWL531" s="714"/>
      <c r="GWM531" s="714"/>
      <c r="GWN531" s="714"/>
      <c r="GWO531" s="714"/>
      <c r="GWP531" s="714"/>
      <c r="GWQ531" s="714"/>
      <c r="GWR531" s="714"/>
      <c r="GWS531" s="714"/>
      <c r="GWT531" s="714"/>
      <c r="GWU531" s="714"/>
      <c r="GWV531" s="714"/>
      <c r="GWW531" s="714"/>
      <c r="GWX531" s="714"/>
      <c r="GWY531" s="714"/>
      <c r="GWZ531" s="714"/>
      <c r="GXA531" s="714"/>
      <c r="GXB531" s="714"/>
      <c r="GXC531" s="714"/>
      <c r="GXD531" s="714"/>
      <c r="GXE531" s="714"/>
      <c r="GXF531" s="714"/>
      <c r="GXG531" s="714"/>
      <c r="GXH531" s="714"/>
      <c r="GXI531" s="714"/>
      <c r="GXJ531" s="714"/>
      <c r="GXK531" s="714"/>
      <c r="GXL531" s="714"/>
      <c r="GXM531" s="714"/>
      <c r="GXN531" s="714"/>
      <c r="GXO531" s="714"/>
      <c r="GXP531" s="714"/>
      <c r="GXQ531" s="714"/>
      <c r="GXR531" s="714"/>
      <c r="GXS531" s="714"/>
      <c r="GXT531" s="714"/>
      <c r="GXU531" s="714"/>
      <c r="GXV531" s="714"/>
      <c r="GXW531" s="714"/>
      <c r="GXX531" s="714"/>
      <c r="GXY531" s="714"/>
      <c r="GXZ531" s="714"/>
      <c r="GYA531" s="714"/>
      <c r="GYB531" s="714"/>
      <c r="GYC531" s="714"/>
      <c r="GYD531" s="714"/>
      <c r="GYE531" s="714"/>
      <c r="GYF531" s="714"/>
      <c r="GYG531" s="714"/>
      <c r="GYH531" s="714"/>
      <c r="GYI531" s="714"/>
      <c r="GYJ531" s="714"/>
      <c r="GYK531" s="714"/>
      <c r="GYL531" s="714"/>
      <c r="GYM531" s="714"/>
      <c r="GYN531" s="714"/>
      <c r="GYO531" s="714"/>
      <c r="GYP531" s="714"/>
      <c r="GYQ531" s="714"/>
      <c r="GYR531" s="714"/>
      <c r="GYS531" s="714"/>
      <c r="GYT531" s="714"/>
      <c r="GYU531" s="714"/>
      <c r="GYV531" s="714"/>
      <c r="GYW531" s="714"/>
      <c r="GYX531" s="714"/>
      <c r="GYY531" s="714"/>
      <c r="GYZ531" s="714"/>
      <c r="GZA531" s="714"/>
      <c r="GZB531" s="714"/>
      <c r="GZC531" s="714"/>
      <c r="GZD531" s="714"/>
      <c r="GZE531" s="714"/>
      <c r="GZF531" s="714"/>
      <c r="GZG531" s="714"/>
      <c r="GZH531" s="714"/>
      <c r="GZI531" s="714"/>
      <c r="GZJ531" s="714"/>
      <c r="GZK531" s="714"/>
      <c r="GZL531" s="714"/>
      <c r="GZM531" s="714"/>
      <c r="GZN531" s="714"/>
      <c r="GZO531" s="714"/>
      <c r="GZP531" s="714"/>
      <c r="GZQ531" s="714"/>
      <c r="GZR531" s="714"/>
      <c r="GZS531" s="714"/>
      <c r="GZT531" s="714"/>
      <c r="GZU531" s="714"/>
      <c r="GZV531" s="714"/>
      <c r="GZW531" s="714"/>
      <c r="GZX531" s="714"/>
      <c r="GZY531" s="714"/>
      <c r="GZZ531" s="714"/>
      <c r="HAA531" s="714"/>
      <c r="HAB531" s="714"/>
      <c r="HAC531" s="714"/>
      <c r="HAD531" s="714"/>
      <c r="HAE531" s="714"/>
      <c r="HAF531" s="714"/>
      <c r="HAG531" s="714"/>
      <c r="HAH531" s="714"/>
      <c r="HAI531" s="714"/>
      <c r="HAJ531" s="714"/>
      <c r="HAK531" s="714"/>
      <c r="HAL531" s="714"/>
      <c r="HAM531" s="714"/>
      <c r="HAN531" s="714"/>
      <c r="HAO531" s="714"/>
      <c r="HAP531" s="714"/>
      <c r="HAQ531" s="714"/>
      <c r="HAR531" s="714"/>
      <c r="HAS531" s="714"/>
      <c r="HAT531" s="714"/>
      <c r="HAU531" s="714"/>
      <c r="HAV531" s="714"/>
      <c r="HAW531" s="714"/>
      <c r="HAX531" s="714"/>
      <c r="HAY531" s="714"/>
      <c r="HAZ531" s="714"/>
      <c r="HBA531" s="714"/>
      <c r="HBB531" s="714"/>
      <c r="HBC531" s="714"/>
      <c r="HBD531" s="714"/>
      <c r="HBE531" s="714"/>
      <c r="HBF531" s="714"/>
      <c r="HBG531" s="714"/>
      <c r="HBH531" s="714"/>
      <c r="HBI531" s="714"/>
      <c r="HBJ531" s="714"/>
      <c r="HBK531" s="714"/>
      <c r="HBL531" s="714"/>
      <c r="HBM531" s="714"/>
      <c r="HBN531" s="714"/>
      <c r="HBO531" s="714"/>
      <c r="HBP531" s="714"/>
      <c r="HBQ531" s="714"/>
      <c r="HBR531" s="714"/>
      <c r="HBS531" s="714"/>
      <c r="HBT531" s="714"/>
      <c r="HBU531" s="714"/>
      <c r="HBV531" s="714"/>
      <c r="HBW531" s="714"/>
      <c r="HBX531" s="714"/>
      <c r="HBY531" s="714"/>
      <c r="HBZ531" s="714"/>
      <c r="HCA531" s="714"/>
      <c r="HCB531" s="714"/>
      <c r="HCC531" s="714"/>
      <c r="HCD531" s="714"/>
      <c r="HCE531" s="714"/>
      <c r="HCF531" s="714"/>
      <c r="HCG531" s="714"/>
      <c r="HCH531" s="714"/>
      <c r="HCI531" s="714"/>
      <c r="HCJ531" s="714"/>
      <c r="HCK531" s="714"/>
      <c r="HCL531" s="714"/>
      <c r="HCM531" s="714"/>
      <c r="HCN531" s="714"/>
      <c r="HCO531" s="714"/>
      <c r="HCP531" s="714"/>
      <c r="HCQ531" s="714"/>
      <c r="HCR531" s="714"/>
      <c r="HCS531" s="714"/>
      <c r="HCT531" s="714"/>
      <c r="HCU531" s="714"/>
      <c r="HCV531" s="714"/>
      <c r="HCW531" s="714"/>
      <c r="HCX531" s="714"/>
      <c r="HCY531" s="714"/>
      <c r="HCZ531" s="714"/>
      <c r="HDA531" s="714"/>
      <c r="HDB531" s="714"/>
      <c r="HDC531" s="714"/>
      <c r="HDD531" s="714"/>
      <c r="HDE531" s="714"/>
      <c r="HDF531" s="714"/>
      <c r="HDG531" s="714"/>
      <c r="HDH531" s="714"/>
      <c r="HDI531" s="714"/>
      <c r="HDJ531" s="714"/>
      <c r="HDK531" s="714"/>
      <c r="HDL531" s="714"/>
      <c r="HDM531" s="714"/>
      <c r="HDN531" s="714"/>
      <c r="HDO531" s="714"/>
      <c r="HDP531" s="714"/>
      <c r="HDQ531" s="714"/>
      <c r="HDR531" s="714"/>
      <c r="HDS531" s="714"/>
      <c r="HDT531" s="714"/>
      <c r="HDU531" s="714"/>
      <c r="HDV531" s="714"/>
      <c r="HDW531" s="714"/>
      <c r="HDX531" s="714"/>
      <c r="HDY531" s="714"/>
      <c r="HDZ531" s="714"/>
      <c r="HEA531" s="714"/>
      <c r="HEB531" s="714"/>
      <c r="HEC531" s="714"/>
      <c r="HED531" s="714"/>
      <c r="HEE531" s="714"/>
      <c r="HEF531" s="714"/>
      <c r="HEG531" s="714"/>
      <c r="HEH531" s="714"/>
      <c r="HEI531" s="714"/>
      <c r="HEJ531" s="714"/>
      <c r="HEK531" s="714"/>
      <c r="HEL531" s="714"/>
      <c r="HEM531" s="714"/>
      <c r="HEN531" s="714"/>
      <c r="HEO531" s="714"/>
      <c r="HEP531" s="714"/>
      <c r="HEQ531" s="714"/>
      <c r="HER531" s="714"/>
      <c r="HES531" s="714"/>
      <c r="HET531" s="714"/>
      <c r="HEU531" s="714"/>
      <c r="HEV531" s="714"/>
      <c r="HEW531" s="714"/>
      <c r="HEX531" s="714"/>
      <c r="HEY531" s="714"/>
      <c r="HEZ531" s="714"/>
      <c r="HFA531" s="714"/>
      <c r="HFB531" s="714"/>
      <c r="HFC531" s="714"/>
      <c r="HFD531" s="714"/>
      <c r="HFE531" s="714"/>
      <c r="HFF531" s="714"/>
      <c r="HFG531" s="714"/>
      <c r="HFH531" s="714"/>
      <c r="HFI531" s="714"/>
      <c r="HFJ531" s="714"/>
      <c r="HFK531" s="714"/>
      <c r="HFL531" s="714"/>
      <c r="HFM531" s="714"/>
      <c r="HFN531" s="714"/>
      <c r="HFO531" s="714"/>
      <c r="HFP531" s="714"/>
      <c r="HFQ531" s="714"/>
      <c r="HFR531" s="714"/>
      <c r="HFS531" s="714"/>
      <c r="HFT531" s="714"/>
      <c r="HFU531" s="714"/>
      <c r="HFV531" s="714"/>
      <c r="HFW531" s="714"/>
      <c r="HFX531" s="714"/>
      <c r="HFY531" s="714"/>
      <c r="HFZ531" s="714"/>
      <c r="HGA531" s="714"/>
      <c r="HGB531" s="714"/>
      <c r="HGC531" s="714"/>
      <c r="HGD531" s="714"/>
      <c r="HGE531" s="714"/>
      <c r="HGF531" s="714"/>
      <c r="HGG531" s="714"/>
      <c r="HGH531" s="714"/>
      <c r="HGI531" s="714"/>
      <c r="HGJ531" s="714"/>
      <c r="HGK531" s="714"/>
      <c r="HGL531" s="714"/>
      <c r="HGM531" s="714"/>
      <c r="HGN531" s="714"/>
      <c r="HGO531" s="714"/>
      <c r="HGP531" s="714"/>
      <c r="HGQ531" s="714"/>
      <c r="HGR531" s="714"/>
      <c r="HGS531" s="714"/>
      <c r="HGT531" s="714"/>
      <c r="HGU531" s="714"/>
      <c r="HGV531" s="714"/>
      <c r="HGW531" s="714"/>
      <c r="HGX531" s="714"/>
      <c r="HGY531" s="714"/>
      <c r="HGZ531" s="714"/>
      <c r="HHA531" s="714"/>
      <c r="HHB531" s="714"/>
      <c r="HHC531" s="714"/>
      <c r="HHD531" s="714"/>
      <c r="HHE531" s="714"/>
      <c r="HHF531" s="714"/>
      <c r="HHG531" s="714"/>
      <c r="HHH531" s="714"/>
      <c r="HHI531" s="714"/>
      <c r="HHJ531" s="714"/>
      <c r="HHK531" s="714"/>
      <c r="HHL531" s="714"/>
      <c r="HHM531" s="714"/>
      <c r="HHN531" s="714"/>
      <c r="HHO531" s="714"/>
      <c r="HHP531" s="714"/>
      <c r="HHQ531" s="714"/>
      <c r="HHR531" s="714"/>
      <c r="HHS531" s="714"/>
      <c r="HHT531" s="714"/>
      <c r="HHU531" s="714"/>
      <c r="HHV531" s="714"/>
      <c r="HHW531" s="714"/>
      <c r="HHX531" s="714"/>
      <c r="HHY531" s="714"/>
      <c r="HHZ531" s="714"/>
      <c r="HIA531" s="714"/>
      <c r="HIB531" s="714"/>
      <c r="HIC531" s="714"/>
      <c r="HID531" s="714"/>
      <c r="HIE531" s="714"/>
      <c r="HIF531" s="714"/>
      <c r="HIG531" s="714"/>
      <c r="HIH531" s="714"/>
      <c r="HII531" s="714"/>
      <c r="HIJ531" s="714"/>
      <c r="HIK531" s="714"/>
      <c r="HIL531" s="714"/>
      <c r="HIM531" s="714"/>
      <c r="HIN531" s="714"/>
      <c r="HIO531" s="714"/>
      <c r="HIP531" s="714"/>
      <c r="HIQ531" s="714"/>
      <c r="HIR531" s="714"/>
      <c r="HIS531" s="714"/>
      <c r="HIT531" s="714"/>
      <c r="HIU531" s="714"/>
      <c r="HIV531" s="714"/>
      <c r="HIW531" s="714"/>
      <c r="HIX531" s="714"/>
      <c r="HIY531" s="714"/>
      <c r="HIZ531" s="714"/>
      <c r="HJA531" s="714"/>
      <c r="HJB531" s="714"/>
      <c r="HJC531" s="714"/>
      <c r="HJD531" s="714"/>
      <c r="HJE531" s="714"/>
      <c r="HJF531" s="714"/>
      <c r="HJG531" s="714"/>
      <c r="HJH531" s="714"/>
      <c r="HJI531" s="714"/>
      <c r="HJJ531" s="714"/>
      <c r="HJK531" s="714"/>
      <c r="HJL531" s="714"/>
      <c r="HJM531" s="714"/>
      <c r="HJN531" s="714"/>
      <c r="HJO531" s="714"/>
      <c r="HJP531" s="714"/>
      <c r="HJQ531" s="714"/>
      <c r="HJR531" s="714"/>
      <c r="HJS531" s="714"/>
      <c r="HJT531" s="714"/>
      <c r="HJU531" s="714"/>
      <c r="HJV531" s="714"/>
      <c r="HJW531" s="714"/>
      <c r="HJX531" s="714"/>
      <c r="HJY531" s="714"/>
      <c r="HJZ531" s="714"/>
      <c r="HKA531" s="714"/>
      <c r="HKB531" s="714"/>
      <c r="HKC531" s="714"/>
      <c r="HKD531" s="714"/>
      <c r="HKE531" s="714"/>
      <c r="HKF531" s="714"/>
      <c r="HKG531" s="714"/>
      <c r="HKH531" s="714"/>
      <c r="HKI531" s="714"/>
      <c r="HKJ531" s="714"/>
      <c r="HKK531" s="714"/>
      <c r="HKL531" s="714"/>
      <c r="HKM531" s="714"/>
      <c r="HKN531" s="714"/>
      <c r="HKO531" s="714"/>
      <c r="HKP531" s="714"/>
      <c r="HKQ531" s="714"/>
      <c r="HKR531" s="714"/>
      <c r="HKS531" s="714"/>
      <c r="HKT531" s="714"/>
      <c r="HKU531" s="714"/>
      <c r="HKV531" s="714"/>
      <c r="HKW531" s="714"/>
      <c r="HKX531" s="714"/>
      <c r="HKY531" s="714"/>
      <c r="HKZ531" s="714"/>
      <c r="HLA531" s="714"/>
      <c r="HLB531" s="714"/>
      <c r="HLC531" s="714"/>
      <c r="HLD531" s="714"/>
      <c r="HLE531" s="714"/>
      <c r="HLF531" s="714"/>
      <c r="HLG531" s="714"/>
      <c r="HLH531" s="714"/>
      <c r="HLI531" s="714"/>
      <c r="HLJ531" s="714"/>
      <c r="HLK531" s="714"/>
      <c r="HLL531" s="714"/>
      <c r="HLM531" s="714"/>
      <c r="HLN531" s="714"/>
      <c r="HLO531" s="714"/>
      <c r="HLP531" s="714"/>
      <c r="HLQ531" s="714"/>
      <c r="HLR531" s="714"/>
      <c r="HLS531" s="714"/>
      <c r="HLT531" s="714"/>
      <c r="HLU531" s="714"/>
      <c r="HLV531" s="714"/>
      <c r="HLW531" s="714"/>
      <c r="HLX531" s="714"/>
      <c r="HLY531" s="714"/>
      <c r="HLZ531" s="714"/>
      <c r="HMA531" s="714"/>
      <c r="HMB531" s="714"/>
      <c r="HMC531" s="714"/>
      <c r="HMD531" s="714"/>
      <c r="HME531" s="714"/>
      <c r="HMF531" s="714"/>
      <c r="HMG531" s="714"/>
      <c r="HMH531" s="714"/>
      <c r="HMI531" s="714"/>
      <c r="HMJ531" s="714"/>
      <c r="HMK531" s="714"/>
      <c r="HML531" s="714"/>
      <c r="HMM531" s="714"/>
      <c r="HMN531" s="714"/>
      <c r="HMO531" s="714"/>
      <c r="HMP531" s="714"/>
      <c r="HMQ531" s="714"/>
      <c r="HMR531" s="714"/>
      <c r="HMS531" s="714"/>
      <c r="HMT531" s="714"/>
      <c r="HMU531" s="714"/>
      <c r="HMV531" s="714"/>
      <c r="HMW531" s="714"/>
      <c r="HMX531" s="714"/>
      <c r="HMY531" s="714"/>
      <c r="HMZ531" s="714"/>
      <c r="HNA531" s="714"/>
      <c r="HNB531" s="714"/>
      <c r="HNC531" s="714"/>
      <c r="HND531" s="714"/>
      <c r="HNE531" s="714"/>
      <c r="HNF531" s="714"/>
      <c r="HNG531" s="714"/>
      <c r="HNH531" s="714"/>
      <c r="HNI531" s="714"/>
      <c r="HNJ531" s="714"/>
      <c r="HNK531" s="714"/>
      <c r="HNL531" s="714"/>
      <c r="HNM531" s="714"/>
      <c r="HNN531" s="714"/>
      <c r="HNO531" s="714"/>
      <c r="HNP531" s="714"/>
      <c r="HNQ531" s="714"/>
      <c r="HNR531" s="714"/>
      <c r="HNS531" s="714"/>
      <c r="HNT531" s="714"/>
      <c r="HNU531" s="714"/>
      <c r="HNV531" s="714"/>
      <c r="HNW531" s="714"/>
      <c r="HNX531" s="714"/>
      <c r="HNY531" s="714"/>
      <c r="HNZ531" s="714"/>
      <c r="HOA531" s="714"/>
      <c r="HOB531" s="714"/>
      <c r="HOC531" s="714"/>
      <c r="HOD531" s="714"/>
      <c r="HOE531" s="714"/>
      <c r="HOF531" s="714"/>
      <c r="HOG531" s="714"/>
      <c r="HOH531" s="714"/>
      <c r="HOI531" s="714"/>
      <c r="HOJ531" s="714"/>
      <c r="HOK531" s="714"/>
      <c r="HOL531" s="714"/>
      <c r="HOM531" s="714"/>
      <c r="HON531" s="714"/>
      <c r="HOO531" s="714"/>
      <c r="HOP531" s="714"/>
      <c r="HOQ531" s="714"/>
      <c r="HOR531" s="714"/>
      <c r="HOS531" s="714"/>
      <c r="HOT531" s="714"/>
      <c r="HOU531" s="714"/>
      <c r="HOV531" s="714"/>
      <c r="HOW531" s="714"/>
      <c r="HOX531" s="714"/>
      <c r="HOY531" s="714"/>
      <c r="HOZ531" s="714"/>
      <c r="HPA531" s="714"/>
      <c r="HPB531" s="714"/>
      <c r="HPC531" s="714"/>
      <c r="HPD531" s="714"/>
      <c r="HPE531" s="714"/>
      <c r="HPF531" s="714"/>
      <c r="HPG531" s="714"/>
      <c r="HPH531" s="714"/>
      <c r="HPI531" s="714"/>
      <c r="HPJ531" s="714"/>
      <c r="HPK531" s="714"/>
      <c r="HPL531" s="714"/>
      <c r="HPM531" s="714"/>
      <c r="HPN531" s="714"/>
      <c r="HPO531" s="714"/>
      <c r="HPP531" s="714"/>
      <c r="HPQ531" s="714"/>
      <c r="HPR531" s="714"/>
      <c r="HPS531" s="714"/>
      <c r="HPT531" s="714"/>
      <c r="HPU531" s="714"/>
      <c r="HPV531" s="714"/>
      <c r="HPW531" s="714"/>
      <c r="HPX531" s="714"/>
      <c r="HPY531" s="714"/>
      <c r="HPZ531" s="714"/>
      <c r="HQA531" s="714"/>
      <c r="HQB531" s="714"/>
      <c r="HQC531" s="714"/>
      <c r="HQD531" s="714"/>
      <c r="HQE531" s="714"/>
      <c r="HQF531" s="714"/>
      <c r="HQG531" s="714"/>
      <c r="HQH531" s="714"/>
      <c r="HQI531" s="714"/>
      <c r="HQJ531" s="714"/>
      <c r="HQK531" s="714"/>
      <c r="HQL531" s="714"/>
      <c r="HQM531" s="714"/>
      <c r="HQN531" s="714"/>
      <c r="HQO531" s="714"/>
      <c r="HQP531" s="714"/>
      <c r="HQQ531" s="714"/>
      <c r="HQR531" s="714"/>
      <c r="HQS531" s="714"/>
      <c r="HQT531" s="714"/>
      <c r="HQU531" s="714"/>
      <c r="HQV531" s="714"/>
      <c r="HQW531" s="714"/>
      <c r="HQX531" s="714"/>
      <c r="HQY531" s="714"/>
      <c r="HQZ531" s="714"/>
      <c r="HRA531" s="714"/>
      <c r="HRB531" s="714"/>
      <c r="HRC531" s="714"/>
      <c r="HRD531" s="714"/>
      <c r="HRE531" s="714"/>
      <c r="HRF531" s="714"/>
      <c r="HRG531" s="714"/>
      <c r="HRH531" s="714"/>
      <c r="HRI531" s="714"/>
      <c r="HRJ531" s="714"/>
      <c r="HRK531" s="714"/>
      <c r="HRL531" s="714"/>
      <c r="HRM531" s="714"/>
      <c r="HRN531" s="714"/>
      <c r="HRO531" s="714"/>
      <c r="HRP531" s="714"/>
      <c r="HRQ531" s="714"/>
      <c r="HRR531" s="714"/>
      <c r="HRS531" s="714"/>
      <c r="HRT531" s="714"/>
      <c r="HRU531" s="714"/>
      <c r="HRV531" s="714"/>
      <c r="HRW531" s="714"/>
      <c r="HRX531" s="714"/>
      <c r="HRY531" s="714"/>
      <c r="HRZ531" s="714"/>
      <c r="HSA531" s="714"/>
      <c r="HSB531" s="714"/>
      <c r="HSC531" s="714"/>
      <c r="HSD531" s="714"/>
      <c r="HSE531" s="714"/>
      <c r="HSF531" s="714"/>
      <c r="HSG531" s="714"/>
      <c r="HSH531" s="714"/>
      <c r="HSI531" s="714"/>
      <c r="HSJ531" s="714"/>
      <c r="HSK531" s="714"/>
      <c r="HSL531" s="714"/>
      <c r="HSM531" s="714"/>
      <c r="HSN531" s="714"/>
      <c r="HSO531" s="714"/>
      <c r="HSP531" s="714"/>
      <c r="HSQ531" s="714"/>
      <c r="HSR531" s="714"/>
      <c r="HSS531" s="714"/>
      <c r="HST531" s="714"/>
      <c r="HSU531" s="714"/>
      <c r="HSV531" s="714"/>
      <c r="HSW531" s="714"/>
      <c r="HSX531" s="714"/>
      <c r="HSY531" s="714"/>
      <c r="HSZ531" s="714"/>
      <c r="HTA531" s="714"/>
      <c r="HTB531" s="714"/>
      <c r="HTC531" s="714"/>
      <c r="HTD531" s="714"/>
      <c r="HTE531" s="714"/>
      <c r="HTF531" s="714"/>
      <c r="HTG531" s="714"/>
      <c r="HTH531" s="714"/>
      <c r="HTI531" s="714"/>
      <c r="HTJ531" s="714"/>
      <c r="HTK531" s="714"/>
      <c r="HTL531" s="714"/>
      <c r="HTM531" s="714"/>
      <c r="HTN531" s="714"/>
      <c r="HTO531" s="714"/>
      <c r="HTP531" s="714"/>
      <c r="HTQ531" s="714"/>
      <c r="HTR531" s="714"/>
      <c r="HTS531" s="714"/>
      <c r="HTT531" s="714"/>
      <c r="HTU531" s="714"/>
      <c r="HTV531" s="714"/>
      <c r="HTW531" s="714"/>
      <c r="HTX531" s="714"/>
      <c r="HTY531" s="714"/>
      <c r="HTZ531" s="714"/>
      <c r="HUA531" s="714"/>
      <c r="HUB531" s="714"/>
      <c r="HUC531" s="714"/>
      <c r="HUD531" s="714"/>
      <c r="HUE531" s="714"/>
      <c r="HUF531" s="714"/>
      <c r="HUG531" s="714"/>
      <c r="HUH531" s="714"/>
      <c r="HUI531" s="714"/>
      <c r="HUJ531" s="714"/>
      <c r="HUK531" s="714"/>
      <c r="HUL531" s="714"/>
      <c r="HUM531" s="714"/>
      <c r="HUN531" s="714"/>
      <c r="HUO531" s="714"/>
      <c r="HUP531" s="714"/>
      <c r="HUQ531" s="714"/>
      <c r="HUR531" s="714"/>
      <c r="HUS531" s="714"/>
      <c r="HUT531" s="714"/>
      <c r="HUU531" s="714"/>
      <c r="HUV531" s="714"/>
      <c r="HUW531" s="714"/>
      <c r="HUX531" s="714"/>
      <c r="HUY531" s="714"/>
      <c r="HUZ531" s="714"/>
      <c r="HVA531" s="714"/>
      <c r="HVB531" s="714"/>
      <c r="HVC531" s="714"/>
      <c r="HVD531" s="714"/>
      <c r="HVE531" s="714"/>
      <c r="HVF531" s="714"/>
      <c r="HVG531" s="714"/>
      <c r="HVH531" s="714"/>
      <c r="HVI531" s="714"/>
      <c r="HVJ531" s="714"/>
      <c r="HVK531" s="714"/>
      <c r="HVL531" s="714"/>
      <c r="HVM531" s="714"/>
      <c r="HVN531" s="714"/>
      <c r="HVO531" s="714"/>
      <c r="HVP531" s="714"/>
      <c r="HVQ531" s="714"/>
      <c r="HVR531" s="714"/>
      <c r="HVS531" s="714"/>
      <c r="HVT531" s="714"/>
      <c r="HVU531" s="714"/>
      <c r="HVV531" s="714"/>
      <c r="HVW531" s="714"/>
      <c r="HVX531" s="714"/>
      <c r="HVY531" s="714"/>
      <c r="HVZ531" s="714"/>
      <c r="HWA531" s="714"/>
      <c r="HWB531" s="714"/>
      <c r="HWC531" s="714"/>
      <c r="HWD531" s="714"/>
      <c r="HWE531" s="714"/>
      <c r="HWF531" s="714"/>
      <c r="HWG531" s="714"/>
      <c r="HWH531" s="714"/>
      <c r="HWI531" s="714"/>
      <c r="HWJ531" s="714"/>
      <c r="HWK531" s="714"/>
      <c r="HWL531" s="714"/>
      <c r="HWM531" s="714"/>
      <c r="HWN531" s="714"/>
      <c r="HWO531" s="714"/>
      <c r="HWP531" s="714"/>
      <c r="HWQ531" s="714"/>
      <c r="HWR531" s="714"/>
      <c r="HWS531" s="714"/>
      <c r="HWT531" s="714"/>
      <c r="HWU531" s="714"/>
      <c r="HWV531" s="714"/>
      <c r="HWW531" s="714"/>
      <c r="HWX531" s="714"/>
      <c r="HWY531" s="714"/>
      <c r="HWZ531" s="714"/>
      <c r="HXA531" s="714"/>
      <c r="HXB531" s="714"/>
      <c r="HXC531" s="714"/>
      <c r="HXD531" s="714"/>
      <c r="HXE531" s="714"/>
      <c r="HXF531" s="714"/>
      <c r="HXG531" s="714"/>
      <c r="HXH531" s="714"/>
      <c r="HXI531" s="714"/>
      <c r="HXJ531" s="714"/>
      <c r="HXK531" s="714"/>
      <c r="HXL531" s="714"/>
      <c r="HXM531" s="714"/>
      <c r="HXN531" s="714"/>
      <c r="HXO531" s="714"/>
      <c r="HXP531" s="714"/>
      <c r="HXQ531" s="714"/>
      <c r="HXR531" s="714"/>
      <c r="HXS531" s="714"/>
      <c r="HXT531" s="714"/>
      <c r="HXU531" s="714"/>
      <c r="HXV531" s="714"/>
      <c r="HXW531" s="714"/>
      <c r="HXX531" s="714"/>
      <c r="HXY531" s="714"/>
      <c r="HXZ531" s="714"/>
      <c r="HYA531" s="714"/>
      <c r="HYB531" s="714"/>
      <c r="HYC531" s="714"/>
      <c r="HYD531" s="714"/>
      <c r="HYE531" s="714"/>
      <c r="HYF531" s="714"/>
      <c r="HYG531" s="714"/>
      <c r="HYH531" s="714"/>
      <c r="HYI531" s="714"/>
      <c r="HYJ531" s="714"/>
      <c r="HYK531" s="714"/>
      <c r="HYL531" s="714"/>
      <c r="HYM531" s="714"/>
      <c r="HYN531" s="714"/>
      <c r="HYO531" s="714"/>
      <c r="HYP531" s="714"/>
      <c r="HYQ531" s="714"/>
      <c r="HYR531" s="714"/>
      <c r="HYS531" s="714"/>
      <c r="HYT531" s="714"/>
      <c r="HYU531" s="714"/>
      <c r="HYV531" s="714"/>
      <c r="HYW531" s="714"/>
      <c r="HYX531" s="714"/>
      <c r="HYY531" s="714"/>
      <c r="HYZ531" s="714"/>
      <c r="HZA531" s="714"/>
      <c r="HZB531" s="714"/>
      <c r="HZC531" s="714"/>
      <c r="HZD531" s="714"/>
      <c r="HZE531" s="714"/>
      <c r="HZF531" s="714"/>
      <c r="HZG531" s="714"/>
      <c r="HZH531" s="714"/>
      <c r="HZI531" s="714"/>
      <c r="HZJ531" s="714"/>
      <c r="HZK531" s="714"/>
      <c r="HZL531" s="714"/>
      <c r="HZM531" s="714"/>
      <c r="HZN531" s="714"/>
      <c r="HZO531" s="714"/>
      <c r="HZP531" s="714"/>
      <c r="HZQ531" s="714"/>
      <c r="HZR531" s="714"/>
      <c r="HZS531" s="714"/>
      <c r="HZT531" s="714"/>
      <c r="HZU531" s="714"/>
      <c r="HZV531" s="714"/>
      <c r="HZW531" s="714"/>
      <c r="HZX531" s="714"/>
      <c r="HZY531" s="714"/>
      <c r="HZZ531" s="714"/>
      <c r="IAA531" s="714"/>
      <c r="IAB531" s="714"/>
      <c r="IAC531" s="714"/>
      <c r="IAD531" s="714"/>
      <c r="IAE531" s="714"/>
      <c r="IAF531" s="714"/>
      <c r="IAG531" s="714"/>
      <c r="IAH531" s="714"/>
      <c r="IAI531" s="714"/>
      <c r="IAJ531" s="714"/>
      <c r="IAK531" s="714"/>
      <c r="IAL531" s="714"/>
      <c r="IAM531" s="714"/>
      <c r="IAN531" s="714"/>
      <c r="IAO531" s="714"/>
      <c r="IAP531" s="714"/>
      <c r="IAQ531" s="714"/>
      <c r="IAR531" s="714"/>
      <c r="IAS531" s="714"/>
      <c r="IAT531" s="714"/>
      <c r="IAU531" s="714"/>
      <c r="IAV531" s="714"/>
      <c r="IAW531" s="714"/>
      <c r="IAX531" s="714"/>
      <c r="IAY531" s="714"/>
      <c r="IAZ531" s="714"/>
      <c r="IBA531" s="714"/>
      <c r="IBB531" s="714"/>
      <c r="IBC531" s="714"/>
      <c r="IBD531" s="714"/>
      <c r="IBE531" s="714"/>
      <c r="IBF531" s="714"/>
      <c r="IBG531" s="714"/>
      <c r="IBH531" s="714"/>
      <c r="IBI531" s="714"/>
      <c r="IBJ531" s="714"/>
      <c r="IBK531" s="714"/>
      <c r="IBL531" s="714"/>
      <c r="IBM531" s="714"/>
      <c r="IBN531" s="714"/>
      <c r="IBO531" s="714"/>
      <c r="IBP531" s="714"/>
      <c r="IBQ531" s="714"/>
      <c r="IBR531" s="714"/>
      <c r="IBS531" s="714"/>
      <c r="IBT531" s="714"/>
      <c r="IBU531" s="714"/>
      <c r="IBV531" s="714"/>
      <c r="IBW531" s="714"/>
      <c r="IBX531" s="714"/>
      <c r="IBY531" s="714"/>
      <c r="IBZ531" s="714"/>
      <c r="ICA531" s="714"/>
      <c r="ICB531" s="714"/>
      <c r="ICC531" s="714"/>
      <c r="ICD531" s="714"/>
      <c r="ICE531" s="714"/>
      <c r="ICF531" s="714"/>
      <c r="ICG531" s="714"/>
      <c r="ICH531" s="714"/>
      <c r="ICI531" s="714"/>
      <c r="ICJ531" s="714"/>
      <c r="ICK531" s="714"/>
      <c r="ICL531" s="714"/>
      <c r="ICM531" s="714"/>
      <c r="ICN531" s="714"/>
      <c r="ICO531" s="714"/>
      <c r="ICP531" s="714"/>
      <c r="ICQ531" s="714"/>
      <c r="ICR531" s="714"/>
      <c r="ICS531" s="714"/>
      <c r="ICT531" s="714"/>
      <c r="ICU531" s="714"/>
      <c r="ICV531" s="714"/>
      <c r="ICW531" s="714"/>
      <c r="ICX531" s="714"/>
      <c r="ICY531" s="714"/>
      <c r="ICZ531" s="714"/>
      <c r="IDA531" s="714"/>
      <c r="IDB531" s="714"/>
      <c r="IDC531" s="714"/>
      <c r="IDD531" s="714"/>
      <c r="IDE531" s="714"/>
      <c r="IDF531" s="714"/>
      <c r="IDG531" s="714"/>
      <c r="IDH531" s="714"/>
      <c r="IDI531" s="714"/>
      <c r="IDJ531" s="714"/>
      <c r="IDK531" s="714"/>
      <c r="IDL531" s="714"/>
      <c r="IDM531" s="714"/>
      <c r="IDN531" s="714"/>
      <c r="IDO531" s="714"/>
      <c r="IDP531" s="714"/>
      <c r="IDQ531" s="714"/>
      <c r="IDR531" s="714"/>
      <c r="IDS531" s="714"/>
      <c r="IDT531" s="714"/>
      <c r="IDU531" s="714"/>
      <c r="IDV531" s="714"/>
      <c r="IDW531" s="714"/>
      <c r="IDX531" s="714"/>
      <c r="IDY531" s="714"/>
      <c r="IDZ531" s="714"/>
      <c r="IEA531" s="714"/>
      <c r="IEB531" s="714"/>
      <c r="IEC531" s="714"/>
      <c r="IED531" s="714"/>
      <c r="IEE531" s="714"/>
      <c r="IEF531" s="714"/>
      <c r="IEG531" s="714"/>
      <c r="IEH531" s="714"/>
      <c r="IEI531" s="714"/>
      <c r="IEJ531" s="714"/>
      <c r="IEK531" s="714"/>
      <c r="IEL531" s="714"/>
      <c r="IEM531" s="714"/>
      <c r="IEN531" s="714"/>
      <c r="IEO531" s="714"/>
      <c r="IEP531" s="714"/>
      <c r="IEQ531" s="714"/>
      <c r="IER531" s="714"/>
      <c r="IES531" s="714"/>
      <c r="IET531" s="714"/>
      <c r="IEU531" s="714"/>
      <c r="IEV531" s="714"/>
      <c r="IEW531" s="714"/>
      <c r="IEX531" s="714"/>
      <c r="IEY531" s="714"/>
      <c r="IEZ531" s="714"/>
      <c r="IFA531" s="714"/>
      <c r="IFB531" s="714"/>
      <c r="IFC531" s="714"/>
      <c r="IFD531" s="714"/>
      <c r="IFE531" s="714"/>
      <c r="IFF531" s="714"/>
      <c r="IFG531" s="714"/>
      <c r="IFH531" s="714"/>
      <c r="IFI531" s="714"/>
      <c r="IFJ531" s="714"/>
      <c r="IFK531" s="714"/>
      <c r="IFL531" s="714"/>
      <c r="IFM531" s="714"/>
      <c r="IFN531" s="714"/>
      <c r="IFO531" s="714"/>
      <c r="IFP531" s="714"/>
      <c r="IFQ531" s="714"/>
      <c r="IFR531" s="714"/>
      <c r="IFS531" s="714"/>
      <c r="IFT531" s="714"/>
      <c r="IFU531" s="714"/>
      <c r="IFV531" s="714"/>
      <c r="IFW531" s="714"/>
      <c r="IFX531" s="714"/>
      <c r="IFY531" s="714"/>
      <c r="IFZ531" s="714"/>
      <c r="IGA531" s="714"/>
      <c r="IGB531" s="714"/>
      <c r="IGC531" s="714"/>
      <c r="IGD531" s="714"/>
      <c r="IGE531" s="714"/>
      <c r="IGF531" s="714"/>
      <c r="IGG531" s="714"/>
      <c r="IGH531" s="714"/>
      <c r="IGI531" s="714"/>
      <c r="IGJ531" s="714"/>
      <c r="IGK531" s="714"/>
      <c r="IGL531" s="714"/>
      <c r="IGM531" s="714"/>
      <c r="IGN531" s="714"/>
      <c r="IGO531" s="714"/>
      <c r="IGP531" s="714"/>
      <c r="IGQ531" s="714"/>
      <c r="IGR531" s="714"/>
      <c r="IGS531" s="714"/>
      <c r="IGT531" s="714"/>
      <c r="IGU531" s="714"/>
      <c r="IGV531" s="714"/>
      <c r="IGW531" s="714"/>
      <c r="IGX531" s="714"/>
      <c r="IGY531" s="714"/>
      <c r="IGZ531" s="714"/>
      <c r="IHA531" s="714"/>
      <c r="IHB531" s="714"/>
      <c r="IHC531" s="714"/>
      <c r="IHD531" s="714"/>
      <c r="IHE531" s="714"/>
      <c r="IHF531" s="714"/>
      <c r="IHG531" s="714"/>
      <c r="IHH531" s="714"/>
      <c r="IHI531" s="714"/>
      <c r="IHJ531" s="714"/>
      <c r="IHK531" s="714"/>
      <c r="IHL531" s="714"/>
      <c r="IHM531" s="714"/>
      <c r="IHN531" s="714"/>
      <c r="IHO531" s="714"/>
      <c r="IHP531" s="714"/>
      <c r="IHQ531" s="714"/>
      <c r="IHR531" s="714"/>
      <c r="IHS531" s="714"/>
      <c r="IHT531" s="714"/>
      <c r="IHU531" s="714"/>
      <c r="IHV531" s="714"/>
      <c r="IHW531" s="714"/>
      <c r="IHX531" s="714"/>
      <c r="IHY531" s="714"/>
      <c r="IHZ531" s="714"/>
      <c r="IIA531" s="714"/>
      <c r="IIB531" s="714"/>
      <c r="IIC531" s="714"/>
      <c r="IID531" s="714"/>
      <c r="IIE531" s="714"/>
      <c r="IIF531" s="714"/>
      <c r="IIG531" s="714"/>
      <c r="IIH531" s="714"/>
      <c r="III531" s="714"/>
      <c r="IIJ531" s="714"/>
      <c r="IIK531" s="714"/>
      <c r="IIL531" s="714"/>
      <c r="IIM531" s="714"/>
      <c r="IIN531" s="714"/>
      <c r="IIO531" s="714"/>
      <c r="IIP531" s="714"/>
      <c r="IIQ531" s="714"/>
      <c r="IIR531" s="714"/>
      <c r="IIS531" s="714"/>
      <c r="IIT531" s="714"/>
      <c r="IIU531" s="714"/>
      <c r="IIV531" s="714"/>
      <c r="IIW531" s="714"/>
      <c r="IIX531" s="714"/>
      <c r="IIY531" s="714"/>
      <c r="IIZ531" s="714"/>
      <c r="IJA531" s="714"/>
      <c r="IJB531" s="714"/>
      <c r="IJC531" s="714"/>
      <c r="IJD531" s="714"/>
      <c r="IJE531" s="714"/>
      <c r="IJF531" s="714"/>
      <c r="IJG531" s="714"/>
      <c r="IJH531" s="714"/>
      <c r="IJI531" s="714"/>
      <c r="IJJ531" s="714"/>
      <c r="IJK531" s="714"/>
      <c r="IJL531" s="714"/>
      <c r="IJM531" s="714"/>
      <c r="IJN531" s="714"/>
      <c r="IJO531" s="714"/>
      <c r="IJP531" s="714"/>
      <c r="IJQ531" s="714"/>
      <c r="IJR531" s="714"/>
      <c r="IJS531" s="714"/>
      <c r="IJT531" s="714"/>
      <c r="IJU531" s="714"/>
      <c r="IJV531" s="714"/>
      <c r="IJW531" s="714"/>
      <c r="IJX531" s="714"/>
      <c r="IJY531" s="714"/>
      <c r="IJZ531" s="714"/>
      <c r="IKA531" s="714"/>
      <c r="IKB531" s="714"/>
      <c r="IKC531" s="714"/>
      <c r="IKD531" s="714"/>
      <c r="IKE531" s="714"/>
      <c r="IKF531" s="714"/>
      <c r="IKG531" s="714"/>
      <c r="IKH531" s="714"/>
      <c r="IKI531" s="714"/>
      <c r="IKJ531" s="714"/>
      <c r="IKK531" s="714"/>
      <c r="IKL531" s="714"/>
      <c r="IKM531" s="714"/>
      <c r="IKN531" s="714"/>
      <c r="IKO531" s="714"/>
      <c r="IKP531" s="714"/>
      <c r="IKQ531" s="714"/>
      <c r="IKR531" s="714"/>
      <c r="IKS531" s="714"/>
      <c r="IKT531" s="714"/>
      <c r="IKU531" s="714"/>
      <c r="IKV531" s="714"/>
      <c r="IKW531" s="714"/>
      <c r="IKX531" s="714"/>
      <c r="IKY531" s="714"/>
      <c r="IKZ531" s="714"/>
      <c r="ILA531" s="714"/>
      <c r="ILB531" s="714"/>
      <c r="ILC531" s="714"/>
      <c r="ILD531" s="714"/>
      <c r="ILE531" s="714"/>
      <c r="ILF531" s="714"/>
      <c r="ILG531" s="714"/>
      <c r="ILH531" s="714"/>
      <c r="ILI531" s="714"/>
      <c r="ILJ531" s="714"/>
      <c r="ILK531" s="714"/>
      <c r="ILL531" s="714"/>
      <c r="ILM531" s="714"/>
      <c r="ILN531" s="714"/>
      <c r="ILO531" s="714"/>
      <c r="ILP531" s="714"/>
      <c r="ILQ531" s="714"/>
      <c r="ILR531" s="714"/>
      <c r="ILS531" s="714"/>
      <c r="ILT531" s="714"/>
      <c r="ILU531" s="714"/>
      <c r="ILV531" s="714"/>
      <c r="ILW531" s="714"/>
      <c r="ILX531" s="714"/>
      <c r="ILY531" s="714"/>
      <c r="ILZ531" s="714"/>
      <c r="IMA531" s="714"/>
      <c r="IMB531" s="714"/>
      <c r="IMC531" s="714"/>
      <c r="IMD531" s="714"/>
      <c r="IME531" s="714"/>
      <c r="IMF531" s="714"/>
      <c r="IMG531" s="714"/>
      <c r="IMH531" s="714"/>
      <c r="IMI531" s="714"/>
      <c r="IMJ531" s="714"/>
      <c r="IMK531" s="714"/>
      <c r="IML531" s="714"/>
      <c r="IMM531" s="714"/>
      <c r="IMN531" s="714"/>
      <c r="IMO531" s="714"/>
      <c r="IMP531" s="714"/>
      <c r="IMQ531" s="714"/>
      <c r="IMR531" s="714"/>
      <c r="IMS531" s="714"/>
      <c r="IMT531" s="714"/>
      <c r="IMU531" s="714"/>
      <c r="IMV531" s="714"/>
      <c r="IMW531" s="714"/>
      <c r="IMX531" s="714"/>
      <c r="IMY531" s="714"/>
      <c r="IMZ531" s="714"/>
      <c r="INA531" s="714"/>
      <c r="INB531" s="714"/>
      <c r="INC531" s="714"/>
      <c r="IND531" s="714"/>
      <c r="INE531" s="714"/>
      <c r="INF531" s="714"/>
      <c r="ING531" s="714"/>
      <c r="INH531" s="714"/>
      <c r="INI531" s="714"/>
      <c r="INJ531" s="714"/>
      <c r="INK531" s="714"/>
      <c r="INL531" s="714"/>
      <c r="INM531" s="714"/>
      <c r="INN531" s="714"/>
      <c r="INO531" s="714"/>
      <c r="INP531" s="714"/>
      <c r="INQ531" s="714"/>
      <c r="INR531" s="714"/>
      <c r="INS531" s="714"/>
      <c r="INT531" s="714"/>
      <c r="INU531" s="714"/>
      <c r="INV531" s="714"/>
      <c r="INW531" s="714"/>
      <c r="INX531" s="714"/>
      <c r="INY531" s="714"/>
      <c r="INZ531" s="714"/>
      <c r="IOA531" s="714"/>
      <c r="IOB531" s="714"/>
      <c r="IOC531" s="714"/>
      <c r="IOD531" s="714"/>
      <c r="IOE531" s="714"/>
      <c r="IOF531" s="714"/>
      <c r="IOG531" s="714"/>
      <c r="IOH531" s="714"/>
      <c r="IOI531" s="714"/>
      <c r="IOJ531" s="714"/>
      <c r="IOK531" s="714"/>
      <c r="IOL531" s="714"/>
      <c r="IOM531" s="714"/>
      <c r="ION531" s="714"/>
      <c r="IOO531" s="714"/>
      <c r="IOP531" s="714"/>
      <c r="IOQ531" s="714"/>
      <c r="IOR531" s="714"/>
      <c r="IOS531" s="714"/>
      <c r="IOT531" s="714"/>
      <c r="IOU531" s="714"/>
      <c r="IOV531" s="714"/>
      <c r="IOW531" s="714"/>
      <c r="IOX531" s="714"/>
      <c r="IOY531" s="714"/>
      <c r="IOZ531" s="714"/>
      <c r="IPA531" s="714"/>
      <c r="IPB531" s="714"/>
      <c r="IPC531" s="714"/>
      <c r="IPD531" s="714"/>
      <c r="IPE531" s="714"/>
      <c r="IPF531" s="714"/>
      <c r="IPG531" s="714"/>
      <c r="IPH531" s="714"/>
      <c r="IPI531" s="714"/>
      <c r="IPJ531" s="714"/>
      <c r="IPK531" s="714"/>
      <c r="IPL531" s="714"/>
      <c r="IPM531" s="714"/>
      <c r="IPN531" s="714"/>
      <c r="IPO531" s="714"/>
      <c r="IPP531" s="714"/>
      <c r="IPQ531" s="714"/>
      <c r="IPR531" s="714"/>
      <c r="IPS531" s="714"/>
      <c r="IPT531" s="714"/>
      <c r="IPU531" s="714"/>
      <c r="IPV531" s="714"/>
      <c r="IPW531" s="714"/>
      <c r="IPX531" s="714"/>
      <c r="IPY531" s="714"/>
      <c r="IPZ531" s="714"/>
      <c r="IQA531" s="714"/>
      <c r="IQB531" s="714"/>
      <c r="IQC531" s="714"/>
      <c r="IQD531" s="714"/>
      <c r="IQE531" s="714"/>
      <c r="IQF531" s="714"/>
      <c r="IQG531" s="714"/>
      <c r="IQH531" s="714"/>
      <c r="IQI531" s="714"/>
      <c r="IQJ531" s="714"/>
      <c r="IQK531" s="714"/>
      <c r="IQL531" s="714"/>
      <c r="IQM531" s="714"/>
      <c r="IQN531" s="714"/>
      <c r="IQO531" s="714"/>
      <c r="IQP531" s="714"/>
      <c r="IQQ531" s="714"/>
      <c r="IQR531" s="714"/>
      <c r="IQS531" s="714"/>
      <c r="IQT531" s="714"/>
      <c r="IQU531" s="714"/>
      <c r="IQV531" s="714"/>
      <c r="IQW531" s="714"/>
      <c r="IQX531" s="714"/>
      <c r="IQY531" s="714"/>
      <c r="IQZ531" s="714"/>
      <c r="IRA531" s="714"/>
      <c r="IRB531" s="714"/>
      <c r="IRC531" s="714"/>
      <c r="IRD531" s="714"/>
      <c r="IRE531" s="714"/>
      <c r="IRF531" s="714"/>
      <c r="IRG531" s="714"/>
      <c r="IRH531" s="714"/>
      <c r="IRI531" s="714"/>
      <c r="IRJ531" s="714"/>
      <c r="IRK531" s="714"/>
      <c r="IRL531" s="714"/>
      <c r="IRM531" s="714"/>
      <c r="IRN531" s="714"/>
      <c r="IRO531" s="714"/>
      <c r="IRP531" s="714"/>
      <c r="IRQ531" s="714"/>
      <c r="IRR531" s="714"/>
      <c r="IRS531" s="714"/>
      <c r="IRT531" s="714"/>
      <c r="IRU531" s="714"/>
      <c r="IRV531" s="714"/>
      <c r="IRW531" s="714"/>
      <c r="IRX531" s="714"/>
      <c r="IRY531" s="714"/>
      <c r="IRZ531" s="714"/>
      <c r="ISA531" s="714"/>
      <c r="ISB531" s="714"/>
      <c r="ISC531" s="714"/>
      <c r="ISD531" s="714"/>
      <c r="ISE531" s="714"/>
      <c r="ISF531" s="714"/>
      <c r="ISG531" s="714"/>
      <c r="ISH531" s="714"/>
      <c r="ISI531" s="714"/>
      <c r="ISJ531" s="714"/>
      <c r="ISK531" s="714"/>
      <c r="ISL531" s="714"/>
      <c r="ISM531" s="714"/>
      <c r="ISN531" s="714"/>
      <c r="ISO531" s="714"/>
      <c r="ISP531" s="714"/>
      <c r="ISQ531" s="714"/>
      <c r="ISR531" s="714"/>
      <c r="ISS531" s="714"/>
      <c r="IST531" s="714"/>
      <c r="ISU531" s="714"/>
      <c r="ISV531" s="714"/>
      <c r="ISW531" s="714"/>
      <c r="ISX531" s="714"/>
      <c r="ISY531" s="714"/>
      <c r="ISZ531" s="714"/>
      <c r="ITA531" s="714"/>
      <c r="ITB531" s="714"/>
      <c r="ITC531" s="714"/>
      <c r="ITD531" s="714"/>
      <c r="ITE531" s="714"/>
      <c r="ITF531" s="714"/>
      <c r="ITG531" s="714"/>
      <c r="ITH531" s="714"/>
      <c r="ITI531" s="714"/>
      <c r="ITJ531" s="714"/>
      <c r="ITK531" s="714"/>
      <c r="ITL531" s="714"/>
      <c r="ITM531" s="714"/>
      <c r="ITN531" s="714"/>
      <c r="ITO531" s="714"/>
      <c r="ITP531" s="714"/>
      <c r="ITQ531" s="714"/>
      <c r="ITR531" s="714"/>
      <c r="ITS531" s="714"/>
      <c r="ITT531" s="714"/>
      <c r="ITU531" s="714"/>
      <c r="ITV531" s="714"/>
      <c r="ITW531" s="714"/>
      <c r="ITX531" s="714"/>
      <c r="ITY531" s="714"/>
      <c r="ITZ531" s="714"/>
      <c r="IUA531" s="714"/>
      <c r="IUB531" s="714"/>
      <c r="IUC531" s="714"/>
      <c r="IUD531" s="714"/>
      <c r="IUE531" s="714"/>
      <c r="IUF531" s="714"/>
      <c r="IUG531" s="714"/>
      <c r="IUH531" s="714"/>
      <c r="IUI531" s="714"/>
      <c r="IUJ531" s="714"/>
      <c r="IUK531" s="714"/>
      <c r="IUL531" s="714"/>
      <c r="IUM531" s="714"/>
      <c r="IUN531" s="714"/>
      <c r="IUO531" s="714"/>
      <c r="IUP531" s="714"/>
      <c r="IUQ531" s="714"/>
      <c r="IUR531" s="714"/>
      <c r="IUS531" s="714"/>
      <c r="IUT531" s="714"/>
      <c r="IUU531" s="714"/>
      <c r="IUV531" s="714"/>
      <c r="IUW531" s="714"/>
      <c r="IUX531" s="714"/>
      <c r="IUY531" s="714"/>
      <c r="IUZ531" s="714"/>
      <c r="IVA531" s="714"/>
      <c r="IVB531" s="714"/>
      <c r="IVC531" s="714"/>
      <c r="IVD531" s="714"/>
      <c r="IVE531" s="714"/>
      <c r="IVF531" s="714"/>
      <c r="IVG531" s="714"/>
      <c r="IVH531" s="714"/>
      <c r="IVI531" s="714"/>
      <c r="IVJ531" s="714"/>
      <c r="IVK531" s="714"/>
      <c r="IVL531" s="714"/>
      <c r="IVM531" s="714"/>
      <c r="IVN531" s="714"/>
      <c r="IVO531" s="714"/>
      <c r="IVP531" s="714"/>
      <c r="IVQ531" s="714"/>
      <c r="IVR531" s="714"/>
      <c r="IVS531" s="714"/>
      <c r="IVT531" s="714"/>
      <c r="IVU531" s="714"/>
      <c r="IVV531" s="714"/>
      <c r="IVW531" s="714"/>
      <c r="IVX531" s="714"/>
      <c r="IVY531" s="714"/>
      <c r="IVZ531" s="714"/>
      <c r="IWA531" s="714"/>
      <c r="IWB531" s="714"/>
      <c r="IWC531" s="714"/>
      <c r="IWD531" s="714"/>
      <c r="IWE531" s="714"/>
      <c r="IWF531" s="714"/>
      <c r="IWG531" s="714"/>
      <c r="IWH531" s="714"/>
      <c r="IWI531" s="714"/>
      <c r="IWJ531" s="714"/>
      <c r="IWK531" s="714"/>
      <c r="IWL531" s="714"/>
      <c r="IWM531" s="714"/>
      <c r="IWN531" s="714"/>
      <c r="IWO531" s="714"/>
      <c r="IWP531" s="714"/>
      <c r="IWQ531" s="714"/>
      <c r="IWR531" s="714"/>
      <c r="IWS531" s="714"/>
      <c r="IWT531" s="714"/>
      <c r="IWU531" s="714"/>
      <c r="IWV531" s="714"/>
      <c r="IWW531" s="714"/>
      <c r="IWX531" s="714"/>
      <c r="IWY531" s="714"/>
      <c r="IWZ531" s="714"/>
      <c r="IXA531" s="714"/>
      <c r="IXB531" s="714"/>
      <c r="IXC531" s="714"/>
      <c r="IXD531" s="714"/>
      <c r="IXE531" s="714"/>
      <c r="IXF531" s="714"/>
      <c r="IXG531" s="714"/>
      <c r="IXH531" s="714"/>
      <c r="IXI531" s="714"/>
      <c r="IXJ531" s="714"/>
      <c r="IXK531" s="714"/>
      <c r="IXL531" s="714"/>
      <c r="IXM531" s="714"/>
      <c r="IXN531" s="714"/>
      <c r="IXO531" s="714"/>
      <c r="IXP531" s="714"/>
      <c r="IXQ531" s="714"/>
      <c r="IXR531" s="714"/>
      <c r="IXS531" s="714"/>
      <c r="IXT531" s="714"/>
      <c r="IXU531" s="714"/>
      <c r="IXV531" s="714"/>
      <c r="IXW531" s="714"/>
      <c r="IXX531" s="714"/>
      <c r="IXY531" s="714"/>
      <c r="IXZ531" s="714"/>
      <c r="IYA531" s="714"/>
      <c r="IYB531" s="714"/>
      <c r="IYC531" s="714"/>
      <c r="IYD531" s="714"/>
      <c r="IYE531" s="714"/>
      <c r="IYF531" s="714"/>
      <c r="IYG531" s="714"/>
      <c r="IYH531" s="714"/>
      <c r="IYI531" s="714"/>
      <c r="IYJ531" s="714"/>
      <c r="IYK531" s="714"/>
      <c r="IYL531" s="714"/>
      <c r="IYM531" s="714"/>
      <c r="IYN531" s="714"/>
      <c r="IYO531" s="714"/>
      <c r="IYP531" s="714"/>
      <c r="IYQ531" s="714"/>
      <c r="IYR531" s="714"/>
      <c r="IYS531" s="714"/>
      <c r="IYT531" s="714"/>
      <c r="IYU531" s="714"/>
      <c r="IYV531" s="714"/>
      <c r="IYW531" s="714"/>
      <c r="IYX531" s="714"/>
      <c r="IYY531" s="714"/>
      <c r="IYZ531" s="714"/>
      <c r="IZA531" s="714"/>
      <c r="IZB531" s="714"/>
      <c r="IZC531" s="714"/>
      <c r="IZD531" s="714"/>
      <c r="IZE531" s="714"/>
      <c r="IZF531" s="714"/>
      <c r="IZG531" s="714"/>
      <c r="IZH531" s="714"/>
      <c r="IZI531" s="714"/>
      <c r="IZJ531" s="714"/>
      <c r="IZK531" s="714"/>
      <c r="IZL531" s="714"/>
      <c r="IZM531" s="714"/>
      <c r="IZN531" s="714"/>
      <c r="IZO531" s="714"/>
      <c r="IZP531" s="714"/>
      <c r="IZQ531" s="714"/>
      <c r="IZR531" s="714"/>
      <c r="IZS531" s="714"/>
      <c r="IZT531" s="714"/>
      <c r="IZU531" s="714"/>
      <c r="IZV531" s="714"/>
      <c r="IZW531" s="714"/>
      <c r="IZX531" s="714"/>
      <c r="IZY531" s="714"/>
      <c r="IZZ531" s="714"/>
      <c r="JAA531" s="714"/>
      <c r="JAB531" s="714"/>
      <c r="JAC531" s="714"/>
      <c r="JAD531" s="714"/>
      <c r="JAE531" s="714"/>
      <c r="JAF531" s="714"/>
      <c r="JAG531" s="714"/>
      <c r="JAH531" s="714"/>
      <c r="JAI531" s="714"/>
      <c r="JAJ531" s="714"/>
      <c r="JAK531" s="714"/>
      <c r="JAL531" s="714"/>
      <c r="JAM531" s="714"/>
      <c r="JAN531" s="714"/>
      <c r="JAO531" s="714"/>
      <c r="JAP531" s="714"/>
      <c r="JAQ531" s="714"/>
      <c r="JAR531" s="714"/>
      <c r="JAS531" s="714"/>
      <c r="JAT531" s="714"/>
      <c r="JAU531" s="714"/>
      <c r="JAV531" s="714"/>
      <c r="JAW531" s="714"/>
      <c r="JAX531" s="714"/>
      <c r="JAY531" s="714"/>
      <c r="JAZ531" s="714"/>
      <c r="JBA531" s="714"/>
      <c r="JBB531" s="714"/>
      <c r="JBC531" s="714"/>
      <c r="JBD531" s="714"/>
      <c r="JBE531" s="714"/>
      <c r="JBF531" s="714"/>
      <c r="JBG531" s="714"/>
      <c r="JBH531" s="714"/>
      <c r="JBI531" s="714"/>
      <c r="JBJ531" s="714"/>
      <c r="JBK531" s="714"/>
      <c r="JBL531" s="714"/>
      <c r="JBM531" s="714"/>
      <c r="JBN531" s="714"/>
      <c r="JBO531" s="714"/>
      <c r="JBP531" s="714"/>
      <c r="JBQ531" s="714"/>
      <c r="JBR531" s="714"/>
      <c r="JBS531" s="714"/>
      <c r="JBT531" s="714"/>
      <c r="JBU531" s="714"/>
      <c r="JBV531" s="714"/>
      <c r="JBW531" s="714"/>
      <c r="JBX531" s="714"/>
      <c r="JBY531" s="714"/>
      <c r="JBZ531" s="714"/>
      <c r="JCA531" s="714"/>
      <c r="JCB531" s="714"/>
      <c r="JCC531" s="714"/>
      <c r="JCD531" s="714"/>
      <c r="JCE531" s="714"/>
      <c r="JCF531" s="714"/>
      <c r="JCG531" s="714"/>
      <c r="JCH531" s="714"/>
      <c r="JCI531" s="714"/>
      <c r="JCJ531" s="714"/>
      <c r="JCK531" s="714"/>
      <c r="JCL531" s="714"/>
      <c r="JCM531" s="714"/>
      <c r="JCN531" s="714"/>
      <c r="JCO531" s="714"/>
      <c r="JCP531" s="714"/>
      <c r="JCQ531" s="714"/>
      <c r="JCR531" s="714"/>
      <c r="JCS531" s="714"/>
      <c r="JCT531" s="714"/>
      <c r="JCU531" s="714"/>
      <c r="JCV531" s="714"/>
      <c r="JCW531" s="714"/>
      <c r="JCX531" s="714"/>
      <c r="JCY531" s="714"/>
      <c r="JCZ531" s="714"/>
      <c r="JDA531" s="714"/>
      <c r="JDB531" s="714"/>
      <c r="JDC531" s="714"/>
      <c r="JDD531" s="714"/>
      <c r="JDE531" s="714"/>
      <c r="JDF531" s="714"/>
      <c r="JDG531" s="714"/>
      <c r="JDH531" s="714"/>
      <c r="JDI531" s="714"/>
      <c r="JDJ531" s="714"/>
      <c r="JDK531" s="714"/>
      <c r="JDL531" s="714"/>
      <c r="JDM531" s="714"/>
      <c r="JDN531" s="714"/>
      <c r="JDO531" s="714"/>
      <c r="JDP531" s="714"/>
      <c r="JDQ531" s="714"/>
      <c r="JDR531" s="714"/>
      <c r="JDS531" s="714"/>
      <c r="JDT531" s="714"/>
      <c r="JDU531" s="714"/>
      <c r="JDV531" s="714"/>
      <c r="JDW531" s="714"/>
      <c r="JDX531" s="714"/>
      <c r="JDY531" s="714"/>
      <c r="JDZ531" s="714"/>
      <c r="JEA531" s="714"/>
      <c r="JEB531" s="714"/>
      <c r="JEC531" s="714"/>
      <c r="JED531" s="714"/>
      <c r="JEE531" s="714"/>
      <c r="JEF531" s="714"/>
      <c r="JEG531" s="714"/>
      <c r="JEH531" s="714"/>
      <c r="JEI531" s="714"/>
      <c r="JEJ531" s="714"/>
      <c r="JEK531" s="714"/>
      <c r="JEL531" s="714"/>
      <c r="JEM531" s="714"/>
      <c r="JEN531" s="714"/>
      <c r="JEO531" s="714"/>
      <c r="JEP531" s="714"/>
      <c r="JEQ531" s="714"/>
      <c r="JER531" s="714"/>
      <c r="JES531" s="714"/>
      <c r="JET531" s="714"/>
      <c r="JEU531" s="714"/>
      <c r="JEV531" s="714"/>
      <c r="JEW531" s="714"/>
      <c r="JEX531" s="714"/>
      <c r="JEY531" s="714"/>
      <c r="JEZ531" s="714"/>
      <c r="JFA531" s="714"/>
      <c r="JFB531" s="714"/>
      <c r="JFC531" s="714"/>
      <c r="JFD531" s="714"/>
      <c r="JFE531" s="714"/>
      <c r="JFF531" s="714"/>
      <c r="JFG531" s="714"/>
      <c r="JFH531" s="714"/>
      <c r="JFI531" s="714"/>
      <c r="JFJ531" s="714"/>
      <c r="JFK531" s="714"/>
      <c r="JFL531" s="714"/>
      <c r="JFM531" s="714"/>
      <c r="JFN531" s="714"/>
      <c r="JFO531" s="714"/>
      <c r="JFP531" s="714"/>
      <c r="JFQ531" s="714"/>
      <c r="JFR531" s="714"/>
      <c r="JFS531" s="714"/>
      <c r="JFT531" s="714"/>
      <c r="JFU531" s="714"/>
      <c r="JFV531" s="714"/>
      <c r="JFW531" s="714"/>
      <c r="JFX531" s="714"/>
      <c r="JFY531" s="714"/>
      <c r="JFZ531" s="714"/>
      <c r="JGA531" s="714"/>
      <c r="JGB531" s="714"/>
      <c r="JGC531" s="714"/>
      <c r="JGD531" s="714"/>
      <c r="JGE531" s="714"/>
      <c r="JGF531" s="714"/>
      <c r="JGG531" s="714"/>
      <c r="JGH531" s="714"/>
      <c r="JGI531" s="714"/>
      <c r="JGJ531" s="714"/>
      <c r="JGK531" s="714"/>
      <c r="JGL531" s="714"/>
      <c r="JGM531" s="714"/>
      <c r="JGN531" s="714"/>
      <c r="JGO531" s="714"/>
      <c r="JGP531" s="714"/>
      <c r="JGQ531" s="714"/>
      <c r="JGR531" s="714"/>
      <c r="JGS531" s="714"/>
      <c r="JGT531" s="714"/>
      <c r="JGU531" s="714"/>
      <c r="JGV531" s="714"/>
      <c r="JGW531" s="714"/>
      <c r="JGX531" s="714"/>
      <c r="JGY531" s="714"/>
      <c r="JGZ531" s="714"/>
      <c r="JHA531" s="714"/>
      <c r="JHB531" s="714"/>
      <c r="JHC531" s="714"/>
      <c r="JHD531" s="714"/>
      <c r="JHE531" s="714"/>
      <c r="JHF531" s="714"/>
      <c r="JHG531" s="714"/>
      <c r="JHH531" s="714"/>
      <c r="JHI531" s="714"/>
      <c r="JHJ531" s="714"/>
      <c r="JHK531" s="714"/>
      <c r="JHL531" s="714"/>
      <c r="JHM531" s="714"/>
      <c r="JHN531" s="714"/>
      <c r="JHO531" s="714"/>
      <c r="JHP531" s="714"/>
      <c r="JHQ531" s="714"/>
      <c r="JHR531" s="714"/>
      <c r="JHS531" s="714"/>
      <c r="JHT531" s="714"/>
      <c r="JHU531" s="714"/>
      <c r="JHV531" s="714"/>
      <c r="JHW531" s="714"/>
      <c r="JHX531" s="714"/>
      <c r="JHY531" s="714"/>
      <c r="JHZ531" s="714"/>
      <c r="JIA531" s="714"/>
      <c r="JIB531" s="714"/>
      <c r="JIC531" s="714"/>
      <c r="JID531" s="714"/>
      <c r="JIE531" s="714"/>
      <c r="JIF531" s="714"/>
      <c r="JIG531" s="714"/>
      <c r="JIH531" s="714"/>
      <c r="JII531" s="714"/>
      <c r="JIJ531" s="714"/>
      <c r="JIK531" s="714"/>
      <c r="JIL531" s="714"/>
      <c r="JIM531" s="714"/>
      <c r="JIN531" s="714"/>
      <c r="JIO531" s="714"/>
      <c r="JIP531" s="714"/>
      <c r="JIQ531" s="714"/>
      <c r="JIR531" s="714"/>
      <c r="JIS531" s="714"/>
      <c r="JIT531" s="714"/>
      <c r="JIU531" s="714"/>
      <c r="JIV531" s="714"/>
      <c r="JIW531" s="714"/>
      <c r="JIX531" s="714"/>
      <c r="JIY531" s="714"/>
      <c r="JIZ531" s="714"/>
      <c r="JJA531" s="714"/>
      <c r="JJB531" s="714"/>
      <c r="JJC531" s="714"/>
      <c r="JJD531" s="714"/>
      <c r="JJE531" s="714"/>
      <c r="JJF531" s="714"/>
      <c r="JJG531" s="714"/>
      <c r="JJH531" s="714"/>
      <c r="JJI531" s="714"/>
      <c r="JJJ531" s="714"/>
      <c r="JJK531" s="714"/>
      <c r="JJL531" s="714"/>
      <c r="JJM531" s="714"/>
      <c r="JJN531" s="714"/>
      <c r="JJO531" s="714"/>
      <c r="JJP531" s="714"/>
      <c r="JJQ531" s="714"/>
      <c r="JJR531" s="714"/>
      <c r="JJS531" s="714"/>
      <c r="JJT531" s="714"/>
      <c r="JJU531" s="714"/>
      <c r="JJV531" s="714"/>
      <c r="JJW531" s="714"/>
      <c r="JJX531" s="714"/>
      <c r="JJY531" s="714"/>
      <c r="JJZ531" s="714"/>
      <c r="JKA531" s="714"/>
      <c r="JKB531" s="714"/>
      <c r="JKC531" s="714"/>
      <c r="JKD531" s="714"/>
      <c r="JKE531" s="714"/>
      <c r="JKF531" s="714"/>
      <c r="JKG531" s="714"/>
      <c r="JKH531" s="714"/>
      <c r="JKI531" s="714"/>
      <c r="JKJ531" s="714"/>
      <c r="JKK531" s="714"/>
      <c r="JKL531" s="714"/>
      <c r="JKM531" s="714"/>
      <c r="JKN531" s="714"/>
      <c r="JKO531" s="714"/>
      <c r="JKP531" s="714"/>
      <c r="JKQ531" s="714"/>
      <c r="JKR531" s="714"/>
      <c r="JKS531" s="714"/>
      <c r="JKT531" s="714"/>
      <c r="JKU531" s="714"/>
      <c r="JKV531" s="714"/>
      <c r="JKW531" s="714"/>
      <c r="JKX531" s="714"/>
      <c r="JKY531" s="714"/>
      <c r="JKZ531" s="714"/>
      <c r="JLA531" s="714"/>
      <c r="JLB531" s="714"/>
      <c r="JLC531" s="714"/>
      <c r="JLD531" s="714"/>
      <c r="JLE531" s="714"/>
      <c r="JLF531" s="714"/>
      <c r="JLG531" s="714"/>
      <c r="JLH531" s="714"/>
      <c r="JLI531" s="714"/>
      <c r="JLJ531" s="714"/>
      <c r="JLK531" s="714"/>
      <c r="JLL531" s="714"/>
      <c r="JLM531" s="714"/>
      <c r="JLN531" s="714"/>
      <c r="JLO531" s="714"/>
      <c r="JLP531" s="714"/>
      <c r="JLQ531" s="714"/>
      <c r="JLR531" s="714"/>
      <c r="JLS531" s="714"/>
      <c r="JLT531" s="714"/>
      <c r="JLU531" s="714"/>
      <c r="JLV531" s="714"/>
      <c r="JLW531" s="714"/>
      <c r="JLX531" s="714"/>
      <c r="JLY531" s="714"/>
      <c r="JLZ531" s="714"/>
      <c r="JMA531" s="714"/>
      <c r="JMB531" s="714"/>
      <c r="JMC531" s="714"/>
      <c r="JMD531" s="714"/>
      <c r="JME531" s="714"/>
      <c r="JMF531" s="714"/>
      <c r="JMG531" s="714"/>
      <c r="JMH531" s="714"/>
      <c r="JMI531" s="714"/>
      <c r="JMJ531" s="714"/>
      <c r="JMK531" s="714"/>
      <c r="JML531" s="714"/>
      <c r="JMM531" s="714"/>
      <c r="JMN531" s="714"/>
      <c r="JMO531" s="714"/>
      <c r="JMP531" s="714"/>
      <c r="JMQ531" s="714"/>
      <c r="JMR531" s="714"/>
      <c r="JMS531" s="714"/>
      <c r="JMT531" s="714"/>
      <c r="JMU531" s="714"/>
      <c r="JMV531" s="714"/>
      <c r="JMW531" s="714"/>
      <c r="JMX531" s="714"/>
      <c r="JMY531" s="714"/>
      <c r="JMZ531" s="714"/>
      <c r="JNA531" s="714"/>
      <c r="JNB531" s="714"/>
      <c r="JNC531" s="714"/>
      <c r="JND531" s="714"/>
      <c r="JNE531" s="714"/>
      <c r="JNF531" s="714"/>
      <c r="JNG531" s="714"/>
      <c r="JNH531" s="714"/>
      <c r="JNI531" s="714"/>
      <c r="JNJ531" s="714"/>
      <c r="JNK531" s="714"/>
      <c r="JNL531" s="714"/>
      <c r="JNM531" s="714"/>
      <c r="JNN531" s="714"/>
      <c r="JNO531" s="714"/>
      <c r="JNP531" s="714"/>
      <c r="JNQ531" s="714"/>
      <c r="JNR531" s="714"/>
      <c r="JNS531" s="714"/>
      <c r="JNT531" s="714"/>
      <c r="JNU531" s="714"/>
      <c r="JNV531" s="714"/>
      <c r="JNW531" s="714"/>
      <c r="JNX531" s="714"/>
      <c r="JNY531" s="714"/>
      <c r="JNZ531" s="714"/>
      <c r="JOA531" s="714"/>
      <c r="JOB531" s="714"/>
      <c r="JOC531" s="714"/>
      <c r="JOD531" s="714"/>
      <c r="JOE531" s="714"/>
      <c r="JOF531" s="714"/>
      <c r="JOG531" s="714"/>
      <c r="JOH531" s="714"/>
      <c r="JOI531" s="714"/>
      <c r="JOJ531" s="714"/>
      <c r="JOK531" s="714"/>
      <c r="JOL531" s="714"/>
      <c r="JOM531" s="714"/>
      <c r="JON531" s="714"/>
      <c r="JOO531" s="714"/>
      <c r="JOP531" s="714"/>
      <c r="JOQ531" s="714"/>
      <c r="JOR531" s="714"/>
      <c r="JOS531" s="714"/>
      <c r="JOT531" s="714"/>
      <c r="JOU531" s="714"/>
      <c r="JOV531" s="714"/>
      <c r="JOW531" s="714"/>
      <c r="JOX531" s="714"/>
      <c r="JOY531" s="714"/>
      <c r="JOZ531" s="714"/>
      <c r="JPA531" s="714"/>
      <c r="JPB531" s="714"/>
      <c r="JPC531" s="714"/>
      <c r="JPD531" s="714"/>
      <c r="JPE531" s="714"/>
      <c r="JPF531" s="714"/>
      <c r="JPG531" s="714"/>
      <c r="JPH531" s="714"/>
      <c r="JPI531" s="714"/>
      <c r="JPJ531" s="714"/>
      <c r="JPK531" s="714"/>
      <c r="JPL531" s="714"/>
      <c r="JPM531" s="714"/>
      <c r="JPN531" s="714"/>
      <c r="JPO531" s="714"/>
      <c r="JPP531" s="714"/>
      <c r="JPQ531" s="714"/>
      <c r="JPR531" s="714"/>
      <c r="JPS531" s="714"/>
      <c r="JPT531" s="714"/>
      <c r="JPU531" s="714"/>
      <c r="JPV531" s="714"/>
      <c r="JPW531" s="714"/>
      <c r="JPX531" s="714"/>
      <c r="JPY531" s="714"/>
      <c r="JPZ531" s="714"/>
      <c r="JQA531" s="714"/>
      <c r="JQB531" s="714"/>
      <c r="JQC531" s="714"/>
      <c r="JQD531" s="714"/>
      <c r="JQE531" s="714"/>
      <c r="JQF531" s="714"/>
      <c r="JQG531" s="714"/>
      <c r="JQH531" s="714"/>
      <c r="JQI531" s="714"/>
      <c r="JQJ531" s="714"/>
      <c r="JQK531" s="714"/>
      <c r="JQL531" s="714"/>
      <c r="JQM531" s="714"/>
      <c r="JQN531" s="714"/>
      <c r="JQO531" s="714"/>
      <c r="JQP531" s="714"/>
      <c r="JQQ531" s="714"/>
      <c r="JQR531" s="714"/>
      <c r="JQS531" s="714"/>
      <c r="JQT531" s="714"/>
      <c r="JQU531" s="714"/>
      <c r="JQV531" s="714"/>
      <c r="JQW531" s="714"/>
      <c r="JQX531" s="714"/>
      <c r="JQY531" s="714"/>
      <c r="JQZ531" s="714"/>
      <c r="JRA531" s="714"/>
      <c r="JRB531" s="714"/>
      <c r="JRC531" s="714"/>
      <c r="JRD531" s="714"/>
      <c r="JRE531" s="714"/>
      <c r="JRF531" s="714"/>
      <c r="JRG531" s="714"/>
      <c r="JRH531" s="714"/>
      <c r="JRI531" s="714"/>
      <c r="JRJ531" s="714"/>
      <c r="JRK531" s="714"/>
      <c r="JRL531" s="714"/>
      <c r="JRM531" s="714"/>
      <c r="JRN531" s="714"/>
      <c r="JRO531" s="714"/>
      <c r="JRP531" s="714"/>
      <c r="JRQ531" s="714"/>
      <c r="JRR531" s="714"/>
      <c r="JRS531" s="714"/>
      <c r="JRT531" s="714"/>
      <c r="JRU531" s="714"/>
      <c r="JRV531" s="714"/>
      <c r="JRW531" s="714"/>
      <c r="JRX531" s="714"/>
      <c r="JRY531" s="714"/>
      <c r="JRZ531" s="714"/>
      <c r="JSA531" s="714"/>
      <c r="JSB531" s="714"/>
      <c r="JSC531" s="714"/>
      <c r="JSD531" s="714"/>
      <c r="JSE531" s="714"/>
      <c r="JSF531" s="714"/>
      <c r="JSG531" s="714"/>
      <c r="JSH531" s="714"/>
      <c r="JSI531" s="714"/>
      <c r="JSJ531" s="714"/>
      <c r="JSK531" s="714"/>
      <c r="JSL531" s="714"/>
      <c r="JSM531" s="714"/>
      <c r="JSN531" s="714"/>
      <c r="JSO531" s="714"/>
      <c r="JSP531" s="714"/>
      <c r="JSQ531" s="714"/>
      <c r="JSR531" s="714"/>
      <c r="JSS531" s="714"/>
      <c r="JST531" s="714"/>
      <c r="JSU531" s="714"/>
      <c r="JSV531" s="714"/>
      <c r="JSW531" s="714"/>
      <c r="JSX531" s="714"/>
      <c r="JSY531" s="714"/>
      <c r="JSZ531" s="714"/>
      <c r="JTA531" s="714"/>
      <c r="JTB531" s="714"/>
      <c r="JTC531" s="714"/>
      <c r="JTD531" s="714"/>
      <c r="JTE531" s="714"/>
      <c r="JTF531" s="714"/>
      <c r="JTG531" s="714"/>
      <c r="JTH531" s="714"/>
      <c r="JTI531" s="714"/>
      <c r="JTJ531" s="714"/>
      <c r="JTK531" s="714"/>
      <c r="JTL531" s="714"/>
      <c r="JTM531" s="714"/>
      <c r="JTN531" s="714"/>
      <c r="JTO531" s="714"/>
      <c r="JTP531" s="714"/>
      <c r="JTQ531" s="714"/>
      <c r="JTR531" s="714"/>
      <c r="JTS531" s="714"/>
      <c r="JTT531" s="714"/>
      <c r="JTU531" s="714"/>
      <c r="JTV531" s="714"/>
      <c r="JTW531" s="714"/>
      <c r="JTX531" s="714"/>
      <c r="JTY531" s="714"/>
      <c r="JTZ531" s="714"/>
      <c r="JUA531" s="714"/>
      <c r="JUB531" s="714"/>
      <c r="JUC531" s="714"/>
      <c r="JUD531" s="714"/>
      <c r="JUE531" s="714"/>
      <c r="JUF531" s="714"/>
      <c r="JUG531" s="714"/>
      <c r="JUH531" s="714"/>
      <c r="JUI531" s="714"/>
      <c r="JUJ531" s="714"/>
      <c r="JUK531" s="714"/>
      <c r="JUL531" s="714"/>
      <c r="JUM531" s="714"/>
      <c r="JUN531" s="714"/>
      <c r="JUO531" s="714"/>
      <c r="JUP531" s="714"/>
      <c r="JUQ531" s="714"/>
      <c r="JUR531" s="714"/>
      <c r="JUS531" s="714"/>
      <c r="JUT531" s="714"/>
      <c r="JUU531" s="714"/>
      <c r="JUV531" s="714"/>
      <c r="JUW531" s="714"/>
      <c r="JUX531" s="714"/>
      <c r="JUY531" s="714"/>
      <c r="JUZ531" s="714"/>
      <c r="JVA531" s="714"/>
      <c r="JVB531" s="714"/>
      <c r="JVC531" s="714"/>
      <c r="JVD531" s="714"/>
      <c r="JVE531" s="714"/>
      <c r="JVF531" s="714"/>
      <c r="JVG531" s="714"/>
      <c r="JVH531" s="714"/>
      <c r="JVI531" s="714"/>
      <c r="JVJ531" s="714"/>
      <c r="JVK531" s="714"/>
      <c r="JVL531" s="714"/>
      <c r="JVM531" s="714"/>
      <c r="JVN531" s="714"/>
      <c r="JVO531" s="714"/>
      <c r="JVP531" s="714"/>
      <c r="JVQ531" s="714"/>
      <c r="JVR531" s="714"/>
      <c r="JVS531" s="714"/>
      <c r="JVT531" s="714"/>
      <c r="JVU531" s="714"/>
      <c r="JVV531" s="714"/>
      <c r="JVW531" s="714"/>
      <c r="JVX531" s="714"/>
      <c r="JVY531" s="714"/>
      <c r="JVZ531" s="714"/>
      <c r="JWA531" s="714"/>
      <c r="JWB531" s="714"/>
      <c r="JWC531" s="714"/>
      <c r="JWD531" s="714"/>
      <c r="JWE531" s="714"/>
      <c r="JWF531" s="714"/>
      <c r="JWG531" s="714"/>
      <c r="JWH531" s="714"/>
      <c r="JWI531" s="714"/>
      <c r="JWJ531" s="714"/>
      <c r="JWK531" s="714"/>
      <c r="JWL531" s="714"/>
      <c r="JWM531" s="714"/>
      <c r="JWN531" s="714"/>
      <c r="JWO531" s="714"/>
      <c r="JWP531" s="714"/>
      <c r="JWQ531" s="714"/>
      <c r="JWR531" s="714"/>
      <c r="JWS531" s="714"/>
      <c r="JWT531" s="714"/>
      <c r="JWU531" s="714"/>
      <c r="JWV531" s="714"/>
      <c r="JWW531" s="714"/>
      <c r="JWX531" s="714"/>
      <c r="JWY531" s="714"/>
      <c r="JWZ531" s="714"/>
      <c r="JXA531" s="714"/>
      <c r="JXB531" s="714"/>
      <c r="JXC531" s="714"/>
      <c r="JXD531" s="714"/>
      <c r="JXE531" s="714"/>
      <c r="JXF531" s="714"/>
      <c r="JXG531" s="714"/>
      <c r="JXH531" s="714"/>
      <c r="JXI531" s="714"/>
      <c r="JXJ531" s="714"/>
      <c r="JXK531" s="714"/>
      <c r="JXL531" s="714"/>
      <c r="JXM531" s="714"/>
      <c r="JXN531" s="714"/>
      <c r="JXO531" s="714"/>
      <c r="JXP531" s="714"/>
      <c r="JXQ531" s="714"/>
      <c r="JXR531" s="714"/>
      <c r="JXS531" s="714"/>
      <c r="JXT531" s="714"/>
      <c r="JXU531" s="714"/>
      <c r="JXV531" s="714"/>
      <c r="JXW531" s="714"/>
      <c r="JXX531" s="714"/>
      <c r="JXY531" s="714"/>
      <c r="JXZ531" s="714"/>
      <c r="JYA531" s="714"/>
      <c r="JYB531" s="714"/>
      <c r="JYC531" s="714"/>
      <c r="JYD531" s="714"/>
      <c r="JYE531" s="714"/>
      <c r="JYF531" s="714"/>
      <c r="JYG531" s="714"/>
      <c r="JYH531" s="714"/>
      <c r="JYI531" s="714"/>
      <c r="JYJ531" s="714"/>
      <c r="JYK531" s="714"/>
      <c r="JYL531" s="714"/>
      <c r="JYM531" s="714"/>
      <c r="JYN531" s="714"/>
      <c r="JYO531" s="714"/>
      <c r="JYP531" s="714"/>
      <c r="JYQ531" s="714"/>
      <c r="JYR531" s="714"/>
      <c r="JYS531" s="714"/>
      <c r="JYT531" s="714"/>
      <c r="JYU531" s="714"/>
      <c r="JYV531" s="714"/>
      <c r="JYW531" s="714"/>
      <c r="JYX531" s="714"/>
      <c r="JYY531" s="714"/>
      <c r="JYZ531" s="714"/>
      <c r="JZA531" s="714"/>
      <c r="JZB531" s="714"/>
      <c r="JZC531" s="714"/>
      <c r="JZD531" s="714"/>
      <c r="JZE531" s="714"/>
      <c r="JZF531" s="714"/>
      <c r="JZG531" s="714"/>
      <c r="JZH531" s="714"/>
      <c r="JZI531" s="714"/>
      <c r="JZJ531" s="714"/>
      <c r="JZK531" s="714"/>
      <c r="JZL531" s="714"/>
      <c r="JZM531" s="714"/>
      <c r="JZN531" s="714"/>
      <c r="JZO531" s="714"/>
      <c r="JZP531" s="714"/>
      <c r="JZQ531" s="714"/>
      <c r="JZR531" s="714"/>
      <c r="JZS531" s="714"/>
      <c r="JZT531" s="714"/>
      <c r="JZU531" s="714"/>
      <c r="JZV531" s="714"/>
      <c r="JZW531" s="714"/>
      <c r="JZX531" s="714"/>
      <c r="JZY531" s="714"/>
      <c r="JZZ531" s="714"/>
      <c r="KAA531" s="714"/>
      <c r="KAB531" s="714"/>
      <c r="KAC531" s="714"/>
      <c r="KAD531" s="714"/>
      <c r="KAE531" s="714"/>
      <c r="KAF531" s="714"/>
      <c r="KAG531" s="714"/>
      <c r="KAH531" s="714"/>
      <c r="KAI531" s="714"/>
      <c r="KAJ531" s="714"/>
      <c r="KAK531" s="714"/>
      <c r="KAL531" s="714"/>
      <c r="KAM531" s="714"/>
      <c r="KAN531" s="714"/>
      <c r="KAO531" s="714"/>
      <c r="KAP531" s="714"/>
      <c r="KAQ531" s="714"/>
      <c r="KAR531" s="714"/>
      <c r="KAS531" s="714"/>
      <c r="KAT531" s="714"/>
      <c r="KAU531" s="714"/>
      <c r="KAV531" s="714"/>
      <c r="KAW531" s="714"/>
      <c r="KAX531" s="714"/>
      <c r="KAY531" s="714"/>
      <c r="KAZ531" s="714"/>
      <c r="KBA531" s="714"/>
      <c r="KBB531" s="714"/>
      <c r="KBC531" s="714"/>
      <c r="KBD531" s="714"/>
      <c r="KBE531" s="714"/>
      <c r="KBF531" s="714"/>
      <c r="KBG531" s="714"/>
      <c r="KBH531" s="714"/>
      <c r="KBI531" s="714"/>
      <c r="KBJ531" s="714"/>
      <c r="KBK531" s="714"/>
      <c r="KBL531" s="714"/>
      <c r="KBM531" s="714"/>
      <c r="KBN531" s="714"/>
      <c r="KBO531" s="714"/>
      <c r="KBP531" s="714"/>
      <c r="KBQ531" s="714"/>
      <c r="KBR531" s="714"/>
      <c r="KBS531" s="714"/>
      <c r="KBT531" s="714"/>
      <c r="KBU531" s="714"/>
      <c r="KBV531" s="714"/>
      <c r="KBW531" s="714"/>
      <c r="KBX531" s="714"/>
      <c r="KBY531" s="714"/>
      <c r="KBZ531" s="714"/>
      <c r="KCA531" s="714"/>
      <c r="KCB531" s="714"/>
      <c r="KCC531" s="714"/>
      <c r="KCD531" s="714"/>
      <c r="KCE531" s="714"/>
      <c r="KCF531" s="714"/>
      <c r="KCG531" s="714"/>
      <c r="KCH531" s="714"/>
      <c r="KCI531" s="714"/>
      <c r="KCJ531" s="714"/>
      <c r="KCK531" s="714"/>
      <c r="KCL531" s="714"/>
      <c r="KCM531" s="714"/>
      <c r="KCN531" s="714"/>
      <c r="KCO531" s="714"/>
      <c r="KCP531" s="714"/>
      <c r="KCQ531" s="714"/>
      <c r="KCR531" s="714"/>
      <c r="KCS531" s="714"/>
      <c r="KCT531" s="714"/>
      <c r="KCU531" s="714"/>
      <c r="KCV531" s="714"/>
      <c r="KCW531" s="714"/>
      <c r="KCX531" s="714"/>
      <c r="KCY531" s="714"/>
      <c r="KCZ531" s="714"/>
      <c r="KDA531" s="714"/>
      <c r="KDB531" s="714"/>
      <c r="KDC531" s="714"/>
      <c r="KDD531" s="714"/>
      <c r="KDE531" s="714"/>
      <c r="KDF531" s="714"/>
      <c r="KDG531" s="714"/>
      <c r="KDH531" s="714"/>
      <c r="KDI531" s="714"/>
      <c r="KDJ531" s="714"/>
      <c r="KDK531" s="714"/>
      <c r="KDL531" s="714"/>
      <c r="KDM531" s="714"/>
      <c r="KDN531" s="714"/>
      <c r="KDO531" s="714"/>
      <c r="KDP531" s="714"/>
      <c r="KDQ531" s="714"/>
      <c r="KDR531" s="714"/>
      <c r="KDS531" s="714"/>
      <c r="KDT531" s="714"/>
      <c r="KDU531" s="714"/>
      <c r="KDV531" s="714"/>
      <c r="KDW531" s="714"/>
      <c r="KDX531" s="714"/>
      <c r="KDY531" s="714"/>
      <c r="KDZ531" s="714"/>
      <c r="KEA531" s="714"/>
      <c r="KEB531" s="714"/>
      <c r="KEC531" s="714"/>
      <c r="KED531" s="714"/>
      <c r="KEE531" s="714"/>
      <c r="KEF531" s="714"/>
      <c r="KEG531" s="714"/>
      <c r="KEH531" s="714"/>
      <c r="KEI531" s="714"/>
      <c r="KEJ531" s="714"/>
      <c r="KEK531" s="714"/>
      <c r="KEL531" s="714"/>
      <c r="KEM531" s="714"/>
      <c r="KEN531" s="714"/>
      <c r="KEO531" s="714"/>
      <c r="KEP531" s="714"/>
      <c r="KEQ531" s="714"/>
      <c r="KER531" s="714"/>
      <c r="KES531" s="714"/>
      <c r="KET531" s="714"/>
      <c r="KEU531" s="714"/>
      <c r="KEV531" s="714"/>
      <c r="KEW531" s="714"/>
      <c r="KEX531" s="714"/>
      <c r="KEY531" s="714"/>
      <c r="KEZ531" s="714"/>
      <c r="KFA531" s="714"/>
      <c r="KFB531" s="714"/>
      <c r="KFC531" s="714"/>
      <c r="KFD531" s="714"/>
      <c r="KFE531" s="714"/>
      <c r="KFF531" s="714"/>
      <c r="KFG531" s="714"/>
      <c r="KFH531" s="714"/>
      <c r="KFI531" s="714"/>
      <c r="KFJ531" s="714"/>
      <c r="KFK531" s="714"/>
      <c r="KFL531" s="714"/>
      <c r="KFM531" s="714"/>
      <c r="KFN531" s="714"/>
      <c r="KFO531" s="714"/>
      <c r="KFP531" s="714"/>
      <c r="KFQ531" s="714"/>
      <c r="KFR531" s="714"/>
      <c r="KFS531" s="714"/>
      <c r="KFT531" s="714"/>
      <c r="KFU531" s="714"/>
      <c r="KFV531" s="714"/>
      <c r="KFW531" s="714"/>
      <c r="KFX531" s="714"/>
      <c r="KFY531" s="714"/>
      <c r="KFZ531" s="714"/>
      <c r="KGA531" s="714"/>
      <c r="KGB531" s="714"/>
      <c r="KGC531" s="714"/>
      <c r="KGD531" s="714"/>
      <c r="KGE531" s="714"/>
      <c r="KGF531" s="714"/>
      <c r="KGG531" s="714"/>
      <c r="KGH531" s="714"/>
      <c r="KGI531" s="714"/>
      <c r="KGJ531" s="714"/>
      <c r="KGK531" s="714"/>
      <c r="KGL531" s="714"/>
      <c r="KGM531" s="714"/>
      <c r="KGN531" s="714"/>
      <c r="KGO531" s="714"/>
      <c r="KGP531" s="714"/>
      <c r="KGQ531" s="714"/>
      <c r="KGR531" s="714"/>
      <c r="KGS531" s="714"/>
      <c r="KGT531" s="714"/>
      <c r="KGU531" s="714"/>
      <c r="KGV531" s="714"/>
      <c r="KGW531" s="714"/>
      <c r="KGX531" s="714"/>
      <c r="KGY531" s="714"/>
      <c r="KGZ531" s="714"/>
      <c r="KHA531" s="714"/>
      <c r="KHB531" s="714"/>
      <c r="KHC531" s="714"/>
      <c r="KHD531" s="714"/>
      <c r="KHE531" s="714"/>
      <c r="KHF531" s="714"/>
      <c r="KHG531" s="714"/>
      <c r="KHH531" s="714"/>
      <c r="KHI531" s="714"/>
      <c r="KHJ531" s="714"/>
      <c r="KHK531" s="714"/>
      <c r="KHL531" s="714"/>
      <c r="KHM531" s="714"/>
      <c r="KHN531" s="714"/>
      <c r="KHO531" s="714"/>
      <c r="KHP531" s="714"/>
      <c r="KHQ531" s="714"/>
      <c r="KHR531" s="714"/>
      <c r="KHS531" s="714"/>
      <c r="KHT531" s="714"/>
      <c r="KHU531" s="714"/>
      <c r="KHV531" s="714"/>
      <c r="KHW531" s="714"/>
      <c r="KHX531" s="714"/>
      <c r="KHY531" s="714"/>
      <c r="KHZ531" s="714"/>
      <c r="KIA531" s="714"/>
      <c r="KIB531" s="714"/>
      <c r="KIC531" s="714"/>
      <c r="KID531" s="714"/>
      <c r="KIE531" s="714"/>
      <c r="KIF531" s="714"/>
      <c r="KIG531" s="714"/>
      <c r="KIH531" s="714"/>
      <c r="KII531" s="714"/>
      <c r="KIJ531" s="714"/>
      <c r="KIK531" s="714"/>
      <c r="KIL531" s="714"/>
      <c r="KIM531" s="714"/>
      <c r="KIN531" s="714"/>
      <c r="KIO531" s="714"/>
      <c r="KIP531" s="714"/>
      <c r="KIQ531" s="714"/>
      <c r="KIR531" s="714"/>
      <c r="KIS531" s="714"/>
      <c r="KIT531" s="714"/>
      <c r="KIU531" s="714"/>
      <c r="KIV531" s="714"/>
      <c r="KIW531" s="714"/>
      <c r="KIX531" s="714"/>
      <c r="KIY531" s="714"/>
      <c r="KIZ531" s="714"/>
      <c r="KJA531" s="714"/>
      <c r="KJB531" s="714"/>
      <c r="KJC531" s="714"/>
      <c r="KJD531" s="714"/>
      <c r="KJE531" s="714"/>
      <c r="KJF531" s="714"/>
      <c r="KJG531" s="714"/>
      <c r="KJH531" s="714"/>
      <c r="KJI531" s="714"/>
      <c r="KJJ531" s="714"/>
      <c r="KJK531" s="714"/>
      <c r="KJL531" s="714"/>
      <c r="KJM531" s="714"/>
      <c r="KJN531" s="714"/>
      <c r="KJO531" s="714"/>
      <c r="KJP531" s="714"/>
      <c r="KJQ531" s="714"/>
      <c r="KJR531" s="714"/>
      <c r="KJS531" s="714"/>
      <c r="KJT531" s="714"/>
      <c r="KJU531" s="714"/>
      <c r="KJV531" s="714"/>
      <c r="KJW531" s="714"/>
      <c r="KJX531" s="714"/>
      <c r="KJY531" s="714"/>
      <c r="KJZ531" s="714"/>
      <c r="KKA531" s="714"/>
      <c r="KKB531" s="714"/>
      <c r="KKC531" s="714"/>
      <c r="KKD531" s="714"/>
      <c r="KKE531" s="714"/>
      <c r="KKF531" s="714"/>
      <c r="KKG531" s="714"/>
      <c r="KKH531" s="714"/>
      <c r="KKI531" s="714"/>
      <c r="KKJ531" s="714"/>
      <c r="KKK531" s="714"/>
      <c r="KKL531" s="714"/>
      <c r="KKM531" s="714"/>
      <c r="KKN531" s="714"/>
      <c r="KKO531" s="714"/>
      <c r="KKP531" s="714"/>
      <c r="KKQ531" s="714"/>
      <c r="KKR531" s="714"/>
      <c r="KKS531" s="714"/>
      <c r="KKT531" s="714"/>
      <c r="KKU531" s="714"/>
      <c r="KKV531" s="714"/>
      <c r="KKW531" s="714"/>
      <c r="KKX531" s="714"/>
      <c r="KKY531" s="714"/>
      <c r="KKZ531" s="714"/>
      <c r="KLA531" s="714"/>
      <c r="KLB531" s="714"/>
      <c r="KLC531" s="714"/>
      <c r="KLD531" s="714"/>
      <c r="KLE531" s="714"/>
      <c r="KLF531" s="714"/>
      <c r="KLG531" s="714"/>
      <c r="KLH531" s="714"/>
      <c r="KLI531" s="714"/>
      <c r="KLJ531" s="714"/>
      <c r="KLK531" s="714"/>
      <c r="KLL531" s="714"/>
      <c r="KLM531" s="714"/>
      <c r="KLN531" s="714"/>
      <c r="KLO531" s="714"/>
      <c r="KLP531" s="714"/>
      <c r="KLQ531" s="714"/>
      <c r="KLR531" s="714"/>
      <c r="KLS531" s="714"/>
      <c r="KLT531" s="714"/>
      <c r="KLU531" s="714"/>
      <c r="KLV531" s="714"/>
      <c r="KLW531" s="714"/>
      <c r="KLX531" s="714"/>
      <c r="KLY531" s="714"/>
      <c r="KLZ531" s="714"/>
      <c r="KMA531" s="714"/>
      <c r="KMB531" s="714"/>
      <c r="KMC531" s="714"/>
      <c r="KMD531" s="714"/>
      <c r="KME531" s="714"/>
      <c r="KMF531" s="714"/>
      <c r="KMG531" s="714"/>
      <c r="KMH531" s="714"/>
      <c r="KMI531" s="714"/>
      <c r="KMJ531" s="714"/>
      <c r="KMK531" s="714"/>
      <c r="KML531" s="714"/>
      <c r="KMM531" s="714"/>
      <c r="KMN531" s="714"/>
      <c r="KMO531" s="714"/>
      <c r="KMP531" s="714"/>
      <c r="KMQ531" s="714"/>
      <c r="KMR531" s="714"/>
      <c r="KMS531" s="714"/>
      <c r="KMT531" s="714"/>
      <c r="KMU531" s="714"/>
      <c r="KMV531" s="714"/>
      <c r="KMW531" s="714"/>
      <c r="KMX531" s="714"/>
      <c r="KMY531" s="714"/>
      <c r="KMZ531" s="714"/>
      <c r="KNA531" s="714"/>
      <c r="KNB531" s="714"/>
      <c r="KNC531" s="714"/>
      <c r="KND531" s="714"/>
      <c r="KNE531" s="714"/>
      <c r="KNF531" s="714"/>
      <c r="KNG531" s="714"/>
      <c r="KNH531" s="714"/>
      <c r="KNI531" s="714"/>
      <c r="KNJ531" s="714"/>
      <c r="KNK531" s="714"/>
      <c r="KNL531" s="714"/>
      <c r="KNM531" s="714"/>
      <c r="KNN531" s="714"/>
      <c r="KNO531" s="714"/>
      <c r="KNP531" s="714"/>
      <c r="KNQ531" s="714"/>
      <c r="KNR531" s="714"/>
      <c r="KNS531" s="714"/>
      <c r="KNT531" s="714"/>
      <c r="KNU531" s="714"/>
      <c r="KNV531" s="714"/>
      <c r="KNW531" s="714"/>
      <c r="KNX531" s="714"/>
      <c r="KNY531" s="714"/>
      <c r="KNZ531" s="714"/>
      <c r="KOA531" s="714"/>
      <c r="KOB531" s="714"/>
      <c r="KOC531" s="714"/>
      <c r="KOD531" s="714"/>
      <c r="KOE531" s="714"/>
      <c r="KOF531" s="714"/>
      <c r="KOG531" s="714"/>
      <c r="KOH531" s="714"/>
      <c r="KOI531" s="714"/>
      <c r="KOJ531" s="714"/>
      <c r="KOK531" s="714"/>
      <c r="KOL531" s="714"/>
      <c r="KOM531" s="714"/>
      <c r="KON531" s="714"/>
      <c r="KOO531" s="714"/>
      <c r="KOP531" s="714"/>
      <c r="KOQ531" s="714"/>
      <c r="KOR531" s="714"/>
      <c r="KOS531" s="714"/>
      <c r="KOT531" s="714"/>
      <c r="KOU531" s="714"/>
      <c r="KOV531" s="714"/>
      <c r="KOW531" s="714"/>
      <c r="KOX531" s="714"/>
      <c r="KOY531" s="714"/>
      <c r="KOZ531" s="714"/>
      <c r="KPA531" s="714"/>
      <c r="KPB531" s="714"/>
      <c r="KPC531" s="714"/>
      <c r="KPD531" s="714"/>
      <c r="KPE531" s="714"/>
      <c r="KPF531" s="714"/>
      <c r="KPG531" s="714"/>
      <c r="KPH531" s="714"/>
      <c r="KPI531" s="714"/>
      <c r="KPJ531" s="714"/>
      <c r="KPK531" s="714"/>
      <c r="KPL531" s="714"/>
      <c r="KPM531" s="714"/>
      <c r="KPN531" s="714"/>
      <c r="KPO531" s="714"/>
      <c r="KPP531" s="714"/>
      <c r="KPQ531" s="714"/>
      <c r="KPR531" s="714"/>
      <c r="KPS531" s="714"/>
      <c r="KPT531" s="714"/>
      <c r="KPU531" s="714"/>
      <c r="KPV531" s="714"/>
      <c r="KPW531" s="714"/>
      <c r="KPX531" s="714"/>
      <c r="KPY531" s="714"/>
      <c r="KPZ531" s="714"/>
      <c r="KQA531" s="714"/>
      <c r="KQB531" s="714"/>
      <c r="KQC531" s="714"/>
      <c r="KQD531" s="714"/>
      <c r="KQE531" s="714"/>
      <c r="KQF531" s="714"/>
      <c r="KQG531" s="714"/>
      <c r="KQH531" s="714"/>
      <c r="KQI531" s="714"/>
      <c r="KQJ531" s="714"/>
      <c r="KQK531" s="714"/>
      <c r="KQL531" s="714"/>
      <c r="KQM531" s="714"/>
      <c r="KQN531" s="714"/>
      <c r="KQO531" s="714"/>
      <c r="KQP531" s="714"/>
      <c r="KQQ531" s="714"/>
      <c r="KQR531" s="714"/>
      <c r="KQS531" s="714"/>
      <c r="KQT531" s="714"/>
      <c r="KQU531" s="714"/>
      <c r="KQV531" s="714"/>
      <c r="KQW531" s="714"/>
      <c r="KQX531" s="714"/>
      <c r="KQY531" s="714"/>
      <c r="KQZ531" s="714"/>
      <c r="KRA531" s="714"/>
      <c r="KRB531" s="714"/>
      <c r="KRC531" s="714"/>
      <c r="KRD531" s="714"/>
      <c r="KRE531" s="714"/>
      <c r="KRF531" s="714"/>
      <c r="KRG531" s="714"/>
      <c r="KRH531" s="714"/>
      <c r="KRI531" s="714"/>
      <c r="KRJ531" s="714"/>
      <c r="KRK531" s="714"/>
      <c r="KRL531" s="714"/>
      <c r="KRM531" s="714"/>
      <c r="KRN531" s="714"/>
      <c r="KRO531" s="714"/>
      <c r="KRP531" s="714"/>
      <c r="KRQ531" s="714"/>
      <c r="KRR531" s="714"/>
      <c r="KRS531" s="714"/>
      <c r="KRT531" s="714"/>
      <c r="KRU531" s="714"/>
      <c r="KRV531" s="714"/>
      <c r="KRW531" s="714"/>
      <c r="KRX531" s="714"/>
      <c r="KRY531" s="714"/>
      <c r="KRZ531" s="714"/>
      <c r="KSA531" s="714"/>
      <c r="KSB531" s="714"/>
      <c r="KSC531" s="714"/>
      <c r="KSD531" s="714"/>
      <c r="KSE531" s="714"/>
      <c r="KSF531" s="714"/>
      <c r="KSG531" s="714"/>
      <c r="KSH531" s="714"/>
      <c r="KSI531" s="714"/>
      <c r="KSJ531" s="714"/>
      <c r="KSK531" s="714"/>
      <c r="KSL531" s="714"/>
      <c r="KSM531" s="714"/>
      <c r="KSN531" s="714"/>
      <c r="KSO531" s="714"/>
      <c r="KSP531" s="714"/>
      <c r="KSQ531" s="714"/>
      <c r="KSR531" s="714"/>
      <c r="KSS531" s="714"/>
      <c r="KST531" s="714"/>
      <c r="KSU531" s="714"/>
      <c r="KSV531" s="714"/>
      <c r="KSW531" s="714"/>
      <c r="KSX531" s="714"/>
      <c r="KSY531" s="714"/>
      <c r="KSZ531" s="714"/>
      <c r="KTA531" s="714"/>
      <c r="KTB531" s="714"/>
      <c r="KTC531" s="714"/>
      <c r="KTD531" s="714"/>
      <c r="KTE531" s="714"/>
      <c r="KTF531" s="714"/>
      <c r="KTG531" s="714"/>
      <c r="KTH531" s="714"/>
      <c r="KTI531" s="714"/>
      <c r="KTJ531" s="714"/>
      <c r="KTK531" s="714"/>
      <c r="KTL531" s="714"/>
      <c r="KTM531" s="714"/>
      <c r="KTN531" s="714"/>
      <c r="KTO531" s="714"/>
      <c r="KTP531" s="714"/>
      <c r="KTQ531" s="714"/>
      <c r="KTR531" s="714"/>
      <c r="KTS531" s="714"/>
      <c r="KTT531" s="714"/>
      <c r="KTU531" s="714"/>
      <c r="KTV531" s="714"/>
      <c r="KTW531" s="714"/>
      <c r="KTX531" s="714"/>
      <c r="KTY531" s="714"/>
      <c r="KTZ531" s="714"/>
      <c r="KUA531" s="714"/>
      <c r="KUB531" s="714"/>
      <c r="KUC531" s="714"/>
      <c r="KUD531" s="714"/>
      <c r="KUE531" s="714"/>
      <c r="KUF531" s="714"/>
      <c r="KUG531" s="714"/>
      <c r="KUH531" s="714"/>
      <c r="KUI531" s="714"/>
      <c r="KUJ531" s="714"/>
      <c r="KUK531" s="714"/>
      <c r="KUL531" s="714"/>
      <c r="KUM531" s="714"/>
      <c r="KUN531" s="714"/>
      <c r="KUO531" s="714"/>
      <c r="KUP531" s="714"/>
      <c r="KUQ531" s="714"/>
      <c r="KUR531" s="714"/>
      <c r="KUS531" s="714"/>
      <c r="KUT531" s="714"/>
      <c r="KUU531" s="714"/>
      <c r="KUV531" s="714"/>
      <c r="KUW531" s="714"/>
      <c r="KUX531" s="714"/>
      <c r="KUY531" s="714"/>
      <c r="KUZ531" s="714"/>
      <c r="KVA531" s="714"/>
      <c r="KVB531" s="714"/>
      <c r="KVC531" s="714"/>
      <c r="KVD531" s="714"/>
      <c r="KVE531" s="714"/>
      <c r="KVF531" s="714"/>
      <c r="KVG531" s="714"/>
      <c r="KVH531" s="714"/>
      <c r="KVI531" s="714"/>
      <c r="KVJ531" s="714"/>
      <c r="KVK531" s="714"/>
      <c r="KVL531" s="714"/>
      <c r="KVM531" s="714"/>
      <c r="KVN531" s="714"/>
      <c r="KVO531" s="714"/>
      <c r="KVP531" s="714"/>
      <c r="KVQ531" s="714"/>
      <c r="KVR531" s="714"/>
      <c r="KVS531" s="714"/>
      <c r="KVT531" s="714"/>
      <c r="KVU531" s="714"/>
      <c r="KVV531" s="714"/>
      <c r="KVW531" s="714"/>
      <c r="KVX531" s="714"/>
      <c r="KVY531" s="714"/>
      <c r="KVZ531" s="714"/>
      <c r="KWA531" s="714"/>
      <c r="KWB531" s="714"/>
      <c r="KWC531" s="714"/>
      <c r="KWD531" s="714"/>
      <c r="KWE531" s="714"/>
      <c r="KWF531" s="714"/>
      <c r="KWG531" s="714"/>
      <c r="KWH531" s="714"/>
      <c r="KWI531" s="714"/>
      <c r="KWJ531" s="714"/>
      <c r="KWK531" s="714"/>
      <c r="KWL531" s="714"/>
      <c r="KWM531" s="714"/>
      <c r="KWN531" s="714"/>
      <c r="KWO531" s="714"/>
      <c r="KWP531" s="714"/>
      <c r="KWQ531" s="714"/>
      <c r="KWR531" s="714"/>
      <c r="KWS531" s="714"/>
      <c r="KWT531" s="714"/>
      <c r="KWU531" s="714"/>
      <c r="KWV531" s="714"/>
      <c r="KWW531" s="714"/>
      <c r="KWX531" s="714"/>
      <c r="KWY531" s="714"/>
      <c r="KWZ531" s="714"/>
      <c r="KXA531" s="714"/>
      <c r="KXB531" s="714"/>
      <c r="KXC531" s="714"/>
      <c r="KXD531" s="714"/>
      <c r="KXE531" s="714"/>
      <c r="KXF531" s="714"/>
      <c r="KXG531" s="714"/>
      <c r="KXH531" s="714"/>
      <c r="KXI531" s="714"/>
      <c r="KXJ531" s="714"/>
      <c r="KXK531" s="714"/>
      <c r="KXL531" s="714"/>
      <c r="KXM531" s="714"/>
      <c r="KXN531" s="714"/>
      <c r="KXO531" s="714"/>
      <c r="KXP531" s="714"/>
      <c r="KXQ531" s="714"/>
      <c r="KXR531" s="714"/>
      <c r="KXS531" s="714"/>
      <c r="KXT531" s="714"/>
      <c r="KXU531" s="714"/>
      <c r="KXV531" s="714"/>
      <c r="KXW531" s="714"/>
      <c r="KXX531" s="714"/>
      <c r="KXY531" s="714"/>
      <c r="KXZ531" s="714"/>
      <c r="KYA531" s="714"/>
      <c r="KYB531" s="714"/>
      <c r="KYC531" s="714"/>
      <c r="KYD531" s="714"/>
      <c r="KYE531" s="714"/>
      <c r="KYF531" s="714"/>
      <c r="KYG531" s="714"/>
      <c r="KYH531" s="714"/>
      <c r="KYI531" s="714"/>
      <c r="KYJ531" s="714"/>
      <c r="KYK531" s="714"/>
      <c r="KYL531" s="714"/>
      <c r="KYM531" s="714"/>
      <c r="KYN531" s="714"/>
      <c r="KYO531" s="714"/>
      <c r="KYP531" s="714"/>
      <c r="KYQ531" s="714"/>
      <c r="KYR531" s="714"/>
      <c r="KYS531" s="714"/>
      <c r="KYT531" s="714"/>
      <c r="KYU531" s="714"/>
      <c r="KYV531" s="714"/>
      <c r="KYW531" s="714"/>
      <c r="KYX531" s="714"/>
      <c r="KYY531" s="714"/>
      <c r="KYZ531" s="714"/>
      <c r="KZA531" s="714"/>
      <c r="KZB531" s="714"/>
      <c r="KZC531" s="714"/>
      <c r="KZD531" s="714"/>
      <c r="KZE531" s="714"/>
      <c r="KZF531" s="714"/>
      <c r="KZG531" s="714"/>
      <c r="KZH531" s="714"/>
      <c r="KZI531" s="714"/>
      <c r="KZJ531" s="714"/>
      <c r="KZK531" s="714"/>
      <c r="KZL531" s="714"/>
      <c r="KZM531" s="714"/>
      <c r="KZN531" s="714"/>
      <c r="KZO531" s="714"/>
      <c r="KZP531" s="714"/>
      <c r="KZQ531" s="714"/>
      <c r="KZR531" s="714"/>
      <c r="KZS531" s="714"/>
      <c r="KZT531" s="714"/>
      <c r="KZU531" s="714"/>
      <c r="KZV531" s="714"/>
      <c r="KZW531" s="714"/>
      <c r="KZX531" s="714"/>
      <c r="KZY531" s="714"/>
      <c r="KZZ531" s="714"/>
      <c r="LAA531" s="714"/>
      <c r="LAB531" s="714"/>
      <c r="LAC531" s="714"/>
      <c r="LAD531" s="714"/>
      <c r="LAE531" s="714"/>
      <c r="LAF531" s="714"/>
      <c r="LAG531" s="714"/>
      <c r="LAH531" s="714"/>
      <c r="LAI531" s="714"/>
      <c r="LAJ531" s="714"/>
      <c r="LAK531" s="714"/>
      <c r="LAL531" s="714"/>
      <c r="LAM531" s="714"/>
      <c r="LAN531" s="714"/>
      <c r="LAO531" s="714"/>
      <c r="LAP531" s="714"/>
      <c r="LAQ531" s="714"/>
      <c r="LAR531" s="714"/>
      <c r="LAS531" s="714"/>
      <c r="LAT531" s="714"/>
      <c r="LAU531" s="714"/>
      <c r="LAV531" s="714"/>
      <c r="LAW531" s="714"/>
      <c r="LAX531" s="714"/>
      <c r="LAY531" s="714"/>
      <c r="LAZ531" s="714"/>
      <c r="LBA531" s="714"/>
      <c r="LBB531" s="714"/>
      <c r="LBC531" s="714"/>
      <c r="LBD531" s="714"/>
      <c r="LBE531" s="714"/>
      <c r="LBF531" s="714"/>
      <c r="LBG531" s="714"/>
      <c r="LBH531" s="714"/>
      <c r="LBI531" s="714"/>
      <c r="LBJ531" s="714"/>
      <c r="LBK531" s="714"/>
      <c r="LBL531" s="714"/>
      <c r="LBM531" s="714"/>
      <c r="LBN531" s="714"/>
      <c r="LBO531" s="714"/>
      <c r="LBP531" s="714"/>
      <c r="LBQ531" s="714"/>
      <c r="LBR531" s="714"/>
      <c r="LBS531" s="714"/>
      <c r="LBT531" s="714"/>
      <c r="LBU531" s="714"/>
      <c r="LBV531" s="714"/>
      <c r="LBW531" s="714"/>
      <c r="LBX531" s="714"/>
      <c r="LBY531" s="714"/>
      <c r="LBZ531" s="714"/>
      <c r="LCA531" s="714"/>
      <c r="LCB531" s="714"/>
      <c r="LCC531" s="714"/>
      <c r="LCD531" s="714"/>
      <c r="LCE531" s="714"/>
      <c r="LCF531" s="714"/>
      <c r="LCG531" s="714"/>
      <c r="LCH531" s="714"/>
      <c r="LCI531" s="714"/>
      <c r="LCJ531" s="714"/>
      <c r="LCK531" s="714"/>
      <c r="LCL531" s="714"/>
      <c r="LCM531" s="714"/>
      <c r="LCN531" s="714"/>
      <c r="LCO531" s="714"/>
      <c r="LCP531" s="714"/>
      <c r="LCQ531" s="714"/>
      <c r="LCR531" s="714"/>
      <c r="LCS531" s="714"/>
      <c r="LCT531" s="714"/>
      <c r="LCU531" s="714"/>
      <c r="LCV531" s="714"/>
      <c r="LCW531" s="714"/>
      <c r="LCX531" s="714"/>
      <c r="LCY531" s="714"/>
      <c r="LCZ531" s="714"/>
      <c r="LDA531" s="714"/>
      <c r="LDB531" s="714"/>
      <c r="LDC531" s="714"/>
      <c r="LDD531" s="714"/>
      <c r="LDE531" s="714"/>
      <c r="LDF531" s="714"/>
      <c r="LDG531" s="714"/>
      <c r="LDH531" s="714"/>
      <c r="LDI531" s="714"/>
      <c r="LDJ531" s="714"/>
      <c r="LDK531" s="714"/>
      <c r="LDL531" s="714"/>
      <c r="LDM531" s="714"/>
      <c r="LDN531" s="714"/>
      <c r="LDO531" s="714"/>
      <c r="LDP531" s="714"/>
      <c r="LDQ531" s="714"/>
      <c r="LDR531" s="714"/>
      <c r="LDS531" s="714"/>
      <c r="LDT531" s="714"/>
      <c r="LDU531" s="714"/>
      <c r="LDV531" s="714"/>
      <c r="LDW531" s="714"/>
      <c r="LDX531" s="714"/>
      <c r="LDY531" s="714"/>
      <c r="LDZ531" s="714"/>
      <c r="LEA531" s="714"/>
      <c r="LEB531" s="714"/>
      <c r="LEC531" s="714"/>
      <c r="LED531" s="714"/>
      <c r="LEE531" s="714"/>
      <c r="LEF531" s="714"/>
      <c r="LEG531" s="714"/>
      <c r="LEH531" s="714"/>
      <c r="LEI531" s="714"/>
      <c r="LEJ531" s="714"/>
      <c r="LEK531" s="714"/>
      <c r="LEL531" s="714"/>
      <c r="LEM531" s="714"/>
      <c r="LEN531" s="714"/>
      <c r="LEO531" s="714"/>
      <c r="LEP531" s="714"/>
      <c r="LEQ531" s="714"/>
      <c r="LER531" s="714"/>
      <c r="LES531" s="714"/>
      <c r="LET531" s="714"/>
      <c r="LEU531" s="714"/>
      <c r="LEV531" s="714"/>
      <c r="LEW531" s="714"/>
      <c r="LEX531" s="714"/>
      <c r="LEY531" s="714"/>
      <c r="LEZ531" s="714"/>
      <c r="LFA531" s="714"/>
      <c r="LFB531" s="714"/>
      <c r="LFC531" s="714"/>
      <c r="LFD531" s="714"/>
      <c r="LFE531" s="714"/>
      <c r="LFF531" s="714"/>
      <c r="LFG531" s="714"/>
      <c r="LFH531" s="714"/>
      <c r="LFI531" s="714"/>
      <c r="LFJ531" s="714"/>
      <c r="LFK531" s="714"/>
      <c r="LFL531" s="714"/>
      <c r="LFM531" s="714"/>
      <c r="LFN531" s="714"/>
      <c r="LFO531" s="714"/>
      <c r="LFP531" s="714"/>
      <c r="LFQ531" s="714"/>
      <c r="LFR531" s="714"/>
      <c r="LFS531" s="714"/>
      <c r="LFT531" s="714"/>
      <c r="LFU531" s="714"/>
      <c r="LFV531" s="714"/>
      <c r="LFW531" s="714"/>
      <c r="LFX531" s="714"/>
      <c r="LFY531" s="714"/>
      <c r="LFZ531" s="714"/>
      <c r="LGA531" s="714"/>
      <c r="LGB531" s="714"/>
      <c r="LGC531" s="714"/>
      <c r="LGD531" s="714"/>
      <c r="LGE531" s="714"/>
      <c r="LGF531" s="714"/>
      <c r="LGG531" s="714"/>
      <c r="LGH531" s="714"/>
      <c r="LGI531" s="714"/>
      <c r="LGJ531" s="714"/>
      <c r="LGK531" s="714"/>
      <c r="LGL531" s="714"/>
      <c r="LGM531" s="714"/>
      <c r="LGN531" s="714"/>
      <c r="LGO531" s="714"/>
      <c r="LGP531" s="714"/>
      <c r="LGQ531" s="714"/>
      <c r="LGR531" s="714"/>
      <c r="LGS531" s="714"/>
      <c r="LGT531" s="714"/>
      <c r="LGU531" s="714"/>
      <c r="LGV531" s="714"/>
      <c r="LGW531" s="714"/>
      <c r="LGX531" s="714"/>
      <c r="LGY531" s="714"/>
      <c r="LGZ531" s="714"/>
      <c r="LHA531" s="714"/>
      <c r="LHB531" s="714"/>
      <c r="LHC531" s="714"/>
      <c r="LHD531" s="714"/>
      <c r="LHE531" s="714"/>
      <c r="LHF531" s="714"/>
      <c r="LHG531" s="714"/>
      <c r="LHH531" s="714"/>
      <c r="LHI531" s="714"/>
      <c r="LHJ531" s="714"/>
      <c r="LHK531" s="714"/>
      <c r="LHL531" s="714"/>
      <c r="LHM531" s="714"/>
      <c r="LHN531" s="714"/>
      <c r="LHO531" s="714"/>
      <c r="LHP531" s="714"/>
      <c r="LHQ531" s="714"/>
      <c r="LHR531" s="714"/>
      <c r="LHS531" s="714"/>
      <c r="LHT531" s="714"/>
      <c r="LHU531" s="714"/>
      <c r="LHV531" s="714"/>
      <c r="LHW531" s="714"/>
      <c r="LHX531" s="714"/>
      <c r="LHY531" s="714"/>
      <c r="LHZ531" s="714"/>
      <c r="LIA531" s="714"/>
      <c r="LIB531" s="714"/>
      <c r="LIC531" s="714"/>
      <c r="LID531" s="714"/>
      <c r="LIE531" s="714"/>
      <c r="LIF531" s="714"/>
      <c r="LIG531" s="714"/>
      <c r="LIH531" s="714"/>
      <c r="LII531" s="714"/>
      <c r="LIJ531" s="714"/>
      <c r="LIK531" s="714"/>
      <c r="LIL531" s="714"/>
      <c r="LIM531" s="714"/>
      <c r="LIN531" s="714"/>
      <c r="LIO531" s="714"/>
      <c r="LIP531" s="714"/>
      <c r="LIQ531" s="714"/>
      <c r="LIR531" s="714"/>
      <c r="LIS531" s="714"/>
      <c r="LIT531" s="714"/>
      <c r="LIU531" s="714"/>
      <c r="LIV531" s="714"/>
      <c r="LIW531" s="714"/>
      <c r="LIX531" s="714"/>
      <c r="LIY531" s="714"/>
      <c r="LIZ531" s="714"/>
      <c r="LJA531" s="714"/>
      <c r="LJB531" s="714"/>
      <c r="LJC531" s="714"/>
      <c r="LJD531" s="714"/>
      <c r="LJE531" s="714"/>
      <c r="LJF531" s="714"/>
      <c r="LJG531" s="714"/>
      <c r="LJH531" s="714"/>
      <c r="LJI531" s="714"/>
      <c r="LJJ531" s="714"/>
      <c r="LJK531" s="714"/>
      <c r="LJL531" s="714"/>
      <c r="LJM531" s="714"/>
      <c r="LJN531" s="714"/>
      <c r="LJO531" s="714"/>
      <c r="LJP531" s="714"/>
      <c r="LJQ531" s="714"/>
      <c r="LJR531" s="714"/>
      <c r="LJS531" s="714"/>
      <c r="LJT531" s="714"/>
      <c r="LJU531" s="714"/>
      <c r="LJV531" s="714"/>
      <c r="LJW531" s="714"/>
      <c r="LJX531" s="714"/>
      <c r="LJY531" s="714"/>
      <c r="LJZ531" s="714"/>
      <c r="LKA531" s="714"/>
      <c r="LKB531" s="714"/>
      <c r="LKC531" s="714"/>
      <c r="LKD531" s="714"/>
      <c r="LKE531" s="714"/>
      <c r="LKF531" s="714"/>
      <c r="LKG531" s="714"/>
      <c r="LKH531" s="714"/>
      <c r="LKI531" s="714"/>
      <c r="LKJ531" s="714"/>
      <c r="LKK531" s="714"/>
      <c r="LKL531" s="714"/>
      <c r="LKM531" s="714"/>
      <c r="LKN531" s="714"/>
      <c r="LKO531" s="714"/>
      <c r="LKP531" s="714"/>
      <c r="LKQ531" s="714"/>
      <c r="LKR531" s="714"/>
      <c r="LKS531" s="714"/>
      <c r="LKT531" s="714"/>
      <c r="LKU531" s="714"/>
      <c r="LKV531" s="714"/>
      <c r="LKW531" s="714"/>
      <c r="LKX531" s="714"/>
      <c r="LKY531" s="714"/>
      <c r="LKZ531" s="714"/>
      <c r="LLA531" s="714"/>
      <c r="LLB531" s="714"/>
      <c r="LLC531" s="714"/>
      <c r="LLD531" s="714"/>
      <c r="LLE531" s="714"/>
      <c r="LLF531" s="714"/>
      <c r="LLG531" s="714"/>
      <c r="LLH531" s="714"/>
      <c r="LLI531" s="714"/>
      <c r="LLJ531" s="714"/>
      <c r="LLK531" s="714"/>
      <c r="LLL531" s="714"/>
      <c r="LLM531" s="714"/>
      <c r="LLN531" s="714"/>
      <c r="LLO531" s="714"/>
      <c r="LLP531" s="714"/>
      <c r="LLQ531" s="714"/>
      <c r="LLR531" s="714"/>
      <c r="LLS531" s="714"/>
      <c r="LLT531" s="714"/>
      <c r="LLU531" s="714"/>
      <c r="LLV531" s="714"/>
      <c r="LLW531" s="714"/>
      <c r="LLX531" s="714"/>
      <c r="LLY531" s="714"/>
      <c r="LLZ531" s="714"/>
      <c r="LMA531" s="714"/>
      <c r="LMB531" s="714"/>
      <c r="LMC531" s="714"/>
      <c r="LMD531" s="714"/>
      <c r="LME531" s="714"/>
      <c r="LMF531" s="714"/>
      <c r="LMG531" s="714"/>
      <c r="LMH531" s="714"/>
      <c r="LMI531" s="714"/>
      <c r="LMJ531" s="714"/>
      <c r="LMK531" s="714"/>
      <c r="LML531" s="714"/>
      <c r="LMM531" s="714"/>
      <c r="LMN531" s="714"/>
      <c r="LMO531" s="714"/>
      <c r="LMP531" s="714"/>
      <c r="LMQ531" s="714"/>
      <c r="LMR531" s="714"/>
      <c r="LMS531" s="714"/>
      <c r="LMT531" s="714"/>
      <c r="LMU531" s="714"/>
      <c r="LMV531" s="714"/>
      <c r="LMW531" s="714"/>
      <c r="LMX531" s="714"/>
      <c r="LMY531" s="714"/>
      <c r="LMZ531" s="714"/>
      <c r="LNA531" s="714"/>
      <c r="LNB531" s="714"/>
      <c r="LNC531" s="714"/>
      <c r="LND531" s="714"/>
      <c r="LNE531" s="714"/>
      <c r="LNF531" s="714"/>
      <c r="LNG531" s="714"/>
      <c r="LNH531" s="714"/>
      <c r="LNI531" s="714"/>
      <c r="LNJ531" s="714"/>
      <c r="LNK531" s="714"/>
      <c r="LNL531" s="714"/>
      <c r="LNM531" s="714"/>
      <c r="LNN531" s="714"/>
      <c r="LNO531" s="714"/>
      <c r="LNP531" s="714"/>
      <c r="LNQ531" s="714"/>
      <c r="LNR531" s="714"/>
      <c r="LNS531" s="714"/>
      <c r="LNT531" s="714"/>
      <c r="LNU531" s="714"/>
      <c r="LNV531" s="714"/>
      <c r="LNW531" s="714"/>
      <c r="LNX531" s="714"/>
      <c r="LNY531" s="714"/>
      <c r="LNZ531" s="714"/>
      <c r="LOA531" s="714"/>
      <c r="LOB531" s="714"/>
      <c r="LOC531" s="714"/>
      <c r="LOD531" s="714"/>
      <c r="LOE531" s="714"/>
      <c r="LOF531" s="714"/>
      <c r="LOG531" s="714"/>
      <c r="LOH531" s="714"/>
      <c r="LOI531" s="714"/>
      <c r="LOJ531" s="714"/>
      <c r="LOK531" s="714"/>
      <c r="LOL531" s="714"/>
      <c r="LOM531" s="714"/>
      <c r="LON531" s="714"/>
      <c r="LOO531" s="714"/>
      <c r="LOP531" s="714"/>
      <c r="LOQ531" s="714"/>
      <c r="LOR531" s="714"/>
      <c r="LOS531" s="714"/>
      <c r="LOT531" s="714"/>
      <c r="LOU531" s="714"/>
      <c r="LOV531" s="714"/>
      <c r="LOW531" s="714"/>
      <c r="LOX531" s="714"/>
      <c r="LOY531" s="714"/>
      <c r="LOZ531" s="714"/>
      <c r="LPA531" s="714"/>
      <c r="LPB531" s="714"/>
      <c r="LPC531" s="714"/>
      <c r="LPD531" s="714"/>
      <c r="LPE531" s="714"/>
      <c r="LPF531" s="714"/>
      <c r="LPG531" s="714"/>
      <c r="LPH531" s="714"/>
      <c r="LPI531" s="714"/>
      <c r="LPJ531" s="714"/>
      <c r="LPK531" s="714"/>
      <c r="LPL531" s="714"/>
      <c r="LPM531" s="714"/>
      <c r="LPN531" s="714"/>
      <c r="LPO531" s="714"/>
      <c r="LPP531" s="714"/>
      <c r="LPQ531" s="714"/>
      <c r="LPR531" s="714"/>
      <c r="LPS531" s="714"/>
      <c r="LPT531" s="714"/>
      <c r="LPU531" s="714"/>
      <c r="LPV531" s="714"/>
      <c r="LPW531" s="714"/>
      <c r="LPX531" s="714"/>
      <c r="LPY531" s="714"/>
      <c r="LPZ531" s="714"/>
      <c r="LQA531" s="714"/>
      <c r="LQB531" s="714"/>
      <c r="LQC531" s="714"/>
      <c r="LQD531" s="714"/>
      <c r="LQE531" s="714"/>
      <c r="LQF531" s="714"/>
      <c r="LQG531" s="714"/>
      <c r="LQH531" s="714"/>
      <c r="LQI531" s="714"/>
      <c r="LQJ531" s="714"/>
      <c r="LQK531" s="714"/>
      <c r="LQL531" s="714"/>
      <c r="LQM531" s="714"/>
      <c r="LQN531" s="714"/>
      <c r="LQO531" s="714"/>
      <c r="LQP531" s="714"/>
      <c r="LQQ531" s="714"/>
      <c r="LQR531" s="714"/>
      <c r="LQS531" s="714"/>
      <c r="LQT531" s="714"/>
      <c r="LQU531" s="714"/>
      <c r="LQV531" s="714"/>
      <c r="LQW531" s="714"/>
      <c r="LQX531" s="714"/>
      <c r="LQY531" s="714"/>
      <c r="LQZ531" s="714"/>
      <c r="LRA531" s="714"/>
      <c r="LRB531" s="714"/>
      <c r="LRC531" s="714"/>
      <c r="LRD531" s="714"/>
      <c r="LRE531" s="714"/>
      <c r="LRF531" s="714"/>
      <c r="LRG531" s="714"/>
      <c r="LRH531" s="714"/>
      <c r="LRI531" s="714"/>
      <c r="LRJ531" s="714"/>
      <c r="LRK531" s="714"/>
      <c r="LRL531" s="714"/>
      <c r="LRM531" s="714"/>
      <c r="LRN531" s="714"/>
      <c r="LRO531" s="714"/>
      <c r="LRP531" s="714"/>
      <c r="LRQ531" s="714"/>
      <c r="LRR531" s="714"/>
      <c r="LRS531" s="714"/>
      <c r="LRT531" s="714"/>
      <c r="LRU531" s="714"/>
      <c r="LRV531" s="714"/>
      <c r="LRW531" s="714"/>
      <c r="LRX531" s="714"/>
      <c r="LRY531" s="714"/>
      <c r="LRZ531" s="714"/>
      <c r="LSA531" s="714"/>
      <c r="LSB531" s="714"/>
      <c r="LSC531" s="714"/>
      <c r="LSD531" s="714"/>
      <c r="LSE531" s="714"/>
      <c r="LSF531" s="714"/>
      <c r="LSG531" s="714"/>
      <c r="LSH531" s="714"/>
      <c r="LSI531" s="714"/>
      <c r="LSJ531" s="714"/>
      <c r="LSK531" s="714"/>
      <c r="LSL531" s="714"/>
      <c r="LSM531" s="714"/>
      <c r="LSN531" s="714"/>
      <c r="LSO531" s="714"/>
      <c r="LSP531" s="714"/>
      <c r="LSQ531" s="714"/>
      <c r="LSR531" s="714"/>
      <c r="LSS531" s="714"/>
      <c r="LST531" s="714"/>
      <c r="LSU531" s="714"/>
      <c r="LSV531" s="714"/>
      <c r="LSW531" s="714"/>
      <c r="LSX531" s="714"/>
      <c r="LSY531" s="714"/>
      <c r="LSZ531" s="714"/>
      <c r="LTA531" s="714"/>
      <c r="LTB531" s="714"/>
      <c r="LTC531" s="714"/>
      <c r="LTD531" s="714"/>
      <c r="LTE531" s="714"/>
      <c r="LTF531" s="714"/>
      <c r="LTG531" s="714"/>
      <c r="LTH531" s="714"/>
      <c r="LTI531" s="714"/>
      <c r="LTJ531" s="714"/>
      <c r="LTK531" s="714"/>
      <c r="LTL531" s="714"/>
      <c r="LTM531" s="714"/>
      <c r="LTN531" s="714"/>
      <c r="LTO531" s="714"/>
      <c r="LTP531" s="714"/>
      <c r="LTQ531" s="714"/>
      <c r="LTR531" s="714"/>
      <c r="LTS531" s="714"/>
      <c r="LTT531" s="714"/>
      <c r="LTU531" s="714"/>
      <c r="LTV531" s="714"/>
      <c r="LTW531" s="714"/>
      <c r="LTX531" s="714"/>
      <c r="LTY531" s="714"/>
      <c r="LTZ531" s="714"/>
      <c r="LUA531" s="714"/>
      <c r="LUB531" s="714"/>
      <c r="LUC531" s="714"/>
      <c r="LUD531" s="714"/>
      <c r="LUE531" s="714"/>
      <c r="LUF531" s="714"/>
      <c r="LUG531" s="714"/>
      <c r="LUH531" s="714"/>
      <c r="LUI531" s="714"/>
      <c r="LUJ531" s="714"/>
      <c r="LUK531" s="714"/>
      <c r="LUL531" s="714"/>
      <c r="LUM531" s="714"/>
      <c r="LUN531" s="714"/>
      <c r="LUO531" s="714"/>
      <c r="LUP531" s="714"/>
      <c r="LUQ531" s="714"/>
      <c r="LUR531" s="714"/>
      <c r="LUS531" s="714"/>
      <c r="LUT531" s="714"/>
      <c r="LUU531" s="714"/>
      <c r="LUV531" s="714"/>
      <c r="LUW531" s="714"/>
      <c r="LUX531" s="714"/>
      <c r="LUY531" s="714"/>
      <c r="LUZ531" s="714"/>
      <c r="LVA531" s="714"/>
      <c r="LVB531" s="714"/>
      <c r="LVC531" s="714"/>
      <c r="LVD531" s="714"/>
      <c r="LVE531" s="714"/>
      <c r="LVF531" s="714"/>
      <c r="LVG531" s="714"/>
      <c r="LVH531" s="714"/>
      <c r="LVI531" s="714"/>
      <c r="LVJ531" s="714"/>
      <c r="LVK531" s="714"/>
      <c r="LVL531" s="714"/>
      <c r="LVM531" s="714"/>
      <c r="LVN531" s="714"/>
      <c r="LVO531" s="714"/>
      <c r="LVP531" s="714"/>
      <c r="LVQ531" s="714"/>
      <c r="LVR531" s="714"/>
      <c r="LVS531" s="714"/>
      <c r="LVT531" s="714"/>
      <c r="LVU531" s="714"/>
      <c r="LVV531" s="714"/>
      <c r="LVW531" s="714"/>
      <c r="LVX531" s="714"/>
      <c r="LVY531" s="714"/>
      <c r="LVZ531" s="714"/>
      <c r="LWA531" s="714"/>
      <c r="LWB531" s="714"/>
      <c r="LWC531" s="714"/>
      <c r="LWD531" s="714"/>
      <c r="LWE531" s="714"/>
      <c r="LWF531" s="714"/>
      <c r="LWG531" s="714"/>
      <c r="LWH531" s="714"/>
      <c r="LWI531" s="714"/>
      <c r="LWJ531" s="714"/>
      <c r="LWK531" s="714"/>
      <c r="LWL531" s="714"/>
      <c r="LWM531" s="714"/>
      <c r="LWN531" s="714"/>
      <c r="LWO531" s="714"/>
      <c r="LWP531" s="714"/>
      <c r="LWQ531" s="714"/>
      <c r="LWR531" s="714"/>
      <c r="LWS531" s="714"/>
      <c r="LWT531" s="714"/>
      <c r="LWU531" s="714"/>
      <c r="LWV531" s="714"/>
      <c r="LWW531" s="714"/>
      <c r="LWX531" s="714"/>
      <c r="LWY531" s="714"/>
      <c r="LWZ531" s="714"/>
      <c r="LXA531" s="714"/>
      <c r="LXB531" s="714"/>
      <c r="LXC531" s="714"/>
      <c r="LXD531" s="714"/>
      <c r="LXE531" s="714"/>
      <c r="LXF531" s="714"/>
      <c r="LXG531" s="714"/>
      <c r="LXH531" s="714"/>
      <c r="LXI531" s="714"/>
      <c r="LXJ531" s="714"/>
      <c r="LXK531" s="714"/>
      <c r="LXL531" s="714"/>
      <c r="LXM531" s="714"/>
      <c r="LXN531" s="714"/>
      <c r="LXO531" s="714"/>
      <c r="LXP531" s="714"/>
      <c r="LXQ531" s="714"/>
      <c r="LXR531" s="714"/>
      <c r="LXS531" s="714"/>
      <c r="LXT531" s="714"/>
      <c r="LXU531" s="714"/>
      <c r="LXV531" s="714"/>
      <c r="LXW531" s="714"/>
      <c r="LXX531" s="714"/>
      <c r="LXY531" s="714"/>
      <c r="LXZ531" s="714"/>
      <c r="LYA531" s="714"/>
      <c r="LYB531" s="714"/>
      <c r="LYC531" s="714"/>
      <c r="LYD531" s="714"/>
      <c r="LYE531" s="714"/>
      <c r="LYF531" s="714"/>
      <c r="LYG531" s="714"/>
      <c r="LYH531" s="714"/>
      <c r="LYI531" s="714"/>
      <c r="LYJ531" s="714"/>
      <c r="LYK531" s="714"/>
      <c r="LYL531" s="714"/>
      <c r="LYM531" s="714"/>
      <c r="LYN531" s="714"/>
      <c r="LYO531" s="714"/>
      <c r="LYP531" s="714"/>
      <c r="LYQ531" s="714"/>
      <c r="LYR531" s="714"/>
      <c r="LYS531" s="714"/>
      <c r="LYT531" s="714"/>
      <c r="LYU531" s="714"/>
      <c r="LYV531" s="714"/>
      <c r="LYW531" s="714"/>
      <c r="LYX531" s="714"/>
      <c r="LYY531" s="714"/>
      <c r="LYZ531" s="714"/>
      <c r="LZA531" s="714"/>
      <c r="LZB531" s="714"/>
      <c r="LZC531" s="714"/>
      <c r="LZD531" s="714"/>
      <c r="LZE531" s="714"/>
      <c r="LZF531" s="714"/>
      <c r="LZG531" s="714"/>
      <c r="LZH531" s="714"/>
      <c r="LZI531" s="714"/>
      <c r="LZJ531" s="714"/>
      <c r="LZK531" s="714"/>
      <c r="LZL531" s="714"/>
      <c r="LZM531" s="714"/>
      <c r="LZN531" s="714"/>
      <c r="LZO531" s="714"/>
      <c r="LZP531" s="714"/>
      <c r="LZQ531" s="714"/>
      <c r="LZR531" s="714"/>
      <c r="LZS531" s="714"/>
      <c r="LZT531" s="714"/>
      <c r="LZU531" s="714"/>
      <c r="LZV531" s="714"/>
      <c r="LZW531" s="714"/>
      <c r="LZX531" s="714"/>
      <c r="LZY531" s="714"/>
      <c r="LZZ531" s="714"/>
      <c r="MAA531" s="714"/>
      <c r="MAB531" s="714"/>
      <c r="MAC531" s="714"/>
      <c r="MAD531" s="714"/>
      <c r="MAE531" s="714"/>
      <c r="MAF531" s="714"/>
      <c r="MAG531" s="714"/>
      <c r="MAH531" s="714"/>
      <c r="MAI531" s="714"/>
      <c r="MAJ531" s="714"/>
      <c r="MAK531" s="714"/>
      <c r="MAL531" s="714"/>
      <c r="MAM531" s="714"/>
      <c r="MAN531" s="714"/>
      <c r="MAO531" s="714"/>
      <c r="MAP531" s="714"/>
      <c r="MAQ531" s="714"/>
      <c r="MAR531" s="714"/>
      <c r="MAS531" s="714"/>
      <c r="MAT531" s="714"/>
      <c r="MAU531" s="714"/>
      <c r="MAV531" s="714"/>
      <c r="MAW531" s="714"/>
      <c r="MAX531" s="714"/>
      <c r="MAY531" s="714"/>
      <c r="MAZ531" s="714"/>
      <c r="MBA531" s="714"/>
      <c r="MBB531" s="714"/>
      <c r="MBC531" s="714"/>
      <c r="MBD531" s="714"/>
      <c r="MBE531" s="714"/>
      <c r="MBF531" s="714"/>
      <c r="MBG531" s="714"/>
      <c r="MBH531" s="714"/>
      <c r="MBI531" s="714"/>
      <c r="MBJ531" s="714"/>
      <c r="MBK531" s="714"/>
      <c r="MBL531" s="714"/>
      <c r="MBM531" s="714"/>
      <c r="MBN531" s="714"/>
      <c r="MBO531" s="714"/>
      <c r="MBP531" s="714"/>
      <c r="MBQ531" s="714"/>
      <c r="MBR531" s="714"/>
      <c r="MBS531" s="714"/>
      <c r="MBT531" s="714"/>
      <c r="MBU531" s="714"/>
      <c r="MBV531" s="714"/>
      <c r="MBW531" s="714"/>
      <c r="MBX531" s="714"/>
      <c r="MBY531" s="714"/>
      <c r="MBZ531" s="714"/>
      <c r="MCA531" s="714"/>
      <c r="MCB531" s="714"/>
      <c r="MCC531" s="714"/>
      <c r="MCD531" s="714"/>
      <c r="MCE531" s="714"/>
      <c r="MCF531" s="714"/>
      <c r="MCG531" s="714"/>
      <c r="MCH531" s="714"/>
      <c r="MCI531" s="714"/>
      <c r="MCJ531" s="714"/>
      <c r="MCK531" s="714"/>
      <c r="MCL531" s="714"/>
      <c r="MCM531" s="714"/>
      <c r="MCN531" s="714"/>
      <c r="MCO531" s="714"/>
      <c r="MCP531" s="714"/>
      <c r="MCQ531" s="714"/>
      <c r="MCR531" s="714"/>
      <c r="MCS531" s="714"/>
      <c r="MCT531" s="714"/>
      <c r="MCU531" s="714"/>
      <c r="MCV531" s="714"/>
      <c r="MCW531" s="714"/>
      <c r="MCX531" s="714"/>
      <c r="MCY531" s="714"/>
      <c r="MCZ531" s="714"/>
      <c r="MDA531" s="714"/>
      <c r="MDB531" s="714"/>
      <c r="MDC531" s="714"/>
      <c r="MDD531" s="714"/>
      <c r="MDE531" s="714"/>
      <c r="MDF531" s="714"/>
      <c r="MDG531" s="714"/>
      <c r="MDH531" s="714"/>
      <c r="MDI531" s="714"/>
      <c r="MDJ531" s="714"/>
      <c r="MDK531" s="714"/>
      <c r="MDL531" s="714"/>
      <c r="MDM531" s="714"/>
      <c r="MDN531" s="714"/>
      <c r="MDO531" s="714"/>
      <c r="MDP531" s="714"/>
      <c r="MDQ531" s="714"/>
      <c r="MDR531" s="714"/>
      <c r="MDS531" s="714"/>
      <c r="MDT531" s="714"/>
      <c r="MDU531" s="714"/>
      <c r="MDV531" s="714"/>
      <c r="MDW531" s="714"/>
      <c r="MDX531" s="714"/>
      <c r="MDY531" s="714"/>
      <c r="MDZ531" s="714"/>
      <c r="MEA531" s="714"/>
      <c r="MEB531" s="714"/>
      <c r="MEC531" s="714"/>
      <c r="MED531" s="714"/>
      <c r="MEE531" s="714"/>
      <c r="MEF531" s="714"/>
      <c r="MEG531" s="714"/>
      <c r="MEH531" s="714"/>
      <c r="MEI531" s="714"/>
      <c r="MEJ531" s="714"/>
      <c r="MEK531" s="714"/>
      <c r="MEL531" s="714"/>
      <c r="MEM531" s="714"/>
      <c r="MEN531" s="714"/>
      <c r="MEO531" s="714"/>
      <c r="MEP531" s="714"/>
      <c r="MEQ531" s="714"/>
      <c r="MER531" s="714"/>
      <c r="MES531" s="714"/>
      <c r="MET531" s="714"/>
      <c r="MEU531" s="714"/>
      <c r="MEV531" s="714"/>
      <c r="MEW531" s="714"/>
      <c r="MEX531" s="714"/>
      <c r="MEY531" s="714"/>
      <c r="MEZ531" s="714"/>
      <c r="MFA531" s="714"/>
      <c r="MFB531" s="714"/>
      <c r="MFC531" s="714"/>
      <c r="MFD531" s="714"/>
      <c r="MFE531" s="714"/>
      <c r="MFF531" s="714"/>
      <c r="MFG531" s="714"/>
      <c r="MFH531" s="714"/>
      <c r="MFI531" s="714"/>
      <c r="MFJ531" s="714"/>
      <c r="MFK531" s="714"/>
      <c r="MFL531" s="714"/>
      <c r="MFM531" s="714"/>
      <c r="MFN531" s="714"/>
      <c r="MFO531" s="714"/>
      <c r="MFP531" s="714"/>
      <c r="MFQ531" s="714"/>
      <c r="MFR531" s="714"/>
      <c r="MFS531" s="714"/>
      <c r="MFT531" s="714"/>
      <c r="MFU531" s="714"/>
      <c r="MFV531" s="714"/>
      <c r="MFW531" s="714"/>
      <c r="MFX531" s="714"/>
      <c r="MFY531" s="714"/>
      <c r="MFZ531" s="714"/>
      <c r="MGA531" s="714"/>
      <c r="MGB531" s="714"/>
      <c r="MGC531" s="714"/>
      <c r="MGD531" s="714"/>
      <c r="MGE531" s="714"/>
      <c r="MGF531" s="714"/>
      <c r="MGG531" s="714"/>
      <c r="MGH531" s="714"/>
      <c r="MGI531" s="714"/>
      <c r="MGJ531" s="714"/>
      <c r="MGK531" s="714"/>
      <c r="MGL531" s="714"/>
      <c r="MGM531" s="714"/>
      <c r="MGN531" s="714"/>
      <c r="MGO531" s="714"/>
      <c r="MGP531" s="714"/>
      <c r="MGQ531" s="714"/>
      <c r="MGR531" s="714"/>
      <c r="MGS531" s="714"/>
      <c r="MGT531" s="714"/>
      <c r="MGU531" s="714"/>
      <c r="MGV531" s="714"/>
      <c r="MGW531" s="714"/>
      <c r="MGX531" s="714"/>
      <c r="MGY531" s="714"/>
      <c r="MGZ531" s="714"/>
      <c r="MHA531" s="714"/>
      <c r="MHB531" s="714"/>
      <c r="MHC531" s="714"/>
      <c r="MHD531" s="714"/>
      <c r="MHE531" s="714"/>
      <c r="MHF531" s="714"/>
      <c r="MHG531" s="714"/>
      <c r="MHH531" s="714"/>
      <c r="MHI531" s="714"/>
      <c r="MHJ531" s="714"/>
      <c r="MHK531" s="714"/>
      <c r="MHL531" s="714"/>
      <c r="MHM531" s="714"/>
      <c r="MHN531" s="714"/>
      <c r="MHO531" s="714"/>
      <c r="MHP531" s="714"/>
      <c r="MHQ531" s="714"/>
      <c r="MHR531" s="714"/>
      <c r="MHS531" s="714"/>
      <c r="MHT531" s="714"/>
      <c r="MHU531" s="714"/>
      <c r="MHV531" s="714"/>
      <c r="MHW531" s="714"/>
      <c r="MHX531" s="714"/>
      <c r="MHY531" s="714"/>
      <c r="MHZ531" s="714"/>
      <c r="MIA531" s="714"/>
      <c r="MIB531" s="714"/>
      <c r="MIC531" s="714"/>
      <c r="MID531" s="714"/>
      <c r="MIE531" s="714"/>
      <c r="MIF531" s="714"/>
      <c r="MIG531" s="714"/>
      <c r="MIH531" s="714"/>
      <c r="MII531" s="714"/>
      <c r="MIJ531" s="714"/>
      <c r="MIK531" s="714"/>
      <c r="MIL531" s="714"/>
      <c r="MIM531" s="714"/>
      <c r="MIN531" s="714"/>
      <c r="MIO531" s="714"/>
      <c r="MIP531" s="714"/>
      <c r="MIQ531" s="714"/>
      <c r="MIR531" s="714"/>
      <c r="MIS531" s="714"/>
      <c r="MIT531" s="714"/>
      <c r="MIU531" s="714"/>
      <c r="MIV531" s="714"/>
      <c r="MIW531" s="714"/>
      <c r="MIX531" s="714"/>
      <c r="MIY531" s="714"/>
      <c r="MIZ531" s="714"/>
      <c r="MJA531" s="714"/>
      <c r="MJB531" s="714"/>
      <c r="MJC531" s="714"/>
      <c r="MJD531" s="714"/>
      <c r="MJE531" s="714"/>
      <c r="MJF531" s="714"/>
      <c r="MJG531" s="714"/>
      <c r="MJH531" s="714"/>
      <c r="MJI531" s="714"/>
      <c r="MJJ531" s="714"/>
      <c r="MJK531" s="714"/>
      <c r="MJL531" s="714"/>
      <c r="MJM531" s="714"/>
      <c r="MJN531" s="714"/>
      <c r="MJO531" s="714"/>
      <c r="MJP531" s="714"/>
      <c r="MJQ531" s="714"/>
      <c r="MJR531" s="714"/>
      <c r="MJS531" s="714"/>
      <c r="MJT531" s="714"/>
      <c r="MJU531" s="714"/>
      <c r="MJV531" s="714"/>
      <c r="MJW531" s="714"/>
      <c r="MJX531" s="714"/>
      <c r="MJY531" s="714"/>
      <c r="MJZ531" s="714"/>
      <c r="MKA531" s="714"/>
      <c r="MKB531" s="714"/>
      <c r="MKC531" s="714"/>
      <c r="MKD531" s="714"/>
      <c r="MKE531" s="714"/>
      <c r="MKF531" s="714"/>
      <c r="MKG531" s="714"/>
      <c r="MKH531" s="714"/>
      <c r="MKI531" s="714"/>
      <c r="MKJ531" s="714"/>
      <c r="MKK531" s="714"/>
      <c r="MKL531" s="714"/>
      <c r="MKM531" s="714"/>
      <c r="MKN531" s="714"/>
      <c r="MKO531" s="714"/>
      <c r="MKP531" s="714"/>
      <c r="MKQ531" s="714"/>
      <c r="MKR531" s="714"/>
      <c r="MKS531" s="714"/>
      <c r="MKT531" s="714"/>
      <c r="MKU531" s="714"/>
      <c r="MKV531" s="714"/>
      <c r="MKW531" s="714"/>
      <c r="MKX531" s="714"/>
      <c r="MKY531" s="714"/>
      <c r="MKZ531" s="714"/>
      <c r="MLA531" s="714"/>
      <c r="MLB531" s="714"/>
      <c r="MLC531" s="714"/>
      <c r="MLD531" s="714"/>
      <c r="MLE531" s="714"/>
      <c r="MLF531" s="714"/>
      <c r="MLG531" s="714"/>
      <c r="MLH531" s="714"/>
      <c r="MLI531" s="714"/>
      <c r="MLJ531" s="714"/>
      <c r="MLK531" s="714"/>
      <c r="MLL531" s="714"/>
      <c r="MLM531" s="714"/>
      <c r="MLN531" s="714"/>
      <c r="MLO531" s="714"/>
      <c r="MLP531" s="714"/>
      <c r="MLQ531" s="714"/>
      <c r="MLR531" s="714"/>
      <c r="MLS531" s="714"/>
      <c r="MLT531" s="714"/>
      <c r="MLU531" s="714"/>
      <c r="MLV531" s="714"/>
      <c r="MLW531" s="714"/>
      <c r="MLX531" s="714"/>
      <c r="MLY531" s="714"/>
      <c r="MLZ531" s="714"/>
      <c r="MMA531" s="714"/>
      <c r="MMB531" s="714"/>
      <c r="MMC531" s="714"/>
      <c r="MMD531" s="714"/>
      <c r="MME531" s="714"/>
      <c r="MMF531" s="714"/>
      <c r="MMG531" s="714"/>
      <c r="MMH531" s="714"/>
      <c r="MMI531" s="714"/>
      <c r="MMJ531" s="714"/>
      <c r="MMK531" s="714"/>
      <c r="MML531" s="714"/>
      <c r="MMM531" s="714"/>
      <c r="MMN531" s="714"/>
      <c r="MMO531" s="714"/>
      <c r="MMP531" s="714"/>
      <c r="MMQ531" s="714"/>
      <c r="MMR531" s="714"/>
      <c r="MMS531" s="714"/>
      <c r="MMT531" s="714"/>
      <c r="MMU531" s="714"/>
      <c r="MMV531" s="714"/>
      <c r="MMW531" s="714"/>
      <c r="MMX531" s="714"/>
      <c r="MMY531" s="714"/>
      <c r="MMZ531" s="714"/>
      <c r="MNA531" s="714"/>
      <c r="MNB531" s="714"/>
      <c r="MNC531" s="714"/>
      <c r="MND531" s="714"/>
      <c r="MNE531" s="714"/>
      <c r="MNF531" s="714"/>
      <c r="MNG531" s="714"/>
      <c r="MNH531" s="714"/>
      <c r="MNI531" s="714"/>
      <c r="MNJ531" s="714"/>
      <c r="MNK531" s="714"/>
      <c r="MNL531" s="714"/>
      <c r="MNM531" s="714"/>
      <c r="MNN531" s="714"/>
      <c r="MNO531" s="714"/>
      <c r="MNP531" s="714"/>
      <c r="MNQ531" s="714"/>
      <c r="MNR531" s="714"/>
      <c r="MNS531" s="714"/>
      <c r="MNT531" s="714"/>
      <c r="MNU531" s="714"/>
      <c r="MNV531" s="714"/>
      <c r="MNW531" s="714"/>
      <c r="MNX531" s="714"/>
      <c r="MNY531" s="714"/>
      <c r="MNZ531" s="714"/>
      <c r="MOA531" s="714"/>
      <c r="MOB531" s="714"/>
      <c r="MOC531" s="714"/>
      <c r="MOD531" s="714"/>
      <c r="MOE531" s="714"/>
      <c r="MOF531" s="714"/>
      <c r="MOG531" s="714"/>
      <c r="MOH531" s="714"/>
      <c r="MOI531" s="714"/>
      <c r="MOJ531" s="714"/>
      <c r="MOK531" s="714"/>
      <c r="MOL531" s="714"/>
      <c r="MOM531" s="714"/>
      <c r="MON531" s="714"/>
      <c r="MOO531" s="714"/>
      <c r="MOP531" s="714"/>
      <c r="MOQ531" s="714"/>
      <c r="MOR531" s="714"/>
      <c r="MOS531" s="714"/>
      <c r="MOT531" s="714"/>
      <c r="MOU531" s="714"/>
      <c r="MOV531" s="714"/>
      <c r="MOW531" s="714"/>
      <c r="MOX531" s="714"/>
      <c r="MOY531" s="714"/>
      <c r="MOZ531" s="714"/>
      <c r="MPA531" s="714"/>
      <c r="MPB531" s="714"/>
      <c r="MPC531" s="714"/>
      <c r="MPD531" s="714"/>
      <c r="MPE531" s="714"/>
      <c r="MPF531" s="714"/>
      <c r="MPG531" s="714"/>
      <c r="MPH531" s="714"/>
      <c r="MPI531" s="714"/>
      <c r="MPJ531" s="714"/>
      <c r="MPK531" s="714"/>
      <c r="MPL531" s="714"/>
      <c r="MPM531" s="714"/>
      <c r="MPN531" s="714"/>
      <c r="MPO531" s="714"/>
      <c r="MPP531" s="714"/>
      <c r="MPQ531" s="714"/>
      <c r="MPR531" s="714"/>
      <c r="MPS531" s="714"/>
      <c r="MPT531" s="714"/>
      <c r="MPU531" s="714"/>
      <c r="MPV531" s="714"/>
      <c r="MPW531" s="714"/>
      <c r="MPX531" s="714"/>
      <c r="MPY531" s="714"/>
      <c r="MPZ531" s="714"/>
      <c r="MQA531" s="714"/>
      <c r="MQB531" s="714"/>
      <c r="MQC531" s="714"/>
      <c r="MQD531" s="714"/>
      <c r="MQE531" s="714"/>
      <c r="MQF531" s="714"/>
      <c r="MQG531" s="714"/>
      <c r="MQH531" s="714"/>
      <c r="MQI531" s="714"/>
      <c r="MQJ531" s="714"/>
      <c r="MQK531" s="714"/>
      <c r="MQL531" s="714"/>
      <c r="MQM531" s="714"/>
      <c r="MQN531" s="714"/>
      <c r="MQO531" s="714"/>
      <c r="MQP531" s="714"/>
      <c r="MQQ531" s="714"/>
      <c r="MQR531" s="714"/>
      <c r="MQS531" s="714"/>
      <c r="MQT531" s="714"/>
      <c r="MQU531" s="714"/>
      <c r="MQV531" s="714"/>
      <c r="MQW531" s="714"/>
      <c r="MQX531" s="714"/>
      <c r="MQY531" s="714"/>
      <c r="MQZ531" s="714"/>
      <c r="MRA531" s="714"/>
      <c r="MRB531" s="714"/>
      <c r="MRC531" s="714"/>
      <c r="MRD531" s="714"/>
      <c r="MRE531" s="714"/>
      <c r="MRF531" s="714"/>
      <c r="MRG531" s="714"/>
      <c r="MRH531" s="714"/>
      <c r="MRI531" s="714"/>
      <c r="MRJ531" s="714"/>
      <c r="MRK531" s="714"/>
      <c r="MRL531" s="714"/>
      <c r="MRM531" s="714"/>
      <c r="MRN531" s="714"/>
      <c r="MRO531" s="714"/>
      <c r="MRP531" s="714"/>
      <c r="MRQ531" s="714"/>
      <c r="MRR531" s="714"/>
      <c r="MRS531" s="714"/>
      <c r="MRT531" s="714"/>
      <c r="MRU531" s="714"/>
      <c r="MRV531" s="714"/>
      <c r="MRW531" s="714"/>
      <c r="MRX531" s="714"/>
      <c r="MRY531" s="714"/>
      <c r="MRZ531" s="714"/>
      <c r="MSA531" s="714"/>
      <c r="MSB531" s="714"/>
      <c r="MSC531" s="714"/>
      <c r="MSD531" s="714"/>
      <c r="MSE531" s="714"/>
      <c r="MSF531" s="714"/>
      <c r="MSG531" s="714"/>
      <c r="MSH531" s="714"/>
      <c r="MSI531" s="714"/>
      <c r="MSJ531" s="714"/>
      <c r="MSK531" s="714"/>
      <c r="MSL531" s="714"/>
      <c r="MSM531" s="714"/>
      <c r="MSN531" s="714"/>
      <c r="MSO531" s="714"/>
      <c r="MSP531" s="714"/>
      <c r="MSQ531" s="714"/>
      <c r="MSR531" s="714"/>
      <c r="MSS531" s="714"/>
      <c r="MST531" s="714"/>
      <c r="MSU531" s="714"/>
      <c r="MSV531" s="714"/>
      <c r="MSW531" s="714"/>
      <c r="MSX531" s="714"/>
      <c r="MSY531" s="714"/>
      <c r="MSZ531" s="714"/>
      <c r="MTA531" s="714"/>
      <c r="MTB531" s="714"/>
      <c r="MTC531" s="714"/>
      <c r="MTD531" s="714"/>
      <c r="MTE531" s="714"/>
      <c r="MTF531" s="714"/>
      <c r="MTG531" s="714"/>
      <c r="MTH531" s="714"/>
      <c r="MTI531" s="714"/>
      <c r="MTJ531" s="714"/>
      <c r="MTK531" s="714"/>
      <c r="MTL531" s="714"/>
      <c r="MTM531" s="714"/>
      <c r="MTN531" s="714"/>
      <c r="MTO531" s="714"/>
      <c r="MTP531" s="714"/>
      <c r="MTQ531" s="714"/>
      <c r="MTR531" s="714"/>
      <c r="MTS531" s="714"/>
      <c r="MTT531" s="714"/>
      <c r="MTU531" s="714"/>
      <c r="MTV531" s="714"/>
      <c r="MTW531" s="714"/>
      <c r="MTX531" s="714"/>
      <c r="MTY531" s="714"/>
      <c r="MTZ531" s="714"/>
      <c r="MUA531" s="714"/>
      <c r="MUB531" s="714"/>
      <c r="MUC531" s="714"/>
      <c r="MUD531" s="714"/>
      <c r="MUE531" s="714"/>
      <c r="MUF531" s="714"/>
      <c r="MUG531" s="714"/>
      <c r="MUH531" s="714"/>
      <c r="MUI531" s="714"/>
      <c r="MUJ531" s="714"/>
      <c r="MUK531" s="714"/>
      <c r="MUL531" s="714"/>
      <c r="MUM531" s="714"/>
      <c r="MUN531" s="714"/>
      <c r="MUO531" s="714"/>
      <c r="MUP531" s="714"/>
      <c r="MUQ531" s="714"/>
      <c r="MUR531" s="714"/>
      <c r="MUS531" s="714"/>
      <c r="MUT531" s="714"/>
      <c r="MUU531" s="714"/>
      <c r="MUV531" s="714"/>
      <c r="MUW531" s="714"/>
      <c r="MUX531" s="714"/>
      <c r="MUY531" s="714"/>
      <c r="MUZ531" s="714"/>
      <c r="MVA531" s="714"/>
      <c r="MVB531" s="714"/>
      <c r="MVC531" s="714"/>
      <c r="MVD531" s="714"/>
      <c r="MVE531" s="714"/>
      <c r="MVF531" s="714"/>
      <c r="MVG531" s="714"/>
      <c r="MVH531" s="714"/>
      <c r="MVI531" s="714"/>
      <c r="MVJ531" s="714"/>
      <c r="MVK531" s="714"/>
      <c r="MVL531" s="714"/>
      <c r="MVM531" s="714"/>
      <c r="MVN531" s="714"/>
      <c r="MVO531" s="714"/>
      <c r="MVP531" s="714"/>
      <c r="MVQ531" s="714"/>
      <c r="MVR531" s="714"/>
      <c r="MVS531" s="714"/>
      <c r="MVT531" s="714"/>
      <c r="MVU531" s="714"/>
      <c r="MVV531" s="714"/>
      <c r="MVW531" s="714"/>
      <c r="MVX531" s="714"/>
      <c r="MVY531" s="714"/>
      <c r="MVZ531" s="714"/>
      <c r="MWA531" s="714"/>
      <c r="MWB531" s="714"/>
      <c r="MWC531" s="714"/>
      <c r="MWD531" s="714"/>
      <c r="MWE531" s="714"/>
      <c r="MWF531" s="714"/>
      <c r="MWG531" s="714"/>
      <c r="MWH531" s="714"/>
      <c r="MWI531" s="714"/>
      <c r="MWJ531" s="714"/>
      <c r="MWK531" s="714"/>
      <c r="MWL531" s="714"/>
      <c r="MWM531" s="714"/>
      <c r="MWN531" s="714"/>
      <c r="MWO531" s="714"/>
      <c r="MWP531" s="714"/>
      <c r="MWQ531" s="714"/>
      <c r="MWR531" s="714"/>
      <c r="MWS531" s="714"/>
      <c r="MWT531" s="714"/>
      <c r="MWU531" s="714"/>
      <c r="MWV531" s="714"/>
      <c r="MWW531" s="714"/>
      <c r="MWX531" s="714"/>
      <c r="MWY531" s="714"/>
      <c r="MWZ531" s="714"/>
      <c r="MXA531" s="714"/>
      <c r="MXB531" s="714"/>
      <c r="MXC531" s="714"/>
      <c r="MXD531" s="714"/>
      <c r="MXE531" s="714"/>
      <c r="MXF531" s="714"/>
      <c r="MXG531" s="714"/>
      <c r="MXH531" s="714"/>
      <c r="MXI531" s="714"/>
      <c r="MXJ531" s="714"/>
      <c r="MXK531" s="714"/>
      <c r="MXL531" s="714"/>
      <c r="MXM531" s="714"/>
      <c r="MXN531" s="714"/>
      <c r="MXO531" s="714"/>
      <c r="MXP531" s="714"/>
      <c r="MXQ531" s="714"/>
      <c r="MXR531" s="714"/>
      <c r="MXS531" s="714"/>
      <c r="MXT531" s="714"/>
      <c r="MXU531" s="714"/>
      <c r="MXV531" s="714"/>
      <c r="MXW531" s="714"/>
      <c r="MXX531" s="714"/>
      <c r="MXY531" s="714"/>
      <c r="MXZ531" s="714"/>
      <c r="MYA531" s="714"/>
      <c r="MYB531" s="714"/>
      <c r="MYC531" s="714"/>
      <c r="MYD531" s="714"/>
      <c r="MYE531" s="714"/>
      <c r="MYF531" s="714"/>
      <c r="MYG531" s="714"/>
      <c r="MYH531" s="714"/>
      <c r="MYI531" s="714"/>
      <c r="MYJ531" s="714"/>
      <c r="MYK531" s="714"/>
      <c r="MYL531" s="714"/>
      <c r="MYM531" s="714"/>
      <c r="MYN531" s="714"/>
      <c r="MYO531" s="714"/>
      <c r="MYP531" s="714"/>
      <c r="MYQ531" s="714"/>
      <c r="MYR531" s="714"/>
      <c r="MYS531" s="714"/>
      <c r="MYT531" s="714"/>
      <c r="MYU531" s="714"/>
      <c r="MYV531" s="714"/>
      <c r="MYW531" s="714"/>
      <c r="MYX531" s="714"/>
      <c r="MYY531" s="714"/>
      <c r="MYZ531" s="714"/>
      <c r="MZA531" s="714"/>
      <c r="MZB531" s="714"/>
      <c r="MZC531" s="714"/>
      <c r="MZD531" s="714"/>
      <c r="MZE531" s="714"/>
      <c r="MZF531" s="714"/>
      <c r="MZG531" s="714"/>
      <c r="MZH531" s="714"/>
      <c r="MZI531" s="714"/>
      <c r="MZJ531" s="714"/>
      <c r="MZK531" s="714"/>
      <c r="MZL531" s="714"/>
      <c r="MZM531" s="714"/>
      <c r="MZN531" s="714"/>
      <c r="MZO531" s="714"/>
      <c r="MZP531" s="714"/>
      <c r="MZQ531" s="714"/>
      <c r="MZR531" s="714"/>
      <c r="MZS531" s="714"/>
      <c r="MZT531" s="714"/>
      <c r="MZU531" s="714"/>
      <c r="MZV531" s="714"/>
      <c r="MZW531" s="714"/>
      <c r="MZX531" s="714"/>
      <c r="MZY531" s="714"/>
      <c r="MZZ531" s="714"/>
      <c r="NAA531" s="714"/>
      <c r="NAB531" s="714"/>
      <c r="NAC531" s="714"/>
      <c r="NAD531" s="714"/>
      <c r="NAE531" s="714"/>
      <c r="NAF531" s="714"/>
      <c r="NAG531" s="714"/>
      <c r="NAH531" s="714"/>
      <c r="NAI531" s="714"/>
      <c r="NAJ531" s="714"/>
      <c r="NAK531" s="714"/>
      <c r="NAL531" s="714"/>
      <c r="NAM531" s="714"/>
      <c r="NAN531" s="714"/>
      <c r="NAO531" s="714"/>
      <c r="NAP531" s="714"/>
      <c r="NAQ531" s="714"/>
      <c r="NAR531" s="714"/>
      <c r="NAS531" s="714"/>
      <c r="NAT531" s="714"/>
      <c r="NAU531" s="714"/>
      <c r="NAV531" s="714"/>
      <c r="NAW531" s="714"/>
      <c r="NAX531" s="714"/>
      <c r="NAY531" s="714"/>
      <c r="NAZ531" s="714"/>
      <c r="NBA531" s="714"/>
      <c r="NBB531" s="714"/>
      <c r="NBC531" s="714"/>
      <c r="NBD531" s="714"/>
      <c r="NBE531" s="714"/>
      <c r="NBF531" s="714"/>
      <c r="NBG531" s="714"/>
      <c r="NBH531" s="714"/>
      <c r="NBI531" s="714"/>
      <c r="NBJ531" s="714"/>
      <c r="NBK531" s="714"/>
      <c r="NBL531" s="714"/>
      <c r="NBM531" s="714"/>
      <c r="NBN531" s="714"/>
      <c r="NBO531" s="714"/>
      <c r="NBP531" s="714"/>
      <c r="NBQ531" s="714"/>
      <c r="NBR531" s="714"/>
      <c r="NBS531" s="714"/>
      <c r="NBT531" s="714"/>
      <c r="NBU531" s="714"/>
      <c r="NBV531" s="714"/>
      <c r="NBW531" s="714"/>
      <c r="NBX531" s="714"/>
      <c r="NBY531" s="714"/>
      <c r="NBZ531" s="714"/>
      <c r="NCA531" s="714"/>
      <c r="NCB531" s="714"/>
      <c r="NCC531" s="714"/>
      <c r="NCD531" s="714"/>
      <c r="NCE531" s="714"/>
      <c r="NCF531" s="714"/>
      <c r="NCG531" s="714"/>
      <c r="NCH531" s="714"/>
      <c r="NCI531" s="714"/>
      <c r="NCJ531" s="714"/>
      <c r="NCK531" s="714"/>
      <c r="NCL531" s="714"/>
      <c r="NCM531" s="714"/>
      <c r="NCN531" s="714"/>
      <c r="NCO531" s="714"/>
      <c r="NCP531" s="714"/>
      <c r="NCQ531" s="714"/>
      <c r="NCR531" s="714"/>
      <c r="NCS531" s="714"/>
      <c r="NCT531" s="714"/>
      <c r="NCU531" s="714"/>
      <c r="NCV531" s="714"/>
      <c r="NCW531" s="714"/>
      <c r="NCX531" s="714"/>
      <c r="NCY531" s="714"/>
      <c r="NCZ531" s="714"/>
      <c r="NDA531" s="714"/>
      <c r="NDB531" s="714"/>
      <c r="NDC531" s="714"/>
      <c r="NDD531" s="714"/>
      <c r="NDE531" s="714"/>
      <c r="NDF531" s="714"/>
      <c r="NDG531" s="714"/>
      <c r="NDH531" s="714"/>
      <c r="NDI531" s="714"/>
      <c r="NDJ531" s="714"/>
      <c r="NDK531" s="714"/>
      <c r="NDL531" s="714"/>
      <c r="NDM531" s="714"/>
      <c r="NDN531" s="714"/>
      <c r="NDO531" s="714"/>
      <c r="NDP531" s="714"/>
      <c r="NDQ531" s="714"/>
      <c r="NDR531" s="714"/>
      <c r="NDS531" s="714"/>
      <c r="NDT531" s="714"/>
      <c r="NDU531" s="714"/>
      <c r="NDV531" s="714"/>
      <c r="NDW531" s="714"/>
      <c r="NDX531" s="714"/>
      <c r="NDY531" s="714"/>
      <c r="NDZ531" s="714"/>
      <c r="NEA531" s="714"/>
      <c r="NEB531" s="714"/>
      <c r="NEC531" s="714"/>
      <c r="NED531" s="714"/>
      <c r="NEE531" s="714"/>
      <c r="NEF531" s="714"/>
      <c r="NEG531" s="714"/>
      <c r="NEH531" s="714"/>
      <c r="NEI531" s="714"/>
      <c r="NEJ531" s="714"/>
      <c r="NEK531" s="714"/>
      <c r="NEL531" s="714"/>
      <c r="NEM531" s="714"/>
      <c r="NEN531" s="714"/>
      <c r="NEO531" s="714"/>
      <c r="NEP531" s="714"/>
      <c r="NEQ531" s="714"/>
      <c r="NER531" s="714"/>
      <c r="NES531" s="714"/>
      <c r="NET531" s="714"/>
      <c r="NEU531" s="714"/>
      <c r="NEV531" s="714"/>
      <c r="NEW531" s="714"/>
      <c r="NEX531" s="714"/>
      <c r="NEY531" s="714"/>
      <c r="NEZ531" s="714"/>
      <c r="NFA531" s="714"/>
      <c r="NFB531" s="714"/>
      <c r="NFC531" s="714"/>
      <c r="NFD531" s="714"/>
      <c r="NFE531" s="714"/>
      <c r="NFF531" s="714"/>
      <c r="NFG531" s="714"/>
      <c r="NFH531" s="714"/>
      <c r="NFI531" s="714"/>
      <c r="NFJ531" s="714"/>
      <c r="NFK531" s="714"/>
      <c r="NFL531" s="714"/>
      <c r="NFM531" s="714"/>
      <c r="NFN531" s="714"/>
      <c r="NFO531" s="714"/>
      <c r="NFP531" s="714"/>
      <c r="NFQ531" s="714"/>
      <c r="NFR531" s="714"/>
      <c r="NFS531" s="714"/>
      <c r="NFT531" s="714"/>
      <c r="NFU531" s="714"/>
      <c r="NFV531" s="714"/>
      <c r="NFW531" s="714"/>
      <c r="NFX531" s="714"/>
      <c r="NFY531" s="714"/>
      <c r="NFZ531" s="714"/>
      <c r="NGA531" s="714"/>
      <c r="NGB531" s="714"/>
      <c r="NGC531" s="714"/>
      <c r="NGD531" s="714"/>
      <c r="NGE531" s="714"/>
      <c r="NGF531" s="714"/>
      <c r="NGG531" s="714"/>
      <c r="NGH531" s="714"/>
      <c r="NGI531" s="714"/>
      <c r="NGJ531" s="714"/>
      <c r="NGK531" s="714"/>
      <c r="NGL531" s="714"/>
      <c r="NGM531" s="714"/>
      <c r="NGN531" s="714"/>
      <c r="NGO531" s="714"/>
      <c r="NGP531" s="714"/>
      <c r="NGQ531" s="714"/>
      <c r="NGR531" s="714"/>
      <c r="NGS531" s="714"/>
      <c r="NGT531" s="714"/>
      <c r="NGU531" s="714"/>
      <c r="NGV531" s="714"/>
      <c r="NGW531" s="714"/>
      <c r="NGX531" s="714"/>
      <c r="NGY531" s="714"/>
      <c r="NGZ531" s="714"/>
      <c r="NHA531" s="714"/>
      <c r="NHB531" s="714"/>
      <c r="NHC531" s="714"/>
      <c r="NHD531" s="714"/>
      <c r="NHE531" s="714"/>
      <c r="NHF531" s="714"/>
      <c r="NHG531" s="714"/>
      <c r="NHH531" s="714"/>
      <c r="NHI531" s="714"/>
      <c r="NHJ531" s="714"/>
      <c r="NHK531" s="714"/>
      <c r="NHL531" s="714"/>
      <c r="NHM531" s="714"/>
      <c r="NHN531" s="714"/>
      <c r="NHO531" s="714"/>
      <c r="NHP531" s="714"/>
      <c r="NHQ531" s="714"/>
      <c r="NHR531" s="714"/>
      <c r="NHS531" s="714"/>
      <c r="NHT531" s="714"/>
      <c r="NHU531" s="714"/>
      <c r="NHV531" s="714"/>
      <c r="NHW531" s="714"/>
      <c r="NHX531" s="714"/>
      <c r="NHY531" s="714"/>
      <c r="NHZ531" s="714"/>
      <c r="NIA531" s="714"/>
      <c r="NIB531" s="714"/>
      <c r="NIC531" s="714"/>
      <c r="NID531" s="714"/>
      <c r="NIE531" s="714"/>
      <c r="NIF531" s="714"/>
      <c r="NIG531" s="714"/>
      <c r="NIH531" s="714"/>
      <c r="NII531" s="714"/>
      <c r="NIJ531" s="714"/>
      <c r="NIK531" s="714"/>
      <c r="NIL531" s="714"/>
      <c r="NIM531" s="714"/>
      <c r="NIN531" s="714"/>
      <c r="NIO531" s="714"/>
      <c r="NIP531" s="714"/>
      <c r="NIQ531" s="714"/>
      <c r="NIR531" s="714"/>
      <c r="NIS531" s="714"/>
      <c r="NIT531" s="714"/>
      <c r="NIU531" s="714"/>
      <c r="NIV531" s="714"/>
      <c r="NIW531" s="714"/>
      <c r="NIX531" s="714"/>
      <c r="NIY531" s="714"/>
      <c r="NIZ531" s="714"/>
      <c r="NJA531" s="714"/>
      <c r="NJB531" s="714"/>
      <c r="NJC531" s="714"/>
      <c r="NJD531" s="714"/>
      <c r="NJE531" s="714"/>
      <c r="NJF531" s="714"/>
      <c r="NJG531" s="714"/>
      <c r="NJH531" s="714"/>
      <c r="NJI531" s="714"/>
      <c r="NJJ531" s="714"/>
      <c r="NJK531" s="714"/>
      <c r="NJL531" s="714"/>
      <c r="NJM531" s="714"/>
      <c r="NJN531" s="714"/>
      <c r="NJO531" s="714"/>
      <c r="NJP531" s="714"/>
      <c r="NJQ531" s="714"/>
      <c r="NJR531" s="714"/>
      <c r="NJS531" s="714"/>
      <c r="NJT531" s="714"/>
      <c r="NJU531" s="714"/>
      <c r="NJV531" s="714"/>
      <c r="NJW531" s="714"/>
      <c r="NJX531" s="714"/>
      <c r="NJY531" s="714"/>
      <c r="NJZ531" s="714"/>
      <c r="NKA531" s="714"/>
      <c r="NKB531" s="714"/>
      <c r="NKC531" s="714"/>
      <c r="NKD531" s="714"/>
      <c r="NKE531" s="714"/>
      <c r="NKF531" s="714"/>
      <c r="NKG531" s="714"/>
      <c r="NKH531" s="714"/>
      <c r="NKI531" s="714"/>
      <c r="NKJ531" s="714"/>
      <c r="NKK531" s="714"/>
      <c r="NKL531" s="714"/>
      <c r="NKM531" s="714"/>
      <c r="NKN531" s="714"/>
      <c r="NKO531" s="714"/>
      <c r="NKP531" s="714"/>
      <c r="NKQ531" s="714"/>
      <c r="NKR531" s="714"/>
      <c r="NKS531" s="714"/>
      <c r="NKT531" s="714"/>
      <c r="NKU531" s="714"/>
      <c r="NKV531" s="714"/>
      <c r="NKW531" s="714"/>
      <c r="NKX531" s="714"/>
      <c r="NKY531" s="714"/>
      <c r="NKZ531" s="714"/>
      <c r="NLA531" s="714"/>
      <c r="NLB531" s="714"/>
      <c r="NLC531" s="714"/>
      <c r="NLD531" s="714"/>
      <c r="NLE531" s="714"/>
      <c r="NLF531" s="714"/>
      <c r="NLG531" s="714"/>
      <c r="NLH531" s="714"/>
      <c r="NLI531" s="714"/>
      <c r="NLJ531" s="714"/>
      <c r="NLK531" s="714"/>
      <c r="NLL531" s="714"/>
      <c r="NLM531" s="714"/>
      <c r="NLN531" s="714"/>
      <c r="NLO531" s="714"/>
      <c r="NLP531" s="714"/>
      <c r="NLQ531" s="714"/>
      <c r="NLR531" s="714"/>
      <c r="NLS531" s="714"/>
      <c r="NLT531" s="714"/>
      <c r="NLU531" s="714"/>
      <c r="NLV531" s="714"/>
      <c r="NLW531" s="714"/>
      <c r="NLX531" s="714"/>
      <c r="NLY531" s="714"/>
      <c r="NLZ531" s="714"/>
      <c r="NMA531" s="714"/>
      <c r="NMB531" s="714"/>
      <c r="NMC531" s="714"/>
      <c r="NMD531" s="714"/>
      <c r="NME531" s="714"/>
      <c r="NMF531" s="714"/>
      <c r="NMG531" s="714"/>
      <c r="NMH531" s="714"/>
      <c r="NMI531" s="714"/>
      <c r="NMJ531" s="714"/>
      <c r="NMK531" s="714"/>
      <c r="NML531" s="714"/>
      <c r="NMM531" s="714"/>
      <c r="NMN531" s="714"/>
      <c r="NMO531" s="714"/>
      <c r="NMP531" s="714"/>
      <c r="NMQ531" s="714"/>
      <c r="NMR531" s="714"/>
      <c r="NMS531" s="714"/>
      <c r="NMT531" s="714"/>
      <c r="NMU531" s="714"/>
      <c r="NMV531" s="714"/>
      <c r="NMW531" s="714"/>
      <c r="NMX531" s="714"/>
      <c r="NMY531" s="714"/>
      <c r="NMZ531" s="714"/>
      <c r="NNA531" s="714"/>
      <c r="NNB531" s="714"/>
      <c r="NNC531" s="714"/>
      <c r="NND531" s="714"/>
      <c r="NNE531" s="714"/>
      <c r="NNF531" s="714"/>
      <c r="NNG531" s="714"/>
      <c r="NNH531" s="714"/>
      <c r="NNI531" s="714"/>
      <c r="NNJ531" s="714"/>
      <c r="NNK531" s="714"/>
      <c r="NNL531" s="714"/>
      <c r="NNM531" s="714"/>
      <c r="NNN531" s="714"/>
      <c r="NNO531" s="714"/>
      <c r="NNP531" s="714"/>
      <c r="NNQ531" s="714"/>
      <c r="NNR531" s="714"/>
      <c r="NNS531" s="714"/>
      <c r="NNT531" s="714"/>
      <c r="NNU531" s="714"/>
      <c r="NNV531" s="714"/>
      <c r="NNW531" s="714"/>
      <c r="NNX531" s="714"/>
      <c r="NNY531" s="714"/>
      <c r="NNZ531" s="714"/>
      <c r="NOA531" s="714"/>
      <c r="NOB531" s="714"/>
      <c r="NOC531" s="714"/>
      <c r="NOD531" s="714"/>
      <c r="NOE531" s="714"/>
      <c r="NOF531" s="714"/>
      <c r="NOG531" s="714"/>
      <c r="NOH531" s="714"/>
      <c r="NOI531" s="714"/>
      <c r="NOJ531" s="714"/>
      <c r="NOK531" s="714"/>
      <c r="NOL531" s="714"/>
      <c r="NOM531" s="714"/>
      <c r="NON531" s="714"/>
      <c r="NOO531" s="714"/>
      <c r="NOP531" s="714"/>
      <c r="NOQ531" s="714"/>
      <c r="NOR531" s="714"/>
      <c r="NOS531" s="714"/>
      <c r="NOT531" s="714"/>
      <c r="NOU531" s="714"/>
      <c r="NOV531" s="714"/>
      <c r="NOW531" s="714"/>
      <c r="NOX531" s="714"/>
      <c r="NOY531" s="714"/>
      <c r="NOZ531" s="714"/>
      <c r="NPA531" s="714"/>
      <c r="NPB531" s="714"/>
      <c r="NPC531" s="714"/>
      <c r="NPD531" s="714"/>
      <c r="NPE531" s="714"/>
      <c r="NPF531" s="714"/>
      <c r="NPG531" s="714"/>
      <c r="NPH531" s="714"/>
      <c r="NPI531" s="714"/>
      <c r="NPJ531" s="714"/>
      <c r="NPK531" s="714"/>
      <c r="NPL531" s="714"/>
      <c r="NPM531" s="714"/>
      <c r="NPN531" s="714"/>
      <c r="NPO531" s="714"/>
      <c r="NPP531" s="714"/>
      <c r="NPQ531" s="714"/>
      <c r="NPR531" s="714"/>
      <c r="NPS531" s="714"/>
      <c r="NPT531" s="714"/>
      <c r="NPU531" s="714"/>
      <c r="NPV531" s="714"/>
      <c r="NPW531" s="714"/>
      <c r="NPX531" s="714"/>
      <c r="NPY531" s="714"/>
      <c r="NPZ531" s="714"/>
      <c r="NQA531" s="714"/>
      <c r="NQB531" s="714"/>
      <c r="NQC531" s="714"/>
      <c r="NQD531" s="714"/>
      <c r="NQE531" s="714"/>
      <c r="NQF531" s="714"/>
      <c r="NQG531" s="714"/>
      <c r="NQH531" s="714"/>
      <c r="NQI531" s="714"/>
      <c r="NQJ531" s="714"/>
      <c r="NQK531" s="714"/>
      <c r="NQL531" s="714"/>
      <c r="NQM531" s="714"/>
      <c r="NQN531" s="714"/>
      <c r="NQO531" s="714"/>
      <c r="NQP531" s="714"/>
      <c r="NQQ531" s="714"/>
      <c r="NQR531" s="714"/>
      <c r="NQS531" s="714"/>
      <c r="NQT531" s="714"/>
      <c r="NQU531" s="714"/>
      <c r="NQV531" s="714"/>
      <c r="NQW531" s="714"/>
      <c r="NQX531" s="714"/>
      <c r="NQY531" s="714"/>
      <c r="NQZ531" s="714"/>
      <c r="NRA531" s="714"/>
      <c r="NRB531" s="714"/>
      <c r="NRC531" s="714"/>
      <c r="NRD531" s="714"/>
      <c r="NRE531" s="714"/>
      <c r="NRF531" s="714"/>
      <c r="NRG531" s="714"/>
      <c r="NRH531" s="714"/>
      <c r="NRI531" s="714"/>
      <c r="NRJ531" s="714"/>
      <c r="NRK531" s="714"/>
      <c r="NRL531" s="714"/>
      <c r="NRM531" s="714"/>
      <c r="NRN531" s="714"/>
      <c r="NRO531" s="714"/>
      <c r="NRP531" s="714"/>
      <c r="NRQ531" s="714"/>
      <c r="NRR531" s="714"/>
      <c r="NRS531" s="714"/>
      <c r="NRT531" s="714"/>
      <c r="NRU531" s="714"/>
      <c r="NRV531" s="714"/>
      <c r="NRW531" s="714"/>
      <c r="NRX531" s="714"/>
      <c r="NRY531" s="714"/>
      <c r="NRZ531" s="714"/>
      <c r="NSA531" s="714"/>
      <c r="NSB531" s="714"/>
      <c r="NSC531" s="714"/>
      <c r="NSD531" s="714"/>
      <c r="NSE531" s="714"/>
      <c r="NSF531" s="714"/>
      <c r="NSG531" s="714"/>
      <c r="NSH531" s="714"/>
      <c r="NSI531" s="714"/>
      <c r="NSJ531" s="714"/>
      <c r="NSK531" s="714"/>
      <c r="NSL531" s="714"/>
      <c r="NSM531" s="714"/>
      <c r="NSN531" s="714"/>
      <c r="NSO531" s="714"/>
      <c r="NSP531" s="714"/>
      <c r="NSQ531" s="714"/>
      <c r="NSR531" s="714"/>
      <c r="NSS531" s="714"/>
      <c r="NST531" s="714"/>
      <c r="NSU531" s="714"/>
      <c r="NSV531" s="714"/>
      <c r="NSW531" s="714"/>
      <c r="NSX531" s="714"/>
      <c r="NSY531" s="714"/>
      <c r="NSZ531" s="714"/>
      <c r="NTA531" s="714"/>
      <c r="NTB531" s="714"/>
      <c r="NTC531" s="714"/>
      <c r="NTD531" s="714"/>
      <c r="NTE531" s="714"/>
      <c r="NTF531" s="714"/>
      <c r="NTG531" s="714"/>
      <c r="NTH531" s="714"/>
      <c r="NTI531" s="714"/>
      <c r="NTJ531" s="714"/>
      <c r="NTK531" s="714"/>
      <c r="NTL531" s="714"/>
      <c r="NTM531" s="714"/>
      <c r="NTN531" s="714"/>
      <c r="NTO531" s="714"/>
      <c r="NTP531" s="714"/>
      <c r="NTQ531" s="714"/>
      <c r="NTR531" s="714"/>
      <c r="NTS531" s="714"/>
      <c r="NTT531" s="714"/>
      <c r="NTU531" s="714"/>
      <c r="NTV531" s="714"/>
      <c r="NTW531" s="714"/>
      <c r="NTX531" s="714"/>
      <c r="NTY531" s="714"/>
      <c r="NTZ531" s="714"/>
      <c r="NUA531" s="714"/>
      <c r="NUB531" s="714"/>
      <c r="NUC531" s="714"/>
      <c r="NUD531" s="714"/>
      <c r="NUE531" s="714"/>
      <c r="NUF531" s="714"/>
      <c r="NUG531" s="714"/>
      <c r="NUH531" s="714"/>
      <c r="NUI531" s="714"/>
      <c r="NUJ531" s="714"/>
      <c r="NUK531" s="714"/>
      <c r="NUL531" s="714"/>
      <c r="NUM531" s="714"/>
      <c r="NUN531" s="714"/>
      <c r="NUO531" s="714"/>
      <c r="NUP531" s="714"/>
      <c r="NUQ531" s="714"/>
      <c r="NUR531" s="714"/>
      <c r="NUS531" s="714"/>
      <c r="NUT531" s="714"/>
      <c r="NUU531" s="714"/>
      <c r="NUV531" s="714"/>
      <c r="NUW531" s="714"/>
      <c r="NUX531" s="714"/>
      <c r="NUY531" s="714"/>
      <c r="NUZ531" s="714"/>
      <c r="NVA531" s="714"/>
      <c r="NVB531" s="714"/>
      <c r="NVC531" s="714"/>
      <c r="NVD531" s="714"/>
      <c r="NVE531" s="714"/>
      <c r="NVF531" s="714"/>
      <c r="NVG531" s="714"/>
      <c r="NVH531" s="714"/>
      <c r="NVI531" s="714"/>
      <c r="NVJ531" s="714"/>
      <c r="NVK531" s="714"/>
      <c r="NVL531" s="714"/>
      <c r="NVM531" s="714"/>
      <c r="NVN531" s="714"/>
      <c r="NVO531" s="714"/>
      <c r="NVP531" s="714"/>
      <c r="NVQ531" s="714"/>
      <c r="NVR531" s="714"/>
      <c r="NVS531" s="714"/>
      <c r="NVT531" s="714"/>
      <c r="NVU531" s="714"/>
      <c r="NVV531" s="714"/>
      <c r="NVW531" s="714"/>
      <c r="NVX531" s="714"/>
      <c r="NVY531" s="714"/>
      <c r="NVZ531" s="714"/>
      <c r="NWA531" s="714"/>
      <c r="NWB531" s="714"/>
      <c r="NWC531" s="714"/>
      <c r="NWD531" s="714"/>
      <c r="NWE531" s="714"/>
      <c r="NWF531" s="714"/>
      <c r="NWG531" s="714"/>
      <c r="NWH531" s="714"/>
      <c r="NWI531" s="714"/>
      <c r="NWJ531" s="714"/>
      <c r="NWK531" s="714"/>
      <c r="NWL531" s="714"/>
      <c r="NWM531" s="714"/>
      <c r="NWN531" s="714"/>
      <c r="NWO531" s="714"/>
      <c r="NWP531" s="714"/>
      <c r="NWQ531" s="714"/>
      <c r="NWR531" s="714"/>
      <c r="NWS531" s="714"/>
      <c r="NWT531" s="714"/>
      <c r="NWU531" s="714"/>
      <c r="NWV531" s="714"/>
      <c r="NWW531" s="714"/>
      <c r="NWX531" s="714"/>
      <c r="NWY531" s="714"/>
      <c r="NWZ531" s="714"/>
      <c r="NXA531" s="714"/>
      <c r="NXB531" s="714"/>
      <c r="NXC531" s="714"/>
      <c r="NXD531" s="714"/>
      <c r="NXE531" s="714"/>
      <c r="NXF531" s="714"/>
      <c r="NXG531" s="714"/>
      <c r="NXH531" s="714"/>
      <c r="NXI531" s="714"/>
      <c r="NXJ531" s="714"/>
      <c r="NXK531" s="714"/>
      <c r="NXL531" s="714"/>
      <c r="NXM531" s="714"/>
      <c r="NXN531" s="714"/>
      <c r="NXO531" s="714"/>
      <c r="NXP531" s="714"/>
      <c r="NXQ531" s="714"/>
      <c r="NXR531" s="714"/>
      <c r="NXS531" s="714"/>
      <c r="NXT531" s="714"/>
      <c r="NXU531" s="714"/>
      <c r="NXV531" s="714"/>
      <c r="NXW531" s="714"/>
      <c r="NXX531" s="714"/>
      <c r="NXY531" s="714"/>
      <c r="NXZ531" s="714"/>
      <c r="NYA531" s="714"/>
      <c r="NYB531" s="714"/>
      <c r="NYC531" s="714"/>
      <c r="NYD531" s="714"/>
      <c r="NYE531" s="714"/>
      <c r="NYF531" s="714"/>
      <c r="NYG531" s="714"/>
      <c r="NYH531" s="714"/>
      <c r="NYI531" s="714"/>
      <c r="NYJ531" s="714"/>
      <c r="NYK531" s="714"/>
      <c r="NYL531" s="714"/>
      <c r="NYM531" s="714"/>
      <c r="NYN531" s="714"/>
      <c r="NYO531" s="714"/>
      <c r="NYP531" s="714"/>
      <c r="NYQ531" s="714"/>
      <c r="NYR531" s="714"/>
      <c r="NYS531" s="714"/>
      <c r="NYT531" s="714"/>
      <c r="NYU531" s="714"/>
      <c r="NYV531" s="714"/>
      <c r="NYW531" s="714"/>
      <c r="NYX531" s="714"/>
      <c r="NYY531" s="714"/>
      <c r="NYZ531" s="714"/>
      <c r="NZA531" s="714"/>
      <c r="NZB531" s="714"/>
      <c r="NZC531" s="714"/>
      <c r="NZD531" s="714"/>
      <c r="NZE531" s="714"/>
      <c r="NZF531" s="714"/>
      <c r="NZG531" s="714"/>
      <c r="NZH531" s="714"/>
      <c r="NZI531" s="714"/>
      <c r="NZJ531" s="714"/>
      <c r="NZK531" s="714"/>
      <c r="NZL531" s="714"/>
      <c r="NZM531" s="714"/>
      <c r="NZN531" s="714"/>
      <c r="NZO531" s="714"/>
      <c r="NZP531" s="714"/>
      <c r="NZQ531" s="714"/>
      <c r="NZR531" s="714"/>
      <c r="NZS531" s="714"/>
      <c r="NZT531" s="714"/>
      <c r="NZU531" s="714"/>
      <c r="NZV531" s="714"/>
      <c r="NZW531" s="714"/>
      <c r="NZX531" s="714"/>
      <c r="NZY531" s="714"/>
      <c r="NZZ531" s="714"/>
      <c r="OAA531" s="714"/>
      <c r="OAB531" s="714"/>
      <c r="OAC531" s="714"/>
      <c r="OAD531" s="714"/>
      <c r="OAE531" s="714"/>
      <c r="OAF531" s="714"/>
      <c r="OAG531" s="714"/>
      <c r="OAH531" s="714"/>
      <c r="OAI531" s="714"/>
      <c r="OAJ531" s="714"/>
      <c r="OAK531" s="714"/>
      <c r="OAL531" s="714"/>
      <c r="OAM531" s="714"/>
      <c r="OAN531" s="714"/>
      <c r="OAO531" s="714"/>
      <c r="OAP531" s="714"/>
      <c r="OAQ531" s="714"/>
      <c r="OAR531" s="714"/>
      <c r="OAS531" s="714"/>
      <c r="OAT531" s="714"/>
      <c r="OAU531" s="714"/>
      <c r="OAV531" s="714"/>
      <c r="OAW531" s="714"/>
      <c r="OAX531" s="714"/>
      <c r="OAY531" s="714"/>
      <c r="OAZ531" s="714"/>
      <c r="OBA531" s="714"/>
      <c r="OBB531" s="714"/>
      <c r="OBC531" s="714"/>
      <c r="OBD531" s="714"/>
      <c r="OBE531" s="714"/>
      <c r="OBF531" s="714"/>
      <c r="OBG531" s="714"/>
      <c r="OBH531" s="714"/>
      <c r="OBI531" s="714"/>
      <c r="OBJ531" s="714"/>
      <c r="OBK531" s="714"/>
      <c r="OBL531" s="714"/>
      <c r="OBM531" s="714"/>
      <c r="OBN531" s="714"/>
      <c r="OBO531" s="714"/>
      <c r="OBP531" s="714"/>
      <c r="OBQ531" s="714"/>
      <c r="OBR531" s="714"/>
      <c r="OBS531" s="714"/>
      <c r="OBT531" s="714"/>
      <c r="OBU531" s="714"/>
      <c r="OBV531" s="714"/>
      <c r="OBW531" s="714"/>
      <c r="OBX531" s="714"/>
      <c r="OBY531" s="714"/>
      <c r="OBZ531" s="714"/>
      <c r="OCA531" s="714"/>
      <c r="OCB531" s="714"/>
      <c r="OCC531" s="714"/>
      <c r="OCD531" s="714"/>
      <c r="OCE531" s="714"/>
      <c r="OCF531" s="714"/>
      <c r="OCG531" s="714"/>
      <c r="OCH531" s="714"/>
      <c r="OCI531" s="714"/>
      <c r="OCJ531" s="714"/>
      <c r="OCK531" s="714"/>
      <c r="OCL531" s="714"/>
      <c r="OCM531" s="714"/>
      <c r="OCN531" s="714"/>
      <c r="OCO531" s="714"/>
      <c r="OCP531" s="714"/>
      <c r="OCQ531" s="714"/>
      <c r="OCR531" s="714"/>
      <c r="OCS531" s="714"/>
      <c r="OCT531" s="714"/>
      <c r="OCU531" s="714"/>
      <c r="OCV531" s="714"/>
      <c r="OCW531" s="714"/>
      <c r="OCX531" s="714"/>
      <c r="OCY531" s="714"/>
      <c r="OCZ531" s="714"/>
      <c r="ODA531" s="714"/>
      <c r="ODB531" s="714"/>
      <c r="ODC531" s="714"/>
      <c r="ODD531" s="714"/>
      <c r="ODE531" s="714"/>
      <c r="ODF531" s="714"/>
      <c r="ODG531" s="714"/>
      <c r="ODH531" s="714"/>
      <c r="ODI531" s="714"/>
      <c r="ODJ531" s="714"/>
      <c r="ODK531" s="714"/>
      <c r="ODL531" s="714"/>
      <c r="ODM531" s="714"/>
      <c r="ODN531" s="714"/>
      <c r="ODO531" s="714"/>
      <c r="ODP531" s="714"/>
      <c r="ODQ531" s="714"/>
      <c r="ODR531" s="714"/>
      <c r="ODS531" s="714"/>
      <c r="ODT531" s="714"/>
      <c r="ODU531" s="714"/>
      <c r="ODV531" s="714"/>
      <c r="ODW531" s="714"/>
      <c r="ODX531" s="714"/>
      <c r="ODY531" s="714"/>
      <c r="ODZ531" s="714"/>
      <c r="OEA531" s="714"/>
      <c r="OEB531" s="714"/>
      <c r="OEC531" s="714"/>
      <c r="OED531" s="714"/>
      <c r="OEE531" s="714"/>
      <c r="OEF531" s="714"/>
      <c r="OEG531" s="714"/>
      <c r="OEH531" s="714"/>
      <c r="OEI531" s="714"/>
      <c r="OEJ531" s="714"/>
      <c r="OEK531" s="714"/>
      <c r="OEL531" s="714"/>
      <c r="OEM531" s="714"/>
      <c r="OEN531" s="714"/>
      <c r="OEO531" s="714"/>
      <c r="OEP531" s="714"/>
      <c r="OEQ531" s="714"/>
      <c r="OER531" s="714"/>
      <c r="OES531" s="714"/>
      <c r="OET531" s="714"/>
      <c r="OEU531" s="714"/>
      <c r="OEV531" s="714"/>
      <c r="OEW531" s="714"/>
      <c r="OEX531" s="714"/>
      <c r="OEY531" s="714"/>
      <c r="OEZ531" s="714"/>
      <c r="OFA531" s="714"/>
      <c r="OFB531" s="714"/>
      <c r="OFC531" s="714"/>
      <c r="OFD531" s="714"/>
      <c r="OFE531" s="714"/>
      <c r="OFF531" s="714"/>
      <c r="OFG531" s="714"/>
      <c r="OFH531" s="714"/>
      <c r="OFI531" s="714"/>
      <c r="OFJ531" s="714"/>
      <c r="OFK531" s="714"/>
      <c r="OFL531" s="714"/>
      <c r="OFM531" s="714"/>
      <c r="OFN531" s="714"/>
      <c r="OFO531" s="714"/>
      <c r="OFP531" s="714"/>
      <c r="OFQ531" s="714"/>
      <c r="OFR531" s="714"/>
      <c r="OFS531" s="714"/>
      <c r="OFT531" s="714"/>
      <c r="OFU531" s="714"/>
      <c r="OFV531" s="714"/>
      <c r="OFW531" s="714"/>
      <c r="OFX531" s="714"/>
      <c r="OFY531" s="714"/>
      <c r="OFZ531" s="714"/>
      <c r="OGA531" s="714"/>
      <c r="OGB531" s="714"/>
      <c r="OGC531" s="714"/>
      <c r="OGD531" s="714"/>
      <c r="OGE531" s="714"/>
      <c r="OGF531" s="714"/>
      <c r="OGG531" s="714"/>
      <c r="OGH531" s="714"/>
      <c r="OGI531" s="714"/>
      <c r="OGJ531" s="714"/>
      <c r="OGK531" s="714"/>
      <c r="OGL531" s="714"/>
      <c r="OGM531" s="714"/>
      <c r="OGN531" s="714"/>
      <c r="OGO531" s="714"/>
      <c r="OGP531" s="714"/>
      <c r="OGQ531" s="714"/>
      <c r="OGR531" s="714"/>
      <c r="OGS531" s="714"/>
      <c r="OGT531" s="714"/>
      <c r="OGU531" s="714"/>
      <c r="OGV531" s="714"/>
      <c r="OGW531" s="714"/>
      <c r="OGX531" s="714"/>
      <c r="OGY531" s="714"/>
      <c r="OGZ531" s="714"/>
      <c r="OHA531" s="714"/>
      <c r="OHB531" s="714"/>
      <c r="OHC531" s="714"/>
      <c r="OHD531" s="714"/>
      <c r="OHE531" s="714"/>
      <c r="OHF531" s="714"/>
      <c r="OHG531" s="714"/>
      <c r="OHH531" s="714"/>
      <c r="OHI531" s="714"/>
      <c r="OHJ531" s="714"/>
      <c r="OHK531" s="714"/>
      <c r="OHL531" s="714"/>
      <c r="OHM531" s="714"/>
      <c r="OHN531" s="714"/>
      <c r="OHO531" s="714"/>
      <c r="OHP531" s="714"/>
      <c r="OHQ531" s="714"/>
      <c r="OHR531" s="714"/>
      <c r="OHS531" s="714"/>
      <c r="OHT531" s="714"/>
      <c r="OHU531" s="714"/>
      <c r="OHV531" s="714"/>
      <c r="OHW531" s="714"/>
      <c r="OHX531" s="714"/>
      <c r="OHY531" s="714"/>
      <c r="OHZ531" s="714"/>
      <c r="OIA531" s="714"/>
      <c r="OIB531" s="714"/>
      <c r="OIC531" s="714"/>
      <c r="OID531" s="714"/>
      <c r="OIE531" s="714"/>
      <c r="OIF531" s="714"/>
      <c r="OIG531" s="714"/>
      <c r="OIH531" s="714"/>
      <c r="OII531" s="714"/>
      <c r="OIJ531" s="714"/>
      <c r="OIK531" s="714"/>
      <c r="OIL531" s="714"/>
      <c r="OIM531" s="714"/>
      <c r="OIN531" s="714"/>
      <c r="OIO531" s="714"/>
      <c r="OIP531" s="714"/>
      <c r="OIQ531" s="714"/>
      <c r="OIR531" s="714"/>
      <c r="OIS531" s="714"/>
      <c r="OIT531" s="714"/>
      <c r="OIU531" s="714"/>
      <c r="OIV531" s="714"/>
      <c r="OIW531" s="714"/>
      <c r="OIX531" s="714"/>
      <c r="OIY531" s="714"/>
      <c r="OIZ531" s="714"/>
      <c r="OJA531" s="714"/>
      <c r="OJB531" s="714"/>
      <c r="OJC531" s="714"/>
      <c r="OJD531" s="714"/>
      <c r="OJE531" s="714"/>
      <c r="OJF531" s="714"/>
      <c r="OJG531" s="714"/>
      <c r="OJH531" s="714"/>
      <c r="OJI531" s="714"/>
      <c r="OJJ531" s="714"/>
      <c r="OJK531" s="714"/>
      <c r="OJL531" s="714"/>
      <c r="OJM531" s="714"/>
      <c r="OJN531" s="714"/>
      <c r="OJO531" s="714"/>
      <c r="OJP531" s="714"/>
      <c r="OJQ531" s="714"/>
      <c r="OJR531" s="714"/>
      <c r="OJS531" s="714"/>
      <c r="OJT531" s="714"/>
      <c r="OJU531" s="714"/>
      <c r="OJV531" s="714"/>
      <c r="OJW531" s="714"/>
      <c r="OJX531" s="714"/>
      <c r="OJY531" s="714"/>
      <c r="OJZ531" s="714"/>
      <c r="OKA531" s="714"/>
      <c r="OKB531" s="714"/>
      <c r="OKC531" s="714"/>
      <c r="OKD531" s="714"/>
      <c r="OKE531" s="714"/>
      <c r="OKF531" s="714"/>
      <c r="OKG531" s="714"/>
      <c r="OKH531" s="714"/>
      <c r="OKI531" s="714"/>
      <c r="OKJ531" s="714"/>
      <c r="OKK531" s="714"/>
      <c r="OKL531" s="714"/>
      <c r="OKM531" s="714"/>
      <c r="OKN531" s="714"/>
      <c r="OKO531" s="714"/>
      <c r="OKP531" s="714"/>
      <c r="OKQ531" s="714"/>
      <c r="OKR531" s="714"/>
      <c r="OKS531" s="714"/>
      <c r="OKT531" s="714"/>
      <c r="OKU531" s="714"/>
      <c r="OKV531" s="714"/>
      <c r="OKW531" s="714"/>
      <c r="OKX531" s="714"/>
      <c r="OKY531" s="714"/>
      <c r="OKZ531" s="714"/>
      <c r="OLA531" s="714"/>
      <c r="OLB531" s="714"/>
      <c r="OLC531" s="714"/>
      <c r="OLD531" s="714"/>
      <c r="OLE531" s="714"/>
      <c r="OLF531" s="714"/>
      <c r="OLG531" s="714"/>
      <c r="OLH531" s="714"/>
      <c r="OLI531" s="714"/>
      <c r="OLJ531" s="714"/>
      <c r="OLK531" s="714"/>
      <c r="OLL531" s="714"/>
      <c r="OLM531" s="714"/>
      <c r="OLN531" s="714"/>
      <c r="OLO531" s="714"/>
      <c r="OLP531" s="714"/>
      <c r="OLQ531" s="714"/>
      <c r="OLR531" s="714"/>
      <c r="OLS531" s="714"/>
      <c r="OLT531" s="714"/>
      <c r="OLU531" s="714"/>
      <c r="OLV531" s="714"/>
      <c r="OLW531" s="714"/>
      <c r="OLX531" s="714"/>
      <c r="OLY531" s="714"/>
      <c r="OLZ531" s="714"/>
      <c r="OMA531" s="714"/>
      <c r="OMB531" s="714"/>
      <c r="OMC531" s="714"/>
      <c r="OMD531" s="714"/>
      <c r="OME531" s="714"/>
      <c r="OMF531" s="714"/>
      <c r="OMG531" s="714"/>
      <c r="OMH531" s="714"/>
      <c r="OMI531" s="714"/>
      <c r="OMJ531" s="714"/>
      <c r="OMK531" s="714"/>
      <c r="OML531" s="714"/>
      <c r="OMM531" s="714"/>
      <c r="OMN531" s="714"/>
      <c r="OMO531" s="714"/>
      <c r="OMP531" s="714"/>
      <c r="OMQ531" s="714"/>
      <c r="OMR531" s="714"/>
      <c r="OMS531" s="714"/>
      <c r="OMT531" s="714"/>
      <c r="OMU531" s="714"/>
      <c r="OMV531" s="714"/>
      <c r="OMW531" s="714"/>
      <c r="OMX531" s="714"/>
      <c r="OMY531" s="714"/>
      <c r="OMZ531" s="714"/>
      <c r="ONA531" s="714"/>
      <c r="ONB531" s="714"/>
      <c r="ONC531" s="714"/>
      <c r="OND531" s="714"/>
      <c r="ONE531" s="714"/>
      <c r="ONF531" s="714"/>
      <c r="ONG531" s="714"/>
      <c r="ONH531" s="714"/>
      <c r="ONI531" s="714"/>
      <c r="ONJ531" s="714"/>
      <c r="ONK531" s="714"/>
      <c r="ONL531" s="714"/>
      <c r="ONM531" s="714"/>
      <c r="ONN531" s="714"/>
      <c r="ONO531" s="714"/>
      <c r="ONP531" s="714"/>
      <c r="ONQ531" s="714"/>
      <c r="ONR531" s="714"/>
      <c r="ONS531" s="714"/>
      <c r="ONT531" s="714"/>
      <c r="ONU531" s="714"/>
      <c r="ONV531" s="714"/>
      <c r="ONW531" s="714"/>
      <c r="ONX531" s="714"/>
      <c r="ONY531" s="714"/>
      <c r="ONZ531" s="714"/>
      <c r="OOA531" s="714"/>
      <c r="OOB531" s="714"/>
      <c r="OOC531" s="714"/>
      <c r="OOD531" s="714"/>
      <c r="OOE531" s="714"/>
      <c r="OOF531" s="714"/>
      <c r="OOG531" s="714"/>
      <c r="OOH531" s="714"/>
      <c r="OOI531" s="714"/>
      <c r="OOJ531" s="714"/>
      <c r="OOK531" s="714"/>
      <c r="OOL531" s="714"/>
      <c r="OOM531" s="714"/>
      <c r="OON531" s="714"/>
      <c r="OOO531" s="714"/>
      <c r="OOP531" s="714"/>
      <c r="OOQ531" s="714"/>
      <c r="OOR531" s="714"/>
      <c r="OOS531" s="714"/>
      <c r="OOT531" s="714"/>
      <c r="OOU531" s="714"/>
      <c r="OOV531" s="714"/>
      <c r="OOW531" s="714"/>
      <c r="OOX531" s="714"/>
      <c r="OOY531" s="714"/>
      <c r="OOZ531" s="714"/>
      <c r="OPA531" s="714"/>
      <c r="OPB531" s="714"/>
      <c r="OPC531" s="714"/>
      <c r="OPD531" s="714"/>
      <c r="OPE531" s="714"/>
      <c r="OPF531" s="714"/>
      <c r="OPG531" s="714"/>
      <c r="OPH531" s="714"/>
      <c r="OPI531" s="714"/>
      <c r="OPJ531" s="714"/>
      <c r="OPK531" s="714"/>
      <c r="OPL531" s="714"/>
      <c r="OPM531" s="714"/>
      <c r="OPN531" s="714"/>
      <c r="OPO531" s="714"/>
      <c r="OPP531" s="714"/>
      <c r="OPQ531" s="714"/>
      <c r="OPR531" s="714"/>
      <c r="OPS531" s="714"/>
      <c r="OPT531" s="714"/>
      <c r="OPU531" s="714"/>
      <c r="OPV531" s="714"/>
      <c r="OPW531" s="714"/>
      <c r="OPX531" s="714"/>
      <c r="OPY531" s="714"/>
      <c r="OPZ531" s="714"/>
      <c r="OQA531" s="714"/>
      <c r="OQB531" s="714"/>
      <c r="OQC531" s="714"/>
      <c r="OQD531" s="714"/>
      <c r="OQE531" s="714"/>
      <c r="OQF531" s="714"/>
      <c r="OQG531" s="714"/>
      <c r="OQH531" s="714"/>
      <c r="OQI531" s="714"/>
      <c r="OQJ531" s="714"/>
      <c r="OQK531" s="714"/>
      <c r="OQL531" s="714"/>
      <c r="OQM531" s="714"/>
      <c r="OQN531" s="714"/>
      <c r="OQO531" s="714"/>
      <c r="OQP531" s="714"/>
      <c r="OQQ531" s="714"/>
      <c r="OQR531" s="714"/>
      <c r="OQS531" s="714"/>
      <c r="OQT531" s="714"/>
      <c r="OQU531" s="714"/>
      <c r="OQV531" s="714"/>
      <c r="OQW531" s="714"/>
      <c r="OQX531" s="714"/>
      <c r="OQY531" s="714"/>
      <c r="OQZ531" s="714"/>
      <c r="ORA531" s="714"/>
      <c r="ORB531" s="714"/>
      <c r="ORC531" s="714"/>
      <c r="ORD531" s="714"/>
      <c r="ORE531" s="714"/>
      <c r="ORF531" s="714"/>
      <c r="ORG531" s="714"/>
      <c r="ORH531" s="714"/>
      <c r="ORI531" s="714"/>
      <c r="ORJ531" s="714"/>
      <c r="ORK531" s="714"/>
      <c r="ORL531" s="714"/>
      <c r="ORM531" s="714"/>
      <c r="ORN531" s="714"/>
      <c r="ORO531" s="714"/>
      <c r="ORP531" s="714"/>
      <c r="ORQ531" s="714"/>
      <c r="ORR531" s="714"/>
      <c r="ORS531" s="714"/>
      <c r="ORT531" s="714"/>
      <c r="ORU531" s="714"/>
      <c r="ORV531" s="714"/>
      <c r="ORW531" s="714"/>
      <c r="ORX531" s="714"/>
      <c r="ORY531" s="714"/>
      <c r="ORZ531" s="714"/>
      <c r="OSA531" s="714"/>
      <c r="OSB531" s="714"/>
      <c r="OSC531" s="714"/>
      <c r="OSD531" s="714"/>
      <c r="OSE531" s="714"/>
      <c r="OSF531" s="714"/>
      <c r="OSG531" s="714"/>
      <c r="OSH531" s="714"/>
      <c r="OSI531" s="714"/>
      <c r="OSJ531" s="714"/>
      <c r="OSK531" s="714"/>
      <c r="OSL531" s="714"/>
      <c r="OSM531" s="714"/>
      <c r="OSN531" s="714"/>
      <c r="OSO531" s="714"/>
      <c r="OSP531" s="714"/>
      <c r="OSQ531" s="714"/>
      <c r="OSR531" s="714"/>
      <c r="OSS531" s="714"/>
      <c r="OST531" s="714"/>
      <c r="OSU531" s="714"/>
      <c r="OSV531" s="714"/>
      <c r="OSW531" s="714"/>
      <c r="OSX531" s="714"/>
      <c r="OSY531" s="714"/>
      <c r="OSZ531" s="714"/>
      <c r="OTA531" s="714"/>
      <c r="OTB531" s="714"/>
      <c r="OTC531" s="714"/>
      <c r="OTD531" s="714"/>
      <c r="OTE531" s="714"/>
      <c r="OTF531" s="714"/>
      <c r="OTG531" s="714"/>
      <c r="OTH531" s="714"/>
      <c r="OTI531" s="714"/>
      <c r="OTJ531" s="714"/>
      <c r="OTK531" s="714"/>
      <c r="OTL531" s="714"/>
      <c r="OTM531" s="714"/>
      <c r="OTN531" s="714"/>
      <c r="OTO531" s="714"/>
      <c r="OTP531" s="714"/>
      <c r="OTQ531" s="714"/>
      <c r="OTR531" s="714"/>
      <c r="OTS531" s="714"/>
      <c r="OTT531" s="714"/>
      <c r="OTU531" s="714"/>
      <c r="OTV531" s="714"/>
      <c r="OTW531" s="714"/>
      <c r="OTX531" s="714"/>
      <c r="OTY531" s="714"/>
      <c r="OTZ531" s="714"/>
      <c r="OUA531" s="714"/>
      <c r="OUB531" s="714"/>
      <c r="OUC531" s="714"/>
      <c r="OUD531" s="714"/>
      <c r="OUE531" s="714"/>
      <c r="OUF531" s="714"/>
      <c r="OUG531" s="714"/>
      <c r="OUH531" s="714"/>
      <c r="OUI531" s="714"/>
      <c r="OUJ531" s="714"/>
      <c r="OUK531" s="714"/>
      <c r="OUL531" s="714"/>
      <c r="OUM531" s="714"/>
      <c r="OUN531" s="714"/>
      <c r="OUO531" s="714"/>
      <c r="OUP531" s="714"/>
      <c r="OUQ531" s="714"/>
      <c r="OUR531" s="714"/>
      <c r="OUS531" s="714"/>
      <c r="OUT531" s="714"/>
      <c r="OUU531" s="714"/>
      <c r="OUV531" s="714"/>
      <c r="OUW531" s="714"/>
      <c r="OUX531" s="714"/>
      <c r="OUY531" s="714"/>
      <c r="OUZ531" s="714"/>
      <c r="OVA531" s="714"/>
      <c r="OVB531" s="714"/>
      <c r="OVC531" s="714"/>
      <c r="OVD531" s="714"/>
      <c r="OVE531" s="714"/>
      <c r="OVF531" s="714"/>
      <c r="OVG531" s="714"/>
      <c r="OVH531" s="714"/>
      <c r="OVI531" s="714"/>
      <c r="OVJ531" s="714"/>
      <c r="OVK531" s="714"/>
      <c r="OVL531" s="714"/>
      <c r="OVM531" s="714"/>
      <c r="OVN531" s="714"/>
      <c r="OVO531" s="714"/>
      <c r="OVP531" s="714"/>
      <c r="OVQ531" s="714"/>
      <c r="OVR531" s="714"/>
      <c r="OVS531" s="714"/>
      <c r="OVT531" s="714"/>
      <c r="OVU531" s="714"/>
      <c r="OVV531" s="714"/>
      <c r="OVW531" s="714"/>
      <c r="OVX531" s="714"/>
      <c r="OVY531" s="714"/>
      <c r="OVZ531" s="714"/>
      <c r="OWA531" s="714"/>
      <c r="OWB531" s="714"/>
      <c r="OWC531" s="714"/>
      <c r="OWD531" s="714"/>
      <c r="OWE531" s="714"/>
      <c r="OWF531" s="714"/>
      <c r="OWG531" s="714"/>
      <c r="OWH531" s="714"/>
      <c r="OWI531" s="714"/>
      <c r="OWJ531" s="714"/>
      <c r="OWK531" s="714"/>
      <c r="OWL531" s="714"/>
      <c r="OWM531" s="714"/>
      <c r="OWN531" s="714"/>
      <c r="OWO531" s="714"/>
      <c r="OWP531" s="714"/>
      <c r="OWQ531" s="714"/>
      <c r="OWR531" s="714"/>
      <c r="OWS531" s="714"/>
      <c r="OWT531" s="714"/>
      <c r="OWU531" s="714"/>
      <c r="OWV531" s="714"/>
      <c r="OWW531" s="714"/>
      <c r="OWX531" s="714"/>
      <c r="OWY531" s="714"/>
      <c r="OWZ531" s="714"/>
      <c r="OXA531" s="714"/>
      <c r="OXB531" s="714"/>
      <c r="OXC531" s="714"/>
      <c r="OXD531" s="714"/>
      <c r="OXE531" s="714"/>
      <c r="OXF531" s="714"/>
      <c r="OXG531" s="714"/>
      <c r="OXH531" s="714"/>
      <c r="OXI531" s="714"/>
      <c r="OXJ531" s="714"/>
      <c r="OXK531" s="714"/>
      <c r="OXL531" s="714"/>
      <c r="OXM531" s="714"/>
      <c r="OXN531" s="714"/>
      <c r="OXO531" s="714"/>
      <c r="OXP531" s="714"/>
      <c r="OXQ531" s="714"/>
      <c r="OXR531" s="714"/>
      <c r="OXS531" s="714"/>
      <c r="OXT531" s="714"/>
      <c r="OXU531" s="714"/>
      <c r="OXV531" s="714"/>
      <c r="OXW531" s="714"/>
      <c r="OXX531" s="714"/>
      <c r="OXY531" s="714"/>
      <c r="OXZ531" s="714"/>
      <c r="OYA531" s="714"/>
      <c r="OYB531" s="714"/>
      <c r="OYC531" s="714"/>
      <c r="OYD531" s="714"/>
      <c r="OYE531" s="714"/>
      <c r="OYF531" s="714"/>
      <c r="OYG531" s="714"/>
      <c r="OYH531" s="714"/>
      <c r="OYI531" s="714"/>
      <c r="OYJ531" s="714"/>
      <c r="OYK531" s="714"/>
      <c r="OYL531" s="714"/>
      <c r="OYM531" s="714"/>
      <c r="OYN531" s="714"/>
      <c r="OYO531" s="714"/>
      <c r="OYP531" s="714"/>
      <c r="OYQ531" s="714"/>
      <c r="OYR531" s="714"/>
      <c r="OYS531" s="714"/>
      <c r="OYT531" s="714"/>
      <c r="OYU531" s="714"/>
      <c r="OYV531" s="714"/>
      <c r="OYW531" s="714"/>
      <c r="OYX531" s="714"/>
      <c r="OYY531" s="714"/>
      <c r="OYZ531" s="714"/>
      <c r="OZA531" s="714"/>
      <c r="OZB531" s="714"/>
      <c r="OZC531" s="714"/>
      <c r="OZD531" s="714"/>
      <c r="OZE531" s="714"/>
      <c r="OZF531" s="714"/>
      <c r="OZG531" s="714"/>
      <c r="OZH531" s="714"/>
      <c r="OZI531" s="714"/>
      <c r="OZJ531" s="714"/>
      <c r="OZK531" s="714"/>
      <c r="OZL531" s="714"/>
      <c r="OZM531" s="714"/>
      <c r="OZN531" s="714"/>
      <c r="OZO531" s="714"/>
      <c r="OZP531" s="714"/>
      <c r="OZQ531" s="714"/>
      <c r="OZR531" s="714"/>
      <c r="OZS531" s="714"/>
      <c r="OZT531" s="714"/>
      <c r="OZU531" s="714"/>
      <c r="OZV531" s="714"/>
      <c r="OZW531" s="714"/>
      <c r="OZX531" s="714"/>
      <c r="OZY531" s="714"/>
      <c r="OZZ531" s="714"/>
      <c r="PAA531" s="714"/>
      <c r="PAB531" s="714"/>
      <c r="PAC531" s="714"/>
      <c r="PAD531" s="714"/>
      <c r="PAE531" s="714"/>
      <c r="PAF531" s="714"/>
      <c r="PAG531" s="714"/>
      <c r="PAH531" s="714"/>
      <c r="PAI531" s="714"/>
      <c r="PAJ531" s="714"/>
      <c r="PAK531" s="714"/>
      <c r="PAL531" s="714"/>
      <c r="PAM531" s="714"/>
      <c r="PAN531" s="714"/>
      <c r="PAO531" s="714"/>
      <c r="PAP531" s="714"/>
      <c r="PAQ531" s="714"/>
      <c r="PAR531" s="714"/>
      <c r="PAS531" s="714"/>
      <c r="PAT531" s="714"/>
      <c r="PAU531" s="714"/>
      <c r="PAV531" s="714"/>
      <c r="PAW531" s="714"/>
      <c r="PAX531" s="714"/>
      <c r="PAY531" s="714"/>
      <c r="PAZ531" s="714"/>
      <c r="PBA531" s="714"/>
      <c r="PBB531" s="714"/>
      <c r="PBC531" s="714"/>
      <c r="PBD531" s="714"/>
      <c r="PBE531" s="714"/>
      <c r="PBF531" s="714"/>
      <c r="PBG531" s="714"/>
      <c r="PBH531" s="714"/>
      <c r="PBI531" s="714"/>
      <c r="PBJ531" s="714"/>
      <c r="PBK531" s="714"/>
      <c r="PBL531" s="714"/>
      <c r="PBM531" s="714"/>
      <c r="PBN531" s="714"/>
      <c r="PBO531" s="714"/>
      <c r="PBP531" s="714"/>
      <c r="PBQ531" s="714"/>
      <c r="PBR531" s="714"/>
      <c r="PBS531" s="714"/>
      <c r="PBT531" s="714"/>
      <c r="PBU531" s="714"/>
      <c r="PBV531" s="714"/>
      <c r="PBW531" s="714"/>
      <c r="PBX531" s="714"/>
      <c r="PBY531" s="714"/>
      <c r="PBZ531" s="714"/>
      <c r="PCA531" s="714"/>
      <c r="PCB531" s="714"/>
      <c r="PCC531" s="714"/>
      <c r="PCD531" s="714"/>
      <c r="PCE531" s="714"/>
      <c r="PCF531" s="714"/>
      <c r="PCG531" s="714"/>
      <c r="PCH531" s="714"/>
      <c r="PCI531" s="714"/>
      <c r="PCJ531" s="714"/>
      <c r="PCK531" s="714"/>
      <c r="PCL531" s="714"/>
      <c r="PCM531" s="714"/>
      <c r="PCN531" s="714"/>
      <c r="PCO531" s="714"/>
      <c r="PCP531" s="714"/>
      <c r="PCQ531" s="714"/>
      <c r="PCR531" s="714"/>
      <c r="PCS531" s="714"/>
      <c r="PCT531" s="714"/>
      <c r="PCU531" s="714"/>
      <c r="PCV531" s="714"/>
      <c r="PCW531" s="714"/>
      <c r="PCX531" s="714"/>
      <c r="PCY531" s="714"/>
      <c r="PCZ531" s="714"/>
      <c r="PDA531" s="714"/>
      <c r="PDB531" s="714"/>
      <c r="PDC531" s="714"/>
      <c r="PDD531" s="714"/>
      <c r="PDE531" s="714"/>
      <c r="PDF531" s="714"/>
      <c r="PDG531" s="714"/>
      <c r="PDH531" s="714"/>
      <c r="PDI531" s="714"/>
      <c r="PDJ531" s="714"/>
      <c r="PDK531" s="714"/>
      <c r="PDL531" s="714"/>
      <c r="PDM531" s="714"/>
      <c r="PDN531" s="714"/>
      <c r="PDO531" s="714"/>
      <c r="PDP531" s="714"/>
      <c r="PDQ531" s="714"/>
      <c r="PDR531" s="714"/>
      <c r="PDS531" s="714"/>
      <c r="PDT531" s="714"/>
      <c r="PDU531" s="714"/>
      <c r="PDV531" s="714"/>
      <c r="PDW531" s="714"/>
      <c r="PDX531" s="714"/>
      <c r="PDY531" s="714"/>
      <c r="PDZ531" s="714"/>
      <c r="PEA531" s="714"/>
      <c r="PEB531" s="714"/>
      <c r="PEC531" s="714"/>
      <c r="PED531" s="714"/>
      <c r="PEE531" s="714"/>
      <c r="PEF531" s="714"/>
      <c r="PEG531" s="714"/>
      <c r="PEH531" s="714"/>
      <c r="PEI531" s="714"/>
      <c r="PEJ531" s="714"/>
      <c r="PEK531" s="714"/>
      <c r="PEL531" s="714"/>
      <c r="PEM531" s="714"/>
      <c r="PEN531" s="714"/>
      <c r="PEO531" s="714"/>
      <c r="PEP531" s="714"/>
      <c r="PEQ531" s="714"/>
      <c r="PER531" s="714"/>
      <c r="PES531" s="714"/>
      <c r="PET531" s="714"/>
      <c r="PEU531" s="714"/>
      <c r="PEV531" s="714"/>
      <c r="PEW531" s="714"/>
      <c r="PEX531" s="714"/>
      <c r="PEY531" s="714"/>
      <c r="PEZ531" s="714"/>
      <c r="PFA531" s="714"/>
      <c r="PFB531" s="714"/>
      <c r="PFC531" s="714"/>
      <c r="PFD531" s="714"/>
      <c r="PFE531" s="714"/>
      <c r="PFF531" s="714"/>
      <c r="PFG531" s="714"/>
      <c r="PFH531" s="714"/>
      <c r="PFI531" s="714"/>
      <c r="PFJ531" s="714"/>
      <c r="PFK531" s="714"/>
      <c r="PFL531" s="714"/>
      <c r="PFM531" s="714"/>
      <c r="PFN531" s="714"/>
      <c r="PFO531" s="714"/>
      <c r="PFP531" s="714"/>
      <c r="PFQ531" s="714"/>
      <c r="PFR531" s="714"/>
      <c r="PFS531" s="714"/>
      <c r="PFT531" s="714"/>
      <c r="PFU531" s="714"/>
      <c r="PFV531" s="714"/>
      <c r="PFW531" s="714"/>
      <c r="PFX531" s="714"/>
      <c r="PFY531" s="714"/>
      <c r="PFZ531" s="714"/>
      <c r="PGA531" s="714"/>
      <c r="PGB531" s="714"/>
      <c r="PGC531" s="714"/>
      <c r="PGD531" s="714"/>
      <c r="PGE531" s="714"/>
      <c r="PGF531" s="714"/>
      <c r="PGG531" s="714"/>
      <c r="PGH531" s="714"/>
      <c r="PGI531" s="714"/>
      <c r="PGJ531" s="714"/>
      <c r="PGK531" s="714"/>
      <c r="PGL531" s="714"/>
      <c r="PGM531" s="714"/>
      <c r="PGN531" s="714"/>
      <c r="PGO531" s="714"/>
      <c r="PGP531" s="714"/>
      <c r="PGQ531" s="714"/>
      <c r="PGR531" s="714"/>
      <c r="PGS531" s="714"/>
      <c r="PGT531" s="714"/>
      <c r="PGU531" s="714"/>
      <c r="PGV531" s="714"/>
      <c r="PGW531" s="714"/>
      <c r="PGX531" s="714"/>
      <c r="PGY531" s="714"/>
      <c r="PGZ531" s="714"/>
      <c r="PHA531" s="714"/>
      <c r="PHB531" s="714"/>
      <c r="PHC531" s="714"/>
      <c r="PHD531" s="714"/>
      <c r="PHE531" s="714"/>
      <c r="PHF531" s="714"/>
      <c r="PHG531" s="714"/>
      <c r="PHH531" s="714"/>
      <c r="PHI531" s="714"/>
      <c r="PHJ531" s="714"/>
      <c r="PHK531" s="714"/>
      <c r="PHL531" s="714"/>
      <c r="PHM531" s="714"/>
      <c r="PHN531" s="714"/>
      <c r="PHO531" s="714"/>
      <c r="PHP531" s="714"/>
      <c r="PHQ531" s="714"/>
      <c r="PHR531" s="714"/>
      <c r="PHS531" s="714"/>
      <c r="PHT531" s="714"/>
      <c r="PHU531" s="714"/>
      <c r="PHV531" s="714"/>
      <c r="PHW531" s="714"/>
      <c r="PHX531" s="714"/>
      <c r="PHY531" s="714"/>
      <c r="PHZ531" s="714"/>
      <c r="PIA531" s="714"/>
      <c r="PIB531" s="714"/>
      <c r="PIC531" s="714"/>
      <c r="PID531" s="714"/>
      <c r="PIE531" s="714"/>
      <c r="PIF531" s="714"/>
      <c r="PIG531" s="714"/>
      <c r="PIH531" s="714"/>
      <c r="PII531" s="714"/>
      <c r="PIJ531" s="714"/>
      <c r="PIK531" s="714"/>
      <c r="PIL531" s="714"/>
      <c r="PIM531" s="714"/>
      <c r="PIN531" s="714"/>
      <c r="PIO531" s="714"/>
      <c r="PIP531" s="714"/>
      <c r="PIQ531" s="714"/>
      <c r="PIR531" s="714"/>
      <c r="PIS531" s="714"/>
      <c r="PIT531" s="714"/>
      <c r="PIU531" s="714"/>
      <c r="PIV531" s="714"/>
      <c r="PIW531" s="714"/>
      <c r="PIX531" s="714"/>
      <c r="PIY531" s="714"/>
      <c r="PIZ531" s="714"/>
      <c r="PJA531" s="714"/>
      <c r="PJB531" s="714"/>
      <c r="PJC531" s="714"/>
      <c r="PJD531" s="714"/>
      <c r="PJE531" s="714"/>
      <c r="PJF531" s="714"/>
      <c r="PJG531" s="714"/>
      <c r="PJH531" s="714"/>
      <c r="PJI531" s="714"/>
      <c r="PJJ531" s="714"/>
      <c r="PJK531" s="714"/>
      <c r="PJL531" s="714"/>
      <c r="PJM531" s="714"/>
      <c r="PJN531" s="714"/>
      <c r="PJO531" s="714"/>
      <c r="PJP531" s="714"/>
      <c r="PJQ531" s="714"/>
      <c r="PJR531" s="714"/>
      <c r="PJS531" s="714"/>
      <c r="PJT531" s="714"/>
      <c r="PJU531" s="714"/>
      <c r="PJV531" s="714"/>
      <c r="PJW531" s="714"/>
      <c r="PJX531" s="714"/>
      <c r="PJY531" s="714"/>
      <c r="PJZ531" s="714"/>
      <c r="PKA531" s="714"/>
      <c r="PKB531" s="714"/>
      <c r="PKC531" s="714"/>
      <c r="PKD531" s="714"/>
      <c r="PKE531" s="714"/>
      <c r="PKF531" s="714"/>
      <c r="PKG531" s="714"/>
      <c r="PKH531" s="714"/>
      <c r="PKI531" s="714"/>
      <c r="PKJ531" s="714"/>
      <c r="PKK531" s="714"/>
      <c r="PKL531" s="714"/>
      <c r="PKM531" s="714"/>
      <c r="PKN531" s="714"/>
      <c r="PKO531" s="714"/>
      <c r="PKP531" s="714"/>
      <c r="PKQ531" s="714"/>
      <c r="PKR531" s="714"/>
      <c r="PKS531" s="714"/>
      <c r="PKT531" s="714"/>
      <c r="PKU531" s="714"/>
      <c r="PKV531" s="714"/>
      <c r="PKW531" s="714"/>
      <c r="PKX531" s="714"/>
      <c r="PKY531" s="714"/>
      <c r="PKZ531" s="714"/>
      <c r="PLA531" s="714"/>
      <c r="PLB531" s="714"/>
      <c r="PLC531" s="714"/>
      <c r="PLD531" s="714"/>
      <c r="PLE531" s="714"/>
      <c r="PLF531" s="714"/>
      <c r="PLG531" s="714"/>
      <c r="PLH531" s="714"/>
      <c r="PLI531" s="714"/>
      <c r="PLJ531" s="714"/>
      <c r="PLK531" s="714"/>
      <c r="PLL531" s="714"/>
      <c r="PLM531" s="714"/>
      <c r="PLN531" s="714"/>
      <c r="PLO531" s="714"/>
      <c r="PLP531" s="714"/>
      <c r="PLQ531" s="714"/>
      <c r="PLR531" s="714"/>
      <c r="PLS531" s="714"/>
      <c r="PLT531" s="714"/>
      <c r="PLU531" s="714"/>
      <c r="PLV531" s="714"/>
      <c r="PLW531" s="714"/>
      <c r="PLX531" s="714"/>
      <c r="PLY531" s="714"/>
      <c r="PLZ531" s="714"/>
      <c r="PMA531" s="714"/>
      <c r="PMB531" s="714"/>
      <c r="PMC531" s="714"/>
      <c r="PMD531" s="714"/>
      <c r="PME531" s="714"/>
      <c r="PMF531" s="714"/>
      <c r="PMG531" s="714"/>
      <c r="PMH531" s="714"/>
      <c r="PMI531" s="714"/>
      <c r="PMJ531" s="714"/>
      <c r="PMK531" s="714"/>
      <c r="PML531" s="714"/>
      <c r="PMM531" s="714"/>
      <c r="PMN531" s="714"/>
      <c r="PMO531" s="714"/>
      <c r="PMP531" s="714"/>
      <c r="PMQ531" s="714"/>
      <c r="PMR531" s="714"/>
      <c r="PMS531" s="714"/>
      <c r="PMT531" s="714"/>
      <c r="PMU531" s="714"/>
      <c r="PMV531" s="714"/>
      <c r="PMW531" s="714"/>
      <c r="PMX531" s="714"/>
      <c r="PMY531" s="714"/>
      <c r="PMZ531" s="714"/>
      <c r="PNA531" s="714"/>
      <c r="PNB531" s="714"/>
      <c r="PNC531" s="714"/>
      <c r="PND531" s="714"/>
      <c r="PNE531" s="714"/>
      <c r="PNF531" s="714"/>
      <c r="PNG531" s="714"/>
      <c r="PNH531" s="714"/>
      <c r="PNI531" s="714"/>
      <c r="PNJ531" s="714"/>
      <c r="PNK531" s="714"/>
      <c r="PNL531" s="714"/>
      <c r="PNM531" s="714"/>
      <c r="PNN531" s="714"/>
      <c r="PNO531" s="714"/>
      <c r="PNP531" s="714"/>
      <c r="PNQ531" s="714"/>
      <c r="PNR531" s="714"/>
      <c r="PNS531" s="714"/>
      <c r="PNT531" s="714"/>
      <c r="PNU531" s="714"/>
      <c r="PNV531" s="714"/>
      <c r="PNW531" s="714"/>
      <c r="PNX531" s="714"/>
      <c r="PNY531" s="714"/>
      <c r="PNZ531" s="714"/>
      <c r="POA531" s="714"/>
      <c r="POB531" s="714"/>
      <c r="POC531" s="714"/>
      <c r="POD531" s="714"/>
      <c r="POE531" s="714"/>
      <c r="POF531" s="714"/>
      <c r="POG531" s="714"/>
      <c r="POH531" s="714"/>
      <c r="POI531" s="714"/>
      <c r="POJ531" s="714"/>
      <c r="POK531" s="714"/>
      <c r="POL531" s="714"/>
      <c r="POM531" s="714"/>
      <c r="PON531" s="714"/>
      <c r="POO531" s="714"/>
      <c r="POP531" s="714"/>
      <c r="POQ531" s="714"/>
      <c r="POR531" s="714"/>
      <c r="POS531" s="714"/>
      <c r="POT531" s="714"/>
      <c r="POU531" s="714"/>
      <c r="POV531" s="714"/>
      <c r="POW531" s="714"/>
      <c r="POX531" s="714"/>
      <c r="POY531" s="714"/>
      <c r="POZ531" s="714"/>
      <c r="PPA531" s="714"/>
      <c r="PPB531" s="714"/>
      <c r="PPC531" s="714"/>
      <c r="PPD531" s="714"/>
      <c r="PPE531" s="714"/>
      <c r="PPF531" s="714"/>
      <c r="PPG531" s="714"/>
      <c r="PPH531" s="714"/>
      <c r="PPI531" s="714"/>
      <c r="PPJ531" s="714"/>
      <c r="PPK531" s="714"/>
      <c r="PPL531" s="714"/>
      <c r="PPM531" s="714"/>
      <c r="PPN531" s="714"/>
      <c r="PPO531" s="714"/>
      <c r="PPP531" s="714"/>
      <c r="PPQ531" s="714"/>
      <c r="PPR531" s="714"/>
      <c r="PPS531" s="714"/>
      <c r="PPT531" s="714"/>
      <c r="PPU531" s="714"/>
      <c r="PPV531" s="714"/>
      <c r="PPW531" s="714"/>
      <c r="PPX531" s="714"/>
      <c r="PPY531" s="714"/>
      <c r="PPZ531" s="714"/>
      <c r="PQA531" s="714"/>
      <c r="PQB531" s="714"/>
      <c r="PQC531" s="714"/>
      <c r="PQD531" s="714"/>
      <c r="PQE531" s="714"/>
      <c r="PQF531" s="714"/>
      <c r="PQG531" s="714"/>
      <c r="PQH531" s="714"/>
      <c r="PQI531" s="714"/>
      <c r="PQJ531" s="714"/>
      <c r="PQK531" s="714"/>
      <c r="PQL531" s="714"/>
      <c r="PQM531" s="714"/>
      <c r="PQN531" s="714"/>
      <c r="PQO531" s="714"/>
      <c r="PQP531" s="714"/>
      <c r="PQQ531" s="714"/>
      <c r="PQR531" s="714"/>
      <c r="PQS531" s="714"/>
      <c r="PQT531" s="714"/>
      <c r="PQU531" s="714"/>
      <c r="PQV531" s="714"/>
      <c r="PQW531" s="714"/>
      <c r="PQX531" s="714"/>
      <c r="PQY531" s="714"/>
      <c r="PQZ531" s="714"/>
      <c r="PRA531" s="714"/>
      <c r="PRB531" s="714"/>
      <c r="PRC531" s="714"/>
      <c r="PRD531" s="714"/>
      <c r="PRE531" s="714"/>
      <c r="PRF531" s="714"/>
      <c r="PRG531" s="714"/>
      <c r="PRH531" s="714"/>
      <c r="PRI531" s="714"/>
      <c r="PRJ531" s="714"/>
      <c r="PRK531" s="714"/>
      <c r="PRL531" s="714"/>
      <c r="PRM531" s="714"/>
      <c r="PRN531" s="714"/>
      <c r="PRO531" s="714"/>
      <c r="PRP531" s="714"/>
      <c r="PRQ531" s="714"/>
      <c r="PRR531" s="714"/>
      <c r="PRS531" s="714"/>
      <c r="PRT531" s="714"/>
      <c r="PRU531" s="714"/>
      <c r="PRV531" s="714"/>
      <c r="PRW531" s="714"/>
      <c r="PRX531" s="714"/>
      <c r="PRY531" s="714"/>
      <c r="PRZ531" s="714"/>
      <c r="PSA531" s="714"/>
      <c r="PSB531" s="714"/>
      <c r="PSC531" s="714"/>
      <c r="PSD531" s="714"/>
      <c r="PSE531" s="714"/>
      <c r="PSF531" s="714"/>
      <c r="PSG531" s="714"/>
      <c r="PSH531" s="714"/>
      <c r="PSI531" s="714"/>
      <c r="PSJ531" s="714"/>
      <c r="PSK531" s="714"/>
      <c r="PSL531" s="714"/>
      <c r="PSM531" s="714"/>
      <c r="PSN531" s="714"/>
      <c r="PSO531" s="714"/>
      <c r="PSP531" s="714"/>
      <c r="PSQ531" s="714"/>
      <c r="PSR531" s="714"/>
      <c r="PSS531" s="714"/>
      <c r="PST531" s="714"/>
      <c r="PSU531" s="714"/>
      <c r="PSV531" s="714"/>
      <c r="PSW531" s="714"/>
      <c r="PSX531" s="714"/>
      <c r="PSY531" s="714"/>
      <c r="PSZ531" s="714"/>
      <c r="PTA531" s="714"/>
      <c r="PTB531" s="714"/>
      <c r="PTC531" s="714"/>
      <c r="PTD531" s="714"/>
      <c r="PTE531" s="714"/>
      <c r="PTF531" s="714"/>
      <c r="PTG531" s="714"/>
      <c r="PTH531" s="714"/>
      <c r="PTI531" s="714"/>
      <c r="PTJ531" s="714"/>
      <c r="PTK531" s="714"/>
      <c r="PTL531" s="714"/>
      <c r="PTM531" s="714"/>
      <c r="PTN531" s="714"/>
      <c r="PTO531" s="714"/>
      <c r="PTP531" s="714"/>
      <c r="PTQ531" s="714"/>
      <c r="PTR531" s="714"/>
      <c r="PTS531" s="714"/>
      <c r="PTT531" s="714"/>
      <c r="PTU531" s="714"/>
      <c r="PTV531" s="714"/>
      <c r="PTW531" s="714"/>
      <c r="PTX531" s="714"/>
      <c r="PTY531" s="714"/>
      <c r="PTZ531" s="714"/>
      <c r="PUA531" s="714"/>
      <c r="PUB531" s="714"/>
      <c r="PUC531" s="714"/>
      <c r="PUD531" s="714"/>
      <c r="PUE531" s="714"/>
      <c r="PUF531" s="714"/>
      <c r="PUG531" s="714"/>
      <c r="PUH531" s="714"/>
      <c r="PUI531" s="714"/>
      <c r="PUJ531" s="714"/>
      <c r="PUK531" s="714"/>
      <c r="PUL531" s="714"/>
      <c r="PUM531" s="714"/>
      <c r="PUN531" s="714"/>
      <c r="PUO531" s="714"/>
      <c r="PUP531" s="714"/>
      <c r="PUQ531" s="714"/>
      <c r="PUR531" s="714"/>
      <c r="PUS531" s="714"/>
      <c r="PUT531" s="714"/>
      <c r="PUU531" s="714"/>
      <c r="PUV531" s="714"/>
      <c r="PUW531" s="714"/>
      <c r="PUX531" s="714"/>
      <c r="PUY531" s="714"/>
      <c r="PUZ531" s="714"/>
      <c r="PVA531" s="714"/>
      <c r="PVB531" s="714"/>
      <c r="PVC531" s="714"/>
      <c r="PVD531" s="714"/>
      <c r="PVE531" s="714"/>
      <c r="PVF531" s="714"/>
      <c r="PVG531" s="714"/>
      <c r="PVH531" s="714"/>
      <c r="PVI531" s="714"/>
      <c r="PVJ531" s="714"/>
      <c r="PVK531" s="714"/>
      <c r="PVL531" s="714"/>
      <c r="PVM531" s="714"/>
      <c r="PVN531" s="714"/>
      <c r="PVO531" s="714"/>
      <c r="PVP531" s="714"/>
      <c r="PVQ531" s="714"/>
      <c r="PVR531" s="714"/>
      <c r="PVS531" s="714"/>
      <c r="PVT531" s="714"/>
      <c r="PVU531" s="714"/>
      <c r="PVV531" s="714"/>
      <c r="PVW531" s="714"/>
      <c r="PVX531" s="714"/>
      <c r="PVY531" s="714"/>
      <c r="PVZ531" s="714"/>
      <c r="PWA531" s="714"/>
      <c r="PWB531" s="714"/>
      <c r="PWC531" s="714"/>
      <c r="PWD531" s="714"/>
      <c r="PWE531" s="714"/>
      <c r="PWF531" s="714"/>
      <c r="PWG531" s="714"/>
      <c r="PWH531" s="714"/>
      <c r="PWI531" s="714"/>
      <c r="PWJ531" s="714"/>
      <c r="PWK531" s="714"/>
      <c r="PWL531" s="714"/>
      <c r="PWM531" s="714"/>
      <c r="PWN531" s="714"/>
      <c r="PWO531" s="714"/>
      <c r="PWP531" s="714"/>
      <c r="PWQ531" s="714"/>
      <c r="PWR531" s="714"/>
      <c r="PWS531" s="714"/>
      <c r="PWT531" s="714"/>
      <c r="PWU531" s="714"/>
      <c r="PWV531" s="714"/>
      <c r="PWW531" s="714"/>
      <c r="PWX531" s="714"/>
      <c r="PWY531" s="714"/>
      <c r="PWZ531" s="714"/>
      <c r="PXA531" s="714"/>
      <c r="PXB531" s="714"/>
      <c r="PXC531" s="714"/>
      <c r="PXD531" s="714"/>
      <c r="PXE531" s="714"/>
      <c r="PXF531" s="714"/>
      <c r="PXG531" s="714"/>
      <c r="PXH531" s="714"/>
      <c r="PXI531" s="714"/>
      <c r="PXJ531" s="714"/>
      <c r="PXK531" s="714"/>
      <c r="PXL531" s="714"/>
      <c r="PXM531" s="714"/>
      <c r="PXN531" s="714"/>
      <c r="PXO531" s="714"/>
      <c r="PXP531" s="714"/>
      <c r="PXQ531" s="714"/>
      <c r="PXR531" s="714"/>
      <c r="PXS531" s="714"/>
      <c r="PXT531" s="714"/>
      <c r="PXU531" s="714"/>
      <c r="PXV531" s="714"/>
      <c r="PXW531" s="714"/>
      <c r="PXX531" s="714"/>
      <c r="PXY531" s="714"/>
      <c r="PXZ531" s="714"/>
      <c r="PYA531" s="714"/>
      <c r="PYB531" s="714"/>
      <c r="PYC531" s="714"/>
      <c r="PYD531" s="714"/>
      <c r="PYE531" s="714"/>
      <c r="PYF531" s="714"/>
      <c r="PYG531" s="714"/>
      <c r="PYH531" s="714"/>
      <c r="PYI531" s="714"/>
      <c r="PYJ531" s="714"/>
      <c r="PYK531" s="714"/>
      <c r="PYL531" s="714"/>
      <c r="PYM531" s="714"/>
      <c r="PYN531" s="714"/>
      <c r="PYO531" s="714"/>
      <c r="PYP531" s="714"/>
      <c r="PYQ531" s="714"/>
      <c r="PYR531" s="714"/>
      <c r="PYS531" s="714"/>
      <c r="PYT531" s="714"/>
      <c r="PYU531" s="714"/>
      <c r="PYV531" s="714"/>
      <c r="PYW531" s="714"/>
      <c r="PYX531" s="714"/>
      <c r="PYY531" s="714"/>
      <c r="PYZ531" s="714"/>
      <c r="PZA531" s="714"/>
      <c r="PZB531" s="714"/>
      <c r="PZC531" s="714"/>
      <c r="PZD531" s="714"/>
      <c r="PZE531" s="714"/>
      <c r="PZF531" s="714"/>
      <c r="PZG531" s="714"/>
      <c r="PZH531" s="714"/>
      <c r="PZI531" s="714"/>
      <c r="PZJ531" s="714"/>
      <c r="PZK531" s="714"/>
      <c r="PZL531" s="714"/>
      <c r="PZM531" s="714"/>
      <c r="PZN531" s="714"/>
      <c r="PZO531" s="714"/>
      <c r="PZP531" s="714"/>
      <c r="PZQ531" s="714"/>
      <c r="PZR531" s="714"/>
      <c r="PZS531" s="714"/>
      <c r="PZT531" s="714"/>
      <c r="PZU531" s="714"/>
      <c r="PZV531" s="714"/>
      <c r="PZW531" s="714"/>
      <c r="PZX531" s="714"/>
      <c r="PZY531" s="714"/>
      <c r="PZZ531" s="714"/>
      <c r="QAA531" s="714"/>
      <c r="QAB531" s="714"/>
      <c r="QAC531" s="714"/>
      <c r="QAD531" s="714"/>
      <c r="QAE531" s="714"/>
      <c r="QAF531" s="714"/>
      <c r="QAG531" s="714"/>
      <c r="QAH531" s="714"/>
      <c r="QAI531" s="714"/>
      <c r="QAJ531" s="714"/>
      <c r="QAK531" s="714"/>
      <c r="QAL531" s="714"/>
      <c r="QAM531" s="714"/>
      <c r="QAN531" s="714"/>
      <c r="QAO531" s="714"/>
      <c r="QAP531" s="714"/>
      <c r="QAQ531" s="714"/>
      <c r="QAR531" s="714"/>
      <c r="QAS531" s="714"/>
      <c r="QAT531" s="714"/>
      <c r="QAU531" s="714"/>
      <c r="QAV531" s="714"/>
      <c r="QAW531" s="714"/>
      <c r="QAX531" s="714"/>
      <c r="QAY531" s="714"/>
      <c r="QAZ531" s="714"/>
      <c r="QBA531" s="714"/>
      <c r="QBB531" s="714"/>
      <c r="QBC531" s="714"/>
      <c r="QBD531" s="714"/>
      <c r="QBE531" s="714"/>
      <c r="QBF531" s="714"/>
      <c r="QBG531" s="714"/>
      <c r="QBH531" s="714"/>
      <c r="QBI531" s="714"/>
      <c r="QBJ531" s="714"/>
      <c r="QBK531" s="714"/>
      <c r="QBL531" s="714"/>
      <c r="QBM531" s="714"/>
      <c r="QBN531" s="714"/>
      <c r="QBO531" s="714"/>
      <c r="QBP531" s="714"/>
      <c r="QBQ531" s="714"/>
      <c r="QBR531" s="714"/>
      <c r="QBS531" s="714"/>
      <c r="QBT531" s="714"/>
      <c r="QBU531" s="714"/>
      <c r="QBV531" s="714"/>
      <c r="QBW531" s="714"/>
      <c r="QBX531" s="714"/>
      <c r="QBY531" s="714"/>
      <c r="QBZ531" s="714"/>
      <c r="QCA531" s="714"/>
      <c r="QCB531" s="714"/>
      <c r="QCC531" s="714"/>
      <c r="QCD531" s="714"/>
      <c r="QCE531" s="714"/>
      <c r="QCF531" s="714"/>
      <c r="QCG531" s="714"/>
      <c r="QCH531" s="714"/>
      <c r="QCI531" s="714"/>
      <c r="QCJ531" s="714"/>
      <c r="QCK531" s="714"/>
      <c r="QCL531" s="714"/>
      <c r="QCM531" s="714"/>
      <c r="QCN531" s="714"/>
      <c r="QCO531" s="714"/>
      <c r="QCP531" s="714"/>
      <c r="QCQ531" s="714"/>
      <c r="QCR531" s="714"/>
      <c r="QCS531" s="714"/>
      <c r="QCT531" s="714"/>
      <c r="QCU531" s="714"/>
      <c r="QCV531" s="714"/>
      <c r="QCW531" s="714"/>
      <c r="QCX531" s="714"/>
      <c r="QCY531" s="714"/>
      <c r="QCZ531" s="714"/>
      <c r="QDA531" s="714"/>
      <c r="QDB531" s="714"/>
      <c r="QDC531" s="714"/>
      <c r="QDD531" s="714"/>
      <c r="QDE531" s="714"/>
      <c r="QDF531" s="714"/>
      <c r="QDG531" s="714"/>
      <c r="QDH531" s="714"/>
      <c r="QDI531" s="714"/>
      <c r="QDJ531" s="714"/>
      <c r="QDK531" s="714"/>
      <c r="QDL531" s="714"/>
      <c r="QDM531" s="714"/>
      <c r="QDN531" s="714"/>
      <c r="QDO531" s="714"/>
      <c r="QDP531" s="714"/>
      <c r="QDQ531" s="714"/>
      <c r="QDR531" s="714"/>
      <c r="QDS531" s="714"/>
      <c r="QDT531" s="714"/>
      <c r="QDU531" s="714"/>
      <c r="QDV531" s="714"/>
      <c r="QDW531" s="714"/>
      <c r="QDX531" s="714"/>
      <c r="QDY531" s="714"/>
      <c r="QDZ531" s="714"/>
      <c r="QEA531" s="714"/>
      <c r="QEB531" s="714"/>
      <c r="QEC531" s="714"/>
      <c r="QED531" s="714"/>
      <c r="QEE531" s="714"/>
      <c r="QEF531" s="714"/>
      <c r="QEG531" s="714"/>
      <c r="QEH531" s="714"/>
      <c r="QEI531" s="714"/>
      <c r="QEJ531" s="714"/>
      <c r="QEK531" s="714"/>
      <c r="QEL531" s="714"/>
      <c r="QEM531" s="714"/>
      <c r="QEN531" s="714"/>
      <c r="QEO531" s="714"/>
      <c r="QEP531" s="714"/>
      <c r="QEQ531" s="714"/>
      <c r="QER531" s="714"/>
      <c r="QES531" s="714"/>
      <c r="QET531" s="714"/>
      <c r="QEU531" s="714"/>
      <c r="QEV531" s="714"/>
      <c r="QEW531" s="714"/>
      <c r="QEX531" s="714"/>
      <c r="QEY531" s="714"/>
      <c r="QEZ531" s="714"/>
      <c r="QFA531" s="714"/>
      <c r="QFB531" s="714"/>
      <c r="QFC531" s="714"/>
      <c r="QFD531" s="714"/>
      <c r="QFE531" s="714"/>
      <c r="QFF531" s="714"/>
      <c r="QFG531" s="714"/>
      <c r="QFH531" s="714"/>
      <c r="QFI531" s="714"/>
      <c r="QFJ531" s="714"/>
      <c r="QFK531" s="714"/>
      <c r="QFL531" s="714"/>
      <c r="QFM531" s="714"/>
      <c r="QFN531" s="714"/>
      <c r="QFO531" s="714"/>
      <c r="QFP531" s="714"/>
      <c r="QFQ531" s="714"/>
      <c r="QFR531" s="714"/>
      <c r="QFS531" s="714"/>
      <c r="QFT531" s="714"/>
      <c r="QFU531" s="714"/>
      <c r="QFV531" s="714"/>
      <c r="QFW531" s="714"/>
      <c r="QFX531" s="714"/>
      <c r="QFY531" s="714"/>
      <c r="QFZ531" s="714"/>
      <c r="QGA531" s="714"/>
      <c r="QGB531" s="714"/>
      <c r="QGC531" s="714"/>
      <c r="QGD531" s="714"/>
      <c r="QGE531" s="714"/>
      <c r="QGF531" s="714"/>
      <c r="QGG531" s="714"/>
      <c r="QGH531" s="714"/>
      <c r="QGI531" s="714"/>
      <c r="QGJ531" s="714"/>
      <c r="QGK531" s="714"/>
      <c r="QGL531" s="714"/>
      <c r="QGM531" s="714"/>
      <c r="QGN531" s="714"/>
      <c r="QGO531" s="714"/>
      <c r="QGP531" s="714"/>
      <c r="QGQ531" s="714"/>
      <c r="QGR531" s="714"/>
      <c r="QGS531" s="714"/>
      <c r="QGT531" s="714"/>
      <c r="QGU531" s="714"/>
      <c r="QGV531" s="714"/>
      <c r="QGW531" s="714"/>
      <c r="QGX531" s="714"/>
      <c r="QGY531" s="714"/>
      <c r="QGZ531" s="714"/>
      <c r="QHA531" s="714"/>
      <c r="QHB531" s="714"/>
      <c r="QHC531" s="714"/>
      <c r="QHD531" s="714"/>
      <c r="QHE531" s="714"/>
      <c r="QHF531" s="714"/>
      <c r="QHG531" s="714"/>
      <c r="QHH531" s="714"/>
      <c r="QHI531" s="714"/>
      <c r="QHJ531" s="714"/>
      <c r="QHK531" s="714"/>
      <c r="QHL531" s="714"/>
      <c r="QHM531" s="714"/>
      <c r="QHN531" s="714"/>
      <c r="QHO531" s="714"/>
      <c r="QHP531" s="714"/>
      <c r="QHQ531" s="714"/>
      <c r="QHR531" s="714"/>
      <c r="QHS531" s="714"/>
      <c r="QHT531" s="714"/>
      <c r="QHU531" s="714"/>
      <c r="QHV531" s="714"/>
      <c r="QHW531" s="714"/>
      <c r="QHX531" s="714"/>
      <c r="QHY531" s="714"/>
      <c r="QHZ531" s="714"/>
      <c r="QIA531" s="714"/>
      <c r="QIB531" s="714"/>
      <c r="QIC531" s="714"/>
      <c r="QID531" s="714"/>
      <c r="QIE531" s="714"/>
      <c r="QIF531" s="714"/>
      <c r="QIG531" s="714"/>
      <c r="QIH531" s="714"/>
      <c r="QII531" s="714"/>
      <c r="QIJ531" s="714"/>
      <c r="QIK531" s="714"/>
      <c r="QIL531" s="714"/>
      <c r="QIM531" s="714"/>
      <c r="QIN531" s="714"/>
      <c r="QIO531" s="714"/>
      <c r="QIP531" s="714"/>
      <c r="QIQ531" s="714"/>
      <c r="QIR531" s="714"/>
      <c r="QIS531" s="714"/>
      <c r="QIT531" s="714"/>
      <c r="QIU531" s="714"/>
      <c r="QIV531" s="714"/>
      <c r="QIW531" s="714"/>
      <c r="QIX531" s="714"/>
      <c r="QIY531" s="714"/>
      <c r="QIZ531" s="714"/>
      <c r="QJA531" s="714"/>
      <c r="QJB531" s="714"/>
      <c r="QJC531" s="714"/>
      <c r="QJD531" s="714"/>
      <c r="QJE531" s="714"/>
      <c r="QJF531" s="714"/>
      <c r="QJG531" s="714"/>
      <c r="QJH531" s="714"/>
      <c r="QJI531" s="714"/>
      <c r="QJJ531" s="714"/>
      <c r="QJK531" s="714"/>
      <c r="QJL531" s="714"/>
      <c r="QJM531" s="714"/>
      <c r="QJN531" s="714"/>
      <c r="QJO531" s="714"/>
      <c r="QJP531" s="714"/>
      <c r="QJQ531" s="714"/>
      <c r="QJR531" s="714"/>
      <c r="QJS531" s="714"/>
      <c r="QJT531" s="714"/>
      <c r="QJU531" s="714"/>
      <c r="QJV531" s="714"/>
      <c r="QJW531" s="714"/>
      <c r="QJX531" s="714"/>
      <c r="QJY531" s="714"/>
      <c r="QJZ531" s="714"/>
      <c r="QKA531" s="714"/>
      <c r="QKB531" s="714"/>
      <c r="QKC531" s="714"/>
      <c r="QKD531" s="714"/>
      <c r="QKE531" s="714"/>
      <c r="QKF531" s="714"/>
      <c r="QKG531" s="714"/>
      <c r="QKH531" s="714"/>
      <c r="QKI531" s="714"/>
      <c r="QKJ531" s="714"/>
      <c r="QKK531" s="714"/>
      <c r="QKL531" s="714"/>
      <c r="QKM531" s="714"/>
      <c r="QKN531" s="714"/>
      <c r="QKO531" s="714"/>
      <c r="QKP531" s="714"/>
      <c r="QKQ531" s="714"/>
      <c r="QKR531" s="714"/>
      <c r="QKS531" s="714"/>
      <c r="QKT531" s="714"/>
      <c r="QKU531" s="714"/>
      <c r="QKV531" s="714"/>
      <c r="QKW531" s="714"/>
      <c r="QKX531" s="714"/>
      <c r="QKY531" s="714"/>
      <c r="QKZ531" s="714"/>
      <c r="QLA531" s="714"/>
      <c r="QLB531" s="714"/>
      <c r="QLC531" s="714"/>
      <c r="QLD531" s="714"/>
      <c r="QLE531" s="714"/>
      <c r="QLF531" s="714"/>
      <c r="QLG531" s="714"/>
      <c r="QLH531" s="714"/>
      <c r="QLI531" s="714"/>
      <c r="QLJ531" s="714"/>
      <c r="QLK531" s="714"/>
      <c r="QLL531" s="714"/>
      <c r="QLM531" s="714"/>
      <c r="QLN531" s="714"/>
      <c r="QLO531" s="714"/>
      <c r="QLP531" s="714"/>
      <c r="QLQ531" s="714"/>
      <c r="QLR531" s="714"/>
      <c r="QLS531" s="714"/>
      <c r="QLT531" s="714"/>
      <c r="QLU531" s="714"/>
      <c r="QLV531" s="714"/>
      <c r="QLW531" s="714"/>
      <c r="QLX531" s="714"/>
      <c r="QLY531" s="714"/>
      <c r="QLZ531" s="714"/>
      <c r="QMA531" s="714"/>
      <c r="QMB531" s="714"/>
      <c r="QMC531" s="714"/>
      <c r="QMD531" s="714"/>
      <c r="QME531" s="714"/>
      <c r="QMF531" s="714"/>
      <c r="QMG531" s="714"/>
      <c r="QMH531" s="714"/>
      <c r="QMI531" s="714"/>
      <c r="QMJ531" s="714"/>
      <c r="QMK531" s="714"/>
      <c r="QML531" s="714"/>
      <c r="QMM531" s="714"/>
      <c r="QMN531" s="714"/>
      <c r="QMO531" s="714"/>
      <c r="QMP531" s="714"/>
      <c r="QMQ531" s="714"/>
      <c r="QMR531" s="714"/>
      <c r="QMS531" s="714"/>
      <c r="QMT531" s="714"/>
      <c r="QMU531" s="714"/>
      <c r="QMV531" s="714"/>
      <c r="QMW531" s="714"/>
      <c r="QMX531" s="714"/>
      <c r="QMY531" s="714"/>
      <c r="QMZ531" s="714"/>
      <c r="QNA531" s="714"/>
      <c r="QNB531" s="714"/>
      <c r="QNC531" s="714"/>
      <c r="QND531" s="714"/>
      <c r="QNE531" s="714"/>
      <c r="QNF531" s="714"/>
      <c r="QNG531" s="714"/>
      <c r="QNH531" s="714"/>
      <c r="QNI531" s="714"/>
      <c r="QNJ531" s="714"/>
      <c r="QNK531" s="714"/>
      <c r="QNL531" s="714"/>
      <c r="QNM531" s="714"/>
      <c r="QNN531" s="714"/>
      <c r="QNO531" s="714"/>
      <c r="QNP531" s="714"/>
      <c r="QNQ531" s="714"/>
      <c r="QNR531" s="714"/>
      <c r="QNS531" s="714"/>
      <c r="QNT531" s="714"/>
      <c r="QNU531" s="714"/>
      <c r="QNV531" s="714"/>
      <c r="QNW531" s="714"/>
      <c r="QNX531" s="714"/>
      <c r="QNY531" s="714"/>
      <c r="QNZ531" s="714"/>
      <c r="QOA531" s="714"/>
      <c r="QOB531" s="714"/>
      <c r="QOC531" s="714"/>
      <c r="QOD531" s="714"/>
      <c r="QOE531" s="714"/>
      <c r="QOF531" s="714"/>
      <c r="QOG531" s="714"/>
      <c r="QOH531" s="714"/>
      <c r="QOI531" s="714"/>
      <c r="QOJ531" s="714"/>
      <c r="QOK531" s="714"/>
      <c r="QOL531" s="714"/>
      <c r="QOM531" s="714"/>
      <c r="QON531" s="714"/>
      <c r="QOO531" s="714"/>
      <c r="QOP531" s="714"/>
      <c r="QOQ531" s="714"/>
      <c r="QOR531" s="714"/>
      <c r="QOS531" s="714"/>
      <c r="QOT531" s="714"/>
      <c r="QOU531" s="714"/>
      <c r="QOV531" s="714"/>
      <c r="QOW531" s="714"/>
      <c r="QOX531" s="714"/>
      <c r="QOY531" s="714"/>
      <c r="QOZ531" s="714"/>
      <c r="QPA531" s="714"/>
      <c r="QPB531" s="714"/>
      <c r="QPC531" s="714"/>
      <c r="QPD531" s="714"/>
      <c r="QPE531" s="714"/>
      <c r="QPF531" s="714"/>
      <c r="QPG531" s="714"/>
      <c r="QPH531" s="714"/>
      <c r="QPI531" s="714"/>
      <c r="QPJ531" s="714"/>
      <c r="QPK531" s="714"/>
      <c r="QPL531" s="714"/>
      <c r="QPM531" s="714"/>
      <c r="QPN531" s="714"/>
      <c r="QPO531" s="714"/>
      <c r="QPP531" s="714"/>
      <c r="QPQ531" s="714"/>
      <c r="QPR531" s="714"/>
      <c r="QPS531" s="714"/>
      <c r="QPT531" s="714"/>
      <c r="QPU531" s="714"/>
      <c r="QPV531" s="714"/>
      <c r="QPW531" s="714"/>
      <c r="QPX531" s="714"/>
      <c r="QPY531" s="714"/>
      <c r="QPZ531" s="714"/>
      <c r="QQA531" s="714"/>
      <c r="QQB531" s="714"/>
      <c r="QQC531" s="714"/>
      <c r="QQD531" s="714"/>
      <c r="QQE531" s="714"/>
      <c r="QQF531" s="714"/>
      <c r="QQG531" s="714"/>
      <c r="QQH531" s="714"/>
      <c r="QQI531" s="714"/>
      <c r="QQJ531" s="714"/>
      <c r="QQK531" s="714"/>
      <c r="QQL531" s="714"/>
      <c r="QQM531" s="714"/>
      <c r="QQN531" s="714"/>
      <c r="QQO531" s="714"/>
      <c r="QQP531" s="714"/>
      <c r="QQQ531" s="714"/>
      <c r="QQR531" s="714"/>
      <c r="QQS531" s="714"/>
      <c r="QQT531" s="714"/>
      <c r="QQU531" s="714"/>
      <c r="QQV531" s="714"/>
      <c r="QQW531" s="714"/>
      <c r="QQX531" s="714"/>
      <c r="QQY531" s="714"/>
      <c r="QQZ531" s="714"/>
      <c r="QRA531" s="714"/>
      <c r="QRB531" s="714"/>
      <c r="QRC531" s="714"/>
      <c r="QRD531" s="714"/>
      <c r="QRE531" s="714"/>
      <c r="QRF531" s="714"/>
      <c r="QRG531" s="714"/>
      <c r="QRH531" s="714"/>
      <c r="QRI531" s="714"/>
      <c r="QRJ531" s="714"/>
      <c r="QRK531" s="714"/>
      <c r="QRL531" s="714"/>
      <c r="QRM531" s="714"/>
      <c r="QRN531" s="714"/>
      <c r="QRO531" s="714"/>
      <c r="QRP531" s="714"/>
      <c r="QRQ531" s="714"/>
      <c r="QRR531" s="714"/>
      <c r="QRS531" s="714"/>
      <c r="QRT531" s="714"/>
      <c r="QRU531" s="714"/>
      <c r="QRV531" s="714"/>
      <c r="QRW531" s="714"/>
      <c r="QRX531" s="714"/>
      <c r="QRY531" s="714"/>
      <c r="QRZ531" s="714"/>
      <c r="QSA531" s="714"/>
      <c r="QSB531" s="714"/>
      <c r="QSC531" s="714"/>
      <c r="QSD531" s="714"/>
      <c r="QSE531" s="714"/>
      <c r="QSF531" s="714"/>
      <c r="QSG531" s="714"/>
      <c r="QSH531" s="714"/>
      <c r="QSI531" s="714"/>
      <c r="QSJ531" s="714"/>
      <c r="QSK531" s="714"/>
      <c r="QSL531" s="714"/>
      <c r="QSM531" s="714"/>
      <c r="QSN531" s="714"/>
      <c r="QSO531" s="714"/>
      <c r="QSP531" s="714"/>
      <c r="QSQ531" s="714"/>
      <c r="QSR531" s="714"/>
      <c r="QSS531" s="714"/>
      <c r="QST531" s="714"/>
      <c r="QSU531" s="714"/>
      <c r="QSV531" s="714"/>
      <c r="QSW531" s="714"/>
      <c r="QSX531" s="714"/>
      <c r="QSY531" s="714"/>
      <c r="QSZ531" s="714"/>
      <c r="QTA531" s="714"/>
      <c r="QTB531" s="714"/>
      <c r="QTC531" s="714"/>
      <c r="QTD531" s="714"/>
      <c r="QTE531" s="714"/>
      <c r="QTF531" s="714"/>
      <c r="QTG531" s="714"/>
      <c r="QTH531" s="714"/>
      <c r="QTI531" s="714"/>
      <c r="QTJ531" s="714"/>
      <c r="QTK531" s="714"/>
      <c r="QTL531" s="714"/>
      <c r="QTM531" s="714"/>
      <c r="QTN531" s="714"/>
      <c r="QTO531" s="714"/>
      <c r="QTP531" s="714"/>
      <c r="QTQ531" s="714"/>
      <c r="QTR531" s="714"/>
      <c r="QTS531" s="714"/>
      <c r="QTT531" s="714"/>
      <c r="QTU531" s="714"/>
      <c r="QTV531" s="714"/>
      <c r="QTW531" s="714"/>
      <c r="QTX531" s="714"/>
      <c r="QTY531" s="714"/>
      <c r="QTZ531" s="714"/>
      <c r="QUA531" s="714"/>
      <c r="QUB531" s="714"/>
      <c r="QUC531" s="714"/>
      <c r="QUD531" s="714"/>
      <c r="QUE531" s="714"/>
      <c r="QUF531" s="714"/>
      <c r="QUG531" s="714"/>
      <c r="QUH531" s="714"/>
      <c r="QUI531" s="714"/>
      <c r="QUJ531" s="714"/>
      <c r="QUK531" s="714"/>
      <c r="QUL531" s="714"/>
      <c r="QUM531" s="714"/>
      <c r="QUN531" s="714"/>
      <c r="QUO531" s="714"/>
      <c r="QUP531" s="714"/>
      <c r="QUQ531" s="714"/>
      <c r="QUR531" s="714"/>
      <c r="QUS531" s="714"/>
      <c r="QUT531" s="714"/>
      <c r="QUU531" s="714"/>
      <c r="QUV531" s="714"/>
      <c r="QUW531" s="714"/>
      <c r="QUX531" s="714"/>
      <c r="QUY531" s="714"/>
      <c r="QUZ531" s="714"/>
      <c r="QVA531" s="714"/>
      <c r="QVB531" s="714"/>
      <c r="QVC531" s="714"/>
      <c r="QVD531" s="714"/>
      <c r="QVE531" s="714"/>
      <c r="QVF531" s="714"/>
      <c r="QVG531" s="714"/>
      <c r="QVH531" s="714"/>
      <c r="QVI531" s="714"/>
      <c r="QVJ531" s="714"/>
      <c r="QVK531" s="714"/>
      <c r="QVL531" s="714"/>
      <c r="QVM531" s="714"/>
      <c r="QVN531" s="714"/>
      <c r="QVO531" s="714"/>
      <c r="QVP531" s="714"/>
      <c r="QVQ531" s="714"/>
      <c r="QVR531" s="714"/>
      <c r="QVS531" s="714"/>
      <c r="QVT531" s="714"/>
      <c r="QVU531" s="714"/>
      <c r="QVV531" s="714"/>
      <c r="QVW531" s="714"/>
      <c r="QVX531" s="714"/>
      <c r="QVY531" s="714"/>
      <c r="QVZ531" s="714"/>
      <c r="QWA531" s="714"/>
      <c r="QWB531" s="714"/>
      <c r="QWC531" s="714"/>
      <c r="QWD531" s="714"/>
      <c r="QWE531" s="714"/>
      <c r="QWF531" s="714"/>
      <c r="QWG531" s="714"/>
      <c r="QWH531" s="714"/>
      <c r="QWI531" s="714"/>
      <c r="QWJ531" s="714"/>
      <c r="QWK531" s="714"/>
      <c r="QWL531" s="714"/>
      <c r="QWM531" s="714"/>
      <c r="QWN531" s="714"/>
      <c r="QWO531" s="714"/>
      <c r="QWP531" s="714"/>
      <c r="QWQ531" s="714"/>
      <c r="QWR531" s="714"/>
      <c r="QWS531" s="714"/>
      <c r="QWT531" s="714"/>
      <c r="QWU531" s="714"/>
      <c r="QWV531" s="714"/>
      <c r="QWW531" s="714"/>
      <c r="QWX531" s="714"/>
      <c r="QWY531" s="714"/>
      <c r="QWZ531" s="714"/>
      <c r="QXA531" s="714"/>
      <c r="QXB531" s="714"/>
      <c r="QXC531" s="714"/>
      <c r="QXD531" s="714"/>
      <c r="QXE531" s="714"/>
      <c r="QXF531" s="714"/>
      <c r="QXG531" s="714"/>
      <c r="QXH531" s="714"/>
      <c r="QXI531" s="714"/>
      <c r="QXJ531" s="714"/>
      <c r="QXK531" s="714"/>
      <c r="QXL531" s="714"/>
      <c r="QXM531" s="714"/>
      <c r="QXN531" s="714"/>
      <c r="QXO531" s="714"/>
      <c r="QXP531" s="714"/>
      <c r="QXQ531" s="714"/>
      <c r="QXR531" s="714"/>
      <c r="QXS531" s="714"/>
      <c r="QXT531" s="714"/>
      <c r="QXU531" s="714"/>
      <c r="QXV531" s="714"/>
      <c r="QXW531" s="714"/>
      <c r="QXX531" s="714"/>
      <c r="QXY531" s="714"/>
      <c r="QXZ531" s="714"/>
      <c r="QYA531" s="714"/>
      <c r="QYB531" s="714"/>
      <c r="QYC531" s="714"/>
      <c r="QYD531" s="714"/>
      <c r="QYE531" s="714"/>
      <c r="QYF531" s="714"/>
      <c r="QYG531" s="714"/>
      <c r="QYH531" s="714"/>
      <c r="QYI531" s="714"/>
      <c r="QYJ531" s="714"/>
      <c r="QYK531" s="714"/>
      <c r="QYL531" s="714"/>
      <c r="QYM531" s="714"/>
      <c r="QYN531" s="714"/>
      <c r="QYO531" s="714"/>
      <c r="QYP531" s="714"/>
      <c r="QYQ531" s="714"/>
      <c r="QYR531" s="714"/>
      <c r="QYS531" s="714"/>
      <c r="QYT531" s="714"/>
      <c r="QYU531" s="714"/>
      <c r="QYV531" s="714"/>
      <c r="QYW531" s="714"/>
      <c r="QYX531" s="714"/>
      <c r="QYY531" s="714"/>
      <c r="QYZ531" s="714"/>
      <c r="QZA531" s="714"/>
      <c r="QZB531" s="714"/>
      <c r="QZC531" s="714"/>
      <c r="QZD531" s="714"/>
      <c r="QZE531" s="714"/>
      <c r="QZF531" s="714"/>
      <c r="QZG531" s="714"/>
      <c r="QZH531" s="714"/>
      <c r="QZI531" s="714"/>
      <c r="QZJ531" s="714"/>
      <c r="QZK531" s="714"/>
      <c r="QZL531" s="714"/>
      <c r="QZM531" s="714"/>
      <c r="QZN531" s="714"/>
      <c r="QZO531" s="714"/>
      <c r="QZP531" s="714"/>
      <c r="QZQ531" s="714"/>
      <c r="QZR531" s="714"/>
      <c r="QZS531" s="714"/>
      <c r="QZT531" s="714"/>
      <c r="QZU531" s="714"/>
      <c r="QZV531" s="714"/>
      <c r="QZW531" s="714"/>
      <c r="QZX531" s="714"/>
      <c r="QZY531" s="714"/>
      <c r="QZZ531" s="714"/>
      <c r="RAA531" s="714"/>
      <c r="RAB531" s="714"/>
      <c r="RAC531" s="714"/>
      <c r="RAD531" s="714"/>
      <c r="RAE531" s="714"/>
      <c r="RAF531" s="714"/>
      <c r="RAG531" s="714"/>
      <c r="RAH531" s="714"/>
      <c r="RAI531" s="714"/>
      <c r="RAJ531" s="714"/>
      <c r="RAK531" s="714"/>
      <c r="RAL531" s="714"/>
      <c r="RAM531" s="714"/>
      <c r="RAN531" s="714"/>
      <c r="RAO531" s="714"/>
      <c r="RAP531" s="714"/>
      <c r="RAQ531" s="714"/>
      <c r="RAR531" s="714"/>
      <c r="RAS531" s="714"/>
      <c r="RAT531" s="714"/>
      <c r="RAU531" s="714"/>
      <c r="RAV531" s="714"/>
      <c r="RAW531" s="714"/>
      <c r="RAX531" s="714"/>
      <c r="RAY531" s="714"/>
      <c r="RAZ531" s="714"/>
      <c r="RBA531" s="714"/>
      <c r="RBB531" s="714"/>
      <c r="RBC531" s="714"/>
      <c r="RBD531" s="714"/>
      <c r="RBE531" s="714"/>
      <c r="RBF531" s="714"/>
      <c r="RBG531" s="714"/>
      <c r="RBH531" s="714"/>
      <c r="RBI531" s="714"/>
      <c r="RBJ531" s="714"/>
      <c r="RBK531" s="714"/>
      <c r="RBL531" s="714"/>
      <c r="RBM531" s="714"/>
      <c r="RBN531" s="714"/>
      <c r="RBO531" s="714"/>
      <c r="RBP531" s="714"/>
      <c r="RBQ531" s="714"/>
      <c r="RBR531" s="714"/>
      <c r="RBS531" s="714"/>
      <c r="RBT531" s="714"/>
      <c r="RBU531" s="714"/>
      <c r="RBV531" s="714"/>
      <c r="RBW531" s="714"/>
      <c r="RBX531" s="714"/>
      <c r="RBY531" s="714"/>
      <c r="RBZ531" s="714"/>
      <c r="RCA531" s="714"/>
      <c r="RCB531" s="714"/>
      <c r="RCC531" s="714"/>
      <c r="RCD531" s="714"/>
      <c r="RCE531" s="714"/>
      <c r="RCF531" s="714"/>
      <c r="RCG531" s="714"/>
      <c r="RCH531" s="714"/>
      <c r="RCI531" s="714"/>
      <c r="RCJ531" s="714"/>
      <c r="RCK531" s="714"/>
      <c r="RCL531" s="714"/>
      <c r="RCM531" s="714"/>
      <c r="RCN531" s="714"/>
      <c r="RCO531" s="714"/>
      <c r="RCP531" s="714"/>
      <c r="RCQ531" s="714"/>
      <c r="RCR531" s="714"/>
      <c r="RCS531" s="714"/>
      <c r="RCT531" s="714"/>
      <c r="RCU531" s="714"/>
      <c r="RCV531" s="714"/>
      <c r="RCW531" s="714"/>
      <c r="RCX531" s="714"/>
      <c r="RCY531" s="714"/>
      <c r="RCZ531" s="714"/>
      <c r="RDA531" s="714"/>
      <c r="RDB531" s="714"/>
      <c r="RDC531" s="714"/>
      <c r="RDD531" s="714"/>
      <c r="RDE531" s="714"/>
      <c r="RDF531" s="714"/>
      <c r="RDG531" s="714"/>
      <c r="RDH531" s="714"/>
      <c r="RDI531" s="714"/>
      <c r="RDJ531" s="714"/>
      <c r="RDK531" s="714"/>
      <c r="RDL531" s="714"/>
      <c r="RDM531" s="714"/>
      <c r="RDN531" s="714"/>
      <c r="RDO531" s="714"/>
      <c r="RDP531" s="714"/>
      <c r="RDQ531" s="714"/>
      <c r="RDR531" s="714"/>
      <c r="RDS531" s="714"/>
      <c r="RDT531" s="714"/>
      <c r="RDU531" s="714"/>
      <c r="RDV531" s="714"/>
      <c r="RDW531" s="714"/>
      <c r="RDX531" s="714"/>
      <c r="RDY531" s="714"/>
      <c r="RDZ531" s="714"/>
      <c r="REA531" s="714"/>
      <c r="REB531" s="714"/>
      <c r="REC531" s="714"/>
      <c r="RED531" s="714"/>
      <c r="REE531" s="714"/>
      <c r="REF531" s="714"/>
      <c r="REG531" s="714"/>
      <c r="REH531" s="714"/>
      <c r="REI531" s="714"/>
      <c r="REJ531" s="714"/>
      <c r="REK531" s="714"/>
      <c r="REL531" s="714"/>
      <c r="REM531" s="714"/>
      <c r="REN531" s="714"/>
      <c r="REO531" s="714"/>
      <c r="REP531" s="714"/>
      <c r="REQ531" s="714"/>
      <c r="RER531" s="714"/>
      <c r="RES531" s="714"/>
      <c r="RET531" s="714"/>
      <c r="REU531" s="714"/>
      <c r="REV531" s="714"/>
      <c r="REW531" s="714"/>
      <c r="REX531" s="714"/>
      <c r="REY531" s="714"/>
      <c r="REZ531" s="714"/>
      <c r="RFA531" s="714"/>
      <c r="RFB531" s="714"/>
      <c r="RFC531" s="714"/>
      <c r="RFD531" s="714"/>
      <c r="RFE531" s="714"/>
      <c r="RFF531" s="714"/>
      <c r="RFG531" s="714"/>
      <c r="RFH531" s="714"/>
      <c r="RFI531" s="714"/>
      <c r="RFJ531" s="714"/>
      <c r="RFK531" s="714"/>
      <c r="RFL531" s="714"/>
      <c r="RFM531" s="714"/>
      <c r="RFN531" s="714"/>
      <c r="RFO531" s="714"/>
      <c r="RFP531" s="714"/>
      <c r="RFQ531" s="714"/>
      <c r="RFR531" s="714"/>
      <c r="RFS531" s="714"/>
      <c r="RFT531" s="714"/>
      <c r="RFU531" s="714"/>
      <c r="RFV531" s="714"/>
      <c r="RFW531" s="714"/>
      <c r="RFX531" s="714"/>
      <c r="RFY531" s="714"/>
      <c r="RFZ531" s="714"/>
      <c r="RGA531" s="714"/>
      <c r="RGB531" s="714"/>
      <c r="RGC531" s="714"/>
      <c r="RGD531" s="714"/>
      <c r="RGE531" s="714"/>
      <c r="RGF531" s="714"/>
      <c r="RGG531" s="714"/>
      <c r="RGH531" s="714"/>
      <c r="RGI531" s="714"/>
      <c r="RGJ531" s="714"/>
      <c r="RGK531" s="714"/>
      <c r="RGL531" s="714"/>
      <c r="RGM531" s="714"/>
      <c r="RGN531" s="714"/>
      <c r="RGO531" s="714"/>
      <c r="RGP531" s="714"/>
      <c r="RGQ531" s="714"/>
      <c r="RGR531" s="714"/>
      <c r="RGS531" s="714"/>
      <c r="RGT531" s="714"/>
      <c r="RGU531" s="714"/>
      <c r="RGV531" s="714"/>
      <c r="RGW531" s="714"/>
      <c r="RGX531" s="714"/>
      <c r="RGY531" s="714"/>
      <c r="RGZ531" s="714"/>
      <c r="RHA531" s="714"/>
      <c r="RHB531" s="714"/>
      <c r="RHC531" s="714"/>
      <c r="RHD531" s="714"/>
      <c r="RHE531" s="714"/>
      <c r="RHF531" s="714"/>
      <c r="RHG531" s="714"/>
      <c r="RHH531" s="714"/>
      <c r="RHI531" s="714"/>
      <c r="RHJ531" s="714"/>
      <c r="RHK531" s="714"/>
      <c r="RHL531" s="714"/>
      <c r="RHM531" s="714"/>
      <c r="RHN531" s="714"/>
      <c r="RHO531" s="714"/>
      <c r="RHP531" s="714"/>
      <c r="RHQ531" s="714"/>
      <c r="RHR531" s="714"/>
      <c r="RHS531" s="714"/>
      <c r="RHT531" s="714"/>
      <c r="RHU531" s="714"/>
      <c r="RHV531" s="714"/>
      <c r="RHW531" s="714"/>
      <c r="RHX531" s="714"/>
      <c r="RHY531" s="714"/>
      <c r="RHZ531" s="714"/>
      <c r="RIA531" s="714"/>
      <c r="RIB531" s="714"/>
      <c r="RIC531" s="714"/>
      <c r="RID531" s="714"/>
      <c r="RIE531" s="714"/>
      <c r="RIF531" s="714"/>
      <c r="RIG531" s="714"/>
      <c r="RIH531" s="714"/>
      <c r="RII531" s="714"/>
      <c r="RIJ531" s="714"/>
      <c r="RIK531" s="714"/>
      <c r="RIL531" s="714"/>
      <c r="RIM531" s="714"/>
      <c r="RIN531" s="714"/>
      <c r="RIO531" s="714"/>
      <c r="RIP531" s="714"/>
      <c r="RIQ531" s="714"/>
      <c r="RIR531" s="714"/>
      <c r="RIS531" s="714"/>
      <c r="RIT531" s="714"/>
      <c r="RIU531" s="714"/>
      <c r="RIV531" s="714"/>
      <c r="RIW531" s="714"/>
      <c r="RIX531" s="714"/>
      <c r="RIY531" s="714"/>
      <c r="RIZ531" s="714"/>
      <c r="RJA531" s="714"/>
      <c r="RJB531" s="714"/>
      <c r="RJC531" s="714"/>
      <c r="RJD531" s="714"/>
      <c r="RJE531" s="714"/>
      <c r="RJF531" s="714"/>
      <c r="RJG531" s="714"/>
      <c r="RJH531" s="714"/>
      <c r="RJI531" s="714"/>
      <c r="RJJ531" s="714"/>
      <c r="RJK531" s="714"/>
      <c r="RJL531" s="714"/>
      <c r="RJM531" s="714"/>
      <c r="RJN531" s="714"/>
      <c r="RJO531" s="714"/>
      <c r="RJP531" s="714"/>
      <c r="RJQ531" s="714"/>
      <c r="RJR531" s="714"/>
      <c r="RJS531" s="714"/>
      <c r="RJT531" s="714"/>
      <c r="RJU531" s="714"/>
      <c r="RJV531" s="714"/>
      <c r="RJW531" s="714"/>
      <c r="RJX531" s="714"/>
      <c r="RJY531" s="714"/>
      <c r="RJZ531" s="714"/>
      <c r="RKA531" s="714"/>
      <c r="RKB531" s="714"/>
      <c r="RKC531" s="714"/>
      <c r="RKD531" s="714"/>
      <c r="RKE531" s="714"/>
      <c r="RKF531" s="714"/>
      <c r="RKG531" s="714"/>
      <c r="RKH531" s="714"/>
      <c r="RKI531" s="714"/>
      <c r="RKJ531" s="714"/>
      <c r="RKK531" s="714"/>
      <c r="RKL531" s="714"/>
      <c r="RKM531" s="714"/>
      <c r="RKN531" s="714"/>
      <c r="RKO531" s="714"/>
      <c r="RKP531" s="714"/>
      <c r="RKQ531" s="714"/>
      <c r="RKR531" s="714"/>
      <c r="RKS531" s="714"/>
      <c r="RKT531" s="714"/>
      <c r="RKU531" s="714"/>
      <c r="RKV531" s="714"/>
      <c r="RKW531" s="714"/>
      <c r="RKX531" s="714"/>
      <c r="RKY531" s="714"/>
      <c r="RKZ531" s="714"/>
      <c r="RLA531" s="714"/>
      <c r="RLB531" s="714"/>
      <c r="RLC531" s="714"/>
      <c r="RLD531" s="714"/>
      <c r="RLE531" s="714"/>
      <c r="RLF531" s="714"/>
      <c r="RLG531" s="714"/>
      <c r="RLH531" s="714"/>
      <c r="RLI531" s="714"/>
      <c r="RLJ531" s="714"/>
      <c r="RLK531" s="714"/>
      <c r="RLL531" s="714"/>
      <c r="RLM531" s="714"/>
      <c r="RLN531" s="714"/>
      <c r="RLO531" s="714"/>
      <c r="RLP531" s="714"/>
      <c r="RLQ531" s="714"/>
      <c r="RLR531" s="714"/>
      <c r="RLS531" s="714"/>
      <c r="RLT531" s="714"/>
      <c r="RLU531" s="714"/>
      <c r="RLV531" s="714"/>
      <c r="RLW531" s="714"/>
      <c r="RLX531" s="714"/>
      <c r="RLY531" s="714"/>
      <c r="RLZ531" s="714"/>
      <c r="RMA531" s="714"/>
      <c r="RMB531" s="714"/>
      <c r="RMC531" s="714"/>
      <c r="RMD531" s="714"/>
      <c r="RME531" s="714"/>
      <c r="RMF531" s="714"/>
      <c r="RMG531" s="714"/>
      <c r="RMH531" s="714"/>
      <c r="RMI531" s="714"/>
      <c r="RMJ531" s="714"/>
      <c r="RMK531" s="714"/>
      <c r="RML531" s="714"/>
      <c r="RMM531" s="714"/>
      <c r="RMN531" s="714"/>
      <c r="RMO531" s="714"/>
      <c r="RMP531" s="714"/>
      <c r="RMQ531" s="714"/>
      <c r="RMR531" s="714"/>
      <c r="RMS531" s="714"/>
      <c r="RMT531" s="714"/>
      <c r="RMU531" s="714"/>
      <c r="RMV531" s="714"/>
      <c r="RMW531" s="714"/>
      <c r="RMX531" s="714"/>
      <c r="RMY531" s="714"/>
      <c r="RMZ531" s="714"/>
      <c r="RNA531" s="714"/>
      <c r="RNB531" s="714"/>
      <c r="RNC531" s="714"/>
      <c r="RND531" s="714"/>
      <c r="RNE531" s="714"/>
      <c r="RNF531" s="714"/>
      <c r="RNG531" s="714"/>
      <c r="RNH531" s="714"/>
      <c r="RNI531" s="714"/>
      <c r="RNJ531" s="714"/>
      <c r="RNK531" s="714"/>
      <c r="RNL531" s="714"/>
      <c r="RNM531" s="714"/>
      <c r="RNN531" s="714"/>
      <c r="RNO531" s="714"/>
      <c r="RNP531" s="714"/>
      <c r="RNQ531" s="714"/>
      <c r="RNR531" s="714"/>
      <c r="RNS531" s="714"/>
      <c r="RNT531" s="714"/>
      <c r="RNU531" s="714"/>
      <c r="RNV531" s="714"/>
      <c r="RNW531" s="714"/>
      <c r="RNX531" s="714"/>
      <c r="RNY531" s="714"/>
      <c r="RNZ531" s="714"/>
      <c r="ROA531" s="714"/>
      <c r="ROB531" s="714"/>
      <c r="ROC531" s="714"/>
      <c r="ROD531" s="714"/>
      <c r="ROE531" s="714"/>
      <c r="ROF531" s="714"/>
      <c r="ROG531" s="714"/>
      <c r="ROH531" s="714"/>
      <c r="ROI531" s="714"/>
      <c r="ROJ531" s="714"/>
      <c r="ROK531" s="714"/>
      <c r="ROL531" s="714"/>
      <c r="ROM531" s="714"/>
      <c r="RON531" s="714"/>
      <c r="ROO531" s="714"/>
      <c r="ROP531" s="714"/>
      <c r="ROQ531" s="714"/>
      <c r="ROR531" s="714"/>
      <c r="ROS531" s="714"/>
      <c r="ROT531" s="714"/>
      <c r="ROU531" s="714"/>
      <c r="ROV531" s="714"/>
      <c r="ROW531" s="714"/>
      <c r="ROX531" s="714"/>
      <c r="ROY531" s="714"/>
      <c r="ROZ531" s="714"/>
      <c r="RPA531" s="714"/>
      <c r="RPB531" s="714"/>
      <c r="RPC531" s="714"/>
      <c r="RPD531" s="714"/>
      <c r="RPE531" s="714"/>
      <c r="RPF531" s="714"/>
      <c r="RPG531" s="714"/>
      <c r="RPH531" s="714"/>
      <c r="RPI531" s="714"/>
      <c r="RPJ531" s="714"/>
      <c r="RPK531" s="714"/>
      <c r="RPL531" s="714"/>
      <c r="RPM531" s="714"/>
      <c r="RPN531" s="714"/>
      <c r="RPO531" s="714"/>
      <c r="RPP531" s="714"/>
      <c r="RPQ531" s="714"/>
      <c r="RPR531" s="714"/>
      <c r="RPS531" s="714"/>
      <c r="RPT531" s="714"/>
      <c r="RPU531" s="714"/>
      <c r="RPV531" s="714"/>
      <c r="RPW531" s="714"/>
      <c r="RPX531" s="714"/>
      <c r="RPY531" s="714"/>
      <c r="RPZ531" s="714"/>
      <c r="RQA531" s="714"/>
      <c r="RQB531" s="714"/>
      <c r="RQC531" s="714"/>
      <c r="RQD531" s="714"/>
      <c r="RQE531" s="714"/>
      <c r="RQF531" s="714"/>
      <c r="RQG531" s="714"/>
      <c r="RQH531" s="714"/>
      <c r="RQI531" s="714"/>
      <c r="RQJ531" s="714"/>
      <c r="RQK531" s="714"/>
      <c r="RQL531" s="714"/>
      <c r="RQM531" s="714"/>
      <c r="RQN531" s="714"/>
      <c r="RQO531" s="714"/>
      <c r="RQP531" s="714"/>
      <c r="RQQ531" s="714"/>
      <c r="RQR531" s="714"/>
      <c r="RQS531" s="714"/>
      <c r="RQT531" s="714"/>
      <c r="RQU531" s="714"/>
      <c r="RQV531" s="714"/>
      <c r="RQW531" s="714"/>
      <c r="RQX531" s="714"/>
      <c r="RQY531" s="714"/>
      <c r="RQZ531" s="714"/>
      <c r="RRA531" s="714"/>
      <c r="RRB531" s="714"/>
      <c r="RRC531" s="714"/>
      <c r="RRD531" s="714"/>
      <c r="RRE531" s="714"/>
      <c r="RRF531" s="714"/>
      <c r="RRG531" s="714"/>
      <c r="RRH531" s="714"/>
      <c r="RRI531" s="714"/>
      <c r="RRJ531" s="714"/>
      <c r="RRK531" s="714"/>
      <c r="RRL531" s="714"/>
      <c r="RRM531" s="714"/>
      <c r="RRN531" s="714"/>
      <c r="RRO531" s="714"/>
      <c r="RRP531" s="714"/>
      <c r="RRQ531" s="714"/>
      <c r="RRR531" s="714"/>
      <c r="RRS531" s="714"/>
      <c r="RRT531" s="714"/>
      <c r="RRU531" s="714"/>
      <c r="RRV531" s="714"/>
      <c r="RRW531" s="714"/>
      <c r="RRX531" s="714"/>
      <c r="RRY531" s="714"/>
      <c r="RRZ531" s="714"/>
      <c r="RSA531" s="714"/>
      <c r="RSB531" s="714"/>
      <c r="RSC531" s="714"/>
      <c r="RSD531" s="714"/>
      <c r="RSE531" s="714"/>
      <c r="RSF531" s="714"/>
      <c r="RSG531" s="714"/>
      <c r="RSH531" s="714"/>
      <c r="RSI531" s="714"/>
      <c r="RSJ531" s="714"/>
      <c r="RSK531" s="714"/>
      <c r="RSL531" s="714"/>
      <c r="RSM531" s="714"/>
      <c r="RSN531" s="714"/>
      <c r="RSO531" s="714"/>
      <c r="RSP531" s="714"/>
      <c r="RSQ531" s="714"/>
      <c r="RSR531" s="714"/>
      <c r="RSS531" s="714"/>
      <c r="RST531" s="714"/>
      <c r="RSU531" s="714"/>
      <c r="RSV531" s="714"/>
      <c r="RSW531" s="714"/>
      <c r="RSX531" s="714"/>
      <c r="RSY531" s="714"/>
      <c r="RSZ531" s="714"/>
      <c r="RTA531" s="714"/>
      <c r="RTB531" s="714"/>
      <c r="RTC531" s="714"/>
      <c r="RTD531" s="714"/>
      <c r="RTE531" s="714"/>
      <c r="RTF531" s="714"/>
      <c r="RTG531" s="714"/>
      <c r="RTH531" s="714"/>
      <c r="RTI531" s="714"/>
      <c r="RTJ531" s="714"/>
      <c r="RTK531" s="714"/>
      <c r="RTL531" s="714"/>
      <c r="RTM531" s="714"/>
      <c r="RTN531" s="714"/>
      <c r="RTO531" s="714"/>
      <c r="RTP531" s="714"/>
      <c r="RTQ531" s="714"/>
      <c r="RTR531" s="714"/>
      <c r="RTS531" s="714"/>
      <c r="RTT531" s="714"/>
      <c r="RTU531" s="714"/>
      <c r="RTV531" s="714"/>
      <c r="RTW531" s="714"/>
      <c r="RTX531" s="714"/>
      <c r="RTY531" s="714"/>
      <c r="RTZ531" s="714"/>
      <c r="RUA531" s="714"/>
      <c r="RUB531" s="714"/>
      <c r="RUC531" s="714"/>
      <c r="RUD531" s="714"/>
      <c r="RUE531" s="714"/>
      <c r="RUF531" s="714"/>
      <c r="RUG531" s="714"/>
      <c r="RUH531" s="714"/>
      <c r="RUI531" s="714"/>
      <c r="RUJ531" s="714"/>
      <c r="RUK531" s="714"/>
      <c r="RUL531" s="714"/>
      <c r="RUM531" s="714"/>
      <c r="RUN531" s="714"/>
      <c r="RUO531" s="714"/>
      <c r="RUP531" s="714"/>
      <c r="RUQ531" s="714"/>
      <c r="RUR531" s="714"/>
      <c r="RUS531" s="714"/>
      <c r="RUT531" s="714"/>
      <c r="RUU531" s="714"/>
      <c r="RUV531" s="714"/>
      <c r="RUW531" s="714"/>
      <c r="RUX531" s="714"/>
      <c r="RUY531" s="714"/>
      <c r="RUZ531" s="714"/>
      <c r="RVA531" s="714"/>
      <c r="RVB531" s="714"/>
      <c r="RVC531" s="714"/>
      <c r="RVD531" s="714"/>
      <c r="RVE531" s="714"/>
      <c r="RVF531" s="714"/>
      <c r="RVG531" s="714"/>
      <c r="RVH531" s="714"/>
      <c r="RVI531" s="714"/>
      <c r="RVJ531" s="714"/>
      <c r="RVK531" s="714"/>
      <c r="RVL531" s="714"/>
      <c r="RVM531" s="714"/>
      <c r="RVN531" s="714"/>
      <c r="RVO531" s="714"/>
      <c r="RVP531" s="714"/>
      <c r="RVQ531" s="714"/>
      <c r="RVR531" s="714"/>
      <c r="RVS531" s="714"/>
      <c r="RVT531" s="714"/>
      <c r="RVU531" s="714"/>
      <c r="RVV531" s="714"/>
      <c r="RVW531" s="714"/>
      <c r="RVX531" s="714"/>
      <c r="RVY531" s="714"/>
      <c r="RVZ531" s="714"/>
      <c r="RWA531" s="714"/>
      <c r="RWB531" s="714"/>
      <c r="RWC531" s="714"/>
      <c r="RWD531" s="714"/>
      <c r="RWE531" s="714"/>
      <c r="RWF531" s="714"/>
      <c r="RWG531" s="714"/>
      <c r="RWH531" s="714"/>
      <c r="RWI531" s="714"/>
      <c r="RWJ531" s="714"/>
      <c r="RWK531" s="714"/>
      <c r="RWL531" s="714"/>
      <c r="RWM531" s="714"/>
      <c r="RWN531" s="714"/>
      <c r="RWO531" s="714"/>
      <c r="RWP531" s="714"/>
      <c r="RWQ531" s="714"/>
      <c r="RWR531" s="714"/>
      <c r="RWS531" s="714"/>
      <c r="RWT531" s="714"/>
      <c r="RWU531" s="714"/>
      <c r="RWV531" s="714"/>
      <c r="RWW531" s="714"/>
      <c r="RWX531" s="714"/>
      <c r="RWY531" s="714"/>
      <c r="RWZ531" s="714"/>
      <c r="RXA531" s="714"/>
      <c r="RXB531" s="714"/>
      <c r="RXC531" s="714"/>
      <c r="RXD531" s="714"/>
      <c r="RXE531" s="714"/>
      <c r="RXF531" s="714"/>
      <c r="RXG531" s="714"/>
      <c r="RXH531" s="714"/>
      <c r="RXI531" s="714"/>
      <c r="RXJ531" s="714"/>
      <c r="RXK531" s="714"/>
      <c r="RXL531" s="714"/>
      <c r="RXM531" s="714"/>
      <c r="RXN531" s="714"/>
      <c r="RXO531" s="714"/>
      <c r="RXP531" s="714"/>
      <c r="RXQ531" s="714"/>
      <c r="RXR531" s="714"/>
      <c r="RXS531" s="714"/>
      <c r="RXT531" s="714"/>
      <c r="RXU531" s="714"/>
      <c r="RXV531" s="714"/>
      <c r="RXW531" s="714"/>
      <c r="RXX531" s="714"/>
      <c r="RXY531" s="714"/>
      <c r="RXZ531" s="714"/>
      <c r="RYA531" s="714"/>
      <c r="RYB531" s="714"/>
      <c r="RYC531" s="714"/>
      <c r="RYD531" s="714"/>
      <c r="RYE531" s="714"/>
      <c r="RYF531" s="714"/>
      <c r="RYG531" s="714"/>
      <c r="RYH531" s="714"/>
      <c r="RYI531" s="714"/>
      <c r="RYJ531" s="714"/>
      <c r="RYK531" s="714"/>
      <c r="RYL531" s="714"/>
      <c r="RYM531" s="714"/>
      <c r="RYN531" s="714"/>
      <c r="RYO531" s="714"/>
      <c r="RYP531" s="714"/>
      <c r="RYQ531" s="714"/>
      <c r="RYR531" s="714"/>
      <c r="RYS531" s="714"/>
      <c r="RYT531" s="714"/>
      <c r="RYU531" s="714"/>
      <c r="RYV531" s="714"/>
      <c r="RYW531" s="714"/>
      <c r="RYX531" s="714"/>
      <c r="RYY531" s="714"/>
      <c r="RYZ531" s="714"/>
      <c r="RZA531" s="714"/>
      <c r="RZB531" s="714"/>
      <c r="RZC531" s="714"/>
      <c r="RZD531" s="714"/>
      <c r="RZE531" s="714"/>
      <c r="RZF531" s="714"/>
      <c r="RZG531" s="714"/>
      <c r="RZH531" s="714"/>
      <c r="RZI531" s="714"/>
      <c r="RZJ531" s="714"/>
      <c r="RZK531" s="714"/>
      <c r="RZL531" s="714"/>
      <c r="RZM531" s="714"/>
      <c r="RZN531" s="714"/>
      <c r="RZO531" s="714"/>
      <c r="RZP531" s="714"/>
      <c r="RZQ531" s="714"/>
      <c r="RZR531" s="714"/>
      <c r="RZS531" s="714"/>
      <c r="RZT531" s="714"/>
      <c r="RZU531" s="714"/>
      <c r="RZV531" s="714"/>
      <c r="RZW531" s="714"/>
      <c r="RZX531" s="714"/>
      <c r="RZY531" s="714"/>
      <c r="RZZ531" s="714"/>
      <c r="SAA531" s="714"/>
      <c r="SAB531" s="714"/>
      <c r="SAC531" s="714"/>
      <c r="SAD531" s="714"/>
      <c r="SAE531" s="714"/>
      <c r="SAF531" s="714"/>
      <c r="SAG531" s="714"/>
      <c r="SAH531" s="714"/>
      <c r="SAI531" s="714"/>
      <c r="SAJ531" s="714"/>
      <c r="SAK531" s="714"/>
      <c r="SAL531" s="714"/>
      <c r="SAM531" s="714"/>
      <c r="SAN531" s="714"/>
      <c r="SAO531" s="714"/>
      <c r="SAP531" s="714"/>
      <c r="SAQ531" s="714"/>
      <c r="SAR531" s="714"/>
      <c r="SAS531" s="714"/>
      <c r="SAT531" s="714"/>
      <c r="SAU531" s="714"/>
      <c r="SAV531" s="714"/>
      <c r="SAW531" s="714"/>
      <c r="SAX531" s="714"/>
      <c r="SAY531" s="714"/>
      <c r="SAZ531" s="714"/>
      <c r="SBA531" s="714"/>
      <c r="SBB531" s="714"/>
      <c r="SBC531" s="714"/>
      <c r="SBD531" s="714"/>
      <c r="SBE531" s="714"/>
      <c r="SBF531" s="714"/>
      <c r="SBG531" s="714"/>
      <c r="SBH531" s="714"/>
      <c r="SBI531" s="714"/>
      <c r="SBJ531" s="714"/>
      <c r="SBK531" s="714"/>
      <c r="SBL531" s="714"/>
      <c r="SBM531" s="714"/>
      <c r="SBN531" s="714"/>
      <c r="SBO531" s="714"/>
      <c r="SBP531" s="714"/>
      <c r="SBQ531" s="714"/>
      <c r="SBR531" s="714"/>
      <c r="SBS531" s="714"/>
      <c r="SBT531" s="714"/>
      <c r="SBU531" s="714"/>
      <c r="SBV531" s="714"/>
      <c r="SBW531" s="714"/>
      <c r="SBX531" s="714"/>
      <c r="SBY531" s="714"/>
      <c r="SBZ531" s="714"/>
      <c r="SCA531" s="714"/>
      <c r="SCB531" s="714"/>
      <c r="SCC531" s="714"/>
      <c r="SCD531" s="714"/>
      <c r="SCE531" s="714"/>
      <c r="SCF531" s="714"/>
      <c r="SCG531" s="714"/>
      <c r="SCH531" s="714"/>
      <c r="SCI531" s="714"/>
      <c r="SCJ531" s="714"/>
      <c r="SCK531" s="714"/>
      <c r="SCL531" s="714"/>
      <c r="SCM531" s="714"/>
      <c r="SCN531" s="714"/>
      <c r="SCO531" s="714"/>
      <c r="SCP531" s="714"/>
      <c r="SCQ531" s="714"/>
      <c r="SCR531" s="714"/>
      <c r="SCS531" s="714"/>
      <c r="SCT531" s="714"/>
      <c r="SCU531" s="714"/>
      <c r="SCV531" s="714"/>
      <c r="SCW531" s="714"/>
      <c r="SCX531" s="714"/>
      <c r="SCY531" s="714"/>
      <c r="SCZ531" s="714"/>
      <c r="SDA531" s="714"/>
      <c r="SDB531" s="714"/>
      <c r="SDC531" s="714"/>
      <c r="SDD531" s="714"/>
      <c r="SDE531" s="714"/>
      <c r="SDF531" s="714"/>
      <c r="SDG531" s="714"/>
      <c r="SDH531" s="714"/>
      <c r="SDI531" s="714"/>
      <c r="SDJ531" s="714"/>
      <c r="SDK531" s="714"/>
      <c r="SDL531" s="714"/>
      <c r="SDM531" s="714"/>
      <c r="SDN531" s="714"/>
      <c r="SDO531" s="714"/>
      <c r="SDP531" s="714"/>
      <c r="SDQ531" s="714"/>
      <c r="SDR531" s="714"/>
      <c r="SDS531" s="714"/>
      <c r="SDT531" s="714"/>
      <c r="SDU531" s="714"/>
      <c r="SDV531" s="714"/>
      <c r="SDW531" s="714"/>
      <c r="SDX531" s="714"/>
      <c r="SDY531" s="714"/>
      <c r="SDZ531" s="714"/>
      <c r="SEA531" s="714"/>
      <c r="SEB531" s="714"/>
      <c r="SEC531" s="714"/>
      <c r="SED531" s="714"/>
      <c r="SEE531" s="714"/>
      <c r="SEF531" s="714"/>
      <c r="SEG531" s="714"/>
      <c r="SEH531" s="714"/>
      <c r="SEI531" s="714"/>
      <c r="SEJ531" s="714"/>
      <c r="SEK531" s="714"/>
      <c r="SEL531" s="714"/>
      <c r="SEM531" s="714"/>
      <c r="SEN531" s="714"/>
      <c r="SEO531" s="714"/>
      <c r="SEP531" s="714"/>
      <c r="SEQ531" s="714"/>
      <c r="SER531" s="714"/>
      <c r="SES531" s="714"/>
      <c r="SET531" s="714"/>
      <c r="SEU531" s="714"/>
      <c r="SEV531" s="714"/>
      <c r="SEW531" s="714"/>
      <c r="SEX531" s="714"/>
      <c r="SEY531" s="714"/>
      <c r="SEZ531" s="714"/>
      <c r="SFA531" s="714"/>
      <c r="SFB531" s="714"/>
      <c r="SFC531" s="714"/>
      <c r="SFD531" s="714"/>
      <c r="SFE531" s="714"/>
      <c r="SFF531" s="714"/>
      <c r="SFG531" s="714"/>
      <c r="SFH531" s="714"/>
      <c r="SFI531" s="714"/>
      <c r="SFJ531" s="714"/>
      <c r="SFK531" s="714"/>
      <c r="SFL531" s="714"/>
      <c r="SFM531" s="714"/>
      <c r="SFN531" s="714"/>
      <c r="SFO531" s="714"/>
      <c r="SFP531" s="714"/>
      <c r="SFQ531" s="714"/>
      <c r="SFR531" s="714"/>
      <c r="SFS531" s="714"/>
      <c r="SFT531" s="714"/>
      <c r="SFU531" s="714"/>
      <c r="SFV531" s="714"/>
      <c r="SFW531" s="714"/>
      <c r="SFX531" s="714"/>
      <c r="SFY531" s="714"/>
      <c r="SFZ531" s="714"/>
      <c r="SGA531" s="714"/>
      <c r="SGB531" s="714"/>
      <c r="SGC531" s="714"/>
      <c r="SGD531" s="714"/>
      <c r="SGE531" s="714"/>
      <c r="SGF531" s="714"/>
      <c r="SGG531" s="714"/>
      <c r="SGH531" s="714"/>
      <c r="SGI531" s="714"/>
      <c r="SGJ531" s="714"/>
      <c r="SGK531" s="714"/>
      <c r="SGL531" s="714"/>
      <c r="SGM531" s="714"/>
      <c r="SGN531" s="714"/>
      <c r="SGO531" s="714"/>
      <c r="SGP531" s="714"/>
      <c r="SGQ531" s="714"/>
      <c r="SGR531" s="714"/>
      <c r="SGS531" s="714"/>
      <c r="SGT531" s="714"/>
      <c r="SGU531" s="714"/>
      <c r="SGV531" s="714"/>
      <c r="SGW531" s="714"/>
      <c r="SGX531" s="714"/>
      <c r="SGY531" s="714"/>
      <c r="SGZ531" s="714"/>
      <c r="SHA531" s="714"/>
      <c r="SHB531" s="714"/>
      <c r="SHC531" s="714"/>
      <c r="SHD531" s="714"/>
      <c r="SHE531" s="714"/>
      <c r="SHF531" s="714"/>
      <c r="SHG531" s="714"/>
      <c r="SHH531" s="714"/>
      <c r="SHI531" s="714"/>
      <c r="SHJ531" s="714"/>
      <c r="SHK531" s="714"/>
      <c r="SHL531" s="714"/>
      <c r="SHM531" s="714"/>
      <c r="SHN531" s="714"/>
      <c r="SHO531" s="714"/>
      <c r="SHP531" s="714"/>
      <c r="SHQ531" s="714"/>
      <c r="SHR531" s="714"/>
      <c r="SHS531" s="714"/>
      <c r="SHT531" s="714"/>
      <c r="SHU531" s="714"/>
      <c r="SHV531" s="714"/>
      <c r="SHW531" s="714"/>
      <c r="SHX531" s="714"/>
      <c r="SHY531" s="714"/>
      <c r="SHZ531" s="714"/>
      <c r="SIA531" s="714"/>
      <c r="SIB531" s="714"/>
      <c r="SIC531" s="714"/>
      <c r="SID531" s="714"/>
      <c r="SIE531" s="714"/>
      <c r="SIF531" s="714"/>
      <c r="SIG531" s="714"/>
      <c r="SIH531" s="714"/>
      <c r="SII531" s="714"/>
      <c r="SIJ531" s="714"/>
      <c r="SIK531" s="714"/>
      <c r="SIL531" s="714"/>
      <c r="SIM531" s="714"/>
      <c r="SIN531" s="714"/>
      <c r="SIO531" s="714"/>
      <c r="SIP531" s="714"/>
      <c r="SIQ531" s="714"/>
      <c r="SIR531" s="714"/>
      <c r="SIS531" s="714"/>
      <c r="SIT531" s="714"/>
      <c r="SIU531" s="714"/>
      <c r="SIV531" s="714"/>
      <c r="SIW531" s="714"/>
      <c r="SIX531" s="714"/>
      <c r="SIY531" s="714"/>
      <c r="SIZ531" s="714"/>
      <c r="SJA531" s="714"/>
      <c r="SJB531" s="714"/>
      <c r="SJC531" s="714"/>
      <c r="SJD531" s="714"/>
      <c r="SJE531" s="714"/>
      <c r="SJF531" s="714"/>
      <c r="SJG531" s="714"/>
      <c r="SJH531" s="714"/>
      <c r="SJI531" s="714"/>
      <c r="SJJ531" s="714"/>
      <c r="SJK531" s="714"/>
      <c r="SJL531" s="714"/>
      <c r="SJM531" s="714"/>
      <c r="SJN531" s="714"/>
      <c r="SJO531" s="714"/>
      <c r="SJP531" s="714"/>
      <c r="SJQ531" s="714"/>
      <c r="SJR531" s="714"/>
      <c r="SJS531" s="714"/>
      <c r="SJT531" s="714"/>
      <c r="SJU531" s="714"/>
      <c r="SJV531" s="714"/>
      <c r="SJW531" s="714"/>
      <c r="SJX531" s="714"/>
      <c r="SJY531" s="714"/>
      <c r="SJZ531" s="714"/>
      <c r="SKA531" s="714"/>
      <c r="SKB531" s="714"/>
      <c r="SKC531" s="714"/>
      <c r="SKD531" s="714"/>
      <c r="SKE531" s="714"/>
      <c r="SKF531" s="714"/>
      <c r="SKG531" s="714"/>
      <c r="SKH531" s="714"/>
      <c r="SKI531" s="714"/>
      <c r="SKJ531" s="714"/>
      <c r="SKK531" s="714"/>
      <c r="SKL531" s="714"/>
      <c r="SKM531" s="714"/>
      <c r="SKN531" s="714"/>
      <c r="SKO531" s="714"/>
      <c r="SKP531" s="714"/>
      <c r="SKQ531" s="714"/>
      <c r="SKR531" s="714"/>
      <c r="SKS531" s="714"/>
      <c r="SKT531" s="714"/>
      <c r="SKU531" s="714"/>
      <c r="SKV531" s="714"/>
      <c r="SKW531" s="714"/>
      <c r="SKX531" s="714"/>
      <c r="SKY531" s="714"/>
      <c r="SKZ531" s="714"/>
      <c r="SLA531" s="714"/>
      <c r="SLB531" s="714"/>
      <c r="SLC531" s="714"/>
      <c r="SLD531" s="714"/>
      <c r="SLE531" s="714"/>
      <c r="SLF531" s="714"/>
      <c r="SLG531" s="714"/>
      <c r="SLH531" s="714"/>
      <c r="SLI531" s="714"/>
      <c r="SLJ531" s="714"/>
      <c r="SLK531" s="714"/>
      <c r="SLL531" s="714"/>
      <c r="SLM531" s="714"/>
      <c r="SLN531" s="714"/>
      <c r="SLO531" s="714"/>
      <c r="SLP531" s="714"/>
      <c r="SLQ531" s="714"/>
      <c r="SLR531" s="714"/>
      <c r="SLS531" s="714"/>
      <c r="SLT531" s="714"/>
      <c r="SLU531" s="714"/>
      <c r="SLV531" s="714"/>
      <c r="SLW531" s="714"/>
      <c r="SLX531" s="714"/>
      <c r="SLY531" s="714"/>
      <c r="SLZ531" s="714"/>
      <c r="SMA531" s="714"/>
      <c r="SMB531" s="714"/>
      <c r="SMC531" s="714"/>
      <c r="SMD531" s="714"/>
      <c r="SME531" s="714"/>
      <c r="SMF531" s="714"/>
      <c r="SMG531" s="714"/>
      <c r="SMH531" s="714"/>
      <c r="SMI531" s="714"/>
      <c r="SMJ531" s="714"/>
      <c r="SMK531" s="714"/>
      <c r="SML531" s="714"/>
      <c r="SMM531" s="714"/>
      <c r="SMN531" s="714"/>
      <c r="SMO531" s="714"/>
      <c r="SMP531" s="714"/>
      <c r="SMQ531" s="714"/>
      <c r="SMR531" s="714"/>
      <c r="SMS531" s="714"/>
      <c r="SMT531" s="714"/>
      <c r="SMU531" s="714"/>
      <c r="SMV531" s="714"/>
      <c r="SMW531" s="714"/>
      <c r="SMX531" s="714"/>
      <c r="SMY531" s="714"/>
      <c r="SMZ531" s="714"/>
      <c r="SNA531" s="714"/>
      <c r="SNB531" s="714"/>
      <c r="SNC531" s="714"/>
      <c r="SND531" s="714"/>
      <c r="SNE531" s="714"/>
      <c r="SNF531" s="714"/>
      <c r="SNG531" s="714"/>
      <c r="SNH531" s="714"/>
      <c r="SNI531" s="714"/>
      <c r="SNJ531" s="714"/>
      <c r="SNK531" s="714"/>
      <c r="SNL531" s="714"/>
      <c r="SNM531" s="714"/>
      <c r="SNN531" s="714"/>
      <c r="SNO531" s="714"/>
      <c r="SNP531" s="714"/>
      <c r="SNQ531" s="714"/>
      <c r="SNR531" s="714"/>
      <c r="SNS531" s="714"/>
      <c r="SNT531" s="714"/>
      <c r="SNU531" s="714"/>
      <c r="SNV531" s="714"/>
      <c r="SNW531" s="714"/>
      <c r="SNX531" s="714"/>
      <c r="SNY531" s="714"/>
      <c r="SNZ531" s="714"/>
      <c r="SOA531" s="714"/>
      <c r="SOB531" s="714"/>
      <c r="SOC531" s="714"/>
      <c r="SOD531" s="714"/>
      <c r="SOE531" s="714"/>
      <c r="SOF531" s="714"/>
      <c r="SOG531" s="714"/>
      <c r="SOH531" s="714"/>
      <c r="SOI531" s="714"/>
      <c r="SOJ531" s="714"/>
      <c r="SOK531" s="714"/>
      <c r="SOL531" s="714"/>
      <c r="SOM531" s="714"/>
      <c r="SON531" s="714"/>
      <c r="SOO531" s="714"/>
      <c r="SOP531" s="714"/>
      <c r="SOQ531" s="714"/>
      <c r="SOR531" s="714"/>
      <c r="SOS531" s="714"/>
      <c r="SOT531" s="714"/>
      <c r="SOU531" s="714"/>
      <c r="SOV531" s="714"/>
      <c r="SOW531" s="714"/>
      <c r="SOX531" s="714"/>
      <c r="SOY531" s="714"/>
      <c r="SOZ531" s="714"/>
      <c r="SPA531" s="714"/>
      <c r="SPB531" s="714"/>
      <c r="SPC531" s="714"/>
      <c r="SPD531" s="714"/>
      <c r="SPE531" s="714"/>
      <c r="SPF531" s="714"/>
      <c r="SPG531" s="714"/>
      <c r="SPH531" s="714"/>
      <c r="SPI531" s="714"/>
      <c r="SPJ531" s="714"/>
      <c r="SPK531" s="714"/>
      <c r="SPL531" s="714"/>
      <c r="SPM531" s="714"/>
      <c r="SPN531" s="714"/>
      <c r="SPO531" s="714"/>
      <c r="SPP531" s="714"/>
      <c r="SPQ531" s="714"/>
      <c r="SPR531" s="714"/>
      <c r="SPS531" s="714"/>
      <c r="SPT531" s="714"/>
      <c r="SPU531" s="714"/>
      <c r="SPV531" s="714"/>
      <c r="SPW531" s="714"/>
      <c r="SPX531" s="714"/>
      <c r="SPY531" s="714"/>
      <c r="SPZ531" s="714"/>
      <c r="SQA531" s="714"/>
      <c r="SQB531" s="714"/>
      <c r="SQC531" s="714"/>
      <c r="SQD531" s="714"/>
      <c r="SQE531" s="714"/>
      <c r="SQF531" s="714"/>
      <c r="SQG531" s="714"/>
      <c r="SQH531" s="714"/>
      <c r="SQI531" s="714"/>
      <c r="SQJ531" s="714"/>
      <c r="SQK531" s="714"/>
      <c r="SQL531" s="714"/>
      <c r="SQM531" s="714"/>
      <c r="SQN531" s="714"/>
      <c r="SQO531" s="714"/>
      <c r="SQP531" s="714"/>
      <c r="SQQ531" s="714"/>
      <c r="SQR531" s="714"/>
      <c r="SQS531" s="714"/>
      <c r="SQT531" s="714"/>
      <c r="SQU531" s="714"/>
      <c r="SQV531" s="714"/>
      <c r="SQW531" s="714"/>
      <c r="SQX531" s="714"/>
      <c r="SQY531" s="714"/>
      <c r="SQZ531" s="714"/>
      <c r="SRA531" s="714"/>
      <c r="SRB531" s="714"/>
      <c r="SRC531" s="714"/>
      <c r="SRD531" s="714"/>
      <c r="SRE531" s="714"/>
      <c r="SRF531" s="714"/>
      <c r="SRG531" s="714"/>
      <c r="SRH531" s="714"/>
      <c r="SRI531" s="714"/>
      <c r="SRJ531" s="714"/>
      <c r="SRK531" s="714"/>
      <c r="SRL531" s="714"/>
      <c r="SRM531" s="714"/>
      <c r="SRN531" s="714"/>
      <c r="SRO531" s="714"/>
      <c r="SRP531" s="714"/>
      <c r="SRQ531" s="714"/>
      <c r="SRR531" s="714"/>
      <c r="SRS531" s="714"/>
      <c r="SRT531" s="714"/>
      <c r="SRU531" s="714"/>
      <c r="SRV531" s="714"/>
      <c r="SRW531" s="714"/>
      <c r="SRX531" s="714"/>
      <c r="SRY531" s="714"/>
      <c r="SRZ531" s="714"/>
      <c r="SSA531" s="714"/>
      <c r="SSB531" s="714"/>
      <c r="SSC531" s="714"/>
      <c r="SSD531" s="714"/>
      <c r="SSE531" s="714"/>
      <c r="SSF531" s="714"/>
      <c r="SSG531" s="714"/>
      <c r="SSH531" s="714"/>
      <c r="SSI531" s="714"/>
      <c r="SSJ531" s="714"/>
      <c r="SSK531" s="714"/>
      <c r="SSL531" s="714"/>
      <c r="SSM531" s="714"/>
      <c r="SSN531" s="714"/>
      <c r="SSO531" s="714"/>
      <c r="SSP531" s="714"/>
      <c r="SSQ531" s="714"/>
      <c r="SSR531" s="714"/>
      <c r="SSS531" s="714"/>
      <c r="SST531" s="714"/>
      <c r="SSU531" s="714"/>
      <c r="SSV531" s="714"/>
      <c r="SSW531" s="714"/>
      <c r="SSX531" s="714"/>
      <c r="SSY531" s="714"/>
      <c r="SSZ531" s="714"/>
      <c r="STA531" s="714"/>
      <c r="STB531" s="714"/>
      <c r="STC531" s="714"/>
      <c r="STD531" s="714"/>
      <c r="STE531" s="714"/>
      <c r="STF531" s="714"/>
      <c r="STG531" s="714"/>
      <c r="STH531" s="714"/>
      <c r="STI531" s="714"/>
      <c r="STJ531" s="714"/>
      <c r="STK531" s="714"/>
      <c r="STL531" s="714"/>
      <c r="STM531" s="714"/>
      <c r="STN531" s="714"/>
      <c r="STO531" s="714"/>
      <c r="STP531" s="714"/>
      <c r="STQ531" s="714"/>
      <c r="STR531" s="714"/>
      <c r="STS531" s="714"/>
      <c r="STT531" s="714"/>
      <c r="STU531" s="714"/>
      <c r="STV531" s="714"/>
      <c r="STW531" s="714"/>
      <c r="STX531" s="714"/>
      <c r="STY531" s="714"/>
      <c r="STZ531" s="714"/>
      <c r="SUA531" s="714"/>
      <c r="SUB531" s="714"/>
      <c r="SUC531" s="714"/>
      <c r="SUD531" s="714"/>
      <c r="SUE531" s="714"/>
      <c r="SUF531" s="714"/>
      <c r="SUG531" s="714"/>
      <c r="SUH531" s="714"/>
      <c r="SUI531" s="714"/>
      <c r="SUJ531" s="714"/>
      <c r="SUK531" s="714"/>
      <c r="SUL531" s="714"/>
      <c r="SUM531" s="714"/>
      <c r="SUN531" s="714"/>
      <c r="SUO531" s="714"/>
      <c r="SUP531" s="714"/>
      <c r="SUQ531" s="714"/>
      <c r="SUR531" s="714"/>
      <c r="SUS531" s="714"/>
      <c r="SUT531" s="714"/>
      <c r="SUU531" s="714"/>
      <c r="SUV531" s="714"/>
      <c r="SUW531" s="714"/>
      <c r="SUX531" s="714"/>
      <c r="SUY531" s="714"/>
      <c r="SUZ531" s="714"/>
      <c r="SVA531" s="714"/>
      <c r="SVB531" s="714"/>
      <c r="SVC531" s="714"/>
      <c r="SVD531" s="714"/>
      <c r="SVE531" s="714"/>
      <c r="SVF531" s="714"/>
      <c r="SVG531" s="714"/>
      <c r="SVH531" s="714"/>
      <c r="SVI531" s="714"/>
      <c r="SVJ531" s="714"/>
      <c r="SVK531" s="714"/>
      <c r="SVL531" s="714"/>
      <c r="SVM531" s="714"/>
      <c r="SVN531" s="714"/>
      <c r="SVO531" s="714"/>
      <c r="SVP531" s="714"/>
      <c r="SVQ531" s="714"/>
      <c r="SVR531" s="714"/>
      <c r="SVS531" s="714"/>
      <c r="SVT531" s="714"/>
      <c r="SVU531" s="714"/>
      <c r="SVV531" s="714"/>
      <c r="SVW531" s="714"/>
      <c r="SVX531" s="714"/>
      <c r="SVY531" s="714"/>
      <c r="SVZ531" s="714"/>
      <c r="SWA531" s="714"/>
      <c r="SWB531" s="714"/>
      <c r="SWC531" s="714"/>
      <c r="SWD531" s="714"/>
      <c r="SWE531" s="714"/>
      <c r="SWF531" s="714"/>
      <c r="SWG531" s="714"/>
      <c r="SWH531" s="714"/>
      <c r="SWI531" s="714"/>
      <c r="SWJ531" s="714"/>
      <c r="SWK531" s="714"/>
      <c r="SWL531" s="714"/>
      <c r="SWM531" s="714"/>
      <c r="SWN531" s="714"/>
      <c r="SWO531" s="714"/>
      <c r="SWP531" s="714"/>
      <c r="SWQ531" s="714"/>
      <c r="SWR531" s="714"/>
      <c r="SWS531" s="714"/>
      <c r="SWT531" s="714"/>
      <c r="SWU531" s="714"/>
      <c r="SWV531" s="714"/>
      <c r="SWW531" s="714"/>
      <c r="SWX531" s="714"/>
      <c r="SWY531" s="714"/>
      <c r="SWZ531" s="714"/>
      <c r="SXA531" s="714"/>
      <c r="SXB531" s="714"/>
      <c r="SXC531" s="714"/>
      <c r="SXD531" s="714"/>
      <c r="SXE531" s="714"/>
      <c r="SXF531" s="714"/>
      <c r="SXG531" s="714"/>
      <c r="SXH531" s="714"/>
      <c r="SXI531" s="714"/>
      <c r="SXJ531" s="714"/>
      <c r="SXK531" s="714"/>
      <c r="SXL531" s="714"/>
      <c r="SXM531" s="714"/>
      <c r="SXN531" s="714"/>
      <c r="SXO531" s="714"/>
      <c r="SXP531" s="714"/>
      <c r="SXQ531" s="714"/>
      <c r="SXR531" s="714"/>
      <c r="SXS531" s="714"/>
      <c r="SXT531" s="714"/>
      <c r="SXU531" s="714"/>
      <c r="SXV531" s="714"/>
      <c r="SXW531" s="714"/>
      <c r="SXX531" s="714"/>
      <c r="SXY531" s="714"/>
      <c r="SXZ531" s="714"/>
      <c r="SYA531" s="714"/>
      <c r="SYB531" s="714"/>
      <c r="SYC531" s="714"/>
      <c r="SYD531" s="714"/>
      <c r="SYE531" s="714"/>
      <c r="SYF531" s="714"/>
      <c r="SYG531" s="714"/>
      <c r="SYH531" s="714"/>
      <c r="SYI531" s="714"/>
      <c r="SYJ531" s="714"/>
      <c r="SYK531" s="714"/>
      <c r="SYL531" s="714"/>
      <c r="SYM531" s="714"/>
      <c r="SYN531" s="714"/>
      <c r="SYO531" s="714"/>
      <c r="SYP531" s="714"/>
      <c r="SYQ531" s="714"/>
      <c r="SYR531" s="714"/>
      <c r="SYS531" s="714"/>
      <c r="SYT531" s="714"/>
      <c r="SYU531" s="714"/>
      <c r="SYV531" s="714"/>
      <c r="SYW531" s="714"/>
      <c r="SYX531" s="714"/>
      <c r="SYY531" s="714"/>
      <c r="SYZ531" s="714"/>
      <c r="SZA531" s="714"/>
      <c r="SZB531" s="714"/>
      <c r="SZC531" s="714"/>
      <c r="SZD531" s="714"/>
      <c r="SZE531" s="714"/>
      <c r="SZF531" s="714"/>
      <c r="SZG531" s="714"/>
      <c r="SZH531" s="714"/>
      <c r="SZI531" s="714"/>
      <c r="SZJ531" s="714"/>
      <c r="SZK531" s="714"/>
      <c r="SZL531" s="714"/>
      <c r="SZM531" s="714"/>
      <c r="SZN531" s="714"/>
      <c r="SZO531" s="714"/>
      <c r="SZP531" s="714"/>
      <c r="SZQ531" s="714"/>
      <c r="SZR531" s="714"/>
      <c r="SZS531" s="714"/>
      <c r="SZT531" s="714"/>
      <c r="SZU531" s="714"/>
      <c r="SZV531" s="714"/>
      <c r="SZW531" s="714"/>
      <c r="SZX531" s="714"/>
      <c r="SZY531" s="714"/>
      <c r="SZZ531" s="714"/>
      <c r="TAA531" s="714"/>
      <c r="TAB531" s="714"/>
      <c r="TAC531" s="714"/>
      <c r="TAD531" s="714"/>
      <c r="TAE531" s="714"/>
      <c r="TAF531" s="714"/>
      <c r="TAG531" s="714"/>
      <c r="TAH531" s="714"/>
      <c r="TAI531" s="714"/>
      <c r="TAJ531" s="714"/>
      <c r="TAK531" s="714"/>
      <c r="TAL531" s="714"/>
      <c r="TAM531" s="714"/>
      <c r="TAN531" s="714"/>
      <c r="TAO531" s="714"/>
      <c r="TAP531" s="714"/>
      <c r="TAQ531" s="714"/>
      <c r="TAR531" s="714"/>
      <c r="TAS531" s="714"/>
      <c r="TAT531" s="714"/>
      <c r="TAU531" s="714"/>
      <c r="TAV531" s="714"/>
      <c r="TAW531" s="714"/>
      <c r="TAX531" s="714"/>
      <c r="TAY531" s="714"/>
      <c r="TAZ531" s="714"/>
      <c r="TBA531" s="714"/>
      <c r="TBB531" s="714"/>
      <c r="TBC531" s="714"/>
      <c r="TBD531" s="714"/>
      <c r="TBE531" s="714"/>
      <c r="TBF531" s="714"/>
      <c r="TBG531" s="714"/>
      <c r="TBH531" s="714"/>
      <c r="TBI531" s="714"/>
      <c r="TBJ531" s="714"/>
      <c r="TBK531" s="714"/>
      <c r="TBL531" s="714"/>
      <c r="TBM531" s="714"/>
      <c r="TBN531" s="714"/>
      <c r="TBO531" s="714"/>
      <c r="TBP531" s="714"/>
      <c r="TBQ531" s="714"/>
      <c r="TBR531" s="714"/>
      <c r="TBS531" s="714"/>
      <c r="TBT531" s="714"/>
      <c r="TBU531" s="714"/>
      <c r="TBV531" s="714"/>
      <c r="TBW531" s="714"/>
      <c r="TBX531" s="714"/>
      <c r="TBY531" s="714"/>
      <c r="TBZ531" s="714"/>
      <c r="TCA531" s="714"/>
      <c r="TCB531" s="714"/>
      <c r="TCC531" s="714"/>
      <c r="TCD531" s="714"/>
      <c r="TCE531" s="714"/>
      <c r="TCF531" s="714"/>
      <c r="TCG531" s="714"/>
      <c r="TCH531" s="714"/>
      <c r="TCI531" s="714"/>
      <c r="TCJ531" s="714"/>
      <c r="TCK531" s="714"/>
      <c r="TCL531" s="714"/>
      <c r="TCM531" s="714"/>
      <c r="TCN531" s="714"/>
      <c r="TCO531" s="714"/>
      <c r="TCP531" s="714"/>
      <c r="TCQ531" s="714"/>
      <c r="TCR531" s="714"/>
      <c r="TCS531" s="714"/>
      <c r="TCT531" s="714"/>
      <c r="TCU531" s="714"/>
      <c r="TCV531" s="714"/>
      <c r="TCW531" s="714"/>
      <c r="TCX531" s="714"/>
      <c r="TCY531" s="714"/>
      <c r="TCZ531" s="714"/>
      <c r="TDA531" s="714"/>
      <c r="TDB531" s="714"/>
      <c r="TDC531" s="714"/>
      <c r="TDD531" s="714"/>
      <c r="TDE531" s="714"/>
      <c r="TDF531" s="714"/>
      <c r="TDG531" s="714"/>
      <c r="TDH531" s="714"/>
      <c r="TDI531" s="714"/>
      <c r="TDJ531" s="714"/>
      <c r="TDK531" s="714"/>
      <c r="TDL531" s="714"/>
      <c r="TDM531" s="714"/>
      <c r="TDN531" s="714"/>
      <c r="TDO531" s="714"/>
      <c r="TDP531" s="714"/>
      <c r="TDQ531" s="714"/>
      <c r="TDR531" s="714"/>
      <c r="TDS531" s="714"/>
      <c r="TDT531" s="714"/>
      <c r="TDU531" s="714"/>
      <c r="TDV531" s="714"/>
      <c r="TDW531" s="714"/>
      <c r="TDX531" s="714"/>
      <c r="TDY531" s="714"/>
      <c r="TDZ531" s="714"/>
      <c r="TEA531" s="714"/>
      <c r="TEB531" s="714"/>
      <c r="TEC531" s="714"/>
      <c r="TED531" s="714"/>
      <c r="TEE531" s="714"/>
      <c r="TEF531" s="714"/>
      <c r="TEG531" s="714"/>
      <c r="TEH531" s="714"/>
      <c r="TEI531" s="714"/>
      <c r="TEJ531" s="714"/>
      <c r="TEK531" s="714"/>
      <c r="TEL531" s="714"/>
      <c r="TEM531" s="714"/>
      <c r="TEN531" s="714"/>
      <c r="TEO531" s="714"/>
      <c r="TEP531" s="714"/>
      <c r="TEQ531" s="714"/>
      <c r="TER531" s="714"/>
      <c r="TES531" s="714"/>
      <c r="TET531" s="714"/>
      <c r="TEU531" s="714"/>
      <c r="TEV531" s="714"/>
      <c r="TEW531" s="714"/>
      <c r="TEX531" s="714"/>
      <c r="TEY531" s="714"/>
      <c r="TEZ531" s="714"/>
      <c r="TFA531" s="714"/>
      <c r="TFB531" s="714"/>
      <c r="TFC531" s="714"/>
      <c r="TFD531" s="714"/>
      <c r="TFE531" s="714"/>
      <c r="TFF531" s="714"/>
      <c r="TFG531" s="714"/>
      <c r="TFH531" s="714"/>
      <c r="TFI531" s="714"/>
      <c r="TFJ531" s="714"/>
      <c r="TFK531" s="714"/>
      <c r="TFL531" s="714"/>
      <c r="TFM531" s="714"/>
      <c r="TFN531" s="714"/>
      <c r="TFO531" s="714"/>
      <c r="TFP531" s="714"/>
      <c r="TFQ531" s="714"/>
      <c r="TFR531" s="714"/>
      <c r="TFS531" s="714"/>
      <c r="TFT531" s="714"/>
      <c r="TFU531" s="714"/>
      <c r="TFV531" s="714"/>
      <c r="TFW531" s="714"/>
      <c r="TFX531" s="714"/>
      <c r="TFY531" s="714"/>
      <c r="TFZ531" s="714"/>
      <c r="TGA531" s="714"/>
      <c r="TGB531" s="714"/>
      <c r="TGC531" s="714"/>
      <c r="TGD531" s="714"/>
      <c r="TGE531" s="714"/>
      <c r="TGF531" s="714"/>
      <c r="TGG531" s="714"/>
      <c r="TGH531" s="714"/>
      <c r="TGI531" s="714"/>
      <c r="TGJ531" s="714"/>
      <c r="TGK531" s="714"/>
      <c r="TGL531" s="714"/>
      <c r="TGM531" s="714"/>
      <c r="TGN531" s="714"/>
      <c r="TGO531" s="714"/>
      <c r="TGP531" s="714"/>
      <c r="TGQ531" s="714"/>
      <c r="TGR531" s="714"/>
      <c r="TGS531" s="714"/>
      <c r="TGT531" s="714"/>
      <c r="TGU531" s="714"/>
      <c r="TGV531" s="714"/>
      <c r="TGW531" s="714"/>
      <c r="TGX531" s="714"/>
      <c r="TGY531" s="714"/>
      <c r="TGZ531" s="714"/>
      <c r="THA531" s="714"/>
      <c r="THB531" s="714"/>
      <c r="THC531" s="714"/>
      <c r="THD531" s="714"/>
      <c r="THE531" s="714"/>
      <c r="THF531" s="714"/>
      <c r="THG531" s="714"/>
      <c r="THH531" s="714"/>
      <c r="THI531" s="714"/>
      <c r="THJ531" s="714"/>
      <c r="THK531" s="714"/>
      <c r="THL531" s="714"/>
      <c r="THM531" s="714"/>
      <c r="THN531" s="714"/>
      <c r="THO531" s="714"/>
      <c r="THP531" s="714"/>
      <c r="THQ531" s="714"/>
      <c r="THR531" s="714"/>
      <c r="THS531" s="714"/>
      <c r="THT531" s="714"/>
      <c r="THU531" s="714"/>
      <c r="THV531" s="714"/>
      <c r="THW531" s="714"/>
      <c r="THX531" s="714"/>
      <c r="THY531" s="714"/>
      <c r="THZ531" s="714"/>
      <c r="TIA531" s="714"/>
      <c r="TIB531" s="714"/>
      <c r="TIC531" s="714"/>
      <c r="TID531" s="714"/>
      <c r="TIE531" s="714"/>
      <c r="TIF531" s="714"/>
      <c r="TIG531" s="714"/>
      <c r="TIH531" s="714"/>
      <c r="TII531" s="714"/>
      <c r="TIJ531" s="714"/>
      <c r="TIK531" s="714"/>
      <c r="TIL531" s="714"/>
      <c r="TIM531" s="714"/>
      <c r="TIN531" s="714"/>
      <c r="TIO531" s="714"/>
      <c r="TIP531" s="714"/>
      <c r="TIQ531" s="714"/>
      <c r="TIR531" s="714"/>
      <c r="TIS531" s="714"/>
      <c r="TIT531" s="714"/>
      <c r="TIU531" s="714"/>
      <c r="TIV531" s="714"/>
      <c r="TIW531" s="714"/>
      <c r="TIX531" s="714"/>
      <c r="TIY531" s="714"/>
      <c r="TIZ531" s="714"/>
      <c r="TJA531" s="714"/>
      <c r="TJB531" s="714"/>
      <c r="TJC531" s="714"/>
      <c r="TJD531" s="714"/>
      <c r="TJE531" s="714"/>
      <c r="TJF531" s="714"/>
      <c r="TJG531" s="714"/>
      <c r="TJH531" s="714"/>
      <c r="TJI531" s="714"/>
      <c r="TJJ531" s="714"/>
      <c r="TJK531" s="714"/>
      <c r="TJL531" s="714"/>
      <c r="TJM531" s="714"/>
      <c r="TJN531" s="714"/>
      <c r="TJO531" s="714"/>
      <c r="TJP531" s="714"/>
      <c r="TJQ531" s="714"/>
      <c r="TJR531" s="714"/>
      <c r="TJS531" s="714"/>
      <c r="TJT531" s="714"/>
      <c r="TJU531" s="714"/>
      <c r="TJV531" s="714"/>
      <c r="TJW531" s="714"/>
      <c r="TJX531" s="714"/>
      <c r="TJY531" s="714"/>
      <c r="TJZ531" s="714"/>
      <c r="TKA531" s="714"/>
      <c r="TKB531" s="714"/>
      <c r="TKC531" s="714"/>
      <c r="TKD531" s="714"/>
      <c r="TKE531" s="714"/>
      <c r="TKF531" s="714"/>
      <c r="TKG531" s="714"/>
      <c r="TKH531" s="714"/>
      <c r="TKI531" s="714"/>
      <c r="TKJ531" s="714"/>
      <c r="TKK531" s="714"/>
      <c r="TKL531" s="714"/>
      <c r="TKM531" s="714"/>
      <c r="TKN531" s="714"/>
      <c r="TKO531" s="714"/>
      <c r="TKP531" s="714"/>
      <c r="TKQ531" s="714"/>
      <c r="TKR531" s="714"/>
      <c r="TKS531" s="714"/>
      <c r="TKT531" s="714"/>
      <c r="TKU531" s="714"/>
      <c r="TKV531" s="714"/>
      <c r="TKW531" s="714"/>
      <c r="TKX531" s="714"/>
      <c r="TKY531" s="714"/>
      <c r="TKZ531" s="714"/>
      <c r="TLA531" s="714"/>
      <c r="TLB531" s="714"/>
      <c r="TLC531" s="714"/>
      <c r="TLD531" s="714"/>
      <c r="TLE531" s="714"/>
      <c r="TLF531" s="714"/>
      <c r="TLG531" s="714"/>
      <c r="TLH531" s="714"/>
      <c r="TLI531" s="714"/>
      <c r="TLJ531" s="714"/>
      <c r="TLK531" s="714"/>
      <c r="TLL531" s="714"/>
      <c r="TLM531" s="714"/>
      <c r="TLN531" s="714"/>
      <c r="TLO531" s="714"/>
      <c r="TLP531" s="714"/>
      <c r="TLQ531" s="714"/>
      <c r="TLR531" s="714"/>
      <c r="TLS531" s="714"/>
      <c r="TLT531" s="714"/>
      <c r="TLU531" s="714"/>
      <c r="TLV531" s="714"/>
      <c r="TLW531" s="714"/>
      <c r="TLX531" s="714"/>
      <c r="TLY531" s="714"/>
      <c r="TLZ531" s="714"/>
      <c r="TMA531" s="714"/>
      <c r="TMB531" s="714"/>
      <c r="TMC531" s="714"/>
      <c r="TMD531" s="714"/>
      <c r="TME531" s="714"/>
      <c r="TMF531" s="714"/>
      <c r="TMG531" s="714"/>
      <c r="TMH531" s="714"/>
      <c r="TMI531" s="714"/>
      <c r="TMJ531" s="714"/>
      <c r="TMK531" s="714"/>
      <c r="TML531" s="714"/>
      <c r="TMM531" s="714"/>
      <c r="TMN531" s="714"/>
      <c r="TMO531" s="714"/>
      <c r="TMP531" s="714"/>
      <c r="TMQ531" s="714"/>
      <c r="TMR531" s="714"/>
      <c r="TMS531" s="714"/>
      <c r="TMT531" s="714"/>
      <c r="TMU531" s="714"/>
      <c r="TMV531" s="714"/>
      <c r="TMW531" s="714"/>
      <c r="TMX531" s="714"/>
      <c r="TMY531" s="714"/>
      <c r="TMZ531" s="714"/>
      <c r="TNA531" s="714"/>
      <c r="TNB531" s="714"/>
      <c r="TNC531" s="714"/>
      <c r="TND531" s="714"/>
      <c r="TNE531" s="714"/>
      <c r="TNF531" s="714"/>
      <c r="TNG531" s="714"/>
      <c r="TNH531" s="714"/>
      <c r="TNI531" s="714"/>
      <c r="TNJ531" s="714"/>
      <c r="TNK531" s="714"/>
      <c r="TNL531" s="714"/>
      <c r="TNM531" s="714"/>
      <c r="TNN531" s="714"/>
      <c r="TNO531" s="714"/>
      <c r="TNP531" s="714"/>
      <c r="TNQ531" s="714"/>
      <c r="TNR531" s="714"/>
      <c r="TNS531" s="714"/>
      <c r="TNT531" s="714"/>
      <c r="TNU531" s="714"/>
      <c r="TNV531" s="714"/>
      <c r="TNW531" s="714"/>
      <c r="TNX531" s="714"/>
      <c r="TNY531" s="714"/>
      <c r="TNZ531" s="714"/>
      <c r="TOA531" s="714"/>
      <c r="TOB531" s="714"/>
      <c r="TOC531" s="714"/>
      <c r="TOD531" s="714"/>
      <c r="TOE531" s="714"/>
      <c r="TOF531" s="714"/>
      <c r="TOG531" s="714"/>
      <c r="TOH531" s="714"/>
      <c r="TOI531" s="714"/>
      <c r="TOJ531" s="714"/>
      <c r="TOK531" s="714"/>
      <c r="TOL531" s="714"/>
      <c r="TOM531" s="714"/>
      <c r="TON531" s="714"/>
      <c r="TOO531" s="714"/>
      <c r="TOP531" s="714"/>
      <c r="TOQ531" s="714"/>
      <c r="TOR531" s="714"/>
      <c r="TOS531" s="714"/>
      <c r="TOT531" s="714"/>
      <c r="TOU531" s="714"/>
      <c r="TOV531" s="714"/>
      <c r="TOW531" s="714"/>
      <c r="TOX531" s="714"/>
      <c r="TOY531" s="714"/>
      <c r="TOZ531" s="714"/>
      <c r="TPA531" s="714"/>
      <c r="TPB531" s="714"/>
      <c r="TPC531" s="714"/>
      <c r="TPD531" s="714"/>
      <c r="TPE531" s="714"/>
      <c r="TPF531" s="714"/>
      <c r="TPG531" s="714"/>
      <c r="TPH531" s="714"/>
      <c r="TPI531" s="714"/>
      <c r="TPJ531" s="714"/>
      <c r="TPK531" s="714"/>
      <c r="TPL531" s="714"/>
      <c r="TPM531" s="714"/>
      <c r="TPN531" s="714"/>
      <c r="TPO531" s="714"/>
      <c r="TPP531" s="714"/>
      <c r="TPQ531" s="714"/>
      <c r="TPR531" s="714"/>
      <c r="TPS531" s="714"/>
      <c r="TPT531" s="714"/>
      <c r="TPU531" s="714"/>
      <c r="TPV531" s="714"/>
      <c r="TPW531" s="714"/>
      <c r="TPX531" s="714"/>
      <c r="TPY531" s="714"/>
      <c r="TPZ531" s="714"/>
      <c r="TQA531" s="714"/>
      <c r="TQB531" s="714"/>
      <c r="TQC531" s="714"/>
      <c r="TQD531" s="714"/>
      <c r="TQE531" s="714"/>
      <c r="TQF531" s="714"/>
      <c r="TQG531" s="714"/>
      <c r="TQH531" s="714"/>
      <c r="TQI531" s="714"/>
      <c r="TQJ531" s="714"/>
      <c r="TQK531" s="714"/>
      <c r="TQL531" s="714"/>
      <c r="TQM531" s="714"/>
      <c r="TQN531" s="714"/>
      <c r="TQO531" s="714"/>
      <c r="TQP531" s="714"/>
      <c r="TQQ531" s="714"/>
      <c r="TQR531" s="714"/>
      <c r="TQS531" s="714"/>
      <c r="TQT531" s="714"/>
      <c r="TQU531" s="714"/>
      <c r="TQV531" s="714"/>
      <c r="TQW531" s="714"/>
      <c r="TQX531" s="714"/>
      <c r="TQY531" s="714"/>
      <c r="TQZ531" s="714"/>
      <c r="TRA531" s="714"/>
      <c r="TRB531" s="714"/>
      <c r="TRC531" s="714"/>
      <c r="TRD531" s="714"/>
      <c r="TRE531" s="714"/>
      <c r="TRF531" s="714"/>
      <c r="TRG531" s="714"/>
      <c r="TRH531" s="714"/>
      <c r="TRI531" s="714"/>
      <c r="TRJ531" s="714"/>
      <c r="TRK531" s="714"/>
      <c r="TRL531" s="714"/>
      <c r="TRM531" s="714"/>
      <c r="TRN531" s="714"/>
      <c r="TRO531" s="714"/>
      <c r="TRP531" s="714"/>
      <c r="TRQ531" s="714"/>
      <c r="TRR531" s="714"/>
      <c r="TRS531" s="714"/>
      <c r="TRT531" s="714"/>
      <c r="TRU531" s="714"/>
      <c r="TRV531" s="714"/>
      <c r="TRW531" s="714"/>
      <c r="TRX531" s="714"/>
      <c r="TRY531" s="714"/>
      <c r="TRZ531" s="714"/>
      <c r="TSA531" s="714"/>
      <c r="TSB531" s="714"/>
      <c r="TSC531" s="714"/>
      <c r="TSD531" s="714"/>
      <c r="TSE531" s="714"/>
      <c r="TSF531" s="714"/>
      <c r="TSG531" s="714"/>
      <c r="TSH531" s="714"/>
      <c r="TSI531" s="714"/>
      <c r="TSJ531" s="714"/>
      <c r="TSK531" s="714"/>
      <c r="TSL531" s="714"/>
      <c r="TSM531" s="714"/>
      <c r="TSN531" s="714"/>
      <c r="TSO531" s="714"/>
      <c r="TSP531" s="714"/>
      <c r="TSQ531" s="714"/>
      <c r="TSR531" s="714"/>
      <c r="TSS531" s="714"/>
      <c r="TST531" s="714"/>
      <c r="TSU531" s="714"/>
      <c r="TSV531" s="714"/>
      <c r="TSW531" s="714"/>
      <c r="TSX531" s="714"/>
      <c r="TSY531" s="714"/>
      <c r="TSZ531" s="714"/>
      <c r="TTA531" s="714"/>
      <c r="TTB531" s="714"/>
      <c r="TTC531" s="714"/>
      <c r="TTD531" s="714"/>
      <c r="TTE531" s="714"/>
      <c r="TTF531" s="714"/>
      <c r="TTG531" s="714"/>
      <c r="TTH531" s="714"/>
      <c r="TTI531" s="714"/>
      <c r="TTJ531" s="714"/>
      <c r="TTK531" s="714"/>
      <c r="TTL531" s="714"/>
      <c r="TTM531" s="714"/>
      <c r="TTN531" s="714"/>
      <c r="TTO531" s="714"/>
      <c r="TTP531" s="714"/>
      <c r="TTQ531" s="714"/>
      <c r="TTR531" s="714"/>
      <c r="TTS531" s="714"/>
      <c r="TTT531" s="714"/>
      <c r="TTU531" s="714"/>
      <c r="TTV531" s="714"/>
      <c r="TTW531" s="714"/>
      <c r="TTX531" s="714"/>
      <c r="TTY531" s="714"/>
      <c r="TTZ531" s="714"/>
      <c r="TUA531" s="714"/>
      <c r="TUB531" s="714"/>
      <c r="TUC531" s="714"/>
      <c r="TUD531" s="714"/>
      <c r="TUE531" s="714"/>
      <c r="TUF531" s="714"/>
      <c r="TUG531" s="714"/>
      <c r="TUH531" s="714"/>
      <c r="TUI531" s="714"/>
      <c r="TUJ531" s="714"/>
      <c r="TUK531" s="714"/>
      <c r="TUL531" s="714"/>
      <c r="TUM531" s="714"/>
      <c r="TUN531" s="714"/>
      <c r="TUO531" s="714"/>
      <c r="TUP531" s="714"/>
      <c r="TUQ531" s="714"/>
      <c r="TUR531" s="714"/>
      <c r="TUS531" s="714"/>
      <c r="TUT531" s="714"/>
      <c r="TUU531" s="714"/>
      <c r="TUV531" s="714"/>
      <c r="TUW531" s="714"/>
      <c r="TUX531" s="714"/>
      <c r="TUY531" s="714"/>
      <c r="TUZ531" s="714"/>
      <c r="TVA531" s="714"/>
      <c r="TVB531" s="714"/>
      <c r="TVC531" s="714"/>
      <c r="TVD531" s="714"/>
      <c r="TVE531" s="714"/>
      <c r="TVF531" s="714"/>
      <c r="TVG531" s="714"/>
      <c r="TVH531" s="714"/>
      <c r="TVI531" s="714"/>
      <c r="TVJ531" s="714"/>
      <c r="TVK531" s="714"/>
      <c r="TVL531" s="714"/>
      <c r="TVM531" s="714"/>
      <c r="TVN531" s="714"/>
      <c r="TVO531" s="714"/>
      <c r="TVP531" s="714"/>
      <c r="TVQ531" s="714"/>
      <c r="TVR531" s="714"/>
      <c r="TVS531" s="714"/>
      <c r="TVT531" s="714"/>
      <c r="TVU531" s="714"/>
      <c r="TVV531" s="714"/>
      <c r="TVW531" s="714"/>
      <c r="TVX531" s="714"/>
      <c r="TVY531" s="714"/>
      <c r="TVZ531" s="714"/>
      <c r="TWA531" s="714"/>
      <c r="TWB531" s="714"/>
      <c r="TWC531" s="714"/>
      <c r="TWD531" s="714"/>
      <c r="TWE531" s="714"/>
      <c r="TWF531" s="714"/>
      <c r="TWG531" s="714"/>
      <c r="TWH531" s="714"/>
      <c r="TWI531" s="714"/>
      <c r="TWJ531" s="714"/>
      <c r="TWK531" s="714"/>
      <c r="TWL531" s="714"/>
      <c r="TWM531" s="714"/>
      <c r="TWN531" s="714"/>
      <c r="TWO531" s="714"/>
      <c r="TWP531" s="714"/>
      <c r="TWQ531" s="714"/>
      <c r="TWR531" s="714"/>
      <c r="TWS531" s="714"/>
      <c r="TWT531" s="714"/>
      <c r="TWU531" s="714"/>
      <c r="TWV531" s="714"/>
      <c r="TWW531" s="714"/>
      <c r="TWX531" s="714"/>
      <c r="TWY531" s="714"/>
      <c r="TWZ531" s="714"/>
      <c r="TXA531" s="714"/>
      <c r="TXB531" s="714"/>
      <c r="TXC531" s="714"/>
      <c r="TXD531" s="714"/>
      <c r="TXE531" s="714"/>
      <c r="TXF531" s="714"/>
      <c r="TXG531" s="714"/>
      <c r="TXH531" s="714"/>
      <c r="TXI531" s="714"/>
      <c r="TXJ531" s="714"/>
      <c r="TXK531" s="714"/>
      <c r="TXL531" s="714"/>
      <c r="TXM531" s="714"/>
      <c r="TXN531" s="714"/>
      <c r="TXO531" s="714"/>
      <c r="TXP531" s="714"/>
      <c r="TXQ531" s="714"/>
      <c r="TXR531" s="714"/>
      <c r="TXS531" s="714"/>
      <c r="TXT531" s="714"/>
      <c r="TXU531" s="714"/>
      <c r="TXV531" s="714"/>
      <c r="TXW531" s="714"/>
      <c r="TXX531" s="714"/>
      <c r="TXY531" s="714"/>
      <c r="TXZ531" s="714"/>
      <c r="TYA531" s="714"/>
      <c r="TYB531" s="714"/>
      <c r="TYC531" s="714"/>
      <c r="TYD531" s="714"/>
      <c r="TYE531" s="714"/>
      <c r="TYF531" s="714"/>
      <c r="TYG531" s="714"/>
      <c r="TYH531" s="714"/>
      <c r="TYI531" s="714"/>
      <c r="TYJ531" s="714"/>
      <c r="TYK531" s="714"/>
      <c r="TYL531" s="714"/>
      <c r="TYM531" s="714"/>
      <c r="TYN531" s="714"/>
      <c r="TYO531" s="714"/>
      <c r="TYP531" s="714"/>
      <c r="TYQ531" s="714"/>
      <c r="TYR531" s="714"/>
      <c r="TYS531" s="714"/>
      <c r="TYT531" s="714"/>
      <c r="TYU531" s="714"/>
      <c r="TYV531" s="714"/>
      <c r="TYW531" s="714"/>
      <c r="TYX531" s="714"/>
      <c r="TYY531" s="714"/>
      <c r="TYZ531" s="714"/>
      <c r="TZA531" s="714"/>
      <c r="TZB531" s="714"/>
      <c r="TZC531" s="714"/>
      <c r="TZD531" s="714"/>
      <c r="TZE531" s="714"/>
      <c r="TZF531" s="714"/>
      <c r="TZG531" s="714"/>
      <c r="TZH531" s="714"/>
      <c r="TZI531" s="714"/>
      <c r="TZJ531" s="714"/>
      <c r="TZK531" s="714"/>
      <c r="TZL531" s="714"/>
      <c r="TZM531" s="714"/>
      <c r="TZN531" s="714"/>
      <c r="TZO531" s="714"/>
      <c r="TZP531" s="714"/>
      <c r="TZQ531" s="714"/>
      <c r="TZR531" s="714"/>
      <c r="TZS531" s="714"/>
      <c r="TZT531" s="714"/>
      <c r="TZU531" s="714"/>
      <c r="TZV531" s="714"/>
      <c r="TZW531" s="714"/>
      <c r="TZX531" s="714"/>
      <c r="TZY531" s="714"/>
      <c r="TZZ531" s="714"/>
      <c r="UAA531" s="714"/>
      <c r="UAB531" s="714"/>
      <c r="UAC531" s="714"/>
      <c r="UAD531" s="714"/>
      <c r="UAE531" s="714"/>
      <c r="UAF531" s="714"/>
      <c r="UAG531" s="714"/>
      <c r="UAH531" s="714"/>
      <c r="UAI531" s="714"/>
      <c r="UAJ531" s="714"/>
      <c r="UAK531" s="714"/>
      <c r="UAL531" s="714"/>
      <c r="UAM531" s="714"/>
      <c r="UAN531" s="714"/>
      <c r="UAO531" s="714"/>
      <c r="UAP531" s="714"/>
      <c r="UAQ531" s="714"/>
      <c r="UAR531" s="714"/>
      <c r="UAS531" s="714"/>
      <c r="UAT531" s="714"/>
      <c r="UAU531" s="714"/>
      <c r="UAV531" s="714"/>
      <c r="UAW531" s="714"/>
      <c r="UAX531" s="714"/>
      <c r="UAY531" s="714"/>
      <c r="UAZ531" s="714"/>
      <c r="UBA531" s="714"/>
      <c r="UBB531" s="714"/>
      <c r="UBC531" s="714"/>
      <c r="UBD531" s="714"/>
      <c r="UBE531" s="714"/>
      <c r="UBF531" s="714"/>
      <c r="UBG531" s="714"/>
      <c r="UBH531" s="714"/>
      <c r="UBI531" s="714"/>
      <c r="UBJ531" s="714"/>
      <c r="UBK531" s="714"/>
      <c r="UBL531" s="714"/>
      <c r="UBM531" s="714"/>
      <c r="UBN531" s="714"/>
      <c r="UBO531" s="714"/>
      <c r="UBP531" s="714"/>
      <c r="UBQ531" s="714"/>
      <c r="UBR531" s="714"/>
      <c r="UBS531" s="714"/>
      <c r="UBT531" s="714"/>
      <c r="UBU531" s="714"/>
      <c r="UBV531" s="714"/>
      <c r="UBW531" s="714"/>
      <c r="UBX531" s="714"/>
      <c r="UBY531" s="714"/>
      <c r="UBZ531" s="714"/>
      <c r="UCA531" s="714"/>
      <c r="UCB531" s="714"/>
      <c r="UCC531" s="714"/>
      <c r="UCD531" s="714"/>
      <c r="UCE531" s="714"/>
      <c r="UCF531" s="714"/>
      <c r="UCG531" s="714"/>
      <c r="UCH531" s="714"/>
      <c r="UCI531" s="714"/>
      <c r="UCJ531" s="714"/>
      <c r="UCK531" s="714"/>
      <c r="UCL531" s="714"/>
      <c r="UCM531" s="714"/>
      <c r="UCN531" s="714"/>
      <c r="UCO531" s="714"/>
      <c r="UCP531" s="714"/>
      <c r="UCQ531" s="714"/>
      <c r="UCR531" s="714"/>
      <c r="UCS531" s="714"/>
      <c r="UCT531" s="714"/>
      <c r="UCU531" s="714"/>
      <c r="UCV531" s="714"/>
      <c r="UCW531" s="714"/>
      <c r="UCX531" s="714"/>
      <c r="UCY531" s="714"/>
      <c r="UCZ531" s="714"/>
      <c r="UDA531" s="714"/>
      <c r="UDB531" s="714"/>
      <c r="UDC531" s="714"/>
      <c r="UDD531" s="714"/>
      <c r="UDE531" s="714"/>
      <c r="UDF531" s="714"/>
      <c r="UDG531" s="714"/>
      <c r="UDH531" s="714"/>
      <c r="UDI531" s="714"/>
      <c r="UDJ531" s="714"/>
      <c r="UDK531" s="714"/>
      <c r="UDL531" s="714"/>
      <c r="UDM531" s="714"/>
      <c r="UDN531" s="714"/>
      <c r="UDO531" s="714"/>
      <c r="UDP531" s="714"/>
      <c r="UDQ531" s="714"/>
      <c r="UDR531" s="714"/>
      <c r="UDS531" s="714"/>
      <c r="UDT531" s="714"/>
      <c r="UDU531" s="714"/>
      <c r="UDV531" s="714"/>
      <c r="UDW531" s="714"/>
      <c r="UDX531" s="714"/>
      <c r="UDY531" s="714"/>
      <c r="UDZ531" s="714"/>
      <c r="UEA531" s="714"/>
      <c r="UEB531" s="714"/>
      <c r="UEC531" s="714"/>
      <c r="UED531" s="714"/>
      <c r="UEE531" s="714"/>
      <c r="UEF531" s="714"/>
      <c r="UEG531" s="714"/>
      <c r="UEH531" s="714"/>
      <c r="UEI531" s="714"/>
      <c r="UEJ531" s="714"/>
      <c r="UEK531" s="714"/>
      <c r="UEL531" s="714"/>
      <c r="UEM531" s="714"/>
      <c r="UEN531" s="714"/>
      <c r="UEO531" s="714"/>
      <c r="UEP531" s="714"/>
      <c r="UEQ531" s="714"/>
      <c r="UER531" s="714"/>
      <c r="UES531" s="714"/>
      <c r="UET531" s="714"/>
      <c r="UEU531" s="714"/>
      <c r="UEV531" s="714"/>
      <c r="UEW531" s="714"/>
      <c r="UEX531" s="714"/>
      <c r="UEY531" s="714"/>
      <c r="UEZ531" s="714"/>
      <c r="UFA531" s="714"/>
      <c r="UFB531" s="714"/>
      <c r="UFC531" s="714"/>
      <c r="UFD531" s="714"/>
      <c r="UFE531" s="714"/>
      <c r="UFF531" s="714"/>
      <c r="UFG531" s="714"/>
      <c r="UFH531" s="714"/>
      <c r="UFI531" s="714"/>
      <c r="UFJ531" s="714"/>
      <c r="UFK531" s="714"/>
      <c r="UFL531" s="714"/>
      <c r="UFM531" s="714"/>
      <c r="UFN531" s="714"/>
      <c r="UFO531" s="714"/>
      <c r="UFP531" s="714"/>
      <c r="UFQ531" s="714"/>
      <c r="UFR531" s="714"/>
      <c r="UFS531" s="714"/>
      <c r="UFT531" s="714"/>
      <c r="UFU531" s="714"/>
      <c r="UFV531" s="714"/>
      <c r="UFW531" s="714"/>
      <c r="UFX531" s="714"/>
      <c r="UFY531" s="714"/>
      <c r="UFZ531" s="714"/>
      <c r="UGA531" s="714"/>
      <c r="UGB531" s="714"/>
      <c r="UGC531" s="714"/>
      <c r="UGD531" s="714"/>
      <c r="UGE531" s="714"/>
      <c r="UGF531" s="714"/>
      <c r="UGG531" s="714"/>
      <c r="UGH531" s="714"/>
      <c r="UGI531" s="714"/>
      <c r="UGJ531" s="714"/>
      <c r="UGK531" s="714"/>
      <c r="UGL531" s="714"/>
      <c r="UGM531" s="714"/>
      <c r="UGN531" s="714"/>
      <c r="UGO531" s="714"/>
      <c r="UGP531" s="714"/>
      <c r="UGQ531" s="714"/>
      <c r="UGR531" s="714"/>
      <c r="UGS531" s="714"/>
      <c r="UGT531" s="714"/>
      <c r="UGU531" s="714"/>
      <c r="UGV531" s="714"/>
      <c r="UGW531" s="714"/>
      <c r="UGX531" s="714"/>
      <c r="UGY531" s="714"/>
      <c r="UGZ531" s="714"/>
      <c r="UHA531" s="714"/>
      <c r="UHB531" s="714"/>
      <c r="UHC531" s="714"/>
      <c r="UHD531" s="714"/>
      <c r="UHE531" s="714"/>
      <c r="UHF531" s="714"/>
      <c r="UHG531" s="714"/>
      <c r="UHH531" s="714"/>
      <c r="UHI531" s="714"/>
      <c r="UHJ531" s="714"/>
      <c r="UHK531" s="714"/>
      <c r="UHL531" s="714"/>
      <c r="UHM531" s="714"/>
      <c r="UHN531" s="714"/>
      <c r="UHO531" s="714"/>
      <c r="UHP531" s="714"/>
      <c r="UHQ531" s="714"/>
      <c r="UHR531" s="714"/>
      <c r="UHS531" s="714"/>
      <c r="UHT531" s="714"/>
      <c r="UHU531" s="714"/>
      <c r="UHV531" s="714"/>
      <c r="UHW531" s="714"/>
      <c r="UHX531" s="714"/>
      <c r="UHY531" s="714"/>
      <c r="UHZ531" s="714"/>
      <c r="UIA531" s="714"/>
      <c r="UIB531" s="714"/>
      <c r="UIC531" s="714"/>
      <c r="UID531" s="714"/>
      <c r="UIE531" s="714"/>
      <c r="UIF531" s="714"/>
      <c r="UIG531" s="714"/>
      <c r="UIH531" s="714"/>
      <c r="UII531" s="714"/>
      <c r="UIJ531" s="714"/>
      <c r="UIK531" s="714"/>
      <c r="UIL531" s="714"/>
      <c r="UIM531" s="714"/>
      <c r="UIN531" s="714"/>
      <c r="UIO531" s="714"/>
      <c r="UIP531" s="714"/>
      <c r="UIQ531" s="714"/>
      <c r="UIR531" s="714"/>
      <c r="UIS531" s="714"/>
      <c r="UIT531" s="714"/>
      <c r="UIU531" s="714"/>
      <c r="UIV531" s="714"/>
      <c r="UIW531" s="714"/>
      <c r="UIX531" s="714"/>
      <c r="UIY531" s="714"/>
      <c r="UIZ531" s="714"/>
      <c r="UJA531" s="714"/>
      <c r="UJB531" s="714"/>
      <c r="UJC531" s="714"/>
      <c r="UJD531" s="714"/>
      <c r="UJE531" s="714"/>
      <c r="UJF531" s="714"/>
      <c r="UJG531" s="714"/>
      <c r="UJH531" s="714"/>
      <c r="UJI531" s="714"/>
      <c r="UJJ531" s="714"/>
      <c r="UJK531" s="714"/>
      <c r="UJL531" s="714"/>
      <c r="UJM531" s="714"/>
      <c r="UJN531" s="714"/>
      <c r="UJO531" s="714"/>
      <c r="UJP531" s="714"/>
      <c r="UJQ531" s="714"/>
      <c r="UJR531" s="714"/>
      <c r="UJS531" s="714"/>
      <c r="UJT531" s="714"/>
      <c r="UJU531" s="714"/>
      <c r="UJV531" s="714"/>
      <c r="UJW531" s="714"/>
      <c r="UJX531" s="714"/>
      <c r="UJY531" s="714"/>
      <c r="UJZ531" s="714"/>
      <c r="UKA531" s="714"/>
      <c r="UKB531" s="714"/>
      <c r="UKC531" s="714"/>
      <c r="UKD531" s="714"/>
      <c r="UKE531" s="714"/>
      <c r="UKF531" s="714"/>
      <c r="UKG531" s="714"/>
      <c r="UKH531" s="714"/>
      <c r="UKI531" s="714"/>
      <c r="UKJ531" s="714"/>
      <c r="UKK531" s="714"/>
      <c r="UKL531" s="714"/>
      <c r="UKM531" s="714"/>
      <c r="UKN531" s="714"/>
      <c r="UKO531" s="714"/>
      <c r="UKP531" s="714"/>
      <c r="UKQ531" s="714"/>
      <c r="UKR531" s="714"/>
      <c r="UKS531" s="714"/>
      <c r="UKT531" s="714"/>
      <c r="UKU531" s="714"/>
      <c r="UKV531" s="714"/>
      <c r="UKW531" s="714"/>
      <c r="UKX531" s="714"/>
      <c r="UKY531" s="714"/>
      <c r="UKZ531" s="714"/>
      <c r="ULA531" s="714"/>
      <c r="ULB531" s="714"/>
      <c r="ULC531" s="714"/>
      <c r="ULD531" s="714"/>
      <c r="ULE531" s="714"/>
      <c r="ULF531" s="714"/>
      <c r="ULG531" s="714"/>
      <c r="ULH531" s="714"/>
      <c r="ULI531" s="714"/>
      <c r="ULJ531" s="714"/>
      <c r="ULK531" s="714"/>
      <c r="ULL531" s="714"/>
      <c r="ULM531" s="714"/>
      <c r="ULN531" s="714"/>
      <c r="ULO531" s="714"/>
      <c r="ULP531" s="714"/>
      <c r="ULQ531" s="714"/>
      <c r="ULR531" s="714"/>
      <c r="ULS531" s="714"/>
      <c r="ULT531" s="714"/>
      <c r="ULU531" s="714"/>
      <c r="ULV531" s="714"/>
      <c r="ULW531" s="714"/>
      <c r="ULX531" s="714"/>
      <c r="ULY531" s="714"/>
      <c r="ULZ531" s="714"/>
      <c r="UMA531" s="714"/>
      <c r="UMB531" s="714"/>
      <c r="UMC531" s="714"/>
      <c r="UMD531" s="714"/>
      <c r="UME531" s="714"/>
      <c r="UMF531" s="714"/>
      <c r="UMG531" s="714"/>
      <c r="UMH531" s="714"/>
      <c r="UMI531" s="714"/>
      <c r="UMJ531" s="714"/>
      <c r="UMK531" s="714"/>
      <c r="UML531" s="714"/>
      <c r="UMM531" s="714"/>
      <c r="UMN531" s="714"/>
      <c r="UMO531" s="714"/>
      <c r="UMP531" s="714"/>
      <c r="UMQ531" s="714"/>
      <c r="UMR531" s="714"/>
      <c r="UMS531" s="714"/>
      <c r="UMT531" s="714"/>
      <c r="UMU531" s="714"/>
      <c r="UMV531" s="714"/>
      <c r="UMW531" s="714"/>
      <c r="UMX531" s="714"/>
      <c r="UMY531" s="714"/>
      <c r="UMZ531" s="714"/>
      <c r="UNA531" s="714"/>
      <c r="UNB531" s="714"/>
      <c r="UNC531" s="714"/>
      <c r="UND531" s="714"/>
      <c r="UNE531" s="714"/>
      <c r="UNF531" s="714"/>
      <c r="UNG531" s="714"/>
      <c r="UNH531" s="714"/>
      <c r="UNI531" s="714"/>
      <c r="UNJ531" s="714"/>
      <c r="UNK531" s="714"/>
      <c r="UNL531" s="714"/>
      <c r="UNM531" s="714"/>
      <c r="UNN531" s="714"/>
      <c r="UNO531" s="714"/>
      <c r="UNP531" s="714"/>
      <c r="UNQ531" s="714"/>
      <c r="UNR531" s="714"/>
      <c r="UNS531" s="714"/>
      <c r="UNT531" s="714"/>
      <c r="UNU531" s="714"/>
      <c r="UNV531" s="714"/>
      <c r="UNW531" s="714"/>
      <c r="UNX531" s="714"/>
      <c r="UNY531" s="714"/>
      <c r="UNZ531" s="714"/>
      <c r="UOA531" s="714"/>
      <c r="UOB531" s="714"/>
      <c r="UOC531" s="714"/>
      <c r="UOD531" s="714"/>
      <c r="UOE531" s="714"/>
      <c r="UOF531" s="714"/>
      <c r="UOG531" s="714"/>
      <c r="UOH531" s="714"/>
      <c r="UOI531" s="714"/>
      <c r="UOJ531" s="714"/>
      <c r="UOK531" s="714"/>
      <c r="UOL531" s="714"/>
      <c r="UOM531" s="714"/>
      <c r="UON531" s="714"/>
      <c r="UOO531" s="714"/>
      <c r="UOP531" s="714"/>
      <c r="UOQ531" s="714"/>
      <c r="UOR531" s="714"/>
      <c r="UOS531" s="714"/>
      <c r="UOT531" s="714"/>
      <c r="UOU531" s="714"/>
      <c r="UOV531" s="714"/>
      <c r="UOW531" s="714"/>
      <c r="UOX531" s="714"/>
      <c r="UOY531" s="714"/>
      <c r="UOZ531" s="714"/>
      <c r="UPA531" s="714"/>
      <c r="UPB531" s="714"/>
      <c r="UPC531" s="714"/>
      <c r="UPD531" s="714"/>
      <c r="UPE531" s="714"/>
      <c r="UPF531" s="714"/>
      <c r="UPG531" s="714"/>
      <c r="UPH531" s="714"/>
      <c r="UPI531" s="714"/>
      <c r="UPJ531" s="714"/>
      <c r="UPK531" s="714"/>
      <c r="UPL531" s="714"/>
      <c r="UPM531" s="714"/>
      <c r="UPN531" s="714"/>
      <c r="UPO531" s="714"/>
      <c r="UPP531" s="714"/>
      <c r="UPQ531" s="714"/>
      <c r="UPR531" s="714"/>
      <c r="UPS531" s="714"/>
      <c r="UPT531" s="714"/>
      <c r="UPU531" s="714"/>
      <c r="UPV531" s="714"/>
      <c r="UPW531" s="714"/>
      <c r="UPX531" s="714"/>
      <c r="UPY531" s="714"/>
      <c r="UPZ531" s="714"/>
      <c r="UQA531" s="714"/>
      <c r="UQB531" s="714"/>
      <c r="UQC531" s="714"/>
      <c r="UQD531" s="714"/>
      <c r="UQE531" s="714"/>
      <c r="UQF531" s="714"/>
      <c r="UQG531" s="714"/>
      <c r="UQH531" s="714"/>
      <c r="UQI531" s="714"/>
      <c r="UQJ531" s="714"/>
      <c r="UQK531" s="714"/>
      <c r="UQL531" s="714"/>
      <c r="UQM531" s="714"/>
      <c r="UQN531" s="714"/>
      <c r="UQO531" s="714"/>
      <c r="UQP531" s="714"/>
      <c r="UQQ531" s="714"/>
      <c r="UQR531" s="714"/>
      <c r="UQS531" s="714"/>
      <c r="UQT531" s="714"/>
      <c r="UQU531" s="714"/>
      <c r="UQV531" s="714"/>
      <c r="UQW531" s="714"/>
      <c r="UQX531" s="714"/>
      <c r="UQY531" s="714"/>
      <c r="UQZ531" s="714"/>
      <c r="URA531" s="714"/>
      <c r="URB531" s="714"/>
      <c r="URC531" s="714"/>
      <c r="URD531" s="714"/>
      <c r="URE531" s="714"/>
      <c r="URF531" s="714"/>
      <c r="URG531" s="714"/>
      <c r="URH531" s="714"/>
      <c r="URI531" s="714"/>
      <c r="URJ531" s="714"/>
      <c r="URK531" s="714"/>
      <c r="URL531" s="714"/>
      <c r="URM531" s="714"/>
      <c r="URN531" s="714"/>
      <c r="URO531" s="714"/>
      <c r="URP531" s="714"/>
      <c r="URQ531" s="714"/>
      <c r="URR531" s="714"/>
      <c r="URS531" s="714"/>
      <c r="URT531" s="714"/>
      <c r="URU531" s="714"/>
      <c r="URV531" s="714"/>
      <c r="URW531" s="714"/>
      <c r="URX531" s="714"/>
      <c r="URY531" s="714"/>
      <c r="URZ531" s="714"/>
      <c r="USA531" s="714"/>
      <c r="USB531" s="714"/>
      <c r="USC531" s="714"/>
      <c r="USD531" s="714"/>
      <c r="USE531" s="714"/>
      <c r="USF531" s="714"/>
      <c r="USG531" s="714"/>
      <c r="USH531" s="714"/>
      <c r="USI531" s="714"/>
      <c r="USJ531" s="714"/>
      <c r="USK531" s="714"/>
      <c r="USL531" s="714"/>
      <c r="USM531" s="714"/>
      <c r="USN531" s="714"/>
      <c r="USO531" s="714"/>
      <c r="USP531" s="714"/>
      <c r="USQ531" s="714"/>
      <c r="USR531" s="714"/>
      <c r="USS531" s="714"/>
      <c r="UST531" s="714"/>
      <c r="USU531" s="714"/>
      <c r="USV531" s="714"/>
      <c r="USW531" s="714"/>
      <c r="USX531" s="714"/>
      <c r="USY531" s="714"/>
      <c r="USZ531" s="714"/>
      <c r="UTA531" s="714"/>
      <c r="UTB531" s="714"/>
      <c r="UTC531" s="714"/>
      <c r="UTD531" s="714"/>
      <c r="UTE531" s="714"/>
      <c r="UTF531" s="714"/>
      <c r="UTG531" s="714"/>
      <c r="UTH531" s="714"/>
      <c r="UTI531" s="714"/>
      <c r="UTJ531" s="714"/>
      <c r="UTK531" s="714"/>
      <c r="UTL531" s="714"/>
      <c r="UTM531" s="714"/>
      <c r="UTN531" s="714"/>
      <c r="UTO531" s="714"/>
      <c r="UTP531" s="714"/>
      <c r="UTQ531" s="714"/>
      <c r="UTR531" s="714"/>
      <c r="UTS531" s="714"/>
      <c r="UTT531" s="714"/>
      <c r="UTU531" s="714"/>
      <c r="UTV531" s="714"/>
      <c r="UTW531" s="714"/>
      <c r="UTX531" s="714"/>
      <c r="UTY531" s="714"/>
      <c r="UTZ531" s="714"/>
      <c r="UUA531" s="714"/>
      <c r="UUB531" s="714"/>
      <c r="UUC531" s="714"/>
      <c r="UUD531" s="714"/>
      <c r="UUE531" s="714"/>
      <c r="UUF531" s="714"/>
      <c r="UUG531" s="714"/>
      <c r="UUH531" s="714"/>
      <c r="UUI531" s="714"/>
      <c r="UUJ531" s="714"/>
      <c r="UUK531" s="714"/>
      <c r="UUL531" s="714"/>
      <c r="UUM531" s="714"/>
      <c r="UUN531" s="714"/>
      <c r="UUO531" s="714"/>
      <c r="UUP531" s="714"/>
      <c r="UUQ531" s="714"/>
      <c r="UUR531" s="714"/>
      <c r="UUS531" s="714"/>
      <c r="UUT531" s="714"/>
      <c r="UUU531" s="714"/>
      <c r="UUV531" s="714"/>
      <c r="UUW531" s="714"/>
      <c r="UUX531" s="714"/>
      <c r="UUY531" s="714"/>
      <c r="UUZ531" s="714"/>
      <c r="UVA531" s="714"/>
      <c r="UVB531" s="714"/>
      <c r="UVC531" s="714"/>
      <c r="UVD531" s="714"/>
      <c r="UVE531" s="714"/>
      <c r="UVF531" s="714"/>
      <c r="UVG531" s="714"/>
      <c r="UVH531" s="714"/>
      <c r="UVI531" s="714"/>
      <c r="UVJ531" s="714"/>
      <c r="UVK531" s="714"/>
      <c r="UVL531" s="714"/>
      <c r="UVM531" s="714"/>
      <c r="UVN531" s="714"/>
      <c r="UVO531" s="714"/>
      <c r="UVP531" s="714"/>
      <c r="UVQ531" s="714"/>
      <c r="UVR531" s="714"/>
      <c r="UVS531" s="714"/>
      <c r="UVT531" s="714"/>
      <c r="UVU531" s="714"/>
      <c r="UVV531" s="714"/>
      <c r="UVW531" s="714"/>
      <c r="UVX531" s="714"/>
      <c r="UVY531" s="714"/>
      <c r="UVZ531" s="714"/>
      <c r="UWA531" s="714"/>
      <c r="UWB531" s="714"/>
      <c r="UWC531" s="714"/>
      <c r="UWD531" s="714"/>
      <c r="UWE531" s="714"/>
      <c r="UWF531" s="714"/>
      <c r="UWG531" s="714"/>
      <c r="UWH531" s="714"/>
      <c r="UWI531" s="714"/>
      <c r="UWJ531" s="714"/>
      <c r="UWK531" s="714"/>
      <c r="UWL531" s="714"/>
      <c r="UWM531" s="714"/>
      <c r="UWN531" s="714"/>
      <c r="UWO531" s="714"/>
      <c r="UWP531" s="714"/>
      <c r="UWQ531" s="714"/>
      <c r="UWR531" s="714"/>
      <c r="UWS531" s="714"/>
      <c r="UWT531" s="714"/>
      <c r="UWU531" s="714"/>
      <c r="UWV531" s="714"/>
      <c r="UWW531" s="714"/>
      <c r="UWX531" s="714"/>
      <c r="UWY531" s="714"/>
      <c r="UWZ531" s="714"/>
      <c r="UXA531" s="714"/>
      <c r="UXB531" s="714"/>
      <c r="UXC531" s="714"/>
      <c r="UXD531" s="714"/>
      <c r="UXE531" s="714"/>
      <c r="UXF531" s="714"/>
      <c r="UXG531" s="714"/>
      <c r="UXH531" s="714"/>
      <c r="UXI531" s="714"/>
      <c r="UXJ531" s="714"/>
      <c r="UXK531" s="714"/>
      <c r="UXL531" s="714"/>
      <c r="UXM531" s="714"/>
      <c r="UXN531" s="714"/>
      <c r="UXO531" s="714"/>
      <c r="UXP531" s="714"/>
      <c r="UXQ531" s="714"/>
      <c r="UXR531" s="714"/>
      <c r="UXS531" s="714"/>
      <c r="UXT531" s="714"/>
      <c r="UXU531" s="714"/>
      <c r="UXV531" s="714"/>
      <c r="UXW531" s="714"/>
      <c r="UXX531" s="714"/>
      <c r="UXY531" s="714"/>
      <c r="UXZ531" s="714"/>
      <c r="UYA531" s="714"/>
      <c r="UYB531" s="714"/>
      <c r="UYC531" s="714"/>
      <c r="UYD531" s="714"/>
      <c r="UYE531" s="714"/>
      <c r="UYF531" s="714"/>
      <c r="UYG531" s="714"/>
      <c r="UYH531" s="714"/>
      <c r="UYI531" s="714"/>
      <c r="UYJ531" s="714"/>
      <c r="UYK531" s="714"/>
      <c r="UYL531" s="714"/>
      <c r="UYM531" s="714"/>
      <c r="UYN531" s="714"/>
      <c r="UYO531" s="714"/>
      <c r="UYP531" s="714"/>
      <c r="UYQ531" s="714"/>
      <c r="UYR531" s="714"/>
      <c r="UYS531" s="714"/>
      <c r="UYT531" s="714"/>
      <c r="UYU531" s="714"/>
      <c r="UYV531" s="714"/>
      <c r="UYW531" s="714"/>
      <c r="UYX531" s="714"/>
      <c r="UYY531" s="714"/>
      <c r="UYZ531" s="714"/>
      <c r="UZA531" s="714"/>
      <c r="UZB531" s="714"/>
      <c r="UZC531" s="714"/>
      <c r="UZD531" s="714"/>
      <c r="UZE531" s="714"/>
      <c r="UZF531" s="714"/>
      <c r="UZG531" s="714"/>
      <c r="UZH531" s="714"/>
      <c r="UZI531" s="714"/>
      <c r="UZJ531" s="714"/>
      <c r="UZK531" s="714"/>
      <c r="UZL531" s="714"/>
      <c r="UZM531" s="714"/>
      <c r="UZN531" s="714"/>
      <c r="UZO531" s="714"/>
      <c r="UZP531" s="714"/>
      <c r="UZQ531" s="714"/>
      <c r="UZR531" s="714"/>
      <c r="UZS531" s="714"/>
      <c r="UZT531" s="714"/>
      <c r="UZU531" s="714"/>
      <c r="UZV531" s="714"/>
      <c r="UZW531" s="714"/>
      <c r="UZX531" s="714"/>
      <c r="UZY531" s="714"/>
      <c r="UZZ531" s="714"/>
      <c r="VAA531" s="714"/>
      <c r="VAB531" s="714"/>
      <c r="VAC531" s="714"/>
      <c r="VAD531" s="714"/>
      <c r="VAE531" s="714"/>
      <c r="VAF531" s="714"/>
      <c r="VAG531" s="714"/>
      <c r="VAH531" s="714"/>
      <c r="VAI531" s="714"/>
      <c r="VAJ531" s="714"/>
      <c r="VAK531" s="714"/>
      <c r="VAL531" s="714"/>
      <c r="VAM531" s="714"/>
      <c r="VAN531" s="714"/>
      <c r="VAO531" s="714"/>
      <c r="VAP531" s="714"/>
      <c r="VAQ531" s="714"/>
      <c r="VAR531" s="714"/>
      <c r="VAS531" s="714"/>
      <c r="VAT531" s="714"/>
      <c r="VAU531" s="714"/>
      <c r="VAV531" s="714"/>
      <c r="VAW531" s="714"/>
      <c r="VAX531" s="714"/>
      <c r="VAY531" s="714"/>
      <c r="VAZ531" s="714"/>
      <c r="VBA531" s="714"/>
      <c r="VBB531" s="714"/>
      <c r="VBC531" s="714"/>
      <c r="VBD531" s="714"/>
      <c r="VBE531" s="714"/>
      <c r="VBF531" s="714"/>
      <c r="VBG531" s="714"/>
      <c r="VBH531" s="714"/>
      <c r="VBI531" s="714"/>
      <c r="VBJ531" s="714"/>
      <c r="VBK531" s="714"/>
      <c r="VBL531" s="714"/>
      <c r="VBM531" s="714"/>
      <c r="VBN531" s="714"/>
      <c r="VBO531" s="714"/>
      <c r="VBP531" s="714"/>
      <c r="VBQ531" s="714"/>
      <c r="VBR531" s="714"/>
      <c r="VBS531" s="714"/>
      <c r="VBT531" s="714"/>
      <c r="VBU531" s="714"/>
      <c r="VBV531" s="714"/>
      <c r="VBW531" s="714"/>
      <c r="VBX531" s="714"/>
      <c r="VBY531" s="714"/>
      <c r="VBZ531" s="714"/>
      <c r="VCA531" s="714"/>
      <c r="VCB531" s="714"/>
      <c r="VCC531" s="714"/>
      <c r="VCD531" s="714"/>
      <c r="VCE531" s="714"/>
      <c r="VCF531" s="714"/>
      <c r="VCG531" s="714"/>
      <c r="VCH531" s="714"/>
      <c r="VCI531" s="714"/>
      <c r="VCJ531" s="714"/>
      <c r="VCK531" s="714"/>
      <c r="VCL531" s="714"/>
      <c r="VCM531" s="714"/>
      <c r="VCN531" s="714"/>
      <c r="VCO531" s="714"/>
      <c r="VCP531" s="714"/>
      <c r="VCQ531" s="714"/>
      <c r="VCR531" s="714"/>
      <c r="VCS531" s="714"/>
      <c r="VCT531" s="714"/>
      <c r="VCU531" s="714"/>
      <c r="VCV531" s="714"/>
      <c r="VCW531" s="714"/>
      <c r="VCX531" s="714"/>
      <c r="VCY531" s="714"/>
      <c r="VCZ531" s="714"/>
      <c r="VDA531" s="714"/>
      <c r="VDB531" s="714"/>
      <c r="VDC531" s="714"/>
      <c r="VDD531" s="714"/>
      <c r="VDE531" s="714"/>
      <c r="VDF531" s="714"/>
      <c r="VDG531" s="714"/>
      <c r="VDH531" s="714"/>
      <c r="VDI531" s="714"/>
      <c r="VDJ531" s="714"/>
      <c r="VDK531" s="714"/>
      <c r="VDL531" s="714"/>
      <c r="VDM531" s="714"/>
      <c r="VDN531" s="714"/>
      <c r="VDO531" s="714"/>
      <c r="VDP531" s="714"/>
      <c r="VDQ531" s="714"/>
      <c r="VDR531" s="714"/>
      <c r="VDS531" s="714"/>
      <c r="VDT531" s="714"/>
      <c r="VDU531" s="714"/>
      <c r="VDV531" s="714"/>
      <c r="VDW531" s="714"/>
      <c r="VDX531" s="714"/>
      <c r="VDY531" s="714"/>
      <c r="VDZ531" s="714"/>
      <c r="VEA531" s="714"/>
      <c r="VEB531" s="714"/>
      <c r="VEC531" s="714"/>
      <c r="VED531" s="714"/>
      <c r="VEE531" s="714"/>
      <c r="VEF531" s="714"/>
      <c r="VEG531" s="714"/>
      <c r="VEH531" s="714"/>
      <c r="VEI531" s="714"/>
      <c r="VEJ531" s="714"/>
      <c r="VEK531" s="714"/>
      <c r="VEL531" s="714"/>
      <c r="VEM531" s="714"/>
      <c r="VEN531" s="714"/>
      <c r="VEO531" s="714"/>
      <c r="VEP531" s="714"/>
      <c r="VEQ531" s="714"/>
      <c r="VER531" s="714"/>
      <c r="VES531" s="714"/>
      <c r="VET531" s="714"/>
      <c r="VEU531" s="714"/>
      <c r="VEV531" s="714"/>
      <c r="VEW531" s="714"/>
      <c r="VEX531" s="714"/>
      <c r="VEY531" s="714"/>
      <c r="VEZ531" s="714"/>
      <c r="VFA531" s="714"/>
      <c r="VFB531" s="714"/>
      <c r="VFC531" s="714"/>
      <c r="VFD531" s="714"/>
      <c r="VFE531" s="714"/>
      <c r="VFF531" s="714"/>
      <c r="VFG531" s="714"/>
      <c r="VFH531" s="714"/>
      <c r="VFI531" s="714"/>
      <c r="VFJ531" s="714"/>
      <c r="VFK531" s="714"/>
      <c r="VFL531" s="714"/>
      <c r="VFM531" s="714"/>
      <c r="VFN531" s="714"/>
      <c r="VFO531" s="714"/>
      <c r="VFP531" s="714"/>
      <c r="VFQ531" s="714"/>
      <c r="VFR531" s="714"/>
      <c r="VFS531" s="714"/>
      <c r="VFT531" s="714"/>
      <c r="VFU531" s="714"/>
      <c r="VFV531" s="714"/>
      <c r="VFW531" s="714"/>
      <c r="VFX531" s="714"/>
      <c r="VFY531" s="714"/>
      <c r="VFZ531" s="714"/>
      <c r="VGA531" s="714"/>
      <c r="VGB531" s="714"/>
      <c r="VGC531" s="714"/>
      <c r="VGD531" s="714"/>
      <c r="VGE531" s="714"/>
      <c r="VGF531" s="714"/>
      <c r="VGG531" s="714"/>
      <c r="VGH531" s="714"/>
      <c r="VGI531" s="714"/>
      <c r="VGJ531" s="714"/>
      <c r="VGK531" s="714"/>
      <c r="VGL531" s="714"/>
      <c r="VGM531" s="714"/>
      <c r="VGN531" s="714"/>
      <c r="VGO531" s="714"/>
      <c r="VGP531" s="714"/>
      <c r="VGQ531" s="714"/>
      <c r="VGR531" s="714"/>
      <c r="VGS531" s="714"/>
      <c r="VGT531" s="714"/>
      <c r="VGU531" s="714"/>
      <c r="VGV531" s="714"/>
      <c r="VGW531" s="714"/>
      <c r="VGX531" s="714"/>
      <c r="VGY531" s="714"/>
      <c r="VGZ531" s="714"/>
      <c r="VHA531" s="714"/>
      <c r="VHB531" s="714"/>
      <c r="VHC531" s="714"/>
      <c r="VHD531" s="714"/>
      <c r="VHE531" s="714"/>
      <c r="VHF531" s="714"/>
      <c r="VHG531" s="714"/>
      <c r="VHH531" s="714"/>
      <c r="VHI531" s="714"/>
      <c r="VHJ531" s="714"/>
      <c r="VHK531" s="714"/>
      <c r="VHL531" s="714"/>
      <c r="VHM531" s="714"/>
      <c r="VHN531" s="714"/>
      <c r="VHO531" s="714"/>
      <c r="VHP531" s="714"/>
      <c r="VHQ531" s="714"/>
      <c r="VHR531" s="714"/>
      <c r="VHS531" s="714"/>
      <c r="VHT531" s="714"/>
      <c r="VHU531" s="714"/>
      <c r="VHV531" s="714"/>
      <c r="VHW531" s="714"/>
      <c r="VHX531" s="714"/>
      <c r="VHY531" s="714"/>
      <c r="VHZ531" s="714"/>
      <c r="VIA531" s="714"/>
      <c r="VIB531" s="714"/>
      <c r="VIC531" s="714"/>
      <c r="VID531" s="714"/>
      <c r="VIE531" s="714"/>
      <c r="VIF531" s="714"/>
      <c r="VIG531" s="714"/>
      <c r="VIH531" s="714"/>
      <c r="VII531" s="714"/>
      <c r="VIJ531" s="714"/>
      <c r="VIK531" s="714"/>
      <c r="VIL531" s="714"/>
      <c r="VIM531" s="714"/>
      <c r="VIN531" s="714"/>
      <c r="VIO531" s="714"/>
      <c r="VIP531" s="714"/>
      <c r="VIQ531" s="714"/>
      <c r="VIR531" s="714"/>
      <c r="VIS531" s="714"/>
      <c r="VIT531" s="714"/>
      <c r="VIU531" s="714"/>
      <c r="VIV531" s="714"/>
      <c r="VIW531" s="714"/>
      <c r="VIX531" s="714"/>
      <c r="VIY531" s="714"/>
      <c r="VIZ531" s="714"/>
      <c r="VJA531" s="714"/>
      <c r="VJB531" s="714"/>
      <c r="VJC531" s="714"/>
      <c r="VJD531" s="714"/>
      <c r="VJE531" s="714"/>
      <c r="VJF531" s="714"/>
      <c r="VJG531" s="714"/>
      <c r="VJH531" s="714"/>
      <c r="VJI531" s="714"/>
      <c r="VJJ531" s="714"/>
      <c r="VJK531" s="714"/>
      <c r="VJL531" s="714"/>
      <c r="VJM531" s="714"/>
      <c r="VJN531" s="714"/>
      <c r="VJO531" s="714"/>
      <c r="VJP531" s="714"/>
      <c r="VJQ531" s="714"/>
      <c r="VJR531" s="714"/>
      <c r="VJS531" s="714"/>
      <c r="VJT531" s="714"/>
      <c r="VJU531" s="714"/>
      <c r="VJV531" s="714"/>
      <c r="VJW531" s="714"/>
      <c r="VJX531" s="714"/>
      <c r="VJY531" s="714"/>
      <c r="VJZ531" s="714"/>
      <c r="VKA531" s="714"/>
      <c r="VKB531" s="714"/>
      <c r="VKC531" s="714"/>
      <c r="VKD531" s="714"/>
      <c r="VKE531" s="714"/>
      <c r="VKF531" s="714"/>
      <c r="VKG531" s="714"/>
      <c r="VKH531" s="714"/>
      <c r="VKI531" s="714"/>
      <c r="VKJ531" s="714"/>
      <c r="VKK531" s="714"/>
      <c r="VKL531" s="714"/>
      <c r="VKM531" s="714"/>
      <c r="VKN531" s="714"/>
      <c r="VKO531" s="714"/>
      <c r="VKP531" s="714"/>
      <c r="VKQ531" s="714"/>
      <c r="VKR531" s="714"/>
      <c r="VKS531" s="714"/>
      <c r="VKT531" s="714"/>
      <c r="VKU531" s="714"/>
      <c r="VKV531" s="714"/>
      <c r="VKW531" s="714"/>
      <c r="VKX531" s="714"/>
      <c r="VKY531" s="714"/>
      <c r="VKZ531" s="714"/>
      <c r="VLA531" s="714"/>
      <c r="VLB531" s="714"/>
      <c r="VLC531" s="714"/>
      <c r="VLD531" s="714"/>
      <c r="VLE531" s="714"/>
      <c r="VLF531" s="714"/>
      <c r="VLG531" s="714"/>
      <c r="VLH531" s="714"/>
      <c r="VLI531" s="714"/>
      <c r="VLJ531" s="714"/>
      <c r="VLK531" s="714"/>
      <c r="VLL531" s="714"/>
      <c r="VLM531" s="714"/>
      <c r="VLN531" s="714"/>
      <c r="VLO531" s="714"/>
      <c r="VLP531" s="714"/>
      <c r="VLQ531" s="714"/>
      <c r="VLR531" s="714"/>
      <c r="VLS531" s="714"/>
      <c r="VLT531" s="714"/>
      <c r="VLU531" s="714"/>
      <c r="VLV531" s="714"/>
      <c r="VLW531" s="714"/>
      <c r="VLX531" s="714"/>
      <c r="VLY531" s="714"/>
      <c r="VLZ531" s="714"/>
      <c r="VMA531" s="714"/>
      <c r="VMB531" s="714"/>
      <c r="VMC531" s="714"/>
      <c r="VMD531" s="714"/>
      <c r="VME531" s="714"/>
      <c r="VMF531" s="714"/>
      <c r="VMG531" s="714"/>
      <c r="VMH531" s="714"/>
      <c r="VMI531" s="714"/>
      <c r="VMJ531" s="714"/>
      <c r="VMK531" s="714"/>
      <c r="VML531" s="714"/>
      <c r="VMM531" s="714"/>
      <c r="VMN531" s="714"/>
      <c r="VMO531" s="714"/>
      <c r="VMP531" s="714"/>
      <c r="VMQ531" s="714"/>
      <c r="VMR531" s="714"/>
      <c r="VMS531" s="714"/>
      <c r="VMT531" s="714"/>
      <c r="VMU531" s="714"/>
      <c r="VMV531" s="714"/>
      <c r="VMW531" s="714"/>
      <c r="VMX531" s="714"/>
      <c r="VMY531" s="714"/>
      <c r="VMZ531" s="714"/>
      <c r="VNA531" s="714"/>
      <c r="VNB531" s="714"/>
      <c r="VNC531" s="714"/>
      <c r="VND531" s="714"/>
      <c r="VNE531" s="714"/>
      <c r="VNF531" s="714"/>
      <c r="VNG531" s="714"/>
      <c r="VNH531" s="714"/>
      <c r="VNI531" s="714"/>
      <c r="VNJ531" s="714"/>
      <c r="VNK531" s="714"/>
      <c r="VNL531" s="714"/>
      <c r="VNM531" s="714"/>
      <c r="VNN531" s="714"/>
      <c r="VNO531" s="714"/>
      <c r="VNP531" s="714"/>
      <c r="VNQ531" s="714"/>
      <c r="VNR531" s="714"/>
      <c r="VNS531" s="714"/>
      <c r="VNT531" s="714"/>
      <c r="VNU531" s="714"/>
      <c r="VNV531" s="714"/>
      <c r="VNW531" s="714"/>
      <c r="VNX531" s="714"/>
      <c r="VNY531" s="714"/>
      <c r="VNZ531" s="714"/>
      <c r="VOA531" s="714"/>
      <c r="VOB531" s="714"/>
      <c r="VOC531" s="714"/>
      <c r="VOD531" s="714"/>
      <c r="VOE531" s="714"/>
      <c r="VOF531" s="714"/>
      <c r="VOG531" s="714"/>
      <c r="VOH531" s="714"/>
      <c r="VOI531" s="714"/>
      <c r="VOJ531" s="714"/>
      <c r="VOK531" s="714"/>
      <c r="VOL531" s="714"/>
      <c r="VOM531" s="714"/>
      <c r="VON531" s="714"/>
      <c r="VOO531" s="714"/>
      <c r="VOP531" s="714"/>
      <c r="VOQ531" s="714"/>
      <c r="VOR531" s="714"/>
      <c r="VOS531" s="714"/>
      <c r="VOT531" s="714"/>
      <c r="VOU531" s="714"/>
      <c r="VOV531" s="714"/>
      <c r="VOW531" s="714"/>
      <c r="VOX531" s="714"/>
      <c r="VOY531" s="714"/>
      <c r="VOZ531" s="714"/>
      <c r="VPA531" s="714"/>
      <c r="VPB531" s="714"/>
      <c r="VPC531" s="714"/>
      <c r="VPD531" s="714"/>
      <c r="VPE531" s="714"/>
      <c r="VPF531" s="714"/>
      <c r="VPG531" s="714"/>
      <c r="VPH531" s="714"/>
      <c r="VPI531" s="714"/>
      <c r="VPJ531" s="714"/>
      <c r="VPK531" s="714"/>
      <c r="VPL531" s="714"/>
      <c r="VPM531" s="714"/>
      <c r="VPN531" s="714"/>
      <c r="VPO531" s="714"/>
      <c r="VPP531" s="714"/>
      <c r="VPQ531" s="714"/>
      <c r="VPR531" s="714"/>
      <c r="VPS531" s="714"/>
      <c r="VPT531" s="714"/>
      <c r="VPU531" s="714"/>
      <c r="VPV531" s="714"/>
      <c r="VPW531" s="714"/>
      <c r="VPX531" s="714"/>
      <c r="VPY531" s="714"/>
      <c r="VPZ531" s="714"/>
      <c r="VQA531" s="714"/>
      <c r="VQB531" s="714"/>
      <c r="VQC531" s="714"/>
      <c r="VQD531" s="714"/>
      <c r="VQE531" s="714"/>
      <c r="VQF531" s="714"/>
      <c r="VQG531" s="714"/>
      <c r="VQH531" s="714"/>
      <c r="VQI531" s="714"/>
      <c r="VQJ531" s="714"/>
      <c r="VQK531" s="714"/>
      <c r="VQL531" s="714"/>
      <c r="VQM531" s="714"/>
      <c r="VQN531" s="714"/>
      <c r="VQO531" s="714"/>
      <c r="VQP531" s="714"/>
      <c r="VQQ531" s="714"/>
      <c r="VQR531" s="714"/>
      <c r="VQS531" s="714"/>
      <c r="VQT531" s="714"/>
      <c r="VQU531" s="714"/>
      <c r="VQV531" s="714"/>
      <c r="VQW531" s="714"/>
      <c r="VQX531" s="714"/>
      <c r="VQY531" s="714"/>
      <c r="VQZ531" s="714"/>
      <c r="VRA531" s="714"/>
      <c r="VRB531" s="714"/>
      <c r="VRC531" s="714"/>
      <c r="VRD531" s="714"/>
      <c r="VRE531" s="714"/>
      <c r="VRF531" s="714"/>
      <c r="VRG531" s="714"/>
      <c r="VRH531" s="714"/>
      <c r="VRI531" s="714"/>
      <c r="VRJ531" s="714"/>
      <c r="VRK531" s="714"/>
      <c r="VRL531" s="714"/>
      <c r="VRM531" s="714"/>
      <c r="VRN531" s="714"/>
      <c r="VRO531" s="714"/>
      <c r="VRP531" s="714"/>
      <c r="VRQ531" s="714"/>
      <c r="VRR531" s="714"/>
      <c r="VRS531" s="714"/>
      <c r="VRT531" s="714"/>
      <c r="VRU531" s="714"/>
      <c r="VRV531" s="714"/>
      <c r="VRW531" s="714"/>
      <c r="VRX531" s="714"/>
      <c r="VRY531" s="714"/>
      <c r="VRZ531" s="714"/>
      <c r="VSA531" s="714"/>
      <c r="VSB531" s="714"/>
      <c r="VSC531" s="714"/>
      <c r="VSD531" s="714"/>
      <c r="VSE531" s="714"/>
      <c r="VSF531" s="714"/>
      <c r="VSG531" s="714"/>
      <c r="VSH531" s="714"/>
      <c r="VSI531" s="714"/>
      <c r="VSJ531" s="714"/>
      <c r="VSK531" s="714"/>
      <c r="VSL531" s="714"/>
      <c r="VSM531" s="714"/>
      <c r="VSN531" s="714"/>
      <c r="VSO531" s="714"/>
      <c r="VSP531" s="714"/>
      <c r="VSQ531" s="714"/>
      <c r="VSR531" s="714"/>
      <c r="VSS531" s="714"/>
      <c r="VST531" s="714"/>
      <c r="VSU531" s="714"/>
      <c r="VSV531" s="714"/>
      <c r="VSW531" s="714"/>
      <c r="VSX531" s="714"/>
      <c r="VSY531" s="714"/>
      <c r="VSZ531" s="714"/>
      <c r="VTA531" s="714"/>
      <c r="VTB531" s="714"/>
      <c r="VTC531" s="714"/>
      <c r="VTD531" s="714"/>
      <c r="VTE531" s="714"/>
      <c r="VTF531" s="714"/>
      <c r="VTG531" s="714"/>
      <c r="VTH531" s="714"/>
      <c r="VTI531" s="714"/>
      <c r="VTJ531" s="714"/>
      <c r="VTK531" s="714"/>
      <c r="VTL531" s="714"/>
      <c r="VTM531" s="714"/>
      <c r="VTN531" s="714"/>
      <c r="VTO531" s="714"/>
      <c r="VTP531" s="714"/>
      <c r="VTQ531" s="714"/>
      <c r="VTR531" s="714"/>
      <c r="VTS531" s="714"/>
      <c r="VTT531" s="714"/>
      <c r="VTU531" s="714"/>
      <c r="VTV531" s="714"/>
      <c r="VTW531" s="714"/>
      <c r="VTX531" s="714"/>
      <c r="VTY531" s="714"/>
      <c r="VTZ531" s="714"/>
      <c r="VUA531" s="714"/>
      <c r="VUB531" s="714"/>
      <c r="VUC531" s="714"/>
      <c r="VUD531" s="714"/>
      <c r="VUE531" s="714"/>
      <c r="VUF531" s="714"/>
      <c r="VUG531" s="714"/>
      <c r="VUH531" s="714"/>
      <c r="VUI531" s="714"/>
      <c r="VUJ531" s="714"/>
      <c r="VUK531" s="714"/>
      <c r="VUL531" s="714"/>
      <c r="VUM531" s="714"/>
      <c r="VUN531" s="714"/>
      <c r="VUO531" s="714"/>
      <c r="VUP531" s="714"/>
      <c r="VUQ531" s="714"/>
      <c r="VUR531" s="714"/>
      <c r="VUS531" s="714"/>
      <c r="VUT531" s="714"/>
      <c r="VUU531" s="714"/>
      <c r="VUV531" s="714"/>
      <c r="VUW531" s="714"/>
      <c r="VUX531" s="714"/>
      <c r="VUY531" s="714"/>
      <c r="VUZ531" s="714"/>
      <c r="VVA531" s="714"/>
      <c r="VVB531" s="714"/>
      <c r="VVC531" s="714"/>
      <c r="VVD531" s="714"/>
      <c r="VVE531" s="714"/>
      <c r="VVF531" s="714"/>
      <c r="VVG531" s="714"/>
      <c r="VVH531" s="714"/>
      <c r="VVI531" s="714"/>
      <c r="VVJ531" s="714"/>
      <c r="VVK531" s="714"/>
      <c r="VVL531" s="714"/>
      <c r="VVM531" s="714"/>
      <c r="VVN531" s="714"/>
      <c r="VVO531" s="714"/>
      <c r="VVP531" s="714"/>
      <c r="VVQ531" s="714"/>
      <c r="VVR531" s="714"/>
      <c r="VVS531" s="714"/>
      <c r="VVT531" s="714"/>
      <c r="VVU531" s="714"/>
      <c r="VVV531" s="714"/>
      <c r="VVW531" s="714"/>
      <c r="VVX531" s="714"/>
      <c r="VVY531" s="714"/>
      <c r="VVZ531" s="714"/>
      <c r="VWA531" s="714"/>
      <c r="VWB531" s="714"/>
      <c r="VWC531" s="714"/>
      <c r="VWD531" s="714"/>
      <c r="VWE531" s="714"/>
      <c r="VWF531" s="714"/>
      <c r="VWG531" s="714"/>
      <c r="VWH531" s="714"/>
      <c r="VWI531" s="714"/>
      <c r="VWJ531" s="714"/>
      <c r="VWK531" s="714"/>
      <c r="VWL531" s="714"/>
      <c r="VWM531" s="714"/>
      <c r="VWN531" s="714"/>
      <c r="VWO531" s="714"/>
      <c r="VWP531" s="714"/>
      <c r="VWQ531" s="714"/>
      <c r="VWR531" s="714"/>
      <c r="VWS531" s="714"/>
      <c r="VWT531" s="714"/>
      <c r="VWU531" s="714"/>
      <c r="VWV531" s="714"/>
      <c r="VWW531" s="714"/>
      <c r="VWX531" s="714"/>
      <c r="VWY531" s="714"/>
      <c r="VWZ531" s="714"/>
      <c r="VXA531" s="714"/>
      <c r="VXB531" s="714"/>
      <c r="VXC531" s="714"/>
      <c r="VXD531" s="714"/>
      <c r="VXE531" s="714"/>
      <c r="VXF531" s="714"/>
      <c r="VXG531" s="714"/>
      <c r="VXH531" s="714"/>
      <c r="VXI531" s="714"/>
      <c r="VXJ531" s="714"/>
      <c r="VXK531" s="714"/>
      <c r="VXL531" s="714"/>
      <c r="VXM531" s="714"/>
      <c r="VXN531" s="714"/>
      <c r="VXO531" s="714"/>
      <c r="VXP531" s="714"/>
      <c r="VXQ531" s="714"/>
      <c r="VXR531" s="714"/>
      <c r="VXS531" s="714"/>
      <c r="VXT531" s="714"/>
      <c r="VXU531" s="714"/>
      <c r="VXV531" s="714"/>
      <c r="VXW531" s="714"/>
      <c r="VXX531" s="714"/>
      <c r="VXY531" s="714"/>
      <c r="VXZ531" s="714"/>
      <c r="VYA531" s="714"/>
      <c r="VYB531" s="714"/>
      <c r="VYC531" s="714"/>
      <c r="VYD531" s="714"/>
      <c r="VYE531" s="714"/>
      <c r="VYF531" s="714"/>
      <c r="VYG531" s="714"/>
      <c r="VYH531" s="714"/>
      <c r="VYI531" s="714"/>
      <c r="VYJ531" s="714"/>
      <c r="VYK531" s="714"/>
      <c r="VYL531" s="714"/>
      <c r="VYM531" s="714"/>
      <c r="VYN531" s="714"/>
      <c r="VYO531" s="714"/>
      <c r="VYP531" s="714"/>
      <c r="VYQ531" s="714"/>
      <c r="VYR531" s="714"/>
      <c r="VYS531" s="714"/>
      <c r="VYT531" s="714"/>
      <c r="VYU531" s="714"/>
      <c r="VYV531" s="714"/>
      <c r="VYW531" s="714"/>
      <c r="VYX531" s="714"/>
      <c r="VYY531" s="714"/>
      <c r="VYZ531" s="714"/>
      <c r="VZA531" s="714"/>
      <c r="VZB531" s="714"/>
      <c r="VZC531" s="714"/>
      <c r="VZD531" s="714"/>
      <c r="VZE531" s="714"/>
      <c r="VZF531" s="714"/>
      <c r="VZG531" s="714"/>
      <c r="VZH531" s="714"/>
      <c r="VZI531" s="714"/>
      <c r="VZJ531" s="714"/>
      <c r="VZK531" s="714"/>
      <c r="VZL531" s="714"/>
      <c r="VZM531" s="714"/>
      <c r="VZN531" s="714"/>
      <c r="VZO531" s="714"/>
      <c r="VZP531" s="714"/>
      <c r="VZQ531" s="714"/>
      <c r="VZR531" s="714"/>
      <c r="VZS531" s="714"/>
      <c r="VZT531" s="714"/>
      <c r="VZU531" s="714"/>
      <c r="VZV531" s="714"/>
      <c r="VZW531" s="714"/>
      <c r="VZX531" s="714"/>
      <c r="VZY531" s="714"/>
      <c r="VZZ531" s="714"/>
      <c r="WAA531" s="714"/>
      <c r="WAB531" s="714"/>
      <c r="WAC531" s="714"/>
      <c r="WAD531" s="714"/>
      <c r="WAE531" s="714"/>
      <c r="WAF531" s="714"/>
      <c r="WAG531" s="714"/>
      <c r="WAH531" s="714"/>
      <c r="WAI531" s="714"/>
      <c r="WAJ531" s="714"/>
      <c r="WAK531" s="714"/>
      <c r="WAL531" s="714"/>
      <c r="WAM531" s="714"/>
      <c r="WAN531" s="714"/>
      <c r="WAO531" s="714"/>
      <c r="WAP531" s="714"/>
      <c r="WAQ531" s="714"/>
      <c r="WAR531" s="714"/>
      <c r="WAS531" s="714"/>
      <c r="WAT531" s="714"/>
      <c r="WAU531" s="714"/>
      <c r="WAV531" s="714"/>
      <c r="WAW531" s="714"/>
      <c r="WAX531" s="714"/>
      <c r="WAY531" s="714"/>
      <c r="WAZ531" s="714"/>
      <c r="WBA531" s="714"/>
      <c r="WBB531" s="714"/>
      <c r="WBC531" s="714"/>
      <c r="WBD531" s="714"/>
      <c r="WBE531" s="714"/>
      <c r="WBF531" s="714"/>
      <c r="WBG531" s="714"/>
      <c r="WBH531" s="714"/>
      <c r="WBI531" s="714"/>
      <c r="WBJ531" s="714"/>
      <c r="WBK531" s="714"/>
      <c r="WBL531" s="714"/>
      <c r="WBM531" s="714"/>
      <c r="WBN531" s="714"/>
      <c r="WBO531" s="714"/>
      <c r="WBP531" s="714"/>
      <c r="WBQ531" s="714"/>
      <c r="WBR531" s="714"/>
      <c r="WBS531" s="714"/>
      <c r="WBT531" s="714"/>
      <c r="WBU531" s="714"/>
      <c r="WBV531" s="714"/>
      <c r="WBW531" s="714"/>
      <c r="WBX531" s="714"/>
      <c r="WBY531" s="714"/>
      <c r="WBZ531" s="714"/>
      <c r="WCA531" s="714"/>
      <c r="WCB531" s="714"/>
      <c r="WCC531" s="714"/>
      <c r="WCD531" s="714"/>
      <c r="WCE531" s="714"/>
      <c r="WCF531" s="714"/>
      <c r="WCG531" s="714"/>
      <c r="WCH531" s="714"/>
      <c r="WCI531" s="714"/>
      <c r="WCJ531" s="714"/>
      <c r="WCK531" s="714"/>
      <c r="WCL531" s="714"/>
      <c r="WCM531" s="714"/>
      <c r="WCN531" s="714"/>
      <c r="WCO531" s="714"/>
      <c r="WCP531" s="714"/>
      <c r="WCQ531" s="714"/>
      <c r="WCR531" s="714"/>
      <c r="WCS531" s="714"/>
      <c r="WCT531" s="714"/>
      <c r="WCU531" s="714"/>
      <c r="WCV531" s="714"/>
      <c r="WCW531" s="714"/>
      <c r="WCX531" s="714"/>
      <c r="WCY531" s="714"/>
      <c r="WCZ531" s="714"/>
      <c r="WDA531" s="714"/>
      <c r="WDB531" s="714"/>
      <c r="WDC531" s="714"/>
      <c r="WDD531" s="714"/>
      <c r="WDE531" s="714"/>
      <c r="WDF531" s="714"/>
      <c r="WDG531" s="714"/>
      <c r="WDH531" s="714"/>
      <c r="WDI531" s="714"/>
      <c r="WDJ531" s="714"/>
      <c r="WDK531" s="714"/>
      <c r="WDL531" s="714"/>
      <c r="WDM531" s="714"/>
      <c r="WDN531" s="714"/>
      <c r="WDO531" s="714"/>
      <c r="WDP531" s="714"/>
      <c r="WDQ531" s="714"/>
      <c r="WDR531" s="714"/>
      <c r="WDS531" s="714"/>
      <c r="WDT531" s="714"/>
      <c r="WDU531" s="714"/>
      <c r="WDV531" s="714"/>
      <c r="WDW531" s="714"/>
      <c r="WDX531" s="714"/>
      <c r="WDY531" s="714"/>
      <c r="WDZ531" s="714"/>
      <c r="WEA531" s="714"/>
      <c r="WEB531" s="714"/>
      <c r="WEC531" s="714"/>
      <c r="WED531" s="714"/>
      <c r="WEE531" s="714"/>
      <c r="WEF531" s="714"/>
      <c r="WEG531" s="714"/>
      <c r="WEH531" s="714"/>
      <c r="WEI531" s="714"/>
      <c r="WEJ531" s="714"/>
      <c r="WEK531" s="714"/>
      <c r="WEL531" s="714"/>
      <c r="WEM531" s="714"/>
      <c r="WEN531" s="714"/>
      <c r="WEO531" s="714"/>
      <c r="WEP531" s="714"/>
      <c r="WEQ531" s="714"/>
      <c r="WER531" s="714"/>
      <c r="WES531" s="714"/>
      <c r="WET531" s="714"/>
      <c r="WEU531" s="714"/>
      <c r="WEV531" s="714"/>
      <c r="WEW531" s="714"/>
      <c r="WEX531" s="714"/>
      <c r="WEY531" s="714"/>
      <c r="WEZ531" s="714"/>
      <c r="WFA531" s="714"/>
      <c r="WFB531" s="714"/>
      <c r="WFC531" s="714"/>
      <c r="WFD531" s="714"/>
      <c r="WFE531" s="714"/>
      <c r="WFF531" s="714"/>
      <c r="WFG531" s="714"/>
      <c r="WFH531" s="714"/>
      <c r="WFI531" s="714"/>
      <c r="WFJ531" s="714"/>
      <c r="WFK531" s="714"/>
      <c r="WFL531" s="714"/>
      <c r="WFM531" s="714"/>
      <c r="WFN531" s="714"/>
      <c r="WFO531" s="714"/>
      <c r="WFP531" s="714"/>
      <c r="WFQ531" s="714"/>
      <c r="WFR531" s="714"/>
      <c r="WFS531" s="714"/>
      <c r="WFT531" s="714"/>
      <c r="WFU531" s="714"/>
      <c r="WFV531" s="714"/>
      <c r="WFW531" s="714"/>
      <c r="WFX531" s="714"/>
      <c r="WFY531" s="714"/>
      <c r="WFZ531" s="714"/>
      <c r="WGA531" s="714"/>
      <c r="WGB531" s="714"/>
      <c r="WGC531" s="714"/>
      <c r="WGD531" s="714"/>
      <c r="WGE531" s="714"/>
      <c r="WGF531" s="714"/>
      <c r="WGG531" s="714"/>
      <c r="WGH531" s="714"/>
      <c r="WGI531" s="714"/>
      <c r="WGJ531" s="714"/>
      <c r="WGK531" s="714"/>
      <c r="WGL531" s="714"/>
      <c r="WGM531" s="714"/>
      <c r="WGN531" s="714"/>
      <c r="WGO531" s="714"/>
      <c r="WGP531" s="714"/>
      <c r="WGQ531" s="714"/>
      <c r="WGR531" s="714"/>
      <c r="WGS531" s="714"/>
      <c r="WGT531" s="714"/>
      <c r="WGU531" s="714"/>
      <c r="WGV531" s="714"/>
      <c r="WGW531" s="714"/>
      <c r="WGX531" s="714"/>
      <c r="WGY531" s="714"/>
      <c r="WGZ531" s="714"/>
      <c r="WHA531" s="714"/>
      <c r="WHB531" s="714"/>
      <c r="WHC531" s="714"/>
      <c r="WHD531" s="714"/>
      <c r="WHE531" s="714"/>
      <c r="WHF531" s="714"/>
      <c r="WHG531" s="714"/>
      <c r="WHH531" s="714"/>
      <c r="WHI531" s="714"/>
      <c r="WHJ531" s="714"/>
      <c r="WHK531" s="714"/>
      <c r="WHL531" s="714"/>
      <c r="WHM531" s="714"/>
      <c r="WHN531" s="714"/>
      <c r="WHO531" s="714"/>
      <c r="WHP531" s="714"/>
      <c r="WHQ531" s="714"/>
      <c r="WHR531" s="714"/>
      <c r="WHS531" s="714"/>
      <c r="WHT531" s="714"/>
      <c r="WHU531" s="714"/>
      <c r="WHV531" s="714"/>
      <c r="WHW531" s="714"/>
      <c r="WHX531" s="714"/>
      <c r="WHY531" s="714"/>
      <c r="WHZ531" s="714"/>
      <c r="WIA531" s="714"/>
      <c r="WIB531" s="714"/>
      <c r="WIC531" s="714"/>
      <c r="WID531" s="714"/>
      <c r="WIE531" s="714"/>
      <c r="WIF531" s="714"/>
      <c r="WIG531" s="714"/>
      <c r="WIH531" s="714"/>
      <c r="WII531" s="714"/>
      <c r="WIJ531" s="714"/>
      <c r="WIK531" s="714"/>
      <c r="WIL531" s="714"/>
      <c r="WIM531" s="714"/>
      <c r="WIN531" s="714"/>
      <c r="WIO531" s="714"/>
      <c r="WIP531" s="714"/>
      <c r="WIQ531" s="714"/>
      <c r="WIR531" s="714"/>
      <c r="WIS531" s="714"/>
      <c r="WIT531" s="714"/>
      <c r="WIU531" s="714"/>
      <c r="WIV531" s="714"/>
      <c r="WIW531" s="714"/>
      <c r="WIX531" s="714"/>
      <c r="WIY531" s="714"/>
      <c r="WIZ531" s="714"/>
      <c r="WJA531" s="714"/>
      <c r="WJB531" s="714"/>
      <c r="WJC531" s="714"/>
      <c r="WJD531" s="714"/>
      <c r="WJE531" s="714"/>
      <c r="WJF531" s="714"/>
      <c r="WJG531" s="714"/>
      <c r="WJH531" s="714"/>
      <c r="WJI531" s="714"/>
      <c r="WJJ531" s="714"/>
      <c r="WJK531" s="714"/>
      <c r="WJL531" s="714"/>
      <c r="WJM531" s="714"/>
      <c r="WJN531" s="714"/>
      <c r="WJO531" s="714"/>
      <c r="WJP531" s="714"/>
      <c r="WJQ531" s="714"/>
      <c r="WJR531" s="714"/>
      <c r="WJS531" s="714"/>
      <c r="WJT531" s="714"/>
      <c r="WJU531" s="714"/>
      <c r="WJV531" s="714"/>
      <c r="WJW531" s="714"/>
      <c r="WJX531" s="714"/>
      <c r="WJY531" s="714"/>
      <c r="WJZ531" s="714"/>
      <c r="WKA531" s="714"/>
      <c r="WKB531" s="714"/>
      <c r="WKC531" s="714"/>
      <c r="WKD531" s="714"/>
      <c r="WKE531" s="714"/>
      <c r="WKF531" s="714"/>
      <c r="WKG531" s="714"/>
      <c r="WKH531" s="714"/>
      <c r="WKI531" s="714"/>
      <c r="WKJ531" s="714"/>
      <c r="WKK531" s="714"/>
      <c r="WKL531" s="714"/>
      <c r="WKM531" s="714"/>
      <c r="WKN531" s="714"/>
      <c r="WKO531" s="714"/>
      <c r="WKP531" s="714"/>
      <c r="WKQ531" s="714"/>
      <c r="WKR531" s="714"/>
      <c r="WKS531" s="714"/>
      <c r="WKT531" s="714"/>
      <c r="WKU531" s="714"/>
      <c r="WKV531" s="714"/>
      <c r="WKW531" s="714"/>
      <c r="WKX531" s="714"/>
      <c r="WKY531" s="714"/>
      <c r="WKZ531" s="714"/>
      <c r="WLA531" s="714"/>
      <c r="WLB531" s="714"/>
      <c r="WLC531" s="714"/>
      <c r="WLD531" s="714"/>
      <c r="WLE531" s="714"/>
      <c r="WLF531" s="714"/>
      <c r="WLG531" s="714"/>
      <c r="WLH531" s="714"/>
      <c r="WLI531" s="714"/>
      <c r="WLJ531" s="714"/>
      <c r="WLK531" s="714"/>
      <c r="WLL531" s="714"/>
      <c r="WLM531" s="714"/>
      <c r="WLN531" s="714"/>
      <c r="WLO531" s="714"/>
      <c r="WLP531" s="714"/>
      <c r="WLQ531" s="714"/>
      <c r="WLR531" s="714"/>
      <c r="WLS531" s="714"/>
      <c r="WLT531" s="714"/>
      <c r="WLU531" s="714"/>
      <c r="WLV531" s="714"/>
      <c r="WLW531" s="714"/>
      <c r="WLX531" s="714"/>
      <c r="WLY531" s="714"/>
      <c r="WLZ531" s="714"/>
      <c r="WMA531" s="714"/>
      <c r="WMB531" s="714"/>
      <c r="WMC531" s="714"/>
      <c r="WMD531" s="714"/>
      <c r="WME531" s="714"/>
      <c r="WMF531" s="714"/>
      <c r="WMG531" s="714"/>
      <c r="WMH531" s="714"/>
      <c r="WMI531" s="714"/>
      <c r="WMJ531" s="714"/>
      <c r="WMK531" s="714"/>
      <c r="WML531" s="714"/>
      <c r="WMM531" s="714"/>
      <c r="WMN531" s="714"/>
      <c r="WMO531" s="714"/>
      <c r="WMP531" s="714"/>
      <c r="WMQ531" s="714"/>
      <c r="WMR531" s="714"/>
      <c r="WMS531" s="714"/>
      <c r="WMT531" s="714"/>
      <c r="WMU531" s="714"/>
      <c r="WMV531" s="714"/>
      <c r="WMW531" s="714"/>
      <c r="WMX531" s="714"/>
      <c r="WMY531" s="714"/>
      <c r="WMZ531" s="714"/>
      <c r="WNA531" s="714"/>
      <c r="WNB531" s="714"/>
      <c r="WNC531" s="714"/>
      <c r="WND531" s="714"/>
      <c r="WNE531" s="714"/>
      <c r="WNF531" s="714"/>
      <c r="WNG531" s="714"/>
      <c r="WNH531" s="714"/>
      <c r="WNI531" s="714"/>
      <c r="WNJ531" s="714"/>
      <c r="WNK531" s="714"/>
      <c r="WNL531" s="714"/>
      <c r="WNM531" s="714"/>
      <c r="WNN531" s="714"/>
      <c r="WNO531" s="714"/>
      <c r="WNP531" s="714"/>
      <c r="WNQ531" s="714"/>
      <c r="WNR531" s="714"/>
      <c r="WNS531" s="714"/>
      <c r="WNT531" s="714"/>
      <c r="WNU531" s="714"/>
      <c r="WNV531" s="714"/>
      <c r="WNW531" s="714"/>
      <c r="WNX531" s="714"/>
      <c r="WNY531" s="714"/>
      <c r="WNZ531" s="714"/>
      <c r="WOA531" s="714"/>
      <c r="WOB531" s="714"/>
      <c r="WOC531" s="714"/>
      <c r="WOD531" s="714"/>
      <c r="WOE531" s="714"/>
      <c r="WOF531" s="714"/>
      <c r="WOG531" s="714"/>
      <c r="WOH531" s="714"/>
      <c r="WOI531" s="714"/>
      <c r="WOJ531" s="714"/>
      <c r="WOK531" s="714"/>
      <c r="WOL531" s="714"/>
      <c r="WOM531" s="714"/>
      <c r="WON531" s="714"/>
      <c r="WOO531" s="714"/>
      <c r="WOP531" s="714"/>
      <c r="WOQ531" s="714"/>
      <c r="WOR531" s="714"/>
      <c r="WOS531" s="714"/>
      <c r="WOT531" s="714"/>
      <c r="WOU531" s="714"/>
      <c r="WOV531" s="714"/>
      <c r="WOW531" s="714"/>
      <c r="WOX531" s="714"/>
      <c r="WOY531" s="714"/>
      <c r="WOZ531" s="714"/>
      <c r="WPA531" s="714"/>
      <c r="WPB531" s="714"/>
      <c r="WPC531" s="714"/>
      <c r="WPD531" s="714"/>
      <c r="WPE531" s="714"/>
      <c r="WPF531" s="714"/>
      <c r="WPG531" s="714"/>
      <c r="WPH531" s="714"/>
      <c r="WPI531" s="714"/>
      <c r="WPJ531" s="714"/>
      <c r="WPK531" s="714"/>
      <c r="WPL531" s="714"/>
      <c r="WPM531" s="714"/>
      <c r="WPN531" s="714"/>
      <c r="WPO531" s="714"/>
      <c r="WPP531" s="714"/>
      <c r="WPQ531" s="714"/>
      <c r="WPR531" s="714"/>
      <c r="WPS531" s="714"/>
      <c r="WPT531" s="714"/>
      <c r="WPU531" s="714"/>
      <c r="WPV531" s="714"/>
      <c r="WPW531" s="714"/>
      <c r="WPX531" s="714"/>
      <c r="WPY531" s="714"/>
      <c r="WPZ531" s="714"/>
      <c r="WQA531" s="714"/>
      <c r="WQB531" s="714"/>
      <c r="WQC531" s="714"/>
      <c r="WQD531" s="714"/>
      <c r="WQE531" s="714"/>
      <c r="WQF531" s="714"/>
      <c r="WQG531" s="714"/>
      <c r="WQH531" s="714"/>
      <c r="WQI531" s="714"/>
      <c r="WQJ531" s="714"/>
      <c r="WQK531" s="714"/>
      <c r="WQL531" s="714"/>
      <c r="WQM531" s="714"/>
      <c r="WQN531" s="714"/>
      <c r="WQO531" s="714"/>
      <c r="WQP531" s="714"/>
      <c r="WQQ531" s="714"/>
      <c r="WQR531" s="714"/>
      <c r="WQS531" s="714"/>
      <c r="WQT531" s="714"/>
      <c r="WQU531" s="714"/>
      <c r="WQV531" s="714"/>
      <c r="WQW531" s="714"/>
      <c r="WQX531" s="714"/>
      <c r="WQY531" s="714"/>
      <c r="WQZ531" s="714"/>
      <c r="WRA531" s="714"/>
      <c r="WRB531" s="714"/>
      <c r="WRC531" s="714"/>
      <c r="WRD531" s="714"/>
      <c r="WRE531" s="714"/>
      <c r="WRF531" s="714"/>
      <c r="WRG531" s="714"/>
      <c r="WRH531" s="714"/>
      <c r="WRI531" s="714"/>
      <c r="WRJ531" s="714"/>
      <c r="WRK531" s="714"/>
      <c r="WRL531" s="714"/>
      <c r="WRM531" s="714"/>
      <c r="WRN531" s="714"/>
      <c r="WRO531" s="714"/>
      <c r="WRP531" s="714"/>
      <c r="WRQ531" s="714"/>
      <c r="WRR531" s="714"/>
      <c r="WRS531" s="714"/>
      <c r="WRT531" s="714"/>
      <c r="WRU531" s="714"/>
      <c r="WRV531" s="714"/>
      <c r="WRW531" s="714"/>
      <c r="WRX531" s="714"/>
      <c r="WRY531" s="714"/>
      <c r="WRZ531" s="714"/>
      <c r="WSA531" s="714"/>
      <c r="WSB531" s="714"/>
      <c r="WSC531" s="714"/>
      <c r="WSD531" s="714"/>
      <c r="WSE531" s="714"/>
      <c r="WSF531" s="714"/>
      <c r="WSG531" s="714"/>
      <c r="WSH531" s="714"/>
      <c r="WSI531" s="714"/>
      <c r="WSJ531" s="714"/>
      <c r="WSK531" s="714"/>
      <c r="WSL531" s="714"/>
      <c r="WSM531" s="714"/>
      <c r="WSN531" s="714"/>
      <c r="WSO531" s="714"/>
      <c r="WSP531" s="714"/>
      <c r="WSQ531" s="714"/>
      <c r="WSR531" s="714"/>
      <c r="WSS531" s="714"/>
      <c r="WST531" s="714"/>
      <c r="WSU531" s="714"/>
      <c r="WSV531" s="714"/>
      <c r="WSW531" s="714"/>
      <c r="WSX531" s="714"/>
      <c r="WSY531" s="714"/>
      <c r="WSZ531" s="714"/>
      <c r="WTA531" s="714"/>
      <c r="WTB531" s="714"/>
      <c r="WTC531" s="714"/>
      <c r="WTD531" s="714"/>
      <c r="WTE531" s="714"/>
      <c r="WTF531" s="714"/>
      <c r="WTG531" s="714"/>
      <c r="WTH531" s="714"/>
      <c r="WTI531" s="714"/>
      <c r="WTJ531" s="714"/>
      <c r="WTK531" s="714"/>
      <c r="WTL531" s="714"/>
      <c r="WTM531" s="714"/>
      <c r="WTN531" s="714"/>
      <c r="WTO531" s="714"/>
      <c r="WTP531" s="714"/>
      <c r="WTQ531" s="714"/>
      <c r="WTR531" s="714"/>
      <c r="WTS531" s="714"/>
      <c r="WTT531" s="714"/>
      <c r="WTU531" s="714"/>
      <c r="WTV531" s="714"/>
      <c r="WTW531" s="714"/>
      <c r="WTX531" s="714"/>
      <c r="WTY531" s="714"/>
      <c r="WTZ531" s="714"/>
      <c r="WUA531" s="714"/>
      <c r="WUB531" s="714"/>
      <c r="WUC531" s="714"/>
      <c r="WUD531" s="714"/>
      <c r="WUE531" s="714"/>
      <c r="WUF531" s="714"/>
      <c r="WUG531" s="714"/>
      <c r="WUH531" s="714"/>
      <c r="WUI531" s="714"/>
      <c r="WUJ531" s="714"/>
      <c r="WUK531" s="714"/>
      <c r="WUL531" s="714"/>
      <c r="WUM531" s="714"/>
      <c r="WUN531" s="714"/>
      <c r="WUO531" s="714"/>
      <c r="WUP531" s="714"/>
      <c r="WUQ531" s="714"/>
      <c r="WUR531" s="714"/>
      <c r="WUS531" s="714"/>
      <c r="WUT531" s="714"/>
      <c r="WUU531" s="714"/>
      <c r="WUV531" s="714"/>
      <c r="WUW531" s="714"/>
      <c r="WUX531" s="714"/>
      <c r="WUY531" s="714"/>
      <c r="WUZ531" s="714"/>
      <c r="WVA531" s="714"/>
      <c r="WVB531" s="714"/>
      <c r="WVC531" s="714"/>
      <c r="WVD531" s="714"/>
      <c r="WVE531" s="714"/>
      <c r="WVF531" s="714"/>
      <c r="WVG531" s="714"/>
      <c r="WVH531" s="714"/>
      <c r="WVI531" s="714"/>
      <c r="WVJ531" s="714"/>
      <c r="WVK531" s="714"/>
      <c r="WVL531" s="714"/>
      <c r="WVM531" s="714"/>
      <c r="WVN531" s="714"/>
      <c r="WVO531" s="714"/>
      <c r="WVP531" s="714"/>
      <c r="WVQ531" s="714"/>
      <c r="WVR531" s="714"/>
      <c r="WVS531" s="714"/>
      <c r="WVT531" s="714"/>
      <c r="WVU531" s="714"/>
      <c r="WVV531" s="714"/>
      <c r="WVW531" s="714"/>
      <c r="WVX531" s="714"/>
      <c r="WVY531" s="714"/>
      <c r="WVZ531" s="714"/>
      <c r="WWA531" s="714"/>
      <c r="WWB531" s="714"/>
      <c r="WWC531" s="714"/>
      <c r="WWD531" s="714"/>
      <c r="WWE531" s="714"/>
      <c r="WWF531" s="714"/>
      <c r="WWG531" s="714"/>
      <c r="WWH531" s="714"/>
      <c r="WWI531" s="714"/>
      <c r="WWJ531" s="714"/>
      <c r="WWK531" s="714"/>
      <c r="WWL531" s="714"/>
      <c r="WWM531" s="714"/>
      <c r="WWN531" s="714"/>
      <c r="WWO531" s="714"/>
      <c r="WWP531" s="714"/>
      <c r="WWQ531" s="714"/>
      <c r="WWR531" s="714"/>
      <c r="WWS531" s="714"/>
      <c r="WWT531" s="714"/>
      <c r="WWU531" s="714"/>
      <c r="WWV531" s="714"/>
      <c r="WWW531" s="714"/>
      <c r="WWX531" s="714"/>
      <c r="WWY531" s="714"/>
      <c r="WWZ531" s="714"/>
      <c r="WXA531" s="714"/>
      <c r="WXB531" s="714"/>
      <c r="WXC531" s="714"/>
      <c r="WXD531" s="714"/>
      <c r="WXE531" s="714"/>
      <c r="WXF531" s="714"/>
      <c r="WXG531" s="714"/>
      <c r="WXH531" s="714"/>
      <c r="WXI531" s="714"/>
      <c r="WXJ531" s="714"/>
      <c r="WXK531" s="714"/>
      <c r="WXL531" s="714"/>
      <c r="WXM531" s="714"/>
      <c r="WXN531" s="714"/>
      <c r="WXO531" s="714"/>
      <c r="WXP531" s="714"/>
      <c r="WXQ531" s="714"/>
      <c r="WXR531" s="714"/>
      <c r="WXS531" s="714"/>
      <c r="WXT531" s="714"/>
      <c r="WXU531" s="714"/>
      <c r="WXV531" s="714"/>
      <c r="WXW531" s="714"/>
      <c r="WXX531" s="714"/>
      <c r="WXY531" s="714"/>
      <c r="WXZ531" s="714"/>
      <c r="WYA531" s="714"/>
      <c r="WYB531" s="714"/>
      <c r="WYC531" s="714"/>
      <c r="WYD531" s="714"/>
      <c r="WYE531" s="714"/>
      <c r="WYF531" s="714"/>
      <c r="WYG531" s="714"/>
      <c r="WYH531" s="714"/>
      <c r="WYI531" s="714"/>
      <c r="WYJ531" s="714"/>
      <c r="WYK531" s="714"/>
      <c r="WYL531" s="714"/>
      <c r="WYM531" s="714"/>
      <c r="WYN531" s="714"/>
      <c r="WYO531" s="714"/>
      <c r="WYP531" s="714"/>
      <c r="WYQ531" s="714"/>
      <c r="WYR531" s="714"/>
      <c r="WYS531" s="714"/>
      <c r="WYT531" s="714"/>
      <c r="WYU531" s="714"/>
      <c r="WYV531" s="714"/>
      <c r="WYW531" s="714"/>
      <c r="WYX531" s="714"/>
      <c r="WYY531" s="714"/>
      <c r="WYZ531" s="714"/>
      <c r="WZA531" s="714"/>
      <c r="WZB531" s="714"/>
      <c r="WZC531" s="714"/>
      <c r="WZD531" s="714"/>
      <c r="WZE531" s="714"/>
      <c r="WZF531" s="714"/>
      <c r="WZG531" s="714"/>
      <c r="WZH531" s="714"/>
      <c r="WZI531" s="714"/>
      <c r="WZJ531" s="714"/>
      <c r="WZK531" s="714"/>
      <c r="WZL531" s="714"/>
      <c r="WZM531" s="714"/>
      <c r="WZN531" s="714"/>
      <c r="WZO531" s="714"/>
      <c r="WZP531" s="714"/>
      <c r="WZQ531" s="714"/>
      <c r="WZR531" s="714"/>
      <c r="WZS531" s="714"/>
      <c r="WZT531" s="714"/>
      <c r="WZU531" s="714"/>
      <c r="WZV531" s="714"/>
      <c r="WZW531" s="714"/>
      <c r="WZX531" s="714"/>
      <c r="WZY531" s="714"/>
      <c r="WZZ531" s="714"/>
      <c r="XAA531" s="714"/>
      <c r="XAB531" s="714"/>
      <c r="XAC531" s="714"/>
      <c r="XAD531" s="714"/>
      <c r="XAE531" s="714"/>
      <c r="XAF531" s="714"/>
      <c r="XAG531" s="714"/>
      <c r="XAH531" s="714"/>
      <c r="XAI531" s="714"/>
      <c r="XAJ531" s="714"/>
      <c r="XAK531" s="714"/>
      <c r="XAL531" s="714"/>
      <c r="XAM531" s="714"/>
      <c r="XAN531" s="714"/>
      <c r="XAO531" s="714"/>
      <c r="XAP531" s="714"/>
      <c r="XAQ531" s="714"/>
      <c r="XAR531" s="714"/>
      <c r="XAS531" s="714"/>
      <c r="XAT531" s="714"/>
      <c r="XAU531" s="714"/>
      <c r="XAV531" s="714"/>
      <c r="XAW531" s="714"/>
      <c r="XAX531" s="714"/>
      <c r="XAY531" s="714"/>
      <c r="XAZ531" s="714"/>
      <c r="XBA531" s="714"/>
      <c r="XBB531" s="714"/>
      <c r="XBC531" s="714"/>
      <c r="XBD531" s="714"/>
      <c r="XBE531" s="714"/>
      <c r="XBF531" s="714"/>
      <c r="XBG531" s="714"/>
      <c r="XBH531" s="714"/>
      <c r="XBI531" s="714"/>
      <c r="XBJ531" s="714"/>
      <c r="XBK531" s="714"/>
      <c r="XBL531" s="714"/>
      <c r="XBM531" s="714"/>
      <c r="XBN531" s="714"/>
      <c r="XBO531" s="714"/>
      <c r="XBP531" s="714"/>
      <c r="XBQ531" s="714"/>
      <c r="XBR531" s="714"/>
      <c r="XBS531" s="714"/>
      <c r="XBT531" s="714"/>
      <c r="XBU531" s="714"/>
      <c r="XBV531" s="714"/>
      <c r="XBW531" s="714"/>
      <c r="XBX531" s="714"/>
      <c r="XBY531" s="714"/>
      <c r="XBZ531" s="714"/>
      <c r="XCA531" s="714"/>
      <c r="XCB531" s="714"/>
      <c r="XCC531" s="714"/>
      <c r="XCD531" s="714"/>
      <c r="XCE531" s="714"/>
      <c r="XCF531" s="714"/>
      <c r="XCG531" s="714"/>
      <c r="XCH531" s="714"/>
      <c r="XCI531" s="714"/>
      <c r="XCJ531" s="714"/>
      <c r="XCK531" s="714"/>
      <c r="XCL531" s="714"/>
      <c r="XCM531" s="714"/>
      <c r="XCN531" s="714"/>
      <c r="XCO531" s="714"/>
      <c r="XCP531" s="714"/>
      <c r="XCQ531" s="714"/>
      <c r="XCR531" s="714"/>
      <c r="XCS531" s="714"/>
      <c r="XCT531" s="714"/>
      <c r="XCU531" s="714"/>
      <c r="XCV531" s="714"/>
      <c r="XCW531" s="714"/>
      <c r="XCX531" s="714"/>
      <c r="XCY531" s="714"/>
      <c r="XCZ531" s="714"/>
      <c r="XDA531" s="714"/>
      <c r="XDB531" s="714"/>
      <c r="XDC531" s="714"/>
      <c r="XDD531" s="714"/>
      <c r="XDE531" s="714"/>
      <c r="XDF531" s="714"/>
      <c r="XDG531" s="714"/>
      <c r="XDH531" s="714"/>
      <c r="XDI531" s="714"/>
      <c r="XDJ531" s="714"/>
      <c r="XDK531" s="714"/>
      <c r="XDL531" s="714"/>
      <c r="XDM531" s="714"/>
      <c r="XDN531" s="714"/>
      <c r="XDO531" s="714"/>
      <c r="XDP531" s="714"/>
      <c r="XDQ531" s="714"/>
      <c r="XDR531" s="714"/>
      <c r="XDS531" s="714"/>
      <c r="XDT531" s="714"/>
      <c r="XDU531" s="714"/>
      <c r="XDV531" s="714"/>
      <c r="XDW531" s="714"/>
      <c r="XDX531" s="714"/>
      <c r="XDY531" s="714"/>
      <c r="XDZ531" s="714"/>
      <c r="XEA531" s="714"/>
      <c r="XEB531" s="714"/>
      <c r="XEC531" s="714"/>
      <c r="XED531" s="714"/>
      <c r="XEE531" s="714"/>
      <c r="XEF531" s="714"/>
      <c r="XEG531" s="714"/>
      <c r="XEH531" s="714"/>
      <c r="XEI531" s="714"/>
      <c r="XEJ531" s="714"/>
      <c r="XEK531" s="714"/>
      <c r="XEL531" s="714"/>
      <c r="XEM531" s="714"/>
      <c r="XEN531" s="714"/>
    </row>
    <row r="532" spans="1:16368" s="72" customFormat="1" ht="0.75" customHeight="1" thickTop="1" thickBot="1">
      <c r="A532" s="390"/>
      <c r="B532" s="390"/>
      <c r="C532" s="390"/>
      <c r="D532" s="390"/>
      <c r="E532" s="715"/>
      <c r="G532" s="79">
        <f t="shared" si="124"/>
        <v>0</v>
      </c>
      <c r="L532" s="746"/>
      <c r="M532" s="746"/>
      <c r="N532" s="746"/>
      <c r="O532" s="746"/>
      <c r="P532" s="746"/>
      <c r="Q532" s="746"/>
      <c r="R532" s="746"/>
      <c r="S532" s="746"/>
      <c r="T532" s="746"/>
      <c r="U532" s="714"/>
      <c r="V532" s="714"/>
      <c r="W532" s="714"/>
      <c r="X532" s="714"/>
      <c r="Y532" s="714"/>
      <c r="Z532" s="714"/>
      <c r="AA532" s="714"/>
      <c r="AB532" s="714"/>
      <c r="AC532" s="714"/>
      <c r="AD532" s="714"/>
      <c r="AE532" s="714"/>
      <c r="AF532" s="714"/>
      <c r="AG532" s="714"/>
      <c r="AH532" s="714"/>
      <c r="AI532" s="714"/>
      <c r="AJ532" s="714"/>
      <c r="AK532" s="714"/>
      <c r="AL532" s="714"/>
      <c r="AM532" s="714"/>
      <c r="AN532" s="714"/>
      <c r="AO532" s="714"/>
      <c r="AP532" s="714"/>
      <c r="AQ532" s="714"/>
      <c r="AR532" s="714"/>
      <c r="AS532" s="714"/>
      <c r="AT532" s="714"/>
      <c r="AU532" s="714"/>
      <c r="AV532" s="714"/>
      <c r="AW532" s="714"/>
      <c r="AX532" s="714"/>
      <c r="AY532" s="714"/>
      <c r="AZ532" s="714"/>
      <c r="BA532" s="714"/>
      <c r="BB532" s="714"/>
      <c r="BC532" s="714"/>
      <c r="BD532" s="714"/>
      <c r="BE532" s="714"/>
      <c r="BF532" s="714"/>
      <c r="BG532" s="714"/>
      <c r="BH532" s="714"/>
      <c r="BI532" s="714"/>
      <c r="BJ532" s="714"/>
      <c r="BK532" s="714"/>
      <c r="BL532" s="714"/>
      <c r="BM532" s="714"/>
      <c r="BN532" s="714"/>
      <c r="BO532" s="714"/>
      <c r="BP532" s="714"/>
      <c r="BQ532" s="714"/>
      <c r="BR532" s="714"/>
      <c r="BS532" s="714"/>
      <c r="BT532" s="714"/>
      <c r="BU532" s="714"/>
      <c r="BV532" s="714"/>
      <c r="BW532" s="714"/>
      <c r="BX532" s="714"/>
      <c r="BY532" s="714"/>
      <c r="BZ532" s="714"/>
      <c r="CA532" s="714"/>
      <c r="CB532" s="714"/>
      <c r="CC532" s="714"/>
      <c r="CD532" s="714"/>
      <c r="CE532" s="714"/>
      <c r="CF532" s="714"/>
      <c r="CG532" s="714"/>
      <c r="CH532" s="714"/>
      <c r="CI532" s="714"/>
      <c r="CJ532" s="714"/>
      <c r="CK532" s="714"/>
      <c r="CL532" s="714"/>
      <c r="CM532" s="714"/>
      <c r="CN532" s="714"/>
      <c r="CO532" s="714"/>
      <c r="CP532" s="714"/>
      <c r="CQ532" s="714"/>
      <c r="CR532" s="714"/>
      <c r="CS532" s="714"/>
      <c r="CT532" s="714"/>
      <c r="CU532" s="714"/>
      <c r="CV532" s="714"/>
      <c r="CW532" s="714"/>
      <c r="CX532" s="714"/>
      <c r="CY532" s="714"/>
      <c r="CZ532" s="714"/>
      <c r="DA532" s="714"/>
      <c r="DB532" s="714"/>
      <c r="DC532" s="714"/>
      <c r="DD532" s="714"/>
      <c r="DE532" s="714"/>
      <c r="DF532" s="714"/>
      <c r="DG532" s="714"/>
      <c r="DH532" s="714"/>
      <c r="DI532" s="714"/>
      <c r="DJ532" s="714"/>
      <c r="DK532" s="714"/>
      <c r="DL532" s="714"/>
      <c r="DM532" s="714"/>
      <c r="DN532" s="714"/>
      <c r="DO532" s="714"/>
      <c r="DP532" s="714"/>
      <c r="DQ532" s="714"/>
      <c r="DR532" s="714"/>
      <c r="DS532" s="714"/>
      <c r="DT532" s="714"/>
      <c r="DU532" s="714"/>
      <c r="DV532" s="714"/>
      <c r="DW532" s="714"/>
      <c r="DX532" s="714"/>
      <c r="DY532" s="714"/>
      <c r="DZ532" s="714"/>
      <c r="EA532" s="714"/>
      <c r="EB532" s="714"/>
      <c r="EC532" s="714"/>
      <c r="ED532" s="714"/>
      <c r="EE532" s="714"/>
      <c r="EF532" s="714"/>
      <c r="EG532" s="714"/>
      <c r="EH532" s="714"/>
      <c r="EI532" s="714"/>
      <c r="EJ532" s="714"/>
      <c r="EK532" s="714"/>
      <c r="EL532" s="714"/>
      <c r="EM532" s="714"/>
      <c r="EN532" s="714"/>
      <c r="EO532" s="714"/>
      <c r="EP532" s="714"/>
      <c r="EQ532" s="714"/>
      <c r="ER532" s="714"/>
      <c r="ES532" s="714"/>
      <c r="ET532" s="714"/>
      <c r="EU532" s="714"/>
      <c r="EV532" s="714"/>
      <c r="EW532" s="714"/>
      <c r="EX532" s="714"/>
      <c r="EY532" s="714"/>
      <c r="EZ532" s="714"/>
      <c r="FA532" s="714"/>
      <c r="FB532" s="714"/>
      <c r="FC532" s="714"/>
      <c r="FD532" s="714"/>
      <c r="FE532" s="714"/>
      <c r="FF532" s="714"/>
      <c r="FG532" s="714"/>
      <c r="FH532" s="714"/>
      <c r="FI532" s="714"/>
      <c r="FJ532" s="714"/>
      <c r="FK532" s="714"/>
      <c r="FL532" s="714"/>
      <c r="FM532" s="714"/>
      <c r="FN532" s="714"/>
      <c r="FO532" s="714"/>
      <c r="FP532" s="714"/>
      <c r="FQ532" s="714"/>
      <c r="FR532" s="714"/>
      <c r="FS532" s="714"/>
      <c r="FT532" s="714"/>
      <c r="FU532" s="714"/>
      <c r="FV532" s="714"/>
      <c r="FW532" s="714"/>
      <c r="FX532" s="714"/>
      <c r="FY532" s="714"/>
      <c r="FZ532" s="714"/>
      <c r="GA532" s="714"/>
      <c r="GB532" s="714"/>
      <c r="GC532" s="714"/>
      <c r="GD532" s="714"/>
      <c r="GE532" s="714"/>
      <c r="GF532" s="714"/>
      <c r="GG532" s="714"/>
      <c r="GH532" s="714"/>
      <c r="GI532" s="714"/>
      <c r="GJ532" s="714"/>
      <c r="GK532" s="714"/>
      <c r="GL532" s="714"/>
      <c r="GM532" s="714"/>
      <c r="GN532" s="714"/>
      <c r="GO532" s="714"/>
      <c r="GP532" s="714"/>
      <c r="GQ532" s="714"/>
      <c r="GR532" s="714"/>
      <c r="GS532" s="714"/>
      <c r="GT532" s="714"/>
      <c r="GU532" s="714"/>
      <c r="GV532" s="714"/>
      <c r="GW532" s="714"/>
      <c r="GX532" s="714"/>
      <c r="GY532" s="714"/>
      <c r="GZ532" s="714"/>
      <c r="HA532" s="714"/>
      <c r="HB532" s="714"/>
      <c r="HC532" s="714"/>
      <c r="HD532" s="714"/>
      <c r="HE532" s="714"/>
      <c r="HF532" s="714"/>
      <c r="HG532" s="714"/>
      <c r="HH532" s="714"/>
      <c r="HI532" s="714"/>
      <c r="HJ532" s="714"/>
      <c r="HK532" s="714"/>
      <c r="HL532" s="714"/>
      <c r="HM532" s="714"/>
      <c r="HN532" s="714"/>
      <c r="HO532" s="714"/>
      <c r="HP532" s="714"/>
      <c r="HQ532" s="714"/>
      <c r="HR532" s="714"/>
      <c r="HS532" s="714"/>
      <c r="HT532" s="714"/>
      <c r="HU532" s="714"/>
      <c r="HV532" s="714"/>
      <c r="HW532" s="714"/>
      <c r="HX532" s="714"/>
      <c r="HY532" s="714"/>
      <c r="HZ532" s="714"/>
      <c r="IA532" s="714"/>
      <c r="IB532" s="714"/>
      <c r="IC532" s="714"/>
      <c r="ID532" s="714"/>
      <c r="IE532" s="714"/>
      <c r="IF532" s="714"/>
      <c r="IG532" s="714"/>
      <c r="IH532" s="714"/>
      <c r="II532" s="714"/>
      <c r="IJ532" s="714"/>
      <c r="IK532" s="714"/>
      <c r="IL532" s="714"/>
      <c r="IM532" s="714"/>
      <c r="IN532" s="714"/>
      <c r="IO532" s="714"/>
      <c r="IP532" s="714"/>
      <c r="IQ532" s="714"/>
      <c r="IR532" s="714"/>
      <c r="IS532" s="714"/>
      <c r="IT532" s="714"/>
      <c r="IU532" s="714"/>
      <c r="IV532" s="714"/>
      <c r="IW532" s="714"/>
      <c r="IX532" s="714"/>
      <c r="IY532" s="714"/>
      <c r="IZ532" s="714"/>
      <c r="JA532" s="714"/>
      <c r="JB532" s="714"/>
      <c r="JC532" s="714"/>
      <c r="JD532" s="714"/>
      <c r="JE532" s="714"/>
      <c r="JF532" s="714"/>
      <c r="JG532" s="714"/>
      <c r="JH532" s="714"/>
      <c r="JI532" s="714"/>
      <c r="JJ532" s="714"/>
      <c r="JK532" s="714"/>
      <c r="JL532" s="714"/>
      <c r="JM532" s="714"/>
      <c r="JN532" s="714"/>
      <c r="JO532" s="714"/>
      <c r="JP532" s="714"/>
      <c r="JQ532" s="714"/>
      <c r="JR532" s="714"/>
      <c r="JS532" s="714"/>
      <c r="JT532" s="714"/>
      <c r="JU532" s="714"/>
      <c r="JV532" s="714"/>
      <c r="JW532" s="714"/>
      <c r="JX532" s="714"/>
      <c r="JY532" s="714"/>
      <c r="JZ532" s="714"/>
      <c r="KA532" s="714"/>
      <c r="KB532" s="714"/>
      <c r="KC532" s="714"/>
      <c r="KD532" s="714"/>
      <c r="KE532" s="714"/>
      <c r="KF532" s="714"/>
      <c r="KG532" s="714"/>
      <c r="KH532" s="714"/>
      <c r="KI532" s="714"/>
      <c r="KJ532" s="714"/>
      <c r="KK532" s="714"/>
      <c r="KL532" s="714"/>
      <c r="KM532" s="714"/>
      <c r="KN532" s="714"/>
      <c r="KO532" s="714"/>
      <c r="KP532" s="714"/>
      <c r="KQ532" s="714"/>
      <c r="KR532" s="714"/>
      <c r="KS532" s="714"/>
      <c r="KT532" s="714"/>
      <c r="KU532" s="714"/>
      <c r="KV532" s="714"/>
      <c r="KW532" s="714"/>
      <c r="KX532" s="714"/>
      <c r="KY532" s="714"/>
      <c r="KZ532" s="714"/>
      <c r="LA532" s="714"/>
      <c r="LB532" s="714"/>
      <c r="LC532" s="714"/>
      <c r="LD532" s="714"/>
      <c r="LE532" s="714"/>
      <c r="LF532" s="714"/>
      <c r="LG532" s="714"/>
      <c r="LH532" s="714"/>
      <c r="LI532" s="714"/>
      <c r="LJ532" s="714"/>
      <c r="LK532" s="714"/>
      <c r="LL532" s="714"/>
      <c r="LM532" s="714"/>
      <c r="LN532" s="714"/>
      <c r="LO532" s="714"/>
      <c r="LP532" s="714"/>
      <c r="LQ532" s="714"/>
      <c r="LR532" s="714"/>
      <c r="LS532" s="714"/>
      <c r="LT532" s="714"/>
      <c r="LU532" s="714"/>
      <c r="LV532" s="714"/>
      <c r="LW532" s="714"/>
      <c r="LX532" s="714"/>
      <c r="LY532" s="714"/>
      <c r="LZ532" s="714"/>
      <c r="MA532" s="714"/>
      <c r="MB532" s="714"/>
      <c r="MC532" s="714"/>
      <c r="MD532" s="714"/>
      <c r="ME532" s="714"/>
      <c r="MF532" s="714"/>
      <c r="MG532" s="714"/>
      <c r="MH532" s="714"/>
      <c r="MI532" s="714"/>
      <c r="MJ532" s="714"/>
      <c r="MK532" s="714"/>
      <c r="ML532" s="714"/>
      <c r="MM532" s="714"/>
      <c r="MN532" s="714"/>
      <c r="MO532" s="714"/>
      <c r="MP532" s="714"/>
      <c r="MQ532" s="714"/>
      <c r="MR532" s="714"/>
      <c r="MS532" s="714"/>
      <c r="MT532" s="714"/>
      <c r="MU532" s="714"/>
      <c r="MV532" s="714"/>
      <c r="MW532" s="714"/>
      <c r="MX532" s="714"/>
      <c r="MY532" s="714"/>
      <c r="MZ532" s="714"/>
      <c r="NA532" s="714"/>
      <c r="NB532" s="714"/>
      <c r="NC532" s="714"/>
      <c r="ND532" s="714"/>
      <c r="NE532" s="714"/>
      <c r="NF532" s="714"/>
      <c r="NG532" s="714"/>
      <c r="NH532" s="714"/>
      <c r="NI532" s="714"/>
      <c r="NJ532" s="714"/>
      <c r="NK532" s="714"/>
      <c r="NL532" s="714"/>
      <c r="NM532" s="714"/>
      <c r="NN532" s="714"/>
      <c r="NO532" s="714"/>
      <c r="NP532" s="714"/>
      <c r="NQ532" s="714"/>
      <c r="NR532" s="714"/>
      <c r="NS532" s="714"/>
      <c r="NT532" s="714"/>
      <c r="NU532" s="714"/>
      <c r="NV532" s="714"/>
      <c r="NW532" s="714"/>
      <c r="NX532" s="714"/>
      <c r="NY532" s="714"/>
      <c r="NZ532" s="714"/>
      <c r="OA532" s="714"/>
      <c r="OB532" s="714"/>
      <c r="OC532" s="714"/>
      <c r="OD532" s="714"/>
      <c r="OE532" s="714"/>
      <c r="OF532" s="714"/>
      <c r="OG532" s="714"/>
      <c r="OH532" s="714"/>
      <c r="OI532" s="714"/>
      <c r="OJ532" s="714"/>
      <c r="OK532" s="714"/>
      <c r="OL532" s="714"/>
      <c r="OM532" s="714"/>
      <c r="ON532" s="714"/>
      <c r="OO532" s="714"/>
      <c r="OP532" s="714"/>
      <c r="OQ532" s="714"/>
      <c r="OR532" s="714"/>
      <c r="OS532" s="714"/>
      <c r="OT532" s="714"/>
      <c r="OU532" s="714"/>
      <c r="OV532" s="714"/>
      <c r="OW532" s="714"/>
      <c r="OX532" s="714"/>
      <c r="OY532" s="714"/>
      <c r="OZ532" s="714"/>
      <c r="PA532" s="714"/>
      <c r="PB532" s="714"/>
      <c r="PC532" s="714"/>
      <c r="PD532" s="714"/>
      <c r="PE532" s="714"/>
      <c r="PF532" s="714"/>
      <c r="PG532" s="714"/>
      <c r="PH532" s="714"/>
      <c r="PI532" s="714"/>
      <c r="PJ532" s="714"/>
      <c r="PK532" s="714"/>
      <c r="PL532" s="714"/>
      <c r="PM532" s="714"/>
      <c r="PN532" s="714"/>
      <c r="PO532" s="714"/>
      <c r="PP532" s="714"/>
      <c r="PQ532" s="714"/>
      <c r="PR532" s="714"/>
      <c r="PS532" s="714"/>
      <c r="PT532" s="714"/>
      <c r="PU532" s="714"/>
      <c r="PV532" s="714"/>
      <c r="PW532" s="714"/>
      <c r="PX532" s="714"/>
      <c r="PY532" s="714"/>
      <c r="PZ532" s="714"/>
      <c r="QA532" s="714"/>
      <c r="QB532" s="714"/>
      <c r="QC532" s="714"/>
      <c r="QD532" s="714"/>
      <c r="QE532" s="714"/>
      <c r="QF532" s="714"/>
      <c r="QG532" s="714"/>
      <c r="QH532" s="714"/>
      <c r="QI532" s="714"/>
      <c r="QJ532" s="714"/>
      <c r="QK532" s="714"/>
      <c r="QL532" s="714"/>
      <c r="QM532" s="714"/>
      <c r="QN532" s="714"/>
      <c r="QO532" s="714"/>
      <c r="QP532" s="714"/>
      <c r="QQ532" s="714"/>
      <c r="QR532" s="714"/>
      <c r="QS532" s="714"/>
      <c r="QT532" s="714"/>
      <c r="QU532" s="714"/>
      <c r="QV532" s="714"/>
      <c r="QW532" s="714"/>
      <c r="QX532" s="714"/>
      <c r="QY532" s="714"/>
      <c r="QZ532" s="714"/>
      <c r="RA532" s="714"/>
      <c r="RB532" s="714"/>
      <c r="RC532" s="714"/>
      <c r="RD532" s="714"/>
      <c r="RE532" s="714"/>
      <c r="RF532" s="714"/>
      <c r="RG532" s="714"/>
      <c r="RH532" s="714"/>
      <c r="RI532" s="714"/>
      <c r="RJ532" s="714"/>
      <c r="RK532" s="714"/>
      <c r="RL532" s="714"/>
      <c r="RM532" s="714"/>
      <c r="RN532" s="714"/>
      <c r="RO532" s="714"/>
      <c r="RP532" s="714"/>
      <c r="RQ532" s="714"/>
      <c r="RR532" s="714"/>
      <c r="RS532" s="714"/>
      <c r="RT532" s="714"/>
      <c r="RU532" s="714"/>
      <c r="RV532" s="714"/>
      <c r="RW532" s="714"/>
      <c r="RX532" s="714"/>
      <c r="RY532" s="714"/>
      <c r="RZ532" s="714"/>
      <c r="SA532" s="714"/>
      <c r="SB532" s="714"/>
      <c r="SC532" s="714"/>
      <c r="SD532" s="714"/>
      <c r="SE532" s="714"/>
      <c r="SF532" s="714"/>
      <c r="SG532" s="714"/>
      <c r="SH532" s="714"/>
      <c r="SI532" s="714"/>
      <c r="SJ532" s="714"/>
      <c r="SK532" s="714"/>
      <c r="SL532" s="714"/>
      <c r="SM532" s="714"/>
      <c r="SN532" s="714"/>
      <c r="SO532" s="714"/>
      <c r="SP532" s="714"/>
      <c r="SQ532" s="714"/>
      <c r="SR532" s="714"/>
      <c r="SS532" s="714"/>
      <c r="ST532" s="714"/>
      <c r="SU532" s="714"/>
      <c r="SV532" s="714"/>
      <c r="SW532" s="714"/>
      <c r="SX532" s="714"/>
      <c r="SY532" s="714"/>
      <c r="SZ532" s="714"/>
      <c r="TA532" s="714"/>
      <c r="TB532" s="714"/>
      <c r="TC532" s="714"/>
      <c r="TD532" s="714"/>
      <c r="TE532" s="714"/>
      <c r="TF532" s="714"/>
      <c r="TG532" s="714"/>
      <c r="TH532" s="714"/>
      <c r="TI532" s="714"/>
      <c r="TJ532" s="714"/>
      <c r="TK532" s="714"/>
      <c r="TL532" s="714"/>
      <c r="TM532" s="714"/>
      <c r="TN532" s="714"/>
      <c r="TO532" s="714"/>
      <c r="TP532" s="714"/>
      <c r="TQ532" s="714"/>
      <c r="TR532" s="714"/>
      <c r="TS532" s="714"/>
      <c r="TT532" s="714"/>
      <c r="TU532" s="714"/>
      <c r="TV532" s="714"/>
      <c r="TW532" s="714"/>
      <c r="TX532" s="714"/>
      <c r="TY532" s="714"/>
      <c r="TZ532" s="714"/>
      <c r="UA532" s="714"/>
      <c r="UB532" s="714"/>
      <c r="UC532" s="714"/>
      <c r="UD532" s="714"/>
      <c r="UE532" s="714"/>
      <c r="UF532" s="714"/>
      <c r="UG532" s="714"/>
      <c r="UH532" s="714"/>
      <c r="UI532" s="714"/>
      <c r="UJ532" s="714"/>
      <c r="UK532" s="714"/>
      <c r="UL532" s="714"/>
      <c r="UM532" s="714"/>
      <c r="UN532" s="714"/>
      <c r="UO532" s="714"/>
      <c r="UP532" s="714"/>
      <c r="UQ532" s="714"/>
      <c r="UR532" s="714"/>
      <c r="US532" s="714"/>
      <c r="UT532" s="714"/>
      <c r="UU532" s="714"/>
      <c r="UV532" s="714"/>
      <c r="UW532" s="714"/>
      <c r="UX532" s="714"/>
      <c r="UY532" s="714"/>
      <c r="UZ532" s="714"/>
      <c r="VA532" s="714"/>
      <c r="VB532" s="714"/>
      <c r="VC532" s="714"/>
      <c r="VD532" s="714"/>
      <c r="VE532" s="714"/>
      <c r="VF532" s="714"/>
      <c r="VG532" s="714"/>
      <c r="VH532" s="714"/>
      <c r="VI532" s="714"/>
      <c r="VJ532" s="714"/>
      <c r="VK532" s="714"/>
      <c r="VL532" s="714"/>
      <c r="VM532" s="714"/>
      <c r="VN532" s="714"/>
      <c r="VO532" s="714"/>
      <c r="VP532" s="714"/>
      <c r="VQ532" s="714"/>
      <c r="VR532" s="714"/>
      <c r="VS532" s="714"/>
      <c r="VT532" s="714"/>
      <c r="VU532" s="714"/>
      <c r="VV532" s="714"/>
      <c r="VW532" s="714"/>
      <c r="VX532" s="714"/>
      <c r="VY532" s="714"/>
      <c r="VZ532" s="714"/>
      <c r="WA532" s="714"/>
      <c r="WB532" s="714"/>
      <c r="WC532" s="714"/>
      <c r="WD532" s="714"/>
      <c r="WE532" s="714"/>
      <c r="WF532" s="714"/>
      <c r="WG532" s="714"/>
      <c r="WH532" s="714"/>
      <c r="WI532" s="714"/>
      <c r="WJ532" s="714"/>
      <c r="WK532" s="714"/>
      <c r="WL532" s="714"/>
      <c r="WM532" s="714"/>
      <c r="WN532" s="714"/>
      <c r="WO532" s="714"/>
      <c r="WP532" s="714"/>
      <c r="WQ532" s="714"/>
      <c r="WR532" s="714"/>
      <c r="WS532" s="714"/>
      <c r="WT532" s="714"/>
      <c r="WU532" s="714"/>
      <c r="WV532" s="714"/>
      <c r="WW532" s="714"/>
      <c r="WX532" s="714"/>
      <c r="WY532" s="714"/>
      <c r="WZ532" s="714"/>
      <c r="XA532" s="714"/>
      <c r="XB532" s="714"/>
      <c r="XC532" s="714"/>
      <c r="XD532" s="714"/>
      <c r="XE532" s="714"/>
      <c r="XF532" s="714"/>
      <c r="XG532" s="714"/>
      <c r="XH532" s="714"/>
      <c r="XI532" s="714"/>
      <c r="XJ532" s="714"/>
      <c r="XK532" s="714"/>
      <c r="XL532" s="714"/>
      <c r="XM532" s="714"/>
      <c r="XN532" s="714"/>
      <c r="XO532" s="714"/>
      <c r="XP532" s="714"/>
      <c r="XQ532" s="714"/>
      <c r="XR532" s="714"/>
      <c r="XS532" s="714"/>
      <c r="XT532" s="714"/>
      <c r="XU532" s="714"/>
      <c r="XV532" s="714"/>
      <c r="XW532" s="714"/>
      <c r="XX532" s="714"/>
      <c r="XY532" s="714"/>
      <c r="XZ532" s="714"/>
      <c r="YA532" s="714"/>
      <c r="YB532" s="714"/>
      <c r="YC532" s="714"/>
      <c r="YD532" s="714"/>
      <c r="YE532" s="714"/>
      <c r="YF532" s="714"/>
      <c r="YG532" s="714"/>
      <c r="YH532" s="714"/>
      <c r="YI532" s="714"/>
      <c r="YJ532" s="714"/>
      <c r="YK532" s="714"/>
      <c r="YL532" s="714"/>
      <c r="YM532" s="714"/>
      <c r="YN532" s="714"/>
      <c r="YO532" s="714"/>
      <c r="YP532" s="714"/>
      <c r="YQ532" s="714"/>
      <c r="YR532" s="714"/>
      <c r="YS532" s="714"/>
      <c r="YT532" s="714"/>
      <c r="YU532" s="714"/>
      <c r="YV532" s="714"/>
      <c r="YW532" s="714"/>
      <c r="YX532" s="714"/>
      <c r="YY532" s="714"/>
      <c r="YZ532" s="714"/>
      <c r="ZA532" s="714"/>
      <c r="ZB532" s="714"/>
      <c r="ZC532" s="714"/>
      <c r="ZD532" s="714"/>
      <c r="ZE532" s="714"/>
      <c r="ZF532" s="714"/>
      <c r="ZG532" s="714"/>
      <c r="ZH532" s="714"/>
      <c r="ZI532" s="714"/>
      <c r="ZJ532" s="714"/>
      <c r="ZK532" s="714"/>
      <c r="ZL532" s="714"/>
      <c r="ZM532" s="714"/>
      <c r="ZN532" s="714"/>
      <c r="ZO532" s="714"/>
      <c r="ZP532" s="714"/>
      <c r="ZQ532" s="714"/>
      <c r="ZR532" s="714"/>
      <c r="ZS532" s="714"/>
      <c r="ZT532" s="714"/>
      <c r="ZU532" s="714"/>
      <c r="ZV532" s="714"/>
      <c r="ZW532" s="714"/>
      <c r="ZX532" s="714"/>
      <c r="ZY532" s="714"/>
      <c r="ZZ532" s="714"/>
      <c r="AAA532" s="714"/>
      <c r="AAB532" s="714"/>
      <c r="AAC532" s="714"/>
      <c r="AAD532" s="714"/>
      <c r="AAE532" s="714"/>
      <c r="AAF532" s="714"/>
      <c r="AAG532" s="714"/>
      <c r="AAH532" s="714"/>
      <c r="AAI532" s="714"/>
      <c r="AAJ532" s="714"/>
      <c r="AAK532" s="714"/>
      <c r="AAL532" s="714"/>
      <c r="AAM532" s="714"/>
      <c r="AAN532" s="714"/>
      <c r="AAO532" s="714"/>
      <c r="AAP532" s="714"/>
      <c r="AAQ532" s="714"/>
      <c r="AAR532" s="714"/>
      <c r="AAS532" s="714"/>
      <c r="AAT532" s="714"/>
      <c r="AAU532" s="714"/>
      <c r="AAV532" s="714"/>
      <c r="AAW532" s="714"/>
      <c r="AAX532" s="714"/>
      <c r="AAY532" s="714"/>
      <c r="AAZ532" s="714"/>
      <c r="ABA532" s="714"/>
      <c r="ABB532" s="714"/>
      <c r="ABC532" s="714"/>
      <c r="ABD532" s="714"/>
      <c r="ABE532" s="714"/>
      <c r="ABF532" s="714"/>
      <c r="ABG532" s="714"/>
      <c r="ABH532" s="714"/>
      <c r="ABI532" s="714"/>
      <c r="ABJ532" s="714"/>
      <c r="ABK532" s="714"/>
      <c r="ABL532" s="714"/>
      <c r="ABM532" s="714"/>
      <c r="ABN532" s="714"/>
      <c r="ABO532" s="714"/>
      <c r="ABP532" s="714"/>
      <c r="ABQ532" s="714"/>
      <c r="ABR532" s="714"/>
      <c r="ABS532" s="714"/>
      <c r="ABT532" s="714"/>
      <c r="ABU532" s="714"/>
      <c r="ABV532" s="714"/>
      <c r="ABW532" s="714"/>
      <c r="ABX532" s="714"/>
      <c r="ABY532" s="714"/>
      <c r="ABZ532" s="714"/>
      <c r="ACA532" s="714"/>
      <c r="ACB532" s="714"/>
      <c r="ACC532" s="714"/>
      <c r="ACD532" s="714"/>
      <c r="ACE532" s="714"/>
      <c r="ACF532" s="714"/>
      <c r="ACG532" s="714"/>
      <c r="ACH532" s="714"/>
      <c r="ACI532" s="714"/>
      <c r="ACJ532" s="714"/>
      <c r="ACK532" s="714"/>
      <c r="ACL532" s="714"/>
      <c r="ACM532" s="714"/>
      <c r="ACN532" s="714"/>
      <c r="ACO532" s="714"/>
      <c r="ACP532" s="714"/>
      <c r="ACQ532" s="714"/>
      <c r="ACR532" s="714"/>
      <c r="ACS532" s="714"/>
      <c r="ACT532" s="714"/>
      <c r="ACU532" s="714"/>
      <c r="ACV532" s="714"/>
      <c r="ACW532" s="714"/>
      <c r="ACX532" s="714"/>
      <c r="ACY532" s="714"/>
      <c r="ACZ532" s="714"/>
      <c r="ADA532" s="714"/>
      <c r="ADB532" s="714"/>
      <c r="ADC532" s="714"/>
      <c r="ADD532" s="714"/>
      <c r="ADE532" s="714"/>
      <c r="ADF532" s="714"/>
      <c r="ADG532" s="714"/>
      <c r="ADH532" s="714"/>
      <c r="ADI532" s="714"/>
      <c r="ADJ532" s="714"/>
      <c r="ADK532" s="714"/>
      <c r="ADL532" s="714"/>
      <c r="ADM532" s="714"/>
      <c r="ADN532" s="714"/>
      <c r="ADO532" s="714"/>
      <c r="ADP532" s="714"/>
      <c r="ADQ532" s="714"/>
      <c r="ADR532" s="714"/>
      <c r="ADS532" s="714"/>
      <c r="ADT532" s="714"/>
      <c r="ADU532" s="714"/>
      <c r="ADV532" s="714"/>
      <c r="ADW532" s="714"/>
      <c r="ADX532" s="714"/>
      <c r="ADY532" s="714"/>
      <c r="ADZ532" s="714"/>
      <c r="AEA532" s="714"/>
      <c r="AEB532" s="714"/>
      <c r="AEC532" s="714"/>
      <c r="AED532" s="714"/>
      <c r="AEE532" s="714"/>
      <c r="AEF532" s="714"/>
      <c r="AEG532" s="714"/>
      <c r="AEH532" s="714"/>
      <c r="AEI532" s="714"/>
      <c r="AEJ532" s="714"/>
      <c r="AEK532" s="714"/>
      <c r="AEL532" s="714"/>
      <c r="AEM532" s="714"/>
      <c r="AEN532" s="714"/>
      <c r="AEO532" s="714"/>
      <c r="AEP532" s="714"/>
      <c r="AEQ532" s="714"/>
      <c r="AER532" s="714"/>
      <c r="AES532" s="714"/>
      <c r="AET532" s="714"/>
      <c r="AEU532" s="714"/>
      <c r="AEV532" s="714"/>
      <c r="AEW532" s="714"/>
      <c r="AEX532" s="714"/>
      <c r="AEY532" s="714"/>
      <c r="AEZ532" s="714"/>
      <c r="AFA532" s="714"/>
      <c r="AFB532" s="714"/>
      <c r="AFC532" s="714"/>
      <c r="AFD532" s="714"/>
      <c r="AFE532" s="714"/>
      <c r="AFF532" s="714"/>
      <c r="AFG532" s="714"/>
      <c r="AFH532" s="714"/>
      <c r="AFI532" s="714"/>
      <c r="AFJ532" s="714"/>
      <c r="AFK532" s="714"/>
      <c r="AFL532" s="714"/>
      <c r="AFM532" s="714"/>
      <c r="AFN532" s="714"/>
      <c r="AFO532" s="714"/>
      <c r="AFP532" s="714"/>
      <c r="AFQ532" s="714"/>
      <c r="AFR532" s="714"/>
      <c r="AFS532" s="714"/>
      <c r="AFT532" s="714"/>
      <c r="AFU532" s="714"/>
      <c r="AFV532" s="714"/>
      <c r="AFW532" s="714"/>
      <c r="AFX532" s="714"/>
      <c r="AFY532" s="714"/>
      <c r="AFZ532" s="714"/>
      <c r="AGA532" s="714"/>
      <c r="AGB532" s="714"/>
      <c r="AGC532" s="714"/>
      <c r="AGD532" s="714"/>
      <c r="AGE532" s="714"/>
      <c r="AGF532" s="714"/>
      <c r="AGG532" s="714"/>
      <c r="AGH532" s="714"/>
      <c r="AGI532" s="714"/>
      <c r="AGJ532" s="714"/>
      <c r="AGK532" s="714"/>
      <c r="AGL532" s="714"/>
      <c r="AGM532" s="714"/>
      <c r="AGN532" s="714"/>
      <c r="AGO532" s="714"/>
      <c r="AGP532" s="714"/>
      <c r="AGQ532" s="714"/>
      <c r="AGR532" s="714"/>
      <c r="AGS532" s="714"/>
      <c r="AGT532" s="714"/>
      <c r="AGU532" s="714"/>
      <c r="AGV532" s="714"/>
      <c r="AGW532" s="714"/>
      <c r="AGX532" s="714"/>
      <c r="AGY532" s="714"/>
      <c r="AGZ532" s="714"/>
      <c r="AHA532" s="714"/>
      <c r="AHB532" s="714"/>
      <c r="AHC532" s="714"/>
      <c r="AHD532" s="714"/>
      <c r="AHE532" s="714"/>
      <c r="AHF532" s="714"/>
      <c r="AHG532" s="714"/>
      <c r="AHH532" s="714"/>
      <c r="AHI532" s="714"/>
      <c r="AHJ532" s="714"/>
      <c r="AHK532" s="714"/>
      <c r="AHL532" s="714"/>
      <c r="AHM532" s="714"/>
      <c r="AHN532" s="714"/>
      <c r="AHO532" s="714"/>
      <c r="AHP532" s="714"/>
      <c r="AHQ532" s="714"/>
      <c r="AHR532" s="714"/>
      <c r="AHS532" s="714"/>
      <c r="AHT532" s="714"/>
      <c r="AHU532" s="714"/>
      <c r="AHV532" s="714"/>
      <c r="AHW532" s="714"/>
      <c r="AHX532" s="714"/>
      <c r="AHY532" s="714"/>
      <c r="AHZ532" s="714"/>
      <c r="AIA532" s="714"/>
      <c r="AIB532" s="714"/>
      <c r="AIC532" s="714"/>
      <c r="AID532" s="714"/>
      <c r="AIE532" s="714"/>
      <c r="AIF532" s="714"/>
      <c r="AIG532" s="714"/>
      <c r="AIH532" s="714"/>
      <c r="AII532" s="714"/>
      <c r="AIJ532" s="714"/>
      <c r="AIK532" s="714"/>
      <c r="AIL532" s="714"/>
      <c r="AIM532" s="714"/>
      <c r="AIN532" s="714"/>
      <c r="AIO532" s="714"/>
      <c r="AIP532" s="714"/>
      <c r="AIQ532" s="714"/>
      <c r="AIR532" s="714"/>
      <c r="AIS532" s="714"/>
      <c r="AIT532" s="714"/>
      <c r="AIU532" s="714"/>
      <c r="AIV532" s="714"/>
      <c r="AIW532" s="714"/>
      <c r="AIX532" s="714"/>
      <c r="AIY532" s="714"/>
      <c r="AIZ532" s="714"/>
      <c r="AJA532" s="714"/>
      <c r="AJB532" s="714"/>
      <c r="AJC532" s="714"/>
      <c r="AJD532" s="714"/>
      <c r="AJE532" s="714"/>
      <c r="AJF532" s="714"/>
      <c r="AJG532" s="714"/>
      <c r="AJH532" s="714"/>
      <c r="AJI532" s="714"/>
      <c r="AJJ532" s="714"/>
      <c r="AJK532" s="714"/>
      <c r="AJL532" s="714"/>
      <c r="AJM532" s="714"/>
      <c r="AJN532" s="714"/>
      <c r="AJO532" s="714"/>
      <c r="AJP532" s="714"/>
      <c r="AJQ532" s="714"/>
      <c r="AJR532" s="714"/>
      <c r="AJS532" s="714"/>
      <c r="AJT532" s="714"/>
      <c r="AJU532" s="714"/>
      <c r="AJV532" s="714"/>
      <c r="AJW532" s="714"/>
      <c r="AJX532" s="714"/>
      <c r="AJY532" s="714"/>
      <c r="AJZ532" s="714"/>
      <c r="AKA532" s="714"/>
      <c r="AKB532" s="714"/>
      <c r="AKC532" s="714"/>
      <c r="AKD532" s="714"/>
      <c r="AKE532" s="714"/>
      <c r="AKF532" s="714"/>
      <c r="AKG532" s="714"/>
      <c r="AKH532" s="714"/>
      <c r="AKI532" s="714"/>
      <c r="AKJ532" s="714"/>
      <c r="AKK532" s="714"/>
      <c r="AKL532" s="714"/>
      <c r="AKM532" s="714"/>
      <c r="AKN532" s="714"/>
      <c r="AKO532" s="714"/>
      <c r="AKP532" s="714"/>
      <c r="AKQ532" s="714"/>
      <c r="AKR532" s="714"/>
      <c r="AKS532" s="714"/>
      <c r="AKT532" s="714"/>
      <c r="AKU532" s="714"/>
      <c r="AKV532" s="714"/>
      <c r="AKW532" s="714"/>
      <c r="AKX532" s="714"/>
      <c r="AKY532" s="714"/>
      <c r="AKZ532" s="714"/>
      <c r="ALA532" s="714"/>
      <c r="ALB532" s="714"/>
      <c r="ALC532" s="714"/>
      <c r="ALD532" s="714"/>
      <c r="ALE532" s="714"/>
      <c r="ALF532" s="714"/>
      <c r="ALG532" s="714"/>
      <c r="ALH532" s="714"/>
      <c r="ALI532" s="714"/>
      <c r="ALJ532" s="714"/>
      <c r="ALK532" s="714"/>
      <c r="ALL532" s="714"/>
      <c r="ALM532" s="714"/>
      <c r="ALN532" s="714"/>
      <c r="ALO532" s="714"/>
      <c r="ALP532" s="714"/>
      <c r="ALQ532" s="714"/>
      <c r="ALR532" s="714"/>
      <c r="ALS532" s="714"/>
      <c r="ALT532" s="714"/>
      <c r="ALU532" s="714"/>
      <c r="ALV532" s="714"/>
      <c r="ALW532" s="714"/>
      <c r="ALX532" s="714"/>
      <c r="ALY532" s="714"/>
      <c r="ALZ532" s="714"/>
      <c r="AMA532" s="714"/>
      <c r="AMB532" s="714"/>
      <c r="AMC532" s="714"/>
      <c r="AMD532" s="714"/>
      <c r="AME532" s="714"/>
      <c r="AMF532" s="714"/>
      <c r="AMG532" s="714"/>
      <c r="AMH532" s="714"/>
      <c r="AMI532" s="714"/>
      <c r="AMJ532" s="714"/>
      <c r="AMK532" s="714"/>
      <c r="AML532" s="714"/>
      <c r="AMM532" s="714"/>
      <c r="AMN532" s="714"/>
      <c r="AMO532" s="714"/>
      <c r="AMP532" s="714"/>
      <c r="AMQ532" s="714"/>
      <c r="AMR532" s="714"/>
      <c r="AMS532" s="714"/>
      <c r="AMT532" s="714"/>
      <c r="AMU532" s="714"/>
      <c r="AMV532" s="714"/>
      <c r="AMW532" s="714"/>
      <c r="AMX532" s="714"/>
      <c r="AMY532" s="714"/>
      <c r="AMZ532" s="714"/>
      <c r="ANA532" s="714"/>
      <c r="ANB532" s="714"/>
      <c r="ANC532" s="714"/>
      <c r="AND532" s="714"/>
      <c r="ANE532" s="714"/>
      <c r="ANF532" s="714"/>
      <c r="ANG532" s="714"/>
      <c r="ANH532" s="714"/>
      <c r="ANI532" s="714"/>
      <c r="ANJ532" s="714"/>
      <c r="ANK532" s="714"/>
      <c r="ANL532" s="714"/>
      <c r="ANM532" s="714"/>
      <c r="ANN532" s="714"/>
      <c r="ANO532" s="714"/>
      <c r="ANP532" s="714"/>
      <c r="ANQ532" s="714"/>
      <c r="ANR532" s="714"/>
      <c r="ANS532" s="714"/>
      <c r="ANT532" s="714"/>
      <c r="ANU532" s="714"/>
      <c r="ANV532" s="714"/>
      <c r="ANW532" s="714"/>
      <c r="ANX532" s="714"/>
      <c r="ANY532" s="714"/>
      <c r="ANZ532" s="714"/>
      <c r="AOA532" s="714"/>
      <c r="AOB532" s="714"/>
      <c r="AOC532" s="714"/>
      <c r="AOD532" s="714"/>
      <c r="AOE532" s="714"/>
      <c r="AOF532" s="714"/>
      <c r="AOG532" s="714"/>
      <c r="AOH532" s="714"/>
      <c r="AOI532" s="714"/>
      <c r="AOJ532" s="714"/>
      <c r="AOK532" s="714"/>
      <c r="AOL532" s="714"/>
      <c r="AOM532" s="714"/>
      <c r="AON532" s="714"/>
      <c r="AOO532" s="714"/>
      <c r="AOP532" s="714"/>
      <c r="AOQ532" s="714"/>
      <c r="AOR532" s="714"/>
      <c r="AOS532" s="714"/>
      <c r="AOT532" s="714"/>
      <c r="AOU532" s="714"/>
      <c r="AOV532" s="714"/>
      <c r="AOW532" s="714"/>
      <c r="AOX532" s="714"/>
      <c r="AOY532" s="714"/>
      <c r="AOZ532" s="714"/>
      <c r="APA532" s="714"/>
      <c r="APB532" s="714"/>
      <c r="APC532" s="714"/>
      <c r="APD532" s="714"/>
      <c r="APE532" s="714"/>
      <c r="APF532" s="714"/>
      <c r="APG532" s="714"/>
      <c r="APH532" s="714"/>
      <c r="API532" s="714"/>
      <c r="APJ532" s="714"/>
      <c r="APK532" s="714"/>
      <c r="APL532" s="714"/>
      <c r="APM532" s="714"/>
      <c r="APN532" s="714"/>
      <c r="APO532" s="714"/>
      <c r="APP532" s="714"/>
      <c r="APQ532" s="714"/>
      <c r="APR532" s="714"/>
      <c r="APS532" s="714"/>
      <c r="APT532" s="714"/>
      <c r="APU532" s="714"/>
      <c r="APV532" s="714"/>
      <c r="APW532" s="714"/>
      <c r="APX532" s="714"/>
      <c r="APY532" s="714"/>
      <c r="APZ532" s="714"/>
      <c r="AQA532" s="714"/>
      <c r="AQB532" s="714"/>
      <c r="AQC532" s="714"/>
      <c r="AQD532" s="714"/>
      <c r="AQE532" s="714"/>
      <c r="AQF532" s="714"/>
      <c r="AQG532" s="714"/>
      <c r="AQH532" s="714"/>
      <c r="AQI532" s="714"/>
      <c r="AQJ532" s="714"/>
      <c r="AQK532" s="714"/>
      <c r="AQL532" s="714"/>
      <c r="AQM532" s="714"/>
      <c r="AQN532" s="714"/>
      <c r="AQO532" s="714"/>
      <c r="AQP532" s="714"/>
      <c r="AQQ532" s="714"/>
      <c r="AQR532" s="714"/>
      <c r="AQS532" s="714"/>
      <c r="AQT532" s="714"/>
      <c r="AQU532" s="714"/>
      <c r="AQV532" s="714"/>
      <c r="AQW532" s="714"/>
      <c r="AQX532" s="714"/>
      <c r="AQY532" s="714"/>
      <c r="AQZ532" s="714"/>
      <c r="ARA532" s="714"/>
      <c r="ARB532" s="714"/>
      <c r="ARC532" s="714"/>
      <c r="ARD532" s="714"/>
      <c r="ARE532" s="714"/>
      <c r="ARF532" s="714"/>
      <c r="ARG532" s="714"/>
      <c r="ARH532" s="714"/>
      <c r="ARI532" s="714"/>
      <c r="ARJ532" s="714"/>
      <c r="ARK532" s="714"/>
      <c r="ARL532" s="714"/>
      <c r="ARM532" s="714"/>
      <c r="ARN532" s="714"/>
      <c r="ARO532" s="714"/>
      <c r="ARP532" s="714"/>
      <c r="ARQ532" s="714"/>
      <c r="ARR532" s="714"/>
      <c r="ARS532" s="714"/>
      <c r="ART532" s="714"/>
      <c r="ARU532" s="714"/>
      <c r="ARV532" s="714"/>
      <c r="ARW532" s="714"/>
      <c r="ARX532" s="714"/>
      <c r="ARY532" s="714"/>
      <c r="ARZ532" s="714"/>
      <c r="ASA532" s="714"/>
      <c r="ASB532" s="714"/>
      <c r="ASC532" s="714"/>
      <c r="ASD532" s="714"/>
      <c r="ASE532" s="714"/>
      <c r="ASF532" s="714"/>
      <c r="ASG532" s="714"/>
      <c r="ASH532" s="714"/>
      <c r="ASI532" s="714"/>
      <c r="ASJ532" s="714"/>
      <c r="ASK532" s="714"/>
      <c r="ASL532" s="714"/>
      <c r="ASM532" s="714"/>
      <c r="ASN532" s="714"/>
      <c r="ASO532" s="714"/>
      <c r="ASP532" s="714"/>
      <c r="ASQ532" s="714"/>
      <c r="ASR532" s="714"/>
      <c r="ASS532" s="714"/>
      <c r="AST532" s="714"/>
      <c r="ASU532" s="714"/>
      <c r="ASV532" s="714"/>
      <c r="ASW532" s="714"/>
      <c r="ASX532" s="714"/>
      <c r="ASY532" s="714"/>
      <c r="ASZ532" s="714"/>
      <c r="ATA532" s="714"/>
      <c r="ATB532" s="714"/>
      <c r="ATC532" s="714"/>
      <c r="ATD532" s="714"/>
      <c r="ATE532" s="714"/>
      <c r="ATF532" s="714"/>
      <c r="ATG532" s="714"/>
      <c r="ATH532" s="714"/>
      <c r="ATI532" s="714"/>
      <c r="ATJ532" s="714"/>
      <c r="ATK532" s="714"/>
      <c r="ATL532" s="714"/>
      <c r="ATM532" s="714"/>
      <c r="ATN532" s="714"/>
      <c r="ATO532" s="714"/>
      <c r="ATP532" s="714"/>
      <c r="ATQ532" s="714"/>
      <c r="ATR532" s="714"/>
      <c r="ATS532" s="714"/>
      <c r="ATT532" s="714"/>
      <c r="ATU532" s="714"/>
      <c r="ATV532" s="714"/>
      <c r="ATW532" s="714"/>
      <c r="ATX532" s="714"/>
      <c r="ATY532" s="714"/>
      <c r="ATZ532" s="714"/>
      <c r="AUA532" s="714"/>
      <c r="AUB532" s="714"/>
      <c r="AUC532" s="714"/>
      <c r="AUD532" s="714"/>
      <c r="AUE532" s="714"/>
      <c r="AUF532" s="714"/>
      <c r="AUG532" s="714"/>
      <c r="AUH532" s="714"/>
      <c r="AUI532" s="714"/>
      <c r="AUJ532" s="714"/>
      <c r="AUK532" s="714"/>
      <c r="AUL532" s="714"/>
      <c r="AUM532" s="714"/>
      <c r="AUN532" s="714"/>
      <c r="AUO532" s="714"/>
      <c r="AUP532" s="714"/>
      <c r="AUQ532" s="714"/>
      <c r="AUR532" s="714"/>
      <c r="AUS532" s="714"/>
      <c r="AUT532" s="714"/>
      <c r="AUU532" s="714"/>
      <c r="AUV532" s="714"/>
      <c r="AUW532" s="714"/>
      <c r="AUX532" s="714"/>
      <c r="AUY532" s="714"/>
      <c r="AUZ532" s="714"/>
      <c r="AVA532" s="714"/>
      <c r="AVB532" s="714"/>
      <c r="AVC532" s="714"/>
      <c r="AVD532" s="714"/>
      <c r="AVE532" s="714"/>
      <c r="AVF532" s="714"/>
      <c r="AVG532" s="714"/>
      <c r="AVH532" s="714"/>
      <c r="AVI532" s="714"/>
      <c r="AVJ532" s="714"/>
      <c r="AVK532" s="714"/>
      <c r="AVL532" s="714"/>
      <c r="AVM532" s="714"/>
      <c r="AVN532" s="714"/>
      <c r="AVO532" s="714"/>
      <c r="AVP532" s="714"/>
      <c r="AVQ532" s="714"/>
      <c r="AVR532" s="714"/>
      <c r="AVS532" s="714"/>
      <c r="AVT532" s="714"/>
      <c r="AVU532" s="714"/>
      <c r="AVV532" s="714"/>
      <c r="AVW532" s="714"/>
      <c r="AVX532" s="714"/>
      <c r="AVY532" s="714"/>
      <c r="AVZ532" s="714"/>
      <c r="AWA532" s="714"/>
      <c r="AWB532" s="714"/>
      <c r="AWC532" s="714"/>
      <c r="AWD532" s="714"/>
      <c r="AWE532" s="714"/>
      <c r="AWF532" s="714"/>
      <c r="AWG532" s="714"/>
      <c r="AWH532" s="714"/>
      <c r="AWI532" s="714"/>
      <c r="AWJ532" s="714"/>
      <c r="AWK532" s="714"/>
      <c r="AWL532" s="714"/>
      <c r="AWM532" s="714"/>
      <c r="AWN532" s="714"/>
      <c r="AWO532" s="714"/>
      <c r="AWP532" s="714"/>
      <c r="AWQ532" s="714"/>
      <c r="AWR532" s="714"/>
      <c r="AWS532" s="714"/>
      <c r="AWT532" s="714"/>
      <c r="AWU532" s="714"/>
      <c r="AWV532" s="714"/>
      <c r="AWW532" s="714"/>
      <c r="AWX532" s="714"/>
      <c r="AWY532" s="714"/>
      <c r="AWZ532" s="714"/>
      <c r="AXA532" s="714"/>
      <c r="AXB532" s="714"/>
      <c r="AXC532" s="714"/>
      <c r="AXD532" s="714"/>
      <c r="AXE532" s="714"/>
      <c r="AXF532" s="714"/>
      <c r="AXG532" s="714"/>
      <c r="AXH532" s="714"/>
      <c r="AXI532" s="714"/>
      <c r="AXJ532" s="714"/>
      <c r="AXK532" s="714"/>
      <c r="AXL532" s="714"/>
      <c r="AXM532" s="714"/>
      <c r="AXN532" s="714"/>
      <c r="AXO532" s="714"/>
      <c r="AXP532" s="714"/>
      <c r="AXQ532" s="714"/>
      <c r="AXR532" s="714"/>
      <c r="AXS532" s="714"/>
      <c r="AXT532" s="714"/>
      <c r="AXU532" s="714"/>
      <c r="AXV532" s="714"/>
      <c r="AXW532" s="714"/>
      <c r="AXX532" s="714"/>
      <c r="AXY532" s="714"/>
      <c r="AXZ532" s="714"/>
      <c r="AYA532" s="714"/>
      <c r="AYB532" s="714"/>
      <c r="AYC532" s="714"/>
      <c r="AYD532" s="714"/>
      <c r="AYE532" s="714"/>
      <c r="AYF532" s="714"/>
      <c r="AYG532" s="714"/>
      <c r="AYH532" s="714"/>
      <c r="AYI532" s="714"/>
      <c r="AYJ532" s="714"/>
      <c r="AYK532" s="714"/>
      <c r="AYL532" s="714"/>
      <c r="AYM532" s="714"/>
      <c r="AYN532" s="714"/>
      <c r="AYO532" s="714"/>
      <c r="AYP532" s="714"/>
      <c r="AYQ532" s="714"/>
      <c r="AYR532" s="714"/>
      <c r="AYS532" s="714"/>
      <c r="AYT532" s="714"/>
      <c r="AYU532" s="714"/>
      <c r="AYV532" s="714"/>
      <c r="AYW532" s="714"/>
      <c r="AYX532" s="714"/>
      <c r="AYY532" s="714"/>
      <c r="AYZ532" s="714"/>
      <c r="AZA532" s="714"/>
      <c r="AZB532" s="714"/>
      <c r="AZC532" s="714"/>
      <c r="AZD532" s="714"/>
      <c r="AZE532" s="714"/>
      <c r="AZF532" s="714"/>
      <c r="AZG532" s="714"/>
      <c r="AZH532" s="714"/>
      <c r="AZI532" s="714"/>
      <c r="AZJ532" s="714"/>
      <c r="AZK532" s="714"/>
      <c r="AZL532" s="714"/>
      <c r="AZM532" s="714"/>
      <c r="AZN532" s="714"/>
      <c r="AZO532" s="714"/>
      <c r="AZP532" s="714"/>
      <c r="AZQ532" s="714"/>
      <c r="AZR532" s="714"/>
      <c r="AZS532" s="714"/>
      <c r="AZT532" s="714"/>
      <c r="AZU532" s="714"/>
      <c r="AZV532" s="714"/>
      <c r="AZW532" s="714"/>
      <c r="AZX532" s="714"/>
      <c r="AZY532" s="714"/>
      <c r="AZZ532" s="714"/>
      <c r="BAA532" s="714"/>
      <c r="BAB532" s="714"/>
      <c r="BAC532" s="714"/>
      <c r="BAD532" s="714"/>
      <c r="BAE532" s="714"/>
      <c r="BAF532" s="714"/>
      <c r="BAG532" s="714"/>
      <c r="BAH532" s="714"/>
      <c r="BAI532" s="714"/>
      <c r="BAJ532" s="714"/>
      <c r="BAK532" s="714"/>
      <c r="BAL532" s="714"/>
      <c r="BAM532" s="714"/>
      <c r="BAN532" s="714"/>
      <c r="BAO532" s="714"/>
      <c r="BAP532" s="714"/>
      <c r="BAQ532" s="714"/>
      <c r="BAR532" s="714"/>
      <c r="BAS532" s="714"/>
      <c r="BAT532" s="714"/>
      <c r="BAU532" s="714"/>
      <c r="BAV532" s="714"/>
      <c r="BAW532" s="714"/>
      <c r="BAX532" s="714"/>
      <c r="BAY532" s="714"/>
      <c r="BAZ532" s="714"/>
      <c r="BBA532" s="714"/>
      <c r="BBB532" s="714"/>
      <c r="BBC532" s="714"/>
      <c r="BBD532" s="714"/>
      <c r="BBE532" s="714"/>
      <c r="BBF532" s="714"/>
      <c r="BBG532" s="714"/>
      <c r="BBH532" s="714"/>
      <c r="BBI532" s="714"/>
      <c r="BBJ532" s="714"/>
      <c r="BBK532" s="714"/>
      <c r="BBL532" s="714"/>
      <c r="BBM532" s="714"/>
      <c r="BBN532" s="714"/>
      <c r="BBO532" s="714"/>
      <c r="BBP532" s="714"/>
      <c r="BBQ532" s="714"/>
      <c r="BBR532" s="714"/>
      <c r="BBS532" s="714"/>
      <c r="BBT532" s="714"/>
      <c r="BBU532" s="714"/>
      <c r="BBV532" s="714"/>
      <c r="BBW532" s="714"/>
      <c r="BBX532" s="714"/>
      <c r="BBY532" s="714"/>
      <c r="BBZ532" s="714"/>
      <c r="BCA532" s="714"/>
      <c r="BCB532" s="714"/>
      <c r="BCC532" s="714"/>
      <c r="BCD532" s="714"/>
      <c r="BCE532" s="714"/>
      <c r="BCF532" s="714"/>
      <c r="BCG532" s="714"/>
      <c r="BCH532" s="714"/>
      <c r="BCI532" s="714"/>
      <c r="BCJ532" s="714"/>
      <c r="BCK532" s="714"/>
      <c r="BCL532" s="714"/>
      <c r="BCM532" s="714"/>
      <c r="BCN532" s="714"/>
      <c r="BCO532" s="714"/>
      <c r="BCP532" s="714"/>
      <c r="BCQ532" s="714"/>
      <c r="BCR532" s="714"/>
      <c r="BCS532" s="714"/>
      <c r="BCT532" s="714"/>
      <c r="BCU532" s="714"/>
      <c r="BCV532" s="714"/>
      <c r="BCW532" s="714"/>
      <c r="BCX532" s="714"/>
      <c r="BCY532" s="714"/>
      <c r="BCZ532" s="714"/>
      <c r="BDA532" s="714"/>
      <c r="BDB532" s="714"/>
      <c r="BDC532" s="714"/>
      <c r="BDD532" s="714"/>
      <c r="BDE532" s="714"/>
      <c r="BDF532" s="714"/>
      <c r="BDG532" s="714"/>
      <c r="BDH532" s="714"/>
      <c r="BDI532" s="714"/>
      <c r="BDJ532" s="714"/>
      <c r="BDK532" s="714"/>
      <c r="BDL532" s="714"/>
      <c r="BDM532" s="714"/>
      <c r="BDN532" s="714"/>
      <c r="BDO532" s="714"/>
      <c r="BDP532" s="714"/>
      <c r="BDQ532" s="714"/>
      <c r="BDR532" s="714"/>
      <c r="BDS532" s="714"/>
      <c r="BDT532" s="714"/>
      <c r="BDU532" s="714"/>
      <c r="BDV532" s="714"/>
      <c r="BDW532" s="714"/>
      <c r="BDX532" s="714"/>
      <c r="BDY532" s="714"/>
      <c r="BDZ532" s="714"/>
      <c r="BEA532" s="714"/>
      <c r="BEB532" s="714"/>
      <c r="BEC532" s="714"/>
      <c r="BED532" s="714"/>
      <c r="BEE532" s="714"/>
      <c r="BEF532" s="714"/>
      <c r="BEG532" s="714"/>
      <c r="BEH532" s="714"/>
      <c r="BEI532" s="714"/>
      <c r="BEJ532" s="714"/>
      <c r="BEK532" s="714"/>
      <c r="BEL532" s="714"/>
      <c r="BEM532" s="714"/>
      <c r="BEN532" s="714"/>
      <c r="BEO532" s="714"/>
      <c r="BEP532" s="714"/>
      <c r="BEQ532" s="714"/>
      <c r="BER532" s="714"/>
      <c r="BES532" s="714"/>
      <c r="BET532" s="714"/>
      <c r="BEU532" s="714"/>
      <c r="BEV532" s="714"/>
      <c r="BEW532" s="714"/>
      <c r="BEX532" s="714"/>
      <c r="BEY532" s="714"/>
      <c r="BEZ532" s="714"/>
      <c r="BFA532" s="714"/>
      <c r="BFB532" s="714"/>
      <c r="BFC532" s="714"/>
      <c r="BFD532" s="714"/>
      <c r="BFE532" s="714"/>
      <c r="BFF532" s="714"/>
      <c r="BFG532" s="714"/>
      <c r="BFH532" s="714"/>
      <c r="BFI532" s="714"/>
      <c r="BFJ532" s="714"/>
      <c r="BFK532" s="714"/>
      <c r="BFL532" s="714"/>
      <c r="BFM532" s="714"/>
      <c r="BFN532" s="714"/>
      <c r="BFO532" s="714"/>
      <c r="BFP532" s="714"/>
      <c r="BFQ532" s="714"/>
      <c r="BFR532" s="714"/>
      <c r="BFS532" s="714"/>
      <c r="BFT532" s="714"/>
      <c r="BFU532" s="714"/>
      <c r="BFV532" s="714"/>
      <c r="BFW532" s="714"/>
      <c r="BFX532" s="714"/>
      <c r="BFY532" s="714"/>
      <c r="BFZ532" s="714"/>
      <c r="BGA532" s="714"/>
      <c r="BGB532" s="714"/>
      <c r="BGC532" s="714"/>
      <c r="BGD532" s="714"/>
      <c r="BGE532" s="714"/>
      <c r="BGF532" s="714"/>
      <c r="BGG532" s="714"/>
      <c r="BGH532" s="714"/>
      <c r="BGI532" s="714"/>
      <c r="BGJ532" s="714"/>
      <c r="BGK532" s="714"/>
      <c r="BGL532" s="714"/>
      <c r="BGM532" s="714"/>
      <c r="BGN532" s="714"/>
      <c r="BGO532" s="714"/>
      <c r="BGP532" s="714"/>
      <c r="BGQ532" s="714"/>
      <c r="BGR532" s="714"/>
      <c r="BGS532" s="714"/>
      <c r="BGT532" s="714"/>
      <c r="BGU532" s="714"/>
      <c r="BGV532" s="714"/>
      <c r="BGW532" s="714"/>
      <c r="BGX532" s="714"/>
      <c r="BGY532" s="714"/>
      <c r="BGZ532" s="714"/>
      <c r="BHA532" s="714"/>
      <c r="BHB532" s="714"/>
      <c r="BHC532" s="714"/>
      <c r="BHD532" s="714"/>
      <c r="BHE532" s="714"/>
      <c r="BHF532" s="714"/>
      <c r="BHG532" s="714"/>
      <c r="BHH532" s="714"/>
      <c r="BHI532" s="714"/>
      <c r="BHJ532" s="714"/>
      <c r="BHK532" s="714"/>
      <c r="BHL532" s="714"/>
      <c r="BHM532" s="714"/>
      <c r="BHN532" s="714"/>
      <c r="BHO532" s="714"/>
      <c r="BHP532" s="714"/>
      <c r="BHQ532" s="714"/>
      <c r="BHR532" s="714"/>
      <c r="BHS532" s="714"/>
      <c r="BHT532" s="714"/>
      <c r="BHU532" s="714"/>
      <c r="BHV532" s="714"/>
      <c r="BHW532" s="714"/>
      <c r="BHX532" s="714"/>
      <c r="BHY532" s="714"/>
      <c r="BHZ532" s="714"/>
      <c r="BIA532" s="714"/>
      <c r="BIB532" s="714"/>
      <c r="BIC532" s="714"/>
      <c r="BID532" s="714"/>
      <c r="BIE532" s="714"/>
      <c r="BIF532" s="714"/>
      <c r="BIG532" s="714"/>
      <c r="BIH532" s="714"/>
      <c r="BII532" s="714"/>
      <c r="BIJ532" s="714"/>
      <c r="BIK532" s="714"/>
      <c r="BIL532" s="714"/>
      <c r="BIM532" s="714"/>
      <c r="BIN532" s="714"/>
      <c r="BIO532" s="714"/>
      <c r="BIP532" s="714"/>
      <c r="BIQ532" s="714"/>
      <c r="BIR532" s="714"/>
      <c r="BIS532" s="714"/>
      <c r="BIT532" s="714"/>
      <c r="BIU532" s="714"/>
      <c r="BIV532" s="714"/>
      <c r="BIW532" s="714"/>
      <c r="BIX532" s="714"/>
      <c r="BIY532" s="714"/>
      <c r="BIZ532" s="714"/>
      <c r="BJA532" s="714"/>
      <c r="BJB532" s="714"/>
      <c r="BJC532" s="714"/>
      <c r="BJD532" s="714"/>
      <c r="BJE532" s="714"/>
      <c r="BJF532" s="714"/>
      <c r="BJG532" s="714"/>
      <c r="BJH532" s="714"/>
      <c r="BJI532" s="714"/>
      <c r="BJJ532" s="714"/>
      <c r="BJK532" s="714"/>
      <c r="BJL532" s="714"/>
      <c r="BJM532" s="714"/>
      <c r="BJN532" s="714"/>
      <c r="BJO532" s="714"/>
      <c r="BJP532" s="714"/>
      <c r="BJQ532" s="714"/>
      <c r="BJR532" s="714"/>
      <c r="BJS532" s="714"/>
      <c r="BJT532" s="714"/>
      <c r="BJU532" s="714"/>
      <c r="BJV532" s="714"/>
      <c r="BJW532" s="714"/>
      <c r="BJX532" s="714"/>
      <c r="BJY532" s="714"/>
      <c r="BJZ532" s="714"/>
      <c r="BKA532" s="714"/>
      <c r="BKB532" s="714"/>
      <c r="BKC532" s="714"/>
      <c r="BKD532" s="714"/>
      <c r="BKE532" s="714"/>
      <c r="BKF532" s="714"/>
      <c r="BKG532" s="714"/>
      <c r="BKH532" s="714"/>
      <c r="BKI532" s="714"/>
      <c r="BKJ532" s="714"/>
      <c r="BKK532" s="714"/>
      <c r="BKL532" s="714"/>
      <c r="BKM532" s="714"/>
      <c r="BKN532" s="714"/>
      <c r="BKO532" s="714"/>
      <c r="BKP532" s="714"/>
      <c r="BKQ532" s="714"/>
      <c r="BKR532" s="714"/>
      <c r="BKS532" s="714"/>
      <c r="BKT532" s="714"/>
      <c r="BKU532" s="714"/>
      <c r="BKV532" s="714"/>
      <c r="BKW532" s="714"/>
      <c r="BKX532" s="714"/>
      <c r="BKY532" s="714"/>
      <c r="BKZ532" s="714"/>
      <c r="BLA532" s="714"/>
      <c r="BLB532" s="714"/>
      <c r="BLC532" s="714"/>
      <c r="BLD532" s="714"/>
      <c r="BLE532" s="714"/>
      <c r="BLF532" s="714"/>
      <c r="BLG532" s="714"/>
      <c r="BLH532" s="714"/>
      <c r="BLI532" s="714"/>
      <c r="BLJ532" s="714"/>
      <c r="BLK532" s="714"/>
      <c r="BLL532" s="714"/>
      <c r="BLM532" s="714"/>
      <c r="BLN532" s="714"/>
      <c r="BLO532" s="714"/>
      <c r="BLP532" s="714"/>
      <c r="BLQ532" s="714"/>
      <c r="BLR532" s="714"/>
      <c r="BLS532" s="714"/>
      <c r="BLT532" s="714"/>
      <c r="BLU532" s="714"/>
      <c r="BLV532" s="714"/>
      <c r="BLW532" s="714"/>
      <c r="BLX532" s="714"/>
      <c r="BLY532" s="714"/>
      <c r="BLZ532" s="714"/>
      <c r="BMA532" s="714"/>
      <c r="BMB532" s="714"/>
      <c r="BMC532" s="714"/>
      <c r="BMD532" s="714"/>
      <c r="BME532" s="714"/>
      <c r="BMF532" s="714"/>
      <c r="BMG532" s="714"/>
      <c r="BMH532" s="714"/>
      <c r="BMI532" s="714"/>
      <c r="BMJ532" s="714"/>
      <c r="BMK532" s="714"/>
      <c r="BML532" s="714"/>
      <c r="BMM532" s="714"/>
      <c r="BMN532" s="714"/>
      <c r="BMO532" s="714"/>
      <c r="BMP532" s="714"/>
      <c r="BMQ532" s="714"/>
      <c r="BMR532" s="714"/>
      <c r="BMS532" s="714"/>
      <c r="BMT532" s="714"/>
      <c r="BMU532" s="714"/>
      <c r="BMV532" s="714"/>
      <c r="BMW532" s="714"/>
      <c r="BMX532" s="714"/>
      <c r="BMY532" s="714"/>
      <c r="BMZ532" s="714"/>
      <c r="BNA532" s="714"/>
      <c r="BNB532" s="714"/>
      <c r="BNC532" s="714"/>
      <c r="BND532" s="714"/>
      <c r="BNE532" s="714"/>
      <c r="BNF532" s="714"/>
      <c r="BNG532" s="714"/>
      <c r="BNH532" s="714"/>
      <c r="BNI532" s="714"/>
      <c r="BNJ532" s="714"/>
      <c r="BNK532" s="714"/>
      <c r="BNL532" s="714"/>
      <c r="BNM532" s="714"/>
      <c r="BNN532" s="714"/>
      <c r="BNO532" s="714"/>
      <c r="BNP532" s="714"/>
      <c r="BNQ532" s="714"/>
      <c r="BNR532" s="714"/>
      <c r="BNS532" s="714"/>
      <c r="BNT532" s="714"/>
      <c r="BNU532" s="714"/>
      <c r="BNV532" s="714"/>
      <c r="BNW532" s="714"/>
      <c r="BNX532" s="714"/>
      <c r="BNY532" s="714"/>
      <c r="BNZ532" s="714"/>
      <c r="BOA532" s="714"/>
      <c r="BOB532" s="714"/>
      <c r="BOC532" s="714"/>
      <c r="BOD532" s="714"/>
      <c r="BOE532" s="714"/>
      <c r="BOF532" s="714"/>
      <c r="BOG532" s="714"/>
      <c r="BOH532" s="714"/>
      <c r="BOI532" s="714"/>
      <c r="BOJ532" s="714"/>
      <c r="BOK532" s="714"/>
      <c r="BOL532" s="714"/>
      <c r="BOM532" s="714"/>
      <c r="BON532" s="714"/>
      <c r="BOO532" s="714"/>
      <c r="BOP532" s="714"/>
      <c r="BOQ532" s="714"/>
      <c r="BOR532" s="714"/>
      <c r="BOS532" s="714"/>
      <c r="BOT532" s="714"/>
      <c r="BOU532" s="714"/>
      <c r="BOV532" s="714"/>
      <c r="BOW532" s="714"/>
      <c r="BOX532" s="714"/>
      <c r="BOY532" s="714"/>
      <c r="BOZ532" s="714"/>
      <c r="BPA532" s="714"/>
      <c r="BPB532" s="714"/>
      <c r="BPC532" s="714"/>
      <c r="BPD532" s="714"/>
      <c r="BPE532" s="714"/>
      <c r="BPF532" s="714"/>
      <c r="BPG532" s="714"/>
      <c r="BPH532" s="714"/>
      <c r="BPI532" s="714"/>
      <c r="BPJ532" s="714"/>
      <c r="BPK532" s="714"/>
      <c r="BPL532" s="714"/>
      <c r="BPM532" s="714"/>
      <c r="BPN532" s="714"/>
      <c r="BPO532" s="714"/>
      <c r="BPP532" s="714"/>
      <c r="BPQ532" s="714"/>
      <c r="BPR532" s="714"/>
      <c r="BPS532" s="714"/>
      <c r="BPT532" s="714"/>
      <c r="BPU532" s="714"/>
      <c r="BPV532" s="714"/>
      <c r="BPW532" s="714"/>
      <c r="BPX532" s="714"/>
      <c r="BPY532" s="714"/>
      <c r="BPZ532" s="714"/>
      <c r="BQA532" s="714"/>
      <c r="BQB532" s="714"/>
      <c r="BQC532" s="714"/>
      <c r="BQD532" s="714"/>
      <c r="BQE532" s="714"/>
      <c r="BQF532" s="714"/>
      <c r="BQG532" s="714"/>
      <c r="BQH532" s="714"/>
      <c r="BQI532" s="714"/>
      <c r="BQJ532" s="714"/>
      <c r="BQK532" s="714"/>
      <c r="BQL532" s="714"/>
      <c r="BQM532" s="714"/>
      <c r="BQN532" s="714"/>
      <c r="BQO532" s="714"/>
      <c r="BQP532" s="714"/>
      <c r="BQQ532" s="714"/>
      <c r="BQR532" s="714"/>
      <c r="BQS532" s="714"/>
      <c r="BQT532" s="714"/>
      <c r="BQU532" s="714"/>
      <c r="BQV532" s="714"/>
      <c r="BQW532" s="714"/>
      <c r="BQX532" s="714"/>
      <c r="BQY532" s="714"/>
      <c r="BQZ532" s="714"/>
      <c r="BRA532" s="714"/>
      <c r="BRB532" s="714"/>
      <c r="BRC532" s="714"/>
      <c r="BRD532" s="714"/>
      <c r="BRE532" s="714"/>
      <c r="BRF532" s="714"/>
      <c r="BRG532" s="714"/>
      <c r="BRH532" s="714"/>
      <c r="BRI532" s="714"/>
      <c r="BRJ532" s="714"/>
      <c r="BRK532" s="714"/>
      <c r="BRL532" s="714"/>
      <c r="BRM532" s="714"/>
      <c r="BRN532" s="714"/>
      <c r="BRO532" s="714"/>
      <c r="BRP532" s="714"/>
      <c r="BRQ532" s="714"/>
      <c r="BRR532" s="714"/>
      <c r="BRS532" s="714"/>
      <c r="BRT532" s="714"/>
      <c r="BRU532" s="714"/>
      <c r="BRV532" s="714"/>
      <c r="BRW532" s="714"/>
      <c r="BRX532" s="714"/>
      <c r="BRY532" s="714"/>
      <c r="BRZ532" s="714"/>
      <c r="BSA532" s="714"/>
      <c r="BSB532" s="714"/>
      <c r="BSC532" s="714"/>
      <c r="BSD532" s="714"/>
      <c r="BSE532" s="714"/>
      <c r="BSF532" s="714"/>
      <c r="BSG532" s="714"/>
      <c r="BSH532" s="714"/>
      <c r="BSI532" s="714"/>
      <c r="BSJ532" s="714"/>
      <c r="BSK532" s="714"/>
      <c r="BSL532" s="714"/>
      <c r="BSM532" s="714"/>
      <c r="BSN532" s="714"/>
      <c r="BSO532" s="714"/>
      <c r="BSP532" s="714"/>
      <c r="BSQ532" s="714"/>
      <c r="BSR532" s="714"/>
      <c r="BSS532" s="714"/>
      <c r="BST532" s="714"/>
      <c r="BSU532" s="714"/>
      <c r="BSV532" s="714"/>
      <c r="BSW532" s="714"/>
      <c r="BSX532" s="714"/>
      <c r="BSY532" s="714"/>
      <c r="BSZ532" s="714"/>
      <c r="BTA532" s="714"/>
      <c r="BTB532" s="714"/>
      <c r="BTC532" s="714"/>
      <c r="BTD532" s="714"/>
      <c r="BTE532" s="714"/>
      <c r="BTF532" s="714"/>
      <c r="BTG532" s="714"/>
      <c r="BTH532" s="714"/>
      <c r="BTI532" s="714"/>
      <c r="BTJ532" s="714"/>
      <c r="BTK532" s="714"/>
      <c r="BTL532" s="714"/>
      <c r="BTM532" s="714"/>
      <c r="BTN532" s="714"/>
      <c r="BTO532" s="714"/>
      <c r="BTP532" s="714"/>
      <c r="BTQ532" s="714"/>
      <c r="BTR532" s="714"/>
      <c r="BTS532" s="714"/>
      <c r="BTT532" s="714"/>
      <c r="BTU532" s="714"/>
      <c r="BTV532" s="714"/>
      <c r="BTW532" s="714"/>
      <c r="BTX532" s="714"/>
      <c r="BTY532" s="714"/>
      <c r="BTZ532" s="714"/>
      <c r="BUA532" s="714"/>
      <c r="BUB532" s="714"/>
      <c r="BUC532" s="714"/>
      <c r="BUD532" s="714"/>
      <c r="BUE532" s="714"/>
      <c r="BUF532" s="714"/>
      <c r="BUG532" s="714"/>
      <c r="BUH532" s="714"/>
      <c r="BUI532" s="714"/>
      <c r="BUJ532" s="714"/>
      <c r="BUK532" s="714"/>
      <c r="BUL532" s="714"/>
      <c r="BUM532" s="714"/>
      <c r="BUN532" s="714"/>
      <c r="BUO532" s="714"/>
      <c r="BUP532" s="714"/>
      <c r="BUQ532" s="714"/>
      <c r="BUR532" s="714"/>
      <c r="BUS532" s="714"/>
      <c r="BUT532" s="714"/>
      <c r="BUU532" s="714"/>
      <c r="BUV532" s="714"/>
      <c r="BUW532" s="714"/>
      <c r="BUX532" s="714"/>
      <c r="BUY532" s="714"/>
      <c r="BUZ532" s="714"/>
      <c r="BVA532" s="714"/>
      <c r="BVB532" s="714"/>
      <c r="BVC532" s="714"/>
      <c r="BVD532" s="714"/>
      <c r="BVE532" s="714"/>
      <c r="BVF532" s="714"/>
      <c r="BVG532" s="714"/>
      <c r="BVH532" s="714"/>
      <c r="BVI532" s="714"/>
      <c r="BVJ532" s="714"/>
      <c r="BVK532" s="714"/>
      <c r="BVL532" s="714"/>
      <c r="BVM532" s="714"/>
      <c r="BVN532" s="714"/>
      <c r="BVO532" s="714"/>
      <c r="BVP532" s="714"/>
      <c r="BVQ532" s="714"/>
      <c r="BVR532" s="714"/>
      <c r="BVS532" s="714"/>
      <c r="BVT532" s="714"/>
      <c r="BVU532" s="714"/>
      <c r="BVV532" s="714"/>
      <c r="BVW532" s="714"/>
      <c r="BVX532" s="714"/>
      <c r="BVY532" s="714"/>
      <c r="BVZ532" s="714"/>
      <c r="BWA532" s="714"/>
      <c r="BWB532" s="714"/>
      <c r="BWC532" s="714"/>
      <c r="BWD532" s="714"/>
      <c r="BWE532" s="714"/>
      <c r="BWF532" s="714"/>
      <c r="BWG532" s="714"/>
      <c r="BWH532" s="714"/>
      <c r="BWI532" s="714"/>
      <c r="BWJ532" s="714"/>
      <c r="BWK532" s="714"/>
      <c r="BWL532" s="714"/>
      <c r="BWM532" s="714"/>
      <c r="BWN532" s="714"/>
      <c r="BWO532" s="714"/>
      <c r="BWP532" s="714"/>
      <c r="BWQ532" s="714"/>
      <c r="BWR532" s="714"/>
      <c r="BWS532" s="714"/>
      <c r="BWT532" s="714"/>
      <c r="BWU532" s="714"/>
      <c r="BWV532" s="714"/>
      <c r="BWW532" s="714"/>
      <c r="BWX532" s="714"/>
      <c r="BWY532" s="714"/>
      <c r="BWZ532" s="714"/>
      <c r="BXA532" s="714"/>
      <c r="BXB532" s="714"/>
      <c r="BXC532" s="714"/>
      <c r="BXD532" s="714"/>
      <c r="BXE532" s="714"/>
      <c r="BXF532" s="714"/>
      <c r="BXG532" s="714"/>
      <c r="BXH532" s="714"/>
      <c r="BXI532" s="714"/>
      <c r="BXJ532" s="714"/>
      <c r="BXK532" s="714"/>
      <c r="BXL532" s="714"/>
      <c r="BXM532" s="714"/>
      <c r="BXN532" s="714"/>
      <c r="BXO532" s="714"/>
      <c r="BXP532" s="714"/>
      <c r="BXQ532" s="714"/>
      <c r="BXR532" s="714"/>
      <c r="BXS532" s="714"/>
      <c r="BXT532" s="714"/>
      <c r="BXU532" s="714"/>
      <c r="BXV532" s="714"/>
      <c r="BXW532" s="714"/>
      <c r="BXX532" s="714"/>
      <c r="BXY532" s="714"/>
      <c r="BXZ532" s="714"/>
      <c r="BYA532" s="714"/>
      <c r="BYB532" s="714"/>
      <c r="BYC532" s="714"/>
      <c r="BYD532" s="714"/>
      <c r="BYE532" s="714"/>
      <c r="BYF532" s="714"/>
      <c r="BYG532" s="714"/>
      <c r="BYH532" s="714"/>
      <c r="BYI532" s="714"/>
      <c r="BYJ532" s="714"/>
      <c r="BYK532" s="714"/>
      <c r="BYL532" s="714"/>
      <c r="BYM532" s="714"/>
      <c r="BYN532" s="714"/>
      <c r="BYO532" s="714"/>
      <c r="BYP532" s="714"/>
      <c r="BYQ532" s="714"/>
      <c r="BYR532" s="714"/>
      <c r="BYS532" s="714"/>
      <c r="BYT532" s="714"/>
      <c r="BYU532" s="714"/>
      <c r="BYV532" s="714"/>
      <c r="BYW532" s="714"/>
      <c r="BYX532" s="714"/>
      <c r="BYY532" s="714"/>
      <c r="BYZ532" s="714"/>
      <c r="BZA532" s="714"/>
      <c r="BZB532" s="714"/>
      <c r="BZC532" s="714"/>
      <c r="BZD532" s="714"/>
      <c r="BZE532" s="714"/>
      <c r="BZF532" s="714"/>
      <c r="BZG532" s="714"/>
      <c r="BZH532" s="714"/>
      <c r="BZI532" s="714"/>
      <c r="BZJ532" s="714"/>
      <c r="BZK532" s="714"/>
      <c r="BZL532" s="714"/>
      <c r="BZM532" s="714"/>
      <c r="BZN532" s="714"/>
      <c r="BZO532" s="714"/>
      <c r="BZP532" s="714"/>
      <c r="BZQ532" s="714"/>
      <c r="BZR532" s="714"/>
      <c r="BZS532" s="714"/>
      <c r="BZT532" s="714"/>
      <c r="BZU532" s="714"/>
      <c r="BZV532" s="714"/>
      <c r="BZW532" s="714"/>
      <c r="BZX532" s="714"/>
      <c r="BZY532" s="714"/>
      <c r="BZZ532" s="714"/>
      <c r="CAA532" s="714"/>
      <c r="CAB532" s="714"/>
      <c r="CAC532" s="714"/>
      <c r="CAD532" s="714"/>
      <c r="CAE532" s="714"/>
      <c r="CAF532" s="714"/>
      <c r="CAG532" s="714"/>
      <c r="CAH532" s="714"/>
      <c r="CAI532" s="714"/>
      <c r="CAJ532" s="714"/>
      <c r="CAK532" s="714"/>
      <c r="CAL532" s="714"/>
      <c r="CAM532" s="714"/>
      <c r="CAN532" s="714"/>
      <c r="CAO532" s="714"/>
      <c r="CAP532" s="714"/>
      <c r="CAQ532" s="714"/>
      <c r="CAR532" s="714"/>
      <c r="CAS532" s="714"/>
      <c r="CAT532" s="714"/>
      <c r="CAU532" s="714"/>
      <c r="CAV532" s="714"/>
      <c r="CAW532" s="714"/>
      <c r="CAX532" s="714"/>
      <c r="CAY532" s="714"/>
      <c r="CAZ532" s="714"/>
      <c r="CBA532" s="714"/>
      <c r="CBB532" s="714"/>
      <c r="CBC532" s="714"/>
      <c r="CBD532" s="714"/>
      <c r="CBE532" s="714"/>
      <c r="CBF532" s="714"/>
      <c r="CBG532" s="714"/>
      <c r="CBH532" s="714"/>
      <c r="CBI532" s="714"/>
      <c r="CBJ532" s="714"/>
      <c r="CBK532" s="714"/>
      <c r="CBL532" s="714"/>
      <c r="CBM532" s="714"/>
      <c r="CBN532" s="714"/>
      <c r="CBO532" s="714"/>
      <c r="CBP532" s="714"/>
      <c r="CBQ532" s="714"/>
      <c r="CBR532" s="714"/>
      <c r="CBS532" s="714"/>
      <c r="CBT532" s="714"/>
      <c r="CBU532" s="714"/>
      <c r="CBV532" s="714"/>
      <c r="CBW532" s="714"/>
      <c r="CBX532" s="714"/>
      <c r="CBY532" s="714"/>
      <c r="CBZ532" s="714"/>
      <c r="CCA532" s="714"/>
      <c r="CCB532" s="714"/>
      <c r="CCC532" s="714"/>
      <c r="CCD532" s="714"/>
      <c r="CCE532" s="714"/>
      <c r="CCF532" s="714"/>
      <c r="CCG532" s="714"/>
      <c r="CCH532" s="714"/>
      <c r="CCI532" s="714"/>
      <c r="CCJ532" s="714"/>
      <c r="CCK532" s="714"/>
      <c r="CCL532" s="714"/>
      <c r="CCM532" s="714"/>
      <c r="CCN532" s="714"/>
      <c r="CCO532" s="714"/>
      <c r="CCP532" s="714"/>
      <c r="CCQ532" s="714"/>
      <c r="CCR532" s="714"/>
      <c r="CCS532" s="714"/>
      <c r="CCT532" s="714"/>
      <c r="CCU532" s="714"/>
      <c r="CCV532" s="714"/>
      <c r="CCW532" s="714"/>
      <c r="CCX532" s="714"/>
      <c r="CCY532" s="714"/>
      <c r="CCZ532" s="714"/>
      <c r="CDA532" s="714"/>
      <c r="CDB532" s="714"/>
      <c r="CDC532" s="714"/>
      <c r="CDD532" s="714"/>
      <c r="CDE532" s="714"/>
      <c r="CDF532" s="714"/>
      <c r="CDG532" s="714"/>
      <c r="CDH532" s="714"/>
      <c r="CDI532" s="714"/>
      <c r="CDJ532" s="714"/>
      <c r="CDK532" s="714"/>
      <c r="CDL532" s="714"/>
      <c r="CDM532" s="714"/>
      <c r="CDN532" s="714"/>
      <c r="CDO532" s="714"/>
      <c r="CDP532" s="714"/>
      <c r="CDQ532" s="714"/>
      <c r="CDR532" s="714"/>
      <c r="CDS532" s="714"/>
      <c r="CDT532" s="714"/>
      <c r="CDU532" s="714"/>
      <c r="CDV532" s="714"/>
      <c r="CDW532" s="714"/>
      <c r="CDX532" s="714"/>
      <c r="CDY532" s="714"/>
      <c r="CDZ532" s="714"/>
      <c r="CEA532" s="714"/>
      <c r="CEB532" s="714"/>
      <c r="CEC532" s="714"/>
      <c r="CED532" s="714"/>
      <c r="CEE532" s="714"/>
      <c r="CEF532" s="714"/>
      <c r="CEG532" s="714"/>
      <c r="CEH532" s="714"/>
      <c r="CEI532" s="714"/>
      <c r="CEJ532" s="714"/>
      <c r="CEK532" s="714"/>
      <c r="CEL532" s="714"/>
      <c r="CEM532" s="714"/>
      <c r="CEN532" s="714"/>
      <c r="CEO532" s="714"/>
      <c r="CEP532" s="714"/>
      <c r="CEQ532" s="714"/>
      <c r="CER532" s="714"/>
      <c r="CES532" s="714"/>
      <c r="CET532" s="714"/>
      <c r="CEU532" s="714"/>
      <c r="CEV532" s="714"/>
      <c r="CEW532" s="714"/>
      <c r="CEX532" s="714"/>
      <c r="CEY532" s="714"/>
      <c r="CEZ532" s="714"/>
      <c r="CFA532" s="714"/>
      <c r="CFB532" s="714"/>
      <c r="CFC532" s="714"/>
      <c r="CFD532" s="714"/>
      <c r="CFE532" s="714"/>
      <c r="CFF532" s="714"/>
      <c r="CFG532" s="714"/>
      <c r="CFH532" s="714"/>
      <c r="CFI532" s="714"/>
      <c r="CFJ532" s="714"/>
      <c r="CFK532" s="714"/>
      <c r="CFL532" s="714"/>
      <c r="CFM532" s="714"/>
      <c r="CFN532" s="714"/>
      <c r="CFO532" s="714"/>
      <c r="CFP532" s="714"/>
      <c r="CFQ532" s="714"/>
      <c r="CFR532" s="714"/>
      <c r="CFS532" s="714"/>
      <c r="CFT532" s="714"/>
      <c r="CFU532" s="714"/>
      <c r="CFV532" s="714"/>
      <c r="CFW532" s="714"/>
      <c r="CFX532" s="714"/>
      <c r="CFY532" s="714"/>
      <c r="CFZ532" s="714"/>
      <c r="CGA532" s="714"/>
      <c r="CGB532" s="714"/>
      <c r="CGC532" s="714"/>
      <c r="CGD532" s="714"/>
      <c r="CGE532" s="714"/>
      <c r="CGF532" s="714"/>
      <c r="CGG532" s="714"/>
      <c r="CGH532" s="714"/>
      <c r="CGI532" s="714"/>
      <c r="CGJ532" s="714"/>
      <c r="CGK532" s="714"/>
      <c r="CGL532" s="714"/>
      <c r="CGM532" s="714"/>
      <c r="CGN532" s="714"/>
      <c r="CGO532" s="714"/>
      <c r="CGP532" s="714"/>
      <c r="CGQ532" s="714"/>
      <c r="CGR532" s="714"/>
      <c r="CGS532" s="714"/>
      <c r="CGT532" s="714"/>
      <c r="CGU532" s="714"/>
      <c r="CGV532" s="714"/>
      <c r="CGW532" s="714"/>
      <c r="CGX532" s="714"/>
      <c r="CGY532" s="714"/>
      <c r="CGZ532" s="714"/>
      <c r="CHA532" s="714"/>
      <c r="CHB532" s="714"/>
      <c r="CHC532" s="714"/>
      <c r="CHD532" s="714"/>
      <c r="CHE532" s="714"/>
      <c r="CHF532" s="714"/>
      <c r="CHG532" s="714"/>
      <c r="CHH532" s="714"/>
      <c r="CHI532" s="714"/>
      <c r="CHJ532" s="714"/>
      <c r="CHK532" s="714"/>
      <c r="CHL532" s="714"/>
      <c r="CHM532" s="714"/>
      <c r="CHN532" s="714"/>
      <c r="CHO532" s="714"/>
      <c r="CHP532" s="714"/>
      <c r="CHQ532" s="714"/>
      <c r="CHR532" s="714"/>
      <c r="CHS532" s="714"/>
      <c r="CHT532" s="714"/>
      <c r="CHU532" s="714"/>
      <c r="CHV532" s="714"/>
      <c r="CHW532" s="714"/>
      <c r="CHX532" s="714"/>
      <c r="CHY532" s="714"/>
      <c r="CHZ532" s="714"/>
      <c r="CIA532" s="714"/>
      <c r="CIB532" s="714"/>
      <c r="CIC532" s="714"/>
      <c r="CID532" s="714"/>
      <c r="CIE532" s="714"/>
      <c r="CIF532" s="714"/>
      <c r="CIG532" s="714"/>
      <c r="CIH532" s="714"/>
      <c r="CII532" s="714"/>
      <c r="CIJ532" s="714"/>
      <c r="CIK532" s="714"/>
      <c r="CIL532" s="714"/>
      <c r="CIM532" s="714"/>
      <c r="CIN532" s="714"/>
      <c r="CIO532" s="714"/>
      <c r="CIP532" s="714"/>
      <c r="CIQ532" s="714"/>
      <c r="CIR532" s="714"/>
      <c r="CIS532" s="714"/>
      <c r="CIT532" s="714"/>
      <c r="CIU532" s="714"/>
      <c r="CIV532" s="714"/>
      <c r="CIW532" s="714"/>
      <c r="CIX532" s="714"/>
      <c r="CIY532" s="714"/>
      <c r="CIZ532" s="714"/>
      <c r="CJA532" s="714"/>
      <c r="CJB532" s="714"/>
      <c r="CJC532" s="714"/>
      <c r="CJD532" s="714"/>
      <c r="CJE532" s="714"/>
      <c r="CJF532" s="714"/>
      <c r="CJG532" s="714"/>
      <c r="CJH532" s="714"/>
      <c r="CJI532" s="714"/>
      <c r="CJJ532" s="714"/>
      <c r="CJK532" s="714"/>
      <c r="CJL532" s="714"/>
      <c r="CJM532" s="714"/>
      <c r="CJN532" s="714"/>
      <c r="CJO532" s="714"/>
      <c r="CJP532" s="714"/>
      <c r="CJQ532" s="714"/>
      <c r="CJR532" s="714"/>
      <c r="CJS532" s="714"/>
      <c r="CJT532" s="714"/>
      <c r="CJU532" s="714"/>
      <c r="CJV532" s="714"/>
      <c r="CJW532" s="714"/>
      <c r="CJX532" s="714"/>
      <c r="CJY532" s="714"/>
      <c r="CJZ532" s="714"/>
      <c r="CKA532" s="714"/>
      <c r="CKB532" s="714"/>
      <c r="CKC532" s="714"/>
      <c r="CKD532" s="714"/>
      <c r="CKE532" s="714"/>
      <c r="CKF532" s="714"/>
      <c r="CKG532" s="714"/>
      <c r="CKH532" s="714"/>
      <c r="CKI532" s="714"/>
      <c r="CKJ532" s="714"/>
      <c r="CKK532" s="714"/>
      <c r="CKL532" s="714"/>
      <c r="CKM532" s="714"/>
      <c r="CKN532" s="714"/>
      <c r="CKO532" s="714"/>
      <c r="CKP532" s="714"/>
      <c r="CKQ532" s="714"/>
      <c r="CKR532" s="714"/>
      <c r="CKS532" s="714"/>
      <c r="CKT532" s="714"/>
      <c r="CKU532" s="714"/>
      <c r="CKV532" s="714"/>
      <c r="CKW532" s="714"/>
      <c r="CKX532" s="714"/>
      <c r="CKY532" s="714"/>
      <c r="CKZ532" s="714"/>
      <c r="CLA532" s="714"/>
      <c r="CLB532" s="714"/>
      <c r="CLC532" s="714"/>
      <c r="CLD532" s="714"/>
      <c r="CLE532" s="714"/>
      <c r="CLF532" s="714"/>
      <c r="CLG532" s="714"/>
      <c r="CLH532" s="714"/>
      <c r="CLI532" s="714"/>
      <c r="CLJ532" s="714"/>
      <c r="CLK532" s="714"/>
      <c r="CLL532" s="714"/>
      <c r="CLM532" s="714"/>
      <c r="CLN532" s="714"/>
      <c r="CLO532" s="714"/>
      <c r="CLP532" s="714"/>
      <c r="CLQ532" s="714"/>
      <c r="CLR532" s="714"/>
      <c r="CLS532" s="714"/>
      <c r="CLT532" s="714"/>
      <c r="CLU532" s="714"/>
      <c r="CLV532" s="714"/>
      <c r="CLW532" s="714"/>
      <c r="CLX532" s="714"/>
      <c r="CLY532" s="714"/>
      <c r="CLZ532" s="714"/>
      <c r="CMA532" s="714"/>
      <c r="CMB532" s="714"/>
      <c r="CMC532" s="714"/>
      <c r="CMD532" s="714"/>
      <c r="CME532" s="714"/>
      <c r="CMF532" s="714"/>
      <c r="CMG532" s="714"/>
      <c r="CMH532" s="714"/>
      <c r="CMI532" s="714"/>
      <c r="CMJ532" s="714"/>
      <c r="CMK532" s="714"/>
      <c r="CML532" s="714"/>
      <c r="CMM532" s="714"/>
      <c r="CMN532" s="714"/>
      <c r="CMO532" s="714"/>
      <c r="CMP532" s="714"/>
      <c r="CMQ532" s="714"/>
      <c r="CMR532" s="714"/>
      <c r="CMS532" s="714"/>
      <c r="CMT532" s="714"/>
      <c r="CMU532" s="714"/>
      <c r="CMV532" s="714"/>
      <c r="CMW532" s="714"/>
      <c r="CMX532" s="714"/>
      <c r="CMY532" s="714"/>
      <c r="CMZ532" s="714"/>
      <c r="CNA532" s="714"/>
      <c r="CNB532" s="714"/>
      <c r="CNC532" s="714"/>
      <c r="CND532" s="714"/>
      <c r="CNE532" s="714"/>
      <c r="CNF532" s="714"/>
      <c r="CNG532" s="714"/>
      <c r="CNH532" s="714"/>
      <c r="CNI532" s="714"/>
      <c r="CNJ532" s="714"/>
      <c r="CNK532" s="714"/>
      <c r="CNL532" s="714"/>
      <c r="CNM532" s="714"/>
      <c r="CNN532" s="714"/>
      <c r="CNO532" s="714"/>
      <c r="CNP532" s="714"/>
      <c r="CNQ532" s="714"/>
      <c r="CNR532" s="714"/>
      <c r="CNS532" s="714"/>
      <c r="CNT532" s="714"/>
      <c r="CNU532" s="714"/>
      <c r="CNV532" s="714"/>
      <c r="CNW532" s="714"/>
      <c r="CNX532" s="714"/>
      <c r="CNY532" s="714"/>
      <c r="CNZ532" s="714"/>
      <c r="COA532" s="714"/>
      <c r="COB532" s="714"/>
      <c r="COC532" s="714"/>
      <c r="COD532" s="714"/>
      <c r="COE532" s="714"/>
      <c r="COF532" s="714"/>
      <c r="COG532" s="714"/>
      <c r="COH532" s="714"/>
      <c r="COI532" s="714"/>
      <c r="COJ532" s="714"/>
      <c r="COK532" s="714"/>
      <c r="COL532" s="714"/>
      <c r="COM532" s="714"/>
      <c r="CON532" s="714"/>
      <c r="COO532" s="714"/>
      <c r="COP532" s="714"/>
      <c r="COQ532" s="714"/>
      <c r="COR532" s="714"/>
      <c r="COS532" s="714"/>
      <c r="COT532" s="714"/>
      <c r="COU532" s="714"/>
      <c r="COV532" s="714"/>
      <c r="COW532" s="714"/>
      <c r="COX532" s="714"/>
      <c r="COY532" s="714"/>
      <c r="COZ532" s="714"/>
      <c r="CPA532" s="714"/>
      <c r="CPB532" s="714"/>
      <c r="CPC532" s="714"/>
      <c r="CPD532" s="714"/>
      <c r="CPE532" s="714"/>
      <c r="CPF532" s="714"/>
      <c r="CPG532" s="714"/>
      <c r="CPH532" s="714"/>
      <c r="CPI532" s="714"/>
      <c r="CPJ532" s="714"/>
      <c r="CPK532" s="714"/>
      <c r="CPL532" s="714"/>
      <c r="CPM532" s="714"/>
      <c r="CPN532" s="714"/>
      <c r="CPO532" s="714"/>
      <c r="CPP532" s="714"/>
      <c r="CPQ532" s="714"/>
      <c r="CPR532" s="714"/>
      <c r="CPS532" s="714"/>
      <c r="CPT532" s="714"/>
      <c r="CPU532" s="714"/>
      <c r="CPV532" s="714"/>
      <c r="CPW532" s="714"/>
      <c r="CPX532" s="714"/>
      <c r="CPY532" s="714"/>
      <c r="CPZ532" s="714"/>
      <c r="CQA532" s="714"/>
      <c r="CQB532" s="714"/>
      <c r="CQC532" s="714"/>
      <c r="CQD532" s="714"/>
      <c r="CQE532" s="714"/>
      <c r="CQF532" s="714"/>
      <c r="CQG532" s="714"/>
      <c r="CQH532" s="714"/>
      <c r="CQI532" s="714"/>
      <c r="CQJ532" s="714"/>
      <c r="CQK532" s="714"/>
      <c r="CQL532" s="714"/>
      <c r="CQM532" s="714"/>
      <c r="CQN532" s="714"/>
      <c r="CQO532" s="714"/>
      <c r="CQP532" s="714"/>
      <c r="CQQ532" s="714"/>
      <c r="CQR532" s="714"/>
      <c r="CQS532" s="714"/>
      <c r="CQT532" s="714"/>
      <c r="CQU532" s="714"/>
      <c r="CQV532" s="714"/>
      <c r="CQW532" s="714"/>
      <c r="CQX532" s="714"/>
      <c r="CQY532" s="714"/>
      <c r="CQZ532" s="714"/>
      <c r="CRA532" s="714"/>
      <c r="CRB532" s="714"/>
      <c r="CRC532" s="714"/>
      <c r="CRD532" s="714"/>
      <c r="CRE532" s="714"/>
      <c r="CRF532" s="714"/>
      <c r="CRG532" s="714"/>
      <c r="CRH532" s="714"/>
      <c r="CRI532" s="714"/>
      <c r="CRJ532" s="714"/>
      <c r="CRK532" s="714"/>
      <c r="CRL532" s="714"/>
      <c r="CRM532" s="714"/>
      <c r="CRN532" s="714"/>
      <c r="CRO532" s="714"/>
      <c r="CRP532" s="714"/>
      <c r="CRQ532" s="714"/>
      <c r="CRR532" s="714"/>
      <c r="CRS532" s="714"/>
      <c r="CRT532" s="714"/>
      <c r="CRU532" s="714"/>
      <c r="CRV532" s="714"/>
      <c r="CRW532" s="714"/>
      <c r="CRX532" s="714"/>
      <c r="CRY532" s="714"/>
      <c r="CRZ532" s="714"/>
      <c r="CSA532" s="714"/>
      <c r="CSB532" s="714"/>
      <c r="CSC532" s="714"/>
      <c r="CSD532" s="714"/>
      <c r="CSE532" s="714"/>
      <c r="CSF532" s="714"/>
      <c r="CSG532" s="714"/>
      <c r="CSH532" s="714"/>
      <c r="CSI532" s="714"/>
      <c r="CSJ532" s="714"/>
      <c r="CSK532" s="714"/>
      <c r="CSL532" s="714"/>
      <c r="CSM532" s="714"/>
      <c r="CSN532" s="714"/>
      <c r="CSO532" s="714"/>
      <c r="CSP532" s="714"/>
      <c r="CSQ532" s="714"/>
      <c r="CSR532" s="714"/>
      <c r="CSS532" s="714"/>
      <c r="CST532" s="714"/>
      <c r="CSU532" s="714"/>
      <c r="CSV532" s="714"/>
      <c r="CSW532" s="714"/>
      <c r="CSX532" s="714"/>
      <c r="CSY532" s="714"/>
      <c r="CSZ532" s="714"/>
      <c r="CTA532" s="714"/>
      <c r="CTB532" s="714"/>
      <c r="CTC532" s="714"/>
      <c r="CTD532" s="714"/>
      <c r="CTE532" s="714"/>
      <c r="CTF532" s="714"/>
      <c r="CTG532" s="714"/>
      <c r="CTH532" s="714"/>
      <c r="CTI532" s="714"/>
      <c r="CTJ532" s="714"/>
      <c r="CTK532" s="714"/>
      <c r="CTL532" s="714"/>
      <c r="CTM532" s="714"/>
      <c r="CTN532" s="714"/>
      <c r="CTO532" s="714"/>
      <c r="CTP532" s="714"/>
      <c r="CTQ532" s="714"/>
      <c r="CTR532" s="714"/>
      <c r="CTS532" s="714"/>
      <c r="CTT532" s="714"/>
      <c r="CTU532" s="714"/>
      <c r="CTV532" s="714"/>
      <c r="CTW532" s="714"/>
      <c r="CTX532" s="714"/>
      <c r="CTY532" s="714"/>
      <c r="CTZ532" s="714"/>
      <c r="CUA532" s="714"/>
      <c r="CUB532" s="714"/>
      <c r="CUC532" s="714"/>
      <c r="CUD532" s="714"/>
      <c r="CUE532" s="714"/>
      <c r="CUF532" s="714"/>
      <c r="CUG532" s="714"/>
      <c r="CUH532" s="714"/>
      <c r="CUI532" s="714"/>
      <c r="CUJ532" s="714"/>
      <c r="CUK532" s="714"/>
      <c r="CUL532" s="714"/>
      <c r="CUM532" s="714"/>
      <c r="CUN532" s="714"/>
      <c r="CUO532" s="714"/>
      <c r="CUP532" s="714"/>
      <c r="CUQ532" s="714"/>
      <c r="CUR532" s="714"/>
      <c r="CUS532" s="714"/>
      <c r="CUT532" s="714"/>
      <c r="CUU532" s="714"/>
      <c r="CUV532" s="714"/>
      <c r="CUW532" s="714"/>
      <c r="CUX532" s="714"/>
      <c r="CUY532" s="714"/>
      <c r="CUZ532" s="714"/>
      <c r="CVA532" s="714"/>
      <c r="CVB532" s="714"/>
      <c r="CVC532" s="714"/>
      <c r="CVD532" s="714"/>
      <c r="CVE532" s="714"/>
      <c r="CVF532" s="714"/>
      <c r="CVG532" s="714"/>
      <c r="CVH532" s="714"/>
      <c r="CVI532" s="714"/>
      <c r="CVJ532" s="714"/>
      <c r="CVK532" s="714"/>
      <c r="CVL532" s="714"/>
      <c r="CVM532" s="714"/>
      <c r="CVN532" s="714"/>
      <c r="CVO532" s="714"/>
      <c r="CVP532" s="714"/>
      <c r="CVQ532" s="714"/>
      <c r="CVR532" s="714"/>
      <c r="CVS532" s="714"/>
      <c r="CVT532" s="714"/>
      <c r="CVU532" s="714"/>
      <c r="CVV532" s="714"/>
      <c r="CVW532" s="714"/>
      <c r="CVX532" s="714"/>
      <c r="CVY532" s="714"/>
      <c r="CVZ532" s="714"/>
      <c r="CWA532" s="714"/>
      <c r="CWB532" s="714"/>
      <c r="CWC532" s="714"/>
      <c r="CWD532" s="714"/>
      <c r="CWE532" s="714"/>
      <c r="CWF532" s="714"/>
      <c r="CWG532" s="714"/>
      <c r="CWH532" s="714"/>
      <c r="CWI532" s="714"/>
      <c r="CWJ532" s="714"/>
      <c r="CWK532" s="714"/>
      <c r="CWL532" s="714"/>
      <c r="CWM532" s="714"/>
      <c r="CWN532" s="714"/>
      <c r="CWO532" s="714"/>
      <c r="CWP532" s="714"/>
      <c r="CWQ532" s="714"/>
      <c r="CWR532" s="714"/>
      <c r="CWS532" s="714"/>
      <c r="CWT532" s="714"/>
      <c r="CWU532" s="714"/>
      <c r="CWV532" s="714"/>
      <c r="CWW532" s="714"/>
      <c r="CWX532" s="714"/>
      <c r="CWY532" s="714"/>
      <c r="CWZ532" s="714"/>
      <c r="CXA532" s="714"/>
      <c r="CXB532" s="714"/>
      <c r="CXC532" s="714"/>
      <c r="CXD532" s="714"/>
      <c r="CXE532" s="714"/>
      <c r="CXF532" s="714"/>
      <c r="CXG532" s="714"/>
      <c r="CXH532" s="714"/>
      <c r="CXI532" s="714"/>
      <c r="CXJ532" s="714"/>
      <c r="CXK532" s="714"/>
      <c r="CXL532" s="714"/>
      <c r="CXM532" s="714"/>
      <c r="CXN532" s="714"/>
      <c r="CXO532" s="714"/>
      <c r="CXP532" s="714"/>
      <c r="CXQ532" s="714"/>
      <c r="CXR532" s="714"/>
      <c r="CXS532" s="714"/>
      <c r="CXT532" s="714"/>
      <c r="CXU532" s="714"/>
      <c r="CXV532" s="714"/>
      <c r="CXW532" s="714"/>
      <c r="CXX532" s="714"/>
      <c r="CXY532" s="714"/>
      <c r="CXZ532" s="714"/>
      <c r="CYA532" s="714"/>
      <c r="CYB532" s="714"/>
      <c r="CYC532" s="714"/>
      <c r="CYD532" s="714"/>
      <c r="CYE532" s="714"/>
      <c r="CYF532" s="714"/>
      <c r="CYG532" s="714"/>
      <c r="CYH532" s="714"/>
      <c r="CYI532" s="714"/>
      <c r="CYJ532" s="714"/>
      <c r="CYK532" s="714"/>
      <c r="CYL532" s="714"/>
      <c r="CYM532" s="714"/>
      <c r="CYN532" s="714"/>
      <c r="CYO532" s="714"/>
      <c r="CYP532" s="714"/>
      <c r="CYQ532" s="714"/>
      <c r="CYR532" s="714"/>
      <c r="CYS532" s="714"/>
      <c r="CYT532" s="714"/>
      <c r="CYU532" s="714"/>
      <c r="CYV532" s="714"/>
      <c r="CYW532" s="714"/>
      <c r="CYX532" s="714"/>
      <c r="CYY532" s="714"/>
      <c r="CYZ532" s="714"/>
      <c r="CZA532" s="714"/>
      <c r="CZB532" s="714"/>
      <c r="CZC532" s="714"/>
      <c r="CZD532" s="714"/>
      <c r="CZE532" s="714"/>
      <c r="CZF532" s="714"/>
      <c r="CZG532" s="714"/>
      <c r="CZH532" s="714"/>
      <c r="CZI532" s="714"/>
      <c r="CZJ532" s="714"/>
      <c r="CZK532" s="714"/>
      <c r="CZL532" s="714"/>
      <c r="CZM532" s="714"/>
      <c r="CZN532" s="714"/>
      <c r="CZO532" s="714"/>
      <c r="CZP532" s="714"/>
      <c r="CZQ532" s="714"/>
      <c r="CZR532" s="714"/>
      <c r="CZS532" s="714"/>
      <c r="CZT532" s="714"/>
      <c r="CZU532" s="714"/>
      <c r="CZV532" s="714"/>
      <c r="CZW532" s="714"/>
      <c r="CZX532" s="714"/>
      <c r="CZY532" s="714"/>
      <c r="CZZ532" s="714"/>
      <c r="DAA532" s="714"/>
      <c r="DAB532" s="714"/>
      <c r="DAC532" s="714"/>
      <c r="DAD532" s="714"/>
      <c r="DAE532" s="714"/>
      <c r="DAF532" s="714"/>
      <c r="DAG532" s="714"/>
      <c r="DAH532" s="714"/>
      <c r="DAI532" s="714"/>
      <c r="DAJ532" s="714"/>
      <c r="DAK532" s="714"/>
      <c r="DAL532" s="714"/>
      <c r="DAM532" s="714"/>
      <c r="DAN532" s="714"/>
      <c r="DAO532" s="714"/>
      <c r="DAP532" s="714"/>
      <c r="DAQ532" s="714"/>
      <c r="DAR532" s="714"/>
      <c r="DAS532" s="714"/>
      <c r="DAT532" s="714"/>
      <c r="DAU532" s="714"/>
      <c r="DAV532" s="714"/>
      <c r="DAW532" s="714"/>
      <c r="DAX532" s="714"/>
      <c r="DAY532" s="714"/>
      <c r="DAZ532" s="714"/>
      <c r="DBA532" s="714"/>
      <c r="DBB532" s="714"/>
      <c r="DBC532" s="714"/>
      <c r="DBD532" s="714"/>
      <c r="DBE532" s="714"/>
      <c r="DBF532" s="714"/>
      <c r="DBG532" s="714"/>
      <c r="DBH532" s="714"/>
      <c r="DBI532" s="714"/>
      <c r="DBJ532" s="714"/>
      <c r="DBK532" s="714"/>
      <c r="DBL532" s="714"/>
      <c r="DBM532" s="714"/>
      <c r="DBN532" s="714"/>
      <c r="DBO532" s="714"/>
      <c r="DBP532" s="714"/>
      <c r="DBQ532" s="714"/>
      <c r="DBR532" s="714"/>
      <c r="DBS532" s="714"/>
      <c r="DBT532" s="714"/>
      <c r="DBU532" s="714"/>
      <c r="DBV532" s="714"/>
      <c r="DBW532" s="714"/>
      <c r="DBX532" s="714"/>
      <c r="DBY532" s="714"/>
      <c r="DBZ532" s="714"/>
      <c r="DCA532" s="714"/>
      <c r="DCB532" s="714"/>
      <c r="DCC532" s="714"/>
      <c r="DCD532" s="714"/>
      <c r="DCE532" s="714"/>
      <c r="DCF532" s="714"/>
      <c r="DCG532" s="714"/>
      <c r="DCH532" s="714"/>
      <c r="DCI532" s="714"/>
      <c r="DCJ532" s="714"/>
      <c r="DCK532" s="714"/>
      <c r="DCL532" s="714"/>
      <c r="DCM532" s="714"/>
      <c r="DCN532" s="714"/>
      <c r="DCO532" s="714"/>
      <c r="DCP532" s="714"/>
      <c r="DCQ532" s="714"/>
      <c r="DCR532" s="714"/>
      <c r="DCS532" s="714"/>
      <c r="DCT532" s="714"/>
      <c r="DCU532" s="714"/>
      <c r="DCV532" s="714"/>
      <c r="DCW532" s="714"/>
      <c r="DCX532" s="714"/>
      <c r="DCY532" s="714"/>
      <c r="DCZ532" s="714"/>
      <c r="DDA532" s="714"/>
      <c r="DDB532" s="714"/>
      <c r="DDC532" s="714"/>
      <c r="DDD532" s="714"/>
      <c r="DDE532" s="714"/>
      <c r="DDF532" s="714"/>
      <c r="DDG532" s="714"/>
      <c r="DDH532" s="714"/>
      <c r="DDI532" s="714"/>
      <c r="DDJ532" s="714"/>
      <c r="DDK532" s="714"/>
      <c r="DDL532" s="714"/>
      <c r="DDM532" s="714"/>
      <c r="DDN532" s="714"/>
      <c r="DDO532" s="714"/>
      <c r="DDP532" s="714"/>
      <c r="DDQ532" s="714"/>
      <c r="DDR532" s="714"/>
      <c r="DDS532" s="714"/>
      <c r="DDT532" s="714"/>
      <c r="DDU532" s="714"/>
      <c r="DDV532" s="714"/>
      <c r="DDW532" s="714"/>
      <c r="DDX532" s="714"/>
      <c r="DDY532" s="714"/>
      <c r="DDZ532" s="714"/>
      <c r="DEA532" s="714"/>
      <c r="DEB532" s="714"/>
      <c r="DEC532" s="714"/>
      <c r="DED532" s="714"/>
      <c r="DEE532" s="714"/>
      <c r="DEF532" s="714"/>
      <c r="DEG532" s="714"/>
      <c r="DEH532" s="714"/>
      <c r="DEI532" s="714"/>
      <c r="DEJ532" s="714"/>
      <c r="DEK532" s="714"/>
      <c r="DEL532" s="714"/>
      <c r="DEM532" s="714"/>
      <c r="DEN532" s="714"/>
      <c r="DEO532" s="714"/>
      <c r="DEP532" s="714"/>
      <c r="DEQ532" s="714"/>
      <c r="DER532" s="714"/>
      <c r="DES532" s="714"/>
      <c r="DET532" s="714"/>
      <c r="DEU532" s="714"/>
      <c r="DEV532" s="714"/>
      <c r="DEW532" s="714"/>
      <c r="DEX532" s="714"/>
      <c r="DEY532" s="714"/>
      <c r="DEZ532" s="714"/>
      <c r="DFA532" s="714"/>
      <c r="DFB532" s="714"/>
      <c r="DFC532" s="714"/>
      <c r="DFD532" s="714"/>
      <c r="DFE532" s="714"/>
      <c r="DFF532" s="714"/>
      <c r="DFG532" s="714"/>
      <c r="DFH532" s="714"/>
      <c r="DFI532" s="714"/>
      <c r="DFJ532" s="714"/>
      <c r="DFK532" s="714"/>
      <c r="DFL532" s="714"/>
      <c r="DFM532" s="714"/>
      <c r="DFN532" s="714"/>
      <c r="DFO532" s="714"/>
      <c r="DFP532" s="714"/>
      <c r="DFQ532" s="714"/>
      <c r="DFR532" s="714"/>
      <c r="DFS532" s="714"/>
      <c r="DFT532" s="714"/>
      <c r="DFU532" s="714"/>
      <c r="DFV532" s="714"/>
      <c r="DFW532" s="714"/>
      <c r="DFX532" s="714"/>
      <c r="DFY532" s="714"/>
      <c r="DFZ532" s="714"/>
      <c r="DGA532" s="714"/>
      <c r="DGB532" s="714"/>
      <c r="DGC532" s="714"/>
      <c r="DGD532" s="714"/>
      <c r="DGE532" s="714"/>
      <c r="DGF532" s="714"/>
      <c r="DGG532" s="714"/>
      <c r="DGH532" s="714"/>
      <c r="DGI532" s="714"/>
      <c r="DGJ532" s="714"/>
      <c r="DGK532" s="714"/>
      <c r="DGL532" s="714"/>
      <c r="DGM532" s="714"/>
      <c r="DGN532" s="714"/>
      <c r="DGO532" s="714"/>
      <c r="DGP532" s="714"/>
      <c r="DGQ532" s="714"/>
      <c r="DGR532" s="714"/>
      <c r="DGS532" s="714"/>
      <c r="DGT532" s="714"/>
      <c r="DGU532" s="714"/>
      <c r="DGV532" s="714"/>
      <c r="DGW532" s="714"/>
      <c r="DGX532" s="714"/>
      <c r="DGY532" s="714"/>
      <c r="DGZ532" s="714"/>
      <c r="DHA532" s="714"/>
      <c r="DHB532" s="714"/>
      <c r="DHC532" s="714"/>
      <c r="DHD532" s="714"/>
      <c r="DHE532" s="714"/>
      <c r="DHF532" s="714"/>
      <c r="DHG532" s="714"/>
      <c r="DHH532" s="714"/>
      <c r="DHI532" s="714"/>
      <c r="DHJ532" s="714"/>
      <c r="DHK532" s="714"/>
      <c r="DHL532" s="714"/>
      <c r="DHM532" s="714"/>
      <c r="DHN532" s="714"/>
      <c r="DHO532" s="714"/>
      <c r="DHP532" s="714"/>
      <c r="DHQ532" s="714"/>
      <c r="DHR532" s="714"/>
      <c r="DHS532" s="714"/>
      <c r="DHT532" s="714"/>
      <c r="DHU532" s="714"/>
      <c r="DHV532" s="714"/>
      <c r="DHW532" s="714"/>
      <c r="DHX532" s="714"/>
      <c r="DHY532" s="714"/>
      <c r="DHZ532" s="714"/>
      <c r="DIA532" s="714"/>
      <c r="DIB532" s="714"/>
      <c r="DIC532" s="714"/>
      <c r="DID532" s="714"/>
      <c r="DIE532" s="714"/>
      <c r="DIF532" s="714"/>
      <c r="DIG532" s="714"/>
      <c r="DIH532" s="714"/>
      <c r="DII532" s="714"/>
      <c r="DIJ532" s="714"/>
      <c r="DIK532" s="714"/>
      <c r="DIL532" s="714"/>
      <c r="DIM532" s="714"/>
      <c r="DIN532" s="714"/>
      <c r="DIO532" s="714"/>
      <c r="DIP532" s="714"/>
      <c r="DIQ532" s="714"/>
      <c r="DIR532" s="714"/>
      <c r="DIS532" s="714"/>
      <c r="DIT532" s="714"/>
      <c r="DIU532" s="714"/>
      <c r="DIV532" s="714"/>
      <c r="DIW532" s="714"/>
      <c r="DIX532" s="714"/>
      <c r="DIY532" s="714"/>
      <c r="DIZ532" s="714"/>
      <c r="DJA532" s="714"/>
      <c r="DJB532" s="714"/>
      <c r="DJC532" s="714"/>
      <c r="DJD532" s="714"/>
      <c r="DJE532" s="714"/>
      <c r="DJF532" s="714"/>
      <c r="DJG532" s="714"/>
      <c r="DJH532" s="714"/>
      <c r="DJI532" s="714"/>
      <c r="DJJ532" s="714"/>
      <c r="DJK532" s="714"/>
      <c r="DJL532" s="714"/>
      <c r="DJM532" s="714"/>
      <c r="DJN532" s="714"/>
      <c r="DJO532" s="714"/>
      <c r="DJP532" s="714"/>
      <c r="DJQ532" s="714"/>
      <c r="DJR532" s="714"/>
      <c r="DJS532" s="714"/>
      <c r="DJT532" s="714"/>
      <c r="DJU532" s="714"/>
      <c r="DJV532" s="714"/>
      <c r="DJW532" s="714"/>
      <c r="DJX532" s="714"/>
      <c r="DJY532" s="714"/>
      <c r="DJZ532" s="714"/>
      <c r="DKA532" s="714"/>
      <c r="DKB532" s="714"/>
      <c r="DKC532" s="714"/>
      <c r="DKD532" s="714"/>
      <c r="DKE532" s="714"/>
      <c r="DKF532" s="714"/>
      <c r="DKG532" s="714"/>
      <c r="DKH532" s="714"/>
      <c r="DKI532" s="714"/>
      <c r="DKJ532" s="714"/>
      <c r="DKK532" s="714"/>
      <c r="DKL532" s="714"/>
      <c r="DKM532" s="714"/>
      <c r="DKN532" s="714"/>
      <c r="DKO532" s="714"/>
      <c r="DKP532" s="714"/>
      <c r="DKQ532" s="714"/>
      <c r="DKR532" s="714"/>
      <c r="DKS532" s="714"/>
      <c r="DKT532" s="714"/>
      <c r="DKU532" s="714"/>
      <c r="DKV532" s="714"/>
      <c r="DKW532" s="714"/>
      <c r="DKX532" s="714"/>
      <c r="DKY532" s="714"/>
      <c r="DKZ532" s="714"/>
      <c r="DLA532" s="714"/>
      <c r="DLB532" s="714"/>
      <c r="DLC532" s="714"/>
      <c r="DLD532" s="714"/>
      <c r="DLE532" s="714"/>
      <c r="DLF532" s="714"/>
      <c r="DLG532" s="714"/>
      <c r="DLH532" s="714"/>
      <c r="DLI532" s="714"/>
      <c r="DLJ532" s="714"/>
      <c r="DLK532" s="714"/>
      <c r="DLL532" s="714"/>
      <c r="DLM532" s="714"/>
      <c r="DLN532" s="714"/>
      <c r="DLO532" s="714"/>
      <c r="DLP532" s="714"/>
      <c r="DLQ532" s="714"/>
      <c r="DLR532" s="714"/>
      <c r="DLS532" s="714"/>
      <c r="DLT532" s="714"/>
      <c r="DLU532" s="714"/>
      <c r="DLV532" s="714"/>
      <c r="DLW532" s="714"/>
      <c r="DLX532" s="714"/>
      <c r="DLY532" s="714"/>
      <c r="DLZ532" s="714"/>
      <c r="DMA532" s="714"/>
      <c r="DMB532" s="714"/>
      <c r="DMC532" s="714"/>
      <c r="DMD532" s="714"/>
      <c r="DME532" s="714"/>
      <c r="DMF532" s="714"/>
      <c r="DMG532" s="714"/>
      <c r="DMH532" s="714"/>
      <c r="DMI532" s="714"/>
      <c r="DMJ532" s="714"/>
      <c r="DMK532" s="714"/>
      <c r="DML532" s="714"/>
      <c r="DMM532" s="714"/>
      <c r="DMN532" s="714"/>
      <c r="DMO532" s="714"/>
      <c r="DMP532" s="714"/>
      <c r="DMQ532" s="714"/>
      <c r="DMR532" s="714"/>
      <c r="DMS532" s="714"/>
      <c r="DMT532" s="714"/>
      <c r="DMU532" s="714"/>
      <c r="DMV532" s="714"/>
      <c r="DMW532" s="714"/>
      <c r="DMX532" s="714"/>
      <c r="DMY532" s="714"/>
      <c r="DMZ532" s="714"/>
      <c r="DNA532" s="714"/>
      <c r="DNB532" s="714"/>
      <c r="DNC532" s="714"/>
      <c r="DND532" s="714"/>
      <c r="DNE532" s="714"/>
      <c r="DNF532" s="714"/>
      <c r="DNG532" s="714"/>
      <c r="DNH532" s="714"/>
      <c r="DNI532" s="714"/>
      <c r="DNJ532" s="714"/>
      <c r="DNK532" s="714"/>
      <c r="DNL532" s="714"/>
      <c r="DNM532" s="714"/>
      <c r="DNN532" s="714"/>
      <c r="DNO532" s="714"/>
      <c r="DNP532" s="714"/>
      <c r="DNQ532" s="714"/>
      <c r="DNR532" s="714"/>
      <c r="DNS532" s="714"/>
      <c r="DNT532" s="714"/>
      <c r="DNU532" s="714"/>
      <c r="DNV532" s="714"/>
      <c r="DNW532" s="714"/>
      <c r="DNX532" s="714"/>
      <c r="DNY532" s="714"/>
      <c r="DNZ532" s="714"/>
      <c r="DOA532" s="714"/>
      <c r="DOB532" s="714"/>
      <c r="DOC532" s="714"/>
      <c r="DOD532" s="714"/>
      <c r="DOE532" s="714"/>
      <c r="DOF532" s="714"/>
      <c r="DOG532" s="714"/>
      <c r="DOH532" s="714"/>
      <c r="DOI532" s="714"/>
      <c r="DOJ532" s="714"/>
      <c r="DOK532" s="714"/>
      <c r="DOL532" s="714"/>
      <c r="DOM532" s="714"/>
      <c r="DON532" s="714"/>
      <c r="DOO532" s="714"/>
      <c r="DOP532" s="714"/>
      <c r="DOQ532" s="714"/>
      <c r="DOR532" s="714"/>
      <c r="DOS532" s="714"/>
      <c r="DOT532" s="714"/>
      <c r="DOU532" s="714"/>
      <c r="DOV532" s="714"/>
      <c r="DOW532" s="714"/>
      <c r="DOX532" s="714"/>
      <c r="DOY532" s="714"/>
      <c r="DOZ532" s="714"/>
      <c r="DPA532" s="714"/>
      <c r="DPB532" s="714"/>
      <c r="DPC532" s="714"/>
      <c r="DPD532" s="714"/>
      <c r="DPE532" s="714"/>
      <c r="DPF532" s="714"/>
      <c r="DPG532" s="714"/>
      <c r="DPH532" s="714"/>
      <c r="DPI532" s="714"/>
      <c r="DPJ532" s="714"/>
      <c r="DPK532" s="714"/>
      <c r="DPL532" s="714"/>
      <c r="DPM532" s="714"/>
      <c r="DPN532" s="714"/>
      <c r="DPO532" s="714"/>
      <c r="DPP532" s="714"/>
      <c r="DPQ532" s="714"/>
      <c r="DPR532" s="714"/>
      <c r="DPS532" s="714"/>
      <c r="DPT532" s="714"/>
      <c r="DPU532" s="714"/>
      <c r="DPV532" s="714"/>
      <c r="DPW532" s="714"/>
      <c r="DPX532" s="714"/>
      <c r="DPY532" s="714"/>
      <c r="DPZ532" s="714"/>
      <c r="DQA532" s="714"/>
      <c r="DQB532" s="714"/>
      <c r="DQC532" s="714"/>
      <c r="DQD532" s="714"/>
      <c r="DQE532" s="714"/>
      <c r="DQF532" s="714"/>
      <c r="DQG532" s="714"/>
      <c r="DQH532" s="714"/>
      <c r="DQI532" s="714"/>
      <c r="DQJ532" s="714"/>
      <c r="DQK532" s="714"/>
      <c r="DQL532" s="714"/>
      <c r="DQM532" s="714"/>
      <c r="DQN532" s="714"/>
      <c r="DQO532" s="714"/>
      <c r="DQP532" s="714"/>
      <c r="DQQ532" s="714"/>
      <c r="DQR532" s="714"/>
      <c r="DQS532" s="714"/>
      <c r="DQT532" s="714"/>
      <c r="DQU532" s="714"/>
      <c r="DQV532" s="714"/>
      <c r="DQW532" s="714"/>
      <c r="DQX532" s="714"/>
      <c r="DQY532" s="714"/>
      <c r="DQZ532" s="714"/>
      <c r="DRA532" s="714"/>
      <c r="DRB532" s="714"/>
      <c r="DRC532" s="714"/>
      <c r="DRD532" s="714"/>
      <c r="DRE532" s="714"/>
      <c r="DRF532" s="714"/>
      <c r="DRG532" s="714"/>
      <c r="DRH532" s="714"/>
      <c r="DRI532" s="714"/>
      <c r="DRJ532" s="714"/>
      <c r="DRK532" s="714"/>
      <c r="DRL532" s="714"/>
      <c r="DRM532" s="714"/>
      <c r="DRN532" s="714"/>
      <c r="DRO532" s="714"/>
      <c r="DRP532" s="714"/>
      <c r="DRQ532" s="714"/>
      <c r="DRR532" s="714"/>
      <c r="DRS532" s="714"/>
      <c r="DRT532" s="714"/>
      <c r="DRU532" s="714"/>
      <c r="DRV532" s="714"/>
      <c r="DRW532" s="714"/>
      <c r="DRX532" s="714"/>
      <c r="DRY532" s="714"/>
      <c r="DRZ532" s="714"/>
      <c r="DSA532" s="714"/>
      <c r="DSB532" s="714"/>
      <c r="DSC532" s="714"/>
      <c r="DSD532" s="714"/>
      <c r="DSE532" s="714"/>
      <c r="DSF532" s="714"/>
      <c r="DSG532" s="714"/>
      <c r="DSH532" s="714"/>
      <c r="DSI532" s="714"/>
      <c r="DSJ532" s="714"/>
      <c r="DSK532" s="714"/>
      <c r="DSL532" s="714"/>
      <c r="DSM532" s="714"/>
      <c r="DSN532" s="714"/>
      <c r="DSO532" s="714"/>
      <c r="DSP532" s="714"/>
      <c r="DSQ532" s="714"/>
      <c r="DSR532" s="714"/>
      <c r="DSS532" s="714"/>
      <c r="DST532" s="714"/>
      <c r="DSU532" s="714"/>
      <c r="DSV532" s="714"/>
      <c r="DSW532" s="714"/>
      <c r="DSX532" s="714"/>
      <c r="DSY532" s="714"/>
      <c r="DSZ532" s="714"/>
      <c r="DTA532" s="714"/>
      <c r="DTB532" s="714"/>
      <c r="DTC532" s="714"/>
      <c r="DTD532" s="714"/>
      <c r="DTE532" s="714"/>
      <c r="DTF532" s="714"/>
      <c r="DTG532" s="714"/>
      <c r="DTH532" s="714"/>
      <c r="DTI532" s="714"/>
      <c r="DTJ532" s="714"/>
      <c r="DTK532" s="714"/>
      <c r="DTL532" s="714"/>
      <c r="DTM532" s="714"/>
      <c r="DTN532" s="714"/>
      <c r="DTO532" s="714"/>
      <c r="DTP532" s="714"/>
      <c r="DTQ532" s="714"/>
      <c r="DTR532" s="714"/>
      <c r="DTS532" s="714"/>
      <c r="DTT532" s="714"/>
      <c r="DTU532" s="714"/>
      <c r="DTV532" s="714"/>
      <c r="DTW532" s="714"/>
      <c r="DTX532" s="714"/>
      <c r="DTY532" s="714"/>
      <c r="DTZ532" s="714"/>
      <c r="DUA532" s="714"/>
      <c r="DUB532" s="714"/>
      <c r="DUC532" s="714"/>
      <c r="DUD532" s="714"/>
      <c r="DUE532" s="714"/>
      <c r="DUF532" s="714"/>
      <c r="DUG532" s="714"/>
      <c r="DUH532" s="714"/>
      <c r="DUI532" s="714"/>
      <c r="DUJ532" s="714"/>
      <c r="DUK532" s="714"/>
      <c r="DUL532" s="714"/>
      <c r="DUM532" s="714"/>
      <c r="DUN532" s="714"/>
      <c r="DUO532" s="714"/>
      <c r="DUP532" s="714"/>
      <c r="DUQ532" s="714"/>
      <c r="DUR532" s="714"/>
      <c r="DUS532" s="714"/>
      <c r="DUT532" s="714"/>
      <c r="DUU532" s="714"/>
      <c r="DUV532" s="714"/>
      <c r="DUW532" s="714"/>
      <c r="DUX532" s="714"/>
      <c r="DUY532" s="714"/>
      <c r="DUZ532" s="714"/>
      <c r="DVA532" s="714"/>
      <c r="DVB532" s="714"/>
      <c r="DVC532" s="714"/>
      <c r="DVD532" s="714"/>
      <c r="DVE532" s="714"/>
      <c r="DVF532" s="714"/>
      <c r="DVG532" s="714"/>
      <c r="DVH532" s="714"/>
      <c r="DVI532" s="714"/>
      <c r="DVJ532" s="714"/>
      <c r="DVK532" s="714"/>
      <c r="DVL532" s="714"/>
      <c r="DVM532" s="714"/>
      <c r="DVN532" s="714"/>
      <c r="DVO532" s="714"/>
      <c r="DVP532" s="714"/>
      <c r="DVQ532" s="714"/>
      <c r="DVR532" s="714"/>
      <c r="DVS532" s="714"/>
      <c r="DVT532" s="714"/>
      <c r="DVU532" s="714"/>
      <c r="DVV532" s="714"/>
      <c r="DVW532" s="714"/>
      <c r="DVX532" s="714"/>
      <c r="DVY532" s="714"/>
      <c r="DVZ532" s="714"/>
      <c r="DWA532" s="714"/>
      <c r="DWB532" s="714"/>
      <c r="DWC532" s="714"/>
      <c r="DWD532" s="714"/>
      <c r="DWE532" s="714"/>
      <c r="DWF532" s="714"/>
      <c r="DWG532" s="714"/>
      <c r="DWH532" s="714"/>
      <c r="DWI532" s="714"/>
      <c r="DWJ532" s="714"/>
      <c r="DWK532" s="714"/>
      <c r="DWL532" s="714"/>
      <c r="DWM532" s="714"/>
      <c r="DWN532" s="714"/>
      <c r="DWO532" s="714"/>
      <c r="DWP532" s="714"/>
      <c r="DWQ532" s="714"/>
      <c r="DWR532" s="714"/>
      <c r="DWS532" s="714"/>
      <c r="DWT532" s="714"/>
      <c r="DWU532" s="714"/>
      <c r="DWV532" s="714"/>
      <c r="DWW532" s="714"/>
      <c r="DWX532" s="714"/>
      <c r="DWY532" s="714"/>
      <c r="DWZ532" s="714"/>
      <c r="DXA532" s="714"/>
      <c r="DXB532" s="714"/>
      <c r="DXC532" s="714"/>
      <c r="DXD532" s="714"/>
      <c r="DXE532" s="714"/>
      <c r="DXF532" s="714"/>
      <c r="DXG532" s="714"/>
      <c r="DXH532" s="714"/>
      <c r="DXI532" s="714"/>
      <c r="DXJ532" s="714"/>
      <c r="DXK532" s="714"/>
      <c r="DXL532" s="714"/>
      <c r="DXM532" s="714"/>
      <c r="DXN532" s="714"/>
      <c r="DXO532" s="714"/>
      <c r="DXP532" s="714"/>
      <c r="DXQ532" s="714"/>
      <c r="DXR532" s="714"/>
      <c r="DXS532" s="714"/>
      <c r="DXT532" s="714"/>
      <c r="DXU532" s="714"/>
      <c r="DXV532" s="714"/>
      <c r="DXW532" s="714"/>
      <c r="DXX532" s="714"/>
      <c r="DXY532" s="714"/>
      <c r="DXZ532" s="714"/>
      <c r="DYA532" s="714"/>
      <c r="DYB532" s="714"/>
      <c r="DYC532" s="714"/>
      <c r="DYD532" s="714"/>
      <c r="DYE532" s="714"/>
      <c r="DYF532" s="714"/>
      <c r="DYG532" s="714"/>
      <c r="DYH532" s="714"/>
      <c r="DYI532" s="714"/>
      <c r="DYJ532" s="714"/>
      <c r="DYK532" s="714"/>
      <c r="DYL532" s="714"/>
      <c r="DYM532" s="714"/>
      <c r="DYN532" s="714"/>
      <c r="DYO532" s="714"/>
      <c r="DYP532" s="714"/>
      <c r="DYQ532" s="714"/>
      <c r="DYR532" s="714"/>
      <c r="DYS532" s="714"/>
      <c r="DYT532" s="714"/>
      <c r="DYU532" s="714"/>
      <c r="DYV532" s="714"/>
      <c r="DYW532" s="714"/>
      <c r="DYX532" s="714"/>
      <c r="DYY532" s="714"/>
      <c r="DYZ532" s="714"/>
      <c r="DZA532" s="714"/>
      <c r="DZB532" s="714"/>
      <c r="DZC532" s="714"/>
      <c r="DZD532" s="714"/>
      <c r="DZE532" s="714"/>
      <c r="DZF532" s="714"/>
      <c r="DZG532" s="714"/>
      <c r="DZH532" s="714"/>
      <c r="DZI532" s="714"/>
      <c r="DZJ532" s="714"/>
      <c r="DZK532" s="714"/>
      <c r="DZL532" s="714"/>
      <c r="DZM532" s="714"/>
      <c r="DZN532" s="714"/>
      <c r="DZO532" s="714"/>
      <c r="DZP532" s="714"/>
      <c r="DZQ532" s="714"/>
      <c r="DZR532" s="714"/>
      <c r="DZS532" s="714"/>
      <c r="DZT532" s="714"/>
      <c r="DZU532" s="714"/>
      <c r="DZV532" s="714"/>
      <c r="DZW532" s="714"/>
      <c r="DZX532" s="714"/>
      <c r="DZY532" s="714"/>
      <c r="DZZ532" s="714"/>
      <c r="EAA532" s="714"/>
      <c r="EAB532" s="714"/>
      <c r="EAC532" s="714"/>
      <c r="EAD532" s="714"/>
      <c r="EAE532" s="714"/>
      <c r="EAF532" s="714"/>
      <c r="EAG532" s="714"/>
      <c r="EAH532" s="714"/>
      <c r="EAI532" s="714"/>
      <c r="EAJ532" s="714"/>
      <c r="EAK532" s="714"/>
      <c r="EAL532" s="714"/>
      <c r="EAM532" s="714"/>
      <c r="EAN532" s="714"/>
      <c r="EAO532" s="714"/>
      <c r="EAP532" s="714"/>
      <c r="EAQ532" s="714"/>
      <c r="EAR532" s="714"/>
      <c r="EAS532" s="714"/>
      <c r="EAT532" s="714"/>
      <c r="EAU532" s="714"/>
      <c r="EAV532" s="714"/>
      <c r="EAW532" s="714"/>
      <c r="EAX532" s="714"/>
      <c r="EAY532" s="714"/>
      <c r="EAZ532" s="714"/>
      <c r="EBA532" s="714"/>
      <c r="EBB532" s="714"/>
      <c r="EBC532" s="714"/>
      <c r="EBD532" s="714"/>
      <c r="EBE532" s="714"/>
      <c r="EBF532" s="714"/>
      <c r="EBG532" s="714"/>
      <c r="EBH532" s="714"/>
      <c r="EBI532" s="714"/>
      <c r="EBJ532" s="714"/>
      <c r="EBK532" s="714"/>
      <c r="EBL532" s="714"/>
      <c r="EBM532" s="714"/>
      <c r="EBN532" s="714"/>
      <c r="EBO532" s="714"/>
      <c r="EBP532" s="714"/>
      <c r="EBQ532" s="714"/>
      <c r="EBR532" s="714"/>
      <c r="EBS532" s="714"/>
      <c r="EBT532" s="714"/>
      <c r="EBU532" s="714"/>
      <c r="EBV532" s="714"/>
      <c r="EBW532" s="714"/>
      <c r="EBX532" s="714"/>
      <c r="EBY532" s="714"/>
      <c r="EBZ532" s="714"/>
      <c r="ECA532" s="714"/>
      <c r="ECB532" s="714"/>
      <c r="ECC532" s="714"/>
      <c r="ECD532" s="714"/>
      <c r="ECE532" s="714"/>
      <c r="ECF532" s="714"/>
      <c r="ECG532" s="714"/>
      <c r="ECH532" s="714"/>
      <c r="ECI532" s="714"/>
      <c r="ECJ532" s="714"/>
      <c r="ECK532" s="714"/>
      <c r="ECL532" s="714"/>
      <c r="ECM532" s="714"/>
      <c r="ECN532" s="714"/>
      <c r="ECO532" s="714"/>
      <c r="ECP532" s="714"/>
      <c r="ECQ532" s="714"/>
      <c r="ECR532" s="714"/>
      <c r="ECS532" s="714"/>
      <c r="ECT532" s="714"/>
      <c r="ECU532" s="714"/>
      <c r="ECV532" s="714"/>
      <c r="ECW532" s="714"/>
      <c r="ECX532" s="714"/>
      <c r="ECY532" s="714"/>
      <c r="ECZ532" s="714"/>
      <c r="EDA532" s="714"/>
      <c r="EDB532" s="714"/>
      <c r="EDC532" s="714"/>
      <c r="EDD532" s="714"/>
      <c r="EDE532" s="714"/>
      <c r="EDF532" s="714"/>
      <c r="EDG532" s="714"/>
      <c r="EDH532" s="714"/>
      <c r="EDI532" s="714"/>
      <c r="EDJ532" s="714"/>
      <c r="EDK532" s="714"/>
      <c r="EDL532" s="714"/>
      <c r="EDM532" s="714"/>
      <c r="EDN532" s="714"/>
      <c r="EDO532" s="714"/>
      <c r="EDP532" s="714"/>
      <c r="EDQ532" s="714"/>
      <c r="EDR532" s="714"/>
      <c r="EDS532" s="714"/>
      <c r="EDT532" s="714"/>
      <c r="EDU532" s="714"/>
      <c r="EDV532" s="714"/>
      <c r="EDW532" s="714"/>
      <c r="EDX532" s="714"/>
      <c r="EDY532" s="714"/>
      <c r="EDZ532" s="714"/>
      <c r="EEA532" s="714"/>
      <c r="EEB532" s="714"/>
      <c r="EEC532" s="714"/>
      <c r="EED532" s="714"/>
      <c r="EEE532" s="714"/>
      <c r="EEF532" s="714"/>
      <c r="EEG532" s="714"/>
      <c r="EEH532" s="714"/>
      <c r="EEI532" s="714"/>
      <c r="EEJ532" s="714"/>
      <c r="EEK532" s="714"/>
      <c r="EEL532" s="714"/>
      <c r="EEM532" s="714"/>
      <c r="EEN532" s="714"/>
      <c r="EEO532" s="714"/>
      <c r="EEP532" s="714"/>
      <c r="EEQ532" s="714"/>
      <c r="EER532" s="714"/>
      <c r="EES532" s="714"/>
      <c r="EET532" s="714"/>
      <c r="EEU532" s="714"/>
      <c r="EEV532" s="714"/>
      <c r="EEW532" s="714"/>
      <c r="EEX532" s="714"/>
      <c r="EEY532" s="714"/>
      <c r="EEZ532" s="714"/>
      <c r="EFA532" s="714"/>
      <c r="EFB532" s="714"/>
      <c r="EFC532" s="714"/>
      <c r="EFD532" s="714"/>
      <c r="EFE532" s="714"/>
      <c r="EFF532" s="714"/>
      <c r="EFG532" s="714"/>
      <c r="EFH532" s="714"/>
      <c r="EFI532" s="714"/>
      <c r="EFJ532" s="714"/>
      <c r="EFK532" s="714"/>
      <c r="EFL532" s="714"/>
      <c r="EFM532" s="714"/>
      <c r="EFN532" s="714"/>
      <c r="EFO532" s="714"/>
      <c r="EFP532" s="714"/>
      <c r="EFQ532" s="714"/>
      <c r="EFR532" s="714"/>
      <c r="EFS532" s="714"/>
      <c r="EFT532" s="714"/>
      <c r="EFU532" s="714"/>
      <c r="EFV532" s="714"/>
      <c r="EFW532" s="714"/>
      <c r="EFX532" s="714"/>
      <c r="EFY532" s="714"/>
      <c r="EFZ532" s="714"/>
      <c r="EGA532" s="714"/>
      <c r="EGB532" s="714"/>
      <c r="EGC532" s="714"/>
      <c r="EGD532" s="714"/>
      <c r="EGE532" s="714"/>
      <c r="EGF532" s="714"/>
      <c r="EGG532" s="714"/>
      <c r="EGH532" s="714"/>
      <c r="EGI532" s="714"/>
      <c r="EGJ532" s="714"/>
      <c r="EGK532" s="714"/>
      <c r="EGL532" s="714"/>
      <c r="EGM532" s="714"/>
      <c r="EGN532" s="714"/>
      <c r="EGO532" s="714"/>
      <c r="EGP532" s="714"/>
      <c r="EGQ532" s="714"/>
      <c r="EGR532" s="714"/>
      <c r="EGS532" s="714"/>
      <c r="EGT532" s="714"/>
      <c r="EGU532" s="714"/>
      <c r="EGV532" s="714"/>
      <c r="EGW532" s="714"/>
      <c r="EGX532" s="714"/>
      <c r="EGY532" s="714"/>
      <c r="EGZ532" s="714"/>
      <c r="EHA532" s="714"/>
      <c r="EHB532" s="714"/>
      <c r="EHC532" s="714"/>
      <c r="EHD532" s="714"/>
      <c r="EHE532" s="714"/>
      <c r="EHF532" s="714"/>
      <c r="EHG532" s="714"/>
      <c r="EHH532" s="714"/>
      <c r="EHI532" s="714"/>
      <c r="EHJ532" s="714"/>
      <c r="EHK532" s="714"/>
      <c r="EHL532" s="714"/>
      <c r="EHM532" s="714"/>
      <c r="EHN532" s="714"/>
      <c r="EHO532" s="714"/>
      <c r="EHP532" s="714"/>
      <c r="EHQ532" s="714"/>
      <c r="EHR532" s="714"/>
      <c r="EHS532" s="714"/>
      <c r="EHT532" s="714"/>
      <c r="EHU532" s="714"/>
      <c r="EHV532" s="714"/>
      <c r="EHW532" s="714"/>
      <c r="EHX532" s="714"/>
      <c r="EHY532" s="714"/>
      <c r="EHZ532" s="714"/>
      <c r="EIA532" s="714"/>
      <c r="EIB532" s="714"/>
      <c r="EIC532" s="714"/>
      <c r="EID532" s="714"/>
      <c r="EIE532" s="714"/>
      <c r="EIF532" s="714"/>
      <c r="EIG532" s="714"/>
      <c r="EIH532" s="714"/>
      <c r="EII532" s="714"/>
      <c r="EIJ532" s="714"/>
      <c r="EIK532" s="714"/>
      <c r="EIL532" s="714"/>
      <c r="EIM532" s="714"/>
      <c r="EIN532" s="714"/>
      <c r="EIO532" s="714"/>
      <c r="EIP532" s="714"/>
      <c r="EIQ532" s="714"/>
      <c r="EIR532" s="714"/>
      <c r="EIS532" s="714"/>
      <c r="EIT532" s="714"/>
      <c r="EIU532" s="714"/>
      <c r="EIV532" s="714"/>
      <c r="EIW532" s="714"/>
      <c r="EIX532" s="714"/>
      <c r="EIY532" s="714"/>
      <c r="EIZ532" s="714"/>
      <c r="EJA532" s="714"/>
      <c r="EJB532" s="714"/>
      <c r="EJC532" s="714"/>
      <c r="EJD532" s="714"/>
      <c r="EJE532" s="714"/>
      <c r="EJF532" s="714"/>
      <c r="EJG532" s="714"/>
      <c r="EJH532" s="714"/>
      <c r="EJI532" s="714"/>
      <c r="EJJ532" s="714"/>
      <c r="EJK532" s="714"/>
      <c r="EJL532" s="714"/>
      <c r="EJM532" s="714"/>
      <c r="EJN532" s="714"/>
      <c r="EJO532" s="714"/>
      <c r="EJP532" s="714"/>
      <c r="EJQ532" s="714"/>
      <c r="EJR532" s="714"/>
      <c r="EJS532" s="714"/>
      <c r="EJT532" s="714"/>
      <c r="EJU532" s="714"/>
      <c r="EJV532" s="714"/>
      <c r="EJW532" s="714"/>
      <c r="EJX532" s="714"/>
      <c r="EJY532" s="714"/>
      <c r="EJZ532" s="714"/>
      <c r="EKA532" s="714"/>
      <c r="EKB532" s="714"/>
      <c r="EKC532" s="714"/>
      <c r="EKD532" s="714"/>
      <c r="EKE532" s="714"/>
      <c r="EKF532" s="714"/>
      <c r="EKG532" s="714"/>
      <c r="EKH532" s="714"/>
      <c r="EKI532" s="714"/>
      <c r="EKJ532" s="714"/>
      <c r="EKK532" s="714"/>
      <c r="EKL532" s="714"/>
      <c r="EKM532" s="714"/>
      <c r="EKN532" s="714"/>
      <c r="EKO532" s="714"/>
      <c r="EKP532" s="714"/>
      <c r="EKQ532" s="714"/>
      <c r="EKR532" s="714"/>
      <c r="EKS532" s="714"/>
      <c r="EKT532" s="714"/>
      <c r="EKU532" s="714"/>
      <c r="EKV532" s="714"/>
      <c r="EKW532" s="714"/>
      <c r="EKX532" s="714"/>
      <c r="EKY532" s="714"/>
      <c r="EKZ532" s="714"/>
      <c r="ELA532" s="714"/>
      <c r="ELB532" s="714"/>
      <c r="ELC532" s="714"/>
      <c r="ELD532" s="714"/>
      <c r="ELE532" s="714"/>
      <c r="ELF532" s="714"/>
      <c r="ELG532" s="714"/>
      <c r="ELH532" s="714"/>
      <c r="ELI532" s="714"/>
      <c r="ELJ532" s="714"/>
      <c r="ELK532" s="714"/>
      <c r="ELL532" s="714"/>
      <c r="ELM532" s="714"/>
      <c r="ELN532" s="714"/>
      <c r="ELO532" s="714"/>
      <c r="ELP532" s="714"/>
      <c r="ELQ532" s="714"/>
      <c r="ELR532" s="714"/>
      <c r="ELS532" s="714"/>
      <c r="ELT532" s="714"/>
      <c r="ELU532" s="714"/>
      <c r="ELV532" s="714"/>
      <c r="ELW532" s="714"/>
      <c r="ELX532" s="714"/>
      <c r="ELY532" s="714"/>
      <c r="ELZ532" s="714"/>
      <c r="EMA532" s="714"/>
      <c r="EMB532" s="714"/>
      <c r="EMC532" s="714"/>
      <c r="EMD532" s="714"/>
      <c r="EME532" s="714"/>
      <c r="EMF532" s="714"/>
      <c r="EMG532" s="714"/>
      <c r="EMH532" s="714"/>
      <c r="EMI532" s="714"/>
      <c r="EMJ532" s="714"/>
      <c r="EMK532" s="714"/>
      <c r="EML532" s="714"/>
      <c r="EMM532" s="714"/>
      <c r="EMN532" s="714"/>
      <c r="EMO532" s="714"/>
      <c r="EMP532" s="714"/>
      <c r="EMQ532" s="714"/>
      <c r="EMR532" s="714"/>
      <c r="EMS532" s="714"/>
      <c r="EMT532" s="714"/>
      <c r="EMU532" s="714"/>
      <c r="EMV532" s="714"/>
      <c r="EMW532" s="714"/>
      <c r="EMX532" s="714"/>
      <c r="EMY532" s="714"/>
      <c r="EMZ532" s="714"/>
      <c r="ENA532" s="714"/>
      <c r="ENB532" s="714"/>
      <c r="ENC532" s="714"/>
      <c r="END532" s="714"/>
      <c r="ENE532" s="714"/>
      <c r="ENF532" s="714"/>
      <c r="ENG532" s="714"/>
      <c r="ENH532" s="714"/>
      <c r="ENI532" s="714"/>
      <c r="ENJ532" s="714"/>
      <c r="ENK532" s="714"/>
      <c r="ENL532" s="714"/>
      <c r="ENM532" s="714"/>
      <c r="ENN532" s="714"/>
      <c r="ENO532" s="714"/>
      <c r="ENP532" s="714"/>
      <c r="ENQ532" s="714"/>
      <c r="ENR532" s="714"/>
      <c r="ENS532" s="714"/>
      <c r="ENT532" s="714"/>
      <c r="ENU532" s="714"/>
      <c r="ENV532" s="714"/>
      <c r="ENW532" s="714"/>
      <c r="ENX532" s="714"/>
      <c r="ENY532" s="714"/>
      <c r="ENZ532" s="714"/>
      <c r="EOA532" s="714"/>
      <c r="EOB532" s="714"/>
      <c r="EOC532" s="714"/>
      <c r="EOD532" s="714"/>
      <c r="EOE532" s="714"/>
      <c r="EOF532" s="714"/>
      <c r="EOG532" s="714"/>
      <c r="EOH532" s="714"/>
      <c r="EOI532" s="714"/>
      <c r="EOJ532" s="714"/>
      <c r="EOK532" s="714"/>
      <c r="EOL532" s="714"/>
      <c r="EOM532" s="714"/>
      <c r="EON532" s="714"/>
      <c r="EOO532" s="714"/>
      <c r="EOP532" s="714"/>
      <c r="EOQ532" s="714"/>
      <c r="EOR532" s="714"/>
      <c r="EOS532" s="714"/>
      <c r="EOT532" s="714"/>
      <c r="EOU532" s="714"/>
      <c r="EOV532" s="714"/>
      <c r="EOW532" s="714"/>
      <c r="EOX532" s="714"/>
      <c r="EOY532" s="714"/>
      <c r="EOZ532" s="714"/>
      <c r="EPA532" s="714"/>
      <c r="EPB532" s="714"/>
      <c r="EPC532" s="714"/>
      <c r="EPD532" s="714"/>
      <c r="EPE532" s="714"/>
      <c r="EPF532" s="714"/>
      <c r="EPG532" s="714"/>
      <c r="EPH532" s="714"/>
      <c r="EPI532" s="714"/>
      <c r="EPJ532" s="714"/>
      <c r="EPK532" s="714"/>
      <c r="EPL532" s="714"/>
      <c r="EPM532" s="714"/>
      <c r="EPN532" s="714"/>
      <c r="EPO532" s="714"/>
      <c r="EPP532" s="714"/>
      <c r="EPQ532" s="714"/>
      <c r="EPR532" s="714"/>
      <c r="EPS532" s="714"/>
      <c r="EPT532" s="714"/>
      <c r="EPU532" s="714"/>
      <c r="EPV532" s="714"/>
      <c r="EPW532" s="714"/>
      <c r="EPX532" s="714"/>
      <c r="EPY532" s="714"/>
      <c r="EPZ532" s="714"/>
      <c r="EQA532" s="714"/>
      <c r="EQB532" s="714"/>
      <c r="EQC532" s="714"/>
      <c r="EQD532" s="714"/>
      <c r="EQE532" s="714"/>
      <c r="EQF532" s="714"/>
      <c r="EQG532" s="714"/>
      <c r="EQH532" s="714"/>
      <c r="EQI532" s="714"/>
      <c r="EQJ532" s="714"/>
      <c r="EQK532" s="714"/>
      <c r="EQL532" s="714"/>
      <c r="EQM532" s="714"/>
      <c r="EQN532" s="714"/>
      <c r="EQO532" s="714"/>
      <c r="EQP532" s="714"/>
      <c r="EQQ532" s="714"/>
      <c r="EQR532" s="714"/>
      <c r="EQS532" s="714"/>
      <c r="EQT532" s="714"/>
      <c r="EQU532" s="714"/>
      <c r="EQV532" s="714"/>
      <c r="EQW532" s="714"/>
      <c r="EQX532" s="714"/>
      <c r="EQY532" s="714"/>
      <c r="EQZ532" s="714"/>
      <c r="ERA532" s="714"/>
      <c r="ERB532" s="714"/>
      <c r="ERC532" s="714"/>
      <c r="ERD532" s="714"/>
      <c r="ERE532" s="714"/>
      <c r="ERF532" s="714"/>
      <c r="ERG532" s="714"/>
      <c r="ERH532" s="714"/>
      <c r="ERI532" s="714"/>
      <c r="ERJ532" s="714"/>
      <c r="ERK532" s="714"/>
      <c r="ERL532" s="714"/>
      <c r="ERM532" s="714"/>
      <c r="ERN532" s="714"/>
      <c r="ERO532" s="714"/>
      <c r="ERP532" s="714"/>
      <c r="ERQ532" s="714"/>
      <c r="ERR532" s="714"/>
      <c r="ERS532" s="714"/>
      <c r="ERT532" s="714"/>
      <c r="ERU532" s="714"/>
      <c r="ERV532" s="714"/>
      <c r="ERW532" s="714"/>
      <c r="ERX532" s="714"/>
      <c r="ERY532" s="714"/>
      <c r="ERZ532" s="714"/>
      <c r="ESA532" s="714"/>
      <c r="ESB532" s="714"/>
      <c r="ESC532" s="714"/>
      <c r="ESD532" s="714"/>
      <c r="ESE532" s="714"/>
      <c r="ESF532" s="714"/>
      <c r="ESG532" s="714"/>
      <c r="ESH532" s="714"/>
      <c r="ESI532" s="714"/>
      <c r="ESJ532" s="714"/>
      <c r="ESK532" s="714"/>
      <c r="ESL532" s="714"/>
      <c r="ESM532" s="714"/>
      <c r="ESN532" s="714"/>
      <c r="ESO532" s="714"/>
      <c r="ESP532" s="714"/>
      <c r="ESQ532" s="714"/>
      <c r="ESR532" s="714"/>
      <c r="ESS532" s="714"/>
      <c r="EST532" s="714"/>
      <c r="ESU532" s="714"/>
      <c r="ESV532" s="714"/>
      <c r="ESW532" s="714"/>
      <c r="ESX532" s="714"/>
      <c r="ESY532" s="714"/>
      <c r="ESZ532" s="714"/>
      <c r="ETA532" s="714"/>
      <c r="ETB532" s="714"/>
      <c r="ETC532" s="714"/>
      <c r="ETD532" s="714"/>
      <c r="ETE532" s="714"/>
      <c r="ETF532" s="714"/>
      <c r="ETG532" s="714"/>
      <c r="ETH532" s="714"/>
      <c r="ETI532" s="714"/>
      <c r="ETJ532" s="714"/>
      <c r="ETK532" s="714"/>
      <c r="ETL532" s="714"/>
      <c r="ETM532" s="714"/>
      <c r="ETN532" s="714"/>
      <c r="ETO532" s="714"/>
      <c r="ETP532" s="714"/>
      <c r="ETQ532" s="714"/>
      <c r="ETR532" s="714"/>
      <c r="ETS532" s="714"/>
      <c r="ETT532" s="714"/>
      <c r="ETU532" s="714"/>
      <c r="ETV532" s="714"/>
      <c r="ETW532" s="714"/>
      <c r="ETX532" s="714"/>
      <c r="ETY532" s="714"/>
      <c r="ETZ532" s="714"/>
      <c r="EUA532" s="714"/>
      <c r="EUB532" s="714"/>
      <c r="EUC532" s="714"/>
      <c r="EUD532" s="714"/>
      <c r="EUE532" s="714"/>
      <c r="EUF532" s="714"/>
      <c r="EUG532" s="714"/>
      <c r="EUH532" s="714"/>
      <c r="EUI532" s="714"/>
      <c r="EUJ532" s="714"/>
      <c r="EUK532" s="714"/>
      <c r="EUL532" s="714"/>
      <c r="EUM532" s="714"/>
      <c r="EUN532" s="714"/>
      <c r="EUO532" s="714"/>
      <c r="EUP532" s="714"/>
      <c r="EUQ532" s="714"/>
      <c r="EUR532" s="714"/>
      <c r="EUS532" s="714"/>
      <c r="EUT532" s="714"/>
      <c r="EUU532" s="714"/>
      <c r="EUV532" s="714"/>
      <c r="EUW532" s="714"/>
      <c r="EUX532" s="714"/>
      <c r="EUY532" s="714"/>
      <c r="EUZ532" s="714"/>
      <c r="EVA532" s="714"/>
      <c r="EVB532" s="714"/>
      <c r="EVC532" s="714"/>
      <c r="EVD532" s="714"/>
      <c r="EVE532" s="714"/>
      <c r="EVF532" s="714"/>
      <c r="EVG532" s="714"/>
      <c r="EVH532" s="714"/>
      <c r="EVI532" s="714"/>
      <c r="EVJ532" s="714"/>
      <c r="EVK532" s="714"/>
      <c r="EVL532" s="714"/>
      <c r="EVM532" s="714"/>
      <c r="EVN532" s="714"/>
      <c r="EVO532" s="714"/>
      <c r="EVP532" s="714"/>
      <c r="EVQ532" s="714"/>
      <c r="EVR532" s="714"/>
      <c r="EVS532" s="714"/>
      <c r="EVT532" s="714"/>
      <c r="EVU532" s="714"/>
      <c r="EVV532" s="714"/>
      <c r="EVW532" s="714"/>
      <c r="EVX532" s="714"/>
      <c r="EVY532" s="714"/>
      <c r="EVZ532" s="714"/>
      <c r="EWA532" s="714"/>
      <c r="EWB532" s="714"/>
      <c r="EWC532" s="714"/>
      <c r="EWD532" s="714"/>
      <c r="EWE532" s="714"/>
      <c r="EWF532" s="714"/>
      <c r="EWG532" s="714"/>
      <c r="EWH532" s="714"/>
      <c r="EWI532" s="714"/>
      <c r="EWJ532" s="714"/>
      <c r="EWK532" s="714"/>
      <c r="EWL532" s="714"/>
      <c r="EWM532" s="714"/>
      <c r="EWN532" s="714"/>
      <c r="EWO532" s="714"/>
      <c r="EWP532" s="714"/>
      <c r="EWQ532" s="714"/>
      <c r="EWR532" s="714"/>
      <c r="EWS532" s="714"/>
      <c r="EWT532" s="714"/>
      <c r="EWU532" s="714"/>
      <c r="EWV532" s="714"/>
      <c r="EWW532" s="714"/>
      <c r="EWX532" s="714"/>
      <c r="EWY532" s="714"/>
      <c r="EWZ532" s="714"/>
      <c r="EXA532" s="714"/>
      <c r="EXB532" s="714"/>
      <c r="EXC532" s="714"/>
      <c r="EXD532" s="714"/>
      <c r="EXE532" s="714"/>
      <c r="EXF532" s="714"/>
      <c r="EXG532" s="714"/>
      <c r="EXH532" s="714"/>
      <c r="EXI532" s="714"/>
      <c r="EXJ532" s="714"/>
      <c r="EXK532" s="714"/>
      <c r="EXL532" s="714"/>
      <c r="EXM532" s="714"/>
      <c r="EXN532" s="714"/>
      <c r="EXO532" s="714"/>
      <c r="EXP532" s="714"/>
      <c r="EXQ532" s="714"/>
      <c r="EXR532" s="714"/>
      <c r="EXS532" s="714"/>
      <c r="EXT532" s="714"/>
      <c r="EXU532" s="714"/>
      <c r="EXV532" s="714"/>
      <c r="EXW532" s="714"/>
      <c r="EXX532" s="714"/>
      <c r="EXY532" s="714"/>
      <c r="EXZ532" s="714"/>
      <c r="EYA532" s="714"/>
      <c r="EYB532" s="714"/>
      <c r="EYC532" s="714"/>
      <c r="EYD532" s="714"/>
      <c r="EYE532" s="714"/>
      <c r="EYF532" s="714"/>
      <c r="EYG532" s="714"/>
      <c r="EYH532" s="714"/>
      <c r="EYI532" s="714"/>
      <c r="EYJ532" s="714"/>
      <c r="EYK532" s="714"/>
      <c r="EYL532" s="714"/>
      <c r="EYM532" s="714"/>
      <c r="EYN532" s="714"/>
      <c r="EYO532" s="714"/>
      <c r="EYP532" s="714"/>
      <c r="EYQ532" s="714"/>
      <c r="EYR532" s="714"/>
      <c r="EYS532" s="714"/>
      <c r="EYT532" s="714"/>
      <c r="EYU532" s="714"/>
      <c r="EYV532" s="714"/>
      <c r="EYW532" s="714"/>
      <c r="EYX532" s="714"/>
      <c r="EYY532" s="714"/>
      <c r="EYZ532" s="714"/>
      <c r="EZA532" s="714"/>
      <c r="EZB532" s="714"/>
      <c r="EZC532" s="714"/>
      <c r="EZD532" s="714"/>
      <c r="EZE532" s="714"/>
      <c r="EZF532" s="714"/>
      <c r="EZG532" s="714"/>
      <c r="EZH532" s="714"/>
      <c r="EZI532" s="714"/>
      <c r="EZJ532" s="714"/>
      <c r="EZK532" s="714"/>
      <c r="EZL532" s="714"/>
      <c r="EZM532" s="714"/>
      <c r="EZN532" s="714"/>
      <c r="EZO532" s="714"/>
      <c r="EZP532" s="714"/>
      <c r="EZQ532" s="714"/>
      <c r="EZR532" s="714"/>
      <c r="EZS532" s="714"/>
      <c r="EZT532" s="714"/>
      <c r="EZU532" s="714"/>
      <c r="EZV532" s="714"/>
      <c r="EZW532" s="714"/>
      <c r="EZX532" s="714"/>
      <c r="EZY532" s="714"/>
      <c r="EZZ532" s="714"/>
      <c r="FAA532" s="714"/>
      <c r="FAB532" s="714"/>
      <c r="FAC532" s="714"/>
      <c r="FAD532" s="714"/>
      <c r="FAE532" s="714"/>
      <c r="FAF532" s="714"/>
      <c r="FAG532" s="714"/>
      <c r="FAH532" s="714"/>
      <c r="FAI532" s="714"/>
      <c r="FAJ532" s="714"/>
      <c r="FAK532" s="714"/>
      <c r="FAL532" s="714"/>
      <c r="FAM532" s="714"/>
      <c r="FAN532" s="714"/>
      <c r="FAO532" s="714"/>
      <c r="FAP532" s="714"/>
      <c r="FAQ532" s="714"/>
      <c r="FAR532" s="714"/>
      <c r="FAS532" s="714"/>
      <c r="FAT532" s="714"/>
      <c r="FAU532" s="714"/>
      <c r="FAV532" s="714"/>
      <c r="FAW532" s="714"/>
      <c r="FAX532" s="714"/>
      <c r="FAY532" s="714"/>
      <c r="FAZ532" s="714"/>
      <c r="FBA532" s="714"/>
      <c r="FBB532" s="714"/>
      <c r="FBC532" s="714"/>
      <c r="FBD532" s="714"/>
      <c r="FBE532" s="714"/>
      <c r="FBF532" s="714"/>
      <c r="FBG532" s="714"/>
      <c r="FBH532" s="714"/>
      <c r="FBI532" s="714"/>
      <c r="FBJ532" s="714"/>
      <c r="FBK532" s="714"/>
      <c r="FBL532" s="714"/>
      <c r="FBM532" s="714"/>
      <c r="FBN532" s="714"/>
      <c r="FBO532" s="714"/>
      <c r="FBP532" s="714"/>
      <c r="FBQ532" s="714"/>
      <c r="FBR532" s="714"/>
      <c r="FBS532" s="714"/>
      <c r="FBT532" s="714"/>
      <c r="FBU532" s="714"/>
      <c r="FBV532" s="714"/>
      <c r="FBW532" s="714"/>
      <c r="FBX532" s="714"/>
      <c r="FBY532" s="714"/>
      <c r="FBZ532" s="714"/>
      <c r="FCA532" s="714"/>
      <c r="FCB532" s="714"/>
      <c r="FCC532" s="714"/>
      <c r="FCD532" s="714"/>
      <c r="FCE532" s="714"/>
      <c r="FCF532" s="714"/>
      <c r="FCG532" s="714"/>
      <c r="FCH532" s="714"/>
      <c r="FCI532" s="714"/>
      <c r="FCJ532" s="714"/>
      <c r="FCK532" s="714"/>
      <c r="FCL532" s="714"/>
      <c r="FCM532" s="714"/>
      <c r="FCN532" s="714"/>
      <c r="FCO532" s="714"/>
      <c r="FCP532" s="714"/>
      <c r="FCQ532" s="714"/>
      <c r="FCR532" s="714"/>
      <c r="FCS532" s="714"/>
      <c r="FCT532" s="714"/>
      <c r="FCU532" s="714"/>
      <c r="FCV532" s="714"/>
      <c r="FCW532" s="714"/>
      <c r="FCX532" s="714"/>
      <c r="FCY532" s="714"/>
      <c r="FCZ532" s="714"/>
      <c r="FDA532" s="714"/>
      <c r="FDB532" s="714"/>
      <c r="FDC532" s="714"/>
      <c r="FDD532" s="714"/>
      <c r="FDE532" s="714"/>
      <c r="FDF532" s="714"/>
      <c r="FDG532" s="714"/>
      <c r="FDH532" s="714"/>
      <c r="FDI532" s="714"/>
      <c r="FDJ532" s="714"/>
      <c r="FDK532" s="714"/>
      <c r="FDL532" s="714"/>
      <c r="FDM532" s="714"/>
      <c r="FDN532" s="714"/>
      <c r="FDO532" s="714"/>
      <c r="FDP532" s="714"/>
      <c r="FDQ532" s="714"/>
      <c r="FDR532" s="714"/>
      <c r="FDS532" s="714"/>
      <c r="FDT532" s="714"/>
      <c r="FDU532" s="714"/>
      <c r="FDV532" s="714"/>
      <c r="FDW532" s="714"/>
      <c r="FDX532" s="714"/>
      <c r="FDY532" s="714"/>
      <c r="FDZ532" s="714"/>
      <c r="FEA532" s="714"/>
      <c r="FEB532" s="714"/>
      <c r="FEC532" s="714"/>
      <c r="FED532" s="714"/>
      <c r="FEE532" s="714"/>
      <c r="FEF532" s="714"/>
      <c r="FEG532" s="714"/>
      <c r="FEH532" s="714"/>
      <c r="FEI532" s="714"/>
      <c r="FEJ532" s="714"/>
      <c r="FEK532" s="714"/>
      <c r="FEL532" s="714"/>
      <c r="FEM532" s="714"/>
      <c r="FEN532" s="714"/>
      <c r="FEO532" s="714"/>
      <c r="FEP532" s="714"/>
      <c r="FEQ532" s="714"/>
      <c r="FER532" s="714"/>
      <c r="FES532" s="714"/>
      <c r="FET532" s="714"/>
      <c r="FEU532" s="714"/>
      <c r="FEV532" s="714"/>
      <c r="FEW532" s="714"/>
      <c r="FEX532" s="714"/>
      <c r="FEY532" s="714"/>
      <c r="FEZ532" s="714"/>
      <c r="FFA532" s="714"/>
      <c r="FFB532" s="714"/>
      <c r="FFC532" s="714"/>
      <c r="FFD532" s="714"/>
      <c r="FFE532" s="714"/>
      <c r="FFF532" s="714"/>
      <c r="FFG532" s="714"/>
      <c r="FFH532" s="714"/>
      <c r="FFI532" s="714"/>
      <c r="FFJ532" s="714"/>
      <c r="FFK532" s="714"/>
      <c r="FFL532" s="714"/>
      <c r="FFM532" s="714"/>
      <c r="FFN532" s="714"/>
      <c r="FFO532" s="714"/>
      <c r="FFP532" s="714"/>
      <c r="FFQ532" s="714"/>
      <c r="FFR532" s="714"/>
      <c r="FFS532" s="714"/>
      <c r="FFT532" s="714"/>
      <c r="FFU532" s="714"/>
      <c r="FFV532" s="714"/>
      <c r="FFW532" s="714"/>
      <c r="FFX532" s="714"/>
      <c r="FFY532" s="714"/>
      <c r="FFZ532" s="714"/>
      <c r="FGA532" s="714"/>
      <c r="FGB532" s="714"/>
      <c r="FGC532" s="714"/>
      <c r="FGD532" s="714"/>
      <c r="FGE532" s="714"/>
      <c r="FGF532" s="714"/>
      <c r="FGG532" s="714"/>
      <c r="FGH532" s="714"/>
      <c r="FGI532" s="714"/>
      <c r="FGJ532" s="714"/>
      <c r="FGK532" s="714"/>
      <c r="FGL532" s="714"/>
      <c r="FGM532" s="714"/>
      <c r="FGN532" s="714"/>
      <c r="FGO532" s="714"/>
      <c r="FGP532" s="714"/>
      <c r="FGQ532" s="714"/>
      <c r="FGR532" s="714"/>
      <c r="FGS532" s="714"/>
      <c r="FGT532" s="714"/>
      <c r="FGU532" s="714"/>
      <c r="FGV532" s="714"/>
      <c r="FGW532" s="714"/>
      <c r="FGX532" s="714"/>
      <c r="FGY532" s="714"/>
      <c r="FGZ532" s="714"/>
      <c r="FHA532" s="714"/>
      <c r="FHB532" s="714"/>
      <c r="FHC532" s="714"/>
      <c r="FHD532" s="714"/>
      <c r="FHE532" s="714"/>
      <c r="FHF532" s="714"/>
      <c r="FHG532" s="714"/>
      <c r="FHH532" s="714"/>
      <c r="FHI532" s="714"/>
      <c r="FHJ532" s="714"/>
      <c r="FHK532" s="714"/>
      <c r="FHL532" s="714"/>
      <c r="FHM532" s="714"/>
      <c r="FHN532" s="714"/>
      <c r="FHO532" s="714"/>
      <c r="FHP532" s="714"/>
      <c r="FHQ532" s="714"/>
      <c r="FHR532" s="714"/>
      <c r="FHS532" s="714"/>
      <c r="FHT532" s="714"/>
      <c r="FHU532" s="714"/>
      <c r="FHV532" s="714"/>
      <c r="FHW532" s="714"/>
      <c r="FHX532" s="714"/>
      <c r="FHY532" s="714"/>
      <c r="FHZ532" s="714"/>
      <c r="FIA532" s="714"/>
      <c r="FIB532" s="714"/>
      <c r="FIC532" s="714"/>
      <c r="FID532" s="714"/>
      <c r="FIE532" s="714"/>
      <c r="FIF532" s="714"/>
      <c r="FIG532" s="714"/>
      <c r="FIH532" s="714"/>
      <c r="FII532" s="714"/>
      <c r="FIJ532" s="714"/>
      <c r="FIK532" s="714"/>
      <c r="FIL532" s="714"/>
      <c r="FIM532" s="714"/>
      <c r="FIN532" s="714"/>
      <c r="FIO532" s="714"/>
      <c r="FIP532" s="714"/>
      <c r="FIQ532" s="714"/>
      <c r="FIR532" s="714"/>
      <c r="FIS532" s="714"/>
      <c r="FIT532" s="714"/>
      <c r="FIU532" s="714"/>
      <c r="FIV532" s="714"/>
      <c r="FIW532" s="714"/>
      <c r="FIX532" s="714"/>
      <c r="FIY532" s="714"/>
      <c r="FIZ532" s="714"/>
      <c r="FJA532" s="714"/>
      <c r="FJB532" s="714"/>
      <c r="FJC532" s="714"/>
      <c r="FJD532" s="714"/>
      <c r="FJE532" s="714"/>
      <c r="FJF532" s="714"/>
      <c r="FJG532" s="714"/>
      <c r="FJH532" s="714"/>
      <c r="FJI532" s="714"/>
      <c r="FJJ532" s="714"/>
      <c r="FJK532" s="714"/>
      <c r="FJL532" s="714"/>
      <c r="FJM532" s="714"/>
      <c r="FJN532" s="714"/>
      <c r="FJO532" s="714"/>
      <c r="FJP532" s="714"/>
      <c r="FJQ532" s="714"/>
      <c r="FJR532" s="714"/>
      <c r="FJS532" s="714"/>
      <c r="FJT532" s="714"/>
      <c r="FJU532" s="714"/>
      <c r="FJV532" s="714"/>
      <c r="FJW532" s="714"/>
      <c r="FJX532" s="714"/>
      <c r="FJY532" s="714"/>
      <c r="FJZ532" s="714"/>
      <c r="FKA532" s="714"/>
      <c r="FKB532" s="714"/>
      <c r="FKC532" s="714"/>
      <c r="FKD532" s="714"/>
      <c r="FKE532" s="714"/>
      <c r="FKF532" s="714"/>
      <c r="FKG532" s="714"/>
      <c r="FKH532" s="714"/>
      <c r="FKI532" s="714"/>
      <c r="FKJ532" s="714"/>
      <c r="FKK532" s="714"/>
      <c r="FKL532" s="714"/>
      <c r="FKM532" s="714"/>
      <c r="FKN532" s="714"/>
      <c r="FKO532" s="714"/>
      <c r="FKP532" s="714"/>
      <c r="FKQ532" s="714"/>
      <c r="FKR532" s="714"/>
      <c r="FKS532" s="714"/>
      <c r="FKT532" s="714"/>
      <c r="FKU532" s="714"/>
      <c r="FKV532" s="714"/>
      <c r="FKW532" s="714"/>
      <c r="FKX532" s="714"/>
      <c r="FKY532" s="714"/>
      <c r="FKZ532" s="714"/>
      <c r="FLA532" s="714"/>
      <c r="FLB532" s="714"/>
      <c r="FLC532" s="714"/>
      <c r="FLD532" s="714"/>
      <c r="FLE532" s="714"/>
      <c r="FLF532" s="714"/>
      <c r="FLG532" s="714"/>
      <c r="FLH532" s="714"/>
      <c r="FLI532" s="714"/>
      <c r="FLJ532" s="714"/>
      <c r="FLK532" s="714"/>
      <c r="FLL532" s="714"/>
      <c r="FLM532" s="714"/>
      <c r="FLN532" s="714"/>
      <c r="FLO532" s="714"/>
      <c r="FLP532" s="714"/>
      <c r="FLQ532" s="714"/>
      <c r="FLR532" s="714"/>
      <c r="FLS532" s="714"/>
      <c r="FLT532" s="714"/>
      <c r="FLU532" s="714"/>
      <c r="FLV532" s="714"/>
      <c r="FLW532" s="714"/>
      <c r="FLX532" s="714"/>
      <c r="FLY532" s="714"/>
      <c r="FLZ532" s="714"/>
      <c r="FMA532" s="714"/>
      <c r="FMB532" s="714"/>
      <c r="FMC532" s="714"/>
      <c r="FMD532" s="714"/>
      <c r="FME532" s="714"/>
      <c r="FMF532" s="714"/>
      <c r="FMG532" s="714"/>
      <c r="FMH532" s="714"/>
      <c r="FMI532" s="714"/>
      <c r="FMJ532" s="714"/>
      <c r="FMK532" s="714"/>
      <c r="FML532" s="714"/>
      <c r="FMM532" s="714"/>
      <c r="FMN532" s="714"/>
      <c r="FMO532" s="714"/>
      <c r="FMP532" s="714"/>
      <c r="FMQ532" s="714"/>
      <c r="FMR532" s="714"/>
      <c r="FMS532" s="714"/>
      <c r="FMT532" s="714"/>
      <c r="FMU532" s="714"/>
      <c r="FMV532" s="714"/>
      <c r="FMW532" s="714"/>
      <c r="FMX532" s="714"/>
      <c r="FMY532" s="714"/>
      <c r="FMZ532" s="714"/>
      <c r="FNA532" s="714"/>
      <c r="FNB532" s="714"/>
      <c r="FNC532" s="714"/>
      <c r="FND532" s="714"/>
      <c r="FNE532" s="714"/>
      <c r="FNF532" s="714"/>
      <c r="FNG532" s="714"/>
      <c r="FNH532" s="714"/>
      <c r="FNI532" s="714"/>
      <c r="FNJ532" s="714"/>
      <c r="FNK532" s="714"/>
      <c r="FNL532" s="714"/>
      <c r="FNM532" s="714"/>
      <c r="FNN532" s="714"/>
      <c r="FNO532" s="714"/>
      <c r="FNP532" s="714"/>
      <c r="FNQ532" s="714"/>
      <c r="FNR532" s="714"/>
      <c r="FNS532" s="714"/>
      <c r="FNT532" s="714"/>
      <c r="FNU532" s="714"/>
      <c r="FNV532" s="714"/>
      <c r="FNW532" s="714"/>
      <c r="FNX532" s="714"/>
      <c r="FNY532" s="714"/>
      <c r="FNZ532" s="714"/>
      <c r="FOA532" s="714"/>
      <c r="FOB532" s="714"/>
      <c r="FOC532" s="714"/>
      <c r="FOD532" s="714"/>
      <c r="FOE532" s="714"/>
      <c r="FOF532" s="714"/>
      <c r="FOG532" s="714"/>
      <c r="FOH532" s="714"/>
      <c r="FOI532" s="714"/>
      <c r="FOJ532" s="714"/>
      <c r="FOK532" s="714"/>
      <c r="FOL532" s="714"/>
      <c r="FOM532" s="714"/>
      <c r="FON532" s="714"/>
      <c r="FOO532" s="714"/>
      <c r="FOP532" s="714"/>
      <c r="FOQ532" s="714"/>
      <c r="FOR532" s="714"/>
      <c r="FOS532" s="714"/>
      <c r="FOT532" s="714"/>
      <c r="FOU532" s="714"/>
      <c r="FOV532" s="714"/>
      <c r="FOW532" s="714"/>
      <c r="FOX532" s="714"/>
      <c r="FOY532" s="714"/>
      <c r="FOZ532" s="714"/>
      <c r="FPA532" s="714"/>
      <c r="FPB532" s="714"/>
      <c r="FPC532" s="714"/>
      <c r="FPD532" s="714"/>
      <c r="FPE532" s="714"/>
      <c r="FPF532" s="714"/>
      <c r="FPG532" s="714"/>
      <c r="FPH532" s="714"/>
      <c r="FPI532" s="714"/>
      <c r="FPJ532" s="714"/>
      <c r="FPK532" s="714"/>
      <c r="FPL532" s="714"/>
      <c r="FPM532" s="714"/>
      <c r="FPN532" s="714"/>
      <c r="FPO532" s="714"/>
      <c r="FPP532" s="714"/>
      <c r="FPQ532" s="714"/>
      <c r="FPR532" s="714"/>
      <c r="FPS532" s="714"/>
      <c r="FPT532" s="714"/>
      <c r="FPU532" s="714"/>
      <c r="FPV532" s="714"/>
      <c r="FPW532" s="714"/>
      <c r="FPX532" s="714"/>
      <c r="FPY532" s="714"/>
      <c r="FPZ532" s="714"/>
      <c r="FQA532" s="714"/>
      <c r="FQB532" s="714"/>
      <c r="FQC532" s="714"/>
      <c r="FQD532" s="714"/>
      <c r="FQE532" s="714"/>
      <c r="FQF532" s="714"/>
      <c r="FQG532" s="714"/>
      <c r="FQH532" s="714"/>
      <c r="FQI532" s="714"/>
      <c r="FQJ532" s="714"/>
      <c r="FQK532" s="714"/>
      <c r="FQL532" s="714"/>
      <c r="FQM532" s="714"/>
      <c r="FQN532" s="714"/>
      <c r="FQO532" s="714"/>
      <c r="FQP532" s="714"/>
      <c r="FQQ532" s="714"/>
      <c r="FQR532" s="714"/>
      <c r="FQS532" s="714"/>
      <c r="FQT532" s="714"/>
      <c r="FQU532" s="714"/>
      <c r="FQV532" s="714"/>
      <c r="FQW532" s="714"/>
      <c r="FQX532" s="714"/>
      <c r="FQY532" s="714"/>
      <c r="FQZ532" s="714"/>
      <c r="FRA532" s="714"/>
      <c r="FRB532" s="714"/>
      <c r="FRC532" s="714"/>
      <c r="FRD532" s="714"/>
      <c r="FRE532" s="714"/>
      <c r="FRF532" s="714"/>
      <c r="FRG532" s="714"/>
      <c r="FRH532" s="714"/>
      <c r="FRI532" s="714"/>
      <c r="FRJ532" s="714"/>
      <c r="FRK532" s="714"/>
      <c r="FRL532" s="714"/>
      <c r="FRM532" s="714"/>
      <c r="FRN532" s="714"/>
      <c r="FRO532" s="714"/>
      <c r="FRP532" s="714"/>
      <c r="FRQ532" s="714"/>
      <c r="FRR532" s="714"/>
      <c r="FRS532" s="714"/>
      <c r="FRT532" s="714"/>
      <c r="FRU532" s="714"/>
      <c r="FRV532" s="714"/>
      <c r="FRW532" s="714"/>
      <c r="FRX532" s="714"/>
      <c r="FRY532" s="714"/>
      <c r="FRZ532" s="714"/>
      <c r="FSA532" s="714"/>
      <c r="FSB532" s="714"/>
      <c r="FSC532" s="714"/>
      <c r="FSD532" s="714"/>
      <c r="FSE532" s="714"/>
      <c r="FSF532" s="714"/>
      <c r="FSG532" s="714"/>
      <c r="FSH532" s="714"/>
      <c r="FSI532" s="714"/>
      <c r="FSJ532" s="714"/>
      <c r="FSK532" s="714"/>
      <c r="FSL532" s="714"/>
      <c r="FSM532" s="714"/>
      <c r="FSN532" s="714"/>
      <c r="FSO532" s="714"/>
      <c r="FSP532" s="714"/>
      <c r="FSQ532" s="714"/>
      <c r="FSR532" s="714"/>
      <c r="FSS532" s="714"/>
      <c r="FST532" s="714"/>
      <c r="FSU532" s="714"/>
      <c r="FSV532" s="714"/>
      <c r="FSW532" s="714"/>
      <c r="FSX532" s="714"/>
      <c r="FSY532" s="714"/>
      <c r="FSZ532" s="714"/>
      <c r="FTA532" s="714"/>
      <c r="FTB532" s="714"/>
      <c r="FTC532" s="714"/>
      <c r="FTD532" s="714"/>
      <c r="FTE532" s="714"/>
      <c r="FTF532" s="714"/>
      <c r="FTG532" s="714"/>
      <c r="FTH532" s="714"/>
      <c r="FTI532" s="714"/>
      <c r="FTJ532" s="714"/>
      <c r="FTK532" s="714"/>
      <c r="FTL532" s="714"/>
      <c r="FTM532" s="714"/>
      <c r="FTN532" s="714"/>
      <c r="FTO532" s="714"/>
      <c r="FTP532" s="714"/>
      <c r="FTQ532" s="714"/>
      <c r="FTR532" s="714"/>
      <c r="FTS532" s="714"/>
      <c r="FTT532" s="714"/>
      <c r="FTU532" s="714"/>
      <c r="FTV532" s="714"/>
      <c r="FTW532" s="714"/>
      <c r="FTX532" s="714"/>
      <c r="FTY532" s="714"/>
      <c r="FTZ532" s="714"/>
      <c r="FUA532" s="714"/>
      <c r="FUB532" s="714"/>
      <c r="FUC532" s="714"/>
      <c r="FUD532" s="714"/>
      <c r="FUE532" s="714"/>
      <c r="FUF532" s="714"/>
      <c r="FUG532" s="714"/>
      <c r="FUH532" s="714"/>
      <c r="FUI532" s="714"/>
      <c r="FUJ532" s="714"/>
      <c r="FUK532" s="714"/>
      <c r="FUL532" s="714"/>
      <c r="FUM532" s="714"/>
      <c r="FUN532" s="714"/>
      <c r="FUO532" s="714"/>
      <c r="FUP532" s="714"/>
      <c r="FUQ532" s="714"/>
      <c r="FUR532" s="714"/>
      <c r="FUS532" s="714"/>
      <c r="FUT532" s="714"/>
      <c r="FUU532" s="714"/>
      <c r="FUV532" s="714"/>
      <c r="FUW532" s="714"/>
      <c r="FUX532" s="714"/>
      <c r="FUY532" s="714"/>
      <c r="FUZ532" s="714"/>
      <c r="FVA532" s="714"/>
      <c r="FVB532" s="714"/>
      <c r="FVC532" s="714"/>
      <c r="FVD532" s="714"/>
      <c r="FVE532" s="714"/>
      <c r="FVF532" s="714"/>
      <c r="FVG532" s="714"/>
      <c r="FVH532" s="714"/>
      <c r="FVI532" s="714"/>
      <c r="FVJ532" s="714"/>
      <c r="FVK532" s="714"/>
      <c r="FVL532" s="714"/>
      <c r="FVM532" s="714"/>
      <c r="FVN532" s="714"/>
      <c r="FVO532" s="714"/>
      <c r="FVP532" s="714"/>
      <c r="FVQ532" s="714"/>
      <c r="FVR532" s="714"/>
      <c r="FVS532" s="714"/>
      <c r="FVT532" s="714"/>
      <c r="FVU532" s="714"/>
      <c r="FVV532" s="714"/>
      <c r="FVW532" s="714"/>
      <c r="FVX532" s="714"/>
      <c r="FVY532" s="714"/>
      <c r="FVZ532" s="714"/>
      <c r="FWA532" s="714"/>
      <c r="FWB532" s="714"/>
      <c r="FWC532" s="714"/>
      <c r="FWD532" s="714"/>
      <c r="FWE532" s="714"/>
      <c r="FWF532" s="714"/>
      <c r="FWG532" s="714"/>
      <c r="FWH532" s="714"/>
      <c r="FWI532" s="714"/>
      <c r="FWJ532" s="714"/>
      <c r="FWK532" s="714"/>
      <c r="FWL532" s="714"/>
      <c r="FWM532" s="714"/>
      <c r="FWN532" s="714"/>
      <c r="FWO532" s="714"/>
      <c r="FWP532" s="714"/>
      <c r="FWQ532" s="714"/>
      <c r="FWR532" s="714"/>
      <c r="FWS532" s="714"/>
      <c r="FWT532" s="714"/>
      <c r="FWU532" s="714"/>
      <c r="FWV532" s="714"/>
      <c r="FWW532" s="714"/>
      <c r="FWX532" s="714"/>
      <c r="FWY532" s="714"/>
      <c r="FWZ532" s="714"/>
      <c r="FXA532" s="714"/>
      <c r="FXB532" s="714"/>
      <c r="FXC532" s="714"/>
      <c r="FXD532" s="714"/>
      <c r="FXE532" s="714"/>
      <c r="FXF532" s="714"/>
      <c r="FXG532" s="714"/>
      <c r="FXH532" s="714"/>
      <c r="FXI532" s="714"/>
      <c r="FXJ532" s="714"/>
      <c r="FXK532" s="714"/>
      <c r="FXL532" s="714"/>
      <c r="FXM532" s="714"/>
      <c r="FXN532" s="714"/>
      <c r="FXO532" s="714"/>
      <c r="FXP532" s="714"/>
      <c r="FXQ532" s="714"/>
      <c r="FXR532" s="714"/>
      <c r="FXS532" s="714"/>
      <c r="FXT532" s="714"/>
      <c r="FXU532" s="714"/>
      <c r="FXV532" s="714"/>
      <c r="FXW532" s="714"/>
      <c r="FXX532" s="714"/>
      <c r="FXY532" s="714"/>
      <c r="FXZ532" s="714"/>
      <c r="FYA532" s="714"/>
      <c r="FYB532" s="714"/>
      <c r="FYC532" s="714"/>
      <c r="FYD532" s="714"/>
      <c r="FYE532" s="714"/>
      <c r="FYF532" s="714"/>
      <c r="FYG532" s="714"/>
      <c r="FYH532" s="714"/>
      <c r="FYI532" s="714"/>
      <c r="FYJ532" s="714"/>
      <c r="FYK532" s="714"/>
      <c r="FYL532" s="714"/>
      <c r="FYM532" s="714"/>
      <c r="FYN532" s="714"/>
      <c r="FYO532" s="714"/>
      <c r="FYP532" s="714"/>
      <c r="FYQ532" s="714"/>
      <c r="FYR532" s="714"/>
      <c r="FYS532" s="714"/>
      <c r="FYT532" s="714"/>
      <c r="FYU532" s="714"/>
      <c r="FYV532" s="714"/>
      <c r="FYW532" s="714"/>
      <c r="FYX532" s="714"/>
      <c r="FYY532" s="714"/>
      <c r="FYZ532" s="714"/>
      <c r="FZA532" s="714"/>
      <c r="FZB532" s="714"/>
      <c r="FZC532" s="714"/>
      <c r="FZD532" s="714"/>
      <c r="FZE532" s="714"/>
      <c r="FZF532" s="714"/>
      <c r="FZG532" s="714"/>
      <c r="FZH532" s="714"/>
      <c r="FZI532" s="714"/>
      <c r="FZJ532" s="714"/>
      <c r="FZK532" s="714"/>
      <c r="FZL532" s="714"/>
      <c r="FZM532" s="714"/>
      <c r="FZN532" s="714"/>
      <c r="FZO532" s="714"/>
      <c r="FZP532" s="714"/>
      <c r="FZQ532" s="714"/>
      <c r="FZR532" s="714"/>
      <c r="FZS532" s="714"/>
      <c r="FZT532" s="714"/>
      <c r="FZU532" s="714"/>
      <c r="FZV532" s="714"/>
      <c r="FZW532" s="714"/>
      <c r="FZX532" s="714"/>
      <c r="FZY532" s="714"/>
      <c r="FZZ532" s="714"/>
      <c r="GAA532" s="714"/>
      <c r="GAB532" s="714"/>
      <c r="GAC532" s="714"/>
      <c r="GAD532" s="714"/>
      <c r="GAE532" s="714"/>
      <c r="GAF532" s="714"/>
      <c r="GAG532" s="714"/>
      <c r="GAH532" s="714"/>
      <c r="GAI532" s="714"/>
      <c r="GAJ532" s="714"/>
      <c r="GAK532" s="714"/>
      <c r="GAL532" s="714"/>
      <c r="GAM532" s="714"/>
      <c r="GAN532" s="714"/>
      <c r="GAO532" s="714"/>
      <c r="GAP532" s="714"/>
      <c r="GAQ532" s="714"/>
      <c r="GAR532" s="714"/>
      <c r="GAS532" s="714"/>
      <c r="GAT532" s="714"/>
      <c r="GAU532" s="714"/>
      <c r="GAV532" s="714"/>
      <c r="GAW532" s="714"/>
      <c r="GAX532" s="714"/>
      <c r="GAY532" s="714"/>
      <c r="GAZ532" s="714"/>
      <c r="GBA532" s="714"/>
      <c r="GBB532" s="714"/>
      <c r="GBC532" s="714"/>
      <c r="GBD532" s="714"/>
      <c r="GBE532" s="714"/>
      <c r="GBF532" s="714"/>
      <c r="GBG532" s="714"/>
      <c r="GBH532" s="714"/>
      <c r="GBI532" s="714"/>
      <c r="GBJ532" s="714"/>
      <c r="GBK532" s="714"/>
      <c r="GBL532" s="714"/>
      <c r="GBM532" s="714"/>
      <c r="GBN532" s="714"/>
      <c r="GBO532" s="714"/>
      <c r="GBP532" s="714"/>
      <c r="GBQ532" s="714"/>
      <c r="GBR532" s="714"/>
      <c r="GBS532" s="714"/>
      <c r="GBT532" s="714"/>
      <c r="GBU532" s="714"/>
      <c r="GBV532" s="714"/>
      <c r="GBW532" s="714"/>
      <c r="GBX532" s="714"/>
      <c r="GBY532" s="714"/>
      <c r="GBZ532" s="714"/>
      <c r="GCA532" s="714"/>
      <c r="GCB532" s="714"/>
      <c r="GCC532" s="714"/>
      <c r="GCD532" s="714"/>
      <c r="GCE532" s="714"/>
      <c r="GCF532" s="714"/>
      <c r="GCG532" s="714"/>
      <c r="GCH532" s="714"/>
      <c r="GCI532" s="714"/>
      <c r="GCJ532" s="714"/>
      <c r="GCK532" s="714"/>
      <c r="GCL532" s="714"/>
      <c r="GCM532" s="714"/>
      <c r="GCN532" s="714"/>
      <c r="GCO532" s="714"/>
      <c r="GCP532" s="714"/>
      <c r="GCQ532" s="714"/>
      <c r="GCR532" s="714"/>
      <c r="GCS532" s="714"/>
      <c r="GCT532" s="714"/>
      <c r="GCU532" s="714"/>
      <c r="GCV532" s="714"/>
      <c r="GCW532" s="714"/>
      <c r="GCX532" s="714"/>
      <c r="GCY532" s="714"/>
      <c r="GCZ532" s="714"/>
      <c r="GDA532" s="714"/>
      <c r="GDB532" s="714"/>
      <c r="GDC532" s="714"/>
      <c r="GDD532" s="714"/>
      <c r="GDE532" s="714"/>
      <c r="GDF532" s="714"/>
      <c r="GDG532" s="714"/>
      <c r="GDH532" s="714"/>
      <c r="GDI532" s="714"/>
      <c r="GDJ532" s="714"/>
      <c r="GDK532" s="714"/>
      <c r="GDL532" s="714"/>
      <c r="GDM532" s="714"/>
      <c r="GDN532" s="714"/>
      <c r="GDO532" s="714"/>
      <c r="GDP532" s="714"/>
      <c r="GDQ532" s="714"/>
      <c r="GDR532" s="714"/>
      <c r="GDS532" s="714"/>
      <c r="GDT532" s="714"/>
      <c r="GDU532" s="714"/>
      <c r="GDV532" s="714"/>
      <c r="GDW532" s="714"/>
      <c r="GDX532" s="714"/>
      <c r="GDY532" s="714"/>
      <c r="GDZ532" s="714"/>
      <c r="GEA532" s="714"/>
      <c r="GEB532" s="714"/>
      <c r="GEC532" s="714"/>
      <c r="GED532" s="714"/>
      <c r="GEE532" s="714"/>
      <c r="GEF532" s="714"/>
      <c r="GEG532" s="714"/>
      <c r="GEH532" s="714"/>
      <c r="GEI532" s="714"/>
      <c r="GEJ532" s="714"/>
      <c r="GEK532" s="714"/>
      <c r="GEL532" s="714"/>
      <c r="GEM532" s="714"/>
      <c r="GEN532" s="714"/>
      <c r="GEO532" s="714"/>
      <c r="GEP532" s="714"/>
      <c r="GEQ532" s="714"/>
      <c r="GER532" s="714"/>
      <c r="GES532" s="714"/>
      <c r="GET532" s="714"/>
      <c r="GEU532" s="714"/>
      <c r="GEV532" s="714"/>
      <c r="GEW532" s="714"/>
      <c r="GEX532" s="714"/>
      <c r="GEY532" s="714"/>
      <c r="GEZ532" s="714"/>
      <c r="GFA532" s="714"/>
      <c r="GFB532" s="714"/>
      <c r="GFC532" s="714"/>
      <c r="GFD532" s="714"/>
      <c r="GFE532" s="714"/>
      <c r="GFF532" s="714"/>
      <c r="GFG532" s="714"/>
      <c r="GFH532" s="714"/>
      <c r="GFI532" s="714"/>
      <c r="GFJ532" s="714"/>
      <c r="GFK532" s="714"/>
      <c r="GFL532" s="714"/>
      <c r="GFM532" s="714"/>
      <c r="GFN532" s="714"/>
      <c r="GFO532" s="714"/>
      <c r="GFP532" s="714"/>
      <c r="GFQ532" s="714"/>
      <c r="GFR532" s="714"/>
      <c r="GFS532" s="714"/>
      <c r="GFT532" s="714"/>
      <c r="GFU532" s="714"/>
      <c r="GFV532" s="714"/>
      <c r="GFW532" s="714"/>
      <c r="GFX532" s="714"/>
      <c r="GFY532" s="714"/>
      <c r="GFZ532" s="714"/>
      <c r="GGA532" s="714"/>
      <c r="GGB532" s="714"/>
      <c r="GGC532" s="714"/>
      <c r="GGD532" s="714"/>
      <c r="GGE532" s="714"/>
      <c r="GGF532" s="714"/>
      <c r="GGG532" s="714"/>
      <c r="GGH532" s="714"/>
      <c r="GGI532" s="714"/>
      <c r="GGJ532" s="714"/>
      <c r="GGK532" s="714"/>
      <c r="GGL532" s="714"/>
      <c r="GGM532" s="714"/>
      <c r="GGN532" s="714"/>
      <c r="GGO532" s="714"/>
      <c r="GGP532" s="714"/>
      <c r="GGQ532" s="714"/>
      <c r="GGR532" s="714"/>
      <c r="GGS532" s="714"/>
      <c r="GGT532" s="714"/>
      <c r="GGU532" s="714"/>
      <c r="GGV532" s="714"/>
      <c r="GGW532" s="714"/>
      <c r="GGX532" s="714"/>
      <c r="GGY532" s="714"/>
      <c r="GGZ532" s="714"/>
      <c r="GHA532" s="714"/>
      <c r="GHB532" s="714"/>
      <c r="GHC532" s="714"/>
      <c r="GHD532" s="714"/>
      <c r="GHE532" s="714"/>
      <c r="GHF532" s="714"/>
      <c r="GHG532" s="714"/>
      <c r="GHH532" s="714"/>
      <c r="GHI532" s="714"/>
      <c r="GHJ532" s="714"/>
      <c r="GHK532" s="714"/>
      <c r="GHL532" s="714"/>
      <c r="GHM532" s="714"/>
      <c r="GHN532" s="714"/>
      <c r="GHO532" s="714"/>
      <c r="GHP532" s="714"/>
      <c r="GHQ532" s="714"/>
      <c r="GHR532" s="714"/>
      <c r="GHS532" s="714"/>
      <c r="GHT532" s="714"/>
      <c r="GHU532" s="714"/>
      <c r="GHV532" s="714"/>
      <c r="GHW532" s="714"/>
      <c r="GHX532" s="714"/>
      <c r="GHY532" s="714"/>
      <c r="GHZ532" s="714"/>
      <c r="GIA532" s="714"/>
      <c r="GIB532" s="714"/>
      <c r="GIC532" s="714"/>
      <c r="GID532" s="714"/>
      <c r="GIE532" s="714"/>
      <c r="GIF532" s="714"/>
      <c r="GIG532" s="714"/>
      <c r="GIH532" s="714"/>
      <c r="GII532" s="714"/>
      <c r="GIJ532" s="714"/>
      <c r="GIK532" s="714"/>
      <c r="GIL532" s="714"/>
      <c r="GIM532" s="714"/>
      <c r="GIN532" s="714"/>
      <c r="GIO532" s="714"/>
      <c r="GIP532" s="714"/>
      <c r="GIQ532" s="714"/>
      <c r="GIR532" s="714"/>
      <c r="GIS532" s="714"/>
      <c r="GIT532" s="714"/>
      <c r="GIU532" s="714"/>
      <c r="GIV532" s="714"/>
      <c r="GIW532" s="714"/>
      <c r="GIX532" s="714"/>
      <c r="GIY532" s="714"/>
      <c r="GIZ532" s="714"/>
      <c r="GJA532" s="714"/>
      <c r="GJB532" s="714"/>
      <c r="GJC532" s="714"/>
      <c r="GJD532" s="714"/>
      <c r="GJE532" s="714"/>
      <c r="GJF532" s="714"/>
      <c r="GJG532" s="714"/>
      <c r="GJH532" s="714"/>
      <c r="GJI532" s="714"/>
      <c r="GJJ532" s="714"/>
      <c r="GJK532" s="714"/>
      <c r="GJL532" s="714"/>
      <c r="GJM532" s="714"/>
      <c r="GJN532" s="714"/>
      <c r="GJO532" s="714"/>
      <c r="GJP532" s="714"/>
      <c r="GJQ532" s="714"/>
      <c r="GJR532" s="714"/>
      <c r="GJS532" s="714"/>
      <c r="GJT532" s="714"/>
      <c r="GJU532" s="714"/>
      <c r="GJV532" s="714"/>
      <c r="GJW532" s="714"/>
      <c r="GJX532" s="714"/>
      <c r="GJY532" s="714"/>
      <c r="GJZ532" s="714"/>
      <c r="GKA532" s="714"/>
      <c r="GKB532" s="714"/>
      <c r="GKC532" s="714"/>
      <c r="GKD532" s="714"/>
      <c r="GKE532" s="714"/>
      <c r="GKF532" s="714"/>
      <c r="GKG532" s="714"/>
      <c r="GKH532" s="714"/>
      <c r="GKI532" s="714"/>
      <c r="GKJ532" s="714"/>
      <c r="GKK532" s="714"/>
      <c r="GKL532" s="714"/>
      <c r="GKM532" s="714"/>
      <c r="GKN532" s="714"/>
      <c r="GKO532" s="714"/>
      <c r="GKP532" s="714"/>
      <c r="GKQ532" s="714"/>
      <c r="GKR532" s="714"/>
      <c r="GKS532" s="714"/>
      <c r="GKT532" s="714"/>
      <c r="GKU532" s="714"/>
      <c r="GKV532" s="714"/>
      <c r="GKW532" s="714"/>
      <c r="GKX532" s="714"/>
      <c r="GKY532" s="714"/>
      <c r="GKZ532" s="714"/>
      <c r="GLA532" s="714"/>
      <c r="GLB532" s="714"/>
      <c r="GLC532" s="714"/>
      <c r="GLD532" s="714"/>
      <c r="GLE532" s="714"/>
      <c r="GLF532" s="714"/>
      <c r="GLG532" s="714"/>
      <c r="GLH532" s="714"/>
      <c r="GLI532" s="714"/>
      <c r="GLJ532" s="714"/>
      <c r="GLK532" s="714"/>
      <c r="GLL532" s="714"/>
      <c r="GLM532" s="714"/>
      <c r="GLN532" s="714"/>
      <c r="GLO532" s="714"/>
      <c r="GLP532" s="714"/>
      <c r="GLQ532" s="714"/>
      <c r="GLR532" s="714"/>
      <c r="GLS532" s="714"/>
      <c r="GLT532" s="714"/>
      <c r="GLU532" s="714"/>
      <c r="GLV532" s="714"/>
      <c r="GLW532" s="714"/>
      <c r="GLX532" s="714"/>
      <c r="GLY532" s="714"/>
      <c r="GLZ532" s="714"/>
      <c r="GMA532" s="714"/>
      <c r="GMB532" s="714"/>
      <c r="GMC532" s="714"/>
      <c r="GMD532" s="714"/>
      <c r="GME532" s="714"/>
      <c r="GMF532" s="714"/>
      <c r="GMG532" s="714"/>
      <c r="GMH532" s="714"/>
      <c r="GMI532" s="714"/>
      <c r="GMJ532" s="714"/>
      <c r="GMK532" s="714"/>
      <c r="GML532" s="714"/>
      <c r="GMM532" s="714"/>
      <c r="GMN532" s="714"/>
      <c r="GMO532" s="714"/>
      <c r="GMP532" s="714"/>
      <c r="GMQ532" s="714"/>
      <c r="GMR532" s="714"/>
      <c r="GMS532" s="714"/>
      <c r="GMT532" s="714"/>
      <c r="GMU532" s="714"/>
      <c r="GMV532" s="714"/>
      <c r="GMW532" s="714"/>
      <c r="GMX532" s="714"/>
      <c r="GMY532" s="714"/>
      <c r="GMZ532" s="714"/>
      <c r="GNA532" s="714"/>
      <c r="GNB532" s="714"/>
      <c r="GNC532" s="714"/>
      <c r="GND532" s="714"/>
      <c r="GNE532" s="714"/>
      <c r="GNF532" s="714"/>
      <c r="GNG532" s="714"/>
      <c r="GNH532" s="714"/>
      <c r="GNI532" s="714"/>
      <c r="GNJ532" s="714"/>
      <c r="GNK532" s="714"/>
      <c r="GNL532" s="714"/>
      <c r="GNM532" s="714"/>
      <c r="GNN532" s="714"/>
      <c r="GNO532" s="714"/>
      <c r="GNP532" s="714"/>
      <c r="GNQ532" s="714"/>
      <c r="GNR532" s="714"/>
      <c r="GNS532" s="714"/>
      <c r="GNT532" s="714"/>
      <c r="GNU532" s="714"/>
      <c r="GNV532" s="714"/>
      <c r="GNW532" s="714"/>
      <c r="GNX532" s="714"/>
      <c r="GNY532" s="714"/>
      <c r="GNZ532" s="714"/>
      <c r="GOA532" s="714"/>
      <c r="GOB532" s="714"/>
      <c r="GOC532" s="714"/>
      <c r="GOD532" s="714"/>
      <c r="GOE532" s="714"/>
      <c r="GOF532" s="714"/>
      <c r="GOG532" s="714"/>
      <c r="GOH532" s="714"/>
      <c r="GOI532" s="714"/>
      <c r="GOJ532" s="714"/>
      <c r="GOK532" s="714"/>
      <c r="GOL532" s="714"/>
      <c r="GOM532" s="714"/>
      <c r="GON532" s="714"/>
      <c r="GOO532" s="714"/>
      <c r="GOP532" s="714"/>
      <c r="GOQ532" s="714"/>
      <c r="GOR532" s="714"/>
      <c r="GOS532" s="714"/>
      <c r="GOT532" s="714"/>
      <c r="GOU532" s="714"/>
      <c r="GOV532" s="714"/>
      <c r="GOW532" s="714"/>
      <c r="GOX532" s="714"/>
      <c r="GOY532" s="714"/>
      <c r="GOZ532" s="714"/>
      <c r="GPA532" s="714"/>
      <c r="GPB532" s="714"/>
      <c r="GPC532" s="714"/>
      <c r="GPD532" s="714"/>
      <c r="GPE532" s="714"/>
      <c r="GPF532" s="714"/>
      <c r="GPG532" s="714"/>
      <c r="GPH532" s="714"/>
      <c r="GPI532" s="714"/>
      <c r="GPJ532" s="714"/>
      <c r="GPK532" s="714"/>
      <c r="GPL532" s="714"/>
      <c r="GPM532" s="714"/>
      <c r="GPN532" s="714"/>
      <c r="GPO532" s="714"/>
      <c r="GPP532" s="714"/>
      <c r="GPQ532" s="714"/>
      <c r="GPR532" s="714"/>
      <c r="GPS532" s="714"/>
      <c r="GPT532" s="714"/>
      <c r="GPU532" s="714"/>
      <c r="GPV532" s="714"/>
      <c r="GPW532" s="714"/>
      <c r="GPX532" s="714"/>
      <c r="GPY532" s="714"/>
      <c r="GPZ532" s="714"/>
      <c r="GQA532" s="714"/>
      <c r="GQB532" s="714"/>
      <c r="GQC532" s="714"/>
      <c r="GQD532" s="714"/>
      <c r="GQE532" s="714"/>
      <c r="GQF532" s="714"/>
      <c r="GQG532" s="714"/>
      <c r="GQH532" s="714"/>
      <c r="GQI532" s="714"/>
      <c r="GQJ532" s="714"/>
      <c r="GQK532" s="714"/>
      <c r="GQL532" s="714"/>
      <c r="GQM532" s="714"/>
      <c r="GQN532" s="714"/>
      <c r="GQO532" s="714"/>
      <c r="GQP532" s="714"/>
      <c r="GQQ532" s="714"/>
      <c r="GQR532" s="714"/>
      <c r="GQS532" s="714"/>
      <c r="GQT532" s="714"/>
      <c r="GQU532" s="714"/>
      <c r="GQV532" s="714"/>
      <c r="GQW532" s="714"/>
      <c r="GQX532" s="714"/>
      <c r="GQY532" s="714"/>
      <c r="GQZ532" s="714"/>
      <c r="GRA532" s="714"/>
      <c r="GRB532" s="714"/>
      <c r="GRC532" s="714"/>
      <c r="GRD532" s="714"/>
      <c r="GRE532" s="714"/>
      <c r="GRF532" s="714"/>
      <c r="GRG532" s="714"/>
      <c r="GRH532" s="714"/>
      <c r="GRI532" s="714"/>
      <c r="GRJ532" s="714"/>
      <c r="GRK532" s="714"/>
      <c r="GRL532" s="714"/>
      <c r="GRM532" s="714"/>
      <c r="GRN532" s="714"/>
      <c r="GRO532" s="714"/>
      <c r="GRP532" s="714"/>
      <c r="GRQ532" s="714"/>
      <c r="GRR532" s="714"/>
      <c r="GRS532" s="714"/>
      <c r="GRT532" s="714"/>
      <c r="GRU532" s="714"/>
      <c r="GRV532" s="714"/>
      <c r="GRW532" s="714"/>
      <c r="GRX532" s="714"/>
      <c r="GRY532" s="714"/>
      <c r="GRZ532" s="714"/>
      <c r="GSA532" s="714"/>
      <c r="GSB532" s="714"/>
      <c r="GSC532" s="714"/>
      <c r="GSD532" s="714"/>
      <c r="GSE532" s="714"/>
      <c r="GSF532" s="714"/>
      <c r="GSG532" s="714"/>
      <c r="GSH532" s="714"/>
      <c r="GSI532" s="714"/>
      <c r="GSJ532" s="714"/>
      <c r="GSK532" s="714"/>
      <c r="GSL532" s="714"/>
      <c r="GSM532" s="714"/>
      <c r="GSN532" s="714"/>
      <c r="GSO532" s="714"/>
      <c r="GSP532" s="714"/>
      <c r="GSQ532" s="714"/>
      <c r="GSR532" s="714"/>
      <c r="GSS532" s="714"/>
      <c r="GST532" s="714"/>
      <c r="GSU532" s="714"/>
      <c r="GSV532" s="714"/>
      <c r="GSW532" s="714"/>
      <c r="GSX532" s="714"/>
      <c r="GSY532" s="714"/>
      <c r="GSZ532" s="714"/>
      <c r="GTA532" s="714"/>
      <c r="GTB532" s="714"/>
      <c r="GTC532" s="714"/>
      <c r="GTD532" s="714"/>
      <c r="GTE532" s="714"/>
      <c r="GTF532" s="714"/>
      <c r="GTG532" s="714"/>
      <c r="GTH532" s="714"/>
      <c r="GTI532" s="714"/>
      <c r="GTJ532" s="714"/>
      <c r="GTK532" s="714"/>
      <c r="GTL532" s="714"/>
      <c r="GTM532" s="714"/>
      <c r="GTN532" s="714"/>
      <c r="GTO532" s="714"/>
      <c r="GTP532" s="714"/>
      <c r="GTQ532" s="714"/>
      <c r="GTR532" s="714"/>
      <c r="GTS532" s="714"/>
      <c r="GTT532" s="714"/>
      <c r="GTU532" s="714"/>
      <c r="GTV532" s="714"/>
      <c r="GTW532" s="714"/>
      <c r="GTX532" s="714"/>
      <c r="GTY532" s="714"/>
      <c r="GTZ532" s="714"/>
      <c r="GUA532" s="714"/>
      <c r="GUB532" s="714"/>
      <c r="GUC532" s="714"/>
      <c r="GUD532" s="714"/>
      <c r="GUE532" s="714"/>
      <c r="GUF532" s="714"/>
      <c r="GUG532" s="714"/>
      <c r="GUH532" s="714"/>
      <c r="GUI532" s="714"/>
      <c r="GUJ532" s="714"/>
      <c r="GUK532" s="714"/>
      <c r="GUL532" s="714"/>
      <c r="GUM532" s="714"/>
      <c r="GUN532" s="714"/>
      <c r="GUO532" s="714"/>
      <c r="GUP532" s="714"/>
      <c r="GUQ532" s="714"/>
      <c r="GUR532" s="714"/>
      <c r="GUS532" s="714"/>
      <c r="GUT532" s="714"/>
      <c r="GUU532" s="714"/>
      <c r="GUV532" s="714"/>
      <c r="GUW532" s="714"/>
      <c r="GUX532" s="714"/>
      <c r="GUY532" s="714"/>
      <c r="GUZ532" s="714"/>
      <c r="GVA532" s="714"/>
      <c r="GVB532" s="714"/>
      <c r="GVC532" s="714"/>
      <c r="GVD532" s="714"/>
      <c r="GVE532" s="714"/>
      <c r="GVF532" s="714"/>
      <c r="GVG532" s="714"/>
      <c r="GVH532" s="714"/>
      <c r="GVI532" s="714"/>
      <c r="GVJ532" s="714"/>
      <c r="GVK532" s="714"/>
      <c r="GVL532" s="714"/>
      <c r="GVM532" s="714"/>
      <c r="GVN532" s="714"/>
      <c r="GVO532" s="714"/>
      <c r="GVP532" s="714"/>
      <c r="GVQ532" s="714"/>
      <c r="GVR532" s="714"/>
      <c r="GVS532" s="714"/>
      <c r="GVT532" s="714"/>
      <c r="GVU532" s="714"/>
      <c r="GVV532" s="714"/>
      <c r="GVW532" s="714"/>
      <c r="GVX532" s="714"/>
      <c r="GVY532" s="714"/>
      <c r="GVZ532" s="714"/>
      <c r="GWA532" s="714"/>
      <c r="GWB532" s="714"/>
      <c r="GWC532" s="714"/>
      <c r="GWD532" s="714"/>
      <c r="GWE532" s="714"/>
      <c r="GWF532" s="714"/>
      <c r="GWG532" s="714"/>
      <c r="GWH532" s="714"/>
      <c r="GWI532" s="714"/>
      <c r="GWJ532" s="714"/>
      <c r="GWK532" s="714"/>
      <c r="GWL532" s="714"/>
      <c r="GWM532" s="714"/>
      <c r="GWN532" s="714"/>
      <c r="GWO532" s="714"/>
      <c r="GWP532" s="714"/>
      <c r="GWQ532" s="714"/>
      <c r="GWR532" s="714"/>
      <c r="GWS532" s="714"/>
      <c r="GWT532" s="714"/>
      <c r="GWU532" s="714"/>
      <c r="GWV532" s="714"/>
      <c r="GWW532" s="714"/>
      <c r="GWX532" s="714"/>
      <c r="GWY532" s="714"/>
      <c r="GWZ532" s="714"/>
      <c r="GXA532" s="714"/>
      <c r="GXB532" s="714"/>
      <c r="GXC532" s="714"/>
      <c r="GXD532" s="714"/>
      <c r="GXE532" s="714"/>
      <c r="GXF532" s="714"/>
      <c r="GXG532" s="714"/>
      <c r="GXH532" s="714"/>
      <c r="GXI532" s="714"/>
      <c r="GXJ532" s="714"/>
      <c r="GXK532" s="714"/>
      <c r="GXL532" s="714"/>
      <c r="GXM532" s="714"/>
      <c r="GXN532" s="714"/>
      <c r="GXO532" s="714"/>
      <c r="GXP532" s="714"/>
      <c r="GXQ532" s="714"/>
      <c r="GXR532" s="714"/>
      <c r="GXS532" s="714"/>
      <c r="GXT532" s="714"/>
      <c r="GXU532" s="714"/>
      <c r="GXV532" s="714"/>
      <c r="GXW532" s="714"/>
      <c r="GXX532" s="714"/>
      <c r="GXY532" s="714"/>
      <c r="GXZ532" s="714"/>
      <c r="GYA532" s="714"/>
      <c r="GYB532" s="714"/>
      <c r="GYC532" s="714"/>
      <c r="GYD532" s="714"/>
      <c r="GYE532" s="714"/>
      <c r="GYF532" s="714"/>
      <c r="GYG532" s="714"/>
      <c r="GYH532" s="714"/>
      <c r="GYI532" s="714"/>
      <c r="GYJ532" s="714"/>
      <c r="GYK532" s="714"/>
      <c r="GYL532" s="714"/>
      <c r="GYM532" s="714"/>
      <c r="GYN532" s="714"/>
      <c r="GYO532" s="714"/>
      <c r="GYP532" s="714"/>
      <c r="GYQ532" s="714"/>
      <c r="GYR532" s="714"/>
      <c r="GYS532" s="714"/>
      <c r="GYT532" s="714"/>
      <c r="GYU532" s="714"/>
      <c r="GYV532" s="714"/>
      <c r="GYW532" s="714"/>
      <c r="GYX532" s="714"/>
      <c r="GYY532" s="714"/>
      <c r="GYZ532" s="714"/>
      <c r="GZA532" s="714"/>
      <c r="GZB532" s="714"/>
      <c r="GZC532" s="714"/>
      <c r="GZD532" s="714"/>
      <c r="GZE532" s="714"/>
      <c r="GZF532" s="714"/>
      <c r="GZG532" s="714"/>
      <c r="GZH532" s="714"/>
      <c r="GZI532" s="714"/>
      <c r="GZJ532" s="714"/>
      <c r="GZK532" s="714"/>
      <c r="GZL532" s="714"/>
      <c r="GZM532" s="714"/>
      <c r="GZN532" s="714"/>
      <c r="GZO532" s="714"/>
      <c r="GZP532" s="714"/>
      <c r="GZQ532" s="714"/>
      <c r="GZR532" s="714"/>
      <c r="GZS532" s="714"/>
      <c r="GZT532" s="714"/>
      <c r="GZU532" s="714"/>
      <c r="GZV532" s="714"/>
      <c r="GZW532" s="714"/>
      <c r="GZX532" s="714"/>
      <c r="GZY532" s="714"/>
      <c r="GZZ532" s="714"/>
      <c r="HAA532" s="714"/>
      <c r="HAB532" s="714"/>
      <c r="HAC532" s="714"/>
      <c r="HAD532" s="714"/>
      <c r="HAE532" s="714"/>
      <c r="HAF532" s="714"/>
      <c r="HAG532" s="714"/>
      <c r="HAH532" s="714"/>
      <c r="HAI532" s="714"/>
      <c r="HAJ532" s="714"/>
      <c r="HAK532" s="714"/>
      <c r="HAL532" s="714"/>
      <c r="HAM532" s="714"/>
      <c r="HAN532" s="714"/>
      <c r="HAO532" s="714"/>
      <c r="HAP532" s="714"/>
      <c r="HAQ532" s="714"/>
      <c r="HAR532" s="714"/>
      <c r="HAS532" s="714"/>
      <c r="HAT532" s="714"/>
      <c r="HAU532" s="714"/>
      <c r="HAV532" s="714"/>
      <c r="HAW532" s="714"/>
      <c r="HAX532" s="714"/>
      <c r="HAY532" s="714"/>
      <c r="HAZ532" s="714"/>
      <c r="HBA532" s="714"/>
      <c r="HBB532" s="714"/>
      <c r="HBC532" s="714"/>
      <c r="HBD532" s="714"/>
      <c r="HBE532" s="714"/>
      <c r="HBF532" s="714"/>
      <c r="HBG532" s="714"/>
      <c r="HBH532" s="714"/>
      <c r="HBI532" s="714"/>
      <c r="HBJ532" s="714"/>
      <c r="HBK532" s="714"/>
      <c r="HBL532" s="714"/>
      <c r="HBM532" s="714"/>
      <c r="HBN532" s="714"/>
      <c r="HBO532" s="714"/>
      <c r="HBP532" s="714"/>
      <c r="HBQ532" s="714"/>
      <c r="HBR532" s="714"/>
      <c r="HBS532" s="714"/>
      <c r="HBT532" s="714"/>
      <c r="HBU532" s="714"/>
      <c r="HBV532" s="714"/>
      <c r="HBW532" s="714"/>
      <c r="HBX532" s="714"/>
      <c r="HBY532" s="714"/>
      <c r="HBZ532" s="714"/>
      <c r="HCA532" s="714"/>
      <c r="HCB532" s="714"/>
      <c r="HCC532" s="714"/>
      <c r="HCD532" s="714"/>
      <c r="HCE532" s="714"/>
      <c r="HCF532" s="714"/>
      <c r="HCG532" s="714"/>
      <c r="HCH532" s="714"/>
      <c r="HCI532" s="714"/>
      <c r="HCJ532" s="714"/>
      <c r="HCK532" s="714"/>
      <c r="HCL532" s="714"/>
      <c r="HCM532" s="714"/>
      <c r="HCN532" s="714"/>
      <c r="HCO532" s="714"/>
      <c r="HCP532" s="714"/>
      <c r="HCQ532" s="714"/>
      <c r="HCR532" s="714"/>
      <c r="HCS532" s="714"/>
      <c r="HCT532" s="714"/>
      <c r="HCU532" s="714"/>
      <c r="HCV532" s="714"/>
      <c r="HCW532" s="714"/>
      <c r="HCX532" s="714"/>
      <c r="HCY532" s="714"/>
      <c r="HCZ532" s="714"/>
      <c r="HDA532" s="714"/>
      <c r="HDB532" s="714"/>
      <c r="HDC532" s="714"/>
      <c r="HDD532" s="714"/>
      <c r="HDE532" s="714"/>
      <c r="HDF532" s="714"/>
      <c r="HDG532" s="714"/>
      <c r="HDH532" s="714"/>
      <c r="HDI532" s="714"/>
      <c r="HDJ532" s="714"/>
      <c r="HDK532" s="714"/>
      <c r="HDL532" s="714"/>
      <c r="HDM532" s="714"/>
      <c r="HDN532" s="714"/>
      <c r="HDO532" s="714"/>
      <c r="HDP532" s="714"/>
      <c r="HDQ532" s="714"/>
      <c r="HDR532" s="714"/>
      <c r="HDS532" s="714"/>
      <c r="HDT532" s="714"/>
      <c r="HDU532" s="714"/>
      <c r="HDV532" s="714"/>
      <c r="HDW532" s="714"/>
      <c r="HDX532" s="714"/>
      <c r="HDY532" s="714"/>
      <c r="HDZ532" s="714"/>
      <c r="HEA532" s="714"/>
      <c r="HEB532" s="714"/>
      <c r="HEC532" s="714"/>
      <c r="HED532" s="714"/>
      <c r="HEE532" s="714"/>
      <c r="HEF532" s="714"/>
      <c r="HEG532" s="714"/>
      <c r="HEH532" s="714"/>
      <c r="HEI532" s="714"/>
      <c r="HEJ532" s="714"/>
      <c r="HEK532" s="714"/>
      <c r="HEL532" s="714"/>
      <c r="HEM532" s="714"/>
      <c r="HEN532" s="714"/>
      <c r="HEO532" s="714"/>
      <c r="HEP532" s="714"/>
      <c r="HEQ532" s="714"/>
      <c r="HER532" s="714"/>
      <c r="HES532" s="714"/>
      <c r="HET532" s="714"/>
      <c r="HEU532" s="714"/>
      <c r="HEV532" s="714"/>
      <c r="HEW532" s="714"/>
      <c r="HEX532" s="714"/>
      <c r="HEY532" s="714"/>
      <c r="HEZ532" s="714"/>
      <c r="HFA532" s="714"/>
      <c r="HFB532" s="714"/>
      <c r="HFC532" s="714"/>
      <c r="HFD532" s="714"/>
      <c r="HFE532" s="714"/>
      <c r="HFF532" s="714"/>
      <c r="HFG532" s="714"/>
      <c r="HFH532" s="714"/>
      <c r="HFI532" s="714"/>
      <c r="HFJ532" s="714"/>
      <c r="HFK532" s="714"/>
      <c r="HFL532" s="714"/>
      <c r="HFM532" s="714"/>
      <c r="HFN532" s="714"/>
      <c r="HFO532" s="714"/>
      <c r="HFP532" s="714"/>
      <c r="HFQ532" s="714"/>
      <c r="HFR532" s="714"/>
      <c r="HFS532" s="714"/>
      <c r="HFT532" s="714"/>
      <c r="HFU532" s="714"/>
      <c r="HFV532" s="714"/>
      <c r="HFW532" s="714"/>
      <c r="HFX532" s="714"/>
      <c r="HFY532" s="714"/>
      <c r="HFZ532" s="714"/>
      <c r="HGA532" s="714"/>
      <c r="HGB532" s="714"/>
      <c r="HGC532" s="714"/>
      <c r="HGD532" s="714"/>
      <c r="HGE532" s="714"/>
      <c r="HGF532" s="714"/>
      <c r="HGG532" s="714"/>
      <c r="HGH532" s="714"/>
      <c r="HGI532" s="714"/>
      <c r="HGJ532" s="714"/>
      <c r="HGK532" s="714"/>
      <c r="HGL532" s="714"/>
      <c r="HGM532" s="714"/>
      <c r="HGN532" s="714"/>
      <c r="HGO532" s="714"/>
      <c r="HGP532" s="714"/>
      <c r="HGQ532" s="714"/>
      <c r="HGR532" s="714"/>
      <c r="HGS532" s="714"/>
      <c r="HGT532" s="714"/>
      <c r="HGU532" s="714"/>
      <c r="HGV532" s="714"/>
      <c r="HGW532" s="714"/>
      <c r="HGX532" s="714"/>
      <c r="HGY532" s="714"/>
      <c r="HGZ532" s="714"/>
      <c r="HHA532" s="714"/>
      <c r="HHB532" s="714"/>
      <c r="HHC532" s="714"/>
      <c r="HHD532" s="714"/>
      <c r="HHE532" s="714"/>
      <c r="HHF532" s="714"/>
      <c r="HHG532" s="714"/>
      <c r="HHH532" s="714"/>
      <c r="HHI532" s="714"/>
      <c r="HHJ532" s="714"/>
      <c r="HHK532" s="714"/>
      <c r="HHL532" s="714"/>
      <c r="HHM532" s="714"/>
      <c r="HHN532" s="714"/>
      <c r="HHO532" s="714"/>
      <c r="HHP532" s="714"/>
      <c r="HHQ532" s="714"/>
      <c r="HHR532" s="714"/>
      <c r="HHS532" s="714"/>
      <c r="HHT532" s="714"/>
      <c r="HHU532" s="714"/>
      <c r="HHV532" s="714"/>
      <c r="HHW532" s="714"/>
      <c r="HHX532" s="714"/>
      <c r="HHY532" s="714"/>
      <c r="HHZ532" s="714"/>
      <c r="HIA532" s="714"/>
      <c r="HIB532" s="714"/>
      <c r="HIC532" s="714"/>
      <c r="HID532" s="714"/>
      <c r="HIE532" s="714"/>
      <c r="HIF532" s="714"/>
      <c r="HIG532" s="714"/>
      <c r="HIH532" s="714"/>
      <c r="HII532" s="714"/>
      <c r="HIJ532" s="714"/>
      <c r="HIK532" s="714"/>
      <c r="HIL532" s="714"/>
      <c r="HIM532" s="714"/>
      <c r="HIN532" s="714"/>
      <c r="HIO532" s="714"/>
      <c r="HIP532" s="714"/>
      <c r="HIQ532" s="714"/>
      <c r="HIR532" s="714"/>
      <c r="HIS532" s="714"/>
      <c r="HIT532" s="714"/>
      <c r="HIU532" s="714"/>
      <c r="HIV532" s="714"/>
      <c r="HIW532" s="714"/>
      <c r="HIX532" s="714"/>
      <c r="HIY532" s="714"/>
      <c r="HIZ532" s="714"/>
      <c r="HJA532" s="714"/>
      <c r="HJB532" s="714"/>
      <c r="HJC532" s="714"/>
      <c r="HJD532" s="714"/>
      <c r="HJE532" s="714"/>
      <c r="HJF532" s="714"/>
      <c r="HJG532" s="714"/>
      <c r="HJH532" s="714"/>
      <c r="HJI532" s="714"/>
      <c r="HJJ532" s="714"/>
      <c r="HJK532" s="714"/>
      <c r="HJL532" s="714"/>
      <c r="HJM532" s="714"/>
      <c r="HJN532" s="714"/>
      <c r="HJO532" s="714"/>
      <c r="HJP532" s="714"/>
      <c r="HJQ532" s="714"/>
      <c r="HJR532" s="714"/>
      <c r="HJS532" s="714"/>
      <c r="HJT532" s="714"/>
      <c r="HJU532" s="714"/>
      <c r="HJV532" s="714"/>
      <c r="HJW532" s="714"/>
      <c r="HJX532" s="714"/>
      <c r="HJY532" s="714"/>
      <c r="HJZ532" s="714"/>
      <c r="HKA532" s="714"/>
      <c r="HKB532" s="714"/>
      <c r="HKC532" s="714"/>
      <c r="HKD532" s="714"/>
      <c r="HKE532" s="714"/>
      <c r="HKF532" s="714"/>
      <c r="HKG532" s="714"/>
      <c r="HKH532" s="714"/>
      <c r="HKI532" s="714"/>
      <c r="HKJ532" s="714"/>
      <c r="HKK532" s="714"/>
      <c r="HKL532" s="714"/>
      <c r="HKM532" s="714"/>
      <c r="HKN532" s="714"/>
      <c r="HKO532" s="714"/>
      <c r="HKP532" s="714"/>
      <c r="HKQ532" s="714"/>
      <c r="HKR532" s="714"/>
      <c r="HKS532" s="714"/>
      <c r="HKT532" s="714"/>
      <c r="HKU532" s="714"/>
      <c r="HKV532" s="714"/>
      <c r="HKW532" s="714"/>
      <c r="HKX532" s="714"/>
      <c r="HKY532" s="714"/>
      <c r="HKZ532" s="714"/>
      <c r="HLA532" s="714"/>
      <c r="HLB532" s="714"/>
      <c r="HLC532" s="714"/>
      <c r="HLD532" s="714"/>
      <c r="HLE532" s="714"/>
      <c r="HLF532" s="714"/>
      <c r="HLG532" s="714"/>
      <c r="HLH532" s="714"/>
      <c r="HLI532" s="714"/>
      <c r="HLJ532" s="714"/>
      <c r="HLK532" s="714"/>
      <c r="HLL532" s="714"/>
      <c r="HLM532" s="714"/>
      <c r="HLN532" s="714"/>
      <c r="HLO532" s="714"/>
      <c r="HLP532" s="714"/>
      <c r="HLQ532" s="714"/>
      <c r="HLR532" s="714"/>
      <c r="HLS532" s="714"/>
      <c r="HLT532" s="714"/>
      <c r="HLU532" s="714"/>
      <c r="HLV532" s="714"/>
      <c r="HLW532" s="714"/>
      <c r="HLX532" s="714"/>
      <c r="HLY532" s="714"/>
      <c r="HLZ532" s="714"/>
      <c r="HMA532" s="714"/>
      <c r="HMB532" s="714"/>
      <c r="HMC532" s="714"/>
      <c r="HMD532" s="714"/>
      <c r="HME532" s="714"/>
      <c r="HMF532" s="714"/>
      <c r="HMG532" s="714"/>
      <c r="HMH532" s="714"/>
      <c r="HMI532" s="714"/>
      <c r="HMJ532" s="714"/>
      <c r="HMK532" s="714"/>
      <c r="HML532" s="714"/>
      <c r="HMM532" s="714"/>
      <c r="HMN532" s="714"/>
      <c r="HMO532" s="714"/>
      <c r="HMP532" s="714"/>
      <c r="HMQ532" s="714"/>
      <c r="HMR532" s="714"/>
      <c r="HMS532" s="714"/>
      <c r="HMT532" s="714"/>
      <c r="HMU532" s="714"/>
      <c r="HMV532" s="714"/>
      <c r="HMW532" s="714"/>
      <c r="HMX532" s="714"/>
      <c r="HMY532" s="714"/>
      <c r="HMZ532" s="714"/>
      <c r="HNA532" s="714"/>
      <c r="HNB532" s="714"/>
      <c r="HNC532" s="714"/>
      <c r="HND532" s="714"/>
      <c r="HNE532" s="714"/>
      <c r="HNF532" s="714"/>
      <c r="HNG532" s="714"/>
      <c r="HNH532" s="714"/>
      <c r="HNI532" s="714"/>
      <c r="HNJ532" s="714"/>
      <c r="HNK532" s="714"/>
      <c r="HNL532" s="714"/>
      <c r="HNM532" s="714"/>
      <c r="HNN532" s="714"/>
      <c r="HNO532" s="714"/>
      <c r="HNP532" s="714"/>
      <c r="HNQ532" s="714"/>
      <c r="HNR532" s="714"/>
      <c r="HNS532" s="714"/>
      <c r="HNT532" s="714"/>
      <c r="HNU532" s="714"/>
      <c r="HNV532" s="714"/>
      <c r="HNW532" s="714"/>
      <c r="HNX532" s="714"/>
      <c r="HNY532" s="714"/>
      <c r="HNZ532" s="714"/>
      <c r="HOA532" s="714"/>
      <c r="HOB532" s="714"/>
      <c r="HOC532" s="714"/>
      <c r="HOD532" s="714"/>
      <c r="HOE532" s="714"/>
      <c r="HOF532" s="714"/>
      <c r="HOG532" s="714"/>
      <c r="HOH532" s="714"/>
      <c r="HOI532" s="714"/>
      <c r="HOJ532" s="714"/>
      <c r="HOK532" s="714"/>
      <c r="HOL532" s="714"/>
      <c r="HOM532" s="714"/>
      <c r="HON532" s="714"/>
      <c r="HOO532" s="714"/>
      <c r="HOP532" s="714"/>
      <c r="HOQ532" s="714"/>
      <c r="HOR532" s="714"/>
      <c r="HOS532" s="714"/>
      <c r="HOT532" s="714"/>
      <c r="HOU532" s="714"/>
      <c r="HOV532" s="714"/>
      <c r="HOW532" s="714"/>
      <c r="HOX532" s="714"/>
      <c r="HOY532" s="714"/>
      <c r="HOZ532" s="714"/>
      <c r="HPA532" s="714"/>
      <c r="HPB532" s="714"/>
      <c r="HPC532" s="714"/>
      <c r="HPD532" s="714"/>
      <c r="HPE532" s="714"/>
      <c r="HPF532" s="714"/>
      <c r="HPG532" s="714"/>
      <c r="HPH532" s="714"/>
      <c r="HPI532" s="714"/>
      <c r="HPJ532" s="714"/>
      <c r="HPK532" s="714"/>
      <c r="HPL532" s="714"/>
      <c r="HPM532" s="714"/>
      <c r="HPN532" s="714"/>
      <c r="HPO532" s="714"/>
      <c r="HPP532" s="714"/>
      <c r="HPQ532" s="714"/>
      <c r="HPR532" s="714"/>
      <c r="HPS532" s="714"/>
      <c r="HPT532" s="714"/>
      <c r="HPU532" s="714"/>
      <c r="HPV532" s="714"/>
      <c r="HPW532" s="714"/>
      <c r="HPX532" s="714"/>
      <c r="HPY532" s="714"/>
      <c r="HPZ532" s="714"/>
      <c r="HQA532" s="714"/>
      <c r="HQB532" s="714"/>
      <c r="HQC532" s="714"/>
      <c r="HQD532" s="714"/>
      <c r="HQE532" s="714"/>
      <c r="HQF532" s="714"/>
      <c r="HQG532" s="714"/>
      <c r="HQH532" s="714"/>
      <c r="HQI532" s="714"/>
      <c r="HQJ532" s="714"/>
      <c r="HQK532" s="714"/>
      <c r="HQL532" s="714"/>
      <c r="HQM532" s="714"/>
      <c r="HQN532" s="714"/>
      <c r="HQO532" s="714"/>
      <c r="HQP532" s="714"/>
      <c r="HQQ532" s="714"/>
      <c r="HQR532" s="714"/>
      <c r="HQS532" s="714"/>
      <c r="HQT532" s="714"/>
      <c r="HQU532" s="714"/>
      <c r="HQV532" s="714"/>
      <c r="HQW532" s="714"/>
      <c r="HQX532" s="714"/>
      <c r="HQY532" s="714"/>
      <c r="HQZ532" s="714"/>
      <c r="HRA532" s="714"/>
      <c r="HRB532" s="714"/>
      <c r="HRC532" s="714"/>
      <c r="HRD532" s="714"/>
      <c r="HRE532" s="714"/>
      <c r="HRF532" s="714"/>
      <c r="HRG532" s="714"/>
      <c r="HRH532" s="714"/>
      <c r="HRI532" s="714"/>
      <c r="HRJ532" s="714"/>
      <c r="HRK532" s="714"/>
      <c r="HRL532" s="714"/>
      <c r="HRM532" s="714"/>
      <c r="HRN532" s="714"/>
      <c r="HRO532" s="714"/>
      <c r="HRP532" s="714"/>
      <c r="HRQ532" s="714"/>
      <c r="HRR532" s="714"/>
      <c r="HRS532" s="714"/>
      <c r="HRT532" s="714"/>
      <c r="HRU532" s="714"/>
      <c r="HRV532" s="714"/>
      <c r="HRW532" s="714"/>
      <c r="HRX532" s="714"/>
      <c r="HRY532" s="714"/>
      <c r="HRZ532" s="714"/>
      <c r="HSA532" s="714"/>
      <c r="HSB532" s="714"/>
      <c r="HSC532" s="714"/>
      <c r="HSD532" s="714"/>
      <c r="HSE532" s="714"/>
      <c r="HSF532" s="714"/>
      <c r="HSG532" s="714"/>
      <c r="HSH532" s="714"/>
      <c r="HSI532" s="714"/>
      <c r="HSJ532" s="714"/>
      <c r="HSK532" s="714"/>
      <c r="HSL532" s="714"/>
      <c r="HSM532" s="714"/>
      <c r="HSN532" s="714"/>
      <c r="HSO532" s="714"/>
      <c r="HSP532" s="714"/>
      <c r="HSQ532" s="714"/>
      <c r="HSR532" s="714"/>
      <c r="HSS532" s="714"/>
      <c r="HST532" s="714"/>
      <c r="HSU532" s="714"/>
      <c r="HSV532" s="714"/>
      <c r="HSW532" s="714"/>
      <c r="HSX532" s="714"/>
      <c r="HSY532" s="714"/>
      <c r="HSZ532" s="714"/>
      <c r="HTA532" s="714"/>
      <c r="HTB532" s="714"/>
      <c r="HTC532" s="714"/>
      <c r="HTD532" s="714"/>
      <c r="HTE532" s="714"/>
      <c r="HTF532" s="714"/>
      <c r="HTG532" s="714"/>
      <c r="HTH532" s="714"/>
      <c r="HTI532" s="714"/>
      <c r="HTJ532" s="714"/>
      <c r="HTK532" s="714"/>
      <c r="HTL532" s="714"/>
      <c r="HTM532" s="714"/>
      <c r="HTN532" s="714"/>
      <c r="HTO532" s="714"/>
      <c r="HTP532" s="714"/>
      <c r="HTQ532" s="714"/>
      <c r="HTR532" s="714"/>
      <c r="HTS532" s="714"/>
      <c r="HTT532" s="714"/>
      <c r="HTU532" s="714"/>
      <c r="HTV532" s="714"/>
      <c r="HTW532" s="714"/>
      <c r="HTX532" s="714"/>
      <c r="HTY532" s="714"/>
      <c r="HTZ532" s="714"/>
      <c r="HUA532" s="714"/>
      <c r="HUB532" s="714"/>
      <c r="HUC532" s="714"/>
      <c r="HUD532" s="714"/>
      <c r="HUE532" s="714"/>
      <c r="HUF532" s="714"/>
      <c r="HUG532" s="714"/>
      <c r="HUH532" s="714"/>
      <c r="HUI532" s="714"/>
      <c r="HUJ532" s="714"/>
      <c r="HUK532" s="714"/>
      <c r="HUL532" s="714"/>
      <c r="HUM532" s="714"/>
      <c r="HUN532" s="714"/>
      <c r="HUO532" s="714"/>
      <c r="HUP532" s="714"/>
      <c r="HUQ532" s="714"/>
      <c r="HUR532" s="714"/>
      <c r="HUS532" s="714"/>
      <c r="HUT532" s="714"/>
      <c r="HUU532" s="714"/>
      <c r="HUV532" s="714"/>
      <c r="HUW532" s="714"/>
      <c r="HUX532" s="714"/>
      <c r="HUY532" s="714"/>
      <c r="HUZ532" s="714"/>
      <c r="HVA532" s="714"/>
      <c r="HVB532" s="714"/>
      <c r="HVC532" s="714"/>
      <c r="HVD532" s="714"/>
      <c r="HVE532" s="714"/>
      <c r="HVF532" s="714"/>
      <c r="HVG532" s="714"/>
      <c r="HVH532" s="714"/>
      <c r="HVI532" s="714"/>
      <c r="HVJ532" s="714"/>
      <c r="HVK532" s="714"/>
      <c r="HVL532" s="714"/>
      <c r="HVM532" s="714"/>
      <c r="HVN532" s="714"/>
      <c r="HVO532" s="714"/>
      <c r="HVP532" s="714"/>
      <c r="HVQ532" s="714"/>
      <c r="HVR532" s="714"/>
      <c r="HVS532" s="714"/>
      <c r="HVT532" s="714"/>
      <c r="HVU532" s="714"/>
      <c r="HVV532" s="714"/>
      <c r="HVW532" s="714"/>
      <c r="HVX532" s="714"/>
      <c r="HVY532" s="714"/>
      <c r="HVZ532" s="714"/>
      <c r="HWA532" s="714"/>
      <c r="HWB532" s="714"/>
      <c r="HWC532" s="714"/>
      <c r="HWD532" s="714"/>
      <c r="HWE532" s="714"/>
      <c r="HWF532" s="714"/>
      <c r="HWG532" s="714"/>
      <c r="HWH532" s="714"/>
      <c r="HWI532" s="714"/>
      <c r="HWJ532" s="714"/>
      <c r="HWK532" s="714"/>
      <c r="HWL532" s="714"/>
      <c r="HWM532" s="714"/>
      <c r="HWN532" s="714"/>
      <c r="HWO532" s="714"/>
      <c r="HWP532" s="714"/>
      <c r="HWQ532" s="714"/>
      <c r="HWR532" s="714"/>
      <c r="HWS532" s="714"/>
      <c r="HWT532" s="714"/>
      <c r="HWU532" s="714"/>
      <c r="HWV532" s="714"/>
      <c r="HWW532" s="714"/>
      <c r="HWX532" s="714"/>
      <c r="HWY532" s="714"/>
      <c r="HWZ532" s="714"/>
      <c r="HXA532" s="714"/>
      <c r="HXB532" s="714"/>
      <c r="HXC532" s="714"/>
      <c r="HXD532" s="714"/>
      <c r="HXE532" s="714"/>
      <c r="HXF532" s="714"/>
      <c r="HXG532" s="714"/>
      <c r="HXH532" s="714"/>
      <c r="HXI532" s="714"/>
      <c r="HXJ532" s="714"/>
      <c r="HXK532" s="714"/>
      <c r="HXL532" s="714"/>
      <c r="HXM532" s="714"/>
      <c r="HXN532" s="714"/>
      <c r="HXO532" s="714"/>
      <c r="HXP532" s="714"/>
      <c r="HXQ532" s="714"/>
      <c r="HXR532" s="714"/>
      <c r="HXS532" s="714"/>
      <c r="HXT532" s="714"/>
      <c r="HXU532" s="714"/>
      <c r="HXV532" s="714"/>
      <c r="HXW532" s="714"/>
      <c r="HXX532" s="714"/>
      <c r="HXY532" s="714"/>
      <c r="HXZ532" s="714"/>
      <c r="HYA532" s="714"/>
      <c r="HYB532" s="714"/>
      <c r="HYC532" s="714"/>
      <c r="HYD532" s="714"/>
      <c r="HYE532" s="714"/>
      <c r="HYF532" s="714"/>
      <c r="HYG532" s="714"/>
      <c r="HYH532" s="714"/>
      <c r="HYI532" s="714"/>
      <c r="HYJ532" s="714"/>
      <c r="HYK532" s="714"/>
      <c r="HYL532" s="714"/>
      <c r="HYM532" s="714"/>
      <c r="HYN532" s="714"/>
      <c r="HYO532" s="714"/>
      <c r="HYP532" s="714"/>
      <c r="HYQ532" s="714"/>
      <c r="HYR532" s="714"/>
      <c r="HYS532" s="714"/>
      <c r="HYT532" s="714"/>
      <c r="HYU532" s="714"/>
      <c r="HYV532" s="714"/>
      <c r="HYW532" s="714"/>
      <c r="HYX532" s="714"/>
      <c r="HYY532" s="714"/>
      <c r="HYZ532" s="714"/>
      <c r="HZA532" s="714"/>
      <c r="HZB532" s="714"/>
      <c r="HZC532" s="714"/>
      <c r="HZD532" s="714"/>
      <c r="HZE532" s="714"/>
      <c r="HZF532" s="714"/>
      <c r="HZG532" s="714"/>
      <c r="HZH532" s="714"/>
      <c r="HZI532" s="714"/>
      <c r="HZJ532" s="714"/>
      <c r="HZK532" s="714"/>
      <c r="HZL532" s="714"/>
      <c r="HZM532" s="714"/>
      <c r="HZN532" s="714"/>
      <c r="HZO532" s="714"/>
      <c r="HZP532" s="714"/>
      <c r="HZQ532" s="714"/>
      <c r="HZR532" s="714"/>
      <c r="HZS532" s="714"/>
      <c r="HZT532" s="714"/>
      <c r="HZU532" s="714"/>
      <c r="HZV532" s="714"/>
      <c r="HZW532" s="714"/>
      <c r="HZX532" s="714"/>
      <c r="HZY532" s="714"/>
      <c r="HZZ532" s="714"/>
      <c r="IAA532" s="714"/>
      <c r="IAB532" s="714"/>
      <c r="IAC532" s="714"/>
      <c r="IAD532" s="714"/>
      <c r="IAE532" s="714"/>
      <c r="IAF532" s="714"/>
      <c r="IAG532" s="714"/>
      <c r="IAH532" s="714"/>
      <c r="IAI532" s="714"/>
      <c r="IAJ532" s="714"/>
      <c r="IAK532" s="714"/>
      <c r="IAL532" s="714"/>
      <c r="IAM532" s="714"/>
      <c r="IAN532" s="714"/>
      <c r="IAO532" s="714"/>
      <c r="IAP532" s="714"/>
      <c r="IAQ532" s="714"/>
      <c r="IAR532" s="714"/>
      <c r="IAS532" s="714"/>
      <c r="IAT532" s="714"/>
      <c r="IAU532" s="714"/>
      <c r="IAV532" s="714"/>
      <c r="IAW532" s="714"/>
      <c r="IAX532" s="714"/>
      <c r="IAY532" s="714"/>
      <c r="IAZ532" s="714"/>
      <c r="IBA532" s="714"/>
      <c r="IBB532" s="714"/>
      <c r="IBC532" s="714"/>
      <c r="IBD532" s="714"/>
      <c r="IBE532" s="714"/>
      <c r="IBF532" s="714"/>
      <c r="IBG532" s="714"/>
      <c r="IBH532" s="714"/>
      <c r="IBI532" s="714"/>
      <c r="IBJ532" s="714"/>
      <c r="IBK532" s="714"/>
      <c r="IBL532" s="714"/>
      <c r="IBM532" s="714"/>
      <c r="IBN532" s="714"/>
      <c r="IBO532" s="714"/>
      <c r="IBP532" s="714"/>
      <c r="IBQ532" s="714"/>
      <c r="IBR532" s="714"/>
      <c r="IBS532" s="714"/>
      <c r="IBT532" s="714"/>
      <c r="IBU532" s="714"/>
      <c r="IBV532" s="714"/>
      <c r="IBW532" s="714"/>
      <c r="IBX532" s="714"/>
      <c r="IBY532" s="714"/>
      <c r="IBZ532" s="714"/>
      <c r="ICA532" s="714"/>
      <c r="ICB532" s="714"/>
      <c r="ICC532" s="714"/>
      <c r="ICD532" s="714"/>
      <c r="ICE532" s="714"/>
      <c r="ICF532" s="714"/>
      <c r="ICG532" s="714"/>
      <c r="ICH532" s="714"/>
      <c r="ICI532" s="714"/>
      <c r="ICJ532" s="714"/>
      <c r="ICK532" s="714"/>
      <c r="ICL532" s="714"/>
      <c r="ICM532" s="714"/>
      <c r="ICN532" s="714"/>
      <c r="ICO532" s="714"/>
      <c r="ICP532" s="714"/>
      <c r="ICQ532" s="714"/>
      <c r="ICR532" s="714"/>
      <c r="ICS532" s="714"/>
      <c r="ICT532" s="714"/>
      <c r="ICU532" s="714"/>
      <c r="ICV532" s="714"/>
      <c r="ICW532" s="714"/>
      <c r="ICX532" s="714"/>
      <c r="ICY532" s="714"/>
      <c r="ICZ532" s="714"/>
      <c r="IDA532" s="714"/>
      <c r="IDB532" s="714"/>
      <c r="IDC532" s="714"/>
      <c r="IDD532" s="714"/>
      <c r="IDE532" s="714"/>
      <c r="IDF532" s="714"/>
      <c r="IDG532" s="714"/>
      <c r="IDH532" s="714"/>
      <c r="IDI532" s="714"/>
      <c r="IDJ532" s="714"/>
      <c r="IDK532" s="714"/>
      <c r="IDL532" s="714"/>
      <c r="IDM532" s="714"/>
      <c r="IDN532" s="714"/>
      <c r="IDO532" s="714"/>
      <c r="IDP532" s="714"/>
      <c r="IDQ532" s="714"/>
      <c r="IDR532" s="714"/>
      <c r="IDS532" s="714"/>
      <c r="IDT532" s="714"/>
      <c r="IDU532" s="714"/>
      <c r="IDV532" s="714"/>
      <c r="IDW532" s="714"/>
      <c r="IDX532" s="714"/>
      <c r="IDY532" s="714"/>
      <c r="IDZ532" s="714"/>
      <c r="IEA532" s="714"/>
      <c r="IEB532" s="714"/>
      <c r="IEC532" s="714"/>
      <c r="IED532" s="714"/>
      <c r="IEE532" s="714"/>
      <c r="IEF532" s="714"/>
      <c r="IEG532" s="714"/>
      <c r="IEH532" s="714"/>
      <c r="IEI532" s="714"/>
      <c r="IEJ532" s="714"/>
      <c r="IEK532" s="714"/>
      <c r="IEL532" s="714"/>
      <c r="IEM532" s="714"/>
      <c r="IEN532" s="714"/>
      <c r="IEO532" s="714"/>
      <c r="IEP532" s="714"/>
      <c r="IEQ532" s="714"/>
      <c r="IER532" s="714"/>
      <c r="IES532" s="714"/>
      <c r="IET532" s="714"/>
      <c r="IEU532" s="714"/>
      <c r="IEV532" s="714"/>
      <c r="IEW532" s="714"/>
      <c r="IEX532" s="714"/>
      <c r="IEY532" s="714"/>
      <c r="IEZ532" s="714"/>
      <c r="IFA532" s="714"/>
      <c r="IFB532" s="714"/>
      <c r="IFC532" s="714"/>
      <c r="IFD532" s="714"/>
      <c r="IFE532" s="714"/>
      <c r="IFF532" s="714"/>
      <c r="IFG532" s="714"/>
      <c r="IFH532" s="714"/>
      <c r="IFI532" s="714"/>
      <c r="IFJ532" s="714"/>
      <c r="IFK532" s="714"/>
      <c r="IFL532" s="714"/>
      <c r="IFM532" s="714"/>
      <c r="IFN532" s="714"/>
      <c r="IFO532" s="714"/>
      <c r="IFP532" s="714"/>
      <c r="IFQ532" s="714"/>
      <c r="IFR532" s="714"/>
      <c r="IFS532" s="714"/>
      <c r="IFT532" s="714"/>
      <c r="IFU532" s="714"/>
      <c r="IFV532" s="714"/>
      <c r="IFW532" s="714"/>
      <c r="IFX532" s="714"/>
      <c r="IFY532" s="714"/>
      <c r="IFZ532" s="714"/>
      <c r="IGA532" s="714"/>
      <c r="IGB532" s="714"/>
      <c r="IGC532" s="714"/>
      <c r="IGD532" s="714"/>
      <c r="IGE532" s="714"/>
      <c r="IGF532" s="714"/>
      <c r="IGG532" s="714"/>
      <c r="IGH532" s="714"/>
      <c r="IGI532" s="714"/>
      <c r="IGJ532" s="714"/>
      <c r="IGK532" s="714"/>
      <c r="IGL532" s="714"/>
      <c r="IGM532" s="714"/>
      <c r="IGN532" s="714"/>
      <c r="IGO532" s="714"/>
      <c r="IGP532" s="714"/>
      <c r="IGQ532" s="714"/>
      <c r="IGR532" s="714"/>
      <c r="IGS532" s="714"/>
      <c r="IGT532" s="714"/>
      <c r="IGU532" s="714"/>
      <c r="IGV532" s="714"/>
      <c r="IGW532" s="714"/>
      <c r="IGX532" s="714"/>
      <c r="IGY532" s="714"/>
      <c r="IGZ532" s="714"/>
      <c r="IHA532" s="714"/>
      <c r="IHB532" s="714"/>
      <c r="IHC532" s="714"/>
      <c r="IHD532" s="714"/>
      <c r="IHE532" s="714"/>
      <c r="IHF532" s="714"/>
      <c r="IHG532" s="714"/>
      <c r="IHH532" s="714"/>
      <c r="IHI532" s="714"/>
      <c r="IHJ532" s="714"/>
      <c r="IHK532" s="714"/>
      <c r="IHL532" s="714"/>
      <c r="IHM532" s="714"/>
      <c r="IHN532" s="714"/>
      <c r="IHO532" s="714"/>
      <c r="IHP532" s="714"/>
      <c r="IHQ532" s="714"/>
      <c r="IHR532" s="714"/>
      <c r="IHS532" s="714"/>
      <c r="IHT532" s="714"/>
      <c r="IHU532" s="714"/>
      <c r="IHV532" s="714"/>
      <c r="IHW532" s="714"/>
      <c r="IHX532" s="714"/>
      <c r="IHY532" s="714"/>
      <c r="IHZ532" s="714"/>
      <c r="IIA532" s="714"/>
      <c r="IIB532" s="714"/>
      <c r="IIC532" s="714"/>
      <c r="IID532" s="714"/>
      <c r="IIE532" s="714"/>
      <c r="IIF532" s="714"/>
      <c r="IIG532" s="714"/>
      <c r="IIH532" s="714"/>
      <c r="III532" s="714"/>
      <c r="IIJ532" s="714"/>
      <c r="IIK532" s="714"/>
      <c r="IIL532" s="714"/>
      <c r="IIM532" s="714"/>
      <c r="IIN532" s="714"/>
      <c r="IIO532" s="714"/>
      <c r="IIP532" s="714"/>
      <c r="IIQ532" s="714"/>
      <c r="IIR532" s="714"/>
      <c r="IIS532" s="714"/>
      <c r="IIT532" s="714"/>
      <c r="IIU532" s="714"/>
      <c r="IIV532" s="714"/>
      <c r="IIW532" s="714"/>
      <c r="IIX532" s="714"/>
      <c r="IIY532" s="714"/>
      <c r="IIZ532" s="714"/>
      <c r="IJA532" s="714"/>
      <c r="IJB532" s="714"/>
      <c r="IJC532" s="714"/>
      <c r="IJD532" s="714"/>
      <c r="IJE532" s="714"/>
      <c r="IJF532" s="714"/>
      <c r="IJG532" s="714"/>
      <c r="IJH532" s="714"/>
      <c r="IJI532" s="714"/>
      <c r="IJJ532" s="714"/>
      <c r="IJK532" s="714"/>
      <c r="IJL532" s="714"/>
      <c r="IJM532" s="714"/>
      <c r="IJN532" s="714"/>
      <c r="IJO532" s="714"/>
      <c r="IJP532" s="714"/>
      <c r="IJQ532" s="714"/>
      <c r="IJR532" s="714"/>
      <c r="IJS532" s="714"/>
      <c r="IJT532" s="714"/>
      <c r="IJU532" s="714"/>
      <c r="IJV532" s="714"/>
      <c r="IJW532" s="714"/>
      <c r="IJX532" s="714"/>
      <c r="IJY532" s="714"/>
      <c r="IJZ532" s="714"/>
      <c r="IKA532" s="714"/>
      <c r="IKB532" s="714"/>
      <c r="IKC532" s="714"/>
      <c r="IKD532" s="714"/>
      <c r="IKE532" s="714"/>
      <c r="IKF532" s="714"/>
      <c r="IKG532" s="714"/>
      <c r="IKH532" s="714"/>
      <c r="IKI532" s="714"/>
      <c r="IKJ532" s="714"/>
      <c r="IKK532" s="714"/>
      <c r="IKL532" s="714"/>
      <c r="IKM532" s="714"/>
      <c r="IKN532" s="714"/>
      <c r="IKO532" s="714"/>
      <c r="IKP532" s="714"/>
      <c r="IKQ532" s="714"/>
      <c r="IKR532" s="714"/>
      <c r="IKS532" s="714"/>
      <c r="IKT532" s="714"/>
      <c r="IKU532" s="714"/>
      <c r="IKV532" s="714"/>
      <c r="IKW532" s="714"/>
      <c r="IKX532" s="714"/>
      <c r="IKY532" s="714"/>
      <c r="IKZ532" s="714"/>
      <c r="ILA532" s="714"/>
      <c r="ILB532" s="714"/>
      <c r="ILC532" s="714"/>
      <c r="ILD532" s="714"/>
      <c r="ILE532" s="714"/>
      <c r="ILF532" s="714"/>
      <c r="ILG532" s="714"/>
      <c r="ILH532" s="714"/>
      <c r="ILI532" s="714"/>
      <c r="ILJ532" s="714"/>
      <c r="ILK532" s="714"/>
      <c r="ILL532" s="714"/>
      <c r="ILM532" s="714"/>
      <c r="ILN532" s="714"/>
      <c r="ILO532" s="714"/>
      <c r="ILP532" s="714"/>
      <c r="ILQ532" s="714"/>
      <c r="ILR532" s="714"/>
      <c r="ILS532" s="714"/>
      <c r="ILT532" s="714"/>
      <c r="ILU532" s="714"/>
      <c r="ILV532" s="714"/>
      <c r="ILW532" s="714"/>
      <c r="ILX532" s="714"/>
      <c r="ILY532" s="714"/>
      <c r="ILZ532" s="714"/>
      <c r="IMA532" s="714"/>
      <c r="IMB532" s="714"/>
      <c r="IMC532" s="714"/>
      <c r="IMD532" s="714"/>
      <c r="IME532" s="714"/>
      <c r="IMF532" s="714"/>
      <c r="IMG532" s="714"/>
      <c r="IMH532" s="714"/>
      <c r="IMI532" s="714"/>
      <c r="IMJ532" s="714"/>
      <c r="IMK532" s="714"/>
      <c r="IML532" s="714"/>
      <c r="IMM532" s="714"/>
      <c r="IMN532" s="714"/>
      <c r="IMO532" s="714"/>
      <c r="IMP532" s="714"/>
      <c r="IMQ532" s="714"/>
      <c r="IMR532" s="714"/>
      <c r="IMS532" s="714"/>
      <c r="IMT532" s="714"/>
      <c r="IMU532" s="714"/>
      <c r="IMV532" s="714"/>
      <c r="IMW532" s="714"/>
      <c r="IMX532" s="714"/>
      <c r="IMY532" s="714"/>
      <c r="IMZ532" s="714"/>
      <c r="INA532" s="714"/>
      <c r="INB532" s="714"/>
      <c r="INC532" s="714"/>
      <c r="IND532" s="714"/>
      <c r="INE532" s="714"/>
      <c r="INF532" s="714"/>
      <c r="ING532" s="714"/>
      <c r="INH532" s="714"/>
      <c r="INI532" s="714"/>
      <c r="INJ532" s="714"/>
      <c r="INK532" s="714"/>
      <c r="INL532" s="714"/>
      <c r="INM532" s="714"/>
      <c r="INN532" s="714"/>
      <c r="INO532" s="714"/>
      <c r="INP532" s="714"/>
      <c r="INQ532" s="714"/>
      <c r="INR532" s="714"/>
      <c r="INS532" s="714"/>
      <c r="INT532" s="714"/>
      <c r="INU532" s="714"/>
      <c r="INV532" s="714"/>
      <c r="INW532" s="714"/>
      <c r="INX532" s="714"/>
      <c r="INY532" s="714"/>
      <c r="INZ532" s="714"/>
      <c r="IOA532" s="714"/>
      <c r="IOB532" s="714"/>
      <c r="IOC532" s="714"/>
      <c r="IOD532" s="714"/>
      <c r="IOE532" s="714"/>
      <c r="IOF532" s="714"/>
      <c r="IOG532" s="714"/>
      <c r="IOH532" s="714"/>
      <c r="IOI532" s="714"/>
      <c r="IOJ532" s="714"/>
      <c r="IOK532" s="714"/>
      <c r="IOL532" s="714"/>
      <c r="IOM532" s="714"/>
      <c r="ION532" s="714"/>
      <c r="IOO532" s="714"/>
      <c r="IOP532" s="714"/>
      <c r="IOQ532" s="714"/>
      <c r="IOR532" s="714"/>
      <c r="IOS532" s="714"/>
      <c r="IOT532" s="714"/>
      <c r="IOU532" s="714"/>
      <c r="IOV532" s="714"/>
      <c r="IOW532" s="714"/>
      <c r="IOX532" s="714"/>
      <c r="IOY532" s="714"/>
      <c r="IOZ532" s="714"/>
      <c r="IPA532" s="714"/>
      <c r="IPB532" s="714"/>
      <c r="IPC532" s="714"/>
      <c r="IPD532" s="714"/>
      <c r="IPE532" s="714"/>
      <c r="IPF532" s="714"/>
      <c r="IPG532" s="714"/>
      <c r="IPH532" s="714"/>
      <c r="IPI532" s="714"/>
      <c r="IPJ532" s="714"/>
      <c r="IPK532" s="714"/>
      <c r="IPL532" s="714"/>
      <c r="IPM532" s="714"/>
      <c r="IPN532" s="714"/>
      <c r="IPO532" s="714"/>
      <c r="IPP532" s="714"/>
      <c r="IPQ532" s="714"/>
      <c r="IPR532" s="714"/>
      <c r="IPS532" s="714"/>
      <c r="IPT532" s="714"/>
      <c r="IPU532" s="714"/>
      <c r="IPV532" s="714"/>
      <c r="IPW532" s="714"/>
      <c r="IPX532" s="714"/>
      <c r="IPY532" s="714"/>
      <c r="IPZ532" s="714"/>
      <c r="IQA532" s="714"/>
      <c r="IQB532" s="714"/>
      <c r="IQC532" s="714"/>
      <c r="IQD532" s="714"/>
      <c r="IQE532" s="714"/>
      <c r="IQF532" s="714"/>
      <c r="IQG532" s="714"/>
      <c r="IQH532" s="714"/>
      <c r="IQI532" s="714"/>
      <c r="IQJ532" s="714"/>
      <c r="IQK532" s="714"/>
      <c r="IQL532" s="714"/>
      <c r="IQM532" s="714"/>
      <c r="IQN532" s="714"/>
      <c r="IQO532" s="714"/>
      <c r="IQP532" s="714"/>
      <c r="IQQ532" s="714"/>
      <c r="IQR532" s="714"/>
      <c r="IQS532" s="714"/>
      <c r="IQT532" s="714"/>
      <c r="IQU532" s="714"/>
      <c r="IQV532" s="714"/>
      <c r="IQW532" s="714"/>
      <c r="IQX532" s="714"/>
      <c r="IQY532" s="714"/>
      <c r="IQZ532" s="714"/>
      <c r="IRA532" s="714"/>
      <c r="IRB532" s="714"/>
      <c r="IRC532" s="714"/>
      <c r="IRD532" s="714"/>
      <c r="IRE532" s="714"/>
      <c r="IRF532" s="714"/>
      <c r="IRG532" s="714"/>
      <c r="IRH532" s="714"/>
      <c r="IRI532" s="714"/>
      <c r="IRJ532" s="714"/>
      <c r="IRK532" s="714"/>
      <c r="IRL532" s="714"/>
      <c r="IRM532" s="714"/>
      <c r="IRN532" s="714"/>
      <c r="IRO532" s="714"/>
      <c r="IRP532" s="714"/>
      <c r="IRQ532" s="714"/>
      <c r="IRR532" s="714"/>
      <c r="IRS532" s="714"/>
      <c r="IRT532" s="714"/>
      <c r="IRU532" s="714"/>
      <c r="IRV532" s="714"/>
      <c r="IRW532" s="714"/>
      <c r="IRX532" s="714"/>
      <c r="IRY532" s="714"/>
      <c r="IRZ532" s="714"/>
      <c r="ISA532" s="714"/>
      <c r="ISB532" s="714"/>
      <c r="ISC532" s="714"/>
      <c r="ISD532" s="714"/>
      <c r="ISE532" s="714"/>
      <c r="ISF532" s="714"/>
      <c r="ISG532" s="714"/>
      <c r="ISH532" s="714"/>
      <c r="ISI532" s="714"/>
      <c r="ISJ532" s="714"/>
      <c r="ISK532" s="714"/>
      <c r="ISL532" s="714"/>
      <c r="ISM532" s="714"/>
      <c r="ISN532" s="714"/>
      <c r="ISO532" s="714"/>
      <c r="ISP532" s="714"/>
      <c r="ISQ532" s="714"/>
      <c r="ISR532" s="714"/>
      <c r="ISS532" s="714"/>
      <c r="IST532" s="714"/>
      <c r="ISU532" s="714"/>
      <c r="ISV532" s="714"/>
      <c r="ISW532" s="714"/>
      <c r="ISX532" s="714"/>
      <c r="ISY532" s="714"/>
      <c r="ISZ532" s="714"/>
      <c r="ITA532" s="714"/>
      <c r="ITB532" s="714"/>
      <c r="ITC532" s="714"/>
      <c r="ITD532" s="714"/>
      <c r="ITE532" s="714"/>
      <c r="ITF532" s="714"/>
      <c r="ITG532" s="714"/>
      <c r="ITH532" s="714"/>
      <c r="ITI532" s="714"/>
      <c r="ITJ532" s="714"/>
      <c r="ITK532" s="714"/>
      <c r="ITL532" s="714"/>
      <c r="ITM532" s="714"/>
      <c r="ITN532" s="714"/>
      <c r="ITO532" s="714"/>
      <c r="ITP532" s="714"/>
      <c r="ITQ532" s="714"/>
      <c r="ITR532" s="714"/>
      <c r="ITS532" s="714"/>
      <c r="ITT532" s="714"/>
      <c r="ITU532" s="714"/>
      <c r="ITV532" s="714"/>
      <c r="ITW532" s="714"/>
      <c r="ITX532" s="714"/>
      <c r="ITY532" s="714"/>
      <c r="ITZ532" s="714"/>
      <c r="IUA532" s="714"/>
      <c r="IUB532" s="714"/>
      <c r="IUC532" s="714"/>
      <c r="IUD532" s="714"/>
      <c r="IUE532" s="714"/>
      <c r="IUF532" s="714"/>
      <c r="IUG532" s="714"/>
      <c r="IUH532" s="714"/>
      <c r="IUI532" s="714"/>
      <c r="IUJ532" s="714"/>
      <c r="IUK532" s="714"/>
      <c r="IUL532" s="714"/>
      <c r="IUM532" s="714"/>
      <c r="IUN532" s="714"/>
      <c r="IUO532" s="714"/>
      <c r="IUP532" s="714"/>
      <c r="IUQ532" s="714"/>
      <c r="IUR532" s="714"/>
      <c r="IUS532" s="714"/>
      <c r="IUT532" s="714"/>
      <c r="IUU532" s="714"/>
      <c r="IUV532" s="714"/>
      <c r="IUW532" s="714"/>
      <c r="IUX532" s="714"/>
      <c r="IUY532" s="714"/>
      <c r="IUZ532" s="714"/>
      <c r="IVA532" s="714"/>
      <c r="IVB532" s="714"/>
      <c r="IVC532" s="714"/>
      <c r="IVD532" s="714"/>
      <c r="IVE532" s="714"/>
      <c r="IVF532" s="714"/>
      <c r="IVG532" s="714"/>
      <c r="IVH532" s="714"/>
      <c r="IVI532" s="714"/>
      <c r="IVJ532" s="714"/>
      <c r="IVK532" s="714"/>
      <c r="IVL532" s="714"/>
      <c r="IVM532" s="714"/>
      <c r="IVN532" s="714"/>
      <c r="IVO532" s="714"/>
      <c r="IVP532" s="714"/>
      <c r="IVQ532" s="714"/>
      <c r="IVR532" s="714"/>
      <c r="IVS532" s="714"/>
      <c r="IVT532" s="714"/>
      <c r="IVU532" s="714"/>
      <c r="IVV532" s="714"/>
      <c r="IVW532" s="714"/>
      <c r="IVX532" s="714"/>
      <c r="IVY532" s="714"/>
      <c r="IVZ532" s="714"/>
      <c r="IWA532" s="714"/>
      <c r="IWB532" s="714"/>
      <c r="IWC532" s="714"/>
      <c r="IWD532" s="714"/>
      <c r="IWE532" s="714"/>
      <c r="IWF532" s="714"/>
      <c r="IWG532" s="714"/>
      <c r="IWH532" s="714"/>
      <c r="IWI532" s="714"/>
      <c r="IWJ532" s="714"/>
      <c r="IWK532" s="714"/>
      <c r="IWL532" s="714"/>
      <c r="IWM532" s="714"/>
      <c r="IWN532" s="714"/>
      <c r="IWO532" s="714"/>
      <c r="IWP532" s="714"/>
      <c r="IWQ532" s="714"/>
      <c r="IWR532" s="714"/>
      <c r="IWS532" s="714"/>
      <c r="IWT532" s="714"/>
      <c r="IWU532" s="714"/>
      <c r="IWV532" s="714"/>
      <c r="IWW532" s="714"/>
      <c r="IWX532" s="714"/>
      <c r="IWY532" s="714"/>
      <c r="IWZ532" s="714"/>
      <c r="IXA532" s="714"/>
      <c r="IXB532" s="714"/>
      <c r="IXC532" s="714"/>
      <c r="IXD532" s="714"/>
      <c r="IXE532" s="714"/>
      <c r="IXF532" s="714"/>
      <c r="IXG532" s="714"/>
      <c r="IXH532" s="714"/>
      <c r="IXI532" s="714"/>
      <c r="IXJ532" s="714"/>
      <c r="IXK532" s="714"/>
      <c r="IXL532" s="714"/>
      <c r="IXM532" s="714"/>
      <c r="IXN532" s="714"/>
      <c r="IXO532" s="714"/>
      <c r="IXP532" s="714"/>
      <c r="IXQ532" s="714"/>
      <c r="IXR532" s="714"/>
      <c r="IXS532" s="714"/>
      <c r="IXT532" s="714"/>
      <c r="IXU532" s="714"/>
      <c r="IXV532" s="714"/>
      <c r="IXW532" s="714"/>
      <c r="IXX532" s="714"/>
      <c r="IXY532" s="714"/>
      <c r="IXZ532" s="714"/>
      <c r="IYA532" s="714"/>
      <c r="IYB532" s="714"/>
      <c r="IYC532" s="714"/>
      <c r="IYD532" s="714"/>
      <c r="IYE532" s="714"/>
      <c r="IYF532" s="714"/>
      <c r="IYG532" s="714"/>
      <c r="IYH532" s="714"/>
      <c r="IYI532" s="714"/>
      <c r="IYJ532" s="714"/>
      <c r="IYK532" s="714"/>
      <c r="IYL532" s="714"/>
      <c r="IYM532" s="714"/>
      <c r="IYN532" s="714"/>
      <c r="IYO532" s="714"/>
      <c r="IYP532" s="714"/>
      <c r="IYQ532" s="714"/>
      <c r="IYR532" s="714"/>
      <c r="IYS532" s="714"/>
      <c r="IYT532" s="714"/>
      <c r="IYU532" s="714"/>
      <c r="IYV532" s="714"/>
      <c r="IYW532" s="714"/>
      <c r="IYX532" s="714"/>
      <c r="IYY532" s="714"/>
      <c r="IYZ532" s="714"/>
      <c r="IZA532" s="714"/>
      <c r="IZB532" s="714"/>
      <c r="IZC532" s="714"/>
      <c r="IZD532" s="714"/>
      <c r="IZE532" s="714"/>
      <c r="IZF532" s="714"/>
      <c r="IZG532" s="714"/>
      <c r="IZH532" s="714"/>
      <c r="IZI532" s="714"/>
      <c r="IZJ532" s="714"/>
      <c r="IZK532" s="714"/>
      <c r="IZL532" s="714"/>
      <c r="IZM532" s="714"/>
      <c r="IZN532" s="714"/>
      <c r="IZO532" s="714"/>
      <c r="IZP532" s="714"/>
      <c r="IZQ532" s="714"/>
      <c r="IZR532" s="714"/>
      <c r="IZS532" s="714"/>
      <c r="IZT532" s="714"/>
      <c r="IZU532" s="714"/>
      <c r="IZV532" s="714"/>
      <c r="IZW532" s="714"/>
      <c r="IZX532" s="714"/>
      <c r="IZY532" s="714"/>
      <c r="IZZ532" s="714"/>
      <c r="JAA532" s="714"/>
      <c r="JAB532" s="714"/>
      <c r="JAC532" s="714"/>
      <c r="JAD532" s="714"/>
      <c r="JAE532" s="714"/>
      <c r="JAF532" s="714"/>
      <c r="JAG532" s="714"/>
      <c r="JAH532" s="714"/>
      <c r="JAI532" s="714"/>
      <c r="JAJ532" s="714"/>
      <c r="JAK532" s="714"/>
      <c r="JAL532" s="714"/>
      <c r="JAM532" s="714"/>
      <c r="JAN532" s="714"/>
      <c r="JAO532" s="714"/>
      <c r="JAP532" s="714"/>
      <c r="JAQ532" s="714"/>
      <c r="JAR532" s="714"/>
      <c r="JAS532" s="714"/>
      <c r="JAT532" s="714"/>
      <c r="JAU532" s="714"/>
      <c r="JAV532" s="714"/>
      <c r="JAW532" s="714"/>
      <c r="JAX532" s="714"/>
      <c r="JAY532" s="714"/>
      <c r="JAZ532" s="714"/>
      <c r="JBA532" s="714"/>
      <c r="JBB532" s="714"/>
      <c r="JBC532" s="714"/>
      <c r="JBD532" s="714"/>
      <c r="JBE532" s="714"/>
      <c r="JBF532" s="714"/>
      <c r="JBG532" s="714"/>
      <c r="JBH532" s="714"/>
      <c r="JBI532" s="714"/>
      <c r="JBJ532" s="714"/>
      <c r="JBK532" s="714"/>
      <c r="JBL532" s="714"/>
      <c r="JBM532" s="714"/>
      <c r="JBN532" s="714"/>
      <c r="JBO532" s="714"/>
      <c r="JBP532" s="714"/>
      <c r="JBQ532" s="714"/>
      <c r="JBR532" s="714"/>
      <c r="JBS532" s="714"/>
      <c r="JBT532" s="714"/>
      <c r="JBU532" s="714"/>
      <c r="JBV532" s="714"/>
      <c r="JBW532" s="714"/>
      <c r="JBX532" s="714"/>
      <c r="JBY532" s="714"/>
      <c r="JBZ532" s="714"/>
      <c r="JCA532" s="714"/>
      <c r="JCB532" s="714"/>
      <c r="JCC532" s="714"/>
      <c r="JCD532" s="714"/>
      <c r="JCE532" s="714"/>
      <c r="JCF532" s="714"/>
      <c r="JCG532" s="714"/>
      <c r="JCH532" s="714"/>
      <c r="JCI532" s="714"/>
      <c r="JCJ532" s="714"/>
      <c r="JCK532" s="714"/>
      <c r="JCL532" s="714"/>
      <c r="JCM532" s="714"/>
      <c r="JCN532" s="714"/>
      <c r="JCO532" s="714"/>
      <c r="JCP532" s="714"/>
      <c r="JCQ532" s="714"/>
      <c r="JCR532" s="714"/>
      <c r="JCS532" s="714"/>
      <c r="JCT532" s="714"/>
      <c r="JCU532" s="714"/>
      <c r="JCV532" s="714"/>
      <c r="JCW532" s="714"/>
      <c r="JCX532" s="714"/>
      <c r="JCY532" s="714"/>
      <c r="JCZ532" s="714"/>
      <c r="JDA532" s="714"/>
      <c r="JDB532" s="714"/>
      <c r="JDC532" s="714"/>
      <c r="JDD532" s="714"/>
      <c r="JDE532" s="714"/>
      <c r="JDF532" s="714"/>
      <c r="JDG532" s="714"/>
      <c r="JDH532" s="714"/>
      <c r="JDI532" s="714"/>
      <c r="JDJ532" s="714"/>
      <c r="JDK532" s="714"/>
      <c r="JDL532" s="714"/>
      <c r="JDM532" s="714"/>
      <c r="JDN532" s="714"/>
      <c r="JDO532" s="714"/>
      <c r="JDP532" s="714"/>
      <c r="JDQ532" s="714"/>
      <c r="JDR532" s="714"/>
      <c r="JDS532" s="714"/>
      <c r="JDT532" s="714"/>
      <c r="JDU532" s="714"/>
      <c r="JDV532" s="714"/>
      <c r="JDW532" s="714"/>
      <c r="JDX532" s="714"/>
      <c r="JDY532" s="714"/>
      <c r="JDZ532" s="714"/>
      <c r="JEA532" s="714"/>
      <c r="JEB532" s="714"/>
      <c r="JEC532" s="714"/>
      <c r="JED532" s="714"/>
      <c r="JEE532" s="714"/>
      <c r="JEF532" s="714"/>
      <c r="JEG532" s="714"/>
      <c r="JEH532" s="714"/>
      <c r="JEI532" s="714"/>
      <c r="JEJ532" s="714"/>
      <c r="JEK532" s="714"/>
      <c r="JEL532" s="714"/>
      <c r="JEM532" s="714"/>
      <c r="JEN532" s="714"/>
      <c r="JEO532" s="714"/>
      <c r="JEP532" s="714"/>
      <c r="JEQ532" s="714"/>
      <c r="JER532" s="714"/>
      <c r="JES532" s="714"/>
      <c r="JET532" s="714"/>
      <c r="JEU532" s="714"/>
      <c r="JEV532" s="714"/>
      <c r="JEW532" s="714"/>
      <c r="JEX532" s="714"/>
      <c r="JEY532" s="714"/>
      <c r="JEZ532" s="714"/>
      <c r="JFA532" s="714"/>
      <c r="JFB532" s="714"/>
      <c r="JFC532" s="714"/>
      <c r="JFD532" s="714"/>
      <c r="JFE532" s="714"/>
      <c r="JFF532" s="714"/>
      <c r="JFG532" s="714"/>
      <c r="JFH532" s="714"/>
      <c r="JFI532" s="714"/>
      <c r="JFJ532" s="714"/>
      <c r="JFK532" s="714"/>
      <c r="JFL532" s="714"/>
      <c r="JFM532" s="714"/>
      <c r="JFN532" s="714"/>
      <c r="JFO532" s="714"/>
      <c r="JFP532" s="714"/>
      <c r="JFQ532" s="714"/>
      <c r="JFR532" s="714"/>
      <c r="JFS532" s="714"/>
      <c r="JFT532" s="714"/>
      <c r="JFU532" s="714"/>
      <c r="JFV532" s="714"/>
      <c r="JFW532" s="714"/>
      <c r="JFX532" s="714"/>
      <c r="JFY532" s="714"/>
      <c r="JFZ532" s="714"/>
      <c r="JGA532" s="714"/>
      <c r="JGB532" s="714"/>
      <c r="JGC532" s="714"/>
      <c r="JGD532" s="714"/>
      <c r="JGE532" s="714"/>
      <c r="JGF532" s="714"/>
      <c r="JGG532" s="714"/>
      <c r="JGH532" s="714"/>
      <c r="JGI532" s="714"/>
      <c r="JGJ532" s="714"/>
      <c r="JGK532" s="714"/>
      <c r="JGL532" s="714"/>
      <c r="JGM532" s="714"/>
      <c r="JGN532" s="714"/>
      <c r="JGO532" s="714"/>
      <c r="JGP532" s="714"/>
      <c r="JGQ532" s="714"/>
      <c r="JGR532" s="714"/>
      <c r="JGS532" s="714"/>
      <c r="JGT532" s="714"/>
      <c r="JGU532" s="714"/>
      <c r="JGV532" s="714"/>
      <c r="JGW532" s="714"/>
      <c r="JGX532" s="714"/>
      <c r="JGY532" s="714"/>
      <c r="JGZ532" s="714"/>
      <c r="JHA532" s="714"/>
      <c r="JHB532" s="714"/>
      <c r="JHC532" s="714"/>
      <c r="JHD532" s="714"/>
      <c r="JHE532" s="714"/>
      <c r="JHF532" s="714"/>
      <c r="JHG532" s="714"/>
      <c r="JHH532" s="714"/>
      <c r="JHI532" s="714"/>
      <c r="JHJ532" s="714"/>
      <c r="JHK532" s="714"/>
      <c r="JHL532" s="714"/>
      <c r="JHM532" s="714"/>
      <c r="JHN532" s="714"/>
      <c r="JHO532" s="714"/>
      <c r="JHP532" s="714"/>
      <c r="JHQ532" s="714"/>
      <c r="JHR532" s="714"/>
      <c r="JHS532" s="714"/>
      <c r="JHT532" s="714"/>
      <c r="JHU532" s="714"/>
      <c r="JHV532" s="714"/>
      <c r="JHW532" s="714"/>
      <c r="JHX532" s="714"/>
      <c r="JHY532" s="714"/>
      <c r="JHZ532" s="714"/>
      <c r="JIA532" s="714"/>
      <c r="JIB532" s="714"/>
      <c r="JIC532" s="714"/>
      <c r="JID532" s="714"/>
      <c r="JIE532" s="714"/>
      <c r="JIF532" s="714"/>
      <c r="JIG532" s="714"/>
      <c r="JIH532" s="714"/>
      <c r="JII532" s="714"/>
      <c r="JIJ532" s="714"/>
      <c r="JIK532" s="714"/>
      <c r="JIL532" s="714"/>
      <c r="JIM532" s="714"/>
      <c r="JIN532" s="714"/>
      <c r="JIO532" s="714"/>
      <c r="JIP532" s="714"/>
      <c r="JIQ532" s="714"/>
      <c r="JIR532" s="714"/>
      <c r="JIS532" s="714"/>
      <c r="JIT532" s="714"/>
      <c r="JIU532" s="714"/>
      <c r="JIV532" s="714"/>
      <c r="JIW532" s="714"/>
      <c r="JIX532" s="714"/>
      <c r="JIY532" s="714"/>
      <c r="JIZ532" s="714"/>
      <c r="JJA532" s="714"/>
      <c r="JJB532" s="714"/>
      <c r="JJC532" s="714"/>
      <c r="JJD532" s="714"/>
      <c r="JJE532" s="714"/>
      <c r="JJF532" s="714"/>
      <c r="JJG532" s="714"/>
      <c r="JJH532" s="714"/>
      <c r="JJI532" s="714"/>
      <c r="JJJ532" s="714"/>
      <c r="JJK532" s="714"/>
      <c r="JJL532" s="714"/>
      <c r="JJM532" s="714"/>
      <c r="JJN532" s="714"/>
      <c r="JJO532" s="714"/>
      <c r="JJP532" s="714"/>
      <c r="JJQ532" s="714"/>
      <c r="JJR532" s="714"/>
      <c r="JJS532" s="714"/>
      <c r="JJT532" s="714"/>
      <c r="JJU532" s="714"/>
      <c r="JJV532" s="714"/>
      <c r="JJW532" s="714"/>
      <c r="JJX532" s="714"/>
      <c r="JJY532" s="714"/>
      <c r="JJZ532" s="714"/>
      <c r="JKA532" s="714"/>
      <c r="JKB532" s="714"/>
      <c r="JKC532" s="714"/>
      <c r="JKD532" s="714"/>
      <c r="JKE532" s="714"/>
      <c r="JKF532" s="714"/>
      <c r="JKG532" s="714"/>
      <c r="JKH532" s="714"/>
      <c r="JKI532" s="714"/>
      <c r="JKJ532" s="714"/>
      <c r="JKK532" s="714"/>
      <c r="JKL532" s="714"/>
      <c r="JKM532" s="714"/>
      <c r="JKN532" s="714"/>
      <c r="JKO532" s="714"/>
      <c r="JKP532" s="714"/>
      <c r="JKQ532" s="714"/>
      <c r="JKR532" s="714"/>
      <c r="JKS532" s="714"/>
      <c r="JKT532" s="714"/>
      <c r="JKU532" s="714"/>
      <c r="JKV532" s="714"/>
      <c r="JKW532" s="714"/>
      <c r="JKX532" s="714"/>
      <c r="JKY532" s="714"/>
      <c r="JKZ532" s="714"/>
      <c r="JLA532" s="714"/>
      <c r="JLB532" s="714"/>
      <c r="JLC532" s="714"/>
      <c r="JLD532" s="714"/>
      <c r="JLE532" s="714"/>
      <c r="JLF532" s="714"/>
      <c r="JLG532" s="714"/>
      <c r="JLH532" s="714"/>
      <c r="JLI532" s="714"/>
      <c r="JLJ532" s="714"/>
      <c r="JLK532" s="714"/>
      <c r="JLL532" s="714"/>
      <c r="JLM532" s="714"/>
      <c r="JLN532" s="714"/>
      <c r="JLO532" s="714"/>
      <c r="JLP532" s="714"/>
      <c r="JLQ532" s="714"/>
      <c r="JLR532" s="714"/>
      <c r="JLS532" s="714"/>
      <c r="JLT532" s="714"/>
      <c r="JLU532" s="714"/>
      <c r="JLV532" s="714"/>
      <c r="JLW532" s="714"/>
      <c r="JLX532" s="714"/>
      <c r="JLY532" s="714"/>
      <c r="JLZ532" s="714"/>
      <c r="JMA532" s="714"/>
      <c r="JMB532" s="714"/>
      <c r="JMC532" s="714"/>
      <c r="JMD532" s="714"/>
      <c r="JME532" s="714"/>
      <c r="JMF532" s="714"/>
      <c r="JMG532" s="714"/>
      <c r="JMH532" s="714"/>
      <c r="JMI532" s="714"/>
      <c r="JMJ532" s="714"/>
      <c r="JMK532" s="714"/>
      <c r="JML532" s="714"/>
      <c r="JMM532" s="714"/>
      <c r="JMN532" s="714"/>
      <c r="JMO532" s="714"/>
      <c r="JMP532" s="714"/>
      <c r="JMQ532" s="714"/>
      <c r="JMR532" s="714"/>
      <c r="JMS532" s="714"/>
      <c r="JMT532" s="714"/>
      <c r="JMU532" s="714"/>
      <c r="JMV532" s="714"/>
      <c r="JMW532" s="714"/>
      <c r="JMX532" s="714"/>
      <c r="JMY532" s="714"/>
      <c r="JMZ532" s="714"/>
      <c r="JNA532" s="714"/>
      <c r="JNB532" s="714"/>
      <c r="JNC532" s="714"/>
      <c r="JND532" s="714"/>
      <c r="JNE532" s="714"/>
      <c r="JNF532" s="714"/>
      <c r="JNG532" s="714"/>
      <c r="JNH532" s="714"/>
      <c r="JNI532" s="714"/>
      <c r="JNJ532" s="714"/>
      <c r="JNK532" s="714"/>
      <c r="JNL532" s="714"/>
      <c r="JNM532" s="714"/>
      <c r="JNN532" s="714"/>
      <c r="JNO532" s="714"/>
      <c r="JNP532" s="714"/>
      <c r="JNQ532" s="714"/>
      <c r="JNR532" s="714"/>
      <c r="JNS532" s="714"/>
      <c r="JNT532" s="714"/>
      <c r="JNU532" s="714"/>
      <c r="JNV532" s="714"/>
      <c r="JNW532" s="714"/>
      <c r="JNX532" s="714"/>
      <c r="JNY532" s="714"/>
      <c r="JNZ532" s="714"/>
      <c r="JOA532" s="714"/>
      <c r="JOB532" s="714"/>
      <c r="JOC532" s="714"/>
      <c r="JOD532" s="714"/>
      <c r="JOE532" s="714"/>
      <c r="JOF532" s="714"/>
      <c r="JOG532" s="714"/>
      <c r="JOH532" s="714"/>
      <c r="JOI532" s="714"/>
      <c r="JOJ532" s="714"/>
      <c r="JOK532" s="714"/>
      <c r="JOL532" s="714"/>
      <c r="JOM532" s="714"/>
      <c r="JON532" s="714"/>
      <c r="JOO532" s="714"/>
      <c r="JOP532" s="714"/>
      <c r="JOQ532" s="714"/>
      <c r="JOR532" s="714"/>
      <c r="JOS532" s="714"/>
      <c r="JOT532" s="714"/>
      <c r="JOU532" s="714"/>
      <c r="JOV532" s="714"/>
      <c r="JOW532" s="714"/>
      <c r="JOX532" s="714"/>
      <c r="JOY532" s="714"/>
      <c r="JOZ532" s="714"/>
      <c r="JPA532" s="714"/>
      <c r="JPB532" s="714"/>
      <c r="JPC532" s="714"/>
      <c r="JPD532" s="714"/>
      <c r="JPE532" s="714"/>
      <c r="JPF532" s="714"/>
      <c r="JPG532" s="714"/>
      <c r="JPH532" s="714"/>
      <c r="JPI532" s="714"/>
      <c r="JPJ532" s="714"/>
      <c r="JPK532" s="714"/>
      <c r="JPL532" s="714"/>
      <c r="JPM532" s="714"/>
      <c r="JPN532" s="714"/>
      <c r="JPO532" s="714"/>
      <c r="JPP532" s="714"/>
      <c r="JPQ532" s="714"/>
      <c r="JPR532" s="714"/>
      <c r="JPS532" s="714"/>
      <c r="JPT532" s="714"/>
      <c r="JPU532" s="714"/>
      <c r="JPV532" s="714"/>
      <c r="JPW532" s="714"/>
      <c r="JPX532" s="714"/>
      <c r="JPY532" s="714"/>
      <c r="JPZ532" s="714"/>
      <c r="JQA532" s="714"/>
      <c r="JQB532" s="714"/>
      <c r="JQC532" s="714"/>
      <c r="JQD532" s="714"/>
      <c r="JQE532" s="714"/>
      <c r="JQF532" s="714"/>
      <c r="JQG532" s="714"/>
      <c r="JQH532" s="714"/>
      <c r="JQI532" s="714"/>
      <c r="JQJ532" s="714"/>
      <c r="JQK532" s="714"/>
      <c r="JQL532" s="714"/>
      <c r="JQM532" s="714"/>
      <c r="JQN532" s="714"/>
      <c r="JQO532" s="714"/>
      <c r="JQP532" s="714"/>
      <c r="JQQ532" s="714"/>
      <c r="JQR532" s="714"/>
      <c r="JQS532" s="714"/>
      <c r="JQT532" s="714"/>
      <c r="JQU532" s="714"/>
      <c r="JQV532" s="714"/>
      <c r="JQW532" s="714"/>
      <c r="JQX532" s="714"/>
      <c r="JQY532" s="714"/>
      <c r="JQZ532" s="714"/>
      <c r="JRA532" s="714"/>
      <c r="JRB532" s="714"/>
      <c r="JRC532" s="714"/>
      <c r="JRD532" s="714"/>
      <c r="JRE532" s="714"/>
      <c r="JRF532" s="714"/>
      <c r="JRG532" s="714"/>
      <c r="JRH532" s="714"/>
      <c r="JRI532" s="714"/>
      <c r="JRJ532" s="714"/>
      <c r="JRK532" s="714"/>
      <c r="JRL532" s="714"/>
      <c r="JRM532" s="714"/>
      <c r="JRN532" s="714"/>
      <c r="JRO532" s="714"/>
      <c r="JRP532" s="714"/>
      <c r="JRQ532" s="714"/>
      <c r="JRR532" s="714"/>
      <c r="JRS532" s="714"/>
      <c r="JRT532" s="714"/>
      <c r="JRU532" s="714"/>
      <c r="JRV532" s="714"/>
      <c r="JRW532" s="714"/>
      <c r="JRX532" s="714"/>
      <c r="JRY532" s="714"/>
      <c r="JRZ532" s="714"/>
      <c r="JSA532" s="714"/>
      <c r="JSB532" s="714"/>
      <c r="JSC532" s="714"/>
      <c r="JSD532" s="714"/>
      <c r="JSE532" s="714"/>
      <c r="JSF532" s="714"/>
      <c r="JSG532" s="714"/>
      <c r="JSH532" s="714"/>
      <c r="JSI532" s="714"/>
      <c r="JSJ532" s="714"/>
      <c r="JSK532" s="714"/>
      <c r="JSL532" s="714"/>
      <c r="JSM532" s="714"/>
      <c r="JSN532" s="714"/>
      <c r="JSO532" s="714"/>
      <c r="JSP532" s="714"/>
      <c r="JSQ532" s="714"/>
      <c r="JSR532" s="714"/>
      <c r="JSS532" s="714"/>
      <c r="JST532" s="714"/>
      <c r="JSU532" s="714"/>
      <c r="JSV532" s="714"/>
      <c r="JSW532" s="714"/>
      <c r="JSX532" s="714"/>
      <c r="JSY532" s="714"/>
      <c r="JSZ532" s="714"/>
      <c r="JTA532" s="714"/>
      <c r="JTB532" s="714"/>
      <c r="JTC532" s="714"/>
      <c r="JTD532" s="714"/>
      <c r="JTE532" s="714"/>
      <c r="JTF532" s="714"/>
      <c r="JTG532" s="714"/>
      <c r="JTH532" s="714"/>
      <c r="JTI532" s="714"/>
      <c r="JTJ532" s="714"/>
      <c r="JTK532" s="714"/>
      <c r="JTL532" s="714"/>
      <c r="JTM532" s="714"/>
      <c r="JTN532" s="714"/>
      <c r="JTO532" s="714"/>
      <c r="JTP532" s="714"/>
      <c r="JTQ532" s="714"/>
      <c r="JTR532" s="714"/>
      <c r="JTS532" s="714"/>
      <c r="JTT532" s="714"/>
      <c r="JTU532" s="714"/>
      <c r="JTV532" s="714"/>
      <c r="JTW532" s="714"/>
      <c r="JTX532" s="714"/>
      <c r="JTY532" s="714"/>
      <c r="JTZ532" s="714"/>
      <c r="JUA532" s="714"/>
      <c r="JUB532" s="714"/>
      <c r="JUC532" s="714"/>
      <c r="JUD532" s="714"/>
      <c r="JUE532" s="714"/>
      <c r="JUF532" s="714"/>
      <c r="JUG532" s="714"/>
      <c r="JUH532" s="714"/>
      <c r="JUI532" s="714"/>
      <c r="JUJ532" s="714"/>
      <c r="JUK532" s="714"/>
      <c r="JUL532" s="714"/>
      <c r="JUM532" s="714"/>
      <c r="JUN532" s="714"/>
      <c r="JUO532" s="714"/>
      <c r="JUP532" s="714"/>
      <c r="JUQ532" s="714"/>
      <c r="JUR532" s="714"/>
      <c r="JUS532" s="714"/>
      <c r="JUT532" s="714"/>
      <c r="JUU532" s="714"/>
      <c r="JUV532" s="714"/>
      <c r="JUW532" s="714"/>
      <c r="JUX532" s="714"/>
      <c r="JUY532" s="714"/>
      <c r="JUZ532" s="714"/>
      <c r="JVA532" s="714"/>
      <c r="JVB532" s="714"/>
      <c r="JVC532" s="714"/>
      <c r="JVD532" s="714"/>
      <c r="JVE532" s="714"/>
      <c r="JVF532" s="714"/>
      <c r="JVG532" s="714"/>
      <c r="JVH532" s="714"/>
      <c r="JVI532" s="714"/>
      <c r="JVJ532" s="714"/>
      <c r="JVK532" s="714"/>
      <c r="JVL532" s="714"/>
      <c r="JVM532" s="714"/>
      <c r="JVN532" s="714"/>
      <c r="JVO532" s="714"/>
      <c r="JVP532" s="714"/>
      <c r="JVQ532" s="714"/>
      <c r="JVR532" s="714"/>
      <c r="JVS532" s="714"/>
      <c r="JVT532" s="714"/>
      <c r="JVU532" s="714"/>
      <c r="JVV532" s="714"/>
      <c r="JVW532" s="714"/>
      <c r="JVX532" s="714"/>
      <c r="JVY532" s="714"/>
      <c r="JVZ532" s="714"/>
      <c r="JWA532" s="714"/>
      <c r="JWB532" s="714"/>
      <c r="JWC532" s="714"/>
      <c r="JWD532" s="714"/>
      <c r="JWE532" s="714"/>
      <c r="JWF532" s="714"/>
      <c r="JWG532" s="714"/>
      <c r="JWH532" s="714"/>
      <c r="JWI532" s="714"/>
      <c r="JWJ532" s="714"/>
      <c r="JWK532" s="714"/>
      <c r="JWL532" s="714"/>
      <c r="JWM532" s="714"/>
      <c r="JWN532" s="714"/>
      <c r="JWO532" s="714"/>
      <c r="JWP532" s="714"/>
      <c r="JWQ532" s="714"/>
      <c r="JWR532" s="714"/>
      <c r="JWS532" s="714"/>
      <c r="JWT532" s="714"/>
      <c r="JWU532" s="714"/>
      <c r="JWV532" s="714"/>
      <c r="JWW532" s="714"/>
      <c r="JWX532" s="714"/>
      <c r="JWY532" s="714"/>
      <c r="JWZ532" s="714"/>
      <c r="JXA532" s="714"/>
      <c r="JXB532" s="714"/>
      <c r="JXC532" s="714"/>
      <c r="JXD532" s="714"/>
      <c r="JXE532" s="714"/>
      <c r="JXF532" s="714"/>
      <c r="JXG532" s="714"/>
      <c r="JXH532" s="714"/>
      <c r="JXI532" s="714"/>
      <c r="JXJ532" s="714"/>
      <c r="JXK532" s="714"/>
      <c r="JXL532" s="714"/>
      <c r="JXM532" s="714"/>
      <c r="JXN532" s="714"/>
      <c r="JXO532" s="714"/>
      <c r="JXP532" s="714"/>
      <c r="JXQ532" s="714"/>
      <c r="JXR532" s="714"/>
      <c r="JXS532" s="714"/>
      <c r="JXT532" s="714"/>
      <c r="JXU532" s="714"/>
      <c r="JXV532" s="714"/>
      <c r="JXW532" s="714"/>
      <c r="JXX532" s="714"/>
      <c r="JXY532" s="714"/>
      <c r="JXZ532" s="714"/>
      <c r="JYA532" s="714"/>
      <c r="JYB532" s="714"/>
      <c r="JYC532" s="714"/>
      <c r="JYD532" s="714"/>
      <c r="JYE532" s="714"/>
      <c r="JYF532" s="714"/>
      <c r="JYG532" s="714"/>
      <c r="JYH532" s="714"/>
      <c r="JYI532" s="714"/>
      <c r="JYJ532" s="714"/>
      <c r="JYK532" s="714"/>
      <c r="JYL532" s="714"/>
      <c r="JYM532" s="714"/>
      <c r="JYN532" s="714"/>
      <c r="JYO532" s="714"/>
      <c r="JYP532" s="714"/>
      <c r="JYQ532" s="714"/>
      <c r="JYR532" s="714"/>
      <c r="JYS532" s="714"/>
      <c r="JYT532" s="714"/>
      <c r="JYU532" s="714"/>
      <c r="JYV532" s="714"/>
      <c r="JYW532" s="714"/>
      <c r="JYX532" s="714"/>
      <c r="JYY532" s="714"/>
      <c r="JYZ532" s="714"/>
      <c r="JZA532" s="714"/>
      <c r="JZB532" s="714"/>
      <c r="JZC532" s="714"/>
      <c r="JZD532" s="714"/>
      <c r="JZE532" s="714"/>
      <c r="JZF532" s="714"/>
      <c r="JZG532" s="714"/>
      <c r="JZH532" s="714"/>
      <c r="JZI532" s="714"/>
      <c r="JZJ532" s="714"/>
      <c r="JZK532" s="714"/>
      <c r="JZL532" s="714"/>
      <c r="JZM532" s="714"/>
      <c r="JZN532" s="714"/>
      <c r="JZO532" s="714"/>
      <c r="JZP532" s="714"/>
      <c r="JZQ532" s="714"/>
      <c r="JZR532" s="714"/>
      <c r="JZS532" s="714"/>
      <c r="JZT532" s="714"/>
      <c r="JZU532" s="714"/>
      <c r="JZV532" s="714"/>
      <c r="JZW532" s="714"/>
      <c r="JZX532" s="714"/>
      <c r="JZY532" s="714"/>
      <c r="JZZ532" s="714"/>
      <c r="KAA532" s="714"/>
      <c r="KAB532" s="714"/>
      <c r="KAC532" s="714"/>
      <c r="KAD532" s="714"/>
      <c r="KAE532" s="714"/>
      <c r="KAF532" s="714"/>
      <c r="KAG532" s="714"/>
      <c r="KAH532" s="714"/>
      <c r="KAI532" s="714"/>
      <c r="KAJ532" s="714"/>
      <c r="KAK532" s="714"/>
      <c r="KAL532" s="714"/>
      <c r="KAM532" s="714"/>
      <c r="KAN532" s="714"/>
      <c r="KAO532" s="714"/>
      <c r="KAP532" s="714"/>
      <c r="KAQ532" s="714"/>
      <c r="KAR532" s="714"/>
      <c r="KAS532" s="714"/>
      <c r="KAT532" s="714"/>
      <c r="KAU532" s="714"/>
      <c r="KAV532" s="714"/>
      <c r="KAW532" s="714"/>
      <c r="KAX532" s="714"/>
      <c r="KAY532" s="714"/>
      <c r="KAZ532" s="714"/>
      <c r="KBA532" s="714"/>
      <c r="KBB532" s="714"/>
      <c r="KBC532" s="714"/>
      <c r="KBD532" s="714"/>
      <c r="KBE532" s="714"/>
      <c r="KBF532" s="714"/>
      <c r="KBG532" s="714"/>
      <c r="KBH532" s="714"/>
      <c r="KBI532" s="714"/>
      <c r="KBJ532" s="714"/>
      <c r="KBK532" s="714"/>
      <c r="KBL532" s="714"/>
      <c r="KBM532" s="714"/>
      <c r="KBN532" s="714"/>
      <c r="KBO532" s="714"/>
      <c r="KBP532" s="714"/>
      <c r="KBQ532" s="714"/>
      <c r="KBR532" s="714"/>
      <c r="KBS532" s="714"/>
      <c r="KBT532" s="714"/>
      <c r="KBU532" s="714"/>
      <c r="KBV532" s="714"/>
      <c r="KBW532" s="714"/>
      <c r="KBX532" s="714"/>
      <c r="KBY532" s="714"/>
      <c r="KBZ532" s="714"/>
      <c r="KCA532" s="714"/>
      <c r="KCB532" s="714"/>
      <c r="KCC532" s="714"/>
      <c r="KCD532" s="714"/>
      <c r="KCE532" s="714"/>
      <c r="KCF532" s="714"/>
      <c r="KCG532" s="714"/>
      <c r="KCH532" s="714"/>
      <c r="KCI532" s="714"/>
      <c r="KCJ532" s="714"/>
      <c r="KCK532" s="714"/>
      <c r="KCL532" s="714"/>
      <c r="KCM532" s="714"/>
      <c r="KCN532" s="714"/>
      <c r="KCO532" s="714"/>
      <c r="KCP532" s="714"/>
      <c r="KCQ532" s="714"/>
      <c r="KCR532" s="714"/>
      <c r="KCS532" s="714"/>
      <c r="KCT532" s="714"/>
      <c r="KCU532" s="714"/>
      <c r="KCV532" s="714"/>
      <c r="KCW532" s="714"/>
      <c r="KCX532" s="714"/>
      <c r="KCY532" s="714"/>
      <c r="KCZ532" s="714"/>
      <c r="KDA532" s="714"/>
      <c r="KDB532" s="714"/>
      <c r="KDC532" s="714"/>
      <c r="KDD532" s="714"/>
      <c r="KDE532" s="714"/>
      <c r="KDF532" s="714"/>
      <c r="KDG532" s="714"/>
      <c r="KDH532" s="714"/>
      <c r="KDI532" s="714"/>
      <c r="KDJ532" s="714"/>
      <c r="KDK532" s="714"/>
      <c r="KDL532" s="714"/>
      <c r="KDM532" s="714"/>
      <c r="KDN532" s="714"/>
      <c r="KDO532" s="714"/>
      <c r="KDP532" s="714"/>
      <c r="KDQ532" s="714"/>
      <c r="KDR532" s="714"/>
      <c r="KDS532" s="714"/>
      <c r="KDT532" s="714"/>
      <c r="KDU532" s="714"/>
      <c r="KDV532" s="714"/>
      <c r="KDW532" s="714"/>
      <c r="KDX532" s="714"/>
      <c r="KDY532" s="714"/>
      <c r="KDZ532" s="714"/>
      <c r="KEA532" s="714"/>
      <c r="KEB532" s="714"/>
      <c r="KEC532" s="714"/>
      <c r="KED532" s="714"/>
      <c r="KEE532" s="714"/>
      <c r="KEF532" s="714"/>
      <c r="KEG532" s="714"/>
      <c r="KEH532" s="714"/>
      <c r="KEI532" s="714"/>
      <c r="KEJ532" s="714"/>
      <c r="KEK532" s="714"/>
      <c r="KEL532" s="714"/>
      <c r="KEM532" s="714"/>
      <c r="KEN532" s="714"/>
      <c r="KEO532" s="714"/>
      <c r="KEP532" s="714"/>
      <c r="KEQ532" s="714"/>
      <c r="KER532" s="714"/>
      <c r="KES532" s="714"/>
      <c r="KET532" s="714"/>
      <c r="KEU532" s="714"/>
      <c r="KEV532" s="714"/>
      <c r="KEW532" s="714"/>
      <c r="KEX532" s="714"/>
      <c r="KEY532" s="714"/>
      <c r="KEZ532" s="714"/>
      <c r="KFA532" s="714"/>
      <c r="KFB532" s="714"/>
      <c r="KFC532" s="714"/>
      <c r="KFD532" s="714"/>
      <c r="KFE532" s="714"/>
      <c r="KFF532" s="714"/>
      <c r="KFG532" s="714"/>
      <c r="KFH532" s="714"/>
      <c r="KFI532" s="714"/>
      <c r="KFJ532" s="714"/>
      <c r="KFK532" s="714"/>
      <c r="KFL532" s="714"/>
      <c r="KFM532" s="714"/>
      <c r="KFN532" s="714"/>
      <c r="KFO532" s="714"/>
      <c r="KFP532" s="714"/>
      <c r="KFQ532" s="714"/>
      <c r="KFR532" s="714"/>
      <c r="KFS532" s="714"/>
      <c r="KFT532" s="714"/>
      <c r="KFU532" s="714"/>
      <c r="KFV532" s="714"/>
      <c r="KFW532" s="714"/>
      <c r="KFX532" s="714"/>
      <c r="KFY532" s="714"/>
      <c r="KFZ532" s="714"/>
      <c r="KGA532" s="714"/>
      <c r="KGB532" s="714"/>
      <c r="KGC532" s="714"/>
      <c r="KGD532" s="714"/>
      <c r="KGE532" s="714"/>
      <c r="KGF532" s="714"/>
      <c r="KGG532" s="714"/>
      <c r="KGH532" s="714"/>
      <c r="KGI532" s="714"/>
      <c r="KGJ532" s="714"/>
      <c r="KGK532" s="714"/>
      <c r="KGL532" s="714"/>
      <c r="KGM532" s="714"/>
      <c r="KGN532" s="714"/>
      <c r="KGO532" s="714"/>
      <c r="KGP532" s="714"/>
      <c r="KGQ532" s="714"/>
      <c r="KGR532" s="714"/>
      <c r="KGS532" s="714"/>
      <c r="KGT532" s="714"/>
      <c r="KGU532" s="714"/>
      <c r="KGV532" s="714"/>
      <c r="KGW532" s="714"/>
      <c r="KGX532" s="714"/>
      <c r="KGY532" s="714"/>
      <c r="KGZ532" s="714"/>
      <c r="KHA532" s="714"/>
      <c r="KHB532" s="714"/>
      <c r="KHC532" s="714"/>
      <c r="KHD532" s="714"/>
      <c r="KHE532" s="714"/>
      <c r="KHF532" s="714"/>
      <c r="KHG532" s="714"/>
      <c r="KHH532" s="714"/>
      <c r="KHI532" s="714"/>
      <c r="KHJ532" s="714"/>
      <c r="KHK532" s="714"/>
      <c r="KHL532" s="714"/>
      <c r="KHM532" s="714"/>
      <c r="KHN532" s="714"/>
      <c r="KHO532" s="714"/>
      <c r="KHP532" s="714"/>
      <c r="KHQ532" s="714"/>
      <c r="KHR532" s="714"/>
      <c r="KHS532" s="714"/>
      <c r="KHT532" s="714"/>
      <c r="KHU532" s="714"/>
      <c r="KHV532" s="714"/>
      <c r="KHW532" s="714"/>
      <c r="KHX532" s="714"/>
      <c r="KHY532" s="714"/>
      <c r="KHZ532" s="714"/>
      <c r="KIA532" s="714"/>
      <c r="KIB532" s="714"/>
      <c r="KIC532" s="714"/>
      <c r="KID532" s="714"/>
      <c r="KIE532" s="714"/>
      <c r="KIF532" s="714"/>
      <c r="KIG532" s="714"/>
      <c r="KIH532" s="714"/>
      <c r="KII532" s="714"/>
      <c r="KIJ532" s="714"/>
      <c r="KIK532" s="714"/>
      <c r="KIL532" s="714"/>
      <c r="KIM532" s="714"/>
      <c r="KIN532" s="714"/>
      <c r="KIO532" s="714"/>
      <c r="KIP532" s="714"/>
      <c r="KIQ532" s="714"/>
      <c r="KIR532" s="714"/>
      <c r="KIS532" s="714"/>
      <c r="KIT532" s="714"/>
      <c r="KIU532" s="714"/>
      <c r="KIV532" s="714"/>
      <c r="KIW532" s="714"/>
      <c r="KIX532" s="714"/>
      <c r="KIY532" s="714"/>
      <c r="KIZ532" s="714"/>
      <c r="KJA532" s="714"/>
      <c r="KJB532" s="714"/>
      <c r="KJC532" s="714"/>
      <c r="KJD532" s="714"/>
      <c r="KJE532" s="714"/>
      <c r="KJF532" s="714"/>
      <c r="KJG532" s="714"/>
      <c r="KJH532" s="714"/>
      <c r="KJI532" s="714"/>
      <c r="KJJ532" s="714"/>
      <c r="KJK532" s="714"/>
      <c r="KJL532" s="714"/>
      <c r="KJM532" s="714"/>
      <c r="KJN532" s="714"/>
      <c r="KJO532" s="714"/>
      <c r="KJP532" s="714"/>
      <c r="KJQ532" s="714"/>
      <c r="KJR532" s="714"/>
      <c r="KJS532" s="714"/>
      <c r="KJT532" s="714"/>
      <c r="KJU532" s="714"/>
      <c r="KJV532" s="714"/>
      <c r="KJW532" s="714"/>
      <c r="KJX532" s="714"/>
      <c r="KJY532" s="714"/>
      <c r="KJZ532" s="714"/>
      <c r="KKA532" s="714"/>
      <c r="KKB532" s="714"/>
      <c r="KKC532" s="714"/>
      <c r="KKD532" s="714"/>
      <c r="KKE532" s="714"/>
      <c r="KKF532" s="714"/>
      <c r="KKG532" s="714"/>
      <c r="KKH532" s="714"/>
      <c r="KKI532" s="714"/>
      <c r="KKJ532" s="714"/>
      <c r="KKK532" s="714"/>
      <c r="KKL532" s="714"/>
      <c r="KKM532" s="714"/>
      <c r="KKN532" s="714"/>
      <c r="KKO532" s="714"/>
      <c r="KKP532" s="714"/>
      <c r="KKQ532" s="714"/>
      <c r="KKR532" s="714"/>
      <c r="KKS532" s="714"/>
      <c r="KKT532" s="714"/>
      <c r="KKU532" s="714"/>
      <c r="KKV532" s="714"/>
      <c r="KKW532" s="714"/>
      <c r="KKX532" s="714"/>
      <c r="KKY532" s="714"/>
      <c r="KKZ532" s="714"/>
      <c r="KLA532" s="714"/>
      <c r="KLB532" s="714"/>
      <c r="KLC532" s="714"/>
      <c r="KLD532" s="714"/>
      <c r="KLE532" s="714"/>
      <c r="KLF532" s="714"/>
      <c r="KLG532" s="714"/>
      <c r="KLH532" s="714"/>
      <c r="KLI532" s="714"/>
      <c r="KLJ532" s="714"/>
      <c r="KLK532" s="714"/>
      <c r="KLL532" s="714"/>
      <c r="KLM532" s="714"/>
      <c r="KLN532" s="714"/>
      <c r="KLO532" s="714"/>
      <c r="KLP532" s="714"/>
      <c r="KLQ532" s="714"/>
      <c r="KLR532" s="714"/>
      <c r="KLS532" s="714"/>
      <c r="KLT532" s="714"/>
      <c r="KLU532" s="714"/>
      <c r="KLV532" s="714"/>
      <c r="KLW532" s="714"/>
      <c r="KLX532" s="714"/>
      <c r="KLY532" s="714"/>
      <c r="KLZ532" s="714"/>
      <c r="KMA532" s="714"/>
      <c r="KMB532" s="714"/>
      <c r="KMC532" s="714"/>
      <c r="KMD532" s="714"/>
      <c r="KME532" s="714"/>
      <c r="KMF532" s="714"/>
      <c r="KMG532" s="714"/>
      <c r="KMH532" s="714"/>
      <c r="KMI532" s="714"/>
      <c r="KMJ532" s="714"/>
      <c r="KMK532" s="714"/>
      <c r="KML532" s="714"/>
      <c r="KMM532" s="714"/>
      <c r="KMN532" s="714"/>
      <c r="KMO532" s="714"/>
      <c r="KMP532" s="714"/>
      <c r="KMQ532" s="714"/>
      <c r="KMR532" s="714"/>
      <c r="KMS532" s="714"/>
      <c r="KMT532" s="714"/>
      <c r="KMU532" s="714"/>
      <c r="KMV532" s="714"/>
      <c r="KMW532" s="714"/>
      <c r="KMX532" s="714"/>
      <c r="KMY532" s="714"/>
      <c r="KMZ532" s="714"/>
      <c r="KNA532" s="714"/>
      <c r="KNB532" s="714"/>
      <c r="KNC532" s="714"/>
      <c r="KND532" s="714"/>
      <c r="KNE532" s="714"/>
      <c r="KNF532" s="714"/>
      <c r="KNG532" s="714"/>
      <c r="KNH532" s="714"/>
      <c r="KNI532" s="714"/>
      <c r="KNJ532" s="714"/>
      <c r="KNK532" s="714"/>
      <c r="KNL532" s="714"/>
      <c r="KNM532" s="714"/>
      <c r="KNN532" s="714"/>
      <c r="KNO532" s="714"/>
      <c r="KNP532" s="714"/>
      <c r="KNQ532" s="714"/>
      <c r="KNR532" s="714"/>
      <c r="KNS532" s="714"/>
      <c r="KNT532" s="714"/>
      <c r="KNU532" s="714"/>
      <c r="KNV532" s="714"/>
      <c r="KNW532" s="714"/>
      <c r="KNX532" s="714"/>
      <c r="KNY532" s="714"/>
      <c r="KNZ532" s="714"/>
      <c r="KOA532" s="714"/>
      <c r="KOB532" s="714"/>
      <c r="KOC532" s="714"/>
      <c r="KOD532" s="714"/>
      <c r="KOE532" s="714"/>
      <c r="KOF532" s="714"/>
      <c r="KOG532" s="714"/>
      <c r="KOH532" s="714"/>
      <c r="KOI532" s="714"/>
      <c r="KOJ532" s="714"/>
      <c r="KOK532" s="714"/>
      <c r="KOL532" s="714"/>
      <c r="KOM532" s="714"/>
      <c r="KON532" s="714"/>
      <c r="KOO532" s="714"/>
      <c r="KOP532" s="714"/>
      <c r="KOQ532" s="714"/>
      <c r="KOR532" s="714"/>
      <c r="KOS532" s="714"/>
      <c r="KOT532" s="714"/>
      <c r="KOU532" s="714"/>
      <c r="KOV532" s="714"/>
      <c r="KOW532" s="714"/>
      <c r="KOX532" s="714"/>
      <c r="KOY532" s="714"/>
      <c r="KOZ532" s="714"/>
      <c r="KPA532" s="714"/>
      <c r="KPB532" s="714"/>
      <c r="KPC532" s="714"/>
      <c r="KPD532" s="714"/>
      <c r="KPE532" s="714"/>
      <c r="KPF532" s="714"/>
      <c r="KPG532" s="714"/>
      <c r="KPH532" s="714"/>
      <c r="KPI532" s="714"/>
      <c r="KPJ532" s="714"/>
      <c r="KPK532" s="714"/>
      <c r="KPL532" s="714"/>
      <c r="KPM532" s="714"/>
      <c r="KPN532" s="714"/>
      <c r="KPO532" s="714"/>
      <c r="KPP532" s="714"/>
      <c r="KPQ532" s="714"/>
      <c r="KPR532" s="714"/>
      <c r="KPS532" s="714"/>
      <c r="KPT532" s="714"/>
      <c r="KPU532" s="714"/>
      <c r="KPV532" s="714"/>
      <c r="KPW532" s="714"/>
      <c r="KPX532" s="714"/>
      <c r="KPY532" s="714"/>
      <c r="KPZ532" s="714"/>
      <c r="KQA532" s="714"/>
      <c r="KQB532" s="714"/>
      <c r="KQC532" s="714"/>
      <c r="KQD532" s="714"/>
      <c r="KQE532" s="714"/>
      <c r="KQF532" s="714"/>
      <c r="KQG532" s="714"/>
      <c r="KQH532" s="714"/>
      <c r="KQI532" s="714"/>
      <c r="KQJ532" s="714"/>
      <c r="KQK532" s="714"/>
      <c r="KQL532" s="714"/>
      <c r="KQM532" s="714"/>
      <c r="KQN532" s="714"/>
      <c r="KQO532" s="714"/>
      <c r="KQP532" s="714"/>
      <c r="KQQ532" s="714"/>
      <c r="KQR532" s="714"/>
      <c r="KQS532" s="714"/>
      <c r="KQT532" s="714"/>
      <c r="KQU532" s="714"/>
      <c r="KQV532" s="714"/>
      <c r="KQW532" s="714"/>
      <c r="KQX532" s="714"/>
      <c r="KQY532" s="714"/>
      <c r="KQZ532" s="714"/>
      <c r="KRA532" s="714"/>
      <c r="KRB532" s="714"/>
      <c r="KRC532" s="714"/>
      <c r="KRD532" s="714"/>
      <c r="KRE532" s="714"/>
      <c r="KRF532" s="714"/>
      <c r="KRG532" s="714"/>
      <c r="KRH532" s="714"/>
      <c r="KRI532" s="714"/>
      <c r="KRJ532" s="714"/>
      <c r="KRK532" s="714"/>
      <c r="KRL532" s="714"/>
      <c r="KRM532" s="714"/>
      <c r="KRN532" s="714"/>
      <c r="KRO532" s="714"/>
      <c r="KRP532" s="714"/>
      <c r="KRQ532" s="714"/>
      <c r="KRR532" s="714"/>
      <c r="KRS532" s="714"/>
      <c r="KRT532" s="714"/>
      <c r="KRU532" s="714"/>
      <c r="KRV532" s="714"/>
      <c r="KRW532" s="714"/>
      <c r="KRX532" s="714"/>
      <c r="KRY532" s="714"/>
      <c r="KRZ532" s="714"/>
      <c r="KSA532" s="714"/>
      <c r="KSB532" s="714"/>
      <c r="KSC532" s="714"/>
      <c r="KSD532" s="714"/>
      <c r="KSE532" s="714"/>
      <c r="KSF532" s="714"/>
      <c r="KSG532" s="714"/>
      <c r="KSH532" s="714"/>
      <c r="KSI532" s="714"/>
      <c r="KSJ532" s="714"/>
      <c r="KSK532" s="714"/>
      <c r="KSL532" s="714"/>
      <c r="KSM532" s="714"/>
      <c r="KSN532" s="714"/>
      <c r="KSO532" s="714"/>
      <c r="KSP532" s="714"/>
      <c r="KSQ532" s="714"/>
      <c r="KSR532" s="714"/>
      <c r="KSS532" s="714"/>
      <c r="KST532" s="714"/>
      <c r="KSU532" s="714"/>
      <c r="KSV532" s="714"/>
      <c r="KSW532" s="714"/>
      <c r="KSX532" s="714"/>
      <c r="KSY532" s="714"/>
      <c r="KSZ532" s="714"/>
      <c r="KTA532" s="714"/>
      <c r="KTB532" s="714"/>
      <c r="KTC532" s="714"/>
      <c r="KTD532" s="714"/>
      <c r="KTE532" s="714"/>
      <c r="KTF532" s="714"/>
      <c r="KTG532" s="714"/>
      <c r="KTH532" s="714"/>
      <c r="KTI532" s="714"/>
      <c r="KTJ532" s="714"/>
      <c r="KTK532" s="714"/>
      <c r="KTL532" s="714"/>
      <c r="KTM532" s="714"/>
      <c r="KTN532" s="714"/>
      <c r="KTO532" s="714"/>
      <c r="KTP532" s="714"/>
      <c r="KTQ532" s="714"/>
      <c r="KTR532" s="714"/>
      <c r="KTS532" s="714"/>
      <c r="KTT532" s="714"/>
      <c r="KTU532" s="714"/>
      <c r="KTV532" s="714"/>
      <c r="KTW532" s="714"/>
      <c r="KTX532" s="714"/>
      <c r="KTY532" s="714"/>
      <c r="KTZ532" s="714"/>
      <c r="KUA532" s="714"/>
      <c r="KUB532" s="714"/>
      <c r="KUC532" s="714"/>
      <c r="KUD532" s="714"/>
      <c r="KUE532" s="714"/>
      <c r="KUF532" s="714"/>
      <c r="KUG532" s="714"/>
      <c r="KUH532" s="714"/>
      <c r="KUI532" s="714"/>
      <c r="KUJ532" s="714"/>
      <c r="KUK532" s="714"/>
      <c r="KUL532" s="714"/>
      <c r="KUM532" s="714"/>
      <c r="KUN532" s="714"/>
      <c r="KUO532" s="714"/>
      <c r="KUP532" s="714"/>
      <c r="KUQ532" s="714"/>
      <c r="KUR532" s="714"/>
      <c r="KUS532" s="714"/>
      <c r="KUT532" s="714"/>
      <c r="KUU532" s="714"/>
      <c r="KUV532" s="714"/>
      <c r="KUW532" s="714"/>
      <c r="KUX532" s="714"/>
      <c r="KUY532" s="714"/>
      <c r="KUZ532" s="714"/>
      <c r="KVA532" s="714"/>
      <c r="KVB532" s="714"/>
      <c r="KVC532" s="714"/>
      <c r="KVD532" s="714"/>
      <c r="KVE532" s="714"/>
      <c r="KVF532" s="714"/>
      <c r="KVG532" s="714"/>
      <c r="KVH532" s="714"/>
      <c r="KVI532" s="714"/>
      <c r="KVJ532" s="714"/>
      <c r="KVK532" s="714"/>
      <c r="KVL532" s="714"/>
      <c r="KVM532" s="714"/>
      <c r="KVN532" s="714"/>
      <c r="KVO532" s="714"/>
      <c r="KVP532" s="714"/>
      <c r="KVQ532" s="714"/>
      <c r="KVR532" s="714"/>
      <c r="KVS532" s="714"/>
      <c r="KVT532" s="714"/>
      <c r="KVU532" s="714"/>
      <c r="KVV532" s="714"/>
      <c r="KVW532" s="714"/>
      <c r="KVX532" s="714"/>
      <c r="KVY532" s="714"/>
      <c r="KVZ532" s="714"/>
      <c r="KWA532" s="714"/>
      <c r="KWB532" s="714"/>
      <c r="KWC532" s="714"/>
      <c r="KWD532" s="714"/>
      <c r="KWE532" s="714"/>
      <c r="KWF532" s="714"/>
      <c r="KWG532" s="714"/>
      <c r="KWH532" s="714"/>
      <c r="KWI532" s="714"/>
      <c r="KWJ532" s="714"/>
      <c r="KWK532" s="714"/>
      <c r="KWL532" s="714"/>
      <c r="KWM532" s="714"/>
      <c r="KWN532" s="714"/>
      <c r="KWO532" s="714"/>
      <c r="KWP532" s="714"/>
      <c r="KWQ532" s="714"/>
      <c r="KWR532" s="714"/>
      <c r="KWS532" s="714"/>
      <c r="KWT532" s="714"/>
      <c r="KWU532" s="714"/>
      <c r="KWV532" s="714"/>
      <c r="KWW532" s="714"/>
      <c r="KWX532" s="714"/>
      <c r="KWY532" s="714"/>
      <c r="KWZ532" s="714"/>
      <c r="KXA532" s="714"/>
      <c r="KXB532" s="714"/>
      <c r="KXC532" s="714"/>
      <c r="KXD532" s="714"/>
      <c r="KXE532" s="714"/>
      <c r="KXF532" s="714"/>
      <c r="KXG532" s="714"/>
      <c r="KXH532" s="714"/>
      <c r="KXI532" s="714"/>
      <c r="KXJ532" s="714"/>
      <c r="KXK532" s="714"/>
      <c r="KXL532" s="714"/>
      <c r="KXM532" s="714"/>
      <c r="KXN532" s="714"/>
      <c r="KXO532" s="714"/>
      <c r="KXP532" s="714"/>
      <c r="KXQ532" s="714"/>
      <c r="KXR532" s="714"/>
      <c r="KXS532" s="714"/>
      <c r="KXT532" s="714"/>
      <c r="KXU532" s="714"/>
      <c r="KXV532" s="714"/>
      <c r="KXW532" s="714"/>
      <c r="KXX532" s="714"/>
      <c r="KXY532" s="714"/>
      <c r="KXZ532" s="714"/>
      <c r="KYA532" s="714"/>
      <c r="KYB532" s="714"/>
      <c r="KYC532" s="714"/>
      <c r="KYD532" s="714"/>
      <c r="KYE532" s="714"/>
      <c r="KYF532" s="714"/>
      <c r="KYG532" s="714"/>
      <c r="KYH532" s="714"/>
      <c r="KYI532" s="714"/>
      <c r="KYJ532" s="714"/>
      <c r="KYK532" s="714"/>
      <c r="KYL532" s="714"/>
      <c r="KYM532" s="714"/>
      <c r="KYN532" s="714"/>
      <c r="KYO532" s="714"/>
      <c r="KYP532" s="714"/>
      <c r="KYQ532" s="714"/>
      <c r="KYR532" s="714"/>
      <c r="KYS532" s="714"/>
      <c r="KYT532" s="714"/>
      <c r="KYU532" s="714"/>
      <c r="KYV532" s="714"/>
      <c r="KYW532" s="714"/>
      <c r="KYX532" s="714"/>
      <c r="KYY532" s="714"/>
      <c r="KYZ532" s="714"/>
      <c r="KZA532" s="714"/>
      <c r="KZB532" s="714"/>
      <c r="KZC532" s="714"/>
      <c r="KZD532" s="714"/>
      <c r="KZE532" s="714"/>
      <c r="KZF532" s="714"/>
      <c r="KZG532" s="714"/>
      <c r="KZH532" s="714"/>
      <c r="KZI532" s="714"/>
      <c r="KZJ532" s="714"/>
      <c r="KZK532" s="714"/>
      <c r="KZL532" s="714"/>
      <c r="KZM532" s="714"/>
      <c r="KZN532" s="714"/>
      <c r="KZO532" s="714"/>
      <c r="KZP532" s="714"/>
      <c r="KZQ532" s="714"/>
      <c r="KZR532" s="714"/>
      <c r="KZS532" s="714"/>
      <c r="KZT532" s="714"/>
      <c r="KZU532" s="714"/>
      <c r="KZV532" s="714"/>
      <c r="KZW532" s="714"/>
      <c r="KZX532" s="714"/>
      <c r="KZY532" s="714"/>
      <c r="KZZ532" s="714"/>
      <c r="LAA532" s="714"/>
      <c r="LAB532" s="714"/>
      <c r="LAC532" s="714"/>
      <c r="LAD532" s="714"/>
      <c r="LAE532" s="714"/>
      <c r="LAF532" s="714"/>
      <c r="LAG532" s="714"/>
      <c r="LAH532" s="714"/>
      <c r="LAI532" s="714"/>
      <c r="LAJ532" s="714"/>
      <c r="LAK532" s="714"/>
      <c r="LAL532" s="714"/>
      <c r="LAM532" s="714"/>
      <c r="LAN532" s="714"/>
      <c r="LAO532" s="714"/>
      <c r="LAP532" s="714"/>
      <c r="LAQ532" s="714"/>
      <c r="LAR532" s="714"/>
      <c r="LAS532" s="714"/>
      <c r="LAT532" s="714"/>
      <c r="LAU532" s="714"/>
      <c r="LAV532" s="714"/>
      <c r="LAW532" s="714"/>
      <c r="LAX532" s="714"/>
      <c r="LAY532" s="714"/>
      <c r="LAZ532" s="714"/>
      <c r="LBA532" s="714"/>
      <c r="LBB532" s="714"/>
      <c r="LBC532" s="714"/>
      <c r="LBD532" s="714"/>
      <c r="LBE532" s="714"/>
      <c r="LBF532" s="714"/>
      <c r="LBG532" s="714"/>
      <c r="LBH532" s="714"/>
      <c r="LBI532" s="714"/>
      <c r="LBJ532" s="714"/>
      <c r="LBK532" s="714"/>
      <c r="LBL532" s="714"/>
      <c r="LBM532" s="714"/>
      <c r="LBN532" s="714"/>
      <c r="LBO532" s="714"/>
      <c r="LBP532" s="714"/>
      <c r="LBQ532" s="714"/>
      <c r="LBR532" s="714"/>
      <c r="LBS532" s="714"/>
      <c r="LBT532" s="714"/>
      <c r="LBU532" s="714"/>
      <c r="LBV532" s="714"/>
      <c r="LBW532" s="714"/>
      <c r="LBX532" s="714"/>
      <c r="LBY532" s="714"/>
      <c r="LBZ532" s="714"/>
      <c r="LCA532" s="714"/>
      <c r="LCB532" s="714"/>
      <c r="LCC532" s="714"/>
      <c r="LCD532" s="714"/>
      <c r="LCE532" s="714"/>
      <c r="LCF532" s="714"/>
      <c r="LCG532" s="714"/>
      <c r="LCH532" s="714"/>
      <c r="LCI532" s="714"/>
      <c r="LCJ532" s="714"/>
      <c r="LCK532" s="714"/>
      <c r="LCL532" s="714"/>
      <c r="LCM532" s="714"/>
      <c r="LCN532" s="714"/>
      <c r="LCO532" s="714"/>
      <c r="LCP532" s="714"/>
      <c r="LCQ532" s="714"/>
      <c r="LCR532" s="714"/>
      <c r="LCS532" s="714"/>
      <c r="LCT532" s="714"/>
      <c r="LCU532" s="714"/>
      <c r="LCV532" s="714"/>
      <c r="LCW532" s="714"/>
      <c r="LCX532" s="714"/>
      <c r="LCY532" s="714"/>
      <c r="LCZ532" s="714"/>
      <c r="LDA532" s="714"/>
      <c r="LDB532" s="714"/>
      <c r="LDC532" s="714"/>
      <c r="LDD532" s="714"/>
      <c r="LDE532" s="714"/>
      <c r="LDF532" s="714"/>
      <c r="LDG532" s="714"/>
      <c r="LDH532" s="714"/>
      <c r="LDI532" s="714"/>
      <c r="LDJ532" s="714"/>
      <c r="LDK532" s="714"/>
      <c r="LDL532" s="714"/>
      <c r="LDM532" s="714"/>
      <c r="LDN532" s="714"/>
      <c r="LDO532" s="714"/>
      <c r="LDP532" s="714"/>
      <c r="LDQ532" s="714"/>
      <c r="LDR532" s="714"/>
      <c r="LDS532" s="714"/>
      <c r="LDT532" s="714"/>
      <c r="LDU532" s="714"/>
      <c r="LDV532" s="714"/>
      <c r="LDW532" s="714"/>
      <c r="LDX532" s="714"/>
      <c r="LDY532" s="714"/>
      <c r="LDZ532" s="714"/>
      <c r="LEA532" s="714"/>
      <c r="LEB532" s="714"/>
      <c r="LEC532" s="714"/>
      <c r="LED532" s="714"/>
      <c r="LEE532" s="714"/>
      <c r="LEF532" s="714"/>
      <c r="LEG532" s="714"/>
      <c r="LEH532" s="714"/>
      <c r="LEI532" s="714"/>
      <c r="LEJ532" s="714"/>
      <c r="LEK532" s="714"/>
      <c r="LEL532" s="714"/>
      <c r="LEM532" s="714"/>
      <c r="LEN532" s="714"/>
      <c r="LEO532" s="714"/>
      <c r="LEP532" s="714"/>
      <c r="LEQ532" s="714"/>
      <c r="LER532" s="714"/>
      <c r="LES532" s="714"/>
      <c r="LET532" s="714"/>
      <c r="LEU532" s="714"/>
      <c r="LEV532" s="714"/>
      <c r="LEW532" s="714"/>
      <c r="LEX532" s="714"/>
      <c r="LEY532" s="714"/>
      <c r="LEZ532" s="714"/>
      <c r="LFA532" s="714"/>
      <c r="LFB532" s="714"/>
      <c r="LFC532" s="714"/>
      <c r="LFD532" s="714"/>
      <c r="LFE532" s="714"/>
      <c r="LFF532" s="714"/>
      <c r="LFG532" s="714"/>
      <c r="LFH532" s="714"/>
      <c r="LFI532" s="714"/>
      <c r="LFJ532" s="714"/>
      <c r="LFK532" s="714"/>
      <c r="LFL532" s="714"/>
      <c r="LFM532" s="714"/>
      <c r="LFN532" s="714"/>
      <c r="LFO532" s="714"/>
      <c r="LFP532" s="714"/>
      <c r="LFQ532" s="714"/>
      <c r="LFR532" s="714"/>
      <c r="LFS532" s="714"/>
      <c r="LFT532" s="714"/>
      <c r="LFU532" s="714"/>
      <c r="LFV532" s="714"/>
      <c r="LFW532" s="714"/>
      <c r="LFX532" s="714"/>
      <c r="LFY532" s="714"/>
      <c r="LFZ532" s="714"/>
      <c r="LGA532" s="714"/>
      <c r="LGB532" s="714"/>
      <c r="LGC532" s="714"/>
      <c r="LGD532" s="714"/>
      <c r="LGE532" s="714"/>
      <c r="LGF532" s="714"/>
      <c r="LGG532" s="714"/>
      <c r="LGH532" s="714"/>
      <c r="LGI532" s="714"/>
      <c r="LGJ532" s="714"/>
      <c r="LGK532" s="714"/>
      <c r="LGL532" s="714"/>
      <c r="LGM532" s="714"/>
      <c r="LGN532" s="714"/>
      <c r="LGO532" s="714"/>
      <c r="LGP532" s="714"/>
      <c r="LGQ532" s="714"/>
      <c r="LGR532" s="714"/>
      <c r="LGS532" s="714"/>
      <c r="LGT532" s="714"/>
      <c r="LGU532" s="714"/>
      <c r="LGV532" s="714"/>
      <c r="LGW532" s="714"/>
      <c r="LGX532" s="714"/>
      <c r="LGY532" s="714"/>
      <c r="LGZ532" s="714"/>
      <c r="LHA532" s="714"/>
      <c r="LHB532" s="714"/>
      <c r="LHC532" s="714"/>
      <c r="LHD532" s="714"/>
      <c r="LHE532" s="714"/>
      <c r="LHF532" s="714"/>
      <c r="LHG532" s="714"/>
      <c r="LHH532" s="714"/>
      <c r="LHI532" s="714"/>
      <c r="LHJ532" s="714"/>
      <c r="LHK532" s="714"/>
      <c r="LHL532" s="714"/>
      <c r="LHM532" s="714"/>
      <c r="LHN532" s="714"/>
      <c r="LHO532" s="714"/>
      <c r="LHP532" s="714"/>
      <c r="LHQ532" s="714"/>
      <c r="LHR532" s="714"/>
      <c r="LHS532" s="714"/>
      <c r="LHT532" s="714"/>
      <c r="LHU532" s="714"/>
      <c r="LHV532" s="714"/>
      <c r="LHW532" s="714"/>
      <c r="LHX532" s="714"/>
      <c r="LHY532" s="714"/>
      <c r="LHZ532" s="714"/>
      <c r="LIA532" s="714"/>
      <c r="LIB532" s="714"/>
      <c r="LIC532" s="714"/>
      <c r="LID532" s="714"/>
      <c r="LIE532" s="714"/>
      <c r="LIF532" s="714"/>
      <c r="LIG532" s="714"/>
      <c r="LIH532" s="714"/>
      <c r="LII532" s="714"/>
      <c r="LIJ532" s="714"/>
      <c r="LIK532" s="714"/>
      <c r="LIL532" s="714"/>
      <c r="LIM532" s="714"/>
      <c r="LIN532" s="714"/>
      <c r="LIO532" s="714"/>
      <c r="LIP532" s="714"/>
      <c r="LIQ532" s="714"/>
      <c r="LIR532" s="714"/>
      <c r="LIS532" s="714"/>
      <c r="LIT532" s="714"/>
      <c r="LIU532" s="714"/>
      <c r="LIV532" s="714"/>
      <c r="LIW532" s="714"/>
      <c r="LIX532" s="714"/>
      <c r="LIY532" s="714"/>
      <c r="LIZ532" s="714"/>
      <c r="LJA532" s="714"/>
      <c r="LJB532" s="714"/>
      <c r="LJC532" s="714"/>
      <c r="LJD532" s="714"/>
      <c r="LJE532" s="714"/>
      <c r="LJF532" s="714"/>
      <c r="LJG532" s="714"/>
      <c r="LJH532" s="714"/>
      <c r="LJI532" s="714"/>
      <c r="LJJ532" s="714"/>
      <c r="LJK532" s="714"/>
      <c r="LJL532" s="714"/>
      <c r="LJM532" s="714"/>
      <c r="LJN532" s="714"/>
      <c r="LJO532" s="714"/>
      <c r="LJP532" s="714"/>
      <c r="LJQ532" s="714"/>
      <c r="LJR532" s="714"/>
      <c r="LJS532" s="714"/>
      <c r="LJT532" s="714"/>
      <c r="LJU532" s="714"/>
      <c r="LJV532" s="714"/>
      <c r="LJW532" s="714"/>
      <c r="LJX532" s="714"/>
      <c r="LJY532" s="714"/>
      <c r="LJZ532" s="714"/>
      <c r="LKA532" s="714"/>
      <c r="LKB532" s="714"/>
      <c r="LKC532" s="714"/>
      <c r="LKD532" s="714"/>
      <c r="LKE532" s="714"/>
      <c r="LKF532" s="714"/>
      <c r="LKG532" s="714"/>
      <c r="LKH532" s="714"/>
      <c r="LKI532" s="714"/>
      <c r="LKJ532" s="714"/>
      <c r="LKK532" s="714"/>
      <c r="LKL532" s="714"/>
      <c r="LKM532" s="714"/>
      <c r="LKN532" s="714"/>
      <c r="LKO532" s="714"/>
      <c r="LKP532" s="714"/>
      <c r="LKQ532" s="714"/>
      <c r="LKR532" s="714"/>
      <c r="LKS532" s="714"/>
      <c r="LKT532" s="714"/>
      <c r="LKU532" s="714"/>
      <c r="LKV532" s="714"/>
      <c r="LKW532" s="714"/>
      <c r="LKX532" s="714"/>
      <c r="LKY532" s="714"/>
      <c r="LKZ532" s="714"/>
      <c r="LLA532" s="714"/>
      <c r="LLB532" s="714"/>
      <c r="LLC532" s="714"/>
      <c r="LLD532" s="714"/>
      <c r="LLE532" s="714"/>
      <c r="LLF532" s="714"/>
      <c r="LLG532" s="714"/>
      <c r="LLH532" s="714"/>
      <c r="LLI532" s="714"/>
      <c r="LLJ532" s="714"/>
      <c r="LLK532" s="714"/>
      <c r="LLL532" s="714"/>
      <c r="LLM532" s="714"/>
      <c r="LLN532" s="714"/>
      <c r="LLO532" s="714"/>
      <c r="LLP532" s="714"/>
      <c r="LLQ532" s="714"/>
      <c r="LLR532" s="714"/>
      <c r="LLS532" s="714"/>
      <c r="LLT532" s="714"/>
      <c r="LLU532" s="714"/>
      <c r="LLV532" s="714"/>
      <c r="LLW532" s="714"/>
      <c r="LLX532" s="714"/>
      <c r="LLY532" s="714"/>
      <c r="LLZ532" s="714"/>
      <c r="LMA532" s="714"/>
      <c r="LMB532" s="714"/>
      <c r="LMC532" s="714"/>
      <c r="LMD532" s="714"/>
      <c r="LME532" s="714"/>
      <c r="LMF532" s="714"/>
      <c r="LMG532" s="714"/>
      <c r="LMH532" s="714"/>
      <c r="LMI532" s="714"/>
      <c r="LMJ532" s="714"/>
      <c r="LMK532" s="714"/>
      <c r="LML532" s="714"/>
      <c r="LMM532" s="714"/>
      <c r="LMN532" s="714"/>
      <c r="LMO532" s="714"/>
      <c r="LMP532" s="714"/>
      <c r="LMQ532" s="714"/>
      <c r="LMR532" s="714"/>
      <c r="LMS532" s="714"/>
      <c r="LMT532" s="714"/>
      <c r="LMU532" s="714"/>
      <c r="LMV532" s="714"/>
      <c r="LMW532" s="714"/>
      <c r="LMX532" s="714"/>
      <c r="LMY532" s="714"/>
      <c r="LMZ532" s="714"/>
      <c r="LNA532" s="714"/>
      <c r="LNB532" s="714"/>
      <c r="LNC532" s="714"/>
      <c r="LND532" s="714"/>
      <c r="LNE532" s="714"/>
      <c r="LNF532" s="714"/>
      <c r="LNG532" s="714"/>
      <c r="LNH532" s="714"/>
      <c r="LNI532" s="714"/>
      <c r="LNJ532" s="714"/>
      <c r="LNK532" s="714"/>
      <c r="LNL532" s="714"/>
      <c r="LNM532" s="714"/>
      <c r="LNN532" s="714"/>
      <c r="LNO532" s="714"/>
      <c r="LNP532" s="714"/>
      <c r="LNQ532" s="714"/>
      <c r="LNR532" s="714"/>
      <c r="LNS532" s="714"/>
      <c r="LNT532" s="714"/>
      <c r="LNU532" s="714"/>
      <c r="LNV532" s="714"/>
      <c r="LNW532" s="714"/>
      <c r="LNX532" s="714"/>
      <c r="LNY532" s="714"/>
      <c r="LNZ532" s="714"/>
      <c r="LOA532" s="714"/>
      <c r="LOB532" s="714"/>
      <c r="LOC532" s="714"/>
      <c r="LOD532" s="714"/>
      <c r="LOE532" s="714"/>
      <c r="LOF532" s="714"/>
      <c r="LOG532" s="714"/>
      <c r="LOH532" s="714"/>
      <c r="LOI532" s="714"/>
      <c r="LOJ532" s="714"/>
      <c r="LOK532" s="714"/>
      <c r="LOL532" s="714"/>
      <c r="LOM532" s="714"/>
      <c r="LON532" s="714"/>
      <c r="LOO532" s="714"/>
      <c r="LOP532" s="714"/>
      <c r="LOQ532" s="714"/>
      <c r="LOR532" s="714"/>
      <c r="LOS532" s="714"/>
      <c r="LOT532" s="714"/>
      <c r="LOU532" s="714"/>
      <c r="LOV532" s="714"/>
      <c r="LOW532" s="714"/>
      <c r="LOX532" s="714"/>
      <c r="LOY532" s="714"/>
      <c r="LOZ532" s="714"/>
      <c r="LPA532" s="714"/>
      <c r="LPB532" s="714"/>
      <c r="LPC532" s="714"/>
      <c r="LPD532" s="714"/>
      <c r="LPE532" s="714"/>
      <c r="LPF532" s="714"/>
      <c r="LPG532" s="714"/>
      <c r="LPH532" s="714"/>
      <c r="LPI532" s="714"/>
      <c r="LPJ532" s="714"/>
      <c r="LPK532" s="714"/>
      <c r="LPL532" s="714"/>
      <c r="LPM532" s="714"/>
      <c r="LPN532" s="714"/>
      <c r="LPO532" s="714"/>
      <c r="LPP532" s="714"/>
      <c r="LPQ532" s="714"/>
      <c r="LPR532" s="714"/>
      <c r="LPS532" s="714"/>
      <c r="LPT532" s="714"/>
      <c r="LPU532" s="714"/>
      <c r="LPV532" s="714"/>
      <c r="LPW532" s="714"/>
      <c r="LPX532" s="714"/>
      <c r="LPY532" s="714"/>
      <c r="LPZ532" s="714"/>
      <c r="LQA532" s="714"/>
      <c r="LQB532" s="714"/>
      <c r="LQC532" s="714"/>
      <c r="LQD532" s="714"/>
      <c r="LQE532" s="714"/>
      <c r="LQF532" s="714"/>
      <c r="LQG532" s="714"/>
      <c r="LQH532" s="714"/>
      <c r="LQI532" s="714"/>
      <c r="LQJ532" s="714"/>
      <c r="LQK532" s="714"/>
      <c r="LQL532" s="714"/>
      <c r="LQM532" s="714"/>
      <c r="LQN532" s="714"/>
      <c r="LQO532" s="714"/>
      <c r="LQP532" s="714"/>
      <c r="LQQ532" s="714"/>
      <c r="LQR532" s="714"/>
      <c r="LQS532" s="714"/>
      <c r="LQT532" s="714"/>
      <c r="LQU532" s="714"/>
      <c r="LQV532" s="714"/>
      <c r="LQW532" s="714"/>
      <c r="LQX532" s="714"/>
      <c r="LQY532" s="714"/>
      <c r="LQZ532" s="714"/>
      <c r="LRA532" s="714"/>
      <c r="LRB532" s="714"/>
      <c r="LRC532" s="714"/>
      <c r="LRD532" s="714"/>
      <c r="LRE532" s="714"/>
      <c r="LRF532" s="714"/>
      <c r="LRG532" s="714"/>
      <c r="LRH532" s="714"/>
      <c r="LRI532" s="714"/>
      <c r="LRJ532" s="714"/>
      <c r="LRK532" s="714"/>
      <c r="LRL532" s="714"/>
      <c r="LRM532" s="714"/>
      <c r="LRN532" s="714"/>
      <c r="LRO532" s="714"/>
      <c r="LRP532" s="714"/>
      <c r="LRQ532" s="714"/>
      <c r="LRR532" s="714"/>
      <c r="LRS532" s="714"/>
      <c r="LRT532" s="714"/>
      <c r="LRU532" s="714"/>
      <c r="LRV532" s="714"/>
      <c r="LRW532" s="714"/>
      <c r="LRX532" s="714"/>
      <c r="LRY532" s="714"/>
      <c r="LRZ532" s="714"/>
      <c r="LSA532" s="714"/>
      <c r="LSB532" s="714"/>
      <c r="LSC532" s="714"/>
      <c r="LSD532" s="714"/>
      <c r="LSE532" s="714"/>
      <c r="LSF532" s="714"/>
      <c r="LSG532" s="714"/>
      <c r="LSH532" s="714"/>
      <c r="LSI532" s="714"/>
      <c r="LSJ532" s="714"/>
      <c r="LSK532" s="714"/>
      <c r="LSL532" s="714"/>
      <c r="LSM532" s="714"/>
      <c r="LSN532" s="714"/>
      <c r="LSO532" s="714"/>
      <c r="LSP532" s="714"/>
      <c r="LSQ532" s="714"/>
      <c r="LSR532" s="714"/>
      <c r="LSS532" s="714"/>
      <c r="LST532" s="714"/>
      <c r="LSU532" s="714"/>
      <c r="LSV532" s="714"/>
      <c r="LSW532" s="714"/>
      <c r="LSX532" s="714"/>
      <c r="LSY532" s="714"/>
      <c r="LSZ532" s="714"/>
      <c r="LTA532" s="714"/>
      <c r="LTB532" s="714"/>
      <c r="LTC532" s="714"/>
      <c r="LTD532" s="714"/>
      <c r="LTE532" s="714"/>
      <c r="LTF532" s="714"/>
      <c r="LTG532" s="714"/>
      <c r="LTH532" s="714"/>
      <c r="LTI532" s="714"/>
      <c r="LTJ532" s="714"/>
      <c r="LTK532" s="714"/>
      <c r="LTL532" s="714"/>
      <c r="LTM532" s="714"/>
      <c r="LTN532" s="714"/>
      <c r="LTO532" s="714"/>
      <c r="LTP532" s="714"/>
      <c r="LTQ532" s="714"/>
      <c r="LTR532" s="714"/>
      <c r="LTS532" s="714"/>
      <c r="LTT532" s="714"/>
      <c r="LTU532" s="714"/>
      <c r="LTV532" s="714"/>
      <c r="LTW532" s="714"/>
      <c r="LTX532" s="714"/>
      <c r="LTY532" s="714"/>
      <c r="LTZ532" s="714"/>
      <c r="LUA532" s="714"/>
      <c r="LUB532" s="714"/>
      <c r="LUC532" s="714"/>
      <c r="LUD532" s="714"/>
      <c r="LUE532" s="714"/>
      <c r="LUF532" s="714"/>
      <c r="LUG532" s="714"/>
      <c r="LUH532" s="714"/>
      <c r="LUI532" s="714"/>
      <c r="LUJ532" s="714"/>
      <c r="LUK532" s="714"/>
      <c r="LUL532" s="714"/>
      <c r="LUM532" s="714"/>
      <c r="LUN532" s="714"/>
      <c r="LUO532" s="714"/>
      <c r="LUP532" s="714"/>
      <c r="LUQ532" s="714"/>
      <c r="LUR532" s="714"/>
      <c r="LUS532" s="714"/>
      <c r="LUT532" s="714"/>
      <c r="LUU532" s="714"/>
      <c r="LUV532" s="714"/>
      <c r="LUW532" s="714"/>
      <c r="LUX532" s="714"/>
      <c r="LUY532" s="714"/>
      <c r="LUZ532" s="714"/>
      <c r="LVA532" s="714"/>
      <c r="LVB532" s="714"/>
      <c r="LVC532" s="714"/>
      <c r="LVD532" s="714"/>
      <c r="LVE532" s="714"/>
      <c r="LVF532" s="714"/>
      <c r="LVG532" s="714"/>
      <c r="LVH532" s="714"/>
      <c r="LVI532" s="714"/>
      <c r="LVJ532" s="714"/>
      <c r="LVK532" s="714"/>
      <c r="LVL532" s="714"/>
      <c r="LVM532" s="714"/>
      <c r="LVN532" s="714"/>
      <c r="LVO532" s="714"/>
      <c r="LVP532" s="714"/>
      <c r="LVQ532" s="714"/>
      <c r="LVR532" s="714"/>
      <c r="LVS532" s="714"/>
      <c r="LVT532" s="714"/>
      <c r="LVU532" s="714"/>
      <c r="LVV532" s="714"/>
      <c r="LVW532" s="714"/>
      <c r="LVX532" s="714"/>
      <c r="LVY532" s="714"/>
      <c r="LVZ532" s="714"/>
      <c r="LWA532" s="714"/>
      <c r="LWB532" s="714"/>
      <c r="LWC532" s="714"/>
      <c r="LWD532" s="714"/>
      <c r="LWE532" s="714"/>
      <c r="LWF532" s="714"/>
      <c r="LWG532" s="714"/>
      <c r="LWH532" s="714"/>
      <c r="LWI532" s="714"/>
      <c r="LWJ532" s="714"/>
      <c r="LWK532" s="714"/>
      <c r="LWL532" s="714"/>
      <c r="LWM532" s="714"/>
      <c r="LWN532" s="714"/>
      <c r="LWO532" s="714"/>
      <c r="LWP532" s="714"/>
      <c r="LWQ532" s="714"/>
      <c r="LWR532" s="714"/>
      <c r="LWS532" s="714"/>
      <c r="LWT532" s="714"/>
      <c r="LWU532" s="714"/>
      <c r="LWV532" s="714"/>
      <c r="LWW532" s="714"/>
      <c r="LWX532" s="714"/>
      <c r="LWY532" s="714"/>
      <c r="LWZ532" s="714"/>
      <c r="LXA532" s="714"/>
      <c r="LXB532" s="714"/>
      <c r="LXC532" s="714"/>
      <c r="LXD532" s="714"/>
      <c r="LXE532" s="714"/>
      <c r="LXF532" s="714"/>
      <c r="LXG532" s="714"/>
      <c r="LXH532" s="714"/>
      <c r="LXI532" s="714"/>
      <c r="LXJ532" s="714"/>
      <c r="LXK532" s="714"/>
      <c r="LXL532" s="714"/>
      <c r="LXM532" s="714"/>
      <c r="LXN532" s="714"/>
      <c r="LXO532" s="714"/>
      <c r="LXP532" s="714"/>
      <c r="LXQ532" s="714"/>
      <c r="LXR532" s="714"/>
      <c r="LXS532" s="714"/>
      <c r="LXT532" s="714"/>
      <c r="LXU532" s="714"/>
      <c r="LXV532" s="714"/>
      <c r="LXW532" s="714"/>
      <c r="LXX532" s="714"/>
      <c r="LXY532" s="714"/>
      <c r="LXZ532" s="714"/>
      <c r="LYA532" s="714"/>
      <c r="LYB532" s="714"/>
      <c r="LYC532" s="714"/>
      <c r="LYD532" s="714"/>
      <c r="LYE532" s="714"/>
      <c r="LYF532" s="714"/>
      <c r="LYG532" s="714"/>
      <c r="LYH532" s="714"/>
      <c r="LYI532" s="714"/>
      <c r="LYJ532" s="714"/>
      <c r="LYK532" s="714"/>
      <c r="LYL532" s="714"/>
      <c r="LYM532" s="714"/>
      <c r="LYN532" s="714"/>
      <c r="LYO532" s="714"/>
      <c r="LYP532" s="714"/>
      <c r="LYQ532" s="714"/>
      <c r="LYR532" s="714"/>
      <c r="LYS532" s="714"/>
      <c r="LYT532" s="714"/>
      <c r="LYU532" s="714"/>
      <c r="LYV532" s="714"/>
      <c r="LYW532" s="714"/>
      <c r="LYX532" s="714"/>
      <c r="LYY532" s="714"/>
      <c r="LYZ532" s="714"/>
      <c r="LZA532" s="714"/>
      <c r="LZB532" s="714"/>
      <c r="LZC532" s="714"/>
      <c r="LZD532" s="714"/>
      <c r="LZE532" s="714"/>
      <c r="LZF532" s="714"/>
      <c r="LZG532" s="714"/>
      <c r="LZH532" s="714"/>
      <c r="LZI532" s="714"/>
      <c r="LZJ532" s="714"/>
      <c r="LZK532" s="714"/>
      <c r="LZL532" s="714"/>
      <c r="LZM532" s="714"/>
      <c r="LZN532" s="714"/>
      <c r="LZO532" s="714"/>
      <c r="LZP532" s="714"/>
      <c r="LZQ532" s="714"/>
      <c r="LZR532" s="714"/>
      <c r="LZS532" s="714"/>
      <c r="LZT532" s="714"/>
      <c r="LZU532" s="714"/>
      <c r="LZV532" s="714"/>
      <c r="LZW532" s="714"/>
      <c r="LZX532" s="714"/>
      <c r="LZY532" s="714"/>
      <c r="LZZ532" s="714"/>
      <c r="MAA532" s="714"/>
      <c r="MAB532" s="714"/>
      <c r="MAC532" s="714"/>
      <c r="MAD532" s="714"/>
      <c r="MAE532" s="714"/>
      <c r="MAF532" s="714"/>
      <c r="MAG532" s="714"/>
      <c r="MAH532" s="714"/>
      <c r="MAI532" s="714"/>
      <c r="MAJ532" s="714"/>
      <c r="MAK532" s="714"/>
      <c r="MAL532" s="714"/>
      <c r="MAM532" s="714"/>
      <c r="MAN532" s="714"/>
      <c r="MAO532" s="714"/>
      <c r="MAP532" s="714"/>
      <c r="MAQ532" s="714"/>
      <c r="MAR532" s="714"/>
      <c r="MAS532" s="714"/>
      <c r="MAT532" s="714"/>
      <c r="MAU532" s="714"/>
      <c r="MAV532" s="714"/>
      <c r="MAW532" s="714"/>
      <c r="MAX532" s="714"/>
      <c r="MAY532" s="714"/>
      <c r="MAZ532" s="714"/>
      <c r="MBA532" s="714"/>
      <c r="MBB532" s="714"/>
      <c r="MBC532" s="714"/>
      <c r="MBD532" s="714"/>
      <c r="MBE532" s="714"/>
      <c r="MBF532" s="714"/>
      <c r="MBG532" s="714"/>
      <c r="MBH532" s="714"/>
      <c r="MBI532" s="714"/>
      <c r="MBJ532" s="714"/>
      <c r="MBK532" s="714"/>
      <c r="MBL532" s="714"/>
      <c r="MBM532" s="714"/>
      <c r="MBN532" s="714"/>
      <c r="MBO532" s="714"/>
      <c r="MBP532" s="714"/>
      <c r="MBQ532" s="714"/>
      <c r="MBR532" s="714"/>
      <c r="MBS532" s="714"/>
      <c r="MBT532" s="714"/>
      <c r="MBU532" s="714"/>
      <c r="MBV532" s="714"/>
      <c r="MBW532" s="714"/>
      <c r="MBX532" s="714"/>
      <c r="MBY532" s="714"/>
      <c r="MBZ532" s="714"/>
      <c r="MCA532" s="714"/>
      <c r="MCB532" s="714"/>
      <c r="MCC532" s="714"/>
      <c r="MCD532" s="714"/>
      <c r="MCE532" s="714"/>
      <c r="MCF532" s="714"/>
      <c r="MCG532" s="714"/>
      <c r="MCH532" s="714"/>
      <c r="MCI532" s="714"/>
      <c r="MCJ532" s="714"/>
      <c r="MCK532" s="714"/>
      <c r="MCL532" s="714"/>
      <c r="MCM532" s="714"/>
      <c r="MCN532" s="714"/>
      <c r="MCO532" s="714"/>
      <c r="MCP532" s="714"/>
      <c r="MCQ532" s="714"/>
      <c r="MCR532" s="714"/>
      <c r="MCS532" s="714"/>
      <c r="MCT532" s="714"/>
      <c r="MCU532" s="714"/>
      <c r="MCV532" s="714"/>
      <c r="MCW532" s="714"/>
      <c r="MCX532" s="714"/>
      <c r="MCY532" s="714"/>
      <c r="MCZ532" s="714"/>
      <c r="MDA532" s="714"/>
      <c r="MDB532" s="714"/>
      <c r="MDC532" s="714"/>
      <c r="MDD532" s="714"/>
      <c r="MDE532" s="714"/>
      <c r="MDF532" s="714"/>
      <c r="MDG532" s="714"/>
      <c r="MDH532" s="714"/>
      <c r="MDI532" s="714"/>
      <c r="MDJ532" s="714"/>
      <c r="MDK532" s="714"/>
      <c r="MDL532" s="714"/>
      <c r="MDM532" s="714"/>
      <c r="MDN532" s="714"/>
      <c r="MDO532" s="714"/>
      <c r="MDP532" s="714"/>
      <c r="MDQ532" s="714"/>
      <c r="MDR532" s="714"/>
      <c r="MDS532" s="714"/>
      <c r="MDT532" s="714"/>
      <c r="MDU532" s="714"/>
      <c r="MDV532" s="714"/>
      <c r="MDW532" s="714"/>
      <c r="MDX532" s="714"/>
      <c r="MDY532" s="714"/>
      <c r="MDZ532" s="714"/>
      <c r="MEA532" s="714"/>
      <c r="MEB532" s="714"/>
      <c r="MEC532" s="714"/>
      <c r="MED532" s="714"/>
      <c r="MEE532" s="714"/>
      <c r="MEF532" s="714"/>
      <c r="MEG532" s="714"/>
      <c r="MEH532" s="714"/>
      <c r="MEI532" s="714"/>
      <c r="MEJ532" s="714"/>
      <c r="MEK532" s="714"/>
      <c r="MEL532" s="714"/>
      <c r="MEM532" s="714"/>
      <c r="MEN532" s="714"/>
      <c r="MEO532" s="714"/>
      <c r="MEP532" s="714"/>
      <c r="MEQ532" s="714"/>
      <c r="MER532" s="714"/>
      <c r="MES532" s="714"/>
      <c r="MET532" s="714"/>
      <c r="MEU532" s="714"/>
      <c r="MEV532" s="714"/>
      <c r="MEW532" s="714"/>
      <c r="MEX532" s="714"/>
      <c r="MEY532" s="714"/>
      <c r="MEZ532" s="714"/>
      <c r="MFA532" s="714"/>
      <c r="MFB532" s="714"/>
      <c r="MFC532" s="714"/>
      <c r="MFD532" s="714"/>
      <c r="MFE532" s="714"/>
      <c r="MFF532" s="714"/>
      <c r="MFG532" s="714"/>
      <c r="MFH532" s="714"/>
      <c r="MFI532" s="714"/>
      <c r="MFJ532" s="714"/>
      <c r="MFK532" s="714"/>
      <c r="MFL532" s="714"/>
      <c r="MFM532" s="714"/>
      <c r="MFN532" s="714"/>
      <c r="MFO532" s="714"/>
      <c r="MFP532" s="714"/>
      <c r="MFQ532" s="714"/>
      <c r="MFR532" s="714"/>
      <c r="MFS532" s="714"/>
      <c r="MFT532" s="714"/>
      <c r="MFU532" s="714"/>
      <c r="MFV532" s="714"/>
      <c r="MFW532" s="714"/>
      <c r="MFX532" s="714"/>
      <c r="MFY532" s="714"/>
      <c r="MFZ532" s="714"/>
      <c r="MGA532" s="714"/>
      <c r="MGB532" s="714"/>
      <c r="MGC532" s="714"/>
      <c r="MGD532" s="714"/>
      <c r="MGE532" s="714"/>
      <c r="MGF532" s="714"/>
      <c r="MGG532" s="714"/>
      <c r="MGH532" s="714"/>
      <c r="MGI532" s="714"/>
      <c r="MGJ532" s="714"/>
      <c r="MGK532" s="714"/>
      <c r="MGL532" s="714"/>
      <c r="MGM532" s="714"/>
      <c r="MGN532" s="714"/>
      <c r="MGO532" s="714"/>
      <c r="MGP532" s="714"/>
      <c r="MGQ532" s="714"/>
      <c r="MGR532" s="714"/>
      <c r="MGS532" s="714"/>
      <c r="MGT532" s="714"/>
      <c r="MGU532" s="714"/>
      <c r="MGV532" s="714"/>
      <c r="MGW532" s="714"/>
      <c r="MGX532" s="714"/>
      <c r="MGY532" s="714"/>
      <c r="MGZ532" s="714"/>
      <c r="MHA532" s="714"/>
      <c r="MHB532" s="714"/>
      <c r="MHC532" s="714"/>
      <c r="MHD532" s="714"/>
      <c r="MHE532" s="714"/>
      <c r="MHF532" s="714"/>
      <c r="MHG532" s="714"/>
      <c r="MHH532" s="714"/>
      <c r="MHI532" s="714"/>
      <c r="MHJ532" s="714"/>
      <c r="MHK532" s="714"/>
      <c r="MHL532" s="714"/>
      <c r="MHM532" s="714"/>
      <c r="MHN532" s="714"/>
      <c r="MHO532" s="714"/>
      <c r="MHP532" s="714"/>
      <c r="MHQ532" s="714"/>
      <c r="MHR532" s="714"/>
      <c r="MHS532" s="714"/>
      <c r="MHT532" s="714"/>
      <c r="MHU532" s="714"/>
      <c r="MHV532" s="714"/>
      <c r="MHW532" s="714"/>
      <c r="MHX532" s="714"/>
      <c r="MHY532" s="714"/>
      <c r="MHZ532" s="714"/>
      <c r="MIA532" s="714"/>
      <c r="MIB532" s="714"/>
      <c r="MIC532" s="714"/>
      <c r="MID532" s="714"/>
      <c r="MIE532" s="714"/>
      <c r="MIF532" s="714"/>
      <c r="MIG532" s="714"/>
      <c r="MIH532" s="714"/>
      <c r="MII532" s="714"/>
      <c r="MIJ532" s="714"/>
      <c r="MIK532" s="714"/>
      <c r="MIL532" s="714"/>
      <c r="MIM532" s="714"/>
      <c r="MIN532" s="714"/>
      <c r="MIO532" s="714"/>
      <c r="MIP532" s="714"/>
      <c r="MIQ532" s="714"/>
      <c r="MIR532" s="714"/>
      <c r="MIS532" s="714"/>
      <c r="MIT532" s="714"/>
      <c r="MIU532" s="714"/>
      <c r="MIV532" s="714"/>
      <c r="MIW532" s="714"/>
      <c r="MIX532" s="714"/>
      <c r="MIY532" s="714"/>
      <c r="MIZ532" s="714"/>
      <c r="MJA532" s="714"/>
      <c r="MJB532" s="714"/>
      <c r="MJC532" s="714"/>
      <c r="MJD532" s="714"/>
      <c r="MJE532" s="714"/>
      <c r="MJF532" s="714"/>
      <c r="MJG532" s="714"/>
      <c r="MJH532" s="714"/>
      <c r="MJI532" s="714"/>
      <c r="MJJ532" s="714"/>
      <c r="MJK532" s="714"/>
      <c r="MJL532" s="714"/>
      <c r="MJM532" s="714"/>
      <c r="MJN532" s="714"/>
      <c r="MJO532" s="714"/>
      <c r="MJP532" s="714"/>
      <c r="MJQ532" s="714"/>
      <c r="MJR532" s="714"/>
      <c r="MJS532" s="714"/>
      <c r="MJT532" s="714"/>
      <c r="MJU532" s="714"/>
      <c r="MJV532" s="714"/>
      <c r="MJW532" s="714"/>
      <c r="MJX532" s="714"/>
      <c r="MJY532" s="714"/>
      <c r="MJZ532" s="714"/>
      <c r="MKA532" s="714"/>
      <c r="MKB532" s="714"/>
      <c r="MKC532" s="714"/>
      <c r="MKD532" s="714"/>
      <c r="MKE532" s="714"/>
      <c r="MKF532" s="714"/>
      <c r="MKG532" s="714"/>
      <c r="MKH532" s="714"/>
      <c r="MKI532" s="714"/>
      <c r="MKJ532" s="714"/>
      <c r="MKK532" s="714"/>
      <c r="MKL532" s="714"/>
      <c r="MKM532" s="714"/>
      <c r="MKN532" s="714"/>
      <c r="MKO532" s="714"/>
      <c r="MKP532" s="714"/>
      <c r="MKQ532" s="714"/>
      <c r="MKR532" s="714"/>
      <c r="MKS532" s="714"/>
      <c r="MKT532" s="714"/>
      <c r="MKU532" s="714"/>
      <c r="MKV532" s="714"/>
      <c r="MKW532" s="714"/>
      <c r="MKX532" s="714"/>
      <c r="MKY532" s="714"/>
      <c r="MKZ532" s="714"/>
      <c r="MLA532" s="714"/>
      <c r="MLB532" s="714"/>
      <c r="MLC532" s="714"/>
      <c r="MLD532" s="714"/>
      <c r="MLE532" s="714"/>
      <c r="MLF532" s="714"/>
      <c r="MLG532" s="714"/>
      <c r="MLH532" s="714"/>
      <c r="MLI532" s="714"/>
      <c r="MLJ532" s="714"/>
      <c r="MLK532" s="714"/>
      <c r="MLL532" s="714"/>
      <c r="MLM532" s="714"/>
      <c r="MLN532" s="714"/>
      <c r="MLO532" s="714"/>
      <c r="MLP532" s="714"/>
      <c r="MLQ532" s="714"/>
      <c r="MLR532" s="714"/>
      <c r="MLS532" s="714"/>
      <c r="MLT532" s="714"/>
      <c r="MLU532" s="714"/>
      <c r="MLV532" s="714"/>
      <c r="MLW532" s="714"/>
      <c r="MLX532" s="714"/>
      <c r="MLY532" s="714"/>
      <c r="MLZ532" s="714"/>
      <c r="MMA532" s="714"/>
      <c r="MMB532" s="714"/>
      <c r="MMC532" s="714"/>
      <c r="MMD532" s="714"/>
      <c r="MME532" s="714"/>
      <c r="MMF532" s="714"/>
      <c r="MMG532" s="714"/>
      <c r="MMH532" s="714"/>
      <c r="MMI532" s="714"/>
      <c r="MMJ532" s="714"/>
      <c r="MMK532" s="714"/>
      <c r="MML532" s="714"/>
      <c r="MMM532" s="714"/>
      <c r="MMN532" s="714"/>
      <c r="MMO532" s="714"/>
      <c r="MMP532" s="714"/>
      <c r="MMQ532" s="714"/>
      <c r="MMR532" s="714"/>
      <c r="MMS532" s="714"/>
      <c r="MMT532" s="714"/>
      <c r="MMU532" s="714"/>
      <c r="MMV532" s="714"/>
      <c r="MMW532" s="714"/>
      <c r="MMX532" s="714"/>
      <c r="MMY532" s="714"/>
      <c r="MMZ532" s="714"/>
      <c r="MNA532" s="714"/>
      <c r="MNB532" s="714"/>
      <c r="MNC532" s="714"/>
      <c r="MND532" s="714"/>
      <c r="MNE532" s="714"/>
      <c r="MNF532" s="714"/>
      <c r="MNG532" s="714"/>
      <c r="MNH532" s="714"/>
      <c r="MNI532" s="714"/>
      <c r="MNJ532" s="714"/>
      <c r="MNK532" s="714"/>
      <c r="MNL532" s="714"/>
      <c r="MNM532" s="714"/>
      <c r="MNN532" s="714"/>
      <c r="MNO532" s="714"/>
      <c r="MNP532" s="714"/>
      <c r="MNQ532" s="714"/>
      <c r="MNR532" s="714"/>
      <c r="MNS532" s="714"/>
      <c r="MNT532" s="714"/>
      <c r="MNU532" s="714"/>
      <c r="MNV532" s="714"/>
      <c r="MNW532" s="714"/>
      <c r="MNX532" s="714"/>
      <c r="MNY532" s="714"/>
      <c r="MNZ532" s="714"/>
      <c r="MOA532" s="714"/>
      <c r="MOB532" s="714"/>
      <c r="MOC532" s="714"/>
      <c r="MOD532" s="714"/>
      <c r="MOE532" s="714"/>
      <c r="MOF532" s="714"/>
      <c r="MOG532" s="714"/>
      <c r="MOH532" s="714"/>
      <c r="MOI532" s="714"/>
      <c r="MOJ532" s="714"/>
      <c r="MOK532" s="714"/>
      <c r="MOL532" s="714"/>
      <c r="MOM532" s="714"/>
      <c r="MON532" s="714"/>
      <c r="MOO532" s="714"/>
      <c r="MOP532" s="714"/>
      <c r="MOQ532" s="714"/>
      <c r="MOR532" s="714"/>
      <c r="MOS532" s="714"/>
      <c r="MOT532" s="714"/>
      <c r="MOU532" s="714"/>
      <c r="MOV532" s="714"/>
      <c r="MOW532" s="714"/>
      <c r="MOX532" s="714"/>
      <c r="MOY532" s="714"/>
      <c r="MOZ532" s="714"/>
      <c r="MPA532" s="714"/>
      <c r="MPB532" s="714"/>
      <c r="MPC532" s="714"/>
      <c r="MPD532" s="714"/>
      <c r="MPE532" s="714"/>
      <c r="MPF532" s="714"/>
      <c r="MPG532" s="714"/>
      <c r="MPH532" s="714"/>
      <c r="MPI532" s="714"/>
      <c r="MPJ532" s="714"/>
      <c r="MPK532" s="714"/>
      <c r="MPL532" s="714"/>
      <c r="MPM532" s="714"/>
      <c r="MPN532" s="714"/>
      <c r="MPO532" s="714"/>
      <c r="MPP532" s="714"/>
      <c r="MPQ532" s="714"/>
      <c r="MPR532" s="714"/>
      <c r="MPS532" s="714"/>
      <c r="MPT532" s="714"/>
      <c r="MPU532" s="714"/>
      <c r="MPV532" s="714"/>
      <c r="MPW532" s="714"/>
      <c r="MPX532" s="714"/>
      <c r="MPY532" s="714"/>
      <c r="MPZ532" s="714"/>
      <c r="MQA532" s="714"/>
      <c r="MQB532" s="714"/>
      <c r="MQC532" s="714"/>
      <c r="MQD532" s="714"/>
      <c r="MQE532" s="714"/>
      <c r="MQF532" s="714"/>
      <c r="MQG532" s="714"/>
      <c r="MQH532" s="714"/>
      <c r="MQI532" s="714"/>
      <c r="MQJ532" s="714"/>
      <c r="MQK532" s="714"/>
      <c r="MQL532" s="714"/>
      <c r="MQM532" s="714"/>
      <c r="MQN532" s="714"/>
      <c r="MQO532" s="714"/>
      <c r="MQP532" s="714"/>
      <c r="MQQ532" s="714"/>
      <c r="MQR532" s="714"/>
      <c r="MQS532" s="714"/>
      <c r="MQT532" s="714"/>
      <c r="MQU532" s="714"/>
      <c r="MQV532" s="714"/>
      <c r="MQW532" s="714"/>
      <c r="MQX532" s="714"/>
      <c r="MQY532" s="714"/>
      <c r="MQZ532" s="714"/>
      <c r="MRA532" s="714"/>
      <c r="MRB532" s="714"/>
      <c r="MRC532" s="714"/>
      <c r="MRD532" s="714"/>
      <c r="MRE532" s="714"/>
      <c r="MRF532" s="714"/>
      <c r="MRG532" s="714"/>
      <c r="MRH532" s="714"/>
      <c r="MRI532" s="714"/>
      <c r="MRJ532" s="714"/>
      <c r="MRK532" s="714"/>
      <c r="MRL532" s="714"/>
      <c r="MRM532" s="714"/>
      <c r="MRN532" s="714"/>
      <c r="MRO532" s="714"/>
      <c r="MRP532" s="714"/>
      <c r="MRQ532" s="714"/>
      <c r="MRR532" s="714"/>
      <c r="MRS532" s="714"/>
      <c r="MRT532" s="714"/>
      <c r="MRU532" s="714"/>
      <c r="MRV532" s="714"/>
      <c r="MRW532" s="714"/>
      <c r="MRX532" s="714"/>
      <c r="MRY532" s="714"/>
      <c r="MRZ532" s="714"/>
      <c r="MSA532" s="714"/>
      <c r="MSB532" s="714"/>
      <c r="MSC532" s="714"/>
      <c r="MSD532" s="714"/>
      <c r="MSE532" s="714"/>
      <c r="MSF532" s="714"/>
      <c r="MSG532" s="714"/>
      <c r="MSH532" s="714"/>
      <c r="MSI532" s="714"/>
      <c r="MSJ532" s="714"/>
      <c r="MSK532" s="714"/>
      <c r="MSL532" s="714"/>
      <c r="MSM532" s="714"/>
      <c r="MSN532" s="714"/>
      <c r="MSO532" s="714"/>
      <c r="MSP532" s="714"/>
      <c r="MSQ532" s="714"/>
      <c r="MSR532" s="714"/>
      <c r="MSS532" s="714"/>
      <c r="MST532" s="714"/>
      <c r="MSU532" s="714"/>
      <c r="MSV532" s="714"/>
      <c r="MSW532" s="714"/>
      <c r="MSX532" s="714"/>
      <c r="MSY532" s="714"/>
      <c r="MSZ532" s="714"/>
      <c r="MTA532" s="714"/>
      <c r="MTB532" s="714"/>
      <c r="MTC532" s="714"/>
      <c r="MTD532" s="714"/>
      <c r="MTE532" s="714"/>
      <c r="MTF532" s="714"/>
      <c r="MTG532" s="714"/>
      <c r="MTH532" s="714"/>
      <c r="MTI532" s="714"/>
      <c r="MTJ532" s="714"/>
      <c r="MTK532" s="714"/>
      <c r="MTL532" s="714"/>
      <c r="MTM532" s="714"/>
      <c r="MTN532" s="714"/>
      <c r="MTO532" s="714"/>
      <c r="MTP532" s="714"/>
      <c r="MTQ532" s="714"/>
      <c r="MTR532" s="714"/>
      <c r="MTS532" s="714"/>
      <c r="MTT532" s="714"/>
      <c r="MTU532" s="714"/>
      <c r="MTV532" s="714"/>
      <c r="MTW532" s="714"/>
      <c r="MTX532" s="714"/>
      <c r="MTY532" s="714"/>
      <c r="MTZ532" s="714"/>
      <c r="MUA532" s="714"/>
      <c r="MUB532" s="714"/>
      <c r="MUC532" s="714"/>
      <c r="MUD532" s="714"/>
      <c r="MUE532" s="714"/>
      <c r="MUF532" s="714"/>
      <c r="MUG532" s="714"/>
      <c r="MUH532" s="714"/>
      <c r="MUI532" s="714"/>
      <c r="MUJ532" s="714"/>
      <c r="MUK532" s="714"/>
      <c r="MUL532" s="714"/>
      <c r="MUM532" s="714"/>
      <c r="MUN532" s="714"/>
      <c r="MUO532" s="714"/>
      <c r="MUP532" s="714"/>
      <c r="MUQ532" s="714"/>
      <c r="MUR532" s="714"/>
      <c r="MUS532" s="714"/>
      <c r="MUT532" s="714"/>
      <c r="MUU532" s="714"/>
      <c r="MUV532" s="714"/>
      <c r="MUW532" s="714"/>
      <c r="MUX532" s="714"/>
      <c r="MUY532" s="714"/>
      <c r="MUZ532" s="714"/>
      <c r="MVA532" s="714"/>
      <c r="MVB532" s="714"/>
      <c r="MVC532" s="714"/>
      <c r="MVD532" s="714"/>
      <c r="MVE532" s="714"/>
      <c r="MVF532" s="714"/>
      <c r="MVG532" s="714"/>
      <c r="MVH532" s="714"/>
      <c r="MVI532" s="714"/>
      <c r="MVJ532" s="714"/>
      <c r="MVK532" s="714"/>
      <c r="MVL532" s="714"/>
      <c r="MVM532" s="714"/>
      <c r="MVN532" s="714"/>
      <c r="MVO532" s="714"/>
      <c r="MVP532" s="714"/>
      <c r="MVQ532" s="714"/>
      <c r="MVR532" s="714"/>
      <c r="MVS532" s="714"/>
      <c r="MVT532" s="714"/>
      <c r="MVU532" s="714"/>
      <c r="MVV532" s="714"/>
      <c r="MVW532" s="714"/>
      <c r="MVX532" s="714"/>
      <c r="MVY532" s="714"/>
      <c r="MVZ532" s="714"/>
      <c r="MWA532" s="714"/>
      <c r="MWB532" s="714"/>
      <c r="MWC532" s="714"/>
      <c r="MWD532" s="714"/>
      <c r="MWE532" s="714"/>
      <c r="MWF532" s="714"/>
      <c r="MWG532" s="714"/>
      <c r="MWH532" s="714"/>
      <c r="MWI532" s="714"/>
      <c r="MWJ532" s="714"/>
      <c r="MWK532" s="714"/>
      <c r="MWL532" s="714"/>
      <c r="MWM532" s="714"/>
      <c r="MWN532" s="714"/>
      <c r="MWO532" s="714"/>
      <c r="MWP532" s="714"/>
      <c r="MWQ532" s="714"/>
      <c r="MWR532" s="714"/>
      <c r="MWS532" s="714"/>
      <c r="MWT532" s="714"/>
      <c r="MWU532" s="714"/>
      <c r="MWV532" s="714"/>
      <c r="MWW532" s="714"/>
      <c r="MWX532" s="714"/>
      <c r="MWY532" s="714"/>
      <c r="MWZ532" s="714"/>
      <c r="MXA532" s="714"/>
      <c r="MXB532" s="714"/>
      <c r="MXC532" s="714"/>
      <c r="MXD532" s="714"/>
      <c r="MXE532" s="714"/>
      <c r="MXF532" s="714"/>
      <c r="MXG532" s="714"/>
      <c r="MXH532" s="714"/>
      <c r="MXI532" s="714"/>
      <c r="MXJ532" s="714"/>
      <c r="MXK532" s="714"/>
      <c r="MXL532" s="714"/>
      <c r="MXM532" s="714"/>
      <c r="MXN532" s="714"/>
      <c r="MXO532" s="714"/>
      <c r="MXP532" s="714"/>
      <c r="MXQ532" s="714"/>
      <c r="MXR532" s="714"/>
      <c r="MXS532" s="714"/>
      <c r="MXT532" s="714"/>
      <c r="MXU532" s="714"/>
      <c r="MXV532" s="714"/>
      <c r="MXW532" s="714"/>
      <c r="MXX532" s="714"/>
      <c r="MXY532" s="714"/>
      <c r="MXZ532" s="714"/>
      <c r="MYA532" s="714"/>
      <c r="MYB532" s="714"/>
      <c r="MYC532" s="714"/>
      <c r="MYD532" s="714"/>
      <c r="MYE532" s="714"/>
      <c r="MYF532" s="714"/>
      <c r="MYG532" s="714"/>
      <c r="MYH532" s="714"/>
      <c r="MYI532" s="714"/>
      <c r="MYJ532" s="714"/>
      <c r="MYK532" s="714"/>
      <c r="MYL532" s="714"/>
      <c r="MYM532" s="714"/>
      <c r="MYN532" s="714"/>
      <c r="MYO532" s="714"/>
      <c r="MYP532" s="714"/>
      <c r="MYQ532" s="714"/>
      <c r="MYR532" s="714"/>
      <c r="MYS532" s="714"/>
      <c r="MYT532" s="714"/>
      <c r="MYU532" s="714"/>
      <c r="MYV532" s="714"/>
      <c r="MYW532" s="714"/>
      <c r="MYX532" s="714"/>
      <c r="MYY532" s="714"/>
      <c r="MYZ532" s="714"/>
      <c r="MZA532" s="714"/>
      <c r="MZB532" s="714"/>
      <c r="MZC532" s="714"/>
      <c r="MZD532" s="714"/>
      <c r="MZE532" s="714"/>
      <c r="MZF532" s="714"/>
      <c r="MZG532" s="714"/>
      <c r="MZH532" s="714"/>
      <c r="MZI532" s="714"/>
      <c r="MZJ532" s="714"/>
      <c r="MZK532" s="714"/>
      <c r="MZL532" s="714"/>
      <c r="MZM532" s="714"/>
      <c r="MZN532" s="714"/>
      <c r="MZO532" s="714"/>
      <c r="MZP532" s="714"/>
      <c r="MZQ532" s="714"/>
      <c r="MZR532" s="714"/>
      <c r="MZS532" s="714"/>
      <c r="MZT532" s="714"/>
      <c r="MZU532" s="714"/>
      <c r="MZV532" s="714"/>
      <c r="MZW532" s="714"/>
      <c r="MZX532" s="714"/>
      <c r="MZY532" s="714"/>
      <c r="MZZ532" s="714"/>
      <c r="NAA532" s="714"/>
      <c r="NAB532" s="714"/>
      <c r="NAC532" s="714"/>
      <c r="NAD532" s="714"/>
      <c r="NAE532" s="714"/>
      <c r="NAF532" s="714"/>
      <c r="NAG532" s="714"/>
      <c r="NAH532" s="714"/>
      <c r="NAI532" s="714"/>
      <c r="NAJ532" s="714"/>
      <c r="NAK532" s="714"/>
      <c r="NAL532" s="714"/>
      <c r="NAM532" s="714"/>
      <c r="NAN532" s="714"/>
      <c r="NAO532" s="714"/>
      <c r="NAP532" s="714"/>
      <c r="NAQ532" s="714"/>
      <c r="NAR532" s="714"/>
      <c r="NAS532" s="714"/>
      <c r="NAT532" s="714"/>
      <c r="NAU532" s="714"/>
      <c r="NAV532" s="714"/>
      <c r="NAW532" s="714"/>
      <c r="NAX532" s="714"/>
      <c r="NAY532" s="714"/>
      <c r="NAZ532" s="714"/>
      <c r="NBA532" s="714"/>
      <c r="NBB532" s="714"/>
      <c r="NBC532" s="714"/>
      <c r="NBD532" s="714"/>
      <c r="NBE532" s="714"/>
      <c r="NBF532" s="714"/>
      <c r="NBG532" s="714"/>
      <c r="NBH532" s="714"/>
      <c r="NBI532" s="714"/>
      <c r="NBJ532" s="714"/>
      <c r="NBK532" s="714"/>
      <c r="NBL532" s="714"/>
      <c r="NBM532" s="714"/>
      <c r="NBN532" s="714"/>
      <c r="NBO532" s="714"/>
      <c r="NBP532" s="714"/>
      <c r="NBQ532" s="714"/>
      <c r="NBR532" s="714"/>
      <c r="NBS532" s="714"/>
      <c r="NBT532" s="714"/>
      <c r="NBU532" s="714"/>
      <c r="NBV532" s="714"/>
      <c r="NBW532" s="714"/>
      <c r="NBX532" s="714"/>
      <c r="NBY532" s="714"/>
      <c r="NBZ532" s="714"/>
      <c r="NCA532" s="714"/>
      <c r="NCB532" s="714"/>
      <c r="NCC532" s="714"/>
      <c r="NCD532" s="714"/>
      <c r="NCE532" s="714"/>
      <c r="NCF532" s="714"/>
      <c r="NCG532" s="714"/>
      <c r="NCH532" s="714"/>
      <c r="NCI532" s="714"/>
      <c r="NCJ532" s="714"/>
      <c r="NCK532" s="714"/>
      <c r="NCL532" s="714"/>
      <c r="NCM532" s="714"/>
      <c r="NCN532" s="714"/>
      <c r="NCO532" s="714"/>
      <c r="NCP532" s="714"/>
      <c r="NCQ532" s="714"/>
      <c r="NCR532" s="714"/>
      <c r="NCS532" s="714"/>
      <c r="NCT532" s="714"/>
      <c r="NCU532" s="714"/>
      <c r="NCV532" s="714"/>
      <c r="NCW532" s="714"/>
      <c r="NCX532" s="714"/>
      <c r="NCY532" s="714"/>
      <c r="NCZ532" s="714"/>
      <c r="NDA532" s="714"/>
      <c r="NDB532" s="714"/>
      <c r="NDC532" s="714"/>
      <c r="NDD532" s="714"/>
      <c r="NDE532" s="714"/>
      <c r="NDF532" s="714"/>
      <c r="NDG532" s="714"/>
      <c r="NDH532" s="714"/>
      <c r="NDI532" s="714"/>
      <c r="NDJ532" s="714"/>
      <c r="NDK532" s="714"/>
      <c r="NDL532" s="714"/>
      <c r="NDM532" s="714"/>
      <c r="NDN532" s="714"/>
      <c r="NDO532" s="714"/>
      <c r="NDP532" s="714"/>
      <c r="NDQ532" s="714"/>
      <c r="NDR532" s="714"/>
      <c r="NDS532" s="714"/>
      <c r="NDT532" s="714"/>
      <c r="NDU532" s="714"/>
      <c r="NDV532" s="714"/>
      <c r="NDW532" s="714"/>
      <c r="NDX532" s="714"/>
      <c r="NDY532" s="714"/>
      <c r="NDZ532" s="714"/>
      <c r="NEA532" s="714"/>
      <c r="NEB532" s="714"/>
      <c r="NEC532" s="714"/>
      <c r="NED532" s="714"/>
      <c r="NEE532" s="714"/>
      <c r="NEF532" s="714"/>
      <c r="NEG532" s="714"/>
      <c r="NEH532" s="714"/>
      <c r="NEI532" s="714"/>
      <c r="NEJ532" s="714"/>
      <c r="NEK532" s="714"/>
      <c r="NEL532" s="714"/>
      <c r="NEM532" s="714"/>
      <c r="NEN532" s="714"/>
      <c r="NEO532" s="714"/>
      <c r="NEP532" s="714"/>
      <c r="NEQ532" s="714"/>
      <c r="NER532" s="714"/>
      <c r="NES532" s="714"/>
      <c r="NET532" s="714"/>
      <c r="NEU532" s="714"/>
      <c r="NEV532" s="714"/>
      <c r="NEW532" s="714"/>
      <c r="NEX532" s="714"/>
      <c r="NEY532" s="714"/>
      <c r="NEZ532" s="714"/>
      <c r="NFA532" s="714"/>
      <c r="NFB532" s="714"/>
      <c r="NFC532" s="714"/>
      <c r="NFD532" s="714"/>
      <c r="NFE532" s="714"/>
      <c r="NFF532" s="714"/>
      <c r="NFG532" s="714"/>
      <c r="NFH532" s="714"/>
      <c r="NFI532" s="714"/>
      <c r="NFJ532" s="714"/>
      <c r="NFK532" s="714"/>
      <c r="NFL532" s="714"/>
      <c r="NFM532" s="714"/>
      <c r="NFN532" s="714"/>
      <c r="NFO532" s="714"/>
      <c r="NFP532" s="714"/>
      <c r="NFQ532" s="714"/>
      <c r="NFR532" s="714"/>
      <c r="NFS532" s="714"/>
      <c r="NFT532" s="714"/>
      <c r="NFU532" s="714"/>
      <c r="NFV532" s="714"/>
      <c r="NFW532" s="714"/>
      <c r="NFX532" s="714"/>
      <c r="NFY532" s="714"/>
      <c r="NFZ532" s="714"/>
      <c r="NGA532" s="714"/>
      <c r="NGB532" s="714"/>
      <c r="NGC532" s="714"/>
      <c r="NGD532" s="714"/>
      <c r="NGE532" s="714"/>
      <c r="NGF532" s="714"/>
      <c r="NGG532" s="714"/>
      <c r="NGH532" s="714"/>
      <c r="NGI532" s="714"/>
      <c r="NGJ532" s="714"/>
      <c r="NGK532" s="714"/>
      <c r="NGL532" s="714"/>
      <c r="NGM532" s="714"/>
      <c r="NGN532" s="714"/>
      <c r="NGO532" s="714"/>
      <c r="NGP532" s="714"/>
      <c r="NGQ532" s="714"/>
      <c r="NGR532" s="714"/>
      <c r="NGS532" s="714"/>
      <c r="NGT532" s="714"/>
      <c r="NGU532" s="714"/>
      <c r="NGV532" s="714"/>
      <c r="NGW532" s="714"/>
      <c r="NGX532" s="714"/>
      <c r="NGY532" s="714"/>
      <c r="NGZ532" s="714"/>
      <c r="NHA532" s="714"/>
      <c r="NHB532" s="714"/>
      <c r="NHC532" s="714"/>
      <c r="NHD532" s="714"/>
      <c r="NHE532" s="714"/>
      <c r="NHF532" s="714"/>
      <c r="NHG532" s="714"/>
      <c r="NHH532" s="714"/>
      <c r="NHI532" s="714"/>
      <c r="NHJ532" s="714"/>
      <c r="NHK532" s="714"/>
      <c r="NHL532" s="714"/>
      <c r="NHM532" s="714"/>
      <c r="NHN532" s="714"/>
      <c r="NHO532" s="714"/>
      <c r="NHP532" s="714"/>
      <c r="NHQ532" s="714"/>
      <c r="NHR532" s="714"/>
      <c r="NHS532" s="714"/>
      <c r="NHT532" s="714"/>
      <c r="NHU532" s="714"/>
      <c r="NHV532" s="714"/>
      <c r="NHW532" s="714"/>
      <c r="NHX532" s="714"/>
      <c r="NHY532" s="714"/>
      <c r="NHZ532" s="714"/>
      <c r="NIA532" s="714"/>
      <c r="NIB532" s="714"/>
      <c r="NIC532" s="714"/>
      <c r="NID532" s="714"/>
      <c r="NIE532" s="714"/>
      <c r="NIF532" s="714"/>
      <c r="NIG532" s="714"/>
      <c r="NIH532" s="714"/>
      <c r="NII532" s="714"/>
      <c r="NIJ532" s="714"/>
      <c r="NIK532" s="714"/>
      <c r="NIL532" s="714"/>
      <c r="NIM532" s="714"/>
      <c r="NIN532" s="714"/>
      <c r="NIO532" s="714"/>
      <c r="NIP532" s="714"/>
      <c r="NIQ532" s="714"/>
      <c r="NIR532" s="714"/>
      <c r="NIS532" s="714"/>
      <c r="NIT532" s="714"/>
      <c r="NIU532" s="714"/>
      <c r="NIV532" s="714"/>
      <c r="NIW532" s="714"/>
      <c r="NIX532" s="714"/>
      <c r="NIY532" s="714"/>
      <c r="NIZ532" s="714"/>
      <c r="NJA532" s="714"/>
      <c r="NJB532" s="714"/>
      <c r="NJC532" s="714"/>
      <c r="NJD532" s="714"/>
      <c r="NJE532" s="714"/>
      <c r="NJF532" s="714"/>
      <c r="NJG532" s="714"/>
      <c r="NJH532" s="714"/>
      <c r="NJI532" s="714"/>
      <c r="NJJ532" s="714"/>
      <c r="NJK532" s="714"/>
      <c r="NJL532" s="714"/>
      <c r="NJM532" s="714"/>
      <c r="NJN532" s="714"/>
      <c r="NJO532" s="714"/>
      <c r="NJP532" s="714"/>
      <c r="NJQ532" s="714"/>
      <c r="NJR532" s="714"/>
      <c r="NJS532" s="714"/>
      <c r="NJT532" s="714"/>
      <c r="NJU532" s="714"/>
      <c r="NJV532" s="714"/>
      <c r="NJW532" s="714"/>
      <c r="NJX532" s="714"/>
      <c r="NJY532" s="714"/>
      <c r="NJZ532" s="714"/>
      <c r="NKA532" s="714"/>
      <c r="NKB532" s="714"/>
      <c r="NKC532" s="714"/>
      <c r="NKD532" s="714"/>
      <c r="NKE532" s="714"/>
      <c r="NKF532" s="714"/>
      <c r="NKG532" s="714"/>
      <c r="NKH532" s="714"/>
      <c r="NKI532" s="714"/>
      <c r="NKJ532" s="714"/>
      <c r="NKK532" s="714"/>
      <c r="NKL532" s="714"/>
      <c r="NKM532" s="714"/>
      <c r="NKN532" s="714"/>
      <c r="NKO532" s="714"/>
      <c r="NKP532" s="714"/>
      <c r="NKQ532" s="714"/>
      <c r="NKR532" s="714"/>
      <c r="NKS532" s="714"/>
      <c r="NKT532" s="714"/>
      <c r="NKU532" s="714"/>
      <c r="NKV532" s="714"/>
      <c r="NKW532" s="714"/>
      <c r="NKX532" s="714"/>
      <c r="NKY532" s="714"/>
      <c r="NKZ532" s="714"/>
      <c r="NLA532" s="714"/>
      <c r="NLB532" s="714"/>
      <c r="NLC532" s="714"/>
      <c r="NLD532" s="714"/>
      <c r="NLE532" s="714"/>
      <c r="NLF532" s="714"/>
      <c r="NLG532" s="714"/>
      <c r="NLH532" s="714"/>
      <c r="NLI532" s="714"/>
      <c r="NLJ532" s="714"/>
      <c r="NLK532" s="714"/>
      <c r="NLL532" s="714"/>
      <c r="NLM532" s="714"/>
      <c r="NLN532" s="714"/>
      <c r="NLO532" s="714"/>
      <c r="NLP532" s="714"/>
      <c r="NLQ532" s="714"/>
      <c r="NLR532" s="714"/>
      <c r="NLS532" s="714"/>
      <c r="NLT532" s="714"/>
      <c r="NLU532" s="714"/>
      <c r="NLV532" s="714"/>
      <c r="NLW532" s="714"/>
      <c r="NLX532" s="714"/>
      <c r="NLY532" s="714"/>
      <c r="NLZ532" s="714"/>
      <c r="NMA532" s="714"/>
      <c r="NMB532" s="714"/>
      <c r="NMC532" s="714"/>
      <c r="NMD532" s="714"/>
      <c r="NME532" s="714"/>
      <c r="NMF532" s="714"/>
      <c r="NMG532" s="714"/>
      <c r="NMH532" s="714"/>
      <c r="NMI532" s="714"/>
      <c r="NMJ532" s="714"/>
      <c r="NMK532" s="714"/>
      <c r="NML532" s="714"/>
      <c r="NMM532" s="714"/>
      <c r="NMN532" s="714"/>
      <c r="NMO532" s="714"/>
      <c r="NMP532" s="714"/>
      <c r="NMQ532" s="714"/>
      <c r="NMR532" s="714"/>
      <c r="NMS532" s="714"/>
      <c r="NMT532" s="714"/>
      <c r="NMU532" s="714"/>
      <c r="NMV532" s="714"/>
      <c r="NMW532" s="714"/>
      <c r="NMX532" s="714"/>
      <c r="NMY532" s="714"/>
      <c r="NMZ532" s="714"/>
      <c r="NNA532" s="714"/>
      <c r="NNB532" s="714"/>
      <c r="NNC532" s="714"/>
      <c r="NND532" s="714"/>
      <c r="NNE532" s="714"/>
      <c r="NNF532" s="714"/>
      <c r="NNG532" s="714"/>
      <c r="NNH532" s="714"/>
      <c r="NNI532" s="714"/>
      <c r="NNJ532" s="714"/>
      <c r="NNK532" s="714"/>
      <c r="NNL532" s="714"/>
      <c r="NNM532" s="714"/>
      <c r="NNN532" s="714"/>
      <c r="NNO532" s="714"/>
      <c r="NNP532" s="714"/>
      <c r="NNQ532" s="714"/>
      <c r="NNR532" s="714"/>
      <c r="NNS532" s="714"/>
      <c r="NNT532" s="714"/>
      <c r="NNU532" s="714"/>
      <c r="NNV532" s="714"/>
      <c r="NNW532" s="714"/>
      <c r="NNX532" s="714"/>
      <c r="NNY532" s="714"/>
      <c r="NNZ532" s="714"/>
      <c r="NOA532" s="714"/>
      <c r="NOB532" s="714"/>
      <c r="NOC532" s="714"/>
      <c r="NOD532" s="714"/>
      <c r="NOE532" s="714"/>
      <c r="NOF532" s="714"/>
      <c r="NOG532" s="714"/>
      <c r="NOH532" s="714"/>
      <c r="NOI532" s="714"/>
      <c r="NOJ532" s="714"/>
      <c r="NOK532" s="714"/>
      <c r="NOL532" s="714"/>
      <c r="NOM532" s="714"/>
      <c r="NON532" s="714"/>
      <c r="NOO532" s="714"/>
      <c r="NOP532" s="714"/>
      <c r="NOQ532" s="714"/>
      <c r="NOR532" s="714"/>
      <c r="NOS532" s="714"/>
      <c r="NOT532" s="714"/>
      <c r="NOU532" s="714"/>
      <c r="NOV532" s="714"/>
      <c r="NOW532" s="714"/>
      <c r="NOX532" s="714"/>
      <c r="NOY532" s="714"/>
      <c r="NOZ532" s="714"/>
      <c r="NPA532" s="714"/>
      <c r="NPB532" s="714"/>
      <c r="NPC532" s="714"/>
      <c r="NPD532" s="714"/>
      <c r="NPE532" s="714"/>
      <c r="NPF532" s="714"/>
      <c r="NPG532" s="714"/>
      <c r="NPH532" s="714"/>
      <c r="NPI532" s="714"/>
      <c r="NPJ532" s="714"/>
      <c r="NPK532" s="714"/>
      <c r="NPL532" s="714"/>
      <c r="NPM532" s="714"/>
      <c r="NPN532" s="714"/>
      <c r="NPO532" s="714"/>
      <c r="NPP532" s="714"/>
      <c r="NPQ532" s="714"/>
      <c r="NPR532" s="714"/>
      <c r="NPS532" s="714"/>
      <c r="NPT532" s="714"/>
      <c r="NPU532" s="714"/>
      <c r="NPV532" s="714"/>
      <c r="NPW532" s="714"/>
      <c r="NPX532" s="714"/>
      <c r="NPY532" s="714"/>
      <c r="NPZ532" s="714"/>
      <c r="NQA532" s="714"/>
      <c r="NQB532" s="714"/>
      <c r="NQC532" s="714"/>
      <c r="NQD532" s="714"/>
      <c r="NQE532" s="714"/>
      <c r="NQF532" s="714"/>
      <c r="NQG532" s="714"/>
      <c r="NQH532" s="714"/>
      <c r="NQI532" s="714"/>
      <c r="NQJ532" s="714"/>
      <c r="NQK532" s="714"/>
      <c r="NQL532" s="714"/>
      <c r="NQM532" s="714"/>
      <c r="NQN532" s="714"/>
      <c r="NQO532" s="714"/>
      <c r="NQP532" s="714"/>
      <c r="NQQ532" s="714"/>
      <c r="NQR532" s="714"/>
      <c r="NQS532" s="714"/>
      <c r="NQT532" s="714"/>
      <c r="NQU532" s="714"/>
      <c r="NQV532" s="714"/>
      <c r="NQW532" s="714"/>
      <c r="NQX532" s="714"/>
      <c r="NQY532" s="714"/>
      <c r="NQZ532" s="714"/>
      <c r="NRA532" s="714"/>
      <c r="NRB532" s="714"/>
      <c r="NRC532" s="714"/>
      <c r="NRD532" s="714"/>
      <c r="NRE532" s="714"/>
      <c r="NRF532" s="714"/>
      <c r="NRG532" s="714"/>
      <c r="NRH532" s="714"/>
      <c r="NRI532" s="714"/>
      <c r="NRJ532" s="714"/>
      <c r="NRK532" s="714"/>
      <c r="NRL532" s="714"/>
      <c r="NRM532" s="714"/>
      <c r="NRN532" s="714"/>
      <c r="NRO532" s="714"/>
      <c r="NRP532" s="714"/>
      <c r="NRQ532" s="714"/>
      <c r="NRR532" s="714"/>
      <c r="NRS532" s="714"/>
      <c r="NRT532" s="714"/>
      <c r="NRU532" s="714"/>
      <c r="NRV532" s="714"/>
      <c r="NRW532" s="714"/>
      <c r="NRX532" s="714"/>
      <c r="NRY532" s="714"/>
      <c r="NRZ532" s="714"/>
      <c r="NSA532" s="714"/>
      <c r="NSB532" s="714"/>
      <c r="NSC532" s="714"/>
      <c r="NSD532" s="714"/>
      <c r="NSE532" s="714"/>
      <c r="NSF532" s="714"/>
      <c r="NSG532" s="714"/>
      <c r="NSH532" s="714"/>
      <c r="NSI532" s="714"/>
      <c r="NSJ532" s="714"/>
      <c r="NSK532" s="714"/>
      <c r="NSL532" s="714"/>
      <c r="NSM532" s="714"/>
      <c r="NSN532" s="714"/>
      <c r="NSO532" s="714"/>
      <c r="NSP532" s="714"/>
      <c r="NSQ532" s="714"/>
      <c r="NSR532" s="714"/>
      <c r="NSS532" s="714"/>
      <c r="NST532" s="714"/>
      <c r="NSU532" s="714"/>
      <c r="NSV532" s="714"/>
      <c r="NSW532" s="714"/>
      <c r="NSX532" s="714"/>
      <c r="NSY532" s="714"/>
      <c r="NSZ532" s="714"/>
      <c r="NTA532" s="714"/>
      <c r="NTB532" s="714"/>
      <c r="NTC532" s="714"/>
      <c r="NTD532" s="714"/>
      <c r="NTE532" s="714"/>
      <c r="NTF532" s="714"/>
      <c r="NTG532" s="714"/>
      <c r="NTH532" s="714"/>
      <c r="NTI532" s="714"/>
      <c r="NTJ532" s="714"/>
      <c r="NTK532" s="714"/>
      <c r="NTL532" s="714"/>
      <c r="NTM532" s="714"/>
      <c r="NTN532" s="714"/>
      <c r="NTO532" s="714"/>
      <c r="NTP532" s="714"/>
      <c r="NTQ532" s="714"/>
      <c r="NTR532" s="714"/>
      <c r="NTS532" s="714"/>
      <c r="NTT532" s="714"/>
      <c r="NTU532" s="714"/>
      <c r="NTV532" s="714"/>
      <c r="NTW532" s="714"/>
      <c r="NTX532" s="714"/>
      <c r="NTY532" s="714"/>
      <c r="NTZ532" s="714"/>
      <c r="NUA532" s="714"/>
      <c r="NUB532" s="714"/>
      <c r="NUC532" s="714"/>
      <c r="NUD532" s="714"/>
      <c r="NUE532" s="714"/>
      <c r="NUF532" s="714"/>
      <c r="NUG532" s="714"/>
      <c r="NUH532" s="714"/>
      <c r="NUI532" s="714"/>
      <c r="NUJ532" s="714"/>
      <c r="NUK532" s="714"/>
      <c r="NUL532" s="714"/>
      <c r="NUM532" s="714"/>
      <c r="NUN532" s="714"/>
      <c r="NUO532" s="714"/>
      <c r="NUP532" s="714"/>
      <c r="NUQ532" s="714"/>
      <c r="NUR532" s="714"/>
      <c r="NUS532" s="714"/>
      <c r="NUT532" s="714"/>
      <c r="NUU532" s="714"/>
      <c r="NUV532" s="714"/>
      <c r="NUW532" s="714"/>
      <c r="NUX532" s="714"/>
      <c r="NUY532" s="714"/>
      <c r="NUZ532" s="714"/>
      <c r="NVA532" s="714"/>
      <c r="NVB532" s="714"/>
      <c r="NVC532" s="714"/>
      <c r="NVD532" s="714"/>
      <c r="NVE532" s="714"/>
      <c r="NVF532" s="714"/>
      <c r="NVG532" s="714"/>
      <c r="NVH532" s="714"/>
      <c r="NVI532" s="714"/>
      <c r="NVJ532" s="714"/>
      <c r="NVK532" s="714"/>
      <c r="NVL532" s="714"/>
      <c r="NVM532" s="714"/>
      <c r="NVN532" s="714"/>
      <c r="NVO532" s="714"/>
      <c r="NVP532" s="714"/>
      <c r="NVQ532" s="714"/>
      <c r="NVR532" s="714"/>
      <c r="NVS532" s="714"/>
      <c r="NVT532" s="714"/>
      <c r="NVU532" s="714"/>
      <c r="NVV532" s="714"/>
      <c r="NVW532" s="714"/>
      <c r="NVX532" s="714"/>
      <c r="NVY532" s="714"/>
      <c r="NVZ532" s="714"/>
      <c r="NWA532" s="714"/>
      <c r="NWB532" s="714"/>
      <c r="NWC532" s="714"/>
      <c r="NWD532" s="714"/>
      <c r="NWE532" s="714"/>
      <c r="NWF532" s="714"/>
      <c r="NWG532" s="714"/>
      <c r="NWH532" s="714"/>
      <c r="NWI532" s="714"/>
      <c r="NWJ532" s="714"/>
      <c r="NWK532" s="714"/>
      <c r="NWL532" s="714"/>
      <c r="NWM532" s="714"/>
      <c r="NWN532" s="714"/>
      <c r="NWO532" s="714"/>
      <c r="NWP532" s="714"/>
      <c r="NWQ532" s="714"/>
      <c r="NWR532" s="714"/>
      <c r="NWS532" s="714"/>
      <c r="NWT532" s="714"/>
      <c r="NWU532" s="714"/>
      <c r="NWV532" s="714"/>
      <c r="NWW532" s="714"/>
      <c r="NWX532" s="714"/>
      <c r="NWY532" s="714"/>
      <c r="NWZ532" s="714"/>
      <c r="NXA532" s="714"/>
      <c r="NXB532" s="714"/>
      <c r="NXC532" s="714"/>
      <c r="NXD532" s="714"/>
      <c r="NXE532" s="714"/>
      <c r="NXF532" s="714"/>
      <c r="NXG532" s="714"/>
      <c r="NXH532" s="714"/>
      <c r="NXI532" s="714"/>
      <c r="NXJ532" s="714"/>
      <c r="NXK532" s="714"/>
      <c r="NXL532" s="714"/>
      <c r="NXM532" s="714"/>
      <c r="NXN532" s="714"/>
      <c r="NXO532" s="714"/>
      <c r="NXP532" s="714"/>
      <c r="NXQ532" s="714"/>
      <c r="NXR532" s="714"/>
      <c r="NXS532" s="714"/>
      <c r="NXT532" s="714"/>
      <c r="NXU532" s="714"/>
      <c r="NXV532" s="714"/>
      <c r="NXW532" s="714"/>
      <c r="NXX532" s="714"/>
      <c r="NXY532" s="714"/>
      <c r="NXZ532" s="714"/>
      <c r="NYA532" s="714"/>
      <c r="NYB532" s="714"/>
      <c r="NYC532" s="714"/>
      <c r="NYD532" s="714"/>
      <c r="NYE532" s="714"/>
      <c r="NYF532" s="714"/>
      <c r="NYG532" s="714"/>
      <c r="NYH532" s="714"/>
      <c r="NYI532" s="714"/>
      <c r="NYJ532" s="714"/>
      <c r="NYK532" s="714"/>
      <c r="NYL532" s="714"/>
      <c r="NYM532" s="714"/>
      <c r="NYN532" s="714"/>
      <c r="NYO532" s="714"/>
      <c r="NYP532" s="714"/>
      <c r="NYQ532" s="714"/>
      <c r="NYR532" s="714"/>
      <c r="NYS532" s="714"/>
      <c r="NYT532" s="714"/>
      <c r="NYU532" s="714"/>
      <c r="NYV532" s="714"/>
      <c r="NYW532" s="714"/>
      <c r="NYX532" s="714"/>
      <c r="NYY532" s="714"/>
      <c r="NYZ532" s="714"/>
      <c r="NZA532" s="714"/>
      <c r="NZB532" s="714"/>
      <c r="NZC532" s="714"/>
      <c r="NZD532" s="714"/>
      <c r="NZE532" s="714"/>
      <c r="NZF532" s="714"/>
      <c r="NZG532" s="714"/>
      <c r="NZH532" s="714"/>
      <c r="NZI532" s="714"/>
      <c r="NZJ532" s="714"/>
      <c r="NZK532" s="714"/>
      <c r="NZL532" s="714"/>
      <c r="NZM532" s="714"/>
      <c r="NZN532" s="714"/>
      <c r="NZO532" s="714"/>
      <c r="NZP532" s="714"/>
      <c r="NZQ532" s="714"/>
      <c r="NZR532" s="714"/>
      <c r="NZS532" s="714"/>
      <c r="NZT532" s="714"/>
      <c r="NZU532" s="714"/>
      <c r="NZV532" s="714"/>
      <c r="NZW532" s="714"/>
      <c r="NZX532" s="714"/>
      <c r="NZY532" s="714"/>
      <c r="NZZ532" s="714"/>
      <c r="OAA532" s="714"/>
      <c r="OAB532" s="714"/>
      <c r="OAC532" s="714"/>
      <c r="OAD532" s="714"/>
      <c r="OAE532" s="714"/>
      <c r="OAF532" s="714"/>
      <c r="OAG532" s="714"/>
      <c r="OAH532" s="714"/>
      <c r="OAI532" s="714"/>
      <c r="OAJ532" s="714"/>
      <c r="OAK532" s="714"/>
      <c r="OAL532" s="714"/>
      <c r="OAM532" s="714"/>
      <c r="OAN532" s="714"/>
      <c r="OAO532" s="714"/>
      <c r="OAP532" s="714"/>
      <c r="OAQ532" s="714"/>
      <c r="OAR532" s="714"/>
      <c r="OAS532" s="714"/>
      <c r="OAT532" s="714"/>
      <c r="OAU532" s="714"/>
      <c r="OAV532" s="714"/>
      <c r="OAW532" s="714"/>
      <c r="OAX532" s="714"/>
      <c r="OAY532" s="714"/>
      <c r="OAZ532" s="714"/>
      <c r="OBA532" s="714"/>
      <c r="OBB532" s="714"/>
      <c r="OBC532" s="714"/>
      <c r="OBD532" s="714"/>
      <c r="OBE532" s="714"/>
      <c r="OBF532" s="714"/>
      <c r="OBG532" s="714"/>
      <c r="OBH532" s="714"/>
      <c r="OBI532" s="714"/>
      <c r="OBJ532" s="714"/>
      <c r="OBK532" s="714"/>
      <c r="OBL532" s="714"/>
      <c r="OBM532" s="714"/>
      <c r="OBN532" s="714"/>
      <c r="OBO532" s="714"/>
      <c r="OBP532" s="714"/>
      <c r="OBQ532" s="714"/>
      <c r="OBR532" s="714"/>
      <c r="OBS532" s="714"/>
      <c r="OBT532" s="714"/>
      <c r="OBU532" s="714"/>
      <c r="OBV532" s="714"/>
      <c r="OBW532" s="714"/>
      <c r="OBX532" s="714"/>
      <c r="OBY532" s="714"/>
      <c r="OBZ532" s="714"/>
      <c r="OCA532" s="714"/>
      <c r="OCB532" s="714"/>
      <c r="OCC532" s="714"/>
      <c r="OCD532" s="714"/>
      <c r="OCE532" s="714"/>
      <c r="OCF532" s="714"/>
      <c r="OCG532" s="714"/>
      <c r="OCH532" s="714"/>
      <c r="OCI532" s="714"/>
      <c r="OCJ532" s="714"/>
      <c r="OCK532" s="714"/>
      <c r="OCL532" s="714"/>
      <c r="OCM532" s="714"/>
      <c r="OCN532" s="714"/>
      <c r="OCO532" s="714"/>
      <c r="OCP532" s="714"/>
      <c r="OCQ532" s="714"/>
      <c r="OCR532" s="714"/>
      <c r="OCS532" s="714"/>
      <c r="OCT532" s="714"/>
      <c r="OCU532" s="714"/>
      <c r="OCV532" s="714"/>
      <c r="OCW532" s="714"/>
      <c r="OCX532" s="714"/>
      <c r="OCY532" s="714"/>
      <c r="OCZ532" s="714"/>
      <c r="ODA532" s="714"/>
      <c r="ODB532" s="714"/>
      <c r="ODC532" s="714"/>
      <c r="ODD532" s="714"/>
      <c r="ODE532" s="714"/>
      <c r="ODF532" s="714"/>
      <c r="ODG532" s="714"/>
      <c r="ODH532" s="714"/>
      <c r="ODI532" s="714"/>
      <c r="ODJ532" s="714"/>
      <c r="ODK532" s="714"/>
      <c r="ODL532" s="714"/>
      <c r="ODM532" s="714"/>
      <c r="ODN532" s="714"/>
      <c r="ODO532" s="714"/>
      <c r="ODP532" s="714"/>
      <c r="ODQ532" s="714"/>
      <c r="ODR532" s="714"/>
      <c r="ODS532" s="714"/>
      <c r="ODT532" s="714"/>
      <c r="ODU532" s="714"/>
      <c r="ODV532" s="714"/>
      <c r="ODW532" s="714"/>
      <c r="ODX532" s="714"/>
      <c r="ODY532" s="714"/>
      <c r="ODZ532" s="714"/>
      <c r="OEA532" s="714"/>
      <c r="OEB532" s="714"/>
      <c r="OEC532" s="714"/>
      <c r="OED532" s="714"/>
      <c r="OEE532" s="714"/>
      <c r="OEF532" s="714"/>
      <c r="OEG532" s="714"/>
      <c r="OEH532" s="714"/>
      <c r="OEI532" s="714"/>
      <c r="OEJ532" s="714"/>
      <c r="OEK532" s="714"/>
      <c r="OEL532" s="714"/>
      <c r="OEM532" s="714"/>
      <c r="OEN532" s="714"/>
      <c r="OEO532" s="714"/>
      <c r="OEP532" s="714"/>
      <c r="OEQ532" s="714"/>
      <c r="OER532" s="714"/>
      <c r="OES532" s="714"/>
      <c r="OET532" s="714"/>
      <c r="OEU532" s="714"/>
      <c r="OEV532" s="714"/>
      <c r="OEW532" s="714"/>
      <c r="OEX532" s="714"/>
      <c r="OEY532" s="714"/>
      <c r="OEZ532" s="714"/>
      <c r="OFA532" s="714"/>
      <c r="OFB532" s="714"/>
      <c r="OFC532" s="714"/>
      <c r="OFD532" s="714"/>
      <c r="OFE532" s="714"/>
      <c r="OFF532" s="714"/>
      <c r="OFG532" s="714"/>
      <c r="OFH532" s="714"/>
      <c r="OFI532" s="714"/>
      <c r="OFJ532" s="714"/>
      <c r="OFK532" s="714"/>
      <c r="OFL532" s="714"/>
      <c r="OFM532" s="714"/>
      <c r="OFN532" s="714"/>
      <c r="OFO532" s="714"/>
      <c r="OFP532" s="714"/>
      <c r="OFQ532" s="714"/>
      <c r="OFR532" s="714"/>
      <c r="OFS532" s="714"/>
      <c r="OFT532" s="714"/>
      <c r="OFU532" s="714"/>
      <c r="OFV532" s="714"/>
      <c r="OFW532" s="714"/>
      <c r="OFX532" s="714"/>
      <c r="OFY532" s="714"/>
      <c r="OFZ532" s="714"/>
      <c r="OGA532" s="714"/>
      <c r="OGB532" s="714"/>
      <c r="OGC532" s="714"/>
      <c r="OGD532" s="714"/>
      <c r="OGE532" s="714"/>
      <c r="OGF532" s="714"/>
      <c r="OGG532" s="714"/>
      <c r="OGH532" s="714"/>
      <c r="OGI532" s="714"/>
      <c r="OGJ532" s="714"/>
      <c r="OGK532" s="714"/>
      <c r="OGL532" s="714"/>
      <c r="OGM532" s="714"/>
      <c r="OGN532" s="714"/>
      <c r="OGO532" s="714"/>
      <c r="OGP532" s="714"/>
      <c r="OGQ532" s="714"/>
      <c r="OGR532" s="714"/>
      <c r="OGS532" s="714"/>
      <c r="OGT532" s="714"/>
      <c r="OGU532" s="714"/>
      <c r="OGV532" s="714"/>
      <c r="OGW532" s="714"/>
      <c r="OGX532" s="714"/>
      <c r="OGY532" s="714"/>
      <c r="OGZ532" s="714"/>
      <c r="OHA532" s="714"/>
      <c r="OHB532" s="714"/>
      <c r="OHC532" s="714"/>
      <c r="OHD532" s="714"/>
      <c r="OHE532" s="714"/>
      <c r="OHF532" s="714"/>
      <c r="OHG532" s="714"/>
      <c r="OHH532" s="714"/>
      <c r="OHI532" s="714"/>
      <c r="OHJ532" s="714"/>
      <c r="OHK532" s="714"/>
      <c r="OHL532" s="714"/>
      <c r="OHM532" s="714"/>
      <c r="OHN532" s="714"/>
      <c r="OHO532" s="714"/>
      <c r="OHP532" s="714"/>
      <c r="OHQ532" s="714"/>
      <c r="OHR532" s="714"/>
      <c r="OHS532" s="714"/>
      <c r="OHT532" s="714"/>
      <c r="OHU532" s="714"/>
      <c r="OHV532" s="714"/>
      <c r="OHW532" s="714"/>
      <c r="OHX532" s="714"/>
      <c r="OHY532" s="714"/>
      <c r="OHZ532" s="714"/>
      <c r="OIA532" s="714"/>
      <c r="OIB532" s="714"/>
      <c r="OIC532" s="714"/>
      <c r="OID532" s="714"/>
      <c r="OIE532" s="714"/>
      <c r="OIF532" s="714"/>
      <c r="OIG532" s="714"/>
      <c r="OIH532" s="714"/>
      <c r="OII532" s="714"/>
      <c r="OIJ532" s="714"/>
      <c r="OIK532" s="714"/>
      <c r="OIL532" s="714"/>
      <c r="OIM532" s="714"/>
      <c r="OIN532" s="714"/>
      <c r="OIO532" s="714"/>
      <c r="OIP532" s="714"/>
      <c r="OIQ532" s="714"/>
      <c r="OIR532" s="714"/>
      <c r="OIS532" s="714"/>
      <c r="OIT532" s="714"/>
      <c r="OIU532" s="714"/>
      <c r="OIV532" s="714"/>
      <c r="OIW532" s="714"/>
      <c r="OIX532" s="714"/>
      <c r="OIY532" s="714"/>
      <c r="OIZ532" s="714"/>
      <c r="OJA532" s="714"/>
      <c r="OJB532" s="714"/>
      <c r="OJC532" s="714"/>
      <c r="OJD532" s="714"/>
      <c r="OJE532" s="714"/>
      <c r="OJF532" s="714"/>
      <c r="OJG532" s="714"/>
      <c r="OJH532" s="714"/>
      <c r="OJI532" s="714"/>
      <c r="OJJ532" s="714"/>
      <c r="OJK532" s="714"/>
      <c r="OJL532" s="714"/>
      <c r="OJM532" s="714"/>
      <c r="OJN532" s="714"/>
      <c r="OJO532" s="714"/>
      <c r="OJP532" s="714"/>
      <c r="OJQ532" s="714"/>
      <c r="OJR532" s="714"/>
      <c r="OJS532" s="714"/>
      <c r="OJT532" s="714"/>
      <c r="OJU532" s="714"/>
      <c r="OJV532" s="714"/>
      <c r="OJW532" s="714"/>
      <c r="OJX532" s="714"/>
      <c r="OJY532" s="714"/>
      <c r="OJZ532" s="714"/>
      <c r="OKA532" s="714"/>
      <c r="OKB532" s="714"/>
      <c r="OKC532" s="714"/>
      <c r="OKD532" s="714"/>
      <c r="OKE532" s="714"/>
      <c r="OKF532" s="714"/>
      <c r="OKG532" s="714"/>
      <c r="OKH532" s="714"/>
      <c r="OKI532" s="714"/>
      <c r="OKJ532" s="714"/>
      <c r="OKK532" s="714"/>
      <c r="OKL532" s="714"/>
      <c r="OKM532" s="714"/>
      <c r="OKN532" s="714"/>
      <c r="OKO532" s="714"/>
      <c r="OKP532" s="714"/>
      <c r="OKQ532" s="714"/>
      <c r="OKR532" s="714"/>
      <c r="OKS532" s="714"/>
      <c r="OKT532" s="714"/>
      <c r="OKU532" s="714"/>
      <c r="OKV532" s="714"/>
      <c r="OKW532" s="714"/>
      <c r="OKX532" s="714"/>
      <c r="OKY532" s="714"/>
      <c r="OKZ532" s="714"/>
      <c r="OLA532" s="714"/>
      <c r="OLB532" s="714"/>
      <c r="OLC532" s="714"/>
      <c r="OLD532" s="714"/>
      <c r="OLE532" s="714"/>
      <c r="OLF532" s="714"/>
      <c r="OLG532" s="714"/>
      <c r="OLH532" s="714"/>
      <c r="OLI532" s="714"/>
      <c r="OLJ532" s="714"/>
      <c r="OLK532" s="714"/>
      <c r="OLL532" s="714"/>
      <c r="OLM532" s="714"/>
      <c r="OLN532" s="714"/>
      <c r="OLO532" s="714"/>
      <c r="OLP532" s="714"/>
      <c r="OLQ532" s="714"/>
      <c r="OLR532" s="714"/>
      <c r="OLS532" s="714"/>
      <c r="OLT532" s="714"/>
      <c r="OLU532" s="714"/>
      <c r="OLV532" s="714"/>
      <c r="OLW532" s="714"/>
      <c r="OLX532" s="714"/>
      <c r="OLY532" s="714"/>
      <c r="OLZ532" s="714"/>
      <c r="OMA532" s="714"/>
      <c r="OMB532" s="714"/>
      <c r="OMC532" s="714"/>
      <c r="OMD532" s="714"/>
      <c r="OME532" s="714"/>
      <c r="OMF532" s="714"/>
      <c r="OMG532" s="714"/>
      <c r="OMH532" s="714"/>
      <c r="OMI532" s="714"/>
      <c r="OMJ532" s="714"/>
      <c r="OMK532" s="714"/>
      <c r="OML532" s="714"/>
      <c r="OMM532" s="714"/>
      <c r="OMN532" s="714"/>
      <c r="OMO532" s="714"/>
      <c r="OMP532" s="714"/>
      <c r="OMQ532" s="714"/>
      <c r="OMR532" s="714"/>
      <c r="OMS532" s="714"/>
      <c r="OMT532" s="714"/>
      <c r="OMU532" s="714"/>
      <c r="OMV532" s="714"/>
      <c r="OMW532" s="714"/>
      <c r="OMX532" s="714"/>
      <c r="OMY532" s="714"/>
      <c r="OMZ532" s="714"/>
      <c r="ONA532" s="714"/>
      <c r="ONB532" s="714"/>
      <c r="ONC532" s="714"/>
      <c r="OND532" s="714"/>
      <c r="ONE532" s="714"/>
      <c r="ONF532" s="714"/>
      <c r="ONG532" s="714"/>
      <c r="ONH532" s="714"/>
      <c r="ONI532" s="714"/>
      <c r="ONJ532" s="714"/>
      <c r="ONK532" s="714"/>
      <c r="ONL532" s="714"/>
      <c r="ONM532" s="714"/>
      <c r="ONN532" s="714"/>
      <c r="ONO532" s="714"/>
      <c r="ONP532" s="714"/>
      <c r="ONQ532" s="714"/>
      <c r="ONR532" s="714"/>
      <c r="ONS532" s="714"/>
      <c r="ONT532" s="714"/>
      <c r="ONU532" s="714"/>
      <c r="ONV532" s="714"/>
      <c r="ONW532" s="714"/>
      <c r="ONX532" s="714"/>
      <c r="ONY532" s="714"/>
      <c r="ONZ532" s="714"/>
      <c r="OOA532" s="714"/>
      <c r="OOB532" s="714"/>
      <c r="OOC532" s="714"/>
      <c r="OOD532" s="714"/>
      <c r="OOE532" s="714"/>
      <c r="OOF532" s="714"/>
      <c r="OOG532" s="714"/>
      <c r="OOH532" s="714"/>
      <c r="OOI532" s="714"/>
      <c r="OOJ532" s="714"/>
      <c r="OOK532" s="714"/>
      <c r="OOL532" s="714"/>
      <c r="OOM532" s="714"/>
      <c r="OON532" s="714"/>
      <c r="OOO532" s="714"/>
      <c r="OOP532" s="714"/>
      <c r="OOQ532" s="714"/>
      <c r="OOR532" s="714"/>
      <c r="OOS532" s="714"/>
      <c r="OOT532" s="714"/>
      <c r="OOU532" s="714"/>
      <c r="OOV532" s="714"/>
      <c r="OOW532" s="714"/>
      <c r="OOX532" s="714"/>
      <c r="OOY532" s="714"/>
      <c r="OOZ532" s="714"/>
      <c r="OPA532" s="714"/>
      <c r="OPB532" s="714"/>
      <c r="OPC532" s="714"/>
      <c r="OPD532" s="714"/>
      <c r="OPE532" s="714"/>
      <c r="OPF532" s="714"/>
      <c r="OPG532" s="714"/>
      <c r="OPH532" s="714"/>
      <c r="OPI532" s="714"/>
      <c r="OPJ532" s="714"/>
      <c r="OPK532" s="714"/>
      <c r="OPL532" s="714"/>
      <c r="OPM532" s="714"/>
      <c r="OPN532" s="714"/>
      <c r="OPO532" s="714"/>
      <c r="OPP532" s="714"/>
      <c r="OPQ532" s="714"/>
      <c r="OPR532" s="714"/>
      <c r="OPS532" s="714"/>
      <c r="OPT532" s="714"/>
      <c r="OPU532" s="714"/>
      <c r="OPV532" s="714"/>
      <c r="OPW532" s="714"/>
      <c r="OPX532" s="714"/>
      <c r="OPY532" s="714"/>
      <c r="OPZ532" s="714"/>
      <c r="OQA532" s="714"/>
      <c r="OQB532" s="714"/>
      <c r="OQC532" s="714"/>
      <c r="OQD532" s="714"/>
      <c r="OQE532" s="714"/>
      <c r="OQF532" s="714"/>
      <c r="OQG532" s="714"/>
      <c r="OQH532" s="714"/>
      <c r="OQI532" s="714"/>
      <c r="OQJ532" s="714"/>
      <c r="OQK532" s="714"/>
      <c r="OQL532" s="714"/>
      <c r="OQM532" s="714"/>
      <c r="OQN532" s="714"/>
      <c r="OQO532" s="714"/>
      <c r="OQP532" s="714"/>
      <c r="OQQ532" s="714"/>
      <c r="OQR532" s="714"/>
      <c r="OQS532" s="714"/>
      <c r="OQT532" s="714"/>
      <c r="OQU532" s="714"/>
      <c r="OQV532" s="714"/>
      <c r="OQW532" s="714"/>
      <c r="OQX532" s="714"/>
      <c r="OQY532" s="714"/>
      <c r="OQZ532" s="714"/>
      <c r="ORA532" s="714"/>
      <c r="ORB532" s="714"/>
      <c r="ORC532" s="714"/>
      <c r="ORD532" s="714"/>
      <c r="ORE532" s="714"/>
      <c r="ORF532" s="714"/>
      <c r="ORG532" s="714"/>
      <c r="ORH532" s="714"/>
      <c r="ORI532" s="714"/>
      <c r="ORJ532" s="714"/>
      <c r="ORK532" s="714"/>
      <c r="ORL532" s="714"/>
      <c r="ORM532" s="714"/>
      <c r="ORN532" s="714"/>
      <c r="ORO532" s="714"/>
      <c r="ORP532" s="714"/>
      <c r="ORQ532" s="714"/>
      <c r="ORR532" s="714"/>
      <c r="ORS532" s="714"/>
      <c r="ORT532" s="714"/>
      <c r="ORU532" s="714"/>
      <c r="ORV532" s="714"/>
      <c r="ORW532" s="714"/>
      <c r="ORX532" s="714"/>
      <c r="ORY532" s="714"/>
      <c r="ORZ532" s="714"/>
      <c r="OSA532" s="714"/>
      <c r="OSB532" s="714"/>
      <c r="OSC532" s="714"/>
      <c r="OSD532" s="714"/>
      <c r="OSE532" s="714"/>
      <c r="OSF532" s="714"/>
      <c r="OSG532" s="714"/>
      <c r="OSH532" s="714"/>
      <c r="OSI532" s="714"/>
      <c r="OSJ532" s="714"/>
      <c r="OSK532" s="714"/>
      <c r="OSL532" s="714"/>
      <c r="OSM532" s="714"/>
      <c r="OSN532" s="714"/>
      <c r="OSO532" s="714"/>
      <c r="OSP532" s="714"/>
      <c r="OSQ532" s="714"/>
      <c r="OSR532" s="714"/>
      <c r="OSS532" s="714"/>
      <c r="OST532" s="714"/>
      <c r="OSU532" s="714"/>
      <c r="OSV532" s="714"/>
      <c r="OSW532" s="714"/>
      <c r="OSX532" s="714"/>
      <c r="OSY532" s="714"/>
      <c r="OSZ532" s="714"/>
      <c r="OTA532" s="714"/>
      <c r="OTB532" s="714"/>
      <c r="OTC532" s="714"/>
      <c r="OTD532" s="714"/>
      <c r="OTE532" s="714"/>
      <c r="OTF532" s="714"/>
      <c r="OTG532" s="714"/>
      <c r="OTH532" s="714"/>
      <c r="OTI532" s="714"/>
      <c r="OTJ532" s="714"/>
      <c r="OTK532" s="714"/>
      <c r="OTL532" s="714"/>
      <c r="OTM532" s="714"/>
      <c r="OTN532" s="714"/>
      <c r="OTO532" s="714"/>
      <c r="OTP532" s="714"/>
      <c r="OTQ532" s="714"/>
      <c r="OTR532" s="714"/>
      <c r="OTS532" s="714"/>
      <c r="OTT532" s="714"/>
      <c r="OTU532" s="714"/>
      <c r="OTV532" s="714"/>
      <c r="OTW532" s="714"/>
      <c r="OTX532" s="714"/>
      <c r="OTY532" s="714"/>
      <c r="OTZ532" s="714"/>
      <c r="OUA532" s="714"/>
      <c r="OUB532" s="714"/>
      <c r="OUC532" s="714"/>
      <c r="OUD532" s="714"/>
      <c r="OUE532" s="714"/>
      <c r="OUF532" s="714"/>
      <c r="OUG532" s="714"/>
      <c r="OUH532" s="714"/>
      <c r="OUI532" s="714"/>
      <c r="OUJ532" s="714"/>
      <c r="OUK532" s="714"/>
      <c r="OUL532" s="714"/>
      <c r="OUM532" s="714"/>
      <c r="OUN532" s="714"/>
      <c r="OUO532" s="714"/>
      <c r="OUP532" s="714"/>
      <c r="OUQ532" s="714"/>
      <c r="OUR532" s="714"/>
      <c r="OUS532" s="714"/>
      <c r="OUT532" s="714"/>
      <c r="OUU532" s="714"/>
      <c r="OUV532" s="714"/>
      <c r="OUW532" s="714"/>
      <c r="OUX532" s="714"/>
      <c r="OUY532" s="714"/>
      <c r="OUZ532" s="714"/>
      <c r="OVA532" s="714"/>
      <c r="OVB532" s="714"/>
      <c r="OVC532" s="714"/>
      <c r="OVD532" s="714"/>
      <c r="OVE532" s="714"/>
      <c r="OVF532" s="714"/>
      <c r="OVG532" s="714"/>
      <c r="OVH532" s="714"/>
      <c r="OVI532" s="714"/>
      <c r="OVJ532" s="714"/>
      <c r="OVK532" s="714"/>
      <c r="OVL532" s="714"/>
      <c r="OVM532" s="714"/>
      <c r="OVN532" s="714"/>
      <c r="OVO532" s="714"/>
      <c r="OVP532" s="714"/>
      <c r="OVQ532" s="714"/>
      <c r="OVR532" s="714"/>
      <c r="OVS532" s="714"/>
      <c r="OVT532" s="714"/>
      <c r="OVU532" s="714"/>
      <c r="OVV532" s="714"/>
      <c r="OVW532" s="714"/>
      <c r="OVX532" s="714"/>
      <c r="OVY532" s="714"/>
      <c r="OVZ532" s="714"/>
      <c r="OWA532" s="714"/>
      <c r="OWB532" s="714"/>
      <c r="OWC532" s="714"/>
      <c r="OWD532" s="714"/>
      <c r="OWE532" s="714"/>
      <c r="OWF532" s="714"/>
      <c r="OWG532" s="714"/>
      <c r="OWH532" s="714"/>
      <c r="OWI532" s="714"/>
      <c r="OWJ532" s="714"/>
      <c r="OWK532" s="714"/>
      <c r="OWL532" s="714"/>
      <c r="OWM532" s="714"/>
      <c r="OWN532" s="714"/>
      <c r="OWO532" s="714"/>
      <c r="OWP532" s="714"/>
      <c r="OWQ532" s="714"/>
      <c r="OWR532" s="714"/>
      <c r="OWS532" s="714"/>
      <c r="OWT532" s="714"/>
      <c r="OWU532" s="714"/>
      <c r="OWV532" s="714"/>
      <c r="OWW532" s="714"/>
      <c r="OWX532" s="714"/>
      <c r="OWY532" s="714"/>
      <c r="OWZ532" s="714"/>
      <c r="OXA532" s="714"/>
      <c r="OXB532" s="714"/>
      <c r="OXC532" s="714"/>
      <c r="OXD532" s="714"/>
      <c r="OXE532" s="714"/>
      <c r="OXF532" s="714"/>
      <c r="OXG532" s="714"/>
      <c r="OXH532" s="714"/>
      <c r="OXI532" s="714"/>
      <c r="OXJ532" s="714"/>
      <c r="OXK532" s="714"/>
      <c r="OXL532" s="714"/>
      <c r="OXM532" s="714"/>
      <c r="OXN532" s="714"/>
      <c r="OXO532" s="714"/>
      <c r="OXP532" s="714"/>
      <c r="OXQ532" s="714"/>
      <c r="OXR532" s="714"/>
      <c r="OXS532" s="714"/>
      <c r="OXT532" s="714"/>
      <c r="OXU532" s="714"/>
      <c r="OXV532" s="714"/>
      <c r="OXW532" s="714"/>
      <c r="OXX532" s="714"/>
      <c r="OXY532" s="714"/>
      <c r="OXZ532" s="714"/>
      <c r="OYA532" s="714"/>
      <c r="OYB532" s="714"/>
      <c r="OYC532" s="714"/>
      <c r="OYD532" s="714"/>
      <c r="OYE532" s="714"/>
      <c r="OYF532" s="714"/>
      <c r="OYG532" s="714"/>
      <c r="OYH532" s="714"/>
      <c r="OYI532" s="714"/>
      <c r="OYJ532" s="714"/>
      <c r="OYK532" s="714"/>
      <c r="OYL532" s="714"/>
      <c r="OYM532" s="714"/>
      <c r="OYN532" s="714"/>
      <c r="OYO532" s="714"/>
      <c r="OYP532" s="714"/>
      <c r="OYQ532" s="714"/>
      <c r="OYR532" s="714"/>
      <c r="OYS532" s="714"/>
      <c r="OYT532" s="714"/>
      <c r="OYU532" s="714"/>
      <c r="OYV532" s="714"/>
      <c r="OYW532" s="714"/>
      <c r="OYX532" s="714"/>
      <c r="OYY532" s="714"/>
      <c r="OYZ532" s="714"/>
      <c r="OZA532" s="714"/>
      <c r="OZB532" s="714"/>
      <c r="OZC532" s="714"/>
      <c r="OZD532" s="714"/>
      <c r="OZE532" s="714"/>
      <c r="OZF532" s="714"/>
      <c r="OZG532" s="714"/>
      <c r="OZH532" s="714"/>
      <c r="OZI532" s="714"/>
      <c r="OZJ532" s="714"/>
      <c r="OZK532" s="714"/>
      <c r="OZL532" s="714"/>
      <c r="OZM532" s="714"/>
      <c r="OZN532" s="714"/>
      <c r="OZO532" s="714"/>
      <c r="OZP532" s="714"/>
      <c r="OZQ532" s="714"/>
      <c r="OZR532" s="714"/>
      <c r="OZS532" s="714"/>
      <c r="OZT532" s="714"/>
      <c r="OZU532" s="714"/>
      <c r="OZV532" s="714"/>
      <c r="OZW532" s="714"/>
      <c r="OZX532" s="714"/>
      <c r="OZY532" s="714"/>
      <c r="OZZ532" s="714"/>
      <c r="PAA532" s="714"/>
      <c r="PAB532" s="714"/>
      <c r="PAC532" s="714"/>
      <c r="PAD532" s="714"/>
      <c r="PAE532" s="714"/>
      <c r="PAF532" s="714"/>
      <c r="PAG532" s="714"/>
      <c r="PAH532" s="714"/>
      <c r="PAI532" s="714"/>
      <c r="PAJ532" s="714"/>
      <c r="PAK532" s="714"/>
      <c r="PAL532" s="714"/>
      <c r="PAM532" s="714"/>
      <c r="PAN532" s="714"/>
      <c r="PAO532" s="714"/>
      <c r="PAP532" s="714"/>
      <c r="PAQ532" s="714"/>
      <c r="PAR532" s="714"/>
      <c r="PAS532" s="714"/>
      <c r="PAT532" s="714"/>
      <c r="PAU532" s="714"/>
      <c r="PAV532" s="714"/>
      <c r="PAW532" s="714"/>
      <c r="PAX532" s="714"/>
      <c r="PAY532" s="714"/>
      <c r="PAZ532" s="714"/>
      <c r="PBA532" s="714"/>
      <c r="PBB532" s="714"/>
      <c r="PBC532" s="714"/>
      <c r="PBD532" s="714"/>
      <c r="PBE532" s="714"/>
      <c r="PBF532" s="714"/>
      <c r="PBG532" s="714"/>
      <c r="PBH532" s="714"/>
      <c r="PBI532" s="714"/>
      <c r="PBJ532" s="714"/>
      <c r="PBK532" s="714"/>
      <c r="PBL532" s="714"/>
      <c r="PBM532" s="714"/>
      <c r="PBN532" s="714"/>
      <c r="PBO532" s="714"/>
      <c r="PBP532" s="714"/>
      <c r="PBQ532" s="714"/>
      <c r="PBR532" s="714"/>
      <c r="PBS532" s="714"/>
      <c r="PBT532" s="714"/>
      <c r="PBU532" s="714"/>
      <c r="PBV532" s="714"/>
      <c r="PBW532" s="714"/>
      <c r="PBX532" s="714"/>
      <c r="PBY532" s="714"/>
      <c r="PBZ532" s="714"/>
      <c r="PCA532" s="714"/>
      <c r="PCB532" s="714"/>
      <c r="PCC532" s="714"/>
      <c r="PCD532" s="714"/>
      <c r="PCE532" s="714"/>
      <c r="PCF532" s="714"/>
      <c r="PCG532" s="714"/>
      <c r="PCH532" s="714"/>
      <c r="PCI532" s="714"/>
      <c r="PCJ532" s="714"/>
      <c r="PCK532" s="714"/>
      <c r="PCL532" s="714"/>
      <c r="PCM532" s="714"/>
      <c r="PCN532" s="714"/>
      <c r="PCO532" s="714"/>
      <c r="PCP532" s="714"/>
      <c r="PCQ532" s="714"/>
      <c r="PCR532" s="714"/>
      <c r="PCS532" s="714"/>
      <c r="PCT532" s="714"/>
      <c r="PCU532" s="714"/>
      <c r="PCV532" s="714"/>
      <c r="PCW532" s="714"/>
      <c r="PCX532" s="714"/>
      <c r="PCY532" s="714"/>
      <c r="PCZ532" s="714"/>
      <c r="PDA532" s="714"/>
      <c r="PDB532" s="714"/>
      <c r="PDC532" s="714"/>
      <c r="PDD532" s="714"/>
      <c r="PDE532" s="714"/>
      <c r="PDF532" s="714"/>
      <c r="PDG532" s="714"/>
      <c r="PDH532" s="714"/>
      <c r="PDI532" s="714"/>
      <c r="PDJ532" s="714"/>
      <c r="PDK532" s="714"/>
      <c r="PDL532" s="714"/>
      <c r="PDM532" s="714"/>
      <c r="PDN532" s="714"/>
      <c r="PDO532" s="714"/>
      <c r="PDP532" s="714"/>
      <c r="PDQ532" s="714"/>
      <c r="PDR532" s="714"/>
      <c r="PDS532" s="714"/>
      <c r="PDT532" s="714"/>
      <c r="PDU532" s="714"/>
      <c r="PDV532" s="714"/>
      <c r="PDW532" s="714"/>
      <c r="PDX532" s="714"/>
      <c r="PDY532" s="714"/>
      <c r="PDZ532" s="714"/>
      <c r="PEA532" s="714"/>
      <c r="PEB532" s="714"/>
      <c r="PEC532" s="714"/>
      <c r="PED532" s="714"/>
      <c r="PEE532" s="714"/>
      <c r="PEF532" s="714"/>
      <c r="PEG532" s="714"/>
      <c r="PEH532" s="714"/>
      <c r="PEI532" s="714"/>
      <c r="PEJ532" s="714"/>
      <c r="PEK532" s="714"/>
      <c r="PEL532" s="714"/>
      <c r="PEM532" s="714"/>
      <c r="PEN532" s="714"/>
      <c r="PEO532" s="714"/>
      <c r="PEP532" s="714"/>
      <c r="PEQ532" s="714"/>
      <c r="PER532" s="714"/>
      <c r="PES532" s="714"/>
      <c r="PET532" s="714"/>
      <c r="PEU532" s="714"/>
      <c r="PEV532" s="714"/>
      <c r="PEW532" s="714"/>
      <c r="PEX532" s="714"/>
      <c r="PEY532" s="714"/>
      <c r="PEZ532" s="714"/>
      <c r="PFA532" s="714"/>
      <c r="PFB532" s="714"/>
      <c r="PFC532" s="714"/>
      <c r="PFD532" s="714"/>
      <c r="PFE532" s="714"/>
      <c r="PFF532" s="714"/>
      <c r="PFG532" s="714"/>
      <c r="PFH532" s="714"/>
      <c r="PFI532" s="714"/>
      <c r="PFJ532" s="714"/>
      <c r="PFK532" s="714"/>
      <c r="PFL532" s="714"/>
      <c r="PFM532" s="714"/>
      <c r="PFN532" s="714"/>
      <c r="PFO532" s="714"/>
      <c r="PFP532" s="714"/>
      <c r="PFQ532" s="714"/>
      <c r="PFR532" s="714"/>
      <c r="PFS532" s="714"/>
      <c r="PFT532" s="714"/>
      <c r="PFU532" s="714"/>
      <c r="PFV532" s="714"/>
      <c r="PFW532" s="714"/>
      <c r="PFX532" s="714"/>
      <c r="PFY532" s="714"/>
      <c r="PFZ532" s="714"/>
      <c r="PGA532" s="714"/>
      <c r="PGB532" s="714"/>
      <c r="PGC532" s="714"/>
      <c r="PGD532" s="714"/>
      <c r="PGE532" s="714"/>
      <c r="PGF532" s="714"/>
      <c r="PGG532" s="714"/>
      <c r="PGH532" s="714"/>
      <c r="PGI532" s="714"/>
      <c r="PGJ532" s="714"/>
      <c r="PGK532" s="714"/>
      <c r="PGL532" s="714"/>
      <c r="PGM532" s="714"/>
      <c r="PGN532" s="714"/>
      <c r="PGO532" s="714"/>
      <c r="PGP532" s="714"/>
      <c r="PGQ532" s="714"/>
      <c r="PGR532" s="714"/>
      <c r="PGS532" s="714"/>
      <c r="PGT532" s="714"/>
      <c r="PGU532" s="714"/>
      <c r="PGV532" s="714"/>
      <c r="PGW532" s="714"/>
      <c r="PGX532" s="714"/>
      <c r="PGY532" s="714"/>
      <c r="PGZ532" s="714"/>
      <c r="PHA532" s="714"/>
      <c r="PHB532" s="714"/>
      <c r="PHC532" s="714"/>
      <c r="PHD532" s="714"/>
      <c r="PHE532" s="714"/>
      <c r="PHF532" s="714"/>
      <c r="PHG532" s="714"/>
      <c r="PHH532" s="714"/>
      <c r="PHI532" s="714"/>
      <c r="PHJ532" s="714"/>
      <c r="PHK532" s="714"/>
      <c r="PHL532" s="714"/>
      <c r="PHM532" s="714"/>
      <c r="PHN532" s="714"/>
      <c r="PHO532" s="714"/>
      <c r="PHP532" s="714"/>
      <c r="PHQ532" s="714"/>
      <c r="PHR532" s="714"/>
      <c r="PHS532" s="714"/>
      <c r="PHT532" s="714"/>
      <c r="PHU532" s="714"/>
      <c r="PHV532" s="714"/>
      <c r="PHW532" s="714"/>
      <c r="PHX532" s="714"/>
      <c r="PHY532" s="714"/>
      <c r="PHZ532" s="714"/>
      <c r="PIA532" s="714"/>
      <c r="PIB532" s="714"/>
      <c r="PIC532" s="714"/>
      <c r="PID532" s="714"/>
      <c r="PIE532" s="714"/>
      <c r="PIF532" s="714"/>
      <c r="PIG532" s="714"/>
      <c r="PIH532" s="714"/>
      <c r="PII532" s="714"/>
      <c r="PIJ532" s="714"/>
      <c r="PIK532" s="714"/>
      <c r="PIL532" s="714"/>
      <c r="PIM532" s="714"/>
      <c r="PIN532" s="714"/>
      <c r="PIO532" s="714"/>
      <c r="PIP532" s="714"/>
      <c r="PIQ532" s="714"/>
      <c r="PIR532" s="714"/>
      <c r="PIS532" s="714"/>
      <c r="PIT532" s="714"/>
      <c r="PIU532" s="714"/>
      <c r="PIV532" s="714"/>
      <c r="PIW532" s="714"/>
      <c r="PIX532" s="714"/>
      <c r="PIY532" s="714"/>
      <c r="PIZ532" s="714"/>
      <c r="PJA532" s="714"/>
      <c r="PJB532" s="714"/>
      <c r="PJC532" s="714"/>
      <c r="PJD532" s="714"/>
      <c r="PJE532" s="714"/>
      <c r="PJF532" s="714"/>
      <c r="PJG532" s="714"/>
      <c r="PJH532" s="714"/>
      <c r="PJI532" s="714"/>
      <c r="PJJ532" s="714"/>
      <c r="PJK532" s="714"/>
      <c r="PJL532" s="714"/>
      <c r="PJM532" s="714"/>
      <c r="PJN532" s="714"/>
      <c r="PJO532" s="714"/>
      <c r="PJP532" s="714"/>
      <c r="PJQ532" s="714"/>
      <c r="PJR532" s="714"/>
      <c r="PJS532" s="714"/>
      <c r="PJT532" s="714"/>
      <c r="PJU532" s="714"/>
      <c r="PJV532" s="714"/>
      <c r="PJW532" s="714"/>
      <c r="PJX532" s="714"/>
      <c r="PJY532" s="714"/>
      <c r="PJZ532" s="714"/>
      <c r="PKA532" s="714"/>
      <c r="PKB532" s="714"/>
      <c r="PKC532" s="714"/>
      <c r="PKD532" s="714"/>
      <c r="PKE532" s="714"/>
      <c r="PKF532" s="714"/>
      <c r="PKG532" s="714"/>
      <c r="PKH532" s="714"/>
      <c r="PKI532" s="714"/>
      <c r="PKJ532" s="714"/>
      <c r="PKK532" s="714"/>
      <c r="PKL532" s="714"/>
      <c r="PKM532" s="714"/>
      <c r="PKN532" s="714"/>
      <c r="PKO532" s="714"/>
      <c r="PKP532" s="714"/>
      <c r="PKQ532" s="714"/>
      <c r="PKR532" s="714"/>
      <c r="PKS532" s="714"/>
      <c r="PKT532" s="714"/>
      <c r="PKU532" s="714"/>
      <c r="PKV532" s="714"/>
      <c r="PKW532" s="714"/>
      <c r="PKX532" s="714"/>
      <c r="PKY532" s="714"/>
      <c r="PKZ532" s="714"/>
      <c r="PLA532" s="714"/>
      <c r="PLB532" s="714"/>
      <c r="PLC532" s="714"/>
      <c r="PLD532" s="714"/>
      <c r="PLE532" s="714"/>
      <c r="PLF532" s="714"/>
      <c r="PLG532" s="714"/>
      <c r="PLH532" s="714"/>
      <c r="PLI532" s="714"/>
      <c r="PLJ532" s="714"/>
      <c r="PLK532" s="714"/>
      <c r="PLL532" s="714"/>
      <c r="PLM532" s="714"/>
      <c r="PLN532" s="714"/>
      <c r="PLO532" s="714"/>
      <c r="PLP532" s="714"/>
      <c r="PLQ532" s="714"/>
      <c r="PLR532" s="714"/>
      <c r="PLS532" s="714"/>
      <c r="PLT532" s="714"/>
      <c r="PLU532" s="714"/>
      <c r="PLV532" s="714"/>
      <c r="PLW532" s="714"/>
      <c r="PLX532" s="714"/>
      <c r="PLY532" s="714"/>
      <c r="PLZ532" s="714"/>
      <c r="PMA532" s="714"/>
      <c r="PMB532" s="714"/>
      <c r="PMC532" s="714"/>
      <c r="PMD532" s="714"/>
      <c r="PME532" s="714"/>
      <c r="PMF532" s="714"/>
      <c r="PMG532" s="714"/>
      <c r="PMH532" s="714"/>
      <c r="PMI532" s="714"/>
      <c r="PMJ532" s="714"/>
      <c r="PMK532" s="714"/>
      <c r="PML532" s="714"/>
      <c r="PMM532" s="714"/>
      <c r="PMN532" s="714"/>
      <c r="PMO532" s="714"/>
      <c r="PMP532" s="714"/>
      <c r="PMQ532" s="714"/>
      <c r="PMR532" s="714"/>
      <c r="PMS532" s="714"/>
      <c r="PMT532" s="714"/>
      <c r="PMU532" s="714"/>
      <c r="PMV532" s="714"/>
      <c r="PMW532" s="714"/>
      <c r="PMX532" s="714"/>
      <c r="PMY532" s="714"/>
      <c r="PMZ532" s="714"/>
      <c r="PNA532" s="714"/>
      <c r="PNB532" s="714"/>
      <c r="PNC532" s="714"/>
      <c r="PND532" s="714"/>
      <c r="PNE532" s="714"/>
      <c r="PNF532" s="714"/>
      <c r="PNG532" s="714"/>
      <c r="PNH532" s="714"/>
      <c r="PNI532" s="714"/>
      <c r="PNJ532" s="714"/>
      <c r="PNK532" s="714"/>
      <c r="PNL532" s="714"/>
      <c r="PNM532" s="714"/>
      <c r="PNN532" s="714"/>
      <c r="PNO532" s="714"/>
      <c r="PNP532" s="714"/>
      <c r="PNQ532" s="714"/>
      <c r="PNR532" s="714"/>
      <c r="PNS532" s="714"/>
      <c r="PNT532" s="714"/>
      <c r="PNU532" s="714"/>
      <c r="PNV532" s="714"/>
      <c r="PNW532" s="714"/>
      <c r="PNX532" s="714"/>
      <c r="PNY532" s="714"/>
      <c r="PNZ532" s="714"/>
      <c r="POA532" s="714"/>
      <c r="POB532" s="714"/>
      <c r="POC532" s="714"/>
      <c r="POD532" s="714"/>
      <c r="POE532" s="714"/>
      <c r="POF532" s="714"/>
      <c r="POG532" s="714"/>
      <c r="POH532" s="714"/>
      <c r="POI532" s="714"/>
      <c r="POJ532" s="714"/>
      <c r="POK532" s="714"/>
      <c r="POL532" s="714"/>
      <c r="POM532" s="714"/>
      <c r="PON532" s="714"/>
      <c r="POO532" s="714"/>
      <c r="POP532" s="714"/>
      <c r="POQ532" s="714"/>
      <c r="POR532" s="714"/>
      <c r="POS532" s="714"/>
      <c r="POT532" s="714"/>
      <c r="POU532" s="714"/>
      <c r="POV532" s="714"/>
      <c r="POW532" s="714"/>
      <c r="POX532" s="714"/>
      <c r="POY532" s="714"/>
      <c r="POZ532" s="714"/>
      <c r="PPA532" s="714"/>
      <c r="PPB532" s="714"/>
      <c r="PPC532" s="714"/>
      <c r="PPD532" s="714"/>
      <c r="PPE532" s="714"/>
      <c r="PPF532" s="714"/>
      <c r="PPG532" s="714"/>
      <c r="PPH532" s="714"/>
      <c r="PPI532" s="714"/>
      <c r="PPJ532" s="714"/>
      <c r="PPK532" s="714"/>
      <c r="PPL532" s="714"/>
      <c r="PPM532" s="714"/>
      <c r="PPN532" s="714"/>
      <c r="PPO532" s="714"/>
      <c r="PPP532" s="714"/>
      <c r="PPQ532" s="714"/>
      <c r="PPR532" s="714"/>
      <c r="PPS532" s="714"/>
      <c r="PPT532" s="714"/>
      <c r="PPU532" s="714"/>
      <c r="PPV532" s="714"/>
      <c r="PPW532" s="714"/>
      <c r="PPX532" s="714"/>
      <c r="PPY532" s="714"/>
      <c r="PPZ532" s="714"/>
      <c r="PQA532" s="714"/>
      <c r="PQB532" s="714"/>
      <c r="PQC532" s="714"/>
      <c r="PQD532" s="714"/>
      <c r="PQE532" s="714"/>
      <c r="PQF532" s="714"/>
      <c r="PQG532" s="714"/>
      <c r="PQH532" s="714"/>
      <c r="PQI532" s="714"/>
      <c r="PQJ532" s="714"/>
      <c r="PQK532" s="714"/>
      <c r="PQL532" s="714"/>
      <c r="PQM532" s="714"/>
      <c r="PQN532" s="714"/>
      <c r="PQO532" s="714"/>
      <c r="PQP532" s="714"/>
      <c r="PQQ532" s="714"/>
      <c r="PQR532" s="714"/>
      <c r="PQS532" s="714"/>
      <c r="PQT532" s="714"/>
      <c r="PQU532" s="714"/>
      <c r="PQV532" s="714"/>
      <c r="PQW532" s="714"/>
      <c r="PQX532" s="714"/>
      <c r="PQY532" s="714"/>
      <c r="PQZ532" s="714"/>
      <c r="PRA532" s="714"/>
      <c r="PRB532" s="714"/>
      <c r="PRC532" s="714"/>
      <c r="PRD532" s="714"/>
      <c r="PRE532" s="714"/>
      <c r="PRF532" s="714"/>
      <c r="PRG532" s="714"/>
      <c r="PRH532" s="714"/>
      <c r="PRI532" s="714"/>
      <c r="PRJ532" s="714"/>
      <c r="PRK532" s="714"/>
      <c r="PRL532" s="714"/>
      <c r="PRM532" s="714"/>
      <c r="PRN532" s="714"/>
      <c r="PRO532" s="714"/>
      <c r="PRP532" s="714"/>
      <c r="PRQ532" s="714"/>
      <c r="PRR532" s="714"/>
      <c r="PRS532" s="714"/>
      <c r="PRT532" s="714"/>
      <c r="PRU532" s="714"/>
      <c r="PRV532" s="714"/>
      <c r="PRW532" s="714"/>
      <c r="PRX532" s="714"/>
      <c r="PRY532" s="714"/>
      <c r="PRZ532" s="714"/>
      <c r="PSA532" s="714"/>
      <c r="PSB532" s="714"/>
      <c r="PSC532" s="714"/>
      <c r="PSD532" s="714"/>
      <c r="PSE532" s="714"/>
      <c r="PSF532" s="714"/>
      <c r="PSG532" s="714"/>
      <c r="PSH532" s="714"/>
      <c r="PSI532" s="714"/>
      <c r="PSJ532" s="714"/>
      <c r="PSK532" s="714"/>
      <c r="PSL532" s="714"/>
      <c r="PSM532" s="714"/>
      <c r="PSN532" s="714"/>
      <c r="PSO532" s="714"/>
      <c r="PSP532" s="714"/>
      <c r="PSQ532" s="714"/>
      <c r="PSR532" s="714"/>
      <c r="PSS532" s="714"/>
      <c r="PST532" s="714"/>
      <c r="PSU532" s="714"/>
      <c r="PSV532" s="714"/>
      <c r="PSW532" s="714"/>
      <c r="PSX532" s="714"/>
      <c r="PSY532" s="714"/>
      <c r="PSZ532" s="714"/>
      <c r="PTA532" s="714"/>
      <c r="PTB532" s="714"/>
      <c r="PTC532" s="714"/>
      <c r="PTD532" s="714"/>
      <c r="PTE532" s="714"/>
      <c r="PTF532" s="714"/>
      <c r="PTG532" s="714"/>
      <c r="PTH532" s="714"/>
      <c r="PTI532" s="714"/>
      <c r="PTJ532" s="714"/>
      <c r="PTK532" s="714"/>
      <c r="PTL532" s="714"/>
      <c r="PTM532" s="714"/>
      <c r="PTN532" s="714"/>
      <c r="PTO532" s="714"/>
      <c r="PTP532" s="714"/>
      <c r="PTQ532" s="714"/>
      <c r="PTR532" s="714"/>
      <c r="PTS532" s="714"/>
      <c r="PTT532" s="714"/>
      <c r="PTU532" s="714"/>
      <c r="PTV532" s="714"/>
      <c r="PTW532" s="714"/>
      <c r="PTX532" s="714"/>
      <c r="PTY532" s="714"/>
      <c r="PTZ532" s="714"/>
      <c r="PUA532" s="714"/>
      <c r="PUB532" s="714"/>
      <c r="PUC532" s="714"/>
      <c r="PUD532" s="714"/>
      <c r="PUE532" s="714"/>
      <c r="PUF532" s="714"/>
      <c r="PUG532" s="714"/>
      <c r="PUH532" s="714"/>
      <c r="PUI532" s="714"/>
      <c r="PUJ532" s="714"/>
      <c r="PUK532" s="714"/>
      <c r="PUL532" s="714"/>
      <c r="PUM532" s="714"/>
      <c r="PUN532" s="714"/>
      <c r="PUO532" s="714"/>
      <c r="PUP532" s="714"/>
      <c r="PUQ532" s="714"/>
      <c r="PUR532" s="714"/>
      <c r="PUS532" s="714"/>
      <c r="PUT532" s="714"/>
      <c r="PUU532" s="714"/>
      <c r="PUV532" s="714"/>
      <c r="PUW532" s="714"/>
      <c r="PUX532" s="714"/>
      <c r="PUY532" s="714"/>
      <c r="PUZ532" s="714"/>
      <c r="PVA532" s="714"/>
      <c r="PVB532" s="714"/>
      <c r="PVC532" s="714"/>
      <c r="PVD532" s="714"/>
      <c r="PVE532" s="714"/>
      <c r="PVF532" s="714"/>
      <c r="PVG532" s="714"/>
      <c r="PVH532" s="714"/>
      <c r="PVI532" s="714"/>
      <c r="PVJ532" s="714"/>
      <c r="PVK532" s="714"/>
      <c r="PVL532" s="714"/>
      <c r="PVM532" s="714"/>
      <c r="PVN532" s="714"/>
      <c r="PVO532" s="714"/>
      <c r="PVP532" s="714"/>
      <c r="PVQ532" s="714"/>
      <c r="PVR532" s="714"/>
      <c r="PVS532" s="714"/>
      <c r="PVT532" s="714"/>
      <c r="PVU532" s="714"/>
      <c r="PVV532" s="714"/>
      <c r="PVW532" s="714"/>
      <c r="PVX532" s="714"/>
      <c r="PVY532" s="714"/>
      <c r="PVZ532" s="714"/>
      <c r="PWA532" s="714"/>
      <c r="PWB532" s="714"/>
      <c r="PWC532" s="714"/>
      <c r="PWD532" s="714"/>
      <c r="PWE532" s="714"/>
      <c r="PWF532" s="714"/>
      <c r="PWG532" s="714"/>
      <c r="PWH532" s="714"/>
      <c r="PWI532" s="714"/>
      <c r="PWJ532" s="714"/>
      <c r="PWK532" s="714"/>
      <c r="PWL532" s="714"/>
      <c r="PWM532" s="714"/>
      <c r="PWN532" s="714"/>
      <c r="PWO532" s="714"/>
      <c r="PWP532" s="714"/>
      <c r="PWQ532" s="714"/>
      <c r="PWR532" s="714"/>
      <c r="PWS532" s="714"/>
      <c r="PWT532" s="714"/>
      <c r="PWU532" s="714"/>
      <c r="PWV532" s="714"/>
      <c r="PWW532" s="714"/>
      <c r="PWX532" s="714"/>
      <c r="PWY532" s="714"/>
      <c r="PWZ532" s="714"/>
      <c r="PXA532" s="714"/>
      <c r="PXB532" s="714"/>
      <c r="PXC532" s="714"/>
      <c r="PXD532" s="714"/>
      <c r="PXE532" s="714"/>
      <c r="PXF532" s="714"/>
      <c r="PXG532" s="714"/>
      <c r="PXH532" s="714"/>
      <c r="PXI532" s="714"/>
      <c r="PXJ532" s="714"/>
      <c r="PXK532" s="714"/>
      <c r="PXL532" s="714"/>
      <c r="PXM532" s="714"/>
      <c r="PXN532" s="714"/>
      <c r="PXO532" s="714"/>
      <c r="PXP532" s="714"/>
      <c r="PXQ532" s="714"/>
      <c r="PXR532" s="714"/>
      <c r="PXS532" s="714"/>
      <c r="PXT532" s="714"/>
      <c r="PXU532" s="714"/>
      <c r="PXV532" s="714"/>
      <c r="PXW532" s="714"/>
      <c r="PXX532" s="714"/>
      <c r="PXY532" s="714"/>
      <c r="PXZ532" s="714"/>
      <c r="PYA532" s="714"/>
      <c r="PYB532" s="714"/>
      <c r="PYC532" s="714"/>
      <c r="PYD532" s="714"/>
      <c r="PYE532" s="714"/>
      <c r="PYF532" s="714"/>
      <c r="PYG532" s="714"/>
      <c r="PYH532" s="714"/>
      <c r="PYI532" s="714"/>
      <c r="PYJ532" s="714"/>
      <c r="PYK532" s="714"/>
      <c r="PYL532" s="714"/>
      <c r="PYM532" s="714"/>
      <c r="PYN532" s="714"/>
      <c r="PYO532" s="714"/>
      <c r="PYP532" s="714"/>
      <c r="PYQ532" s="714"/>
      <c r="PYR532" s="714"/>
      <c r="PYS532" s="714"/>
      <c r="PYT532" s="714"/>
      <c r="PYU532" s="714"/>
      <c r="PYV532" s="714"/>
      <c r="PYW532" s="714"/>
      <c r="PYX532" s="714"/>
      <c r="PYY532" s="714"/>
      <c r="PYZ532" s="714"/>
      <c r="PZA532" s="714"/>
      <c r="PZB532" s="714"/>
      <c r="PZC532" s="714"/>
      <c r="PZD532" s="714"/>
      <c r="PZE532" s="714"/>
      <c r="PZF532" s="714"/>
      <c r="PZG532" s="714"/>
      <c r="PZH532" s="714"/>
      <c r="PZI532" s="714"/>
      <c r="PZJ532" s="714"/>
      <c r="PZK532" s="714"/>
      <c r="PZL532" s="714"/>
      <c r="PZM532" s="714"/>
      <c r="PZN532" s="714"/>
      <c r="PZO532" s="714"/>
      <c r="PZP532" s="714"/>
      <c r="PZQ532" s="714"/>
      <c r="PZR532" s="714"/>
      <c r="PZS532" s="714"/>
      <c r="PZT532" s="714"/>
      <c r="PZU532" s="714"/>
      <c r="PZV532" s="714"/>
      <c r="PZW532" s="714"/>
      <c r="PZX532" s="714"/>
      <c r="PZY532" s="714"/>
      <c r="PZZ532" s="714"/>
      <c r="QAA532" s="714"/>
      <c r="QAB532" s="714"/>
      <c r="QAC532" s="714"/>
      <c r="QAD532" s="714"/>
      <c r="QAE532" s="714"/>
      <c r="QAF532" s="714"/>
      <c r="QAG532" s="714"/>
      <c r="QAH532" s="714"/>
      <c r="QAI532" s="714"/>
      <c r="QAJ532" s="714"/>
      <c r="QAK532" s="714"/>
      <c r="QAL532" s="714"/>
      <c r="QAM532" s="714"/>
      <c r="QAN532" s="714"/>
      <c r="QAO532" s="714"/>
      <c r="QAP532" s="714"/>
      <c r="QAQ532" s="714"/>
      <c r="QAR532" s="714"/>
      <c r="QAS532" s="714"/>
      <c r="QAT532" s="714"/>
      <c r="QAU532" s="714"/>
      <c r="QAV532" s="714"/>
      <c r="QAW532" s="714"/>
      <c r="QAX532" s="714"/>
      <c r="QAY532" s="714"/>
      <c r="QAZ532" s="714"/>
      <c r="QBA532" s="714"/>
      <c r="QBB532" s="714"/>
      <c r="QBC532" s="714"/>
      <c r="QBD532" s="714"/>
      <c r="QBE532" s="714"/>
      <c r="QBF532" s="714"/>
      <c r="QBG532" s="714"/>
      <c r="QBH532" s="714"/>
      <c r="QBI532" s="714"/>
      <c r="QBJ532" s="714"/>
      <c r="QBK532" s="714"/>
      <c r="QBL532" s="714"/>
      <c r="QBM532" s="714"/>
      <c r="QBN532" s="714"/>
      <c r="QBO532" s="714"/>
      <c r="QBP532" s="714"/>
      <c r="QBQ532" s="714"/>
      <c r="QBR532" s="714"/>
      <c r="QBS532" s="714"/>
      <c r="QBT532" s="714"/>
      <c r="QBU532" s="714"/>
      <c r="QBV532" s="714"/>
      <c r="QBW532" s="714"/>
      <c r="QBX532" s="714"/>
      <c r="QBY532" s="714"/>
      <c r="QBZ532" s="714"/>
      <c r="QCA532" s="714"/>
      <c r="QCB532" s="714"/>
      <c r="QCC532" s="714"/>
      <c r="QCD532" s="714"/>
      <c r="QCE532" s="714"/>
      <c r="QCF532" s="714"/>
      <c r="QCG532" s="714"/>
      <c r="QCH532" s="714"/>
      <c r="QCI532" s="714"/>
      <c r="QCJ532" s="714"/>
      <c r="QCK532" s="714"/>
      <c r="QCL532" s="714"/>
      <c r="QCM532" s="714"/>
      <c r="QCN532" s="714"/>
      <c r="QCO532" s="714"/>
      <c r="QCP532" s="714"/>
      <c r="QCQ532" s="714"/>
      <c r="QCR532" s="714"/>
      <c r="QCS532" s="714"/>
      <c r="QCT532" s="714"/>
      <c r="QCU532" s="714"/>
      <c r="QCV532" s="714"/>
      <c r="QCW532" s="714"/>
      <c r="QCX532" s="714"/>
      <c r="QCY532" s="714"/>
      <c r="QCZ532" s="714"/>
      <c r="QDA532" s="714"/>
      <c r="QDB532" s="714"/>
      <c r="QDC532" s="714"/>
      <c r="QDD532" s="714"/>
      <c r="QDE532" s="714"/>
      <c r="QDF532" s="714"/>
      <c r="QDG532" s="714"/>
      <c r="QDH532" s="714"/>
      <c r="QDI532" s="714"/>
      <c r="QDJ532" s="714"/>
      <c r="QDK532" s="714"/>
      <c r="QDL532" s="714"/>
      <c r="QDM532" s="714"/>
      <c r="QDN532" s="714"/>
      <c r="QDO532" s="714"/>
      <c r="QDP532" s="714"/>
      <c r="QDQ532" s="714"/>
      <c r="QDR532" s="714"/>
      <c r="QDS532" s="714"/>
      <c r="QDT532" s="714"/>
      <c r="QDU532" s="714"/>
      <c r="QDV532" s="714"/>
      <c r="QDW532" s="714"/>
      <c r="QDX532" s="714"/>
      <c r="QDY532" s="714"/>
      <c r="QDZ532" s="714"/>
      <c r="QEA532" s="714"/>
      <c r="QEB532" s="714"/>
      <c r="QEC532" s="714"/>
      <c r="QED532" s="714"/>
      <c r="QEE532" s="714"/>
      <c r="QEF532" s="714"/>
      <c r="QEG532" s="714"/>
      <c r="QEH532" s="714"/>
      <c r="QEI532" s="714"/>
      <c r="QEJ532" s="714"/>
      <c r="QEK532" s="714"/>
      <c r="QEL532" s="714"/>
      <c r="QEM532" s="714"/>
      <c r="QEN532" s="714"/>
      <c r="QEO532" s="714"/>
      <c r="QEP532" s="714"/>
      <c r="QEQ532" s="714"/>
      <c r="QER532" s="714"/>
      <c r="QES532" s="714"/>
      <c r="QET532" s="714"/>
      <c r="QEU532" s="714"/>
      <c r="QEV532" s="714"/>
      <c r="QEW532" s="714"/>
      <c r="QEX532" s="714"/>
      <c r="QEY532" s="714"/>
      <c r="QEZ532" s="714"/>
      <c r="QFA532" s="714"/>
      <c r="QFB532" s="714"/>
      <c r="QFC532" s="714"/>
      <c r="QFD532" s="714"/>
      <c r="QFE532" s="714"/>
      <c r="QFF532" s="714"/>
      <c r="QFG532" s="714"/>
      <c r="QFH532" s="714"/>
      <c r="QFI532" s="714"/>
      <c r="QFJ532" s="714"/>
      <c r="QFK532" s="714"/>
      <c r="QFL532" s="714"/>
      <c r="QFM532" s="714"/>
      <c r="QFN532" s="714"/>
      <c r="QFO532" s="714"/>
      <c r="QFP532" s="714"/>
      <c r="QFQ532" s="714"/>
      <c r="QFR532" s="714"/>
      <c r="QFS532" s="714"/>
      <c r="QFT532" s="714"/>
      <c r="QFU532" s="714"/>
      <c r="QFV532" s="714"/>
      <c r="QFW532" s="714"/>
      <c r="QFX532" s="714"/>
      <c r="QFY532" s="714"/>
      <c r="QFZ532" s="714"/>
      <c r="QGA532" s="714"/>
      <c r="QGB532" s="714"/>
      <c r="QGC532" s="714"/>
      <c r="QGD532" s="714"/>
      <c r="QGE532" s="714"/>
      <c r="QGF532" s="714"/>
      <c r="QGG532" s="714"/>
      <c r="QGH532" s="714"/>
      <c r="QGI532" s="714"/>
      <c r="QGJ532" s="714"/>
      <c r="QGK532" s="714"/>
      <c r="QGL532" s="714"/>
      <c r="QGM532" s="714"/>
      <c r="QGN532" s="714"/>
      <c r="QGO532" s="714"/>
      <c r="QGP532" s="714"/>
      <c r="QGQ532" s="714"/>
      <c r="QGR532" s="714"/>
      <c r="QGS532" s="714"/>
      <c r="QGT532" s="714"/>
      <c r="QGU532" s="714"/>
      <c r="QGV532" s="714"/>
      <c r="QGW532" s="714"/>
      <c r="QGX532" s="714"/>
      <c r="QGY532" s="714"/>
      <c r="QGZ532" s="714"/>
      <c r="QHA532" s="714"/>
      <c r="QHB532" s="714"/>
      <c r="QHC532" s="714"/>
      <c r="QHD532" s="714"/>
      <c r="QHE532" s="714"/>
      <c r="QHF532" s="714"/>
      <c r="QHG532" s="714"/>
      <c r="QHH532" s="714"/>
      <c r="QHI532" s="714"/>
      <c r="QHJ532" s="714"/>
      <c r="QHK532" s="714"/>
      <c r="QHL532" s="714"/>
      <c r="QHM532" s="714"/>
      <c r="QHN532" s="714"/>
      <c r="QHO532" s="714"/>
      <c r="QHP532" s="714"/>
      <c r="QHQ532" s="714"/>
      <c r="QHR532" s="714"/>
      <c r="QHS532" s="714"/>
      <c r="QHT532" s="714"/>
      <c r="QHU532" s="714"/>
      <c r="QHV532" s="714"/>
      <c r="QHW532" s="714"/>
      <c r="QHX532" s="714"/>
      <c r="QHY532" s="714"/>
      <c r="QHZ532" s="714"/>
      <c r="QIA532" s="714"/>
      <c r="QIB532" s="714"/>
      <c r="QIC532" s="714"/>
      <c r="QID532" s="714"/>
      <c r="QIE532" s="714"/>
      <c r="QIF532" s="714"/>
      <c r="QIG532" s="714"/>
      <c r="QIH532" s="714"/>
      <c r="QII532" s="714"/>
      <c r="QIJ532" s="714"/>
      <c r="QIK532" s="714"/>
      <c r="QIL532" s="714"/>
      <c r="QIM532" s="714"/>
      <c r="QIN532" s="714"/>
      <c r="QIO532" s="714"/>
      <c r="QIP532" s="714"/>
      <c r="QIQ532" s="714"/>
      <c r="QIR532" s="714"/>
      <c r="QIS532" s="714"/>
      <c r="QIT532" s="714"/>
      <c r="QIU532" s="714"/>
      <c r="QIV532" s="714"/>
      <c r="QIW532" s="714"/>
      <c r="QIX532" s="714"/>
      <c r="QIY532" s="714"/>
      <c r="QIZ532" s="714"/>
      <c r="QJA532" s="714"/>
      <c r="QJB532" s="714"/>
      <c r="QJC532" s="714"/>
      <c r="QJD532" s="714"/>
      <c r="QJE532" s="714"/>
      <c r="QJF532" s="714"/>
      <c r="QJG532" s="714"/>
      <c r="QJH532" s="714"/>
      <c r="QJI532" s="714"/>
      <c r="QJJ532" s="714"/>
      <c r="QJK532" s="714"/>
      <c r="QJL532" s="714"/>
      <c r="QJM532" s="714"/>
      <c r="QJN532" s="714"/>
      <c r="QJO532" s="714"/>
      <c r="QJP532" s="714"/>
      <c r="QJQ532" s="714"/>
      <c r="QJR532" s="714"/>
      <c r="QJS532" s="714"/>
      <c r="QJT532" s="714"/>
      <c r="QJU532" s="714"/>
      <c r="QJV532" s="714"/>
      <c r="QJW532" s="714"/>
      <c r="QJX532" s="714"/>
      <c r="QJY532" s="714"/>
      <c r="QJZ532" s="714"/>
      <c r="QKA532" s="714"/>
      <c r="QKB532" s="714"/>
      <c r="QKC532" s="714"/>
      <c r="QKD532" s="714"/>
      <c r="QKE532" s="714"/>
      <c r="QKF532" s="714"/>
      <c r="QKG532" s="714"/>
      <c r="QKH532" s="714"/>
      <c r="QKI532" s="714"/>
      <c r="QKJ532" s="714"/>
      <c r="QKK532" s="714"/>
      <c r="QKL532" s="714"/>
      <c r="QKM532" s="714"/>
      <c r="QKN532" s="714"/>
      <c r="QKO532" s="714"/>
      <c r="QKP532" s="714"/>
      <c r="QKQ532" s="714"/>
      <c r="QKR532" s="714"/>
      <c r="QKS532" s="714"/>
      <c r="QKT532" s="714"/>
      <c r="QKU532" s="714"/>
      <c r="QKV532" s="714"/>
      <c r="QKW532" s="714"/>
      <c r="QKX532" s="714"/>
      <c r="QKY532" s="714"/>
      <c r="QKZ532" s="714"/>
      <c r="QLA532" s="714"/>
      <c r="QLB532" s="714"/>
      <c r="QLC532" s="714"/>
      <c r="QLD532" s="714"/>
      <c r="QLE532" s="714"/>
      <c r="QLF532" s="714"/>
      <c r="QLG532" s="714"/>
      <c r="QLH532" s="714"/>
      <c r="QLI532" s="714"/>
      <c r="QLJ532" s="714"/>
      <c r="QLK532" s="714"/>
      <c r="QLL532" s="714"/>
      <c r="QLM532" s="714"/>
      <c r="QLN532" s="714"/>
      <c r="QLO532" s="714"/>
      <c r="QLP532" s="714"/>
      <c r="QLQ532" s="714"/>
      <c r="QLR532" s="714"/>
      <c r="QLS532" s="714"/>
      <c r="QLT532" s="714"/>
      <c r="QLU532" s="714"/>
      <c r="QLV532" s="714"/>
      <c r="QLW532" s="714"/>
      <c r="QLX532" s="714"/>
      <c r="QLY532" s="714"/>
      <c r="QLZ532" s="714"/>
      <c r="QMA532" s="714"/>
      <c r="QMB532" s="714"/>
      <c r="QMC532" s="714"/>
      <c r="QMD532" s="714"/>
      <c r="QME532" s="714"/>
      <c r="QMF532" s="714"/>
      <c r="QMG532" s="714"/>
      <c r="QMH532" s="714"/>
      <c r="QMI532" s="714"/>
      <c r="QMJ532" s="714"/>
      <c r="QMK532" s="714"/>
      <c r="QML532" s="714"/>
      <c r="QMM532" s="714"/>
      <c r="QMN532" s="714"/>
      <c r="QMO532" s="714"/>
      <c r="QMP532" s="714"/>
      <c r="QMQ532" s="714"/>
      <c r="QMR532" s="714"/>
      <c r="QMS532" s="714"/>
      <c r="QMT532" s="714"/>
      <c r="QMU532" s="714"/>
      <c r="QMV532" s="714"/>
      <c r="QMW532" s="714"/>
      <c r="QMX532" s="714"/>
      <c r="QMY532" s="714"/>
      <c r="QMZ532" s="714"/>
      <c r="QNA532" s="714"/>
      <c r="QNB532" s="714"/>
      <c r="QNC532" s="714"/>
      <c r="QND532" s="714"/>
      <c r="QNE532" s="714"/>
      <c r="QNF532" s="714"/>
      <c r="QNG532" s="714"/>
      <c r="QNH532" s="714"/>
      <c r="QNI532" s="714"/>
      <c r="QNJ532" s="714"/>
      <c r="QNK532" s="714"/>
      <c r="QNL532" s="714"/>
      <c r="QNM532" s="714"/>
      <c r="QNN532" s="714"/>
      <c r="QNO532" s="714"/>
      <c r="QNP532" s="714"/>
      <c r="QNQ532" s="714"/>
      <c r="QNR532" s="714"/>
      <c r="QNS532" s="714"/>
      <c r="QNT532" s="714"/>
      <c r="QNU532" s="714"/>
      <c r="QNV532" s="714"/>
      <c r="QNW532" s="714"/>
      <c r="QNX532" s="714"/>
      <c r="QNY532" s="714"/>
      <c r="QNZ532" s="714"/>
      <c r="QOA532" s="714"/>
      <c r="QOB532" s="714"/>
      <c r="QOC532" s="714"/>
      <c r="QOD532" s="714"/>
      <c r="QOE532" s="714"/>
      <c r="QOF532" s="714"/>
      <c r="QOG532" s="714"/>
      <c r="QOH532" s="714"/>
      <c r="QOI532" s="714"/>
      <c r="QOJ532" s="714"/>
      <c r="QOK532" s="714"/>
      <c r="QOL532" s="714"/>
      <c r="QOM532" s="714"/>
      <c r="QON532" s="714"/>
      <c r="QOO532" s="714"/>
      <c r="QOP532" s="714"/>
      <c r="QOQ532" s="714"/>
      <c r="QOR532" s="714"/>
      <c r="QOS532" s="714"/>
      <c r="QOT532" s="714"/>
      <c r="QOU532" s="714"/>
      <c r="QOV532" s="714"/>
      <c r="QOW532" s="714"/>
      <c r="QOX532" s="714"/>
      <c r="QOY532" s="714"/>
      <c r="QOZ532" s="714"/>
      <c r="QPA532" s="714"/>
      <c r="QPB532" s="714"/>
      <c r="QPC532" s="714"/>
      <c r="QPD532" s="714"/>
      <c r="QPE532" s="714"/>
      <c r="QPF532" s="714"/>
      <c r="QPG532" s="714"/>
      <c r="QPH532" s="714"/>
      <c r="QPI532" s="714"/>
      <c r="QPJ532" s="714"/>
      <c r="QPK532" s="714"/>
      <c r="QPL532" s="714"/>
      <c r="QPM532" s="714"/>
      <c r="QPN532" s="714"/>
      <c r="QPO532" s="714"/>
      <c r="QPP532" s="714"/>
      <c r="QPQ532" s="714"/>
      <c r="QPR532" s="714"/>
      <c r="QPS532" s="714"/>
      <c r="QPT532" s="714"/>
      <c r="QPU532" s="714"/>
      <c r="QPV532" s="714"/>
      <c r="QPW532" s="714"/>
      <c r="QPX532" s="714"/>
      <c r="QPY532" s="714"/>
      <c r="QPZ532" s="714"/>
      <c r="QQA532" s="714"/>
      <c r="QQB532" s="714"/>
      <c r="QQC532" s="714"/>
      <c r="QQD532" s="714"/>
      <c r="QQE532" s="714"/>
      <c r="QQF532" s="714"/>
      <c r="QQG532" s="714"/>
      <c r="QQH532" s="714"/>
      <c r="QQI532" s="714"/>
      <c r="QQJ532" s="714"/>
      <c r="QQK532" s="714"/>
      <c r="QQL532" s="714"/>
      <c r="QQM532" s="714"/>
      <c r="QQN532" s="714"/>
      <c r="QQO532" s="714"/>
      <c r="QQP532" s="714"/>
      <c r="QQQ532" s="714"/>
      <c r="QQR532" s="714"/>
      <c r="QQS532" s="714"/>
      <c r="QQT532" s="714"/>
      <c r="QQU532" s="714"/>
      <c r="QQV532" s="714"/>
      <c r="QQW532" s="714"/>
      <c r="QQX532" s="714"/>
      <c r="QQY532" s="714"/>
      <c r="QQZ532" s="714"/>
      <c r="QRA532" s="714"/>
      <c r="QRB532" s="714"/>
      <c r="QRC532" s="714"/>
      <c r="QRD532" s="714"/>
      <c r="QRE532" s="714"/>
      <c r="QRF532" s="714"/>
      <c r="QRG532" s="714"/>
      <c r="QRH532" s="714"/>
      <c r="QRI532" s="714"/>
      <c r="QRJ532" s="714"/>
      <c r="QRK532" s="714"/>
      <c r="QRL532" s="714"/>
      <c r="QRM532" s="714"/>
      <c r="QRN532" s="714"/>
      <c r="QRO532" s="714"/>
      <c r="QRP532" s="714"/>
      <c r="QRQ532" s="714"/>
      <c r="QRR532" s="714"/>
      <c r="QRS532" s="714"/>
      <c r="QRT532" s="714"/>
      <c r="QRU532" s="714"/>
      <c r="QRV532" s="714"/>
      <c r="QRW532" s="714"/>
      <c r="QRX532" s="714"/>
      <c r="QRY532" s="714"/>
      <c r="QRZ532" s="714"/>
      <c r="QSA532" s="714"/>
      <c r="QSB532" s="714"/>
      <c r="QSC532" s="714"/>
      <c r="QSD532" s="714"/>
      <c r="QSE532" s="714"/>
      <c r="QSF532" s="714"/>
      <c r="QSG532" s="714"/>
      <c r="QSH532" s="714"/>
      <c r="QSI532" s="714"/>
      <c r="QSJ532" s="714"/>
      <c r="QSK532" s="714"/>
      <c r="QSL532" s="714"/>
      <c r="QSM532" s="714"/>
      <c r="QSN532" s="714"/>
      <c r="QSO532" s="714"/>
      <c r="QSP532" s="714"/>
      <c r="QSQ532" s="714"/>
      <c r="QSR532" s="714"/>
      <c r="QSS532" s="714"/>
      <c r="QST532" s="714"/>
      <c r="QSU532" s="714"/>
      <c r="QSV532" s="714"/>
      <c r="QSW532" s="714"/>
      <c r="QSX532" s="714"/>
      <c r="QSY532" s="714"/>
      <c r="QSZ532" s="714"/>
      <c r="QTA532" s="714"/>
      <c r="QTB532" s="714"/>
      <c r="QTC532" s="714"/>
      <c r="QTD532" s="714"/>
      <c r="QTE532" s="714"/>
      <c r="QTF532" s="714"/>
      <c r="QTG532" s="714"/>
      <c r="QTH532" s="714"/>
      <c r="QTI532" s="714"/>
      <c r="QTJ532" s="714"/>
      <c r="QTK532" s="714"/>
      <c r="QTL532" s="714"/>
      <c r="QTM532" s="714"/>
      <c r="QTN532" s="714"/>
      <c r="QTO532" s="714"/>
      <c r="QTP532" s="714"/>
      <c r="QTQ532" s="714"/>
      <c r="QTR532" s="714"/>
      <c r="QTS532" s="714"/>
      <c r="QTT532" s="714"/>
      <c r="QTU532" s="714"/>
      <c r="QTV532" s="714"/>
      <c r="QTW532" s="714"/>
      <c r="QTX532" s="714"/>
      <c r="QTY532" s="714"/>
      <c r="QTZ532" s="714"/>
      <c r="QUA532" s="714"/>
      <c r="QUB532" s="714"/>
      <c r="QUC532" s="714"/>
      <c r="QUD532" s="714"/>
      <c r="QUE532" s="714"/>
      <c r="QUF532" s="714"/>
      <c r="QUG532" s="714"/>
      <c r="QUH532" s="714"/>
      <c r="QUI532" s="714"/>
      <c r="QUJ532" s="714"/>
      <c r="QUK532" s="714"/>
      <c r="QUL532" s="714"/>
      <c r="QUM532" s="714"/>
      <c r="QUN532" s="714"/>
      <c r="QUO532" s="714"/>
      <c r="QUP532" s="714"/>
      <c r="QUQ532" s="714"/>
      <c r="QUR532" s="714"/>
      <c r="QUS532" s="714"/>
      <c r="QUT532" s="714"/>
      <c r="QUU532" s="714"/>
      <c r="QUV532" s="714"/>
      <c r="QUW532" s="714"/>
      <c r="QUX532" s="714"/>
      <c r="QUY532" s="714"/>
      <c r="QUZ532" s="714"/>
      <c r="QVA532" s="714"/>
      <c r="QVB532" s="714"/>
      <c r="QVC532" s="714"/>
      <c r="QVD532" s="714"/>
      <c r="QVE532" s="714"/>
      <c r="QVF532" s="714"/>
      <c r="QVG532" s="714"/>
      <c r="QVH532" s="714"/>
      <c r="QVI532" s="714"/>
      <c r="QVJ532" s="714"/>
      <c r="QVK532" s="714"/>
      <c r="QVL532" s="714"/>
      <c r="QVM532" s="714"/>
      <c r="QVN532" s="714"/>
      <c r="QVO532" s="714"/>
      <c r="QVP532" s="714"/>
      <c r="QVQ532" s="714"/>
      <c r="QVR532" s="714"/>
      <c r="QVS532" s="714"/>
      <c r="QVT532" s="714"/>
      <c r="QVU532" s="714"/>
      <c r="QVV532" s="714"/>
      <c r="QVW532" s="714"/>
      <c r="QVX532" s="714"/>
      <c r="QVY532" s="714"/>
      <c r="QVZ532" s="714"/>
      <c r="QWA532" s="714"/>
      <c r="QWB532" s="714"/>
      <c r="QWC532" s="714"/>
      <c r="QWD532" s="714"/>
      <c r="QWE532" s="714"/>
      <c r="QWF532" s="714"/>
      <c r="QWG532" s="714"/>
      <c r="QWH532" s="714"/>
      <c r="QWI532" s="714"/>
      <c r="QWJ532" s="714"/>
      <c r="QWK532" s="714"/>
      <c r="QWL532" s="714"/>
      <c r="QWM532" s="714"/>
      <c r="QWN532" s="714"/>
      <c r="QWO532" s="714"/>
      <c r="QWP532" s="714"/>
      <c r="QWQ532" s="714"/>
      <c r="QWR532" s="714"/>
      <c r="QWS532" s="714"/>
      <c r="QWT532" s="714"/>
      <c r="QWU532" s="714"/>
      <c r="QWV532" s="714"/>
      <c r="QWW532" s="714"/>
      <c r="QWX532" s="714"/>
      <c r="QWY532" s="714"/>
      <c r="QWZ532" s="714"/>
      <c r="QXA532" s="714"/>
      <c r="QXB532" s="714"/>
      <c r="QXC532" s="714"/>
      <c r="QXD532" s="714"/>
      <c r="QXE532" s="714"/>
      <c r="QXF532" s="714"/>
      <c r="QXG532" s="714"/>
      <c r="QXH532" s="714"/>
      <c r="QXI532" s="714"/>
      <c r="QXJ532" s="714"/>
      <c r="QXK532" s="714"/>
      <c r="QXL532" s="714"/>
      <c r="QXM532" s="714"/>
      <c r="QXN532" s="714"/>
      <c r="QXO532" s="714"/>
      <c r="QXP532" s="714"/>
      <c r="QXQ532" s="714"/>
      <c r="QXR532" s="714"/>
      <c r="QXS532" s="714"/>
      <c r="QXT532" s="714"/>
      <c r="QXU532" s="714"/>
      <c r="QXV532" s="714"/>
      <c r="QXW532" s="714"/>
      <c r="QXX532" s="714"/>
      <c r="QXY532" s="714"/>
      <c r="QXZ532" s="714"/>
      <c r="QYA532" s="714"/>
      <c r="QYB532" s="714"/>
      <c r="QYC532" s="714"/>
      <c r="QYD532" s="714"/>
      <c r="QYE532" s="714"/>
      <c r="QYF532" s="714"/>
      <c r="QYG532" s="714"/>
      <c r="QYH532" s="714"/>
      <c r="QYI532" s="714"/>
      <c r="QYJ532" s="714"/>
      <c r="QYK532" s="714"/>
      <c r="QYL532" s="714"/>
      <c r="QYM532" s="714"/>
      <c r="QYN532" s="714"/>
      <c r="QYO532" s="714"/>
      <c r="QYP532" s="714"/>
      <c r="QYQ532" s="714"/>
      <c r="QYR532" s="714"/>
      <c r="QYS532" s="714"/>
      <c r="QYT532" s="714"/>
      <c r="QYU532" s="714"/>
      <c r="QYV532" s="714"/>
      <c r="QYW532" s="714"/>
      <c r="QYX532" s="714"/>
      <c r="QYY532" s="714"/>
      <c r="QYZ532" s="714"/>
      <c r="QZA532" s="714"/>
      <c r="QZB532" s="714"/>
      <c r="QZC532" s="714"/>
      <c r="QZD532" s="714"/>
      <c r="QZE532" s="714"/>
      <c r="QZF532" s="714"/>
      <c r="QZG532" s="714"/>
      <c r="QZH532" s="714"/>
      <c r="QZI532" s="714"/>
      <c r="QZJ532" s="714"/>
      <c r="QZK532" s="714"/>
      <c r="QZL532" s="714"/>
      <c r="QZM532" s="714"/>
      <c r="QZN532" s="714"/>
      <c r="QZO532" s="714"/>
      <c r="QZP532" s="714"/>
      <c r="QZQ532" s="714"/>
      <c r="QZR532" s="714"/>
      <c r="QZS532" s="714"/>
      <c r="QZT532" s="714"/>
      <c r="QZU532" s="714"/>
      <c r="QZV532" s="714"/>
      <c r="QZW532" s="714"/>
      <c r="QZX532" s="714"/>
      <c r="QZY532" s="714"/>
      <c r="QZZ532" s="714"/>
      <c r="RAA532" s="714"/>
      <c r="RAB532" s="714"/>
      <c r="RAC532" s="714"/>
      <c r="RAD532" s="714"/>
      <c r="RAE532" s="714"/>
      <c r="RAF532" s="714"/>
      <c r="RAG532" s="714"/>
      <c r="RAH532" s="714"/>
      <c r="RAI532" s="714"/>
      <c r="RAJ532" s="714"/>
      <c r="RAK532" s="714"/>
      <c r="RAL532" s="714"/>
      <c r="RAM532" s="714"/>
      <c r="RAN532" s="714"/>
      <c r="RAO532" s="714"/>
      <c r="RAP532" s="714"/>
      <c r="RAQ532" s="714"/>
      <c r="RAR532" s="714"/>
      <c r="RAS532" s="714"/>
      <c r="RAT532" s="714"/>
      <c r="RAU532" s="714"/>
      <c r="RAV532" s="714"/>
      <c r="RAW532" s="714"/>
      <c r="RAX532" s="714"/>
      <c r="RAY532" s="714"/>
      <c r="RAZ532" s="714"/>
      <c r="RBA532" s="714"/>
      <c r="RBB532" s="714"/>
      <c r="RBC532" s="714"/>
      <c r="RBD532" s="714"/>
      <c r="RBE532" s="714"/>
      <c r="RBF532" s="714"/>
      <c r="RBG532" s="714"/>
      <c r="RBH532" s="714"/>
      <c r="RBI532" s="714"/>
      <c r="RBJ532" s="714"/>
      <c r="RBK532" s="714"/>
      <c r="RBL532" s="714"/>
      <c r="RBM532" s="714"/>
      <c r="RBN532" s="714"/>
      <c r="RBO532" s="714"/>
      <c r="RBP532" s="714"/>
      <c r="RBQ532" s="714"/>
      <c r="RBR532" s="714"/>
      <c r="RBS532" s="714"/>
      <c r="RBT532" s="714"/>
      <c r="RBU532" s="714"/>
      <c r="RBV532" s="714"/>
      <c r="RBW532" s="714"/>
      <c r="RBX532" s="714"/>
      <c r="RBY532" s="714"/>
      <c r="RBZ532" s="714"/>
      <c r="RCA532" s="714"/>
      <c r="RCB532" s="714"/>
      <c r="RCC532" s="714"/>
      <c r="RCD532" s="714"/>
      <c r="RCE532" s="714"/>
      <c r="RCF532" s="714"/>
      <c r="RCG532" s="714"/>
      <c r="RCH532" s="714"/>
      <c r="RCI532" s="714"/>
      <c r="RCJ532" s="714"/>
      <c r="RCK532" s="714"/>
      <c r="RCL532" s="714"/>
      <c r="RCM532" s="714"/>
      <c r="RCN532" s="714"/>
      <c r="RCO532" s="714"/>
      <c r="RCP532" s="714"/>
      <c r="RCQ532" s="714"/>
      <c r="RCR532" s="714"/>
      <c r="RCS532" s="714"/>
      <c r="RCT532" s="714"/>
      <c r="RCU532" s="714"/>
      <c r="RCV532" s="714"/>
      <c r="RCW532" s="714"/>
      <c r="RCX532" s="714"/>
      <c r="RCY532" s="714"/>
      <c r="RCZ532" s="714"/>
      <c r="RDA532" s="714"/>
      <c r="RDB532" s="714"/>
      <c r="RDC532" s="714"/>
      <c r="RDD532" s="714"/>
      <c r="RDE532" s="714"/>
      <c r="RDF532" s="714"/>
      <c r="RDG532" s="714"/>
      <c r="RDH532" s="714"/>
      <c r="RDI532" s="714"/>
      <c r="RDJ532" s="714"/>
      <c r="RDK532" s="714"/>
      <c r="RDL532" s="714"/>
      <c r="RDM532" s="714"/>
      <c r="RDN532" s="714"/>
      <c r="RDO532" s="714"/>
      <c r="RDP532" s="714"/>
      <c r="RDQ532" s="714"/>
      <c r="RDR532" s="714"/>
      <c r="RDS532" s="714"/>
      <c r="RDT532" s="714"/>
      <c r="RDU532" s="714"/>
      <c r="RDV532" s="714"/>
      <c r="RDW532" s="714"/>
      <c r="RDX532" s="714"/>
      <c r="RDY532" s="714"/>
      <c r="RDZ532" s="714"/>
      <c r="REA532" s="714"/>
      <c r="REB532" s="714"/>
      <c r="REC532" s="714"/>
      <c r="RED532" s="714"/>
      <c r="REE532" s="714"/>
      <c r="REF532" s="714"/>
      <c r="REG532" s="714"/>
      <c r="REH532" s="714"/>
      <c r="REI532" s="714"/>
      <c r="REJ532" s="714"/>
      <c r="REK532" s="714"/>
      <c r="REL532" s="714"/>
      <c r="REM532" s="714"/>
      <c r="REN532" s="714"/>
      <c r="REO532" s="714"/>
      <c r="REP532" s="714"/>
      <c r="REQ532" s="714"/>
      <c r="RER532" s="714"/>
      <c r="RES532" s="714"/>
      <c r="RET532" s="714"/>
      <c r="REU532" s="714"/>
      <c r="REV532" s="714"/>
      <c r="REW532" s="714"/>
      <c r="REX532" s="714"/>
      <c r="REY532" s="714"/>
      <c r="REZ532" s="714"/>
      <c r="RFA532" s="714"/>
      <c r="RFB532" s="714"/>
      <c r="RFC532" s="714"/>
      <c r="RFD532" s="714"/>
      <c r="RFE532" s="714"/>
      <c r="RFF532" s="714"/>
      <c r="RFG532" s="714"/>
      <c r="RFH532" s="714"/>
      <c r="RFI532" s="714"/>
      <c r="RFJ532" s="714"/>
      <c r="RFK532" s="714"/>
      <c r="RFL532" s="714"/>
      <c r="RFM532" s="714"/>
      <c r="RFN532" s="714"/>
      <c r="RFO532" s="714"/>
      <c r="RFP532" s="714"/>
      <c r="RFQ532" s="714"/>
      <c r="RFR532" s="714"/>
      <c r="RFS532" s="714"/>
      <c r="RFT532" s="714"/>
      <c r="RFU532" s="714"/>
      <c r="RFV532" s="714"/>
      <c r="RFW532" s="714"/>
      <c r="RFX532" s="714"/>
      <c r="RFY532" s="714"/>
      <c r="RFZ532" s="714"/>
      <c r="RGA532" s="714"/>
      <c r="RGB532" s="714"/>
      <c r="RGC532" s="714"/>
      <c r="RGD532" s="714"/>
      <c r="RGE532" s="714"/>
      <c r="RGF532" s="714"/>
      <c r="RGG532" s="714"/>
      <c r="RGH532" s="714"/>
      <c r="RGI532" s="714"/>
      <c r="RGJ532" s="714"/>
      <c r="RGK532" s="714"/>
      <c r="RGL532" s="714"/>
      <c r="RGM532" s="714"/>
      <c r="RGN532" s="714"/>
      <c r="RGO532" s="714"/>
      <c r="RGP532" s="714"/>
      <c r="RGQ532" s="714"/>
      <c r="RGR532" s="714"/>
      <c r="RGS532" s="714"/>
      <c r="RGT532" s="714"/>
      <c r="RGU532" s="714"/>
      <c r="RGV532" s="714"/>
      <c r="RGW532" s="714"/>
      <c r="RGX532" s="714"/>
      <c r="RGY532" s="714"/>
      <c r="RGZ532" s="714"/>
      <c r="RHA532" s="714"/>
      <c r="RHB532" s="714"/>
      <c r="RHC532" s="714"/>
      <c r="RHD532" s="714"/>
      <c r="RHE532" s="714"/>
      <c r="RHF532" s="714"/>
      <c r="RHG532" s="714"/>
      <c r="RHH532" s="714"/>
      <c r="RHI532" s="714"/>
      <c r="RHJ532" s="714"/>
      <c r="RHK532" s="714"/>
      <c r="RHL532" s="714"/>
      <c r="RHM532" s="714"/>
      <c r="RHN532" s="714"/>
      <c r="RHO532" s="714"/>
      <c r="RHP532" s="714"/>
      <c r="RHQ532" s="714"/>
      <c r="RHR532" s="714"/>
      <c r="RHS532" s="714"/>
      <c r="RHT532" s="714"/>
      <c r="RHU532" s="714"/>
      <c r="RHV532" s="714"/>
      <c r="RHW532" s="714"/>
      <c r="RHX532" s="714"/>
      <c r="RHY532" s="714"/>
      <c r="RHZ532" s="714"/>
      <c r="RIA532" s="714"/>
      <c r="RIB532" s="714"/>
      <c r="RIC532" s="714"/>
      <c r="RID532" s="714"/>
      <c r="RIE532" s="714"/>
      <c r="RIF532" s="714"/>
      <c r="RIG532" s="714"/>
      <c r="RIH532" s="714"/>
      <c r="RII532" s="714"/>
      <c r="RIJ532" s="714"/>
      <c r="RIK532" s="714"/>
      <c r="RIL532" s="714"/>
      <c r="RIM532" s="714"/>
      <c r="RIN532" s="714"/>
      <c r="RIO532" s="714"/>
      <c r="RIP532" s="714"/>
      <c r="RIQ532" s="714"/>
      <c r="RIR532" s="714"/>
      <c r="RIS532" s="714"/>
      <c r="RIT532" s="714"/>
      <c r="RIU532" s="714"/>
      <c r="RIV532" s="714"/>
      <c r="RIW532" s="714"/>
      <c r="RIX532" s="714"/>
      <c r="RIY532" s="714"/>
      <c r="RIZ532" s="714"/>
      <c r="RJA532" s="714"/>
      <c r="RJB532" s="714"/>
      <c r="RJC532" s="714"/>
      <c r="RJD532" s="714"/>
      <c r="RJE532" s="714"/>
      <c r="RJF532" s="714"/>
      <c r="RJG532" s="714"/>
      <c r="RJH532" s="714"/>
      <c r="RJI532" s="714"/>
      <c r="RJJ532" s="714"/>
      <c r="RJK532" s="714"/>
      <c r="RJL532" s="714"/>
      <c r="RJM532" s="714"/>
      <c r="RJN532" s="714"/>
      <c r="RJO532" s="714"/>
      <c r="RJP532" s="714"/>
      <c r="RJQ532" s="714"/>
      <c r="RJR532" s="714"/>
      <c r="RJS532" s="714"/>
      <c r="RJT532" s="714"/>
      <c r="RJU532" s="714"/>
      <c r="RJV532" s="714"/>
      <c r="RJW532" s="714"/>
      <c r="RJX532" s="714"/>
      <c r="RJY532" s="714"/>
      <c r="RJZ532" s="714"/>
      <c r="RKA532" s="714"/>
      <c r="RKB532" s="714"/>
      <c r="RKC532" s="714"/>
      <c r="RKD532" s="714"/>
      <c r="RKE532" s="714"/>
      <c r="RKF532" s="714"/>
      <c r="RKG532" s="714"/>
      <c r="RKH532" s="714"/>
      <c r="RKI532" s="714"/>
      <c r="RKJ532" s="714"/>
      <c r="RKK532" s="714"/>
      <c r="RKL532" s="714"/>
      <c r="RKM532" s="714"/>
      <c r="RKN532" s="714"/>
      <c r="RKO532" s="714"/>
      <c r="RKP532" s="714"/>
      <c r="RKQ532" s="714"/>
      <c r="RKR532" s="714"/>
      <c r="RKS532" s="714"/>
      <c r="RKT532" s="714"/>
      <c r="RKU532" s="714"/>
      <c r="RKV532" s="714"/>
      <c r="RKW532" s="714"/>
      <c r="RKX532" s="714"/>
      <c r="RKY532" s="714"/>
      <c r="RKZ532" s="714"/>
      <c r="RLA532" s="714"/>
      <c r="RLB532" s="714"/>
      <c r="RLC532" s="714"/>
      <c r="RLD532" s="714"/>
      <c r="RLE532" s="714"/>
      <c r="RLF532" s="714"/>
      <c r="RLG532" s="714"/>
      <c r="RLH532" s="714"/>
      <c r="RLI532" s="714"/>
      <c r="RLJ532" s="714"/>
      <c r="RLK532" s="714"/>
      <c r="RLL532" s="714"/>
      <c r="RLM532" s="714"/>
      <c r="RLN532" s="714"/>
      <c r="RLO532" s="714"/>
      <c r="RLP532" s="714"/>
      <c r="RLQ532" s="714"/>
      <c r="RLR532" s="714"/>
      <c r="RLS532" s="714"/>
      <c r="RLT532" s="714"/>
      <c r="RLU532" s="714"/>
      <c r="RLV532" s="714"/>
      <c r="RLW532" s="714"/>
      <c r="RLX532" s="714"/>
      <c r="RLY532" s="714"/>
      <c r="RLZ532" s="714"/>
      <c r="RMA532" s="714"/>
      <c r="RMB532" s="714"/>
      <c r="RMC532" s="714"/>
      <c r="RMD532" s="714"/>
      <c r="RME532" s="714"/>
      <c r="RMF532" s="714"/>
      <c r="RMG532" s="714"/>
      <c r="RMH532" s="714"/>
      <c r="RMI532" s="714"/>
      <c r="RMJ532" s="714"/>
      <c r="RMK532" s="714"/>
      <c r="RML532" s="714"/>
      <c r="RMM532" s="714"/>
      <c r="RMN532" s="714"/>
      <c r="RMO532" s="714"/>
      <c r="RMP532" s="714"/>
      <c r="RMQ532" s="714"/>
      <c r="RMR532" s="714"/>
      <c r="RMS532" s="714"/>
      <c r="RMT532" s="714"/>
      <c r="RMU532" s="714"/>
      <c r="RMV532" s="714"/>
      <c r="RMW532" s="714"/>
      <c r="RMX532" s="714"/>
      <c r="RMY532" s="714"/>
      <c r="RMZ532" s="714"/>
      <c r="RNA532" s="714"/>
      <c r="RNB532" s="714"/>
      <c r="RNC532" s="714"/>
      <c r="RND532" s="714"/>
      <c r="RNE532" s="714"/>
      <c r="RNF532" s="714"/>
      <c r="RNG532" s="714"/>
      <c r="RNH532" s="714"/>
      <c r="RNI532" s="714"/>
      <c r="RNJ532" s="714"/>
      <c r="RNK532" s="714"/>
      <c r="RNL532" s="714"/>
      <c r="RNM532" s="714"/>
      <c r="RNN532" s="714"/>
      <c r="RNO532" s="714"/>
      <c r="RNP532" s="714"/>
      <c r="RNQ532" s="714"/>
      <c r="RNR532" s="714"/>
      <c r="RNS532" s="714"/>
      <c r="RNT532" s="714"/>
      <c r="RNU532" s="714"/>
      <c r="RNV532" s="714"/>
      <c r="RNW532" s="714"/>
      <c r="RNX532" s="714"/>
      <c r="RNY532" s="714"/>
      <c r="RNZ532" s="714"/>
      <c r="ROA532" s="714"/>
      <c r="ROB532" s="714"/>
      <c r="ROC532" s="714"/>
      <c r="ROD532" s="714"/>
      <c r="ROE532" s="714"/>
      <c r="ROF532" s="714"/>
      <c r="ROG532" s="714"/>
      <c r="ROH532" s="714"/>
      <c r="ROI532" s="714"/>
      <c r="ROJ532" s="714"/>
      <c r="ROK532" s="714"/>
      <c r="ROL532" s="714"/>
      <c r="ROM532" s="714"/>
      <c r="RON532" s="714"/>
      <c r="ROO532" s="714"/>
      <c r="ROP532" s="714"/>
      <c r="ROQ532" s="714"/>
      <c r="ROR532" s="714"/>
      <c r="ROS532" s="714"/>
      <c r="ROT532" s="714"/>
      <c r="ROU532" s="714"/>
      <c r="ROV532" s="714"/>
      <c r="ROW532" s="714"/>
      <c r="ROX532" s="714"/>
      <c r="ROY532" s="714"/>
      <c r="ROZ532" s="714"/>
      <c r="RPA532" s="714"/>
      <c r="RPB532" s="714"/>
      <c r="RPC532" s="714"/>
      <c r="RPD532" s="714"/>
      <c r="RPE532" s="714"/>
      <c r="RPF532" s="714"/>
      <c r="RPG532" s="714"/>
      <c r="RPH532" s="714"/>
      <c r="RPI532" s="714"/>
      <c r="RPJ532" s="714"/>
      <c r="RPK532" s="714"/>
      <c r="RPL532" s="714"/>
      <c r="RPM532" s="714"/>
      <c r="RPN532" s="714"/>
      <c r="RPO532" s="714"/>
      <c r="RPP532" s="714"/>
      <c r="RPQ532" s="714"/>
      <c r="RPR532" s="714"/>
      <c r="RPS532" s="714"/>
      <c r="RPT532" s="714"/>
      <c r="RPU532" s="714"/>
      <c r="RPV532" s="714"/>
      <c r="RPW532" s="714"/>
      <c r="RPX532" s="714"/>
      <c r="RPY532" s="714"/>
      <c r="RPZ532" s="714"/>
      <c r="RQA532" s="714"/>
      <c r="RQB532" s="714"/>
      <c r="RQC532" s="714"/>
      <c r="RQD532" s="714"/>
      <c r="RQE532" s="714"/>
      <c r="RQF532" s="714"/>
      <c r="RQG532" s="714"/>
      <c r="RQH532" s="714"/>
      <c r="RQI532" s="714"/>
      <c r="RQJ532" s="714"/>
      <c r="RQK532" s="714"/>
      <c r="RQL532" s="714"/>
      <c r="RQM532" s="714"/>
      <c r="RQN532" s="714"/>
      <c r="RQO532" s="714"/>
      <c r="RQP532" s="714"/>
      <c r="RQQ532" s="714"/>
      <c r="RQR532" s="714"/>
      <c r="RQS532" s="714"/>
      <c r="RQT532" s="714"/>
      <c r="RQU532" s="714"/>
      <c r="RQV532" s="714"/>
      <c r="RQW532" s="714"/>
      <c r="RQX532" s="714"/>
      <c r="RQY532" s="714"/>
      <c r="RQZ532" s="714"/>
      <c r="RRA532" s="714"/>
      <c r="RRB532" s="714"/>
      <c r="RRC532" s="714"/>
      <c r="RRD532" s="714"/>
      <c r="RRE532" s="714"/>
      <c r="RRF532" s="714"/>
      <c r="RRG532" s="714"/>
      <c r="RRH532" s="714"/>
      <c r="RRI532" s="714"/>
      <c r="RRJ532" s="714"/>
      <c r="RRK532" s="714"/>
      <c r="RRL532" s="714"/>
      <c r="RRM532" s="714"/>
      <c r="RRN532" s="714"/>
      <c r="RRO532" s="714"/>
      <c r="RRP532" s="714"/>
      <c r="RRQ532" s="714"/>
      <c r="RRR532" s="714"/>
      <c r="RRS532" s="714"/>
      <c r="RRT532" s="714"/>
      <c r="RRU532" s="714"/>
      <c r="RRV532" s="714"/>
      <c r="RRW532" s="714"/>
      <c r="RRX532" s="714"/>
      <c r="RRY532" s="714"/>
      <c r="RRZ532" s="714"/>
      <c r="RSA532" s="714"/>
      <c r="RSB532" s="714"/>
      <c r="RSC532" s="714"/>
      <c r="RSD532" s="714"/>
      <c r="RSE532" s="714"/>
      <c r="RSF532" s="714"/>
      <c r="RSG532" s="714"/>
      <c r="RSH532" s="714"/>
      <c r="RSI532" s="714"/>
      <c r="RSJ532" s="714"/>
      <c r="RSK532" s="714"/>
      <c r="RSL532" s="714"/>
      <c r="RSM532" s="714"/>
      <c r="RSN532" s="714"/>
      <c r="RSO532" s="714"/>
      <c r="RSP532" s="714"/>
      <c r="RSQ532" s="714"/>
      <c r="RSR532" s="714"/>
      <c r="RSS532" s="714"/>
      <c r="RST532" s="714"/>
      <c r="RSU532" s="714"/>
      <c r="RSV532" s="714"/>
      <c r="RSW532" s="714"/>
      <c r="RSX532" s="714"/>
      <c r="RSY532" s="714"/>
      <c r="RSZ532" s="714"/>
      <c r="RTA532" s="714"/>
      <c r="RTB532" s="714"/>
      <c r="RTC532" s="714"/>
      <c r="RTD532" s="714"/>
      <c r="RTE532" s="714"/>
      <c r="RTF532" s="714"/>
      <c r="RTG532" s="714"/>
      <c r="RTH532" s="714"/>
      <c r="RTI532" s="714"/>
      <c r="RTJ532" s="714"/>
      <c r="RTK532" s="714"/>
      <c r="RTL532" s="714"/>
      <c r="RTM532" s="714"/>
      <c r="RTN532" s="714"/>
      <c r="RTO532" s="714"/>
      <c r="RTP532" s="714"/>
      <c r="RTQ532" s="714"/>
      <c r="RTR532" s="714"/>
      <c r="RTS532" s="714"/>
      <c r="RTT532" s="714"/>
      <c r="RTU532" s="714"/>
      <c r="RTV532" s="714"/>
      <c r="RTW532" s="714"/>
      <c r="RTX532" s="714"/>
      <c r="RTY532" s="714"/>
      <c r="RTZ532" s="714"/>
      <c r="RUA532" s="714"/>
      <c r="RUB532" s="714"/>
      <c r="RUC532" s="714"/>
      <c r="RUD532" s="714"/>
      <c r="RUE532" s="714"/>
      <c r="RUF532" s="714"/>
      <c r="RUG532" s="714"/>
      <c r="RUH532" s="714"/>
      <c r="RUI532" s="714"/>
      <c r="RUJ532" s="714"/>
      <c r="RUK532" s="714"/>
      <c r="RUL532" s="714"/>
      <c r="RUM532" s="714"/>
      <c r="RUN532" s="714"/>
      <c r="RUO532" s="714"/>
      <c r="RUP532" s="714"/>
      <c r="RUQ532" s="714"/>
      <c r="RUR532" s="714"/>
      <c r="RUS532" s="714"/>
      <c r="RUT532" s="714"/>
      <c r="RUU532" s="714"/>
      <c r="RUV532" s="714"/>
      <c r="RUW532" s="714"/>
      <c r="RUX532" s="714"/>
      <c r="RUY532" s="714"/>
      <c r="RUZ532" s="714"/>
      <c r="RVA532" s="714"/>
      <c r="RVB532" s="714"/>
      <c r="RVC532" s="714"/>
      <c r="RVD532" s="714"/>
      <c r="RVE532" s="714"/>
      <c r="RVF532" s="714"/>
      <c r="RVG532" s="714"/>
      <c r="RVH532" s="714"/>
      <c r="RVI532" s="714"/>
      <c r="RVJ532" s="714"/>
      <c r="RVK532" s="714"/>
      <c r="RVL532" s="714"/>
      <c r="RVM532" s="714"/>
      <c r="RVN532" s="714"/>
      <c r="RVO532" s="714"/>
      <c r="RVP532" s="714"/>
      <c r="RVQ532" s="714"/>
      <c r="RVR532" s="714"/>
      <c r="RVS532" s="714"/>
      <c r="RVT532" s="714"/>
      <c r="RVU532" s="714"/>
      <c r="RVV532" s="714"/>
      <c r="RVW532" s="714"/>
      <c r="RVX532" s="714"/>
      <c r="RVY532" s="714"/>
      <c r="RVZ532" s="714"/>
      <c r="RWA532" s="714"/>
      <c r="RWB532" s="714"/>
      <c r="RWC532" s="714"/>
      <c r="RWD532" s="714"/>
      <c r="RWE532" s="714"/>
      <c r="RWF532" s="714"/>
      <c r="RWG532" s="714"/>
      <c r="RWH532" s="714"/>
      <c r="RWI532" s="714"/>
      <c r="RWJ532" s="714"/>
      <c r="RWK532" s="714"/>
      <c r="RWL532" s="714"/>
      <c r="RWM532" s="714"/>
      <c r="RWN532" s="714"/>
      <c r="RWO532" s="714"/>
      <c r="RWP532" s="714"/>
      <c r="RWQ532" s="714"/>
      <c r="RWR532" s="714"/>
      <c r="RWS532" s="714"/>
      <c r="RWT532" s="714"/>
      <c r="RWU532" s="714"/>
      <c r="RWV532" s="714"/>
      <c r="RWW532" s="714"/>
      <c r="RWX532" s="714"/>
      <c r="RWY532" s="714"/>
      <c r="RWZ532" s="714"/>
      <c r="RXA532" s="714"/>
      <c r="RXB532" s="714"/>
      <c r="RXC532" s="714"/>
      <c r="RXD532" s="714"/>
      <c r="RXE532" s="714"/>
      <c r="RXF532" s="714"/>
      <c r="RXG532" s="714"/>
      <c r="RXH532" s="714"/>
      <c r="RXI532" s="714"/>
      <c r="RXJ532" s="714"/>
      <c r="RXK532" s="714"/>
      <c r="RXL532" s="714"/>
      <c r="RXM532" s="714"/>
      <c r="RXN532" s="714"/>
      <c r="RXO532" s="714"/>
      <c r="RXP532" s="714"/>
      <c r="RXQ532" s="714"/>
      <c r="RXR532" s="714"/>
      <c r="RXS532" s="714"/>
      <c r="RXT532" s="714"/>
      <c r="RXU532" s="714"/>
      <c r="RXV532" s="714"/>
      <c r="RXW532" s="714"/>
      <c r="RXX532" s="714"/>
      <c r="RXY532" s="714"/>
      <c r="RXZ532" s="714"/>
      <c r="RYA532" s="714"/>
      <c r="RYB532" s="714"/>
      <c r="RYC532" s="714"/>
      <c r="RYD532" s="714"/>
      <c r="RYE532" s="714"/>
      <c r="RYF532" s="714"/>
      <c r="RYG532" s="714"/>
      <c r="RYH532" s="714"/>
      <c r="RYI532" s="714"/>
      <c r="RYJ532" s="714"/>
      <c r="RYK532" s="714"/>
      <c r="RYL532" s="714"/>
      <c r="RYM532" s="714"/>
      <c r="RYN532" s="714"/>
      <c r="RYO532" s="714"/>
      <c r="RYP532" s="714"/>
      <c r="RYQ532" s="714"/>
      <c r="RYR532" s="714"/>
      <c r="RYS532" s="714"/>
      <c r="RYT532" s="714"/>
      <c r="RYU532" s="714"/>
      <c r="RYV532" s="714"/>
      <c r="RYW532" s="714"/>
      <c r="RYX532" s="714"/>
      <c r="RYY532" s="714"/>
      <c r="RYZ532" s="714"/>
      <c r="RZA532" s="714"/>
      <c r="RZB532" s="714"/>
      <c r="RZC532" s="714"/>
      <c r="RZD532" s="714"/>
      <c r="RZE532" s="714"/>
      <c r="RZF532" s="714"/>
      <c r="RZG532" s="714"/>
      <c r="RZH532" s="714"/>
      <c r="RZI532" s="714"/>
      <c r="RZJ532" s="714"/>
      <c r="RZK532" s="714"/>
      <c r="RZL532" s="714"/>
      <c r="RZM532" s="714"/>
      <c r="RZN532" s="714"/>
      <c r="RZO532" s="714"/>
      <c r="RZP532" s="714"/>
      <c r="RZQ532" s="714"/>
      <c r="RZR532" s="714"/>
      <c r="RZS532" s="714"/>
      <c r="RZT532" s="714"/>
      <c r="RZU532" s="714"/>
      <c r="RZV532" s="714"/>
      <c r="RZW532" s="714"/>
      <c r="RZX532" s="714"/>
      <c r="RZY532" s="714"/>
      <c r="RZZ532" s="714"/>
      <c r="SAA532" s="714"/>
      <c r="SAB532" s="714"/>
      <c r="SAC532" s="714"/>
      <c r="SAD532" s="714"/>
      <c r="SAE532" s="714"/>
      <c r="SAF532" s="714"/>
      <c r="SAG532" s="714"/>
      <c r="SAH532" s="714"/>
      <c r="SAI532" s="714"/>
      <c r="SAJ532" s="714"/>
      <c r="SAK532" s="714"/>
      <c r="SAL532" s="714"/>
      <c r="SAM532" s="714"/>
      <c r="SAN532" s="714"/>
      <c r="SAO532" s="714"/>
      <c r="SAP532" s="714"/>
      <c r="SAQ532" s="714"/>
      <c r="SAR532" s="714"/>
      <c r="SAS532" s="714"/>
      <c r="SAT532" s="714"/>
      <c r="SAU532" s="714"/>
      <c r="SAV532" s="714"/>
      <c r="SAW532" s="714"/>
      <c r="SAX532" s="714"/>
      <c r="SAY532" s="714"/>
      <c r="SAZ532" s="714"/>
      <c r="SBA532" s="714"/>
      <c r="SBB532" s="714"/>
      <c r="SBC532" s="714"/>
      <c r="SBD532" s="714"/>
      <c r="SBE532" s="714"/>
      <c r="SBF532" s="714"/>
      <c r="SBG532" s="714"/>
      <c r="SBH532" s="714"/>
      <c r="SBI532" s="714"/>
      <c r="SBJ532" s="714"/>
      <c r="SBK532" s="714"/>
      <c r="SBL532" s="714"/>
      <c r="SBM532" s="714"/>
      <c r="SBN532" s="714"/>
      <c r="SBO532" s="714"/>
      <c r="SBP532" s="714"/>
      <c r="SBQ532" s="714"/>
      <c r="SBR532" s="714"/>
      <c r="SBS532" s="714"/>
      <c r="SBT532" s="714"/>
      <c r="SBU532" s="714"/>
      <c r="SBV532" s="714"/>
      <c r="SBW532" s="714"/>
      <c r="SBX532" s="714"/>
      <c r="SBY532" s="714"/>
      <c r="SBZ532" s="714"/>
      <c r="SCA532" s="714"/>
      <c r="SCB532" s="714"/>
      <c r="SCC532" s="714"/>
      <c r="SCD532" s="714"/>
      <c r="SCE532" s="714"/>
      <c r="SCF532" s="714"/>
      <c r="SCG532" s="714"/>
      <c r="SCH532" s="714"/>
      <c r="SCI532" s="714"/>
      <c r="SCJ532" s="714"/>
      <c r="SCK532" s="714"/>
      <c r="SCL532" s="714"/>
      <c r="SCM532" s="714"/>
      <c r="SCN532" s="714"/>
      <c r="SCO532" s="714"/>
      <c r="SCP532" s="714"/>
      <c r="SCQ532" s="714"/>
      <c r="SCR532" s="714"/>
      <c r="SCS532" s="714"/>
      <c r="SCT532" s="714"/>
      <c r="SCU532" s="714"/>
      <c r="SCV532" s="714"/>
      <c r="SCW532" s="714"/>
      <c r="SCX532" s="714"/>
      <c r="SCY532" s="714"/>
      <c r="SCZ532" s="714"/>
      <c r="SDA532" s="714"/>
      <c r="SDB532" s="714"/>
      <c r="SDC532" s="714"/>
      <c r="SDD532" s="714"/>
      <c r="SDE532" s="714"/>
      <c r="SDF532" s="714"/>
      <c r="SDG532" s="714"/>
      <c r="SDH532" s="714"/>
      <c r="SDI532" s="714"/>
      <c r="SDJ532" s="714"/>
      <c r="SDK532" s="714"/>
      <c r="SDL532" s="714"/>
      <c r="SDM532" s="714"/>
      <c r="SDN532" s="714"/>
      <c r="SDO532" s="714"/>
      <c r="SDP532" s="714"/>
      <c r="SDQ532" s="714"/>
      <c r="SDR532" s="714"/>
      <c r="SDS532" s="714"/>
      <c r="SDT532" s="714"/>
      <c r="SDU532" s="714"/>
      <c r="SDV532" s="714"/>
      <c r="SDW532" s="714"/>
      <c r="SDX532" s="714"/>
      <c r="SDY532" s="714"/>
      <c r="SDZ532" s="714"/>
      <c r="SEA532" s="714"/>
      <c r="SEB532" s="714"/>
      <c r="SEC532" s="714"/>
      <c r="SED532" s="714"/>
      <c r="SEE532" s="714"/>
      <c r="SEF532" s="714"/>
      <c r="SEG532" s="714"/>
      <c r="SEH532" s="714"/>
      <c r="SEI532" s="714"/>
      <c r="SEJ532" s="714"/>
      <c r="SEK532" s="714"/>
      <c r="SEL532" s="714"/>
      <c r="SEM532" s="714"/>
      <c r="SEN532" s="714"/>
      <c r="SEO532" s="714"/>
      <c r="SEP532" s="714"/>
      <c r="SEQ532" s="714"/>
      <c r="SER532" s="714"/>
      <c r="SES532" s="714"/>
      <c r="SET532" s="714"/>
      <c r="SEU532" s="714"/>
      <c r="SEV532" s="714"/>
      <c r="SEW532" s="714"/>
      <c r="SEX532" s="714"/>
      <c r="SEY532" s="714"/>
      <c r="SEZ532" s="714"/>
      <c r="SFA532" s="714"/>
      <c r="SFB532" s="714"/>
      <c r="SFC532" s="714"/>
      <c r="SFD532" s="714"/>
      <c r="SFE532" s="714"/>
      <c r="SFF532" s="714"/>
      <c r="SFG532" s="714"/>
      <c r="SFH532" s="714"/>
      <c r="SFI532" s="714"/>
      <c r="SFJ532" s="714"/>
      <c r="SFK532" s="714"/>
      <c r="SFL532" s="714"/>
      <c r="SFM532" s="714"/>
      <c r="SFN532" s="714"/>
      <c r="SFO532" s="714"/>
      <c r="SFP532" s="714"/>
      <c r="SFQ532" s="714"/>
      <c r="SFR532" s="714"/>
      <c r="SFS532" s="714"/>
      <c r="SFT532" s="714"/>
      <c r="SFU532" s="714"/>
      <c r="SFV532" s="714"/>
      <c r="SFW532" s="714"/>
      <c r="SFX532" s="714"/>
      <c r="SFY532" s="714"/>
      <c r="SFZ532" s="714"/>
      <c r="SGA532" s="714"/>
      <c r="SGB532" s="714"/>
      <c r="SGC532" s="714"/>
      <c r="SGD532" s="714"/>
      <c r="SGE532" s="714"/>
      <c r="SGF532" s="714"/>
      <c r="SGG532" s="714"/>
      <c r="SGH532" s="714"/>
      <c r="SGI532" s="714"/>
      <c r="SGJ532" s="714"/>
      <c r="SGK532" s="714"/>
      <c r="SGL532" s="714"/>
      <c r="SGM532" s="714"/>
      <c r="SGN532" s="714"/>
      <c r="SGO532" s="714"/>
      <c r="SGP532" s="714"/>
      <c r="SGQ532" s="714"/>
      <c r="SGR532" s="714"/>
      <c r="SGS532" s="714"/>
      <c r="SGT532" s="714"/>
      <c r="SGU532" s="714"/>
      <c r="SGV532" s="714"/>
      <c r="SGW532" s="714"/>
      <c r="SGX532" s="714"/>
      <c r="SGY532" s="714"/>
      <c r="SGZ532" s="714"/>
      <c r="SHA532" s="714"/>
      <c r="SHB532" s="714"/>
      <c r="SHC532" s="714"/>
      <c r="SHD532" s="714"/>
      <c r="SHE532" s="714"/>
      <c r="SHF532" s="714"/>
      <c r="SHG532" s="714"/>
      <c r="SHH532" s="714"/>
      <c r="SHI532" s="714"/>
      <c r="SHJ532" s="714"/>
      <c r="SHK532" s="714"/>
      <c r="SHL532" s="714"/>
      <c r="SHM532" s="714"/>
      <c r="SHN532" s="714"/>
      <c r="SHO532" s="714"/>
      <c r="SHP532" s="714"/>
      <c r="SHQ532" s="714"/>
      <c r="SHR532" s="714"/>
      <c r="SHS532" s="714"/>
      <c r="SHT532" s="714"/>
      <c r="SHU532" s="714"/>
      <c r="SHV532" s="714"/>
      <c r="SHW532" s="714"/>
      <c r="SHX532" s="714"/>
      <c r="SHY532" s="714"/>
      <c r="SHZ532" s="714"/>
      <c r="SIA532" s="714"/>
      <c r="SIB532" s="714"/>
      <c r="SIC532" s="714"/>
      <c r="SID532" s="714"/>
      <c r="SIE532" s="714"/>
      <c r="SIF532" s="714"/>
      <c r="SIG532" s="714"/>
      <c r="SIH532" s="714"/>
      <c r="SII532" s="714"/>
      <c r="SIJ532" s="714"/>
      <c r="SIK532" s="714"/>
      <c r="SIL532" s="714"/>
      <c r="SIM532" s="714"/>
      <c r="SIN532" s="714"/>
      <c r="SIO532" s="714"/>
      <c r="SIP532" s="714"/>
      <c r="SIQ532" s="714"/>
      <c r="SIR532" s="714"/>
      <c r="SIS532" s="714"/>
      <c r="SIT532" s="714"/>
      <c r="SIU532" s="714"/>
      <c r="SIV532" s="714"/>
      <c r="SIW532" s="714"/>
      <c r="SIX532" s="714"/>
      <c r="SIY532" s="714"/>
      <c r="SIZ532" s="714"/>
      <c r="SJA532" s="714"/>
      <c r="SJB532" s="714"/>
      <c r="SJC532" s="714"/>
      <c r="SJD532" s="714"/>
      <c r="SJE532" s="714"/>
      <c r="SJF532" s="714"/>
      <c r="SJG532" s="714"/>
      <c r="SJH532" s="714"/>
      <c r="SJI532" s="714"/>
      <c r="SJJ532" s="714"/>
      <c r="SJK532" s="714"/>
      <c r="SJL532" s="714"/>
      <c r="SJM532" s="714"/>
      <c r="SJN532" s="714"/>
      <c r="SJO532" s="714"/>
      <c r="SJP532" s="714"/>
      <c r="SJQ532" s="714"/>
      <c r="SJR532" s="714"/>
      <c r="SJS532" s="714"/>
      <c r="SJT532" s="714"/>
      <c r="SJU532" s="714"/>
      <c r="SJV532" s="714"/>
      <c r="SJW532" s="714"/>
      <c r="SJX532" s="714"/>
      <c r="SJY532" s="714"/>
      <c r="SJZ532" s="714"/>
      <c r="SKA532" s="714"/>
      <c r="SKB532" s="714"/>
      <c r="SKC532" s="714"/>
      <c r="SKD532" s="714"/>
      <c r="SKE532" s="714"/>
      <c r="SKF532" s="714"/>
      <c r="SKG532" s="714"/>
      <c r="SKH532" s="714"/>
      <c r="SKI532" s="714"/>
      <c r="SKJ532" s="714"/>
      <c r="SKK532" s="714"/>
      <c r="SKL532" s="714"/>
      <c r="SKM532" s="714"/>
      <c r="SKN532" s="714"/>
      <c r="SKO532" s="714"/>
      <c r="SKP532" s="714"/>
      <c r="SKQ532" s="714"/>
      <c r="SKR532" s="714"/>
      <c r="SKS532" s="714"/>
      <c r="SKT532" s="714"/>
      <c r="SKU532" s="714"/>
      <c r="SKV532" s="714"/>
      <c r="SKW532" s="714"/>
      <c r="SKX532" s="714"/>
      <c r="SKY532" s="714"/>
      <c r="SKZ532" s="714"/>
      <c r="SLA532" s="714"/>
      <c r="SLB532" s="714"/>
      <c r="SLC532" s="714"/>
      <c r="SLD532" s="714"/>
      <c r="SLE532" s="714"/>
      <c r="SLF532" s="714"/>
      <c r="SLG532" s="714"/>
      <c r="SLH532" s="714"/>
      <c r="SLI532" s="714"/>
      <c r="SLJ532" s="714"/>
      <c r="SLK532" s="714"/>
      <c r="SLL532" s="714"/>
      <c r="SLM532" s="714"/>
      <c r="SLN532" s="714"/>
      <c r="SLO532" s="714"/>
      <c r="SLP532" s="714"/>
      <c r="SLQ532" s="714"/>
      <c r="SLR532" s="714"/>
      <c r="SLS532" s="714"/>
      <c r="SLT532" s="714"/>
      <c r="SLU532" s="714"/>
      <c r="SLV532" s="714"/>
      <c r="SLW532" s="714"/>
      <c r="SLX532" s="714"/>
      <c r="SLY532" s="714"/>
      <c r="SLZ532" s="714"/>
      <c r="SMA532" s="714"/>
      <c r="SMB532" s="714"/>
      <c r="SMC532" s="714"/>
      <c r="SMD532" s="714"/>
      <c r="SME532" s="714"/>
      <c r="SMF532" s="714"/>
      <c r="SMG532" s="714"/>
      <c r="SMH532" s="714"/>
      <c r="SMI532" s="714"/>
      <c r="SMJ532" s="714"/>
      <c r="SMK532" s="714"/>
      <c r="SML532" s="714"/>
      <c r="SMM532" s="714"/>
      <c r="SMN532" s="714"/>
      <c r="SMO532" s="714"/>
      <c r="SMP532" s="714"/>
      <c r="SMQ532" s="714"/>
      <c r="SMR532" s="714"/>
      <c r="SMS532" s="714"/>
      <c r="SMT532" s="714"/>
      <c r="SMU532" s="714"/>
      <c r="SMV532" s="714"/>
      <c r="SMW532" s="714"/>
      <c r="SMX532" s="714"/>
      <c r="SMY532" s="714"/>
      <c r="SMZ532" s="714"/>
      <c r="SNA532" s="714"/>
      <c r="SNB532" s="714"/>
      <c r="SNC532" s="714"/>
      <c r="SND532" s="714"/>
      <c r="SNE532" s="714"/>
      <c r="SNF532" s="714"/>
      <c r="SNG532" s="714"/>
      <c r="SNH532" s="714"/>
      <c r="SNI532" s="714"/>
      <c r="SNJ532" s="714"/>
      <c r="SNK532" s="714"/>
      <c r="SNL532" s="714"/>
      <c r="SNM532" s="714"/>
      <c r="SNN532" s="714"/>
      <c r="SNO532" s="714"/>
      <c r="SNP532" s="714"/>
      <c r="SNQ532" s="714"/>
      <c r="SNR532" s="714"/>
      <c r="SNS532" s="714"/>
      <c r="SNT532" s="714"/>
      <c r="SNU532" s="714"/>
      <c r="SNV532" s="714"/>
      <c r="SNW532" s="714"/>
      <c r="SNX532" s="714"/>
      <c r="SNY532" s="714"/>
      <c r="SNZ532" s="714"/>
      <c r="SOA532" s="714"/>
      <c r="SOB532" s="714"/>
      <c r="SOC532" s="714"/>
      <c r="SOD532" s="714"/>
      <c r="SOE532" s="714"/>
      <c r="SOF532" s="714"/>
      <c r="SOG532" s="714"/>
      <c r="SOH532" s="714"/>
      <c r="SOI532" s="714"/>
      <c r="SOJ532" s="714"/>
      <c r="SOK532" s="714"/>
      <c r="SOL532" s="714"/>
      <c r="SOM532" s="714"/>
      <c r="SON532" s="714"/>
      <c r="SOO532" s="714"/>
      <c r="SOP532" s="714"/>
      <c r="SOQ532" s="714"/>
      <c r="SOR532" s="714"/>
      <c r="SOS532" s="714"/>
      <c r="SOT532" s="714"/>
      <c r="SOU532" s="714"/>
      <c r="SOV532" s="714"/>
      <c r="SOW532" s="714"/>
      <c r="SOX532" s="714"/>
      <c r="SOY532" s="714"/>
      <c r="SOZ532" s="714"/>
      <c r="SPA532" s="714"/>
      <c r="SPB532" s="714"/>
      <c r="SPC532" s="714"/>
      <c r="SPD532" s="714"/>
      <c r="SPE532" s="714"/>
      <c r="SPF532" s="714"/>
      <c r="SPG532" s="714"/>
      <c r="SPH532" s="714"/>
      <c r="SPI532" s="714"/>
      <c r="SPJ532" s="714"/>
      <c r="SPK532" s="714"/>
      <c r="SPL532" s="714"/>
      <c r="SPM532" s="714"/>
      <c r="SPN532" s="714"/>
      <c r="SPO532" s="714"/>
      <c r="SPP532" s="714"/>
      <c r="SPQ532" s="714"/>
      <c r="SPR532" s="714"/>
      <c r="SPS532" s="714"/>
      <c r="SPT532" s="714"/>
      <c r="SPU532" s="714"/>
      <c r="SPV532" s="714"/>
      <c r="SPW532" s="714"/>
      <c r="SPX532" s="714"/>
      <c r="SPY532" s="714"/>
      <c r="SPZ532" s="714"/>
      <c r="SQA532" s="714"/>
      <c r="SQB532" s="714"/>
      <c r="SQC532" s="714"/>
      <c r="SQD532" s="714"/>
      <c r="SQE532" s="714"/>
      <c r="SQF532" s="714"/>
      <c r="SQG532" s="714"/>
      <c r="SQH532" s="714"/>
      <c r="SQI532" s="714"/>
      <c r="SQJ532" s="714"/>
      <c r="SQK532" s="714"/>
      <c r="SQL532" s="714"/>
      <c r="SQM532" s="714"/>
      <c r="SQN532" s="714"/>
      <c r="SQO532" s="714"/>
      <c r="SQP532" s="714"/>
      <c r="SQQ532" s="714"/>
      <c r="SQR532" s="714"/>
      <c r="SQS532" s="714"/>
      <c r="SQT532" s="714"/>
      <c r="SQU532" s="714"/>
      <c r="SQV532" s="714"/>
      <c r="SQW532" s="714"/>
      <c r="SQX532" s="714"/>
      <c r="SQY532" s="714"/>
      <c r="SQZ532" s="714"/>
      <c r="SRA532" s="714"/>
      <c r="SRB532" s="714"/>
      <c r="SRC532" s="714"/>
      <c r="SRD532" s="714"/>
      <c r="SRE532" s="714"/>
      <c r="SRF532" s="714"/>
      <c r="SRG532" s="714"/>
      <c r="SRH532" s="714"/>
      <c r="SRI532" s="714"/>
      <c r="SRJ532" s="714"/>
      <c r="SRK532" s="714"/>
      <c r="SRL532" s="714"/>
      <c r="SRM532" s="714"/>
      <c r="SRN532" s="714"/>
      <c r="SRO532" s="714"/>
      <c r="SRP532" s="714"/>
      <c r="SRQ532" s="714"/>
      <c r="SRR532" s="714"/>
      <c r="SRS532" s="714"/>
      <c r="SRT532" s="714"/>
      <c r="SRU532" s="714"/>
      <c r="SRV532" s="714"/>
      <c r="SRW532" s="714"/>
      <c r="SRX532" s="714"/>
      <c r="SRY532" s="714"/>
      <c r="SRZ532" s="714"/>
      <c r="SSA532" s="714"/>
      <c r="SSB532" s="714"/>
      <c r="SSC532" s="714"/>
      <c r="SSD532" s="714"/>
      <c r="SSE532" s="714"/>
      <c r="SSF532" s="714"/>
      <c r="SSG532" s="714"/>
      <c r="SSH532" s="714"/>
      <c r="SSI532" s="714"/>
      <c r="SSJ532" s="714"/>
      <c r="SSK532" s="714"/>
      <c r="SSL532" s="714"/>
      <c r="SSM532" s="714"/>
      <c r="SSN532" s="714"/>
      <c r="SSO532" s="714"/>
      <c r="SSP532" s="714"/>
      <c r="SSQ532" s="714"/>
      <c r="SSR532" s="714"/>
      <c r="SSS532" s="714"/>
      <c r="SST532" s="714"/>
      <c r="SSU532" s="714"/>
      <c r="SSV532" s="714"/>
      <c r="SSW532" s="714"/>
      <c r="SSX532" s="714"/>
      <c r="SSY532" s="714"/>
      <c r="SSZ532" s="714"/>
      <c r="STA532" s="714"/>
      <c r="STB532" s="714"/>
      <c r="STC532" s="714"/>
      <c r="STD532" s="714"/>
      <c r="STE532" s="714"/>
      <c r="STF532" s="714"/>
      <c r="STG532" s="714"/>
      <c r="STH532" s="714"/>
      <c r="STI532" s="714"/>
      <c r="STJ532" s="714"/>
      <c r="STK532" s="714"/>
      <c r="STL532" s="714"/>
      <c r="STM532" s="714"/>
      <c r="STN532" s="714"/>
      <c r="STO532" s="714"/>
      <c r="STP532" s="714"/>
      <c r="STQ532" s="714"/>
      <c r="STR532" s="714"/>
      <c r="STS532" s="714"/>
      <c r="STT532" s="714"/>
      <c r="STU532" s="714"/>
      <c r="STV532" s="714"/>
      <c r="STW532" s="714"/>
      <c r="STX532" s="714"/>
      <c r="STY532" s="714"/>
      <c r="STZ532" s="714"/>
      <c r="SUA532" s="714"/>
      <c r="SUB532" s="714"/>
      <c r="SUC532" s="714"/>
      <c r="SUD532" s="714"/>
      <c r="SUE532" s="714"/>
      <c r="SUF532" s="714"/>
      <c r="SUG532" s="714"/>
      <c r="SUH532" s="714"/>
      <c r="SUI532" s="714"/>
      <c r="SUJ532" s="714"/>
      <c r="SUK532" s="714"/>
      <c r="SUL532" s="714"/>
      <c r="SUM532" s="714"/>
      <c r="SUN532" s="714"/>
      <c r="SUO532" s="714"/>
      <c r="SUP532" s="714"/>
      <c r="SUQ532" s="714"/>
      <c r="SUR532" s="714"/>
      <c r="SUS532" s="714"/>
      <c r="SUT532" s="714"/>
      <c r="SUU532" s="714"/>
      <c r="SUV532" s="714"/>
      <c r="SUW532" s="714"/>
      <c r="SUX532" s="714"/>
      <c r="SUY532" s="714"/>
      <c r="SUZ532" s="714"/>
      <c r="SVA532" s="714"/>
      <c r="SVB532" s="714"/>
      <c r="SVC532" s="714"/>
      <c r="SVD532" s="714"/>
      <c r="SVE532" s="714"/>
      <c r="SVF532" s="714"/>
      <c r="SVG532" s="714"/>
      <c r="SVH532" s="714"/>
      <c r="SVI532" s="714"/>
      <c r="SVJ532" s="714"/>
      <c r="SVK532" s="714"/>
      <c r="SVL532" s="714"/>
      <c r="SVM532" s="714"/>
      <c r="SVN532" s="714"/>
      <c r="SVO532" s="714"/>
      <c r="SVP532" s="714"/>
      <c r="SVQ532" s="714"/>
      <c r="SVR532" s="714"/>
      <c r="SVS532" s="714"/>
      <c r="SVT532" s="714"/>
      <c r="SVU532" s="714"/>
      <c r="SVV532" s="714"/>
      <c r="SVW532" s="714"/>
      <c r="SVX532" s="714"/>
      <c r="SVY532" s="714"/>
      <c r="SVZ532" s="714"/>
      <c r="SWA532" s="714"/>
      <c r="SWB532" s="714"/>
      <c r="SWC532" s="714"/>
      <c r="SWD532" s="714"/>
      <c r="SWE532" s="714"/>
      <c r="SWF532" s="714"/>
      <c r="SWG532" s="714"/>
      <c r="SWH532" s="714"/>
      <c r="SWI532" s="714"/>
      <c r="SWJ532" s="714"/>
      <c r="SWK532" s="714"/>
      <c r="SWL532" s="714"/>
      <c r="SWM532" s="714"/>
      <c r="SWN532" s="714"/>
      <c r="SWO532" s="714"/>
      <c r="SWP532" s="714"/>
      <c r="SWQ532" s="714"/>
      <c r="SWR532" s="714"/>
      <c r="SWS532" s="714"/>
      <c r="SWT532" s="714"/>
      <c r="SWU532" s="714"/>
      <c r="SWV532" s="714"/>
      <c r="SWW532" s="714"/>
      <c r="SWX532" s="714"/>
      <c r="SWY532" s="714"/>
      <c r="SWZ532" s="714"/>
      <c r="SXA532" s="714"/>
      <c r="SXB532" s="714"/>
      <c r="SXC532" s="714"/>
      <c r="SXD532" s="714"/>
      <c r="SXE532" s="714"/>
      <c r="SXF532" s="714"/>
      <c r="SXG532" s="714"/>
      <c r="SXH532" s="714"/>
      <c r="SXI532" s="714"/>
      <c r="SXJ532" s="714"/>
      <c r="SXK532" s="714"/>
      <c r="SXL532" s="714"/>
      <c r="SXM532" s="714"/>
      <c r="SXN532" s="714"/>
      <c r="SXO532" s="714"/>
      <c r="SXP532" s="714"/>
      <c r="SXQ532" s="714"/>
      <c r="SXR532" s="714"/>
      <c r="SXS532" s="714"/>
      <c r="SXT532" s="714"/>
      <c r="SXU532" s="714"/>
      <c r="SXV532" s="714"/>
      <c r="SXW532" s="714"/>
      <c r="SXX532" s="714"/>
      <c r="SXY532" s="714"/>
      <c r="SXZ532" s="714"/>
      <c r="SYA532" s="714"/>
      <c r="SYB532" s="714"/>
      <c r="SYC532" s="714"/>
      <c r="SYD532" s="714"/>
      <c r="SYE532" s="714"/>
      <c r="SYF532" s="714"/>
      <c r="SYG532" s="714"/>
      <c r="SYH532" s="714"/>
      <c r="SYI532" s="714"/>
      <c r="SYJ532" s="714"/>
      <c r="SYK532" s="714"/>
      <c r="SYL532" s="714"/>
      <c r="SYM532" s="714"/>
      <c r="SYN532" s="714"/>
      <c r="SYO532" s="714"/>
      <c r="SYP532" s="714"/>
      <c r="SYQ532" s="714"/>
      <c r="SYR532" s="714"/>
      <c r="SYS532" s="714"/>
      <c r="SYT532" s="714"/>
      <c r="SYU532" s="714"/>
      <c r="SYV532" s="714"/>
      <c r="SYW532" s="714"/>
      <c r="SYX532" s="714"/>
      <c r="SYY532" s="714"/>
      <c r="SYZ532" s="714"/>
      <c r="SZA532" s="714"/>
      <c r="SZB532" s="714"/>
      <c r="SZC532" s="714"/>
      <c r="SZD532" s="714"/>
      <c r="SZE532" s="714"/>
      <c r="SZF532" s="714"/>
      <c r="SZG532" s="714"/>
      <c r="SZH532" s="714"/>
      <c r="SZI532" s="714"/>
      <c r="SZJ532" s="714"/>
      <c r="SZK532" s="714"/>
      <c r="SZL532" s="714"/>
      <c r="SZM532" s="714"/>
      <c r="SZN532" s="714"/>
      <c r="SZO532" s="714"/>
      <c r="SZP532" s="714"/>
      <c r="SZQ532" s="714"/>
      <c r="SZR532" s="714"/>
      <c r="SZS532" s="714"/>
      <c r="SZT532" s="714"/>
      <c r="SZU532" s="714"/>
      <c r="SZV532" s="714"/>
      <c r="SZW532" s="714"/>
      <c r="SZX532" s="714"/>
      <c r="SZY532" s="714"/>
      <c r="SZZ532" s="714"/>
      <c r="TAA532" s="714"/>
      <c r="TAB532" s="714"/>
      <c r="TAC532" s="714"/>
      <c r="TAD532" s="714"/>
      <c r="TAE532" s="714"/>
      <c r="TAF532" s="714"/>
      <c r="TAG532" s="714"/>
      <c r="TAH532" s="714"/>
      <c r="TAI532" s="714"/>
      <c r="TAJ532" s="714"/>
      <c r="TAK532" s="714"/>
      <c r="TAL532" s="714"/>
      <c r="TAM532" s="714"/>
      <c r="TAN532" s="714"/>
      <c r="TAO532" s="714"/>
      <c r="TAP532" s="714"/>
      <c r="TAQ532" s="714"/>
      <c r="TAR532" s="714"/>
      <c r="TAS532" s="714"/>
      <c r="TAT532" s="714"/>
      <c r="TAU532" s="714"/>
      <c r="TAV532" s="714"/>
      <c r="TAW532" s="714"/>
      <c r="TAX532" s="714"/>
      <c r="TAY532" s="714"/>
      <c r="TAZ532" s="714"/>
      <c r="TBA532" s="714"/>
      <c r="TBB532" s="714"/>
      <c r="TBC532" s="714"/>
      <c r="TBD532" s="714"/>
      <c r="TBE532" s="714"/>
      <c r="TBF532" s="714"/>
      <c r="TBG532" s="714"/>
      <c r="TBH532" s="714"/>
      <c r="TBI532" s="714"/>
      <c r="TBJ532" s="714"/>
      <c r="TBK532" s="714"/>
      <c r="TBL532" s="714"/>
      <c r="TBM532" s="714"/>
      <c r="TBN532" s="714"/>
      <c r="TBO532" s="714"/>
      <c r="TBP532" s="714"/>
      <c r="TBQ532" s="714"/>
      <c r="TBR532" s="714"/>
      <c r="TBS532" s="714"/>
      <c r="TBT532" s="714"/>
      <c r="TBU532" s="714"/>
      <c r="TBV532" s="714"/>
      <c r="TBW532" s="714"/>
      <c r="TBX532" s="714"/>
      <c r="TBY532" s="714"/>
      <c r="TBZ532" s="714"/>
      <c r="TCA532" s="714"/>
      <c r="TCB532" s="714"/>
      <c r="TCC532" s="714"/>
      <c r="TCD532" s="714"/>
      <c r="TCE532" s="714"/>
      <c r="TCF532" s="714"/>
      <c r="TCG532" s="714"/>
      <c r="TCH532" s="714"/>
      <c r="TCI532" s="714"/>
      <c r="TCJ532" s="714"/>
      <c r="TCK532" s="714"/>
      <c r="TCL532" s="714"/>
      <c r="TCM532" s="714"/>
      <c r="TCN532" s="714"/>
      <c r="TCO532" s="714"/>
      <c r="TCP532" s="714"/>
      <c r="TCQ532" s="714"/>
      <c r="TCR532" s="714"/>
      <c r="TCS532" s="714"/>
      <c r="TCT532" s="714"/>
      <c r="TCU532" s="714"/>
      <c r="TCV532" s="714"/>
      <c r="TCW532" s="714"/>
      <c r="TCX532" s="714"/>
      <c r="TCY532" s="714"/>
      <c r="TCZ532" s="714"/>
      <c r="TDA532" s="714"/>
      <c r="TDB532" s="714"/>
      <c r="TDC532" s="714"/>
      <c r="TDD532" s="714"/>
      <c r="TDE532" s="714"/>
      <c r="TDF532" s="714"/>
      <c r="TDG532" s="714"/>
      <c r="TDH532" s="714"/>
      <c r="TDI532" s="714"/>
      <c r="TDJ532" s="714"/>
      <c r="TDK532" s="714"/>
      <c r="TDL532" s="714"/>
      <c r="TDM532" s="714"/>
      <c r="TDN532" s="714"/>
      <c r="TDO532" s="714"/>
      <c r="TDP532" s="714"/>
      <c r="TDQ532" s="714"/>
      <c r="TDR532" s="714"/>
      <c r="TDS532" s="714"/>
      <c r="TDT532" s="714"/>
      <c r="TDU532" s="714"/>
      <c r="TDV532" s="714"/>
      <c r="TDW532" s="714"/>
      <c r="TDX532" s="714"/>
      <c r="TDY532" s="714"/>
      <c r="TDZ532" s="714"/>
      <c r="TEA532" s="714"/>
      <c r="TEB532" s="714"/>
      <c r="TEC532" s="714"/>
      <c r="TED532" s="714"/>
      <c r="TEE532" s="714"/>
      <c r="TEF532" s="714"/>
      <c r="TEG532" s="714"/>
      <c r="TEH532" s="714"/>
      <c r="TEI532" s="714"/>
      <c r="TEJ532" s="714"/>
      <c r="TEK532" s="714"/>
      <c r="TEL532" s="714"/>
      <c r="TEM532" s="714"/>
      <c r="TEN532" s="714"/>
      <c r="TEO532" s="714"/>
      <c r="TEP532" s="714"/>
      <c r="TEQ532" s="714"/>
      <c r="TER532" s="714"/>
      <c r="TES532" s="714"/>
      <c r="TET532" s="714"/>
      <c r="TEU532" s="714"/>
      <c r="TEV532" s="714"/>
      <c r="TEW532" s="714"/>
      <c r="TEX532" s="714"/>
      <c r="TEY532" s="714"/>
      <c r="TEZ532" s="714"/>
      <c r="TFA532" s="714"/>
      <c r="TFB532" s="714"/>
      <c r="TFC532" s="714"/>
      <c r="TFD532" s="714"/>
      <c r="TFE532" s="714"/>
      <c r="TFF532" s="714"/>
      <c r="TFG532" s="714"/>
      <c r="TFH532" s="714"/>
      <c r="TFI532" s="714"/>
      <c r="TFJ532" s="714"/>
      <c r="TFK532" s="714"/>
      <c r="TFL532" s="714"/>
      <c r="TFM532" s="714"/>
      <c r="TFN532" s="714"/>
      <c r="TFO532" s="714"/>
      <c r="TFP532" s="714"/>
      <c r="TFQ532" s="714"/>
      <c r="TFR532" s="714"/>
      <c r="TFS532" s="714"/>
      <c r="TFT532" s="714"/>
      <c r="TFU532" s="714"/>
      <c r="TFV532" s="714"/>
      <c r="TFW532" s="714"/>
      <c r="TFX532" s="714"/>
      <c r="TFY532" s="714"/>
      <c r="TFZ532" s="714"/>
      <c r="TGA532" s="714"/>
      <c r="TGB532" s="714"/>
      <c r="TGC532" s="714"/>
      <c r="TGD532" s="714"/>
      <c r="TGE532" s="714"/>
      <c r="TGF532" s="714"/>
      <c r="TGG532" s="714"/>
      <c r="TGH532" s="714"/>
      <c r="TGI532" s="714"/>
      <c r="TGJ532" s="714"/>
      <c r="TGK532" s="714"/>
      <c r="TGL532" s="714"/>
      <c r="TGM532" s="714"/>
      <c r="TGN532" s="714"/>
      <c r="TGO532" s="714"/>
      <c r="TGP532" s="714"/>
      <c r="TGQ532" s="714"/>
      <c r="TGR532" s="714"/>
      <c r="TGS532" s="714"/>
      <c r="TGT532" s="714"/>
      <c r="TGU532" s="714"/>
      <c r="TGV532" s="714"/>
      <c r="TGW532" s="714"/>
      <c r="TGX532" s="714"/>
      <c r="TGY532" s="714"/>
      <c r="TGZ532" s="714"/>
      <c r="THA532" s="714"/>
      <c r="THB532" s="714"/>
      <c r="THC532" s="714"/>
      <c r="THD532" s="714"/>
      <c r="THE532" s="714"/>
      <c r="THF532" s="714"/>
      <c r="THG532" s="714"/>
      <c r="THH532" s="714"/>
      <c r="THI532" s="714"/>
      <c r="THJ532" s="714"/>
      <c r="THK532" s="714"/>
      <c r="THL532" s="714"/>
      <c r="THM532" s="714"/>
      <c r="THN532" s="714"/>
      <c r="THO532" s="714"/>
      <c r="THP532" s="714"/>
      <c r="THQ532" s="714"/>
      <c r="THR532" s="714"/>
      <c r="THS532" s="714"/>
      <c r="THT532" s="714"/>
      <c r="THU532" s="714"/>
      <c r="THV532" s="714"/>
      <c r="THW532" s="714"/>
      <c r="THX532" s="714"/>
      <c r="THY532" s="714"/>
      <c r="THZ532" s="714"/>
      <c r="TIA532" s="714"/>
      <c r="TIB532" s="714"/>
      <c r="TIC532" s="714"/>
      <c r="TID532" s="714"/>
      <c r="TIE532" s="714"/>
      <c r="TIF532" s="714"/>
      <c r="TIG532" s="714"/>
      <c r="TIH532" s="714"/>
      <c r="TII532" s="714"/>
      <c r="TIJ532" s="714"/>
      <c r="TIK532" s="714"/>
      <c r="TIL532" s="714"/>
      <c r="TIM532" s="714"/>
      <c r="TIN532" s="714"/>
      <c r="TIO532" s="714"/>
      <c r="TIP532" s="714"/>
      <c r="TIQ532" s="714"/>
      <c r="TIR532" s="714"/>
      <c r="TIS532" s="714"/>
      <c r="TIT532" s="714"/>
      <c r="TIU532" s="714"/>
      <c r="TIV532" s="714"/>
      <c r="TIW532" s="714"/>
      <c r="TIX532" s="714"/>
      <c r="TIY532" s="714"/>
      <c r="TIZ532" s="714"/>
      <c r="TJA532" s="714"/>
      <c r="TJB532" s="714"/>
      <c r="TJC532" s="714"/>
      <c r="TJD532" s="714"/>
      <c r="TJE532" s="714"/>
      <c r="TJF532" s="714"/>
      <c r="TJG532" s="714"/>
      <c r="TJH532" s="714"/>
      <c r="TJI532" s="714"/>
      <c r="TJJ532" s="714"/>
      <c r="TJK532" s="714"/>
      <c r="TJL532" s="714"/>
      <c r="TJM532" s="714"/>
      <c r="TJN532" s="714"/>
      <c r="TJO532" s="714"/>
      <c r="TJP532" s="714"/>
      <c r="TJQ532" s="714"/>
      <c r="TJR532" s="714"/>
      <c r="TJS532" s="714"/>
      <c r="TJT532" s="714"/>
      <c r="TJU532" s="714"/>
      <c r="TJV532" s="714"/>
      <c r="TJW532" s="714"/>
      <c r="TJX532" s="714"/>
      <c r="TJY532" s="714"/>
      <c r="TJZ532" s="714"/>
      <c r="TKA532" s="714"/>
      <c r="TKB532" s="714"/>
      <c r="TKC532" s="714"/>
      <c r="TKD532" s="714"/>
      <c r="TKE532" s="714"/>
      <c r="TKF532" s="714"/>
      <c r="TKG532" s="714"/>
      <c r="TKH532" s="714"/>
      <c r="TKI532" s="714"/>
      <c r="TKJ532" s="714"/>
      <c r="TKK532" s="714"/>
      <c r="TKL532" s="714"/>
      <c r="TKM532" s="714"/>
      <c r="TKN532" s="714"/>
      <c r="TKO532" s="714"/>
      <c r="TKP532" s="714"/>
      <c r="TKQ532" s="714"/>
      <c r="TKR532" s="714"/>
      <c r="TKS532" s="714"/>
      <c r="TKT532" s="714"/>
      <c r="TKU532" s="714"/>
      <c r="TKV532" s="714"/>
      <c r="TKW532" s="714"/>
      <c r="TKX532" s="714"/>
      <c r="TKY532" s="714"/>
      <c r="TKZ532" s="714"/>
      <c r="TLA532" s="714"/>
      <c r="TLB532" s="714"/>
      <c r="TLC532" s="714"/>
      <c r="TLD532" s="714"/>
      <c r="TLE532" s="714"/>
      <c r="TLF532" s="714"/>
      <c r="TLG532" s="714"/>
      <c r="TLH532" s="714"/>
      <c r="TLI532" s="714"/>
      <c r="TLJ532" s="714"/>
      <c r="TLK532" s="714"/>
      <c r="TLL532" s="714"/>
      <c r="TLM532" s="714"/>
      <c r="TLN532" s="714"/>
      <c r="TLO532" s="714"/>
      <c r="TLP532" s="714"/>
      <c r="TLQ532" s="714"/>
      <c r="TLR532" s="714"/>
      <c r="TLS532" s="714"/>
      <c r="TLT532" s="714"/>
      <c r="TLU532" s="714"/>
      <c r="TLV532" s="714"/>
      <c r="TLW532" s="714"/>
      <c r="TLX532" s="714"/>
      <c r="TLY532" s="714"/>
      <c r="TLZ532" s="714"/>
      <c r="TMA532" s="714"/>
      <c r="TMB532" s="714"/>
      <c r="TMC532" s="714"/>
      <c r="TMD532" s="714"/>
      <c r="TME532" s="714"/>
      <c r="TMF532" s="714"/>
      <c r="TMG532" s="714"/>
      <c r="TMH532" s="714"/>
      <c r="TMI532" s="714"/>
      <c r="TMJ532" s="714"/>
      <c r="TMK532" s="714"/>
      <c r="TML532" s="714"/>
      <c r="TMM532" s="714"/>
      <c r="TMN532" s="714"/>
      <c r="TMO532" s="714"/>
      <c r="TMP532" s="714"/>
      <c r="TMQ532" s="714"/>
      <c r="TMR532" s="714"/>
      <c r="TMS532" s="714"/>
      <c r="TMT532" s="714"/>
      <c r="TMU532" s="714"/>
      <c r="TMV532" s="714"/>
      <c r="TMW532" s="714"/>
      <c r="TMX532" s="714"/>
      <c r="TMY532" s="714"/>
      <c r="TMZ532" s="714"/>
      <c r="TNA532" s="714"/>
      <c r="TNB532" s="714"/>
      <c r="TNC532" s="714"/>
      <c r="TND532" s="714"/>
      <c r="TNE532" s="714"/>
      <c r="TNF532" s="714"/>
      <c r="TNG532" s="714"/>
      <c r="TNH532" s="714"/>
      <c r="TNI532" s="714"/>
      <c r="TNJ532" s="714"/>
      <c r="TNK532" s="714"/>
      <c r="TNL532" s="714"/>
      <c r="TNM532" s="714"/>
      <c r="TNN532" s="714"/>
      <c r="TNO532" s="714"/>
      <c r="TNP532" s="714"/>
      <c r="TNQ532" s="714"/>
      <c r="TNR532" s="714"/>
      <c r="TNS532" s="714"/>
      <c r="TNT532" s="714"/>
      <c r="TNU532" s="714"/>
      <c r="TNV532" s="714"/>
      <c r="TNW532" s="714"/>
      <c r="TNX532" s="714"/>
      <c r="TNY532" s="714"/>
      <c r="TNZ532" s="714"/>
      <c r="TOA532" s="714"/>
      <c r="TOB532" s="714"/>
      <c r="TOC532" s="714"/>
      <c r="TOD532" s="714"/>
      <c r="TOE532" s="714"/>
      <c r="TOF532" s="714"/>
      <c r="TOG532" s="714"/>
      <c r="TOH532" s="714"/>
      <c r="TOI532" s="714"/>
      <c r="TOJ532" s="714"/>
      <c r="TOK532" s="714"/>
      <c r="TOL532" s="714"/>
      <c r="TOM532" s="714"/>
      <c r="TON532" s="714"/>
      <c r="TOO532" s="714"/>
      <c r="TOP532" s="714"/>
      <c r="TOQ532" s="714"/>
      <c r="TOR532" s="714"/>
      <c r="TOS532" s="714"/>
      <c r="TOT532" s="714"/>
      <c r="TOU532" s="714"/>
      <c r="TOV532" s="714"/>
      <c r="TOW532" s="714"/>
      <c r="TOX532" s="714"/>
      <c r="TOY532" s="714"/>
      <c r="TOZ532" s="714"/>
      <c r="TPA532" s="714"/>
      <c r="TPB532" s="714"/>
      <c r="TPC532" s="714"/>
      <c r="TPD532" s="714"/>
      <c r="TPE532" s="714"/>
      <c r="TPF532" s="714"/>
      <c r="TPG532" s="714"/>
      <c r="TPH532" s="714"/>
      <c r="TPI532" s="714"/>
      <c r="TPJ532" s="714"/>
      <c r="TPK532" s="714"/>
      <c r="TPL532" s="714"/>
      <c r="TPM532" s="714"/>
      <c r="TPN532" s="714"/>
      <c r="TPO532" s="714"/>
      <c r="TPP532" s="714"/>
      <c r="TPQ532" s="714"/>
      <c r="TPR532" s="714"/>
      <c r="TPS532" s="714"/>
      <c r="TPT532" s="714"/>
      <c r="TPU532" s="714"/>
      <c r="TPV532" s="714"/>
      <c r="TPW532" s="714"/>
      <c r="TPX532" s="714"/>
      <c r="TPY532" s="714"/>
      <c r="TPZ532" s="714"/>
      <c r="TQA532" s="714"/>
      <c r="TQB532" s="714"/>
      <c r="TQC532" s="714"/>
      <c r="TQD532" s="714"/>
      <c r="TQE532" s="714"/>
      <c r="TQF532" s="714"/>
      <c r="TQG532" s="714"/>
      <c r="TQH532" s="714"/>
      <c r="TQI532" s="714"/>
      <c r="TQJ532" s="714"/>
      <c r="TQK532" s="714"/>
      <c r="TQL532" s="714"/>
      <c r="TQM532" s="714"/>
      <c r="TQN532" s="714"/>
      <c r="TQO532" s="714"/>
      <c r="TQP532" s="714"/>
      <c r="TQQ532" s="714"/>
      <c r="TQR532" s="714"/>
      <c r="TQS532" s="714"/>
      <c r="TQT532" s="714"/>
      <c r="TQU532" s="714"/>
      <c r="TQV532" s="714"/>
      <c r="TQW532" s="714"/>
      <c r="TQX532" s="714"/>
      <c r="TQY532" s="714"/>
      <c r="TQZ532" s="714"/>
      <c r="TRA532" s="714"/>
      <c r="TRB532" s="714"/>
      <c r="TRC532" s="714"/>
      <c r="TRD532" s="714"/>
      <c r="TRE532" s="714"/>
      <c r="TRF532" s="714"/>
      <c r="TRG532" s="714"/>
      <c r="TRH532" s="714"/>
      <c r="TRI532" s="714"/>
      <c r="TRJ532" s="714"/>
      <c r="TRK532" s="714"/>
      <c r="TRL532" s="714"/>
      <c r="TRM532" s="714"/>
      <c r="TRN532" s="714"/>
      <c r="TRO532" s="714"/>
      <c r="TRP532" s="714"/>
      <c r="TRQ532" s="714"/>
      <c r="TRR532" s="714"/>
      <c r="TRS532" s="714"/>
      <c r="TRT532" s="714"/>
      <c r="TRU532" s="714"/>
      <c r="TRV532" s="714"/>
      <c r="TRW532" s="714"/>
      <c r="TRX532" s="714"/>
      <c r="TRY532" s="714"/>
      <c r="TRZ532" s="714"/>
      <c r="TSA532" s="714"/>
      <c r="TSB532" s="714"/>
      <c r="TSC532" s="714"/>
      <c r="TSD532" s="714"/>
      <c r="TSE532" s="714"/>
      <c r="TSF532" s="714"/>
      <c r="TSG532" s="714"/>
      <c r="TSH532" s="714"/>
      <c r="TSI532" s="714"/>
      <c r="TSJ532" s="714"/>
      <c r="TSK532" s="714"/>
      <c r="TSL532" s="714"/>
      <c r="TSM532" s="714"/>
      <c r="TSN532" s="714"/>
      <c r="TSO532" s="714"/>
      <c r="TSP532" s="714"/>
      <c r="TSQ532" s="714"/>
      <c r="TSR532" s="714"/>
      <c r="TSS532" s="714"/>
      <c r="TST532" s="714"/>
      <c r="TSU532" s="714"/>
      <c r="TSV532" s="714"/>
      <c r="TSW532" s="714"/>
      <c r="TSX532" s="714"/>
      <c r="TSY532" s="714"/>
      <c r="TSZ532" s="714"/>
      <c r="TTA532" s="714"/>
      <c r="TTB532" s="714"/>
      <c r="TTC532" s="714"/>
      <c r="TTD532" s="714"/>
      <c r="TTE532" s="714"/>
      <c r="TTF532" s="714"/>
      <c r="TTG532" s="714"/>
      <c r="TTH532" s="714"/>
      <c r="TTI532" s="714"/>
      <c r="TTJ532" s="714"/>
      <c r="TTK532" s="714"/>
      <c r="TTL532" s="714"/>
      <c r="TTM532" s="714"/>
      <c r="TTN532" s="714"/>
      <c r="TTO532" s="714"/>
      <c r="TTP532" s="714"/>
      <c r="TTQ532" s="714"/>
      <c r="TTR532" s="714"/>
      <c r="TTS532" s="714"/>
      <c r="TTT532" s="714"/>
      <c r="TTU532" s="714"/>
      <c r="TTV532" s="714"/>
      <c r="TTW532" s="714"/>
      <c r="TTX532" s="714"/>
      <c r="TTY532" s="714"/>
      <c r="TTZ532" s="714"/>
      <c r="TUA532" s="714"/>
      <c r="TUB532" s="714"/>
      <c r="TUC532" s="714"/>
      <c r="TUD532" s="714"/>
      <c r="TUE532" s="714"/>
      <c r="TUF532" s="714"/>
      <c r="TUG532" s="714"/>
      <c r="TUH532" s="714"/>
      <c r="TUI532" s="714"/>
      <c r="TUJ532" s="714"/>
      <c r="TUK532" s="714"/>
      <c r="TUL532" s="714"/>
      <c r="TUM532" s="714"/>
      <c r="TUN532" s="714"/>
      <c r="TUO532" s="714"/>
      <c r="TUP532" s="714"/>
      <c r="TUQ532" s="714"/>
      <c r="TUR532" s="714"/>
      <c r="TUS532" s="714"/>
      <c r="TUT532" s="714"/>
      <c r="TUU532" s="714"/>
      <c r="TUV532" s="714"/>
      <c r="TUW532" s="714"/>
      <c r="TUX532" s="714"/>
      <c r="TUY532" s="714"/>
      <c r="TUZ532" s="714"/>
      <c r="TVA532" s="714"/>
      <c r="TVB532" s="714"/>
      <c r="TVC532" s="714"/>
      <c r="TVD532" s="714"/>
      <c r="TVE532" s="714"/>
      <c r="TVF532" s="714"/>
      <c r="TVG532" s="714"/>
      <c r="TVH532" s="714"/>
      <c r="TVI532" s="714"/>
      <c r="TVJ532" s="714"/>
      <c r="TVK532" s="714"/>
      <c r="TVL532" s="714"/>
      <c r="TVM532" s="714"/>
      <c r="TVN532" s="714"/>
      <c r="TVO532" s="714"/>
      <c r="TVP532" s="714"/>
      <c r="TVQ532" s="714"/>
      <c r="TVR532" s="714"/>
      <c r="TVS532" s="714"/>
      <c r="TVT532" s="714"/>
      <c r="TVU532" s="714"/>
      <c r="TVV532" s="714"/>
      <c r="TVW532" s="714"/>
      <c r="TVX532" s="714"/>
      <c r="TVY532" s="714"/>
      <c r="TVZ532" s="714"/>
      <c r="TWA532" s="714"/>
      <c r="TWB532" s="714"/>
      <c r="TWC532" s="714"/>
      <c r="TWD532" s="714"/>
      <c r="TWE532" s="714"/>
      <c r="TWF532" s="714"/>
      <c r="TWG532" s="714"/>
      <c r="TWH532" s="714"/>
      <c r="TWI532" s="714"/>
      <c r="TWJ532" s="714"/>
      <c r="TWK532" s="714"/>
      <c r="TWL532" s="714"/>
      <c r="TWM532" s="714"/>
      <c r="TWN532" s="714"/>
      <c r="TWO532" s="714"/>
      <c r="TWP532" s="714"/>
      <c r="TWQ532" s="714"/>
      <c r="TWR532" s="714"/>
      <c r="TWS532" s="714"/>
      <c r="TWT532" s="714"/>
      <c r="TWU532" s="714"/>
      <c r="TWV532" s="714"/>
      <c r="TWW532" s="714"/>
      <c r="TWX532" s="714"/>
      <c r="TWY532" s="714"/>
      <c r="TWZ532" s="714"/>
      <c r="TXA532" s="714"/>
      <c r="TXB532" s="714"/>
      <c r="TXC532" s="714"/>
      <c r="TXD532" s="714"/>
      <c r="TXE532" s="714"/>
      <c r="TXF532" s="714"/>
      <c r="TXG532" s="714"/>
      <c r="TXH532" s="714"/>
      <c r="TXI532" s="714"/>
      <c r="TXJ532" s="714"/>
      <c r="TXK532" s="714"/>
      <c r="TXL532" s="714"/>
      <c r="TXM532" s="714"/>
      <c r="TXN532" s="714"/>
      <c r="TXO532" s="714"/>
      <c r="TXP532" s="714"/>
      <c r="TXQ532" s="714"/>
      <c r="TXR532" s="714"/>
      <c r="TXS532" s="714"/>
      <c r="TXT532" s="714"/>
      <c r="TXU532" s="714"/>
      <c r="TXV532" s="714"/>
      <c r="TXW532" s="714"/>
      <c r="TXX532" s="714"/>
      <c r="TXY532" s="714"/>
      <c r="TXZ532" s="714"/>
      <c r="TYA532" s="714"/>
      <c r="TYB532" s="714"/>
      <c r="TYC532" s="714"/>
      <c r="TYD532" s="714"/>
      <c r="TYE532" s="714"/>
      <c r="TYF532" s="714"/>
      <c r="TYG532" s="714"/>
      <c r="TYH532" s="714"/>
      <c r="TYI532" s="714"/>
      <c r="TYJ532" s="714"/>
      <c r="TYK532" s="714"/>
      <c r="TYL532" s="714"/>
      <c r="TYM532" s="714"/>
      <c r="TYN532" s="714"/>
      <c r="TYO532" s="714"/>
      <c r="TYP532" s="714"/>
      <c r="TYQ532" s="714"/>
      <c r="TYR532" s="714"/>
      <c r="TYS532" s="714"/>
      <c r="TYT532" s="714"/>
      <c r="TYU532" s="714"/>
      <c r="TYV532" s="714"/>
      <c r="TYW532" s="714"/>
      <c r="TYX532" s="714"/>
      <c r="TYY532" s="714"/>
      <c r="TYZ532" s="714"/>
      <c r="TZA532" s="714"/>
      <c r="TZB532" s="714"/>
      <c r="TZC532" s="714"/>
      <c r="TZD532" s="714"/>
      <c r="TZE532" s="714"/>
      <c r="TZF532" s="714"/>
      <c r="TZG532" s="714"/>
      <c r="TZH532" s="714"/>
      <c r="TZI532" s="714"/>
      <c r="TZJ532" s="714"/>
      <c r="TZK532" s="714"/>
      <c r="TZL532" s="714"/>
      <c r="TZM532" s="714"/>
      <c r="TZN532" s="714"/>
      <c r="TZO532" s="714"/>
      <c r="TZP532" s="714"/>
      <c r="TZQ532" s="714"/>
      <c r="TZR532" s="714"/>
      <c r="TZS532" s="714"/>
      <c r="TZT532" s="714"/>
      <c r="TZU532" s="714"/>
      <c r="TZV532" s="714"/>
      <c r="TZW532" s="714"/>
      <c r="TZX532" s="714"/>
      <c r="TZY532" s="714"/>
      <c r="TZZ532" s="714"/>
      <c r="UAA532" s="714"/>
      <c r="UAB532" s="714"/>
      <c r="UAC532" s="714"/>
      <c r="UAD532" s="714"/>
      <c r="UAE532" s="714"/>
      <c r="UAF532" s="714"/>
      <c r="UAG532" s="714"/>
      <c r="UAH532" s="714"/>
      <c r="UAI532" s="714"/>
      <c r="UAJ532" s="714"/>
      <c r="UAK532" s="714"/>
      <c r="UAL532" s="714"/>
      <c r="UAM532" s="714"/>
      <c r="UAN532" s="714"/>
      <c r="UAO532" s="714"/>
      <c r="UAP532" s="714"/>
      <c r="UAQ532" s="714"/>
      <c r="UAR532" s="714"/>
      <c r="UAS532" s="714"/>
      <c r="UAT532" s="714"/>
      <c r="UAU532" s="714"/>
      <c r="UAV532" s="714"/>
      <c r="UAW532" s="714"/>
      <c r="UAX532" s="714"/>
      <c r="UAY532" s="714"/>
      <c r="UAZ532" s="714"/>
      <c r="UBA532" s="714"/>
      <c r="UBB532" s="714"/>
      <c r="UBC532" s="714"/>
      <c r="UBD532" s="714"/>
      <c r="UBE532" s="714"/>
      <c r="UBF532" s="714"/>
      <c r="UBG532" s="714"/>
      <c r="UBH532" s="714"/>
      <c r="UBI532" s="714"/>
      <c r="UBJ532" s="714"/>
      <c r="UBK532" s="714"/>
      <c r="UBL532" s="714"/>
      <c r="UBM532" s="714"/>
      <c r="UBN532" s="714"/>
      <c r="UBO532" s="714"/>
      <c r="UBP532" s="714"/>
      <c r="UBQ532" s="714"/>
      <c r="UBR532" s="714"/>
      <c r="UBS532" s="714"/>
      <c r="UBT532" s="714"/>
      <c r="UBU532" s="714"/>
      <c r="UBV532" s="714"/>
      <c r="UBW532" s="714"/>
      <c r="UBX532" s="714"/>
      <c r="UBY532" s="714"/>
      <c r="UBZ532" s="714"/>
      <c r="UCA532" s="714"/>
      <c r="UCB532" s="714"/>
      <c r="UCC532" s="714"/>
      <c r="UCD532" s="714"/>
      <c r="UCE532" s="714"/>
      <c r="UCF532" s="714"/>
      <c r="UCG532" s="714"/>
      <c r="UCH532" s="714"/>
      <c r="UCI532" s="714"/>
      <c r="UCJ532" s="714"/>
      <c r="UCK532" s="714"/>
      <c r="UCL532" s="714"/>
      <c r="UCM532" s="714"/>
      <c r="UCN532" s="714"/>
      <c r="UCO532" s="714"/>
      <c r="UCP532" s="714"/>
      <c r="UCQ532" s="714"/>
      <c r="UCR532" s="714"/>
      <c r="UCS532" s="714"/>
      <c r="UCT532" s="714"/>
      <c r="UCU532" s="714"/>
      <c r="UCV532" s="714"/>
      <c r="UCW532" s="714"/>
      <c r="UCX532" s="714"/>
      <c r="UCY532" s="714"/>
      <c r="UCZ532" s="714"/>
      <c r="UDA532" s="714"/>
      <c r="UDB532" s="714"/>
      <c r="UDC532" s="714"/>
      <c r="UDD532" s="714"/>
      <c r="UDE532" s="714"/>
      <c r="UDF532" s="714"/>
      <c r="UDG532" s="714"/>
      <c r="UDH532" s="714"/>
      <c r="UDI532" s="714"/>
      <c r="UDJ532" s="714"/>
      <c r="UDK532" s="714"/>
      <c r="UDL532" s="714"/>
      <c r="UDM532" s="714"/>
      <c r="UDN532" s="714"/>
      <c r="UDO532" s="714"/>
      <c r="UDP532" s="714"/>
      <c r="UDQ532" s="714"/>
      <c r="UDR532" s="714"/>
      <c r="UDS532" s="714"/>
      <c r="UDT532" s="714"/>
      <c r="UDU532" s="714"/>
      <c r="UDV532" s="714"/>
      <c r="UDW532" s="714"/>
      <c r="UDX532" s="714"/>
      <c r="UDY532" s="714"/>
      <c r="UDZ532" s="714"/>
      <c r="UEA532" s="714"/>
      <c r="UEB532" s="714"/>
      <c r="UEC532" s="714"/>
      <c r="UED532" s="714"/>
      <c r="UEE532" s="714"/>
      <c r="UEF532" s="714"/>
      <c r="UEG532" s="714"/>
      <c r="UEH532" s="714"/>
      <c r="UEI532" s="714"/>
      <c r="UEJ532" s="714"/>
      <c r="UEK532" s="714"/>
      <c r="UEL532" s="714"/>
      <c r="UEM532" s="714"/>
      <c r="UEN532" s="714"/>
      <c r="UEO532" s="714"/>
      <c r="UEP532" s="714"/>
      <c r="UEQ532" s="714"/>
      <c r="UER532" s="714"/>
      <c r="UES532" s="714"/>
      <c r="UET532" s="714"/>
      <c r="UEU532" s="714"/>
      <c r="UEV532" s="714"/>
      <c r="UEW532" s="714"/>
      <c r="UEX532" s="714"/>
      <c r="UEY532" s="714"/>
      <c r="UEZ532" s="714"/>
      <c r="UFA532" s="714"/>
      <c r="UFB532" s="714"/>
      <c r="UFC532" s="714"/>
      <c r="UFD532" s="714"/>
      <c r="UFE532" s="714"/>
      <c r="UFF532" s="714"/>
      <c r="UFG532" s="714"/>
      <c r="UFH532" s="714"/>
      <c r="UFI532" s="714"/>
      <c r="UFJ532" s="714"/>
      <c r="UFK532" s="714"/>
      <c r="UFL532" s="714"/>
      <c r="UFM532" s="714"/>
      <c r="UFN532" s="714"/>
      <c r="UFO532" s="714"/>
      <c r="UFP532" s="714"/>
      <c r="UFQ532" s="714"/>
      <c r="UFR532" s="714"/>
      <c r="UFS532" s="714"/>
      <c r="UFT532" s="714"/>
      <c r="UFU532" s="714"/>
      <c r="UFV532" s="714"/>
      <c r="UFW532" s="714"/>
      <c r="UFX532" s="714"/>
      <c r="UFY532" s="714"/>
      <c r="UFZ532" s="714"/>
      <c r="UGA532" s="714"/>
      <c r="UGB532" s="714"/>
      <c r="UGC532" s="714"/>
      <c r="UGD532" s="714"/>
      <c r="UGE532" s="714"/>
      <c r="UGF532" s="714"/>
      <c r="UGG532" s="714"/>
      <c r="UGH532" s="714"/>
      <c r="UGI532" s="714"/>
      <c r="UGJ532" s="714"/>
      <c r="UGK532" s="714"/>
      <c r="UGL532" s="714"/>
      <c r="UGM532" s="714"/>
      <c r="UGN532" s="714"/>
      <c r="UGO532" s="714"/>
      <c r="UGP532" s="714"/>
      <c r="UGQ532" s="714"/>
      <c r="UGR532" s="714"/>
      <c r="UGS532" s="714"/>
      <c r="UGT532" s="714"/>
      <c r="UGU532" s="714"/>
      <c r="UGV532" s="714"/>
      <c r="UGW532" s="714"/>
      <c r="UGX532" s="714"/>
      <c r="UGY532" s="714"/>
      <c r="UGZ532" s="714"/>
      <c r="UHA532" s="714"/>
      <c r="UHB532" s="714"/>
      <c r="UHC532" s="714"/>
      <c r="UHD532" s="714"/>
      <c r="UHE532" s="714"/>
      <c r="UHF532" s="714"/>
      <c r="UHG532" s="714"/>
      <c r="UHH532" s="714"/>
      <c r="UHI532" s="714"/>
      <c r="UHJ532" s="714"/>
      <c r="UHK532" s="714"/>
      <c r="UHL532" s="714"/>
      <c r="UHM532" s="714"/>
      <c r="UHN532" s="714"/>
      <c r="UHO532" s="714"/>
      <c r="UHP532" s="714"/>
      <c r="UHQ532" s="714"/>
      <c r="UHR532" s="714"/>
      <c r="UHS532" s="714"/>
      <c r="UHT532" s="714"/>
      <c r="UHU532" s="714"/>
      <c r="UHV532" s="714"/>
      <c r="UHW532" s="714"/>
      <c r="UHX532" s="714"/>
      <c r="UHY532" s="714"/>
      <c r="UHZ532" s="714"/>
      <c r="UIA532" s="714"/>
      <c r="UIB532" s="714"/>
      <c r="UIC532" s="714"/>
      <c r="UID532" s="714"/>
      <c r="UIE532" s="714"/>
      <c r="UIF532" s="714"/>
      <c r="UIG532" s="714"/>
      <c r="UIH532" s="714"/>
      <c r="UII532" s="714"/>
      <c r="UIJ532" s="714"/>
      <c r="UIK532" s="714"/>
      <c r="UIL532" s="714"/>
      <c r="UIM532" s="714"/>
      <c r="UIN532" s="714"/>
      <c r="UIO532" s="714"/>
      <c r="UIP532" s="714"/>
      <c r="UIQ532" s="714"/>
      <c r="UIR532" s="714"/>
      <c r="UIS532" s="714"/>
      <c r="UIT532" s="714"/>
      <c r="UIU532" s="714"/>
      <c r="UIV532" s="714"/>
      <c r="UIW532" s="714"/>
      <c r="UIX532" s="714"/>
      <c r="UIY532" s="714"/>
      <c r="UIZ532" s="714"/>
      <c r="UJA532" s="714"/>
      <c r="UJB532" s="714"/>
      <c r="UJC532" s="714"/>
      <c r="UJD532" s="714"/>
      <c r="UJE532" s="714"/>
      <c r="UJF532" s="714"/>
      <c r="UJG532" s="714"/>
      <c r="UJH532" s="714"/>
      <c r="UJI532" s="714"/>
      <c r="UJJ532" s="714"/>
      <c r="UJK532" s="714"/>
      <c r="UJL532" s="714"/>
      <c r="UJM532" s="714"/>
      <c r="UJN532" s="714"/>
      <c r="UJO532" s="714"/>
      <c r="UJP532" s="714"/>
      <c r="UJQ532" s="714"/>
      <c r="UJR532" s="714"/>
      <c r="UJS532" s="714"/>
      <c r="UJT532" s="714"/>
      <c r="UJU532" s="714"/>
      <c r="UJV532" s="714"/>
      <c r="UJW532" s="714"/>
      <c r="UJX532" s="714"/>
      <c r="UJY532" s="714"/>
      <c r="UJZ532" s="714"/>
      <c r="UKA532" s="714"/>
      <c r="UKB532" s="714"/>
      <c r="UKC532" s="714"/>
      <c r="UKD532" s="714"/>
      <c r="UKE532" s="714"/>
      <c r="UKF532" s="714"/>
      <c r="UKG532" s="714"/>
      <c r="UKH532" s="714"/>
      <c r="UKI532" s="714"/>
      <c r="UKJ532" s="714"/>
      <c r="UKK532" s="714"/>
      <c r="UKL532" s="714"/>
      <c r="UKM532" s="714"/>
      <c r="UKN532" s="714"/>
      <c r="UKO532" s="714"/>
      <c r="UKP532" s="714"/>
      <c r="UKQ532" s="714"/>
      <c r="UKR532" s="714"/>
      <c r="UKS532" s="714"/>
      <c r="UKT532" s="714"/>
      <c r="UKU532" s="714"/>
      <c r="UKV532" s="714"/>
      <c r="UKW532" s="714"/>
      <c r="UKX532" s="714"/>
      <c r="UKY532" s="714"/>
      <c r="UKZ532" s="714"/>
      <c r="ULA532" s="714"/>
      <c r="ULB532" s="714"/>
      <c r="ULC532" s="714"/>
      <c r="ULD532" s="714"/>
      <c r="ULE532" s="714"/>
      <c r="ULF532" s="714"/>
      <c r="ULG532" s="714"/>
      <c r="ULH532" s="714"/>
      <c r="ULI532" s="714"/>
      <c r="ULJ532" s="714"/>
      <c r="ULK532" s="714"/>
      <c r="ULL532" s="714"/>
      <c r="ULM532" s="714"/>
      <c r="ULN532" s="714"/>
      <c r="ULO532" s="714"/>
      <c r="ULP532" s="714"/>
      <c r="ULQ532" s="714"/>
      <c r="ULR532" s="714"/>
      <c r="ULS532" s="714"/>
      <c r="ULT532" s="714"/>
      <c r="ULU532" s="714"/>
      <c r="ULV532" s="714"/>
      <c r="ULW532" s="714"/>
      <c r="ULX532" s="714"/>
      <c r="ULY532" s="714"/>
      <c r="ULZ532" s="714"/>
      <c r="UMA532" s="714"/>
      <c r="UMB532" s="714"/>
      <c r="UMC532" s="714"/>
      <c r="UMD532" s="714"/>
      <c r="UME532" s="714"/>
      <c r="UMF532" s="714"/>
      <c r="UMG532" s="714"/>
      <c r="UMH532" s="714"/>
      <c r="UMI532" s="714"/>
      <c r="UMJ532" s="714"/>
      <c r="UMK532" s="714"/>
      <c r="UML532" s="714"/>
      <c r="UMM532" s="714"/>
      <c r="UMN532" s="714"/>
      <c r="UMO532" s="714"/>
      <c r="UMP532" s="714"/>
      <c r="UMQ532" s="714"/>
      <c r="UMR532" s="714"/>
      <c r="UMS532" s="714"/>
      <c r="UMT532" s="714"/>
      <c r="UMU532" s="714"/>
      <c r="UMV532" s="714"/>
      <c r="UMW532" s="714"/>
      <c r="UMX532" s="714"/>
      <c r="UMY532" s="714"/>
      <c r="UMZ532" s="714"/>
      <c r="UNA532" s="714"/>
      <c r="UNB532" s="714"/>
      <c r="UNC532" s="714"/>
      <c r="UND532" s="714"/>
      <c r="UNE532" s="714"/>
      <c r="UNF532" s="714"/>
      <c r="UNG532" s="714"/>
      <c r="UNH532" s="714"/>
      <c r="UNI532" s="714"/>
      <c r="UNJ532" s="714"/>
      <c r="UNK532" s="714"/>
      <c r="UNL532" s="714"/>
      <c r="UNM532" s="714"/>
      <c r="UNN532" s="714"/>
      <c r="UNO532" s="714"/>
      <c r="UNP532" s="714"/>
      <c r="UNQ532" s="714"/>
      <c r="UNR532" s="714"/>
      <c r="UNS532" s="714"/>
      <c r="UNT532" s="714"/>
      <c r="UNU532" s="714"/>
      <c r="UNV532" s="714"/>
      <c r="UNW532" s="714"/>
      <c r="UNX532" s="714"/>
      <c r="UNY532" s="714"/>
      <c r="UNZ532" s="714"/>
      <c r="UOA532" s="714"/>
      <c r="UOB532" s="714"/>
      <c r="UOC532" s="714"/>
      <c r="UOD532" s="714"/>
      <c r="UOE532" s="714"/>
      <c r="UOF532" s="714"/>
      <c r="UOG532" s="714"/>
      <c r="UOH532" s="714"/>
      <c r="UOI532" s="714"/>
      <c r="UOJ532" s="714"/>
      <c r="UOK532" s="714"/>
      <c r="UOL532" s="714"/>
      <c r="UOM532" s="714"/>
      <c r="UON532" s="714"/>
      <c r="UOO532" s="714"/>
      <c r="UOP532" s="714"/>
      <c r="UOQ532" s="714"/>
      <c r="UOR532" s="714"/>
      <c r="UOS532" s="714"/>
      <c r="UOT532" s="714"/>
      <c r="UOU532" s="714"/>
      <c r="UOV532" s="714"/>
      <c r="UOW532" s="714"/>
      <c r="UOX532" s="714"/>
      <c r="UOY532" s="714"/>
      <c r="UOZ532" s="714"/>
      <c r="UPA532" s="714"/>
      <c r="UPB532" s="714"/>
      <c r="UPC532" s="714"/>
      <c r="UPD532" s="714"/>
      <c r="UPE532" s="714"/>
      <c r="UPF532" s="714"/>
      <c r="UPG532" s="714"/>
      <c r="UPH532" s="714"/>
      <c r="UPI532" s="714"/>
      <c r="UPJ532" s="714"/>
      <c r="UPK532" s="714"/>
      <c r="UPL532" s="714"/>
      <c r="UPM532" s="714"/>
      <c r="UPN532" s="714"/>
      <c r="UPO532" s="714"/>
      <c r="UPP532" s="714"/>
      <c r="UPQ532" s="714"/>
      <c r="UPR532" s="714"/>
      <c r="UPS532" s="714"/>
      <c r="UPT532" s="714"/>
      <c r="UPU532" s="714"/>
      <c r="UPV532" s="714"/>
      <c r="UPW532" s="714"/>
      <c r="UPX532" s="714"/>
      <c r="UPY532" s="714"/>
      <c r="UPZ532" s="714"/>
      <c r="UQA532" s="714"/>
      <c r="UQB532" s="714"/>
      <c r="UQC532" s="714"/>
      <c r="UQD532" s="714"/>
      <c r="UQE532" s="714"/>
      <c r="UQF532" s="714"/>
      <c r="UQG532" s="714"/>
      <c r="UQH532" s="714"/>
      <c r="UQI532" s="714"/>
      <c r="UQJ532" s="714"/>
      <c r="UQK532" s="714"/>
      <c r="UQL532" s="714"/>
      <c r="UQM532" s="714"/>
      <c r="UQN532" s="714"/>
      <c r="UQO532" s="714"/>
      <c r="UQP532" s="714"/>
      <c r="UQQ532" s="714"/>
      <c r="UQR532" s="714"/>
      <c r="UQS532" s="714"/>
      <c r="UQT532" s="714"/>
      <c r="UQU532" s="714"/>
      <c r="UQV532" s="714"/>
      <c r="UQW532" s="714"/>
      <c r="UQX532" s="714"/>
      <c r="UQY532" s="714"/>
      <c r="UQZ532" s="714"/>
      <c r="URA532" s="714"/>
      <c r="URB532" s="714"/>
      <c r="URC532" s="714"/>
      <c r="URD532" s="714"/>
      <c r="URE532" s="714"/>
      <c r="URF532" s="714"/>
      <c r="URG532" s="714"/>
      <c r="URH532" s="714"/>
      <c r="URI532" s="714"/>
      <c r="URJ532" s="714"/>
      <c r="URK532" s="714"/>
      <c r="URL532" s="714"/>
      <c r="URM532" s="714"/>
      <c r="URN532" s="714"/>
      <c r="URO532" s="714"/>
      <c r="URP532" s="714"/>
      <c r="URQ532" s="714"/>
      <c r="URR532" s="714"/>
      <c r="URS532" s="714"/>
      <c r="URT532" s="714"/>
      <c r="URU532" s="714"/>
      <c r="URV532" s="714"/>
      <c r="URW532" s="714"/>
      <c r="URX532" s="714"/>
      <c r="URY532" s="714"/>
      <c r="URZ532" s="714"/>
      <c r="USA532" s="714"/>
      <c r="USB532" s="714"/>
      <c r="USC532" s="714"/>
      <c r="USD532" s="714"/>
      <c r="USE532" s="714"/>
      <c r="USF532" s="714"/>
      <c r="USG532" s="714"/>
      <c r="USH532" s="714"/>
      <c r="USI532" s="714"/>
      <c r="USJ532" s="714"/>
      <c r="USK532" s="714"/>
      <c r="USL532" s="714"/>
      <c r="USM532" s="714"/>
      <c r="USN532" s="714"/>
      <c r="USO532" s="714"/>
      <c r="USP532" s="714"/>
      <c r="USQ532" s="714"/>
      <c r="USR532" s="714"/>
      <c r="USS532" s="714"/>
      <c r="UST532" s="714"/>
      <c r="USU532" s="714"/>
      <c r="USV532" s="714"/>
      <c r="USW532" s="714"/>
      <c r="USX532" s="714"/>
      <c r="USY532" s="714"/>
      <c r="USZ532" s="714"/>
      <c r="UTA532" s="714"/>
      <c r="UTB532" s="714"/>
      <c r="UTC532" s="714"/>
      <c r="UTD532" s="714"/>
      <c r="UTE532" s="714"/>
      <c r="UTF532" s="714"/>
      <c r="UTG532" s="714"/>
      <c r="UTH532" s="714"/>
      <c r="UTI532" s="714"/>
      <c r="UTJ532" s="714"/>
      <c r="UTK532" s="714"/>
      <c r="UTL532" s="714"/>
      <c r="UTM532" s="714"/>
      <c r="UTN532" s="714"/>
      <c r="UTO532" s="714"/>
      <c r="UTP532" s="714"/>
      <c r="UTQ532" s="714"/>
      <c r="UTR532" s="714"/>
      <c r="UTS532" s="714"/>
      <c r="UTT532" s="714"/>
      <c r="UTU532" s="714"/>
      <c r="UTV532" s="714"/>
      <c r="UTW532" s="714"/>
      <c r="UTX532" s="714"/>
      <c r="UTY532" s="714"/>
      <c r="UTZ532" s="714"/>
      <c r="UUA532" s="714"/>
      <c r="UUB532" s="714"/>
      <c r="UUC532" s="714"/>
      <c r="UUD532" s="714"/>
      <c r="UUE532" s="714"/>
      <c r="UUF532" s="714"/>
      <c r="UUG532" s="714"/>
      <c r="UUH532" s="714"/>
      <c r="UUI532" s="714"/>
      <c r="UUJ532" s="714"/>
      <c r="UUK532" s="714"/>
      <c r="UUL532" s="714"/>
      <c r="UUM532" s="714"/>
      <c r="UUN532" s="714"/>
      <c r="UUO532" s="714"/>
      <c r="UUP532" s="714"/>
      <c r="UUQ532" s="714"/>
      <c r="UUR532" s="714"/>
      <c r="UUS532" s="714"/>
      <c r="UUT532" s="714"/>
      <c r="UUU532" s="714"/>
      <c r="UUV532" s="714"/>
      <c r="UUW532" s="714"/>
      <c r="UUX532" s="714"/>
      <c r="UUY532" s="714"/>
      <c r="UUZ532" s="714"/>
      <c r="UVA532" s="714"/>
      <c r="UVB532" s="714"/>
      <c r="UVC532" s="714"/>
      <c r="UVD532" s="714"/>
      <c r="UVE532" s="714"/>
      <c r="UVF532" s="714"/>
      <c r="UVG532" s="714"/>
      <c r="UVH532" s="714"/>
      <c r="UVI532" s="714"/>
      <c r="UVJ532" s="714"/>
      <c r="UVK532" s="714"/>
      <c r="UVL532" s="714"/>
      <c r="UVM532" s="714"/>
      <c r="UVN532" s="714"/>
      <c r="UVO532" s="714"/>
      <c r="UVP532" s="714"/>
      <c r="UVQ532" s="714"/>
      <c r="UVR532" s="714"/>
      <c r="UVS532" s="714"/>
      <c r="UVT532" s="714"/>
      <c r="UVU532" s="714"/>
      <c r="UVV532" s="714"/>
      <c r="UVW532" s="714"/>
      <c r="UVX532" s="714"/>
      <c r="UVY532" s="714"/>
      <c r="UVZ532" s="714"/>
      <c r="UWA532" s="714"/>
      <c r="UWB532" s="714"/>
      <c r="UWC532" s="714"/>
      <c r="UWD532" s="714"/>
      <c r="UWE532" s="714"/>
      <c r="UWF532" s="714"/>
      <c r="UWG532" s="714"/>
      <c r="UWH532" s="714"/>
      <c r="UWI532" s="714"/>
      <c r="UWJ532" s="714"/>
      <c r="UWK532" s="714"/>
      <c r="UWL532" s="714"/>
      <c r="UWM532" s="714"/>
      <c r="UWN532" s="714"/>
      <c r="UWO532" s="714"/>
      <c r="UWP532" s="714"/>
      <c r="UWQ532" s="714"/>
      <c r="UWR532" s="714"/>
      <c r="UWS532" s="714"/>
      <c r="UWT532" s="714"/>
      <c r="UWU532" s="714"/>
      <c r="UWV532" s="714"/>
      <c r="UWW532" s="714"/>
      <c r="UWX532" s="714"/>
      <c r="UWY532" s="714"/>
      <c r="UWZ532" s="714"/>
      <c r="UXA532" s="714"/>
      <c r="UXB532" s="714"/>
      <c r="UXC532" s="714"/>
      <c r="UXD532" s="714"/>
      <c r="UXE532" s="714"/>
      <c r="UXF532" s="714"/>
      <c r="UXG532" s="714"/>
      <c r="UXH532" s="714"/>
      <c r="UXI532" s="714"/>
      <c r="UXJ532" s="714"/>
      <c r="UXK532" s="714"/>
      <c r="UXL532" s="714"/>
      <c r="UXM532" s="714"/>
      <c r="UXN532" s="714"/>
      <c r="UXO532" s="714"/>
      <c r="UXP532" s="714"/>
      <c r="UXQ532" s="714"/>
      <c r="UXR532" s="714"/>
      <c r="UXS532" s="714"/>
      <c r="UXT532" s="714"/>
      <c r="UXU532" s="714"/>
      <c r="UXV532" s="714"/>
      <c r="UXW532" s="714"/>
      <c r="UXX532" s="714"/>
      <c r="UXY532" s="714"/>
      <c r="UXZ532" s="714"/>
      <c r="UYA532" s="714"/>
      <c r="UYB532" s="714"/>
      <c r="UYC532" s="714"/>
      <c r="UYD532" s="714"/>
      <c r="UYE532" s="714"/>
      <c r="UYF532" s="714"/>
      <c r="UYG532" s="714"/>
      <c r="UYH532" s="714"/>
      <c r="UYI532" s="714"/>
      <c r="UYJ532" s="714"/>
      <c r="UYK532" s="714"/>
      <c r="UYL532" s="714"/>
      <c r="UYM532" s="714"/>
      <c r="UYN532" s="714"/>
      <c r="UYO532" s="714"/>
      <c r="UYP532" s="714"/>
      <c r="UYQ532" s="714"/>
      <c r="UYR532" s="714"/>
      <c r="UYS532" s="714"/>
      <c r="UYT532" s="714"/>
      <c r="UYU532" s="714"/>
      <c r="UYV532" s="714"/>
      <c r="UYW532" s="714"/>
      <c r="UYX532" s="714"/>
      <c r="UYY532" s="714"/>
      <c r="UYZ532" s="714"/>
      <c r="UZA532" s="714"/>
      <c r="UZB532" s="714"/>
      <c r="UZC532" s="714"/>
      <c r="UZD532" s="714"/>
      <c r="UZE532" s="714"/>
      <c r="UZF532" s="714"/>
      <c r="UZG532" s="714"/>
      <c r="UZH532" s="714"/>
      <c r="UZI532" s="714"/>
      <c r="UZJ532" s="714"/>
      <c r="UZK532" s="714"/>
      <c r="UZL532" s="714"/>
      <c r="UZM532" s="714"/>
      <c r="UZN532" s="714"/>
      <c r="UZO532" s="714"/>
      <c r="UZP532" s="714"/>
      <c r="UZQ532" s="714"/>
      <c r="UZR532" s="714"/>
      <c r="UZS532" s="714"/>
      <c r="UZT532" s="714"/>
      <c r="UZU532" s="714"/>
      <c r="UZV532" s="714"/>
      <c r="UZW532" s="714"/>
      <c r="UZX532" s="714"/>
      <c r="UZY532" s="714"/>
      <c r="UZZ532" s="714"/>
      <c r="VAA532" s="714"/>
      <c r="VAB532" s="714"/>
      <c r="VAC532" s="714"/>
      <c r="VAD532" s="714"/>
      <c r="VAE532" s="714"/>
      <c r="VAF532" s="714"/>
      <c r="VAG532" s="714"/>
      <c r="VAH532" s="714"/>
      <c r="VAI532" s="714"/>
      <c r="VAJ532" s="714"/>
      <c r="VAK532" s="714"/>
      <c r="VAL532" s="714"/>
      <c r="VAM532" s="714"/>
      <c r="VAN532" s="714"/>
      <c r="VAO532" s="714"/>
      <c r="VAP532" s="714"/>
      <c r="VAQ532" s="714"/>
      <c r="VAR532" s="714"/>
      <c r="VAS532" s="714"/>
      <c r="VAT532" s="714"/>
      <c r="VAU532" s="714"/>
      <c r="VAV532" s="714"/>
      <c r="VAW532" s="714"/>
      <c r="VAX532" s="714"/>
      <c r="VAY532" s="714"/>
      <c r="VAZ532" s="714"/>
      <c r="VBA532" s="714"/>
      <c r="VBB532" s="714"/>
      <c r="VBC532" s="714"/>
      <c r="VBD532" s="714"/>
      <c r="VBE532" s="714"/>
      <c r="VBF532" s="714"/>
      <c r="VBG532" s="714"/>
      <c r="VBH532" s="714"/>
      <c r="VBI532" s="714"/>
      <c r="VBJ532" s="714"/>
      <c r="VBK532" s="714"/>
      <c r="VBL532" s="714"/>
      <c r="VBM532" s="714"/>
      <c r="VBN532" s="714"/>
      <c r="VBO532" s="714"/>
      <c r="VBP532" s="714"/>
      <c r="VBQ532" s="714"/>
      <c r="VBR532" s="714"/>
      <c r="VBS532" s="714"/>
      <c r="VBT532" s="714"/>
      <c r="VBU532" s="714"/>
      <c r="VBV532" s="714"/>
      <c r="VBW532" s="714"/>
      <c r="VBX532" s="714"/>
      <c r="VBY532" s="714"/>
      <c r="VBZ532" s="714"/>
      <c r="VCA532" s="714"/>
      <c r="VCB532" s="714"/>
      <c r="VCC532" s="714"/>
      <c r="VCD532" s="714"/>
      <c r="VCE532" s="714"/>
      <c r="VCF532" s="714"/>
      <c r="VCG532" s="714"/>
      <c r="VCH532" s="714"/>
      <c r="VCI532" s="714"/>
      <c r="VCJ532" s="714"/>
      <c r="VCK532" s="714"/>
      <c r="VCL532" s="714"/>
      <c r="VCM532" s="714"/>
      <c r="VCN532" s="714"/>
      <c r="VCO532" s="714"/>
      <c r="VCP532" s="714"/>
      <c r="VCQ532" s="714"/>
      <c r="VCR532" s="714"/>
      <c r="VCS532" s="714"/>
      <c r="VCT532" s="714"/>
      <c r="VCU532" s="714"/>
      <c r="VCV532" s="714"/>
      <c r="VCW532" s="714"/>
      <c r="VCX532" s="714"/>
      <c r="VCY532" s="714"/>
      <c r="VCZ532" s="714"/>
      <c r="VDA532" s="714"/>
      <c r="VDB532" s="714"/>
      <c r="VDC532" s="714"/>
      <c r="VDD532" s="714"/>
      <c r="VDE532" s="714"/>
      <c r="VDF532" s="714"/>
      <c r="VDG532" s="714"/>
      <c r="VDH532" s="714"/>
      <c r="VDI532" s="714"/>
      <c r="VDJ532" s="714"/>
      <c r="VDK532" s="714"/>
      <c r="VDL532" s="714"/>
      <c r="VDM532" s="714"/>
      <c r="VDN532" s="714"/>
      <c r="VDO532" s="714"/>
      <c r="VDP532" s="714"/>
      <c r="VDQ532" s="714"/>
      <c r="VDR532" s="714"/>
      <c r="VDS532" s="714"/>
      <c r="VDT532" s="714"/>
      <c r="VDU532" s="714"/>
      <c r="VDV532" s="714"/>
      <c r="VDW532" s="714"/>
      <c r="VDX532" s="714"/>
      <c r="VDY532" s="714"/>
      <c r="VDZ532" s="714"/>
      <c r="VEA532" s="714"/>
      <c r="VEB532" s="714"/>
      <c r="VEC532" s="714"/>
      <c r="VED532" s="714"/>
      <c r="VEE532" s="714"/>
      <c r="VEF532" s="714"/>
      <c r="VEG532" s="714"/>
      <c r="VEH532" s="714"/>
      <c r="VEI532" s="714"/>
      <c r="VEJ532" s="714"/>
      <c r="VEK532" s="714"/>
      <c r="VEL532" s="714"/>
      <c r="VEM532" s="714"/>
      <c r="VEN532" s="714"/>
      <c r="VEO532" s="714"/>
      <c r="VEP532" s="714"/>
      <c r="VEQ532" s="714"/>
      <c r="VER532" s="714"/>
      <c r="VES532" s="714"/>
      <c r="VET532" s="714"/>
      <c r="VEU532" s="714"/>
      <c r="VEV532" s="714"/>
      <c r="VEW532" s="714"/>
      <c r="VEX532" s="714"/>
      <c r="VEY532" s="714"/>
      <c r="VEZ532" s="714"/>
      <c r="VFA532" s="714"/>
      <c r="VFB532" s="714"/>
      <c r="VFC532" s="714"/>
      <c r="VFD532" s="714"/>
      <c r="VFE532" s="714"/>
      <c r="VFF532" s="714"/>
      <c r="VFG532" s="714"/>
      <c r="VFH532" s="714"/>
      <c r="VFI532" s="714"/>
      <c r="VFJ532" s="714"/>
      <c r="VFK532" s="714"/>
      <c r="VFL532" s="714"/>
      <c r="VFM532" s="714"/>
      <c r="VFN532" s="714"/>
      <c r="VFO532" s="714"/>
      <c r="VFP532" s="714"/>
      <c r="VFQ532" s="714"/>
      <c r="VFR532" s="714"/>
      <c r="VFS532" s="714"/>
      <c r="VFT532" s="714"/>
      <c r="VFU532" s="714"/>
      <c r="VFV532" s="714"/>
      <c r="VFW532" s="714"/>
      <c r="VFX532" s="714"/>
      <c r="VFY532" s="714"/>
      <c r="VFZ532" s="714"/>
      <c r="VGA532" s="714"/>
      <c r="VGB532" s="714"/>
      <c r="VGC532" s="714"/>
      <c r="VGD532" s="714"/>
      <c r="VGE532" s="714"/>
      <c r="VGF532" s="714"/>
      <c r="VGG532" s="714"/>
      <c r="VGH532" s="714"/>
      <c r="VGI532" s="714"/>
      <c r="VGJ532" s="714"/>
      <c r="VGK532" s="714"/>
      <c r="VGL532" s="714"/>
      <c r="VGM532" s="714"/>
      <c r="VGN532" s="714"/>
      <c r="VGO532" s="714"/>
      <c r="VGP532" s="714"/>
      <c r="VGQ532" s="714"/>
      <c r="VGR532" s="714"/>
      <c r="VGS532" s="714"/>
      <c r="VGT532" s="714"/>
      <c r="VGU532" s="714"/>
      <c r="VGV532" s="714"/>
      <c r="VGW532" s="714"/>
      <c r="VGX532" s="714"/>
      <c r="VGY532" s="714"/>
      <c r="VGZ532" s="714"/>
      <c r="VHA532" s="714"/>
      <c r="VHB532" s="714"/>
      <c r="VHC532" s="714"/>
      <c r="VHD532" s="714"/>
      <c r="VHE532" s="714"/>
      <c r="VHF532" s="714"/>
      <c r="VHG532" s="714"/>
      <c r="VHH532" s="714"/>
      <c r="VHI532" s="714"/>
      <c r="VHJ532" s="714"/>
      <c r="VHK532" s="714"/>
      <c r="VHL532" s="714"/>
      <c r="VHM532" s="714"/>
      <c r="VHN532" s="714"/>
      <c r="VHO532" s="714"/>
      <c r="VHP532" s="714"/>
      <c r="VHQ532" s="714"/>
      <c r="VHR532" s="714"/>
      <c r="VHS532" s="714"/>
      <c r="VHT532" s="714"/>
      <c r="VHU532" s="714"/>
      <c r="VHV532" s="714"/>
      <c r="VHW532" s="714"/>
      <c r="VHX532" s="714"/>
      <c r="VHY532" s="714"/>
      <c r="VHZ532" s="714"/>
      <c r="VIA532" s="714"/>
      <c r="VIB532" s="714"/>
      <c r="VIC532" s="714"/>
      <c r="VID532" s="714"/>
      <c r="VIE532" s="714"/>
      <c r="VIF532" s="714"/>
      <c r="VIG532" s="714"/>
      <c r="VIH532" s="714"/>
      <c r="VII532" s="714"/>
      <c r="VIJ532" s="714"/>
      <c r="VIK532" s="714"/>
      <c r="VIL532" s="714"/>
      <c r="VIM532" s="714"/>
      <c r="VIN532" s="714"/>
      <c r="VIO532" s="714"/>
      <c r="VIP532" s="714"/>
      <c r="VIQ532" s="714"/>
      <c r="VIR532" s="714"/>
      <c r="VIS532" s="714"/>
      <c r="VIT532" s="714"/>
      <c r="VIU532" s="714"/>
      <c r="VIV532" s="714"/>
      <c r="VIW532" s="714"/>
      <c r="VIX532" s="714"/>
      <c r="VIY532" s="714"/>
      <c r="VIZ532" s="714"/>
      <c r="VJA532" s="714"/>
      <c r="VJB532" s="714"/>
      <c r="VJC532" s="714"/>
      <c r="VJD532" s="714"/>
      <c r="VJE532" s="714"/>
      <c r="VJF532" s="714"/>
      <c r="VJG532" s="714"/>
      <c r="VJH532" s="714"/>
      <c r="VJI532" s="714"/>
      <c r="VJJ532" s="714"/>
      <c r="VJK532" s="714"/>
      <c r="VJL532" s="714"/>
      <c r="VJM532" s="714"/>
      <c r="VJN532" s="714"/>
      <c r="VJO532" s="714"/>
      <c r="VJP532" s="714"/>
      <c r="VJQ532" s="714"/>
      <c r="VJR532" s="714"/>
      <c r="VJS532" s="714"/>
      <c r="VJT532" s="714"/>
      <c r="VJU532" s="714"/>
      <c r="VJV532" s="714"/>
      <c r="VJW532" s="714"/>
      <c r="VJX532" s="714"/>
      <c r="VJY532" s="714"/>
      <c r="VJZ532" s="714"/>
      <c r="VKA532" s="714"/>
      <c r="VKB532" s="714"/>
      <c r="VKC532" s="714"/>
      <c r="VKD532" s="714"/>
      <c r="VKE532" s="714"/>
      <c r="VKF532" s="714"/>
      <c r="VKG532" s="714"/>
      <c r="VKH532" s="714"/>
      <c r="VKI532" s="714"/>
      <c r="VKJ532" s="714"/>
      <c r="VKK532" s="714"/>
      <c r="VKL532" s="714"/>
      <c r="VKM532" s="714"/>
      <c r="VKN532" s="714"/>
      <c r="VKO532" s="714"/>
      <c r="VKP532" s="714"/>
      <c r="VKQ532" s="714"/>
      <c r="VKR532" s="714"/>
      <c r="VKS532" s="714"/>
      <c r="VKT532" s="714"/>
      <c r="VKU532" s="714"/>
      <c r="VKV532" s="714"/>
      <c r="VKW532" s="714"/>
      <c r="VKX532" s="714"/>
      <c r="VKY532" s="714"/>
      <c r="VKZ532" s="714"/>
      <c r="VLA532" s="714"/>
      <c r="VLB532" s="714"/>
      <c r="VLC532" s="714"/>
      <c r="VLD532" s="714"/>
      <c r="VLE532" s="714"/>
      <c r="VLF532" s="714"/>
      <c r="VLG532" s="714"/>
      <c r="VLH532" s="714"/>
      <c r="VLI532" s="714"/>
      <c r="VLJ532" s="714"/>
      <c r="VLK532" s="714"/>
      <c r="VLL532" s="714"/>
      <c r="VLM532" s="714"/>
      <c r="VLN532" s="714"/>
      <c r="VLO532" s="714"/>
      <c r="VLP532" s="714"/>
      <c r="VLQ532" s="714"/>
      <c r="VLR532" s="714"/>
      <c r="VLS532" s="714"/>
      <c r="VLT532" s="714"/>
      <c r="VLU532" s="714"/>
      <c r="VLV532" s="714"/>
      <c r="VLW532" s="714"/>
      <c r="VLX532" s="714"/>
      <c r="VLY532" s="714"/>
      <c r="VLZ532" s="714"/>
      <c r="VMA532" s="714"/>
      <c r="VMB532" s="714"/>
      <c r="VMC532" s="714"/>
      <c r="VMD532" s="714"/>
      <c r="VME532" s="714"/>
      <c r="VMF532" s="714"/>
      <c r="VMG532" s="714"/>
      <c r="VMH532" s="714"/>
      <c r="VMI532" s="714"/>
      <c r="VMJ532" s="714"/>
      <c r="VMK532" s="714"/>
      <c r="VML532" s="714"/>
      <c r="VMM532" s="714"/>
      <c r="VMN532" s="714"/>
      <c r="VMO532" s="714"/>
      <c r="VMP532" s="714"/>
      <c r="VMQ532" s="714"/>
      <c r="VMR532" s="714"/>
      <c r="VMS532" s="714"/>
      <c r="VMT532" s="714"/>
      <c r="VMU532" s="714"/>
      <c r="VMV532" s="714"/>
      <c r="VMW532" s="714"/>
      <c r="VMX532" s="714"/>
      <c r="VMY532" s="714"/>
      <c r="VMZ532" s="714"/>
      <c r="VNA532" s="714"/>
      <c r="VNB532" s="714"/>
      <c r="VNC532" s="714"/>
      <c r="VND532" s="714"/>
      <c r="VNE532" s="714"/>
      <c r="VNF532" s="714"/>
      <c r="VNG532" s="714"/>
      <c r="VNH532" s="714"/>
      <c r="VNI532" s="714"/>
      <c r="VNJ532" s="714"/>
      <c r="VNK532" s="714"/>
      <c r="VNL532" s="714"/>
      <c r="VNM532" s="714"/>
      <c r="VNN532" s="714"/>
      <c r="VNO532" s="714"/>
      <c r="VNP532" s="714"/>
      <c r="VNQ532" s="714"/>
      <c r="VNR532" s="714"/>
      <c r="VNS532" s="714"/>
      <c r="VNT532" s="714"/>
      <c r="VNU532" s="714"/>
      <c r="VNV532" s="714"/>
      <c r="VNW532" s="714"/>
      <c r="VNX532" s="714"/>
      <c r="VNY532" s="714"/>
      <c r="VNZ532" s="714"/>
      <c r="VOA532" s="714"/>
      <c r="VOB532" s="714"/>
      <c r="VOC532" s="714"/>
      <c r="VOD532" s="714"/>
      <c r="VOE532" s="714"/>
      <c r="VOF532" s="714"/>
      <c r="VOG532" s="714"/>
      <c r="VOH532" s="714"/>
      <c r="VOI532" s="714"/>
      <c r="VOJ532" s="714"/>
      <c r="VOK532" s="714"/>
      <c r="VOL532" s="714"/>
      <c r="VOM532" s="714"/>
      <c r="VON532" s="714"/>
      <c r="VOO532" s="714"/>
      <c r="VOP532" s="714"/>
      <c r="VOQ532" s="714"/>
      <c r="VOR532" s="714"/>
      <c r="VOS532" s="714"/>
      <c r="VOT532" s="714"/>
      <c r="VOU532" s="714"/>
      <c r="VOV532" s="714"/>
      <c r="VOW532" s="714"/>
      <c r="VOX532" s="714"/>
      <c r="VOY532" s="714"/>
      <c r="VOZ532" s="714"/>
      <c r="VPA532" s="714"/>
      <c r="VPB532" s="714"/>
      <c r="VPC532" s="714"/>
      <c r="VPD532" s="714"/>
      <c r="VPE532" s="714"/>
      <c r="VPF532" s="714"/>
      <c r="VPG532" s="714"/>
      <c r="VPH532" s="714"/>
      <c r="VPI532" s="714"/>
      <c r="VPJ532" s="714"/>
      <c r="VPK532" s="714"/>
      <c r="VPL532" s="714"/>
      <c r="VPM532" s="714"/>
      <c r="VPN532" s="714"/>
      <c r="VPO532" s="714"/>
      <c r="VPP532" s="714"/>
      <c r="VPQ532" s="714"/>
      <c r="VPR532" s="714"/>
      <c r="VPS532" s="714"/>
      <c r="VPT532" s="714"/>
      <c r="VPU532" s="714"/>
      <c r="VPV532" s="714"/>
      <c r="VPW532" s="714"/>
      <c r="VPX532" s="714"/>
      <c r="VPY532" s="714"/>
      <c r="VPZ532" s="714"/>
      <c r="VQA532" s="714"/>
      <c r="VQB532" s="714"/>
      <c r="VQC532" s="714"/>
      <c r="VQD532" s="714"/>
      <c r="VQE532" s="714"/>
      <c r="VQF532" s="714"/>
      <c r="VQG532" s="714"/>
      <c r="VQH532" s="714"/>
      <c r="VQI532" s="714"/>
      <c r="VQJ532" s="714"/>
      <c r="VQK532" s="714"/>
      <c r="VQL532" s="714"/>
      <c r="VQM532" s="714"/>
      <c r="VQN532" s="714"/>
      <c r="VQO532" s="714"/>
      <c r="VQP532" s="714"/>
      <c r="VQQ532" s="714"/>
      <c r="VQR532" s="714"/>
      <c r="VQS532" s="714"/>
      <c r="VQT532" s="714"/>
      <c r="VQU532" s="714"/>
      <c r="VQV532" s="714"/>
      <c r="VQW532" s="714"/>
      <c r="VQX532" s="714"/>
      <c r="VQY532" s="714"/>
      <c r="VQZ532" s="714"/>
      <c r="VRA532" s="714"/>
      <c r="VRB532" s="714"/>
      <c r="VRC532" s="714"/>
      <c r="VRD532" s="714"/>
      <c r="VRE532" s="714"/>
      <c r="VRF532" s="714"/>
      <c r="VRG532" s="714"/>
      <c r="VRH532" s="714"/>
      <c r="VRI532" s="714"/>
      <c r="VRJ532" s="714"/>
      <c r="VRK532" s="714"/>
      <c r="VRL532" s="714"/>
      <c r="VRM532" s="714"/>
      <c r="VRN532" s="714"/>
      <c r="VRO532" s="714"/>
      <c r="VRP532" s="714"/>
      <c r="VRQ532" s="714"/>
      <c r="VRR532" s="714"/>
      <c r="VRS532" s="714"/>
      <c r="VRT532" s="714"/>
      <c r="VRU532" s="714"/>
      <c r="VRV532" s="714"/>
      <c r="VRW532" s="714"/>
      <c r="VRX532" s="714"/>
      <c r="VRY532" s="714"/>
      <c r="VRZ532" s="714"/>
      <c r="VSA532" s="714"/>
      <c r="VSB532" s="714"/>
      <c r="VSC532" s="714"/>
      <c r="VSD532" s="714"/>
      <c r="VSE532" s="714"/>
      <c r="VSF532" s="714"/>
      <c r="VSG532" s="714"/>
      <c r="VSH532" s="714"/>
      <c r="VSI532" s="714"/>
      <c r="VSJ532" s="714"/>
      <c r="VSK532" s="714"/>
      <c r="VSL532" s="714"/>
      <c r="VSM532" s="714"/>
      <c r="VSN532" s="714"/>
      <c r="VSO532" s="714"/>
      <c r="VSP532" s="714"/>
      <c r="VSQ532" s="714"/>
      <c r="VSR532" s="714"/>
      <c r="VSS532" s="714"/>
      <c r="VST532" s="714"/>
      <c r="VSU532" s="714"/>
      <c r="VSV532" s="714"/>
      <c r="VSW532" s="714"/>
      <c r="VSX532" s="714"/>
      <c r="VSY532" s="714"/>
      <c r="VSZ532" s="714"/>
      <c r="VTA532" s="714"/>
      <c r="VTB532" s="714"/>
      <c r="VTC532" s="714"/>
      <c r="VTD532" s="714"/>
      <c r="VTE532" s="714"/>
      <c r="VTF532" s="714"/>
      <c r="VTG532" s="714"/>
      <c r="VTH532" s="714"/>
      <c r="VTI532" s="714"/>
      <c r="VTJ532" s="714"/>
      <c r="VTK532" s="714"/>
      <c r="VTL532" s="714"/>
      <c r="VTM532" s="714"/>
      <c r="VTN532" s="714"/>
      <c r="VTO532" s="714"/>
      <c r="VTP532" s="714"/>
      <c r="VTQ532" s="714"/>
      <c r="VTR532" s="714"/>
      <c r="VTS532" s="714"/>
      <c r="VTT532" s="714"/>
      <c r="VTU532" s="714"/>
      <c r="VTV532" s="714"/>
      <c r="VTW532" s="714"/>
      <c r="VTX532" s="714"/>
      <c r="VTY532" s="714"/>
      <c r="VTZ532" s="714"/>
      <c r="VUA532" s="714"/>
      <c r="VUB532" s="714"/>
      <c r="VUC532" s="714"/>
      <c r="VUD532" s="714"/>
      <c r="VUE532" s="714"/>
      <c r="VUF532" s="714"/>
      <c r="VUG532" s="714"/>
      <c r="VUH532" s="714"/>
      <c r="VUI532" s="714"/>
      <c r="VUJ532" s="714"/>
      <c r="VUK532" s="714"/>
      <c r="VUL532" s="714"/>
      <c r="VUM532" s="714"/>
      <c r="VUN532" s="714"/>
      <c r="VUO532" s="714"/>
      <c r="VUP532" s="714"/>
      <c r="VUQ532" s="714"/>
      <c r="VUR532" s="714"/>
      <c r="VUS532" s="714"/>
      <c r="VUT532" s="714"/>
      <c r="VUU532" s="714"/>
      <c r="VUV532" s="714"/>
      <c r="VUW532" s="714"/>
      <c r="VUX532" s="714"/>
      <c r="VUY532" s="714"/>
      <c r="VUZ532" s="714"/>
      <c r="VVA532" s="714"/>
      <c r="VVB532" s="714"/>
      <c r="VVC532" s="714"/>
      <c r="VVD532" s="714"/>
      <c r="VVE532" s="714"/>
      <c r="VVF532" s="714"/>
      <c r="VVG532" s="714"/>
      <c r="VVH532" s="714"/>
      <c r="VVI532" s="714"/>
      <c r="VVJ532" s="714"/>
      <c r="VVK532" s="714"/>
      <c r="VVL532" s="714"/>
      <c r="VVM532" s="714"/>
      <c r="VVN532" s="714"/>
      <c r="VVO532" s="714"/>
      <c r="VVP532" s="714"/>
      <c r="VVQ532" s="714"/>
      <c r="VVR532" s="714"/>
      <c r="VVS532" s="714"/>
      <c r="VVT532" s="714"/>
      <c r="VVU532" s="714"/>
      <c r="VVV532" s="714"/>
      <c r="VVW532" s="714"/>
      <c r="VVX532" s="714"/>
      <c r="VVY532" s="714"/>
      <c r="VVZ532" s="714"/>
      <c r="VWA532" s="714"/>
      <c r="VWB532" s="714"/>
      <c r="VWC532" s="714"/>
      <c r="VWD532" s="714"/>
      <c r="VWE532" s="714"/>
      <c r="VWF532" s="714"/>
      <c r="VWG532" s="714"/>
      <c r="VWH532" s="714"/>
      <c r="VWI532" s="714"/>
      <c r="VWJ532" s="714"/>
      <c r="VWK532" s="714"/>
      <c r="VWL532" s="714"/>
      <c r="VWM532" s="714"/>
      <c r="VWN532" s="714"/>
      <c r="VWO532" s="714"/>
      <c r="VWP532" s="714"/>
      <c r="VWQ532" s="714"/>
      <c r="VWR532" s="714"/>
      <c r="VWS532" s="714"/>
      <c r="VWT532" s="714"/>
      <c r="VWU532" s="714"/>
      <c r="VWV532" s="714"/>
      <c r="VWW532" s="714"/>
      <c r="VWX532" s="714"/>
      <c r="VWY532" s="714"/>
      <c r="VWZ532" s="714"/>
      <c r="VXA532" s="714"/>
      <c r="VXB532" s="714"/>
      <c r="VXC532" s="714"/>
      <c r="VXD532" s="714"/>
      <c r="VXE532" s="714"/>
      <c r="VXF532" s="714"/>
      <c r="VXG532" s="714"/>
      <c r="VXH532" s="714"/>
      <c r="VXI532" s="714"/>
      <c r="VXJ532" s="714"/>
      <c r="VXK532" s="714"/>
      <c r="VXL532" s="714"/>
      <c r="VXM532" s="714"/>
      <c r="VXN532" s="714"/>
      <c r="VXO532" s="714"/>
      <c r="VXP532" s="714"/>
      <c r="VXQ532" s="714"/>
      <c r="VXR532" s="714"/>
      <c r="VXS532" s="714"/>
      <c r="VXT532" s="714"/>
      <c r="VXU532" s="714"/>
      <c r="VXV532" s="714"/>
      <c r="VXW532" s="714"/>
      <c r="VXX532" s="714"/>
      <c r="VXY532" s="714"/>
      <c r="VXZ532" s="714"/>
      <c r="VYA532" s="714"/>
      <c r="VYB532" s="714"/>
      <c r="VYC532" s="714"/>
      <c r="VYD532" s="714"/>
      <c r="VYE532" s="714"/>
      <c r="VYF532" s="714"/>
      <c r="VYG532" s="714"/>
      <c r="VYH532" s="714"/>
      <c r="VYI532" s="714"/>
      <c r="VYJ532" s="714"/>
      <c r="VYK532" s="714"/>
      <c r="VYL532" s="714"/>
      <c r="VYM532" s="714"/>
      <c r="VYN532" s="714"/>
      <c r="VYO532" s="714"/>
      <c r="VYP532" s="714"/>
      <c r="VYQ532" s="714"/>
      <c r="VYR532" s="714"/>
      <c r="VYS532" s="714"/>
      <c r="VYT532" s="714"/>
      <c r="VYU532" s="714"/>
      <c r="VYV532" s="714"/>
      <c r="VYW532" s="714"/>
      <c r="VYX532" s="714"/>
      <c r="VYY532" s="714"/>
      <c r="VYZ532" s="714"/>
      <c r="VZA532" s="714"/>
      <c r="VZB532" s="714"/>
      <c r="VZC532" s="714"/>
      <c r="VZD532" s="714"/>
      <c r="VZE532" s="714"/>
      <c r="VZF532" s="714"/>
      <c r="VZG532" s="714"/>
      <c r="VZH532" s="714"/>
      <c r="VZI532" s="714"/>
      <c r="VZJ532" s="714"/>
      <c r="VZK532" s="714"/>
      <c r="VZL532" s="714"/>
      <c r="VZM532" s="714"/>
      <c r="VZN532" s="714"/>
      <c r="VZO532" s="714"/>
      <c r="VZP532" s="714"/>
      <c r="VZQ532" s="714"/>
      <c r="VZR532" s="714"/>
      <c r="VZS532" s="714"/>
      <c r="VZT532" s="714"/>
      <c r="VZU532" s="714"/>
      <c r="VZV532" s="714"/>
      <c r="VZW532" s="714"/>
      <c r="VZX532" s="714"/>
      <c r="VZY532" s="714"/>
      <c r="VZZ532" s="714"/>
      <c r="WAA532" s="714"/>
      <c r="WAB532" s="714"/>
      <c r="WAC532" s="714"/>
      <c r="WAD532" s="714"/>
      <c r="WAE532" s="714"/>
      <c r="WAF532" s="714"/>
      <c r="WAG532" s="714"/>
      <c r="WAH532" s="714"/>
      <c r="WAI532" s="714"/>
      <c r="WAJ532" s="714"/>
      <c r="WAK532" s="714"/>
      <c r="WAL532" s="714"/>
      <c r="WAM532" s="714"/>
      <c r="WAN532" s="714"/>
      <c r="WAO532" s="714"/>
      <c r="WAP532" s="714"/>
      <c r="WAQ532" s="714"/>
      <c r="WAR532" s="714"/>
      <c r="WAS532" s="714"/>
      <c r="WAT532" s="714"/>
      <c r="WAU532" s="714"/>
      <c r="WAV532" s="714"/>
      <c r="WAW532" s="714"/>
      <c r="WAX532" s="714"/>
      <c r="WAY532" s="714"/>
      <c r="WAZ532" s="714"/>
      <c r="WBA532" s="714"/>
      <c r="WBB532" s="714"/>
      <c r="WBC532" s="714"/>
      <c r="WBD532" s="714"/>
      <c r="WBE532" s="714"/>
      <c r="WBF532" s="714"/>
      <c r="WBG532" s="714"/>
      <c r="WBH532" s="714"/>
      <c r="WBI532" s="714"/>
      <c r="WBJ532" s="714"/>
      <c r="WBK532" s="714"/>
      <c r="WBL532" s="714"/>
      <c r="WBM532" s="714"/>
      <c r="WBN532" s="714"/>
      <c r="WBO532" s="714"/>
      <c r="WBP532" s="714"/>
      <c r="WBQ532" s="714"/>
      <c r="WBR532" s="714"/>
      <c r="WBS532" s="714"/>
      <c r="WBT532" s="714"/>
      <c r="WBU532" s="714"/>
      <c r="WBV532" s="714"/>
      <c r="WBW532" s="714"/>
      <c r="WBX532" s="714"/>
      <c r="WBY532" s="714"/>
      <c r="WBZ532" s="714"/>
      <c r="WCA532" s="714"/>
      <c r="WCB532" s="714"/>
      <c r="WCC532" s="714"/>
      <c r="WCD532" s="714"/>
      <c r="WCE532" s="714"/>
      <c r="WCF532" s="714"/>
      <c r="WCG532" s="714"/>
      <c r="WCH532" s="714"/>
      <c r="WCI532" s="714"/>
      <c r="WCJ532" s="714"/>
      <c r="WCK532" s="714"/>
      <c r="WCL532" s="714"/>
      <c r="WCM532" s="714"/>
      <c r="WCN532" s="714"/>
      <c r="WCO532" s="714"/>
      <c r="WCP532" s="714"/>
      <c r="WCQ532" s="714"/>
      <c r="WCR532" s="714"/>
      <c r="WCS532" s="714"/>
      <c r="WCT532" s="714"/>
      <c r="WCU532" s="714"/>
      <c r="WCV532" s="714"/>
      <c r="WCW532" s="714"/>
      <c r="WCX532" s="714"/>
      <c r="WCY532" s="714"/>
      <c r="WCZ532" s="714"/>
      <c r="WDA532" s="714"/>
      <c r="WDB532" s="714"/>
      <c r="WDC532" s="714"/>
      <c r="WDD532" s="714"/>
      <c r="WDE532" s="714"/>
      <c r="WDF532" s="714"/>
      <c r="WDG532" s="714"/>
      <c r="WDH532" s="714"/>
      <c r="WDI532" s="714"/>
      <c r="WDJ532" s="714"/>
      <c r="WDK532" s="714"/>
      <c r="WDL532" s="714"/>
      <c r="WDM532" s="714"/>
      <c r="WDN532" s="714"/>
      <c r="WDO532" s="714"/>
      <c r="WDP532" s="714"/>
      <c r="WDQ532" s="714"/>
      <c r="WDR532" s="714"/>
      <c r="WDS532" s="714"/>
      <c r="WDT532" s="714"/>
      <c r="WDU532" s="714"/>
      <c r="WDV532" s="714"/>
      <c r="WDW532" s="714"/>
      <c r="WDX532" s="714"/>
      <c r="WDY532" s="714"/>
      <c r="WDZ532" s="714"/>
      <c r="WEA532" s="714"/>
      <c r="WEB532" s="714"/>
      <c r="WEC532" s="714"/>
      <c r="WED532" s="714"/>
      <c r="WEE532" s="714"/>
      <c r="WEF532" s="714"/>
      <c r="WEG532" s="714"/>
      <c r="WEH532" s="714"/>
      <c r="WEI532" s="714"/>
      <c r="WEJ532" s="714"/>
      <c r="WEK532" s="714"/>
      <c r="WEL532" s="714"/>
      <c r="WEM532" s="714"/>
      <c r="WEN532" s="714"/>
      <c r="WEO532" s="714"/>
      <c r="WEP532" s="714"/>
      <c r="WEQ532" s="714"/>
      <c r="WER532" s="714"/>
      <c r="WES532" s="714"/>
      <c r="WET532" s="714"/>
      <c r="WEU532" s="714"/>
      <c r="WEV532" s="714"/>
      <c r="WEW532" s="714"/>
      <c r="WEX532" s="714"/>
      <c r="WEY532" s="714"/>
      <c r="WEZ532" s="714"/>
      <c r="WFA532" s="714"/>
      <c r="WFB532" s="714"/>
      <c r="WFC532" s="714"/>
      <c r="WFD532" s="714"/>
      <c r="WFE532" s="714"/>
      <c r="WFF532" s="714"/>
      <c r="WFG532" s="714"/>
      <c r="WFH532" s="714"/>
      <c r="WFI532" s="714"/>
      <c r="WFJ532" s="714"/>
      <c r="WFK532" s="714"/>
      <c r="WFL532" s="714"/>
      <c r="WFM532" s="714"/>
      <c r="WFN532" s="714"/>
      <c r="WFO532" s="714"/>
      <c r="WFP532" s="714"/>
      <c r="WFQ532" s="714"/>
      <c r="WFR532" s="714"/>
      <c r="WFS532" s="714"/>
      <c r="WFT532" s="714"/>
      <c r="WFU532" s="714"/>
      <c r="WFV532" s="714"/>
      <c r="WFW532" s="714"/>
      <c r="WFX532" s="714"/>
      <c r="WFY532" s="714"/>
      <c r="WFZ532" s="714"/>
      <c r="WGA532" s="714"/>
      <c r="WGB532" s="714"/>
      <c r="WGC532" s="714"/>
      <c r="WGD532" s="714"/>
      <c r="WGE532" s="714"/>
      <c r="WGF532" s="714"/>
      <c r="WGG532" s="714"/>
      <c r="WGH532" s="714"/>
      <c r="WGI532" s="714"/>
      <c r="WGJ532" s="714"/>
      <c r="WGK532" s="714"/>
      <c r="WGL532" s="714"/>
      <c r="WGM532" s="714"/>
      <c r="WGN532" s="714"/>
      <c r="WGO532" s="714"/>
      <c r="WGP532" s="714"/>
      <c r="WGQ532" s="714"/>
      <c r="WGR532" s="714"/>
      <c r="WGS532" s="714"/>
      <c r="WGT532" s="714"/>
      <c r="WGU532" s="714"/>
      <c r="WGV532" s="714"/>
      <c r="WGW532" s="714"/>
      <c r="WGX532" s="714"/>
      <c r="WGY532" s="714"/>
      <c r="WGZ532" s="714"/>
      <c r="WHA532" s="714"/>
      <c r="WHB532" s="714"/>
      <c r="WHC532" s="714"/>
      <c r="WHD532" s="714"/>
      <c r="WHE532" s="714"/>
      <c r="WHF532" s="714"/>
      <c r="WHG532" s="714"/>
      <c r="WHH532" s="714"/>
      <c r="WHI532" s="714"/>
      <c r="WHJ532" s="714"/>
      <c r="WHK532" s="714"/>
      <c r="WHL532" s="714"/>
      <c r="WHM532" s="714"/>
      <c r="WHN532" s="714"/>
      <c r="WHO532" s="714"/>
      <c r="WHP532" s="714"/>
      <c r="WHQ532" s="714"/>
      <c r="WHR532" s="714"/>
      <c r="WHS532" s="714"/>
      <c r="WHT532" s="714"/>
      <c r="WHU532" s="714"/>
      <c r="WHV532" s="714"/>
      <c r="WHW532" s="714"/>
      <c r="WHX532" s="714"/>
      <c r="WHY532" s="714"/>
      <c r="WHZ532" s="714"/>
      <c r="WIA532" s="714"/>
      <c r="WIB532" s="714"/>
      <c r="WIC532" s="714"/>
      <c r="WID532" s="714"/>
      <c r="WIE532" s="714"/>
      <c r="WIF532" s="714"/>
      <c r="WIG532" s="714"/>
      <c r="WIH532" s="714"/>
      <c r="WII532" s="714"/>
      <c r="WIJ532" s="714"/>
      <c r="WIK532" s="714"/>
      <c r="WIL532" s="714"/>
      <c r="WIM532" s="714"/>
      <c r="WIN532" s="714"/>
      <c r="WIO532" s="714"/>
      <c r="WIP532" s="714"/>
      <c r="WIQ532" s="714"/>
      <c r="WIR532" s="714"/>
      <c r="WIS532" s="714"/>
      <c r="WIT532" s="714"/>
      <c r="WIU532" s="714"/>
      <c r="WIV532" s="714"/>
      <c r="WIW532" s="714"/>
      <c r="WIX532" s="714"/>
      <c r="WIY532" s="714"/>
      <c r="WIZ532" s="714"/>
      <c r="WJA532" s="714"/>
      <c r="WJB532" s="714"/>
      <c r="WJC532" s="714"/>
      <c r="WJD532" s="714"/>
      <c r="WJE532" s="714"/>
      <c r="WJF532" s="714"/>
      <c r="WJG532" s="714"/>
      <c r="WJH532" s="714"/>
      <c r="WJI532" s="714"/>
      <c r="WJJ532" s="714"/>
      <c r="WJK532" s="714"/>
      <c r="WJL532" s="714"/>
      <c r="WJM532" s="714"/>
      <c r="WJN532" s="714"/>
      <c r="WJO532" s="714"/>
      <c r="WJP532" s="714"/>
      <c r="WJQ532" s="714"/>
      <c r="WJR532" s="714"/>
      <c r="WJS532" s="714"/>
      <c r="WJT532" s="714"/>
      <c r="WJU532" s="714"/>
      <c r="WJV532" s="714"/>
      <c r="WJW532" s="714"/>
      <c r="WJX532" s="714"/>
      <c r="WJY532" s="714"/>
      <c r="WJZ532" s="714"/>
      <c r="WKA532" s="714"/>
      <c r="WKB532" s="714"/>
      <c r="WKC532" s="714"/>
      <c r="WKD532" s="714"/>
      <c r="WKE532" s="714"/>
      <c r="WKF532" s="714"/>
      <c r="WKG532" s="714"/>
      <c r="WKH532" s="714"/>
      <c r="WKI532" s="714"/>
      <c r="WKJ532" s="714"/>
      <c r="WKK532" s="714"/>
      <c r="WKL532" s="714"/>
      <c r="WKM532" s="714"/>
      <c r="WKN532" s="714"/>
      <c r="WKO532" s="714"/>
      <c r="WKP532" s="714"/>
      <c r="WKQ532" s="714"/>
      <c r="WKR532" s="714"/>
      <c r="WKS532" s="714"/>
      <c r="WKT532" s="714"/>
      <c r="WKU532" s="714"/>
      <c r="WKV532" s="714"/>
      <c r="WKW532" s="714"/>
      <c r="WKX532" s="714"/>
      <c r="WKY532" s="714"/>
      <c r="WKZ532" s="714"/>
      <c r="WLA532" s="714"/>
      <c r="WLB532" s="714"/>
      <c r="WLC532" s="714"/>
      <c r="WLD532" s="714"/>
      <c r="WLE532" s="714"/>
      <c r="WLF532" s="714"/>
      <c r="WLG532" s="714"/>
      <c r="WLH532" s="714"/>
      <c r="WLI532" s="714"/>
      <c r="WLJ532" s="714"/>
      <c r="WLK532" s="714"/>
      <c r="WLL532" s="714"/>
      <c r="WLM532" s="714"/>
      <c r="WLN532" s="714"/>
      <c r="WLO532" s="714"/>
      <c r="WLP532" s="714"/>
      <c r="WLQ532" s="714"/>
      <c r="WLR532" s="714"/>
      <c r="WLS532" s="714"/>
      <c r="WLT532" s="714"/>
      <c r="WLU532" s="714"/>
      <c r="WLV532" s="714"/>
      <c r="WLW532" s="714"/>
      <c r="WLX532" s="714"/>
      <c r="WLY532" s="714"/>
      <c r="WLZ532" s="714"/>
      <c r="WMA532" s="714"/>
      <c r="WMB532" s="714"/>
      <c r="WMC532" s="714"/>
      <c r="WMD532" s="714"/>
      <c r="WME532" s="714"/>
      <c r="WMF532" s="714"/>
      <c r="WMG532" s="714"/>
      <c r="WMH532" s="714"/>
      <c r="WMI532" s="714"/>
      <c r="WMJ532" s="714"/>
      <c r="WMK532" s="714"/>
      <c r="WML532" s="714"/>
      <c r="WMM532" s="714"/>
      <c r="WMN532" s="714"/>
      <c r="WMO532" s="714"/>
      <c r="WMP532" s="714"/>
      <c r="WMQ532" s="714"/>
      <c r="WMR532" s="714"/>
      <c r="WMS532" s="714"/>
      <c r="WMT532" s="714"/>
      <c r="WMU532" s="714"/>
      <c r="WMV532" s="714"/>
      <c r="WMW532" s="714"/>
      <c r="WMX532" s="714"/>
      <c r="WMY532" s="714"/>
      <c r="WMZ532" s="714"/>
      <c r="WNA532" s="714"/>
      <c r="WNB532" s="714"/>
      <c r="WNC532" s="714"/>
      <c r="WND532" s="714"/>
      <c r="WNE532" s="714"/>
      <c r="WNF532" s="714"/>
      <c r="WNG532" s="714"/>
      <c r="WNH532" s="714"/>
      <c r="WNI532" s="714"/>
      <c r="WNJ532" s="714"/>
      <c r="WNK532" s="714"/>
      <c r="WNL532" s="714"/>
      <c r="WNM532" s="714"/>
      <c r="WNN532" s="714"/>
      <c r="WNO532" s="714"/>
      <c r="WNP532" s="714"/>
      <c r="WNQ532" s="714"/>
      <c r="WNR532" s="714"/>
      <c r="WNS532" s="714"/>
      <c r="WNT532" s="714"/>
      <c r="WNU532" s="714"/>
      <c r="WNV532" s="714"/>
      <c r="WNW532" s="714"/>
      <c r="WNX532" s="714"/>
      <c r="WNY532" s="714"/>
      <c r="WNZ532" s="714"/>
      <c r="WOA532" s="714"/>
      <c r="WOB532" s="714"/>
      <c r="WOC532" s="714"/>
      <c r="WOD532" s="714"/>
      <c r="WOE532" s="714"/>
      <c r="WOF532" s="714"/>
      <c r="WOG532" s="714"/>
      <c r="WOH532" s="714"/>
      <c r="WOI532" s="714"/>
      <c r="WOJ532" s="714"/>
      <c r="WOK532" s="714"/>
      <c r="WOL532" s="714"/>
      <c r="WOM532" s="714"/>
      <c r="WON532" s="714"/>
      <c r="WOO532" s="714"/>
      <c r="WOP532" s="714"/>
      <c r="WOQ532" s="714"/>
      <c r="WOR532" s="714"/>
      <c r="WOS532" s="714"/>
      <c r="WOT532" s="714"/>
      <c r="WOU532" s="714"/>
      <c r="WOV532" s="714"/>
      <c r="WOW532" s="714"/>
      <c r="WOX532" s="714"/>
      <c r="WOY532" s="714"/>
      <c r="WOZ532" s="714"/>
      <c r="WPA532" s="714"/>
      <c r="WPB532" s="714"/>
      <c r="WPC532" s="714"/>
      <c r="WPD532" s="714"/>
      <c r="WPE532" s="714"/>
      <c r="WPF532" s="714"/>
      <c r="WPG532" s="714"/>
      <c r="WPH532" s="714"/>
      <c r="WPI532" s="714"/>
      <c r="WPJ532" s="714"/>
      <c r="WPK532" s="714"/>
      <c r="WPL532" s="714"/>
      <c r="WPM532" s="714"/>
      <c r="WPN532" s="714"/>
      <c r="WPO532" s="714"/>
      <c r="WPP532" s="714"/>
      <c r="WPQ532" s="714"/>
      <c r="WPR532" s="714"/>
      <c r="WPS532" s="714"/>
      <c r="WPT532" s="714"/>
      <c r="WPU532" s="714"/>
      <c r="WPV532" s="714"/>
      <c r="WPW532" s="714"/>
      <c r="WPX532" s="714"/>
      <c r="WPY532" s="714"/>
      <c r="WPZ532" s="714"/>
      <c r="WQA532" s="714"/>
      <c r="WQB532" s="714"/>
      <c r="WQC532" s="714"/>
      <c r="WQD532" s="714"/>
      <c r="WQE532" s="714"/>
      <c r="WQF532" s="714"/>
      <c r="WQG532" s="714"/>
      <c r="WQH532" s="714"/>
      <c r="WQI532" s="714"/>
      <c r="WQJ532" s="714"/>
      <c r="WQK532" s="714"/>
      <c r="WQL532" s="714"/>
      <c r="WQM532" s="714"/>
      <c r="WQN532" s="714"/>
      <c r="WQO532" s="714"/>
      <c r="WQP532" s="714"/>
      <c r="WQQ532" s="714"/>
      <c r="WQR532" s="714"/>
      <c r="WQS532" s="714"/>
      <c r="WQT532" s="714"/>
      <c r="WQU532" s="714"/>
      <c r="WQV532" s="714"/>
      <c r="WQW532" s="714"/>
      <c r="WQX532" s="714"/>
      <c r="WQY532" s="714"/>
      <c r="WQZ532" s="714"/>
      <c r="WRA532" s="714"/>
      <c r="WRB532" s="714"/>
      <c r="WRC532" s="714"/>
      <c r="WRD532" s="714"/>
      <c r="WRE532" s="714"/>
      <c r="WRF532" s="714"/>
      <c r="WRG532" s="714"/>
      <c r="WRH532" s="714"/>
      <c r="WRI532" s="714"/>
      <c r="WRJ532" s="714"/>
      <c r="WRK532" s="714"/>
      <c r="WRL532" s="714"/>
      <c r="WRM532" s="714"/>
      <c r="WRN532" s="714"/>
      <c r="WRO532" s="714"/>
      <c r="WRP532" s="714"/>
      <c r="WRQ532" s="714"/>
      <c r="WRR532" s="714"/>
      <c r="WRS532" s="714"/>
      <c r="WRT532" s="714"/>
      <c r="WRU532" s="714"/>
      <c r="WRV532" s="714"/>
      <c r="WRW532" s="714"/>
      <c r="WRX532" s="714"/>
      <c r="WRY532" s="714"/>
      <c r="WRZ532" s="714"/>
      <c r="WSA532" s="714"/>
      <c r="WSB532" s="714"/>
      <c r="WSC532" s="714"/>
      <c r="WSD532" s="714"/>
      <c r="WSE532" s="714"/>
      <c r="WSF532" s="714"/>
      <c r="WSG532" s="714"/>
      <c r="WSH532" s="714"/>
      <c r="WSI532" s="714"/>
      <c r="WSJ532" s="714"/>
      <c r="WSK532" s="714"/>
      <c r="WSL532" s="714"/>
      <c r="WSM532" s="714"/>
      <c r="WSN532" s="714"/>
      <c r="WSO532" s="714"/>
      <c r="WSP532" s="714"/>
      <c r="WSQ532" s="714"/>
      <c r="WSR532" s="714"/>
      <c r="WSS532" s="714"/>
      <c r="WST532" s="714"/>
      <c r="WSU532" s="714"/>
      <c r="WSV532" s="714"/>
      <c r="WSW532" s="714"/>
      <c r="WSX532" s="714"/>
      <c r="WSY532" s="714"/>
      <c r="WSZ532" s="714"/>
      <c r="WTA532" s="714"/>
      <c r="WTB532" s="714"/>
      <c r="WTC532" s="714"/>
      <c r="WTD532" s="714"/>
      <c r="WTE532" s="714"/>
      <c r="WTF532" s="714"/>
      <c r="WTG532" s="714"/>
      <c r="WTH532" s="714"/>
      <c r="WTI532" s="714"/>
      <c r="WTJ532" s="714"/>
      <c r="WTK532" s="714"/>
      <c r="WTL532" s="714"/>
      <c r="WTM532" s="714"/>
      <c r="WTN532" s="714"/>
      <c r="WTO532" s="714"/>
      <c r="WTP532" s="714"/>
      <c r="WTQ532" s="714"/>
      <c r="WTR532" s="714"/>
      <c r="WTS532" s="714"/>
      <c r="WTT532" s="714"/>
      <c r="WTU532" s="714"/>
      <c r="WTV532" s="714"/>
      <c r="WTW532" s="714"/>
      <c r="WTX532" s="714"/>
      <c r="WTY532" s="714"/>
      <c r="WTZ532" s="714"/>
      <c r="WUA532" s="714"/>
      <c r="WUB532" s="714"/>
      <c r="WUC532" s="714"/>
      <c r="WUD532" s="714"/>
      <c r="WUE532" s="714"/>
      <c r="WUF532" s="714"/>
      <c r="WUG532" s="714"/>
      <c r="WUH532" s="714"/>
      <c r="WUI532" s="714"/>
      <c r="WUJ532" s="714"/>
      <c r="WUK532" s="714"/>
      <c r="WUL532" s="714"/>
      <c r="WUM532" s="714"/>
      <c r="WUN532" s="714"/>
      <c r="WUO532" s="714"/>
      <c r="WUP532" s="714"/>
      <c r="WUQ532" s="714"/>
      <c r="WUR532" s="714"/>
      <c r="WUS532" s="714"/>
      <c r="WUT532" s="714"/>
      <c r="WUU532" s="714"/>
      <c r="WUV532" s="714"/>
      <c r="WUW532" s="714"/>
      <c r="WUX532" s="714"/>
      <c r="WUY532" s="714"/>
      <c r="WUZ532" s="714"/>
      <c r="WVA532" s="714"/>
      <c r="WVB532" s="714"/>
      <c r="WVC532" s="714"/>
      <c r="WVD532" s="714"/>
      <c r="WVE532" s="714"/>
      <c r="WVF532" s="714"/>
      <c r="WVG532" s="714"/>
      <c r="WVH532" s="714"/>
      <c r="WVI532" s="714"/>
      <c r="WVJ532" s="714"/>
      <c r="WVK532" s="714"/>
      <c r="WVL532" s="714"/>
      <c r="WVM532" s="714"/>
      <c r="WVN532" s="714"/>
      <c r="WVO532" s="714"/>
      <c r="WVP532" s="714"/>
      <c r="WVQ532" s="714"/>
      <c r="WVR532" s="714"/>
      <c r="WVS532" s="714"/>
      <c r="WVT532" s="714"/>
      <c r="WVU532" s="714"/>
      <c r="WVV532" s="714"/>
      <c r="WVW532" s="714"/>
      <c r="WVX532" s="714"/>
      <c r="WVY532" s="714"/>
      <c r="WVZ532" s="714"/>
      <c r="WWA532" s="714"/>
      <c r="WWB532" s="714"/>
      <c r="WWC532" s="714"/>
      <c r="WWD532" s="714"/>
      <c r="WWE532" s="714"/>
      <c r="WWF532" s="714"/>
      <c r="WWG532" s="714"/>
      <c r="WWH532" s="714"/>
      <c r="WWI532" s="714"/>
      <c r="WWJ532" s="714"/>
      <c r="WWK532" s="714"/>
      <c r="WWL532" s="714"/>
      <c r="WWM532" s="714"/>
      <c r="WWN532" s="714"/>
      <c r="WWO532" s="714"/>
      <c r="WWP532" s="714"/>
      <c r="WWQ532" s="714"/>
      <c r="WWR532" s="714"/>
      <c r="WWS532" s="714"/>
      <c r="WWT532" s="714"/>
      <c r="WWU532" s="714"/>
      <c r="WWV532" s="714"/>
      <c r="WWW532" s="714"/>
      <c r="WWX532" s="714"/>
      <c r="WWY532" s="714"/>
      <c r="WWZ532" s="714"/>
      <c r="WXA532" s="714"/>
      <c r="WXB532" s="714"/>
      <c r="WXC532" s="714"/>
      <c r="WXD532" s="714"/>
      <c r="WXE532" s="714"/>
      <c r="WXF532" s="714"/>
      <c r="WXG532" s="714"/>
      <c r="WXH532" s="714"/>
      <c r="WXI532" s="714"/>
      <c r="WXJ532" s="714"/>
      <c r="WXK532" s="714"/>
      <c r="WXL532" s="714"/>
      <c r="WXM532" s="714"/>
      <c r="WXN532" s="714"/>
      <c r="WXO532" s="714"/>
      <c r="WXP532" s="714"/>
      <c r="WXQ532" s="714"/>
      <c r="WXR532" s="714"/>
      <c r="WXS532" s="714"/>
      <c r="WXT532" s="714"/>
      <c r="WXU532" s="714"/>
      <c r="WXV532" s="714"/>
      <c r="WXW532" s="714"/>
      <c r="WXX532" s="714"/>
      <c r="WXY532" s="714"/>
      <c r="WXZ532" s="714"/>
      <c r="WYA532" s="714"/>
      <c r="WYB532" s="714"/>
      <c r="WYC532" s="714"/>
      <c r="WYD532" s="714"/>
      <c r="WYE532" s="714"/>
      <c r="WYF532" s="714"/>
      <c r="WYG532" s="714"/>
      <c r="WYH532" s="714"/>
      <c r="WYI532" s="714"/>
      <c r="WYJ532" s="714"/>
      <c r="WYK532" s="714"/>
      <c r="WYL532" s="714"/>
      <c r="WYM532" s="714"/>
      <c r="WYN532" s="714"/>
      <c r="WYO532" s="714"/>
      <c r="WYP532" s="714"/>
      <c r="WYQ532" s="714"/>
      <c r="WYR532" s="714"/>
      <c r="WYS532" s="714"/>
      <c r="WYT532" s="714"/>
      <c r="WYU532" s="714"/>
      <c r="WYV532" s="714"/>
      <c r="WYW532" s="714"/>
      <c r="WYX532" s="714"/>
      <c r="WYY532" s="714"/>
      <c r="WYZ532" s="714"/>
      <c r="WZA532" s="714"/>
      <c r="WZB532" s="714"/>
      <c r="WZC532" s="714"/>
      <c r="WZD532" s="714"/>
      <c r="WZE532" s="714"/>
      <c r="WZF532" s="714"/>
      <c r="WZG532" s="714"/>
      <c r="WZH532" s="714"/>
      <c r="WZI532" s="714"/>
      <c r="WZJ532" s="714"/>
      <c r="WZK532" s="714"/>
      <c r="WZL532" s="714"/>
      <c r="WZM532" s="714"/>
      <c r="WZN532" s="714"/>
      <c r="WZO532" s="714"/>
      <c r="WZP532" s="714"/>
      <c r="WZQ532" s="714"/>
      <c r="WZR532" s="714"/>
      <c r="WZS532" s="714"/>
      <c r="WZT532" s="714"/>
      <c r="WZU532" s="714"/>
      <c r="WZV532" s="714"/>
      <c r="WZW532" s="714"/>
      <c r="WZX532" s="714"/>
      <c r="WZY532" s="714"/>
      <c r="WZZ532" s="714"/>
      <c r="XAA532" s="714"/>
      <c r="XAB532" s="714"/>
      <c r="XAC532" s="714"/>
      <c r="XAD532" s="714"/>
      <c r="XAE532" s="714"/>
      <c r="XAF532" s="714"/>
      <c r="XAG532" s="714"/>
      <c r="XAH532" s="714"/>
      <c r="XAI532" s="714"/>
      <c r="XAJ532" s="714"/>
      <c r="XAK532" s="714"/>
      <c r="XAL532" s="714"/>
      <c r="XAM532" s="714"/>
      <c r="XAN532" s="714"/>
      <c r="XAO532" s="714"/>
      <c r="XAP532" s="714"/>
      <c r="XAQ532" s="714"/>
      <c r="XAR532" s="714"/>
      <c r="XAS532" s="714"/>
      <c r="XAT532" s="714"/>
      <c r="XAU532" s="714"/>
      <c r="XAV532" s="714"/>
      <c r="XAW532" s="714"/>
      <c r="XAX532" s="714"/>
      <c r="XAY532" s="714"/>
      <c r="XAZ532" s="714"/>
      <c r="XBA532" s="714"/>
      <c r="XBB532" s="714"/>
      <c r="XBC532" s="714"/>
      <c r="XBD532" s="714"/>
      <c r="XBE532" s="714"/>
      <c r="XBF532" s="714"/>
      <c r="XBG532" s="714"/>
      <c r="XBH532" s="714"/>
      <c r="XBI532" s="714"/>
      <c r="XBJ532" s="714"/>
      <c r="XBK532" s="714"/>
      <c r="XBL532" s="714"/>
      <c r="XBM532" s="714"/>
      <c r="XBN532" s="714"/>
      <c r="XBO532" s="714"/>
      <c r="XBP532" s="714"/>
      <c r="XBQ532" s="714"/>
      <c r="XBR532" s="714"/>
      <c r="XBS532" s="714"/>
      <c r="XBT532" s="714"/>
      <c r="XBU532" s="714"/>
      <c r="XBV532" s="714"/>
      <c r="XBW532" s="714"/>
      <c r="XBX532" s="714"/>
      <c r="XBY532" s="714"/>
      <c r="XBZ532" s="714"/>
      <c r="XCA532" s="714"/>
      <c r="XCB532" s="714"/>
      <c r="XCC532" s="714"/>
      <c r="XCD532" s="714"/>
      <c r="XCE532" s="714"/>
      <c r="XCF532" s="714"/>
      <c r="XCG532" s="714"/>
      <c r="XCH532" s="714"/>
      <c r="XCI532" s="714"/>
      <c r="XCJ532" s="714"/>
      <c r="XCK532" s="714"/>
      <c r="XCL532" s="714"/>
      <c r="XCM532" s="714"/>
      <c r="XCN532" s="714"/>
      <c r="XCO532" s="714"/>
      <c r="XCP532" s="714"/>
      <c r="XCQ532" s="714"/>
      <c r="XCR532" s="714"/>
      <c r="XCS532" s="714"/>
      <c r="XCT532" s="714"/>
      <c r="XCU532" s="714"/>
      <c r="XCV532" s="714"/>
      <c r="XCW532" s="714"/>
      <c r="XCX532" s="714"/>
      <c r="XCY532" s="714"/>
      <c r="XCZ532" s="714"/>
      <c r="XDA532" s="714"/>
      <c r="XDB532" s="714"/>
      <c r="XDC532" s="714"/>
      <c r="XDD532" s="714"/>
      <c r="XDE532" s="714"/>
      <c r="XDF532" s="714"/>
      <c r="XDG532" s="714"/>
      <c r="XDH532" s="714"/>
      <c r="XDI532" s="714"/>
      <c r="XDJ532" s="714"/>
      <c r="XDK532" s="714"/>
      <c r="XDL532" s="714"/>
      <c r="XDM532" s="714"/>
      <c r="XDN532" s="714"/>
      <c r="XDO532" s="714"/>
      <c r="XDP532" s="714"/>
      <c r="XDQ532" s="714"/>
      <c r="XDR532" s="714"/>
      <c r="XDS532" s="714"/>
      <c r="XDT532" s="714"/>
      <c r="XDU532" s="714"/>
      <c r="XDV532" s="714"/>
      <c r="XDW532" s="714"/>
      <c r="XDX532" s="714"/>
      <c r="XDY532" s="714"/>
      <c r="XDZ532" s="714"/>
      <c r="XEA532" s="714"/>
      <c r="XEB532" s="714"/>
      <c r="XEC532" s="714"/>
      <c r="XED532" s="714"/>
      <c r="XEE532" s="714"/>
      <c r="XEF532" s="714"/>
      <c r="XEG532" s="714"/>
      <c r="XEH532" s="714"/>
      <c r="XEI532" s="714"/>
      <c r="XEJ532" s="714"/>
      <c r="XEK532" s="714"/>
      <c r="XEL532" s="714"/>
      <c r="XEM532" s="714"/>
      <c r="XEN532" s="714"/>
    </row>
    <row r="533" spans="1:16368" s="72" customFormat="1" ht="0.75" customHeight="1">
      <c r="A533" s="390"/>
      <c r="B533" s="390"/>
      <c r="C533" s="390"/>
      <c r="D533" s="390"/>
      <c r="E533" s="715"/>
      <c r="L533" s="750"/>
      <c r="M533" s="750"/>
      <c r="N533" s="750"/>
      <c r="O533" s="750"/>
      <c r="P533" s="750"/>
      <c r="Q533" s="750"/>
      <c r="R533" s="750"/>
      <c r="S533" s="750"/>
      <c r="T533" s="750"/>
      <c r="U533" s="714"/>
      <c r="V533" s="714"/>
      <c r="W533" s="714"/>
      <c r="X533" s="714"/>
      <c r="Y533" s="714"/>
      <c r="Z533" s="714"/>
      <c r="AA533" s="714"/>
      <c r="AB533" s="714"/>
      <c r="AC533" s="714"/>
      <c r="AD533" s="714"/>
      <c r="AE533" s="714"/>
      <c r="AF533" s="714"/>
      <c r="AG533" s="714"/>
      <c r="AH533" s="714"/>
      <c r="AI533" s="714"/>
      <c r="AJ533" s="714"/>
      <c r="AK533" s="714"/>
      <c r="AL533" s="714"/>
      <c r="AM533" s="714"/>
      <c r="AN533" s="714"/>
      <c r="AO533" s="714"/>
      <c r="AP533" s="714"/>
      <c r="AQ533" s="714"/>
      <c r="AR533" s="714"/>
      <c r="AS533" s="714"/>
      <c r="AT533" s="714"/>
      <c r="AU533" s="714"/>
      <c r="AV533" s="714"/>
      <c r="AW533" s="714"/>
      <c r="AX533" s="714"/>
      <c r="AY533" s="714"/>
      <c r="AZ533" s="714"/>
      <c r="BA533" s="714"/>
      <c r="BB533" s="714"/>
      <c r="BC533" s="714"/>
      <c r="BD533" s="714"/>
      <c r="BE533" s="714"/>
      <c r="BF533" s="714"/>
      <c r="BG533" s="714"/>
      <c r="BH533" s="714"/>
      <c r="BI533" s="714"/>
      <c r="BJ533" s="714"/>
      <c r="BK533" s="714"/>
      <c r="BL533" s="714"/>
      <c r="BM533" s="714"/>
      <c r="BN533" s="714"/>
      <c r="BO533" s="714"/>
      <c r="BP533" s="714"/>
      <c r="BQ533" s="714"/>
      <c r="BR533" s="714"/>
      <c r="BS533" s="714"/>
      <c r="BT533" s="714"/>
      <c r="BU533" s="714"/>
      <c r="BV533" s="714"/>
      <c r="BW533" s="714"/>
      <c r="BX533" s="714"/>
      <c r="BY533" s="714"/>
      <c r="BZ533" s="714"/>
      <c r="CA533" s="714"/>
      <c r="CB533" s="714"/>
      <c r="CC533" s="714"/>
      <c r="CD533" s="714"/>
      <c r="CE533" s="714"/>
      <c r="CF533" s="714"/>
      <c r="CG533" s="714"/>
      <c r="CH533" s="714"/>
      <c r="CI533" s="714"/>
      <c r="CJ533" s="714"/>
      <c r="CK533" s="714"/>
      <c r="CL533" s="714"/>
      <c r="CM533" s="714"/>
      <c r="CN533" s="714"/>
      <c r="CO533" s="714"/>
      <c r="CP533" s="714"/>
      <c r="CQ533" s="714"/>
      <c r="CR533" s="714"/>
      <c r="CS533" s="714"/>
      <c r="CT533" s="714"/>
      <c r="CU533" s="714"/>
      <c r="CV533" s="714"/>
      <c r="CW533" s="714"/>
      <c r="CX533" s="714"/>
      <c r="CY533" s="714"/>
      <c r="CZ533" s="714"/>
      <c r="DA533" s="714"/>
      <c r="DB533" s="714"/>
      <c r="DC533" s="714"/>
      <c r="DD533" s="714"/>
      <c r="DE533" s="714"/>
      <c r="DF533" s="714"/>
      <c r="DG533" s="714"/>
      <c r="DH533" s="714"/>
      <c r="DI533" s="714"/>
      <c r="DJ533" s="714"/>
      <c r="DK533" s="714"/>
      <c r="DL533" s="714"/>
      <c r="DM533" s="714"/>
      <c r="DN533" s="714"/>
      <c r="DO533" s="714"/>
      <c r="DP533" s="714"/>
      <c r="DQ533" s="714"/>
      <c r="DR533" s="714"/>
      <c r="DS533" s="714"/>
      <c r="DT533" s="714"/>
      <c r="DU533" s="714"/>
      <c r="DV533" s="714"/>
      <c r="DW533" s="714"/>
      <c r="DX533" s="714"/>
      <c r="DY533" s="714"/>
      <c r="DZ533" s="714"/>
      <c r="EA533" s="714"/>
      <c r="EB533" s="714"/>
      <c r="EC533" s="714"/>
      <c r="ED533" s="714"/>
      <c r="EE533" s="714"/>
      <c r="EF533" s="714"/>
      <c r="EG533" s="714"/>
      <c r="EH533" s="714"/>
      <c r="EI533" s="714"/>
      <c r="EJ533" s="714"/>
      <c r="EK533" s="714"/>
      <c r="EL533" s="714"/>
      <c r="EM533" s="714"/>
      <c r="EN533" s="714"/>
      <c r="EO533" s="714"/>
      <c r="EP533" s="714"/>
      <c r="EQ533" s="714"/>
      <c r="ER533" s="714"/>
      <c r="ES533" s="714"/>
      <c r="ET533" s="714"/>
      <c r="EU533" s="714"/>
      <c r="EV533" s="714"/>
      <c r="EW533" s="714"/>
      <c r="EX533" s="714"/>
      <c r="EY533" s="714"/>
      <c r="EZ533" s="714"/>
      <c r="FA533" s="714"/>
      <c r="FB533" s="714"/>
      <c r="FC533" s="714"/>
      <c r="FD533" s="714"/>
      <c r="FE533" s="714"/>
      <c r="FF533" s="714"/>
      <c r="FG533" s="714"/>
      <c r="FH533" s="714"/>
      <c r="FI533" s="714"/>
      <c r="FJ533" s="714"/>
      <c r="FK533" s="714"/>
      <c r="FL533" s="714"/>
      <c r="FM533" s="714"/>
      <c r="FN533" s="714"/>
      <c r="FO533" s="714"/>
      <c r="FP533" s="714"/>
      <c r="FQ533" s="714"/>
      <c r="FR533" s="714"/>
      <c r="FS533" s="714"/>
      <c r="FT533" s="714"/>
      <c r="FU533" s="714"/>
      <c r="FV533" s="714"/>
      <c r="FW533" s="714"/>
      <c r="FX533" s="714"/>
      <c r="FY533" s="714"/>
      <c r="FZ533" s="714"/>
      <c r="GA533" s="714"/>
      <c r="GB533" s="714"/>
      <c r="GC533" s="714"/>
      <c r="GD533" s="714"/>
      <c r="GE533" s="714"/>
      <c r="GF533" s="714"/>
      <c r="GG533" s="714"/>
      <c r="GH533" s="714"/>
      <c r="GI533" s="714"/>
      <c r="GJ533" s="714"/>
      <c r="GK533" s="714"/>
      <c r="GL533" s="714"/>
      <c r="GM533" s="714"/>
      <c r="GN533" s="714"/>
      <c r="GO533" s="714"/>
      <c r="GP533" s="714"/>
      <c r="GQ533" s="714"/>
      <c r="GR533" s="714"/>
      <c r="GS533" s="714"/>
      <c r="GT533" s="714"/>
      <c r="GU533" s="714"/>
      <c r="GV533" s="714"/>
      <c r="GW533" s="714"/>
      <c r="GX533" s="714"/>
      <c r="GY533" s="714"/>
      <c r="GZ533" s="714"/>
      <c r="HA533" s="714"/>
      <c r="HB533" s="714"/>
      <c r="HC533" s="714"/>
      <c r="HD533" s="714"/>
      <c r="HE533" s="714"/>
      <c r="HF533" s="714"/>
      <c r="HG533" s="714"/>
      <c r="HH533" s="714"/>
      <c r="HI533" s="714"/>
      <c r="HJ533" s="714"/>
      <c r="HK533" s="714"/>
      <c r="HL533" s="714"/>
      <c r="HM533" s="714"/>
      <c r="HN533" s="714"/>
      <c r="HO533" s="714"/>
      <c r="HP533" s="714"/>
      <c r="HQ533" s="714"/>
      <c r="HR533" s="714"/>
      <c r="HS533" s="714"/>
      <c r="HT533" s="714"/>
      <c r="HU533" s="714"/>
      <c r="HV533" s="714"/>
      <c r="HW533" s="714"/>
      <c r="HX533" s="714"/>
      <c r="HY533" s="714"/>
      <c r="HZ533" s="714"/>
      <c r="IA533" s="714"/>
      <c r="IB533" s="714"/>
      <c r="IC533" s="714"/>
      <c r="ID533" s="714"/>
      <c r="IE533" s="714"/>
      <c r="IF533" s="714"/>
      <c r="IG533" s="714"/>
      <c r="IH533" s="714"/>
      <c r="II533" s="714"/>
      <c r="IJ533" s="714"/>
      <c r="IK533" s="714"/>
      <c r="IL533" s="714"/>
      <c r="IM533" s="714"/>
      <c r="IN533" s="714"/>
      <c r="IO533" s="714"/>
      <c r="IP533" s="714"/>
      <c r="IQ533" s="714"/>
      <c r="IR533" s="714"/>
      <c r="IS533" s="714"/>
      <c r="IT533" s="714"/>
      <c r="IU533" s="714"/>
      <c r="IV533" s="714"/>
      <c r="IW533" s="714"/>
      <c r="IX533" s="714"/>
      <c r="IY533" s="714"/>
      <c r="IZ533" s="714"/>
      <c r="JA533" s="714"/>
      <c r="JB533" s="714"/>
      <c r="JC533" s="714"/>
      <c r="JD533" s="714"/>
      <c r="JE533" s="714"/>
      <c r="JF533" s="714"/>
      <c r="JG533" s="714"/>
      <c r="JH533" s="714"/>
      <c r="JI533" s="714"/>
      <c r="JJ533" s="714"/>
      <c r="JK533" s="714"/>
      <c r="JL533" s="714"/>
      <c r="JM533" s="714"/>
      <c r="JN533" s="714"/>
      <c r="JO533" s="714"/>
      <c r="JP533" s="714"/>
      <c r="JQ533" s="714"/>
      <c r="JR533" s="714"/>
      <c r="JS533" s="714"/>
      <c r="JT533" s="714"/>
      <c r="JU533" s="714"/>
      <c r="JV533" s="714"/>
      <c r="JW533" s="714"/>
      <c r="JX533" s="714"/>
      <c r="JY533" s="714"/>
      <c r="JZ533" s="714"/>
      <c r="KA533" s="714"/>
      <c r="KB533" s="714"/>
      <c r="KC533" s="714"/>
      <c r="KD533" s="714"/>
      <c r="KE533" s="714"/>
      <c r="KF533" s="714"/>
      <c r="KG533" s="714"/>
      <c r="KH533" s="714"/>
      <c r="KI533" s="714"/>
      <c r="KJ533" s="714"/>
      <c r="KK533" s="714"/>
      <c r="KL533" s="714"/>
      <c r="KM533" s="714"/>
      <c r="KN533" s="714"/>
      <c r="KO533" s="714"/>
      <c r="KP533" s="714"/>
      <c r="KQ533" s="714"/>
      <c r="KR533" s="714"/>
      <c r="KS533" s="714"/>
      <c r="KT533" s="714"/>
      <c r="KU533" s="714"/>
      <c r="KV533" s="714"/>
      <c r="KW533" s="714"/>
      <c r="KX533" s="714"/>
      <c r="KY533" s="714"/>
      <c r="KZ533" s="714"/>
      <c r="LA533" s="714"/>
      <c r="LB533" s="714"/>
      <c r="LC533" s="714"/>
      <c r="LD533" s="714"/>
      <c r="LE533" s="714"/>
      <c r="LF533" s="714"/>
      <c r="LG533" s="714"/>
      <c r="LH533" s="714"/>
      <c r="LI533" s="714"/>
      <c r="LJ533" s="714"/>
      <c r="LK533" s="714"/>
      <c r="LL533" s="714"/>
      <c r="LM533" s="714"/>
      <c r="LN533" s="714"/>
      <c r="LO533" s="714"/>
      <c r="LP533" s="714"/>
      <c r="LQ533" s="714"/>
      <c r="LR533" s="714"/>
      <c r="LS533" s="714"/>
      <c r="LT533" s="714"/>
      <c r="LU533" s="714"/>
      <c r="LV533" s="714"/>
      <c r="LW533" s="714"/>
      <c r="LX533" s="714"/>
      <c r="LY533" s="714"/>
      <c r="LZ533" s="714"/>
      <c r="MA533" s="714"/>
      <c r="MB533" s="714"/>
      <c r="MC533" s="714"/>
      <c r="MD533" s="714"/>
      <c r="ME533" s="714"/>
      <c r="MF533" s="714"/>
      <c r="MG533" s="714"/>
      <c r="MH533" s="714"/>
      <c r="MI533" s="714"/>
      <c r="MJ533" s="714"/>
      <c r="MK533" s="714"/>
      <c r="ML533" s="714"/>
      <c r="MM533" s="714"/>
      <c r="MN533" s="714"/>
      <c r="MO533" s="714"/>
      <c r="MP533" s="714"/>
      <c r="MQ533" s="714"/>
      <c r="MR533" s="714"/>
      <c r="MS533" s="714"/>
      <c r="MT533" s="714"/>
      <c r="MU533" s="714"/>
      <c r="MV533" s="714"/>
      <c r="MW533" s="714"/>
      <c r="MX533" s="714"/>
      <c r="MY533" s="714"/>
      <c r="MZ533" s="714"/>
      <c r="NA533" s="714"/>
      <c r="NB533" s="714"/>
      <c r="NC533" s="714"/>
      <c r="ND533" s="714"/>
      <c r="NE533" s="714"/>
      <c r="NF533" s="714"/>
      <c r="NG533" s="714"/>
      <c r="NH533" s="714"/>
      <c r="NI533" s="714"/>
      <c r="NJ533" s="714"/>
      <c r="NK533" s="714"/>
      <c r="NL533" s="714"/>
      <c r="NM533" s="714"/>
      <c r="NN533" s="714"/>
      <c r="NO533" s="714"/>
      <c r="NP533" s="714"/>
      <c r="NQ533" s="714"/>
      <c r="NR533" s="714"/>
      <c r="NS533" s="714"/>
      <c r="NT533" s="714"/>
      <c r="NU533" s="714"/>
      <c r="NV533" s="714"/>
      <c r="NW533" s="714"/>
      <c r="NX533" s="714"/>
      <c r="NY533" s="714"/>
      <c r="NZ533" s="714"/>
      <c r="OA533" s="714"/>
      <c r="OB533" s="714"/>
      <c r="OC533" s="714"/>
      <c r="OD533" s="714"/>
      <c r="OE533" s="714"/>
      <c r="OF533" s="714"/>
      <c r="OG533" s="714"/>
      <c r="OH533" s="714"/>
      <c r="OI533" s="714"/>
      <c r="OJ533" s="714"/>
      <c r="OK533" s="714"/>
      <c r="OL533" s="714"/>
      <c r="OM533" s="714"/>
      <c r="ON533" s="714"/>
      <c r="OO533" s="714"/>
      <c r="OP533" s="714"/>
      <c r="OQ533" s="714"/>
      <c r="OR533" s="714"/>
      <c r="OS533" s="714"/>
      <c r="OT533" s="714"/>
      <c r="OU533" s="714"/>
      <c r="OV533" s="714"/>
      <c r="OW533" s="714"/>
      <c r="OX533" s="714"/>
      <c r="OY533" s="714"/>
      <c r="OZ533" s="714"/>
      <c r="PA533" s="714"/>
      <c r="PB533" s="714"/>
      <c r="PC533" s="714"/>
      <c r="PD533" s="714"/>
      <c r="PE533" s="714"/>
      <c r="PF533" s="714"/>
      <c r="PG533" s="714"/>
      <c r="PH533" s="714"/>
      <c r="PI533" s="714"/>
      <c r="PJ533" s="714"/>
      <c r="PK533" s="714"/>
      <c r="PL533" s="714"/>
      <c r="PM533" s="714"/>
      <c r="PN533" s="714"/>
      <c r="PO533" s="714"/>
      <c r="PP533" s="714"/>
      <c r="PQ533" s="714"/>
      <c r="PR533" s="714"/>
      <c r="PS533" s="714"/>
      <c r="PT533" s="714"/>
      <c r="PU533" s="714"/>
      <c r="PV533" s="714"/>
      <c r="PW533" s="714"/>
      <c r="PX533" s="714"/>
      <c r="PY533" s="714"/>
      <c r="PZ533" s="714"/>
      <c r="QA533" s="714"/>
      <c r="QB533" s="714"/>
      <c r="QC533" s="714"/>
      <c r="QD533" s="714"/>
      <c r="QE533" s="714"/>
      <c r="QF533" s="714"/>
      <c r="QG533" s="714"/>
      <c r="QH533" s="714"/>
      <c r="QI533" s="714"/>
      <c r="QJ533" s="714"/>
      <c r="QK533" s="714"/>
      <c r="QL533" s="714"/>
      <c r="QM533" s="714"/>
      <c r="QN533" s="714"/>
      <c r="QO533" s="714"/>
      <c r="QP533" s="714"/>
      <c r="QQ533" s="714"/>
      <c r="QR533" s="714"/>
      <c r="QS533" s="714"/>
      <c r="QT533" s="714"/>
      <c r="QU533" s="714"/>
      <c r="QV533" s="714"/>
      <c r="QW533" s="714"/>
      <c r="QX533" s="714"/>
      <c r="QY533" s="714"/>
      <c r="QZ533" s="714"/>
      <c r="RA533" s="714"/>
      <c r="RB533" s="714"/>
      <c r="RC533" s="714"/>
      <c r="RD533" s="714"/>
      <c r="RE533" s="714"/>
      <c r="RF533" s="714"/>
      <c r="RG533" s="714"/>
      <c r="RH533" s="714"/>
      <c r="RI533" s="714"/>
      <c r="RJ533" s="714"/>
      <c r="RK533" s="714"/>
      <c r="RL533" s="714"/>
      <c r="RM533" s="714"/>
      <c r="RN533" s="714"/>
      <c r="RO533" s="714"/>
      <c r="RP533" s="714"/>
      <c r="RQ533" s="714"/>
      <c r="RR533" s="714"/>
      <c r="RS533" s="714"/>
      <c r="RT533" s="714"/>
      <c r="RU533" s="714"/>
      <c r="RV533" s="714"/>
      <c r="RW533" s="714"/>
      <c r="RX533" s="714"/>
      <c r="RY533" s="714"/>
      <c r="RZ533" s="714"/>
      <c r="SA533" s="714"/>
      <c r="SB533" s="714"/>
      <c r="SC533" s="714"/>
      <c r="SD533" s="714"/>
      <c r="SE533" s="714"/>
      <c r="SF533" s="714"/>
      <c r="SG533" s="714"/>
      <c r="SH533" s="714"/>
      <c r="SI533" s="714"/>
      <c r="SJ533" s="714"/>
      <c r="SK533" s="714"/>
      <c r="SL533" s="714"/>
      <c r="SM533" s="714"/>
      <c r="SN533" s="714"/>
      <c r="SO533" s="714"/>
      <c r="SP533" s="714"/>
      <c r="SQ533" s="714"/>
      <c r="SR533" s="714"/>
      <c r="SS533" s="714"/>
      <c r="ST533" s="714"/>
      <c r="SU533" s="714"/>
      <c r="SV533" s="714"/>
      <c r="SW533" s="714"/>
      <c r="SX533" s="714"/>
      <c r="SY533" s="714"/>
      <c r="SZ533" s="714"/>
      <c r="TA533" s="714"/>
      <c r="TB533" s="714"/>
      <c r="TC533" s="714"/>
      <c r="TD533" s="714"/>
      <c r="TE533" s="714"/>
      <c r="TF533" s="714"/>
      <c r="TG533" s="714"/>
      <c r="TH533" s="714"/>
      <c r="TI533" s="714"/>
      <c r="TJ533" s="714"/>
      <c r="TK533" s="714"/>
      <c r="TL533" s="714"/>
      <c r="TM533" s="714"/>
      <c r="TN533" s="714"/>
      <c r="TO533" s="714"/>
      <c r="TP533" s="714"/>
      <c r="TQ533" s="714"/>
      <c r="TR533" s="714"/>
      <c r="TS533" s="714"/>
      <c r="TT533" s="714"/>
      <c r="TU533" s="714"/>
      <c r="TV533" s="714"/>
      <c r="TW533" s="714"/>
      <c r="TX533" s="714"/>
      <c r="TY533" s="714"/>
      <c r="TZ533" s="714"/>
      <c r="UA533" s="714"/>
      <c r="UB533" s="714"/>
      <c r="UC533" s="714"/>
      <c r="UD533" s="714"/>
      <c r="UE533" s="714"/>
      <c r="UF533" s="714"/>
      <c r="UG533" s="714"/>
      <c r="UH533" s="714"/>
      <c r="UI533" s="714"/>
      <c r="UJ533" s="714"/>
      <c r="UK533" s="714"/>
      <c r="UL533" s="714"/>
      <c r="UM533" s="714"/>
      <c r="UN533" s="714"/>
      <c r="UO533" s="714"/>
      <c r="UP533" s="714"/>
      <c r="UQ533" s="714"/>
      <c r="UR533" s="714"/>
      <c r="US533" s="714"/>
      <c r="UT533" s="714"/>
      <c r="UU533" s="714"/>
      <c r="UV533" s="714"/>
      <c r="UW533" s="714"/>
      <c r="UX533" s="714"/>
      <c r="UY533" s="714"/>
      <c r="UZ533" s="714"/>
      <c r="VA533" s="714"/>
      <c r="VB533" s="714"/>
      <c r="VC533" s="714"/>
      <c r="VD533" s="714"/>
      <c r="VE533" s="714"/>
      <c r="VF533" s="714"/>
      <c r="VG533" s="714"/>
      <c r="VH533" s="714"/>
      <c r="VI533" s="714"/>
      <c r="VJ533" s="714"/>
      <c r="VK533" s="714"/>
      <c r="VL533" s="714"/>
      <c r="VM533" s="714"/>
      <c r="VN533" s="714"/>
      <c r="VO533" s="714"/>
      <c r="VP533" s="714"/>
      <c r="VQ533" s="714"/>
      <c r="VR533" s="714"/>
      <c r="VS533" s="714"/>
      <c r="VT533" s="714"/>
      <c r="VU533" s="714"/>
      <c r="VV533" s="714"/>
      <c r="VW533" s="714"/>
      <c r="VX533" s="714"/>
      <c r="VY533" s="714"/>
      <c r="VZ533" s="714"/>
      <c r="WA533" s="714"/>
      <c r="WB533" s="714"/>
      <c r="WC533" s="714"/>
      <c r="WD533" s="714"/>
      <c r="WE533" s="714"/>
      <c r="WF533" s="714"/>
      <c r="WG533" s="714"/>
      <c r="WH533" s="714"/>
      <c r="WI533" s="714"/>
      <c r="WJ533" s="714"/>
      <c r="WK533" s="714"/>
      <c r="WL533" s="714"/>
      <c r="WM533" s="714"/>
      <c r="WN533" s="714"/>
      <c r="WO533" s="714"/>
      <c r="WP533" s="714"/>
      <c r="WQ533" s="714"/>
      <c r="WR533" s="714"/>
      <c r="WS533" s="714"/>
      <c r="WT533" s="714"/>
      <c r="WU533" s="714"/>
      <c r="WV533" s="714"/>
      <c r="WW533" s="714"/>
      <c r="WX533" s="714"/>
      <c r="WY533" s="714"/>
      <c r="WZ533" s="714"/>
      <c r="XA533" s="714"/>
      <c r="XB533" s="714"/>
      <c r="XC533" s="714"/>
      <c r="XD533" s="714"/>
      <c r="XE533" s="714"/>
      <c r="XF533" s="714"/>
      <c r="XG533" s="714"/>
      <c r="XH533" s="714"/>
      <c r="XI533" s="714"/>
      <c r="XJ533" s="714"/>
      <c r="XK533" s="714"/>
      <c r="XL533" s="714"/>
      <c r="XM533" s="714"/>
      <c r="XN533" s="714"/>
      <c r="XO533" s="714"/>
      <c r="XP533" s="714"/>
      <c r="XQ533" s="714"/>
      <c r="XR533" s="714"/>
      <c r="XS533" s="714"/>
      <c r="XT533" s="714"/>
      <c r="XU533" s="714"/>
      <c r="XV533" s="714"/>
      <c r="XW533" s="714"/>
      <c r="XX533" s="714"/>
      <c r="XY533" s="714"/>
      <c r="XZ533" s="714"/>
      <c r="YA533" s="714"/>
      <c r="YB533" s="714"/>
      <c r="YC533" s="714"/>
      <c r="YD533" s="714"/>
      <c r="YE533" s="714"/>
      <c r="YF533" s="714"/>
      <c r="YG533" s="714"/>
      <c r="YH533" s="714"/>
      <c r="YI533" s="714"/>
      <c r="YJ533" s="714"/>
      <c r="YK533" s="714"/>
      <c r="YL533" s="714"/>
      <c r="YM533" s="714"/>
      <c r="YN533" s="714"/>
      <c r="YO533" s="714"/>
      <c r="YP533" s="714"/>
      <c r="YQ533" s="714"/>
      <c r="YR533" s="714"/>
      <c r="YS533" s="714"/>
      <c r="YT533" s="714"/>
      <c r="YU533" s="714"/>
      <c r="YV533" s="714"/>
      <c r="YW533" s="714"/>
      <c r="YX533" s="714"/>
      <c r="YY533" s="714"/>
      <c r="YZ533" s="714"/>
      <c r="ZA533" s="714"/>
      <c r="ZB533" s="714"/>
      <c r="ZC533" s="714"/>
      <c r="ZD533" s="714"/>
      <c r="ZE533" s="714"/>
      <c r="ZF533" s="714"/>
      <c r="ZG533" s="714"/>
      <c r="ZH533" s="714"/>
      <c r="ZI533" s="714"/>
      <c r="ZJ533" s="714"/>
      <c r="ZK533" s="714"/>
      <c r="ZL533" s="714"/>
      <c r="ZM533" s="714"/>
      <c r="ZN533" s="714"/>
      <c r="ZO533" s="714"/>
      <c r="ZP533" s="714"/>
      <c r="ZQ533" s="714"/>
      <c r="ZR533" s="714"/>
      <c r="ZS533" s="714"/>
      <c r="ZT533" s="714"/>
      <c r="ZU533" s="714"/>
      <c r="ZV533" s="714"/>
      <c r="ZW533" s="714"/>
      <c r="ZX533" s="714"/>
      <c r="ZY533" s="714"/>
      <c r="ZZ533" s="714"/>
      <c r="AAA533" s="714"/>
      <c r="AAB533" s="714"/>
      <c r="AAC533" s="714"/>
      <c r="AAD533" s="714"/>
      <c r="AAE533" s="714"/>
      <c r="AAF533" s="714"/>
      <c r="AAG533" s="714"/>
      <c r="AAH533" s="714"/>
      <c r="AAI533" s="714"/>
      <c r="AAJ533" s="714"/>
      <c r="AAK533" s="714"/>
      <c r="AAL533" s="714"/>
      <c r="AAM533" s="714"/>
      <c r="AAN533" s="714"/>
      <c r="AAO533" s="714"/>
      <c r="AAP533" s="714"/>
      <c r="AAQ533" s="714"/>
      <c r="AAR533" s="714"/>
      <c r="AAS533" s="714"/>
      <c r="AAT533" s="714"/>
      <c r="AAU533" s="714"/>
      <c r="AAV533" s="714"/>
      <c r="AAW533" s="714"/>
      <c r="AAX533" s="714"/>
      <c r="AAY533" s="714"/>
      <c r="AAZ533" s="714"/>
      <c r="ABA533" s="714"/>
      <c r="ABB533" s="714"/>
      <c r="ABC533" s="714"/>
      <c r="ABD533" s="714"/>
      <c r="ABE533" s="714"/>
      <c r="ABF533" s="714"/>
      <c r="ABG533" s="714"/>
      <c r="ABH533" s="714"/>
      <c r="ABI533" s="714"/>
      <c r="ABJ533" s="714"/>
      <c r="ABK533" s="714"/>
      <c r="ABL533" s="714"/>
      <c r="ABM533" s="714"/>
      <c r="ABN533" s="714"/>
      <c r="ABO533" s="714"/>
      <c r="ABP533" s="714"/>
      <c r="ABQ533" s="714"/>
      <c r="ABR533" s="714"/>
      <c r="ABS533" s="714"/>
      <c r="ABT533" s="714"/>
      <c r="ABU533" s="714"/>
      <c r="ABV533" s="714"/>
      <c r="ABW533" s="714"/>
      <c r="ABX533" s="714"/>
      <c r="ABY533" s="714"/>
      <c r="ABZ533" s="714"/>
      <c r="ACA533" s="714"/>
      <c r="ACB533" s="714"/>
      <c r="ACC533" s="714"/>
      <c r="ACD533" s="714"/>
      <c r="ACE533" s="714"/>
      <c r="ACF533" s="714"/>
      <c r="ACG533" s="714"/>
      <c r="ACH533" s="714"/>
      <c r="ACI533" s="714"/>
      <c r="ACJ533" s="714"/>
      <c r="ACK533" s="714"/>
      <c r="ACL533" s="714"/>
      <c r="ACM533" s="714"/>
      <c r="ACN533" s="714"/>
      <c r="ACO533" s="714"/>
      <c r="ACP533" s="714"/>
      <c r="ACQ533" s="714"/>
      <c r="ACR533" s="714"/>
      <c r="ACS533" s="714"/>
      <c r="ACT533" s="714"/>
      <c r="ACU533" s="714"/>
      <c r="ACV533" s="714"/>
      <c r="ACW533" s="714"/>
      <c r="ACX533" s="714"/>
      <c r="ACY533" s="714"/>
      <c r="ACZ533" s="714"/>
      <c r="ADA533" s="714"/>
      <c r="ADB533" s="714"/>
      <c r="ADC533" s="714"/>
      <c r="ADD533" s="714"/>
      <c r="ADE533" s="714"/>
      <c r="ADF533" s="714"/>
      <c r="ADG533" s="714"/>
      <c r="ADH533" s="714"/>
      <c r="ADI533" s="714"/>
      <c r="ADJ533" s="714"/>
      <c r="ADK533" s="714"/>
      <c r="ADL533" s="714"/>
      <c r="ADM533" s="714"/>
      <c r="ADN533" s="714"/>
      <c r="ADO533" s="714"/>
      <c r="ADP533" s="714"/>
      <c r="ADQ533" s="714"/>
      <c r="ADR533" s="714"/>
      <c r="ADS533" s="714"/>
      <c r="ADT533" s="714"/>
      <c r="ADU533" s="714"/>
      <c r="ADV533" s="714"/>
      <c r="ADW533" s="714"/>
      <c r="ADX533" s="714"/>
      <c r="ADY533" s="714"/>
      <c r="ADZ533" s="714"/>
      <c r="AEA533" s="714"/>
      <c r="AEB533" s="714"/>
      <c r="AEC533" s="714"/>
      <c r="AED533" s="714"/>
      <c r="AEE533" s="714"/>
      <c r="AEF533" s="714"/>
      <c r="AEG533" s="714"/>
      <c r="AEH533" s="714"/>
      <c r="AEI533" s="714"/>
      <c r="AEJ533" s="714"/>
      <c r="AEK533" s="714"/>
      <c r="AEL533" s="714"/>
      <c r="AEM533" s="714"/>
      <c r="AEN533" s="714"/>
      <c r="AEO533" s="714"/>
      <c r="AEP533" s="714"/>
      <c r="AEQ533" s="714"/>
      <c r="AER533" s="714"/>
      <c r="AES533" s="714"/>
      <c r="AET533" s="714"/>
      <c r="AEU533" s="714"/>
      <c r="AEV533" s="714"/>
      <c r="AEW533" s="714"/>
      <c r="AEX533" s="714"/>
      <c r="AEY533" s="714"/>
      <c r="AEZ533" s="714"/>
      <c r="AFA533" s="714"/>
      <c r="AFB533" s="714"/>
      <c r="AFC533" s="714"/>
      <c r="AFD533" s="714"/>
      <c r="AFE533" s="714"/>
      <c r="AFF533" s="714"/>
      <c r="AFG533" s="714"/>
      <c r="AFH533" s="714"/>
      <c r="AFI533" s="714"/>
      <c r="AFJ533" s="714"/>
      <c r="AFK533" s="714"/>
      <c r="AFL533" s="714"/>
      <c r="AFM533" s="714"/>
      <c r="AFN533" s="714"/>
      <c r="AFO533" s="714"/>
      <c r="AFP533" s="714"/>
      <c r="AFQ533" s="714"/>
      <c r="AFR533" s="714"/>
      <c r="AFS533" s="714"/>
      <c r="AFT533" s="714"/>
      <c r="AFU533" s="714"/>
      <c r="AFV533" s="714"/>
      <c r="AFW533" s="714"/>
      <c r="AFX533" s="714"/>
      <c r="AFY533" s="714"/>
      <c r="AFZ533" s="714"/>
      <c r="AGA533" s="714"/>
      <c r="AGB533" s="714"/>
      <c r="AGC533" s="714"/>
      <c r="AGD533" s="714"/>
      <c r="AGE533" s="714"/>
      <c r="AGF533" s="714"/>
      <c r="AGG533" s="714"/>
      <c r="AGH533" s="714"/>
      <c r="AGI533" s="714"/>
      <c r="AGJ533" s="714"/>
      <c r="AGK533" s="714"/>
      <c r="AGL533" s="714"/>
      <c r="AGM533" s="714"/>
      <c r="AGN533" s="714"/>
      <c r="AGO533" s="714"/>
      <c r="AGP533" s="714"/>
      <c r="AGQ533" s="714"/>
      <c r="AGR533" s="714"/>
      <c r="AGS533" s="714"/>
      <c r="AGT533" s="714"/>
      <c r="AGU533" s="714"/>
      <c r="AGV533" s="714"/>
      <c r="AGW533" s="714"/>
      <c r="AGX533" s="714"/>
      <c r="AGY533" s="714"/>
      <c r="AGZ533" s="714"/>
      <c r="AHA533" s="714"/>
      <c r="AHB533" s="714"/>
      <c r="AHC533" s="714"/>
      <c r="AHD533" s="714"/>
      <c r="AHE533" s="714"/>
      <c r="AHF533" s="714"/>
      <c r="AHG533" s="714"/>
      <c r="AHH533" s="714"/>
      <c r="AHI533" s="714"/>
      <c r="AHJ533" s="714"/>
      <c r="AHK533" s="714"/>
      <c r="AHL533" s="714"/>
      <c r="AHM533" s="714"/>
      <c r="AHN533" s="714"/>
      <c r="AHO533" s="714"/>
      <c r="AHP533" s="714"/>
      <c r="AHQ533" s="714"/>
      <c r="AHR533" s="714"/>
      <c r="AHS533" s="714"/>
      <c r="AHT533" s="714"/>
      <c r="AHU533" s="714"/>
      <c r="AHV533" s="714"/>
      <c r="AHW533" s="714"/>
      <c r="AHX533" s="714"/>
      <c r="AHY533" s="714"/>
      <c r="AHZ533" s="714"/>
      <c r="AIA533" s="714"/>
      <c r="AIB533" s="714"/>
      <c r="AIC533" s="714"/>
      <c r="AID533" s="714"/>
      <c r="AIE533" s="714"/>
      <c r="AIF533" s="714"/>
      <c r="AIG533" s="714"/>
      <c r="AIH533" s="714"/>
      <c r="AII533" s="714"/>
      <c r="AIJ533" s="714"/>
      <c r="AIK533" s="714"/>
      <c r="AIL533" s="714"/>
      <c r="AIM533" s="714"/>
      <c r="AIN533" s="714"/>
      <c r="AIO533" s="714"/>
      <c r="AIP533" s="714"/>
      <c r="AIQ533" s="714"/>
      <c r="AIR533" s="714"/>
      <c r="AIS533" s="714"/>
      <c r="AIT533" s="714"/>
      <c r="AIU533" s="714"/>
      <c r="AIV533" s="714"/>
      <c r="AIW533" s="714"/>
      <c r="AIX533" s="714"/>
      <c r="AIY533" s="714"/>
      <c r="AIZ533" s="714"/>
      <c r="AJA533" s="714"/>
      <c r="AJB533" s="714"/>
      <c r="AJC533" s="714"/>
      <c r="AJD533" s="714"/>
      <c r="AJE533" s="714"/>
      <c r="AJF533" s="714"/>
      <c r="AJG533" s="714"/>
      <c r="AJH533" s="714"/>
      <c r="AJI533" s="714"/>
      <c r="AJJ533" s="714"/>
      <c r="AJK533" s="714"/>
      <c r="AJL533" s="714"/>
      <c r="AJM533" s="714"/>
      <c r="AJN533" s="714"/>
      <c r="AJO533" s="714"/>
      <c r="AJP533" s="714"/>
      <c r="AJQ533" s="714"/>
      <c r="AJR533" s="714"/>
      <c r="AJS533" s="714"/>
      <c r="AJT533" s="714"/>
      <c r="AJU533" s="714"/>
      <c r="AJV533" s="714"/>
      <c r="AJW533" s="714"/>
      <c r="AJX533" s="714"/>
      <c r="AJY533" s="714"/>
      <c r="AJZ533" s="714"/>
      <c r="AKA533" s="714"/>
      <c r="AKB533" s="714"/>
      <c r="AKC533" s="714"/>
      <c r="AKD533" s="714"/>
      <c r="AKE533" s="714"/>
      <c r="AKF533" s="714"/>
      <c r="AKG533" s="714"/>
      <c r="AKH533" s="714"/>
      <c r="AKI533" s="714"/>
      <c r="AKJ533" s="714"/>
      <c r="AKK533" s="714"/>
      <c r="AKL533" s="714"/>
      <c r="AKM533" s="714"/>
      <c r="AKN533" s="714"/>
      <c r="AKO533" s="714"/>
      <c r="AKP533" s="714"/>
      <c r="AKQ533" s="714"/>
      <c r="AKR533" s="714"/>
      <c r="AKS533" s="714"/>
      <c r="AKT533" s="714"/>
      <c r="AKU533" s="714"/>
      <c r="AKV533" s="714"/>
      <c r="AKW533" s="714"/>
      <c r="AKX533" s="714"/>
      <c r="AKY533" s="714"/>
      <c r="AKZ533" s="714"/>
      <c r="ALA533" s="714"/>
      <c r="ALB533" s="714"/>
      <c r="ALC533" s="714"/>
      <c r="ALD533" s="714"/>
      <c r="ALE533" s="714"/>
      <c r="ALF533" s="714"/>
      <c r="ALG533" s="714"/>
      <c r="ALH533" s="714"/>
      <c r="ALI533" s="714"/>
      <c r="ALJ533" s="714"/>
      <c r="ALK533" s="714"/>
      <c r="ALL533" s="714"/>
      <c r="ALM533" s="714"/>
      <c r="ALN533" s="714"/>
      <c r="ALO533" s="714"/>
      <c r="ALP533" s="714"/>
      <c r="ALQ533" s="714"/>
      <c r="ALR533" s="714"/>
      <c r="ALS533" s="714"/>
      <c r="ALT533" s="714"/>
      <c r="ALU533" s="714"/>
      <c r="ALV533" s="714"/>
      <c r="ALW533" s="714"/>
      <c r="ALX533" s="714"/>
      <c r="ALY533" s="714"/>
      <c r="ALZ533" s="714"/>
      <c r="AMA533" s="714"/>
      <c r="AMB533" s="714"/>
      <c r="AMC533" s="714"/>
      <c r="AMD533" s="714"/>
      <c r="AME533" s="714"/>
      <c r="AMF533" s="714"/>
      <c r="AMG533" s="714"/>
      <c r="AMH533" s="714"/>
      <c r="AMI533" s="714"/>
      <c r="AMJ533" s="714"/>
      <c r="AMK533" s="714"/>
      <c r="AML533" s="714"/>
      <c r="AMM533" s="714"/>
      <c r="AMN533" s="714"/>
      <c r="AMO533" s="714"/>
      <c r="AMP533" s="714"/>
      <c r="AMQ533" s="714"/>
      <c r="AMR533" s="714"/>
      <c r="AMS533" s="714"/>
      <c r="AMT533" s="714"/>
      <c r="AMU533" s="714"/>
      <c r="AMV533" s="714"/>
      <c r="AMW533" s="714"/>
      <c r="AMX533" s="714"/>
      <c r="AMY533" s="714"/>
      <c r="AMZ533" s="714"/>
      <c r="ANA533" s="714"/>
      <c r="ANB533" s="714"/>
      <c r="ANC533" s="714"/>
      <c r="AND533" s="714"/>
      <c r="ANE533" s="714"/>
      <c r="ANF533" s="714"/>
      <c r="ANG533" s="714"/>
      <c r="ANH533" s="714"/>
      <c r="ANI533" s="714"/>
      <c r="ANJ533" s="714"/>
      <c r="ANK533" s="714"/>
      <c r="ANL533" s="714"/>
      <c r="ANM533" s="714"/>
      <c r="ANN533" s="714"/>
      <c r="ANO533" s="714"/>
      <c r="ANP533" s="714"/>
      <c r="ANQ533" s="714"/>
      <c r="ANR533" s="714"/>
      <c r="ANS533" s="714"/>
      <c r="ANT533" s="714"/>
      <c r="ANU533" s="714"/>
      <c r="ANV533" s="714"/>
      <c r="ANW533" s="714"/>
      <c r="ANX533" s="714"/>
      <c r="ANY533" s="714"/>
      <c r="ANZ533" s="714"/>
      <c r="AOA533" s="714"/>
      <c r="AOB533" s="714"/>
      <c r="AOC533" s="714"/>
      <c r="AOD533" s="714"/>
      <c r="AOE533" s="714"/>
      <c r="AOF533" s="714"/>
      <c r="AOG533" s="714"/>
      <c r="AOH533" s="714"/>
      <c r="AOI533" s="714"/>
      <c r="AOJ533" s="714"/>
      <c r="AOK533" s="714"/>
      <c r="AOL533" s="714"/>
      <c r="AOM533" s="714"/>
      <c r="AON533" s="714"/>
      <c r="AOO533" s="714"/>
      <c r="AOP533" s="714"/>
      <c r="AOQ533" s="714"/>
      <c r="AOR533" s="714"/>
      <c r="AOS533" s="714"/>
      <c r="AOT533" s="714"/>
      <c r="AOU533" s="714"/>
      <c r="AOV533" s="714"/>
      <c r="AOW533" s="714"/>
      <c r="AOX533" s="714"/>
      <c r="AOY533" s="714"/>
      <c r="AOZ533" s="714"/>
      <c r="APA533" s="714"/>
      <c r="APB533" s="714"/>
      <c r="APC533" s="714"/>
      <c r="APD533" s="714"/>
      <c r="APE533" s="714"/>
      <c r="APF533" s="714"/>
      <c r="APG533" s="714"/>
      <c r="APH533" s="714"/>
      <c r="API533" s="714"/>
      <c r="APJ533" s="714"/>
      <c r="APK533" s="714"/>
      <c r="APL533" s="714"/>
      <c r="APM533" s="714"/>
      <c r="APN533" s="714"/>
      <c r="APO533" s="714"/>
      <c r="APP533" s="714"/>
      <c r="APQ533" s="714"/>
      <c r="APR533" s="714"/>
      <c r="APS533" s="714"/>
      <c r="APT533" s="714"/>
      <c r="APU533" s="714"/>
      <c r="APV533" s="714"/>
      <c r="APW533" s="714"/>
      <c r="APX533" s="714"/>
      <c r="APY533" s="714"/>
      <c r="APZ533" s="714"/>
      <c r="AQA533" s="714"/>
      <c r="AQB533" s="714"/>
      <c r="AQC533" s="714"/>
      <c r="AQD533" s="714"/>
      <c r="AQE533" s="714"/>
      <c r="AQF533" s="714"/>
      <c r="AQG533" s="714"/>
      <c r="AQH533" s="714"/>
      <c r="AQI533" s="714"/>
      <c r="AQJ533" s="714"/>
      <c r="AQK533" s="714"/>
      <c r="AQL533" s="714"/>
      <c r="AQM533" s="714"/>
      <c r="AQN533" s="714"/>
      <c r="AQO533" s="714"/>
      <c r="AQP533" s="714"/>
      <c r="AQQ533" s="714"/>
      <c r="AQR533" s="714"/>
      <c r="AQS533" s="714"/>
      <c r="AQT533" s="714"/>
      <c r="AQU533" s="714"/>
      <c r="AQV533" s="714"/>
      <c r="AQW533" s="714"/>
      <c r="AQX533" s="714"/>
      <c r="AQY533" s="714"/>
      <c r="AQZ533" s="714"/>
      <c r="ARA533" s="714"/>
      <c r="ARB533" s="714"/>
      <c r="ARC533" s="714"/>
      <c r="ARD533" s="714"/>
      <c r="ARE533" s="714"/>
      <c r="ARF533" s="714"/>
      <c r="ARG533" s="714"/>
      <c r="ARH533" s="714"/>
      <c r="ARI533" s="714"/>
      <c r="ARJ533" s="714"/>
      <c r="ARK533" s="714"/>
      <c r="ARL533" s="714"/>
      <c r="ARM533" s="714"/>
      <c r="ARN533" s="714"/>
      <c r="ARO533" s="714"/>
      <c r="ARP533" s="714"/>
      <c r="ARQ533" s="714"/>
      <c r="ARR533" s="714"/>
      <c r="ARS533" s="714"/>
      <c r="ART533" s="714"/>
      <c r="ARU533" s="714"/>
      <c r="ARV533" s="714"/>
      <c r="ARW533" s="714"/>
      <c r="ARX533" s="714"/>
      <c r="ARY533" s="714"/>
      <c r="ARZ533" s="714"/>
      <c r="ASA533" s="714"/>
      <c r="ASB533" s="714"/>
      <c r="ASC533" s="714"/>
      <c r="ASD533" s="714"/>
      <c r="ASE533" s="714"/>
      <c r="ASF533" s="714"/>
      <c r="ASG533" s="714"/>
      <c r="ASH533" s="714"/>
      <c r="ASI533" s="714"/>
      <c r="ASJ533" s="714"/>
      <c r="ASK533" s="714"/>
      <c r="ASL533" s="714"/>
      <c r="ASM533" s="714"/>
      <c r="ASN533" s="714"/>
      <c r="ASO533" s="714"/>
      <c r="ASP533" s="714"/>
      <c r="ASQ533" s="714"/>
      <c r="ASR533" s="714"/>
      <c r="ASS533" s="714"/>
      <c r="AST533" s="714"/>
      <c r="ASU533" s="714"/>
      <c r="ASV533" s="714"/>
      <c r="ASW533" s="714"/>
      <c r="ASX533" s="714"/>
      <c r="ASY533" s="714"/>
      <c r="ASZ533" s="714"/>
      <c r="ATA533" s="714"/>
      <c r="ATB533" s="714"/>
      <c r="ATC533" s="714"/>
      <c r="ATD533" s="714"/>
      <c r="ATE533" s="714"/>
      <c r="ATF533" s="714"/>
      <c r="ATG533" s="714"/>
      <c r="ATH533" s="714"/>
      <c r="ATI533" s="714"/>
      <c r="ATJ533" s="714"/>
      <c r="ATK533" s="714"/>
      <c r="ATL533" s="714"/>
      <c r="ATM533" s="714"/>
      <c r="ATN533" s="714"/>
      <c r="ATO533" s="714"/>
      <c r="ATP533" s="714"/>
      <c r="ATQ533" s="714"/>
      <c r="ATR533" s="714"/>
      <c r="ATS533" s="714"/>
      <c r="ATT533" s="714"/>
      <c r="ATU533" s="714"/>
      <c r="ATV533" s="714"/>
      <c r="ATW533" s="714"/>
      <c r="ATX533" s="714"/>
      <c r="ATY533" s="714"/>
      <c r="ATZ533" s="714"/>
      <c r="AUA533" s="714"/>
      <c r="AUB533" s="714"/>
      <c r="AUC533" s="714"/>
      <c r="AUD533" s="714"/>
      <c r="AUE533" s="714"/>
      <c r="AUF533" s="714"/>
      <c r="AUG533" s="714"/>
      <c r="AUH533" s="714"/>
      <c r="AUI533" s="714"/>
      <c r="AUJ533" s="714"/>
      <c r="AUK533" s="714"/>
      <c r="AUL533" s="714"/>
      <c r="AUM533" s="714"/>
      <c r="AUN533" s="714"/>
      <c r="AUO533" s="714"/>
      <c r="AUP533" s="714"/>
      <c r="AUQ533" s="714"/>
      <c r="AUR533" s="714"/>
      <c r="AUS533" s="714"/>
      <c r="AUT533" s="714"/>
      <c r="AUU533" s="714"/>
      <c r="AUV533" s="714"/>
      <c r="AUW533" s="714"/>
      <c r="AUX533" s="714"/>
      <c r="AUY533" s="714"/>
      <c r="AUZ533" s="714"/>
      <c r="AVA533" s="714"/>
      <c r="AVB533" s="714"/>
      <c r="AVC533" s="714"/>
      <c r="AVD533" s="714"/>
      <c r="AVE533" s="714"/>
      <c r="AVF533" s="714"/>
      <c r="AVG533" s="714"/>
      <c r="AVH533" s="714"/>
      <c r="AVI533" s="714"/>
      <c r="AVJ533" s="714"/>
      <c r="AVK533" s="714"/>
      <c r="AVL533" s="714"/>
      <c r="AVM533" s="714"/>
      <c r="AVN533" s="714"/>
      <c r="AVO533" s="714"/>
      <c r="AVP533" s="714"/>
      <c r="AVQ533" s="714"/>
      <c r="AVR533" s="714"/>
      <c r="AVS533" s="714"/>
      <c r="AVT533" s="714"/>
      <c r="AVU533" s="714"/>
      <c r="AVV533" s="714"/>
      <c r="AVW533" s="714"/>
      <c r="AVX533" s="714"/>
      <c r="AVY533" s="714"/>
      <c r="AVZ533" s="714"/>
      <c r="AWA533" s="714"/>
      <c r="AWB533" s="714"/>
      <c r="AWC533" s="714"/>
      <c r="AWD533" s="714"/>
      <c r="AWE533" s="714"/>
      <c r="AWF533" s="714"/>
      <c r="AWG533" s="714"/>
      <c r="AWH533" s="714"/>
      <c r="AWI533" s="714"/>
      <c r="AWJ533" s="714"/>
      <c r="AWK533" s="714"/>
      <c r="AWL533" s="714"/>
      <c r="AWM533" s="714"/>
      <c r="AWN533" s="714"/>
      <c r="AWO533" s="714"/>
      <c r="AWP533" s="714"/>
      <c r="AWQ533" s="714"/>
      <c r="AWR533" s="714"/>
      <c r="AWS533" s="714"/>
      <c r="AWT533" s="714"/>
      <c r="AWU533" s="714"/>
      <c r="AWV533" s="714"/>
      <c r="AWW533" s="714"/>
      <c r="AWX533" s="714"/>
      <c r="AWY533" s="714"/>
      <c r="AWZ533" s="714"/>
      <c r="AXA533" s="714"/>
      <c r="AXB533" s="714"/>
      <c r="AXC533" s="714"/>
      <c r="AXD533" s="714"/>
      <c r="AXE533" s="714"/>
      <c r="AXF533" s="714"/>
      <c r="AXG533" s="714"/>
      <c r="AXH533" s="714"/>
      <c r="AXI533" s="714"/>
      <c r="AXJ533" s="714"/>
      <c r="AXK533" s="714"/>
      <c r="AXL533" s="714"/>
      <c r="AXM533" s="714"/>
      <c r="AXN533" s="714"/>
      <c r="AXO533" s="714"/>
      <c r="AXP533" s="714"/>
      <c r="AXQ533" s="714"/>
      <c r="AXR533" s="714"/>
      <c r="AXS533" s="714"/>
      <c r="AXT533" s="714"/>
      <c r="AXU533" s="714"/>
      <c r="AXV533" s="714"/>
      <c r="AXW533" s="714"/>
      <c r="AXX533" s="714"/>
      <c r="AXY533" s="714"/>
      <c r="AXZ533" s="714"/>
      <c r="AYA533" s="714"/>
      <c r="AYB533" s="714"/>
      <c r="AYC533" s="714"/>
      <c r="AYD533" s="714"/>
      <c r="AYE533" s="714"/>
      <c r="AYF533" s="714"/>
      <c r="AYG533" s="714"/>
      <c r="AYH533" s="714"/>
      <c r="AYI533" s="714"/>
      <c r="AYJ533" s="714"/>
      <c r="AYK533" s="714"/>
      <c r="AYL533" s="714"/>
      <c r="AYM533" s="714"/>
      <c r="AYN533" s="714"/>
      <c r="AYO533" s="714"/>
      <c r="AYP533" s="714"/>
      <c r="AYQ533" s="714"/>
      <c r="AYR533" s="714"/>
      <c r="AYS533" s="714"/>
      <c r="AYT533" s="714"/>
      <c r="AYU533" s="714"/>
      <c r="AYV533" s="714"/>
      <c r="AYW533" s="714"/>
      <c r="AYX533" s="714"/>
      <c r="AYY533" s="714"/>
      <c r="AYZ533" s="714"/>
      <c r="AZA533" s="714"/>
      <c r="AZB533" s="714"/>
      <c r="AZC533" s="714"/>
      <c r="AZD533" s="714"/>
      <c r="AZE533" s="714"/>
      <c r="AZF533" s="714"/>
      <c r="AZG533" s="714"/>
      <c r="AZH533" s="714"/>
      <c r="AZI533" s="714"/>
      <c r="AZJ533" s="714"/>
      <c r="AZK533" s="714"/>
      <c r="AZL533" s="714"/>
      <c r="AZM533" s="714"/>
      <c r="AZN533" s="714"/>
      <c r="AZO533" s="714"/>
      <c r="AZP533" s="714"/>
      <c r="AZQ533" s="714"/>
      <c r="AZR533" s="714"/>
      <c r="AZS533" s="714"/>
      <c r="AZT533" s="714"/>
      <c r="AZU533" s="714"/>
      <c r="AZV533" s="714"/>
      <c r="AZW533" s="714"/>
      <c r="AZX533" s="714"/>
      <c r="AZY533" s="714"/>
      <c r="AZZ533" s="714"/>
      <c r="BAA533" s="714"/>
      <c r="BAB533" s="714"/>
      <c r="BAC533" s="714"/>
      <c r="BAD533" s="714"/>
      <c r="BAE533" s="714"/>
      <c r="BAF533" s="714"/>
      <c r="BAG533" s="714"/>
      <c r="BAH533" s="714"/>
      <c r="BAI533" s="714"/>
      <c r="BAJ533" s="714"/>
      <c r="BAK533" s="714"/>
      <c r="BAL533" s="714"/>
      <c r="BAM533" s="714"/>
      <c r="BAN533" s="714"/>
      <c r="BAO533" s="714"/>
      <c r="BAP533" s="714"/>
      <c r="BAQ533" s="714"/>
      <c r="BAR533" s="714"/>
      <c r="BAS533" s="714"/>
      <c r="BAT533" s="714"/>
      <c r="BAU533" s="714"/>
      <c r="BAV533" s="714"/>
      <c r="BAW533" s="714"/>
      <c r="BAX533" s="714"/>
      <c r="BAY533" s="714"/>
      <c r="BAZ533" s="714"/>
      <c r="BBA533" s="714"/>
      <c r="BBB533" s="714"/>
      <c r="BBC533" s="714"/>
      <c r="BBD533" s="714"/>
      <c r="BBE533" s="714"/>
      <c r="BBF533" s="714"/>
      <c r="BBG533" s="714"/>
      <c r="BBH533" s="714"/>
      <c r="BBI533" s="714"/>
      <c r="BBJ533" s="714"/>
      <c r="BBK533" s="714"/>
      <c r="BBL533" s="714"/>
      <c r="BBM533" s="714"/>
      <c r="BBN533" s="714"/>
      <c r="BBO533" s="714"/>
      <c r="BBP533" s="714"/>
      <c r="BBQ533" s="714"/>
      <c r="BBR533" s="714"/>
      <c r="BBS533" s="714"/>
      <c r="BBT533" s="714"/>
      <c r="BBU533" s="714"/>
      <c r="BBV533" s="714"/>
      <c r="BBW533" s="714"/>
      <c r="BBX533" s="714"/>
      <c r="BBY533" s="714"/>
      <c r="BBZ533" s="714"/>
      <c r="BCA533" s="714"/>
      <c r="BCB533" s="714"/>
      <c r="BCC533" s="714"/>
      <c r="BCD533" s="714"/>
      <c r="BCE533" s="714"/>
      <c r="BCF533" s="714"/>
      <c r="BCG533" s="714"/>
      <c r="BCH533" s="714"/>
      <c r="BCI533" s="714"/>
      <c r="BCJ533" s="714"/>
      <c r="BCK533" s="714"/>
      <c r="BCL533" s="714"/>
      <c r="BCM533" s="714"/>
      <c r="BCN533" s="714"/>
      <c r="BCO533" s="714"/>
      <c r="BCP533" s="714"/>
      <c r="BCQ533" s="714"/>
      <c r="BCR533" s="714"/>
      <c r="BCS533" s="714"/>
      <c r="BCT533" s="714"/>
      <c r="BCU533" s="714"/>
      <c r="BCV533" s="714"/>
      <c r="BCW533" s="714"/>
      <c r="BCX533" s="714"/>
      <c r="BCY533" s="714"/>
      <c r="BCZ533" s="714"/>
      <c r="BDA533" s="714"/>
      <c r="BDB533" s="714"/>
      <c r="BDC533" s="714"/>
      <c r="BDD533" s="714"/>
      <c r="BDE533" s="714"/>
      <c r="BDF533" s="714"/>
      <c r="BDG533" s="714"/>
      <c r="BDH533" s="714"/>
      <c r="BDI533" s="714"/>
      <c r="BDJ533" s="714"/>
      <c r="BDK533" s="714"/>
      <c r="BDL533" s="714"/>
      <c r="BDM533" s="714"/>
      <c r="BDN533" s="714"/>
      <c r="BDO533" s="714"/>
      <c r="BDP533" s="714"/>
      <c r="BDQ533" s="714"/>
      <c r="BDR533" s="714"/>
      <c r="BDS533" s="714"/>
      <c r="BDT533" s="714"/>
      <c r="BDU533" s="714"/>
      <c r="BDV533" s="714"/>
      <c r="BDW533" s="714"/>
      <c r="BDX533" s="714"/>
      <c r="BDY533" s="714"/>
      <c r="BDZ533" s="714"/>
      <c r="BEA533" s="714"/>
      <c r="BEB533" s="714"/>
      <c r="BEC533" s="714"/>
      <c r="BED533" s="714"/>
      <c r="BEE533" s="714"/>
      <c r="BEF533" s="714"/>
      <c r="BEG533" s="714"/>
      <c r="BEH533" s="714"/>
      <c r="BEI533" s="714"/>
      <c r="BEJ533" s="714"/>
      <c r="BEK533" s="714"/>
      <c r="BEL533" s="714"/>
      <c r="BEM533" s="714"/>
      <c r="BEN533" s="714"/>
      <c r="BEO533" s="714"/>
      <c r="BEP533" s="714"/>
      <c r="BEQ533" s="714"/>
      <c r="BER533" s="714"/>
      <c r="BES533" s="714"/>
      <c r="BET533" s="714"/>
      <c r="BEU533" s="714"/>
      <c r="BEV533" s="714"/>
      <c r="BEW533" s="714"/>
      <c r="BEX533" s="714"/>
      <c r="BEY533" s="714"/>
      <c r="BEZ533" s="714"/>
      <c r="BFA533" s="714"/>
      <c r="BFB533" s="714"/>
      <c r="BFC533" s="714"/>
      <c r="BFD533" s="714"/>
      <c r="BFE533" s="714"/>
      <c r="BFF533" s="714"/>
      <c r="BFG533" s="714"/>
      <c r="BFH533" s="714"/>
      <c r="BFI533" s="714"/>
      <c r="BFJ533" s="714"/>
      <c r="BFK533" s="714"/>
      <c r="BFL533" s="714"/>
      <c r="BFM533" s="714"/>
      <c r="BFN533" s="714"/>
      <c r="BFO533" s="714"/>
      <c r="BFP533" s="714"/>
      <c r="BFQ533" s="714"/>
      <c r="BFR533" s="714"/>
      <c r="BFS533" s="714"/>
      <c r="BFT533" s="714"/>
      <c r="BFU533" s="714"/>
      <c r="BFV533" s="714"/>
      <c r="BFW533" s="714"/>
      <c r="BFX533" s="714"/>
      <c r="BFY533" s="714"/>
      <c r="BFZ533" s="714"/>
      <c r="BGA533" s="714"/>
      <c r="BGB533" s="714"/>
      <c r="BGC533" s="714"/>
      <c r="BGD533" s="714"/>
      <c r="BGE533" s="714"/>
      <c r="BGF533" s="714"/>
      <c r="BGG533" s="714"/>
      <c r="BGH533" s="714"/>
      <c r="BGI533" s="714"/>
      <c r="BGJ533" s="714"/>
      <c r="BGK533" s="714"/>
      <c r="BGL533" s="714"/>
      <c r="BGM533" s="714"/>
      <c r="BGN533" s="714"/>
      <c r="BGO533" s="714"/>
      <c r="BGP533" s="714"/>
      <c r="BGQ533" s="714"/>
      <c r="BGR533" s="714"/>
      <c r="BGS533" s="714"/>
      <c r="BGT533" s="714"/>
      <c r="BGU533" s="714"/>
      <c r="BGV533" s="714"/>
      <c r="BGW533" s="714"/>
      <c r="BGX533" s="714"/>
      <c r="BGY533" s="714"/>
      <c r="BGZ533" s="714"/>
      <c r="BHA533" s="714"/>
      <c r="BHB533" s="714"/>
      <c r="BHC533" s="714"/>
      <c r="BHD533" s="714"/>
      <c r="BHE533" s="714"/>
      <c r="BHF533" s="714"/>
      <c r="BHG533" s="714"/>
      <c r="BHH533" s="714"/>
      <c r="BHI533" s="714"/>
      <c r="BHJ533" s="714"/>
      <c r="BHK533" s="714"/>
      <c r="BHL533" s="714"/>
      <c r="BHM533" s="714"/>
      <c r="BHN533" s="714"/>
      <c r="BHO533" s="714"/>
      <c r="BHP533" s="714"/>
      <c r="BHQ533" s="714"/>
      <c r="BHR533" s="714"/>
      <c r="BHS533" s="714"/>
      <c r="BHT533" s="714"/>
      <c r="BHU533" s="714"/>
      <c r="BHV533" s="714"/>
      <c r="BHW533" s="714"/>
      <c r="BHX533" s="714"/>
      <c r="BHY533" s="714"/>
      <c r="BHZ533" s="714"/>
      <c r="BIA533" s="714"/>
      <c r="BIB533" s="714"/>
      <c r="BIC533" s="714"/>
      <c r="BID533" s="714"/>
      <c r="BIE533" s="714"/>
      <c r="BIF533" s="714"/>
      <c r="BIG533" s="714"/>
      <c r="BIH533" s="714"/>
      <c r="BII533" s="714"/>
      <c r="BIJ533" s="714"/>
      <c r="BIK533" s="714"/>
      <c r="BIL533" s="714"/>
      <c r="BIM533" s="714"/>
      <c r="BIN533" s="714"/>
      <c r="BIO533" s="714"/>
      <c r="BIP533" s="714"/>
      <c r="BIQ533" s="714"/>
      <c r="BIR533" s="714"/>
      <c r="BIS533" s="714"/>
      <c r="BIT533" s="714"/>
      <c r="BIU533" s="714"/>
      <c r="BIV533" s="714"/>
      <c r="BIW533" s="714"/>
      <c r="BIX533" s="714"/>
      <c r="BIY533" s="714"/>
      <c r="BIZ533" s="714"/>
      <c r="BJA533" s="714"/>
      <c r="BJB533" s="714"/>
      <c r="BJC533" s="714"/>
      <c r="BJD533" s="714"/>
      <c r="BJE533" s="714"/>
      <c r="BJF533" s="714"/>
      <c r="BJG533" s="714"/>
      <c r="BJH533" s="714"/>
      <c r="BJI533" s="714"/>
      <c r="BJJ533" s="714"/>
      <c r="BJK533" s="714"/>
      <c r="BJL533" s="714"/>
      <c r="BJM533" s="714"/>
      <c r="BJN533" s="714"/>
      <c r="BJO533" s="714"/>
      <c r="BJP533" s="714"/>
      <c r="BJQ533" s="714"/>
      <c r="BJR533" s="714"/>
      <c r="BJS533" s="714"/>
      <c r="BJT533" s="714"/>
      <c r="BJU533" s="714"/>
      <c r="BJV533" s="714"/>
      <c r="BJW533" s="714"/>
      <c r="BJX533" s="714"/>
      <c r="BJY533" s="714"/>
      <c r="BJZ533" s="714"/>
      <c r="BKA533" s="714"/>
      <c r="BKB533" s="714"/>
      <c r="BKC533" s="714"/>
      <c r="BKD533" s="714"/>
      <c r="BKE533" s="714"/>
      <c r="BKF533" s="714"/>
      <c r="BKG533" s="714"/>
      <c r="BKH533" s="714"/>
      <c r="BKI533" s="714"/>
      <c r="BKJ533" s="714"/>
      <c r="BKK533" s="714"/>
      <c r="BKL533" s="714"/>
      <c r="BKM533" s="714"/>
      <c r="BKN533" s="714"/>
      <c r="BKO533" s="714"/>
      <c r="BKP533" s="714"/>
      <c r="BKQ533" s="714"/>
      <c r="BKR533" s="714"/>
      <c r="BKS533" s="714"/>
      <c r="BKT533" s="714"/>
      <c r="BKU533" s="714"/>
      <c r="BKV533" s="714"/>
      <c r="BKW533" s="714"/>
      <c r="BKX533" s="714"/>
      <c r="BKY533" s="714"/>
      <c r="BKZ533" s="714"/>
      <c r="BLA533" s="714"/>
      <c r="BLB533" s="714"/>
      <c r="BLC533" s="714"/>
      <c r="BLD533" s="714"/>
      <c r="BLE533" s="714"/>
      <c r="BLF533" s="714"/>
      <c r="BLG533" s="714"/>
      <c r="BLH533" s="714"/>
      <c r="BLI533" s="714"/>
      <c r="BLJ533" s="714"/>
      <c r="BLK533" s="714"/>
      <c r="BLL533" s="714"/>
      <c r="BLM533" s="714"/>
      <c r="BLN533" s="714"/>
      <c r="BLO533" s="714"/>
      <c r="BLP533" s="714"/>
      <c r="BLQ533" s="714"/>
      <c r="BLR533" s="714"/>
      <c r="BLS533" s="714"/>
      <c r="BLT533" s="714"/>
      <c r="BLU533" s="714"/>
      <c r="BLV533" s="714"/>
      <c r="BLW533" s="714"/>
      <c r="BLX533" s="714"/>
      <c r="BLY533" s="714"/>
      <c r="BLZ533" s="714"/>
      <c r="BMA533" s="714"/>
      <c r="BMB533" s="714"/>
      <c r="BMC533" s="714"/>
      <c r="BMD533" s="714"/>
      <c r="BME533" s="714"/>
      <c r="BMF533" s="714"/>
      <c r="BMG533" s="714"/>
      <c r="BMH533" s="714"/>
      <c r="BMI533" s="714"/>
      <c r="BMJ533" s="714"/>
      <c r="BMK533" s="714"/>
      <c r="BML533" s="714"/>
      <c r="BMM533" s="714"/>
      <c r="BMN533" s="714"/>
      <c r="BMO533" s="714"/>
      <c r="BMP533" s="714"/>
      <c r="BMQ533" s="714"/>
      <c r="BMR533" s="714"/>
      <c r="BMS533" s="714"/>
      <c r="BMT533" s="714"/>
      <c r="BMU533" s="714"/>
      <c r="BMV533" s="714"/>
      <c r="BMW533" s="714"/>
      <c r="BMX533" s="714"/>
      <c r="BMY533" s="714"/>
      <c r="BMZ533" s="714"/>
      <c r="BNA533" s="714"/>
      <c r="BNB533" s="714"/>
      <c r="BNC533" s="714"/>
      <c r="BND533" s="714"/>
      <c r="BNE533" s="714"/>
      <c r="BNF533" s="714"/>
      <c r="BNG533" s="714"/>
      <c r="BNH533" s="714"/>
      <c r="BNI533" s="714"/>
      <c r="BNJ533" s="714"/>
      <c r="BNK533" s="714"/>
      <c r="BNL533" s="714"/>
      <c r="BNM533" s="714"/>
      <c r="BNN533" s="714"/>
      <c r="BNO533" s="714"/>
      <c r="BNP533" s="714"/>
      <c r="BNQ533" s="714"/>
      <c r="BNR533" s="714"/>
      <c r="BNS533" s="714"/>
      <c r="BNT533" s="714"/>
      <c r="BNU533" s="714"/>
      <c r="BNV533" s="714"/>
      <c r="BNW533" s="714"/>
      <c r="BNX533" s="714"/>
      <c r="BNY533" s="714"/>
      <c r="BNZ533" s="714"/>
      <c r="BOA533" s="714"/>
      <c r="BOB533" s="714"/>
      <c r="BOC533" s="714"/>
      <c r="BOD533" s="714"/>
      <c r="BOE533" s="714"/>
      <c r="BOF533" s="714"/>
      <c r="BOG533" s="714"/>
      <c r="BOH533" s="714"/>
      <c r="BOI533" s="714"/>
      <c r="BOJ533" s="714"/>
      <c r="BOK533" s="714"/>
      <c r="BOL533" s="714"/>
      <c r="BOM533" s="714"/>
      <c r="BON533" s="714"/>
      <c r="BOO533" s="714"/>
      <c r="BOP533" s="714"/>
      <c r="BOQ533" s="714"/>
      <c r="BOR533" s="714"/>
      <c r="BOS533" s="714"/>
      <c r="BOT533" s="714"/>
      <c r="BOU533" s="714"/>
      <c r="BOV533" s="714"/>
      <c r="BOW533" s="714"/>
      <c r="BOX533" s="714"/>
      <c r="BOY533" s="714"/>
      <c r="BOZ533" s="714"/>
      <c r="BPA533" s="714"/>
      <c r="BPB533" s="714"/>
      <c r="BPC533" s="714"/>
      <c r="BPD533" s="714"/>
      <c r="BPE533" s="714"/>
      <c r="BPF533" s="714"/>
      <c r="BPG533" s="714"/>
      <c r="BPH533" s="714"/>
      <c r="BPI533" s="714"/>
      <c r="BPJ533" s="714"/>
      <c r="BPK533" s="714"/>
      <c r="BPL533" s="714"/>
      <c r="BPM533" s="714"/>
      <c r="BPN533" s="714"/>
      <c r="BPO533" s="714"/>
      <c r="BPP533" s="714"/>
      <c r="BPQ533" s="714"/>
      <c r="BPR533" s="714"/>
      <c r="BPS533" s="714"/>
      <c r="BPT533" s="714"/>
      <c r="BPU533" s="714"/>
      <c r="BPV533" s="714"/>
      <c r="BPW533" s="714"/>
      <c r="BPX533" s="714"/>
      <c r="BPY533" s="714"/>
      <c r="BPZ533" s="714"/>
      <c r="BQA533" s="714"/>
      <c r="BQB533" s="714"/>
      <c r="BQC533" s="714"/>
      <c r="BQD533" s="714"/>
      <c r="BQE533" s="714"/>
      <c r="BQF533" s="714"/>
      <c r="BQG533" s="714"/>
      <c r="BQH533" s="714"/>
      <c r="BQI533" s="714"/>
      <c r="BQJ533" s="714"/>
      <c r="BQK533" s="714"/>
      <c r="BQL533" s="714"/>
      <c r="BQM533" s="714"/>
      <c r="BQN533" s="714"/>
      <c r="BQO533" s="714"/>
      <c r="BQP533" s="714"/>
      <c r="BQQ533" s="714"/>
      <c r="BQR533" s="714"/>
      <c r="BQS533" s="714"/>
      <c r="BQT533" s="714"/>
      <c r="BQU533" s="714"/>
      <c r="BQV533" s="714"/>
      <c r="BQW533" s="714"/>
      <c r="BQX533" s="714"/>
      <c r="BQY533" s="714"/>
      <c r="BQZ533" s="714"/>
      <c r="BRA533" s="714"/>
      <c r="BRB533" s="714"/>
      <c r="BRC533" s="714"/>
      <c r="BRD533" s="714"/>
      <c r="BRE533" s="714"/>
      <c r="BRF533" s="714"/>
      <c r="BRG533" s="714"/>
      <c r="BRH533" s="714"/>
      <c r="BRI533" s="714"/>
      <c r="BRJ533" s="714"/>
      <c r="BRK533" s="714"/>
      <c r="BRL533" s="714"/>
      <c r="BRM533" s="714"/>
      <c r="BRN533" s="714"/>
      <c r="BRO533" s="714"/>
      <c r="BRP533" s="714"/>
      <c r="BRQ533" s="714"/>
      <c r="BRR533" s="714"/>
      <c r="BRS533" s="714"/>
      <c r="BRT533" s="714"/>
      <c r="BRU533" s="714"/>
      <c r="BRV533" s="714"/>
      <c r="BRW533" s="714"/>
      <c r="BRX533" s="714"/>
      <c r="BRY533" s="714"/>
      <c r="BRZ533" s="714"/>
      <c r="BSA533" s="714"/>
      <c r="BSB533" s="714"/>
      <c r="BSC533" s="714"/>
      <c r="BSD533" s="714"/>
      <c r="BSE533" s="714"/>
      <c r="BSF533" s="714"/>
      <c r="BSG533" s="714"/>
      <c r="BSH533" s="714"/>
      <c r="BSI533" s="714"/>
      <c r="BSJ533" s="714"/>
      <c r="BSK533" s="714"/>
      <c r="BSL533" s="714"/>
      <c r="BSM533" s="714"/>
      <c r="BSN533" s="714"/>
      <c r="BSO533" s="714"/>
      <c r="BSP533" s="714"/>
      <c r="BSQ533" s="714"/>
      <c r="BSR533" s="714"/>
      <c r="BSS533" s="714"/>
      <c r="BST533" s="714"/>
      <c r="BSU533" s="714"/>
      <c r="BSV533" s="714"/>
      <c r="BSW533" s="714"/>
      <c r="BSX533" s="714"/>
      <c r="BSY533" s="714"/>
      <c r="BSZ533" s="714"/>
      <c r="BTA533" s="714"/>
      <c r="BTB533" s="714"/>
      <c r="BTC533" s="714"/>
      <c r="BTD533" s="714"/>
      <c r="BTE533" s="714"/>
      <c r="BTF533" s="714"/>
      <c r="BTG533" s="714"/>
      <c r="BTH533" s="714"/>
      <c r="BTI533" s="714"/>
      <c r="BTJ533" s="714"/>
      <c r="BTK533" s="714"/>
      <c r="BTL533" s="714"/>
      <c r="BTM533" s="714"/>
      <c r="BTN533" s="714"/>
      <c r="BTO533" s="714"/>
      <c r="BTP533" s="714"/>
      <c r="BTQ533" s="714"/>
      <c r="BTR533" s="714"/>
      <c r="BTS533" s="714"/>
      <c r="BTT533" s="714"/>
      <c r="BTU533" s="714"/>
      <c r="BTV533" s="714"/>
      <c r="BTW533" s="714"/>
      <c r="BTX533" s="714"/>
      <c r="BTY533" s="714"/>
      <c r="BTZ533" s="714"/>
      <c r="BUA533" s="714"/>
      <c r="BUB533" s="714"/>
      <c r="BUC533" s="714"/>
      <c r="BUD533" s="714"/>
      <c r="BUE533" s="714"/>
      <c r="BUF533" s="714"/>
      <c r="BUG533" s="714"/>
      <c r="BUH533" s="714"/>
      <c r="BUI533" s="714"/>
      <c r="BUJ533" s="714"/>
      <c r="BUK533" s="714"/>
      <c r="BUL533" s="714"/>
      <c r="BUM533" s="714"/>
      <c r="BUN533" s="714"/>
      <c r="BUO533" s="714"/>
      <c r="BUP533" s="714"/>
      <c r="BUQ533" s="714"/>
      <c r="BUR533" s="714"/>
      <c r="BUS533" s="714"/>
      <c r="BUT533" s="714"/>
      <c r="BUU533" s="714"/>
      <c r="BUV533" s="714"/>
      <c r="BUW533" s="714"/>
      <c r="BUX533" s="714"/>
      <c r="BUY533" s="714"/>
      <c r="BUZ533" s="714"/>
      <c r="BVA533" s="714"/>
      <c r="BVB533" s="714"/>
      <c r="BVC533" s="714"/>
      <c r="BVD533" s="714"/>
      <c r="BVE533" s="714"/>
      <c r="BVF533" s="714"/>
      <c r="BVG533" s="714"/>
      <c r="BVH533" s="714"/>
      <c r="BVI533" s="714"/>
      <c r="BVJ533" s="714"/>
      <c r="BVK533" s="714"/>
      <c r="BVL533" s="714"/>
      <c r="BVM533" s="714"/>
      <c r="BVN533" s="714"/>
      <c r="BVO533" s="714"/>
      <c r="BVP533" s="714"/>
      <c r="BVQ533" s="714"/>
      <c r="BVR533" s="714"/>
      <c r="BVS533" s="714"/>
      <c r="BVT533" s="714"/>
      <c r="BVU533" s="714"/>
      <c r="BVV533" s="714"/>
      <c r="BVW533" s="714"/>
      <c r="BVX533" s="714"/>
      <c r="BVY533" s="714"/>
      <c r="BVZ533" s="714"/>
      <c r="BWA533" s="714"/>
      <c r="BWB533" s="714"/>
      <c r="BWC533" s="714"/>
      <c r="BWD533" s="714"/>
      <c r="BWE533" s="714"/>
      <c r="BWF533" s="714"/>
      <c r="BWG533" s="714"/>
      <c r="BWH533" s="714"/>
      <c r="BWI533" s="714"/>
      <c r="BWJ533" s="714"/>
      <c r="BWK533" s="714"/>
      <c r="BWL533" s="714"/>
      <c r="BWM533" s="714"/>
      <c r="BWN533" s="714"/>
      <c r="BWO533" s="714"/>
      <c r="BWP533" s="714"/>
      <c r="BWQ533" s="714"/>
      <c r="BWR533" s="714"/>
      <c r="BWS533" s="714"/>
      <c r="BWT533" s="714"/>
      <c r="BWU533" s="714"/>
      <c r="BWV533" s="714"/>
      <c r="BWW533" s="714"/>
      <c r="BWX533" s="714"/>
      <c r="BWY533" s="714"/>
      <c r="BWZ533" s="714"/>
      <c r="BXA533" s="714"/>
      <c r="BXB533" s="714"/>
      <c r="BXC533" s="714"/>
      <c r="BXD533" s="714"/>
      <c r="BXE533" s="714"/>
      <c r="BXF533" s="714"/>
      <c r="BXG533" s="714"/>
      <c r="BXH533" s="714"/>
      <c r="BXI533" s="714"/>
      <c r="BXJ533" s="714"/>
      <c r="BXK533" s="714"/>
      <c r="BXL533" s="714"/>
      <c r="BXM533" s="714"/>
      <c r="BXN533" s="714"/>
      <c r="BXO533" s="714"/>
      <c r="BXP533" s="714"/>
      <c r="BXQ533" s="714"/>
      <c r="BXR533" s="714"/>
      <c r="BXS533" s="714"/>
      <c r="BXT533" s="714"/>
      <c r="BXU533" s="714"/>
      <c r="BXV533" s="714"/>
      <c r="BXW533" s="714"/>
      <c r="BXX533" s="714"/>
      <c r="BXY533" s="714"/>
      <c r="BXZ533" s="714"/>
      <c r="BYA533" s="714"/>
      <c r="BYB533" s="714"/>
      <c r="BYC533" s="714"/>
      <c r="BYD533" s="714"/>
      <c r="BYE533" s="714"/>
      <c r="BYF533" s="714"/>
      <c r="BYG533" s="714"/>
      <c r="BYH533" s="714"/>
      <c r="BYI533" s="714"/>
      <c r="BYJ533" s="714"/>
      <c r="BYK533" s="714"/>
      <c r="BYL533" s="714"/>
      <c r="BYM533" s="714"/>
      <c r="BYN533" s="714"/>
      <c r="BYO533" s="714"/>
      <c r="BYP533" s="714"/>
      <c r="BYQ533" s="714"/>
      <c r="BYR533" s="714"/>
      <c r="BYS533" s="714"/>
      <c r="BYT533" s="714"/>
      <c r="BYU533" s="714"/>
      <c r="BYV533" s="714"/>
      <c r="BYW533" s="714"/>
      <c r="BYX533" s="714"/>
      <c r="BYY533" s="714"/>
      <c r="BYZ533" s="714"/>
      <c r="BZA533" s="714"/>
      <c r="BZB533" s="714"/>
      <c r="BZC533" s="714"/>
      <c r="BZD533" s="714"/>
      <c r="BZE533" s="714"/>
      <c r="BZF533" s="714"/>
      <c r="BZG533" s="714"/>
      <c r="BZH533" s="714"/>
      <c r="BZI533" s="714"/>
      <c r="BZJ533" s="714"/>
      <c r="BZK533" s="714"/>
      <c r="BZL533" s="714"/>
      <c r="BZM533" s="714"/>
      <c r="BZN533" s="714"/>
      <c r="BZO533" s="714"/>
      <c r="BZP533" s="714"/>
      <c r="BZQ533" s="714"/>
      <c r="BZR533" s="714"/>
      <c r="BZS533" s="714"/>
      <c r="BZT533" s="714"/>
      <c r="BZU533" s="714"/>
      <c r="BZV533" s="714"/>
      <c r="BZW533" s="714"/>
      <c r="BZX533" s="714"/>
      <c r="BZY533" s="714"/>
      <c r="BZZ533" s="714"/>
      <c r="CAA533" s="714"/>
      <c r="CAB533" s="714"/>
      <c r="CAC533" s="714"/>
      <c r="CAD533" s="714"/>
      <c r="CAE533" s="714"/>
      <c r="CAF533" s="714"/>
      <c r="CAG533" s="714"/>
      <c r="CAH533" s="714"/>
      <c r="CAI533" s="714"/>
      <c r="CAJ533" s="714"/>
      <c r="CAK533" s="714"/>
      <c r="CAL533" s="714"/>
      <c r="CAM533" s="714"/>
      <c r="CAN533" s="714"/>
      <c r="CAO533" s="714"/>
      <c r="CAP533" s="714"/>
      <c r="CAQ533" s="714"/>
      <c r="CAR533" s="714"/>
      <c r="CAS533" s="714"/>
      <c r="CAT533" s="714"/>
      <c r="CAU533" s="714"/>
      <c r="CAV533" s="714"/>
      <c r="CAW533" s="714"/>
      <c r="CAX533" s="714"/>
      <c r="CAY533" s="714"/>
      <c r="CAZ533" s="714"/>
      <c r="CBA533" s="714"/>
      <c r="CBB533" s="714"/>
      <c r="CBC533" s="714"/>
      <c r="CBD533" s="714"/>
      <c r="CBE533" s="714"/>
      <c r="CBF533" s="714"/>
      <c r="CBG533" s="714"/>
      <c r="CBH533" s="714"/>
      <c r="CBI533" s="714"/>
      <c r="CBJ533" s="714"/>
      <c r="CBK533" s="714"/>
      <c r="CBL533" s="714"/>
      <c r="CBM533" s="714"/>
      <c r="CBN533" s="714"/>
      <c r="CBO533" s="714"/>
      <c r="CBP533" s="714"/>
      <c r="CBQ533" s="714"/>
      <c r="CBR533" s="714"/>
      <c r="CBS533" s="714"/>
      <c r="CBT533" s="714"/>
      <c r="CBU533" s="714"/>
      <c r="CBV533" s="714"/>
      <c r="CBW533" s="714"/>
      <c r="CBX533" s="714"/>
      <c r="CBY533" s="714"/>
      <c r="CBZ533" s="714"/>
      <c r="CCA533" s="714"/>
      <c r="CCB533" s="714"/>
      <c r="CCC533" s="714"/>
      <c r="CCD533" s="714"/>
      <c r="CCE533" s="714"/>
      <c r="CCF533" s="714"/>
      <c r="CCG533" s="714"/>
      <c r="CCH533" s="714"/>
      <c r="CCI533" s="714"/>
      <c r="CCJ533" s="714"/>
      <c r="CCK533" s="714"/>
      <c r="CCL533" s="714"/>
      <c r="CCM533" s="714"/>
      <c r="CCN533" s="714"/>
      <c r="CCO533" s="714"/>
      <c r="CCP533" s="714"/>
      <c r="CCQ533" s="714"/>
      <c r="CCR533" s="714"/>
      <c r="CCS533" s="714"/>
      <c r="CCT533" s="714"/>
      <c r="CCU533" s="714"/>
      <c r="CCV533" s="714"/>
      <c r="CCW533" s="714"/>
      <c r="CCX533" s="714"/>
      <c r="CCY533" s="714"/>
      <c r="CCZ533" s="714"/>
      <c r="CDA533" s="714"/>
      <c r="CDB533" s="714"/>
      <c r="CDC533" s="714"/>
      <c r="CDD533" s="714"/>
      <c r="CDE533" s="714"/>
      <c r="CDF533" s="714"/>
      <c r="CDG533" s="714"/>
      <c r="CDH533" s="714"/>
      <c r="CDI533" s="714"/>
      <c r="CDJ533" s="714"/>
      <c r="CDK533" s="714"/>
      <c r="CDL533" s="714"/>
      <c r="CDM533" s="714"/>
      <c r="CDN533" s="714"/>
      <c r="CDO533" s="714"/>
      <c r="CDP533" s="714"/>
      <c r="CDQ533" s="714"/>
      <c r="CDR533" s="714"/>
      <c r="CDS533" s="714"/>
      <c r="CDT533" s="714"/>
      <c r="CDU533" s="714"/>
      <c r="CDV533" s="714"/>
      <c r="CDW533" s="714"/>
      <c r="CDX533" s="714"/>
      <c r="CDY533" s="714"/>
      <c r="CDZ533" s="714"/>
      <c r="CEA533" s="714"/>
      <c r="CEB533" s="714"/>
      <c r="CEC533" s="714"/>
      <c r="CED533" s="714"/>
      <c r="CEE533" s="714"/>
      <c r="CEF533" s="714"/>
      <c r="CEG533" s="714"/>
      <c r="CEH533" s="714"/>
      <c r="CEI533" s="714"/>
      <c r="CEJ533" s="714"/>
      <c r="CEK533" s="714"/>
      <c r="CEL533" s="714"/>
      <c r="CEM533" s="714"/>
      <c r="CEN533" s="714"/>
      <c r="CEO533" s="714"/>
      <c r="CEP533" s="714"/>
      <c r="CEQ533" s="714"/>
      <c r="CER533" s="714"/>
      <c r="CES533" s="714"/>
      <c r="CET533" s="714"/>
      <c r="CEU533" s="714"/>
      <c r="CEV533" s="714"/>
      <c r="CEW533" s="714"/>
      <c r="CEX533" s="714"/>
      <c r="CEY533" s="714"/>
      <c r="CEZ533" s="714"/>
      <c r="CFA533" s="714"/>
      <c r="CFB533" s="714"/>
      <c r="CFC533" s="714"/>
      <c r="CFD533" s="714"/>
      <c r="CFE533" s="714"/>
      <c r="CFF533" s="714"/>
      <c r="CFG533" s="714"/>
      <c r="CFH533" s="714"/>
      <c r="CFI533" s="714"/>
      <c r="CFJ533" s="714"/>
      <c r="CFK533" s="714"/>
      <c r="CFL533" s="714"/>
      <c r="CFM533" s="714"/>
      <c r="CFN533" s="714"/>
      <c r="CFO533" s="714"/>
      <c r="CFP533" s="714"/>
      <c r="CFQ533" s="714"/>
      <c r="CFR533" s="714"/>
      <c r="CFS533" s="714"/>
      <c r="CFT533" s="714"/>
      <c r="CFU533" s="714"/>
      <c r="CFV533" s="714"/>
      <c r="CFW533" s="714"/>
      <c r="CFX533" s="714"/>
      <c r="CFY533" s="714"/>
      <c r="CFZ533" s="714"/>
      <c r="CGA533" s="714"/>
      <c r="CGB533" s="714"/>
      <c r="CGC533" s="714"/>
      <c r="CGD533" s="714"/>
      <c r="CGE533" s="714"/>
      <c r="CGF533" s="714"/>
      <c r="CGG533" s="714"/>
      <c r="CGH533" s="714"/>
      <c r="CGI533" s="714"/>
      <c r="CGJ533" s="714"/>
      <c r="CGK533" s="714"/>
      <c r="CGL533" s="714"/>
      <c r="CGM533" s="714"/>
      <c r="CGN533" s="714"/>
      <c r="CGO533" s="714"/>
      <c r="CGP533" s="714"/>
      <c r="CGQ533" s="714"/>
      <c r="CGR533" s="714"/>
      <c r="CGS533" s="714"/>
      <c r="CGT533" s="714"/>
      <c r="CGU533" s="714"/>
      <c r="CGV533" s="714"/>
      <c r="CGW533" s="714"/>
      <c r="CGX533" s="714"/>
      <c r="CGY533" s="714"/>
      <c r="CGZ533" s="714"/>
      <c r="CHA533" s="714"/>
      <c r="CHB533" s="714"/>
      <c r="CHC533" s="714"/>
      <c r="CHD533" s="714"/>
      <c r="CHE533" s="714"/>
      <c r="CHF533" s="714"/>
      <c r="CHG533" s="714"/>
      <c r="CHH533" s="714"/>
      <c r="CHI533" s="714"/>
      <c r="CHJ533" s="714"/>
      <c r="CHK533" s="714"/>
      <c r="CHL533" s="714"/>
      <c r="CHM533" s="714"/>
      <c r="CHN533" s="714"/>
      <c r="CHO533" s="714"/>
      <c r="CHP533" s="714"/>
      <c r="CHQ533" s="714"/>
      <c r="CHR533" s="714"/>
      <c r="CHS533" s="714"/>
      <c r="CHT533" s="714"/>
      <c r="CHU533" s="714"/>
      <c r="CHV533" s="714"/>
      <c r="CHW533" s="714"/>
      <c r="CHX533" s="714"/>
      <c r="CHY533" s="714"/>
      <c r="CHZ533" s="714"/>
      <c r="CIA533" s="714"/>
      <c r="CIB533" s="714"/>
      <c r="CIC533" s="714"/>
      <c r="CID533" s="714"/>
      <c r="CIE533" s="714"/>
      <c r="CIF533" s="714"/>
      <c r="CIG533" s="714"/>
      <c r="CIH533" s="714"/>
      <c r="CII533" s="714"/>
      <c r="CIJ533" s="714"/>
      <c r="CIK533" s="714"/>
      <c r="CIL533" s="714"/>
      <c r="CIM533" s="714"/>
      <c r="CIN533" s="714"/>
      <c r="CIO533" s="714"/>
      <c r="CIP533" s="714"/>
      <c r="CIQ533" s="714"/>
      <c r="CIR533" s="714"/>
      <c r="CIS533" s="714"/>
      <c r="CIT533" s="714"/>
      <c r="CIU533" s="714"/>
      <c r="CIV533" s="714"/>
      <c r="CIW533" s="714"/>
      <c r="CIX533" s="714"/>
      <c r="CIY533" s="714"/>
      <c r="CIZ533" s="714"/>
      <c r="CJA533" s="714"/>
      <c r="CJB533" s="714"/>
      <c r="CJC533" s="714"/>
      <c r="CJD533" s="714"/>
      <c r="CJE533" s="714"/>
      <c r="CJF533" s="714"/>
      <c r="CJG533" s="714"/>
      <c r="CJH533" s="714"/>
      <c r="CJI533" s="714"/>
      <c r="CJJ533" s="714"/>
      <c r="CJK533" s="714"/>
      <c r="CJL533" s="714"/>
      <c r="CJM533" s="714"/>
      <c r="CJN533" s="714"/>
      <c r="CJO533" s="714"/>
      <c r="CJP533" s="714"/>
      <c r="CJQ533" s="714"/>
      <c r="CJR533" s="714"/>
      <c r="CJS533" s="714"/>
      <c r="CJT533" s="714"/>
      <c r="CJU533" s="714"/>
      <c r="CJV533" s="714"/>
      <c r="CJW533" s="714"/>
      <c r="CJX533" s="714"/>
      <c r="CJY533" s="714"/>
      <c r="CJZ533" s="714"/>
      <c r="CKA533" s="714"/>
      <c r="CKB533" s="714"/>
      <c r="CKC533" s="714"/>
      <c r="CKD533" s="714"/>
      <c r="CKE533" s="714"/>
      <c r="CKF533" s="714"/>
      <c r="CKG533" s="714"/>
      <c r="CKH533" s="714"/>
      <c r="CKI533" s="714"/>
      <c r="CKJ533" s="714"/>
      <c r="CKK533" s="714"/>
      <c r="CKL533" s="714"/>
      <c r="CKM533" s="714"/>
      <c r="CKN533" s="714"/>
      <c r="CKO533" s="714"/>
      <c r="CKP533" s="714"/>
      <c r="CKQ533" s="714"/>
      <c r="CKR533" s="714"/>
      <c r="CKS533" s="714"/>
      <c r="CKT533" s="714"/>
      <c r="CKU533" s="714"/>
      <c r="CKV533" s="714"/>
      <c r="CKW533" s="714"/>
      <c r="CKX533" s="714"/>
      <c r="CKY533" s="714"/>
      <c r="CKZ533" s="714"/>
      <c r="CLA533" s="714"/>
      <c r="CLB533" s="714"/>
      <c r="CLC533" s="714"/>
      <c r="CLD533" s="714"/>
      <c r="CLE533" s="714"/>
      <c r="CLF533" s="714"/>
      <c r="CLG533" s="714"/>
      <c r="CLH533" s="714"/>
      <c r="CLI533" s="714"/>
      <c r="CLJ533" s="714"/>
      <c r="CLK533" s="714"/>
      <c r="CLL533" s="714"/>
      <c r="CLM533" s="714"/>
      <c r="CLN533" s="714"/>
      <c r="CLO533" s="714"/>
      <c r="CLP533" s="714"/>
      <c r="CLQ533" s="714"/>
      <c r="CLR533" s="714"/>
      <c r="CLS533" s="714"/>
      <c r="CLT533" s="714"/>
      <c r="CLU533" s="714"/>
      <c r="CLV533" s="714"/>
      <c r="CLW533" s="714"/>
      <c r="CLX533" s="714"/>
      <c r="CLY533" s="714"/>
      <c r="CLZ533" s="714"/>
      <c r="CMA533" s="714"/>
      <c r="CMB533" s="714"/>
      <c r="CMC533" s="714"/>
      <c r="CMD533" s="714"/>
      <c r="CME533" s="714"/>
      <c r="CMF533" s="714"/>
      <c r="CMG533" s="714"/>
      <c r="CMH533" s="714"/>
      <c r="CMI533" s="714"/>
      <c r="CMJ533" s="714"/>
      <c r="CMK533" s="714"/>
      <c r="CML533" s="714"/>
      <c r="CMM533" s="714"/>
      <c r="CMN533" s="714"/>
      <c r="CMO533" s="714"/>
      <c r="CMP533" s="714"/>
      <c r="CMQ533" s="714"/>
      <c r="CMR533" s="714"/>
      <c r="CMS533" s="714"/>
      <c r="CMT533" s="714"/>
      <c r="CMU533" s="714"/>
      <c r="CMV533" s="714"/>
      <c r="CMW533" s="714"/>
      <c r="CMX533" s="714"/>
      <c r="CMY533" s="714"/>
      <c r="CMZ533" s="714"/>
      <c r="CNA533" s="714"/>
      <c r="CNB533" s="714"/>
      <c r="CNC533" s="714"/>
      <c r="CND533" s="714"/>
      <c r="CNE533" s="714"/>
      <c r="CNF533" s="714"/>
      <c r="CNG533" s="714"/>
      <c r="CNH533" s="714"/>
      <c r="CNI533" s="714"/>
      <c r="CNJ533" s="714"/>
      <c r="CNK533" s="714"/>
      <c r="CNL533" s="714"/>
      <c r="CNM533" s="714"/>
      <c r="CNN533" s="714"/>
      <c r="CNO533" s="714"/>
      <c r="CNP533" s="714"/>
      <c r="CNQ533" s="714"/>
      <c r="CNR533" s="714"/>
      <c r="CNS533" s="714"/>
      <c r="CNT533" s="714"/>
      <c r="CNU533" s="714"/>
      <c r="CNV533" s="714"/>
      <c r="CNW533" s="714"/>
      <c r="CNX533" s="714"/>
      <c r="CNY533" s="714"/>
      <c r="CNZ533" s="714"/>
      <c r="COA533" s="714"/>
      <c r="COB533" s="714"/>
      <c r="COC533" s="714"/>
      <c r="COD533" s="714"/>
      <c r="COE533" s="714"/>
      <c r="COF533" s="714"/>
      <c r="COG533" s="714"/>
      <c r="COH533" s="714"/>
      <c r="COI533" s="714"/>
      <c r="COJ533" s="714"/>
      <c r="COK533" s="714"/>
      <c r="COL533" s="714"/>
      <c r="COM533" s="714"/>
      <c r="CON533" s="714"/>
      <c r="COO533" s="714"/>
      <c r="COP533" s="714"/>
      <c r="COQ533" s="714"/>
      <c r="COR533" s="714"/>
      <c r="COS533" s="714"/>
      <c r="COT533" s="714"/>
      <c r="COU533" s="714"/>
      <c r="COV533" s="714"/>
      <c r="COW533" s="714"/>
      <c r="COX533" s="714"/>
      <c r="COY533" s="714"/>
      <c r="COZ533" s="714"/>
      <c r="CPA533" s="714"/>
      <c r="CPB533" s="714"/>
      <c r="CPC533" s="714"/>
      <c r="CPD533" s="714"/>
      <c r="CPE533" s="714"/>
      <c r="CPF533" s="714"/>
      <c r="CPG533" s="714"/>
      <c r="CPH533" s="714"/>
      <c r="CPI533" s="714"/>
      <c r="CPJ533" s="714"/>
      <c r="CPK533" s="714"/>
      <c r="CPL533" s="714"/>
      <c r="CPM533" s="714"/>
      <c r="CPN533" s="714"/>
      <c r="CPO533" s="714"/>
      <c r="CPP533" s="714"/>
      <c r="CPQ533" s="714"/>
      <c r="CPR533" s="714"/>
      <c r="CPS533" s="714"/>
      <c r="CPT533" s="714"/>
      <c r="CPU533" s="714"/>
      <c r="CPV533" s="714"/>
      <c r="CPW533" s="714"/>
      <c r="CPX533" s="714"/>
      <c r="CPY533" s="714"/>
      <c r="CPZ533" s="714"/>
      <c r="CQA533" s="714"/>
      <c r="CQB533" s="714"/>
      <c r="CQC533" s="714"/>
      <c r="CQD533" s="714"/>
      <c r="CQE533" s="714"/>
      <c r="CQF533" s="714"/>
      <c r="CQG533" s="714"/>
      <c r="CQH533" s="714"/>
      <c r="CQI533" s="714"/>
      <c r="CQJ533" s="714"/>
      <c r="CQK533" s="714"/>
      <c r="CQL533" s="714"/>
      <c r="CQM533" s="714"/>
      <c r="CQN533" s="714"/>
      <c r="CQO533" s="714"/>
      <c r="CQP533" s="714"/>
      <c r="CQQ533" s="714"/>
      <c r="CQR533" s="714"/>
      <c r="CQS533" s="714"/>
      <c r="CQT533" s="714"/>
      <c r="CQU533" s="714"/>
      <c r="CQV533" s="714"/>
      <c r="CQW533" s="714"/>
      <c r="CQX533" s="714"/>
      <c r="CQY533" s="714"/>
      <c r="CQZ533" s="714"/>
      <c r="CRA533" s="714"/>
      <c r="CRB533" s="714"/>
      <c r="CRC533" s="714"/>
      <c r="CRD533" s="714"/>
      <c r="CRE533" s="714"/>
      <c r="CRF533" s="714"/>
      <c r="CRG533" s="714"/>
      <c r="CRH533" s="714"/>
      <c r="CRI533" s="714"/>
      <c r="CRJ533" s="714"/>
      <c r="CRK533" s="714"/>
      <c r="CRL533" s="714"/>
      <c r="CRM533" s="714"/>
      <c r="CRN533" s="714"/>
      <c r="CRO533" s="714"/>
      <c r="CRP533" s="714"/>
      <c r="CRQ533" s="714"/>
      <c r="CRR533" s="714"/>
      <c r="CRS533" s="714"/>
      <c r="CRT533" s="714"/>
      <c r="CRU533" s="714"/>
      <c r="CRV533" s="714"/>
      <c r="CRW533" s="714"/>
      <c r="CRX533" s="714"/>
      <c r="CRY533" s="714"/>
      <c r="CRZ533" s="714"/>
      <c r="CSA533" s="714"/>
      <c r="CSB533" s="714"/>
      <c r="CSC533" s="714"/>
      <c r="CSD533" s="714"/>
      <c r="CSE533" s="714"/>
      <c r="CSF533" s="714"/>
      <c r="CSG533" s="714"/>
      <c r="CSH533" s="714"/>
      <c r="CSI533" s="714"/>
      <c r="CSJ533" s="714"/>
      <c r="CSK533" s="714"/>
      <c r="CSL533" s="714"/>
      <c r="CSM533" s="714"/>
      <c r="CSN533" s="714"/>
      <c r="CSO533" s="714"/>
      <c r="CSP533" s="714"/>
      <c r="CSQ533" s="714"/>
      <c r="CSR533" s="714"/>
      <c r="CSS533" s="714"/>
      <c r="CST533" s="714"/>
      <c r="CSU533" s="714"/>
      <c r="CSV533" s="714"/>
      <c r="CSW533" s="714"/>
      <c r="CSX533" s="714"/>
      <c r="CSY533" s="714"/>
      <c r="CSZ533" s="714"/>
      <c r="CTA533" s="714"/>
      <c r="CTB533" s="714"/>
      <c r="CTC533" s="714"/>
      <c r="CTD533" s="714"/>
      <c r="CTE533" s="714"/>
      <c r="CTF533" s="714"/>
      <c r="CTG533" s="714"/>
      <c r="CTH533" s="714"/>
      <c r="CTI533" s="714"/>
      <c r="CTJ533" s="714"/>
      <c r="CTK533" s="714"/>
      <c r="CTL533" s="714"/>
      <c r="CTM533" s="714"/>
      <c r="CTN533" s="714"/>
      <c r="CTO533" s="714"/>
      <c r="CTP533" s="714"/>
      <c r="CTQ533" s="714"/>
      <c r="CTR533" s="714"/>
      <c r="CTS533" s="714"/>
      <c r="CTT533" s="714"/>
      <c r="CTU533" s="714"/>
      <c r="CTV533" s="714"/>
      <c r="CTW533" s="714"/>
      <c r="CTX533" s="714"/>
      <c r="CTY533" s="714"/>
      <c r="CTZ533" s="714"/>
      <c r="CUA533" s="714"/>
      <c r="CUB533" s="714"/>
      <c r="CUC533" s="714"/>
      <c r="CUD533" s="714"/>
      <c r="CUE533" s="714"/>
      <c r="CUF533" s="714"/>
      <c r="CUG533" s="714"/>
      <c r="CUH533" s="714"/>
      <c r="CUI533" s="714"/>
      <c r="CUJ533" s="714"/>
      <c r="CUK533" s="714"/>
      <c r="CUL533" s="714"/>
      <c r="CUM533" s="714"/>
      <c r="CUN533" s="714"/>
      <c r="CUO533" s="714"/>
      <c r="CUP533" s="714"/>
      <c r="CUQ533" s="714"/>
      <c r="CUR533" s="714"/>
      <c r="CUS533" s="714"/>
      <c r="CUT533" s="714"/>
      <c r="CUU533" s="714"/>
      <c r="CUV533" s="714"/>
      <c r="CUW533" s="714"/>
      <c r="CUX533" s="714"/>
      <c r="CUY533" s="714"/>
      <c r="CUZ533" s="714"/>
      <c r="CVA533" s="714"/>
      <c r="CVB533" s="714"/>
      <c r="CVC533" s="714"/>
      <c r="CVD533" s="714"/>
      <c r="CVE533" s="714"/>
      <c r="CVF533" s="714"/>
      <c r="CVG533" s="714"/>
      <c r="CVH533" s="714"/>
      <c r="CVI533" s="714"/>
      <c r="CVJ533" s="714"/>
      <c r="CVK533" s="714"/>
      <c r="CVL533" s="714"/>
      <c r="CVM533" s="714"/>
      <c r="CVN533" s="714"/>
      <c r="CVO533" s="714"/>
      <c r="CVP533" s="714"/>
      <c r="CVQ533" s="714"/>
      <c r="CVR533" s="714"/>
      <c r="CVS533" s="714"/>
      <c r="CVT533" s="714"/>
      <c r="CVU533" s="714"/>
      <c r="CVV533" s="714"/>
      <c r="CVW533" s="714"/>
      <c r="CVX533" s="714"/>
      <c r="CVY533" s="714"/>
      <c r="CVZ533" s="714"/>
      <c r="CWA533" s="714"/>
      <c r="CWB533" s="714"/>
      <c r="CWC533" s="714"/>
      <c r="CWD533" s="714"/>
      <c r="CWE533" s="714"/>
      <c r="CWF533" s="714"/>
      <c r="CWG533" s="714"/>
      <c r="CWH533" s="714"/>
      <c r="CWI533" s="714"/>
      <c r="CWJ533" s="714"/>
      <c r="CWK533" s="714"/>
      <c r="CWL533" s="714"/>
      <c r="CWM533" s="714"/>
      <c r="CWN533" s="714"/>
      <c r="CWO533" s="714"/>
      <c r="CWP533" s="714"/>
      <c r="CWQ533" s="714"/>
      <c r="CWR533" s="714"/>
      <c r="CWS533" s="714"/>
      <c r="CWT533" s="714"/>
      <c r="CWU533" s="714"/>
      <c r="CWV533" s="714"/>
      <c r="CWW533" s="714"/>
      <c r="CWX533" s="714"/>
      <c r="CWY533" s="714"/>
      <c r="CWZ533" s="714"/>
      <c r="CXA533" s="714"/>
      <c r="CXB533" s="714"/>
      <c r="CXC533" s="714"/>
      <c r="CXD533" s="714"/>
      <c r="CXE533" s="714"/>
      <c r="CXF533" s="714"/>
      <c r="CXG533" s="714"/>
      <c r="CXH533" s="714"/>
      <c r="CXI533" s="714"/>
      <c r="CXJ533" s="714"/>
      <c r="CXK533" s="714"/>
      <c r="CXL533" s="714"/>
      <c r="CXM533" s="714"/>
      <c r="CXN533" s="714"/>
      <c r="CXO533" s="714"/>
      <c r="CXP533" s="714"/>
      <c r="CXQ533" s="714"/>
      <c r="CXR533" s="714"/>
      <c r="CXS533" s="714"/>
      <c r="CXT533" s="714"/>
      <c r="CXU533" s="714"/>
      <c r="CXV533" s="714"/>
      <c r="CXW533" s="714"/>
      <c r="CXX533" s="714"/>
      <c r="CXY533" s="714"/>
      <c r="CXZ533" s="714"/>
      <c r="CYA533" s="714"/>
      <c r="CYB533" s="714"/>
      <c r="CYC533" s="714"/>
      <c r="CYD533" s="714"/>
      <c r="CYE533" s="714"/>
      <c r="CYF533" s="714"/>
      <c r="CYG533" s="714"/>
      <c r="CYH533" s="714"/>
      <c r="CYI533" s="714"/>
      <c r="CYJ533" s="714"/>
      <c r="CYK533" s="714"/>
      <c r="CYL533" s="714"/>
      <c r="CYM533" s="714"/>
      <c r="CYN533" s="714"/>
      <c r="CYO533" s="714"/>
      <c r="CYP533" s="714"/>
      <c r="CYQ533" s="714"/>
      <c r="CYR533" s="714"/>
      <c r="CYS533" s="714"/>
      <c r="CYT533" s="714"/>
      <c r="CYU533" s="714"/>
      <c r="CYV533" s="714"/>
      <c r="CYW533" s="714"/>
      <c r="CYX533" s="714"/>
      <c r="CYY533" s="714"/>
      <c r="CYZ533" s="714"/>
      <c r="CZA533" s="714"/>
      <c r="CZB533" s="714"/>
      <c r="CZC533" s="714"/>
      <c r="CZD533" s="714"/>
      <c r="CZE533" s="714"/>
      <c r="CZF533" s="714"/>
      <c r="CZG533" s="714"/>
      <c r="CZH533" s="714"/>
      <c r="CZI533" s="714"/>
      <c r="CZJ533" s="714"/>
      <c r="CZK533" s="714"/>
      <c r="CZL533" s="714"/>
      <c r="CZM533" s="714"/>
      <c r="CZN533" s="714"/>
      <c r="CZO533" s="714"/>
      <c r="CZP533" s="714"/>
      <c r="CZQ533" s="714"/>
      <c r="CZR533" s="714"/>
      <c r="CZS533" s="714"/>
      <c r="CZT533" s="714"/>
      <c r="CZU533" s="714"/>
      <c r="CZV533" s="714"/>
      <c r="CZW533" s="714"/>
      <c r="CZX533" s="714"/>
      <c r="CZY533" s="714"/>
      <c r="CZZ533" s="714"/>
      <c r="DAA533" s="714"/>
      <c r="DAB533" s="714"/>
      <c r="DAC533" s="714"/>
      <c r="DAD533" s="714"/>
      <c r="DAE533" s="714"/>
      <c r="DAF533" s="714"/>
      <c r="DAG533" s="714"/>
      <c r="DAH533" s="714"/>
      <c r="DAI533" s="714"/>
      <c r="DAJ533" s="714"/>
      <c r="DAK533" s="714"/>
      <c r="DAL533" s="714"/>
      <c r="DAM533" s="714"/>
      <c r="DAN533" s="714"/>
      <c r="DAO533" s="714"/>
      <c r="DAP533" s="714"/>
      <c r="DAQ533" s="714"/>
      <c r="DAR533" s="714"/>
      <c r="DAS533" s="714"/>
      <c r="DAT533" s="714"/>
      <c r="DAU533" s="714"/>
      <c r="DAV533" s="714"/>
      <c r="DAW533" s="714"/>
      <c r="DAX533" s="714"/>
      <c r="DAY533" s="714"/>
      <c r="DAZ533" s="714"/>
      <c r="DBA533" s="714"/>
      <c r="DBB533" s="714"/>
      <c r="DBC533" s="714"/>
      <c r="DBD533" s="714"/>
      <c r="DBE533" s="714"/>
      <c r="DBF533" s="714"/>
      <c r="DBG533" s="714"/>
      <c r="DBH533" s="714"/>
      <c r="DBI533" s="714"/>
      <c r="DBJ533" s="714"/>
      <c r="DBK533" s="714"/>
      <c r="DBL533" s="714"/>
      <c r="DBM533" s="714"/>
      <c r="DBN533" s="714"/>
      <c r="DBO533" s="714"/>
      <c r="DBP533" s="714"/>
      <c r="DBQ533" s="714"/>
      <c r="DBR533" s="714"/>
      <c r="DBS533" s="714"/>
      <c r="DBT533" s="714"/>
      <c r="DBU533" s="714"/>
      <c r="DBV533" s="714"/>
      <c r="DBW533" s="714"/>
      <c r="DBX533" s="714"/>
      <c r="DBY533" s="714"/>
      <c r="DBZ533" s="714"/>
      <c r="DCA533" s="714"/>
      <c r="DCB533" s="714"/>
      <c r="DCC533" s="714"/>
      <c r="DCD533" s="714"/>
      <c r="DCE533" s="714"/>
      <c r="DCF533" s="714"/>
      <c r="DCG533" s="714"/>
      <c r="DCH533" s="714"/>
      <c r="DCI533" s="714"/>
      <c r="DCJ533" s="714"/>
      <c r="DCK533" s="714"/>
      <c r="DCL533" s="714"/>
      <c r="DCM533" s="714"/>
      <c r="DCN533" s="714"/>
      <c r="DCO533" s="714"/>
      <c r="DCP533" s="714"/>
      <c r="DCQ533" s="714"/>
      <c r="DCR533" s="714"/>
      <c r="DCS533" s="714"/>
      <c r="DCT533" s="714"/>
      <c r="DCU533" s="714"/>
      <c r="DCV533" s="714"/>
      <c r="DCW533" s="714"/>
      <c r="DCX533" s="714"/>
      <c r="DCY533" s="714"/>
      <c r="DCZ533" s="714"/>
      <c r="DDA533" s="714"/>
      <c r="DDB533" s="714"/>
      <c r="DDC533" s="714"/>
      <c r="DDD533" s="714"/>
      <c r="DDE533" s="714"/>
      <c r="DDF533" s="714"/>
      <c r="DDG533" s="714"/>
      <c r="DDH533" s="714"/>
      <c r="DDI533" s="714"/>
      <c r="DDJ533" s="714"/>
      <c r="DDK533" s="714"/>
      <c r="DDL533" s="714"/>
      <c r="DDM533" s="714"/>
      <c r="DDN533" s="714"/>
      <c r="DDO533" s="714"/>
      <c r="DDP533" s="714"/>
      <c r="DDQ533" s="714"/>
      <c r="DDR533" s="714"/>
      <c r="DDS533" s="714"/>
      <c r="DDT533" s="714"/>
      <c r="DDU533" s="714"/>
      <c r="DDV533" s="714"/>
      <c r="DDW533" s="714"/>
      <c r="DDX533" s="714"/>
      <c r="DDY533" s="714"/>
      <c r="DDZ533" s="714"/>
      <c r="DEA533" s="714"/>
      <c r="DEB533" s="714"/>
      <c r="DEC533" s="714"/>
      <c r="DED533" s="714"/>
      <c r="DEE533" s="714"/>
      <c r="DEF533" s="714"/>
      <c r="DEG533" s="714"/>
      <c r="DEH533" s="714"/>
      <c r="DEI533" s="714"/>
      <c r="DEJ533" s="714"/>
      <c r="DEK533" s="714"/>
      <c r="DEL533" s="714"/>
      <c r="DEM533" s="714"/>
      <c r="DEN533" s="714"/>
      <c r="DEO533" s="714"/>
      <c r="DEP533" s="714"/>
      <c r="DEQ533" s="714"/>
      <c r="DER533" s="714"/>
      <c r="DES533" s="714"/>
      <c r="DET533" s="714"/>
      <c r="DEU533" s="714"/>
      <c r="DEV533" s="714"/>
      <c r="DEW533" s="714"/>
      <c r="DEX533" s="714"/>
      <c r="DEY533" s="714"/>
      <c r="DEZ533" s="714"/>
      <c r="DFA533" s="714"/>
      <c r="DFB533" s="714"/>
      <c r="DFC533" s="714"/>
      <c r="DFD533" s="714"/>
      <c r="DFE533" s="714"/>
      <c r="DFF533" s="714"/>
      <c r="DFG533" s="714"/>
      <c r="DFH533" s="714"/>
      <c r="DFI533" s="714"/>
      <c r="DFJ533" s="714"/>
      <c r="DFK533" s="714"/>
      <c r="DFL533" s="714"/>
      <c r="DFM533" s="714"/>
      <c r="DFN533" s="714"/>
      <c r="DFO533" s="714"/>
      <c r="DFP533" s="714"/>
      <c r="DFQ533" s="714"/>
      <c r="DFR533" s="714"/>
      <c r="DFS533" s="714"/>
      <c r="DFT533" s="714"/>
      <c r="DFU533" s="714"/>
      <c r="DFV533" s="714"/>
      <c r="DFW533" s="714"/>
      <c r="DFX533" s="714"/>
      <c r="DFY533" s="714"/>
      <c r="DFZ533" s="714"/>
      <c r="DGA533" s="714"/>
      <c r="DGB533" s="714"/>
      <c r="DGC533" s="714"/>
      <c r="DGD533" s="714"/>
      <c r="DGE533" s="714"/>
      <c r="DGF533" s="714"/>
      <c r="DGG533" s="714"/>
      <c r="DGH533" s="714"/>
      <c r="DGI533" s="714"/>
      <c r="DGJ533" s="714"/>
      <c r="DGK533" s="714"/>
      <c r="DGL533" s="714"/>
      <c r="DGM533" s="714"/>
      <c r="DGN533" s="714"/>
      <c r="DGO533" s="714"/>
      <c r="DGP533" s="714"/>
      <c r="DGQ533" s="714"/>
      <c r="DGR533" s="714"/>
      <c r="DGS533" s="714"/>
      <c r="DGT533" s="714"/>
      <c r="DGU533" s="714"/>
      <c r="DGV533" s="714"/>
      <c r="DGW533" s="714"/>
      <c r="DGX533" s="714"/>
      <c r="DGY533" s="714"/>
      <c r="DGZ533" s="714"/>
      <c r="DHA533" s="714"/>
      <c r="DHB533" s="714"/>
      <c r="DHC533" s="714"/>
      <c r="DHD533" s="714"/>
      <c r="DHE533" s="714"/>
      <c r="DHF533" s="714"/>
      <c r="DHG533" s="714"/>
      <c r="DHH533" s="714"/>
      <c r="DHI533" s="714"/>
      <c r="DHJ533" s="714"/>
      <c r="DHK533" s="714"/>
      <c r="DHL533" s="714"/>
      <c r="DHM533" s="714"/>
      <c r="DHN533" s="714"/>
      <c r="DHO533" s="714"/>
      <c r="DHP533" s="714"/>
      <c r="DHQ533" s="714"/>
      <c r="DHR533" s="714"/>
      <c r="DHS533" s="714"/>
      <c r="DHT533" s="714"/>
      <c r="DHU533" s="714"/>
      <c r="DHV533" s="714"/>
      <c r="DHW533" s="714"/>
      <c r="DHX533" s="714"/>
      <c r="DHY533" s="714"/>
      <c r="DHZ533" s="714"/>
      <c r="DIA533" s="714"/>
      <c r="DIB533" s="714"/>
      <c r="DIC533" s="714"/>
      <c r="DID533" s="714"/>
      <c r="DIE533" s="714"/>
      <c r="DIF533" s="714"/>
      <c r="DIG533" s="714"/>
      <c r="DIH533" s="714"/>
      <c r="DII533" s="714"/>
      <c r="DIJ533" s="714"/>
      <c r="DIK533" s="714"/>
      <c r="DIL533" s="714"/>
      <c r="DIM533" s="714"/>
      <c r="DIN533" s="714"/>
      <c r="DIO533" s="714"/>
      <c r="DIP533" s="714"/>
      <c r="DIQ533" s="714"/>
      <c r="DIR533" s="714"/>
      <c r="DIS533" s="714"/>
      <c r="DIT533" s="714"/>
      <c r="DIU533" s="714"/>
      <c r="DIV533" s="714"/>
      <c r="DIW533" s="714"/>
      <c r="DIX533" s="714"/>
      <c r="DIY533" s="714"/>
      <c r="DIZ533" s="714"/>
      <c r="DJA533" s="714"/>
      <c r="DJB533" s="714"/>
      <c r="DJC533" s="714"/>
      <c r="DJD533" s="714"/>
      <c r="DJE533" s="714"/>
      <c r="DJF533" s="714"/>
      <c r="DJG533" s="714"/>
      <c r="DJH533" s="714"/>
      <c r="DJI533" s="714"/>
      <c r="DJJ533" s="714"/>
      <c r="DJK533" s="714"/>
      <c r="DJL533" s="714"/>
      <c r="DJM533" s="714"/>
      <c r="DJN533" s="714"/>
      <c r="DJO533" s="714"/>
      <c r="DJP533" s="714"/>
      <c r="DJQ533" s="714"/>
      <c r="DJR533" s="714"/>
      <c r="DJS533" s="714"/>
      <c r="DJT533" s="714"/>
      <c r="DJU533" s="714"/>
      <c r="DJV533" s="714"/>
      <c r="DJW533" s="714"/>
      <c r="DJX533" s="714"/>
      <c r="DJY533" s="714"/>
      <c r="DJZ533" s="714"/>
      <c r="DKA533" s="714"/>
      <c r="DKB533" s="714"/>
      <c r="DKC533" s="714"/>
      <c r="DKD533" s="714"/>
      <c r="DKE533" s="714"/>
      <c r="DKF533" s="714"/>
      <c r="DKG533" s="714"/>
      <c r="DKH533" s="714"/>
      <c r="DKI533" s="714"/>
      <c r="DKJ533" s="714"/>
      <c r="DKK533" s="714"/>
      <c r="DKL533" s="714"/>
      <c r="DKM533" s="714"/>
      <c r="DKN533" s="714"/>
      <c r="DKO533" s="714"/>
      <c r="DKP533" s="714"/>
      <c r="DKQ533" s="714"/>
      <c r="DKR533" s="714"/>
      <c r="DKS533" s="714"/>
      <c r="DKT533" s="714"/>
      <c r="DKU533" s="714"/>
      <c r="DKV533" s="714"/>
      <c r="DKW533" s="714"/>
      <c r="DKX533" s="714"/>
      <c r="DKY533" s="714"/>
      <c r="DKZ533" s="714"/>
      <c r="DLA533" s="714"/>
      <c r="DLB533" s="714"/>
      <c r="DLC533" s="714"/>
      <c r="DLD533" s="714"/>
      <c r="DLE533" s="714"/>
      <c r="DLF533" s="714"/>
      <c r="DLG533" s="714"/>
      <c r="DLH533" s="714"/>
      <c r="DLI533" s="714"/>
      <c r="DLJ533" s="714"/>
      <c r="DLK533" s="714"/>
      <c r="DLL533" s="714"/>
      <c r="DLM533" s="714"/>
      <c r="DLN533" s="714"/>
      <c r="DLO533" s="714"/>
      <c r="DLP533" s="714"/>
      <c r="DLQ533" s="714"/>
      <c r="DLR533" s="714"/>
      <c r="DLS533" s="714"/>
      <c r="DLT533" s="714"/>
      <c r="DLU533" s="714"/>
      <c r="DLV533" s="714"/>
      <c r="DLW533" s="714"/>
      <c r="DLX533" s="714"/>
      <c r="DLY533" s="714"/>
      <c r="DLZ533" s="714"/>
      <c r="DMA533" s="714"/>
      <c r="DMB533" s="714"/>
      <c r="DMC533" s="714"/>
      <c r="DMD533" s="714"/>
      <c r="DME533" s="714"/>
      <c r="DMF533" s="714"/>
      <c r="DMG533" s="714"/>
      <c r="DMH533" s="714"/>
      <c r="DMI533" s="714"/>
      <c r="DMJ533" s="714"/>
      <c r="DMK533" s="714"/>
      <c r="DML533" s="714"/>
      <c r="DMM533" s="714"/>
      <c r="DMN533" s="714"/>
      <c r="DMO533" s="714"/>
      <c r="DMP533" s="714"/>
      <c r="DMQ533" s="714"/>
      <c r="DMR533" s="714"/>
      <c r="DMS533" s="714"/>
      <c r="DMT533" s="714"/>
      <c r="DMU533" s="714"/>
      <c r="DMV533" s="714"/>
      <c r="DMW533" s="714"/>
      <c r="DMX533" s="714"/>
      <c r="DMY533" s="714"/>
      <c r="DMZ533" s="714"/>
      <c r="DNA533" s="714"/>
      <c r="DNB533" s="714"/>
      <c r="DNC533" s="714"/>
      <c r="DND533" s="714"/>
      <c r="DNE533" s="714"/>
      <c r="DNF533" s="714"/>
      <c r="DNG533" s="714"/>
      <c r="DNH533" s="714"/>
      <c r="DNI533" s="714"/>
      <c r="DNJ533" s="714"/>
      <c r="DNK533" s="714"/>
      <c r="DNL533" s="714"/>
      <c r="DNM533" s="714"/>
      <c r="DNN533" s="714"/>
      <c r="DNO533" s="714"/>
      <c r="DNP533" s="714"/>
      <c r="DNQ533" s="714"/>
      <c r="DNR533" s="714"/>
      <c r="DNS533" s="714"/>
      <c r="DNT533" s="714"/>
      <c r="DNU533" s="714"/>
      <c r="DNV533" s="714"/>
      <c r="DNW533" s="714"/>
      <c r="DNX533" s="714"/>
      <c r="DNY533" s="714"/>
      <c r="DNZ533" s="714"/>
      <c r="DOA533" s="714"/>
      <c r="DOB533" s="714"/>
      <c r="DOC533" s="714"/>
      <c r="DOD533" s="714"/>
      <c r="DOE533" s="714"/>
      <c r="DOF533" s="714"/>
      <c r="DOG533" s="714"/>
      <c r="DOH533" s="714"/>
      <c r="DOI533" s="714"/>
      <c r="DOJ533" s="714"/>
      <c r="DOK533" s="714"/>
      <c r="DOL533" s="714"/>
      <c r="DOM533" s="714"/>
      <c r="DON533" s="714"/>
      <c r="DOO533" s="714"/>
      <c r="DOP533" s="714"/>
      <c r="DOQ533" s="714"/>
      <c r="DOR533" s="714"/>
      <c r="DOS533" s="714"/>
      <c r="DOT533" s="714"/>
      <c r="DOU533" s="714"/>
      <c r="DOV533" s="714"/>
      <c r="DOW533" s="714"/>
      <c r="DOX533" s="714"/>
      <c r="DOY533" s="714"/>
      <c r="DOZ533" s="714"/>
      <c r="DPA533" s="714"/>
      <c r="DPB533" s="714"/>
      <c r="DPC533" s="714"/>
      <c r="DPD533" s="714"/>
      <c r="DPE533" s="714"/>
      <c r="DPF533" s="714"/>
      <c r="DPG533" s="714"/>
      <c r="DPH533" s="714"/>
      <c r="DPI533" s="714"/>
      <c r="DPJ533" s="714"/>
      <c r="DPK533" s="714"/>
      <c r="DPL533" s="714"/>
      <c r="DPM533" s="714"/>
      <c r="DPN533" s="714"/>
      <c r="DPO533" s="714"/>
      <c r="DPP533" s="714"/>
      <c r="DPQ533" s="714"/>
      <c r="DPR533" s="714"/>
      <c r="DPS533" s="714"/>
      <c r="DPT533" s="714"/>
      <c r="DPU533" s="714"/>
      <c r="DPV533" s="714"/>
      <c r="DPW533" s="714"/>
      <c r="DPX533" s="714"/>
      <c r="DPY533" s="714"/>
      <c r="DPZ533" s="714"/>
      <c r="DQA533" s="714"/>
      <c r="DQB533" s="714"/>
      <c r="DQC533" s="714"/>
      <c r="DQD533" s="714"/>
      <c r="DQE533" s="714"/>
      <c r="DQF533" s="714"/>
      <c r="DQG533" s="714"/>
      <c r="DQH533" s="714"/>
      <c r="DQI533" s="714"/>
      <c r="DQJ533" s="714"/>
      <c r="DQK533" s="714"/>
      <c r="DQL533" s="714"/>
      <c r="DQM533" s="714"/>
      <c r="DQN533" s="714"/>
      <c r="DQO533" s="714"/>
      <c r="DQP533" s="714"/>
      <c r="DQQ533" s="714"/>
      <c r="DQR533" s="714"/>
      <c r="DQS533" s="714"/>
      <c r="DQT533" s="714"/>
      <c r="DQU533" s="714"/>
      <c r="DQV533" s="714"/>
      <c r="DQW533" s="714"/>
      <c r="DQX533" s="714"/>
      <c r="DQY533" s="714"/>
      <c r="DQZ533" s="714"/>
      <c r="DRA533" s="714"/>
      <c r="DRB533" s="714"/>
      <c r="DRC533" s="714"/>
      <c r="DRD533" s="714"/>
      <c r="DRE533" s="714"/>
      <c r="DRF533" s="714"/>
      <c r="DRG533" s="714"/>
      <c r="DRH533" s="714"/>
      <c r="DRI533" s="714"/>
      <c r="DRJ533" s="714"/>
      <c r="DRK533" s="714"/>
      <c r="DRL533" s="714"/>
      <c r="DRM533" s="714"/>
      <c r="DRN533" s="714"/>
      <c r="DRO533" s="714"/>
      <c r="DRP533" s="714"/>
      <c r="DRQ533" s="714"/>
      <c r="DRR533" s="714"/>
      <c r="DRS533" s="714"/>
      <c r="DRT533" s="714"/>
      <c r="DRU533" s="714"/>
      <c r="DRV533" s="714"/>
      <c r="DRW533" s="714"/>
      <c r="DRX533" s="714"/>
      <c r="DRY533" s="714"/>
      <c r="DRZ533" s="714"/>
      <c r="DSA533" s="714"/>
      <c r="DSB533" s="714"/>
      <c r="DSC533" s="714"/>
      <c r="DSD533" s="714"/>
      <c r="DSE533" s="714"/>
      <c r="DSF533" s="714"/>
      <c r="DSG533" s="714"/>
      <c r="DSH533" s="714"/>
      <c r="DSI533" s="714"/>
      <c r="DSJ533" s="714"/>
      <c r="DSK533" s="714"/>
      <c r="DSL533" s="714"/>
      <c r="DSM533" s="714"/>
      <c r="DSN533" s="714"/>
      <c r="DSO533" s="714"/>
      <c r="DSP533" s="714"/>
      <c r="DSQ533" s="714"/>
      <c r="DSR533" s="714"/>
      <c r="DSS533" s="714"/>
      <c r="DST533" s="714"/>
      <c r="DSU533" s="714"/>
      <c r="DSV533" s="714"/>
      <c r="DSW533" s="714"/>
      <c r="DSX533" s="714"/>
      <c r="DSY533" s="714"/>
      <c r="DSZ533" s="714"/>
      <c r="DTA533" s="714"/>
      <c r="DTB533" s="714"/>
      <c r="DTC533" s="714"/>
      <c r="DTD533" s="714"/>
      <c r="DTE533" s="714"/>
      <c r="DTF533" s="714"/>
      <c r="DTG533" s="714"/>
      <c r="DTH533" s="714"/>
      <c r="DTI533" s="714"/>
      <c r="DTJ533" s="714"/>
      <c r="DTK533" s="714"/>
      <c r="DTL533" s="714"/>
      <c r="DTM533" s="714"/>
      <c r="DTN533" s="714"/>
      <c r="DTO533" s="714"/>
      <c r="DTP533" s="714"/>
      <c r="DTQ533" s="714"/>
      <c r="DTR533" s="714"/>
      <c r="DTS533" s="714"/>
      <c r="DTT533" s="714"/>
      <c r="DTU533" s="714"/>
      <c r="DTV533" s="714"/>
      <c r="DTW533" s="714"/>
      <c r="DTX533" s="714"/>
      <c r="DTY533" s="714"/>
      <c r="DTZ533" s="714"/>
      <c r="DUA533" s="714"/>
      <c r="DUB533" s="714"/>
      <c r="DUC533" s="714"/>
      <c r="DUD533" s="714"/>
      <c r="DUE533" s="714"/>
      <c r="DUF533" s="714"/>
      <c r="DUG533" s="714"/>
      <c r="DUH533" s="714"/>
      <c r="DUI533" s="714"/>
      <c r="DUJ533" s="714"/>
      <c r="DUK533" s="714"/>
      <c r="DUL533" s="714"/>
      <c r="DUM533" s="714"/>
      <c r="DUN533" s="714"/>
      <c r="DUO533" s="714"/>
      <c r="DUP533" s="714"/>
      <c r="DUQ533" s="714"/>
      <c r="DUR533" s="714"/>
      <c r="DUS533" s="714"/>
      <c r="DUT533" s="714"/>
      <c r="DUU533" s="714"/>
      <c r="DUV533" s="714"/>
      <c r="DUW533" s="714"/>
      <c r="DUX533" s="714"/>
      <c r="DUY533" s="714"/>
      <c r="DUZ533" s="714"/>
      <c r="DVA533" s="714"/>
      <c r="DVB533" s="714"/>
      <c r="DVC533" s="714"/>
      <c r="DVD533" s="714"/>
      <c r="DVE533" s="714"/>
      <c r="DVF533" s="714"/>
      <c r="DVG533" s="714"/>
      <c r="DVH533" s="714"/>
      <c r="DVI533" s="714"/>
      <c r="DVJ533" s="714"/>
      <c r="DVK533" s="714"/>
      <c r="DVL533" s="714"/>
      <c r="DVM533" s="714"/>
      <c r="DVN533" s="714"/>
      <c r="DVO533" s="714"/>
      <c r="DVP533" s="714"/>
      <c r="DVQ533" s="714"/>
      <c r="DVR533" s="714"/>
      <c r="DVS533" s="714"/>
      <c r="DVT533" s="714"/>
      <c r="DVU533" s="714"/>
      <c r="DVV533" s="714"/>
      <c r="DVW533" s="714"/>
      <c r="DVX533" s="714"/>
      <c r="DVY533" s="714"/>
      <c r="DVZ533" s="714"/>
      <c r="DWA533" s="714"/>
      <c r="DWB533" s="714"/>
      <c r="DWC533" s="714"/>
      <c r="DWD533" s="714"/>
      <c r="DWE533" s="714"/>
      <c r="DWF533" s="714"/>
      <c r="DWG533" s="714"/>
      <c r="DWH533" s="714"/>
      <c r="DWI533" s="714"/>
      <c r="DWJ533" s="714"/>
      <c r="DWK533" s="714"/>
      <c r="DWL533" s="714"/>
      <c r="DWM533" s="714"/>
      <c r="DWN533" s="714"/>
      <c r="DWO533" s="714"/>
      <c r="DWP533" s="714"/>
      <c r="DWQ533" s="714"/>
      <c r="DWR533" s="714"/>
      <c r="DWS533" s="714"/>
      <c r="DWT533" s="714"/>
      <c r="DWU533" s="714"/>
      <c r="DWV533" s="714"/>
      <c r="DWW533" s="714"/>
      <c r="DWX533" s="714"/>
      <c r="DWY533" s="714"/>
      <c r="DWZ533" s="714"/>
      <c r="DXA533" s="714"/>
      <c r="DXB533" s="714"/>
      <c r="DXC533" s="714"/>
      <c r="DXD533" s="714"/>
      <c r="DXE533" s="714"/>
      <c r="DXF533" s="714"/>
      <c r="DXG533" s="714"/>
      <c r="DXH533" s="714"/>
      <c r="DXI533" s="714"/>
      <c r="DXJ533" s="714"/>
      <c r="DXK533" s="714"/>
      <c r="DXL533" s="714"/>
      <c r="DXM533" s="714"/>
      <c r="DXN533" s="714"/>
      <c r="DXO533" s="714"/>
      <c r="DXP533" s="714"/>
      <c r="DXQ533" s="714"/>
      <c r="DXR533" s="714"/>
      <c r="DXS533" s="714"/>
      <c r="DXT533" s="714"/>
      <c r="DXU533" s="714"/>
      <c r="DXV533" s="714"/>
      <c r="DXW533" s="714"/>
      <c r="DXX533" s="714"/>
      <c r="DXY533" s="714"/>
      <c r="DXZ533" s="714"/>
      <c r="DYA533" s="714"/>
      <c r="DYB533" s="714"/>
      <c r="DYC533" s="714"/>
      <c r="DYD533" s="714"/>
      <c r="DYE533" s="714"/>
      <c r="DYF533" s="714"/>
      <c r="DYG533" s="714"/>
      <c r="DYH533" s="714"/>
      <c r="DYI533" s="714"/>
      <c r="DYJ533" s="714"/>
      <c r="DYK533" s="714"/>
      <c r="DYL533" s="714"/>
      <c r="DYM533" s="714"/>
      <c r="DYN533" s="714"/>
      <c r="DYO533" s="714"/>
      <c r="DYP533" s="714"/>
      <c r="DYQ533" s="714"/>
      <c r="DYR533" s="714"/>
      <c r="DYS533" s="714"/>
      <c r="DYT533" s="714"/>
      <c r="DYU533" s="714"/>
      <c r="DYV533" s="714"/>
      <c r="DYW533" s="714"/>
      <c r="DYX533" s="714"/>
      <c r="DYY533" s="714"/>
      <c r="DYZ533" s="714"/>
      <c r="DZA533" s="714"/>
      <c r="DZB533" s="714"/>
      <c r="DZC533" s="714"/>
      <c r="DZD533" s="714"/>
      <c r="DZE533" s="714"/>
      <c r="DZF533" s="714"/>
      <c r="DZG533" s="714"/>
      <c r="DZH533" s="714"/>
      <c r="DZI533" s="714"/>
      <c r="DZJ533" s="714"/>
      <c r="DZK533" s="714"/>
      <c r="DZL533" s="714"/>
      <c r="DZM533" s="714"/>
      <c r="DZN533" s="714"/>
      <c r="DZO533" s="714"/>
      <c r="DZP533" s="714"/>
      <c r="DZQ533" s="714"/>
      <c r="DZR533" s="714"/>
      <c r="DZS533" s="714"/>
      <c r="DZT533" s="714"/>
      <c r="DZU533" s="714"/>
      <c r="DZV533" s="714"/>
      <c r="DZW533" s="714"/>
      <c r="DZX533" s="714"/>
      <c r="DZY533" s="714"/>
      <c r="DZZ533" s="714"/>
      <c r="EAA533" s="714"/>
      <c r="EAB533" s="714"/>
      <c r="EAC533" s="714"/>
      <c r="EAD533" s="714"/>
      <c r="EAE533" s="714"/>
      <c r="EAF533" s="714"/>
      <c r="EAG533" s="714"/>
      <c r="EAH533" s="714"/>
      <c r="EAI533" s="714"/>
      <c r="EAJ533" s="714"/>
      <c r="EAK533" s="714"/>
      <c r="EAL533" s="714"/>
      <c r="EAM533" s="714"/>
      <c r="EAN533" s="714"/>
      <c r="EAO533" s="714"/>
      <c r="EAP533" s="714"/>
      <c r="EAQ533" s="714"/>
      <c r="EAR533" s="714"/>
      <c r="EAS533" s="714"/>
      <c r="EAT533" s="714"/>
      <c r="EAU533" s="714"/>
      <c r="EAV533" s="714"/>
      <c r="EAW533" s="714"/>
      <c r="EAX533" s="714"/>
      <c r="EAY533" s="714"/>
      <c r="EAZ533" s="714"/>
      <c r="EBA533" s="714"/>
      <c r="EBB533" s="714"/>
      <c r="EBC533" s="714"/>
      <c r="EBD533" s="714"/>
      <c r="EBE533" s="714"/>
      <c r="EBF533" s="714"/>
      <c r="EBG533" s="714"/>
      <c r="EBH533" s="714"/>
      <c r="EBI533" s="714"/>
      <c r="EBJ533" s="714"/>
      <c r="EBK533" s="714"/>
      <c r="EBL533" s="714"/>
      <c r="EBM533" s="714"/>
      <c r="EBN533" s="714"/>
      <c r="EBO533" s="714"/>
      <c r="EBP533" s="714"/>
      <c r="EBQ533" s="714"/>
      <c r="EBR533" s="714"/>
      <c r="EBS533" s="714"/>
      <c r="EBT533" s="714"/>
      <c r="EBU533" s="714"/>
      <c r="EBV533" s="714"/>
      <c r="EBW533" s="714"/>
      <c r="EBX533" s="714"/>
      <c r="EBY533" s="714"/>
      <c r="EBZ533" s="714"/>
      <c r="ECA533" s="714"/>
      <c r="ECB533" s="714"/>
      <c r="ECC533" s="714"/>
      <c r="ECD533" s="714"/>
      <c r="ECE533" s="714"/>
      <c r="ECF533" s="714"/>
      <c r="ECG533" s="714"/>
      <c r="ECH533" s="714"/>
      <c r="ECI533" s="714"/>
      <c r="ECJ533" s="714"/>
      <c r="ECK533" s="714"/>
      <c r="ECL533" s="714"/>
      <c r="ECM533" s="714"/>
      <c r="ECN533" s="714"/>
      <c r="ECO533" s="714"/>
      <c r="ECP533" s="714"/>
      <c r="ECQ533" s="714"/>
      <c r="ECR533" s="714"/>
      <c r="ECS533" s="714"/>
      <c r="ECT533" s="714"/>
      <c r="ECU533" s="714"/>
      <c r="ECV533" s="714"/>
      <c r="ECW533" s="714"/>
      <c r="ECX533" s="714"/>
      <c r="ECY533" s="714"/>
      <c r="ECZ533" s="714"/>
      <c r="EDA533" s="714"/>
      <c r="EDB533" s="714"/>
      <c r="EDC533" s="714"/>
      <c r="EDD533" s="714"/>
      <c r="EDE533" s="714"/>
      <c r="EDF533" s="714"/>
      <c r="EDG533" s="714"/>
      <c r="EDH533" s="714"/>
      <c r="EDI533" s="714"/>
      <c r="EDJ533" s="714"/>
      <c r="EDK533" s="714"/>
      <c r="EDL533" s="714"/>
      <c r="EDM533" s="714"/>
      <c r="EDN533" s="714"/>
      <c r="EDO533" s="714"/>
      <c r="EDP533" s="714"/>
      <c r="EDQ533" s="714"/>
      <c r="EDR533" s="714"/>
      <c r="EDS533" s="714"/>
      <c r="EDT533" s="714"/>
      <c r="EDU533" s="714"/>
      <c r="EDV533" s="714"/>
      <c r="EDW533" s="714"/>
      <c r="EDX533" s="714"/>
      <c r="EDY533" s="714"/>
      <c r="EDZ533" s="714"/>
      <c r="EEA533" s="714"/>
      <c r="EEB533" s="714"/>
      <c r="EEC533" s="714"/>
      <c r="EED533" s="714"/>
      <c r="EEE533" s="714"/>
      <c r="EEF533" s="714"/>
      <c r="EEG533" s="714"/>
      <c r="EEH533" s="714"/>
      <c r="EEI533" s="714"/>
      <c r="EEJ533" s="714"/>
      <c r="EEK533" s="714"/>
      <c r="EEL533" s="714"/>
      <c r="EEM533" s="714"/>
      <c r="EEN533" s="714"/>
      <c r="EEO533" s="714"/>
      <c r="EEP533" s="714"/>
      <c r="EEQ533" s="714"/>
      <c r="EER533" s="714"/>
      <c r="EES533" s="714"/>
      <c r="EET533" s="714"/>
      <c r="EEU533" s="714"/>
      <c r="EEV533" s="714"/>
      <c r="EEW533" s="714"/>
      <c r="EEX533" s="714"/>
      <c r="EEY533" s="714"/>
      <c r="EEZ533" s="714"/>
      <c r="EFA533" s="714"/>
      <c r="EFB533" s="714"/>
      <c r="EFC533" s="714"/>
      <c r="EFD533" s="714"/>
      <c r="EFE533" s="714"/>
      <c r="EFF533" s="714"/>
      <c r="EFG533" s="714"/>
      <c r="EFH533" s="714"/>
      <c r="EFI533" s="714"/>
      <c r="EFJ533" s="714"/>
      <c r="EFK533" s="714"/>
      <c r="EFL533" s="714"/>
      <c r="EFM533" s="714"/>
      <c r="EFN533" s="714"/>
      <c r="EFO533" s="714"/>
      <c r="EFP533" s="714"/>
      <c r="EFQ533" s="714"/>
      <c r="EFR533" s="714"/>
      <c r="EFS533" s="714"/>
      <c r="EFT533" s="714"/>
      <c r="EFU533" s="714"/>
      <c r="EFV533" s="714"/>
      <c r="EFW533" s="714"/>
      <c r="EFX533" s="714"/>
      <c r="EFY533" s="714"/>
      <c r="EFZ533" s="714"/>
      <c r="EGA533" s="714"/>
      <c r="EGB533" s="714"/>
      <c r="EGC533" s="714"/>
      <c r="EGD533" s="714"/>
      <c r="EGE533" s="714"/>
      <c r="EGF533" s="714"/>
      <c r="EGG533" s="714"/>
      <c r="EGH533" s="714"/>
      <c r="EGI533" s="714"/>
      <c r="EGJ533" s="714"/>
      <c r="EGK533" s="714"/>
      <c r="EGL533" s="714"/>
      <c r="EGM533" s="714"/>
      <c r="EGN533" s="714"/>
      <c r="EGO533" s="714"/>
      <c r="EGP533" s="714"/>
      <c r="EGQ533" s="714"/>
      <c r="EGR533" s="714"/>
      <c r="EGS533" s="714"/>
      <c r="EGT533" s="714"/>
      <c r="EGU533" s="714"/>
      <c r="EGV533" s="714"/>
      <c r="EGW533" s="714"/>
      <c r="EGX533" s="714"/>
      <c r="EGY533" s="714"/>
      <c r="EGZ533" s="714"/>
      <c r="EHA533" s="714"/>
      <c r="EHB533" s="714"/>
      <c r="EHC533" s="714"/>
      <c r="EHD533" s="714"/>
      <c r="EHE533" s="714"/>
      <c r="EHF533" s="714"/>
      <c r="EHG533" s="714"/>
      <c r="EHH533" s="714"/>
      <c r="EHI533" s="714"/>
      <c r="EHJ533" s="714"/>
      <c r="EHK533" s="714"/>
      <c r="EHL533" s="714"/>
      <c r="EHM533" s="714"/>
      <c r="EHN533" s="714"/>
      <c r="EHO533" s="714"/>
      <c r="EHP533" s="714"/>
      <c r="EHQ533" s="714"/>
      <c r="EHR533" s="714"/>
      <c r="EHS533" s="714"/>
      <c r="EHT533" s="714"/>
      <c r="EHU533" s="714"/>
      <c r="EHV533" s="714"/>
      <c r="EHW533" s="714"/>
      <c r="EHX533" s="714"/>
      <c r="EHY533" s="714"/>
      <c r="EHZ533" s="714"/>
      <c r="EIA533" s="714"/>
      <c r="EIB533" s="714"/>
      <c r="EIC533" s="714"/>
      <c r="EID533" s="714"/>
      <c r="EIE533" s="714"/>
      <c r="EIF533" s="714"/>
      <c r="EIG533" s="714"/>
      <c r="EIH533" s="714"/>
      <c r="EII533" s="714"/>
      <c r="EIJ533" s="714"/>
      <c r="EIK533" s="714"/>
      <c r="EIL533" s="714"/>
      <c r="EIM533" s="714"/>
      <c r="EIN533" s="714"/>
      <c r="EIO533" s="714"/>
      <c r="EIP533" s="714"/>
      <c r="EIQ533" s="714"/>
      <c r="EIR533" s="714"/>
      <c r="EIS533" s="714"/>
      <c r="EIT533" s="714"/>
      <c r="EIU533" s="714"/>
      <c r="EIV533" s="714"/>
      <c r="EIW533" s="714"/>
      <c r="EIX533" s="714"/>
      <c r="EIY533" s="714"/>
      <c r="EIZ533" s="714"/>
      <c r="EJA533" s="714"/>
      <c r="EJB533" s="714"/>
      <c r="EJC533" s="714"/>
      <c r="EJD533" s="714"/>
      <c r="EJE533" s="714"/>
      <c r="EJF533" s="714"/>
      <c r="EJG533" s="714"/>
      <c r="EJH533" s="714"/>
      <c r="EJI533" s="714"/>
      <c r="EJJ533" s="714"/>
      <c r="EJK533" s="714"/>
      <c r="EJL533" s="714"/>
      <c r="EJM533" s="714"/>
      <c r="EJN533" s="714"/>
      <c r="EJO533" s="714"/>
      <c r="EJP533" s="714"/>
      <c r="EJQ533" s="714"/>
      <c r="EJR533" s="714"/>
      <c r="EJS533" s="714"/>
      <c r="EJT533" s="714"/>
      <c r="EJU533" s="714"/>
      <c r="EJV533" s="714"/>
      <c r="EJW533" s="714"/>
      <c r="EJX533" s="714"/>
      <c r="EJY533" s="714"/>
      <c r="EJZ533" s="714"/>
      <c r="EKA533" s="714"/>
      <c r="EKB533" s="714"/>
      <c r="EKC533" s="714"/>
      <c r="EKD533" s="714"/>
      <c r="EKE533" s="714"/>
      <c r="EKF533" s="714"/>
      <c r="EKG533" s="714"/>
      <c r="EKH533" s="714"/>
      <c r="EKI533" s="714"/>
      <c r="EKJ533" s="714"/>
      <c r="EKK533" s="714"/>
      <c r="EKL533" s="714"/>
      <c r="EKM533" s="714"/>
      <c r="EKN533" s="714"/>
      <c r="EKO533" s="714"/>
      <c r="EKP533" s="714"/>
      <c r="EKQ533" s="714"/>
      <c r="EKR533" s="714"/>
      <c r="EKS533" s="714"/>
      <c r="EKT533" s="714"/>
      <c r="EKU533" s="714"/>
      <c r="EKV533" s="714"/>
      <c r="EKW533" s="714"/>
      <c r="EKX533" s="714"/>
      <c r="EKY533" s="714"/>
      <c r="EKZ533" s="714"/>
      <c r="ELA533" s="714"/>
      <c r="ELB533" s="714"/>
      <c r="ELC533" s="714"/>
      <c r="ELD533" s="714"/>
      <c r="ELE533" s="714"/>
      <c r="ELF533" s="714"/>
      <c r="ELG533" s="714"/>
      <c r="ELH533" s="714"/>
      <c r="ELI533" s="714"/>
      <c r="ELJ533" s="714"/>
      <c r="ELK533" s="714"/>
      <c r="ELL533" s="714"/>
      <c r="ELM533" s="714"/>
      <c r="ELN533" s="714"/>
      <c r="ELO533" s="714"/>
      <c r="ELP533" s="714"/>
      <c r="ELQ533" s="714"/>
      <c r="ELR533" s="714"/>
      <c r="ELS533" s="714"/>
      <c r="ELT533" s="714"/>
      <c r="ELU533" s="714"/>
      <c r="ELV533" s="714"/>
      <c r="ELW533" s="714"/>
      <c r="ELX533" s="714"/>
      <c r="ELY533" s="714"/>
      <c r="ELZ533" s="714"/>
      <c r="EMA533" s="714"/>
      <c r="EMB533" s="714"/>
      <c r="EMC533" s="714"/>
      <c r="EMD533" s="714"/>
      <c r="EME533" s="714"/>
      <c r="EMF533" s="714"/>
      <c r="EMG533" s="714"/>
      <c r="EMH533" s="714"/>
      <c r="EMI533" s="714"/>
      <c r="EMJ533" s="714"/>
      <c r="EMK533" s="714"/>
      <c r="EML533" s="714"/>
      <c r="EMM533" s="714"/>
      <c r="EMN533" s="714"/>
      <c r="EMO533" s="714"/>
      <c r="EMP533" s="714"/>
      <c r="EMQ533" s="714"/>
      <c r="EMR533" s="714"/>
      <c r="EMS533" s="714"/>
      <c r="EMT533" s="714"/>
      <c r="EMU533" s="714"/>
      <c r="EMV533" s="714"/>
      <c r="EMW533" s="714"/>
      <c r="EMX533" s="714"/>
      <c r="EMY533" s="714"/>
      <c r="EMZ533" s="714"/>
      <c r="ENA533" s="714"/>
      <c r="ENB533" s="714"/>
      <c r="ENC533" s="714"/>
      <c r="END533" s="714"/>
      <c r="ENE533" s="714"/>
      <c r="ENF533" s="714"/>
      <c r="ENG533" s="714"/>
      <c r="ENH533" s="714"/>
      <c r="ENI533" s="714"/>
      <c r="ENJ533" s="714"/>
      <c r="ENK533" s="714"/>
      <c r="ENL533" s="714"/>
      <c r="ENM533" s="714"/>
      <c r="ENN533" s="714"/>
      <c r="ENO533" s="714"/>
      <c r="ENP533" s="714"/>
      <c r="ENQ533" s="714"/>
      <c r="ENR533" s="714"/>
      <c r="ENS533" s="714"/>
      <c r="ENT533" s="714"/>
      <c r="ENU533" s="714"/>
      <c r="ENV533" s="714"/>
      <c r="ENW533" s="714"/>
      <c r="ENX533" s="714"/>
      <c r="ENY533" s="714"/>
      <c r="ENZ533" s="714"/>
      <c r="EOA533" s="714"/>
      <c r="EOB533" s="714"/>
      <c r="EOC533" s="714"/>
      <c r="EOD533" s="714"/>
      <c r="EOE533" s="714"/>
      <c r="EOF533" s="714"/>
      <c r="EOG533" s="714"/>
      <c r="EOH533" s="714"/>
      <c r="EOI533" s="714"/>
      <c r="EOJ533" s="714"/>
      <c r="EOK533" s="714"/>
      <c r="EOL533" s="714"/>
      <c r="EOM533" s="714"/>
      <c r="EON533" s="714"/>
      <c r="EOO533" s="714"/>
      <c r="EOP533" s="714"/>
      <c r="EOQ533" s="714"/>
      <c r="EOR533" s="714"/>
      <c r="EOS533" s="714"/>
      <c r="EOT533" s="714"/>
      <c r="EOU533" s="714"/>
      <c r="EOV533" s="714"/>
      <c r="EOW533" s="714"/>
      <c r="EOX533" s="714"/>
      <c r="EOY533" s="714"/>
      <c r="EOZ533" s="714"/>
      <c r="EPA533" s="714"/>
      <c r="EPB533" s="714"/>
      <c r="EPC533" s="714"/>
      <c r="EPD533" s="714"/>
      <c r="EPE533" s="714"/>
      <c r="EPF533" s="714"/>
      <c r="EPG533" s="714"/>
      <c r="EPH533" s="714"/>
      <c r="EPI533" s="714"/>
      <c r="EPJ533" s="714"/>
      <c r="EPK533" s="714"/>
      <c r="EPL533" s="714"/>
      <c r="EPM533" s="714"/>
      <c r="EPN533" s="714"/>
      <c r="EPO533" s="714"/>
      <c r="EPP533" s="714"/>
      <c r="EPQ533" s="714"/>
      <c r="EPR533" s="714"/>
      <c r="EPS533" s="714"/>
      <c r="EPT533" s="714"/>
      <c r="EPU533" s="714"/>
      <c r="EPV533" s="714"/>
      <c r="EPW533" s="714"/>
      <c r="EPX533" s="714"/>
      <c r="EPY533" s="714"/>
      <c r="EPZ533" s="714"/>
      <c r="EQA533" s="714"/>
      <c r="EQB533" s="714"/>
      <c r="EQC533" s="714"/>
      <c r="EQD533" s="714"/>
      <c r="EQE533" s="714"/>
      <c r="EQF533" s="714"/>
      <c r="EQG533" s="714"/>
      <c r="EQH533" s="714"/>
      <c r="EQI533" s="714"/>
      <c r="EQJ533" s="714"/>
      <c r="EQK533" s="714"/>
      <c r="EQL533" s="714"/>
      <c r="EQM533" s="714"/>
      <c r="EQN533" s="714"/>
      <c r="EQO533" s="714"/>
      <c r="EQP533" s="714"/>
      <c r="EQQ533" s="714"/>
      <c r="EQR533" s="714"/>
      <c r="EQS533" s="714"/>
      <c r="EQT533" s="714"/>
      <c r="EQU533" s="714"/>
      <c r="EQV533" s="714"/>
      <c r="EQW533" s="714"/>
      <c r="EQX533" s="714"/>
      <c r="EQY533" s="714"/>
      <c r="EQZ533" s="714"/>
      <c r="ERA533" s="714"/>
      <c r="ERB533" s="714"/>
      <c r="ERC533" s="714"/>
      <c r="ERD533" s="714"/>
      <c r="ERE533" s="714"/>
      <c r="ERF533" s="714"/>
      <c r="ERG533" s="714"/>
      <c r="ERH533" s="714"/>
      <c r="ERI533" s="714"/>
      <c r="ERJ533" s="714"/>
      <c r="ERK533" s="714"/>
      <c r="ERL533" s="714"/>
      <c r="ERM533" s="714"/>
      <c r="ERN533" s="714"/>
      <c r="ERO533" s="714"/>
      <c r="ERP533" s="714"/>
      <c r="ERQ533" s="714"/>
      <c r="ERR533" s="714"/>
      <c r="ERS533" s="714"/>
      <c r="ERT533" s="714"/>
      <c r="ERU533" s="714"/>
      <c r="ERV533" s="714"/>
      <c r="ERW533" s="714"/>
      <c r="ERX533" s="714"/>
      <c r="ERY533" s="714"/>
      <c r="ERZ533" s="714"/>
      <c r="ESA533" s="714"/>
      <c r="ESB533" s="714"/>
      <c r="ESC533" s="714"/>
      <c r="ESD533" s="714"/>
      <c r="ESE533" s="714"/>
      <c r="ESF533" s="714"/>
      <c r="ESG533" s="714"/>
      <c r="ESH533" s="714"/>
      <c r="ESI533" s="714"/>
      <c r="ESJ533" s="714"/>
      <c r="ESK533" s="714"/>
      <c r="ESL533" s="714"/>
      <c r="ESM533" s="714"/>
      <c r="ESN533" s="714"/>
      <c r="ESO533" s="714"/>
      <c r="ESP533" s="714"/>
      <c r="ESQ533" s="714"/>
      <c r="ESR533" s="714"/>
      <c r="ESS533" s="714"/>
      <c r="EST533" s="714"/>
      <c r="ESU533" s="714"/>
      <c r="ESV533" s="714"/>
      <c r="ESW533" s="714"/>
      <c r="ESX533" s="714"/>
      <c r="ESY533" s="714"/>
      <c r="ESZ533" s="714"/>
      <c r="ETA533" s="714"/>
      <c r="ETB533" s="714"/>
      <c r="ETC533" s="714"/>
      <c r="ETD533" s="714"/>
      <c r="ETE533" s="714"/>
      <c r="ETF533" s="714"/>
      <c r="ETG533" s="714"/>
      <c r="ETH533" s="714"/>
      <c r="ETI533" s="714"/>
      <c r="ETJ533" s="714"/>
      <c r="ETK533" s="714"/>
      <c r="ETL533" s="714"/>
      <c r="ETM533" s="714"/>
      <c r="ETN533" s="714"/>
      <c r="ETO533" s="714"/>
      <c r="ETP533" s="714"/>
      <c r="ETQ533" s="714"/>
      <c r="ETR533" s="714"/>
      <c r="ETS533" s="714"/>
      <c r="ETT533" s="714"/>
      <c r="ETU533" s="714"/>
      <c r="ETV533" s="714"/>
      <c r="ETW533" s="714"/>
      <c r="ETX533" s="714"/>
      <c r="ETY533" s="714"/>
      <c r="ETZ533" s="714"/>
      <c r="EUA533" s="714"/>
      <c r="EUB533" s="714"/>
      <c r="EUC533" s="714"/>
      <c r="EUD533" s="714"/>
      <c r="EUE533" s="714"/>
      <c r="EUF533" s="714"/>
      <c r="EUG533" s="714"/>
      <c r="EUH533" s="714"/>
      <c r="EUI533" s="714"/>
      <c r="EUJ533" s="714"/>
      <c r="EUK533" s="714"/>
      <c r="EUL533" s="714"/>
      <c r="EUM533" s="714"/>
      <c r="EUN533" s="714"/>
      <c r="EUO533" s="714"/>
      <c r="EUP533" s="714"/>
      <c r="EUQ533" s="714"/>
      <c r="EUR533" s="714"/>
      <c r="EUS533" s="714"/>
      <c r="EUT533" s="714"/>
      <c r="EUU533" s="714"/>
      <c r="EUV533" s="714"/>
      <c r="EUW533" s="714"/>
      <c r="EUX533" s="714"/>
      <c r="EUY533" s="714"/>
      <c r="EUZ533" s="714"/>
      <c r="EVA533" s="714"/>
      <c r="EVB533" s="714"/>
      <c r="EVC533" s="714"/>
      <c r="EVD533" s="714"/>
      <c r="EVE533" s="714"/>
      <c r="EVF533" s="714"/>
      <c r="EVG533" s="714"/>
      <c r="EVH533" s="714"/>
      <c r="EVI533" s="714"/>
      <c r="EVJ533" s="714"/>
      <c r="EVK533" s="714"/>
      <c r="EVL533" s="714"/>
      <c r="EVM533" s="714"/>
      <c r="EVN533" s="714"/>
      <c r="EVO533" s="714"/>
      <c r="EVP533" s="714"/>
      <c r="EVQ533" s="714"/>
      <c r="EVR533" s="714"/>
      <c r="EVS533" s="714"/>
      <c r="EVT533" s="714"/>
      <c r="EVU533" s="714"/>
      <c r="EVV533" s="714"/>
      <c r="EVW533" s="714"/>
      <c r="EVX533" s="714"/>
      <c r="EVY533" s="714"/>
      <c r="EVZ533" s="714"/>
      <c r="EWA533" s="714"/>
      <c r="EWB533" s="714"/>
      <c r="EWC533" s="714"/>
      <c r="EWD533" s="714"/>
      <c r="EWE533" s="714"/>
      <c r="EWF533" s="714"/>
      <c r="EWG533" s="714"/>
      <c r="EWH533" s="714"/>
      <c r="EWI533" s="714"/>
      <c r="EWJ533" s="714"/>
      <c r="EWK533" s="714"/>
      <c r="EWL533" s="714"/>
      <c r="EWM533" s="714"/>
      <c r="EWN533" s="714"/>
      <c r="EWO533" s="714"/>
      <c r="EWP533" s="714"/>
      <c r="EWQ533" s="714"/>
      <c r="EWR533" s="714"/>
      <c r="EWS533" s="714"/>
      <c r="EWT533" s="714"/>
      <c r="EWU533" s="714"/>
      <c r="EWV533" s="714"/>
      <c r="EWW533" s="714"/>
      <c r="EWX533" s="714"/>
      <c r="EWY533" s="714"/>
      <c r="EWZ533" s="714"/>
      <c r="EXA533" s="714"/>
      <c r="EXB533" s="714"/>
      <c r="EXC533" s="714"/>
      <c r="EXD533" s="714"/>
      <c r="EXE533" s="714"/>
      <c r="EXF533" s="714"/>
      <c r="EXG533" s="714"/>
      <c r="EXH533" s="714"/>
      <c r="EXI533" s="714"/>
      <c r="EXJ533" s="714"/>
      <c r="EXK533" s="714"/>
      <c r="EXL533" s="714"/>
      <c r="EXM533" s="714"/>
      <c r="EXN533" s="714"/>
      <c r="EXO533" s="714"/>
      <c r="EXP533" s="714"/>
      <c r="EXQ533" s="714"/>
      <c r="EXR533" s="714"/>
      <c r="EXS533" s="714"/>
      <c r="EXT533" s="714"/>
      <c r="EXU533" s="714"/>
      <c r="EXV533" s="714"/>
      <c r="EXW533" s="714"/>
      <c r="EXX533" s="714"/>
      <c r="EXY533" s="714"/>
      <c r="EXZ533" s="714"/>
      <c r="EYA533" s="714"/>
      <c r="EYB533" s="714"/>
      <c r="EYC533" s="714"/>
      <c r="EYD533" s="714"/>
      <c r="EYE533" s="714"/>
      <c r="EYF533" s="714"/>
      <c r="EYG533" s="714"/>
      <c r="EYH533" s="714"/>
      <c r="EYI533" s="714"/>
      <c r="EYJ533" s="714"/>
      <c r="EYK533" s="714"/>
      <c r="EYL533" s="714"/>
      <c r="EYM533" s="714"/>
      <c r="EYN533" s="714"/>
      <c r="EYO533" s="714"/>
      <c r="EYP533" s="714"/>
      <c r="EYQ533" s="714"/>
      <c r="EYR533" s="714"/>
      <c r="EYS533" s="714"/>
      <c r="EYT533" s="714"/>
      <c r="EYU533" s="714"/>
      <c r="EYV533" s="714"/>
      <c r="EYW533" s="714"/>
      <c r="EYX533" s="714"/>
      <c r="EYY533" s="714"/>
      <c r="EYZ533" s="714"/>
      <c r="EZA533" s="714"/>
      <c r="EZB533" s="714"/>
      <c r="EZC533" s="714"/>
      <c r="EZD533" s="714"/>
      <c r="EZE533" s="714"/>
      <c r="EZF533" s="714"/>
      <c r="EZG533" s="714"/>
      <c r="EZH533" s="714"/>
      <c r="EZI533" s="714"/>
      <c r="EZJ533" s="714"/>
      <c r="EZK533" s="714"/>
      <c r="EZL533" s="714"/>
      <c r="EZM533" s="714"/>
      <c r="EZN533" s="714"/>
      <c r="EZO533" s="714"/>
      <c r="EZP533" s="714"/>
      <c r="EZQ533" s="714"/>
      <c r="EZR533" s="714"/>
      <c r="EZS533" s="714"/>
      <c r="EZT533" s="714"/>
      <c r="EZU533" s="714"/>
      <c r="EZV533" s="714"/>
      <c r="EZW533" s="714"/>
      <c r="EZX533" s="714"/>
      <c r="EZY533" s="714"/>
      <c r="EZZ533" s="714"/>
      <c r="FAA533" s="714"/>
      <c r="FAB533" s="714"/>
      <c r="FAC533" s="714"/>
      <c r="FAD533" s="714"/>
      <c r="FAE533" s="714"/>
      <c r="FAF533" s="714"/>
      <c r="FAG533" s="714"/>
      <c r="FAH533" s="714"/>
      <c r="FAI533" s="714"/>
      <c r="FAJ533" s="714"/>
      <c r="FAK533" s="714"/>
      <c r="FAL533" s="714"/>
      <c r="FAM533" s="714"/>
      <c r="FAN533" s="714"/>
      <c r="FAO533" s="714"/>
      <c r="FAP533" s="714"/>
      <c r="FAQ533" s="714"/>
      <c r="FAR533" s="714"/>
      <c r="FAS533" s="714"/>
      <c r="FAT533" s="714"/>
      <c r="FAU533" s="714"/>
      <c r="FAV533" s="714"/>
      <c r="FAW533" s="714"/>
      <c r="FAX533" s="714"/>
      <c r="FAY533" s="714"/>
      <c r="FAZ533" s="714"/>
      <c r="FBA533" s="714"/>
      <c r="FBB533" s="714"/>
      <c r="FBC533" s="714"/>
      <c r="FBD533" s="714"/>
      <c r="FBE533" s="714"/>
      <c r="FBF533" s="714"/>
      <c r="FBG533" s="714"/>
      <c r="FBH533" s="714"/>
      <c r="FBI533" s="714"/>
      <c r="FBJ533" s="714"/>
      <c r="FBK533" s="714"/>
      <c r="FBL533" s="714"/>
      <c r="FBM533" s="714"/>
      <c r="FBN533" s="714"/>
      <c r="FBO533" s="714"/>
      <c r="FBP533" s="714"/>
      <c r="FBQ533" s="714"/>
      <c r="FBR533" s="714"/>
      <c r="FBS533" s="714"/>
      <c r="FBT533" s="714"/>
      <c r="FBU533" s="714"/>
      <c r="FBV533" s="714"/>
      <c r="FBW533" s="714"/>
      <c r="FBX533" s="714"/>
      <c r="FBY533" s="714"/>
      <c r="FBZ533" s="714"/>
      <c r="FCA533" s="714"/>
      <c r="FCB533" s="714"/>
      <c r="FCC533" s="714"/>
      <c r="FCD533" s="714"/>
      <c r="FCE533" s="714"/>
      <c r="FCF533" s="714"/>
      <c r="FCG533" s="714"/>
      <c r="FCH533" s="714"/>
      <c r="FCI533" s="714"/>
      <c r="FCJ533" s="714"/>
      <c r="FCK533" s="714"/>
      <c r="FCL533" s="714"/>
      <c r="FCM533" s="714"/>
      <c r="FCN533" s="714"/>
      <c r="FCO533" s="714"/>
      <c r="FCP533" s="714"/>
      <c r="FCQ533" s="714"/>
      <c r="FCR533" s="714"/>
      <c r="FCS533" s="714"/>
      <c r="FCT533" s="714"/>
      <c r="FCU533" s="714"/>
      <c r="FCV533" s="714"/>
      <c r="FCW533" s="714"/>
      <c r="FCX533" s="714"/>
      <c r="FCY533" s="714"/>
      <c r="FCZ533" s="714"/>
      <c r="FDA533" s="714"/>
      <c r="FDB533" s="714"/>
      <c r="FDC533" s="714"/>
      <c r="FDD533" s="714"/>
      <c r="FDE533" s="714"/>
      <c r="FDF533" s="714"/>
      <c r="FDG533" s="714"/>
      <c r="FDH533" s="714"/>
      <c r="FDI533" s="714"/>
      <c r="FDJ533" s="714"/>
      <c r="FDK533" s="714"/>
      <c r="FDL533" s="714"/>
      <c r="FDM533" s="714"/>
      <c r="FDN533" s="714"/>
      <c r="FDO533" s="714"/>
      <c r="FDP533" s="714"/>
      <c r="FDQ533" s="714"/>
      <c r="FDR533" s="714"/>
      <c r="FDS533" s="714"/>
      <c r="FDT533" s="714"/>
      <c r="FDU533" s="714"/>
      <c r="FDV533" s="714"/>
      <c r="FDW533" s="714"/>
      <c r="FDX533" s="714"/>
      <c r="FDY533" s="714"/>
      <c r="FDZ533" s="714"/>
      <c r="FEA533" s="714"/>
      <c r="FEB533" s="714"/>
      <c r="FEC533" s="714"/>
      <c r="FED533" s="714"/>
      <c r="FEE533" s="714"/>
      <c r="FEF533" s="714"/>
      <c r="FEG533" s="714"/>
      <c r="FEH533" s="714"/>
      <c r="FEI533" s="714"/>
      <c r="FEJ533" s="714"/>
      <c r="FEK533" s="714"/>
      <c r="FEL533" s="714"/>
      <c r="FEM533" s="714"/>
      <c r="FEN533" s="714"/>
      <c r="FEO533" s="714"/>
      <c r="FEP533" s="714"/>
      <c r="FEQ533" s="714"/>
      <c r="FER533" s="714"/>
      <c r="FES533" s="714"/>
      <c r="FET533" s="714"/>
      <c r="FEU533" s="714"/>
      <c r="FEV533" s="714"/>
      <c r="FEW533" s="714"/>
      <c r="FEX533" s="714"/>
      <c r="FEY533" s="714"/>
      <c r="FEZ533" s="714"/>
      <c r="FFA533" s="714"/>
      <c r="FFB533" s="714"/>
      <c r="FFC533" s="714"/>
      <c r="FFD533" s="714"/>
      <c r="FFE533" s="714"/>
      <c r="FFF533" s="714"/>
      <c r="FFG533" s="714"/>
      <c r="FFH533" s="714"/>
      <c r="FFI533" s="714"/>
      <c r="FFJ533" s="714"/>
      <c r="FFK533" s="714"/>
      <c r="FFL533" s="714"/>
      <c r="FFM533" s="714"/>
      <c r="FFN533" s="714"/>
      <c r="FFO533" s="714"/>
      <c r="FFP533" s="714"/>
      <c r="FFQ533" s="714"/>
      <c r="FFR533" s="714"/>
      <c r="FFS533" s="714"/>
      <c r="FFT533" s="714"/>
      <c r="FFU533" s="714"/>
      <c r="FFV533" s="714"/>
      <c r="FFW533" s="714"/>
      <c r="FFX533" s="714"/>
      <c r="FFY533" s="714"/>
      <c r="FFZ533" s="714"/>
      <c r="FGA533" s="714"/>
      <c r="FGB533" s="714"/>
      <c r="FGC533" s="714"/>
      <c r="FGD533" s="714"/>
      <c r="FGE533" s="714"/>
      <c r="FGF533" s="714"/>
      <c r="FGG533" s="714"/>
      <c r="FGH533" s="714"/>
      <c r="FGI533" s="714"/>
      <c r="FGJ533" s="714"/>
      <c r="FGK533" s="714"/>
      <c r="FGL533" s="714"/>
      <c r="FGM533" s="714"/>
      <c r="FGN533" s="714"/>
      <c r="FGO533" s="714"/>
      <c r="FGP533" s="714"/>
      <c r="FGQ533" s="714"/>
      <c r="FGR533" s="714"/>
      <c r="FGS533" s="714"/>
      <c r="FGT533" s="714"/>
      <c r="FGU533" s="714"/>
      <c r="FGV533" s="714"/>
      <c r="FGW533" s="714"/>
      <c r="FGX533" s="714"/>
      <c r="FGY533" s="714"/>
      <c r="FGZ533" s="714"/>
      <c r="FHA533" s="714"/>
      <c r="FHB533" s="714"/>
      <c r="FHC533" s="714"/>
      <c r="FHD533" s="714"/>
      <c r="FHE533" s="714"/>
      <c r="FHF533" s="714"/>
      <c r="FHG533" s="714"/>
      <c r="FHH533" s="714"/>
      <c r="FHI533" s="714"/>
      <c r="FHJ533" s="714"/>
      <c r="FHK533" s="714"/>
      <c r="FHL533" s="714"/>
      <c r="FHM533" s="714"/>
      <c r="FHN533" s="714"/>
      <c r="FHO533" s="714"/>
      <c r="FHP533" s="714"/>
      <c r="FHQ533" s="714"/>
      <c r="FHR533" s="714"/>
      <c r="FHS533" s="714"/>
      <c r="FHT533" s="714"/>
      <c r="FHU533" s="714"/>
      <c r="FHV533" s="714"/>
      <c r="FHW533" s="714"/>
      <c r="FHX533" s="714"/>
      <c r="FHY533" s="714"/>
      <c r="FHZ533" s="714"/>
      <c r="FIA533" s="714"/>
      <c r="FIB533" s="714"/>
      <c r="FIC533" s="714"/>
      <c r="FID533" s="714"/>
      <c r="FIE533" s="714"/>
      <c r="FIF533" s="714"/>
      <c r="FIG533" s="714"/>
      <c r="FIH533" s="714"/>
      <c r="FII533" s="714"/>
      <c r="FIJ533" s="714"/>
      <c r="FIK533" s="714"/>
      <c r="FIL533" s="714"/>
      <c r="FIM533" s="714"/>
      <c r="FIN533" s="714"/>
      <c r="FIO533" s="714"/>
      <c r="FIP533" s="714"/>
      <c r="FIQ533" s="714"/>
      <c r="FIR533" s="714"/>
      <c r="FIS533" s="714"/>
      <c r="FIT533" s="714"/>
      <c r="FIU533" s="714"/>
      <c r="FIV533" s="714"/>
      <c r="FIW533" s="714"/>
      <c r="FIX533" s="714"/>
      <c r="FIY533" s="714"/>
      <c r="FIZ533" s="714"/>
      <c r="FJA533" s="714"/>
      <c r="FJB533" s="714"/>
      <c r="FJC533" s="714"/>
      <c r="FJD533" s="714"/>
      <c r="FJE533" s="714"/>
      <c r="FJF533" s="714"/>
      <c r="FJG533" s="714"/>
      <c r="FJH533" s="714"/>
      <c r="FJI533" s="714"/>
      <c r="FJJ533" s="714"/>
      <c r="FJK533" s="714"/>
      <c r="FJL533" s="714"/>
      <c r="FJM533" s="714"/>
      <c r="FJN533" s="714"/>
      <c r="FJO533" s="714"/>
      <c r="FJP533" s="714"/>
      <c r="FJQ533" s="714"/>
      <c r="FJR533" s="714"/>
      <c r="FJS533" s="714"/>
      <c r="FJT533" s="714"/>
      <c r="FJU533" s="714"/>
      <c r="FJV533" s="714"/>
      <c r="FJW533" s="714"/>
      <c r="FJX533" s="714"/>
      <c r="FJY533" s="714"/>
      <c r="FJZ533" s="714"/>
      <c r="FKA533" s="714"/>
      <c r="FKB533" s="714"/>
      <c r="FKC533" s="714"/>
      <c r="FKD533" s="714"/>
      <c r="FKE533" s="714"/>
      <c r="FKF533" s="714"/>
      <c r="FKG533" s="714"/>
      <c r="FKH533" s="714"/>
      <c r="FKI533" s="714"/>
      <c r="FKJ533" s="714"/>
      <c r="FKK533" s="714"/>
      <c r="FKL533" s="714"/>
      <c r="FKM533" s="714"/>
      <c r="FKN533" s="714"/>
      <c r="FKO533" s="714"/>
      <c r="FKP533" s="714"/>
      <c r="FKQ533" s="714"/>
      <c r="FKR533" s="714"/>
      <c r="FKS533" s="714"/>
      <c r="FKT533" s="714"/>
      <c r="FKU533" s="714"/>
      <c r="FKV533" s="714"/>
      <c r="FKW533" s="714"/>
      <c r="FKX533" s="714"/>
      <c r="FKY533" s="714"/>
      <c r="FKZ533" s="714"/>
      <c r="FLA533" s="714"/>
      <c r="FLB533" s="714"/>
      <c r="FLC533" s="714"/>
      <c r="FLD533" s="714"/>
      <c r="FLE533" s="714"/>
      <c r="FLF533" s="714"/>
      <c r="FLG533" s="714"/>
      <c r="FLH533" s="714"/>
      <c r="FLI533" s="714"/>
      <c r="FLJ533" s="714"/>
      <c r="FLK533" s="714"/>
      <c r="FLL533" s="714"/>
      <c r="FLM533" s="714"/>
      <c r="FLN533" s="714"/>
      <c r="FLO533" s="714"/>
      <c r="FLP533" s="714"/>
      <c r="FLQ533" s="714"/>
      <c r="FLR533" s="714"/>
      <c r="FLS533" s="714"/>
      <c r="FLT533" s="714"/>
      <c r="FLU533" s="714"/>
      <c r="FLV533" s="714"/>
      <c r="FLW533" s="714"/>
      <c r="FLX533" s="714"/>
      <c r="FLY533" s="714"/>
      <c r="FLZ533" s="714"/>
      <c r="FMA533" s="714"/>
      <c r="FMB533" s="714"/>
      <c r="FMC533" s="714"/>
      <c r="FMD533" s="714"/>
      <c r="FME533" s="714"/>
      <c r="FMF533" s="714"/>
      <c r="FMG533" s="714"/>
      <c r="FMH533" s="714"/>
      <c r="FMI533" s="714"/>
      <c r="FMJ533" s="714"/>
      <c r="FMK533" s="714"/>
      <c r="FML533" s="714"/>
      <c r="FMM533" s="714"/>
      <c r="FMN533" s="714"/>
      <c r="FMO533" s="714"/>
      <c r="FMP533" s="714"/>
      <c r="FMQ533" s="714"/>
      <c r="FMR533" s="714"/>
      <c r="FMS533" s="714"/>
      <c r="FMT533" s="714"/>
      <c r="FMU533" s="714"/>
      <c r="FMV533" s="714"/>
      <c r="FMW533" s="714"/>
      <c r="FMX533" s="714"/>
      <c r="FMY533" s="714"/>
      <c r="FMZ533" s="714"/>
      <c r="FNA533" s="714"/>
      <c r="FNB533" s="714"/>
      <c r="FNC533" s="714"/>
      <c r="FND533" s="714"/>
      <c r="FNE533" s="714"/>
      <c r="FNF533" s="714"/>
      <c r="FNG533" s="714"/>
      <c r="FNH533" s="714"/>
      <c r="FNI533" s="714"/>
      <c r="FNJ533" s="714"/>
      <c r="FNK533" s="714"/>
      <c r="FNL533" s="714"/>
      <c r="FNM533" s="714"/>
      <c r="FNN533" s="714"/>
      <c r="FNO533" s="714"/>
      <c r="FNP533" s="714"/>
      <c r="FNQ533" s="714"/>
      <c r="FNR533" s="714"/>
      <c r="FNS533" s="714"/>
      <c r="FNT533" s="714"/>
      <c r="FNU533" s="714"/>
      <c r="FNV533" s="714"/>
      <c r="FNW533" s="714"/>
      <c r="FNX533" s="714"/>
      <c r="FNY533" s="714"/>
      <c r="FNZ533" s="714"/>
      <c r="FOA533" s="714"/>
      <c r="FOB533" s="714"/>
      <c r="FOC533" s="714"/>
      <c r="FOD533" s="714"/>
      <c r="FOE533" s="714"/>
      <c r="FOF533" s="714"/>
      <c r="FOG533" s="714"/>
      <c r="FOH533" s="714"/>
      <c r="FOI533" s="714"/>
      <c r="FOJ533" s="714"/>
      <c r="FOK533" s="714"/>
      <c r="FOL533" s="714"/>
      <c r="FOM533" s="714"/>
      <c r="FON533" s="714"/>
      <c r="FOO533" s="714"/>
      <c r="FOP533" s="714"/>
      <c r="FOQ533" s="714"/>
      <c r="FOR533" s="714"/>
      <c r="FOS533" s="714"/>
      <c r="FOT533" s="714"/>
      <c r="FOU533" s="714"/>
      <c r="FOV533" s="714"/>
      <c r="FOW533" s="714"/>
      <c r="FOX533" s="714"/>
      <c r="FOY533" s="714"/>
      <c r="FOZ533" s="714"/>
      <c r="FPA533" s="714"/>
      <c r="FPB533" s="714"/>
      <c r="FPC533" s="714"/>
      <c r="FPD533" s="714"/>
      <c r="FPE533" s="714"/>
      <c r="FPF533" s="714"/>
      <c r="FPG533" s="714"/>
      <c r="FPH533" s="714"/>
      <c r="FPI533" s="714"/>
      <c r="FPJ533" s="714"/>
      <c r="FPK533" s="714"/>
      <c r="FPL533" s="714"/>
      <c r="FPM533" s="714"/>
      <c r="FPN533" s="714"/>
      <c r="FPO533" s="714"/>
      <c r="FPP533" s="714"/>
      <c r="FPQ533" s="714"/>
      <c r="FPR533" s="714"/>
      <c r="FPS533" s="714"/>
      <c r="FPT533" s="714"/>
      <c r="FPU533" s="714"/>
      <c r="FPV533" s="714"/>
      <c r="FPW533" s="714"/>
      <c r="FPX533" s="714"/>
      <c r="FPY533" s="714"/>
      <c r="FPZ533" s="714"/>
      <c r="FQA533" s="714"/>
      <c r="FQB533" s="714"/>
      <c r="FQC533" s="714"/>
      <c r="FQD533" s="714"/>
      <c r="FQE533" s="714"/>
      <c r="FQF533" s="714"/>
      <c r="FQG533" s="714"/>
      <c r="FQH533" s="714"/>
      <c r="FQI533" s="714"/>
      <c r="FQJ533" s="714"/>
      <c r="FQK533" s="714"/>
      <c r="FQL533" s="714"/>
      <c r="FQM533" s="714"/>
      <c r="FQN533" s="714"/>
      <c r="FQO533" s="714"/>
      <c r="FQP533" s="714"/>
      <c r="FQQ533" s="714"/>
      <c r="FQR533" s="714"/>
      <c r="FQS533" s="714"/>
      <c r="FQT533" s="714"/>
      <c r="FQU533" s="714"/>
      <c r="FQV533" s="714"/>
      <c r="FQW533" s="714"/>
      <c r="FQX533" s="714"/>
      <c r="FQY533" s="714"/>
      <c r="FQZ533" s="714"/>
      <c r="FRA533" s="714"/>
      <c r="FRB533" s="714"/>
      <c r="FRC533" s="714"/>
      <c r="FRD533" s="714"/>
      <c r="FRE533" s="714"/>
      <c r="FRF533" s="714"/>
      <c r="FRG533" s="714"/>
      <c r="FRH533" s="714"/>
      <c r="FRI533" s="714"/>
      <c r="FRJ533" s="714"/>
      <c r="FRK533" s="714"/>
      <c r="FRL533" s="714"/>
      <c r="FRM533" s="714"/>
      <c r="FRN533" s="714"/>
      <c r="FRO533" s="714"/>
      <c r="FRP533" s="714"/>
      <c r="FRQ533" s="714"/>
      <c r="FRR533" s="714"/>
      <c r="FRS533" s="714"/>
      <c r="FRT533" s="714"/>
      <c r="FRU533" s="714"/>
      <c r="FRV533" s="714"/>
      <c r="FRW533" s="714"/>
      <c r="FRX533" s="714"/>
      <c r="FRY533" s="714"/>
      <c r="FRZ533" s="714"/>
      <c r="FSA533" s="714"/>
      <c r="FSB533" s="714"/>
      <c r="FSC533" s="714"/>
      <c r="FSD533" s="714"/>
      <c r="FSE533" s="714"/>
      <c r="FSF533" s="714"/>
      <c r="FSG533" s="714"/>
      <c r="FSH533" s="714"/>
      <c r="FSI533" s="714"/>
      <c r="FSJ533" s="714"/>
      <c r="FSK533" s="714"/>
      <c r="FSL533" s="714"/>
      <c r="FSM533" s="714"/>
      <c r="FSN533" s="714"/>
      <c r="FSO533" s="714"/>
      <c r="FSP533" s="714"/>
      <c r="FSQ533" s="714"/>
      <c r="FSR533" s="714"/>
      <c r="FSS533" s="714"/>
      <c r="FST533" s="714"/>
      <c r="FSU533" s="714"/>
      <c r="FSV533" s="714"/>
      <c r="FSW533" s="714"/>
      <c r="FSX533" s="714"/>
      <c r="FSY533" s="714"/>
      <c r="FSZ533" s="714"/>
      <c r="FTA533" s="714"/>
      <c r="FTB533" s="714"/>
      <c r="FTC533" s="714"/>
      <c r="FTD533" s="714"/>
      <c r="FTE533" s="714"/>
      <c r="FTF533" s="714"/>
      <c r="FTG533" s="714"/>
      <c r="FTH533" s="714"/>
      <c r="FTI533" s="714"/>
      <c r="FTJ533" s="714"/>
      <c r="FTK533" s="714"/>
      <c r="FTL533" s="714"/>
      <c r="FTM533" s="714"/>
      <c r="FTN533" s="714"/>
      <c r="FTO533" s="714"/>
      <c r="FTP533" s="714"/>
      <c r="FTQ533" s="714"/>
      <c r="FTR533" s="714"/>
      <c r="FTS533" s="714"/>
      <c r="FTT533" s="714"/>
      <c r="FTU533" s="714"/>
      <c r="FTV533" s="714"/>
      <c r="FTW533" s="714"/>
      <c r="FTX533" s="714"/>
      <c r="FTY533" s="714"/>
      <c r="FTZ533" s="714"/>
      <c r="FUA533" s="714"/>
      <c r="FUB533" s="714"/>
      <c r="FUC533" s="714"/>
      <c r="FUD533" s="714"/>
      <c r="FUE533" s="714"/>
      <c r="FUF533" s="714"/>
      <c r="FUG533" s="714"/>
      <c r="FUH533" s="714"/>
      <c r="FUI533" s="714"/>
      <c r="FUJ533" s="714"/>
      <c r="FUK533" s="714"/>
      <c r="FUL533" s="714"/>
      <c r="FUM533" s="714"/>
      <c r="FUN533" s="714"/>
      <c r="FUO533" s="714"/>
      <c r="FUP533" s="714"/>
      <c r="FUQ533" s="714"/>
      <c r="FUR533" s="714"/>
      <c r="FUS533" s="714"/>
      <c r="FUT533" s="714"/>
      <c r="FUU533" s="714"/>
      <c r="FUV533" s="714"/>
      <c r="FUW533" s="714"/>
      <c r="FUX533" s="714"/>
      <c r="FUY533" s="714"/>
      <c r="FUZ533" s="714"/>
      <c r="FVA533" s="714"/>
      <c r="FVB533" s="714"/>
      <c r="FVC533" s="714"/>
      <c r="FVD533" s="714"/>
      <c r="FVE533" s="714"/>
      <c r="FVF533" s="714"/>
      <c r="FVG533" s="714"/>
      <c r="FVH533" s="714"/>
      <c r="FVI533" s="714"/>
      <c r="FVJ533" s="714"/>
      <c r="FVK533" s="714"/>
      <c r="FVL533" s="714"/>
      <c r="FVM533" s="714"/>
      <c r="FVN533" s="714"/>
      <c r="FVO533" s="714"/>
      <c r="FVP533" s="714"/>
      <c r="FVQ533" s="714"/>
      <c r="FVR533" s="714"/>
      <c r="FVS533" s="714"/>
      <c r="FVT533" s="714"/>
      <c r="FVU533" s="714"/>
      <c r="FVV533" s="714"/>
      <c r="FVW533" s="714"/>
      <c r="FVX533" s="714"/>
      <c r="FVY533" s="714"/>
      <c r="FVZ533" s="714"/>
      <c r="FWA533" s="714"/>
      <c r="FWB533" s="714"/>
      <c r="FWC533" s="714"/>
      <c r="FWD533" s="714"/>
      <c r="FWE533" s="714"/>
      <c r="FWF533" s="714"/>
      <c r="FWG533" s="714"/>
      <c r="FWH533" s="714"/>
      <c r="FWI533" s="714"/>
      <c r="FWJ533" s="714"/>
      <c r="FWK533" s="714"/>
      <c r="FWL533" s="714"/>
      <c r="FWM533" s="714"/>
      <c r="FWN533" s="714"/>
      <c r="FWO533" s="714"/>
      <c r="FWP533" s="714"/>
      <c r="FWQ533" s="714"/>
      <c r="FWR533" s="714"/>
      <c r="FWS533" s="714"/>
      <c r="FWT533" s="714"/>
      <c r="FWU533" s="714"/>
      <c r="FWV533" s="714"/>
      <c r="FWW533" s="714"/>
      <c r="FWX533" s="714"/>
      <c r="FWY533" s="714"/>
      <c r="FWZ533" s="714"/>
      <c r="FXA533" s="714"/>
      <c r="FXB533" s="714"/>
      <c r="FXC533" s="714"/>
      <c r="FXD533" s="714"/>
      <c r="FXE533" s="714"/>
      <c r="FXF533" s="714"/>
      <c r="FXG533" s="714"/>
      <c r="FXH533" s="714"/>
      <c r="FXI533" s="714"/>
      <c r="FXJ533" s="714"/>
      <c r="FXK533" s="714"/>
      <c r="FXL533" s="714"/>
      <c r="FXM533" s="714"/>
      <c r="FXN533" s="714"/>
      <c r="FXO533" s="714"/>
      <c r="FXP533" s="714"/>
      <c r="FXQ533" s="714"/>
      <c r="FXR533" s="714"/>
      <c r="FXS533" s="714"/>
      <c r="FXT533" s="714"/>
      <c r="FXU533" s="714"/>
      <c r="FXV533" s="714"/>
      <c r="FXW533" s="714"/>
      <c r="FXX533" s="714"/>
      <c r="FXY533" s="714"/>
      <c r="FXZ533" s="714"/>
      <c r="FYA533" s="714"/>
      <c r="FYB533" s="714"/>
      <c r="FYC533" s="714"/>
      <c r="FYD533" s="714"/>
      <c r="FYE533" s="714"/>
      <c r="FYF533" s="714"/>
      <c r="FYG533" s="714"/>
      <c r="FYH533" s="714"/>
      <c r="FYI533" s="714"/>
      <c r="FYJ533" s="714"/>
      <c r="FYK533" s="714"/>
      <c r="FYL533" s="714"/>
      <c r="FYM533" s="714"/>
      <c r="FYN533" s="714"/>
      <c r="FYO533" s="714"/>
      <c r="FYP533" s="714"/>
      <c r="FYQ533" s="714"/>
      <c r="FYR533" s="714"/>
      <c r="FYS533" s="714"/>
      <c r="FYT533" s="714"/>
      <c r="FYU533" s="714"/>
      <c r="FYV533" s="714"/>
      <c r="FYW533" s="714"/>
      <c r="FYX533" s="714"/>
      <c r="FYY533" s="714"/>
      <c r="FYZ533" s="714"/>
      <c r="FZA533" s="714"/>
      <c r="FZB533" s="714"/>
      <c r="FZC533" s="714"/>
      <c r="FZD533" s="714"/>
      <c r="FZE533" s="714"/>
      <c r="FZF533" s="714"/>
      <c r="FZG533" s="714"/>
      <c r="FZH533" s="714"/>
      <c r="FZI533" s="714"/>
      <c r="FZJ533" s="714"/>
      <c r="FZK533" s="714"/>
      <c r="FZL533" s="714"/>
      <c r="FZM533" s="714"/>
      <c r="FZN533" s="714"/>
      <c r="FZO533" s="714"/>
      <c r="FZP533" s="714"/>
      <c r="FZQ533" s="714"/>
      <c r="FZR533" s="714"/>
      <c r="FZS533" s="714"/>
      <c r="FZT533" s="714"/>
      <c r="FZU533" s="714"/>
      <c r="FZV533" s="714"/>
      <c r="FZW533" s="714"/>
      <c r="FZX533" s="714"/>
      <c r="FZY533" s="714"/>
      <c r="FZZ533" s="714"/>
      <c r="GAA533" s="714"/>
      <c r="GAB533" s="714"/>
      <c r="GAC533" s="714"/>
      <c r="GAD533" s="714"/>
      <c r="GAE533" s="714"/>
      <c r="GAF533" s="714"/>
      <c r="GAG533" s="714"/>
      <c r="GAH533" s="714"/>
      <c r="GAI533" s="714"/>
      <c r="GAJ533" s="714"/>
      <c r="GAK533" s="714"/>
      <c r="GAL533" s="714"/>
      <c r="GAM533" s="714"/>
      <c r="GAN533" s="714"/>
      <c r="GAO533" s="714"/>
      <c r="GAP533" s="714"/>
      <c r="GAQ533" s="714"/>
      <c r="GAR533" s="714"/>
      <c r="GAS533" s="714"/>
      <c r="GAT533" s="714"/>
      <c r="GAU533" s="714"/>
      <c r="GAV533" s="714"/>
      <c r="GAW533" s="714"/>
      <c r="GAX533" s="714"/>
      <c r="GAY533" s="714"/>
      <c r="GAZ533" s="714"/>
      <c r="GBA533" s="714"/>
      <c r="GBB533" s="714"/>
      <c r="GBC533" s="714"/>
      <c r="GBD533" s="714"/>
      <c r="GBE533" s="714"/>
      <c r="GBF533" s="714"/>
      <c r="GBG533" s="714"/>
      <c r="GBH533" s="714"/>
      <c r="GBI533" s="714"/>
      <c r="GBJ533" s="714"/>
      <c r="GBK533" s="714"/>
      <c r="GBL533" s="714"/>
      <c r="GBM533" s="714"/>
      <c r="GBN533" s="714"/>
      <c r="GBO533" s="714"/>
      <c r="GBP533" s="714"/>
      <c r="GBQ533" s="714"/>
      <c r="GBR533" s="714"/>
      <c r="GBS533" s="714"/>
      <c r="GBT533" s="714"/>
      <c r="GBU533" s="714"/>
      <c r="GBV533" s="714"/>
      <c r="GBW533" s="714"/>
      <c r="GBX533" s="714"/>
      <c r="GBY533" s="714"/>
      <c r="GBZ533" s="714"/>
      <c r="GCA533" s="714"/>
      <c r="GCB533" s="714"/>
      <c r="GCC533" s="714"/>
      <c r="GCD533" s="714"/>
      <c r="GCE533" s="714"/>
      <c r="GCF533" s="714"/>
      <c r="GCG533" s="714"/>
      <c r="GCH533" s="714"/>
      <c r="GCI533" s="714"/>
      <c r="GCJ533" s="714"/>
      <c r="GCK533" s="714"/>
      <c r="GCL533" s="714"/>
      <c r="GCM533" s="714"/>
      <c r="GCN533" s="714"/>
      <c r="GCO533" s="714"/>
      <c r="GCP533" s="714"/>
      <c r="GCQ533" s="714"/>
      <c r="GCR533" s="714"/>
      <c r="GCS533" s="714"/>
      <c r="GCT533" s="714"/>
      <c r="GCU533" s="714"/>
      <c r="GCV533" s="714"/>
      <c r="GCW533" s="714"/>
      <c r="GCX533" s="714"/>
      <c r="GCY533" s="714"/>
      <c r="GCZ533" s="714"/>
      <c r="GDA533" s="714"/>
      <c r="GDB533" s="714"/>
      <c r="GDC533" s="714"/>
      <c r="GDD533" s="714"/>
      <c r="GDE533" s="714"/>
      <c r="GDF533" s="714"/>
      <c r="GDG533" s="714"/>
      <c r="GDH533" s="714"/>
      <c r="GDI533" s="714"/>
      <c r="GDJ533" s="714"/>
      <c r="GDK533" s="714"/>
      <c r="GDL533" s="714"/>
      <c r="GDM533" s="714"/>
      <c r="GDN533" s="714"/>
      <c r="GDO533" s="714"/>
      <c r="GDP533" s="714"/>
      <c r="GDQ533" s="714"/>
      <c r="GDR533" s="714"/>
      <c r="GDS533" s="714"/>
      <c r="GDT533" s="714"/>
      <c r="GDU533" s="714"/>
      <c r="GDV533" s="714"/>
      <c r="GDW533" s="714"/>
      <c r="GDX533" s="714"/>
      <c r="GDY533" s="714"/>
      <c r="GDZ533" s="714"/>
      <c r="GEA533" s="714"/>
      <c r="GEB533" s="714"/>
      <c r="GEC533" s="714"/>
      <c r="GED533" s="714"/>
      <c r="GEE533" s="714"/>
      <c r="GEF533" s="714"/>
      <c r="GEG533" s="714"/>
      <c r="GEH533" s="714"/>
      <c r="GEI533" s="714"/>
      <c r="GEJ533" s="714"/>
      <c r="GEK533" s="714"/>
      <c r="GEL533" s="714"/>
      <c r="GEM533" s="714"/>
      <c r="GEN533" s="714"/>
      <c r="GEO533" s="714"/>
      <c r="GEP533" s="714"/>
      <c r="GEQ533" s="714"/>
      <c r="GER533" s="714"/>
      <c r="GES533" s="714"/>
      <c r="GET533" s="714"/>
      <c r="GEU533" s="714"/>
      <c r="GEV533" s="714"/>
      <c r="GEW533" s="714"/>
      <c r="GEX533" s="714"/>
      <c r="GEY533" s="714"/>
      <c r="GEZ533" s="714"/>
      <c r="GFA533" s="714"/>
      <c r="GFB533" s="714"/>
      <c r="GFC533" s="714"/>
      <c r="GFD533" s="714"/>
      <c r="GFE533" s="714"/>
      <c r="GFF533" s="714"/>
      <c r="GFG533" s="714"/>
      <c r="GFH533" s="714"/>
      <c r="GFI533" s="714"/>
      <c r="GFJ533" s="714"/>
      <c r="GFK533" s="714"/>
      <c r="GFL533" s="714"/>
      <c r="GFM533" s="714"/>
      <c r="GFN533" s="714"/>
      <c r="GFO533" s="714"/>
      <c r="GFP533" s="714"/>
      <c r="GFQ533" s="714"/>
      <c r="GFR533" s="714"/>
      <c r="GFS533" s="714"/>
      <c r="GFT533" s="714"/>
      <c r="GFU533" s="714"/>
      <c r="GFV533" s="714"/>
      <c r="GFW533" s="714"/>
      <c r="GFX533" s="714"/>
      <c r="GFY533" s="714"/>
      <c r="GFZ533" s="714"/>
      <c r="GGA533" s="714"/>
      <c r="GGB533" s="714"/>
      <c r="GGC533" s="714"/>
      <c r="GGD533" s="714"/>
      <c r="GGE533" s="714"/>
      <c r="GGF533" s="714"/>
      <c r="GGG533" s="714"/>
      <c r="GGH533" s="714"/>
      <c r="GGI533" s="714"/>
      <c r="GGJ533" s="714"/>
      <c r="GGK533" s="714"/>
      <c r="GGL533" s="714"/>
      <c r="GGM533" s="714"/>
      <c r="GGN533" s="714"/>
      <c r="GGO533" s="714"/>
      <c r="GGP533" s="714"/>
      <c r="GGQ533" s="714"/>
      <c r="GGR533" s="714"/>
      <c r="GGS533" s="714"/>
      <c r="GGT533" s="714"/>
      <c r="GGU533" s="714"/>
      <c r="GGV533" s="714"/>
      <c r="GGW533" s="714"/>
      <c r="GGX533" s="714"/>
      <c r="GGY533" s="714"/>
      <c r="GGZ533" s="714"/>
      <c r="GHA533" s="714"/>
      <c r="GHB533" s="714"/>
      <c r="GHC533" s="714"/>
      <c r="GHD533" s="714"/>
      <c r="GHE533" s="714"/>
      <c r="GHF533" s="714"/>
      <c r="GHG533" s="714"/>
      <c r="GHH533" s="714"/>
      <c r="GHI533" s="714"/>
      <c r="GHJ533" s="714"/>
      <c r="GHK533" s="714"/>
      <c r="GHL533" s="714"/>
      <c r="GHM533" s="714"/>
      <c r="GHN533" s="714"/>
      <c r="GHO533" s="714"/>
      <c r="GHP533" s="714"/>
      <c r="GHQ533" s="714"/>
      <c r="GHR533" s="714"/>
      <c r="GHS533" s="714"/>
      <c r="GHT533" s="714"/>
      <c r="GHU533" s="714"/>
      <c r="GHV533" s="714"/>
      <c r="GHW533" s="714"/>
      <c r="GHX533" s="714"/>
      <c r="GHY533" s="714"/>
      <c r="GHZ533" s="714"/>
      <c r="GIA533" s="714"/>
      <c r="GIB533" s="714"/>
      <c r="GIC533" s="714"/>
      <c r="GID533" s="714"/>
      <c r="GIE533" s="714"/>
      <c r="GIF533" s="714"/>
      <c r="GIG533" s="714"/>
      <c r="GIH533" s="714"/>
      <c r="GII533" s="714"/>
      <c r="GIJ533" s="714"/>
      <c r="GIK533" s="714"/>
      <c r="GIL533" s="714"/>
      <c r="GIM533" s="714"/>
      <c r="GIN533" s="714"/>
      <c r="GIO533" s="714"/>
      <c r="GIP533" s="714"/>
      <c r="GIQ533" s="714"/>
      <c r="GIR533" s="714"/>
      <c r="GIS533" s="714"/>
      <c r="GIT533" s="714"/>
      <c r="GIU533" s="714"/>
      <c r="GIV533" s="714"/>
      <c r="GIW533" s="714"/>
      <c r="GIX533" s="714"/>
      <c r="GIY533" s="714"/>
      <c r="GIZ533" s="714"/>
      <c r="GJA533" s="714"/>
      <c r="GJB533" s="714"/>
      <c r="GJC533" s="714"/>
      <c r="GJD533" s="714"/>
      <c r="GJE533" s="714"/>
      <c r="GJF533" s="714"/>
      <c r="GJG533" s="714"/>
      <c r="GJH533" s="714"/>
      <c r="GJI533" s="714"/>
      <c r="GJJ533" s="714"/>
      <c r="GJK533" s="714"/>
      <c r="GJL533" s="714"/>
      <c r="GJM533" s="714"/>
      <c r="GJN533" s="714"/>
      <c r="GJO533" s="714"/>
      <c r="GJP533" s="714"/>
      <c r="GJQ533" s="714"/>
      <c r="GJR533" s="714"/>
      <c r="GJS533" s="714"/>
      <c r="GJT533" s="714"/>
      <c r="GJU533" s="714"/>
      <c r="GJV533" s="714"/>
      <c r="GJW533" s="714"/>
      <c r="GJX533" s="714"/>
      <c r="GJY533" s="714"/>
      <c r="GJZ533" s="714"/>
      <c r="GKA533" s="714"/>
      <c r="GKB533" s="714"/>
      <c r="GKC533" s="714"/>
      <c r="GKD533" s="714"/>
      <c r="GKE533" s="714"/>
      <c r="GKF533" s="714"/>
      <c r="GKG533" s="714"/>
      <c r="GKH533" s="714"/>
      <c r="GKI533" s="714"/>
      <c r="GKJ533" s="714"/>
      <c r="GKK533" s="714"/>
      <c r="GKL533" s="714"/>
      <c r="GKM533" s="714"/>
      <c r="GKN533" s="714"/>
      <c r="GKO533" s="714"/>
      <c r="GKP533" s="714"/>
      <c r="GKQ533" s="714"/>
      <c r="GKR533" s="714"/>
      <c r="GKS533" s="714"/>
      <c r="GKT533" s="714"/>
      <c r="GKU533" s="714"/>
      <c r="GKV533" s="714"/>
      <c r="GKW533" s="714"/>
      <c r="GKX533" s="714"/>
      <c r="GKY533" s="714"/>
      <c r="GKZ533" s="714"/>
      <c r="GLA533" s="714"/>
      <c r="GLB533" s="714"/>
      <c r="GLC533" s="714"/>
      <c r="GLD533" s="714"/>
      <c r="GLE533" s="714"/>
      <c r="GLF533" s="714"/>
      <c r="GLG533" s="714"/>
      <c r="GLH533" s="714"/>
      <c r="GLI533" s="714"/>
      <c r="GLJ533" s="714"/>
      <c r="GLK533" s="714"/>
      <c r="GLL533" s="714"/>
      <c r="GLM533" s="714"/>
      <c r="GLN533" s="714"/>
      <c r="GLO533" s="714"/>
      <c r="GLP533" s="714"/>
      <c r="GLQ533" s="714"/>
      <c r="GLR533" s="714"/>
      <c r="GLS533" s="714"/>
      <c r="GLT533" s="714"/>
      <c r="GLU533" s="714"/>
      <c r="GLV533" s="714"/>
      <c r="GLW533" s="714"/>
      <c r="GLX533" s="714"/>
      <c r="GLY533" s="714"/>
      <c r="GLZ533" s="714"/>
      <c r="GMA533" s="714"/>
      <c r="GMB533" s="714"/>
      <c r="GMC533" s="714"/>
      <c r="GMD533" s="714"/>
      <c r="GME533" s="714"/>
      <c r="GMF533" s="714"/>
      <c r="GMG533" s="714"/>
      <c r="GMH533" s="714"/>
      <c r="GMI533" s="714"/>
      <c r="GMJ533" s="714"/>
      <c r="GMK533" s="714"/>
      <c r="GML533" s="714"/>
      <c r="GMM533" s="714"/>
      <c r="GMN533" s="714"/>
      <c r="GMO533" s="714"/>
      <c r="GMP533" s="714"/>
      <c r="GMQ533" s="714"/>
      <c r="GMR533" s="714"/>
      <c r="GMS533" s="714"/>
      <c r="GMT533" s="714"/>
      <c r="GMU533" s="714"/>
      <c r="GMV533" s="714"/>
      <c r="GMW533" s="714"/>
      <c r="GMX533" s="714"/>
      <c r="GMY533" s="714"/>
      <c r="GMZ533" s="714"/>
      <c r="GNA533" s="714"/>
      <c r="GNB533" s="714"/>
      <c r="GNC533" s="714"/>
      <c r="GND533" s="714"/>
      <c r="GNE533" s="714"/>
      <c r="GNF533" s="714"/>
      <c r="GNG533" s="714"/>
      <c r="GNH533" s="714"/>
      <c r="GNI533" s="714"/>
      <c r="GNJ533" s="714"/>
      <c r="GNK533" s="714"/>
      <c r="GNL533" s="714"/>
      <c r="GNM533" s="714"/>
      <c r="GNN533" s="714"/>
      <c r="GNO533" s="714"/>
      <c r="GNP533" s="714"/>
      <c r="GNQ533" s="714"/>
      <c r="GNR533" s="714"/>
      <c r="GNS533" s="714"/>
      <c r="GNT533" s="714"/>
      <c r="GNU533" s="714"/>
      <c r="GNV533" s="714"/>
      <c r="GNW533" s="714"/>
      <c r="GNX533" s="714"/>
      <c r="GNY533" s="714"/>
      <c r="GNZ533" s="714"/>
      <c r="GOA533" s="714"/>
      <c r="GOB533" s="714"/>
      <c r="GOC533" s="714"/>
      <c r="GOD533" s="714"/>
      <c r="GOE533" s="714"/>
      <c r="GOF533" s="714"/>
      <c r="GOG533" s="714"/>
      <c r="GOH533" s="714"/>
      <c r="GOI533" s="714"/>
      <c r="GOJ533" s="714"/>
      <c r="GOK533" s="714"/>
      <c r="GOL533" s="714"/>
      <c r="GOM533" s="714"/>
      <c r="GON533" s="714"/>
      <c r="GOO533" s="714"/>
      <c r="GOP533" s="714"/>
      <c r="GOQ533" s="714"/>
      <c r="GOR533" s="714"/>
      <c r="GOS533" s="714"/>
      <c r="GOT533" s="714"/>
      <c r="GOU533" s="714"/>
      <c r="GOV533" s="714"/>
      <c r="GOW533" s="714"/>
      <c r="GOX533" s="714"/>
      <c r="GOY533" s="714"/>
      <c r="GOZ533" s="714"/>
      <c r="GPA533" s="714"/>
      <c r="GPB533" s="714"/>
      <c r="GPC533" s="714"/>
      <c r="GPD533" s="714"/>
      <c r="GPE533" s="714"/>
      <c r="GPF533" s="714"/>
      <c r="GPG533" s="714"/>
      <c r="GPH533" s="714"/>
      <c r="GPI533" s="714"/>
      <c r="GPJ533" s="714"/>
      <c r="GPK533" s="714"/>
      <c r="GPL533" s="714"/>
      <c r="GPM533" s="714"/>
      <c r="GPN533" s="714"/>
      <c r="GPO533" s="714"/>
      <c r="GPP533" s="714"/>
      <c r="GPQ533" s="714"/>
      <c r="GPR533" s="714"/>
      <c r="GPS533" s="714"/>
      <c r="GPT533" s="714"/>
      <c r="GPU533" s="714"/>
      <c r="GPV533" s="714"/>
      <c r="GPW533" s="714"/>
      <c r="GPX533" s="714"/>
      <c r="GPY533" s="714"/>
      <c r="GPZ533" s="714"/>
      <c r="GQA533" s="714"/>
      <c r="GQB533" s="714"/>
      <c r="GQC533" s="714"/>
      <c r="GQD533" s="714"/>
      <c r="GQE533" s="714"/>
      <c r="GQF533" s="714"/>
      <c r="GQG533" s="714"/>
      <c r="GQH533" s="714"/>
      <c r="GQI533" s="714"/>
      <c r="GQJ533" s="714"/>
      <c r="GQK533" s="714"/>
      <c r="GQL533" s="714"/>
      <c r="GQM533" s="714"/>
      <c r="GQN533" s="714"/>
      <c r="GQO533" s="714"/>
      <c r="GQP533" s="714"/>
      <c r="GQQ533" s="714"/>
      <c r="GQR533" s="714"/>
      <c r="GQS533" s="714"/>
      <c r="GQT533" s="714"/>
      <c r="GQU533" s="714"/>
      <c r="GQV533" s="714"/>
      <c r="GQW533" s="714"/>
      <c r="GQX533" s="714"/>
      <c r="GQY533" s="714"/>
      <c r="GQZ533" s="714"/>
      <c r="GRA533" s="714"/>
      <c r="GRB533" s="714"/>
      <c r="GRC533" s="714"/>
      <c r="GRD533" s="714"/>
      <c r="GRE533" s="714"/>
      <c r="GRF533" s="714"/>
      <c r="GRG533" s="714"/>
      <c r="GRH533" s="714"/>
      <c r="GRI533" s="714"/>
      <c r="GRJ533" s="714"/>
      <c r="GRK533" s="714"/>
      <c r="GRL533" s="714"/>
      <c r="GRM533" s="714"/>
      <c r="GRN533" s="714"/>
      <c r="GRO533" s="714"/>
      <c r="GRP533" s="714"/>
      <c r="GRQ533" s="714"/>
      <c r="GRR533" s="714"/>
      <c r="GRS533" s="714"/>
      <c r="GRT533" s="714"/>
      <c r="GRU533" s="714"/>
      <c r="GRV533" s="714"/>
      <c r="GRW533" s="714"/>
      <c r="GRX533" s="714"/>
      <c r="GRY533" s="714"/>
      <c r="GRZ533" s="714"/>
      <c r="GSA533" s="714"/>
      <c r="GSB533" s="714"/>
      <c r="GSC533" s="714"/>
      <c r="GSD533" s="714"/>
      <c r="GSE533" s="714"/>
      <c r="GSF533" s="714"/>
      <c r="GSG533" s="714"/>
      <c r="GSH533" s="714"/>
      <c r="GSI533" s="714"/>
      <c r="GSJ533" s="714"/>
      <c r="GSK533" s="714"/>
      <c r="GSL533" s="714"/>
      <c r="GSM533" s="714"/>
      <c r="GSN533" s="714"/>
      <c r="GSO533" s="714"/>
      <c r="GSP533" s="714"/>
      <c r="GSQ533" s="714"/>
      <c r="GSR533" s="714"/>
      <c r="GSS533" s="714"/>
      <c r="GST533" s="714"/>
      <c r="GSU533" s="714"/>
      <c r="GSV533" s="714"/>
      <c r="GSW533" s="714"/>
      <c r="GSX533" s="714"/>
      <c r="GSY533" s="714"/>
      <c r="GSZ533" s="714"/>
      <c r="GTA533" s="714"/>
      <c r="GTB533" s="714"/>
      <c r="GTC533" s="714"/>
      <c r="GTD533" s="714"/>
      <c r="GTE533" s="714"/>
      <c r="GTF533" s="714"/>
      <c r="GTG533" s="714"/>
      <c r="GTH533" s="714"/>
      <c r="GTI533" s="714"/>
      <c r="GTJ533" s="714"/>
      <c r="GTK533" s="714"/>
      <c r="GTL533" s="714"/>
      <c r="GTM533" s="714"/>
      <c r="GTN533" s="714"/>
      <c r="GTO533" s="714"/>
      <c r="GTP533" s="714"/>
      <c r="GTQ533" s="714"/>
      <c r="GTR533" s="714"/>
      <c r="GTS533" s="714"/>
      <c r="GTT533" s="714"/>
      <c r="GTU533" s="714"/>
      <c r="GTV533" s="714"/>
      <c r="GTW533" s="714"/>
      <c r="GTX533" s="714"/>
      <c r="GTY533" s="714"/>
      <c r="GTZ533" s="714"/>
      <c r="GUA533" s="714"/>
      <c r="GUB533" s="714"/>
      <c r="GUC533" s="714"/>
      <c r="GUD533" s="714"/>
      <c r="GUE533" s="714"/>
      <c r="GUF533" s="714"/>
      <c r="GUG533" s="714"/>
      <c r="GUH533" s="714"/>
      <c r="GUI533" s="714"/>
      <c r="GUJ533" s="714"/>
      <c r="GUK533" s="714"/>
      <c r="GUL533" s="714"/>
      <c r="GUM533" s="714"/>
      <c r="GUN533" s="714"/>
      <c r="GUO533" s="714"/>
      <c r="GUP533" s="714"/>
      <c r="GUQ533" s="714"/>
      <c r="GUR533" s="714"/>
      <c r="GUS533" s="714"/>
      <c r="GUT533" s="714"/>
      <c r="GUU533" s="714"/>
      <c r="GUV533" s="714"/>
      <c r="GUW533" s="714"/>
      <c r="GUX533" s="714"/>
      <c r="GUY533" s="714"/>
      <c r="GUZ533" s="714"/>
      <c r="GVA533" s="714"/>
      <c r="GVB533" s="714"/>
      <c r="GVC533" s="714"/>
      <c r="GVD533" s="714"/>
      <c r="GVE533" s="714"/>
      <c r="GVF533" s="714"/>
      <c r="GVG533" s="714"/>
      <c r="GVH533" s="714"/>
      <c r="GVI533" s="714"/>
      <c r="GVJ533" s="714"/>
      <c r="GVK533" s="714"/>
      <c r="GVL533" s="714"/>
      <c r="GVM533" s="714"/>
      <c r="GVN533" s="714"/>
      <c r="GVO533" s="714"/>
      <c r="GVP533" s="714"/>
      <c r="GVQ533" s="714"/>
      <c r="GVR533" s="714"/>
      <c r="GVS533" s="714"/>
      <c r="GVT533" s="714"/>
      <c r="GVU533" s="714"/>
      <c r="GVV533" s="714"/>
      <c r="GVW533" s="714"/>
      <c r="GVX533" s="714"/>
      <c r="GVY533" s="714"/>
      <c r="GVZ533" s="714"/>
      <c r="GWA533" s="714"/>
      <c r="GWB533" s="714"/>
      <c r="GWC533" s="714"/>
      <c r="GWD533" s="714"/>
      <c r="GWE533" s="714"/>
      <c r="GWF533" s="714"/>
      <c r="GWG533" s="714"/>
      <c r="GWH533" s="714"/>
      <c r="GWI533" s="714"/>
      <c r="GWJ533" s="714"/>
      <c r="GWK533" s="714"/>
      <c r="GWL533" s="714"/>
      <c r="GWM533" s="714"/>
      <c r="GWN533" s="714"/>
      <c r="GWO533" s="714"/>
      <c r="GWP533" s="714"/>
      <c r="GWQ533" s="714"/>
      <c r="GWR533" s="714"/>
      <c r="GWS533" s="714"/>
      <c r="GWT533" s="714"/>
      <c r="GWU533" s="714"/>
      <c r="GWV533" s="714"/>
      <c r="GWW533" s="714"/>
      <c r="GWX533" s="714"/>
      <c r="GWY533" s="714"/>
      <c r="GWZ533" s="714"/>
      <c r="GXA533" s="714"/>
      <c r="GXB533" s="714"/>
      <c r="GXC533" s="714"/>
      <c r="GXD533" s="714"/>
      <c r="GXE533" s="714"/>
      <c r="GXF533" s="714"/>
      <c r="GXG533" s="714"/>
      <c r="GXH533" s="714"/>
      <c r="GXI533" s="714"/>
      <c r="GXJ533" s="714"/>
      <c r="GXK533" s="714"/>
      <c r="GXL533" s="714"/>
      <c r="GXM533" s="714"/>
      <c r="GXN533" s="714"/>
      <c r="GXO533" s="714"/>
      <c r="GXP533" s="714"/>
      <c r="GXQ533" s="714"/>
      <c r="GXR533" s="714"/>
      <c r="GXS533" s="714"/>
      <c r="GXT533" s="714"/>
      <c r="GXU533" s="714"/>
      <c r="GXV533" s="714"/>
      <c r="GXW533" s="714"/>
      <c r="GXX533" s="714"/>
      <c r="GXY533" s="714"/>
      <c r="GXZ533" s="714"/>
      <c r="GYA533" s="714"/>
      <c r="GYB533" s="714"/>
      <c r="GYC533" s="714"/>
      <c r="GYD533" s="714"/>
      <c r="GYE533" s="714"/>
      <c r="GYF533" s="714"/>
      <c r="GYG533" s="714"/>
      <c r="GYH533" s="714"/>
      <c r="GYI533" s="714"/>
      <c r="GYJ533" s="714"/>
      <c r="GYK533" s="714"/>
      <c r="GYL533" s="714"/>
      <c r="GYM533" s="714"/>
      <c r="GYN533" s="714"/>
      <c r="GYO533" s="714"/>
      <c r="GYP533" s="714"/>
      <c r="GYQ533" s="714"/>
      <c r="GYR533" s="714"/>
      <c r="GYS533" s="714"/>
      <c r="GYT533" s="714"/>
      <c r="GYU533" s="714"/>
      <c r="GYV533" s="714"/>
      <c r="GYW533" s="714"/>
      <c r="GYX533" s="714"/>
      <c r="GYY533" s="714"/>
      <c r="GYZ533" s="714"/>
      <c r="GZA533" s="714"/>
      <c r="GZB533" s="714"/>
      <c r="GZC533" s="714"/>
      <c r="GZD533" s="714"/>
      <c r="GZE533" s="714"/>
      <c r="GZF533" s="714"/>
      <c r="GZG533" s="714"/>
      <c r="GZH533" s="714"/>
      <c r="GZI533" s="714"/>
      <c r="GZJ533" s="714"/>
      <c r="GZK533" s="714"/>
      <c r="GZL533" s="714"/>
      <c r="GZM533" s="714"/>
      <c r="GZN533" s="714"/>
      <c r="GZO533" s="714"/>
      <c r="GZP533" s="714"/>
      <c r="GZQ533" s="714"/>
      <c r="GZR533" s="714"/>
      <c r="GZS533" s="714"/>
      <c r="GZT533" s="714"/>
      <c r="GZU533" s="714"/>
      <c r="GZV533" s="714"/>
      <c r="GZW533" s="714"/>
      <c r="GZX533" s="714"/>
      <c r="GZY533" s="714"/>
      <c r="GZZ533" s="714"/>
      <c r="HAA533" s="714"/>
      <c r="HAB533" s="714"/>
      <c r="HAC533" s="714"/>
      <c r="HAD533" s="714"/>
      <c r="HAE533" s="714"/>
      <c r="HAF533" s="714"/>
      <c r="HAG533" s="714"/>
      <c r="HAH533" s="714"/>
      <c r="HAI533" s="714"/>
      <c r="HAJ533" s="714"/>
      <c r="HAK533" s="714"/>
      <c r="HAL533" s="714"/>
      <c r="HAM533" s="714"/>
      <c r="HAN533" s="714"/>
      <c r="HAO533" s="714"/>
      <c r="HAP533" s="714"/>
      <c r="HAQ533" s="714"/>
      <c r="HAR533" s="714"/>
      <c r="HAS533" s="714"/>
      <c r="HAT533" s="714"/>
      <c r="HAU533" s="714"/>
      <c r="HAV533" s="714"/>
      <c r="HAW533" s="714"/>
      <c r="HAX533" s="714"/>
      <c r="HAY533" s="714"/>
      <c r="HAZ533" s="714"/>
      <c r="HBA533" s="714"/>
      <c r="HBB533" s="714"/>
      <c r="HBC533" s="714"/>
      <c r="HBD533" s="714"/>
      <c r="HBE533" s="714"/>
      <c r="HBF533" s="714"/>
      <c r="HBG533" s="714"/>
      <c r="HBH533" s="714"/>
      <c r="HBI533" s="714"/>
      <c r="HBJ533" s="714"/>
      <c r="HBK533" s="714"/>
      <c r="HBL533" s="714"/>
      <c r="HBM533" s="714"/>
      <c r="HBN533" s="714"/>
      <c r="HBO533" s="714"/>
      <c r="HBP533" s="714"/>
      <c r="HBQ533" s="714"/>
      <c r="HBR533" s="714"/>
      <c r="HBS533" s="714"/>
      <c r="HBT533" s="714"/>
      <c r="HBU533" s="714"/>
      <c r="HBV533" s="714"/>
      <c r="HBW533" s="714"/>
      <c r="HBX533" s="714"/>
      <c r="HBY533" s="714"/>
      <c r="HBZ533" s="714"/>
      <c r="HCA533" s="714"/>
      <c r="HCB533" s="714"/>
      <c r="HCC533" s="714"/>
      <c r="HCD533" s="714"/>
      <c r="HCE533" s="714"/>
      <c r="HCF533" s="714"/>
      <c r="HCG533" s="714"/>
      <c r="HCH533" s="714"/>
      <c r="HCI533" s="714"/>
      <c r="HCJ533" s="714"/>
      <c r="HCK533" s="714"/>
      <c r="HCL533" s="714"/>
      <c r="HCM533" s="714"/>
      <c r="HCN533" s="714"/>
      <c r="HCO533" s="714"/>
      <c r="HCP533" s="714"/>
      <c r="HCQ533" s="714"/>
      <c r="HCR533" s="714"/>
      <c r="HCS533" s="714"/>
      <c r="HCT533" s="714"/>
      <c r="HCU533" s="714"/>
      <c r="HCV533" s="714"/>
      <c r="HCW533" s="714"/>
      <c r="HCX533" s="714"/>
      <c r="HCY533" s="714"/>
      <c r="HCZ533" s="714"/>
      <c r="HDA533" s="714"/>
      <c r="HDB533" s="714"/>
      <c r="HDC533" s="714"/>
      <c r="HDD533" s="714"/>
      <c r="HDE533" s="714"/>
      <c r="HDF533" s="714"/>
      <c r="HDG533" s="714"/>
      <c r="HDH533" s="714"/>
      <c r="HDI533" s="714"/>
      <c r="HDJ533" s="714"/>
      <c r="HDK533" s="714"/>
      <c r="HDL533" s="714"/>
      <c r="HDM533" s="714"/>
      <c r="HDN533" s="714"/>
      <c r="HDO533" s="714"/>
      <c r="HDP533" s="714"/>
      <c r="HDQ533" s="714"/>
      <c r="HDR533" s="714"/>
      <c r="HDS533" s="714"/>
      <c r="HDT533" s="714"/>
      <c r="HDU533" s="714"/>
      <c r="HDV533" s="714"/>
      <c r="HDW533" s="714"/>
      <c r="HDX533" s="714"/>
      <c r="HDY533" s="714"/>
      <c r="HDZ533" s="714"/>
      <c r="HEA533" s="714"/>
      <c r="HEB533" s="714"/>
      <c r="HEC533" s="714"/>
      <c r="HED533" s="714"/>
      <c r="HEE533" s="714"/>
      <c r="HEF533" s="714"/>
      <c r="HEG533" s="714"/>
      <c r="HEH533" s="714"/>
      <c r="HEI533" s="714"/>
      <c r="HEJ533" s="714"/>
      <c r="HEK533" s="714"/>
      <c r="HEL533" s="714"/>
      <c r="HEM533" s="714"/>
      <c r="HEN533" s="714"/>
      <c r="HEO533" s="714"/>
      <c r="HEP533" s="714"/>
      <c r="HEQ533" s="714"/>
      <c r="HER533" s="714"/>
      <c r="HES533" s="714"/>
      <c r="HET533" s="714"/>
      <c r="HEU533" s="714"/>
      <c r="HEV533" s="714"/>
      <c r="HEW533" s="714"/>
      <c r="HEX533" s="714"/>
      <c r="HEY533" s="714"/>
      <c r="HEZ533" s="714"/>
      <c r="HFA533" s="714"/>
      <c r="HFB533" s="714"/>
      <c r="HFC533" s="714"/>
      <c r="HFD533" s="714"/>
      <c r="HFE533" s="714"/>
      <c r="HFF533" s="714"/>
      <c r="HFG533" s="714"/>
      <c r="HFH533" s="714"/>
      <c r="HFI533" s="714"/>
      <c r="HFJ533" s="714"/>
      <c r="HFK533" s="714"/>
      <c r="HFL533" s="714"/>
      <c r="HFM533" s="714"/>
      <c r="HFN533" s="714"/>
      <c r="HFO533" s="714"/>
      <c r="HFP533" s="714"/>
      <c r="HFQ533" s="714"/>
      <c r="HFR533" s="714"/>
      <c r="HFS533" s="714"/>
      <c r="HFT533" s="714"/>
      <c r="HFU533" s="714"/>
      <c r="HFV533" s="714"/>
      <c r="HFW533" s="714"/>
      <c r="HFX533" s="714"/>
      <c r="HFY533" s="714"/>
      <c r="HFZ533" s="714"/>
      <c r="HGA533" s="714"/>
      <c r="HGB533" s="714"/>
      <c r="HGC533" s="714"/>
      <c r="HGD533" s="714"/>
      <c r="HGE533" s="714"/>
      <c r="HGF533" s="714"/>
      <c r="HGG533" s="714"/>
      <c r="HGH533" s="714"/>
      <c r="HGI533" s="714"/>
      <c r="HGJ533" s="714"/>
      <c r="HGK533" s="714"/>
      <c r="HGL533" s="714"/>
      <c r="HGM533" s="714"/>
      <c r="HGN533" s="714"/>
      <c r="HGO533" s="714"/>
      <c r="HGP533" s="714"/>
      <c r="HGQ533" s="714"/>
      <c r="HGR533" s="714"/>
      <c r="HGS533" s="714"/>
      <c r="HGT533" s="714"/>
      <c r="HGU533" s="714"/>
      <c r="HGV533" s="714"/>
      <c r="HGW533" s="714"/>
      <c r="HGX533" s="714"/>
      <c r="HGY533" s="714"/>
      <c r="HGZ533" s="714"/>
      <c r="HHA533" s="714"/>
      <c r="HHB533" s="714"/>
      <c r="HHC533" s="714"/>
      <c r="HHD533" s="714"/>
      <c r="HHE533" s="714"/>
      <c r="HHF533" s="714"/>
      <c r="HHG533" s="714"/>
      <c r="HHH533" s="714"/>
      <c r="HHI533" s="714"/>
      <c r="HHJ533" s="714"/>
      <c r="HHK533" s="714"/>
      <c r="HHL533" s="714"/>
      <c r="HHM533" s="714"/>
      <c r="HHN533" s="714"/>
      <c r="HHO533" s="714"/>
      <c r="HHP533" s="714"/>
      <c r="HHQ533" s="714"/>
      <c r="HHR533" s="714"/>
      <c r="HHS533" s="714"/>
      <c r="HHT533" s="714"/>
      <c r="HHU533" s="714"/>
      <c r="HHV533" s="714"/>
      <c r="HHW533" s="714"/>
      <c r="HHX533" s="714"/>
      <c r="HHY533" s="714"/>
      <c r="HHZ533" s="714"/>
      <c r="HIA533" s="714"/>
      <c r="HIB533" s="714"/>
      <c r="HIC533" s="714"/>
      <c r="HID533" s="714"/>
      <c r="HIE533" s="714"/>
      <c r="HIF533" s="714"/>
      <c r="HIG533" s="714"/>
      <c r="HIH533" s="714"/>
      <c r="HII533" s="714"/>
      <c r="HIJ533" s="714"/>
      <c r="HIK533" s="714"/>
      <c r="HIL533" s="714"/>
      <c r="HIM533" s="714"/>
      <c r="HIN533" s="714"/>
      <c r="HIO533" s="714"/>
      <c r="HIP533" s="714"/>
      <c r="HIQ533" s="714"/>
      <c r="HIR533" s="714"/>
      <c r="HIS533" s="714"/>
      <c r="HIT533" s="714"/>
      <c r="HIU533" s="714"/>
      <c r="HIV533" s="714"/>
      <c r="HIW533" s="714"/>
      <c r="HIX533" s="714"/>
      <c r="HIY533" s="714"/>
      <c r="HIZ533" s="714"/>
      <c r="HJA533" s="714"/>
      <c r="HJB533" s="714"/>
      <c r="HJC533" s="714"/>
      <c r="HJD533" s="714"/>
      <c r="HJE533" s="714"/>
      <c r="HJF533" s="714"/>
      <c r="HJG533" s="714"/>
      <c r="HJH533" s="714"/>
      <c r="HJI533" s="714"/>
      <c r="HJJ533" s="714"/>
      <c r="HJK533" s="714"/>
      <c r="HJL533" s="714"/>
      <c r="HJM533" s="714"/>
      <c r="HJN533" s="714"/>
      <c r="HJO533" s="714"/>
      <c r="HJP533" s="714"/>
      <c r="HJQ533" s="714"/>
      <c r="HJR533" s="714"/>
      <c r="HJS533" s="714"/>
      <c r="HJT533" s="714"/>
      <c r="HJU533" s="714"/>
      <c r="HJV533" s="714"/>
      <c r="HJW533" s="714"/>
      <c r="HJX533" s="714"/>
      <c r="HJY533" s="714"/>
      <c r="HJZ533" s="714"/>
      <c r="HKA533" s="714"/>
      <c r="HKB533" s="714"/>
      <c r="HKC533" s="714"/>
      <c r="HKD533" s="714"/>
      <c r="HKE533" s="714"/>
      <c r="HKF533" s="714"/>
      <c r="HKG533" s="714"/>
      <c r="HKH533" s="714"/>
      <c r="HKI533" s="714"/>
      <c r="HKJ533" s="714"/>
      <c r="HKK533" s="714"/>
      <c r="HKL533" s="714"/>
      <c r="HKM533" s="714"/>
      <c r="HKN533" s="714"/>
      <c r="HKO533" s="714"/>
      <c r="HKP533" s="714"/>
      <c r="HKQ533" s="714"/>
      <c r="HKR533" s="714"/>
      <c r="HKS533" s="714"/>
      <c r="HKT533" s="714"/>
      <c r="HKU533" s="714"/>
      <c r="HKV533" s="714"/>
      <c r="HKW533" s="714"/>
      <c r="HKX533" s="714"/>
      <c r="HKY533" s="714"/>
      <c r="HKZ533" s="714"/>
      <c r="HLA533" s="714"/>
      <c r="HLB533" s="714"/>
      <c r="HLC533" s="714"/>
      <c r="HLD533" s="714"/>
      <c r="HLE533" s="714"/>
      <c r="HLF533" s="714"/>
      <c r="HLG533" s="714"/>
      <c r="HLH533" s="714"/>
      <c r="HLI533" s="714"/>
      <c r="HLJ533" s="714"/>
      <c r="HLK533" s="714"/>
      <c r="HLL533" s="714"/>
      <c r="HLM533" s="714"/>
      <c r="HLN533" s="714"/>
      <c r="HLO533" s="714"/>
      <c r="HLP533" s="714"/>
      <c r="HLQ533" s="714"/>
      <c r="HLR533" s="714"/>
      <c r="HLS533" s="714"/>
      <c r="HLT533" s="714"/>
      <c r="HLU533" s="714"/>
      <c r="HLV533" s="714"/>
      <c r="HLW533" s="714"/>
      <c r="HLX533" s="714"/>
      <c r="HLY533" s="714"/>
      <c r="HLZ533" s="714"/>
      <c r="HMA533" s="714"/>
      <c r="HMB533" s="714"/>
      <c r="HMC533" s="714"/>
      <c r="HMD533" s="714"/>
      <c r="HME533" s="714"/>
      <c r="HMF533" s="714"/>
      <c r="HMG533" s="714"/>
      <c r="HMH533" s="714"/>
      <c r="HMI533" s="714"/>
      <c r="HMJ533" s="714"/>
      <c r="HMK533" s="714"/>
      <c r="HML533" s="714"/>
      <c r="HMM533" s="714"/>
      <c r="HMN533" s="714"/>
      <c r="HMO533" s="714"/>
      <c r="HMP533" s="714"/>
      <c r="HMQ533" s="714"/>
      <c r="HMR533" s="714"/>
      <c r="HMS533" s="714"/>
      <c r="HMT533" s="714"/>
      <c r="HMU533" s="714"/>
      <c r="HMV533" s="714"/>
      <c r="HMW533" s="714"/>
      <c r="HMX533" s="714"/>
      <c r="HMY533" s="714"/>
      <c r="HMZ533" s="714"/>
      <c r="HNA533" s="714"/>
      <c r="HNB533" s="714"/>
      <c r="HNC533" s="714"/>
      <c r="HND533" s="714"/>
      <c r="HNE533" s="714"/>
      <c r="HNF533" s="714"/>
      <c r="HNG533" s="714"/>
      <c r="HNH533" s="714"/>
      <c r="HNI533" s="714"/>
      <c r="HNJ533" s="714"/>
      <c r="HNK533" s="714"/>
      <c r="HNL533" s="714"/>
      <c r="HNM533" s="714"/>
      <c r="HNN533" s="714"/>
      <c r="HNO533" s="714"/>
      <c r="HNP533" s="714"/>
      <c r="HNQ533" s="714"/>
      <c r="HNR533" s="714"/>
      <c r="HNS533" s="714"/>
      <c r="HNT533" s="714"/>
      <c r="HNU533" s="714"/>
      <c r="HNV533" s="714"/>
      <c r="HNW533" s="714"/>
      <c r="HNX533" s="714"/>
      <c r="HNY533" s="714"/>
      <c r="HNZ533" s="714"/>
      <c r="HOA533" s="714"/>
      <c r="HOB533" s="714"/>
      <c r="HOC533" s="714"/>
      <c r="HOD533" s="714"/>
      <c r="HOE533" s="714"/>
      <c r="HOF533" s="714"/>
      <c r="HOG533" s="714"/>
      <c r="HOH533" s="714"/>
      <c r="HOI533" s="714"/>
      <c r="HOJ533" s="714"/>
      <c r="HOK533" s="714"/>
      <c r="HOL533" s="714"/>
      <c r="HOM533" s="714"/>
      <c r="HON533" s="714"/>
      <c r="HOO533" s="714"/>
      <c r="HOP533" s="714"/>
      <c r="HOQ533" s="714"/>
      <c r="HOR533" s="714"/>
      <c r="HOS533" s="714"/>
      <c r="HOT533" s="714"/>
      <c r="HOU533" s="714"/>
      <c r="HOV533" s="714"/>
      <c r="HOW533" s="714"/>
      <c r="HOX533" s="714"/>
      <c r="HOY533" s="714"/>
      <c r="HOZ533" s="714"/>
      <c r="HPA533" s="714"/>
      <c r="HPB533" s="714"/>
      <c r="HPC533" s="714"/>
      <c r="HPD533" s="714"/>
      <c r="HPE533" s="714"/>
      <c r="HPF533" s="714"/>
      <c r="HPG533" s="714"/>
      <c r="HPH533" s="714"/>
      <c r="HPI533" s="714"/>
      <c r="HPJ533" s="714"/>
      <c r="HPK533" s="714"/>
      <c r="HPL533" s="714"/>
      <c r="HPM533" s="714"/>
      <c r="HPN533" s="714"/>
      <c r="HPO533" s="714"/>
      <c r="HPP533" s="714"/>
      <c r="HPQ533" s="714"/>
      <c r="HPR533" s="714"/>
      <c r="HPS533" s="714"/>
      <c r="HPT533" s="714"/>
      <c r="HPU533" s="714"/>
      <c r="HPV533" s="714"/>
      <c r="HPW533" s="714"/>
      <c r="HPX533" s="714"/>
      <c r="HPY533" s="714"/>
      <c r="HPZ533" s="714"/>
      <c r="HQA533" s="714"/>
      <c r="HQB533" s="714"/>
      <c r="HQC533" s="714"/>
      <c r="HQD533" s="714"/>
      <c r="HQE533" s="714"/>
      <c r="HQF533" s="714"/>
      <c r="HQG533" s="714"/>
      <c r="HQH533" s="714"/>
      <c r="HQI533" s="714"/>
      <c r="HQJ533" s="714"/>
      <c r="HQK533" s="714"/>
      <c r="HQL533" s="714"/>
      <c r="HQM533" s="714"/>
      <c r="HQN533" s="714"/>
      <c r="HQO533" s="714"/>
      <c r="HQP533" s="714"/>
      <c r="HQQ533" s="714"/>
      <c r="HQR533" s="714"/>
      <c r="HQS533" s="714"/>
      <c r="HQT533" s="714"/>
      <c r="HQU533" s="714"/>
      <c r="HQV533" s="714"/>
      <c r="HQW533" s="714"/>
      <c r="HQX533" s="714"/>
      <c r="HQY533" s="714"/>
      <c r="HQZ533" s="714"/>
      <c r="HRA533" s="714"/>
      <c r="HRB533" s="714"/>
      <c r="HRC533" s="714"/>
      <c r="HRD533" s="714"/>
      <c r="HRE533" s="714"/>
      <c r="HRF533" s="714"/>
      <c r="HRG533" s="714"/>
      <c r="HRH533" s="714"/>
      <c r="HRI533" s="714"/>
      <c r="HRJ533" s="714"/>
      <c r="HRK533" s="714"/>
      <c r="HRL533" s="714"/>
      <c r="HRM533" s="714"/>
      <c r="HRN533" s="714"/>
      <c r="HRO533" s="714"/>
      <c r="HRP533" s="714"/>
      <c r="HRQ533" s="714"/>
      <c r="HRR533" s="714"/>
      <c r="HRS533" s="714"/>
      <c r="HRT533" s="714"/>
      <c r="HRU533" s="714"/>
      <c r="HRV533" s="714"/>
      <c r="HRW533" s="714"/>
      <c r="HRX533" s="714"/>
      <c r="HRY533" s="714"/>
      <c r="HRZ533" s="714"/>
      <c r="HSA533" s="714"/>
      <c r="HSB533" s="714"/>
      <c r="HSC533" s="714"/>
      <c r="HSD533" s="714"/>
      <c r="HSE533" s="714"/>
      <c r="HSF533" s="714"/>
      <c r="HSG533" s="714"/>
      <c r="HSH533" s="714"/>
      <c r="HSI533" s="714"/>
      <c r="HSJ533" s="714"/>
      <c r="HSK533" s="714"/>
      <c r="HSL533" s="714"/>
      <c r="HSM533" s="714"/>
      <c r="HSN533" s="714"/>
      <c r="HSO533" s="714"/>
      <c r="HSP533" s="714"/>
      <c r="HSQ533" s="714"/>
      <c r="HSR533" s="714"/>
      <c r="HSS533" s="714"/>
      <c r="HST533" s="714"/>
      <c r="HSU533" s="714"/>
      <c r="HSV533" s="714"/>
      <c r="HSW533" s="714"/>
      <c r="HSX533" s="714"/>
      <c r="HSY533" s="714"/>
      <c r="HSZ533" s="714"/>
      <c r="HTA533" s="714"/>
      <c r="HTB533" s="714"/>
      <c r="HTC533" s="714"/>
      <c r="HTD533" s="714"/>
      <c r="HTE533" s="714"/>
      <c r="HTF533" s="714"/>
      <c r="HTG533" s="714"/>
      <c r="HTH533" s="714"/>
      <c r="HTI533" s="714"/>
      <c r="HTJ533" s="714"/>
      <c r="HTK533" s="714"/>
      <c r="HTL533" s="714"/>
      <c r="HTM533" s="714"/>
      <c r="HTN533" s="714"/>
      <c r="HTO533" s="714"/>
      <c r="HTP533" s="714"/>
      <c r="HTQ533" s="714"/>
      <c r="HTR533" s="714"/>
      <c r="HTS533" s="714"/>
      <c r="HTT533" s="714"/>
      <c r="HTU533" s="714"/>
      <c r="HTV533" s="714"/>
      <c r="HTW533" s="714"/>
      <c r="HTX533" s="714"/>
      <c r="HTY533" s="714"/>
      <c r="HTZ533" s="714"/>
      <c r="HUA533" s="714"/>
      <c r="HUB533" s="714"/>
      <c r="HUC533" s="714"/>
      <c r="HUD533" s="714"/>
      <c r="HUE533" s="714"/>
      <c r="HUF533" s="714"/>
      <c r="HUG533" s="714"/>
      <c r="HUH533" s="714"/>
      <c r="HUI533" s="714"/>
      <c r="HUJ533" s="714"/>
      <c r="HUK533" s="714"/>
      <c r="HUL533" s="714"/>
      <c r="HUM533" s="714"/>
      <c r="HUN533" s="714"/>
      <c r="HUO533" s="714"/>
      <c r="HUP533" s="714"/>
      <c r="HUQ533" s="714"/>
      <c r="HUR533" s="714"/>
      <c r="HUS533" s="714"/>
      <c r="HUT533" s="714"/>
      <c r="HUU533" s="714"/>
      <c r="HUV533" s="714"/>
      <c r="HUW533" s="714"/>
      <c r="HUX533" s="714"/>
      <c r="HUY533" s="714"/>
      <c r="HUZ533" s="714"/>
      <c r="HVA533" s="714"/>
      <c r="HVB533" s="714"/>
      <c r="HVC533" s="714"/>
      <c r="HVD533" s="714"/>
      <c r="HVE533" s="714"/>
      <c r="HVF533" s="714"/>
      <c r="HVG533" s="714"/>
      <c r="HVH533" s="714"/>
      <c r="HVI533" s="714"/>
      <c r="HVJ533" s="714"/>
      <c r="HVK533" s="714"/>
      <c r="HVL533" s="714"/>
      <c r="HVM533" s="714"/>
      <c r="HVN533" s="714"/>
      <c r="HVO533" s="714"/>
      <c r="HVP533" s="714"/>
      <c r="HVQ533" s="714"/>
      <c r="HVR533" s="714"/>
      <c r="HVS533" s="714"/>
      <c r="HVT533" s="714"/>
      <c r="HVU533" s="714"/>
      <c r="HVV533" s="714"/>
      <c r="HVW533" s="714"/>
      <c r="HVX533" s="714"/>
      <c r="HVY533" s="714"/>
      <c r="HVZ533" s="714"/>
      <c r="HWA533" s="714"/>
      <c r="HWB533" s="714"/>
      <c r="HWC533" s="714"/>
      <c r="HWD533" s="714"/>
      <c r="HWE533" s="714"/>
      <c r="HWF533" s="714"/>
      <c r="HWG533" s="714"/>
      <c r="HWH533" s="714"/>
      <c r="HWI533" s="714"/>
      <c r="HWJ533" s="714"/>
      <c r="HWK533" s="714"/>
      <c r="HWL533" s="714"/>
      <c r="HWM533" s="714"/>
      <c r="HWN533" s="714"/>
      <c r="HWO533" s="714"/>
      <c r="HWP533" s="714"/>
      <c r="HWQ533" s="714"/>
      <c r="HWR533" s="714"/>
      <c r="HWS533" s="714"/>
      <c r="HWT533" s="714"/>
      <c r="HWU533" s="714"/>
      <c r="HWV533" s="714"/>
      <c r="HWW533" s="714"/>
      <c r="HWX533" s="714"/>
      <c r="HWY533" s="714"/>
      <c r="HWZ533" s="714"/>
      <c r="HXA533" s="714"/>
      <c r="HXB533" s="714"/>
      <c r="HXC533" s="714"/>
      <c r="HXD533" s="714"/>
      <c r="HXE533" s="714"/>
      <c r="HXF533" s="714"/>
      <c r="HXG533" s="714"/>
      <c r="HXH533" s="714"/>
      <c r="HXI533" s="714"/>
      <c r="HXJ533" s="714"/>
      <c r="HXK533" s="714"/>
      <c r="HXL533" s="714"/>
      <c r="HXM533" s="714"/>
      <c r="HXN533" s="714"/>
      <c r="HXO533" s="714"/>
      <c r="HXP533" s="714"/>
      <c r="HXQ533" s="714"/>
      <c r="HXR533" s="714"/>
      <c r="HXS533" s="714"/>
      <c r="HXT533" s="714"/>
      <c r="HXU533" s="714"/>
      <c r="HXV533" s="714"/>
      <c r="HXW533" s="714"/>
      <c r="HXX533" s="714"/>
      <c r="HXY533" s="714"/>
      <c r="HXZ533" s="714"/>
      <c r="HYA533" s="714"/>
      <c r="HYB533" s="714"/>
      <c r="HYC533" s="714"/>
      <c r="HYD533" s="714"/>
      <c r="HYE533" s="714"/>
      <c r="HYF533" s="714"/>
      <c r="HYG533" s="714"/>
      <c r="HYH533" s="714"/>
      <c r="HYI533" s="714"/>
      <c r="HYJ533" s="714"/>
      <c r="HYK533" s="714"/>
      <c r="HYL533" s="714"/>
      <c r="HYM533" s="714"/>
      <c r="HYN533" s="714"/>
      <c r="HYO533" s="714"/>
      <c r="HYP533" s="714"/>
      <c r="HYQ533" s="714"/>
      <c r="HYR533" s="714"/>
      <c r="HYS533" s="714"/>
      <c r="HYT533" s="714"/>
      <c r="HYU533" s="714"/>
      <c r="HYV533" s="714"/>
      <c r="HYW533" s="714"/>
      <c r="HYX533" s="714"/>
      <c r="HYY533" s="714"/>
      <c r="HYZ533" s="714"/>
      <c r="HZA533" s="714"/>
      <c r="HZB533" s="714"/>
      <c r="HZC533" s="714"/>
      <c r="HZD533" s="714"/>
      <c r="HZE533" s="714"/>
      <c r="HZF533" s="714"/>
      <c r="HZG533" s="714"/>
      <c r="HZH533" s="714"/>
      <c r="HZI533" s="714"/>
      <c r="HZJ533" s="714"/>
      <c r="HZK533" s="714"/>
      <c r="HZL533" s="714"/>
      <c r="HZM533" s="714"/>
      <c r="HZN533" s="714"/>
      <c r="HZO533" s="714"/>
      <c r="HZP533" s="714"/>
      <c r="HZQ533" s="714"/>
      <c r="HZR533" s="714"/>
      <c r="HZS533" s="714"/>
      <c r="HZT533" s="714"/>
      <c r="HZU533" s="714"/>
      <c r="HZV533" s="714"/>
      <c r="HZW533" s="714"/>
      <c r="HZX533" s="714"/>
      <c r="HZY533" s="714"/>
      <c r="HZZ533" s="714"/>
      <c r="IAA533" s="714"/>
      <c r="IAB533" s="714"/>
      <c r="IAC533" s="714"/>
      <c r="IAD533" s="714"/>
      <c r="IAE533" s="714"/>
      <c r="IAF533" s="714"/>
      <c r="IAG533" s="714"/>
      <c r="IAH533" s="714"/>
      <c r="IAI533" s="714"/>
      <c r="IAJ533" s="714"/>
      <c r="IAK533" s="714"/>
      <c r="IAL533" s="714"/>
      <c r="IAM533" s="714"/>
      <c r="IAN533" s="714"/>
      <c r="IAO533" s="714"/>
      <c r="IAP533" s="714"/>
      <c r="IAQ533" s="714"/>
      <c r="IAR533" s="714"/>
      <c r="IAS533" s="714"/>
      <c r="IAT533" s="714"/>
      <c r="IAU533" s="714"/>
      <c r="IAV533" s="714"/>
      <c r="IAW533" s="714"/>
      <c r="IAX533" s="714"/>
      <c r="IAY533" s="714"/>
      <c r="IAZ533" s="714"/>
      <c r="IBA533" s="714"/>
      <c r="IBB533" s="714"/>
      <c r="IBC533" s="714"/>
      <c r="IBD533" s="714"/>
      <c r="IBE533" s="714"/>
      <c r="IBF533" s="714"/>
      <c r="IBG533" s="714"/>
      <c r="IBH533" s="714"/>
      <c r="IBI533" s="714"/>
      <c r="IBJ533" s="714"/>
      <c r="IBK533" s="714"/>
      <c r="IBL533" s="714"/>
      <c r="IBM533" s="714"/>
      <c r="IBN533" s="714"/>
      <c r="IBO533" s="714"/>
      <c r="IBP533" s="714"/>
      <c r="IBQ533" s="714"/>
      <c r="IBR533" s="714"/>
      <c r="IBS533" s="714"/>
      <c r="IBT533" s="714"/>
      <c r="IBU533" s="714"/>
      <c r="IBV533" s="714"/>
      <c r="IBW533" s="714"/>
      <c r="IBX533" s="714"/>
      <c r="IBY533" s="714"/>
      <c r="IBZ533" s="714"/>
      <c r="ICA533" s="714"/>
      <c r="ICB533" s="714"/>
      <c r="ICC533" s="714"/>
      <c r="ICD533" s="714"/>
      <c r="ICE533" s="714"/>
      <c r="ICF533" s="714"/>
      <c r="ICG533" s="714"/>
      <c r="ICH533" s="714"/>
      <c r="ICI533" s="714"/>
      <c r="ICJ533" s="714"/>
      <c r="ICK533" s="714"/>
      <c r="ICL533" s="714"/>
      <c r="ICM533" s="714"/>
      <c r="ICN533" s="714"/>
      <c r="ICO533" s="714"/>
      <c r="ICP533" s="714"/>
      <c r="ICQ533" s="714"/>
      <c r="ICR533" s="714"/>
      <c r="ICS533" s="714"/>
      <c r="ICT533" s="714"/>
      <c r="ICU533" s="714"/>
      <c r="ICV533" s="714"/>
      <c r="ICW533" s="714"/>
      <c r="ICX533" s="714"/>
      <c r="ICY533" s="714"/>
      <c r="ICZ533" s="714"/>
      <c r="IDA533" s="714"/>
      <c r="IDB533" s="714"/>
      <c r="IDC533" s="714"/>
      <c r="IDD533" s="714"/>
      <c r="IDE533" s="714"/>
      <c r="IDF533" s="714"/>
      <c r="IDG533" s="714"/>
      <c r="IDH533" s="714"/>
      <c r="IDI533" s="714"/>
      <c r="IDJ533" s="714"/>
      <c r="IDK533" s="714"/>
      <c r="IDL533" s="714"/>
      <c r="IDM533" s="714"/>
      <c r="IDN533" s="714"/>
      <c r="IDO533" s="714"/>
      <c r="IDP533" s="714"/>
      <c r="IDQ533" s="714"/>
      <c r="IDR533" s="714"/>
      <c r="IDS533" s="714"/>
      <c r="IDT533" s="714"/>
      <c r="IDU533" s="714"/>
      <c r="IDV533" s="714"/>
      <c r="IDW533" s="714"/>
      <c r="IDX533" s="714"/>
      <c r="IDY533" s="714"/>
      <c r="IDZ533" s="714"/>
      <c r="IEA533" s="714"/>
      <c r="IEB533" s="714"/>
      <c r="IEC533" s="714"/>
      <c r="IED533" s="714"/>
      <c r="IEE533" s="714"/>
      <c r="IEF533" s="714"/>
      <c r="IEG533" s="714"/>
      <c r="IEH533" s="714"/>
      <c r="IEI533" s="714"/>
      <c r="IEJ533" s="714"/>
      <c r="IEK533" s="714"/>
      <c r="IEL533" s="714"/>
      <c r="IEM533" s="714"/>
      <c r="IEN533" s="714"/>
      <c r="IEO533" s="714"/>
      <c r="IEP533" s="714"/>
      <c r="IEQ533" s="714"/>
      <c r="IER533" s="714"/>
      <c r="IES533" s="714"/>
      <c r="IET533" s="714"/>
      <c r="IEU533" s="714"/>
      <c r="IEV533" s="714"/>
      <c r="IEW533" s="714"/>
      <c r="IEX533" s="714"/>
      <c r="IEY533" s="714"/>
      <c r="IEZ533" s="714"/>
      <c r="IFA533" s="714"/>
      <c r="IFB533" s="714"/>
      <c r="IFC533" s="714"/>
      <c r="IFD533" s="714"/>
      <c r="IFE533" s="714"/>
      <c r="IFF533" s="714"/>
      <c r="IFG533" s="714"/>
      <c r="IFH533" s="714"/>
      <c r="IFI533" s="714"/>
      <c r="IFJ533" s="714"/>
      <c r="IFK533" s="714"/>
      <c r="IFL533" s="714"/>
      <c r="IFM533" s="714"/>
      <c r="IFN533" s="714"/>
      <c r="IFO533" s="714"/>
      <c r="IFP533" s="714"/>
      <c r="IFQ533" s="714"/>
      <c r="IFR533" s="714"/>
      <c r="IFS533" s="714"/>
      <c r="IFT533" s="714"/>
      <c r="IFU533" s="714"/>
      <c r="IFV533" s="714"/>
      <c r="IFW533" s="714"/>
      <c r="IFX533" s="714"/>
      <c r="IFY533" s="714"/>
      <c r="IFZ533" s="714"/>
      <c r="IGA533" s="714"/>
      <c r="IGB533" s="714"/>
      <c r="IGC533" s="714"/>
      <c r="IGD533" s="714"/>
      <c r="IGE533" s="714"/>
      <c r="IGF533" s="714"/>
      <c r="IGG533" s="714"/>
      <c r="IGH533" s="714"/>
      <c r="IGI533" s="714"/>
      <c r="IGJ533" s="714"/>
      <c r="IGK533" s="714"/>
      <c r="IGL533" s="714"/>
      <c r="IGM533" s="714"/>
      <c r="IGN533" s="714"/>
      <c r="IGO533" s="714"/>
      <c r="IGP533" s="714"/>
      <c r="IGQ533" s="714"/>
      <c r="IGR533" s="714"/>
      <c r="IGS533" s="714"/>
      <c r="IGT533" s="714"/>
      <c r="IGU533" s="714"/>
      <c r="IGV533" s="714"/>
      <c r="IGW533" s="714"/>
      <c r="IGX533" s="714"/>
      <c r="IGY533" s="714"/>
      <c r="IGZ533" s="714"/>
      <c r="IHA533" s="714"/>
      <c r="IHB533" s="714"/>
      <c r="IHC533" s="714"/>
      <c r="IHD533" s="714"/>
      <c r="IHE533" s="714"/>
      <c r="IHF533" s="714"/>
      <c r="IHG533" s="714"/>
      <c r="IHH533" s="714"/>
      <c r="IHI533" s="714"/>
      <c r="IHJ533" s="714"/>
      <c r="IHK533" s="714"/>
      <c r="IHL533" s="714"/>
      <c r="IHM533" s="714"/>
      <c r="IHN533" s="714"/>
      <c r="IHO533" s="714"/>
      <c r="IHP533" s="714"/>
      <c r="IHQ533" s="714"/>
      <c r="IHR533" s="714"/>
      <c r="IHS533" s="714"/>
      <c r="IHT533" s="714"/>
      <c r="IHU533" s="714"/>
      <c r="IHV533" s="714"/>
      <c r="IHW533" s="714"/>
      <c r="IHX533" s="714"/>
      <c r="IHY533" s="714"/>
      <c r="IHZ533" s="714"/>
      <c r="IIA533" s="714"/>
      <c r="IIB533" s="714"/>
      <c r="IIC533" s="714"/>
      <c r="IID533" s="714"/>
      <c r="IIE533" s="714"/>
      <c r="IIF533" s="714"/>
      <c r="IIG533" s="714"/>
      <c r="IIH533" s="714"/>
      <c r="III533" s="714"/>
      <c r="IIJ533" s="714"/>
      <c r="IIK533" s="714"/>
      <c r="IIL533" s="714"/>
      <c r="IIM533" s="714"/>
      <c r="IIN533" s="714"/>
      <c r="IIO533" s="714"/>
      <c r="IIP533" s="714"/>
      <c r="IIQ533" s="714"/>
      <c r="IIR533" s="714"/>
      <c r="IIS533" s="714"/>
      <c r="IIT533" s="714"/>
      <c r="IIU533" s="714"/>
      <c r="IIV533" s="714"/>
      <c r="IIW533" s="714"/>
      <c r="IIX533" s="714"/>
      <c r="IIY533" s="714"/>
      <c r="IIZ533" s="714"/>
      <c r="IJA533" s="714"/>
      <c r="IJB533" s="714"/>
      <c r="IJC533" s="714"/>
      <c r="IJD533" s="714"/>
      <c r="IJE533" s="714"/>
      <c r="IJF533" s="714"/>
      <c r="IJG533" s="714"/>
      <c r="IJH533" s="714"/>
      <c r="IJI533" s="714"/>
      <c r="IJJ533" s="714"/>
      <c r="IJK533" s="714"/>
      <c r="IJL533" s="714"/>
      <c r="IJM533" s="714"/>
      <c r="IJN533" s="714"/>
      <c r="IJO533" s="714"/>
      <c r="IJP533" s="714"/>
      <c r="IJQ533" s="714"/>
      <c r="IJR533" s="714"/>
      <c r="IJS533" s="714"/>
      <c r="IJT533" s="714"/>
      <c r="IJU533" s="714"/>
      <c r="IJV533" s="714"/>
      <c r="IJW533" s="714"/>
      <c r="IJX533" s="714"/>
      <c r="IJY533" s="714"/>
      <c r="IJZ533" s="714"/>
      <c r="IKA533" s="714"/>
      <c r="IKB533" s="714"/>
      <c r="IKC533" s="714"/>
      <c r="IKD533" s="714"/>
      <c r="IKE533" s="714"/>
      <c r="IKF533" s="714"/>
      <c r="IKG533" s="714"/>
      <c r="IKH533" s="714"/>
      <c r="IKI533" s="714"/>
      <c r="IKJ533" s="714"/>
      <c r="IKK533" s="714"/>
      <c r="IKL533" s="714"/>
      <c r="IKM533" s="714"/>
      <c r="IKN533" s="714"/>
      <c r="IKO533" s="714"/>
      <c r="IKP533" s="714"/>
      <c r="IKQ533" s="714"/>
      <c r="IKR533" s="714"/>
      <c r="IKS533" s="714"/>
      <c r="IKT533" s="714"/>
      <c r="IKU533" s="714"/>
      <c r="IKV533" s="714"/>
      <c r="IKW533" s="714"/>
      <c r="IKX533" s="714"/>
      <c r="IKY533" s="714"/>
      <c r="IKZ533" s="714"/>
      <c r="ILA533" s="714"/>
      <c r="ILB533" s="714"/>
      <c r="ILC533" s="714"/>
      <c r="ILD533" s="714"/>
      <c r="ILE533" s="714"/>
      <c r="ILF533" s="714"/>
      <c r="ILG533" s="714"/>
      <c r="ILH533" s="714"/>
      <c r="ILI533" s="714"/>
      <c r="ILJ533" s="714"/>
      <c r="ILK533" s="714"/>
      <c r="ILL533" s="714"/>
      <c r="ILM533" s="714"/>
      <c r="ILN533" s="714"/>
      <c r="ILO533" s="714"/>
      <c r="ILP533" s="714"/>
      <c r="ILQ533" s="714"/>
      <c r="ILR533" s="714"/>
      <c r="ILS533" s="714"/>
      <c r="ILT533" s="714"/>
      <c r="ILU533" s="714"/>
      <c r="ILV533" s="714"/>
      <c r="ILW533" s="714"/>
      <c r="ILX533" s="714"/>
      <c r="ILY533" s="714"/>
      <c r="ILZ533" s="714"/>
      <c r="IMA533" s="714"/>
      <c r="IMB533" s="714"/>
      <c r="IMC533" s="714"/>
      <c r="IMD533" s="714"/>
      <c r="IME533" s="714"/>
      <c r="IMF533" s="714"/>
      <c r="IMG533" s="714"/>
      <c r="IMH533" s="714"/>
      <c r="IMI533" s="714"/>
      <c r="IMJ533" s="714"/>
      <c r="IMK533" s="714"/>
      <c r="IML533" s="714"/>
      <c r="IMM533" s="714"/>
      <c r="IMN533" s="714"/>
      <c r="IMO533" s="714"/>
      <c r="IMP533" s="714"/>
      <c r="IMQ533" s="714"/>
      <c r="IMR533" s="714"/>
      <c r="IMS533" s="714"/>
      <c r="IMT533" s="714"/>
      <c r="IMU533" s="714"/>
      <c r="IMV533" s="714"/>
      <c r="IMW533" s="714"/>
      <c r="IMX533" s="714"/>
      <c r="IMY533" s="714"/>
      <c r="IMZ533" s="714"/>
      <c r="INA533" s="714"/>
      <c r="INB533" s="714"/>
      <c r="INC533" s="714"/>
      <c r="IND533" s="714"/>
      <c r="INE533" s="714"/>
      <c r="INF533" s="714"/>
      <c r="ING533" s="714"/>
      <c r="INH533" s="714"/>
      <c r="INI533" s="714"/>
      <c r="INJ533" s="714"/>
      <c r="INK533" s="714"/>
      <c r="INL533" s="714"/>
      <c r="INM533" s="714"/>
      <c r="INN533" s="714"/>
      <c r="INO533" s="714"/>
      <c r="INP533" s="714"/>
      <c r="INQ533" s="714"/>
      <c r="INR533" s="714"/>
      <c r="INS533" s="714"/>
      <c r="INT533" s="714"/>
      <c r="INU533" s="714"/>
      <c r="INV533" s="714"/>
      <c r="INW533" s="714"/>
      <c r="INX533" s="714"/>
      <c r="INY533" s="714"/>
      <c r="INZ533" s="714"/>
      <c r="IOA533" s="714"/>
      <c r="IOB533" s="714"/>
      <c r="IOC533" s="714"/>
      <c r="IOD533" s="714"/>
      <c r="IOE533" s="714"/>
      <c r="IOF533" s="714"/>
      <c r="IOG533" s="714"/>
      <c r="IOH533" s="714"/>
      <c r="IOI533" s="714"/>
      <c r="IOJ533" s="714"/>
      <c r="IOK533" s="714"/>
      <c r="IOL533" s="714"/>
      <c r="IOM533" s="714"/>
      <c r="ION533" s="714"/>
      <c r="IOO533" s="714"/>
      <c r="IOP533" s="714"/>
      <c r="IOQ533" s="714"/>
      <c r="IOR533" s="714"/>
      <c r="IOS533" s="714"/>
      <c r="IOT533" s="714"/>
      <c r="IOU533" s="714"/>
      <c r="IOV533" s="714"/>
      <c r="IOW533" s="714"/>
      <c r="IOX533" s="714"/>
      <c r="IOY533" s="714"/>
      <c r="IOZ533" s="714"/>
      <c r="IPA533" s="714"/>
      <c r="IPB533" s="714"/>
      <c r="IPC533" s="714"/>
      <c r="IPD533" s="714"/>
      <c r="IPE533" s="714"/>
      <c r="IPF533" s="714"/>
      <c r="IPG533" s="714"/>
      <c r="IPH533" s="714"/>
      <c r="IPI533" s="714"/>
      <c r="IPJ533" s="714"/>
      <c r="IPK533" s="714"/>
      <c r="IPL533" s="714"/>
      <c r="IPM533" s="714"/>
      <c r="IPN533" s="714"/>
      <c r="IPO533" s="714"/>
      <c r="IPP533" s="714"/>
      <c r="IPQ533" s="714"/>
      <c r="IPR533" s="714"/>
      <c r="IPS533" s="714"/>
      <c r="IPT533" s="714"/>
      <c r="IPU533" s="714"/>
      <c r="IPV533" s="714"/>
      <c r="IPW533" s="714"/>
      <c r="IPX533" s="714"/>
      <c r="IPY533" s="714"/>
      <c r="IPZ533" s="714"/>
      <c r="IQA533" s="714"/>
      <c r="IQB533" s="714"/>
      <c r="IQC533" s="714"/>
      <c r="IQD533" s="714"/>
      <c r="IQE533" s="714"/>
      <c r="IQF533" s="714"/>
      <c r="IQG533" s="714"/>
      <c r="IQH533" s="714"/>
      <c r="IQI533" s="714"/>
      <c r="IQJ533" s="714"/>
      <c r="IQK533" s="714"/>
      <c r="IQL533" s="714"/>
      <c r="IQM533" s="714"/>
      <c r="IQN533" s="714"/>
      <c r="IQO533" s="714"/>
      <c r="IQP533" s="714"/>
      <c r="IQQ533" s="714"/>
      <c r="IQR533" s="714"/>
      <c r="IQS533" s="714"/>
      <c r="IQT533" s="714"/>
      <c r="IQU533" s="714"/>
      <c r="IQV533" s="714"/>
      <c r="IQW533" s="714"/>
      <c r="IQX533" s="714"/>
      <c r="IQY533" s="714"/>
      <c r="IQZ533" s="714"/>
      <c r="IRA533" s="714"/>
      <c r="IRB533" s="714"/>
      <c r="IRC533" s="714"/>
      <c r="IRD533" s="714"/>
      <c r="IRE533" s="714"/>
      <c r="IRF533" s="714"/>
      <c r="IRG533" s="714"/>
      <c r="IRH533" s="714"/>
      <c r="IRI533" s="714"/>
      <c r="IRJ533" s="714"/>
      <c r="IRK533" s="714"/>
      <c r="IRL533" s="714"/>
      <c r="IRM533" s="714"/>
      <c r="IRN533" s="714"/>
      <c r="IRO533" s="714"/>
      <c r="IRP533" s="714"/>
      <c r="IRQ533" s="714"/>
      <c r="IRR533" s="714"/>
      <c r="IRS533" s="714"/>
      <c r="IRT533" s="714"/>
      <c r="IRU533" s="714"/>
      <c r="IRV533" s="714"/>
      <c r="IRW533" s="714"/>
      <c r="IRX533" s="714"/>
      <c r="IRY533" s="714"/>
      <c r="IRZ533" s="714"/>
      <c r="ISA533" s="714"/>
      <c r="ISB533" s="714"/>
      <c r="ISC533" s="714"/>
      <c r="ISD533" s="714"/>
      <c r="ISE533" s="714"/>
      <c r="ISF533" s="714"/>
      <c r="ISG533" s="714"/>
      <c r="ISH533" s="714"/>
      <c r="ISI533" s="714"/>
      <c r="ISJ533" s="714"/>
      <c r="ISK533" s="714"/>
      <c r="ISL533" s="714"/>
      <c r="ISM533" s="714"/>
      <c r="ISN533" s="714"/>
      <c r="ISO533" s="714"/>
      <c r="ISP533" s="714"/>
      <c r="ISQ533" s="714"/>
      <c r="ISR533" s="714"/>
      <c r="ISS533" s="714"/>
      <c r="IST533" s="714"/>
      <c r="ISU533" s="714"/>
      <c r="ISV533" s="714"/>
      <c r="ISW533" s="714"/>
      <c r="ISX533" s="714"/>
      <c r="ISY533" s="714"/>
      <c r="ISZ533" s="714"/>
      <c r="ITA533" s="714"/>
      <c r="ITB533" s="714"/>
      <c r="ITC533" s="714"/>
      <c r="ITD533" s="714"/>
      <c r="ITE533" s="714"/>
      <c r="ITF533" s="714"/>
      <c r="ITG533" s="714"/>
      <c r="ITH533" s="714"/>
      <c r="ITI533" s="714"/>
      <c r="ITJ533" s="714"/>
      <c r="ITK533" s="714"/>
      <c r="ITL533" s="714"/>
      <c r="ITM533" s="714"/>
      <c r="ITN533" s="714"/>
      <c r="ITO533" s="714"/>
      <c r="ITP533" s="714"/>
      <c r="ITQ533" s="714"/>
      <c r="ITR533" s="714"/>
      <c r="ITS533" s="714"/>
      <c r="ITT533" s="714"/>
      <c r="ITU533" s="714"/>
      <c r="ITV533" s="714"/>
      <c r="ITW533" s="714"/>
      <c r="ITX533" s="714"/>
      <c r="ITY533" s="714"/>
      <c r="ITZ533" s="714"/>
      <c r="IUA533" s="714"/>
      <c r="IUB533" s="714"/>
      <c r="IUC533" s="714"/>
      <c r="IUD533" s="714"/>
      <c r="IUE533" s="714"/>
      <c r="IUF533" s="714"/>
      <c r="IUG533" s="714"/>
      <c r="IUH533" s="714"/>
      <c r="IUI533" s="714"/>
      <c r="IUJ533" s="714"/>
      <c r="IUK533" s="714"/>
      <c r="IUL533" s="714"/>
      <c r="IUM533" s="714"/>
      <c r="IUN533" s="714"/>
      <c r="IUO533" s="714"/>
      <c r="IUP533" s="714"/>
      <c r="IUQ533" s="714"/>
      <c r="IUR533" s="714"/>
      <c r="IUS533" s="714"/>
      <c r="IUT533" s="714"/>
      <c r="IUU533" s="714"/>
      <c r="IUV533" s="714"/>
      <c r="IUW533" s="714"/>
      <c r="IUX533" s="714"/>
      <c r="IUY533" s="714"/>
      <c r="IUZ533" s="714"/>
      <c r="IVA533" s="714"/>
      <c r="IVB533" s="714"/>
      <c r="IVC533" s="714"/>
      <c r="IVD533" s="714"/>
      <c r="IVE533" s="714"/>
      <c r="IVF533" s="714"/>
      <c r="IVG533" s="714"/>
      <c r="IVH533" s="714"/>
      <c r="IVI533" s="714"/>
      <c r="IVJ533" s="714"/>
      <c r="IVK533" s="714"/>
      <c r="IVL533" s="714"/>
      <c r="IVM533" s="714"/>
      <c r="IVN533" s="714"/>
      <c r="IVO533" s="714"/>
      <c r="IVP533" s="714"/>
      <c r="IVQ533" s="714"/>
      <c r="IVR533" s="714"/>
      <c r="IVS533" s="714"/>
      <c r="IVT533" s="714"/>
      <c r="IVU533" s="714"/>
      <c r="IVV533" s="714"/>
      <c r="IVW533" s="714"/>
      <c r="IVX533" s="714"/>
      <c r="IVY533" s="714"/>
      <c r="IVZ533" s="714"/>
      <c r="IWA533" s="714"/>
      <c r="IWB533" s="714"/>
      <c r="IWC533" s="714"/>
      <c r="IWD533" s="714"/>
      <c r="IWE533" s="714"/>
      <c r="IWF533" s="714"/>
      <c r="IWG533" s="714"/>
      <c r="IWH533" s="714"/>
      <c r="IWI533" s="714"/>
      <c r="IWJ533" s="714"/>
      <c r="IWK533" s="714"/>
      <c r="IWL533" s="714"/>
      <c r="IWM533" s="714"/>
      <c r="IWN533" s="714"/>
      <c r="IWO533" s="714"/>
      <c r="IWP533" s="714"/>
      <c r="IWQ533" s="714"/>
      <c r="IWR533" s="714"/>
      <c r="IWS533" s="714"/>
      <c r="IWT533" s="714"/>
      <c r="IWU533" s="714"/>
      <c r="IWV533" s="714"/>
      <c r="IWW533" s="714"/>
      <c r="IWX533" s="714"/>
      <c r="IWY533" s="714"/>
      <c r="IWZ533" s="714"/>
      <c r="IXA533" s="714"/>
      <c r="IXB533" s="714"/>
      <c r="IXC533" s="714"/>
      <c r="IXD533" s="714"/>
      <c r="IXE533" s="714"/>
      <c r="IXF533" s="714"/>
      <c r="IXG533" s="714"/>
      <c r="IXH533" s="714"/>
      <c r="IXI533" s="714"/>
      <c r="IXJ533" s="714"/>
      <c r="IXK533" s="714"/>
      <c r="IXL533" s="714"/>
      <c r="IXM533" s="714"/>
      <c r="IXN533" s="714"/>
      <c r="IXO533" s="714"/>
      <c r="IXP533" s="714"/>
      <c r="IXQ533" s="714"/>
      <c r="IXR533" s="714"/>
      <c r="IXS533" s="714"/>
      <c r="IXT533" s="714"/>
      <c r="IXU533" s="714"/>
      <c r="IXV533" s="714"/>
      <c r="IXW533" s="714"/>
      <c r="IXX533" s="714"/>
      <c r="IXY533" s="714"/>
      <c r="IXZ533" s="714"/>
      <c r="IYA533" s="714"/>
      <c r="IYB533" s="714"/>
      <c r="IYC533" s="714"/>
      <c r="IYD533" s="714"/>
      <c r="IYE533" s="714"/>
      <c r="IYF533" s="714"/>
      <c r="IYG533" s="714"/>
      <c r="IYH533" s="714"/>
      <c r="IYI533" s="714"/>
      <c r="IYJ533" s="714"/>
      <c r="IYK533" s="714"/>
      <c r="IYL533" s="714"/>
      <c r="IYM533" s="714"/>
      <c r="IYN533" s="714"/>
      <c r="IYO533" s="714"/>
      <c r="IYP533" s="714"/>
      <c r="IYQ533" s="714"/>
      <c r="IYR533" s="714"/>
      <c r="IYS533" s="714"/>
      <c r="IYT533" s="714"/>
      <c r="IYU533" s="714"/>
      <c r="IYV533" s="714"/>
      <c r="IYW533" s="714"/>
      <c r="IYX533" s="714"/>
      <c r="IYY533" s="714"/>
      <c r="IYZ533" s="714"/>
      <c r="IZA533" s="714"/>
      <c r="IZB533" s="714"/>
      <c r="IZC533" s="714"/>
      <c r="IZD533" s="714"/>
      <c r="IZE533" s="714"/>
      <c r="IZF533" s="714"/>
      <c r="IZG533" s="714"/>
      <c r="IZH533" s="714"/>
      <c r="IZI533" s="714"/>
      <c r="IZJ533" s="714"/>
      <c r="IZK533" s="714"/>
      <c r="IZL533" s="714"/>
      <c r="IZM533" s="714"/>
      <c r="IZN533" s="714"/>
      <c r="IZO533" s="714"/>
      <c r="IZP533" s="714"/>
      <c r="IZQ533" s="714"/>
      <c r="IZR533" s="714"/>
      <c r="IZS533" s="714"/>
      <c r="IZT533" s="714"/>
      <c r="IZU533" s="714"/>
      <c r="IZV533" s="714"/>
      <c r="IZW533" s="714"/>
      <c r="IZX533" s="714"/>
      <c r="IZY533" s="714"/>
      <c r="IZZ533" s="714"/>
      <c r="JAA533" s="714"/>
      <c r="JAB533" s="714"/>
      <c r="JAC533" s="714"/>
      <c r="JAD533" s="714"/>
      <c r="JAE533" s="714"/>
      <c r="JAF533" s="714"/>
      <c r="JAG533" s="714"/>
      <c r="JAH533" s="714"/>
      <c r="JAI533" s="714"/>
      <c r="JAJ533" s="714"/>
      <c r="JAK533" s="714"/>
      <c r="JAL533" s="714"/>
      <c r="JAM533" s="714"/>
      <c r="JAN533" s="714"/>
      <c r="JAO533" s="714"/>
      <c r="JAP533" s="714"/>
      <c r="JAQ533" s="714"/>
      <c r="JAR533" s="714"/>
      <c r="JAS533" s="714"/>
      <c r="JAT533" s="714"/>
      <c r="JAU533" s="714"/>
      <c r="JAV533" s="714"/>
      <c r="JAW533" s="714"/>
      <c r="JAX533" s="714"/>
      <c r="JAY533" s="714"/>
      <c r="JAZ533" s="714"/>
      <c r="JBA533" s="714"/>
      <c r="JBB533" s="714"/>
      <c r="JBC533" s="714"/>
      <c r="JBD533" s="714"/>
      <c r="JBE533" s="714"/>
      <c r="JBF533" s="714"/>
      <c r="JBG533" s="714"/>
      <c r="JBH533" s="714"/>
      <c r="JBI533" s="714"/>
      <c r="JBJ533" s="714"/>
      <c r="JBK533" s="714"/>
      <c r="JBL533" s="714"/>
      <c r="JBM533" s="714"/>
      <c r="JBN533" s="714"/>
      <c r="JBO533" s="714"/>
      <c r="JBP533" s="714"/>
      <c r="JBQ533" s="714"/>
      <c r="JBR533" s="714"/>
      <c r="JBS533" s="714"/>
      <c r="JBT533" s="714"/>
      <c r="JBU533" s="714"/>
      <c r="JBV533" s="714"/>
      <c r="JBW533" s="714"/>
      <c r="JBX533" s="714"/>
      <c r="JBY533" s="714"/>
      <c r="JBZ533" s="714"/>
      <c r="JCA533" s="714"/>
      <c r="JCB533" s="714"/>
      <c r="JCC533" s="714"/>
      <c r="JCD533" s="714"/>
      <c r="JCE533" s="714"/>
      <c r="JCF533" s="714"/>
      <c r="JCG533" s="714"/>
      <c r="JCH533" s="714"/>
      <c r="JCI533" s="714"/>
      <c r="JCJ533" s="714"/>
      <c r="JCK533" s="714"/>
      <c r="JCL533" s="714"/>
      <c r="JCM533" s="714"/>
      <c r="JCN533" s="714"/>
      <c r="JCO533" s="714"/>
      <c r="JCP533" s="714"/>
      <c r="JCQ533" s="714"/>
      <c r="JCR533" s="714"/>
      <c r="JCS533" s="714"/>
      <c r="JCT533" s="714"/>
      <c r="JCU533" s="714"/>
      <c r="JCV533" s="714"/>
      <c r="JCW533" s="714"/>
      <c r="JCX533" s="714"/>
      <c r="JCY533" s="714"/>
      <c r="JCZ533" s="714"/>
      <c r="JDA533" s="714"/>
      <c r="JDB533" s="714"/>
      <c r="JDC533" s="714"/>
      <c r="JDD533" s="714"/>
      <c r="JDE533" s="714"/>
      <c r="JDF533" s="714"/>
      <c r="JDG533" s="714"/>
      <c r="JDH533" s="714"/>
      <c r="JDI533" s="714"/>
      <c r="JDJ533" s="714"/>
      <c r="JDK533" s="714"/>
      <c r="JDL533" s="714"/>
      <c r="JDM533" s="714"/>
      <c r="JDN533" s="714"/>
      <c r="JDO533" s="714"/>
      <c r="JDP533" s="714"/>
      <c r="JDQ533" s="714"/>
      <c r="JDR533" s="714"/>
      <c r="JDS533" s="714"/>
      <c r="JDT533" s="714"/>
      <c r="JDU533" s="714"/>
      <c r="JDV533" s="714"/>
      <c r="JDW533" s="714"/>
      <c r="JDX533" s="714"/>
      <c r="JDY533" s="714"/>
      <c r="JDZ533" s="714"/>
      <c r="JEA533" s="714"/>
      <c r="JEB533" s="714"/>
      <c r="JEC533" s="714"/>
      <c r="JED533" s="714"/>
      <c r="JEE533" s="714"/>
      <c r="JEF533" s="714"/>
      <c r="JEG533" s="714"/>
      <c r="JEH533" s="714"/>
      <c r="JEI533" s="714"/>
      <c r="JEJ533" s="714"/>
      <c r="JEK533" s="714"/>
      <c r="JEL533" s="714"/>
      <c r="JEM533" s="714"/>
      <c r="JEN533" s="714"/>
      <c r="JEO533" s="714"/>
      <c r="JEP533" s="714"/>
      <c r="JEQ533" s="714"/>
      <c r="JER533" s="714"/>
      <c r="JES533" s="714"/>
      <c r="JET533" s="714"/>
      <c r="JEU533" s="714"/>
      <c r="JEV533" s="714"/>
      <c r="JEW533" s="714"/>
      <c r="JEX533" s="714"/>
      <c r="JEY533" s="714"/>
      <c r="JEZ533" s="714"/>
      <c r="JFA533" s="714"/>
      <c r="JFB533" s="714"/>
      <c r="JFC533" s="714"/>
      <c r="JFD533" s="714"/>
      <c r="JFE533" s="714"/>
      <c r="JFF533" s="714"/>
      <c r="JFG533" s="714"/>
      <c r="JFH533" s="714"/>
      <c r="JFI533" s="714"/>
      <c r="JFJ533" s="714"/>
      <c r="JFK533" s="714"/>
      <c r="JFL533" s="714"/>
      <c r="JFM533" s="714"/>
      <c r="JFN533" s="714"/>
      <c r="JFO533" s="714"/>
      <c r="JFP533" s="714"/>
      <c r="JFQ533" s="714"/>
      <c r="JFR533" s="714"/>
      <c r="JFS533" s="714"/>
      <c r="JFT533" s="714"/>
      <c r="JFU533" s="714"/>
      <c r="JFV533" s="714"/>
      <c r="JFW533" s="714"/>
      <c r="JFX533" s="714"/>
      <c r="JFY533" s="714"/>
      <c r="JFZ533" s="714"/>
      <c r="JGA533" s="714"/>
      <c r="JGB533" s="714"/>
      <c r="JGC533" s="714"/>
      <c r="JGD533" s="714"/>
      <c r="JGE533" s="714"/>
      <c r="JGF533" s="714"/>
      <c r="JGG533" s="714"/>
      <c r="JGH533" s="714"/>
      <c r="JGI533" s="714"/>
      <c r="JGJ533" s="714"/>
      <c r="JGK533" s="714"/>
      <c r="JGL533" s="714"/>
      <c r="JGM533" s="714"/>
      <c r="JGN533" s="714"/>
      <c r="JGO533" s="714"/>
      <c r="JGP533" s="714"/>
      <c r="JGQ533" s="714"/>
      <c r="JGR533" s="714"/>
      <c r="JGS533" s="714"/>
      <c r="JGT533" s="714"/>
      <c r="JGU533" s="714"/>
      <c r="JGV533" s="714"/>
      <c r="JGW533" s="714"/>
      <c r="JGX533" s="714"/>
      <c r="JGY533" s="714"/>
      <c r="JGZ533" s="714"/>
      <c r="JHA533" s="714"/>
      <c r="JHB533" s="714"/>
      <c r="JHC533" s="714"/>
      <c r="JHD533" s="714"/>
      <c r="JHE533" s="714"/>
      <c r="JHF533" s="714"/>
      <c r="JHG533" s="714"/>
      <c r="JHH533" s="714"/>
      <c r="JHI533" s="714"/>
      <c r="JHJ533" s="714"/>
      <c r="JHK533" s="714"/>
      <c r="JHL533" s="714"/>
      <c r="JHM533" s="714"/>
      <c r="JHN533" s="714"/>
      <c r="JHO533" s="714"/>
      <c r="JHP533" s="714"/>
      <c r="JHQ533" s="714"/>
      <c r="JHR533" s="714"/>
      <c r="JHS533" s="714"/>
      <c r="JHT533" s="714"/>
      <c r="JHU533" s="714"/>
      <c r="JHV533" s="714"/>
      <c r="JHW533" s="714"/>
      <c r="JHX533" s="714"/>
      <c r="JHY533" s="714"/>
      <c r="JHZ533" s="714"/>
      <c r="JIA533" s="714"/>
      <c r="JIB533" s="714"/>
      <c r="JIC533" s="714"/>
      <c r="JID533" s="714"/>
      <c r="JIE533" s="714"/>
      <c r="JIF533" s="714"/>
      <c r="JIG533" s="714"/>
      <c r="JIH533" s="714"/>
      <c r="JII533" s="714"/>
      <c r="JIJ533" s="714"/>
      <c r="JIK533" s="714"/>
      <c r="JIL533" s="714"/>
      <c r="JIM533" s="714"/>
      <c r="JIN533" s="714"/>
      <c r="JIO533" s="714"/>
      <c r="JIP533" s="714"/>
      <c r="JIQ533" s="714"/>
      <c r="JIR533" s="714"/>
      <c r="JIS533" s="714"/>
      <c r="JIT533" s="714"/>
      <c r="JIU533" s="714"/>
      <c r="JIV533" s="714"/>
      <c r="JIW533" s="714"/>
      <c r="JIX533" s="714"/>
      <c r="JIY533" s="714"/>
      <c r="JIZ533" s="714"/>
      <c r="JJA533" s="714"/>
      <c r="JJB533" s="714"/>
      <c r="JJC533" s="714"/>
      <c r="JJD533" s="714"/>
      <c r="JJE533" s="714"/>
      <c r="JJF533" s="714"/>
      <c r="JJG533" s="714"/>
      <c r="JJH533" s="714"/>
      <c r="JJI533" s="714"/>
      <c r="JJJ533" s="714"/>
      <c r="JJK533" s="714"/>
      <c r="JJL533" s="714"/>
      <c r="JJM533" s="714"/>
      <c r="JJN533" s="714"/>
      <c r="JJO533" s="714"/>
      <c r="JJP533" s="714"/>
      <c r="JJQ533" s="714"/>
      <c r="JJR533" s="714"/>
      <c r="JJS533" s="714"/>
      <c r="JJT533" s="714"/>
      <c r="JJU533" s="714"/>
      <c r="JJV533" s="714"/>
      <c r="JJW533" s="714"/>
      <c r="JJX533" s="714"/>
      <c r="JJY533" s="714"/>
      <c r="JJZ533" s="714"/>
      <c r="JKA533" s="714"/>
      <c r="JKB533" s="714"/>
      <c r="JKC533" s="714"/>
      <c r="JKD533" s="714"/>
      <c r="JKE533" s="714"/>
      <c r="JKF533" s="714"/>
      <c r="JKG533" s="714"/>
      <c r="JKH533" s="714"/>
      <c r="JKI533" s="714"/>
      <c r="JKJ533" s="714"/>
      <c r="JKK533" s="714"/>
      <c r="JKL533" s="714"/>
      <c r="JKM533" s="714"/>
      <c r="JKN533" s="714"/>
      <c r="JKO533" s="714"/>
      <c r="JKP533" s="714"/>
      <c r="JKQ533" s="714"/>
      <c r="JKR533" s="714"/>
      <c r="JKS533" s="714"/>
      <c r="JKT533" s="714"/>
      <c r="JKU533" s="714"/>
      <c r="JKV533" s="714"/>
      <c r="JKW533" s="714"/>
      <c r="JKX533" s="714"/>
      <c r="JKY533" s="714"/>
      <c r="JKZ533" s="714"/>
      <c r="JLA533" s="714"/>
      <c r="JLB533" s="714"/>
      <c r="JLC533" s="714"/>
      <c r="JLD533" s="714"/>
      <c r="JLE533" s="714"/>
      <c r="JLF533" s="714"/>
      <c r="JLG533" s="714"/>
      <c r="JLH533" s="714"/>
      <c r="JLI533" s="714"/>
      <c r="JLJ533" s="714"/>
      <c r="JLK533" s="714"/>
      <c r="JLL533" s="714"/>
      <c r="JLM533" s="714"/>
      <c r="JLN533" s="714"/>
      <c r="JLO533" s="714"/>
      <c r="JLP533" s="714"/>
      <c r="JLQ533" s="714"/>
      <c r="JLR533" s="714"/>
      <c r="JLS533" s="714"/>
      <c r="JLT533" s="714"/>
      <c r="JLU533" s="714"/>
      <c r="JLV533" s="714"/>
      <c r="JLW533" s="714"/>
      <c r="JLX533" s="714"/>
      <c r="JLY533" s="714"/>
      <c r="JLZ533" s="714"/>
      <c r="JMA533" s="714"/>
      <c r="JMB533" s="714"/>
      <c r="JMC533" s="714"/>
      <c r="JMD533" s="714"/>
      <c r="JME533" s="714"/>
      <c r="JMF533" s="714"/>
      <c r="JMG533" s="714"/>
      <c r="JMH533" s="714"/>
      <c r="JMI533" s="714"/>
      <c r="JMJ533" s="714"/>
      <c r="JMK533" s="714"/>
      <c r="JML533" s="714"/>
      <c r="JMM533" s="714"/>
      <c r="JMN533" s="714"/>
      <c r="JMO533" s="714"/>
      <c r="JMP533" s="714"/>
      <c r="JMQ533" s="714"/>
      <c r="JMR533" s="714"/>
      <c r="JMS533" s="714"/>
      <c r="JMT533" s="714"/>
      <c r="JMU533" s="714"/>
      <c r="JMV533" s="714"/>
      <c r="JMW533" s="714"/>
      <c r="JMX533" s="714"/>
      <c r="JMY533" s="714"/>
      <c r="JMZ533" s="714"/>
      <c r="JNA533" s="714"/>
      <c r="JNB533" s="714"/>
      <c r="JNC533" s="714"/>
      <c r="JND533" s="714"/>
      <c r="JNE533" s="714"/>
      <c r="JNF533" s="714"/>
      <c r="JNG533" s="714"/>
      <c r="JNH533" s="714"/>
      <c r="JNI533" s="714"/>
      <c r="JNJ533" s="714"/>
      <c r="JNK533" s="714"/>
      <c r="JNL533" s="714"/>
      <c r="JNM533" s="714"/>
      <c r="JNN533" s="714"/>
      <c r="JNO533" s="714"/>
      <c r="JNP533" s="714"/>
      <c r="JNQ533" s="714"/>
      <c r="JNR533" s="714"/>
      <c r="JNS533" s="714"/>
      <c r="JNT533" s="714"/>
      <c r="JNU533" s="714"/>
      <c r="JNV533" s="714"/>
      <c r="JNW533" s="714"/>
      <c r="JNX533" s="714"/>
      <c r="JNY533" s="714"/>
      <c r="JNZ533" s="714"/>
      <c r="JOA533" s="714"/>
      <c r="JOB533" s="714"/>
      <c r="JOC533" s="714"/>
      <c r="JOD533" s="714"/>
      <c r="JOE533" s="714"/>
      <c r="JOF533" s="714"/>
      <c r="JOG533" s="714"/>
      <c r="JOH533" s="714"/>
      <c r="JOI533" s="714"/>
      <c r="JOJ533" s="714"/>
      <c r="JOK533" s="714"/>
      <c r="JOL533" s="714"/>
      <c r="JOM533" s="714"/>
      <c r="JON533" s="714"/>
      <c r="JOO533" s="714"/>
      <c r="JOP533" s="714"/>
      <c r="JOQ533" s="714"/>
      <c r="JOR533" s="714"/>
      <c r="JOS533" s="714"/>
      <c r="JOT533" s="714"/>
      <c r="JOU533" s="714"/>
      <c r="JOV533" s="714"/>
      <c r="JOW533" s="714"/>
      <c r="JOX533" s="714"/>
      <c r="JOY533" s="714"/>
      <c r="JOZ533" s="714"/>
      <c r="JPA533" s="714"/>
      <c r="JPB533" s="714"/>
      <c r="JPC533" s="714"/>
      <c r="JPD533" s="714"/>
      <c r="JPE533" s="714"/>
      <c r="JPF533" s="714"/>
      <c r="JPG533" s="714"/>
      <c r="JPH533" s="714"/>
      <c r="JPI533" s="714"/>
      <c r="JPJ533" s="714"/>
      <c r="JPK533" s="714"/>
      <c r="JPL533" s="714"/>
      <c r="JPM533" s="714"/>
      <c r="JPN533" s="714"/>
      <c r="JPO533" s="714"/>
      <c r="JPP533" s="714"/>
      <c r="JPQ533" s="714"/>
      <c r="JPR533" s="714"/>
      <c r="JPS533" s="714"/>
      <c r="JPT533" s="714"/>
      <c r="JPU533" s="714"/>
      <c r="JPV533" s="714"/>
      <c r="JPW533" s="714"/>
      <c r="JPX533" s="714"/>
      <c r="JPY533" s="714"/>
      <c r="JPZ533" s="714"/>
      <c r="JQA533" s="714"/>
      <c r="JQB533" s="714"/>
      <c r="JQC533" s="714"/>
      <c r="JQD533" s="714"/>
      <c r="JQE533" s="714"/>
      <c r="JQF533" s="714"/>
      <c r="JQG533" s="714"/>
      <c r="JQH533" s="714"/>
      <c r="JQI533" s="714"/>
      <c r="JQJ533" s="714"/>
      <c r="JQK533" s="714"/>
      <c r="JQL533" s="714"/>
      <c r="JQM533" s="714"/>
      <c r="JQN533" s="714"/>
      <c r="JQO533" s="714"/>
      <c r="JQP533" s="714"/>
      <c r="JQQ533" s="714"/>
      <c r="JQR533" s="714"/>
      <c r="JQS533" s="714"/>
      <c r="JQT533" s="714"/>
      <c r="JQU533" s="714"/>
      <c r="JQV533" s="714"/>
      <c r="JQW533" s="714"/>
      <c r="JQX533" s="714"/>
      <c r="JQY533" s="714"/>
      <c r="JQZ533" s="714"/>
      <c r="JRA533" s="714"/>
      <c r="JRB533" s="714"/>
      <c r="JRC533" s="714"/>
      <c r="JRD533" s="714"/>
      <c r="JRE533" s="714"/>
      <c r="JRF533" s="714"/>
      <c r="JRG533" s="714"/>
      <c r="JRH533" s="714"/>
      <c r="JRI533" s="714"/>
      <c r="JRJ533" s="714"/>
      <c r="JRK533" s="714"/>
      <c r="JRL533" s="714"/>
      <c r="JRM533" s="714"/>
      <c r="JRN533" s="714"/>
      <c r="JRO533" s="714"/>
      <c r="JRP533" s="714"/>
      <c r="JRQ533" s="714"/>
      <c r="JRR533" s="714"/>
      <c r="JRS533" s="714"/>
      <c r="JRT533" s="714"/>
      <c r="JRU533" s="714"/>
      <c r="JRV533" s="714"/>
      <c r="JRW533" s="714"/>
      <c r="JRX533" s="714"/>
      <c r="JRY533" s="714"/>
      <c r="JRZ533" s="714"/>
      <c r="JSA533" s="714"/>
      <c r="JSB533" s="714"/>
      <c r="JSC533" s="714"/>
      <c r="JSD533" s="714"/>
      <c r="JSE533" s="714"/>
      <c r="JSF533" s="714"/>
      <c r="JSG533" s="714"/>
      <c r="JSH533" s="714"/>
      <c r="JSI533" s="714"/>
      <c r="JSJ533" s="714"/>
      <c r="JSK533" s="714"/>
      <c r="JSL533" s="714"/>
      <c r="JSM533" s="714"/>
      <c r="JSN533" s="714"/>
      <c r="JSO533" s="714"/>
      <c r="JSP533" s="714"/>
      <c r="JSQ533" s="714"/>
      <c r="JSR533" s="714"/>
      <c r="JSS533" s="714"/>
      <c r="JST533" s="714"/>
      <c r="JSU533" s="714"/>
      <c r="JSV533" s="714"/>
      <c r="JSW533" s="714"/>
      <c r="JSX533" s="714"/>
      <c r="JSY533" s="714"/>
      <c r="JSZ533" s="714"/>
      <c r="JTA533" s="714"/>
      <c r="JTB533" s="714"/>
      <c r="JTC533" s="714"/>
      <c r="JTD533" s="714"/>
      <c r="JTE533" s="714"/>
      <c r="JTF533" s="714"/>
      <c r="JTG533" s="714"/>
      <c r="JTH533" s="714"/>
      <c r="JTI533" s="714"/>
      <c r="JTJ533" s="714"/>
      <c r="JTK533" s="714"/>
      <c r="JTL533" s="714"/>
      <c r="JTM533" s="714"/>
      <c r="JTN533" s="714"/>
      <c r="JTO533" s="714"/>
      <c r="JTP533" s="714"/>
      <c r="JTQ533" s="714"/>
      <c r="JTR533" s="714"/>
      <c r="JTS533" s="714"/>
      <c r="JTT533" s="714"/>
      <c r="JTU533" s="714"/>
      <c r="JTV533" s="714"/>
      <c r="JTW533" s="714"/>
      <c r="JTX533" s="714"/>
      <c r="JTY533" s="714"/>
      <c r="JTZ533" s="714"/>
      <c r="JUA533" s="714"/>
      <c r="JUB533" s="714"/>
      <c r="JUC533" s="714"/>
      <c r="JUD533" s="714"/>
      <c r="JUE533" s="714"/>
      <c r="JUF533" s="714"/>
      <c r="JUG533" s="714"/>
      <c r="JUH533" s="714"/>
      <c r="JUI533" s="714"/>
      <c r="JUJ533" s="714"/>
      <c r="JUK533" s="714"/>
      <c r="JUL533" s="714"/>
      <c r="JUM533" s="714"/>
      <c r="JUN533" s="714"/>
      <c r="JUO533" s="714"/>
      <c r="JUP533" s="714"/>
      <c r="JUQ533" s="714"/>
      <c r="JUR533" s="714"/>
      <c r="JUS533" s="714"/>
      <c r="JUT533" s="714"/>
      <c r="JUU533" s="714"/>
      <c r="JUV533" s="714"/>
      <c r="JUW533" s="714"/>
      <c r="JUX533" s="714"/>
      <c r="JUY533" s="714"/>
      <c r="JUZ533" s="714"/>
      <c r="JVA533" s="714"/>
      <c r="JVB533" s="714"/>
      <c r="JVC533" s="714"/>
      <c r="JVD533" s="714"/>
      <c r="JVE533" s="714"/>
      <c r="JVF533" s="714"/>
      <c r="JVG533" s="714"/>
      <c r="JVH533" s="714"/>
      <c r="JVI533" s="714"/>
      <c r="JVJ533" s="714"/>
      <c r="JVK533" s="714"/>
      <c r="JVL533" s="714"/>
      <c r="JVM533" s="714"/>
      <c r="JVN533" s="714"/>
      <c r="JVO533" s="714"/>
      <c r="JVP533" s="714"/>
      <c r="JVQ533" s="714"/>
      <c r="JVR533" s="714"/>
      <c r="JVS533" s="714"/>
      <c r="JVT533" s="714"/>
      <c r="JVU533" s="714"/>
      <c r="JVV533" s="714"/>
      <c r="JVW533" s="714"/>
      <c r="JVX533" s="714"/>
      <c r="JVY533" s="714"/>
      <c r="JVZ533" s="714"/>
      <c r="JWA533" s="714"/>
      <c r="JWB533" s="714"/>
      <c r="JWC533" s="714"/>
      <c r="JWD533" s="714"/>
      <c r="JWE533" s="714"/>
      <c r="JWF533" s="714"/>
      <c r="JWG533" s="714"/>
      <c r="JWH533" s="714"/>
      <c r="JWI533" s="714"/>
      <c r="JWJ533" s="714"/>
      <c r="JWK533" s="714"/>
      <c r="JWL533" s="714"/>
      <c r="JWM533" s="714"/>
      <c r="JWN533" s="714"/>
      <c r="JWO533" s="714"/>
      <c r="JWP533" s="714"/>
      <c r="JWQ533" s="714"/>
      <c r="JWR533" s="714"/>
      <c r="JWS533" s="714"/>
      <c r="JWT533" s="714"/>
      <c r="JWU533" s="714"/>
      <c r="JWV533" s="714"/>
      <c r="JWW533" s="714"/>
      <c r="JWX533" s="714"/>
      <c r="JWY533" s="714"/>
      <c r="JWZ533" s="714"/>
      <c r="JXA533" s="714"/>
      <c r="JXB533" s="714"/>
      <c r="JXC533" s="714"/>
      <c r="JXD533" s="714"/>
      <c r="JXE533" s="714"/>
      <c r="JXF533" s="714"/>
      <c r="JXG533" s="714"/>
      <c r="JXH533" s="714"/>
      <c r="JXI533" s="714"/>
      <c r="JXJ533" s="714"/>
      <c r="JXK533" s="714"/>
      <c r="JXL533" s="714"/>
      <c r="JXM533" s="714"/>
      <c r="JXN533" s="714"/>
      <c r="JXO533" s="714"/>
      <c r="JXP533" s="714"/>
      <c r="JXQ533" s="714"/>
      <c r="JXR533" s="714"/>
      <c r="JXS533" s="714"/>
      <c r="JXT533" s="714"/>
      <c r="JXU533" s="714"/>
      <c r="JXV533" s="714"/>
      <c r="JXW533" s="714"/>
      <c r="JXX533" s="714"/>
      <c r="JXY533" s="714"/>
      <c r="JXZ533" s="714"/>
      <c r="JYA533" s="714"/>
      <c r="JYB533" s="714"/>
      <c r="JYC533" s="714"/>
      <c r="JYD533" s="714"/>
      <c r="JYE533" s="714"/>
      <c r="JYF533" s="714"/>
      <c r="JYG533" s="714"/>
      <c r="JYH533" s="714"/>
      <c r="JYI533" s="714"/>
      <c r="JYJ533" s="714"/>
      <c r="JYK533" s="714"/>
      <c r="JYL533" s="714"/>
      <c r="JYM533" s="714"/>
      <c r="JYN533" s="714"/>
      <c r="JYO533" s="714"/>
      <c r="JYP533" s="714"/>
      <c r="JYQ533" s="714"/>
      <c r="JYR533" s="714"/>
      <c r="JYS533" s="714"/>
      <c r="JYT533" s="714"/>
      <c r="JYU533" s="714"/>
      <c r="JYV533" s="714"/>
      <c r="JYW533" s="714"/>
      <c r="JYX533" s="714"/>
      <c r="JYY533" s="714"/>
      <c r="JYZ533" s="714"/>
      <c r="JZA533" s="714"/>
      <c r="JZB533" s="714"/>
      <c r="JZC533" s="714"/>
      <c r="JZD533" s="714"/>
      <c r="JZE533" s="714"/>
      <c r="JZF533" s="714"/>
      <c r="JZG533" s="714"/>
      <c r="JZH533" s="714"/>
      <c r="JZI533" s="714"/>
      <c r="JZJ533" s="714"/>
      <c r="JZK533" s="714"/>
      <c r="JZL533" s="714"/>
      <c r="JZM533" s="714"/>
      <c r="JZN533" s="714"/>
      <c r="JZO533" s="714"/>
      <c r="JZP533" s="714"/>
      <c r="JZQ533" s="714"/>
      <c r="JZR533" s="714"/>
      <c r="JZS533" s="714"/>
      <c r="JZT533" s="714"/>
      <c r="JZU533" s="714"/>
      <c r="JZV533" s="714"/>
      <c r="JZW533" s="714"/>
      <c r="JZX533" s="714"/>
      <c r="JZY533" s="714"/>
      <c r="JZZ533" s="714"/>
      <c r="KAA533" s="714"/>
      <c r="KAB533" s="714"/>
      <c r="KAC533" s="714"/>
      <c r="KAD533" s="714"/>
      <c r="KAE533" s="714"/>
      <c r="KAF533" s="714"/>
      <c r="KAG533" s="714"/>
      <c r="KAH533" s="714"/>
      <c r="KAI533" s="714"/>
      <c r="KAJ533" s="714"/>
      <c r="KAK533" s="714"/>
      <c r="KAL533" s="714"/>
      <c r="KAM533" s="714"/>
      <c r="KAN533" s="714"/>
      <c r="KAO533" s="714"/>
      <c r="KAP533" s="714"/>
      <c r="KAQ533" s="714"/>
      <c r="KAR533" s="714"/>
      <c r="KAS533" s="714"/>
      <c r="KAT533" s="714"/>
      <c r="KAU533" s="714"/>
      <c r="KAV533" s="714"/>
      <c r="KAW533" s="714"/>
      <c r="KAX533" s="714"/>
      <c r="KAY533" s="714"/>
      <c r="KAZ533" s="714"/>
      <c r="KBA533" s="714"/>
      <c r="KBB533" s="714"/>
      <c r="KBC533" s="714"/>
      <c r="KBD533" s="714"/>
      <c r="KBE533" s="714"/>
      <c r="KBF533" s="714"/>
      <c r="KBG533" s="714"/>
      <c r="KBH533" s="714"/>
      <c r="KBI533" s="714"/>
      <c r="KBJ533" s="714"/>
      <c r="KBK533" s="714"/>
      <c r="KBL533" s="714"/>
      <c r="KBM533" s="714"/>
      <c r="KBN533" s="714"/>
      <c r="KBO533" s="714"/>
      <c r="KBP533" s="714"/>
      <c r="KBQ533" s="714"/>
      <c r="KBR533" s="714"/>
      <c r="KBS533" s="714"/>
      <c r="KBT533" s="714"/>
      <c r="KBU533" s="714"/>
      <c r="KBV533" s="714"/>
      <c r="KBW533" s="714"/>
      <c r="KBX533" s="714"/>
      <c r="KBY533" s="714"/>
      <c r="KBZ533" s="714"/>
      <c r="KCA533" s="714"/>
      <c r="KCB533" s="714"/>
      <c r="KCC533" s="714"/>
      <c r="KCD533" s="714"/>
      <c r="KCE533" s="714"/>
      <c r="KCF533" s="714"/>
      <c r="KCG533" s="714"/>
      <c r="KCH533" s="714"/>
      <c r="KCI533" s="714"/>
      <c r="KCJ533" s="714"/>
      <c r="KCK533" s="714"/>
      <c r="KCL533" s="714"/>
      <c r="KCM533" s="714"/>
      <c r="KCN533" s="714"/>
      <c r="KCO533" s="714"/>
      <c r="KCP533" s="714"/>
      <c r="KCQ533" s="714"/>
      <c r="KCR533" s="714"/>
      <c r="KCS533" s="714"/>
      <c r="KCT533" s="714"/>
      <c r="KCU533" s="714"/>
      <c r="KCV533" s="714"/>
      <c r="KCW533" s="714"/>
      <c r="KCX533" s="714"/>
      <c r="KCY533" s="714"/>
      <c r="KCZ533" s="714"/>
      <c r="KDA533" s="714"/>
      <c r="KDB533" s="714"/>
      <c r="KDC533" s="714"/>
      <c r="KDD533" s="714"/>
      <c r="KDE533" s="714"/>
      <c r="KDF533" s="714"/>
      <c r="KDG533" s="714"/>
      <c r="KDH533" s="714"/>
      <c r="KDI533" s="714"/>
      <c r="KDJ533" s="714"/>
      <c r="KDK533" s="714"/>
      <c r="KDL533" s="714"/>
      <c r="KDM533" s="714"/>
      <c r="KDN533" s="714"/>
      <c r="KDO533" s="714"/>
      <c r="KDP533" s="714"/>
      <c r="KDQ533" s="714"/>
      <c r="KDR533" s="714"/>
      <c r="KDS533" s="714"/>
      <c r="KDT533" s="714"/>
      <c r="KDU533" s="714"/>
      <c r="KDV533" s="714"/>
      <c r="KDW533" s="714"/>
      <c r="KDX533" s="714"/>
      <c r="KDY533" s="714"/>
      <c r="KDZ533" s="714"/>
      <c r="KEA533" s="714"/>
      <c r="KEB533" s="714"/>
      <c r="KEC533" s="714"/>
      <c r="KED533" s="714"/>
      <c r="KEE533" s="714"/>
      <c r="KEF533" s="714"/>
      <c r="KEG533" s="714"/>
      <c r="KEH533" s="714"/>
      <c r="KEI533" s="714"/>
      <c r="KEJ533" s="714"/>
      <c r="KEK533" s="714"/>
      <c r="KEL533" s="714"/>
      <c r="KEM533" s="714"/>
      <c r="KEN533" s="714"/>
      <c r="KEO533" s="714"/>
      <c r="KEP533" s="714"/>
      <c r="KEQ533" s="714"/>
      <c r="KER533" s="714"/>
      <c r="KES533" s="714"/>
      <c r="KET533" s="714"/>
      <c r="KEU533" s="714"/>
      <c r="KEV533" s="714"/>
      <c r="KEW533" s="714"/>
      <c r="KEX533" s="714"/>
      <c r="KEY533" s="714"/>
      <c r="KEZ533" s="714"/>
      <c r="KFA533" s="714"/>
      <c r="KFB533" s="714"/>
      <c r="KFC533" s="714"/>
      <c r="KFD533" s="714"/>
      <c r="KFE533" s="714"/>
      <c r="KFF533" s="714"/>
      <c r="KFG533" s="714"/>
      <c r="KFH533" s="714"/>
      <c r="KFI533" s="714"/>
      <c r="KFJ533" s="714"/>
      <c r="KFK533" s="714"/>
      <c r="KFL533" s="714"/>
      <c r="KFM533" s="714"/>
      <c r="KFN533" s="714"/>
      <c r="KFO533" s="714"/>
      <c r="KFP533" s="714"/>
      <c r="KFQ533" s="714"/>
      <c r="KFR533" s="714"/>
      <c r="KFS533" s="714"/>
      <c r="KFT533" s="714"/>
      <c r="KFU533" s="714"/>
      <c r="KFV533" s="714"/>
      <c r="KFW533" s="714"/>
      <c r="KFX533" s="714"/>
      <c r="KFY533" s="714"/>
      <c r="KFZ533" s="714"/>
      <c r="KGA533" s="714"/>
      <c r="KGB533" s="714"/>
      <c r="KGC533" s="714"/>
      <c r="KGD533" s="714"/>
      <c r="KGE533" s="714"/>
      <c r="KGF533" s="714"/>
      <c r="KGG533" s="714"/>
      <c r="KGH533" s="714"/>
      <c r="KGI533" s="714"/>
      <c r="KGJ533" s="714"/>
      <c r="KGK533" s="714"/>
      <c r="KGL533" s="714"/>
      <c r="KGM533" s="714"/>
      <c r="KGN533" s="714"/>
      <c r="KGO533" s="714"/>
      <c r="KGP533" s="714"/>
      <c r="KGQ533" s="714"/>
      <c r="KGR533" s="714"/>
      <c r="KGS533" s="714"/>
      <c r="KGT533" s="714"/>
      <c r="KGU533" s="714"/>
      <c r="KGV533" s="714"/>
      <c r="KGW533" s="714"/>
      <c r="KGX533" s="714"/>
      <c r="KGY533" s="714"/>
      <c r="KGZ533" s="714"/>
      <c r="KHA533" s="714"/>
      <c r="KHB533" s="714"/>
      <c r="KHC533" s="714"/>
      <c r="KHD533" s="714"/>
      <c r="KHE533" s="714"/>
      <c r="KHF533" s="714"/>
      <c r="KHG533" s="714"/>
      <c r="KHH533" s="714"/>
      <c r="KHI533" s="714"/>
      <c r="KHJ533" s="714"/>
      <c r="KHK533" s="714"/>
      <c r="KHL533" s="714"/>
      <c r="KHM533" s="714"/>
      <c r="KHN533" s="714"/>
      <c r="KHO533" s="714"/>
      <c r="KHP533" s="714"/>
      <c r="KHQ533" s="714"/>
      <c r="KHR533" s="714"/>
      <c r="KHS533" s="714"/>
      <c r="KHT533" s="714"/>
      <c r="KHU533" s="714"/>
      <c r="KHV533" s="714"/>
      <c r="KHW533" s="714"/>
      <c r="KHX533" s="714"/>
      <c r="KHY533" s="714"/>
      <c r="KHZ533" s="714"/>
      <c r="KIA533" s="714"/>
      <c r="KIB533" s="714"/>
      <c r="KIC533" s="714"/>
      <c r="KID533" s="714"/>
      <c r="KIE533" s="714"/>
      <c r="KIF533" s="714"/>
      <c r="KIG533" s="714"/>
      <c r="KIH533" s="714"/>
      <c r="KII533" s="714"/>
      <c r="KIJ533" s="714"/>
      <c r="KIK533" s="714"/>
      <c r="KIL533" s="714"/>
      <c r="KIM533" s="714"/>
      <c r="KIN533" s="714"/>
      <c r="KIO533" s="714"/>
      <c r="KIP533" s="714"/>
      <c r="KIQ533" s="714"/>
      <c r="KIR533" s="714"/>
      <c r="KIS533" s="714"/>
      <c r="KIT533" s="714"/>
      <c r="KIU533" s="714"/>
      <c r="KIV533" s="714"/>
      <c r="KIW533" s="714"/>
      <c r="KIX533" s="714"/>
      <c r="KIY533" s="714"/>
      <c r="KIZ533" s="714"/>
      <c r="KJA533" s="714"/>
      <c r="KJB533" s="714"/>
      <c r="KJC533" s="714"/>
      <c r="KJD533" s="714"/>
      <c r="KJE533" s="714"/>
      <c r="KJF533" s="714"/>
      <c r="KJG533" s="714"/>
      <c r="KJH533" s="714"/>
      <c r="KJI533" s="714"/>
      <c r="KJJ533" s="714"/>
      <c r="KJK533" s="714"/>
      <c r="KJL533" s="714"/>
      <c r="KJM533" s="714"/>
      <c r="KJN533" s="714"/>
      <c r="KJO533" s="714"/>
      <c r="KJP533" s="714"/>
      <c r="KJQ533" s="714"/>
      <c r="KJR533" s="714"/>
      <c r="KJS533" s="714"/>
      <c r="KJT533" s="714"/>
      <c r="KJU533" s="714"/>
      <c r="KJV533" s="714"/>
      <c r="KJW533" s="714"/>
      <c r="KJX533" s="714"/>
      <c r="KJY533" s="714"/>
      <c r="KJZ533" s="714"/>
      <c r="KKA533" s="714"/>
      <c r="KKB533" s="714"/>
      <c r="KKC533" s="714"/>
      <c r="KKD533" s="714"/>
      <c r="KKE533" s="714"/>
      <c r="KKF533" s="714"/>
      <c r="KKG533" s="714"/>
      <c r="KKH533" s="714"/>
      <c r="KKI533" s="714"/>
      <c r="KKJ533" s="714"/>
      <c r="KKK533" s="714"/>
      <c r="KKL533" s="714"/>
      <c r="KKM533" s="714"/>
      <c r="KKN533" s="714"/>
      <c r="KKO533" s="714"/>
      <c r="KKP533" s="714"/>
      <c r="KKQ533" s="714"/>
      <c r="KKR533" s="714"/>
      <c r="KKS533" s="714"/>
      <c r="KKT533" s="714"/>
      <c r="KKU533" s="714"/>
      <c r="KKV533" s="714"/>
      <c r="KKW533" s="714"/>
      <c r="KKX533" s="714"/>
      <c r="KKY533" s="714"/>
      <c r="KKZ533" s="714"/>
      <c r="KLA533" s="714"/>
      <c r="KLB533" s="714"/>
      <c r="KLC533" s="714"/>
      <c r="KLD533" s="714"/>
      <c r="KLE533" s="714"/>
      <c r="KLF533" s="714"/>
      <c r="KLG533" s="714"/>
      <c r="KLH533" s="714"/>
      <c r="KLI533" s="714"/>
      <c r="KLJ533" s="714"/>
      <c r="KLK533" s="714"/>
      <c r="KLL533" s="714"/>
      <c r="KLM533" s="714"/>
      <c r="KLN533" s="714"/>
      <c r="KLO533" s="714"/>
      <c r="KLP533" s="714"/>
      <c r="KLQ533" s="714"/>
      <c r="KLR533" s="714"/>
      <c r="KLS533" s="714"/>
      <c r="KLT533" s="714"/>
      <c r="KLU533" s="714"/>
      <c r="KLV533" s="714"/>
      <c r="KLW533" s="714"/>
      <c r="KLX533" s="714"/>
      <c r="KLY533" s="714"/>
      <c r="KLZ533" s="714"/>
      <c r="KMA533" s="714"/>
      <c r="KMB533" s="714"/>
      <c r="KMC533" s="714"/>
      <c r="KMD533" s="714"/>
      <c r="KME533" s="714"/>
      <c r="KMF533" s="714"/>
      <c r="KMG533" s="714"/>
      <c r="KMH533" s="714"/>
      <c r="KMI533" s="714"/>
      <c r="KMJ533" s="714"/>
      <c r="KMK533" s="714"/>
      <c r="KML533" s="714"/>
      <c r="KMM533" s="714"/>
      <c r="KMN533" s="714"/>
      <c r="KMO533" s="714"/>
      <c r="KMP533" s="714"/>
      <c r="KMQ533" s="714"/>
      <c r="KMR533" s="714"/>
      <c r="KMS533" s="714"/>
      <c r="KMT533" s="714"/>
      <c r="KMU533" s="714"/>
      <c r="KMV533" s="714"/>
      <c r="KMW533" s="714"/>
      <c r="KMX533" s="714"/>
      <c r="KMY533" s="714"/>
      <c r="KMZ533" s="714"/>
      <c r="KNA533" s="714"/>
      <c r="KNB533" s="714"/>
      <c r="KNC533" s="714"/>
      <c r="KND533" s="714"/>
      <c r="KNE533" s="714"/>
      <c r="KNF533" s="714"/>
      <c r="KNG533" s="714"/>
      <c r="KNH533" s="714"/>
      <c r="KNI533" s="714"/>
      <c r="KNJ533" s="714"/>
      <c r="KNK533" s="714"/>
      <c r="KNL533" s="714"/>
      <c r="KNM533" s="714"/>
      <c r="KNN533" s="714"/>
      <c r="KNO533" s="714"/>
      <c r="KNP533" s="714"/>
      <c r="KNQ533" s="714"/>
      <c r="KNR533" s="714"/>
      <c r="KNS533" s="714"/>
      <c r="KNT533" s="714"/>
      <c r="KNU533" s="714"/>
      <c r="KNV533" s="714"/>
      <c r="KNW533" s="714"/>
      <c r="KNX533" s="714"/>
      <c r="KNY533" s="714"/>
      <c r="KNZ533" s="714"/>
      <c r="KOA533" s="714"/>
      <c r="KOB533" s="714"/>
      <c r="KOC533" s="714"/>
      <c r="KOD533" s="714"/>
      <c r="KOE533" s="714"/>
      <c r="KOF533" s="714"/>
      <c r="KOG533" s="714"/>
      <c r="KOH533" s="714"/>
      <c r="KOI533" s="714"/>
      <c r="KOJ533" s="714"/>
      <c r="KOK533" s="714"/>
      <c r="KOL533" s="714"/>
      <c r="KOM533" s="714"/>
      <c r="KON533" s="714"/>
      <c r="KOO533" s="714"/>
      <c r="KOP533" s="714"/>
      <c r="KOQ533" s="714"/>
      <c r="KOR533" s="714"/>
      <c r="KOS533" s="714"/>
      <c r="KOT533" s="714"/>
      <c r="KOU533" s="714"/>
      <c r="KOV533" s="714"/>
      <c r="KOW533" s="714"/>
      <c r="KOX533" s="714"/>
      <c r="KOY533" s="714"/>
      <c r="KOZ533" s="714"/>
      <c r="KPA533" s="714"/>
      <c r="KPB533" s="714"/>
      <c r="KPC533" s="714"/>
      <c r="KPD533" s="714"/>
      <c r="KPE533" s="714"/>
      <c r="KPF533" s="714"/>
      <c r="KPG533" s="714"/>
      <c r="KPH533" s="714"/>
      <c r="KPI533" s="714"/>
      <c r="KPJ533" s="714"/>
      <c r="KPK533" s="714"/>
      <c r="KPL533" s="714"/>
      <c r="KPM533" s="714"/>
      <c r="KPN533" s="714"/>
      <c r="KPO533" s="714"/>
      <c r="KPP533" s="714"/>
      <c r="KPQ533" s="714"/>
      <c r="KPR533" s="714"/>
      <c r="KPS533" s="714"/>
      <c r="KPT533" s="714"/>
      <c r="KPU533" s="714"/>
      <c r="KPV533" s="714"/>
      <c r="KPW533" s="714"/>
      <c r="KPX533" s="714"/>
      <c r="KPY533" s="714"/>
      <c r="KPZ533" s="714"/>
      <c r="KQA533" s="714"/>
      <c r="KQB533" s="714"/>
      <c r="KQC533" s="714"/>
      <c r="KQD533" s="714"/>
      <c r="KQE533" s="714"/>
      <c r="KQF533" s="714"/>
      <c r="KQG533" s="714"/>
      <c r="KQH533" s="714"/>
      <c r="KQI533" s="714"/>
      <c r="KQJ533" s="714"/>
      <c r="KQK533" s="714"/>
      <c r="KQL533" s="714"/>
      <c r="KQM533" s="714"/>
      <c r="KQN533" s="714"/>
      <c r="KQO533" s="714"/>
      <c r="KQP533" s="714"/>
      <c r="KQQ533" s="714"/>
      <c r="KQR533" s="714"/>
      <c r="KQS533" s="714"/>
      <c r="KQT533" s="714"/>
      <c r="KQU533" s="714"/>
      <c r="KQV533" s="714"/>
      <c r="KQW533" s="714"/>
      <c r="KQX533" s="714"/>
      <c r="KQY533" s="714"/>
      <c r="KQZ533" s="714"/>
      <c r="KRA533" s="714"/>
      <c r="KRB533" s="714"/>
      <c r="KRC533" s="714"/>
      <c r="KRD533" s="714"/>
      <c r="KRE533" s="714"/>
      <c r="KRF533" s="714"/>
      <c r="KRG533" s="714"/>
      <c r="KRH533" s="714"/>
      <c r="KRI533" s="714"/>
      <c r="KRJ533" s="714"/>
      <c r="KRK533" s="714"/>
      <c r="KRL533" s="714"/>
      <c r="KRM533" s="714"/>
      <c r="KRN533" s="714"/>
      <c r="KRO533" s="714"/>
      <c r="KRP533" s="714"/>
      <c r="KRQ533" s="714"/>
      <c r="KRR533" s="714"/>
      <c r="KRS533" s="714"/>
      <c r="KRT533" s="714"/>
      <c r="KRU533" s="714"/>
      <c r="KRV533" s="714"/>
      <c r="KRW533" s="714"/>
      <c r="KRX533" s="714"/>
      <c r="KRY533" s="714"/>
      <c r="KRZ533" s="714"/>
      <c r="KSA533" s="714"/>
      <c r="KSB533" s="714"/>
      <c r="KSC533" s="714"/>
      <c r="KSD533" s="714"/>
      <c r="KSE533" s="714"/>
      <c r="KSF533" s="714"/>
      <c r="KSG533" s="714"/>
      <c r="KSH533" s="714"/>
      <c r="KSI533" s="714"/>
      <c r="KSJ533" s="714"/>
      <c r="KSK533" s="714"/>
      <c r="KSL533" s="714"/>
      <c r="KSM533" s="714"/>
      <c r="KSN533" s="714"/>
      <c r="KSO533" s="714"/>
      <c r="KSP533" s="714"/>
      <c r="KSQ533" s="714"/>
      <c r="KSR533" s="714"/>
      <c r="KSS533" s="714"/>
      <c r="KST533" s="714"/>
      <c r="KSU533" s="714"/>
      <c r="KSV533" s="714"/>
      <c r="KSW533" s="714"/>
      <c r="KSX533" s="714"/>
      <c r="KSY533" s="714"/>
      <c r="KSZ533" s="714"/>
      <c r="KTA533" s="714"/>
      <c r="KTB533" s="714"/>
      <c r="KTC533" s="714"/>
      <c r="KTD533" s="714"/>
      <c r="KTE533" s="714"/>
      <c r="KTF533" s="714"/>
      <c r="KTG533" s="714"/>
      <c r="KTH533" s="714"/>
      <c r="KTI533" s="714"/>
      <c r="KTJ533" s="714"/>
      <c r="KTK533" s="714"/>
      <c r="KTL533" s="714"/>
      <c r="KTM533" s="714"/>
      <c r="KTN533" s="714"/>
      <c r="KTO533" s="714"/>
      <c r="KTP533" s="714"/>
      <c r="KTQ533" s="714"/>
      <c r="KTR533" s="714"/>
      <c r="KTS533" s="714"/>
      <c r="KTT533" s="714"/>
      <c r="KTU533" s="714"/>
      <c r="KTV533" s="714"/>
      <c r="KTW533" s="714"/>
      <c r="KTX533" s="714"/>
      <c r="KTY533" s="714"/>
      <c r="KTZ533" s="714"/>
      <c r="KUA533" s="714"/>
      <c r="KUB533" s="714"/>
      <c r="KUC533" s="714"/>
      <c r="KUD533" s="714"/>
      <c r="KUE533" s="714"/>
      <c r="KUF533" s="714"/>
      <c r="KUG533" s="714"/>
      <c r="KUH533" s="714"/>
      <c r="KUI533" s="714"/>
      <c r="KUJ533" s="714"/>
      <c r="KUK533" s="714"/>
      <c r="KUL533" s="714"/>
      <c r="KUM533" s="714"/>
      <c r="KUN533" s="714"/>
      <c r="KUO533" s="714"/>
      <c r="KUP533" s="714"/>
      <c r="KUQ533" s="714"/>
      <c r="KUR533" s="714"/>
      <c r="KUS533" s="714"/>
      <c r="KUT533" s="714"/>
      <c r="KUU533" s="714"/>
      <c r="KUV533" s="714"/>
      <c r="KUW533" s="714"/>
      <c r="KUX533" s="714"/>
      <c r="KUY533" s="714"/>
      <c r="KUZ533" s="714"/>
      <c r="KVA533" s="714"/>
      <c r="KVB533" s="714"/>
      <c r="KVC533" s="714"/>
      <c r="KVD533" s="714"/>
      <c r="KVE533" s="714"/>
      <c r="KVF533" s="714"/>
      <c r="KVG533" s="714"/>
      <c r="KVH533" s="714"/>
      <c r="KVI533" s="714"/>
      <c r="KVJ533" s="714"/>
      <c r="KVK533" s="714"/>
      <c r="KVL533" s="714"/>
      <c r="KVM533" s="714"/>
      <c r="KVN533" s="714"/>
      <c r="KVO533" s="714"/>
      <c r="KVP533" s="714"/>
      <c r="KVQ533" s="714"/>
      <c r="KVR533" s="714"/>
      <c r="KVS533" s="714"/>
      <c r="KVT533" s="714"/>
      <c r="KVU533" s="714"/>
      <c r="KVV533" s="714"/>
      <c r="KVW533" s="714"/>
      <c r="KVX533" s="714"/>
      <c r="KVY533" s="714"/>
      <c r="KVZ533" s="714"/>
      <c r="KWA533" s="714"/>
      <c r="KWB533" s="714"/>
      <c r="KWC533" s="714"/>
      <c r="KWD533" s="714"/>
      <c r="KWE533" s="714"/>
      <c r="KWF533" s="714"/>
      <c r="KWG533" s="714"/>
      <c r="KWH533" s="714"/>
      <c r="KWI533" s="714"/>
      <c r="KWJ533" s="714"/>
      <c r="KWK533" s="714"/>
      <c r="KWL533" s="714"/>
      <c r="KWM533" s="714"/>
      <c r="KWN533" s="714"/>
      <c r="KWO533" s="714"/>
      <c r="KWP533" s="714"/>
      <c r="KWQ533" s="714"/>
      <c r="KWR533" s="714"/>
      <c r="KWS533" s="714"/>
      <c r="KWT533" s="714"/>
      <c r="KWU533" s="714"/>
      <c r="KWV533" s="714"/>
      <c r="KWW533" s="714"/>
      <c r="KWX533" s="714"/>
      <c r="KWY533" s="714"/>
      <c r="KWZ533" s="714"/>
      <c r="KXA533" s="714"/>
      <c r="KXB533" s="714"/>
      <c r="KXC533" s="714"/>
      <c r="KXD533" s="714"/>
      <c r="KXE533" s="714"/>
      <c r="KXF533" s="714"/>
      <c r="KXG533" s="714"/>
      <c r="KXH533" s="714"/>
      <c r="KXI533" s="714"/>
      <c r="KXJ533" s="714"/>
      <c r="KXK533" s="714"/>
      <c r="KXL533" s="714"/>
      <c r="KXM533" s="714"/>
      <c r="KXN533" s="714"/>
      <c r="KXO533" s="714"/>
      <c r="KXP533" s="714"/>
      <c r="KXQ533" s="714"/>
      <c r="KXR533" s="714"/>
      <c r="KXS533" s="714"/>
      <c r="KXT533" s="714"/>
      <c r="KXU533" s="714"/>
      <c r="KXV533" s="714"/>
      <c r="KXW533" s="714"/>
      <c r="KXX533" s="714"/>
      <c r="KXY533" s="714"/>
      <c r="KXZ533" s="714"/>
      <c r="KYA533" s="714"/>
      <c r="KYB533" s="714"/>
      <c r="KYC533" s="714"/>
      <c r="KYD533" s="714"/>
      <c r="KYE533" s="714"/>
      <c r="KYF533" s="714"/>
      <c r="KYG533" s="714"/>
      <c r="KYH533" s="714"/>
      <c r="KYI533" s="714"/>
      <c r="KYJ533" s="714"/>
      <c r="KYK533" s="714"/>
      <c r="KYL533" s="714"/>
      <c r="KYM533" s="714"/>
      <c r="KYN533" s="714"/>
      <c r="KYO533" s="714"/>
      <c r="KYP533" s="714"/>
      <c r="KYQ533" s="714"/>
      <c r="KYR533" s="714"/>
      <c r="KYS533" s="714"/>
      <c r="KYT533" s="714"/>
      <c r="KYU533" s="714"/>
      <c r="KYV533" s="714"/>
      <c r="KYW533" s="714"/>
      <c r="KYX533" s="714"/>
      <c r="KYY533" s="714"/>
      <c r="KYZ533" s="714"/>
      <c r="KZA533" s="714"/>
      <c r="KZB533" s="714"/>
      <c r="KZC533" s="714"/>
      <c r="KZD533" s="714"/>
      <c r="KZE533" s="714"/>
      <c r="KZF533" s="714"/>
      <c r="KZG533" s="714"/>
      <c r="KZH533" s="714"/>
      <c r="KZI533" s="714"/>
      <c r="KZJ533" s="714"/>
      <c r="KZK533" s="714"/>
      <c r="KZL533" s="714"/>
      <c r="KZM533" s="714"/>
      <c r="KZN533" s="714"/>
      <c r="KZO533" s="714"/>
      <c r="KZP533" s="714"/>
      <c r="KZQ533" s="714"/>
      <c r="KZR533" s="714"/>
      <c r="KZS533" s="714"/>
      <c r="KZT533" s="714"/>
      <c r="KZU533" s="714"/>
      <c r="KZV533" s="714"/>
      <c r="KZW533" s="714"/>
      <c r="KZX533" s="714"/>
      <c r="KZY533" s="714"/>
      <c r="KZZ533" s="714"/>
      <c r="LAA533" s="714"/>
      <c r="LAB533" s="714"/>
      <c r="LAC533" s="714"/>
      <c r="LAD533" s="714"/>
      <c r="LAE533" s="714"/>
      <c r="LAF533" s="714"/>
      <c r="LAG533" s="714"/>
      <c r="LAH533" s="714"/>
      <c r="LAI533" s="714"/>
      <c r="LAJ533" s="714"/>
      <c r="LAK533" s="714"/>
      <c r="LAL533" s="714"/>
      <c r="LAM533" s="714"/>
      <c r="LAN533" s="714"/>
      <c r="LAO533" s="714"/>
      <c r="LAP533" s="714"/>
      <c r="LAQ533" s="714"/>
      <c r="LAR533" s="714"/>
      <c r="LAS533" s="714"/>
      <c r="LAT533" s="714"/>
      <c r="LAU533" s="714"/>
      <c r="LAV533" s="714"/>
      <c r="LAW533" s="714"/>
      <c r="LAX533" s="714"/>
      <c r="LAY533" s="714"/>
      <c r="LAZ533" s="714"/>
      <c r="LBA533" s="714"/>
      <c r="LBB533" s="714"/>
      <c r="LBC533" s="714"/>
      <c r="LBD533" s="714"/>
      <c r="LBE533" s="714"/>
      <c r="LBF533" s="714"/>
      <c r="LBG533" s="714"/>
      <c r="LBH533" s="714"/>
      <c r="LBI533" s="714"/>
      <c r="LBJ533" s="714"/>
      <c r="LBK533" s="714"/>
      <c r="LBL533" s="714"/>
      <c r="LBM533" s="714"/>
      <c r="LBN533" s="714"/>
      <c r="LBO533" s="714"/>
      <c r="LBP533" s="714"/>
      <c r="LBQ533" s="714"/>
      <c r="LBR533" s="714"/>
      <c r="LBS533" s="714"/>
      <c r="LBT533" s="714"/>
      <c r="LBU533" s="714"/>
      <c r="LBV533" s="714"/>
      <c r="LBW533" s="714"/>
      <c r="LBX533" s="714"/>
      <c r="LBY533" s="714"/>
      <c r="LBZ533" s="714"/>
      <c r="LCA533" s="714"/>
      <c r="LCB533" s="714"/>
      <c r="LCC533" s="714"/>
      <c r="LCD533" s="714"/>
      <c r="LCE533" s="714"/>
      <c r="LCF533" s="714"/>
      <c r="LCG533" s="714"/>
      <c r="LCH533" s="714"/>
      <c r="LCI533" s="714"/>
      <c r="LCJ533" s="714"/>
      <c r="LCK533" s="714"/>
      <c r="LCL533" s="714"/>
      <c r="LCM533" s="714"/>
      <c r="LCN533" s="714"/>
      <c r="LCO533" s="714"/>
      <c r="LCP533" s="714"/>
      <c r="LCQ533" s="714"/>
      <c r="LCR533" s="714"/>
      <c r="LCS533" s="714"/>
      <c r="LCT533" s="714"/>
      <c r="LCU533" s="714"/>
      <c r="LCV533" s="714"/>
      <c r="LCW533" s="714"/>
      <c r="LCX533" s="714"/>
      <c r="LCY533" s="714"/>
      <c r="LCZ533" s="714"/>
      <c r="LDA533" s="714"/>
      <c r="LDB533" s="714"/>
      <c r="LDC533" s="714"/>
      <c r="LDD533" s="714"/>
      <c r="LDE533" s="714"/>
      <c r="LDF533" s="714"/>
      <c r="LDG533" s="714"/>
      <c r="LDH533" s="714"/>
      <c r="LDI533" s="714"/>
      <c r="LDJ533" s="714"/>
      <c r="LDK533" s="714"/>
      <c r="LDL533" s="714"/>
      <c r="LDM533" s="714"/>
      <c r="LDN533" s="714"/>
      <c r="LDO533" s="714"/>
      <c r="LDP533" s="714"/>
      <c r="LDQ533" s="714"/>
      <c r="LDR533" s="714"/>
      <c r="LDS533" s="714"/>
      <c r="LDT533" s="714"/>
      <c r="LDU533" s="714"/>
      <c r="LDV533" s="714"/>
      <c r="LDW533" s="714"/>
      <c r="LDX533" s="714"/>
      <c r="LDY533" s="714"/>
      <c r="LDZ533" s="714"/>
      <c r="LEA533" s="714"/>
      <c r="LEB533" s="714"/>
      <c r="LEC533" s="714"/>
      <c r="LED533" s="714"/>
      <c r="LEE533" s="714"/>
      <c r="LEF533" s="714"/>
      <c r="LEG533" s="714"/>
      <c r="LEH533" s="714"/>
      <c r="LEI533" s="714"/>
      <c r="LEJ533" s="714"/>
      <c r="LEK533" s="714"/>
      <c r="LEL533" s="714"/>
      <c r="LEM533" s="714"/>
      <c r="LEN533" s="714"/>
      <c r="LEO533" s="714"/>
      <c r="LEP533" s="714"/>
      <c r="LEQ533" s="714"/>
      <c r="LER533" s="714"/>
      <c r="LES533" s="714"/>
      <c r="LET533" s="714"/>
      <c r="LEU533" s="714"/>
      <c r="LEV533" s="714"/>
      <c r="LEW533" s="714"/>
      <c r="LEX533" s="714"/>
      <c r="LEY533" s="714"/>
      <c r="LEZ533" s="714"/>
      <c r="LFA533" s="714"/>
      <c r="LFB533" s="714"/>
      <c r="LFC533" s="714"/>
      <c r="LFD533" s="714"/>
      <c r="LFE533" s="714"/>
      <c r="LFF533" s="714"/>
      <c r="LFG533" s="714"/>
      <c r="LFH533" s="714"/>
      <c r="LFI533" s="714"/>
      <c r="LFJ533" s="714"/>
      <c r="LFK533" s="714"/>
      <c r="LFL533" s="714"/>
      <c r="LFM533" s="714"/>
      <c r="LFN533" s="714"/>
      <c r="LFO533" s="714"/>
      <c r="LFP533" s="714"/>
      <c r="LFQ533" s="714"/>
      <c r="LFR533" s="714"/>
      <c r="LFS533" s="714"/>
      <c r="LFT533" s="714"/>
      <c r="LFU533" s="714"/>
      <c r="LFV533" s="714"/>
      <c r="LFW533" s="714"/>
      <c r="LFX533" s="714"/>
      <c r="LFY533" s="714"/>
      <c r="LFZ533" s="714"/>
      <c r="LGA533" s="714"/>
      <c r="LGB533" s="714"/>
      <c r="LGC533" s="714"/>
      <c r="LGD533" s="714"/>
      <c r="LGE533" s="714"/>
      <c r="LGF533" s="714"/>
      <c r="LGG533" s="714"/>
      <c r="LGH533" s="714"/>
      <c r="LGI533" s="714"/>
      <c r="LGJ533" s="714"/>
      <c r="LGK533" s="714"/>
      <c r="LGL533" s="714"/>
      <c r="LGM533" s="714"/>
      <c r="LGN533" s="714"/>
      <c r="LGO533" s="714"/>
      <c r="LGP533" s="714"/>
      <c r="LGQ533" s="714"/>
      <c r="LGR533" s="714"/>
      <c r="LGS533" s="714"/>
      <c r="LGT533" s="714"/>
      <c r="LGU533" s="714"/>
      <c r="LGV533" s="714"/>
      <c r="LGW533" s="714"/>
      <c r="LGX533" s="714"/>
      <c r="LGY533" s="714"/>
      <c r="LGZ533" s="714"/>
      <c r="LHA533" s="714"/>
      <c r="LHB533" s="714"/>
      <c r="LHC533" s="714"/>
      <c r="LHD533" s="714"/>
      <c r="LHE533" s="714"/>
      <c r="LHF533" s="714"/>
      <c r="LHG533" s="714"/>
      <c r="LHH533" s="714"/>
      <c r="LHI533" s="714"/>
      <c r="LHJ533" s="714"/>
      <c r="LHK533" s="714"/>
      <c r="LHL533" s="714"/>
      <c r="LHM533" s="714"/>
      <c r="LHN533" s="714"/>
      <c r="LHO533" s="714"/>
      <c r="LHP533" s="714"/>
      <c r="LHQ533" s="714"/>
      <c r="LHR533" s="714"/>
      <c r="LHS533" s="714"/>
      <c r="LHT533" s="714"/>
      <c r="LHU533" s="714"/>
      <c r="LHV533" s="714"/>
      <c r="LHW533" s="714"/>
      <c r="LHX533" s="714"/>
      <c r="LHY533" s="714"/>
      <c r="LHZ533" s="714"/>
      <c r="LIA533" s="714"/>
      <c r="LIB533" s="714"/>
      <c r="LIC533" s="714"/>
      <c r="LID533" s="714"/>
      <c r="LIE533" s="714"/>
      <c r="LIF533" s="714"/>
      <c r="LIG533" s="714"/>
      <c r="LIH533" s="714"/>
      <c r="LII533" s="714"/>
      <c r="LIJ533" s="714"/>
      <c r="LIK533" s="714"/>
      <c r="LIL533" s="714"/>
      <c r="LIM533" s="714"/>
      <c r="LIN533" s="714"/>
      <c r="LIO533" s="714"/>
      <c r="LIP533" s="714"/>
      <c r="LIQ533" s="714"/>
      <c r="LIR533" s="714"/>
      <c r="LIS533" s="714"/>
      <c r="LIT533" s="714"/>
      <c r="LIU533" s="714"/>
      <c r="LIV533" s="714"/>
      <c r="LIW533" s="714"/>
      <c r="LIX533" s="714"/>
      <c r="LIY533" s="714"/>
      <c r="LIZ533" s="714"/>
      <c r="LJA533" s="714"/>
      <c r="LJB533" s="714"/>
      <c r="LJC533" s="714"/>
      <c r="LJD533" s="714"/>
      <c r="LJE533" s="714"/>
      <c r="LJF533" s="714"/>
      <c r="LJG533" s="714"/>
      <c r="LJH533" s="714"/>
      <c r="LJI533" s="714"/>
      <c r="LJJ533" s="714"/>
      <c r="LJK533" s="714"/>
      <c r="LJL533" s="714"/>
      <c r="LJM533" s="714"/>
      <c r="LJN533" s="714"/>
      <c r="LJO533" s="714"/>
      <c r="LJP533" s="714"/>
      <c r="LJQ533" s="714"/>
      <c r="LJR533" s="714"/>
      <c r="LJS533" s="714"/>
      <c r="LJT533" s="714"/>
      <c r="LJU533" s="714"/>
      <c r="LJV533" s="714"/>
      <c r="LJW533" s="714"/>
      <c r="LJX533" s="714"/>
      <c r="LJY533" s="714"/>
      <c r="LJZ533" s="714"/>
      <c r="LKA533" s="714"/>
      <c r="LKB533" s="714"/>
      <c r="LKC533" s="714"/>
      <c r="LKD533" s="714"/>
      <c r="LKE533" s="714"/>
      <c r="LKF533" s="714"/>
      <c r="LKG533" s="714"/>
      <c r="LKH533" s="714"/>
      <c r="LKI533" s="714"/>
      <c r="LKJ533" s="714"/>
      <c r="LKK533" s="714"/>
      <c r="LKL533" s="714"/>
      <c r="LKM533" s="714"/>
      <c r="LKN533" s="714"/>
      <c r="LKO533" s="714"/>
      <c r="LKP533" s="714"/>
      <c r="LKQ533" s="714"/>
      <c r="LKR533" s="714"/>
      <c r="LKS533" s="714"/>
      <c r="LKT533" s="714"/>
      <c r="LKU533" s="714"/>
      <c r="LKV533" s="714"/>
      <c r="LKW533" s="714"/>
      <c r="LKX533" s="714"/>
      <c r="LKY533" s="714"/>
      <c r="LKZ533" s="714"/>
      <c r="LLA533" s="714"/>
      <c r="LLB533" s="714"/>
      <c r="LLC533" s="714"/>
      <c r="LLD533" s="714"/>
      <c r="LLE533" s="714"/>
      <c r="LLF533" s="714"/>
      <c r="LLG533" s="714"/>
      <c r="LLH533" s="714"/>
      <c r="LLI533" s="714"/>
      <c r="LLJ533" s="714"/>
      <c r="LLK533" s="714"/>
      <c r="LLL533" s="714"/>
      <c r="LLM533" s="714"/>
      <c r="LLN533" s="714"/>
      <c r="LLO533" s="714"/>
      <c r="LLP533" s="714"/>
      <c r="LLQ533" s="714"/>
      <c r="LLR533" s="714"/>
      <c r="LLS533" s="714"/>
      <c r="LLT533" s="714"/>
      <c r="LLU533" s="714"/>
      <c r="LLV533" s="714"/>
      <c r="LLW533" s="714"/>
      <c r="LLX533" s="714"/>
      <c r="LLY533" s="714"/>
      <c r="LLZ533" s="714"/>
      <c r="LMA533" s="714"/>
      <c r="LMB533" s="714"/>
      <c r="LMC533" s="714"/>
      <c r="LMD533" s="714"/>
      <c r="LME533" s="714"/>
      <c r="LMF533" s="714"/>
      <c r="LMG533" s="714"/>
      <c r="LMH533" s="714"/>
      <c r="LMI533" s="714"/>
      <c r="LMJ533" s="714"/>
      <c r="LMK533" s="714"/>
      <c r="LML533" s="714"/>
      <c r="LMM533" s="714"/>
      <c r="LMN533" s="714"/>
      <c r="LMO533" s="714"/>
      <c r="LMP533" s="714"/>
      <c r="LMQ533" s="714"/>
      <c r="LMR533" s="714"/>
      <c r="LMS533" s="714"/>
      <c r="LMT533" s="714"/>
      <c r="LMU533" s="714"/>
      <c r="LMV533" s="714"/>
      <c r="LMW533" s="714"/>
      <c r="LMX533" s="714"/>
      <c r="LMY533" s="714"/>
      <c r="LMZ533" s="714"/>
      <c r="LNA533" s="714"/>
      <c r="LNB533" s="714"/>
      <c r="LNC533" s="714"/>
      <c r="LND533" s="714"/>
      <c r="LNE533" s="714"/>
      <c r="LNF533" s="714"/>
      <c r="LNG533" s="714"/>
      <c r="LNH533" s="714"/>
      <c r="LNI533" s="714"/>
      <c r="LNJ533" s="714"/>
      <c r="LNK533" s="714"/>
      <c r="LNL533" s="714"/>
      <c r="LNM533" s="714"/>
      <c r="LNN533" s="714"/>
      <c r="LNO533" s="714"/>
      <c r="LNP533" s="714"/>
      <c r="LNQ533" s="714"/>
      <c r="LNR533" s="714"/>
      <c r="LNS533" s="714"/>
      <c r="LNT533" s="714"/>
      <c r="LNU533" s="714"/>
      <c r="LNV533" s="714"/>
      <c r="LNW533" s="714"/>
      <c r="LNX533" s="714"/>
      <c r="LNY533" s="714"/>
      <c r="LNZ533" s="714"/>
      <c r="LOA533" s="714"/>
      <c r="LOB533" s="714"/>
      <c r="LOC533" s="714"/>
      <c r="LOD533" s="714"/>
      <c r="LOE533" s="714"/>
      <c r="LOF533" s="714"/>
      <c r="LOG533" s="714"/>
      <c r="LOH533" s="714"/>
      <c r="LOI533" s="714"/>
      <c r="LOJ533" s="714"/>
      <c r="LOK533" s="714"/>
      <c r="LOL533" s="714"/>
      <c r="LOM533" s="714"/>
      <c r="LON533" s="714"/>
      <c r="LOO533" s="714"/>
      <c r="LOP533" s="714"/>
      <c r="LOQ533" s="714"/>
      <c r="LOR533" s="714"/>
      <c r="LOS533" s="714"/>
      <c r="LOT533" s="714"/>
      <c r="LOU533" s="714"/>
      <c r="LOV533" s="714"/>
      <c r="LOW533" s="714"/>
      <c r="LOX533" s="714"/>
      <c r="LOY533" s="714"/>
      <c r="LOZ533" s="714"/>
      <c r="LPA533" s="714"/>
      <c r="LPB533" s="714"/>
      <c r="LPC533" s="714"/>
      <c r="LPD533" s="714"/>
      <c r="LPE533" s="714"/>
      <c r="LPF533" s="714"/>
      <c r="LPG533" s="714"/>
      <c r="LPH533" s="714"/>
      <c r="LPI533" s="714"/>
      <c r="LPJ533" s="714"/>
      <c r="LPK533" s="714"/>
      <c r="LPL533" s="714"/>
      <c r="LPM533" s="714"/>
      <c r="LPN533" s="714"/>
      <c r="LPO533" s="714"/>
      <c r="LPP533" s="714"/>
      <c r="LPQ533" s="714"/>
      <c r="LPR533" s="714"/>
      <c r="LPS533" s="714"/>
      <c r="LPT533" s="714"/>
      <c r="LPU533" s="714"/>
      <c r="LPV533" s="714"/>
      <c r="LPW533" s="714"/>
      <c r="LPX533" s="714"/>
      <c r="LPY533" s="714"/>
      <c r="LPZ533" s="714"/>
      <c r="LQA533" s="714"/>
      <c r="LQB533" s="714"/>
      <c r="LQC533" s="714"/>
      <c r="LQD533" s="714"/>
      <c r="LQE533" s="714"/>
      <c r="LQF533" s="714"/>
      <c r="LQG533" s="714"/>
      <c r="LQH533" s="714"/>
      <c r="LQI533" s="714"/>
      <c r="LQJ533" s="714"/>
      <c r="LQK533" s="714"/>
      <c r="LQL533" s="714"/>
      <c r="LQM533" s="714"/>
      <c r="LQN533" s="714"/>
      <c r="LQO533" s="714"/>
      <c r="LQP533" s="714"/>
      <c r="LQQ533" s="714"/>
      <c r="LQR533" s="714"/>
      <c r="LQS533" s="714"/>
      <c r="LQT533" s="714"/>
      <c r="LQU533" s="714"/>
      <c r="LQV533" s="714"/>
      <c r="LQW533" s="714"/>
      <c r="LQX533" s="714"/>
      <c r="LQY533" s="714"/>
      <c r="LQZ533" s="714"/>
      <c r="LRA533" s="714"/>
      <c r="LRB533" s="714"/>
      <c r="LRC533" s="714"/>
      <c r="LRD533" s="714"/>
      <c r="LRE533" s="714"/>
      <c r="LRF533" s="714"/>
      <c r="LRG533" s="714"/>
      <c r="LRH533" s="714"/>
      <c r="LRI533" s="714"/>
      <c r="LRJ533" s="714"/>
      <c r="LRK533" s="714"/>
      <c r="LRL533" s="714"/>
      <c r="LRM533" s="714"/>
      <c r="LRN533" s="714"/>
      <c r="LRO533" s="714"/>
      <c r="LRP533" s="714"/>
      <c r="LRQ533" s="714"/>
      <c r="LRR533" s="714"/>
      <c r="LRS533" s="714"/>
      <c r="LRT533" s="714"/>
      <c r="LRU533" s="714"/>
      <c r="LRV533" s="714"/>
      <c r="LRW533" s="714"/>
      <c r="LRX533" s="714"/>
      <c r="LRY533" s="714"/>
      <c r="LRZ533" s="714"/>
      <c r="LSA533" s="714"/>
      <c r="LSB533" s="714"/>
      <c r="LSC533" s="714"/>
      <c r="LSD533" s="714"/>
      <c r="LSE533" s="714"/>
      <c r="LSF533" s="714"/>
      <c r="LSG533" s="714"/>
      <c r="LSH533" s="714"/>
      <c r="LSI533" s="714"/>
      <c r="LSJ533" s="714"/>
      <c r="LSK533" s="714"/>
      <c r="LSL533" s="714"/>
      <c r="LSM533" s="714"/>
      <c r="LSN533" s="714"/>
      <c r="LSO533" s="714"/>
      <c r="LSP533" s="714"/>
      <c r="LSQ533" s="714"/>
      <c r="LSR533" s="714"/>
      <c r="LSS533" s="714"/>
      <c r="LST533" s="714"/>
      <c r="LSU533" s="714"/>
      <c r="LSV533" s="714"/>
      <c r="LSW533" s="714"/>
      <c r="LSX533" s="714"/>
      <c r="LSY533" s="714"/>
      <c r="LSZ533" s="714"/>
      <c r="LTA533" s="714"/>
      <c r="LTB533" s="714"/>
      <c r="LTC533" s="714"/>
      <c r="LTD533" s="714"/>
      <c r="LTE533" s="714"/>
      <c r="LTF533" s="714"/>
      <c r="LTG533" s="714"/>
      <c r="LTH533" s="714"/>
      <c r="LTI533" s="714"/>
      <c r="LTJ533" s="714"/>
      <c r="LTK533" s="714"/>
      <c r="LTL533" s="714"/>
      <c r="LTM533" s="714"/>
      <c r="LTN533" s="714"/>
      <c r="LTO533" s="714"/>
      <c r="LTP533" s="714"/>
      <c r="LTQ533" s="714"/>
      <c r="LTR533" s="714"/>
      <c r="LTS533" s="714"/>
      <c r="LTT533" s="714"/>
      <c r="LTU533" s="714"/>
      <c r="LTV533" s="714"/>
      <c r="LTW533" s="714"/>
      <c r="LTX533" s="714"/>
      <c r="LTY533" s="714"/>
      <c r="LTZ533" s="714"/>
      <c r="LUA533" s="714"/>
      <c r="LUB533" s="714"/>
      <c r="LUC533" s="714"/>
      <c r="LUD533" s="714"/>
      <c r="LUE533" s="714"/>
      <c r="LUF533" s="714"/>
      <c r="LUG533" s="714"/>
      <c r="LUH533" s="714"/>
      <c r="LUI533" s="714"/>
      <c r="LUJ533" s="714"/>
      <c r="LUK533" s="714"/>
      <c r="LUL533" s="714"/>
      <c r="LUM533" s="714"/>
      <c r="LUN533" s="714"/>
      <c r="LUO533" s="714"/>
      <c r="LUP533" s="714"/>
      <c r="LUQ533" s="714"/>
      <c r="LUR533" s="714"/>
      <c r="LUS533" s="714"/>
      <c r="LUT533" s="714"/>
      <c r="LUU533" s="714"/>
      <c r="LUV533" s="714"/>
      <c r="LUW533" s="714"/>
      <c r="LUX533" s="714"/>
      <c r="LUY533" s="714"/>
      <c r="LUZ533" s="714"/>
      <c r="LVA533" s="714"/>
      <c r="LVB533" s="714"/>
      <c r="LVC533" s="714"/>
      <c r="LVD533" s="714"/>
      <c r="LVE533" s="714"/>
      <c r="LVF533" s="714"/>
      <c r="LVG533" s="714"/>
      <c r="LVH533" s="714"/>
      <c r="LVI533" s="714"/>
      <c r="LVJ533" s="714"/>
      <c r="LVK533" s="714"/>
      <c r="LVL533" s="714"/>
      <c r="LVM533" s="714"/>
      <c r="LVN533" s="714"/>
      <c r="LVO533" s="714"/>
      <c r="LVP533" s="714"/>
      <c r="LVQ533" s="714"/>
      <c r="LVR533" s="714"/>
      <c r="LVS533" s="714"/>
      <c r="LVT533" s="714"/>
      <c r="LVU533" s="714"/>
      <c r="LVV533" s="714"/>
      <c r="LVW533" s="714"/>
      <c r="LVX533" s="714"/>
      <c r="LVY533" s="714"/>
      <c r="LVZ533" s="714"/>
      <c r="LWA533" s="714"/>
      <c r="LWB533" s="714"/>
      <c r="LWC533" s="714"/>
      <c r="LWD533" s="714"/>
      <c r="LWE533" s="714"/>
      <c r="LWF533" s="714"/>
      <c r="LWG533" s="714"/>
      <c r="LWH533" s="714"/>
      <c r="LWI533" s="714"/>
      <c r="LWJ533" s="714"/>
      <c r="LWK533" s="714"/>
      <c r="LWL533" s="714"/>
      <c r="LWM533" s="714"/>
      <c r="LWN533" s="714"/>
      <c r="LWO533" s="714"/>
      <c r="LWP533" s="714"/>
      <c r="LWQ533" s="714"/>
      <c r="LWR533" s="714"/>
      <c r="LWS533" s="714"/>
      <c r="LWT533" s="714"/>
      <c r="LWU533" s="714"/>
      <c r="LWV533" s="714"/>
      <c r="LWW533" s="714"/>
      <c r="LWX533" s="714"/>
      <c r="LWY533" s="714"/>
      <c r="LWZ533" s="714"/>
      <c r="LXA533" s="714"/>
      <c r="LXB533" s="714"/>
      <c r="LXC533" s="714"/>
      <c r="LXD533" s="714"/>
      <c r="LXE533" s="714"/>
      <c r="LXF533" s="714"/>
      <c r="LXG533" s="714"/>
      <c r="LXH533" s="714"/>
      <c r="LXI533" s="714"/>
      <c r="LXJ533" s="714"/>
      <c r="LXK533" s="714"/>
      <c r="LXL533" s="714"/>
      <c r="LXM533" s="714"/>
      <c r="LXN533" s="714"/>
      <c r="LXO533" s="714"/>
      <c r="LXP533" s="714"/>
      <c r="LXQ533" s="714"/>
      <c r="LXR533" s="714"/>
      <c r="LXS533" s="714"/>
      <c r="LXT533" s="714"/>
      <c r="LXU533" s="714"/>
      <c r="LXV533" s="714"/>
      <c r="LXW533" s="714"/>
      <c r="LXX533" s="714"/>
      <c r="LXY533" s="714"/>
      <c r="LXZ533" s="714"/>
      <c r="LYA533" s="714"/>
      <c r="LYB533" s="714"/>
      <c r="LYC533" s="714"/>
      <c r="LYD533" s="714"/>
      <c r="LYE533" s="714"/>
      <c r="LYF533" s="714"/>
      <c r="LYG533" s="714"/>
      <c r="LYH533" s="714"/>
      <c r="LYI533" s="714"/>
      <c r="LYJ533" s="714"/>
      <c r="LYK533" s="714"/>
      <c r="LYL533" s="714"/>
      <c r="LYM533" s="714"/>
      <c r="LYN533" s="714"/>
      <c r="LYO533" s="714"/>
      <c r="LYP533" s="714"/>
      <c r="LYQ533" s="714"/>
      <c r="LYR533" s="714"/>
      <c r="LYS533" s="714"/>
      <c r="LYT533" s="714"/>
      <c r="LYU533" s="714"/>
      <c r="LYV533" s="714"/>
      <c r="LYW533" s="714"/>
      <c r="LYX533" s="714"/>
      <c r="LYY533" s="714"/>
      <c r="LYZ533" s="714"/>
      <c r="LZA533" s="714"/>
      <c r="LZB533" s="714"/>
      <c r="LZC533" s="714"/>
      <c r="LZD533" s="714"/>
      <c r="LZE533" s="714"/>
      <c r="LZF533" s="714"/>
      <c r="LZG533" s="714"/>
      <c r="LZH533" s="714"/>
      <c r="LZI533" s="714"/>
      <c r="LZJ533" s="714"/>
      <c r="LZK533" s="714"/>
      <c r="LZL533" s="714"/>
      <c r="LZM533" s="714"/>
      <c r="LZN533" s="714"/>
      <c r="LZO533" s="714"/>
      <c r="LZP533" s="714"/>
      <c r="LZQ533" s="714"/>
      <c r="LZR533" s="714"/>
      <c r="LZS533" s="714"/>
      <c r="LZT533" s="714"/>
      <c r="LZU533" s="714"/>
      <c r="LZV533" s="714"/>
      <c r="LZW533" s="714"/>
      <c r="LZX533" s="714"/>
      <c r="LZY533" s="714"/>
      <c r="LZZ533" s="714"/>
      <c r="MAA533" s="714"/>
      <c r="MAB533" s="714"/>
      <c r="MAC533" s="714"/>
      <c r="MAD533" s="714"/>
      <c r="MAE533" s="714"/>
      <c r="MAF533" s="714"/>
      <c r="MAG533" s="714"/>
      <c r="MAH533" s="714"/>
      <c r="MAI533" s="714"/>
      <c r="MAJ533" s="714"/>
      <c r="MAK533" s="714"/>
      <c r="MAL533" s="714"/>
      <c r="MAM533" s="714"/>
      <c r="MAN533" s="714"/>
      <c r="MAO533" s="714"/>
      <c r="MAP533" s="714"/>
      <c r="MAQ533" s="714"/>
      <c r="MAR533" s="714"/>
      <c r="MAS533" s="714"/>
      <c r="MAT533" s="714"/>
      <c r="MAU533" s="714"/>
      <c r="MAV533" s="714"/>
      <c r="MAW533" s="714"/>
      <c r="MAX533" s="714"/>
      <c r="MAY533" s="714"/>
      <c r="MAZ533" s="714"/>
      <c r="MBA533" s="714"/>
      <c r="MBB533" s="714"/>
      <c r="MBC533" s="714"/>
      <c r="MBD533" s="714"/>
      <c r="MBE533" s="714"/>
      <c r="MBF533" s="714"/>
      <c r="MBG533" s="714"/>
      <c r="MBH533" s="714"/>
      <c r="MBI533" s="714"/>
      <c r="MBJ533" s="714"/>
      <c r="MBK533" s="714"/>
      <c r="MBL533" s="714"/>
      <c r="MBM533" s="714"/>
      <c r="MBN533" s="714"/>
      <c r="MBO533" s="714"/>
      <c r="MBP533" s="714"/>
      <c r="MBQ533" s="714"/>
      <c r="MBR533" s="714"/>
      <c r="MBS533" s="714"/>
      <c r="MBT533" s="714"/>
      <c r="MBU533" s="714"/>
      <c r="MBV533" s="714"/>
      <c r="MBW533" s="714"/>
      <c r="MBX533" s="714"/>
      <c r="MBY533" s="714"/>
      <c r="MBZ533" s="714"/>
      <c r="MCA533" s="714"/>
      <c r="MCB533" s="714"/>
      <c r="MCC533" s="714"/>
      <c r="MCD533" s="714"/>
      <c r="MCE533" s="714"/>
      <c r="MCF533" s="714"/>
      <c r="MCG533" s="714"/>
      <c r="MCH533" s="714"/>
      <c r="MCI533" s="714"/>
      <c r="MCJ533" s="714"/>
      <c r="MCK533" s="714"/>
      <c r="MCL533" s="714"/>
      <c r="MCM533" s="714"/>
      <c r="MCN533" s="714"/>
      <c r="MCO533" s="714"/>
      <c r="MCP533" s="714"/>
      <c r="MCQ533" s="714"/>
      <c r="MCR533" s="714"/>
      <c r="MCS533" s="714"/>
      <c r="MCT533" s="714"/>
      <c r="MCU533" s="714"/>
      <c r="MCV533" s="714"/>
      <c r="MCW533" s="714"/>
      <c r="MCX533" s="714"/>
      <c r="MCY533" s="714"/>
      <c r="MCZ533" s="714"/>
      <c r="MDA533" s="714"/>
      <c r="MDB533" s="714"/>
      <c r="MDC533" s="714"/>
      <c r="MDD533" s="714"/>
      <c r="MDE533" s="714"/>
      <c r="MDF533" s="714"/>
      <c r="MDG533" s="714"/>
      <c r="MDH533" s="714"/>
      <c r="MDI533" s="714"/>
      <c r="MDJ533" s="714"/>
      <c r="MDK533" s="714"/>
      <c r="MDL533" s="714"/>
      <c r="MDM533" s="714"/>
      <c r="MDN533" s="714"/>
      <c r="MDO533" s="714"/>
      <c r="MDP533" s="714"/>
      <c r="MDQ533" s="714"/>
      <c r="MDR533" s="714"/>
      <c r="MDS533" s="714"/>
      <c r="MDT533" s="714"/>
      <c r="MDU533" s="714"/>
      <c r="MDV533" s="714"/>
      <c r="MDW533" s="714"/>
      <c r="MDX533" s="714"/>
      <c r="MDY533" s="714"/>
      <c r="MDZ533" s="714"/>
      <c r="MEA533" s="714"/>
      <c r="MEB533" s="714"/>
      <c r="MEC533" s="714"/>
      <c r="MED533" s="714"/>
      <c r="MEE533" s="714"/>
      <c r="MEF533" s="714"/>
      <c r="MEG533" s="714"/>
      <c r="MEH533" s="714"/>
      <c r="MEI533" s="714"/>
      <c r="MEJ533" s="714"/>
      <c r="MEK533" s="714"/>
      <c r="MEL533" s="714"/>
      <c r="MEM533" s="714"/>
      <c r="MEN533" s="714"/>
      <c r="MEO533" s="714"/>
      <c r="MEP533" s="714"/>
      <c r="MEQ533" s="714"/>
      <c r="MER533" s="714"/>
      <c r="MES533" s="714"/>
      <c r="MET533" s="714"/>
      <c r="MEU533" s="714"/>
      <c r="MEV533" s="714"/>
      <c r="MEW533" s="714"/>
      <c r="MEX533" s="714"/>
      <c r="MEY533" s="714"/>
      <c r="MEZ533" s="714"/>
      <c r="MFA533" s="714"/>
      <c r="MFB533" s="714"/>
      <c r="MFC533" s="714"/>
      <c r="MFD533" s="714"/>
      <c r="MFE533" s="714"/>
      <c r="MFF533" s="714"/>
      <c r="MFG533" s="714"/>
      <c r="MFH533" s="714"/>
      <c r="MFI533" s="714"/>
      <c r="MFJ533" s="714"/>
      <c r="MFK533" s="714"/>
      <c r="MFL533" s="714"/>
      <c r="MFM533" s="714"/>
      <c r="MFN533" s="714"/>
      <c r="MFO533" s="714"/>
      <c r="MFP533" s="714"/>
      <c r="MFQ533" s="714"/>
      <c r="MFR533" s="714"/>
      <c r="MFS533" s="714"/>
      <c r="MFT533" s="714"/>
      <c r="MFU533" s="714"/>
      <c r="MFV533" s="714"/>
      <c r="MFW533" s="714"/>
      <c r="MFX533" s="714"/>
      <c r="MFY533" s="714"/>
      <c r="MFZ533" s="714"/>
      <c r="MGA533" s="714"/>
      <c r="MGB533" s="714"/>
      <c r="MGC533" s="714"/>
      <c r="MGD533" s="714"/>
      <c r="MGE533" s="714"/>
      <c r="MGF533" s="714"/>
      <c r="MGG533" s="714"/>
      <c r="MGH533" s="714"/>
      <c r="MGI533" s="714"/>
      <c r="MGJ533" s="714"/>
      <c r="MGK533" s="714"/>
      <c r="MGL533" s="714"/>
      <c r="MGM533" s="714"/>
      <c r="MGN533" s="714"/>
      <c r="MGO533" s="714"/>
      <c r="MGP533" s="714"/>
      <c r="MGQ533" s="714"/>
      <c r="MGR533" s="714"/>
      <c r="MGS533" s="714"/>
      <c r="MGT533" s="714"/>
      <c r="MGU533" s="714"/>
      <c r="MGV533" s="714"/>
      <c r="MGW533" s="714"/>
      <c r="MGX533" s="714"/>
      <c r="MGY533" s="714"/>
      <c r="MGZ533" s="714"/>
      <c r="MHA533" s="714"/>
      <c r="MHB533" s="714"/>
      <c r="MHC533" s="714"/>
      <c r="MHD533" s="714"/>
      <c r="MHE533" s="714"/>
      <c r="MHF533" s="714"/>
      <c r="MHG533" s="714"/>
      <c r="MHH533" s="714"/>
      <c r="MHI533" s="714"/>
      <c r="MHJ533" s="714"/>
      <c r="MHK533" s="714"/>
      <c r="MHL533" s="714"/>
      <c r="MHM533" s="714"/>
      <c r="MHN533" s="714"/>
      <c r="MHO533" s="714"/>
      <c r="MHP533" s="714"/>
      <c r="MHQ533" s="714"/>
      <c r="MHR533" s="714"/>
      <c r="MHS533" s="714"/>
      <c r="MHT533" s="714"/>
      <c r="MHU533" s="714"/>
      <c r="MHV533" s="714"/>
      <c r="MHW533" s="714"/>
      <c r="MHX533" s="714"/>
      <c r="MHY533" s="714"/>
      <c r="MHZ533" s="714"/>
      <c r="MIA533" s="714"/>
      <c r="MIB533" s="714"/>
      <c r="MIC533" s="714"/>
      <c r="MID533" s="714"/>
      <c r="MIE533" s="714"/>
      <c r="MIF533" s="714"/>
      <c r="MIG533" s="714"/>
      <c r="MIH533" s="714"/>
      <c r="MII533" s="714"/>
      <c r="MIJ533" s="714"/>
      <c r="MIK533" s="714"/>
      <c r="MIL533" s="714"/>
      <c r="MIM533" s="714"/>
      <c r="MIN533" s="714"/>
      <c r="MIO533" s="714"/>
      <c r="MIP533" s="714"/>
      <c r="MIQ533" s="714"/>
      <c r="MIR533" s="714"/>
      <c r="MIS533" s="714"/>
      <c r="MIT533" s="714"/>
      <c r="MIU533" s="714"/>
      <c r="MIV533" s="714"/>
      <c r="MIW533" s="714"/>
      <c r="MIX533" s="714"/>
      <c r="MIY533" s="714"/>
      <c r="MIZ533" s="714"/>
      <c r="MJA533" s="714"/>
      <c r="MJB533" s="714"/>
      <c r="MJC533" s="714"/>
      <c r="MJD533" s="714"/>
      <c r="MJE533" s="714"/>
      <c r="MJF533" s="714"/>
      <c r="MJG533" s="714"/>
      <c r="MJH533" s="714"/>
      <c r="MJI533" s="714"/>
      <c r="MJJ533" s="714"/>
      <c r="MJK533" s="714"/>
      <c r="MJL533" s="714"/>
      <c r="MJM533" s="714"/>
      <c r="MJN533" s="714"/>
      <c r="MJO533" s="714"/>
      <c r="MJP533" s="714"/>
      <c r="MJQ533" s="714"/>
      <c r="MJR533" s="714"/>
      <c r="MJS533" s="714"/>
      <c r="MJT533" s="714"/>
      <c r="MJU533" s="714"/>
      <c r="MJV533" s="714"/>
      <c r="MJW533" s="714"/>
      <c r="MJX533" s="714"/>
      <c r="MJY533" s="714"/>
      <c r="MJZ533" s="714"/>
      <c r="MKA533" s="714"/>
      <c r="MKB533" s="714"/>
      <c r="MKC533" s="714"/>
      <c r="MKD533" s="714"/>
      <c r="MKE533" s="714"/>
      <c r="MKF533" s="714"/>
      <c r="MKG533" s="714"/>
      <c r="MKH533" s="714"/>
      <c r="MKI533" s="714"/>
      <c r="MKJ533" s="714"/>
      <c r="MKK533" s="714"/>
      <c r="MKL533" s="714"/>
      <c r="MKM533" s="714"/>
      <c r="MKN533" s="714"/>
      <c r="MKO533" s="714"/>
      <c r="MKP533" s="714"/>
      <c r="MKQ533" s="714"/>
      <c r="MKR533" s="714"/>
      <c r="MKS533" s="714"/>
      <c r="MKT533" s="714"/>
      <c r="MKU533" s="714"/>
      <c r="MKV533" s="714"/>
      <c r="MKW533" s="714"/>
      <c r="MKX533" s="714"/>
      <c r="MKY533" s="714"/>
      <c r="MKZ533" s="714"/>
      <c r="MLA533" s="714"/>
      <c r="MLB533" s="714"/>
      <c r="MLC533" s="714"/>
      <c r="MLD533" s="714"/>
      <c r="MLE533" s="714"/>
      <c r="MLF533" s="714"/>
      <c r="MLG533" s="714"/>
      <c r="MLH533" s="714"/>
      <c r="MLI533" s="714"/>
      <c r="MLJ533" s="714"/>
      <c r="MLK533" s="714"/>
      <c r="MLL533" s="714"/>
      <c r="MLM533" s="714"/>
      <c r="MLN533" s="714"/>
      <c r="MLO533" s="714"/>
      <c r="MLP533" s="714"/>
      <c r="MLQ533" s="714"/>
      <c r="MLR533" s="714"/>
      <c r="MLS533" s="714"/>
      <c r="MLT533" s="714"/>
      <c r="MLU533" s="714"/>
      <c r="MLV533" s="714"/>
      <c r="MLW533" s="714"/>
      <c r="MLX533" s="714"/>
      <c r="MLY533" s="714"/>
      <c r="MLZ533" s="714"/>
      <c r="MMA533" s="714"/>
      <c r="MMB533" s="714"/>
      <c r="MMC533" s="714"/>
      <c r="MMD533" s="714"/>
      <c r="MME533" s="714"/>
      <c r="MMF533" s="714"/>
      <c r="MMG533" s="714"/>
      <c r="MMH533" s="714"/>
      <c r="MMI533" s="714"/>
      <c r="MMJ533" s="714"/>
      <c r="MMK533" s="714"/>
      <c r="MML533" s="714"/>
      <c r="MMM533" s="714"/>
      <c r="MMN533" s="714"/>
      <c r="MMO533" s="714"/>
      <c r="MMP533" s="714"/>
      <c r="MMQ533" s="714"/>
      <c r="MMR533" s="714"/>
      <c r="MMS533" s="714"/>
      <c r="MMT533" s="714"/>
      <c r="MMU533" s="714"/>
      <c r="MMV533" s="714"/>
      <c r="MMW533" s="714"/>
      <c r="MMX533" s="714"/>
      <c r="MMY533" s="714"/>
      <c r="MMZ533" s="714"/>
      <c r="MNA533" s="714"/>
      <c r="MNB533" s="714"/>
      <c r="MNC533" s="714"/>
      <c r="MND533" s="714"/>
      <c r="MNE533" s="714"/>
      <c r="MNF533" s="714"/>
      <c r="MNG533" s="714"/>
      <c r="MNH533" s="714"/>
      <c r="MNI533" s="714"/>
      <c r="MNJ533" s="714"/>
      <c r="MNK533" s="714"/>
      <c r="MNL533" s="714"/>
      <c r="MNM533" s="714"/>
      <c r="MNN533" s="714"/>
      <c r="MNO533" s="714"/>
      <c r="MNP533" s="714"/>
      <c r="MNQ533" s="714"/>
      <c r="MNR533" s="714"/>
      <c r="MNS533" s="714"/>
      <c r="MNT533" s="714"/>
      <c r="MNU533" s="714"/>
      <c r="MNV533" s="714"/>
      <c r="MNW533" s="714"/>
      <c r="MNX533" s="714"/>
      <c r="MNY533" s="714"/>
      <c r="MNZ533" s="714"/>
      <c r="MOA533" s="714"/>
      <c r="MOB533" s="714"/>
      <c r="MOC533" s="714"/>
      <c r="MOD533" s="714"/>
      <c r="MOE533" s="714"/>
      <c r="MOF533" s="714"/>
      <c r="MOG533" s="714"/>
      <c r="MOH533" s="714"/>
      <c r="MOI533" s="714"/>
      <c r="MOJ533" s="714"/>
      <c r="MOK533" s="714"/>
      <c r="MOL533" s="714"/>
      <c r="MOM533" s="714"/>
      <c r="MON533" s="714"/>
      <c r="MOO533" s="714"/>
      <c r="MOP533" s="714"/>
      <c r="MOQ533" s="714"/>
      <c r="MOR533" s="714"/>
      <c r="MOS533" s="714"/>
      <c r="MOT533" s="714"/>
      <c r="MOU533" s="714"/>
      <c r="MOV533" s="714"/>
      <c r="MOW533" s="714"/>
      <c r="MOX533" s="714"/>
      <c r="MOY533" s="714"/>
      <c r="MOZ533" s="714"/>
      <c r="MPA533" s="714"/>
      <c r="MPB533" s="714"/>
      <c r="MPC533" s="714"/>
      <c r="MPD533" s="714"/>
      <c r="MPE533" s="714"/>
      <c r="MPF533" s="714"/>
      <c r="MPG533" s="714"/>
      <c r="MPH533" s="714"/>
      <c r="MPI533" s="714"/>
      <c r="MPJ533" s="714"/>
      <c r="MPK533" s="714"/>
      <c r="MPL533" s="714"/>
      <c r="MPM533" s="714"/>
      <c r="MPN533" s="714"/>
      <c r="MPO533" s="714"/>
      <c r="MPP533" s="714"/>
      <c r="MPQ533" s="714"/>
      <c r="MPR533" s="714"/>
      <c r="MPS533" s="714"/>
      <c r="MPT533" s="714"/>
      <c r="MPU533" s="714"/>
      <c r="MPV533" s="714"/>
      <c r="MPW533" s="714"/>
      <c r="MPX533" s="714"/>
      <c r="MPY533" s="714"/>
      <c r="MPZ533" s="714"/>
      <c r="MQA533" s="714"/>
      <c r="MQB533" s="714"/>
      <c r="MQC533" s="714"/>
      <c r="MQD533" s="714"/>
      <c r="MQE533" s="714"/>
      <c r="MQF533" s="714"/>
      <c r="MQG533" s="714"/>
      <c r="MQH533" s="714"/>
      <c r="MQI533" s="714"/>
      <c r="MQJ533" s="714"/>
      <c r="MQK533" s="714"/>
      <c r="MQL533" s="714"/>
      <c r="MQM533" s="714"/>
      <c r="MQN533" s="714"/>
      <c r="MQO533" s="714"/>
      <c r="MQP533" s="714"/>
      <c r="MQQ533" s="714"/>
      <c r="MQR533" s="714"/>
      <c r="MQS533" s="714"/>
      <c r="MQT533" s="714"/>
      <c r="MQU533" s="714"/>
      <c r="MQV533" s="714"/>
      <c r="MQW533" s="714"/>
      <c r="MQX533" s="714"/>
      <c r="MQY533" s="714"/>
      <c r="MQZ533" s="714"/>
      <c r="MRA533" s="714"/>
      <c r="MRB533" s="714"/>
      <c r="MRC533" s="714"/>
      <c r="MRD533" s="714"/>
      <c r="MRE533" s="714"/>
      <c r="MRF533" s="714"/>
      <c r="MRG533" s="714"/>
      <c r="MRH533" s="714"/>
      <c r="MRI533" s="714"/>
      <c r="MRJ533" s="714"/>
      <c r="MRK533" s="714"/>
      <c r="MRL533" s="714"/>
      <c r="MRM533" s="714"/>
      <c r="MRN533" s="714"/>
      <c r="MRO533" s="714"/>
      <c r="MRP533" s="714"/>
      <c r="MRQ533" s="714"/>
      <c r="MRR533" s="714"/>
      <c r="MRS533" s="714"/>
      <c r="MRT533" s="714"/>
      <c r="MRU533" s="714"/>
      <c r="MRV533" s="714"/>
      <c r="MRW533" s="714"/>
      <c r="MRX533" s="714"/>
      <c r="MRY533" s="714"/>
      <c r="MRZ533" s="714"/>
      <c r="MSA533" s="714"/>
      <c r="MSB533" s="714"/>
      <c r="MSC533" s="714"/>
      <c r="MSD533" s="714"/>
      <c r="MSE533" s="714"/>
      <c r="MSF533" s="714"/>
      <c r="MSG533" s="714"/>
      <c r="MSH533" s="714"/>
      <c r="MSI533" s="714"/>
      <c r="MSJ533" s="714"/>
      <c r="MSK533" s="714"/>
      <c r="MSL533" s="714"/>
      <c r="MSM533" s="714"/>
      <c r="MSN533" s="714"/>
      <c r="MSO533" s="714"/>
      <c r="MSP533" s="714"/>
      <c r="MSQ533" s="714"/>
      <c r="MSR533" s="714"/>
      <c r="MSS533" s="714"/>
      <c r="MST533" s="714"/>
      <c r="MSU533" s="714"/>
      <c r="MSV533" s="714"/>
      <c r="MSW533" s="714"/>
      <c r="MSX533" s="714"/>
      <c r="MSY533" s="714"/>
      <c r="MSZ533" s="714"/>
      <c r="MTA533" s="714"/>
      <c r="MTB533" s="714"/>
      <c r="MTC533" s="714"/>
      <c r="MTD533" s="714"/>
      <c r="MTE533" s="714"/>
      <c r="MTF533" s="714"/>
      <c r="MTG533" s="714"/>
      <c r="MTH533" s="714"/>
      <c r="MTI533" s="714"/>
      <c r="MTJ533" s="714"/>
      <c r="MTK533" s="714"/>
      <c r="MTL533" s="714"/>
      <c r="MTM533" s="714"/>
      <c r="MTN533" s="714"/>
      <c r="MTO533" s="714"/>
      <c r="MTP533" s="714"/>
      <c r="MTQ533" s="714"/>
      <c r="MTR533" s="714"/>
      <c r="MTS533" s="714"/>
      <c r="MTT533" s="714"/>
      <c r="MTU533" s="714"/>
      <c r="MTV533" s="714"/>
      <c r="MTW533" s="714"/>
      <c r="MTX533" s="714"/>
      <c r="MTY533" s="714"/>
      <c r="MTZ533" s="714"/>
      <c r="MUA533" s="714"/>
      <c r="MUB533" s="714"/>
      <c r="MUC533" s="714"/>
      <c r="MUD533" s="714"/>
      <c r="MUE533" s="714"/>
      <c r="MUF533" s="714"/>
      <c r="MUG533" s="714"/>
      <c r="MUH533" s="714"/>
      <c r="MUI533" s="714"/>
      <c r="MUJ533" s="714"/>
      <c r="MUK533" s="714"/>
      <c r="MUL533" s="714"/>
      <c r="MUM533" s="714"/>
      <c r="MUN533" s="714"/>
      <c r="MUO533" s="714"/>
      <c r="MUP533" s="714"/>
      <c r="MUQ533" s="714"/>
      <c r="MUR533" s="714"/>
      <c r="MUS533" s="714"/>
      <c r="MUT533" s="714"/>
      <c r="MUU533" s="714"/>
      <c r="MUV533" s="714"/>
      <c r="MUW533" s="714"/>
      <c r="MUX533" s="714"/>
      <c r="MUY533" s="714"/>
      <c r="MUZ533" s="714"/>
      <c r="MVA533" s="714"/>
      <c r="MVB533" s="714"/>
      <c r="MVC533" s="714"/>
      <c r="MVD533" s="714"/>
      <c r="MVE533" s="714"/>
      <c r="MVF533" s="714"/>
      <c r="MVG533" s="714"/>
      <c r="MVH533" s="714"/>
      <c r="MVI533" s="714"/>
      <c r="MVJ533" s="714"/>
      <c r="MVK533" s="714"/>
      <c r="MVL533" s="714"/>
      <c r="MVM533" s="714"/>
      <c r="MVN533" s="714"/>
      <c r="MVO533" s="714"/>
      <c r="MVP533" s="714"/>
      <c r="MVQ533" s="714"/>
      <c r="MVR533" s="714"/>
      <c r="MVS533" s="714"/>
      <c r="MVT533" s="714"/>
      <c r="MVU533" s="714"/>
      <c r="MVV533" s="714"/>
      <c r="MVW533" s="714"/>
      <c r="MVX533" s="714"/>
      <c r="MVY533" s="714"/>
      <c r="MVZ533" s="714"/>
      <c r="MWA533" s="714"/>
      <c r="MWB533" s="714"/>
      <c r="MWC533" s="714"/>
      <c r="MWD533" s="714"/>
      <c r="MWE533" s="714"/>
      <c r="MWF533" s="714"/>
      <c r="MWG533" s="714"/>
      <c r="MWH533" s="714"/>
      <c r="MWI533" s="714"/>
      <c r="MWJ533" s="714"/>
      <c r="MWK533" s="714"/>
      <c r="MWL533" s="714"/>
      <c r="MWM533" s="714"/>
      <c r="MWN533" s="714"/>
      <c r="MWO533" s="714"/>
      <c r="MWP533" s="714"/>
      <c r="MWQ533" s="714"/>
      <c r="MWR533" s="714"/>
      <c r="MWS533" s="714"/>
      <c r="MWT533" s="714"/>
      <c r="MWU533" s="714"/>
      <c r="MWV533" s="714"/>
      <c r="MWW533" s="714"/>
      <c r="MWX533" s="714"/>
      <c r="MWY533" s="714"/>
      <c r="MWZ533" s="714"/>
      <c r="MXA533" s="714"/>
      <c r="MXB533" s="714"/>
      <c r="MXC533" s="714"/>
      <c r="MXD533" s="714"/>
      <c r="MXE533" s="714"/>
      <c r="MXF533" s="714"/>
      <c r="MXG533" s="714"/>
      <c r="MXH533" s="714"/>
      <c r="MXI533" s="714"/>
      <c r="MXJ533" s="714"/>
      <c r="MXK533" s="714"/>
      <c r="MXL533" s="714"/>
      <c r="MXM533" s="714"/>
      <c r="MXN533" s="714"/>
      <c r="MXO533" s="714"/>
      <c r="MXP533" s="714"/>
      <c r="MXQ533" s="714"/>
      <c r="MXR533" s="714"/>
      <c r="MXS533" s="714"/>
      <c r="MXT533" s="714"/>
      <c r="MXU533" s="714"/>
      <c r="MXV533" s="714"/>
      <c r="MXW533" s="714"/>
      <c r="MXX533" s="714"/>
      <c r="MXY533" s="714"/>
      <c r="MXZ533" s="714"/>
      <c r="MYA533" s="714"/>
      <c r="MYB533" s="714"/>
      <c r="MYC533" s="714"/>
      <c r="MYD533" s="714"/>
      <c r="MYE533" s="714"/>
      <c r="MYF533" s="714"/>
      <c r="MYG533" s="714"/>
      <c r="MYH533" s="714"/>
      <c r="MYI533" s="714"/>
      <c r="MYJ533" s="714"/>
      <c r="MYK533" s="714"/>
      <c r="MYL533" s="714"/>
      <c r="MYM533" s="714"/>
      <c r="MYN533" s="714"/>
      <c r="MYO533" s="714"/>
      <c r="MYP533" s="714"/>
      <c r="MYQ533" s="714"/>
      <c r="MYR533" s="714"/>
      <c r="MYS533" s="714"/>
      <c r="MYT533" s="714"/>
      <c r="MYU533" s="714"/>
      <c r="MYV533" s="714"/>
      <c r="MYW533" s="714"/>
      <c r="MYX533" s="714"/>
      <c r="MYY533" s="714"/>
      <c r="MYZ533" s="714"/>
      <c r="MZA533" s="714"/>
      <c r="MZB533" s="714"/>
      <c r="MZC533" s="714"/>
      <c r="MZD533" s="714"/>
      <c r="MZE533" s="714"/>
      <c r="MZF533" s="714"/>
      <c r="MZG533" s="714"/>
      <c r="MZH533" s="714"/>
      <c r="MZI533" s="714"/>
      <c r="MZJ533" s="714"/>
      <c r="MZK533" s="714"/>
      <c r="MZL533" s="714"/>
      <c r="MZM533" s="714"/>
      <c r="MZN533" s="714"/>
      <c r="MZO533" s="714"/>
      <c r="MZP533" s="714"/>
      <c r="MZQ533" s="714"/>
      <c r="MZR533" s="714"/>
      <c r="MZS533" s="714"/>
      <c r="MZT533" s="714"/>
      <c r="MZU533" s="714"/>
      <c r="MZV533" s="714"/>
      <c r="MZW533" s="714"/>
      <c r="MZX533" s="714"/>
      <c r="MZY533" s="714"/>
      <c r="MZZ533" s="714"/>
      <c r="NAA533" s="714"/>
      <c r="NAB533" s="714"/>
      <c r="NAC533" s="714"/>
      <c r="NAD533" s="714"/>
      <c r="NAE533" s="714"/>
      <c r="NAF533" s="714"/>
      <c r="NAG533" s="714"/>
      <c r="NAH533" s="714"/>
      <c r="NAI533" s="714"/>
      <c r="NAJ533" s="714"/>
      <c r="NAK533" s="714"/>
      <c r="NAL533" s="714"/>
      <c r="NAM533" s="714"/>
      <c r="NAN533" s="714"/>
      <c r="NAO533" s="714"/>
      <c r="NAP533" s="714"/>
      <c r="NAQ533" s="714"/>
      <c r="NAR533" s="714"/>
      <c r="NAS533" s="714"/>
      <c r="NAT533" s="714"/>
      <c r="NAU533" s="714"/>
      <c r="NAV533" s="714"/>
      <c r="NAW533" s="714"/>
      <c r="NAX533" s="714"/>
      <c r="NAY533" s="714"/>
      <c r="NAZ533" s="714"/>
      <c r="NBA533" s="714"/>
      <c r="NBB533" s="714"/>
      <c r="NBC533" s="714"/>
      <c r="NBD533" s="714"/>
      <c r="NBE533" s="714"/>
      <c r="NBF533" s="714"/>
      <c r="NBG533" s="714"/>
      <c r="NBH533" s="714"/>
      <c r="NBI533" s="714"/>
      <c r="NBJ533" s="714"/>
      <c r="NBK533" s="714"/>
      <c r="NBL533" s="714"/>
      <c r="NBM533" s="714"/>
      <c r="NBN533" s="714"/>
      <c r="NBO533" s="714"/>
      <c r="NBP533" s="714"/>
      <c r="NBQ533" s="714"/>
      <c r="NBR533" s="714"/>
      <c r="NBS533" s="714"/>
      <c r="NBT533" s="714"/>
      <c r="NBU533" s="714"/>
      <c r="NBV533" s="714"/>
      <c r="NBW533" s="714"/>
      <c r="NBX533" s="714"/>
      <c r="NBY533" s="714"/>
      <c r="NBZ533" s="714"/>
      <c r="NCA533" s="714"/>
      <c r="NCB533" s="714"/>
      <c r="NCC533" s="714"/>
      <c r="NCD533" s="714"/>
      <c r="NCE533" s="714"/>
      <c r="NCF533" s="714"/>
      <c r="NCG533" s="714"/>
      <c r="NCH533" s="714"/>
      <c r="NCI533" s="714"/>
      <c r="NCJ533" s="714"/>
      <c r="NCK533" s="714"/>
      <c r="NCL533" s="714"/>
      <c r="NCM533" s="714"/>
      <c r="NCN533" s="714"/>
      <c r="NCO533" s="714"/>
      <c r="NCP533" s="714"/>
      <c r="NCQ533" s="714"/>
      <c r="NCR533" s="714"/>
      <c r="NCS533" s="714"/>
      <c r="NCT533" s="714"/>
      <c r="NCU533" s="714"/>
      <c r="NCV533" s="714"/>
      <c r="NCW533" s="714"/>
      <c r="NCX533" s="714"/>
      <c r="NCY533" s="714"/>
      <c r="NCZ533" s="714"/>
      <c r="NDA533" s="714"/>
      <c r="NDB533" s="714"/>
      <c r="NDC533" s="714"/>
      <c r="NDD533" s="714"/>
      <c r="NDE533" s="714"/>
      <c r="NDF533" s="714"/>
      <c r="NDG533" s="714"/>
      <c r="NDH533" s="714"/>
      <c r="NDI533" s="714"/>
      <c r="NDJ533" s="714"/>
      <c r="NDK533" s="714"/>
      <c r="NDL533" s="714"/>
      <c r="NDM533" s="714"/>
      <c r="NDN533" s="714"/>
      <c r="NDO533" s="714"/>
      <c r="NDP533" s="714"/>
      <c r="NDQ533" s="714"/>
      <c r="NDR533" s="714"/>
      <c r="NDS533" s="714"/>
      <c r="NDT533" s="714"/>
      <c r="NDU533" s="714"/>
      <c r="NDV533" s="714"/>
      <c r="NDW533" s="714"/>
      <c r="NDX533" s="714"/>
      <c r="NDY533" s="714"/>
      <c r="NDZ533" s="714"/>
      <c r="NEA533" s="714"/>
      <c r="NEB533" s="714"/>
      <c r="NEC533" s="714"/>
      <c r="NED533" s="714"/>
      <c r="NEE533" s="714"/>
      <c r="NEF533" s="714"/>
      <c r="NEG533" s="714"/>
      <c r="NEH533" s="714"/>
      <c r="NEI533" s="714"/>
      <c r="NEJ533" s="714"/>
      <c r="NEK533" s="714"/>
      <c r="NEL533" s="714"/>
      <c r="NEM533" s="714"/>
      <c r="NEN533" s="714"/>
      <c r="NEO533" s="714"/>
      <c r="NEP533" s="714"/>
      <c r="NEQ533" s="714"/>
      <c r="NER533" s="714"/>
      <c r="NES533" s="714"/>
      <c r="NET533" s="714"/>
      <c r="NEU533" s="714"/>
      <c r="NEV533" s="714"/>
      <c r="NEW533" s="714"/>
      <c r="NEX533" s="714"/>
      <c r="NEY533" s="714"/>
      <c r="NEZ533" s="714"/>
      <c r="NFA533" s="714"/>
      <c r="NFB533" s="714"/>
      <c r="NFC533" s="714"/>
      <c r="NFD533" s="714"/>
      <c r="NFE533" s="714"/>
      <c r="NFF533" s="714"/>
      <c r="NFG533" s="714"/>
      <c r="NFH533" s="714"/>
      <c r="NFI533" s="714"/>
      <c r="NFJ533" s="714"/>
      <c r="NFK533" s="714"/>
      <c r="NFL533" s="714"/>
      <c r="NFM533" s="714"/>
      <c r="NFN533" s="714"/>
      <c r="NFO533" s="714"/>
      <c r="NFP533" s="714"/>
      <c r="NFQ533" s="714"/>
      <c r="NFR533" s="714"/>
      <c r="NFS533" s="714"/>
      <c r="NFT533" s="714"/>
      <c r="NFU533" s="714"/>
      <c r="NFV533" s="714"/>
      <c r="NFW533" s="714"/>
      <c r="NFX533" s="714"/>
      <c r="NFY533" s="714"/>
      <c r="NFZ533" s="714"/>
      <c r="NGA533" s="714"/>
      <c r="NGB533" s="714"/>
      <c r="NGC533" s="714"/>
      <c r="NGD533" s="714"/>
      <c r="NGE533" s="714"/>
      <c r="NGF533" s="714"/>
      <c r="NGG533" s="714"/>
      <c r="NGH533" s="714"/>
      <c r="NGI533" s="714"/>
      <c r="NGJ533" s="714"/>
      <c r="NGK533" s="714"/>
      <c r="NGL533" s="714"/>
      <c r="NGM533" s="714"/>
      <c r="NGN533" s="714"/>
      <c r="NGO533" s="714"/>
      <c r="NGP533" s="714"/>
      <c r="NGQ533" s="714"/>
      <c r="NGR533" s="714"/>
      <c r="NGS533" s="714"/>
      <c r="NGT533" s="714"/>
      <c r="NGU533" s="714"/>
      <c r="NGV533" s="714"/>
      <c r="NGW533" s="714"/>
      <c r="NGX533" s="714"/>
      <c r="NGY533" s="714"/>
      <c r="NGZ533" s="714"/>
      <c r="NHA533" s="714"/>
      <c r="NHB533" s="714"/>
      <c r="NHC533" s="714"/>
      <c r="NHD533" s="714"/>
      <c r="NHE533" s="714"/>
      <c r="NHF533" s="714"/>
      <c r="NHG533" s="714"/>
      <c r="NHH533" s="714"/>
      <c r="NHI533" s="714"/>
      <c r="NHJ533" s="714"/>
      <c r="NHK533" s="714"/>
      <c r="NHL533" s="714"/>
      <c r="NHM533" s="714"/>
      <c r="NHN533" s="714"/>
      <c r="NHO533" s="714"/>
      <c r="NHP533" s="714"/>
      <c r="NHQ533" s="714"/>
      <c r="NHR533" s="714"/>
      <c r="NHS533" s="714"/>
      <c r="NHT533" s="714"/>
      <c r="NHU533" s="714"/>
      <c r="NHV533" s="714"/>
      <c r="NHW533" s="714"/>
      <c r="NHX533" s="714"/>
      <c r="NHY533" s="714"/>
      <c r="NHZ533" s="714"/>
      <c r="NIA533" s="714"/>
      <c r="NIB533" s="714"/>
      <c r="NIC533" s="714"/>
      <c r="NID533" s="714"/>
      <c r="NIE533" s="714"/>
      <c r="NIF533" s="714"/>
      <c r="NIG533" s="714"/>
      <c r="NIH533" s="714"/>
      <c r="NII533" s="714"/>
      <c r="NIJ533" s="714"/>
      <c r="NIK533" s="714"/>
      <c r="NIL533" s="714"/>
      <c r="NIM533" s="714"/>
      <c r="NIN533" s="714"/>
      <c r="NIO533" s="714"/>
      <c r="NIP533" s="714"/>
      <c r="NIQ533" s="714"/>
      <c r="NIR533" s="714"/>
      <c r="NIS533" s="714"/>
      <c r="NIT533" s="714"/>
      <c r="NIU533" s="714"/>
      <c r="NIV533" s="714"/>
      <c r="NIW533" s="714"/>
      <c r="NIX533" s="714"/>
      <c r="NIY533" s="714"/>
      <c r="NIZ533" s="714"/>
      <c r="NJA533" s="714"/>
      <c r="NJB533" s="714"/>
      <c r="NJC533" s="714"/>
      <c r="NJD533" s="714"/>
      <c r="NJE533" s="714"/>
      <c r="NJF533" s="714"/>
      <c r="NJG533" s="714"/>
      <c r="NJH533" s="714"/>
      <c r="NJI533" s="714"/>
      <c r="NJJ533" s="714"/>
      <c r="NJK533" s="714"/>
      <c r="NJL533" s="714"/>
      <c r="NJM533" s="714"/>
      <c r="NJN533" s="714"/>
      <c r="NJO533" s="714"/>
      <c r="NJP533" s="714"/>
      <c r="NJQ533" s="714"/>
      <c r="NJR533" s="714"/>
      <c r="NJS533" s="714"/>
      <c r="NJT533" s="714"/>
      <c r="NJU533" s="714"/>
      <c r="NJV533" s="714"/>
      <c r="NJW533" s="714"/>
      <c r="NJX533" s="714"/>
      <c r="NJY533" s="714"/>
      <c r="NJZ533" s="714"/>
      <c r="NKA533" s="714"/>
      <c r="NKB533" s="714"/>
      <c r="NKC533" s="714"/>
      <c r="NKD533" s="714"/>
      <c r="NKE533" s="714"/>
      <c r="NKF533" s="714"/>
      <c r="NKG533" s="714"/>
      <c r="NKH533" s="714"/>
      <c r="NKI533" s="714"/>
      <c r="NKJ533" s="714"/>
      <c r="NKK533" s="714"/>
      <c r="NKL533" s="714"/>
      <c r="NKM533" s="714"/>
      <c r="NKN533" s="714"/>
      <c r="NKO533" s="714"/>
      <c r="NKP533" s="714"/>
      <c r="NKQ533" s="714"/>
      <c r="NKR533" s="714"/>
      <c r="NKS533" s="714"/>
      <c r="NKT533" s="714"/>
      <c r="NKU533" s="714"/>
      <c r="NKV533" s="714"/>
      <c r="NKW533" s="714"/>
      <c r="NKX533" s="714"/>
      <c r="NKY533" s="714"/>
      <c r="NKZ533" s="714"/>
      <c r="NLA533" s="714"/>
      <c r="NLB533" s="714"/>
      <c r="NLC533" s="714"/>
      <c r="NLD533" s="714"/>
      <c r="NLE533" s="714"/>
      <c r="NLF533" s="714"/>
      <c r="NLG533" s="714"/>
      <c r="NLH533" s="714"/>
      <c r="NLI533" s="714"/>
      <c r="NLJ533" s="714"/>
      <c r="NLK533" s="714"/>
      <c r="NLL533" s="714"/>
      <c r="NLM533" s="714"/>
      <c r="NLN533" s="714"/>
      <c r="NLO533" s="714"/>
      <c r="NLP533" s="714"/>
      <c r="NLQ533" s="714"/>
      <c r="NLR533" s="714"/>
      <c r="NLS533" s="714"/>
      <c r="NLT533" s="714"/>
      <c r="NLU533" s="714"/>
      <c r="NLV533" s="714"/>
      <c r="NLW533" s="714"/>
      <c r="NLX533" s="714"/>
      <c r="NLY533" s="714"/>
      <c r="NLZ533" s="714"/>
      <c r="NMA533" s="714"/>
      <c r="NMB533" s="714"/>
      <c r="NMC533" s="714"/>
      <c r="NMD533" s="714"/>
      <c r="NME533" s="714"/>
      <c r="NMF533" s="714"/>
      <c r="NMG533" s="714"/>
      <c r="NMH533" s="714"/>
      <c r="NMI533" s="714"/>
      <c r="NMJ533" s="714"/>
      <c r="NMK533" s="714"/>
      <c r="NML533" s="714"/>
      <c r="NMM533" s="714"/>
      <c r="NMN533" s="714"/>
      <c r="NMO533" s="714"/>
      <c r="NMP533" s="714"/>
      <c r="NMQ533" s="714"/>
      <c r="NMR533" s="714"/>
      <c r="NMS533" s="714"/>
      <c r="NMT533" s="714"/>
      <c r="NMU533" s="714"/>
      <c r="NMV533" s="714"/>
      <c r="NMW533" s="714"/>
      <c r="NMX533" s="714"/>
      <c r="NMY533" s="714"/>
      <c r="NMZ533" s="714"/>
      <c r="NNA533" s="714"/>
      <c r="NNB533" s="714"/>
      <c r="NNC533" s="714"/>
      <c r="NND533" s="714"/>
      <c r="NNE533" s="714"/>
      <c r="NNF533" s="714"/>
      <c r="NNG533" s="714"/>
      <c r="NNH533" s="714"/>
      <c r="NNI533" s="714"/>
      <c r="NNJ533" s="714"/>
      <c r="NNK533" s="714"/>
      <c r="NNL533" s="714"/>
      <c r="NNM533" s="714"/>
      <c r="NNN533" s="714"/>
      <c r="NNO533" s="714"/>
      <c r="NNP533" s="714"/>
      <c r="NNQ533" s="714"/>
      <c r="NNR533" s="714"/>
      <c r="NNS533" s="714"/>
      <c r="NNT533" s="714"/>
      <c r="NNU533" s="714"/>
      <c r="NNV533" s="714"/>
      <c r="NNW533" s="714"/>
      <c r="NNX533" s="714"/>
      <c r="NNY533" s="714"/>
      <c r="NNZ533" s="714"/>
      <c r="NOA533" s="714"/>
      <c r="NOB533" s="714"/>
      <c r="NOC533" s="714"/>
      <c r="NOD533" s="714"/>
      <c r="NOE533" s="714"/>
      <c r="NOF533" s="714"/>
      <c r="NOG533" s="714"/>
      <c r="NOH533" s="714"/>
      <c r="NOI533" s="714"/>
      <c r="NOJ533" s="714"/>
      <c r="NOK533" s="714"/>
      <c r="NOL533" s="714"/>
      <c r="NOM533" s="714"/>
      <c r="NON533" s="714"/>
      <c r="NOO533" s="714"/>
      <c r="NOP533" s="714"/>
      <c r="NOQ533" s="714"/>
      <c r="NOR533" s="714"/>
      <c r="NOS533" s="714"/>
      <c r="NOT533" s="714"/>
      <c r="NOU533" s="714"/>
      <c r="NOV533" s="714"/>
      <c r="NOW533" s="714"/>
      <c r="NOX533" s="714"/>
      <c r="NOY533" s="714"/>
      <c r="NOZ533" s="714"/>
      <c r="NPA533" s="714"/>
      <c r="NPB533" s="714"/>
      <c r="NPC533" s="714"/>
      <c r="NPD533" s="714"/>
      <c r="NPE533" s="714"/>
      <c r="NPF533" s="714"/>
      <c r="NPG533" s="714"/>
      <c r="NPH533" s="714"/>
      <c r="NPI533" s="714"/>
      <c r="NPJ533" s="714"/>
      <c r="NPK533" s="714"/>
      <c r="NPL533" s="714"/>
      <c r="NPM533" s="714"/>
      <c r="NPN533" s="714"/>
      <c r="NPO533" s="714"/>
      <c r="NPP533" s="714"/>
      <c r="NPQ533" s="714"/>
      <c r="NPR533" s="714"/>
      <c r="NPS533" s="714"/>
      <c r="NPT533" s="714"/>
      <c r="NPU533" s="714"/>
      <c r="NPV533" s="714"/>
      <c r="NPW533" s="714"/>
      <c r="NPX533" s="714"/>
      <c r="NPY533" s="714"/>
      <c r="NPZ533" s="714"/>
      <c r="NQA533" s="714"/>
      <c r="NQB533" s="714"/>
      <c r="NQC533" s="714"/>
      <c r="NQD533" s="714"/>
      <c r="NQE533" s="714"/>
      <c r="NQF533" s="714"/>
      <c r="NQG533" s="714"/>
      <c r="NQH533" s="714"/>
      <c r="NQI533" s="714"/>
      <c r="NQJ533" s="714"/>
      <c r="NQK533" s="714"/>
      <c r="NQL533" s="714"/>
      <c r="NQM533" s="714"/>
      <c r="NQN533" s="714"/>
      <c r="NQO533" s="714"/>
      <c r="NQP533" s="714"/>
      <c r="NQQ533" s="714"/>
      <c r="NQR533" s="714"/>
      <c r="NQS533" s="714"/>
      <c r="NQT533" s="714"/>
      <c r="NQU533" s="714"/>
      <c r="NQV533" s="714"/>
      <c r="NQW533" s="714"/>
      <c r="NQX533" s="714"/>
      <c r="NQY533" s="714"/>
      <c r="NQZ533" s="714"/>
      <c r="NRA533" s="714"/>
      <c r="NRB533" s="714"/>
      <c r="NRC533" s="714"/>
      <c r="NRD533" s="714"/>
      <c r="NRE533" s="714"/>
      <c r="NRF533" s="714"/>
      <c r="NRG533" s="714"/>
      <c r="NRH533" s="714"/>
      <c r="NRI533" s="714"/>
      <c r="NRJ533" s="714"/>
      <c r="NRK533" s="714"/>
      <c r="NRL533" s="714"/>
      <c r="NRM533" s="714"/>
      <c r="NRN533" s="714"/>
      <c r="NRO533" s="714"/>
      <c r="NRP533" s="714"/>
      <c r="NRQ533" s="714"/>
      <c r="NRR533" s="714"/>
      <c r="NRS533" s="714"/>
      <c r="NRT533" s="714"/>
      <c r="NRU533" s="714"/>
      <c r="NRV533" s="714"/>
      <c r="NRW533" s="714"/>
      <c r="NRX533" s="714"/>
      <c r="NRY533" s="714"/>
      <c r="NRZ533" s="714"/>
      <c r="NSA533" s="714"/>
      <c r="NSB533" s="714"/>
      <c r="NSC533" s="714"/>
      <c r="NSD533" s="714"/>
      <c r="NSE533" s="714"/>
      <c r="NSF533" s="714"/>
      <c r="NSG533" s="714"/>
      <c r="NSH533" s="714"/>
      <c r="NSI533" s="714"/>
      <c r="NSJ533" s="714"/>
      <c r="NSK533" s="714"/>
      <c r="NSL533" s="714"/>
      <c r="NSM533" s="714"/>
      <c r="NSN533" s="714"/>
      <c r="NSO533" s="714"/>
      <c r="NSP533" s="714"/>
      <c r="NSQ533" s="714"/>
      <c r="NSR533" s="714"/>
      <c r="NSS533" s="714"/>
      <c r="NST533" s="714"/>
      <c r="NSU533" s="714"/>
      <c r="NSV533" s="714"/>
      <c r="NSW533" s="714"/>
      <c r="NSX533" s="714"/>
      <c r="NSY533" s="714"/>
      <c r="NSZ533" s="714"/>
      <c r="NTA533" s="714"/>
      <c r="NTB533" s="714"/>
      <c r="NTC533" s="714"/>
      <c r="NTD533" s="714"/>
      <c r="NTE533" s="714"/>
      <c r="NTF533" s="714"/>
      <c r="NTG533" s="714"/>
      <c r="NTH533" s="714"/>
      <c r="NTI533" s="714"/>
      <c r="NTJ533" s="714"/>
      <c r="NTK533" s="714"/>
      <c r="NTL533" s="714"/>
      <c r="NTM533" s="714"/>
      <c r="NTN533" s="714"/>
      <c r="NTO533" s="714"/>
      <c r="NTP533" s="714"/>
      <c r="NTQ533" s="714"/>
      <c r="NTR533" s="714"/>
      <c r="NTS533" s="714"/>
      <c r="NTT533" s="714"/>
      <c r="NTU533" s="714"/>
      <c r="NTV533" s="714"/>
      <c r="NTW533" s="714"/>
      <c r="NTX533" s="714"/>
      <c r="NTY533" s="714"/>
      <c r="NTZ533" s="714"/>
      <c r="NUA533" s="714"/>
      <c r="NUB533" s="714"/>
      <c r="NUC533" s="714"/>
      <c r="NUD533" s="714"/>
      <c r="NUE533" s="714"/>
      <c r="NUF533" s="714"/>
      <c r="NUG533" s="714"/>
      <c r="NUH533" s="714"/>
      <c r="NUI533" s="714"/>
      <c r="NUJ533" s="714"/>
      <c r="NUK533" s="714"/>
      <c r="NUL533" s="714"/>
      <c r="NUM533" s="714"/>
      <c r="NUN533" s="714"/>
      <c r="NUO533" s="714"/>
      <c r="NUP533" s="714"/>
      <c r="NUQ533" s="714"/>
      <c r="NUR533" s="714"/>
      <c r="NUS533" s="714"/>
      <c r="NUT533" s="714"/>
      <c r="NUU533" s="714"/>
      <c r="NUV533" s="714"/>
      <c r="NUW533" s="714"/>
      <c r="NUX533" s="714"/>
      <c r="NUY533" s="714"/>
      <c r="NUZ533" s="714"/>
      <c r="NVA533" s="714"/>
      <c r="NVB533" s="714"/>
      <c r="NVC533" s="714"/>
      <c r="NVD533" s="714"/>
      <c r="NVE533" s="714"/>
      <c r="NVF533" s="714"/>
      <c r="NVG533" s="714"/>
      <c r="NVH533" s="714"/>
      <c r="NVI533" s="714"/>
      <c r="NVJ533" s="714"/>
      <c r="NVK533" s="714"/>
      <c r="NVL533" s="714"/>
      <c r="NVM533" s="714"/>
      <c r="NVN533" s="714"/>
      <c r="NVO533" s="714"/>
      <c r="NVP533" s="714"/>
      <c r="NVQ533" s="714"/>
      <c r="NVR533" s="714"/>
      <c r="NVS533" s="714"/>
      <c r="NVT533" s="714"/>
      <c r="NVU533" s="714"/>
      <c r="NVV533" s="714"/>
      <c r="NVW533" s="714"/>
      <c r="NVX533" s="714"/>
      <c r="NVY533" s="714"/>
      <c r="NVZ533" s="714"/>
      <c r="NWA533" s="714"/>
      <c r="NWB533" s="714"/>
      <c r="NWC533" s="714"/>
      <c r="NWD533" s="714"/>
      <c r="NWE533" s="714"/>
      <c r="NWF533" s="714"/>
      <c r="NWG533" s="714"/>
      <c r="NWH533" s="714"/>
      <c r="NWI533" s="714"/>
      <c r="NWJ533" s="714"/>
      <c r="NWK533" s="714"/>
      <c r="NWL533" s="714"/>
      <c r="NWM533" s="714"/>
      <c r="NWN533" s="714"/>
      <c r="NWO533" s="714"/>
      <c r="NWP533" s="714"/>
      <c r="NWQ533" s="714"/>
      <c r="NWR533" s="714"/>
      <c r="NWS533" s="714"/>
      <c r="NWT533" s="714"/>
      <c r="NWU533" s="714"/>
      <c r="NWV533" s="714"/>
      <c r="NWW533" s="714"/>
      <c r="NWX533" s="714"/>
      <c r="NWY533" s="714"/>
      <c r="NWZ533" s="714"/>
      <c r="NXA533" s="714"/>
      <c r="NXB533" s="714"/>
      <c r="NXC533" s="714"/>
      <c r="NXD533" s="714"/>
      <c r="NXE533" s="714"/>
      <c r="NXF533" s="714"/>
      <c r="NXG533" s="714"/>
      <c r="NXH533" s="714"/>
      <c r="NXI533" s="714"/>
      <c r="NXJ533" s="714"/>
      <c r="NXK533" s="714"/>
      <c r="NXL533" s="714"/>
      <c r="NXM533" s="714"/>
      <c r="NXN533" s="714"/>
      <c r="NXO533" s="714"/>
      <c r="NXP533" s="714"/>
      <c r="NXQ533" s="714"/>
      <c r="NXR533" s="714"/>
      <c r="NXS533" s="714"/>
      <c r="NXT533" s="714"/>
      <c r="NXU533" s="714"/>
      <c r="NXV533" s="714"/>
      <c r="NXW533" s="714"/>
      <c r="NXX533" s="714"/>
      <c r="NXY533" s="714"/>
      <c r="NXZ533" s="714"/>
      <c r="NYA533" s="714"/>
      <c r="NYB533" s="714"/>
      <c r="NYC533" s="714"/>
      <c r="NYD533" s="714"/>
      <c r="NYE533" s="714"/>
      <c r="NYF533" s="714"/>
      <c r="NYG533" s="714"/>
      <c r="NYH533" s="714"/>
      <c r="NYI533" s="714"/>
      <c r="NYJ533" s="714"/>
      <c r="NYK533" s="714"/>
      <c r="NYL533" s="714"/>
      <c r="NYM533" s="714"/>
      <c r="NYN533" s="714"/>
      <c r="NYO533" s="714"/>
      <c r="NYP533" s="714"/>
      <c r="NYQ533" s="714"/>
      <c r="NYR533" s="714"/>
      <c r="NYS533" s="714"/>
      <c r="NYT533" s="714"/>
      <c r="NYU533" s="714"/>
      <c r="NYV533" s="714"/>
      <c r="NYW533" s="714"/>
      <c r="NYX533" s="714"/>
      <c r="NYY533" s="714"/>
      <c r="NYZ533" s="714"/>
      <c r="NZA533" s="714"/>
      <c r="NZB533" s="714"/>
      <c r="NZC533" s="714"/>
      <c r="NZD533" s="714"/>
      <c r="NZE533" s="714"/>
      <c r="NZF533" s="714"/>
      <c r="NZG533" s="714"/>
      <c r="NZH533" s="714"/>
      <c r="NZI533" s="714"/>
      <c r="NZJ533" s="714"/>
      <c r="NZK533" s="714"/>
      <c r="NZL533" s="714"/>
      <c r="NZM533" s="714"/>
      <c r="NZN533" s="714"/>
      <c r="NZO533" s="714"/>
      <c r="NZP533" s="714"/>
      <c r="NZQ533" s="714"/>
      <c r="NZR533" s="714"/>
      <c r="NZS533" s="714"/>
      <c r="NZT533" s="714"/>
      <c r="NZU533" s="714"/>
      <c r="NZV533" s="714"/>
      <c r="NZW533" s="714"/>
      <c r="NZX533" s="714"/>
      <c r="NZY533" s="714"/>
      <c r="NZZ533" s="714"/>
      <c r="OAA533" s="714"/>
      <c r="OAB533" s="714"/>
      <c r="OAC533" s="714"/>
      <c r="OAD533" s="714"/>
      <c r="OAE533" s="714"/>
      <c r="OAF533" s="714"/>
      <c r="OAG533" s="714"/>
      <c r="OAH533" s="714"/>
      <c r="OAI533" s="714"/>
      <c r="OAJ533" s="714"/>
      <c r="OAK533" s="714"/>
      <c r="OAL533" s="714"/>
      <c r="OAM533" s="714"/>
      <c r="OAN533" s="714"/>
      <c r="OAO533" s="714"/>
      <c r="OAP533" s="714"/>
      <c r="OAQ533" s="714"/>
      <c r="OAR533" s="714"/>
      <c r="OAS533" s="714"/>
      <c r="OAT533" s="714"/>
      <c r="OAU533" s="714"/>
      <c r="OAV533" s="714"/>
      <c r="OAW533" s="714"/>
      <c r="OAX533" s="714"/>
      <c r="OAY533" s="714"/>
      <c r="OAZ533" s="714"/>
      <c r="OBA533" s="714"/>
      <c r="OBB533" s="714"/>
      <c r="OBC533" s="714"/>
      <c r="OBD533" s="714"/>
      <c r="OBE533" s="714"/>
      <c r="OBF533" s="714"/>
      <c r="OBG533" s="714"/>
      <c r="OBH533" s="714"/>
      <c r="OBI533" s="714"/>
      <c r="OBJ533" s="714"/>
      <c r="OBK533" s="714"/>
      <c r="OBL533" s="714"/>
      <c r="OBM533" s="714"/>
      <c r="OBN533" s="714"/>
      <c r="OBO533" s="714"/>
      <c r="OBP533" s="714"/>
      <c r="OBQ533" s="714"/>
      <c r="OBR533" s="714"/>
      <c r="OBS533" s="714"/>
      <c r="OBT533" s="714"/>
      <c r="OBU533" s="714"/>
      <c r="OBV533" s="714"/>
      <c r="OBW533" s="714"/>
      <c r="OBX533" s="714"/>
      <c r="OBY533" s="714"/>
      <c r="OBZ533" s="714"/>
      <c r="OCA533" s="714"/>
      <c r="OCB533" s="714"/>
      <c r="OCC533" s="714"/>
      <c r="OCD533" s="714"/>
      <c r="OCE533" s="714"/>
      <c r="OCF533" s="714"/>
      <c r="OCG533" s="714"/>
      <c r="OCH533" s="714"/>
      <c r="OCI533" s="714"/>
      <c r="OCJ533" s="714"/>
      <c r="OCK533" s="714"/>
      <c r="OCL533" s="714"/>
      <c r="OCM533" s="714"/>
      <c r="OCN533" s="714"/>
      <c r="OCO533" s="714"/>
      <c r="OCP533" s="714"/>
      <c r="OCQ533" s="714"/>
      <c r="OCR533" s="714"/>
      <c r="OCS533" s="714"/>
      <c r="OCT533" s="714"/>
      <c r="OCU533" s="714"/>
      <c r="OCV533" s="714"/>
      <c r="OCW533" s="714"/>
      <c r="OCX533" s="714"/>
      <c r="OCY533" s="714"/>
      <c r="OCZ533" s="714"/>
      <c r="ODA533" s="714"/>
      <c r="ODB533" s="714"/>
      <c r="ODC533" s="714"/>
      <c r="ODD533" s="714"/>
      <c r="ODE533" s="714"/>
      <c r="ODF533" s="714"/>
      <c r="ODG533" s="714"/>
      <c r="ODH533" s="714"/>
      <c r="ODI533" s="714"/>
      <c r="ODJ533" s="714"/>
      <c r="ODK533" s="714"/>
      <c r="ODL533" s="714"/>
      <c r="ODM533" s="714"/>
      <c r="ODN533" s="714"/>
      <c r="ODO533" s="714"/>
      <c r="ODP533" s="714"/>
      <c r="ODQ533" s="714"/>
      <c r="ODR533" s="714"/>
      <c r="ODS533" s="714"/>
      <c r="ODT533" s="714"/>
      <c r="ODU533" s="714"/>
      <c r="ODV533" s="714"/>
      <c r="ODW533" s="714"/>
      <c r="ODX533" s="714"/>
      <c r="ODY533" s="714"/>
      <c r="ODZ533" s="714"/>
      <c r="OEA533" s="714"/>
      <c r="OEB533" s="714"/>
      <c r="OEC533" s="714"/>
      <c r="OED533" s="714"/>
      <c r="OEE533" s="714"/>
      <c r="OEF533" s="714"/>
      <c r="OEG533" s="714"/>
      <c r="OEH533" s="714"/>
      <c r="OEI533" s="714"/>
      <c r="OEJ533" s="714"/>
      <c r="OEK533" s="714"/>
      <c r="OEL533" s="714"/>
      <c r="OEM533" s="714"/>
      <c r="OEN533" s="714"/>
      <c r="OEO533" s="714"/>
      <c r="OEP533" s="714"/>
      <c r="OEQ533" s="714"/>
      <c r="OER533" s="714"/>
      <c r="OES533" s="714"/>
      <c r="OET533" s="714"/>
      <c r="OEU533" s="714"/>
      <c r="OEV533" s="714"/>
      <c r="OEW533" s="714"/>
      <c r="OEX533" s="714"/>
      <c r="OEY533" s="714"/>
      <c r="OEZ533" s="714"/>
      <c r="OFA533" s="714"/>
      <c r="OFB533" s="714"/>
      <c r="OFC533" s="714"/>
      <c r="OFD533" s="714"/>
      <c r="OFE533" s="714"/>
      <c r="OFF533" s="714"/>
      <c r="OFG533" s="714"/>
      <c r="OFH533" s="714"/>
      <c r="OFI533" s="714"/>
      <c r="OFJ533" s="714"/>
      <c r="OFK533" s="714"/>
      <c r="OFL533" s="714"/>
      <c r="OFM533" s="714"/>
      <c r="OFN533" s="714"/>
      <c r="OFO533" s="714"/>
      <c r="OFP533" s="714"/>
      <c r="OFQ533" s="714"/>
      <c r="OFR533" s="714"/>
      <c r="OFS533" s="714"/>
      <c r="OFT533" s="714"/>
      <c r="OFU533" s="714"/>
      <c r="OFV533" s="714"/>
      <c r="OFW533" s="714"/>
      <c r="OFX533" s="714"/>
      <c r="OFY533" s="714"/>
      <c r="OFZ533" s="714"/>
      <c r="OGA533" s="714"/>
      <c r="OGB533" s="714"/>
      <c r="OGC533" s="714"/>
      <c r="OGD533" s="714"/>
      <c r="OGE533" s="714"/>
      <c r="OGF533" s="714"/>
      <c r="OGG533" s="714"/>
      <c r="OGH533" s="714"/>
      <c r="OGI533" s="714"/>
      <c r="OGJ533" s="714"/>
      <c r="OGK533" s="714"/>
      <c r="OGL533" s="714"/>
      <c r="OGM533" s="714"/>
      <c r="OGN533" s="714"/>
      <c r="OGO533" s="714"/>
      <c r="OGP533" s="714"/>
      <c r="OGQ533" s="714"/>
      <c r="OGR533" s="714"/>
      <c r="OGS533" s="714"/>
      <c r="OGT533" s="714"/>
      <c r="OGU533" s="714"/>
      <c r="OGV533" s="714"/>
      <c r="OGW533" s="714"/>
      <c r="OGX533" s="714"/>
      <c r="OGY533" s="714"/>
      <c r="OGZ533" s="714"/>
      <c r="OHA533" s="714"/>
      <c r="OHB533" s="714"/>
      <c r="OHC533" s="714"/>
      <c r="OHD533" s="714"/>
      <c r="OHE533" s="714"/>
      <c r="OHF533" s="714"/>
      <c r="OHG533" s="714"/>
      <c r="OHH533" s="714"/>
      <c r="OHI533" s="714"/>
      <c r="OHJ533" s="714"/>
      <c r="OHK533" s="714"/>
      <c r="OHL533" s="714"/>
      <c r="OHM533" s="714"/>
      <c r="OHN533" s="714"/>
      <c r="OHO533" s="714"/>
      <c r="OHP533" s="714"/>
      <c r="OHQ533" s="714"/>
      <c r="OHR533" s="714"/>
      <c r="OHS533" s="714"/>
      <c r="OHT533" s="714"/>
      <c r="OHU533" s="714"/>
      <c r="OHV533" s="714"/>
      <c r="OHW533" s="714"/>
      <c r="OHX533" s="714"/>
      <c r="OHY533" s="714"/>
      <c r="OHZ533" s="714"/>
      <c r="OIA533" s="714"/>
      <c r="OIB533" s="714"/>
      <c r="OIC533" s="714"/>
      <c r="OID533" s="714"/>
      <c r="OIE533" s="714"/>
      <c r="OIF533" s="714"/>
      <c r="OIG533" s="714"/>
      <c r="OIH533" s="714"/>
      <c r="OII533" s="714"/>
      <c r="OIJ533" s="714"/>
      <c r="OIK533" s="714"/>
      <c r="OIL533" s="714"/>
      <c r="OIM533" s="714"/>
      <c r="OIN533" s="714"/>
      <c r="OIO533" s="714"/>
      <c r="OIP533" s="714"/>
      <c r="OIQ533" s="714"/>
      <c r="OIR533" s="714"/>
      <c r="OIS533" s="714"/>
      <c r="OIT533" s="714"/>
      <c r="OIU533" s="714"/>
      <c r="OIV533" s="714"/>
      <c r="OIW533" s="714"/>
      <c r="OIX533" s="714"/>
      <c r="OIY533" s="714"/>
      <c r="OIZ533" s="714"/>
      <c r="OJA533" s="714"/>
      <c r="OJB533" s="714"/>
      <c r="OJC533" s="714"/>
      <c r="OJD533" s="714"/>
      <c r="OJE533" s="714"/>
      <c r="OJF533" s="714"/>
      <c r="OJG533" s="714"/>
      <c r="OJH533" s="714"/>
      <c r="OJI533" s="714"/>
      <c r="OJJ533" s="714"/>
      <c r="OJK533" s="714"/>
      <c r="OJL533" s="714"/>
      <c r="OJM533" s="714"/>
      <c r="OJN533" s="714"/>
      <c r="OJO533" s="714"/>
      <c r="OJP533" s="714"/>
      <c r="OJQ533" s="714"/>
      <c r="OJR533" s="714"/>
      <c r="OJS533" s="714"/>
      <c r="OJT533" s="714"/>
      <c r="OJU533" s="714"/>
      <c r="OJV533" s="714"/>
      <c r="OJW533" s="714"/>
      <c r="OJX533" s="714"/>
      <c r="OJY533" s="714"/>
      <c r="OJZ533" s="714"/>
      <c r="OKA533" s="714"/>
      <c r="OKB533" s="714"/>
      <c r="OKC533" s="714"/>
      <c r="OKD533" s="714"/>
      <c r="OKE533" s="714"/>
      <c r="OKF533" s="714"/>
      <c r="OKG533" s="714"/>
      <c r="OKH533" s="714"/>
      <c r="OKI533" s="714"/>
      <c r="OKJ533" s="714"/>
      <c r="OKK533" s="714"/>
      <c r="OKL533" s="714"/>
      <c r="OKM533" s="714"/>
      <c r="OKN533" s="714"/>
      <c r="OKO533" s="714"/>
      <c r="OKP533" s="714"/>
      <c r="OKQ533" s="714"/>
      <c r="OKR533" s="714"/>
      <c r="OKS533" s="714"/>
      <c r="OKT533" s="714"/>
      <c r="OKU533" s="714"/>
      <c r="OKV533" s="714"/>
      <c r="OKW533" s="714"/>
      <c r="OKX533" s="714"/>
      <c r="OKY533" s="714"/>
      <c r="OKZ533" s="714"/>
      <c r="OLA533" s="714"/>
      <c r="OLB533" s="714"/>
      <c r="OLC533" s="714"/>
      <c r="OLD533" s="714"/>
      <c r="OLE533" s="714"/>
      <c r="OLF533" s="714"/>
      <c r="OLG533" s="714"/>
      <c r="OLH533" s="714"/>
      <c r="OLI533" s="714"/>
      <c r="OLJ533" s="714"/>
      <c r="OLK533" s="714"/>
      <c r="OLL533" s="714"/>
      <c r="OLM533" s="714"/>
      <c r="OLN533" s="714"/>
      <c r="OLO533" s="714"/>
      <c r="OLP533" s="714"/>
      <c r="OLQ533" s="714"/>
      <c r="OLR533" s="714"/>
      <c r="OLS533" s="714"/>
      <c r="OLT533" s="714"/>
      <c r="OLU533" s="714"/>
      <c r="OLV533" s="714"/>
      <c r="OLW533" s="714"/>
      <c r="OLX533" s="714"/>
      <c r="OLY533" s="714"/>
      <c r="OLZ533" s="714"/>
      <c r="OMA533" s="714"/>
      <c r="OMB533" s="714"/>
      <c r="OMC533" s="714"/>
      <c r="OMD533" s="714"/>
      <c r="OME533" s="714"/>
      <c r="OMF533" s="714"/>
      <c r="OMG533" s="714"/>
      <c r="OMH533" s="714"/>
      <c r="OMI533" s="714"/>
      <c r="OMJ533" s="714"/>
      <c r="OMK533" s="714"/>
      <c r="OML533" s="714"/>
      <c r="OMM533" s="714"/>
      <c r="OMN533" s="714"/>
      <c r="OMO533" s="714"/>
      <c r="OMP533" s="714"/>
      <c r="OMQ533" s="714"/>
      <c r="OMR533" s="714"/>
      <c r="OMS533" s="714"/>
      <c r="OMT533" s="714"/>
      <c r="OMU533" s="714"/>
      <c r="OMV533" s="714"/>
      <c r="OMW533" s="714"/>
      <c r="OMX533" s="714"/>
      <c r="OMY533" s="714"/>
      <c r="OMZ533" s="714"/>
      <c r="ONA533" s="714"/>
      <c r="ONB533" s="714"/>
      <c r="ONC533" s="714"/>
      <c r="OND533" s="714"/>
      <c r="ONE533" s="714"/>
      <c r="ONF533" s="714"/>
      <c r="ONG533" s="714"/>
      <c r="ONH533" s="714"/>
      <c r="ONI533" s="714"/>
      <c r="ONJ533" s="714"/>
      <c r="ONK533" s="714"/>
      <c r="ONL533" s="714"/>
      <c r="ONM533" s="714"/>
      <c r="ONN533" s="714"/>
      <c r="ONO533" s="714"/>
      <c r="ONP533" s="714"/>
      <c r="ONQ533" s="714"/>
      <c r="ONR533" s="714"/>
      <c r="ONS533" s="714"/>
      <c r="ONT533" s="714"/>
      <c r="ONU533" s="714"/>
      <c r="ONV533" s="714"/>
      <c r="ONW533" s="714"/>
      <c r="ONX533" s="714"/>
      <c r="ONY533" s="714"/>
      <c r="ONZ533" s="714"/>
      <c r="OOA533" s="714"/>
      <c r="OOB533" s="714"/>
      <c r="OOC533" s="714"/>
      <c r="OOD533" s="714"/>
      <c r="OOE533" s="714"/>
      <c r="OOF533" s="714"/>
      <c r="OOG533" s="714"/>
      <c r="OOH533" s="714"/>
      <c r="OOI533" s="714"/>
      <c r="OOJ533" s="714"/>
      <c r="OOK533" s="714"/>
      <c r="OOL533" s="714"/>
      <c r="OOM533" s="714"/>
      <c r="OON533" s="714"/>
      <c r="OOO533" s="714"/>
      <c r="OOP533" s="714"/>
      <c r="OOQ533" s="714"/>
      <c r="OOR533" s="714"/>
      <c r="OOS533" s="714"/>
      <c r="OOT533" s="714"/>
      <c r="OOU533" s="714"/>
      <c r="OOV533" s="714"/>
      <c r="OOW533" s="714"/>
      <c r="OOX533" s="714"/>
      <c r="OOY533" s="714"/>
      <c r="OOZ533" s="714"/>
      <c r="OPA533" s="714"/>
      <c r="OPB533" s="714"/>
      <c r="OPC533" s="714"/>
      <c r="OPD533" s="714"/>
      <c r="OPE533" s="714"/>
      <c r="OPF533" s="714"/>
      <c r="OPG533" s="714"/>
      <c r="OPH533" s="714"/>
      <c r="OPI533" s="714"/>
      <c r="OPJ533" s="714"/>
      <c r="OPK533" s="714"/>
      <c r="OPL533" s="714"/>
      <c r="OPM533" s="714"/>
      <c r="OPN533" s="714"/>
      <c r="OPO533" s="714"/>
      <c r="OPP533" s="714"/>
      <c r="OPQ533" s="714"/>
      <c r="OPR533" s="714"/>
      <c r="OPS533" s="714"/>
      <c r="OPT533" s="714"/>
      <c r="OPU533" s="714"/>
      <c r="OPV533" s="714"/>
      <c r="OPW533" s="714"/>
      <c r="OPX533" s="714"/>
      <c r="OPY533" s="714"/>
      <c r="OPZ533" s="714"/>
      <c r="OQA533" s="714"/>
      <c r="OQB533" s="714"/>
      <c r="OQC533" s="714"/>
      <c r="OQD533" s="714"/>
      <c r="OQE533" s="714"/>
      <c r="OQF533" s="714"/>
      <c r="OQG533" s="714"/>
      <c r="OQH533" s="714"/>
      <c r="OQI533" s="714"/>
      <c r="OQJ533" s="714"/>
      <c r="OQK533" s="714"/>
      <c r="OQL533" s="714"/>
      <c r="OQM533" s="714"/>
      <c r="OQN533" s="714"/>
      <c r="OQO533" s="714"/>
      <c r="OQP533" s="714"/>
      <c r="OQQ533" s="714"/>
      <c r="OQR533" s="714"/>
      <c r="OQS533" s="714"/>
      <c r="OQT533" s="714"/>
      <c r="OQU533" s="714"/>
      <c r="OQV533" s="714"/>
      <c r="OQW533" s="714"/>
      <c r="OQX533" s="714"/>
      <c r="OQY533" s="714"/>
      <c r="OQZ533" s="714"/>
      <c r="ORA533" s="714"/>
      <c r="ORB533" s="714"/>
      <c r="ORC533" s="714"/>
      <c r="ORD533" s="714"/>
      <c r="ORE533" s="714"/>
      <c r="ORF533" s="714"/>
      <c r="ORG533" s="714"/>
      <c r="ORH533" s="714"/>
      <c r="ORI533" s="714"/>
      <c r="ORJ533" s="714"/>
      <c r="ORK533" s="714"/>
      <c r="ORL533" s="714"/>
      <c r="ORM533" s="714"/>
      <c r="ORN533" s="714"/>
      <c r="ORO533" s="714"/>
      <c r="ORP533" s="714"/>
      <c r="ORQ533" s="714"/>
      <c r="ORR533" s="714"/>
      <c r="ORS533" s="714"/>
      <c r="ORT533" s="714"/>
      <c r="ORU533" s="714"/>
      <c r="ORV533" s="714"/>
      <c r="ORW533" s="714"/>
      <c r="ORX533" s="714"/>
      <c r="ORY533" s="714"/>
      <c r="ORZ533" s="714"/>
      <c r="OSA533" s="714"/>
      <c r="OSB533" s="714"/>
      <c r="OSC533" s="714"/>
      <c r="OSD533" s="714"/>
      <c r="OSE533" s="714"/>
      <c r="OSF533" s="714"/>
      <c r="OSG533" s="714"/>
      <c r="OSH533" s="714"/>
      <c r="OSI533" s="714"/>
      <c r="OSJ533" s="714"/>
      <c r="OSK533" s="714"/>
      <c r="OSL533" s="714"/>
      <c r="OSM533" s="714"/>
      <c r="OSN533" s="714"/>
      <c r="OSO533" s="714"/>
      <c r="OSP533" s="714"/>
      <c r="OSQ533" s="714"/>
      <c r="OSR533" s="714"/>
      <c r="OSS533" s="714"/>
      <c r="OST533" s="714"/>
      <c r="OSU533" s="714"/>
      <c r="OSV533" s="714"/>
      <c r="OSW533" s="714"/>
      <c r="OSX533" s="714"/>
      <c r="OSY533" s="714"/>
      <c r="OSZ533" s="714"/>
      <c r="OTA533" s="714"/>
      <c r="OTB533" s="714"/>
      <c r="OTC533" s="714"/>
      <c r="OTD533" s="714"/>
      <c r="OTE533" s="714"/>
      <c r="OTF533" s="714"/>
      <c r="OTG533" s="714"/>
      <c r="OTH533" s="714"/>
      <c r="OTI533" s="714"/>
      <c r="OTJ533" s="714"/>
      <c r="OTK533" s="714"/>
      <c r="OTL533" s="714"/>
      <c r="OTM533" s="714"/>
      <c r="OTN533" s="714"/>
      <c r="OTO533" s="714"/>
      <c r="OTP533" s="714"/>
      <c r="OTQ533" s="714"/>
      <c r="OTR533" s="714"/>
      <c r="OTS533" s="714"/>
      <c r="OTT533" s="714"/>
      <c r="OTU533" s="714"/>
      <c r="OTV533" s="714"/>
      <c r="OTW533" s="714"/>
      <c r="OTX533" s="714"/>
      <c r="OTY533" s="714"/>
      <c r="OTZ533" s="714"/>
      <c r="OUA533" s="714"/>
      <c r="OUB533" s="714"/>
      <c r="OUC533" s="714"/>
      <c r="OUD533" s="714"/>
      <c r="OUE533" s="714"/>
      <c r="OUF533" s="714"/>
      <c r="OUG533" s="714"/>
      <c r="OUH533" s="714"/>
      <c r="OUI533" s="714"/>
      <c r="OUJ533" s="714"/>
      <c r="OUK533" s="714"/>
      <c r="OUL533" s="714"/>
      <c r="OUM533" s="714"/>
      <c r="OUN533" s="714"/>
      <c r="OUO533" s="714"/>
      <c r="OUP533" s="714"/>
      <c r="OUQ533" s="714"/>
      <c r="OUR533" s="714"/>
      <c r="OUS533" s="714"/>
      <c r="OUT533" s="714"/>
      <c r="OUU533" s="714"/>
      <c r="OUV533" s="714"/>
      <c r="OUW533" s="714"/>
      <c r="OUX533" s="714"/>
      <c r="OUY533" s="714"/>
      <c r="OUZ533" s="714"/>
      <c r="OVA533" s="714"/>
      <c r="OVB533" s="714"/>
      <c r="OVC533" s="714"/>
      <c r="OVD533" s="714"/>
      <c r="OVE533" s="714"/>
      <c r="OVF533" s="714"/>
      <c r="OVG533" s="714"/>
      <c r="OVH533" s="714"/>
      <c r="OVI533" s="714"/>
      <c r="OVJ533" s="714"/>
      <c r="OVK533" s="714"/>
      <c r="OVL533" s="714"/>
      <c r="OVM533" s="714"/>
      <c r="OVN533" s="714"/>
      <c r="OVO533" s="714"/>
      <c r="OVP533" s="714"/>
      <c r="OVQ533" s="714"/>
      <c r="OVR533" s="714"/>
      <c r="OVS533" s="714"/>
      <c r="OVT533" s="714"/>
      <c r="OVU533" s="714"/>
      <c r="OVV533" s="714"/>
      <c r="OVW533" s="714"/>
      <c r="OVX533" s="714"/>
      <c r="OVY533" s="714"/>
      <c r="OVZ533" s="714"/>
      <c r="OWA533" s="714"/>
      <c r="OWB533" s="714"/>
      <c r="OWC533" s="714"/>
      <c r="OWD533" s="714"/>
      <c r="OWE533" s="714"/>
      <c r="OWF533" s="714"/>
      <c r="OWG533" s="714"/>
      <c r="OWH533" s="714"/>
      <c r="OWI533" s="714"/>
      <c r="OWJ533" s="714"/>
      <c r="OWK533" s="714"/>
      <c r="OWL533" s="714"/>
      <c r="OWM533" s="714"/>
      <c r="OWN533" s="714"/>
      <c r="OWO533" s="714"/>
      <c r="OWP533" s="714"/>
      <c r="OWQ533" s="714"/>
      <c r="OWR533" s="714"/>
      <c r="OWS533" s="714"/>
      <c r="OWT533" s="714"/>
      <c r="OWU533" s="714"/>
      <c r="OWV533" s="714"/>
      <c r="OWW533" s="714"/>
      <c r="OWX533" s="714"/>
      <c r="OWY533" s="714"/>
      <c r="OWZ533" s="714"/>
      <c r="OXA533" s="714"/>
      <c r="OXB533" s="714"/>
      <c r="OXC533" s="714"/>
      <c r="OXD533" s="714"/>
      <c r="OXE533" s="714"/>
      <c r="OXF533" s="714"/>
      <c r="OXG533" s="714"/>
      <c r="OXH533" s="714"/>
      <c r="OXI533" s="714"/>
      <c r="OXJ533" s="714"/>
      <c r="OXK533" s="714"/>
      <c r="OXL533" s="714"/>
      <c r="OXM533" s="714"/>
      <c r="OXN533" s="714"/>
      <c r="OXO533" s="714"/>
      <c r="OXP533" s="714"/>
      <c r="OXQ533" s="714"/>
      <c r="OXR533" s="714"/>
      <c r="OXS533" s="714"/>
      <c r="OXT533" s="714"/>
      <c r="OXU533" s="714"/>
      <c r="OXV533" s="714"/>
      <c r="OXW533" s="714"/>
      <c r="OXX533" s="714"/>
      <c r="OXY533" s="714"/>
      <c r="OXZ533" s="714"/>
      <c r="OYA533" s="714"/>
      <c r="OYB533" s="714"/>
      <c r="OYC533" s="714"/>
      <c r="OYD533" s="714"/>
      <c r="OYE533" s="714"/>
      <c r="OYF533" s="714"/>
      <c r="OYG533" s="714"/>
      <c r="OYH533" s="714"/>
      <c r="OYI533" s="714"/>
      <c r="OYJ533" s="714"/>
      <c r="OYK533" s="714"/>
      <c r="OYL533" s="714"/>
      <c r="OYM533" s="714"/>
      <c r="OYN533" s="714"/>
      <c r="OYO533" s="714"/>
      <c r="OYP533" s="714"/>
      <c r="OYQ533" s="714"/>
      <c r="OYR533" s="714"/>
      <c r="OYS533" s="714"/>
      <c r="OYT533" s="714"/>
      <c r="OYU533" s="714"/>
      <c r="OYV533" s="714"/>
      <c r="OYW533" s="714"/>
      <c r="OYX533" s="714"/>
      <c r="OYY533" s="714"/>
      <c r="OYZ533" s="714"/>
      <c r="OZA533" s="714"/>
      <c r="OZB533" s="714"/>
      <c r="OZC533" s="714"/>
      <c r="OZD533" s="714"/>
      <c r="OZE533" s="714"/>
      <c r="OZF533" s="714"/>
      <c r="OZG533" s="714"/>
      <c r="OZH533" s="714"/>
      <c r="OZI533" s="714"/>
      <c r="OZJ533" s="714"/>
      <c r="OZK533" s="714"/>
      <c r="OZL533" s="714"/>
      <c r="OZM533" s="714"/>
      <c r="OZN533" s="714"/>
      <c r="OZO533" s="714"/>
      <c r="OZP533" s="714"/>
      <c r="OZQ533" s="714"/>
      <c r="OZR533" s="714"/>
      <c r="OZS533" s="714"/>
      <c r="OZT533" s="714"/>
      <c r="OZU533" s="714"/>
      <c r="OZV533" s="714"/>
      <c r="OZW533" s="714"/>
      <c r="OZX533" s="714"/>
      <c r="OZY533" s="714"/>
      <c r="OZZ533" s="714"/>
      <c r="PAA533" s="714"/>
      <c r="PAB533" s="714"/>
      <c r="PAC533" s="714"/>
      <c r="PAD533" s="714"/>
      <c r="PAE533" s="714"/>
      <c r="PAF533" s="714"/>
      <c r="PAG533" s="714"/>
      <c r="PAH533" s="714"/>
      <c r="PAI533" s="714"/>
      <c r="PAJ533" s="714"/>
      <c r="PAK533" s="714"/>
      <c r="PAL533" s="714"/>
      <c r="PAM533" s="714"/>
      <c r="PAN533" s="714"/>
      <c r="PAO533" s="714"/>
      <c r="PAP533" s="714"/>
      <c r="PAQ533" s="714"/>
      <c r="PAR533" s="714"/>
      <c r="PAS533" s="714"/>
      <c r="PAT533" s="714"/>
      <c r="PAU533" s="714"/>
      <c r="PAV533" s="714"/>
      <c r="PAW533" s="714"/>
      <c r="PAX533" s="714"/>
      <c r="PAY533" s="714"/>
      <c r="PAZ533" s="714"/>
      <c r="PBA533" s="714"/>
      <c r="PBB533" s="714"/>
      <c r="PBC533" s="714"/>
      <c r="PBD533" s="714"/>
      <c r="PBE533" s="714"/>
      <c r="PBF533" s="714"/>
      <c r="PBG533" s="714"/>
      <c r="PBH533" s="714"/>
      <c r="PBI533" s="714"/>
      <c r="PBJ533" s="714"/>
      <c r="PBK533" s="714"/>
      <c r="PBL533" s="714"/>
      <c r="PBM533" s="714"/>
      <c r="PBN533" s="714"/>
      <c r="PBO533" s="714"/>
      <c r="PBP533" s="714"/>
      <c r="PBQ533" s="714"/>
      <c r="PBR533" s="714"/>
      <c r="PBS533" s="714"/>
      <c r="PBT533" s="714"/>
      <c r="PBU533" s="714"/>
      <c r="PBV533" s="714"/>
      <c r="PBW533" s="714"/>
      <c r="PBX533" s="714"/>
      <c r="PBY533" s="714"/>
      <c r="PBZ533" s="714"/>
      <c r="PCA533" s="714"/>
      <c r="PCB533" s="714"/>
      <c r="PCC533" s="714"/>
      <c r="PCD533" s="714"/>
      <c r="PCE533" s="714"/>
      <c r="PCF533" s="714"/>
      <c r="PCG533" s="714"/>
      <c r="PCH533" s="714"/>
      <c r="PCI533" s="714"/>
      <c r="PCJ533" s="714"/>
      <c r="PCK533" s="714"/>
      <c r="PCL533" s="714"/>
      <c r="PCM533" s="714"/>
      <c r="PCN533" s="714"/>
      <c r="PCO533" s="714"/>
      <c r="PCP533" s="714"/>
      <c r="PCQ533" s="714"/>
      <c r="PCR533" s="714"/>
      <c r="PCS533" s="714"/>
      <c r="PCT533" s="714"/>
      <c r="PCU533" s="714"/>
      <c r="PCV533" s="714"/>
      <c r="PCW533" s="714"/>
      <c r="PCX533" s="714"/>
      <c r="PCY533" s="714"/>
      <c r="PCZ533" s="714"/>
      <c r="PDA533" s="714"/>
      <c r="PDB533" s="714"/>
      <c r="PDC533" s="714"/>
      <c r="PDD533" s="714"/>
      <c r="PDE533" s="714"/>
      <c r="PDF533" s="714"/>
      <c r="PDG533" s="714"/>
      <c r="PDH533" s="714"/>
      <c r="PDI533" s="714"/>
      <c r="PDJ533" s="714"/>
      <c r="PDK533" s="714"/>
      <c r="PDL533" s="714"/>
      <c r="PDM533" s="714"/>
      <c r="PDN533" s="714"/>
      <c r="PDO533" s="714"/>
      <c r="PDP533" s="714"/>
      <c r="PDQ533" s="714"/>
      <c r="PDR533" s="714"/>
      <c r="PDS533" s="714"/>
      <c r="PDT533" s="714"/>
      <c r="PDU533" s="714"/>
      <c r="PDV533" s="714"/>
      <c r="PDW533" s="714"/>
      <c r="PDX533" s="714"/>
      <c r="PDY533" s="714"/>
      <c r="PDZ533" s="714"/>
      <c r="PEA533" s="714"/>
      <c r="PEB533" s="714"/>
      <c r="PEC533" s="714"/>
      <c r="PED533" s="714"/>
      <c r="PEE533" s="714"/>
      <c r="PEF533" s="714"/>
      <c r="PEG533" s="714"/>
      <c r="PEH533" s="714"/>
      <c r="PEI533" s="714"/>
      <c r="PEJ533" s="714"/>
      <c r="PEK533" s="714"/>
      <c r="PEL533" s="714"/>
      <c r="PEM533" s="714"/>
      <c r="PEN533" s="714"/>
      <c r="PEO533" s="714"/>
      <c r="PEP533" s="714"/>
      <c r="PEQ533" s="714"/>
      <c r="PER533" s="714"/>
      <c r="PES533" s="714"/>
      <c r="PET533" s="714"/>
      <c r="PEU533" s="714"/>
      <c r="PEV533" s="714"/>
      <c r="PEW533" s="714"/>
      <c r="PEX533" s="714"/>
      <c r="PEY533" s="714"/>
      <c r="PEZ533" s="714"/>
      <c r="PFA533" s="714"/>
      <c r="PFB533" s="714"/>
      <c r="PFC533" s="714"/>
      <c r="PFD533" s="714"/>
      <c r="PFE533" s="714"/>
      <c r="PFF533" s="714"/>
      <c r="PFG533" s="714"/>
      <c r="PFH533" s="714"/>
      <c r="PFI533" s="714"/>
      <c r="PFJ533" s="714"/>
      <c r="PFK533" s="714"/>
      <c r="PFL533" s="714"/>
      <c r="PFM533" s="714"/>
      <c r="PFN533" s="714"/>
      <c r="PFO533" s="714"/>
      <c r="PFP533" s="714"/>
      <c r="PFQ533" s="714"/>
      <c r="PFR533" s="714"/>
      <c r="PFS533" s="714"/>
      <c r="PFT533" s="714"/>
      <c r="PFU533" s="714"/>
      <c r="PFV533" s="714"/>
      <c r="PFW533" s="714"/>
      <c r="PFX533" s="714"/>
      <c r="PFY533" s="714"/>
      <c r="PFZ533" s="714"/>
      <c r="PGA533" s="714"/>
      <c r="PGB533" s="714"/>
      <c r="PGC533" s="714"/>
      <c r="PGD533" s="714"/>
      <c r="PGE533" s="714"/>
      <c r="PGF533" s="714"/>
      <c r="PGG533" s="714"/>
      <c r="PGH533" s="714"/>
      <c r="PGI533" s="714"/>
      <c r="PGJ533" s="714"/>
      <c r="PGK533" s="714"/>
      <c r="PGL533" s="714"/>
      <c r="PGM533" s="714"/>
      <c r="PGN533" s="714"/>
      <c r="PGO533" s="714"/>
      <c r="PGP533" s="714"/>
      <c r="PGQ533" s="714"/>
      <c r="PGR533" s="714"/>
      <c r="PGS533" s="714"/>
      <c r="PGT533" s="714"/>
      <c r="PGU533" s="714"/>
      <c r="PGV533" s="714"/>
      <c r="PGW533" s="714"/>
      <c r="PGX533" s="714"/>
      <c r="PGY533" s="714"/>
      <c r="PGZ533" s="714"/>
      <c r="PHA533" s="714"/>
      <c r="PHB533" s="714"/>
      <c r="PHC533" s="714"/>
      <c r="PHD533" s="714"/>
      <c r="PHE533" s="714"/>
      <c r="PHF533" s="714"/>
      <c r="PHG533" s="714"/>
      <c r="PHH533" s="714"/>
      <c r="PHI533" s="714"/>
      <c r="PHJ533" s="714"/>
      <c r="PHK533" s="714"/>
      <c r="PHL533" s="714"/>
      <c r="PHM533" s="714"/>
      <c r="PHN533" s="714"/>
      <c r="PHO533" s="714"/>
      <c r="PHP533" s="714"/>
      <c r="PHQ533" s="714"/>
      <c r="PHR533" s="714"/>
      <c r="PHS533" s="714"/>
      <c r="PHT533" s="714"/>
      <c r="PHU533" s="714"/>
      <c r="PHV533" s="714"/>
      <c r="PHW533" s="714"/>
      <c r="PHX533" s="714"/>
      <c r="PHY533" s="714"/>
      <c r="PHZ533" s="714"/>
      <c r="PIA533" s="714"/>
      <c r="PIB533" s="714"/>
      <c r="PIC533" s="714"/>
      <c r="PID533" s="714"/>
      <c r="PIE533" s="714"/>
      <c r="PIF533" s="714"/>
      <c r="PIG533" s="714"/>
      <c r="PIH533" s="714"/>
      <c r="PII533" s="714"/>
      <c r="PIJ533" s="714"/>
      <c r="PIK533" s="714"/>
      <c r="PIL533" s="714"/>
      <c r="PIM533" s="714"/>
      <c r="PIN533" s="714"/>
      <c r="PIO533" s="714"/>
      <c r="PIP533" s="714"/>
      <c r="PIQ533" s="714"/>
      <c r="PIR533" s="714"/>
      <c r="PIS533" s="714"/>
      <c r="PIT533" s="714"/>
      <c r="PIU533" s="714"/>
      <c r="PIV533" s="714"/>
      <c r="PIW533" s="714"/>
      <c r="PIX533" s="714"/>
      <c r="PIY533" s="714"/>
      <c r="PIZ533" s="714"/>
      <c r="PJA533" s="714"/>
      <c r="PJB533" s="714"/>
      <c r="PJC533" s="714"/>
      <c r="PJD533" s="714"/>
      <c r="PJE533" s="714"/>
      <c r="PJF533" s="714"/>
      <c r="PJG533" s="714"/>
      <c r="PJH533" s="714"/>
      <c r="PJI533" s="714"/>
      <c r="PJJ533" s="714"/>
      <c r="PJK533" s="714"/>
      <c r="PJL533" s="714"/>
      <c r="PJM533" s="714"/>
      <c r="PJN533" s="714"/>
      <c r="PJO533" s="714"/>
      <c r="PJP533" s="714"/>
      <c r="PJQ533" s="714"/>
      <c r="PJR533" s="714"/>
      <c r="PJS533" s="714"/>
      <c r="PJT533" s="714"/>
      <c r="PJU533" s="714"/>
      <c r="PJV533" s="714"/>
      <c r="PJW533" s="714"/>
      <c r="PJX533" s="714"/>
      <c r="PJY533" s="714"/>
      <c r="PJZ533" s="714"/>
      <c r="PKA533" s="714"/>
      <c r="PKB533" s="714"/>
      <c r="PKC533" s="714"/>
      <c r="PKD533" s="714"/>
      <c r="PKE533" s="714"/>
      <c r="PKF533" s="714"/>
      <c r="PKG533" s="714"/>
      <c r="PKH533" s="714"/>
      <c r="PKI533" s="714"/>
      <c r="PKJ533" s="714"/>
      <c r="PKK533" s="714"/>
      <c r="PKL533" s="714"/>
      <c r="PKM533" s="714"/>
      <c r="PKN533" s="714"/>
      <c r="PKO533" s="714"/>
      <c r="PKP533" s="714"/>
      <c r="PKQ533" s="714"/>
      <c r="PKR533" s="714"/>
      <c r="PKS533" s="714"/>
      <c r="PKT533" s="714"/>
      <c r="PKU533" s="714"/>
      <c r="PKV533" s="714"/>
      <c r="PKW533" s="714"/>
      <c r="PKX533" s="714"/>
      <c r="PKY533" s="714"/>
      <c r="PKZ533" s="714"/>
      <c r="PLA533" s="714"/>
      <c r="PLB533" s="714"/>
      <c r="PLC533" s="714"/>
      <c r="PLD533" s="714"/>
      <c r="PLE533" s="714"/>
      <c r="PLF533" s="714"/>
      <c r="PLG533" s="714"/>
      <c r="PLH533" s="714"/>
      <c r="PLI533" s="714"/>
      <c r="PLJ533" s="714"/>
      <c r="PLK533" s="714"/>
      <c r="PLL533" s="714"/>
      <c r="PLM533" s="714"/>
      <c r="PLN533" s="714"/>
      <c r="PLO533" s="714"/>
      <c r="PLP533" s="714"/>
      <c r="PLQ533" s="714"/>
      <c r="PLR533" s="714"/>
      <c r="PLS533" s="714"/>
      <c r="PLT533" s="714"/>
      <c r="PLU533" s="714"/>
      <c r="PLV533" s="714"/>
      <c r="PLW533" s="714"/>
      <c r="PLX533" s="714"/>
      <c r="PLY533" s="714"/>
      <c r="PLZ533" s="714"/>
      <c r="PMA533" s="714"/>
      <c r="PMB533" s="714"/>
      <c r="PMC533" s="714"/>
      <c r="PMD533" s="714"/>
      <c r="PME533" s="714"/>
      <c r="PMF533" s="714"/>
      <c r="PMG533" s="714"/>
      <c r="PMH533" s="714"/>
      <c r="PMI533" s="714"/>
      <c r="PMJ533" s="714"/>
      <c r="PMK533" s="714"/>
      <c r="PML533" s="714"/>
      <c r="PMM533" s="714"/>
      <c r="PMN533" s="714"/>
      <c r="PMO533" s="714"/>
      <c r="PMP533" s="714"/>
      <c r="PMQ533" s="714"/>
      <c r="PMR533" s="714"/>
      <c r="PMS533" s="714"/>
      <c r="PMT533" s="714"/>
      <c r="PMU533" s="714"/>
      <c r="PMV533" s="714"/>
      <c r="PMW533" s="714"/>
      <c r="PMX533" s="714"/>
      <c r="PMY533" s="714"/>
      <c r="PMZ533" s="714"/>
      <c r="PNA533" s="714"/>
      <c r="PNB533" s="714"/>
      <c r="PNC533" s="714"/>
      <c r="PND533" s="714"/>
      <c r="PNE533" s="714"/>
      <c r="PNF533" s="714"/>
      <c r="PNG533" s="714"/>
      <c r="PNH533" s="714"/>
      <c r="PNI533" s="714"/>
      <c r="PNJ533" s="714"/>
      <c r="PNK533" s="714"/>
      <c r="PNL533" s="714"/>
      <c r="PNM533" s="714"/>
      <c r="PNN533" s="714"/>
      <c r="PNO533" s="714"/>
      <c r="PNP533" s="714"/>
      <c r="PNQ533" s="714"/>
      <c r="PNR533" s="714"/>
      <c r="PNS533" s="714"/>
      <c r="PNT533" s="714"/>
      <c r="PNU533" s="714"/>
      <c r="PNV533" s="714"/>
      <c r="PNW533" s="714"/>
      <c r="PNX533" s="714"/>
      <c r="PNY533" s="714"/>
      <c r="PNZ533" s="714"/>
      <c r="POA533" s="714"/>
      <c r="POB533" s="714"/>
      <c r="POC533" s="714"/>
      <c r="POD533" s="714"/>
      <c r="POE533" s="714"/>
      <c r="POF533" s="714"/>
      <c r="POG533" s="714"/>
      <c r="POH533" s="714"/>
      <c r="POI533" s="714"/>
      <c r="POJ533" s="714"/>
      <c r="POK533" s="714"/>
      <c r="POL533" s="714"/>
      <c r="POM533" s="714"/>
      <c r="PON533" s="714"/>
      <c r="POO533" s="714"/>
      <c r="POP533" s="714"/>
      <c r="POQ533" s="714"/>
      <c r="POR533" s="714"/>
      <c r="POS533" s="714"/>
      <c r="POT533" s="714"/>
      <c r="POU533" s="714"/>
      <c r="POV533" s="714"/>
      <c r="POW533" s="714"/>
      <c r="POX533" s="714"/>
      <c r="POY533" s="714"/>
      <c r="POZ533" s="714"/>
      <c r="PPA533" s="714"/>
      <c r="PPB533" s="714"/>
      <c r="PPC533" s="714"/>
      <c r="PPD533" s="714"/>
      <c r="PPE533" s="714"/>
      <c r="PPF533" s="714"/>
      <c r="PPG533" s="714"/>
      <c r="PPH533" s="714"/>
      <c r="PPI533" s="714"/>
      <c r="PPJ533" s="714"/>
      <c r="PPK533" s="714"/>
      <c r="PPL533" s="714"/>
      <c r="PPM533" s="714"/>
      <c r="PPN533" s="714"/>
      <c r="PPO533" s="714"/>
      <c r="PPP533" s="714"/>
      <c r="PPQ533" s="714"/>
      <c r="PPR533" s="714"/>
      <c r="PPS533" s="714"/>
      <c r="PPT533" s="714"/>
      <c r="PPU533" s="714"/>
      <c r="PPV533" s="714"/>
      <c r="PPW533" s="714"/>
      <c r="PPX533" s="714"/>
      <c r="PPY533" s="714"/>
      <c r="PPZ533" s="714"/>
      <c r="PQA533" s="714"/>
      <c r="PQB533" s="714"/>
      <c r="PQC533" s="714"/>
      <c r="PQD533" s="714"/>
      <c r="PQE533" s="714"/>
      <c r="PQF533" s="714"/>
      <c r="PQG533" s="714"/>
      <c r="PQH533" s="714"/>
      <c r="PQI533" s="714"/>
      <c r="PQJ533" s="714"/>
      <c r="PQK533" s="714"/>
      <c r="PQL533" s="714"/>
      <c r="PQM533" s="714"/>
      <c r="PQN533" s="714"/>
      <c r="PQO533" s="714"/>
      <c r="PQP533" s="714"/>
      <c r="PQQ533" s="714"/>
      <c r="PQR533" s="714"/>
      <c r="PQS533" s="714"/>
      <c r="PQT533" s="714"/>
      <c r="PQU533" s="714"/>
      <c r="PQV533" s="714"/>
      <c r="PQW533" s="714"/>
      <c r="PQX533" s="714"/>
      <c r="PQY533" s="714"/>
      <c r="PQZ533" s="714"/>
      <c r="PRA533" s="714"/>
      <c r="PRB533" s="714"/>
      <c r="PRC533" s="714"/>
      <c r="PRD533" s="714"/>
      <c r="PRE533" s="714"/>
      <c r="PRF533" s="714"/>
      <c r="PRG533" s="714"/>
      <c r="PRH533" s="714"/>
      <c r="PRI533" s="714"/>
      <c r="PRJ533" s="714"/>
      <c r="PRK533" s="714"/>
      <c r="PRL533" s="714"/>
      <c r="PRM533" s="714"/>
      <c r="PRN533" s="714"/>
      <c r="PRO533" s="714"/>
      <c r="PRP533" s="714"/>
      <c r="PRQ533" s="714"/>
      <c r="PRR533" s="714"/>
      <c r="PRS533" s="714"/>
      <c r="PRT533" s="714"/>
      <c r="PRU533" s="714"/>
      <c r="PRV533" s="714"/>
      <c r="PRW533" s="714"/>
      <c r="PRX533" s="714"/>
      <c r="PRY533" s="714"/>
      <c r="PRZ533" s="714"/>
      <c r="PSA533" s="714"/>
      <c r="PSB533" s="714"/>
      <c r="PSC533" s="714"/>
      <c r="PSD533" s="714"/>
      <c r="PSE533" s="714"/>
      <c r="PSF533" s="714"/>
      <c r="PSG533" s="714"/>
      <c r="PSH533" s="714"/>
      <c r="PSI533" s="714"/>
      <c r="PSJ533" s="714"/>
      <c r="PSK533" s="714"/>
      <c r="PSL533" s="714"/>
      <c r="PSM533" s="714"/>
      <c r="PSN533" s="714"/>
      <c r="PSO533" s="714"/>
      <c r="PSP533" s="714"/>
      <c r="PSQ533" s="714"/>
      <c r="PSR533" s="714"/>
      <c r="PSS533" s="714"/>
      <c r="PST533" s="714"/>
      <c r="PSU533" s="714"/>
      <c r="PSV533" s="714"/>
      <c r="PSW533" s="714"/>
      <c r="PSX533" s="714"/>
      <c r="PSY533" s="714"/>
      <c r="PSZ533" s="714"/>
      <c r="PTA533" s="714"/>
      <c r="PTB533" s="714"/>
      <c r="PTC533" s="714"/>
      <c r="PTD533" s="714"/>
      <c r="PTE533" s="714"/>
      <c r="PTF533" s="714"/>
      <c r="PTG533" s="714"/>
      <c r="PTH533" s="714"/>
      <c r="PTI533" s="714"/>
      <c r="PTJ533" s="714"/>
      <c r="PTK533" s="714"/>
      <c r="PTL533" s="714"/>
      <c r="PTM533" s="714"/>
      <c r="PTN533" s="714"/>
      <c r="PTO533" s="714"/>
      <c r="PTP533" s="714"/>
      <c r="PTQ533" s="714"/>
      <c r="PTR533" s="714"/>
      <c r="PTS533" s="714"/>
      <c r="PTT533" s="714"/>
      <c r="PTU533" s="714"/>
      <c r="PTV533" s="714"/>
      <c r="PTW533" s="714"/>
      <c r="PTX533" s="714"/>
      <c r="PTY533" s="714"/>
      <c r="PTZ533" s="714"/>
      <c r="PUA533" s="714"/>
      <c r="PUB533" s="714"/>
      <c r="PUC533" s="714"/>
      <c r="PUD533" s="714"/>
      <c r="PUE533" s="714"/>
      <c r="PUF533" s="714"/>
      <c r="PUG533" s="714"/>
      <c r="PUH533" s="714"/>
      <c r="PUI533" s="714"/>
      <c r="PUJ533" s="714"/>
      <c r="PUK533" s="714"/>
      <c r="PUL533" s="714"/>
      <c r="PUM533" s="714"/>
      <c r="PUN533" s="714"/>
      <c r="PUO533" s="714"/>
      <c r="PUP533" s="714"/>
      <c r="PUQ533" s="714"/>
      <c r="PUR533" s="714"/>
      <c r="PUS533" s="714"/>
      <c r="PUT533" s="714"/>
      <c r="PUU533" s="714"/>
      <c r="PUV533" s="714"/>
      <c r="PUW533" s="714"/>
      <c r="PUX533" s="714"/>
      <c r="PUY533" s="714"/>
      <c r="PUZ533" s="714"/>
      <c r="PVA533" s="714"/>
      <c r="PVB533" s="714"/>
      <c r="PVC533" s="714"/>
      <c r="PVD533" s="714"/>
      <c r="PVE533" s="714"/>
      <c r="PVF533" s="714"/>
      <c r="PVG533" s="714"/>
      <c r="PVH533" s="714"/>
      <c r="PVI533" s="714"/>
      <c r="PVJ533" s="714"/>
      <c r="PVK533" s="714"/>
      <c r="PVL533" s="714"/>
      <c r="PVM533" s="714"/>
      <c r="PVN533" s="714"/>
      <c r="PVO533" s="714"/>
      <c r="PVP533" s="714"/>
      <c r="PVQ533" s="714"/>
      <c r="PVR533" s="714"/>
      <c r="PVS533" s="714"/>
      <c r="PVT533" s="714"/>
      <c r="PVU533" s="714"/>
      <c r="PVV533" s="714"/>
      <c r="PVW533" s="714"/>
      <c r="PVX533" s="714"/>
      <c r="PVY533" s="714"/>
      <c r="PVZ533" s="714"/>
      <c r="PWA533" s="714"/>
      <c r="PWB533" s="714"/>
      <c r="PWC533" s="714"/>
      <c r="PWD533" s="714"/>
      <c r="PWE533" s="714"/>
      <c r="PWF533" s="714"/>
      <c r="PWG533" s="714"/>
      <c r="PWH533" s="714"/>
      <c r="PWI533" s="714"/>
      <c r="PWJ533" s="714"/>
      <c r="PWK533" s="714"/>
      <c r="PWL533" s="714"/>
      <c r="PWM533" s="714"/>
      <c r="PWN533" s="714"/>
      <c r="PWO533" s="714"/>
      <c r="PWP533" s="714"/>
      <c r="PWQ533" s="714"/>
      <c r="PWR533" s="714"/>
      <c r="PWS533" s="714"/>
      <c r="PWT533" s="714"/>
      <c r="PWU533" s="714"/>
      <c r="PWV533" s="714"/>
      <c r="PWW533" s="714"/>
      <c r="PWX533" s="714"/>
      <c r="PWY533" s="714"/>
      <c r="PWZ533" s="714"/>
      <c r="PXA533" s="714"/>
      <c r="PXB533" s="714"/>
      <c r="PXC533" s="714"/>
      <c r="PXD533" s="714"/>
      <c r="PXE533" s="714"/>
      <c r="PXF533" s="714"/>
      <c r="PXG533" s="714"/>
      <c r="PXH533" s="714"/>
      <c r="PXI533" s="714"/>
      <c r="PXJ533" s="714"/>
      <c r="PXK533" s="714"/>
      <c r="PXL533" s="714"/>
      <c r="PXM533" s="714"/>
      <c r="PXN533" s="714"/>
      <c r="PXO533" s="714"/>
      <c r="PXP533" s="714"/>
      <c r="PXQ533" s="714"/>
      <c r="PXR533" s="714"/>
      <c r="PXS533" s="714"/>
      <c r="PXT533" s="714"/>
      <c r="PXU533" s="714"/>
      <c r="PXV533" s="714"/>
      <c r="PXW533" s="714"/>
      <c r="PXX533" s="714"/>
      <c r="PXY533" s="714"/>
      <c r="PXZ533" s="714"/>
      <c r="PYA533" s="714"/>
      <c r="PYB533" s="714"/>
      <c r="PYC533" s="714"/>
      <c r="PYD533" s="714"/>
      <c r="PYE533" s="714"/>
      <c r="PYF533" s="714"/>
      <c r="PYG533" s="714"/>
      <c r="PYH533" s="714"/>
      <c r="PYI533" s="714"/>
      <c r="PYJ533" s="714"/>
      <c r="PYK533" s="714"/>
      <c r="PYL533" s="714"/>
      <c r="PYM533" s="714"/>
      <c r="PYN533" s="714"/>
      <c r="PYO533" s="714"/>
      <c r="PYP533" s="714"/>
      <c r="PYQ533" s="714"/>
      <c r="PYR533" s="714"/>
      <c r="PYS533" s="714"/>
      <c r="PYT533" s="714"/>
      <c r="PYU533" s="714"/>
      <c r="PYV533" s="714"/>
      <c r="PYW533" s="714"/>
      <c r="PYX533" s="714"/>
      <c r="PYY533" s="714"/>
      <c r="PYZ533" s="714"/>
      <c r="PZA533" s="714"/>
      <c r="PZB533" s="714"/>
      <c r="PZC533" s="714"/>
      <c r="PZD533" s="714"/>
      <c r="PZE533" s="714"/>
      <c r="PZF533" s="714"/>
      <c r="PZG533" s="714"/>
      <c r="PZH533" s="714"/>
      <c r="PZI533" s="714"/>
      <c r="PZJ533" s="714"/>
      <c r="PZK533" s="714"/>
      <c r="PZL533" s="714"/>
      <c r="PZM533" s="714"/>
      <c r="PZN533" s="714"/>
      <c r="PZO533" s="714"/>
      <c r="PZP533" s="714"/>
      <c r="PZQ533" s="714"/>
      <c r="PZR533" s="714"/>
      <c r="PZS533" s="714"/>
      <c r="PZT533" s="714"/>
      <c r="PZU533" s="714"/>
      <c r="PZV533" s="714"/>
      <c r="PZW533" s="714"/>
      <c r="PZX533" s="714"/>
      <c r="PZY533" s="714"/>
      <c r="PZZ533" s="714"/>
      <c r="QAA533" s="714"/>
      <c r="QAB533" s="714"/>
      <c r="QAC533" s="714"/>
      <c r="QAD533" s="714"/>
      <c r="QAE533" s="714"/>
      <c r="QAF533" s="714"/>
      <c r="QAG533" s="714"/>
      <c r="QAH533" s="714"/>
      <c r="QAI533" s="714"/>
      <c r="QAJ533" s="714"/>
      <c r="QAK533" s="714"/>
      <c r="QAL533" s="714"/>
      <c r="QAM533" s="714"/>
      <c r="QAN533" s="714"/>
      <c r="QAO533" s="714"/>
      <c r="QAP533" s="714"/>
      <c r="QAQ533" s="714"/>
      <c r="QAR533" s="714"/>
      <c r="QAS533" s="714"/>
      <c r="QAT533" s="714"/>
      <c r="QAU533" s="714"/>
      <c r="QAV533" s="714"/>
      <c r="QAW533" s="714"/>
      <c r="QAX533" s="714"/>
      <c r="QAY533" s="714"/>
      <c r="QAZ533" s="714"/>
      <c r="QBA533" s="714"/>
      <c r="QBB533" s="714"/>
      <c r="QBC533" s="714"/>
      <c r="QBD533" s="714"/>
      <c r="QBE533" s="714"/>
      <c r="QBF533" s="714"/>
      <c r="QBG533" s="714"/>
      <c r="QBH533" s="714"/>
      <c r="QBI533" s="714"/>
      <c r="QBJ533" s="714"/>
      <c r="QBK533" s="714"/>
      <c r="QBL533" s="714"/>
      <c r="QBM533" s="714"/>
      <c r="QBN533" s="714"/>
      <c r="QBO533" s="714"/>
      <c r="QBP533" s="714"/>
      <c r="QBQ533" s="714"/>
      <c r="QBR533" s="714"/>
      <c r="QBS533" s="714"/>
      <c r="QBT533" s="714"/>
      <c r="QBU533" s="714"/>
      <c r="QBV533" s="714"/>
      <c r="QBW533" s="714"/>
      <c r="QBX533" s="714"/>
      <c r="QBY533" s="714"/>
      <c r="QBZ533" s="714"/>
      <c r="QCA533" s="714"/>
      <c r="QCB533" s="714"/>
      <c r="QCC533" s="714"/>
      <c r="QCD533" s="714"/>
      <c r="QCE533" s="714"/>
      <c r="QCF533" s="714"/>
      <c r="QCG533" s="714"/>
      <c r="QCH533" s="714"/>
      <c r="QCI533" s="714"/>
      <c r="QCJ533" s="714"/>
      <c r="QCK533" s="714"/>
      <c r="QCL533" s="714"/>
      <c r="QCM533" s="714"/>
      <c r="QCN533" s="714"/>
      <c r="QCO533" s="714"/>
      <c r="QCP533" s="714"/>
      <c r="QCQ533" s="714"/>
      <c r="QCR533" s="714"/>
      <c r="QCS533" s="714"/>
      <c r="QCT533" s="714"/>
      <c r="QCU533" s="714"/>
      <c r="QCV533" s="714"/>
      <c r="QCW533" s="714"/>
      <c r="QCX533" s="714"/>
      <c r="QCY533" s="714"/>
      <c r="QCZ533" s="714"/>
      <c r="QDA533" s="714"/>
      <c r="QDB533" s="714"/>
      <c r="QDC533" s="714"/>
      <c r="QDD533" s="714"/>
      <c r="QDE533" s="714"/>
      <c r="QDF533" s="714"/>
      <c r="QDG533" s="714"/>
      <c r="QDH533" s="714"/>
      <c r="QDI533" s="714"/>
      <c r="QDJ533" s="714"/>
      <c r="QDK533" s="714"/>
      <c r="QDL533" s="714"/>
      <c r="QDM533" s="714"/>
      <c r="QDN533" s="714"/>
      <c r="QDO533" s="714"/>
      <c r="QDP533" s="714"/>
      <c r="QDQ533" s="714"/>
      <c r="QDR533" s="714"/>
      <c r="QDS533" s="714"/>
      <c r="QDT533" s="714"/>
      <c r="QDU533" s="714"/>
      <c r="QDV533" s="714"/>
      <c r="QDW533" s="714"/>
      <c r="QDX533" s="714"/>
      <c r="QDY533" s="714"/>
      <c r="QDZ533" s="714"/>
      <c r="QEA533" s="714"/>
      <c r="QEB533" s="714"/>
      <c r="QEC533" s="714"/>
      <c r="QED533" s="714"/>
      <c r="QEE533" s="714"/>
      <c r="QEF533" s="714"/>
      <c r="QEG533" s="714"/>
      <c r="QEH533" s="714"/>
      <c r="QEI533" s="714"/>
      <c r="QEJ533" s="714"/>
      <c r="QEK533" s="714"/>
      <c r="QEL533" s="714"/>
      <c r="QEM533" s="714"/>
      <c r="QEN533" s="714"/>
      <c r="QEO533" s="714"/>
      <c r="QEP533" s="714"/>
      <c r="QEQ533" s="714"/>
      <c r="QER533" s="714"/>
      <c r="QES533" s="714"/>
      <c r="QET533" s="714"/>
      <c r="QEU533" s="714"/>
      <c r="QEV533" s="714"/>
      <c r="QEW533" s="714"/>
      <c r="QEX533" s="714"/>
      <c r="QEY533" s="714"/>
      <c r="QEZ533" s="714"/>
      <c r="QFA533" s="714"/>
      <c r="QFB533" s="714"/>
      <c r="QFC533" s="714"/>
      <c r="QFD533" s="714"/>
      <c r="QFE533" s="714"/>
      <c r="QFF533" s="714"/>
      <c r="QFG533" s="714"/>
      <c r="QFH533" s="714"/>
      <c r="QFI533" s="714"/>
      <c r="QFJ533" s="714"/>
      <c r="QFK533" s="714"/>
      <c r="QFL533" s="714"/>
      <c r="QFM533" s="714"/>
      <c r="QFN533" s="714"/>
      <c r="QFO533" s="714"/>
      <c r="QFP533" s="714"/>
      <c r="QFQ533" s="714"/>
      <c r="QFR533" s="714"/>
      <c r="QFS533" s="714"/>
      <c r="QFT533" s="714"/>
      <c r="QFU533" s="714"/>
      <c r="QFV533" s="714"/>
      <c r="QFW533" s="714"/>
      <c r="QFX533" s="714"/>
      <c r="QFY533" s="714"/>
      <c r="QFZ533" s="714"/>
      <c r="QGA533" s="714"/>
      <c r="QGB533" s="714"/>
      <c r="QGC533" s="714"/>
      <c r="QGD533" s="714"/>
      <c r="QGE533" s="714"/>
      <c r="QGF533" s="714"/>
      <c r="QGG533" s="714"/>
      <c r="QGH533" s="714"/>
      <c r="QGI533" s="714"/>
      <c r="QGJ533" s="714"/>
      <c r="QGK533" s="714"/>
      <c r="QGL533" s="714"/>
      <c r="QGM533" s="714"/>
      <c r="QGN533" s="714"/>
      <c r="QGO533" s="714"/>
      <c r="QGP533" s="714"/>
      <c r="QGQ533" s="714"/>
      <c r="QGR533" s="714"/>
      <c r="QGS533" s="714"/>
      <c r="QGT533" s="714"/>
      <c r="QGU533" s="714"/>
      <c r="QGV533" s="714"/>
      <c r="QGW533" s="714"/>
      <c r="QGX533" s="714"/>
      <c r="QGY533" s="714"/>
      <c r="QGZ533" s="714"/>
      <c r="QHA533" s="714"/>
      <c r="QHB533" s="714"/>
      <c r="QHC533" s="714"/>
      <c r="QHD533" s="714"/>
      <c r="QHE533" s="714"/>
      <c r="QHF533" s="714"/>
      <c r="QHG533" s="714"/>
      <c r="QHH533" s="714"/>
      <c r="QHI533" s="714"/>
      <c r="QHJ533" s="714"/>
      <c r="QHK533" s="714"/>
      <c r="QHL533" s="714"/>
      <c r="QHM533" s="714"/>
      <c r="QHN533" s="714"/>
      <c r="QHO533" s="714"/>
      <c r="QHP533" s="714"/>
      <c r="QHQ533" s="714"/>
      <c r="QHR533" s="714"/>
      <c r="QHS533" s="714"/>
      <c r="QHT533" s="714"/>
      <c r="QHU533" s="714"/>
      <c r="QHV533" s="714"/>
      <c r="QHW533" s="714"/>
      <c r="QHX533" s="714"/>
      <c r="QHY533" s="714"/>
      <c r="QHZ533" s="714"/>
      <c r="QIA533" s="714"/>
      <c r="QIB533" s="714"/>
      <c r="QIC533" s="714"/>
      <c r="QID533" s="714"/>
      <c r="QIE533" s="714"/>
      <c r="QIF533" s="714"/>
      <c r="QIG533" s="714"/>
      <c r="QIH533" s="714"/>
      <c r="QII533" s="714"/>
      <c r="QIJ533" s="714"/>
      <c r="QIK533" s="714"/>
      <c r="QIL533" s="714"/>
      <c r="QIM533" s="714"/>
      <c r="QIN533" s="714"/>
      <c r="QIO533" s="714"/>
      <c r="QIP533" s="714"/>
      <c r="QIQ533" s="714"/>
      <c r="QIR533" s="714"/>
      <c r="QIS533" s="714"/>
      <c r="QIT533" s="714"/>
      <c r="QIU533" s="714"/>
      <c r="QIV533" s="714"/>
      <c r="QIW533" s="714"/>
      <c r="QIX533" s="714"/>
      <c r="QIY533" s="714"/>
      <c r="QIZ533" s="714"/>
      <c r="QJA533" s="714"/>
      <c r="QJB533" s="714"/>
      <c r="QJC533" s="714"/>
      <c r="QJD533" s="714"/>
      <c r="QJE533" s="714"/>
      <c r="QJF533" s="714"/>
      <c r="QJG533" s="714"/>
      <c r="QJH533" s="714"/>
      <c r="QJI533" s="714"/>
      <c r="QJJ533" s="714"/>
      <c r="QJK533" s="714"/>
      <c r="QJL533" s="714"/>
      <c r="QJM533" s="714"/>
      <c r="QJN533" s="714"/>
      <c r="QJO533" s="714"/>
      <c r="QJP533" s="714"/>
      <c r="QJQ533" s="714"/>
      <c r="QJR533" s="714"/>
      <c r="QJS533" s="714"/>
      <c r="QJT533" s="714"/>
      <c r="QJU533" s="714"/>
      <c r="QJV533" s="714"/>
      <c r="QJW533" s="714"/>
      <c r="QJX533" s="714"/>
      <c r="QJY533" s="714"/>
      <c r="QJZ533" s="714"/>
      <c r="QKA533" s="714"/>
      <c r="QKB533" s="714"/>
      <c r="QKC533" s="714"/>
      <c r="QKD533" s="714"/>
      <c r="QKE533" s="714"/>
      <c r="QKF533" s="714"/>
      <c r="QKG533" s="714"/>
      <c r="QKH533" s="714"/>
      <c r="QKI533" s="714"/>
      <c r="QKJ533" s="714"/>
      <c r="QKK533" s="714"/>
      <c r="QKL533" s="714"/>
      <c r="QKM533" s="714"/>
      <c r="QKN533" s="714"/>
      <c r="QKO533" s="714"/>
      <c r="QKP533" s="714"/>
      <c r="QKQ533" s="714"/>
      <c r="QKR533" s="714"/>
      <c r="QKS533" s="714"/>
      <c r="QKT533" s="714"/>
      <c r="QKU533" s="714"/>
      <c r="QKV533" s="714"/>
      <c r="QKW533" s="714"/>
      <c r="QKX533" s="714"/>
      <c r="QKY533" s="714"/>
      <c r="QKZ533" s="714"/>
      <c r="QLA533" s="714"/>
      <c r="QLB533" s="714"/>
      <c r="QLC533" s="714"/>
      <c r="QLD533" s="714"/>
      <c r="QLE533" s="714"/>
      <c r="QLF533" s="714"/>
      <c r="QLG533" s="714"/>
      <c r="QLH533" s="714"/>
      <c r="QLI533" s="714"/>
      <c r="QLJ533" s="714"/>
      <c r="QLK533" s="714"/>
      <c r="QLL533" s="714"/>
      <c r="QLM533" s="714"/>
      <c r="QLN533" s="714"/>
      <c r="QLO533" s="714"/>
      <c r="QLP533" s="714"/>
      <c r="QLQ533" s="714"/>
      <c r="QLR533" s="714"/>
      <c r="QLS533" s="714"/>
      <c r="QLT533" s="714"/>
      <c r="QLU533" s="714"/>
      <c r="QLV533" s="714"/>
      <c r="QLW533" s="714"/>
      <c r="QLX533" s="714"/>
      <c r="QLY533" s="714"/>
      <c r="QLZ533" s="714"/>
      <c r="QMA533" s="714"/>
      <c r="QMB533" s="714"/>
      <c r="QMC533" s="714"/>
      <c r="QMD533" s="714"/>
      <c r="QME533" s="714"/>
      <c r="QMF533" s="714"/>
      <c r="QMG533" s="714"/>
      <c r="QMH533" s="714"/>
      <c r="QMI533" s="714"/>
      <c r="QMJ533" s="714"/>
      <c r="QMK533" s="714"/>
      <c r="QML533" s="714"/>
      <c r="QMM533" s="714"/>
      <c r="QMN533" s="714"/>
      <c r="QMO533" s="714"/>
      <c r="QMP533" s="714"/>
      <c r="QMQ533" s="714"/>
      <c r="QMR533" s="714"/>
      <c r="QMS533" s="714"/>
      <c r="QMT533" s="714"/>
      <c r="QMU533" s="714"/>
      <c r="QMV533" s="714"/>
      <c r="QMW533" s="714"/>
      <c r="QMX533" s="714"/>
      <c r="QMY533" s="714"/>
      <c r="QMZ533" s="714"/>
      <c r="QNA533" s="714"/>
      <c r="QNB533" s="714"/>
      <c r="QNC533" s="714"/>
      <c r="QND533" s="714"/>
      <c r="QNE533" s="714"/>
      <c r="QNF533" s="714"/>
      <c r="QNG533" s="714"/>
      <c r="QNH533" s="714"/>
      <c r="QNI533" s="714"/>
      <c r="QNJ533" s="714"/>
      <c r="QNK533" s="714"/>
      <c r="QNL533" s="714"/>
      <c r="QNM533" s="714"/>
      <c r="QNN533" s="714"/>
      <c r="QNO533" s="714"/>
      <c r="QNP533" s="714"/>
      <c r="QNQ533" s="714"/>
      <c r="QNR533" s="714"/>
      <c r="QNS533" s="714"/>
      <c r="QNT533" s="714"/>
      <c r="QNU533" s="714"/>
      <c r="QNV533" s="714"/>
      <c r="QNW533" s="714"/>
      <c r="QNX533" s="714"/>
      <c r="QNY533" s="714"/>
      <c r="QNZ533" s="714"/>
      <c r="QOA533" s="714"/>
      <c r="QOB533" s="714"/>
      <c r="QOC533" s="714"/>
      <c r="QOD533" s="714"/>
      <c r="QOE533" s="714"/>
      <c r="QOF533" s="714"/>
      <c r="QOG533" s="714"/>
      <c r="QOH533" s="714"/>
      <c r="QOI533" s="714"/>
      <c r="QOJ533" s="714"/>
      <c r="QOK533" s="714"/>
      <c r="QOL533" s="714"/>
      <c r="QOM533" s="714"/>
      <c r="QON533" s="714"/>
      <c r="QOO533" s="714"/>
      <c r="QOP533" s="714"/>
      <c r="QOQ533" s="714"/>
      <c r="QOR533" s="714"/>
      <c r="QOS533" s="714"/>
      <c r="QOT533" s="714"/>
      <c r="QOU533" s="714"/>
      <c r="QOV533" s="714"/>
      <c r="QOW533" s="714"/>
      <c r="QOX533" s="714"/>
      <c r="QOY533" s="714"/>
      <c r="QOZ533" s="714"/>
      <c r="QPA533" s="714"/>
      <c r="QPB533" s="714"/>
      <c r="QPC533" s="714"/>
      <c r="QPD533" s="714"/>
      <c r="QPE533" s="714"/>
      <c r="QPF533" s="714"/>
      <c r="QPG533" s="714"/>
      <c r="QPH533" s="714"/>
      <c r="QPI533" s="714"/>
      <c r="QPJ533" s="714"/>
      <c r="QPK533" s="714"/>
      <c r="QPL533" s="714"/>
      <c r="QPM533" s="714"/>
      <c r="QPN533" s="714"/>
      <c r="QPO533" s="714"/>
      <c r="QPP533" s="714"/>
      <c r="QPQ533" s="714"/>
      <c r="QPR533" s="714"/>
      <c r="QPS533" s="714"/>
      <c r="QPT533" s="714"/>
      <c r="QPU533" s="714"/>
      <c r="QPV533" s="714"/>
      <c r="QPW533" s="714"/>
      <c r="QPX533" s="714"/>
      <c r="QPY533" s="714"/>
      <c r="QPZ533" s="714"/>
      <c r="QQA533" s="714"/>
      <c r="QQB533" s="714"/>
      <c r="QQC533" s="714"/>
      <c r="QQD533" s="714"/>
      <c r="QQE533" s="714"/>
      <c r="QQF533" s="714"/>
      <c r="QQG533" s="714"/>
      <c r="QQH533" s="714"/>
      <c r="QQI533" s="714"/>
      <c r="QQJ533" s="714"/>
      <c r="QQK533" s="714"/>
      <c r="QQL533" s="714"/>
      <c r="QQM533" s="714"/>
      <c r="QQN533" s="714"/>
      <c r="QQO533" s="714"/>
      <c r="QQP533" s="714"/>
      <c r="QQQ533" s="714"/>
      <c r="QQR533" s="714"/>
      <c r="QQS533" s="714"/>
      <c r="QQT533" s="714"/>
      <c r="QQU533" s="714"/>
      <c r="QQV533" s="714"/>
      <c r="QQW533" s="714"/>
      <c r="QQX533" s="714"/>
      <c r="QQY533" s="714"/>
      <c r="QQZ533" s="714"/>
      <c r="QRA533" s="714"/>
      <c r="QRB533" s="714"/>
      <c r="QRC533" s="714"/>
      <c r="QRD533" s="714"/>
      <c r="QRE533" s="714"/>
      <c r="QRF533" s="714"/>
      <c r="QRG533" s="714"/>
      <c r="QRH533" s="714"/>
      <c r="QRI533" s="714"/>
      <c r="QRJ533" s="714"/>
      <c r="QRK533" s="714"/>
      <c r="QRL533" s="714"/>
      <c r="QRM533" s="714"/>
      <c r="QRN533" s="714"/>
      <c r="QRO533" s="714"/>
      <c r="QRP533" s="714"/>
      <c r="QRQ533" s="714"/>
      <c r="QRR533" s="714"/>
      <c r="QRS533" s="714"/>
      <c r="QRT533" s="714"/>
      <c r="QRU533" s="714"/>
      <c r="QRV533" s="714"/>
      <c r="QRW533" s="714"/>
      <c r="QRX533" s="714"/>
      <c r="QRY533" s="714"/>
      <c r="QRZ533" s="714"/>
      <c r="QSA533" s="714"/>
      <c r="QSB533" s="714"/>
      <c r="QSC533" s="714"/>
      <c r="QSD533" s="714"/>
      <c r="QSE533" s="714"/>
      <c r="QSF533" s="714"/>
      <c r="QSG533" s="714"/>
      <c r="QSH533" s="714"/>
      <c r="QSI533" s="714"/>
      <c r="QSJ533" s="714"/>
      <c r="QSK533" s="714"/>
      <c r="QSL533" s="714"/>
      <c r="QSM533" s="714"/>
      <c r="QSN533" s="714"/>
      <c r="QSO533" s="714"/>
      <c r="QSP533" s="714"/>
      <c r="QSQ533" s="714"/>
      <c r="QSR533" s="714"/>
      <c r="QSS533" s="714"/>
      <c r="QST533" s="714"/>
      <c r="QSU533" s="714"/>
      <c r="QSV533" s="714"/>
      <c r="QSW533" s="714"/>
      <c r="QSX533" s="714"/>
      <c r="QSY533" s="714"/>
      <c r="QSZ533" s="714"/>
      <c r="QTA533" s="714"/>
      <c r="QTB533" s="714"/>
      <c r="QTC533" s="714"/>
      <c r="QTD533" s="714"/>
      <c r="QTE533" s="714"/>
      <c r="QTF533" s="714"/>
      <c r="QTG533" s="714"/>
      <c r="QTH533" s="714"/>
      <c r="QTI533" s="714"/>
      <c r="QTJ533" s="714"/>
      <c r="QTK533" s="714"/>
      <c r="QTL533" s="714"/>
      <c r="QTM533" s="714"/>
      <c r="QTN533" s="714"/>
      <c r="QTO533" s="714"/>
      <c r="QTP533" s="714"/>
      <c r="QTQ533" s="714"/>
      <c r="QTR533" s="714"/>
      <c r="QTS533" s="714"/>
      <c r="QTT533" s="714"/>
      <c r="QTU533" s="714"/>
      <c r="QTV533" s="714"/>
      <c r="QTW533" s="714"/>
      <c r="QTX533" s="714"/>
      <c r="QTY533" s="714"/>
      <c r="QTZ533" s="714"/>
      <c r="QUA533" s="714"/>
      <c r="QUB533" s="714"/>
      <c r="QUC533" s="714"/>
      <c r="QUD533" s="714"/>
      <c r="QUE533" s="714"/>
      <c r="QUF533" s="714"/>
      <c r="QUG533" s="714"/>
      <c r="QUH533" s="714"/>
      <c r="QUI533" s="714"/>
      <c r="QUJ533" s="714"/>
      <c r="QUK533" s="714"/>
      <c r="QUL533" s="714"/>
      <c r="QUM533" s="714"/>
      <c r="QUN533" s="714"/>
      <c r="QUO533" s="714"/>
      <c r="QUP533" s="714"/>
      <c r="QUQ533" s="714"/>
      <c r="QUR533" s="714"/>
      <c r="QUS533" s="714"/>
      <c r="QUT533" s="714"/>
      <c r="QUU533" s="714"/>
      <c r="QUV533" s="714"/>
      <c r="QUW533" s="714"/>
      <c r="QUX533" s="714"/>
      <c r="QUY533" s="714"/>
      <c r="QUZ533" s="714"/>
      <c r="QVA533" s="714"/>
      <c r="QVB533" s="714"/>
      <c r="QVC533" s="714"/>
      <c r="QVD533" s="714"/>
      <c r="QVE533" s="714"/>
      <c r="QVF533" s="714"/>
      <c r="QVG533" s="714"/>
      <c r="QVH533" s="714"/>
      <c r="QVI533" s="714"/>
      <c r="QVJ533" s="714"/>
      <c r="QVK533" s="714"/>
      <c r="QVL533" s="714"/>
      <c r="QVM533" s="714"/>
      <c r="QVN533" s="714"/>
      <c r="QVO533" s="714"/>
      <c r="QVP533" s="714"/>
      <c r="QVQ533" s="714"/>
      <c r="QVR533" s="714"/>
      <c r="QVS533" s="714"/>
      <c r="QVT533" s="714"/>
      <c r="QVU533" s="714"/>
      <c r="QVV533" s="714"/>
      <c r="QVW533" s="714"/>
      <c r="QVX533" s="714"/>
      <c r="QVY533" s="714"/>
      <c r="QVZ533" s="714"/>
      <c r="QWA533" s="714"/>
      <c r="QWB533" s="714"/>
      <c r="QWC533" s="714"/>
      <c r="QWD533" s="714"/>
      <c r="QWE533" s="714"/>
      <c r="QWF533" s="714"/>
      <c r="QWG533" s="714"/>
      <c r="QWH533" s="714"/>
      <c r="QWI533" s="714"/>
      <c r="QWJ533" s="714"/>
      <c r="QWK533" s="714"/>
      <c r="QWL533" s="714"/>
      <c r="QWM533" s="714"/>
      <c r="QWN533" s="714"/>
      <c r="QWO533" s="714"/>
      <c r="QWP533" s="714"/>
      <c r="QWQ533" s="714"/>
      <c r="QWR533" s="714"/>
      <c r="QWS533" s="714"/>
      <c r="QWT533" s="714"/>
      <c r="QWU533" s="714"/>
      <c r="QWV533" s="714"/>
      <c r="QWW533" s="714"/>
      <c r="QWX533" s="714"/>
      <c r="QWY533" s="714"/>
      <c r="QWZ533" s="714"/>
      <c r="QXA533" s="714"/>
      <c r="QXB533" s="714"/>
      <c r="QXC533" s="714"/>
      <c r="QXD533" s="714"/>
      <c r="QXE533" s="714"/>
      <c r="QXF533" s="714"/>
      <c r="QXG533" s="714"/>
      <c r="QXH533" s="714"/>
      <c r="QXI533" s="714"/>
      <c r="QXJ533" s="714"/>
      <c r="QXK533" s="714"/>
      <c r="QXL533" s="714"/>
      <c r="QXM533" s="714"/>
      <c r="QXN533" s="714"/>
      <c r="QXO533" s="714"/>
      <c r="QXP533" s="714"/>
      <c r="QXQ533" s="714"/>
      <c r="QXR533" s="714"/>
      <c r="QXS533" s="714"/>
      <c r="QXT533" s="714"/>
      <c r="QXU533" s="714"/>
      <c r="QXV533" s="714"/>
      <c r="QXW533" s="714"/>
      <c r="QXX533" s="714"/>
      <c r="QXY533" s="714"/>
      <c r="QXZ533" s="714"/>
      <c r="QYA533" s="714"/>
      <c r="QYB533" s="714"/>
      <c r="QYC533" s="714"/>
      <c r="QYD533" s="714"/>
      <c r="QYE533" s="714"/>
      <c r="QYF533" s="714"/>
      <c r="QYG533" s="714"/>
      <c r="QYH533" s="714"/>
      <c r="QYI533" s="714"/>
      <c r="QYJ533" s="714"/>
      <c r="QYK533" s="714"/>
      <c r="QYL533" s="714"/>
      <c r="QYM533" s="714"/>
      <c r="QYN533" s="714"/>
      <c r="QYO533" s="714"/>
      <c r="QYP533" s="714"/>
      <c r="QYQ533" s="714"/>
      <c r="QYR533" s="714"/>
      <c r="QYS533" s="714"/>
      <c r="QYT533" s="714"/>
      <c r="QYU533" s="714"/>
      <c r="QYV533" s="714"/>
      <c r="QYW533" s="714"/>
      <c r="QYX533" s="714"/>
      <c r="QYY533" s="714"/>
      <c r="QYZ533" s="714"/>
      <c r="QZA533" s="714"/>
      <c r="QZB533" s="714"/>
      <c r="QZC533" s="714"/>
      <c r="QZD533" s="714"/>
      <c r="QZE533" s="714"/>
      <c r="QZF533" s="714"/>
      <c r="QZG533" s="714"/>
      <c r="QZH533" s="714"/>
      <c r="QZI533" s="714"/>
      <c r="QZJ533" s="714"/>
      <c r="QZK533" s="714"/>
      <c r="QZL533" s="714"/>
      <c r="QZM533" s="714"/>
      <c r="QZN533" s="714"/>
      <c r="QZO533" s="714"/>
      <c r="QZP533" s="714"/>
      <c r="QZQ533" s="714"/>
      <c r="QZR533" s="714"/>
      <c r="QZS533" s="714"/>
      <c r="QZT533" s="714"/>
      <c r="QZU533" s="714"/>
      <c r="QZV533" s="714"/>
      <c r="QZW533" s="714"/>
      <c r="QZX533" s="714"/>
      <c r="QZY533" s="714"/>
      <c r="QZZ533" s="714"/>
      <c r="RAA533" s="714"/>
      <c r="RAB533" s="714"/>
      <c r="RAC533" s="714"/>
      <c r="RAD533" s="714"/>
      <c r="RAE533" s="714"/>
      <c r="RAF533" s="714"/>
      <c r="RAG533" s="714"/>
      <c r="RAH533" s="714"/>
      <c r="RAI533" s="714"/>
      <c r="RAJ533" s="714"/>
      <c r="RAK533" s="714"/>
      <c r="RAL533" s="714"/>
      <c r="RAM533" s="714"/>
      <c r="RAN533" s="714"/>
      <c r="RAO533" s="714"/>
      <c r="RAP533" s="714"/>
      <c r="RAQ533" s="714"/>
      <c r="RAR533" s="714"/>
      <c r="RAS533" s="714"/>
      <c r="RAT533" s="714"/>
      <c r="RAU533" s="714"/>
      <c r="RAV533" s="714"/>
      <c r="RAW533" s="714"/>
      <c r="RAX533" s="714"/>
      <c r="RAY533" s="714"/>
      <c r="RAZ533" s="714"/>
      <c r="RBA533" s="714"/>
      <c r="RBB533" s="714"/>
      <c r="RBC533" s="714"/>
      <c r="RBD533" s="714"/>
      <c r="RBE533" s="714"/>
      <c r="RBF533" s="714"/>
      <c r="RBG533" s="714"/>
      <c r="RBH533" s="714"/>
      <c r="RBI533" s="714"/>
      <c r="RBJ533" s="714"/>
      <c r="RBK533" s="714"/>
      <c r="RBL533" s="714"/>
      <c r="RBM533" s="714"/>
      <c r="RBN533" s="714"/>
      <c r="RBO533" s="714"/>
      <c r="RBP533" s="714"/>
      <c r="RBQ533" s="714"/>
      <c r="RBR533" s="714"/>
      <c r="RBS533" s="714"/>
      <c r="RBT533" s="714"/>
      <c r="RBU533" s="714"/>
      <c r="RBV533" s="714"/>
      <c r="RBW533" s="714"/>
      <c r="RBX533" s="714"/>
      <c r="RBY533" s="714"/>
      <c r="RBZ533" s="714"/>
      <c r="RCA533" s="714"/>
      <c r="RCB533" s="714"/>
      <c r="RCC533" s="714"/>
      <c r="RCD533" s="714"/>
      <c r="RCE533" s="714"/>
      <c r="RCF533" s="714"/>
      <c r="RCG533" s="714"/>
      <c r="RCH533" s="714"/>
      <c r="RCI533" s="714"/>
      <c r="RCJ533" s="714"/>
      <c r="RCK533" s="714"/>
      <c r="RCL533" s="714"/>
      <c r="RCM533" s="714"/>
      <c r="RCN533" s="714"/>
      <c r="RCO533" s="714"/>
      <c r="RCP533" s="714"/>
      <c r="RCQ533" s="714"/>
      <c r="RCR533" s="714"/>
      <c r="RCS533" s="714"/>
      <c r="RCT533" s="714"/>
      <c r="RCU533" s="714"/>
      <c r="RCV533" s="714"/>
      <c r="RCW533" s="714"/>
      <c r="RCX533" s="714"/>
      <c r="RCY533" s="714"/>
      <c r="RCZ533" s="714"/>
      <c r="RDA533" s="714"/>
      <c r="RDB533" s="714"/>
      <c r="RDC533" s="714"/>
      <c r="RDD533" s="714"/>
      <c r="RDE533" s="714"/>
      <c r="RDF533" s="714"/>
      <c r="RDG533" s="714"/>
      <c r="RDH533" s="714"/>
      <c r="RDI533" s="714"/>
      <c r="RDJ533" s="714"/>
      <c r="RDK533" s="714"/>
      <c r="RDL533" s="714"/>
      <c r="RDM533" s="714"/>
      <c r="RDN533" s="714"/>
      <c r="RDO533" s="714"/>
      <c r="RDP533" s="714"/>
      <c r="RDQ533" s="714"/>
      <c r="RDR533" s="714"/>
      <c r="RDS533" s="714"/>
      <c r="RDT533" s="714"/>
      <c r="RDU533" s="714"/>
      <c r="RDV533" s="714"/>
      <c r="RDW533" s="714"/>
      <c r="RDX533" s="714"/>
      <c r="RDY533" s="714"/>
      <c r="RDZ533" s="714"/>
      <c r="REA533" s="714"/>
      <c r="REB533" s="714"/>
      <c r="REC533" s="714"/>
      <c r="RED533" s="714"/>
      <c r="REE533" s="714"/>
      <c r="REF533" s="714"/>
      <c r="REG533" s="714"/>
      <c r="REH533" s="714"/>
      <c r="REI533" s="714"/>
      <c r="REJ533" s="714"/>
      <c r="REK533" s="714"/>
      <c r="REL533" s="714"/>
      <c r="REM533" s="714"/>
      <c r="REN533" s="714"/>
      <c r="REO533" s="714"/>
      <c r="REP533" s="714"/>
      <c r="REQ533" s="714"/>
      <c r="RER533" s="714"/>
      <c r="RES533" s="714"/>
      <c r="RET533" s="714"/>
      <c r="REU533" s="714"/>
      <c r="REV533" s="714"/>
      <c r="REW533" s="714"/>
      <c r="REX533" s="714"/>
      <c r="REY533" s="714"/>
      <c r="REZ533" s="714"/>
      <c r="RFA533" s="714"/>
      <c r="RFB533" s="714"/>
      <c r="RFC533" s="714"/>
      <c r="RFD533" s="714"/>
      <c r="RFE533" s="714"/>
      <c r="RFF533" s="714"/>
      <c r="RFG533" s="714"/>
      <c r="RFH533" s="714"/>
      <c r="RFI533" s="714"/>
      <c r="RFJ533" s="714"/>
      <c r="RFK533" s="714"/>
      <c r="RFL533" s="714"/>
      <c r="RFM533" s="714"/>
      <c r="RFN533" s="714"/>
      <c r="RFO533" s="714"/>
      <c r="RFP533" s="714"/>
      <c r="RFQ533" s="714"/>
      <c r="RFR533" s="714"/>
      <c r="RFS533" s="714"/>
      <c r="RFT533" s="714"/>
      <c r="RFU533" s="714"/>
      <c r="RFV533" s="714"/>
      <c r="RFW533" s="714"/>
      <c r="RFX533" s="714"/>
      <c r="RFY533" s="714"/>
      <c r="RFZ533" s="714"/>
      <c r="RGA533" s="714"/>
      <c r="RGB533" s="714"/>
      <c r="RGC533" s="714"/>
      <c r="RGD533" s="714"/>
      <c r="RGE533" s="714"/>
      <c r="RGF533" s="714"/>
      <c r="RGG533" s="714"/>
      <c r="RGH533" s="714"/>
      <c r="RGI533" s="714"/>
      <c r="RGJ533" s="714"/>
      <c r="RGK533" s="714"/>
      <c r="RGL533" s="714"/>
      <c r="RGM533" s="714"/>
      <c r="RGN533" s="714"/>
      <c r="RGO533" s="714"/>
      <c r="RGP533" s="714"/>
      <c r="RGQ533" s="714"/>
      <c r="RGR533" s="714"/>
      <c r="RGS533" s="714"/>
      <c r="RGT533" s="714"/>
      <c r="RGU533" s="714"/>
      <c r="RGV533" s="714"/>
      <c r="RGW533" s="714"/>
      <c r="RGX533" s="714"/>
      <c r="RGY533" s="714"/>
      <c r="RGZ533" s="714"/>
      <c r="RHA533" s="714"/>
      <c r="RHB533" s="714"/>
      <c r="RHC533" s="714"/>
      <c r="RHD533" s="714"/>
      <c r="RHE533" s="714"/>
      <c r="RHF533" s="714"/>
      <c r="RHG533" s="714"/>
      <c r="RHH533" s="714"/>
      <c r="RHI533" s="714"/>
      <c r="RHJ533" s="714"/>
      <c r="RHK533" s="714"/>
      <c r="RHL533" s="714"/>
      <c r="RHM533" s="714"/>
      <c r="RHN533" s="714"/>
      <c r="RHO533" s="714"/>
      <c r="RHP533" s="714"/>
      <c r="RHQ533" s="714"/>
      <c r="RHR533" s="714"/>
      <c r="RHS533" s="714"/>
      <c r="RHT533" s="714"/>
      <c r="RHU533" s="714"/>
      <c r="RHV533" s="714"/>
      <c r="RHW533" s="714"/>
      <c r="RHX533" s="714"/>
      <c r="RHY533" s="714"/>
      <c r="RHZ533" s="714"/>
      <c r="RIA533" s="714"/>
      <c r="RIB533" s="714"/>
      <c r="RIC533" s="714"/>
      <c r="RID533" s="714"/>
      <c r="RIE533" s="714"/>
      <c r="RIF533" s="714"/>
      <c r="RIG533" s="714"/>
      <c r="RIH533" s="714"/>
      <c r="RII533" s="714"/>
      <c r="RIJ533" s="714"/>
      <c r="RIK533" s="714"/>
      <c r="RIL533" s="714"/>
      <c r="RIM533" s="714"/>
      <c r="RIN533" s="714"/>
      <c r="RIO533" s="714"/>
      <c r="RIP533" s="714"/>
      <c r="RIQ533" s="714"/>
      <c r="RIR533" s="714"/>
      <c r="RIS533" s="714"/>
      <c r="RIT533" s="714"/>
      <c r="RIU533" s="714"/>
      <c r="RIV533" s="714"/>
      <c r="RIW533" s="714"/>
      <c r="RIX533" s="714"/>
      <c r="RIY533" s="714"/>
      <c r="RIZ533" s="714"/>
      <c r="RJA533" s="714"/>
      <c r="RJB533" s="714"/>
      <c r="RJC533" s="714"/>
      <c r="RJD533" s="714"/>
      <c r="RJE533" s="714"/>
      <c r="RJF533" s="714"/>
      <c r="RJG533" s="714"/>
      <c r="RJH533" s="714"/>
      <c r="RJI533" s="714"/>
      <c r="RJJ533" s="714"/>
      <c r="RJK533" s="714"/>
      <c r="RJL533" s="714"/>
      <c r="RJM533" s="714"/>
      <c r="RJN533" s="714"/>
      <c r="RJO533" s="714"/>
      <c r="RJP533" s="714"/>
      <c r="RJQ533" s="714"/>
      <c r="RJR533" s="714"/>
      <c r="RJS533" s="714"/>
      <c r="RJT533" s="714"/>
      <c r="RJU533" s="714"/>
      <c r="RJV533" s="714"/>
      <c r="RJW533" s="714"/>
      <c r="RJX533" s="714"/>
      <c r="RJY533" s="714"/>
      <c r="RJZ533" s="714"/>
      <c r="RKA533" s="714"/>
      <c r="RKB533" s="714"/>
      <c r="RKC533" s="714"/>
      <c r="RKD533" s="714"/>
      <c r="RKE533" s="714"/>
      <c r="RKF533" s="714"/>
      <c r="RKG533" s="714"/>
      <c r="RKH533" s="714"/>
      <c r="RKI533" s="714"/>
      <c r="RKJ533" s="714"/>
      <c r="RKK533" s="714"/>
      <c r="RKL533" s="714"/>
      <c r="RKM533" s="714"/>
      <c r="RKN533" s="714"/>
      <c r="RKO533" s="714"/>
      <c r="RKP533" s="714"/>
      <c r="RKQ533" s="714"/>
      <c r="RKR533" s="714"/>
      <c r="RKS533" s="714"/>
      <c r="RKT533" s="714"/>
      <c r="RKU533" s="714"/>
      <c r="RKV533" s="714"/>
      <c r="RKW533" s="714"/>
      <c r="RKX533" s="714"/>
      <c r="RKY533" s="714"/>
      <c r="RKZ533" s="714"/>
      <c r="RLA533" s="714"/>
      <c r="RLB533" s="714"/>
      <c r="RLC533" s="714"/>
      <c r="RLD533" s="714"/>
      <c r="RLE533" s="714"/>
      <c r="RLF533" s="714"/>
      <c r="RLG533" s="714"/>
      <c r="RLH533" s="714"/>
      <c r="RLI533" s="714"/>
      <c r="RLJ533" s="714"/>
      <c r="RLK533" s="714"/>
      <c r="RLL533" s="714"/>
      <c r="RLM533" s="714"/>
      <c r="RLN533" s="714"/>
      <c r="RLO533" s="714"/>
      <c r="RLP533" s="714"/>
      <c r="RLQ533" s="714"/>
      <c r="RLR533" s="714"/>
      <c r="RLS533" s="714"/>
      <c r="RLT533" s="714"/>
      <c r="RLU533" s="714"/>
      <c r="RLV533" s="714"/>
      <c r="RLW533" s="714"/>
      <c r="RLX533" s="714"/>
      <c r="RLY533" s="714"/>
      <c r="RLZ533" s="714"/>
      <c r="RMA533" s="714"/>
      <c r="RMB533" s="714"/>
      <c r="RMC533" s="714"/>
      <c r="RMD533" s="714"/>
      <c r="RME533" s="714"/>
      <c r="RMF533" s="714"/>
      <c r="RMG533" s="714"/>
      <c r="RMH533" s="714"/>
      <c r="RMI533" s="714"/>
      <c r="RMJ533" s="714"/>
      <c r="RMK533" s="714"/>
      <c r="RML533" s="714"/>
      <c r="RMM533" s="714"/>
      <c r="RMN533" s="714"/>
      <c r="RMO533" s="714"/>
      <c r="RMP533" s="714"/>
      <c r="RMQ533" s="714"/>
      <c r="RMR533" s="714"/>
      <c r="RMS533" s="714"/>
      <c r="RMT533" s="714"/>
      <c r="RMU533" s="714"/>
      <c r="RMV533" s="714"/>
      <c r="RMW533" s="714"/>
      <c r="RMX533" s="714"/>
      <c r="RMY533" s="714"/>
      <c r="RMZ533" s="714"/>
      <c r="RNA533" s="714"/>
      <c r="RNB533" s="714"/>
      <c r="RNC533" s="714"/>
      <c r="RND533" s="714"/>
      <c r="RNE533" s="714"/>
      <c r="RNF533" s="714"/>
      <c r="RNG533" s="714"/>
      <c r="RNH533" s="714"/>
      <c r="RNI533" s="714"/>
      <c r="RNJ533" s="714"/>
      <c r="RNK533" s="714"/>
      <c r="RNL533" s="714"/>
      <c r="RNM533" s="714"/>
      <c r="RNN533" s="714"/>
      <c r="RNO533" s="714"/>
      <c r="RNP533" s="714"/>
      <c r="RNQ533" s="714"/>
      <c r="RNR533" s="714"/>
      <c r="RNS533" s="714"/>
      <c r="RNT533" s="714"/>
      <c r="RNU533" s="714"/>
      <c r="RNV533" s="714"/>
      <c r="RNW533" s="714"/>
      <c r="RNX533" s="714"/>
      <c r="RNY533" s="714"/>
      <c r="RNZ533" s="714"/>
      <c r="ROA533" s="714"/>
      <c r="ROB533" s="714"/>
      <c r="ROC533" s="714"/>
      <c r="ROD533" s="714"/>
      <c r="ROE533" s="714"/>
      <c r="ROF533" s="714"/>
      <c r="ROG533" s="714"/>
      <c r="ROH533" s="714"/>
      <c r="ROI533" s="714"/>
      <c r="ROJ533" s="714"/>
      <c r="ROK533" s="714"/>
      <c r="ROL533" s="714"/>
      <c r="ROM533" s="714"/>
      <c r="RON533" s="714"/>
      <c r="ROO533" s="714"/>
      <c r="ROP533" s="714"/>
      <c r="ROQ533" s="714"/>
      <c r="ROR533" s="714"/>
      <c r="ROS533" s="714"/>
      <c r="ROT533" s="714"/>
      <c r="ROU533" s="714"/>
      <c r="ROV533" s="714"/>
      <c r="ROW533" s="714"/>
      <c r="ROX533" s="714"/>
      <c r="ROY533" s="714"/>
      <c r="ROZ533" s="714"/>
      <c r="RPA533" s="714"/>
      <c r="RPB533" s="714"/>
      <c r="RPC533" s="714"/>
      <c r="RPD533" s="714"/>
      <c r="RPE533" s="714"/>
      <c r="RPF533" s="714"/>
      <c r="RPG533" s="714"/>
      <c r="RPH533" s="714"/>
      <c r="RPI533" s="714"/>
      <c r="RPJ533" s="714"/>
      <c r="RPK533" s="714"/>
      <c r="RPL533" s="714"/>
      <c r="RPM533" s="714"/>
      <c r="RPN533" s="714"/>
      <c r="RPO533" s="714"/>
      <c r="RPP533" s="714"/>
      <c r="RPQ533" s="714"/>
      <c r="RPR533" s="714"/>
      <c r="RPS533" s="714"/>
      <c r="RPT533" s="714"/>
      <c r="RPU533" s="714"/>
      <c r="RPV533" s="714"/>
      <c r="RPW533" s="714"/>
      <c r="RPX533" s="714"/>
      <c r="RPY533" s="714"/>
      <c r="RPZ533" s="714"/>
      <c r="RQA533" s="714"/>
      <c r="RQB533" s="714"/>
      <c r="RQC533" s="714"/>
      <c r="RQD533" s="714"/>
      <c r="RQE533" s="714"/>
      <c r="RQF533" s="714"/>
      <c r="RQG533" s="714"/>
      <c r="RQH533" s="714"/>
      <c r="RQI533" s="714"/>
      <c r="RQJ533" s="714"/>
      <c r="RQK533" s="714"/>
      <c r="RQL533" s="714"/>
      <c r="RQM533" s="714"/>
      <c r="RQN533" s="714"/>
      <c r="RQO533" s="714"/>
      <c r="RQP533" s="714"/>
      <c r="RQQ533" s="714"/>
      <c r="RQR533" s="714"/>
      <c r="RQS533" s="714"/>
      <c r="RQT533" s="714"/>
      <c r="RQU533" s="714"/>
      <c r="RQV533" s="714"/>
      <c r="RQW533" s="714"/>
      <c r="RQX533" s="714"/>
      <c r="RQY533" s="714"/>
      <c r="RQZ533" s="714"/>
      <c r="RRA533" s="714"/>
      <c r="RRB533" s="714"/>
      <c r="RRC533" s="714"/>
      <c r="RRD533" s="714"/>
      <c r="RRE533" s="714"/>
      <c r="RRF533" s="714"/>
      <c r="RRG533" s="714"/>
      <c r="RRH533" s="714"/>
      <c r="RRI533" s="714"/>
      <c r="RRJ533" s="714"/>
      <c r="RRK533" s="714"/>
      <c r="RRL533" s="714"/>
      <c r="RRM533" s="714"/>
      <c r="RRN533" s="714"/>
      <c r="RRO533" s="714"/>
      <c r="RRP533" s="714"/>
      <c r="RRQ533" s="714"/>
      <c r="RRR533" s="714"/>
      <c r="RRS533" s="714"/>
      <c r="RRT533" s="714"/>
      <c r="RRU533" s="714"/>
      <c r="RRV533" s="714"/>
      <c r="RRW533" s="714"/>
      <c r="RRX533" s="714"/>
      <c r="RRY533" s="714"/>
      <c r="RRZ533" s="714"/>
      <c r="RSA533" s="714"/>
      <c r="RSB533" s="714"/>
      <c r="RSC533" s="714"/>
      <c r="RSD533" s="714"/>
      <c r="RSE533" s="714"/>
      <c r="RSF533" s="714"/>
      <c r="RSG533" s="714"/>
      <c r="RSH533" s="714"/>
      <c r="RSI533" s="714"/>
      <c r="RSJ533" s="714"/>
      <c r="RSK533" s="714"/>
      <c r="RSL533" s="714"/>
      <c r="RSM533" s="714"/>
      <c r="RSN533" s="714"/>
      <c r="RSO533" s="714"/>
      <c r="RSP533" s="714"/>
      <c r="RSQ533" s="714"/>
      <c r="RSR533" s="714"/>
      <c r="RSS533" s="714"/>
      <c r="RST533" s="714"/>
      <c r="RSU533" s="714"/>
      <c r="RSV533" s="714"/>
      <c r="RSW533" s="714"/>
      <c r="RSX533" s="714"/>
      <c r="RSY533" s="714"/>
      <c r="RSZ533" s="714"/>
      <c r="RTA533" s="714"/>
      <c r="RTB533" s="714"/>
      <c r="RTC533" s="714"/>
      <c r="RTD533" s="714"/>
      <c r="RTE533" s="714"/>
      <c r="RTF533" s="714"/>
      <c r="RTG533" s="714"/>
      <c r="RTH533" s="714"/>
      <c r="RTI533" s="714"/>
      <c r="RTJ533" s="714"/>
      <c r="RTK533" s="714"/>
      <c r="RTL533" s="714"/>
      <c r="RTM533" s="714"/>
      <c r="RTN533" s="714"/>
      <c r="RTO533" s="714"/>
      <c r="RTP533" s="714"/>
      <c r="RTQ533" s="714"/>
      <c r="RTR533" s="714"/>
      <c r="RTS533" s="714"/>
      <c r="RTT533" s="714"/>
      <c r="RTU533" s="714"/>
      <c r="RTV533" s="714"/>
      <c r="RTW533" s="714"/>
      <c r="RTX533" s="714"/>
      <c r="RTY533" s="714"/>
      <c r="RTZ533" s="714"/>
      <c r="RUA533" s="714"/>
      <c r="RUB533" s="714"/>
      <c r="RUC533" s="714"/>
      <c r="RUD533" s="714"/>
      <c r="RUE533" s="714"/>
      <c r="RUF533" s="714"/>
      <c r="RUG533" s="714"/>
      <c r="RUH533" s="714"/>
      <c r="RUI533" s="714"/>
      <c r="RUJ533" s="714"/>
      <c r="RUK533" s="714"/>
      <c r="RUL533" s="714"/>
      <c r="RUM533" s="714"/>
      <c r="RUN533" s="714"/>
      <c r="RUO533" s="714"/>
      <c r="RUP533" s="714"/>
      <c r="RUQ533" s="714"/>
      <c r="RUR533" s="714"/>
      <c r="RUS533" s="714"/>
      <c r="RUT533" s="714"/>
      <c r="RUU533" s="714"/>
      <c r="RUV533" s="714"/>
      <c r="RUW533" s="714"/>
      <c r="RUX533" s="714"/>
      <c r="RUY533" s="714"/>
      <c r="RUZ533" s="714"/>
      <c r="RVA533" s="714"/>
      <c r="RVB533" s="714"/>
      <c r="RVC533" s="714"/>
      <c r="RVD533" s="714"/>
      <c r="RVE533" s="714"/>
      <c r="RVF533" s="714"/>
      <c r="RVG533" s="714"/>
      <c r="RVH533" s="714"/>
      <c r="RVI533" s="714"/>
      <c r="RVJ533" s="714"/>
      <c r="RVK533" s="714"/>
      <c r="RVL533" s="714"/>
      <c r="RVM533" s="714"/>
      <c r="RVN533" s="714"/>
      <c r="RVO533" s="714"/>
      <c r="RVP533" s="714"/>
      <c r="RVQ533" s="714"/>
      <c r="RVR533" s="714"/>
      <c r="RVS533" s="714"/>
      <c r="RVT533" s="714"/>
      <c r="RVU533" s="714"/>
      <c r="RVV533" s="714"/>
      <c r="RVW533" s="714"/>
      <c r="RVX533" s="714"/>
      <c r="RVY533" s="714"/>
      <c r="RVZ533" s="714"/>
      <c r="RWA533" s="714"/>
      <c r="RWB533" s="714"/>
      <c r="RWC533" s="714"/>
      <c r="RWD533" s="714"/>
      <c r="RWE533" s="714"/>
      <c r="RWF533" s="714"/>
      <c r="RWG533" s="714"/>
      <c r="RWH533" s="714"/>
      <c r="RWI533" s="714"/>
      <c r="RWJ533" s="714"/>
      <c r="RWK533" s="714"/>
      <c r="RWL533" s="714"/>
      <c r="RWM533" s="714"/>
      <c r="RWN533" s="714"/>
      <c r="RWO533" s="714"/>
      <c r="RWP533" s="714"/>
      <c r="RWQ533" s="714"/>
      <c r="RWR533" s="714"/>
      <c r="RWS533" s="714"/>
      <c r="RWT533" s="714"/>
      <c r="RWU533" s="714"/>
      <c r="RWV533" s="714"/>
      <c r="RWW533" s="714"/>
      <c r="RWX533" s="714"/>
      <c r="RWY533" s="714"/>
      <c r="RWZ533" s="714"/>
      <c r="RXA533" s="714"/>
      <c r="RXB533" s="714"/>
      <c r="RXC533" s="714"/>
      <c r="RXD533" s="714"/>
      <c r="RXE533" s="714"/>
      <c r="RXF533" s="714"/>
      <c r="RXG533" s="714"/>
      <c r="RXH533" s="714"/>
      <c r="RXI533" s="714"/>
      <c r="RXJ533" s="714"/>
      <c r="RXK533" s="714"/>
      <c r="RXL533" s="714"/>
      <c r="RXM533" s="714"/>
      <c r="RXN533" s="714"/>
      <c r="RXO533" s="714"/>
      <c r="RXP533" s="714"/>
      <c r="RXQ533" s="714"/>
      <c r="RXR533" s="714"/>
      <c r="RXS533" s="714"/>
      <c r="RXT533" s="714"/>
      <c r="RXU533" s="714"/>
      <c r="RXV533" s="714"/>
      <c r="RXW533" s="714"/>
      <c r="RXX533" s="714"/>
      <c r="RXY533" s="714"/>
      <c r="RXZ533" s="714"/>
      <c r="RYA533" s="714"/>
      <c r="RYB533" s="714"/>
      <c r="RYC533" s="714"/>
      <c r="RYD533" s="714"/>
      <c r="RYE533" s="714"/>
      <c r="RYF533" s="714"/>
      <c r="RYG533" s="714"/>
      <c r="RYH533" s="714"/>
      <c r="RYI533" s="714"/>
      <c r="RYJ533" s="714"/>
      <c r="RYK533" s="714"/>
      <c r="RYL533" s="714"/>
      <c r="RYM533" s="714"/>
      <c r="RYN533" s="714"/>
      <c r="RYO533" s="714"/>
      <c r="RYP533" s="714"/>
      <c r="RYQ533" s="714"/>
      <c r="RYR533" s="714"/>
      <c r="RYS533" s="714"/>
      <c r="RYT533" s="714"/>
      <c r="RYU533" s="714"/>
      <c r="RYV533" s="714"/>
      <c r="RYW533" s="714"/>
      <c r="RYX533" s="714"/>
      <c r="RYY533" s="714"/>
      <c r="RYZ533" s="714"/>
      <c r="RZA533" s="714"/>
      <c r="RZB533" s="714"/>
      <c r="RZC533" s="714"/>
      <c r="RZD533" s="714"/>
      <c r="RZE533" s="714"/>
      <c r="RZF533" s="714"/>
      <c r="RZG533" s="714"/>
      <c r="RZH533" s="714"/>
      <c r="RZI533" s="714"/>
      <c r="RZJ533" s="714"/>
      <c r="RZK533" s="714"/>
      <c r="RZL533" s="714"/>
      <c r="RZM533" s="714"/>
      <c r="RZN533" s="714"/>
      <c r="RZO533" s="714"/>
      <c r="RZP533" s="714"/>
      <c r="RZQ533" s="714"/>
      <c r="RZR533" s="714"/>
      <c r="RZS533" s="714"/>
      <c r="RZT533" s="714"/>
      <c r="RZU533" s="714"/>
      <c r="RZV533" s="714"/>
      <c r="RZW533" s="714"/>
      <c r="RZX533" s="714"/>
      <c r="RZY533" s="714"/>
      <c r="RZZ533" s="714"/>
      <c r="SAA533" s="714"/>
      <c r="SAB533" s="714"/>
      <c r="SAC533" s="714"/>
      <c r="SAD533" s="714"/>
      <c r="SAE533" s="714"/>
      <c r="SAF533" s="714"/>
      <c r="SAG533" s="714"/>
      <c r="SAH533" s="714"/>
      <c r="SAI533" s="714"/>
      <c r="SAJ533" s="714"/>
      <c r="SAK533" s="714"/>
      <c r="SAL533" s="714"/>
      <c r="SAM533" s="714"/>
      <c r="SAN533" s="714"/>
      <c r="SAO533" s="714"/>
      <c r="SAP533" s="714"/>
      <c r="SAQ533" s="714"/>
      <c r="SAR533" s="714"/>
      <c r="SAS533" s="714"/>
      <c r="SAT533" s="714"/>
      <c r="SAU533" s="714"/>
      <c r="SAV533" s="714"/>
      <c r="SAW533" s="714"/>
      <c r="SAX533" s="714"/>
      <c r="SAY533" s="714"/>
      <c r="SAZ533" s="714"/>
      <c r="SBA533" s="714"/>
      <c r="SBB533" s="714"/>
      <c r="SBC533" s="714"/>
      <c r="SBD533" s="714"/>
      <c r="SBE533" s="714"/>
      <c r="SBF533" s="714"/>
      <c r="SBG533" s="714"/>
      <c r="SBH533" s="714"/>
      <c r="SBI533" s="714"/>
      <c r="SBJ533" s="714"/>
      <c r="SBK533" s="714"/>
      <c r="SBL533" s="714"/>
      <c r="SBM533" s="714"/>
      <c r="SBN533" s="714"/>
      <c r="SBO533" s="714"/>
      <c r="SBP533" s="714"/>
      <c r="SBQ533" s="714"/>
      <c r="SBR533" s="714"/>
      <c r="SBS533" s="714"/>
      <c r="SBT533" s="714"/>
      <c r="SBU533" s="714"/>
      <c r="SBV533" s="714"/>
      <c r="SBW533" s="714"/>
      <c r="SBX533" s="714"/>
      <c r="SBY533" s="714"/>
      <c r="SBZ533" s="714"/>
      <c r="SCA533" s="714"/>
      <c r="SCB533" s="714"/>
      <c r="SCC533" s="714"/>
      <c r="SCD533" s="714"/>
      <c r="SCE533" s="714"/>
      <c r="SCF533" s="714"/>
      <c r="SCG533" s="714"/>
      <c r="SCH533" s="714"/>
      <c r="SCI533" s="714"/>
      <c r="SCJ533" s="714"/>
      <c r="SCK533" s="714"/>
      <c r="SCL533" s="714"/>
      <c r="SCM533" s="714"/>
      <c r="SCN533" s="714"/>
      <c r="SCO533" s="714"/>
      <c r="SCP533" s="714"/>
      <c r="SCQ533" s="714"/>
      <c r="SCR533" s="714"/>
      <c r="SCS533" s="714"/>
      <c r="SCT533" s="714"/>
      <c r="SCU533" s="714"/>
      <c r="SCV533" s="714"/>
      <c r="SCW533" s="714"/>
      <c r="SCX533" s="714"/>
      <c r="SCY533" s="714"/>
      <c r="SCZ533" s="714"/>
      <c r="SDA533" s="714"/>
      <c r="SDB533" s="714"/>
      <c r="SDC533" s="714"/>
      <c r="SDD533" s="714"/>
      <c r="SDE533" s="714"/>
      <c r="SDF533" s="714"/>
      <c r="SDG533" s="714"/>
      <c r="SDH533" s="714"/>
      <c r="SDI533" s="714"/>
      <c r="SDJ533" s="714"/>
      <c r="SDK533" s="714"/>
      <c r="SDL533" s="714"/>
      <c r="SDM533" s="714"/>
      <c r="SDN533" s="714"/>
      <c r="SDO533" s="714"/>
      <c r="SDP533" s="714"/>
      <c r="SDQ533" s="714"/>
      <c r="SDR533" s="714"/>
      <c r="SDS533" s="714"/>
      <c r="SDT533" s="714"/>
      <c r="SDU533" s="714"/>
      <c r="SDV533" s="714"/>
      <c r="SDW533" s="714"/>
      <c r="SDX533" s="714"/>
      <c r="SDY533" s="714"/>
      <c r="SDZ533" s="714"/>
      <c r="SEA533" s="714"/>
      <c r="SEB533" s="714"/>
      <c r="SEC533" s="714"/>
      <c r="SED533" s="714"/>
      <c r="SEE533" s="714"/>
      <c r="SEF533" s="714"/>
      <c r="SEG533" s="714"/>
      <c r="SEH533" s="714"/>
      <c r="SEI533" s="714"/>
      <c r="SEJ533" s="714"/>
      <c r="SEK533" s="714"/>
      <c r="SEL533" s="714"/>
      <c r="SEM533" s="714"/>
      <c r="SEN533" s="714"/>
      <c r="SEO533" s="714"/>
      <c r="SEP533" s="714"/>
      <c r="SEQ533" s="714"/>
      <c r="SER533" s="714"/>
      <c r="SES533" s="714"/>
      <c r="SET533" s="714"/>
      <c r="SEU533" s="714"/>
      <c r="SEV533" s="714"/>
      <c r="SEW533" s="714"/>
      <c r="SEX533" s="714"/>
      <c r="SEY533" s="714"/>
      <c r="SEZ533" s="714"/>
      <c r="SFA533" s="714"/>
      <c r="SFB533" s="714"/>
      <c r="SFC533" s="714"/>
      <c r="SFD533" s="714"/>
      <c r="SFE533" s="714"/>
      <c r="SFF533" s="714"/>
      <c r="SFG533" s="714"/>
      <c r="SFH533" s="714"/>
      <c r="SFI533" s="714"/>
      <c r="SFJ533" s="714"/>
      <c r="SFK533" s="714"/>
      <c r="SFL533" s="714"/>
      <c r="SFM533" s="714"/>
      <c r="SFN533" s="714"/>
      <c r="SFO533" s="714"/>
      <c r="SFP533" s="714"/>
      <c r="SFQ533" s="714"/>
      <c r="SFR533" s="714"/>
      <c r="SFS533" s="714"/>
      <c r="SFT533" s="714"/>
      <c r="SFU533" s="714"/>
      <c r="SFV533" s="714"/>
      <c r="SFW533" s="714"/>
      <c r="SFX533" s="714"/>
      <c r="SFY533" s="714"/>
      <c r="SFZ533" s="714"/>
      <c r="SGA533" s="714"/>
      <c r="SGB533" s="714"/>
      <c r="SGC533" s="714"/>
      <c r="SGD533" s="714"/>
      <c r="SGE533" s="714"/>
      <c r="SGF533" s="714"/>
      <c r="SGG533" s="714"/>
      <c r="SGH533" s="714"/>
      <c r="SGI533" s="714"/>
      <c r="SGJ533" s="714"/>
      <c r="SGK533" s="714"/>
      <c r="SGL533" s="714"/>
      <c r="SGM533" s="714"/>
      <c r="SGN533" s="714"/>
      <c r="SGO533" s="714"/>
      <c r="SGP533" s="714"/>
      <c r="SGQ533" s="714"/>
      <c r="SGR533" s="714"/>
      <c r="SGS533" s="714"/>
      <c r="SGT533" s="714"/>
      <c r="SGU533" s="714"/>
      <c r="SGV533" s="714"/>
      <c r="SGW533" s="714"/>
      <c r="SGX533" s="714"/>
      <c r="SGY533" s="714"/>
      <c r="SGZ533" s="714"/>
      <c r="SHA533" s="714"/>
      <c r="SHB533" s="714"/>
      <c r="SHC533" s="714"/>
      <c r="SHD533" s="714"/>
      <c r="SHE533" s="714"/>
      <c r="SHF533" s="714"/>
      <c r="SHG533" s="714"/>
      <c r="SHH533" s="714"/>
      <c r="SHI533" s="714"/>
      <c r="SHJ533" s="714"/>
      <c r="SHK533" s="714"/>
      <c r="SHL533" s="714"/>
      <c r="SHM533" s="714"/>
      <c r="SHN533" s="714"/>
      <c r="SHO533" s="714"/>
      <c r="SHP533" s="714"/>
      <c r="SHQ533" s="714"/>
      <c r="SHR533" s="714"/>
      <c r="SHS533" s="714"/>
      <c r="SHT533" s="714"/>
      <c r="SHU533" s="714"/>
      <c r="SHV533" s="714"/>
      <c r="SHW533" s="714"/>
      <c r="SHX533" s="714"/>
      <c r="SHY533" s="714"/>
      <c r="SHZ533" s="714"/>
      <c r="SIA533" s="714"/>
      <c r="SIB533" s="714"/>
      <c r="SIC533" s="714"/>
      <c r="SID533" s="714"/>
      <c r="SIE533" s="714"/>
      <c r="SIF533" s="714"/>
      <c r="SIG533" s="714"/>
      <c r="SIH533" s="714"/>
      <c r="SII533" s="714"/>
      <c r="SIJ533" s="714"/>
      <c r="SIK533" s="714"/>
      <c r="SIL533" s="714"/>
      <c r="SIM533" s="714"/>
      <c r="SIN533" s="714"/>
      <c r="SIO533" s="714"/>
      <c r="SIP533" s="714"/>
      <c r="SIQ533" s="714"/>
      <c r="SIR533" s="714"/>
      <c r="SIS533" s="714"/>
      <c r="SIT533" s="714"/>
      <c r="SIU533" s="714"/>
      <c r="SIV533" s="714"/>
      <c r="SIW533" s="714"/>
      <c r="SIX533" s="714"/>
      <c r="SIY533" s="714"/>
      <c r="SIZ533" s="714"/>
      <c r="SJA533" s="714"/>
      <c r="SJB533" s="714"/>
      <c r="SJC533" s="714"/>
      <c r="SJD533" s="714"/>
      <c r="SJE533" s="714"/>
      <c r="SJF533" s="714"/>
      <c r="SJG533" s="714"/>
      <c r="SJH533" s="714"/>
      <c r="SJI533" s="714"/>
      <c r="SJJ533" s="714"/>
      <c r="SJK533" s="714"/>
      <c r="SJL533" s="714"/>
      <c r="SJM533" s="714"/>
      <c r="SJN533" s="714"/>
      <c r="SJO533" s="714"/>
      <c r="SJP533" s="714"/>
      <c r="SJQ533" s="714"/>
      <c r="SJR533" s="714"/>
      <c r="SJS533" s="714"/>
      <c r="SJT533" s="714"/>
      <c r="SJU533" s="714"/>
      <c r="SJV533" s="714"/>
      <c r="SJW533" s="714"/>
      <c r="SJX533" s="714"/>
      <c r="SJY533" s="714"/>
      <c r="SJZ533" s="714"/>
      <c r="SKA533" s="714"/>
      <c r="SKB533" s="714"/>
      <c r="SKC533" s="714"/>
      <c r="SKD533" s="714"/>
      <c r="SKE533" s="714"/>
      <c r="SKF533" s="714"/>
      <c r="SKG533" s="714"/>
      <c r="SKH533" s="714"/>
      <c r="SKI533" s="714"/>
      <c r="SKJ533" s="714"/>
      <c r="SKK533" s="714"/>
      <c r="SKL533" s="714"/>
      <c r="SKM533" s="714"/>
      <c r="SKN533" s="714"/>
      <c r="SKO533" s="714"/>
      <c r="SKP533" s="714"/>
      <c r="SKQ533" s="714"/>
      <c r="SKR533" s="714"/>
      <c r="SKS533" s="714"/>
      <c r="SKT533" s="714"/>
      <c r="SKU533" s="714"/>
      <c r="SKV533" s="714"/>
      <c r="SKW533" s="714"/>
      <c r="SKX533" s="714"/>
      <c r="SKY533" s="714"/>
      <c r="SKZ533" s="714"/>
      <c r="SLA533" s="714"/>
      <c r="SLB533" s="714"/>
      <c r="SLC533" s="714"/>
      <c r="SLD533" s="714"/>
      <c r="SLE533" s="714"/>
      <c r="SLF533" s="714"/>
      <c r="SLG533" s="714"/>
      <c r="SLH533" s="714"/>
      <c r="SLI533" s="714"/>
      <c r="SLJ533" s="714"/>
      <c r="SLK533" s="714"/>
      <c r="SLL533" s="714"/>
      <c r="SLM533" s="714"/>
      <c r="SLN533" s="714"/>
      <c r="SLO533" s="714"/>
      <c r="SLP533" s="714"/>
      <c r="SLQ533" s="714"/>
      <c r="SLR533" s="714"/>
      <c r="SLS533" s="714"/>
      <c r="SLT533" s="714"/>
      <c r="SLU533" s="714"/>
      <c r="SLV533" s="714"/>
      <c r="SLW533" s="714"/>
      <c r="SLX533" s="714"/>
      <c r="SLY533" s="714"/>
      <c r="SLZ533" s="714"/>
      <c r="SMA533" s="714"/>
      <c r="SMB533" s="714"/>
      <c r="SMC533" s="714"/>
      <c r="SMD533" s="714"/>
      <c r="SME533" s="714"/>
      <c r="SMF533" s="714"/>
      <c r="SMG533" s="714"/>
      <c r="SMH533" s="714"/>
      <c r="SMI533" s="714"/>
      <c r="SMJ533" s="714"/>
      <c r="SMK533" s="714"/>
      <c r="SML533" s="714"/>
      <c r="SMM533" s="714"/>
      <c r="SMN533" s="714"/>
      <c r="SMO533" s="714"/>
      <c r="SMP533" s="714"/>
      <c r="SMQ533" s="714"/>
      <c r="SMR533" s="714"/>
      <c r="SMS533" s="714"/>
      <c r="SMT533" s="714"/>
      <c r="SMU533" s="714"/>
      <c r="SMV533" s="714"/>
      <c r="SMW533" s="714"/>
      <c r="SMX533" s="714"/>
      <c r="SMY533" s="714"/>
      <c r="SMZ533" s="714"/>
      <c r="SNA533" s="714"/>
      <c r="SNB533" s="714"/>
      <c r="SNC533" s="714"/>
      <c r="SND533" s="714"/>
      <c r="SNE533" s="714"/>
      <c r="SNF533" s="714"/>
      <c r="SNG533" s="714"/>
      <c r="SNH533" s="714"/>
      <c r="SNI533" s="714"/>
      <c r="SNJ533" s="714"/>
      <c r="SNK533" s="714"/>
      <c r="SNL533" s="714"/>
      <c r="SNM533" s="714"/>
      <c r="SNN533" s="714"/>
      <c r="SNO533" s="714"/>
      <c r="SNP533" s="714"/>
      <c r="SNQ533" s="714"/>
      <c r="SNR533" s="714"/>
      <c r="SNS533" s="714"/>
      <c r="SNT533" s="714"/>
      <c r="SNU533" s="714"/>
      <c r="SNV533" s="714"/>
      <c r="SNW533" s="714"/>
      <c r="SNX533" s="714"/>
      <c r="SNY533" s="714"/>
      <c r="SNZ533" s="714"/>
      <c r="SOA533" s="714"/>
      <c r="SOB533" s="714"/>
      <c r="SOC533" s="714"/>
      <c r="SOD533" s="714"/>
      <c r="SOE533" s="714"/>
      <c r="SOF533" s="714"/>
      <c r="SOG533" s="714"/>
      <c r="SOH533" s="714"/>
      <c r="SOI533" s="714"/>
      <c r="SOJ533" s="714"/>
      <c r="SOK533" s="714"/>
      <c r="SOL533" s="714"/>
      <c r="SOM533" s="714"/>
      <c r="SON533" s="714"/>
      <c r="SOO533" s="714"/>
      <c r="SOP533" s="714"/>
      <c r="SOQ533" s="714"/>
      <c r="SOR533" s="714"/>
      <c r="SOS533" s="714"/>
      <c r="SOT533" s="714"/>
      <c r="SOU533" s="714"/>
      <c r="SOV533" s="714"/>
      <c r="SOW533" s="714"/>
      <c r="SOX533" s="714"/>
      <c r="SOY533" s="714"/>
      <c r="SOZ533" s="714"/>
      <c r="SPA533" s="714"/>
      <c r="SPB533" s="714"/>
      <c r="SPC533" s="714"/>
      <c r="SPD533" s="714"/>
      <c r="SPE533" s="714"/>
      <c r="SPF533" s="714"/>
      <c r="SPG533" s="714"/>
      <c r="SPH533" s="714"/>
      <c r="SPI533" s="714"/>
      <c r="SPJ533" s="714"/>
      <c r="SPK533" s="714"/>
      <c r="SPL533" s="714"/>
      <c r="SPM533" s="714"/>
      <c r="SPN533" s="714"/>
      <c r="SPO533" s="714"/>
      <c r="SPP533" s="714"/>
      <c r="SPQ533" s="714"/>
      <c r="SPR533" s="714"/>
      <c r="SPS533" s="714"/>
      <c r="SPT533" s="714"/>
      <c r="SPU533" s="714"/>
      <c r="SPV533" s="714"/>
      <c r="SPW533" s="714"/>
      <c r="SPX533" s="714"/>
      <c r="SPY533" s="714"/>
      <c r="SPZ533" s="714"/>
      <c r="SQA533" s="714"/>
      <c r="SQB533" s="714"/>
      <c r="SQC533" s="714"/>
      <c r="SQD533" s="714"/>
      <c r="SQE533" s="714"/>
      <c r="SQF533" s="714"/>
      <c r="SQG533" s="714"/>
      <c r="SQH533" s="714"/>
      <c r="SQI533" s="714"/>
      <c r="SQJ533" s="714"/>
      <c r="SQK533" s="714"/>
      <c r="SQL533" s="714"/>
      <c r="SQM533" s="714"/>
      <c r="SQN533" s="714"/>
      <c r="SQO533" s="714"/>
      <c r="SQP533" s="714"/>
      <c r="SQQ533" s="714"/>
      <c r="SQR533" s="714"/>
      <c r="SQS533" s="714"/>
      <c r="SQT533" s="714"/>
      <c r="SQU533" s="714"/>
      <c r="SQV533" s="714"/>
      <c r="SQW533" s="714"/>
      <c r="SQX533" s="714"/>
      <c r="SQY533" s="714"/>
      <c r="SQZ533" s="714"/>
      <c r="SRA533" s="714"/>
      <c r="SRB533" s="714"/>
      <c r="SRC533" s="714"/>
      <c r="SRD533" s="714"/>
      <c r="SRE533" s="714"/>
      <c r="SRF533" s="714"/>
      <c r="SRG533" s="714"/>
      <c r="SRH533" s="714"/>
      <c r="SRI533" s="714"/>
      <c r="SRJ533" s="714"/>
      <c r="SRK533" s="714"/>
      <c r="SRL533" s="714"/>
      <c r="SRM533" s="714"/>
      <c r="SRN533" s="714"/>
      <c r="SRO533" s="714"/>
      <c r="SRP533" s="714"/>
      <c r="SRQ533" s="714"/>
      <c r="SRR533" s="714"/>
      <c r="SRS533" s="714"/>
      <c r="SRT533" s="714"/>
      <c r="SRU533" s="714"/>
      <c r="SRV533" s="714"/>
      <c r="SRW533" s="714"/>
      <c r="SRX533" s="714"/>
      <c r="SRY533" s="714"/>
      <c r="SRZ533" s="714"/>
      <c r="SSA533" s="714"/>
      <c r="SSB533" s="714"/>
      <c r="SSC533" s="714"/>
      <c r="SSD533" s="714"/>
      <c r="SSE533" s="714"/>
      <c r="SSF533" s="714"/>
      <c r="SSG533" s="714"/>
      <c r="SSH533" s="714"/>
      <c r="SSI533" s="714"/>
      <c r="SSJ533" s="714"/>
      <c r="SSK533" s="714"/>
      <c r="SSL533" s="714"/>
      <c r="SSM533" s="714"/>
      <c r="SSN533" s="714"/>
      <c r="SSO533" s="714"/>
      <c r="SSP533" s="714"/>
      <c r="SSQ533" s="714"/>
      <c r="SSR533" s="714"/>
      <c r="SSS533" s="714"/>
      <c r="SST533" s="714"/>
      <c r="SSU533" s="714"/>
      <c r="SSV533" s="714"/>
      <c r="SSW533" s="714"/>
      <c r="SSX533" s="714"/>
      <c r="SSY533" s="714"/>
      <c r="SSZ533" s="714"/>
      <c r="STA533" s="714"/>
      <c r="STB533" s="714"/>
      <c r="STC533" s="714"/>
      <c r="STD533" s="714"/>
      <c r="STE533" s="714"/>
      <c r="STF533" s="714"/>
      <c r="STG533" s="714"/>
      <c r="STH533" s="714"/>
      <c r="STI533" s="714"/>
      <c r="STJ533" s="714"/>
      <c r="STK533" s="714"/>
      <c r="STL533" s="714"/>
      <c r="STM533" s="714"/>
      <c r="STN533" s="714"/>
      <c r="STO533" s="714"/>
      <c r="STP533" s="714"/>
      <c r="STQ533" s="714"/>
      <c r="STR533" s="714"/>
      <c r="STS533" s="714"/>
      <c r="STT533" s="714"/>
      <c r="STU533" s="714"/>
      <c r="STV533" s="714"/>
      <c r="STW533" s="714"/>
      <c r="STX533" s="714"/>
      <c r="STY533" s="714"/>
      <c r="STZ533" s="714"/>
      <c r="SUA533" s="714"/>
      <c r="SUB533" s="714"/>
      <c r="SUC533" s="714"/>
      <c r="SUD533" s="714"/>
      <c r="SUE533" s="714"/>
      <c r="SUF533" s="714"/>
      <c r="SUG533" s="714"/>
      <c r="SUH533" s="714"/>
      <c r="SUI533" s="714"/>
      <c r="SUJ533" s="714"/>
      <c r="SUK533" s="714"/>
      <c r="SUL533" s="714"/>
      <c r="SUM533" s="714"/>
      <c r="SUN533" s="714"/>
      <c r="SUO533" s="714"/>
      <c r="SUP533" s="714"/>
      <c r="SUQ533" s="714"/>
      <c r="SUR533" s="714"/>
      <c r="SUS533" s="714"/>
      <c r="SUT533" s="714"/>
      <c r="SUU533" s="714"/>
      <c r="SUV533" s="714"/>
      <c r="SUW533" s="714"/>
      <c r="SUX533" s="714"/>
      <c r="SUY533" s="714"/>
      <c r="SUZ533" s="714"/>
      <c r="SVA533" s="714"/>
      <c r="SVB533" s="714"/>
      <c r="SVC533" s="714"/>
      <c r="SVD533" s="714"/>
      <c r="SVE533" s="714"/>
      <c r="SVF533" s="714"/>
      <c r="SVG533" s="714"/>
      <c r="SVH533" s="714"/>
      <c r="SVI533" s="714"/>
      <c r="SVJ533" s="714"/>
      <c r="SVK533" s="714"/>
      <c r="SVL533" s="714"/>
      <c r="SVM533" s="714"/>
      <c r="SVN533" s="714"/>
      <c r="SVO533" s="714"/>
      <c r="SVP533" s="714"/>
      <c r="SVQ533" s="714"/>
      <c r="SVR533" s="714"/>
      <c r="SVS533" s="714"/>
      <c r="SVT533" s="714"/>
      <c r="SVU533" s="714"/>
      <c r="SVV533" s="714"/>
      <c r="SVW533" s="714"/>
      <c r="SVX533" s="714"/>
      <c r="SVY533" s="714"/>
      <c r="SVZ533" s="714"/>
      <c r="SWA533" s="714"/>
      <c r="SWB533" s="714"/>
      <c r="SWC533" s="714"/>
      <c r="SWD533" s="714"/>
      <c r="SWE533" s="714"/>
      <c r="SWF533" s="714"/>
      <c r="SWG533" s="714"/>
      <c r="SWH533" s="714"/>
      <c r="SWI533" s="714"/>
      <c r="SWJ533" s="714"/>
      <c r="SWK533" s="714"/>
      <c r="SWL533" s="714"/>
      <c r="SWM533" s="714"/>
      <c r="SWN533" s="714"/>
      <c r="SWO533" s="714"/>
      <c r="SWP533" s="714"/>
      <c r="SWQ533" s="714"/>
      <c r="SWR533" s="714"/>
      <c r="SWS533" s="714"/>
      <c r="SWT533" s="714"/>
      <c r="SWU533" s="714"/>
      <c r="SWV533" s="714"/>
      <c r="SWW533" s="714"/>
      <c r="SWX533" s="714"/>
      <c r="SWY533" s="714"/>
      <c r="SWZ533" s="714"/>
      <c r="SXA533" s="714"/>
      <c r="SXB533" s="714"/>
      <c r="SXC533" s="714"/>
      <c r="SXD533" s="714"/>
      <c r="SXE533" s="714"/>
      <c r="SXF533" s="714"/>
      <c r="SXG533" s="714"/>
      <c r="SXH533" s="714"/>
      <c r="SXI533" s="714"/>
      <c r="SXJ533" s="714"/>
      <c r="SXK533" s="714"/>
      <c r="SXL533" s="714"/>
      <c r="SXM533" s="714"/>
      <c r="SXN533" s="714"/>
      <c r="SXO533" s="714"/>
      <c r="SXP533" s="714"/>
      <c r="SXQ533" s="714"/>
      <c r="SXR533" s="714"/>
      <c r="SXS533" s="714"/>
      <c r="SXT533" s="714"/>
      <c r="SXU533" s="714"/>
      <c r="SXV533" s="714"/>
      <c r="SXW533" s="714"/>
      <c r="SXX533" s="714"/>
      <c r="SXY533" s="714"/>
      <c r="SXZ533" s="714"/>
      <c r="SYA533" s="714"/>
      <c r="SYB533" s="714"/>
      <c r="SYC533" s="714"/>
      <c r="SYD533" s="714"/>
      <c r="SYE533" s="714"/>
      <c r="SYF533" s="714"/>
      <c r="SYG533" s="714"/>
      <c r="SYH533" s="714"/>
      <c r="SYI533" s="714"/>
      <c r="SYJ533" s="714"/>
      <c r="SYK533" s="714"/>
      <c r="SYL533" s="714"/>
      <c r="SYM533" s="714"/>
      <c r="SYN533" s="714"/>
      <c r="SYO533" s="714"/>
      <c r="SYP533" s="714"/>
      <c r="SYQ533" s="714"/>
      <c r="SYR533" s="714"/>
      <c r="SYS533" s="714"/>
      <c r="SYT533" s="714"/>
      <c r="SYU533" s="714"/>
      <c r="SYV533" s="714"/>
      <c r="SYW533" s="714"/>
      <c r="SYX533" s="714"/>
      <c r="SYY533" s="714"/>
      <c r="SYZ533" s="714"/>
      <c r="SZA533" s="714"/>
      <c r="SZB533" s="714"/>
      <c r="SZC533" s="714"/>
      <c r="SZD533" s="714"/>
      <c r="SZE533" s="714"/>
      <c r="SZF533" s="714"/>
      <c r="SZG533" s="714"/>
      <c r="SZH533" s="714"/>
      <c r="SZI533" s="714"/>
      <c r="SZJ533" s="714"/>
      <c r="SZK533" s="714"/>
      <c r="SZL533" s="714"/>
      <c r="SZM533" s="714"/>
      <c r="SZN533" s="714"/>
      <c r="SZO533" s="714"/>
      <c r="SZP533" s="714"/>
      <c r="SZQ533" s="714"/>
      <c r="SZR533" s="714"/>
      <c r="SZS533" s="714"/>
      <c r="SZT533" s="714"/>
      <c r="SZU533" s="714"/>
      <c r="SZV533" s="714"/>
      <c r="SZW533" s="714"/>
      <c r="SZX533" s="714"/>
      <c r="SZY533" s="714"/>
      <c r="SZZ533" s="714"/>
      <c r="TAA533" s="714"/>
      <c r="TAB533" s="714"/>
      <c r="TAC533" s="714"/>
      <c r="TAD533" s="714"/>
      <c r="TAE533" s="714"/>
      <c r="TAF533" s="714"/>
      <c r="TAG533" s="714"/>
      <c r="TAH533" s="714"/>
      <c r="TAI533" s="714"/>
      <c r="TAJ533" s="714"/>
      <c r="TAK533" s="714"/>
      <c r="TAL533" s="714"/>
      <c r="TAM533" s="714"/>
      <c r="TAN533" s="714"/>
      <c r="TAO533" s="714"/>
      <c r="TAP533" s="714"/>
      <c r="TAQ533" s="714"/>
      <c r="TAR533" s="714"/>
      <c r="TAS533" s="714"/>
      <c r="TAT533" s="714"/>
      <c r="TAU533" s="714"/>
      <c r="TAV533" s="714"/>
      <c r="TAW533" s="714"/>
      <c r="TAX533" s="714"/>
      <c r="TAY533" s="714"/>
      <c r="TAZ533" s="714"/>
      <c r="TBA533" s="714"/>
      <c r="TBB533" s="714"/>
      <c r="TBC533" s="714"/>
      <c r="TBD533" s="714"/>
      <c r="TBE533" s="714"/>
      <c r="TBF533" s="714"/>
      <c r="TBG533" s="714"/>
      <c r="TBH533" s="714"/>
      <c r="TBI533" s="714"/>
      <c r="TBJ533" s="714"/>
      <c r="TBK533" s="714"/>
      <c r="TBL533" s="714"/>
      <c r="TBM533" s="714"/>
      <c r="TBN533" s="714"/>
      <c r="TBO533" s="714"/>
      <c r="TBP533" s="714"/>
      <c r="TBQ533" s="714"/>
      <c r="TBR533" s="714"/>
      <c r="TBS533" s="714"/>
      <c r="TBT533" s="714"/>
      <c r="TBU533" s="714"/>
      <c r="TBV533" s="714"/>
      <c r="TBW533" s="714"/>
      <c r="TBX533" s="714"/>
      <c r="TBY533" s="714"/>
      <c r="TBZ533" s="714"/>
      <c r="TCA533" s="714"/>
      <c r="TCB533" s="714"/>
      <c r="TCC533" s="714"/>
      <c r="TCD533" s="714"/>
      <c r="TCE533" s="714"/>
      <c r="TCF533" s="714"/>
      <c r="TCG533" s="714"/>
      <c r="TCH533" s="714"/>
      <c r="TCI533" s="714"/>
      <c r="TCJ533" s="714"/>
      <c r="TCK533" s="714"/>
      <c r="TCL533" s="714"/>
      <c r="TCM533" s="714"/>
      <c r="TCN533" s="714"/>
      <c r="TCO533" s="714"/>
      <c r="TCP533" s="714"/>
      <c r="TCQ533" s="714"/>
      <c r="TCR533" s="714"/>
      <c r="TCS533" s="714"/>
      <c r="TCT533" s="714"/>
      <c r="TCU533" s="714"/>
      <c r="TCV533" s="714"/>
      <c r="TCW533" s="714"/>
      <c r="TCX533" s="714"/>
      <c r="TCY533" s="714"/>
      <c r="TCZ533" s="714"/>
      <c r="TDA533" s="714"/>
      <c r="TDB533" s="714"/>
      <c r="TDC533" s="714"/>
      <c r="TDD533" s="714"/>
      <c r="TDE533" s="714"/>
      <c r="TDF533" s="714"/>
      <c r="TDG533" s="714"/>
      <c r="TDH533" s="714"/>
      <c r="TDI533" s="714"/>
      <c r="TDJ533" s="714"/>
      <c r="TDK533" s="714"/>
      <c r="TDL533" s="714"/>
      <c r="TDM533" s="714"/>
      <c r="TDN533" s="714"/>
      <c r="TDO533" s="714"/>
      <c r="TDP533" s="714"/>
      <c r="TDQ533" s="714"/>
      <c r="TDR533" s="714"/>
      <c r="TDS533" s="714"/>
      <c r="TDT533" s="714"/>
      <c r="TDU533" s="714"/>
      <c r="TDV533" s="714"/>
      <c r="TDW533" s="714"/>
      <c r="TDX533" s="714"/>
      <c r="TDY533" s="714"/>
      <c r="TDZ533" s="714"/>
      <c r="TEA533" s="714"/>
      <c r="TEB533" s="714"/>
      <c r="TEC533" s="714"/>
      <c r="TED533" s="714"/>
      <c r="TEE533" s="714"/>
      <c r="TEF533" s="714"/>
      <c r="TEG533" s="714"/>
      <c r="TEH533" s="714"/>
      <c r="TEI533" s="714"/>
      <c r="TEJ533" s="714"/>
      <c r="TEK533" s="714"/>
      <c r="TEL533" s="714"/>
      <c r="TEM533" s="714"/>
      <c r="TEN533" s="714"/>
      <c r="TEO533" s="714"/>
      <c r="TEP533" s="714"/>
      <c r="TEQ533" s="714"/>
      <c r="TER533" s="714"/>
      <c r="TES533" s="714"/>
      <c r="TET533" s="714"/>
      <c r="TEU533" s="714"/>
      <c r="TEV533" s="714"/>
      <c r="TEW533" s="714"/>
      <c r="TEX533" s="714"/>
      <c r="TEY533" s="714"/>
      <c r="TEZ533" s="714"/>
      <c r="TFA533" s="714"/>
      <c r="TFB533" s="714"/>
      <c r="TFC533" s="714"/>
      <c r="TFD533" s="714"/>
      <c r="TFE533" s="714"/>
      <c r="TFF533" s="714"/>
      <c r="TFG533" s="714"/>
      <c r="TFH533" s="714"/>
      <c r="TFI533" s="714"/>
      <c r="TFJ533" s="714"/>
      <c r="TFK533" s="714"/>
      <c r="TFL533" s="714"/>
      <c r="TFM533" s="714"/>
      <c r="TFN533" s="714"/>
      <c r="TFO533" s="714"/>
      <c r="TFP533" s="714"/>
      <c r="TFQ533" s="714"/>
      <c r="TFR533" s="714"/>
      <c r="TFS533" s="714"/>
      <c r="TFT533" s="714"/>
      <c r="TFU533" s="714"/>
      <c r="TFV533" s="714"/>
      <c r="TFW533" s="714"/>
      <c r="TFX533" s="714"/>
      <c r="TFY533" s="714"/>
      <c r="TFZ533" s="714"/>
      <c r="TGA533" s="714"/>
      <c r="TGB533" s="714"/>
      <c r="TGC533" s="714"/>
      <c r="TGD533" s="714"/>
      <c r="TGE533" s="714"/>
      <c r="TGF533" s="714"/>
      <c r="TGG533" s="714"/>
      <c r="TGH533" s="714"/>
      <c r="TGI533" s="714"/>
      <c r="TGJ533" s="714"/>
      <c r="TGK533" s="714"/>
      <c r="TGL533" s="714"/>
      <c r="TGM533" s="714"/>
      <c r="TGN533" s="714"/>
      <c r="TGO533" s="714"/>
      <c r="TGP533" s="714"/>
      <c r="TGQ533" s="714"/>
      <c r="TGR533" s="714"/>
      <c r="TGS533" s="714"/>
      <c r="TGT533" s="714"/>
      <c r="TGU533" s="714"/>
      <c r="TGV533" s="714"/>
      <c r="TGW533" s="714"/>
      <c r="TGX533" s="714"/>
      <c r="TGY533" s="714"/>
      <c r="TGZ533" s="714"/>
      <c r="THA533" s="714"/>
      <c r="THB533" s="714"/>
      <c r="THC533" s="714"/>
      <c r="THD533" s="714"/>
      <c r="THE533" s="714"/>
      <c r="THF533" s="714"/>
      <c r="THG533" s="714"/>
      <c r="THH533" s="714"/>
      <c r="THI533" s="714"/>
      <c r="THJ533" s="714"/>
      <c r="THK533" s="714"/>
      <c r="THL533" s="714"/>
      <c r="THM533" s="714"/>
      <c r="THN533" s="714"/>
      <c r="THO533" s="714"/>
      <c r="THP533" s="714"/>
      <c r="THQ533" s="714"/>
      <c r="THR533" s="714"/>
      <c r="THS533" s="714"/>
      <c r="THT533" s="714"/>
      <c r="THU533" s="714"/>
      <c r="THV533" s="714"/>
      <c r="THW533" s="714"/>
      <c r="THX533" s="714"/>
      <c r="THY533" s="714"/>
      <c r="THZ533" s="714"/>
      <c r="TIA533" s="714"/>
      <c r="TIB533" s="714"/>
      <c r="TIC533" s="714"/>
      <c r="TID533" s="714"/>
      <c r="TIE533" s="714"/>
      <c r="TIF533" s="714"/>
      <c r="TIG533" s="714"/>
      <c r="TIH533" s="714"/>
      <c r="TII533" s="714"/>
      <c r="TIJ533" s="714"/>
      <c r="TIK533" s="714"/>
      <c r="TIL533" s="714"/>
      <c r="TIM533" s="714"/>
      <c r="TIN533" s="714"/>
      <c r="TIO533" s="714"/>
      <c r="TIP533" s="714"/>
      <c r="TIQ533" s="714"/>
      <c r="TIR533" s="714"/>
      <c r="TIS533" s="714"/>
      <c r="TIT533" s="714"/>
      <c r="TIU533" s="714"/>
      <c r="TIV533" s="714"/>
      <c r="TIW533" s="714"/>
      <c r="TIX533" s="714"/>
      <c r="TIY533" s="714"/>
      <c r="TIZ533" s="714"/>
      <c r="TJA533" s="714"/>
      <c r="TJB533" s="714"/>
      <c r="TJC533" s="714"/>
      <c r="TJD533" s="714"/>
      <c r="TJE533" s="714"/>
      <c r="TJF533" s="714"/>
      <c r="TJG533" s="714"/>
      <c r="TJH533" s="714"/>
      <c r="TJI533" s="714"/>
      <c r="TJJ533" s="714"/>
      <c r="TJK533" s="714"/>
      <c r="TJL533" s="714"/>
      <c r="TJM533" s="714"/>
      <c r="TJN533" s="714"/>
      <c r="TJO533" s="714"/>
      <c r="TJP533" s="714"/>
      <c r="TJQ533" s="714"/>
      <c r="TJR533" s="714"/>
      <c r="TJS533" s="714"/>
      <c r="TJT533" s="714"/>
      <c r="TJU533" s="714"/>
      <c r="TJV533" s="714"/>
      <c r="TJW533" s="714"/>
      <c r="TJX533" s="714"/>
      <c r="TJY533" s="714"/>
      <c r="TJZ533" s="714"/>
      <c r="TKA533" s="714"/>
      <c r="TKB533" s="714"/>
      <c r="TKC533" s="714"/>
      <c r="TKD533" s="714"/>
      <c r="TKE533" s="714"/>
      <c r="TKF533" s="714"/>
      <c r="TKG533" s="714"/>
      <c r="TKH533" s="714"/>
      <c r="TKI533" s="714"/>
      <c r="TKJ533" s="714"/>
      <c r="TKK533" s="714"/>
      <c r="TKL533" s="714"/>
      <c r="TKM533" s="714"/>
      <c r="TKN533" s="714"/>
      <c r="TKO533" s="714"/>
      <c r="TKP533" s="714"/>
      <c r="TKQ533" s="714"/>
      <c r="TKR533" s="714"/>
      <c r="TKS533" s="714"/>
      <c r="TKT533" s="714"/>
      <c r="TKU533" s="714"/>
      <c r="TKV533" s="714"/>
      <c r="TKW533" s="714"/>
      <c r="TKX533" s="714"/>
      <c r="TKY533" s="714"/>
      <c r="TKZ533" s="714"/>
      <c r="TLA533" s="714"/>
      <c r="TLB533" s="714"/>
      <c r="TLC533" s="714"/>
      <c r="TLD533" s="714"/>
      <c r="TLE533" s="714"/>
      <c r="TLF533" s="714"/>
      <c r="TLG533" s="714"/>
      <c r="TLH533" s="714"/>
      <c r="TLI533" s="714"/>
      <c r="TLJ533" s="714"/>
      <c r="TLK533" s="714"/>
      <c r="TLL533" s="714"/>
      <c r="TLM533" s="714"/>
      <c r="TLN533" s="714"/>
      <c r="TLO533" s="714"/>
      <c r="TLP533" s="714"/>
      <c r="TLQ533" s="714"/>
      <c r="TLR533" s="714"/>
      <c r="TLS533" s="714"/>
      <c r="TLT533" s="714"/>
      <c r="TLU533" s="714"/>
      <c r="TLV533" s="714"/>
      <c r="TLW533" s="714"/>
      <c r="TLX533" s="714"/>
      <c r="TLY533" s="714"/>
      <c r="TLZ533" s="714"/>
      <c r="TMA533" s="714"/>
      <c r="TMB533" s="714"/>
      <c r="TMC533" s="714"/>
      <c r="TMD533" s="714"/>
      <c r="TME533" s="714"/>
      <c r="TMF533" s="714"/>
      <c r="TMG533" s="714"/>
      <c r="TMH533" s="714"/>
      <c r="TMI533" s="714"/>
      <c r="TMJ533" s="714"/>
      <c r="TMK533" s="714"/>
      <c r="TML533" s="714"/>
      <c r="TMM533" s="714"/>
      <c r="TMN533" s="714"/>
      <c r="TMO533" s="714"/>
      <c r="TMP533" s="714"/>
      <c r="TMQ533" s="714"/>
      <c r="TMR533" s="714"/>
      <c r="TMS533" s="714"/>
      <c r="TMT533" s="714"/>
      <c r="TMU533" s="714"/>
      <c r="TMV533" s="714"/>
      <c r="TMW533" s="714"/>
      <c r="TMX533" s="714"/>
      <c r="TMY533" s="714"/>
      <c r="TMZ533" s="714"/>
      <c r="TNA533" s="714"/>
      <c r="TNB533" s="714"/>
      <c r="TNC533" s="714"/>
      <c r="TND533" s="714"/>
      <c r="TNE533" s="714"/>
      <c r="TNF533" s="714"/>
      <c r="TNG533" s="714"/>
      <c r="TNH533" s="714"/>
      <c r="TNI533" s="714"/>
      <c r="TNJ533" s="714"/>
      <c r="TNK533" s="714"/>
      <c r="TNL533" s="714"/>
      <c r="TNM533" s="714"/>
      <c r="TNN533" s="714"/>
      <c r="TNO533" s="714"/>
      <c r="TNP533" s="714"/>
      <c r="TNQ533" s="714"/>
      <c r="TNR533" s="714"/>
      <c r="TNS533" s="714"/>
      <c r="TNT533" s="714"/>
      <c r="TNU533" s="714"/>
      <c r="TNV533" s="714"/>
      <c r="TNW533" s="714"/>
      <c r="TNX533" s="714"/>
      <c r="TNY533" s="714"/>
      <c r="TNZ533" s="714"/>
      <c r="TOA533" s="714"/>
      <c r="TOB533" s="714"/>
      <c r="TOC533" s="714"/>
      <c r="TOD533" s="714"/>
      <c r="TOE533" s="714"/>
      <c r="TOF533" s="714"/>
      <c r="TOG533" s="714"/>
      <c r="TOH533" s="714"/>
      <c r="TOI533" s="714"/>
      <c r="TOJ533" s="714"/>
      <c r="TOK533" s="714"/>
      <c r="TOL533" s="714"/>
      <c r="TOM533" s="714"/>
      <c r="TON533" s="714"/>
      <c r="TOO533" s="714"/>
      <c r="TOP533" s="714"/>
      <c r="TOQ533" s="714"/>
      <c r="TOR533" s="714"/>
      <c r="TOS533" s="714"/>
      <c r="TOT533" s="714"/>
      <c r="TOU533" s="714"/>
      <c r="TOV533" s="714"/>
      <c r="TOW533" s="714"/>
      <c r="TOX533" s="714"/>
      <c r="TOY533" s="714"/>
      <c r="TOZ533" s="714"/>
      <c r="TPA533" s="714"/>
      <c r="TPB533" s="714"/>
      <c r="TPC533" s="714"/>
      <c r="TPD533" s="714"/>
      <c r="TPE533" s="714"/>
      <c r="TPF533" s="714"/>
      <c r="TPG533" s="714"/>
      <c r="TPH533" s="714"/>
      <c r="TPI533" s="714"/>
      <c r="TPJ533" s="714"/>
      <c r="TPK533" s="714"/>
      <c r="TPL533" s="714"/>
      <c r="TPM533" s="714"/>
      <c r="TPN533" s="714"/>
      <c r="TPO533" s="714"/>
      <c r="TPP533" s="714"/>
      <c r="TPQ533" s="714"/>
      <c r="TPR533" s="714"/>
      <c r="TPS533" s="714"/>
      <c r="TPT533" s="714"/>
      <c r="TPU533" s="714"/>
      <c r="TPV533" s="714"/>
      <c r="TPW533" s="714"/>
      <c r="TPX533" s="714"/>
      <c r="TPY533" s="714"/>
      <c r="TPZ533" s="714"/>
      <c r="TQA533" s="714"/>
      <c r="TQB533" s="714"/>
      <c r="TQC533" s="714"/>
      <c r="TQD533" s="714"/>
      <c r="TQE533" s="714"/>
      <c r="TQF533" s="714"/>
      <c r="TQG533" s="714"/>
      <c r="TQH533" s="714"/>
      <c r="TQI533" s="714"/>
      <c r="TQJ533" s="714"/>
      <c r="TQK533" s="714"/>
      <c r="TQL533" s="714"/>
      <c r="TQM533" s="714"/>
      <c r="TQN533" s="714"/>
      <c r="TQO533" s="714"/>
      <c r="TQP533" s="714"/>
      <c r="TQQ533" s="714"/>
      <c r="TQR533" s="714"/>
      <c r="TQS533" s="714"/>
      <c r="TQT533" s="714"/>
      <c r="TQU533" s="714"/>
      <c r="TQV533" s="714"/>
      <c r="TQW533" s="714"/>
      <c r="TQX533" s="714"/>
      <c r="TQY533" s="714"/>
      <c r="TQZ533" s="714"/>
      <c r="TRA533" s="714"/>
      <c r="TRB533" s="714"/>
      <c r="TRC533" s="714"/>
      <c r="TRD533" s="714"/>
      <c r="TRE533" s="714"/>
      <c r="TRF533" s="714"/>
      <c r="TRG533" s="714"/>
      <c r="TRH533" s="714"/>
      <c r="TRI533" s="714"/>
      <c r="TRJ533" s="714"/>
      <c r="TRK533" s="714"/>
      <c r="TRL533" s="714"/>
      <c r="TRM533" s="714"/>
      <c r="TRN533" s="714"/>
      <c r="TRO533" s="714"/>
      <c r="TRP533" s="714"/>
      <c r="TRQ533" s="714"/>
      <c r="TRR533" s="714"/>
      <c r="TRS533" s="714"/>
      <c r="TRT533" s="714"/>
      <c r="TRU533" s="714"/>
      <c r="TRV533" s="714"/>
      <c r="TRW533" s="714"/>
      <c r="TRX533" s="714"/>
      <c r="TRY533" s="714"/>
      <c r="TRZ533" s="714"/>
      <c r="TSA533" s="714"/>
      <c r="TSB533" s="714"/>
      <c r="TSC533" s="714"/>
      <c r="TSD533" s="714"/>
      <c r="TSE533" s="714"/>
      <c r="TSF533" s="714"/>
      <c r="TSG533" s="714"/>
      <c r="TSH533" s="714"/>
      <c r="TSI533" s="714"/>
      <c r="TSJ533" s="714"/>
      <c r="TSK533" s="714"/>
      <c r="TSL533" s="714"/>
      <c r="TSM533" s="714"/>
      <c r="TSN533" s="714"/>
      <c r="TSO533" s="714"/>
      <c r="TSP533" s="714"/>
      <c r="TSQ533" s="714"/>
      <c r="TSR533" s="714"/>
      <c r="TSS533" s="714"/>
      <c r="TST533" s="714"/>
      <c r="TSU533" s="714"/>
      <c r="TSV533" s="714"/>
      <c r="TSW533" s="714"/>
      <c r="TSX533" s="714"/>
      <c r="TSY533" s="714"/>
      <c r="TSZ533" s="714"/>
      <c r="TTA533" s="714"/>
      <c r="TTB533" s="714"/>
      <c r="TTC533" s="714"/>
      <c r="TTD533" s="714"/>
      <c r="TTE533" s="714"/>
      <c r="TTF533" s="714"/>
      <c r="TTG533" s="714"/>
      <c r="TTH533" s="714"/>
      <c r="TTI533" s="714"/>
      <c r="TTJ533" s="714"/>
      <c r="TTK533" s="714"/>
      <c r="TTL533" s="714"/>
      <c r="TTM533" s="714"/>
      <c r="TTN533" s="714"/>
      <c r="TTO533" s="714"/>
      <c r="TTP533" s="714"/>
      <c r="TTQ533" s="714"/>
      <c r="TTR533" s="714"/>
      <c r="TTS533" s="714"/>
      <c r="TTT533" s="714"/>
      <c r="TTU533" s="714"/>
      <c r="TTV533" s="714"/>
      <c r="TTW533" s="714"/>
      <c r="TTX533" s="714"/>
      <c r="TTY533" s="714"/>
      <c r="TTZ533" s="714"/>
      <c r="TUA533" s="714"/>
      <c r="TUB533" s="714"/>
      <c r="TUC533" s="714"/>
      <c r="TUD533" s="714"/>
      <c r="TUE533" s="714"/>
      <c r="TUF533" s="714"/>
      <c r="TUG533" s="714"/>
      <c r="TUH533" s="714"/>
      <c r="TUI533" s="714"/>
      <c r="TUJ533" s="714"/>
      <c r="TUK533" s="714"/>
      <c r="TUL533" s="714"/>
      <c r="TUM533" s="714"/>
      <c r="TUN533" s="714"/>
      <c r="TUO533" s="714"/>
      <c r="TUP533" s="714"/>
      <c r="TUQ533" s="714"/>
      <c r="TUR533" s="714"/>
      <c r="TUS533" s="714"/>
      <c r="TUT533" s="714"/>
      <c r="TUU533" s="714"/>
      <c r="TUV533" s="714"/>
      <c r="TUW533" s="714"/>
      <c r="TUX533" s="714"/>
      <c r="TUY533" s="714"/>
      <c r="TUZ533" s="714"/>
      <c r="TVA533" s="714"/>
      <c r="TVB533" s="714"/>
      <c r="TVC533" s="714"/>
      <c r="TVD533" s="714"/>
      <c r="TVE533" s="714"/>
      <c r="TVF533" s="714"/>
      <c r="TVG533" s="714"/>
      <c r="TVH533" s="714"/>
      <c r="TVI533" s="714"/>
      <c r="TVJ533" s="714"/>
      <c r="TVK533" s="714"/>
      <c r="TVL533" s="714"/>
      <c r="TVM533" s="714"/>
      <c r="TVN533" s="714"/>
      <c r="TVO533" s="714"/>
      <c r="TVP533" s="714"/>
      <c r="TVQ533" s="714"/>
      <c r="TVR533" s="714"/>
      <c r="TVS533" s="714"/>
      <c r="TVT533" s="714"/>
      <c r="TVU533" s="714"/>
      <c r="TVV533" s="714"/>
      <c r="TVW533" s="714"/>
      <c r="TVX533" s="714"/>
      <c r="TVY533" s="714"/>
      <c r="TVZ533" s="714"/>
      <c r="TWA533" s="714"/>
      <c r="TWB533" s="714"/>
      <c r="TWC533" s="714"/>
      <c r="TWD533" s="714"/>
      <c r="TWE533" s="714"/>
      <c r="TWF533" s="714"/>
      <c r="TWG533" s="714"/>
      <c r="TWH533" s="714"/>
      <c r="TWI533" s="714"/>
      <c r="TWJ533" s="714"/>
      <c r="TWK533" s="714"/>
      <c r="TWL533" s="714"/>
      <c r="TWM533" s="714"/>
      <c r="TWN533" s="714"/>
      <c r="TWO533" s="714"/>
      <c r="TWP533" s="714"/>
      <c r="TWQ533" s="714"/>
      <c r="TWR533" s="714"/>
      <c r="TWS533" s="714"/>
      <c r="TWT533" s="714"/>
      <c r="TWU533" s="714"/>
      <c r="TWV533" s="714"/>
      <c r="TWW533" s="714"/>
      <c r="TWX533" s="714"/>
      <c r="TWY533" s="714"/>
      <c r="TWZ533" s="714"/>
      <c r="TXA533" s="714"/>
      <c r="TXB533" s="714"/>
      <c r="TXC533" s="714"/>
      <c r="TXD533" s="714"/>
      <c r="TXE533" s="714"/>
      <c r="TXF533" s="714"/>
      <c r="TXG533" s="714"/>
      <c r="TXH533" s="714"/>
      <c r="TXI533" s="714"/>
      <c r="TXJ533" s="714"/>
      <c r="TXK533" s="714"/>
      <c r="TXL533" s="714"/>
      <c r="TXM533" s="714"/>
      <c r="TXN533" s="714"/>
      <c r="TXO533" s="714"/>
      <c r="TXP533" s="714"/>
      <c r="TXQ533" s="714"/>
      <c r="TXR533" s="714"/>
      <c r="TXS533" s="714"/>
      <c r="TXT533" s="714"/>
      <c r="TXU533" s="714"/>
      <c r="TXV533" s="714"/>
      <c r="TXW533" s="714"/>
      <c r="TXX533" s="714"/>
      <c r="TXY533" s="714"/>
      <c r="TXZ533" s="714"/>
      <c r="TYA533" s="714"/>
      <c r="TYB533" s="714"/>
      <c r="TYC533" s="714"/>
      <c r="TYD533" s="714"/>
      <c r="TYE533" s="714"/>
      <c r="TYF533" s="714"/>
      <c r="TYG533" s="714"/>
      <c r="TYH533" s="714"/>
      <c r="TYI533" s="714"/>
      <c r="TYJ533" s="714"/>
      <c r="TYK533" s="714"/>
      <c r="TYL533" s="714"/>
      <c r="TYM533" s="714"/>
      <c r="TYN533" s="714"/>
      <c r="TYO533" s="714"/>
      <c r="TYP533" s="714"/>
      <c r="TYQ533" s="714"/>
      <c r="TYR533" s="714"/>
      <c r="TYS533" s="714"/>
      <c r="TYT533" s="714"/>
      <c r="TYU533" s="714"/>
      <c r="TYV533" s="714"/>
      <c r="TYW533" s="714"/>
      <c r="TYX533" s="714"/>
      <c r="TYY533" s="714"/>
      <c r="TYZ533" s="714"/>
      <c r="TZA533" s="714"/>
      <c r="TZB533" s="714"/>
      <c r="TZC533" s="714"/>
      <c r="TZD533" s="714"/>
      <c r="TZE533" s="714"/>
      <c r="TZF533" s="714"/>
      <c r="TZG533" s="714"/>
      <c r="TZH533" s="714"/>
      <c r="TZI533" s="714"/>
      <c r="TZJ533" s="714"/>
      <c r="TZK533" s="714"/>
      <c r="TZL533" s="714"/>
      <c r="TZM533" s="714"/>
      <c r="TZN533" s="714"/>
      <c r="TZO533" s="714"/>
      <c r="TZP533" s="714"/>
      <c r="TZQ533" s="714"/>
      <c r="TZR533" s="714"/>
      <c r="TZS533" s="714"/>
      <c r="TZT533" s="714"/>
      <c r="TZU533" s="714"/>
      <c r="TZV533" s="714"/>
      <c r="TZW533" s="714"/>
      <c r="TZX533" s="714"/>
      <c r="TZY533" s="714"/>
      <c r="TZZ533" s="714"/>
      <c r="UAA533" s="714"/>
      <c r="UAB533" s="714"/>
      <c r="UAC533" s="714"/>
      <c r="UAD533" s="714"/>
      <c r="UAE533" s="714"/>
      <c r="UAF533" s="714"/>
      <c r="UAG533" s="714"/>
      <c r="UAH533" s="714"/>
      <c r="UAI533" s="714"/>
      <c r="UAJ533" s="714"/>
      <c r="UAK533" s="714"/>
      <c r="UAL533" s="714"/>
      <c r="UAM533" s="714"/>
      <c r="UAN533" s="714"/>
      <c r="UAO533" s="714"/>
      <c r="UAP533" s="714"/>
      <c r="UAQ533" s="714"/>
      <c r="UAR533" s="714"/>
      <c r="UAS533" s="714"/>
      <c r="UAT533" s="714"/>
      <c r="UAU533" s="714"/>
      <c r="UAV533" s="714"/>
      <c r="UAW533" s="714"/>
      <c r="UAX533" s="714"/>
      <c r="UAY533" s="714"/>
      <c r="UAZ533" s="714"/>
      <c r="UBA533" s="714"/>
      <c r="UBB533" s="714"/>
      <c r="UBC533" s="714"/>
      <c r="UBD533" s="714"/>
      <c r="UBE533" s="714"/>
      <c r="UBF533" s="714"/>
      <c r="UBG533" s="714"/>
      <c r="UBH533" s="714"/>
      <c r="UBI533" s="714"/>
      <c r="UBJ533" s="714"/>
      <c r="UBK533" s="714"/>
      <c r="UBL533" s="714"/>
      <c r="UBM533" s="714"/>
      <c r="UBN533" s="714"/>
      <c r="UBO533" s="714"/>
      <c r="UBP533" s="714"/>
      <c r="UBQ533" s="714"/>
      <c r="UBR533" s="714"/>
      <c r="UBS533" s="714"/>
      <c r="UBT533" s="714"/>
      <c r="UBU533" s="714"/>
      <c r="UBV533" s="714"/>
      <c r="UBW533" s="714"/>
      <c r="UBX533" s="714"/>
      <c r="UBY533" s="714"/>
      <c r="UBZ533" s="714"/>
      <c r="UCA533" s="714"/>
      <c r="UCB533" s="714"/>
      <c r="UCC533" s="714"/>
      <c r="UCD533" s="714"/>
      <c r="UCE533" s="714"/>
      <c r="UCF533" s="714"/>
      <c r="UCG533" s="714"/>
      <c r="UCH533" s="714"/>
      <c r="UCI533" s="714"/>
      <c r="UCJ533" s="714"/>
      <c r="UCK533" s="714"/>
      <c r="UCL533" s="714"/>
      <c r="UCM533" s="714"/>
      <c r="UCN533" s="714"/>
      <c r="UCO533" s="714"/>
      <c r="UCP533" s="714"/>
      <c r="UCQ533" s="714"/>
      <c r="UCR533" s="714"/>
      <c r="UCS533" s="714"/>
      <c r="UCT533" s="714"/>
      <c r="UCU533" s="714"/>
      <c r="UCV533" s="714"/>
      <c r="UCW533" s="714"/>
      <c r="UCX533" s="714"/>
      <c r="UCY533" s="714"/>
      <c r="UCZ533" s="714"/>
      <c r="UDA533" s="714"/>
      <c r="UDB533" s="714"/>
      <c r="UDC533" s="714"/>
      <c r="UDD533" s="714"/>
      <c r="UDE533" s="714"/>
      <c r="UDF533" s="714"/>
      <c r="UDG533" s="714"/>
      <c r="UDH533" s="714"/>
      <c r="UDI533" s="714"/>
      <c r="UDJ533" s="714"/>
      <c r="UDK533" s="714"/>
      <c r="UDL533" s="714"/>
      <c r="UDM533" s="714"/>
      <c r="UDN533" s="714"/>
      <c r="UDO533" s="714"/>
      <c r="UDP533" s="714"/>
      <c r="UDQ533" s="714"/>
      <c r="UDR533" s="714"/>
      <c r="UDS533" s="714"/>
      <c r="UDT533" s="714"/>
      <c r="UDU533" s="714"/>
      <c r="UDV533" s="714"/>
      <c r="UDW533" s="714"/>
      <c r="UDX533" s="714"/>
      <c r="UDY533" s="714"/>
      <c r="UDZ533" s="714"/>
      <c r="UEA533" s="714"/>
      <c r="UEB533" s="714"/>
      <c r="UEC533" s="714"/>
      <c r="UED533" s="714"/>
      <c r="UEE533" s="714"/>
      <c r="UEF533" s="714"/>
      <c r="UEG533" s="714"/>
      <c r="UEH533" s="714"/>
      <c r="UEI533" s="714"/>
      <c r="UEJ533" s="714"/>
      <c r="UEK533" s="714"/>
      <c r="UEL533" s="714"/>
      <c r="UEM533" s="714"/>
      <c r="UEN533" s="714"/>
      <c r="UEO533" s="714"/>
      <c r="UEP533" s="714"/>
      <c r="UEQ533" s="714"/>
      <c r="UER533" s="714"/>
      <c r="UES533" s="714"/>
      <c r="UET533" s="714"/>
      <c r="UEU533" s="714"/>
      <c r="UEV533" s="714"/>
      <c r="UEW533" s="714"/>
      <c r="UEX533" s="714"/>
      <c r="UEY533" s="714"/>
      <c r="UEZ533" s="714"/>
      <c r="UFA533" s="714"/>
      <c r="UFB533" s="714"/>
      <c r="UFC533" s="714"/>
      <c r="UFD533" s="714"/>
      <c r="UFE533" s="714"/>
      <c r="UFF533" s="714"/>
      <c r="UFG533" s="714"/>
      <c r="UFH533" s="714"/>
      <c r="UFI533" s="714"/>
      <c r="UFJ533" s="714"/>
      <c r="UFK533" s="714"/>
      <c r="UFL533" s="714"/>
      <c r="UFM533" s="714"/>
      <c r="UFN533" s="714"/>
      <c r="UFO533" s="714"/>
      <c r="UFP533" s="714"/>
      <c r="UFQ533" s="714"/>
      <c r="UFR533" s="714"/>
      <c r="UFS533" s="714"/>
      <c r="UFT533" s="714"/>
      <c r="UFU533" s="714"/>
      <c r="UFV533" s="714"/>
      <c r="UFW533" s="714"/>
      <c r="UFX533" s="714"/>
      <c r="UFY533" s="714"/>
      <c r="UFZ533" s="714"/>
      <c r="UGA533" s="714"/>
      <c r="UGB533" s="714"/>
      <c r="UGC533" s="714"/>
      <c r="UGD533" s="714"/>
      <c r="UGE533" s="714"/>
      <c r="UGF533" s="714"/>
      <c r="UGG533" s="714"/>
      <c r="UGH533" s="714"/>
      <c r="UGI533" s="714"/>
      <c r="UGJ533" s="714"/>
      <c r="UGK533" s="714"/>
      <c r="UGL533" s="714"/>
      <c r="UGM533" s="714"/>
      <c r="UGN533" s="714"/>
      <c r="UGO533" s="714"/>
      <c r="UGP533" s="714"/>
      <c r="UGQ533" s="714"/>
      <c r="UGR533" s="714"/>
      <c r="UGS533" s="714"/>
      <c r="UGT533" s="714"/>
      <c r="UGU533" s="714"/>
      <c r="UGV533" s="714"/>
      <c r="UGW533" s="714"/>
      <c r="UGX533" s="714"/>
      <c r="UGY533" s="714"/>
      <c r="UGZ533" s="714"/>
      <c r="UHA533" s="714"/>
      <c r="UHB533" s="714"/>
      <c r="UHC533" s="714"/>
      <c r="UHD533" s="714"/>
      <c r="UHE533" s="714"/>
      <c r="UHF533" s="714"/>
      <c r="UHG533" s="714"/>
      <c r="UHH533" s="714"/>
      <c r="UHI533" s="714"/>
      <c r="UHJ533" s="714"/>
      <c r="UHK533" s="714"/>
      <c r="UHL533" s="714"/>
      <c r="UHM533" s="714"/>
      <c r="UHN533" s="714"/>
      <c r="UHO533" s="714"/>
      <c r="UHP533" s="714"/>
      <c r="UHQ533" s="714"/>
      <c r="UHR533" s="714"/>
      <c r="UHS533" s="714"/>
      <c r="UHT533" s="714"/>
      <c r="UHU533" s="714"/>
      <c r="UHV533" s="714"/>
      <c r="UHW533" s="714"/>
      <c r="UHX533" s="714"/>
      <c r="UHY533" s="714"/>
      <c r="UHZ533" s="714"/>
      <c r="UIA533" s="714"/>
      <c r="UIB533" s="714"/>
      <c r="UIC533" s="714"/>
      <c r="UID533" s="714"/>
      <c r="UIE533" s="714"/>
      <c r="UIF533" s="714"/>
      <c r="UIG533" s="714"/>
      <c r="UIH533" s="714"/>
      <c r="UII533" s="714"/>
      <c r="UIJ533" s="714"/>
      <c r="UIK533" s="714"/>
      <c r="UIL533" s="714"/>
      <c r="UIM533" s="714"/>
      <c r="UIN533" s="714"/>
      <c r="UIO533" s="714"/>
      <c r="UIP533" s="714"/>
      <c r="UIQ533" s="714"/>
      <c r="UIR533" s="714"/>
      <c r="UIS533" s="714"/>
      <c r="UIT533" s="714"/>
      <c r="UIU533" s="714"/>
      <c r="UIV533" s="714"/>
      <c r="UIW533" s="714"/>
      <c r="UIX533" s="714"/>
      <c r="UIY533" s="714"/>
      <c r="UIZ533" s="714"/>
      <c r="UJA533" s="714"/>
      <c r="UJB533" s="714"/>
      <c r="UJC533" s="714"/>
      <c r="UJD533" s="714"/>
      <c r="UJE533" s="714"/>
      <c r="UJF533" s="714"/>
      <c r="UJG533" s="714"/>
      <c r="UJH533" s="714"/>
      <c r="UJI533" s="714"/>
      <c r="UJJ533" s="714"/>
      <c r="UJK533" s="714"/>
      <c r="UJL533" s="714"/>
      <c r="UJM533" s="714"/>
      <c r="UJN533" s="714"/>
      <c r="UJO533" s="714"/>
      <c r="UJP533" s="714"/>
      <c r="UJQ533" s="714"/>
      <c r="UJR533" s="714"/>
      <c r="UJS533" s="714"/>
      <c r="UJT533" s="714"/>
      <c r="UJU533" s="714"/>
      <c r="UJV533" s="714"/>
      <c r="UJW533" s="714"/>
      <c r="UJX533" s="714"/>
      <c r="UJY533" s="714"/>
      <c r="UJZ533" s="714"/>
      <c r="UKA533" s="714"/>
      <c r="UKB533" s="714"/>
      <c r="UKC533" s="714"/>
      <c r="UKD533" s="714"/>
      <c r="UKE533" s="714"/>
      <c r="UKF533" s="714"/>
      <c r="UKG533" s="714"/>
      <c r="UKH533" s="714"/>
      <c r="UKI533" s="714"/>
      <c r="UKJ533" s="714"/>
      <c r="UKK533" s="714"/>
      <c r="UKL533" s="714"/>
      <c r="UKM533" s="714"/>
      <c r="UKN533" s="714"/>
      <c r="UKO533" s="714"/>
      <c r="UKP533" s="714"/>
      <c r="UKQ533" s="714"/>
      <c r="UKR533" s="714"/>
      <c r="UKS533" s="714"/>
      <c r="UKT533" s="714"/>
      <c r="UKU533" s="714"/>
      <c r="UKV533" s="714"/>
      <c r="UKW533" s="714"/>
      <c r="UKX533" s="714"/>
      <c r="UKY533" s="714"/>
      <c r="UKZ533" s="714"/>
      <c r="ULA533" s="714"/>
      <c r="ULB533" s="714"/>
      <c r="ULC533" s="714"/>
      <c r="ULD533" s="714"/>
      <c r="ULE533" s="714"/>
      <c r="ULF533" s="714"/>
      <c r="ULG533" s="714"/>
      <c r="ULH533" s="714"/>
      <c r="ULI533" s="714"/>
      <c r="ULJ533" s="714"/>
      <c r="ULK533" s="714"/>
      <c r="ULL533" s="714"/>
      <c r="ULM533" s="714"/>
      <c r="ULN533" s="714"/>
      <c r="ULO533" s="714"/>
      <c r="ULP533" s="714"/>
      <c r="ULQ533" s="714"/>
      <c r="ULR533" s="714"/>
      <c r="ULS533" s="714"/>
      <c r="ULT533" s="714"/>
      <c r="ULU533" s="714"/>
      <c r="ULV533" s="714"/>
      <c r="ULW533" s="714"/>
      <c r="ULX533" s="714"/>
      <c r="ULY533" s="714"/>
      <c r="ULZ533" s="714"/>
      <c r="UMA533" s="714"/>
      <c r="UMB533" s="714"/>
      <c r="UMC533" s="714"/>
      <c r="UMD533" s="714"/>
      <c r="UME533" s="714"/>
      <c r="UMF533" s="714"/>
      <c r="UMG533" s="714"/>
      <c r="UMH533" s="714"/>
      <c r="UMI533" s="714"/>
      <c r="UMJ533" s="714"/>
      <c r="UMK533" s="714"/>
      <c r="UML533" s="714"/>
      <c r="UMM533" s="714"/>
      <c r="UMN533" s="714"/>
      <c r="UMO533" s="714"/>
      <c r="UMP533" s="714"/>
      <c r="UMQ533" s="714"/>
      <c r="UMR533" s="714"/>
      <c r="UMS533" s="714"/>
      <c r="UMT533" s="714"/>
      <c r="UMU533" s="714"/>
      <c r="UMV533" s="714"/>
      <c r="UMW533" s="714"/>
      <c r="UMX533" s="714"/>
      <c r="UMY533" s="714"/>
      <c r="UMZ533" s="714"/>
      <c r="UNA533" s="714"/>
      <c r="UNB533" s="714"/>
      <c r="UNC533" s="714"/>
      <c r="UND533" s="714"/>
      <c r="UNE533" s="714"/>
      <c r="UNF533" s="714"/>
      <c r="UNG533" s="714"/>
      <c r="UNH533" s="714"/>
      <c r="UNI533" s="714"/>
      <c r="UNJ533" s="714"/>
      <c r="UNK533" s="714"/>
      <c r="UNL533" s="714"/>
      <c r="UNM533" s="714"/>
      <c r="UNN533" s="714"/>
      <c r="UNO533" s="714"/>
      <c r="UNP533" s="714"/>
      <c r="UNQ533" s="714"/>
      <c r="UNR533" s="714"/>
      <c r="UNS533" s="714"/>
      <c r="UNT533" s="714"/>
      <c r="UNU533" s="714"/>
      <c r="UNV533" s="714"/>
      <c r="UNW533" s="714"/>
      <c r="UNX533" s="714"/>
      <c r="UNY533" s="714"/>
      <c r="UNZ533" s="714"/>
      <c r="UOA533" s="714"/>
      <c r="UOB533" s="714"/>
      <c r="UOC533" s="714"/>
      <c r="UOD533" s="714"/>
      <c r="UOE533" s="714"/>
      <c r="UOF533" s="714"/>
      <c r="UOG533" s="714"/>
      <c r="UOH533" s="714"/>
      <c r="UOI533" s="714"/>
      <c r="UOJ533" s="714"/>
      <c r="UOK533" s="714"/>
      <c r="UOL533" s="714"/>
      <c r="UOM533" s="714"/>
      <c r="UON533" s="714"/>
      <c r="UOO533" s="714"/>
      <c r="UOP533" s="714"/>
      <c r="UOQ533" s="714"/>
      <c r="UOR533" s="714"/>
      <c r="UOS533" s="714"/>
      <c r="UOT533" s="714"/>
      <c r="UOU533" s="714"/>
      <c r="UOV533" s="714"/>
      <c r="UOW533" s="714"/>
      <c r="UOX533" s="714"/>
      <c r="UOY533" s="714"/>
      <c r="UOZ533" s="714"/>
      <c r="UPA533" s="714"/>
      <c r="UPB533" s="714"/>
      <c r="UPC533" s="714"/>
      <c r="UPD533" s="714"/>
      <c r="UPE533" s="714"/>
      <c r="UPF533" s="714"/>
      <c r="UPG533" s="714"/>
      <c r="UPH533" s="714"/>
      <c r="UPI533" s="714"/>
      <c r="UPJ533" s="714"/>
      <c r="UPK533" s="714"/>
      <c r="UPL533" s="714"/>
      <c r="UPM533" s="714"/>
      <c r="UPN533" s="714"/>
      <c r="UPO533" s="714"/>
      <c r="UPP533" s="714"/>
      <c r="UPQ533" s="714"/>
      <c r="UPR533" s="714"/>
      <c r="UPS533" s="714"/>
      <c r="UPT533" s="714"/>
      <c r="UPU533" s="714"/>
      <c r="UPV533" s="714"/>
      <c r="UPW533" s="714"/>
      <c r="UPX533" s="714"/>
      <c r="UPY533" s="714"/>
      <c r="UPZ533" s="714"/>
      <c r="UQA533" s="714"/>
      <c r="UQB533" s="714"/>
      <c r="UQC533" s="714"/>
      <c r="UQD533" s="714"/>
      <c r="UQE533" s="714"/>
      <c r="UQF533" s="714"/>
      <c r="UQG533" s="714"/>
      <c r="UQH533" s="714"/>
      <c r="UQI533" s="714"/>
      <c r="UQJ533" s="714"/>
      <c r="UQK533" s="714"/>
      <c r="UQL533" s="714"/>
      <c r="UQM533" s="714"/>
      <c r="UQN533" s="714"/>
      <c r="UQO533" s="714"/>
      <c r="UQP533" s="714"/>
      <c r="UQQ533" s="714"/>
      <c r="UQR533" s="714"/>
      <c r="UQS533" s="714"/>
      <c r="UQT533" s="714"/>
      <c r="UQU533" s="714"/>
      <c r="UQV533" s="714"/>
      <c r="UQW533" s="714"/>
      <c r="UQX533" s="714"/>
      <c r="UQY533" s="714"/>
      <c r="UQZ533" s="714"/>
      <c r="URA533" s="714"/>
      <c r="URB533" s="714"/>
      <c r="URC533" s="714"/>
      <c r="URD533" s="714"/>
      <c r="URE533" s="714"/>
      <c r="URF533" s="714"/>
      <c r="URG533" s="714"/>
      <c r="URH533" s="714"/>
      <c r="URI533" s="714"/>
      <c r="URJ533" s="714"/>
      <c r="URK533" s="714"/>
      <c r="URL533" s="714"/>
      <c r="URM533" s="714"/>
      <c r="URN533" s="714"/>
      <c r="URO533" s="714"/>
      <c r="URP533" s="714"/>
      <c r="URQ533" s="714"/>
      <c r="URR533" s="714"/>
      <c r="URS533" s="714"/>
      <c r="URT533" s="714"/>
      <c r="URU533" s="714"/>
      <c r="URV533" s="714"/>
      <c r="URW533" s="714"/>
      <c r="URX533" s="714"/>
      <c r="URY533" s="714"/>
      <c r="URZ533" s="714"/>
      <c r="USA533" s="714"/>
      <c r="USB533" s="714"/>
      <c r="USC533" s="714"/>
      <c r="USD533" s="714"/>
      <c r="USE533" s="714"/>
      <c r="USF533" s="714"/>
      <c r="USG533" s="714"/>
      <c r="USH533" s="714"/>
      <c r="USI533" s="714"/>
      <c r="USJ533" s="714"/>
      <c r="USK533" s="714"/>
      <c r="USL533" s="714"/>
      <c r="USM533" s="714"/>
      <c r="USN533" s="714"/>
      <c r="USO533" s="714"/>
      <c r="USP533" s="714"/>
      <c r="USQ533" s="714"/>
      <c r="USR533" s="714"/>
      <c r="USS533" s="714"/>
      <c r="UST533" s="714"/>
      <c r="USU533" s="714"/>
      <c r="USV533" s="714"/>
      <c r="USW533" s="714"/>
      <c r="USX533" s="714"/>
      <c r="USY533" s="714"/>
      <c r="USZ533" s="714"/>
      <c r="UTA533" s="714"/>
      <c r="UTB533" s="714"/>
      <c r="UTC533" s="714"/>
      <c r="UTD533" s="714"/>
      <c r="UTE533" s="714"/>
      <c r="UTF533" s="714"/>
      <c r="UTG533" s="714"/>
      <c r="UTH533" s="714"/>
      <c r="UTI533" s="714"/>
      <c r="UTJ533" s="714"/>
      <c r="UTK533" s="714"/>
      <c r="UTL533" s="714"/>
      <c r="UTM533" s="714"/>
      <c r="UTN533" s="714"/>
      <c r="UTO533" s="714"/>
      <c r="UTP533" s="714"/>
      <c r="UTQ533" s="714"/>
      <c r="UTR533" s="714"/>
      <c r="UTS533" s="714"/>
      <c r="UTT533" s="714"/>
      <c r="UTU533" s="714"/>
      <c r="UTV533" s="714"/>
      <c r="UTW533" s="714"/>
      <c r="UTX533" s="714"/>
      <c r="UTY533" s="714"/>
      <c r="UTZ533" s="714"/>
      <c r="UUA533" s="714"/>
      <c r="UUB533" s="714"/>
      <c r="UUC533" s="714"/>
      <c r="UUD533" s="714"/>
      <c r="UUE533" s="714"/>
      <c r="UUF533" s="714"/>
      <c r="UUG533" s="714"/>
      <c r="UUH533" s="714"/>
      <c r="UUI533" s="714"/>
      <c r="UUJ533" s="714"/>
      <c r="UUK533" s="714"/>
      <c r="UUL533" s="714"/>
      <c r="UUM533" s="714"/>
      <c r="UUN533" s="714"/>
      <c r="UUO533" s="714"/>
      <c r="UUP533" s="714"/>
      <c r="UUQ533" s="714"/>
      <c r="UUR533" s="714"/>
      <c r="UUS533" s="714"/>
      <c r="UUT533" s="714"/>
      <c r="UUU533" s="714"/>
      <c r="UUV533" s="714"/>
      <c r="UUW533" s="714"/>
      <c r="UUX533" s="714"/>
      <c r="UUY533" s="714"/>
      <c r="UUZ533" s="714"/>
      <c r="UVA533" s="714"/>
      <c r="UVB533" s="714"/>
      <c r="UVC533" s="714"/>
      <c r="UVD533" s="714"/>
      <c r="UVE533" s="714"/>
      <c r="UVF533" s="714"/>
      <c r="UVG533" s="714"/>
      <c r="UVH533" s="714"/>
      <c r="UVI533" s="714"/>
      <c r="UVJ533" s="714"/>
      <c r="UVK533" s="714"/>
      <c r="UVL533" s="714"/>
      <c r="UVM533" s="714"/>
      <c r="UVN533" s="714"/>
      <c r="UVO533" s="714"/>
      <c r="UVP533" s="714"/>
      <c r="UVQ533" s="714"/>
      <c r="UVR533" s="714"/>
      <c r="UVS533" s="714"/>
      <c r="UVT533" s="714"/>
      <c r="UVU533" s="714"/>
      <c r="UVV533" s="714"/>
      <c r="UVW533" s="714"/>
      <c r="UVX533" s="714"/>
      <c r="UVY533" s="714"/>
      <c r="UVZ533" s="714"/>
      <c r="UWA533" s="714"/>
      <c r="UWB533" s="714"/>
      <c r="UWC533" s="714"/>
      <c r="UWD533" s="714"/>
      <c r="UWE533" s="714"/>
      <c r="UWF533" s="714"/>
      <c r="UWG533" s="714"/>
      <c r="UWH533" s="714"/>
      <c r="UWI533" s="714"/>
      <c r="UWJ533" s="714"/>
      <c r="UWK533" s="714"/>
      <c r="UWL533" s="714"/>
      <c r="UWM533" s="714"/>
      <c r="UWN533" s="714"/>
      <c r="UWO533" s="714"/>
      <c r="UWP533" s="714"/>
      <c r="UWQ533" s="714"/>
      <c r="UWR533" s="714"/>
      <c r="UWS533" s="714"/>
      <c r="UWT533" s="714"/>
      <c r="UWU533" s="714"/>
      <c r="UWV533" s="714"/>
      <c r="UWW533" s="714"/>
      <c r="UWX533" s="714"/>
      <c r="UWY533" s="714"/>
      <c r="UWZ533" s="714"/>
      <c r="UXA533" s="714"/>
      <c r="UXB533" s="714"/>
      <c r="UXC533" s="714"/>
      <c r="UXD533" s="714"/>
      <c r="UXE533" s="714"/>
      <c r="UXF533" s="714"/>
      <c r="UXG533" s="714"/>
      <c r="UXH533" s="714"/>
      <c r="UXI533" s="714"/>
      <c r="UXJ533" s="714"/>
      <c r="UXK533" s="714"/>
      <c r="UXL533" s="714"/>
      <c r="UXM533" s="714"/>
      <c r="UXN533" s="714"/>
      <c r="UXO533" s="714"/>
      <c r="UXP533" s="714"/>
      <c r="UXQ533" s="714"/>
      <c r="UXR533" s="714"/>
      <c r="UXS533" s="714"/>
      <c r="UXT533" s="714"/>
      <c r="UXU533" s="714"/>
      <c r="UXV533" s="714"/>
      <c r="UXW533" s="714"/>
      <c r="UXX533" s="714"/>
      <c r="UXY533" s="714"/>
      <c r="UXZ533" s="714"/>
      <c r="UYA533" s="714"/>
      <c r="UYB533" s="714"/>
      <c r="UYC533" s="714"/>
      <c r="UYD533" s="714"/>
      <c r="UYE533" s="714"/>
      <c r="UYF533" s="714"/>
      <c r="UYG533" s="714"/>
      <c r="UYH533" s="714"/>
      <c r="UYI533" s="714"/>
      <c r="UYJ533" s="714"/>
      <c r="UYK533" s="714"/>
      <c r="UYL533" s="714"/>
      <c r="UYM533" s="714"/>
      <c r="UYN533" s="714"/>
      <c r="UYO533" s="714"/>
      <c r="UYP533" s="714"/>
      <c r="UYQ533" s="714"/>
      <c r="UYR533" s="714"/>
      <c r="UYS533" s="714"/>
      <c r="UYT533" s="714"/>
      <c r="UYU533" s="714"/>
      <c r="UYV533" s="714"/>
      <c r="UYW533" s="714"/>
      <c r="UYX533" s="714"/>
      <c r="UYY533" s="714"/>
      <c r="UYZ533" s="714"/>
      <c r="UZA533" s="714"/>
      <c r="UZB533" s="714"/>
      <c r="UZC533" s="714"/>
      <c r="UZD533" s="714"/>
      <c r="UZE533" s="714"/>
      <c r="UZF533" s="714"/>
      <c r="UZG533" s="714"/>
      <c r="UZH533" s="714"/>
      <c r="UZI533" s="714"/>
      <c r="UZJ533" s="714"/>
      <c r="UZK533" s="714"/>
      <c r="UZL533" s="714"/>
      <c r="UZM533" s="714"/>
      <c r="UZN533" s="714"/>
      <c r="UZO533" s="714"/>
      <c r="UZP533" s="714"/>
      <c r="UZQ533" s="714"/>
      <c r="UZR533" s="714"/>
      <c r="UZS533" s="714"/>
      <c r="UZT533" s="714"/>
      <c r="UZU533" s="714"/>
      <c r="UZV533" s="714"/>
      <c r="UZW533" s="714"/>
      <c r="UZX533" s="714"/>
      <c r="UZY533" s="714"/>
      <c r="UZZ533" s="714"/>
      <c r="VAA533" s="714"/>
      <c r="VAB533" s="714"/>
      <c r="VAC533" s="714"/>
      <c r="VAD533" s="714"/>
      <c r="VAE533" s="714"/>
      <c r="VAF533" s="714"/>
      <c r="VAG533" s="714"/>
      <c r="VAH533" s="714"/>
      <c r="VAI533" s="714"/>
      <c r="VAJ533" s="714"/>
      <c r="VAK533" s="714"/>
      <c r="VAL533" s="714"/>
      <c r="VAM533" s="714"/>
      <c r="VAN533" s="714"/>
      <c r="VAO533" s="714"/>
      <c r="VAP533" s="714"/>
      <c r="VAQ533" s="714"/>
      <c r="VAR533" s="714"/>
      <c r="VAS533" s="714"/>
      <c r="VAT533" s="714"/>
      <c r="VAU533" s="714"/>
      <c r="VAV533" s="714"/>
      <c r="VAW533" s="714"/>
      <c r="VAX533" s="714"/>
      <c r="VAY533" s="714"/>
      <c r="VAZ533" s="714"/>
      <c r="VBA533" s="714"/>
      <c r="VBB533" s="714"/>
      <c r="VBC533" s="714"/>
      <c r="VBD533" s="714"/>
      <c r="VBE533" s="714"/>
      <c r="VBF533" s="714"/>
      <c r="VBG533" s="714"/>
      <c r="VBH533" s="714"/>
      <c r="VBI533" s="714"/>
      <c r="VBJ533" s="714"/>
      <c r="VBK533" s="714"/>
      <c r="VBL533" s="714"/>
      <c r="VBM533" s="714"/>
      <c r="VBN533" s="714"/>
      <c r="VBO533" s="714"/>
      <c r="VBP533" s="714"/>
      <c r="VBQ533" s="714"/>
      <c r="VBR533" s="714"/>
      <c r="VBS533" s="714"/>
      <c r="VBT533" s="714"/>
      <c r="VBU533" s="714"/>
      <c r="VBV533" s="714"/>
      <c r="VBW533" s="714"/>
      <c r="VBX533" s="714"/>
      <c r="VBY533" s="714"/>
      <c r="VBZ533" s="714"/>
      <c r="VCA533" s="714"/>
      <c r="VCB533" s="714"/>
      <c r="VCC533" s="714"/>
      <c r="VCD533" s="714"/>
      <c r="VCE533" s="714"/>
      <c r="VCF533" s="714"/>
      <c r="VCG533" s="714"/>
      <c r="VCH533" s="714"/>
      <c r="VCI533" s="714"/>
      <c r="VCJ533" s="714"/>
      <c r="VCK533" s="714"/>
      <c r="VCL533" s="714"/>
      <c r="VCM533" s="714"/>
      <c r="VCN533" s="714"/>
      <c r="VCO533" s="714"/>
      <c r="VCP533" s="714"/>
      <c r="VCQ533" s="714"/>
      <c r="VCR533" s="714"/>
      <c r="VCS533" s="714"/>
      <c r="VCT533" s="714"/>
      <c r="VCU533" s="714"/>
      <c r="VCV533" s="714"/>
      <c r="VCW533" s="714"/>
      <c r="VCX533" s="714"/>
      <c r="VCY533" s="714"/>
      <c r="VCZ533" s="714"/>
      <c r="VDA533" s="714"/>
      <c r="VDB533" s="714"/>
      <c r="VDC533" s="714"/>
      <c r="VDD533" s="714"/>
      <c r="VDE533" s="714"/>
      <c r="VDF533" s="714"/>
      <c r="VDG533" s="714"/>
      <c r="VDH533" s="714"/>
      <c r="VDI533" s="714"/>
      <c r="VDJ533" s="714"/>
      <c r="VDK533" s="714"/>
      <c r="VDL533" s="714"/>
      <c r="VDM533" s="714"/>
      <c r="VDN533" s="714"/>
      <c r="VDO533" s="714"/>
      <c r="VDP533" s="714"/>
      <c r="VDQ533" s="714"/>
      <c r="VDR533" s="714"/>
      <c r="VDS533" s="714"/>
      <c r="VDT533" s="714"/>
      <c r="VDU533" s="714"/>
      <c r="VDV533" s="714"/>
      <c r="VDW533" s="714"/>
      <c r="VDX533" s="714"/>
      <c r="VDY533" s="714"/>
      <c r="VDZ533" s="714"/>
      <c r="VEA533" s="714"/>
      <c r="VEB533" s="714"/>
      <c r="VEC533" s="714"/>
      <c r="VED533" s="714"/>
      <c r="VEE533" s="714"/>
      <c r="VEF533" s="714"/>
      <c r="VEG533" s="714"/>
      <c r="VEH533" s="714"/>
      <c r="VEI533" s="714"/>
      <c r="VEJ533" s="714"/>
      <c r="VEK533" s="714"/>
      <c r="VEL533" s="714"/>
      <c r="VEM533" s="714"/>
      <c r="VEN533" s="714"/>
      <c r="VEO533" s="714"/>
      <c r="VEP533" s="714"/>
      <c r="VEQ533" s="714"/>
      <c r="VER533" s="714"/>
      <c r="VES533" s="714"/>
      <c r="VET533" s="714"/>
      <c r="VEU533" s="714"/>
      <c r="VEV533" s="714"/>
      <c r="VEW533" s="714"/>
      <c r="VEX533" s="714"/>
      <c r="VEY533" s="714"/>
      <c r="VEZ533" s="714"/>
      <c r="VFA533" s="714"/>
      <c r="VFB533" s="714"/>
      <c r="VFC533" s="714"/>
      <c r="VFD533" s="714"/>
      <c r="VFE533" s="714"/>
      <c r="VFF533" s="714"/>
      <c r="VFG533" s="714"/>
      <c r="VFH533" s="714"/>
      <c r="VFI533" s="714"/>
      <c r="VFJ533" s="714"/>
      <c r="VFK533" s="714"/>
      <c r="VFL533" s="714"/>
      <c r="VFM533" s="714"/>
      <c r="VFN533" s="714"/>
      <c r="VFO533" s="714"/>
      <c r="VFP533" s="714"/>
      <c r="VFQ533" s="714"/>
      <c r="VFR533" s="714"/>
      <c r="VFS533" s="714"/>
      <c r="VFT533" s="714"/>
      <c r="VFU533" s="714"/>
      <c r="VFV533" s="714"/>
      <c r="VFW533" s="714"/>
      <c r="VFX533" s="714"/>
      <c r="VFY533" s="714"/>
      <c r="VFZ533" s="714"/>
      <c r="VGA533" s="714"/>
      <c r="VGB533" s="714"/>
      <c r="VGC533" s="714"/>
      <c r="VGD533" s="714"/>
      <c r="VGE533" s="714"/>
      <c r="VGF533" s="714"/>
      <c r="VGG533" s="714"/>
      <c r="VGH533" s="714"/>
      <c r="VGI533" s="714"/>
      <c r="VGJ533" s="714"/>
      <c r="VGK533" s="714"/>
      <c r="VGL533" s="714"/>
      <c r="VGM533" s="714"/>
      <c r="VGN533" s="714"/>
      <c r="VGO533" s="714"/>
      <c r="VGP533" s="714"/>
      <c r="VGQ533" s="714"/>
      <c r="VGR533" s="714"/>
      <c r="VGS533" s="714"/>
      <c r="VGT533" s="714"/>
      <c r="VGU533" s="714"/>
      <c r="VGV533" s="714"/>
      <c r="VGW533" s="714"/>
      <c r="VGX533" s="714"/>
      <c r="VGY533" s="714"/>
      <c r="VGZ533" s="714"/>
      <c r="VHA533" s="714"/>
      <c r="VHB533" s="714"/>
      <c r="VHC533" s="714"/>
      <c r="VHD533" s="714"/>
      <c r="VHE533" s="714"/>
      <c r="VHF533" s="714"/>
      <c r="VHG533" s="714"/>
      <c r="VHH533" s="714"/>
      <c r="VHI533" s="714"/>
      <c r="VHJ533" s="714"/>
      <c r="VHK533" s="714"/>
      <c r="VHL533" s="714"/>
      <c r="VHM533" s="714"/>
      <c r="VHN533" s="714"/>
      <c r="VHO533" s="714"/>
      <c r="VHP533" s="714"/>
      <c r="VHQ533" s="714"/>
      <c r="VHR533" s="714"/>
      <c r="VHS533" s="714"/>
      <c r="VHT533" s="714"/>
      <c r="VHU533" s="714"/>
      <c r="VHV533" s="714"/>
      <c r="VHW533" s="714"/>
      <c r="VHX533" s="714"/>
      <c r="VHY533" s="714"/>
      <c r="VHZ533" s="714"/>
      <c r="VIA533" s="714"/>
      <c r="VIB533" s="714"/>
      <c r="VIC533" s="714"/>
      <c r="VID533" s="714"/>
      <c r="VIE533" s="714"/>
      <c r="VIF533" s="714"/>
      <c r="VIG533" s="714"/>
      <c r="VIH533" s="714"/>
      <c r="VII533" s="714"/>
      <c r="VIJ533" s="714"/>
      <c r="VIK533" s="714"/>
      <c r="VIL533" s="714"/>
      <c r="VIM533" s="714"/>
      <c r="VIN533" s="714"/>
      <c r="VIO533" s="714"/>
      <c r="VIP533" s="714"/>
      <c r="VIQ533" s="714"/>
      <c r="VIR533" s="714"/>
      <c r="VIS533" s="714"/>
      <c r="VIT533" s="714"/>
      <c r="VIU533" s="714"/>
      <c r="VIV533" s="714"/>
      <c r="VIW533" s="714"/>
      <c r="VIX533" s="714"/>
      <c r="VIY533" s="714"/>
      <c r="VIZ533" s="714"/>
      <c r="VJA533" s="714"/>
      <c r="VJB533" s="714"/>
      <c r="VJC533" s="714"/>
      <c r="VJD533" s="714"/>
      <c r="VJE533" s="714"/>
      <c r="VJF533" s="714"/>
      <c r="VJG533" s="714"/>
      <c r="VJH533" s="714"/>
      <c r="VJI533" s="714"/>
      <c r="VJJ533" s="714"/>
      <c r="VJK533" s="714"/>
      <c r="VJL533" s="714"/>
      <c r="VJM533" s="714"/>
      <c r="VJN533" s="714"/>
      <c r="VJO533" s="714"/>
      <c r="VJP533" s="714"/>
      <c r="VJQ533" s="714"/>
      <c r="VJR533" s="714"/>
      <c r="VJS533" s="714"/>
      <c r="VJT533" s="714"/>
      <c r="VJU533" s="714"/>
      <c r="VJV533" s="714"/>
      <c r="VJW533" s="714"/>
      <c r="VJX533" s="714"/>
      <c r="VJY533" s="714"/>
      <c r="VJZ533" s="714"/>
      <c r="VKA533" s="714"/>
      <c r="VKB533" s="714"/>
      <c r="VKC533" s="714"/>
      <c r="VKD533" s="714"/>
      <c r="VKE533" s="714"/>
      <c r="VKF533" s="714"/>
      <c r="VKG533" s="714"/>
      <c r="VKH533" s="714"/>
      <c r="VKI533" s="714"/>
      <c r="VKJ533" s="714"/>
      <c r="VKK533" s="714"/>
      <c r="VKL533" s="714"/>
      <c r="VKM533" s="714"/>
      <c r="VKN533" s="714"/>
      <c r="VKO533" s="714"/>
      <c r="VKP533" s="714"/>
      <c r="VKQ533" s="714"/>
      <c r="VKR533" s="714"/>
      <c r="VKS533" s="714"/>
      <c r="VKT533" s="714"/>
      <c r="VKU533" s="714"/>
      <c r="VKV533" s="714"/>
      <c r="VKW533" s="714"/>
      <c r="VKX533" s="714"/>
      <c r="VKY533" s="714"/>
      <c r="VKZ533" s="714"/>
      <c r="VLA533" s="714"/>
      <c r="VLB533" s="714"/>
      <c r="VLC533" s="714"/>
      <c r="VLD533" s="714"/>
      <c r="VLE533" s="714"/>
      <c r="VLF533" s="714"/>
      <c r="VLG533" s="714"/>
      <c r="VLH533" s="714"/>
      <c r="VLI533" s="714"/>
      <c r="VLJ533" s="714"/>
      <c r="VLK533" s="714"/>
      <c r="VLL533" s="714"/>
      <c r="VLM533" s="714"/>
      <c r="VLN533" s="714"/>
      <c r="VLO533" s="714"/>
      <c r="VLP533" s="714"/>
      <c r="VLQ533" s="714"/>
      <c r="VLR533" s="714"/>
      <c r="VLS533" s="714"/>
      <c r="VLT533" s="714"/>
      <c r="VLU533" s="714"/>
      <c r="VLV533" s="714"/>
      <c r="VLW533" s="714"/>
      <c r="VLX533" s="714"/>
      <c r="VLY533" s="714"/>
      <c r="VLZ533" s="714"/>
      <c r="VMA533" s="714"/>
      <c r="VMB533" s="714"/>
      <c r="VMC533" s="714"/>
      <c r="VMD533" s="714"/>
      <c r="VME533" s="714"/>
      <c r="VMF533" s="714"/>
      <c r="VMG533" s="714"/>
      <c r="VMH533" s="714"/>
      <c r="VMI533" s="714"/>
      <c r="VMJ533" s="714"/>
      <c r="VMK533" s="714"/>
      <c r="VML533" s="714"/>
      <c r="VMM533" s="714"/>
      <c r="VMN533" s="714"/>
      <c r="VMO533" s="714"/>
      <c r="VMP533" s="714"/>
      <c r="VMQ533" s="714"/>
      <c r="VMR533" s="714"/>
      <c r="VMS533" s="714"/>
      <c r="VMT533" s="714"/>
      <c r="VMU533" s="714"/>
      <c r="VMV533" s="714"/>
      <c r="VMW533" s="714"/>
      <c r="VMX533" s="714"/>
      <c r="VMY533" s="714"/>
      <c r="VMZ533" s="714"/>
      <c r="VNA533" s="714"/>
      <c r="VNB533" s="714"/>
      <c r="VNC533" s="714"/>
      <c r="VND533" s="714"/>
      <c r="VNE533" s="714"/>
      <c r="VNF533" s="714"/>
      <c r="VNG533" s="714"/>
      <c r="VNH533" s="714"/>
      <c r="VNI533" s="714"/>
      <c r="VNJ533" s="714"/>
      <c r="VNK533" s="714"/>
      <c r="VNL533" s="714"/>
      <c r="VNM533" s="714"/>
      <c r="VNN533" s="714"/>
      <c r="VNO533" s="714"/>
      <c r="VNP533" s="714"/>
      <c r="VNQ533" s="714"/>
      <c r="VNR533" s="714"/>
      <c r="VNS533" s="714"/>
      <c r="VNT533" s="714"/>
      <c r="VNU533" s="714"/>
      <c r="VNV533" s="714"/>
      <c r="VNW533" s="714"/>
      <c r="VNX533" s="714"/>
      <c r="VNY533" s="714"/>
      <c r="VNZ533" s="714"/>
      <c r="VOA533" s="714"/>
      <c r="VOB533" s="714"/>
      <c r="VOC533" s="714"/>
      <c r="VOD533" s="714"/>
      <c r="VOE533" s="714"/>
      <c r="VOF533" s="714"/>
      <c r="VOG533" s="714"/>
      <c r="VOH533" s="714"/>
      <c r="VOI533" s="714"/>
      <c r="VOJ533" s="714"/>
      <c r="VOK533" s="714"/>
      <c r="VOL533" s="714"/>
      <c r="VOM533" s="714"/>
      <c r="VON533" s="714"/>
      <c r="VOO533" s="714"/>
      <c r="VOP533" s="714"/>
      <c r="VOQ533" s="714"/>
      <c r="VOR533" s="714"/>
      <c r="VOS533" s="714"/>
      <c r="VOT533" s="714"/>
      <c r="VOU533" s="714"/>
      <c r="VOV533" s="714"/>
      <c r="VOW533" s="714"/>
      <c r="VOX533" s="714"/>
      <c r="VOY533" s="714"/>
      <c r="VOZ533" s="714"/>
      <c r="VPA533" s="714"/>
      <c r="VPB533" s="714"/>
      <c r="VPC533" s="714"/>
      <c r="VPD533" s="714"/>
      <c r="VPE533" s="714"/>
      <c r="VPF533" s="714"/>
      <c r="VPG533" s="714"/>
      <c r="VPH533" s="714"/>
      <c r="VPI533" s="714"/>
      <c r="VPJ533" s="714"/>
      <c r="VPK533" s="714"/>
      <c r="VPL533" s="714"/>
      <c r="VPM533" s="714"/>
      <c r="VPN533" s="714"/>
      <c r="VPO533" s="714"/>
      <c r="VPP533" s="714"/>
      <c r="VPQ533" s="714"/>
      <c r="VPR533" s="714"/>
      <c r="VPS533" s="714"/>
      <c r="VPT533" s="714"/>
      <c r="VPU533" s="714"/>
      <c r="VPV533" s="714"/>
      <c r="VPW533" s="714"/>
      <c r="VPX533" s="714"/>
      <c r="VPY533" s="714"/>
      <c r="VPZ533" s="714"/>
      <c r="VQA533" s="714"/>
      <c r="VQB533" s="714"/>
      <c r="VQC533" s="714"/>
      <c r="VQD533" s="714"/>
      <c r="VQE533" s="714"/>
      <c r="VQF533" s="714"/>
      <c r="VQG533" s="714"/>
      <c r="VQH533" s="714"/>
      <c r="VQI533" s="714"/>
      <c r="VQJ533" s="714"/>
      <c r="VQK533" s="714"/>
      <c r="VQL533" s="714"/>
      <c r="VQM533" s="714"/>
      <c r="VQN533" s="714"/>
      <c r="VQO533" s="714"/>
      <c r="VQP533" s="714"/>
      <c r="VQQ533" s="714"/>
      <c r="VQR533" s="714"/>
      <c r="VQS533" s="714"/>
      <c r="VQT533" s="714"/>
      <c r="VQU533" s="714"/>
      <c r="VQV533" s="714"/>
      <c r="VQW533" s="714"/>
      <c r="VQX533" s="714"/>
      <c r="VQY533" s="714"/>
      <c r="VQZ533" s="714"/>
      <c r="VRA533" s="714"/>
      <c r="VRB533" s="714"/>
      <c r="VRC533" s="714"/>
      <c r="VRD533" s="714"/>
      <c r="VRE533" s="714"/>
      <c r="VRF533" s="714"/>
      <c r="VRG533" s="714"/>
      <c r="VRH533" s="714"/>
      <c r="VRI533" s="714"/>
      <c r="VRJ533" s="714"/>
      <c r="VRK533" s="714"/>
      <c r="VRL533" s="714"/>
      <c r="VRM533" s="714"/>
      <c r="VRN533" s="714"/>
      <c r="VRO533" s="714"/>
      <c r="VRP533" s="714"/>
      <c r="VRQ533" s="714"/>
      <c r="VRR533" s="714"/>
      <c r="VRS533" s="714"/>
      <c r="VRT533" s="714"/>
      <c r="VRU533" s="714"/>
      <c r="VRV533" s="714"/>
      <c r="VRW533" s="714"/>
      <c r="VRX533" s="714"/>
      <c r="VRY533" s="714"/>
      <c r="VRZ533" s="714"/>
      <c r="VSA533" s="714"/>
      <c r="VSB533" s="714"/>
      <c r="VSC533" s="714"/>
      <c r="VSD533" s="714"/>
      <c r="VSE533" s="714"/>
      <c r="VSF533" s="714"/>
      <c r="VSG533" s="714"/>
      <c r="VSH533" s="714"/>
      <c r="VSI533" s="714"/>
      <c r="VSJ533" s="714"/>
      <c r="VSK533" s="714"/>
      <c r="VSL533" s="714"/>
      <c r="VSM533" s="714"/>
      <c r="VSN533" s="714"/>
      <c r="VSO533" s="714"/>
      <c r="VSP533" s="714"/>
      <c r="VSQ533" s="714"/>
      <c r="VSR533" s="714"/>
      <c r="VSS533" s="714"/>
      <c r="VST533" s="714"/>
      <c r="VSU533" s="714"/>
      <c r="VSV533" s="714"/>
      <c r="VSW533" s="714"/>
      <c r="VSX533" s="714"/>
      <c r="VSY533" s="714"/>
      <c r="VSZ533" s="714"/>
      <c r="VTA533" s="714"/>
      <c r="VTB533" s="714"/>
      <c r="VTC533" s="714"/>
      <c r="VTD533" s="714"/>
      <c r="VTE533" s="714"/>
      <c r="VTF533" s="714"/>
      <c r="VTG533" s="714"/>
      <c r="VTH533" s="714"/>
      <c r="VTI533" s="714"/>
      <c r="VTJ533" s="714"/>
      <c r="VTK533" s="714"/>
      <c r="VTL533" s="714"/>
      <c r="VTM533" s="714"/>
      <c r="VTN533" s="714"/>
      <c r="VTO533" s="714"/>
      <c r="VTP533" s="714"/>
      <c r="VTQ533" s="714"/>
      <c r="VTR533" s="714"/>
      <c r="VTS533" s="714"/>
      <c r="VTT533" s="714"/>
      <c r="VTU533" s="714"/>
      <c r="VTV533" s="714"/>
      <c r="VTW533" s="714"/>
      <c r="VTX533" s="714"/>
      <c r="VTY533" s="714"/>
      <c r="VTZ533" s="714"/>
      <c r="VUA533" s="714"/>
      <c r="VUB533" s="714"/>
      <c r="VUC533" s="714"/>
      <c r="VUD533" s="714"/>
      <c r="VUE533" s="714"/>
      <c r="VUF533" s="714"/>
      <c r="VUG533" s="714"/>
      <c r="VUH533" s="714"/>
      <c r="VUI533" s="714"/>
      <c r="VUJ533" s="714"/>
      <c r="VUK533" s="714"/>
      <c r="VUL533" s="714"/>
      <c r="VUM533" s="714"/>
      <c r="VUN533" s="714"/>
      <c r="VUO533" s="714"/>
      <c r="VUP533" s="714"/>
      <c r="VUQ533" s="714"/>
      <c r="VUR533" s="714"/>
      <c r="VUS533" s="714"/>
      <c r="VUT533" s="714"/>
      <c r="VUU533" s="714"/>
      <c r="VUV533" s="714"/>
      <c r="VUW533" s="714"/>
      <c r="VUX533" s="714"/>
      <c r="VUY533" s="714"/>
      <c r="VUZ533" s="714"/>
      <c r="VVA533" s="714"/>
      <c r="VVB533" s="714"/>
      <c r="VVC533" s="714"/>
      <c r="VVD533" s="714"/>
      <c r="VVE533" s="714"/>
      <c r="VVF533" s="714"/>
      <c r="VVG533" s="714"/>
      <c r="VVH533" s="714"/>
      <c r="VVI533" s="714"/>
      <c r="VVJ533" s="714"/>
      <c r="VVK533" s="714"/>
      <c r="VVL533" s="714"/>
      <c r="VVM533" s="714"/>
      <c r="VVN533" s="714"/>
      <c r="VVO533" s="714"/>
      <c r="VVP533" s="714"/>
      <c r="VVQ533" s="714"/>
      <c r="VVR533" s="714"/>
      <c r="VVS533" s="714"/>
      <c r="VVT533" s="714"/>
      <c r="VVU533" s="714"/>
      <c r="VVV533" s="714"/>
      <c r="VVW533" s="714"/>
      <c r="VVX533" s="714"/>
      <c r="VVY533" s="714"/>
      <c r="VVZ533" s="714"/>
      <c r="VWA533" s="714"/>
      <c r="VWB533" s="714"/>
      <c r="VWC533" s="714"/>
      <c r="VWD533" s="714"/>
      <c r="VWE533" s="714"/>
      <c r="VWF533" s="714"/>
      <c r="VWG533" s="714"/>
      <c r="VWH533" s="714"/>
      <c r="VWI533" s="714"/>
      <c r="VWJ533" s="714"/>
      <c r="VWK533" s="714"/>
      <c r="VWL533" s="714"/>
      <c r="VWM533" s="714"/>
      <c r="VWN533" s="714"/>
      <c r="VWO533" s="714"/>
      <c r="VWP533" s="714"/>
      <c r="VWQ533" s="714"/>
      <c r="VWR533" s="714"/>
      <c r="VWS533" s="714"/>
      <c r="VWT533" s="714"/>
      <c r="VWU533" s="714"/>
      <c r="VWV533" s="714"/>
      <c r="VWW533" s="714"/>
      <c r="VWX533" s="714"/>
      <c r="VWY533" s="714"/>
      <c r="VWZ533" s="714"/>
      <c r="VXA533" s="714"/>
      <c r="VXB533" s="714"/>
      <c r="VXC533" s="714"/>
      <c r="VXD533" s="714"/>
      <c r="VXE533" s="714"/>
      <c r="VXF533" s="714"/>
      <c r="VXG533" s="714"/>
      <c r="VXH533" s="714"/>
      <c r="VXI533" s="714"/>
      <c r="VXJ533" s="714"/>
      <c r="VXK533" s="714"/>
      <c r="VXL533" s="714"/>
      <c r="VXM533" s="714"/>
      <c r="VXN533" s="714"/>
      <c r="VXO533" s="714"/>
      <c r="VXP533" s="714"/>
      <c r="VXQ533" s="714"/>
      <c r="VXR533" s="714"/>
      <c r="VXS533" s="714"/>
      <c r="VXT533" s="714"/>
      <c r="VXU533" s="714"/>
      <c r="VXV533" s="714"/>
      <c r="VXW533" s="714"/>
      <c r="VXX533" s="714"/>
      <c r="VXY533" s="714"/>
      <c r="VXZ533" s="714"/>
      <c r="VYA533" s="714"/>
      <c r="VYB533" s="714"/>
      <c r="VYC533" s="714"/>
      <c r="VYD533" s="714"/>
      <c r="VYE533" s="714"/>
      <c r="VYF533" s="714"/>
      <c r="VYG533" s="714"/>
      <c r="VYH533" s="714"/>
      <c r="VYI533" s="714"/>
      <c r="VYJ533" s="714"/>
      <c r="VYK533" s="714"/>
      <c r="VYL533" s="714"/>
      <c r="VYM533" s="714"/>
      <c r="VYN533" s="714"/>
      <c r="VYO533" s="714"/>
      <c r="VYP533" s="714"/>
      <c r="VYQ533" s="714"/>
      <c r="VYR533" s="714"/>
      <c r="VYS533" s="714"/>
      <c r="VYT533" s="714"/>
      <c r="VYU533" s="714"/>
      <c r="VYV533" s="714"/>
      <c r="VYW533" s="714"/>
      <c r="VYX533" s="714"/>
      <c r="VYY533" s="714"/>
      <c r="VYZ533" s="714"/>
      <c r="VZA533" s="714"/>
      <c r="VZB533" s="714"/>
      <c r="VZC533" s="714"/>
      <c r="VZD533" s="714"/>
      <c r="VZE533" s="714"/>
      <c r="VZF533" s="714"/>
      <c r="VZG533" s="714"/>
      <c r="VZH533" s="714"/>
      <c r="VZI533" s="714"/>
      <c r="VZJ533" s="714"/>
      <c r="VZK533" s="714"/>
      <c r="VZL533" s="714"/>
      <c r="VZM533" s="714"/>
      <c r="VZN533" s="714"/>
      <c r="VZO533" s="714"/>
      <c r="VZP533" s="714"/>
      <c r="VZQ533" s="714"/>
      <c r="VZR533" s="714"/>
      <c r="VZS533" s="714"/>
      <c r="VZT533" s="714"/>
      <c r="VZU533" s="714"/>
      <c r="VZV533" s="714"/>
      <c r="VZW533" s="714"/>
      <c r="VZX533" s="714"/>
      <c r="VZY533" s="714"/>
      <c r="VZZ533" s="714"/>
      <c r="WAA533" s="714"/>
      <c r="WAB533" s="714"/>
      <c r="WAC533" s="714"/>
      <c r="WAD533" s="714"/>
      <c r="WAE533" s="714"/>
      <c r="WAF533" s="714"/>
      <c r="WAG533" s="714"/>
      <c r="WAH533" s="714"/>
      <c r="WAI533" s="714"/>
      <c r="WAJ533" s="714"/>
      <c r="WAK533" s="714"/>
      <c r="WAL533" s="714"/>
      <c r="WAM533" s="714"/>
      <c r="WAN533" s="714"/>
      <c r="WAO533" s="714"/>
      <c r="WAP533" s="714"/>
      <c r="WAQ533" s="714"/>
      <c r="WAR533" s="714"/>
      <c r="WAS533" s="714"/>
      <c r="WAT533" s="714"/>
      <c r="WAU533" s="714"/>
      <c r="WAV533" s="714"/>
      <c r="WAW533" s="714"/>
      <c r="WAX533" s="714"/>
      <c r="WAY533" s="714"/>
      <c r="WAZ533" s="714"/>
      <c r="WBA533" s="714"/>
      <c r="WBB533" s="714"/>
      <c r="WBC533" s="714"/>
      <c r="WBD533" s="714"/>
      <c r="WBE533" s="714"/>
      <c r="WBF533" s="714"/>
      <c r="WBG533" s="714"/>
      <c r="WBH533" s="714"/>
      <c r="WBI533" s="714"/>
      <c r="WBJ533" s="714"/>
      <c r="WBK533" s="714"/>
      <c r="WBL533" s="714"/>
      <c r="WBM533" s="714"/>
      <c r="WBN533" s="714"/>
      <c r="WBO533" s="714"/>
      <c r="WBP533" s="714"/>
      <c r="WBQ533" s="714"/>
      <c r="WBR533" s="714"/>
      <c r="WBS533" s="714"/>
      <c r="WBT533" s="714"/>
      <c r="WBU533" s="714"/>
      <c r="WBV533" s="714"/>
      <c r="WBW533" s="714"/>
      <c r="WBX533" s="714"/>
      <c r="WBY533" s="714"/>
      <c r="WBZ533" s="714"/>
      <c r="WCA533" s="714"/>
      <c r="WCB533" s="714"/>
      <c r="WCC533" s="714"/>
      <c r="WCD533" s="714"/>
      <c r="WCE533" s="714"/>
      <c r="WCF533" s="714"/>
      <c r="WCG533" s="714"/>
      <c r="WCH533" s="714"/>
      <c r="WCI533" s="714"/>
      <c r="WCJ533" s="714"/>
      <c r="WCK533" s="714"/>
      <c r="WCL533" s="714"/>
      <c r="WCM533" s="714"/>
      <c r="WCN533" s="714"/>
      <c r="WCO533" s="714"/>
      <c r="WCP533" s="714"/>
      <c r="WCQ533" s="714"/>
      <c r="WCR533" s="714"/>
      <c r="WCS533" s="714"/>
      <c r="WCT533" s="714"/>
      <c r="WCU533" s="714"/>
      <c r="WCV533" s="714"/>
      <c r="WCW533" s="714"/>
      <c r="WCX533" s="714"/>
      <c r="WCY533" s="714"/>
      <c r="WCZ533" s="714"/>
      <c r="WDA533" s="714"/>
      <c r="WDB533" s="714"/>
      <c r="WDC533" s="714"/>
      <c r="WDD533" s="714"/>
      <c r="WDE533" s="714"/>
      <c r="WDF533" s="714"/>
      <c r="WDG533" s="714"/>
      <c r="WDH533" s="714"/>
      <c r="WDI533" s="714"/>
      <c r="WDJ533" s="714"/>
      <c r="WDK533" s="714"/>
      <c r="WDL533" s="714"/>
      <c r="WDM533" s="714"/>
      <c r="WDN533" s="714"/>
      <c r="WDO533" s="714"/>
      <c r="WDP533" s="714"/>
      <c r="WDQ533" s="714"/>
      <c r="WDR533" s="714"/>
      <c r="WDS533" s="714"/>
      <c r="WDT533" s="714"/>
      <c r="WDU533" s="714"/>
      <c r="WDV533" s="714"/>
      <c r="WDW533" s="714"/>
      <c r="WDX533" s="714"/>
      <c r="WDY533" s="714"/>
      <c r="WDZ533" s="714"/>
      <c r="WEA533" s="714"/>
      <c r="WEB533" s="714"/>
      <c r="WEC533" s="714"/>
      <c r="WED533" s="714"/>
      <c r="WEE533" s="714"/>
      <c r="WEF533" s="714"/>
      <c r="WEG533" s="714"/>
      <c r="WEH533" s="714"/>
      <c r="WEI533" s="714"/>
      <c r="WEJ533" s="714"/>
      <c r="WEK533" s="714"/>
      <c r="WEL533" s="714"/>
      <c r="WEM533" s="714"/>
      <c r="WEN533" s="714"/>
      <c r="WEO533" s="714"/>
      <c r="WEP533" s="714"/>
      <c r="WEQ533" s="714"/>
      <c r="WER533" s="714"/>
      <c r="WES533" s="714"/>
      <c r="WET533" s="714"/>
      <c r="WEU533" s="714"/>
      <c r="WEV533" s="714"/>
      <c r="WEW533" s="714"/>
      <c r="WEX533" s="714"/>
      <c r="WEY533" s="714"/>
      <c r="WEZ533" s="714"/>
      <c r="WFA533" s="714"/>
      <c r="WFB533" s="714"/>
      <c r="WFC533" s="714"/>
      <c r="WFD533" s="714"/>
      <c r="WFE533" s="714"/>
      <c r="WFF533" s="714"/>
      <c r="WFG533" s="714"/>
      <c r="WFH533" s="714"/>
      <c r="WFI533" s="714"/>
      <c r="WFJ533" s="714"/>
      <c r="WFK533" s="714"/>
      <c r="WFL533" s="714"/>
      <c r="WFM533" s="714"/>
      <c r="WFN533" s="714"/>
      <c r="WFO533" s="714"/>
      <c r="WFP533" s="714"/>
      <c r="WFQ533" s="714"/>
      <c r="WFR533" s="714"/>
      <c r="WFS533" s="714"/>
      <c r="WFT533" s="714"/>
      <c r="WFU533" s="714"/>
      <c r="WFV533" s="714"/>
      <c r="WFW533" s="714"/>
      <c r="WFX533" s="714"/>
      <c r="WFY533" s="714"/>
      <c r="WFZ533" s="714"/>
      <c r="WGA533" s="714"/>
      <c r="WGB533" s="714"/>
      <c r="WGC533" s="714"/>
      <c r="WGD533" s="714"/>
      <c r="WGE533" s="714"/>
      <c r="WGF533" s="714"/>
      <c r="WGG533" s="714"/>
      <c r="WGH533" s="714"/>
      <c r="WGI533" s="714"/>
      <c r="WGJ533" s="714"/>
      <c r="WGK533" s="714"/>
      <c r="WGL533" s="714"/>
      <c r="WGM533" s="714"/>
      <c r="WGN533" s="714"/>
      <c r="WGO533" s="714"/>
      <c r="WGP533" s="714"/>
      <c r="WGQ533" s="714"/>
      <c r="WGR533" s="714"/>
      <c r="WGS533" s="714"/>
      <c r="WGT533" s="714"/>
      <c r="WGU533" s="714"/>
      <c r="WGV533" s="714"/>
      <c r="WGW533" s="714"/>
      <c r="WGX533" s="714"/>
      <c r="WGY533" s="714"/>
      <c r="WGZ533" s="714"/>
      <c r="WHA533" s="714"/>
      <c r="WHB533" s="714"/>
      <c r="WHC533" s="714"/>
      <c r="WHD533" s="714"/>
      <c r="WHE533" s="714"/>
      <c r="WHF533" s="714"/>
      <c r="WHG533" s="714"/>
      <c r="WHH533" s="714"/>
      <c r="WHI533" s="714"/>
      <c r="WHJ533" s="714"/>
      <c r="WHK533" s="714"/>
      <c r="WHL533" s="714"/>
      <c r="WHM533" s="714"/>
      <c r="WHN533" s="714"/>
      <c r="WHO533" s="714"/>
      <c r="WHP533" s="714"/>
      <c r="WHQ533" s="714"/>
      <c r="WHR533" s="714"/>
      <c r="WHS533" s="714"/>
      <c r="WHT533" s="714"/>
      <c r="WHU533" s="714"/>
      <c r="WHV533" s="714"/>
      <c r="WHW533" s="714"/>
      <c r="WHX533" s="714"/>
      <c r="WHY533" s="714"/>
      <c r="WHZ533" s="714"/>
      <c r="WIA533" s="714"/>
      <c r="WIB533" s="714"/>
      <c r="WIC533" s="714"/>
      <c r="WID533" s="714"/>
      <c r="WIE533" s="714"/>
      <c r="WIF533" s="714"/>
      <c r="WIG533" s="714"/>
      <c r="WIH533" s="714"/>
      <c r="WII533" s="714"/>
      <c r="WIJ533" s="714"/>
      <c r="WIK533" s="714"/>
      <c r="WIL533" s="714"/>
      <c r="WIM533" s="714"/>
      <c r="WIN533" s="714"/>
      <c r="WIO533" s="714"/>
      <c r="WIP533" s="714"/>
      <c r="WIQ533" s="714"/>
      <c r="WIR533" s="714"/>
      <c r="WIS533" s="714"/>
      <c r="WIT533" s="714"/>
      <c r="WIU533" s="714"/>
      <c r="WIV533" s="714"/>
      <c r="WIW533" s="714"/>
      <c r="WIX533" s="714"/>
      <c r="WIY533" s="714"/>
      <c r="WIZ533" s="714"/>
      <c r="WJA533" s="714"/>
      <c r="WJB533" s="714"/>
      <c r="WJC533" s="714"/>
      <c r="WJD533" s="714"/>
      <c r="WJE533" s="714"/>
      <c r="WJF533" s="714"/>
      <c r="WJG533" s="714"/>
      <c r="WJH533" s="714"/>
      <c r="WJI533" s="714"/>
      <c r="WJJ533" s="714"/>
      <c r="WJK533" s="714"/>
      <c r="WJL533" s="714"/>
      <c r="WJM533" s="714"/>
      <c r="WJN533" s="714"/>
      <c r="WJO533" s="714"/>
      <c r="WJP533" s="714"/>
      <c r="WJQ533" s="714"/>
      <c r="WJR533" s="714"/>
      <c r="WJS533" s="714"/>
      <c r="WJT533" s="714"/>
      <c r="WJU533" s="714"/>
      <c r="WJV533" s="714"/>
      <c r="WJW533" s="714"/>
      <c r="WJX533" s="714"/>
      <c r="WJY533" s="714"/>
      <c r="WJZ533" s="714"/>
      <c r="WKA533" s="714"/>
      <c r="WKB533" s="714"/>
      <c r="WKC533" s="714"/>
      <c r="WKD533" s="714"/>
      <c r="WKE533" s="714"/>
      <c r="WKF533" s="714"/>
      <c r="WKG533" s="714"/>
      <c r="WKH533" s="714"/>
      <c r="WKI533" s="714"/>
      <c r="WKJ533" s="714"/>
      <c r="WKK533" s="714"/>
      <c r="WKL533" s="714"/>
      <c r="WKM533" s="714"/>
      <c r="WKN533" s="714"/>
      <c r="WKO533" s="714"/>
      <c r="WKP533" s="714"/>
      <c r="WKQ533" s="714"/>
      <c r="WKR533" s="714"/>
      <c r="WKS533" s="714"/>
      <c r="WKT533" s="714"/>
      <c r="WKU533" s="714"/>
      <c r="WKV533" s="714"/>
      <c r="WKW533" s="714"/>
      <c r="WKX533" s="714"/>
      <c r="WKY533" s="714"/>
      <c r="WKZ533" s="714"/>
      <c r="WLA533" s="714"/>
      <c r="WLB533" s="714"/>
      <c r="WLC533" s="714"/>
      <c r="WLD533" s="714"/>
      <c r="WLE533" s="714"/>
      <c r="WLF533" s="714"/>
      <c r="WLG533" s="714"/>
      <c r="WLH533" s="714"/>
      <c r="WLI533" s="714"/>
      <c r="WLJ533" s="714"/>
      <c r="WLK533" s="714"/>
      <c r="WLL533" s="714"/>
      <c r="WLM533" s="714"/>
      <c r="WLN533" s="714"/>
      <c r="WLO533" s="714"/>
      <c r="WLP533" s="714"/>
      <c r="WLQ533" s="714"/>
      <c r="WLR533" s="714"/>
      <c r="WLS533" s="714"/>
      <c r="WLT533" s="714"/>
      <c r="WLU533" s="714"/>
      <c r="WLV533" s="714"/>
      <c r="WLW533" s="714"/>
      <c r="WLX533" s="714"/>
      <c r="WLY533" s="714"/>
      <c r="WLZ533" s="714"/>
      <c r="WMA533" s="714"/>
      <c r="WMB533" s="714"/>
      <c r="WMC533" s="714"/>
      <c r="WMD533" s="714"/>
      <c r="WME533" s="714"/>
      <c r="WMF533" s="714"/>
      <c r="WMG533" s="714"/>
      <c r="WMH533" s="714"/>
      <c r="WMI533" s="714"/>
      <c r="WMJ533" s="714"/>
      <c r="WMK533" s="714"/>
      <c r="WML533" s="714"/>
      <c r="WMM533" s="714"/>
      <c r="WMN533" s="714"/>
      <c r="WMO533" s="714"/>
      <c r="WMP533" s="714"/>
      <c r="WMQ533" s="714"/>
      <c r="WMR533" s="714"/>
      <c r="WMS533" s="714"/>
      <c r="WMT533" s="714"/>
      <c r="WMU533" s="714"/>
      <c r="WMV533" s="714"/>
      <c r="WMW533" s="714"/>
      <c r="WMX533" s="714"/>
      <c r="WMY533" s="714"/>
      <c r="WMZ533" s="714"/>
      <c r="WNA533" s="714"/>
      <c r="WNB533" s="714"/>
      <c r="WNC533" s="714"/>
      <c r="WND533" s="714"/>
      <c r="WNE533" s="714"/>
      <c r="WNF533" s="714"/>
      <c r="WNG533" s="714"/>
      <c r="WNH533" s="714"/>
      <c r="WNI533" s="714"/>
      <c r="WNJ533" s="714"/>
      <c r="WNK533" s="714"/>
      <c r="WNL533" s="714"/>
      <c r="WNM533" s="714"/>
      <c r="WNN533" s="714"/>
      <c r="WNO533" s="714"/>
      <c r="WNP533" s="714"/>
      <c r="WNQ533" s="714"/>
      <c r="WNR533" s="714"/>
      <c r="WNS533" s="714"/>
      <c r="WNT533" s="714"/>
      <c r="WNU533" s="714"/>
      <c r="WNV533" s="714"/>
      <c r="WNW533" s="714"/>
      <c r="WNX533" s="714"/>
      <c r="WNY533" s="714"/>
      <c r="WNZ533" s="714"/>
      <c r="WOA533" s="714"/>
      <c r="WOB533" s="714"/>
      <c r="WOC533" s="714"/>
      <c r="WOD533" s="714"/>
      <c r="WOE533" s="714"/>
      <c r="WOF533" s="714"/>
      <c r="WOG533" s="714"/>
      <c r="WOH533" s="714"/>
      <c r="WOI533" s="714"/>
      <c r="WOJ533" s="714"/>
      <c r="WOK533" s="714"/>
      <c r="WOL533" s="714"/>
      <c r="WOM533" s="714"/>
      <c r="WON533" s="714"/>
      <c r="WOO533" s="714"/>
      <c r="WOP533" s="714"/>
      <c r="WOQ533" s="714"/>
      <c r="WOR533" s="714"/>
      <c r="WOS533" s="714"/>
      <c r="WOT533" s="714"/>
      <c r="WOU533" s="714"/>
      <c r="WOV533" s="714"/>
      <c r="WOW533" s="714"/>
      <c r="WOX533" s="714"/>
      <c r="WOY533" s="714"/>
      <c r="WOZ533" s="714"/>
      <c r="WPA533" s="714"/>
      <c r="WPB533" s="714"/>
      <c r="WPC533" s="714"/>
      <c r="WPD533" s="714"/>
      <c r="WPE533" s="714"/>
      <c r="WPF533" s="714"/>
      <c r="WPG533" s="714"/>
      <c r="WPH533" s="714"/>
      <c r="WPI533" s="714"/>
      <c r="WPJ533" s="714"/>
      <c r="WPK533" s="714"/>
      <c r="WPL533" s="714"/>
      <c r="WPM533" s="714"/>
      <c r="WPN533" s="714"/>
      <c r="WPO533" s="714"/>
      <c r="WPP533" s="714"/>
      <c r="WPQ533" s="714"/>
      <c r="WPR533" s="714"/>
      <c r="WPS533" s="714"/>
      <c r="WPT533" s="714"/>
      <c r="WPU533" s="714"/>
      <c r="WPV533" s="714"/>
      <c r="WPW533" s="714"/>
      <c r="WPX533" s="714"/>
      <c r="WPY533" s="714"/>
      <c r="WPZ533" s="714"/>
      <c r="WQA533" s="714"/>
      <c r="WQB533" s="714"/>
      <c r="WQC533" s="714"/>
      <c r="WQD533" s="714"/>
      <c r="WQE533" s="714"/>
      <c r="WQF533" s="714"/>
      <c r="WQG533" s="714"/>
      <c r="WQH533" s="714"/>
      <c r="WQI533" s="714"/>
      <c r="WQJ533" s="714"/>
      <c r="WQK533" s="714"/>
      <c r="WQL533" s="714"/>
      <c r="WQM533" s="714"/>
      <c r="WQN533" s="714"/>
      <c r="WQO533" s="714"/>
      <c r="WQP533" s="714"/>
      <c r="WQQ533" s="714"/>
      <c r="WQR533" s="714"/>
      <c r="WQS533" s="714"/>
      <c r="WQT533" s="714"/>
      <c r="WQU533" s="714"/>
      <c r="WQV533" s="714"/>
      <c r="WQW533" s="714"/>
      <c r="WQX533" s="714"/>
      <c r="WQY533" s="714"/>
      <c r="WQZ533" s="714"/>
      <c r="WRA533" s="714"/>
      <c r="WRB533" s="714"/>
      <c r="WRC533" s="714"/>
      <c r="WRD533" s="714"/>
      <c r="WRE533" s="714"/>
      <c r="WRF533" s="714"/>
      <c r="WRG533" s="714"/>
      <c r="WRH533" s="714"/>
      <c r="WRI533" s="714"/>
      <c r="WRJ533" s="714"/>
      <c r="WRK533" s="714"/>
      <c r="WRL533" s="714"/>
      <c r="WRM533" s="714"/>
      <c r="WRN533" s="714"/>
      <c r="WRO533" s="714"/>
      <c r="WRP533" s="714"/>
      <c r="WRQ533" s="714"/>
      <c r="WRR533" s="714"/>
      <c r="WRS533" s="714"/>
      <c r="WRT533" s="714"/>
      <c r="WRU533" s="714"/>
      <c r="WRV533" s="714"/>
      <c r="WRW533" s="714"/>
      <c r="WRX533" s="714"/>
      <c r="WRY533" s="714"/>
      <c r="WRZ533" s="714"/>
      <c r="WSA533" s="714"/>
      <c r="WSB533" s="714"/>
      <c r="WSC533" s="714"/>
      <c r="WSD533" s="714"/>
      <c r="WSE533" s="714"/>
      <c r="WSF533" s="714"/>
      <c r="WSG533" s="714"/>
      <c r="WSH533" s="714"/>
      <c r="WSI533" s="714"/>
      <c r="WSJ533" s="714"/>
      <c r="WSK533" s="714"/>
      <c r="WSL533" s="714"/>
      <c r="WSM533" s="714"/>
      <c r="WSN533" s="714"/>
      <c r="WSO533" s="714"/>
      <c r="WSP533" s="714"/>
      <c r="WSQ533" s="714"/>
      <c r="WSR533" s="714"/>
      <c r="WSS533" s="714"/>
      <c r="WST533" s="714"/>
      <c r="WSU533" s="714"/>
      <c r="WSV533" s="714"/>
      <c r="WSW533" s="714"/>
      <c r="WSX533" s="714"/>
      <c r="WSY533" s="714"/>
      <c r="WSZ533" s="714"/>
      <c r="WTA533" s="714"/>
      <c r="WTB533" s="714"/>
      <c r="WTC533" s="714"/>
      <c r="WTD533" s="714"/>
      <c r="WTE533" s="714"/>
      <c r="WTF533" s="714"/>
      <c r="WTG533" s="714"/>
      <c r="WTH533" s="714"/>
      <c r="WTI533" s="714"/>
      <c r="WTJ533" s="714"/>
      <c r="WTK533" s="714"/>
      <c r="WTL533" s="714"/>
      <c r="WTM533" s="714"/>
      <c r="WTN533" s="714"/>
      <c r="WTO533" s="714"/>
      <c r="WTP533" s="714"/>
      <c r="WTQ533" s="714"/>
      <c r="WTR533" s="714"/>
      <c r="WTS533" s="714"/>
      <c r="WTT533" s="714"/>
      <c r="WTU533" s="714"/>
      <c r="WTV533" s="714"/>
      <c r="WTW533" s="714"/>
      <c r="WTX533" s="714"/>
      <c r="WTY533" s="714"/>
      <c r="WTZ533" s="714"/>
      <c r="WUA533" s="714"/>
      <c r="WUB533" s="714"/>
      <c r="WUC533" s="714"/>
      <c r="WUD533" s="714"/>
      <c r="WUE533" s="714"/>
      <c r="WUF533" s="714"/>
      <c r="WUG533" s="714"/>
      <c r="WUH533" s="714"/>
      <c r="WUI533" s="714"/>
      <c r="WUJ533" s="714"/>
      <c r="WUK533" s="714"/>
      <c r="WUL533" s="714"/>
      <c r="WUM533" s="714"/>
      <c r="WUN533" s="714"/>
      <c r="WUO533" s="714"/>
      <c r="WUP533" s="714"/>
      <c r="WUQ533" s="714"/>
      <c r="WUR533" s="714"/>
      <c r="WUS533" s="714"/>
      <c r="WUT533" s="714"/>
      <c r="WUU533" s="714"/>
      <c r="WUV533" s="714"/>
      <c r="WUW533" s="714"/>
      <c r="WUX533" s="714"/>
      <c r="WUY533" s="714"/>
      <c r="WUZ533" s="714"/>
      <c r="WVA533" s="714"/>
      <c r="WVB533" s="714"/>
      <c r="WVC533" s="714"/>
      <c r="WVD533" s="714"/>
      <c r="WVE533" s="714"/>
      <c r="WVF533" s="714"/>
      <c r="WVG533" s="714"/>
      <c r="WVH533" s="714"/>
      <c r="WVI533" s="714"/>
      <c r="WVJ533" s="714"/>
      <c r="WVK533" s="714"/>
      <c r="WVL533" s="714"/>
      <c r="WVM533" s="714"/>
      <c r="WVN533" s="714"/>
      <c r="WVO533" s="714"/>
      <c r="WVP533" s="714"/>
      <c r="WVQ533" s="714"/>
      <c r="WVR533" s="714"/>
      <c r="WVS533" s="714"/>
      <c r="WVT533" s="714"/>
      <c r="WVU533" s="714"/>
      <c r="WVV533" s="714"/>
      <c r="WVW533" s="714"/>
      <c r="WVX533" s="714"/>
      <c r="WVY533" s="714"/>
      <c r="WVZ533" s="714"/>
      <c r="WWA533" s="714"/>
      <c r="WWB533" s="714"/>
      <c r="WWC533" s="714"/>
      <c r="WWD533" s="714"/>
      <c r="WWE533" s="714"/>
      <c r="WWF533" s="714"/>
      <c r="WWG533" s="714"/>
      <c r="WWH533" s="714"/>
      <c r="WWI533" s="714"/>
      <c r="WWJ533" s="714"/>
      <c r="WWK533" s="714"/>
      <c r="WWL533" s="714"/>
      <c r="WWM533" s="714"/>
      <c r="WWN533" s="714"/>
      <c r="WWO533" s="714"/>
      <c r="WWP533" s="714"/>
      <c r="WWQ533" s="714"/>
      <c r="WWR533" s="714"/>
      <c r="WWS533" s="714"/>
      <c r="WWT533" s="714"/>
      <c r="WWU533" s="714"/>
      <c r="WWV533" s="714"/>
      <c r="WWW533" s="714"/>
      <c r="WWX533" s="714"/>
      <c r="WWY533" s="714"/>
      <c r="WWZ533" s="714"/>
      <c r="WXA533" s="714"/>
      <c r="WXB533" s="714"/>
      <c r="WXC533" s="714"/>
      <c r="WXD533" s="714"/>
      <c r="WXE533" s="714"/>
      <c r="WXF533" s="714"/>
      <c r="WXG533" s="714"/>
      <c r="WXH533" s="714"/>
      <c r="WXI533" s="714"/>
      <c r="WXJ533" s="714"/>
      <c r="WXK533" s="714"/>
      <c r="WXL533" s="714"/>
      <c r="WXM533" s="714"/>
      <c r="WXN533" s="714"/>
      <c r="WXO533" s="714"/>
      <c r="WXP533" s="714"/>
      <c r="WXQ533" s="714"/>
      <c r="WXR533" s="714"/>
      <c r="WXS533" s="714"/>
      <c r="WXT533" s="714"/>
      <c r="WXU533" s="714"/>
      <c r="WXV533" s="714"/>
      <c r="WXW533" s="714"/>
      <c r="WXX533" s="714"/>
      <c r="WXY533" s="714"/>
      <c r="WXZ533" s="714"/>
      <c r="WYA533" s="714"/>
      <c r="WYB533" s="714"/>
      <c r="WYC533" s="714"/>
      <c r="WYD533" s="714"/>
      <c r="WYE533" s="714"/>
      <c r="WYF533" s="714"/>
      <c r="WYG533" s="714"/>
      <c r="WYH533" s="714"/>
      <c r="WYI533" s="714"/>
      <c r="WYJ533" s="714"/>
      <c r="WYK533" s="714"/>
      <c r="WYL533" s="714"/>
      <c r="WYM533" s="714"/>
      <c r="WYN533" s="714"/>
      <c r="WYO533" s="714"/>
      <c r="WYP533" s="714"/>
      <c r="WYQ533" s="714"/>
      <c r="WYR533" s="714"/>
      <c r="WYS533" s="714"/>
      <c r="WYT533" s="714"/>
      <c r="WYU533" s="714"/>
      <c r="WYV533" s="714"/>
      <c r="WYW533" s="714"/>
      <c r="WYX533" s="714"/>
      <c r="WYY533" s="714"/>
      <c r="WYZ533" s="714"/>
      <c r="WZA533" s="714"/>
      <c r="WZB533" s="714"/>
      <c r="WZC533" s="714"/>
      <c r="WZD533" s="714"/>
      <c r="WZE533" s="714"/>
      <c r="WZF533" s="714"/>
      <c r="WZG533" s="714"/>
      <c r="WZH533" s="714"/>
      <c r="WZI533" s="714"/>
      <c r="WZJ533" s="714"/>
      <c r="WZK533" s="714"/>
      <c r="WZL533" s="714"/>
      <c r="WZM533" s="714"/>
      <c r="WZN533" s="714"/>
      <c r="WZO533" s="714"/>
      <c r="WZP533" s="714"/>
      <c r="WZQ533" s="714"/>
      <c r="WZR533" s="714"/>
      <c r="WZS533" s="714"/>
      <c r="WZT533" s="714"/>
      <c r="WZU533" s="714"/>
      <c r="WZV533" s="714"/>
      <c r="WZW533" s="714"/>
      <c r="WZX533" s="714"/>
      <c r="WZY533" s="714"/>
      <c r="WZZ533" s="714"/>
      <c r="XAA533" s="714"/>
      <c r="XAB533" s="714"/>
      <c r="XAC533" s="714"/>
      <c r="XAD533" s="714"/>
      <c r="XAE533" s="714"/>
      <c r="XAF533" s="714"/>
      <c r="XAG533" s="714"/>
      <c r="XAH533" s="714"/>
      <c r="XAI533" s="714"/>
      <c r="XAJ533" s="714"/>
      <c r="XAK533" s="714"/>
      <c r="XAL533" s="714"/>
      <c r="XAM533" s="714"/>
      <c r="XAN533" s="714"/>
      <c r="XAO533" s="714"/>
      <c r="XAP533" s="714"/>
      <c r="XAQ533" s="714"/>
      <c r="XAR533" s="714"/>
      <c r="XAS533" s="714"/>
      <c r="XAT533" s="714"/>
      <c r="XAU533" s="714"/>
      <c r="XAV533" s="714"/>
      <c r="XAW533" s="714"/>
      <c r="XAX533" s="714"/>
      <c r="XAY533" s="714"/>
      <c r="XAZ533" s="714"/>
      <c r="XBA533" s="714"/>
      <c r="XBB533" s="714"/>
      <c r="XBC533" s="714"/>
      <c r="XBD533" s="714"/>
      <c r="XBE533" s="714"/>
      <c r="XBF533" s="714"/>
      <c r="XBG533" s="714"/>
      <c r="XBH533" s="714"/>
      <c r="XBI533" s="714"/>
      <c r="XBJ533" s="714"/>
      <c r="XBK533" s="714"/>
      <c r="XBL533" s="714"/>
      <c r="XBM533" s="714"/>
      <c r="XBN533" s="714"/>
      <c r="XBO533" s="714"/>
      <c r="XBP533" s="714"/>
      <c r="XBQ533" s="714"/>
      <c r="XBR533" s="714"/>
      <c r="XBS533" s="714"/>
      <c r="XBT533" s="714"/>
      <c r="XBU533" s="714"/>
      <c r="XBV533" s="714"/>
      <c r="XBW533" s="714"/>
      <c r="XBX533" s="714"/>
      <c r="XBY533" s="714"/>
      <c r="XBZ533" s="714"/>
      <c r="XCA533" s="714"/>
      <c r="XCB533" s="714"/>
      <c r="XCC533" s="714"/>
      <c r="XCD533" s="714"/>
      <c r="XCE533" s="714"/>
      <c r="XCF533" s="714"/>
      <c r="XCG533" s="714"/>
      <c r="XCH533" s="714"/>
      <c r="XCI533" s="714"/>
      <c r="XCJ533" s="714"/>
      <c r="XCK533" s="714"/>
      <c r="XCL533" s="714"/>
      <c r="XCM533" s="714"/>
      <c r="XCN533" s="714"/>
      <c r="XCO533" s="714"/>
      <c r="XCP533" s="714"/>
      <c r="XCQ533" s="714"/>
      <c r="XCR533" s="714"/>
      <c r="XCS533" s="714"/>
      <c r="XCT533" s="714"/>
      <c r="XCU533" s="714"/>
      <c r="XCV533" s="714"/>
      <c r="XCW533" s="714"/>
      <c r="XCX533" s="714"/>
      <c r="XCY533" s="714"/>
      <c r="XCZ533" s="714"/>
      <c r="XDA533" s="714"/>
      <c r="XDB533" s="714"/>
      <c r="XDC533" s="714"/>
      <c r="XDD533" s="714"/>
      <c r="XDE533" s="714"/>
      <c r="XDF533" s="714"/>
      <c r="XDG533" s="714"/>
      <c r="XDH533" s="714"/>
      <c r="XDI533" s="714"/>
      <c r="XDJ533" s="714"/>
      <c r="XDK533" s="714"/>
      <c r="XDL533" s="714"/>
      <c r="XDM533" s="714"/>
      <c r="XDN533" s="714"/>
      <c r="XDO533" s="714"/>
      <c r="XDP533" s="714"/>
      <c r="XDQ533" s="714"/>
      <c r="XDR533" s="714"/>
      <c r="XDS533" s="714"/>
      <c r="XDT533" s="714"/>
      <c r="XDU533" s="714"/>
      <c r="XDV533" s="714"/>
      <c r="XDW533" s="714"/>
      <c r="XDX533" s="714"/>
      <c r="XDY533" s="714"/>
      <c r="XDZ533" s="714"/>
      <c r="XEA533" s="714"/>
      <c r="XEB533" s="714"/>
      <c r="XEC533" s="714"/>
      <c r="XED533" s="714"/>
      <c r="XEE533" s="714"/>
      <c r="XEF533" s="714"/>
      <c r="XEG533" s="714"/>
      <c r="XEH533" s="714"/>
      <c r="XEI533" s="714"/>
      <c r="XEJ533" s="714"/>
      <c r="XEK533" s="714"/>
      <c r="XEL533" s="714"/>
      <c r="XEM533" s="714"/>
      <c r="XEN533" s="714"/>
    </row>
  </sheetData>
  <sheetProtection algorithmName="SHA-512" hashValue="xgOk0ToiVvXQHx90OYNllgBM/nwV93FIc67vdvL5uSC0OQBpGh0VEh8XuUSUQFvx+8YIX/WgLGkHDUAuUzkVoQ==" saltValue="ShWIwRD4onBqJw4hEF2kaA==" spinCount="100000" sheet="1" formatColumns="0" selectLockedCells="1"/>
  <mergeCells count="11">
    <mergeCell ref="A529:E529"/>
    <mergeCell ref="A530:E530"/>
    <mergeCell ref="A7:D7"/>
    <mergeCell ref="B8:F8"/>
    <mergeCell ref="D1:N1"/>
    <mergeCell ref="D2:N2"/>
    <mergeCell ref="D3:N3"/>
    <mergeCell ref="A5:D5"/>
    <mergeCell ref="E5:G5"/>
    <mergeCell ref="A6:D6"/>
    <mergeCell ref="E6:G6"/>
  </mergeCells>
  <conditionalFormatting sqref="A14:C377">
    <cfRule type="expression" dxfId="51" priority="27">
      <formula>IF(A14&gt;9,FALSE,TRUE)</formula>
    </cfRule>
  </conditionalFormatting>
  <conditionalFormatting sqref="A379:C495">
    <cfRule type="expression" dxfId="50" priority="23">
      <formula>IF(A379&gt;9,FALSE,TRUE)</formula>
    </cfRule>
  </conditionalFormatting>
  <conditionalFormatting sqref="A500:C528">
    <cfRule type="expression" dxfId="49" priority="31">
      <formula>IF(A500&gt;9,FALSE,TRUE)</formula>
    </cfRule>
  </conditionalFormatting>
  <conditionalFormatting sqref="A378:D378">
    <cfRule type="expression" dxfId="48" priority="28">
      <formula>IF(A378&gt;9,FALSE,TRUE)</formula>
    </cfRule>
  </conditionalFormatting>
  <conditionalFormatting sqref="A496:D499">
    <cfRule type="expression" dxfId="47" priority="24">
      <formula>IF(A496&gt;9,FALSE,TRUE)</formula>
    </cfRule>
  </conditionalFormatting>
  <conditionalFormatting sqref="D14:D377">
    <cfRule type="cellIs" dxfId="46" priority="25" operator="between">
      <formula>10</formula>
      <formula>99</formula>
    </cfRule>
    <cfRule type="cellIs" dxfId="45" priority="26" operator="between">
      <formula>0</formula>
      <formula>9</formula>
    </cfRule>
  </conditionalFormatting>
  <conditionalFormatting sqref="D379:D495">
    <cfRule type="cellIs" dxfId="44" priority="21" operator="between">
      <formula>10</formula>
      <formula>99</formula>
    </cfRule>
    <cfRule type="cellIs" dxfId="43" priority="22" operator="between">
      <formula>0</formula>
      <formula>9</formula>
    </cfRule>
  </conditionalFormatting>
  <conditionalFormatting sqref="D500:D528">
    <cfRule type="cellIs" dxfId="42" priority="29" operator="between">
      <formula>10</formula>
      <formula>99</formula>
    </cfRule>
    <cfRule type="cellIs" dxfId="41" priority="30" operator="between">
      <formula>0</formula>
      <formula>9</formula>
    </cfRule>
  </conditionalFormatting>
  <conditionalFormatting sqref="G14:G532">
    <cfRule type="cellIs" dxfId="40" priority="32" operator="notEqual">
      <formula>0</formula>
    </cfRule>
    <cfRule type="cellIs" dxfId="39" priority="33" operator="equal">
      <formula>0</formula>
    </cfRule>
  </conditionalFormatting>
  <conditionalFormatting sqref="H14:H541">
    <cfRule type="expression" dxfId="38" priority="20">
      <formula>$H$13=""</formula>
    </cfRule>
  </conditionalFormatting>
  <conditionalFormatting sqref="H13:T13">
    <cfRule type="cellIs" dxfId="37" priority="62" operator="equal">
      <formula>0</formula>
    </cfRule>
  </conditionalFormatting>
  <conditionalFormatting sqref="I14:I541">
    <cfRule type="expression" dxfId="36" priority="19">
      <formula>$I$13=0</formula>
    </cfRule>
  </conditionalFormatting>
  <conditionalFormatting sqref="J14:J541">
    <cfRule type="expression" dxfId="35" priority="18">
      <formula>$J$13=0</formula>
    </cfRule>
  </conditionalFormatting>
  <conditionalFormatting sqref="K14:K541">
    <cfRule type="expression" dxfId="34" priority="17">
      <formula>$K$13=0</formula>
    </cfRule>
  </conditionalFormatting>
  <conditionalFormatting sqref="L14:L541">
    <cfRule type="expression" dxfId="33" priority="16">
      <formula>$L$13=0</formula>
    </cfRule>
  </conditionalFormatting>
  <conditionalFormatting sqref="M14:M541">
    <cfRule type="expression" dxfId="32" priority="15">
      <formula>$M$13=0</formula>
    </cfRule>
  </conditionalFormatting>
  <conditionalFormatting sqref="N14:N541">
    <cfRule type="expression" dxfId="31" priority="14">
      <formula>$N$13=0</formula>
    </cfRule>
  </conditionalFormatting>
  <conditionalFormatting sqref="O14:O541">
    <cfRule type="expression" dxfId="30" priority="13">
      <formula>$O$13=0</formula>
    </cfRule>
  </conditionalFormatting>
  <conditionalFormatting sqref="P14:P541">
    <cfRule type="expression" dxfId="29" priority="12">
      <formula>$P$13=0</formula>
    </cfRule>
  </conditionalFormatting>
  <conditionalFormatting sqref="Q14:Q541">
    <cfRule type="expression" dxfId="28" priority="11">
      <formula>$Q$13=0</formula>
    </cfRule>
  </conditionalFormatting>
  <conditionalFormatting sqref="R14:R541">
    <cfRule type="expression" dxfId="27" priority="10">
      <formula>$R$13=0</formula>
    </cfRule>
  </conditionalFormatting>
  <conditionalFormatting sqref="S14:T541">
    <cfRule type="expression" dxfId="26" priority="1">
      <formula>$S$13=0</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E686-63B7-4FC4-9728-3C95F7E92855}">
  <sheetPr>
    <outlinePr summaryBelow="0"/>
    <pageSetUpPr fitToPage="1"/>
  </sheetPr>
  <dimension ref="A1:XEL533"/>
  <sheetViews>
    <sheetView showGridLines="0" zoomScaleNormal="100" zoomScalePageLayoutView="125" workbookViewId="0">
      <selection activeCell="F14" sqref="F14:R530"/>
    </sheetView>
  </sheetViews>
  <sheetFormatPr baseColWidth="10" defaultColWidth="0" defaultRowHeight="0.75" customHeight="1" outlineLevelRow="4"/>
  <cols>
    <col min="1" max="4" width="4.42578125" style="390" customWidth="1"/>
    <col min="5" max="5" width="72.7109375" style="777" customWidth="1"/>
    <col min="6" max="6" width="31.85546875" style="714" customWidth="1"/>
    <col min="7" max="7" width="30.7109375" style="714" customWidth="1"/>
    <col min="8" max="8" width="29.42578125" style="714" customWidth="1"/>
    <col min="9" max="9" width="30.42578125" style="714" customWidth="1"/>
    <col min="10" max="10" width="29.7109375" style="714" customWidth="1"/>
    <col min="11" max="11" width="31.42578125" style="714" customWidth="1"/>
    <col min="12" max="12" width="30.7109375" style="714" customWidth="1"/>
    <col min="13" max="13" width="28.140625" style="714" customWidth="1"/>
    <col min="14" max="14" width="23.42578125" style="72" customWidth="1"/>
    <col min="15" max="19" width="17.42578125" style="714" customWidth="1"/>
    <col min="20" max="16384" width="17.42578125" style="714" hidden="1"/>
  </cols>
  <sheetData>
    <row r="1" spans="1:16366" ht="11.25">
      <c r="A1" s="387"/>
      <c r="B1" s="387"/>
      <c r="C1" s="387"/>
      <c r="D1" s="954" t="s">
        <v>41</v>
      </c>
      <c r="E1" s="954"/>
      <c r="F1" s="954"/>
      <c r="G1" s="954"/>
      <c r="H1" s="954"/>
      <c r="I1" s="954"/>
      <c r="J1" s="954"/>
      <c r="K1" s="954"/>
      <c r="L1" s="954"/>
      <c r="M1" s="743"/>
    </row>
    <row r="2" spans="1:16366" ht="11.25">
      <c r="A2" s="387"/>
      <c r="B2" s="387"/>
      <c r="C2" s="387"/>
      <c r="D2" s="954" t="s">
        <v>76</v>
      </c>
      <c r="E2" s="954"/>
      <c r="F2" s="954"/>
      <c r="G2" s="954"/>
      <c r="H2" s="954"/>
      <c r="I2" s="954"/>
      <c r="J2" s="954"/>
      <c r="K2" s="954"/>
      <c r="L2" s="954"/>
      <c r="M2" s="743"/>
    </row>
    <row r="3" spans="1:16366" ht="11.25">
      <c r="A3" s="387"/>
      <c r="B3" s="387"/>
      <c r="C3" s="387"/>
      <c r="D3" s="954" t="s">
        <v>2137</v>
      </c>
      <c r="E3" s="954"/>
      <c r="F3" s="954"/>
      <c r="G3" s="954"/>
      <c r="H3" s="954"/>
      <c r="I3" s="954"/>
      <c r="J3" s="954"/>
      <c r="K3" s="954"/>
      <c r="L3" s="954"/>
      <c r="M3" s="743"/>
    </row>
    <row r="4" spans="1:16366" ht="11.25">
      <c r="A4" s="387"/>
      <c r="B4" s="387"/>
      <c r="C4" s="387"/>
      <c r="D4" s="387"/>
      <c r="E4" s="715"/>
      <c r="F4" s="72"/>
      <c r="G4" s="72"/>
      <c r="H4" s="72"/>
      <c r="I4" s="72"/>
      <c r="J4" s="72"/>
      <c r="K4" s="72"/>
      <c r="L4" s="72"/>
      <c r="M4" s="72"/>
    </row>
    <row r="5" spans="1:16366" ht="11.25">
      <c r="A5" s="969" t="s">
        <v>1661</v>
      </c>
      <c r="B5" s="970"/>
      <c r="C5" s="970"/>
      <c r="D5" s="971"/>
      <c r="E5" s="268" t="str">
        <f>MID('Formulario 1.1- Ingresos E.P'!F6,1,6)</f>
        <v/>
      </c>
      <c r="F5" s="72"/>
      <c r="G5" s="72"/>
      <c r="H5" s="72"/>
      <c r="I5" s="72"/>
      <c r="J5" s="72"/>
      <c r="K5" s="72"/>
      <c r="L5" s="72"/>
      <c r="M5" s="72"/>
    </row>
    <row r="6" spans="1:16366" ht="11.25">
      <c r="A6" s="966" t="s">
        <v>121</v>
      </c>
      <c r="B6" s="967"/>
      <c r="C6" s="967"/>
      <c r="D6" s="968"/>
      <c r="E6" s="821" t="str">
        <f>IFERROR(VLOOKUP(E5,DESPLEGABLES!A1:B229,2,FALSE),"")</f>
        <v/>
      </c>
      <c r="G6" s="72"/>
      <c r="H6" s="72"/>
      <c r="I6" s="72"/>
      <c r="J6" s="72"/>
      <c r="K6" s="72"/>
      <c r="L6" s="72"/>
      <c r="M6" s="72"/>
    </row>
    <row r="7" spans="1:16366" ht="15" customHeight="1">
      <c r="A7" s="978" t="s">
        <v>1660</v>
      </c>
      <c r="B7" s="978"/>
      <c r="C7" s="978"/>
      <c r="D7" s="979"/>
      <c r="E7" s="726" t="str">
        <f>IFERROR(VLOOKUP(E5,DESPLEGABLES!$A$1:$C$229,3,FALSE),"")</f>
        <v/>
      </c>
      <c r="F7" s="72"/>
      <c r="G7" s="72"/>
      <c r="H7" s="72"/>
      <c r="I7" s="72"/>
      <c r="J7" s="72"/>
      <c r="K7" s="72"/>
      <c r="L7" s="72"/>
      <c r="M7" s="72"/>
    </row>
    <row r="8" spans="1:16366" ht="11.25">
      <c r="A8" s="387"/>
      <c r="B8" s="923" t="s">
        <v>94</v>
      </c>
      <c r="C8" s="923"/>
      <c r="D8" s="923"/>
      <c r="E8" s="923"/>
      <c r="F8" s="72"/>
      <c r="G8" s="72"/>
      <c r="H8" s="72"/>
      <c r="I8" s="72"/>
      <c r="J8" s="72"/>
      <c r="K8" s="72"/>
      <c r="L8" s="72"/>
      <c r="M8" s="72"/>
    </row>
    <row r="9" spans="1:16366" ht="11.25">
      <c r="A9" s="387"/>
      <c r="B9" s="387"/>
      <c r="C9" s="387"/>
      <c r="D9" s="387"/>
      <c r="E9" s="715"/>
      <c r="F9" s="72"/>
      <c r="G9" s="72"/>
      <c r="H9" s="72"/>
      <c r="I9" s="72"/>
      <c r="J9" s="72"/>
      <c r="K9" s="72"/>
      <c r="L9" s="72"/>
      <c r="M9" s="72"/>
    </row>
    <row r="10" spans="1:16366" ht="11.25">
      <c r="A10" s="387"/>
      <c r="B10" s="387"/>
      <c r="C10" s="387"/>
      <c r="D10" s="387"/>
      <c r="E10" s="715"/>
      <c r="F10" s="72"/>
      <c r="G10" s="72"/>
      <c r="H10" s="72"/>
      <c r="I10" s="72"/>
      <c r="J10" s="72"/>
      <c r="K10" s="72"/>
      <c r="L10" s="72"/>
      <c r="M10" s="72"/>
    </row>
    <row r="11" spans="1:16366" ht="11.25">
      <c r="A11" s="387"/>
      <c r="B11" s="387"/>
      <c r="C11" s="387"/>
      <c r="D11" s="387"/>
      <c r="E11" s="715"/>
      <c r="F11" s="72"/>
      <c r="G11" s="72"/>
      <c r="H11" s="72"/>
      <c r="I11" s="72"/>
      <c r="J11" s="72"/>
      <c r="K11" s="72"/>
      <c r="L11" s="72"/>
      <c r="M11" s="72"/>
    </row>
    <row r="12" spans="1:16366" ht="12" thickBot="1">
      <c r="A12" s="387"/>
      <c r="B12" s="387"/>
      <c r="C12" s="387"/>
      <c r="D12" s="387"/>
      <c r="E12" s="715"/>
      <c r="F12" s="72"/>
      <c r="G12" s="72"/>
      <c r="H12" s="72"/>
      <c r="I12" s="72"/>
      <c r="J12" s="72"/>
      <c r="K12" s="72"/>
      <c r="L12" s="72"/>
      <c r="M12" s="72"/>
    </row>
    <row r="13" spans="1:16366" ht="21.75" customHeight="1" thickTop="1" thickBot="1">
      <c r="A13" s="724" t="s">
        <v>123</v>
      </c>
      <c r="B13" s="723" t="s">
        <v>124</v>
      </c>
      <c r="C13" s="723" t="s">
        <v>125</v>
      </c>
      <c r="D13" s="723" t="s">
        <v>120</v>
      </c>
      <c r="E13" s="725" t="s">
        <v>31</v>
      </c>
      <c r="F13" s="729" t="e" cm="1">
        <f t="array" ref="F13">IF(VLOOKUP(E7,Programático!$B$3:$Q$33,14,FALSE)=2,_xlfn._xlws.FILTER(Programático!C2:D33,Programático!B2:B33=E7),IF(VLOOKUP(E7,Programático!$B$3:$Q$33,14,FALSE)=3,_xlfn._xlws.FILTER(Programático!C2:E33,Programático!B2:B33=E7),IF(VLOOKUP(E7,Programático!$B$3:$Q$33,14,FALSE)=4,_xlfn._xlws.FILTER(Programático!C2:F33,Programático!B2:B33=E7),IF(VLOOKUP(E7,Programático!$B$3:$Q$33,14,FALSE)=5,_xlfn._xlws.FILTER(Programático!C2:G33,Programático!B2:B33=E7),IF(VLOOKUP(E7,Programático!$B$3:$Q$33,14,FALSE)=6,_xlfn._xlws.FILTER(Programático!C2:H33,Programático!B2:B33=E7),IF(VLOOKUP(E7,Programático!$B$3:$Q$33,14,FALSE)=7,_xlfn._xlws.FILTER(Programático!C2:I33,Programático!B2:B33=E7),IF(VLOOKUP(E7,Programático!$B$3:$Q$33,14,FALSE)=8,_xlfn._xlws.FILTER(Programático!C2:J33,Programático!B2:B33=E7),IF(VLOOKUP(E7,Programático!$B$3:$Q$33,14,FALSE)=10,_xlfn._xlws.FILTER(Programático!C2:L33,Programático!B2:B33=E7),IF(VLOOKUP(E7,Programático!$B$3:$Q$33,14,FALSE)=11,_xlfn._xlws.FILTER(Programático!C2:M33,Programático!B2:B33=E7),_xlfn._xlws.FILTER(Programático!C2:N33,Programático!B2:B33=E7))))))))))</f>
        <v>#N/A</v>
      </c>
      <c r="G13" s="729"/>
      <c r="H13" s="729"/>
      <c r="I13" s="729"/>
      <c r="J13" s="729"/>
      <c r="K13" s="729"/>
      <c r="L13" s="729"/>
      <c r="M13" s="729"/>
      <c r="N13" s="729"/>
      <c r="O13" s="729"/>
      <c r="P13" s="729"/>
      <c r="Q13" s="713"/>
      <c r="R13" s="713"/>
    </row>
    <row r="14" spans="1:16366" s="72" customFormat="1" ht="12.75" thickTop="1" thickBot="1">
      <c r="A14" s="744" t="s">
        <v>368</v>
      </c>
      <c r="B14" s="379"/>
      <c r="C14" s="379"/>
      <c r="D14" s="379"/>
      <c r="E14" s="49" t="s">
        <v>1151</v>
      </c>
      <c r="F14" s="823">
        <f>IFERROR('Formulario 4. Programático'!H14/'Formulario 4. Programático'!$F14,0)</f>
        <v>0</v>
      </c>
      <c r="G14" s="823">
        <f>IFERROR('Formulario 4. Programático'!I14/'Formulario 4. Programático'!$F14,0)</f>
        <v>0</v>
      </c>
      <c r="H14" s="823">
        <f>IFERROR('Formulario 4. Programático'!J14/'Formulario 4. Programático'!$F14,0)</f>
        <v>0</v>
      </c>
      <c r="I14" s="823">
        <f>IFERROR('Formulario 4. Programático'!K14/'Formulario 4. Programático'!$F14,0)</f>
        <v>0</v>
      </c>
      <c r="J14" s="823">
        <f>IFERROR('Formulario 4. Programático'!L14/'Formulario 4. Programático'!$F14,0)</f>
        <v>0</v>
      </c>
      <c r="K14" s="823">
        <f>IFERROR('Formulario 4. Programático'!M14/'Formulario 4. Programático'!$F14,0)</f>
        <v>0</v>
      </c>
      <c r="L14" s="823">
        <f>IFERROR('Formulario 4. Programático'!N14/'Formulario 4. Programático'!$F14,0)</f>
        <v>0</v>
      </c>
      <c r="M14" s="823">
        <f>IFERROR('Formulario 4. Programático'!O14/'Formulario 4. Programático'!$F14,0)</f>
        <v>0</v>
      </c>
      <c r="N14" s="823">
        <f>IFERROR('Formulario 4. Programático'!P14/'Formulario 4. Programático'!$F14,0)</f>
        <v>0</v>
      </c>
      <c r="O14" s="823">
        <f>IFERROR('Formulario 4. Programático'!Q14/'Formulario 4. Programático'!$F14,0)</f>
        <v>0</v>
      </c>
      <c r="P14" s="823">
        <f>IFERROR('Formulario 4. Programático'!R14/'Formulario 4. Programático'!$F14,0)</f>
        <v>0</v>
      </c>
      <c r="Q14" s="823">
        <f>IFERROR('Formulario 4. Programático'!S14/'Formulario 4. Programático'!$F14,0)</f>
        <v>0</v>
      </c>
      <c r="R14" s="823">
        <f>IFERROR('Formulario 4. Programático'!T14/'Formulario 4. Programático'!$F14,0)</f>
        <v>0</v>
      </c>
      <c r="S14" s="714"/>
      <c r="T14" s="714"/>
      <c r="U14" s="714"/>
      <c r="V14" s="714"/>
      <c r="W14" s="714"/>
      <c r="X14" s="714"/>
      <c r="Y14" s="714"/>
      <c r="Z14" s="714"/>
      <c r="AA14" s="714"/>
      <c r="AB14" s="714"/>
      <c r="AC14" s="714"/>
      <c r="AD14" s="714"/>
      <c r="AE14" s="714"/>
      <c r="AF14" s="714"/>
      <c r="AG14" s="714"/>
      <c r="AH14" s="714"/>
      <c r="AI14" s="714"/>
      <c r="AJ14" s="714"/>
      <c r="AK14" s="714"/>
      <c r="AL14" s="714"/>
      <c r="AM14" s="714"/>
      <c r="AN14" s="714"/>
      <c r="AO14" s="714"/>
      <c r="AP14" s="714"/>
      <c r="AQ14" s="714"/>
      <c r="AR14" s="714"/>
      <c r="AS14" s="714"/>
      <c r="AT14" s="714"/>
      <c r="AU14" s="714"/>
      <c r="AV14" s="714"/>
      <c r="AW14" s="714"/>
      <c r="AX14" s="714"/>
      <c r="AY14" s="714"/>
      <c r="AZ14" s="714"/>
      <c r="BA14" s="714"/>
      <c r="BB14" s="714"/>
      <c r="BC14" s="714"/>
      <c r="BD14" s="714"/>
      <c r="BE14" s="714"/>
      <c r="BF14" s="714"/>
      <c r="BG14" s="714"/>
      <c r="BH14" s="714"/>
      <c r="BI14" s="714"/>
      <c r="BJ14" s="714"/>
      <c r="BK14" s="714"/>
      <c r="BL14" s="714"/>
      <c r="BM14" s="714"/>
      <c r="BN14" s="714"/>
      <c r="BO14" s="714"/>
      <c r="BP14" s="714"/>
      <c r="BQ14" s="714"/>
      <c r="BR14" s="714"/>
      <c r="BS14" s="714"/>
      <c r="BT14" s="714"/>
      <c r="BU14" s="714"/>
      <c r="BV14" s="714"/>
      <c r="BW14" s="714"/>
      <c r="BX14" s="714"/>
      <c r="BY14" s="714"/>
      <c r="BZ14" s="714"/>
      <c r="CA14" s="714"/>
      <c r="CB14" s="714"/>
      <c r="CC14" s="714"/>
      <c r="CD14" s="714"/>
      <c r="CE14" s="714"/>
      <c r="CF14" s="714"/>
      <c r="CG14" s="714"/>
      <c r="CH14" s="714"/>
      <c r="CI14" s="714"/>
      <c r="CJ14" s="714"/>
      <c r="CK14" s="714"/>
      <c r="CL14" s="714"/>
      <c r="CM14" s="714"/>
      <c r="CN14" s="714"/>
      <c r="CO14" s="714"/>
      <c r="CP14" s="714"/>
      <c r="CQ14" s="714"/>
      <c r="CR14" s="714"/>
      <c r="CS14" s="714"/>
      <c r="CT14" s="714"/>
      <c r="CU14" s="714"/>
      <c r="CV14" s="714"/>
      <c r="CW14" s="714"/>
      <c r="CX14" s="714"/>
      <c r="CY14" s="714"/>
      <c r="CZ14" s="714"/>
      <c r="DA14" s="714"/>
      <c r="DB14" s="714"/>
      <c r="DC14" s="714"/>
      <c r="DD14" s="714"/>
      <c r="DE14" s="714"/>
      <c r="DF14" s="714"/>
      <c r="DG14" s="714"/>
      <c r="DH14" s="714"/>
      <c r="DI14" s="714"/>
      <c r="DJ14" s="714"/>
      <c r="DK14" s="714"/>
      <c r="DL14" s="714"/>
      <c r="DM14" s="714"/>
      <c r="DN14" s="714"/>
      <c r="DO14" s="714"/>
      <c r="DP14" s="714"/>
      <c r="DQ14" s="714"/>
      <c r="DR14" s="714"/>
      <c r="DS14" s="714"/>
      <c r="DT14" s="714"/>
      <c r="DU14" s="714"/>
      <c r="DV14" s="714"/>
      <c r="DW14" s="714"/>
      <c r="DX14" s="714"/>
      <c r="DY14" s="714"/>
      <c r="DZ14" s="714"/>
      <c r="EA14" s="714"/>
      <c r="EB14" s="714"/>
      <c r="EC14" s="714"/>
      <c r="ED14" s="714"/>
      <c r="EE14" s="714"/>
      <c r="EF14" s="714"/>
      <c r="EG14" s="714"/>
      <c r="EH14" s="714"/>
      <c r="EI14" s="714"/>
      <c r="EJ14" s="714"/>
      <c r="EK14" s="714"/>
      <c r="EL14" s="714"/>
      <c r="EM14" s="714"/>
      <c r="EN14" s="714"/>
      <c r="EO14" s="714"/>
      <c r="EP14" s="714"/>
      <c r="EQ14" s="714"/>
      <c r="ER14" s="714"/>
      <c r="ES14" s="714"/>
      <c r="ET14" s="714"/>
      <c r="EU14" s="714"/>
      <c r="EV14" s="714"/>
      <c r="EW14" s="714"/>
      <c r="EX14" s="714"/>
      <c r="EY14" s="714"/>
      <c r="EZ14" s="714"/>
      <c r="FA14" s="714"/>
      <c r="FB14" s="714"/>
      <c r="FC14" s="714"/>
      <c r="FD14" s="714"/>
      <c r="FE14" s="714"/>
      <c r="FF14" s="714"/>
      <c r="FG14" s="714"/>
      <c r="FH14" s="714"/>
      <c r="FI14" s="714"/>
      <c r="FJ14" s="714"/>
      <c r="FK14" s="714"/>
      <c r="FL14" s="714"/>
      <c r="FM14" s="714"/>
      <c r="FN14" s="714"/>
      <c r="FO14" s="714"/>
      <c r="FP14" s="714"/>
      <c r="FQ14" s="714"/>
      <c r="FR14" s="714"/>
      <c r="FS14" s="714"/>
      <c r="FT14" s="714"/>
      <c r="FU14" s="714"/>
      <c r="FV14" s="714"/>
      <c r="FW14" s="714"/>
      <c r="FX14" s="714"/>
      <c r="FY14" s="714"/>
      <c r="FZ14" s="714"/>
      <c r="GA14" s="714"/>
      <c r="GB14" s="714"/>
      <c r="GC14" s="714"/>
      <c r="GD14" s="714"/>
      <c r="GE14" s="714"/>
      <c r="GF14" s="714"/>
      <c r="GG14" s="714"/>
      <c r="GH14" s="714"/>
      <c r="GI14" s="714"/>
      <c r="GJ14" s="714"/>
      <c r="GK14" s="714"/>
      <c r="GL14" s="714"/>
      <c r="GM14" s="714"/>
      <c r="GN14" s="714"/>
      <c r="GO14" s="714"/>
      <c r="GP14" s="714"/>
      <c r="GQ14" s="714"/>
      <c r="GR14" s="714"/>
      <c r="GS14" s="714"/>
      <c r="GT14" s="714"/>
      <c r="GU14" s="714"/>
      <c r="GV14" s="714"/>
      <c r="GW14" s="714"/>
      <c r="GX14" s="714"/>
      <c r="GY14" s="714"/>
      <c r="GZ14" s="714"/>
      <c r="HA14" s="714"/>
      <c r="HB14" s="714"/>
      <c r="HC14" s="714"/>
      <c r="HD14" s="714"/>
      <c r="HE14" s="714"/>
      <c r="HF14" s="714"/>
      <c r="HG14" s="714"/>
      <c r="HH14" s="714"/>
      <c r="HI14" s="714"/>
      <c r="HJ14" s="714"/>
      <c r="HK14" s="714"/>
      <c r="HL14" s="714"/>
      <c r="HM14" s="714"/>
      <c r="HN14" s="714"/>
      <c r="HO14" s="714"/>
      <c r="HP14" s="714"/>
      <c r="HQ14" s="714"/>
      <c r="HR14" s="714"/>
      <c r="HS14" s="714"/>
      <c r="HT14" s="714"/>
      <c r="HU14" s="714"/>
      <c r="HV14" s="714"/>
      <c r="HW14" s="714"/>
      <c r="HX14" s="714"/>
      <c r="HY14" s="714"/>
      <c r="HZ14" s="714"/>
      <c r="IA14" s="714"/>
      <c r="IB14" s="714"/>
      <c r="IC14" s="714"/>
      <c r="ID14" s="714"/>
      <c r="IE14" s="714"/>
      <c r="IF14" s="714"/>
      <c r="IG14" s="714"/>
      <c r="IH14" s="714"/>
      <c r="II14" s="714"/>
      <c r="IJ14" s="714"/>
      <c r="IK14" s="714"/>
      <c r="IL14" s="714"/>
      <c r="IM14" s="714"/>
      <c r="IN14" s="714"/>
      <c r="IO14" s="714"/>
      <c r="IP14" s="714"/>
      <c r="IQ14" s="714"/>
      <c r="IR14" s="714"/>
      <c r="IS14" s="714"/>
      <c r="IT14" s="714"/>
      <c r="IU14" s="714"/>
      <c r="IV14" s="714"/>
      <c r="IW14" s="714"/>
      <c r="IX14" s="714"/>
      <c r="IY14" s="714"/>
      <c r="IZ14" s="714"/>
      <c r="JA14" s="714"/>
      <c r="JB14" s="714"/>
      <c r="JC14" s="714"/>
      <c r="JD14" s="714"/>
      <c r="JE14" s="714"/>
      <c r="JF14" s="714"/>
      <c r="JG14" s="714"/>
      <c r="JH14" s="714"/>
      <c r="JI14" s="714"/>
      <c r="JJ14" s="714"/>
      <c r="JK14" s="714"/>
      <c r="JL14" s="714"/>
      <c r="JM14" s="714"/>
      <c r="JN14" s="714"/>
      <c r="JO14" s="714"/>
      <c r="JP14" s="714"/>
      <c r="JQ14" s="714"/>
      <c r="JR14" s="714"/>
      <c r="JS14" s="714"/>
      <c r="JT14" s="714"/>
      <c r="JU14" s="714"/>
      <c r="JV14" s="714"/>
      <c r="JW14" s="714"/>
      <c r="JX14" s="714"/>
      <c r="JY14" s="714"/>
      <c r="JZ14" s="714"/>
      <c r="KA14" s="714"/>
      <c r="KB14" s="714"/>
      <c r="KC14" s="714"/>
      <c r="KD14" s="714"/>
      <c r="KE14" s="714"/>
      <c r="KF14" s="714"/>
      <c r="KG14" s="714"/>
      <c r="KH14" s="714"/>
      <c r="KI14" s="714"/>
      <c r="KJ14" s="714"/>
      <c r="KK14" s="714"/>
      <c r="KL14" s="714"/>
      <c r="KM14" s="714"/>
      <c r="KN14" s="714"/>
      <c r="KO14" s="714"/>
      <c r="KP14" s="714"/>
      <c r="KQ14" s="714"/>
      <c r="KR14" s="714"/>
      <c r="KS14" s="714"/>
      <c r="KT14" s="714"/>
      <c r="KU14" s="714"/>
      <c r="KV14" s="714"/>
      <c r="KW14" s="714"/>
      <c r="KX14" s="714"/>
      <c r="KY14" s="714"/>
      <c r="KZ14" s="714"/>
      <c r="LA14" s="714"/>
      <c r="LB14" s="714"/>
      <c r="LC14" s="714"/>
      <c r="LD14" s="714"/>
      <c r="LE14" s="714"/>
      <c r="LF14" s="714"/>
      <c r="LG14" s="714"/>
      <c r="LH14" s="714"/>
      <c r="LI14" s="714"/>
      <c r="LJ14" s="714"/>
      <c r="LK14" s="714"/>
      <c r="LL14" s="714"/>
      <c r="LM14" s="714"/>
      <c r="LN14" s="714"/>
      <c r="LO14" s="714"/>
      <c r="LP14" s="714"/>
      <c r="LQ14" s="714"/>
      <c r="LR14" s="714"/>
      <c r="LS14" s="714"/>
      <c r="LT14" s="714"/>
      <c r="LU14" s="714"/>
      <c r="LV14" s="714"/>
      <c r="LW14" s="714"/>
      <c r="LX14" s="714"/>
      <c r="LY14" s="714"/>
      <c r="LZ14" s="714"/>
      <c r="MA14" s="714"/>
      <c r="MB14" s="714"/>
      <c r="MC14" s="714"/>
      <c r="MD14" s="714"/>
      <c r="ME14" s="714"/>
      <c r="MF14" s="714"/>
      <c r="MG14" s="714"/>
      <c r="MH14" s="714"/>
      <c r="MI14" s="714"/>
      <c r="MJ14" s="714"/>
      <c r="MK14" s="714"/>
      <c r="ML14" s="714"/>
      <c r="MM14" s="714"/>
      <c r="MN14" s="714"/>
      <c r="MO14" s="714"/>
      <c r="MP14" s="714"/>
      <c r="MQ14" s="714"/>
      <c r="MR14" s="714"/>
      <c r="MS14" s="714"/>
      <c r="MT14" s="714"/>
      <c r="MU14" s="714"/>
      <c r="MV14" s="714"/>
      <c r="MW14" s="714"/>
      <c r="MX14" s="714"/>
      <c r="MY14" s="714"/>
      <c r="MZ14" s="714"/>
      <c r="NA14" s="714"/>
      <c r="NB14" s="714"/>
      <c r="NC14" s="714"/>
      <c r="ND14" s="714"/>
      <c r="NE14" s="714"/>
      <c r="NF14" s="714"/>
      <c r="NG14" s="714"/>
      <c r="NH14" s="714"/>
      <c r="NI14" s="714"/>
      <c r="NJ14" s="714"/>
      <c r="NK14" s="714"/>
      <c r="NL14" s="714"/>
      <c r="NM14" s="714"/>
      <c r="NN14" s="714"/>
      <c r="NO14" s="714"/>
      <c r="NP14" s="714"/>
      <c r="NQ14" s="714"/>
      <c r="NR14" s="714"/>
      <c r="NS14" s="714"/>
      <c r="NT14" s="714"/>
      <c r="NU14" s="714"/>
      <c r="NV14" s="714"/>
      <c r="NW14" s="714"/>
      <c r="NX14" s="714"/>
      <c r="NY14" s="714"/>
      <c r="NZ14" s="714"/>
      <c r="OA14" s="714"/>
      <c r="OB14" s="714"/>
      <c r="OC14" s="714"/>
      <c r="OD14" s="714"/>
      <c r="OE14" s="714"/>
      <c r="OF14" s="714"/>
      <c r="OG14" s="714"/>
      <c r="OH14" s="714"/>
      <c r="OI14" s="714"/>
      <c r="OJ14" s="714"/>
      <c r="OK14" s="714"/>
      <c r="OL14" s="714"/>
      <c r="OM14" s="714"/>
      <c r="ON14" s="714"/>
      <c r="OO14" s="714"/>
      <c r="OP14" s="714"/>
      <c r="OQ14" s="714"/>
      <c r="OR14" s="714"/>
      <c r="OS14" s="714"/>
      <c r="OT14" s="714"/>
      <c r="OU14" s="714"/>
      <c r="OV14" s="714"/>
      <c r="OW14" s="714"/>
      <c r="OX14" s="714"/>
      <c r="OY14" s="714"/>
      <c r="OZ14" s="714"/>
      <c r="PA14" s="714"/>
      <c r="PB14" s="714"/>
      <c r="PC14" s="714"/>
      <c r="PD14" s="714"/>
      <c r="PE14" s="714"/>
      <c r="PF14" s="714"/>
      <c r="PG14" s="714"/>
      <c r="PH14" s="714"/>
      <c r="PI14" s="714"/>
      <c r="PJ14" s="714"/>
      <c r="PK14" s="714"/>
      <c r="PL14" s="714"/>
      <c r="PM14" s="714"/>
      <c r="PN14" s="714"/>
      <c r="PO14" s="714"/>
      <c r="PP14" s="714"/>
      <c r="PQ14" s="714"/>
      <c r="PR14" s="714"/>
      <c r="PS14" s="714"/>
      <c r="PT14" s="714"/>
      <c r="PU14" s="714"/>
      <c r="PV14" s="714"/>
      <c r="PW14" s="714"/>
      <c r="PX14" s="714"/>
      <c r="PY14" s="714"/>
      <c r="PZ14" s="714"/>
      <c r="QA14" s="714"/>
      <c r="QB14" s="714"/>
      <c r="QC14" s="714"/>
      <c r="QD14" s="714"/>
      <c r="QE14" s="714"/>
      <c r="QF14" s="714"/>
      <c r="QG14" s="714"/>
      <c r="QH14" s="714"/>
      <c r="QI14" s="714"/>
      <c r="QJ14" s="714"/>
      <c r="QK14" s="714"/>
      <c r="QL14" s="714"/>
      <c r="QM14" s="714"/>
      <c r="QN14" s="714"/>
      <c r="QO14" s="714"/>
      <c r="QP14" s="714"/>
      <c r="QQ14" s="714"/>
      <c r="QR14" s="714"/>
      <c r="QS14" s="714"/>
      <c r="QT14" s="714"/>
      <c r="QU14" s="714"/>
      <c r="QV14" s="714"/>
      <c r="QW14" s="714"/>
      <c r="QX14" s="714"/>
      <c r="QY14" s="714"/>
      <c r="QZ14" s="714"/>
      <c r="RA14" s="714"/>
      <c r="RB14" s="714"/>
      <c r="RC14" s="714"/>
      <c r="RD14" s="714"/>
      <c r="RE14" s="714"/>
      <c r="RF14" s="714"/>
      <c r="RG14" s="714"/>
      <c r="RH14" s="714"/>
      <c r="RI14" s="714"/>
      <c r="RJ14" s="714"/>
      <c r="RK14" s="714"/>
      <c r="RL14" s="714"/>
      <c r="RM14" s="714"/>
      <c r="RN14" s="714"/>
      <c r="RO14" s="714"/>
      <c r="RP14" s="714"/>
      <c r="RQ14" s="714"/>
      <c r="RR14" s="714"/>
      <c r="RS14" s="714"/>
      <c r="RT14" s="714"/>
      <c r="RU14" s="714"/>
      <c r="RV14" s="714"/>
      <c r="RW14" s="714"/>
      <c r="RX14" s="714"/>
      <c r="RY14" s="714"/>
      <c r="RZ14" s="714"/>
      <c r="SA14" s="714"/>
      <c r="SB14" s="714"/>
      <c r="SC14" s="714"/>
      <c r="SD14" s="714"/>
      <c r="SE14" s="714"/>
      <c r="SF14" s="714"/>
      <c r="SG14" s="714"/>
      <c r="SH14" s="714"/>
      <c r="SI14" s="714"/>
      <c r="SJ14" s="714"/>
      <c r="SK14" s="714"/>
      <c r="SL14" s="714"/>
      <c r="SM14" s="714"/>
      <c r="SN14" s="714"/>
      <c r="SO14" s="714"/>
      <c r="SP14" s="714"/>
      <c r="SQ14" s="714"/>
      <c r="SR14" s="714"/>
      <c r="SS14" s="714"/>
      <c r="ST14" s="714"/>
      <c r="SU14" s="714"/>
      <c r="SV14" s="714"/>
      <c r="SW14" s="714"/>
      <c r="SX14" s="714"/>
      <c r="SY14" s="714"/>
      <c r="SZ14" s="714"/>
      <c r="TA14" s="714"/>
      <c r="TB14" s="714"/>
      <c r="TC14" s="714"/>
      <c r="TD14" s="714"/>
      <c r="TE14" s="714"/>
      <c r="TF14" s="714"/>
      <c r="TG14" s="714"/>
      <c r="TH14" s="714"/>
      <c r="TI14" s="714"/>
      <c r="TJ14" s="714"/>
      <c r="TK14" s="714"/>
      <c r="TL14" s="714"/>
      <c r="TM14" s="714"/>
      <c r="TN14" s="714"/>
      <c r="TO14" s="714"/>
      <c r="TP14" s="714"/>
      <c r="TQ14" s="714"/>
      <c r="TR14" s="714"/>
      <c r="TS14" s="714"/>
      <c r="TT14" s="714"/>
      <c r="TU14" s="714"/>
      <c r="TV14" s="714"/>
      <c r="TW14" s="714"/>
      <c r="TX14" s="714"/>
      <c r="TY14" s="714"/>
      <c r="TZ14" s="714"/>
      <c r="UA14" s="714"/>
      <c r="UB14" s="714"/>
      <c r="UC14" s="714"/>
      <c r="UD14" s="714"/>
      <c r="UE14" s="714"/>
      <c r="UF14" s="714"/>
      <c r="UG14" s="714"/>
      <c r="UH14" s="714"/>
      <c r="UI14" s="714"/>
      <c r="UJ14" s="714"/>
      <c r="UK14" s="714"/>
      <c r="UL14" s="714"/>
      <c r="UM14" s="714"/>
      <c r="UN14" s="714"/>
      <c r="UO14" s="714"/>
      <c r="UP14" s="714"/>
      <c r="UQ14" s="714"/>
      <c r="UR14" s="714"/>
      <c r="US14" s="714"/>
      <c r="UT14" s="714"/>
      <c r="UU14" s="714"/>
      <c r="UV14" s="714"/>
      <c r="UW14" s="714"/>
      <c r="UX14" s="714"/>
      <c r="UY14" s="714"/>
      <c r="UZ14" s="714"/>
      <c r="VA14" s="714"/>
      <c r="VB14" s="714"/>
      <c r="VC14" s="714"/>
      <c r="VD14" s="714"/>
      <c r="VE14" s="714"/>
      <c r="VF14" s="714"/>
      <c r="VG14" s="714"/>
      <c r="VH14" s="714"/>
      <c r="VI14" s="714"/>
      <c r="VJ14" s="714"/>
      <c r="VK14" s="714"/>
      <c r="VL14" s="714"/>
      <c r="VM14" s="714"/>
      <c r="VN14" s="714"/>
      <c r="VO14" s="714"/>
      <c r="VP14" s="714"/>
      <c r="VQ14" s="714"/>
      <c r="VR14" s="714"/>
      <c r="VS14" s="714"/>
      <c r="VT14" s="714"/>
      <c r="VU14" s="714"/>
      <c r="VV14" s="714"/>
      <c r="VW14" s="714"/>
      <c r="VX14" s="714"/>
      <c r="VY14" s="714"/>
      <c r="VZ14" s="714"/>
      <c r="WA14" s="714"/>
      <c r="WB14" s="714"/>
      <c r="WC14" s="714"/>
      <c r="WD14" s="714"/>
      <c r="WE14" s="714"/>
      <c r="WF14" s="714"/>
      <c r="WG14" s="714"/>
      <c r="WH14" s="714"/>
      <c r="WI14" s="714"/>
      <c r="WJ14" s="714"/>
      <c r="WK14" s="714"/>
      <c r="WL14" s="714"/>
      <c r="WM14" s="714"/>
      <c r="WN14" s="714"/>
      <c r="WO14" s="714"/>
      <c r="WP14" s="714"/>
      <c r="WQ14" s="714"/>
      <c r="WR14" s="714"/>
      <c r="WS14" s="714"/>
      <c r="WT14" s="714"/>
      <c r="WU14" s="714"/>
      <c r="WV14" s="714"/>
      <c r="WW14" s="714"/>
      <c r="WX14" s="714"/>
      <c r="WY14" s="714"/>
      <c r="WZ14" s="714"/>
      <c r="XA14" s="714"/>
      <c r="XB14" s="714"/>
      <c r="XC14" s="714"/>
      <c r="XD14" s="714"/>
      <c r="XE14" s="714"/>
      <c r="XF14" s="714"/>
      <c r="XG14" s="714"/>
      <c r="XH14" s="714"/>
      <c r="XI14" s="714"/>
      <c r="XJ14" s="714"/>
      <c r="XK14" s="714"/>
      <c r="XL14" s="714"/>
      <c r="XM14" s="714"/>
      <c r="XN14" s="714"/>
      <c r="XO14" s="714"/>
      <c r="XP14" s="714"/>
      <c r="XQ14" s="714"/>
      <c r="XR14" s="714"/>
      <c r="XS14" s="714"/>
      <c r="XT14" s="714"/>
      <c r="XU14" s="714"/>
      <c r="XV14" s="714"/>
      <c r="XW14" s="714"/>
      <c r="XX14" s="714"/>
      <c r="XY14" s="714"/>
      <c r="XZ14" s="714"/>
      <c r="YA14" s="714"/>
      <c r="YB14" s="714"/>
      <c r="YC14" s="714"/>
      <c r="YD14" s="714"/>
      <c r="YE14" s="714"/>
      <c r="YF14" s="714"/>
      <c r="YG14" s="714"/>
      <c r="YH14" s="714"/>
      <c r="YI14" s="714"/>
      <c r="YJ14" s="714"/>
      <c r="YK14" s="714"/>
      <c r="YL14" s="714"/>
      <c r="YM14" s="714"/>
      <c r="YN14" s="714"/>
      <c r="YO14" s="714"/>
      <c r="YP14" s="714"/>
      <c r="YQ14" s="714"/>
      <c r="YR14" s="714"/>
      <c r="YS14" s="714"/>
      <c r="YT14" s="714"/>
      <c r="YU14" s="714"/>
      <c r="YV14" s="714"/>
      <c r="YW14" s="714"/>
      <c r="YX14" s="714"/>
      <c r="YY14" s="714"/>
      <c r="YZ14" s="714"/>
      <c r="ZA14" s="714"/>
      <c r="ZB14" s="714"/>
      <c r="ZC14" s="714"/>
      <c r="ZD14" s="714"/>
      <c r="ZE14" s="714"/>
      <c r="ZF14" s="714"/>
      <c r="ZG14" s="714"/>
      <c r="ZH14" s="714"/>
      <c r="ZI14" s="714"/>
      <c r="ZJ14" s="714"/>
      <c r="ZK14" s="714"/>
      <c r="ZL14" s="714"/>
      <c r="ZM14" s="714"/>
      <c r="ZN14" s="714"/>
      <c r="ZO14" s="714"/>
      <c r="ZP14" s="714"/>
      <c r="ZQ14" s="714"/>
      <c r="ZR14" s="714"/>
      <c r="ZS14" s="714"/>
      <c r="ZT14" s="714"/>
      <c r="ZU14" s="714"/>
      <c r="ZV14" s="714"/>
      <c r="ZW14" s="714"/>
      <c r="ZX14" s="714"/>
      <c r="ZY14" s="714"/>
      <c r="ZZ14" s="714"/>
      <c r="AAA14" s="714"/>
      <c r="AAB14" s="714"/>
      <c r="AAC14" s="714"/>
      <c r="AAD14" s="714"/>
      <c r="AAE14" s="714"/>
      <c r="AAF14" s="714"/>
      <c r="AAG14" s="714"/>
      <c r="AAH14" s="714"/>
      <c r="AAI14" s="714"/>
      <c r="AAJ14" s="714"/>
      <c r="AAK14" s="714"/>
      <c r="AAL14" s="714"/>
      <c r="AAM14" s="714"/>
      <c r="AAN14" s="714"/>
      <c r="AAO14" s="714"/>
      <c r="AAP14" s="714"/>
      <c r="AAQ14" s="714"/>
      <c r="AAR14" s="714"/>
      <c r="AAS14" s="714"/>
      <c r="AAT14" s="714"/>
      <c r="AAU14" s="714"/>
      <c r="AAV14" s="714"/>
      <c r="AAW14" s="714"/>
      <c r="AAX14" s="714"/>
      <c r="AAY14" s="714"/>
      <c r="AAZ14" s="714"/>
      <c r="ABA14" s="714"/>
      <c r="ABB14" s="714"/>
      <c r="ABC14" s="714"/>
      <c r="ABD14" s="714"/>
      <c r="ABE14" s="714"/>
      <c r="ABF14" s="714"/>
      <c r="ABG14" s="714"/>
      <c r="ABH14" s="714"/>
      <c r="ABI14" s="714"/>
      <c r="ABJ14" s="714"/>
      <c r="ABK14" s="714"/>
      <c r="ABL14" s="714"/>
      <c r="ABM14" s="714"/>
      <c r="ABN14" s="714"/>
      <c r="ABO14" s="714"/>
      <c r="ABP14" s="714"/>
      <c r="ABQ14" s="714"/>
      <c r="ABR14" s="714"/>
      <c r="ABS14" s="714"/>
      <c r="ABT14" s="714"/>
      <c r="ABU14" s="714"/>
      <c r="ABV14" s="714"/>
      <c r="ABW14" s="714"/>
      <c r="ABX14" s="714"/>
      <c r="ABY14" s="714"/>
      <c r="ABZ14" s="714"/>
      <c r="ACA14" s="714"/>
      <c r="ACB14" s="714"/>
      <c r="ACC14" s="714"/>
      <c r="ACD14" s="714"/>
      <c r="ACE14" s="714"/>
      <c r="ACF14" s="714"/>
      <c r="ACG14" s="714"/>
      <c r="ACH14" s="714"/>
      <c r="ACI14" s="714"/>
      <c r="ACJ14" s="714"/>
      <c r="ACK14" s="714"/>
      <c r="ACL14" s="714"/>
      <c r="ACM14" s="714"/>
      <c r="ACN14" s="714"/>
      <c r="ACO14" s="714"/>
      <c r="ACP14" s="714"/>
      <c r="ACQ14" s="714"/>
      <c r="ACR14" s="714"/>
      <c r="ACS14" s="714"/>
      <c r="ACT14" s="714"/>
      <c r="ACU14" s="714"/>
      <c r="ACV14" s="714"/>
      <c r="ACW14" s="714"/>
      <c r="ACX14" s="714"/>
      <c r="ACY14" s="714"/>
      <c r="ACZ14" s="714"/>
      <c r="ADA14" s="714"/>
      <c r="ADB14" s="714"/>
      <c r="ADC14" s="714"/>
      <c r="ADD14" s="714"/>
      <c r="ADE14" s="714"/>
      <c r="ADF14" s="714"/>
      <c r="ADG14" s="714"/>
      <c r="ADH14" s="714"/>
      <c r="ADI14" s="714"/>
      <c r="ADJ14" s="714"/>
      <c r="ADK14" s="714"/>
      <c r="ADL14" s="714"/>
      <c r="ADM14" s="714"/>
      <c r="ADN14" s="714"/>
      <c r="ADO14" s="714"/>
      <c r="ADP14" s="714"/>
      <c r="ADQ14" s="714"/>
      <c r="ADR14" s="714"/>
      <c r="ADS14" s="714"/>
      <c r="ADT14" s="714"/>
      <c r="ADU14" s="714"/>
      <c r="ADV14" s="714"/>
      <c r="ADW14" s="714"/>
      <c r="ADX14" s="714"/>
      <c r="ADY14" s="714"/>
      <c r="ADZ14" s="714"/>
      <c r="AEA14" s="714"/>
      <c r="AEB14" s="714"/>
      <c r="AEC14" s="714"/>
      <c r="AED14" s="714"/>
      <c r="AEE14" s="714"/>
      <c r="AEF14" s="714"/>
      <c r="AEG14" s="714"/>
      <c r="AEH14" s="714"/>
      <c r="AEI14" s="714"/>
      <c r="AEJ14" s="714"/>
      <c r="AEK14" s="714"/>
      <c r="AEL14" s="714"/>
      <c r="AEM14" s="714"/>
      <c r="AEN14" s="714"/>
      <c r="AEO14" s="714"/>
      <c r="AEP14" s="714"/>
      <c r="AEQ14" s="714"/>
      <c r="AER14" s="714"/>
      <c r="AES14" s="714"/>
      <c r="AET14" s="714"/>
      <c r="AEU14" s="714"/>
      <c r="AEV14" s="714"/>
      <c r="AEW14" s="714"/>
      <c r="AEX14" s="714"/>
      <c r="AEY14" s="714"/>
      <c r="AEZ14" s="714"/>
      <c r="AFA14" s="714"/>
      <c r="AFB14" s="714"/>
      <c r="AFC14" s="714"/>
      <c r="AFD14" s="714"/>
      <c r="AFE14" s="714"/>
      <c r="AFF14" s="714"/>
      <c r="AFG14" s="714"/>
      <c r="AFH14" s="714"/>
      <c r="AFI14" s="714"/>
      <c r="AFJ14" s="714"/>
      <c r="AFK14" s="714"/>
      <c r="AFL14" s="714"/>
      <c r="AFM14" s="714"/>
      <c r="AFN14" s="714"/>
      <c r="AFO14" s="714"/>
      <c r="AFP14" s="714"/>
      <c r="AFQ14" s="714"/>
      <c r="AFR14" s="714"/>
      <c r="AFS14" s="714"/>
      <c r="AFT14" s="714"/>
      <c r="AFU14" s="714"/>
      <c r="AFV14" s="714"/>
      <c r="AFW14" s="714"/>
      <c r="AFX14" s="714"/>
      <c r="AFY14" s="714"/>
      <c r="AFZ14" s="714"/>
      <c r="AGA14" s="714"/>
      <c r="AGB14" s="714"/>
      <c r="AGC14" s="714"/>
      <c r="AGD14" s="714"/>
      <c r="AGE14" s="714"/>
      <c r="AGF14" s="714"/>
      <c r="AGG14" s="714"/>
      <c r="AGH14" s="714"/>
      <c r="AGI14" s="714"/>
      <c r="AGJ14" s="714"/>
      <c r="AGK14" s="714"/>
      <c r="AGL14" s="714"/>
      <c r="AGM14" s="714"/>
      <c r="AGN14" s="714"/>
      <c r="AGO14" s="714"/>
      <c r="AGP14" s="714"/>
      <c r="AGQ14" s="714"/>
      <c r="AGR14" s="714"/>
      <c r="AGS14" s="714"/>
      <c r="AGT14" s="714"/>
      <c r="AGU14" s="714"/>
      <c r="AGV14" s="714"/>
      <c r="AGW14" s="714"/>
      <c r="AGX14" s="714"/>
      <c r="AGY14" s="714"/>
      <c r="AGZ14" s="714"/>
      <c r="AHA14" s="714"/>
      <c r="AHB14" s="714"/>
      <c r="AHC14" s="714"/>
      <c r="AHD14" s="714"/>
      <c r="AHE14" s="714"/>
      <c r="AHF14" s="714"/>
      <c r="AHG14" s="714"/>
      <c r="AHH14" s="714"/>
      <c r="AHI14" s="714"/>
      <c r="AHJ14" s="714"/>
      <c r="AHK14" s="714"/>
      <c r="AHL14" s="714"/>
      <c r="AHM14" s="714"/>
      <c r="AHN14" s="714"/>
      <c r="AHO14" s="714"/>
      <c r="AHP14" s="714"/>
      <c r="AHQ14" s="714"/>
      <c r="AHR14" s="714"/>
      <c r="AHS14" s="714"/>
      <c r="AHT14" s="714"/>
      <c r="AHU14" s="714"/>
      <c r="AHV14" s="714"/>
      <c r="AHW14" s="714"/>
      <c r="AHX14" s="714"/>
      <c r="AHY14" s="714"/>
      <c r="AHZ14" s="714"/>
      <c r="AIA14" s="714"/>
      <c r="AIB14" s="714"/>
      <c r="AIC14" s="714"/>
      <c r="AID14" s="714"/>
      <c r="AIE14" s="714"/>
      <c r="AIF14" s="714"/>
      <c r="AIG14" s="714"/>
      <c r="AIH14" s="714"/>
      <c r="AII14" s="714"/>
      <c r="AIJ14" s="714"/>
      <c r="AIK14" s="714"/>
      <c r="AIL14" s="714"/>
      <c r="AIM14" s="714"/>
      <c r="AIN14" s="714"/>
      <c r="AIO14" s="714"/>
      <c r="AIP14" s="714"/>
      <c r="AIQ14" s="714"/>
      <c r="AIR14" s="714"/>
      <c r="AIS14" s="714"/>
      <c r="AIT14" s="714"/>
      <c r="AIU14" s="714"/>
      <c r="AIV14" s="714"/>
      <c r="AIW14" s="714"/>
      <c r="AIX14" s="714"/>
      <c r="AIY14" s="714"/>
      <c r="AIZ14" s="714"/>
      <c r="AJA14" s="714"/>
      <c r="AJB14" s="714"/>
      <c r="AJC14" s="714"/>
      <c r="AJD14" s="714"/>
      <c r="AJE14" s="714"/>
      <c r="AJF14" s="714"/>
      <c r="AJG14" s="714"/>
      <c r="AJH14" s="714"/>
      <c r="AJI14" s="714"/>
      <c r="AJJ14" s="714"/>
      <c r="AJK14" s="714"/>
      <c r="AJL14" s="714"/>
      <c r="AJM14" s="714"/>
      <c r="AJN14" s="714"/>
      <c r="AJO14" s="714"/>
      <c r="AJP14" s="714"/>
      <c r="AJQ14" s="714"/>
      <c r="AJR14" s="714"/>
      <c r="AJS14" s="714"/>
      <c r="AJT14" s="714"/>
      <c r="AJU14" s="714"/>
      <c r="AJV14" s="714"/>
      <c r="AJW14" s="714"/>
      <c r="AJX14" s="714"/>
      <c r="AJY14" s="714"/>
      <c r="AJZ14" s="714"/>
      <c r="AKA14" s="714"/>
      <c r="AKB14" s="714"/>
      <c r="AKC14" s="714"/>
      <c r="AKD14" s="714"/>
      <c r="AKE14" s="714"/>
      <c r="AKF14" s="714"/>
      <c r="AKG14" s="714"/>
      <c r="AKH14" s="714"/>
      <c r="AKI14" s="714"/>
      <c r="AKJ14" s="714"/>
      <c r="AKK14" s="714"/>
      <c r="AKL14" s="714"/>
      <c r="AKM14" s="714"/>
      <c r="AKN14" s="714"/>
      <c r="AKO14" s="714"/>
      <c r="AKP14" s="714"/>
      <c r="AKQ14" s="714"/>
      <c r="AKR14" s="714"/>
      <c r="AKS14" s="714"/>
      <c r="AKT14" s="714"/>
      <c r="AKU14" s="714"/>
      <c r="AKV14" s="714"/>
      <c r="AKW14" s="714"/>
      <c r="AKX14" s="714"/>
      <c r="AKY14" s="714"/>
      <c r="AKZ14" s="714"/>
      <c r="ALA14" s="714"/>
      <c r="ALB14" s="714"/>
      <c r="ALC14" s="714"/>
      <c r="ALD14" s="714"/>
      <c r="ALE14" s="714"/>
      <c r="ALF14" s="714"/>
      <c r="ALG14" s="714"/>
      <c r="ALH14" s="714"/>
      <c r="ALI14" s="714"/>
      <c r="ALJ14" s="714"/>
      <c r="ALK14" s="714"/>
      <c r="ALL14" s="714"/>
      <c r="ALM14" s="714"/>
      <c r="ALN14" s="714"/>
      <c r="ALO14" s="714"/>
      <c r="ALP14" s="714"/>
      <c r="ALQ14" s="714"/>
      <c r="ALR14" s="714"/>
      <c r="ALS14" s="714"/>
      <c r="ALT14" s="714"/>
      <c r="ALU14" s="714"/>
      <c r="ALV14" s="714"/>
      <c r="ALW14" s="714"/>
      <c r="ALX14" s="714"/>
      <c r="ALY14" s="714"/>
      <c r="ALZ14" s="714"/>
      <c r="AMA14" s="714"/>
      <c r="AMB14" s="714"/>
      <c r="AMC14" s="714"/>
      <c r="AMD14" s="714"/>
      <c r="AME14" s="714"/>
      <c r="AMF14" s="714"/>
      <c r="AMG14" s="714"/>
      <c r="AMH14" s="714"/>
      <c r="AMI14" s="714"/>
      <c r="AMJ14" s="714"/>
      <c r="AMK14" s="714"/>
      <c r="AML14" s="714"/>
      <c r="AMM14" s="714"/>
      <c r="AMN14" s="714"/>
      <c r="AMO14" s="714"/>
      <c r="AMP14" s="714"/>
      <c r="AMQ14" s="714"/>
      <c r="AMR14" s="714"/>
      <c r="AMS14" s="714"/>
      <c r="AMT14" s="714"/>
      <c r="AMU14" s="714"/>
      <c r="AMV14" s="714"/>
      <c r="AMW14" s="714"/>
      <c r="AMX14" s="714"/>
      <c r="AMY14" s="714"/>
      <c r="AMZ14" s="714"/>
      <c r="ANA14" s="714"/>
      <c r="ANB14" s="714"/>
      <c r="ANC14" s="714"/>
      <c r="AND14" s="714"/>
      <c r="ANE14" s="714"/>
      <c r="ANF14" s="714"/>
      <c r="ANG14" s="714"/>
      <c r="ANH14" s="714"/>
      <c r="ANI14" s="714"/>
      <c r="ANJ14" s="714"/>
      <c r="ANK14" s="714"/>
      <c r="ANL14" s="714"/>
      <c r="ANM14" s="714"/>
      <c r="ANN14" s="714"/>
      <c r="ANO14" s="714"/>
      <c r="ANP14" s="714"/>
      <c r="ANQ14" s="714"/>
      <c r="ANR14" s="714"/>
      <c r="ANS14" s="714"/>
      <c r="ANT14" s="714"/>
      <c r="ANU14" s="714"/>
      <c r="ANV14" s="714"/>
      <c r="ANW14" s="714"/>
      <c r="ANX14" s="714"/>
      <c r="ANY14" s="714"/>
      <c r="ANZ14" s="714"/>
      <c r="AOA14" s="714"/>
      <c r="AOB14" s="714"/>
      <c r="AOC14" s="714"/>
      <c r="AOD14" s="714"/>
      <c r="AOE14" s="714"/>
      <c r="AOF14" s="714"/>
      <c r="AOG14" s="714"/>
      <c r="AOH14" s="714"/>
      <c r="AOI14" s="714"/>
      <c r="AOJ14" s="714"/>
      <c r="AOK14" s="714"/>
      <c r="AOL14" s="714"/>
      <c r="AOM14" s="714"/>
      <c r="AON14" s="714"/>
      <c r="AOO14" s="714"/>
      <c r="AOP14" s="714"/>
      <c r="AOQ14" s="714"/>
      <c r="AOR14" s="714"/>
      <c r="AOS14" s="714"/>
      <c r="AOT14" s="714"/>
      <c r="AOU14" s="714"/>
      <c r="AOV14" s="714"/>
      <c r="AOW14" s="714"/>
      <c r="AOX14" s="714"/>
      <c r="AOY14" s="714"/>
      <c r="AOZ14" s="714"/>
      <c r="APA14" s="714"/>
      <c r="APB14" s="714"/>
      <c r="APC14" s="714"/>
      <c r="APD14" s="714"/>
      <c r="APE14" s="714"/>
      <c r="APF14" s="714"/>
      <c r="APG14" s="714"/>
      <c r="APH14" s="714"/>
      <c r="API14" s="714"/>
      <c r="APJ14" s="714"/>
      <c r="APK14" s="714"/>
      <c r="APL14" s="714"/>
      <c r="APM14" s="714"/>
      <c r="APN14" s="714"/>
      <c r="APO14" s="714"/>
      <c r="APP14" s="714"/>
      <c r="APQ14" s="714"/>
      <c r="APR14" s="714"/>
      <c r="APS14" s="714"/>
      <c r="APT14" s="714"/>
      <c r="APU14" s="714"/>
      <c r="APV14" s="714"/>
      <c r="APW14" s="714"/>
      <c r="APX14" s="714"/>
      <c r="APY14" s="714"/>
      <c r="APZ14" s="714"/>
      <c r="AQA14" s="714"/>
      <c r="AQB14" s="714"/>
      <c r="AQC14" s="714"/>
      <c r="AQD14" s="714"/>
      <c r="AQE14" s="714"/>
      <c r="AQF14" s="714"/>
      <c r="AQG14" s="714"/>
      <c r="AQH14" s="714"/>
      <c r="AQI14" s="714"/>
      <c r="AQJ14" s="714"/>
      <c r="AQK14" s="714"/>
      <c r="AQL14" s="714"/>
      <c r="AQM14" s="714"/>
      <c r="AQN14" s="714"/>
      <c r="AQO14" s="714"/>
      <c r="AQP14" s="714"/>
      <c r="AQQ14" s="714"/>
      <c r="AQR14" s="714"/>
      <c r="AQS14" s="714"/>
      <c r="AQT14" s="714"/>
      <c r="AQU14" s="714"/>
      <c r="AQV14" s="714"/>
      <c r="AQW14" s="714"/>
      <c r="AQX14" s="714"/>
      <c r="AQY14" s="714"/>
      <c r="AQZ14" s="714"/>
      <c r="ARA14" s="714"/>
      <c r="ARB14" s="714"/>
      <c r="ARC14" s="714"/>
      <c r="ARD14" s="714"/>
      <c r="ARE14" s="714"/>
      <c r="ARF14" s="714"/>
      <c r="ARG14" s="714"/>
      <c r="ARH14" s="714"/>
      <c r="ARI14" s="714"/>
      <c r="ARJ14" s="714"/>
      <c r="ARK14" s="714"/>
      <c r="ARL14" s="714"/>
      <c r="ARM14" s="714"/>
      <c r="ARN14" s="714"/>
      <c r="ARO14" s="714"/>
      <c r="ARP14" s="714"/>
      <c r="ARQ14" s="714"/>
      <c r="ARR14" s="714"/>
      <c r="ARS14" s="714"/>
      <c r="ART14" s="714"/>
      <c r="ARU14" s="714"/>
      <c r="ARV14" s="714"/>
      <c r="ARW14" s="714"/>
      <c r="ARX14" s="714"/>
      <c r="ARY14" s="714"/>
      <c r="ARZ14" s="714"/>
      <c r="ASA14" s="714"/>
      <c r="ASB14" s="714"/>
      <c r="ASC14" s="714"/>
      <c r="ASD14" s="714"/>
      <c r="ASE14" s="714"/>
      <c r="ASF14" s="714"/>
      <c r="ASG14" s="714"/>
      <c r="ASH14" s="714"/>
      <c r="ASI14" s="714"/>
      <c r="ASJ14" s="714"/>
      <c r="ASK14" s="714"/>
      <c r="ASL14" s="714"/>
      <c r="ASM14" s="714"/>
      <c r="ASN14" s="714"/>
      <c r="ASO14" s="714"/>
      <c r="ASP14" s="714"/>
      <c r="ASQ14" s="714"/>
      <c r="ASR14" s="714"/>
      <c r="ASS14" s="714"/>
      <c r="AST14" s="714"/>
      <c r="ASU14" s="714"/>
      <c r="ASV14" s="714"/>
      <c r="ASW14" s="714"/>
      <c r="ASX14" s="714"/>
      <c r="ASY14" s="714"/>
      <c r="ASZ14" s="714"/>
      <c r="ATA14" s="714"/>
      <c r="ATB14" s="714"/>
      <c r="ATC14" s="714"/>
      <c r="ATD14" s="714"/>
      <c r="ATE14" s="714"/>
      <c r="ATF14" s="714"/>
      <c r="ATG14" s="714"/>
      <c r="ATH14" s="714"/>
      <c r="ATI14" s="714"/>
      <c r="ATJ14" s="714"/>
      <c r="ATK14" s="714"/>
      <c r="ATL14" s="714"/>
      <c r="ATM14" s="714"/>
      <c r="ATN14" s="714"/>
      <c r="ATO14" s="714"/>
      <c r="ATP14" s="714"/>
      <c r="ATQ14" s="714"/>
      <c r="ATR14" s="714"/>
      <c r="ATS14" s="714"/>
      <c r="ATT14" s="714"/>
      <c r="ATU14" s="714"/>
      <c r="ATV14" s="714"/>
      <c r="ATW14" s="714"/>
      <c r="ATX14" s="714"/>
      <c r="ATY14" s="714"/>
      <c r="ATZ14" s="714"/>
      <c r="AUA14" s="714"/>
      <c r="AUB14" s="714"/>
      <c r="AUC14" s="714"/>
      <c r="AUD14" s="714"/>
      <c r="AUE14" s="714"/>
      <c r="AUF14" s="714"/>
      <c r="AUG14" s="714"/>
      <c r="AUH14" s="714"/>
      <c r="AUI14" s="714"/>
      <c r="AUJ14" s="714"/>
      <c r="AUK14" s="714"/>
      <c r="AUL14" s="714"/>
      <c r="AUM14" s="714"/>
      <c r="AUN14" s="714"/>
      <c r="AUO14" s="714"/>
      <c r="AUP14" s="714"/>
      <c r="AUQ14" s="714"/>
      <c r="AUR14" s="714"/>
      <c r="AUS14" s="714"/>
      <c r="AUT14" s="714"/>
      <c r="AUU14" s="714"/>
      <c r="AUV14" s="714"/>
      <c r="AUW14" s="714"/>
      <c r="AUX14" s="714"/>
      <c r="AUY14" s="714"/>
      <c r="AUZ14" s="714"/>
      <c r="AVA14" s="714"/>
      <c r="AVB14" s="714"/>
      <c r="AVC14" s="714"/>
      <c r="AVD14" s="714"/>
      <c r="AVE14" s="714"/>
      <c r="AVF14" s="714"/>
      <c r="AVG14" s="714"/>
      <c r="AVH14" s="714"/>
      <c r="AVI14" s="714"/>
      <c r="AVJ14" s="714"/>
      <c r="AVK14" s="714"/>
      <c r="AVL14" s="714"/>
      <c r="AVM14" s="714"/>
      <c r="AVN14" s="714"/>
      <c r="AVO14" s="714"/>
      <c r="AVP14" s="714"/>
      <c r="AVQ14" s="714"/>
      <c r="AVR14" s="714"/>
      <c r="AVS14" s="714"/>
      <c r="AVT14" s="714"/>
      <c r="AVU14" s="714"/>
      <c r="AVV14" s="714"/>
      <c r="AVW14" s="714"/>
      <c r="AVX14" s="714"/>
      <c r="AVY14" s="714"/>
      <c r="AVZ14" s="714"/>
      <c r="AWA14" s="714"/>
      <c r="AWB14" s="714"/>
      <c r="AWC14" s="714"/>
      <c r="AWD14" s="714"/>
      <c r="AWE14" s="714"/>
      <c r="AWF14" s="714"/>
      <c r="AWG14" s="714"/>
      <c r="AWH14" s="714"/>
      <c r="AWI14" s="714"/>
      <c r="AWJ14" s="714"/>
      <c r="AWK14" s="714"/>
      <c r="AWL14" s="714"/>
      <c r="AWM14" s="714"/>
      <c r="AWN14" s="714"/>
      <c r="AWO14" s="714"/>
      <c r="AWP14" s="714"/>
      <c r="AWQ14" s="714"/>
      <c r="AWR14" s="714"/>
      <c r="AWS14" s="714"/>
      <c r="AWT14" s="714"/>
      <c r="AWU14" s="714"/>
      <c r="AWV14" s="714"/>
      <c r="AWW14" s="714"/>
      <c r="AWX14" s="714"/>
      <c r="AWY14" s="714"/>
      <c r="AWZ14" s="714"/>
      <c r="AXA14" s="714"/>
      <c r="AXB14" s="714"/>
      <c r="AXC14" s="714"/>
      <c r="AXD14" s="714"/>
      <c r="AXE14" s="714"/>
      <c r="AXF14" s="714"/>
      <c r="AXG14" s="714"/>
      <c r="AXH14" s="714"/>
      <c r="AXI14" s="714"/>
      <c r="AXJ14" s="714"/>
      <c r="AXK14" s="714"/>
      <c r="AXL14" s="714"/>
      <c r="AXM14" s="714"/>
      <c r="AXN14" s="714"/>
      <c r="AXO14" s="714"/>
      <c r="AXP14" s="714"/>
      <c r="AXQ14" s="714"/>
      <c r="AXR14" s="714"/>
      <c r="AXS14" s="714"/>
      <c r="AXT14" s="714"/>
      <c r="AXU14" s="714"/>
      <c r="AXV14" s="714"/>
      <c r="AXW14" s="714"/>
      <c r="AXX14" s="714"/>
      <c r="AXY14" s="714"/>
      <c r="AXZ14" s="714"/>
      <c r="AYA14" s="714"/>
      <c r="AYB14" s="714"/>
      <c r="AYC14" s="714"/>
      <c r="AYD14" s="714"/>
      <c r="AYE14" s="714"/>
      <c r="AYF14" s="714"/>
      <c r="AYG14" s="714"/>
      <c r="AYH14" s="714"/>
      <c r="AYI14" s="714"/>
      <c r="AYJ14" s="714"/>
      <c r="AYK14" s="714"/>
      <c r="AYL14" s="714"/>
      <c r="AYM14" s="714"/>
      <c r="AYN14" s="714"/>
      <c r="AYO14" s="714"/>
      <c r="AYP14" s="714"/>
      <c r="AYQ14" s="714"/>
      <c r="AYR14" s="714"/>
      <c r="AYS14" s="714"/>
      <c r="AYT14" s="714"/>
      <c r="AYU14" s="714"/>
      <c r="AYV14" s="714"/>
      <c r="AYW14" s="714"/>
      <c r="AYX14" s="714"/>
      <c r="AYY14" s="714"/>
      <c r="AYZ14" s="714"/>
      <c r="AZA14" s="714"/>
      <c r="AZB14" s="714"/>
      <c r="AZC14" s="714"/>
      <c r="AZD14" s="714"/>
      <c r="AZE14" s="714"/>
      <c r="AZF14" s="714"/>
      <c r="AZG14" s="714"/>
      <c r="AZH14" s="714"/>
      <c r="AZI14" s="714"/>
      <c r="AZJ14" s="714"/>
      <c r="AZK14" s="714"/>
      <c r="AZL14" s="714"/>
      <c r="AZM14" s="714"/>
      <c r="AZN14" s="714"/>
      <c r="AZO14" s="714"/>
      <c r="AZP14" s="714"/>
      <c r="AZQ14" s="714"/>
      <c r="AZR14" s="714"/>
      <c r="AZS14" s="714"/>
      <c r="AZT14" s="714"/>
      <c r="AZU14" s="714"/>
      <c r="AZV14" s="714"/>
      <c r="AZW14" s="714"/>
      <c r="AZX14" s="714"/>
      <c r="AZY14" s="714"/>
      <c r="AZZ14" s="714"/>
      <c r="BAA14" s="714"/>
      <c r="BAB14" s="714"/>
      <c r="BAC14" s="714"/>
      <c r="BAD14" s="714"/>
      <c r="BAE14" s="714"/>
      <c r="BAF14" s="714"/>
      <c r="BAG14" s="714"/>
      <c r="BAH14" s="714"/>
      <c r="BAI14" s="714"/>
      <c r="BAJ14" s="714"/>
      <c r="BAK14" s="714"/>
      <c r="BAL14" s="714"/>
      <c r="BAM14" s="714"/>
      <c r="BAN14" s="714"/>
      <c r="BAO14" s="714"/>
      <c r="BAP14" s="714"/>
      <c r="BAQ14" s="714"/>
      <c r="BAR14" s="714"/>
      <c r="BAS14" s="714"/>
      <c r="BAT14" s="714"/>
      <c r="BAU14" s="714"/>
      <c r="BAV14" s="714"/>
      <c r="BAW14" s="714"/>
      <c r="BAX14" s="714"/>
      <c r="BAY14" s="714"/>
      <c r="BAZ14" s="714"/>
      <c r="BBA14" s="714"/>
      <c r="BBB14" s="714"/>
      <c r="BBC14" s="714"/>
      <c r="BBD14" s="714"/>
      <c r="BBE14" s="714"/>
      <c r="BBF14" s="714"/>
      <c r="BBG14" s="714"/>
      <c r="BBH14" s="714"/>
      <c r="BBI14" s="714"/>
      <c r="BBJ14" s="714"/>
      <c r="BBK14" s="714"/>
      <c r="BBL14" s="714"/>
      <c r="BBM14" s="714"/>
      <c r="BBN14" s="714"/>
      <c r="BBO14" s="714"/>
      <c r="BBP14" s="714"/>
      <c r="BBQ14" s="714"/>
      <c r="BBR14" s="714"/>
      <c r="BBS14" s="714"/>
      <c r="BBT14" s="714"/>
      <c r="BBU14" s="714"/>
      <c r="BBV14" s="714"/>
      <c r="BBW14" s="714"/>
      <c r="BBX14" s="714"/>
      <c r="BBY14" s="714"/>
      <c r="BBZ14" s="714"/>
      <c r="BCA14" s="714"/>
      <c r="BCB14" s="714"/>
      <c r="BCC14" s="714"/>
      <c r="BCD14" s="714"/>
      <c r="BCE14" s="714"/>
      <c r="BCF14" s="714"/>
      <c r="BCG14" s="714"/>
      <c r="BCH14" s="714"/>
      <c r="BCI14" s="714"/>
      <c r="BCJ14" s="714"/>
      <c r="BCK14" s="714"/>
      <c r="BCL14" s="714"/>
      <c r="BCM14" s="714"/>
      <c r="BCN14" s="714"/>
      <c r="BCO14" s="714"/>
      <c r="BCP14" s="714"/>
      <c r="BCQ14" s="714"/>
      <c r="BCR14" s="714"/>
      <c r="BCS14" s="714"/>
      <c r="BCT14" s="714"/>
      <c r="BCU14" s="714"/>
      <c r="BCV14" s="714"/>
      <c r="BCW14" s="714"/>
      <c r="BCX14" s="714"/>
      <c r="BCY14" s="714"/>
      <c r="BCZ14" s="714"/>
      <c r="BDA14" s="714"/>
      <c r="BDB14" s="714"/>
      <c r="BDC14" s="714"/>
      <c r="BDD14" s="714"/>
      <c r="BDE14" s="714"/>
      <c r="BDF14" s="714"/>
      <c r="BDG14" s="714"/>
      <c r="BDH14" s="714"/>
      <c r="BDI14" s="714"/>
      <c r="BDJ14" s="714"/>
      <c r="BDK14" s="714"/>
      <c r="BDL14" s="714"/>
      <c r="BDM14" s="714"/>
      <c r="BDN14" s="714"/>
      <c r="BDO14" s="714"/>
      <c r="BDP14" s="714"/>
      <c r="BDQ14" s="714"/>
      <c r="BDR14" s="714"/>
      <c r="BDS14" s="714"/>
      <c r="BDT14" s="714"/>
      <c r="BDU14" s="714"/>
      <c r="BDV14" s="714"/>
      <c r="BDW14" s="714"/>
      <c r="BDX14" s="714"/>
      <c r="BDY14" s="714"/>
      <c r="BDZ14" s="714"/>
      <c r="BEA14" s="714"/>
      <c r="BEB14" s="714"/>
      <c r="BEC14" s="714"/>
      <c r="BED14" s="714"/>
      <c r="BEE14" s="714"/>
      <c r="BEF14" s="714"/>
      <c r="BEG14" s="714"/>
      <c r="BEH14" s="714"/>
      <c r="BEI14" s="714"/>
      <c r="BEJ14" s="714"/>
      <c r="BEK14" s="714"/>
      <c r="BEL14" s="714"/>
      <c r="BEM14" s="714"/>
      <c r="BEN14" s="714"/>
      <c r="BEO14" s="714"/>
      <c r="BEP14" s="714"/>
      <c r="BEQ14" s="714"/>
      <c r="BER14" s="714"/>
      <c r="BES14" s="714"/>
      <c r="BET14" s="714"/>
      <c r="BEU14" s="714"/>
      <c r="BEV14" s="714"/>
      <c r="BEW14" s="714"/>
      <c r="BEX14" s="714"/>
      <c r="BEY14" s="714"/>
      <c r="BEZ14" s="714"/>
      <c r="BFA14" s="714"/>
      <c r="BFB14" s="714"/>
      <c r="BFC14" s="714"/>
      <c r="BFD14" s="714"/>
      <c r="BFE14" s="714"/>
      <c r="BFF14" s="714"/>
      <c r="BFG14" s="714"/>
      <c r="BFH14" s="714"/>
      <c r="BFI14" s="714"/>
      <c r="BFJ14" s="714"/>
      <c r="BFK14" s="714"/>
      <c r="BFL14" s="714"/>
      <c r="BFM14" s="714"/>
      <c r="BFN14" s="714"/>
      <c r="BFO14" s="714"/>
      <c r="BFP14" s="714"/>
      <c r="BFQ14" s="714"/>
      <c r="BFR14" s="714"/>
      <c r="BFS14" s="714"/>
      <c r="BFT14" s="714"/>
      <c r="BFU14" s="714"/>
      <c r="BFV14" s="714"/>
      <c r="BFW14" s="714"/>
      <c r="BFX14" s="714"/>
      <c r="BFY14" s="714"/>
      <c r="BFZ14" s="714"/>
      <c r="BGA14" s="714"/>
      <c r="BGB14" s="714"/>
      <c r="BGC14" s="714"/>
      <c r="BGD14" s="714"/>
      <c r="BGE14" s="714"/>
      <c r="BGF14" s="714"/>
      <c r="BGG14" s="714"/>
      <c r="BGH14" s="714"/>
      <c r="BGI14" s="714"/>
      <c r="BGJ14" s="714"/>
      <c r="BGK14" s="714"/>
      <c r="BGL14" s="714"/>
      <c r="BGM14" s="714"/>
      <c r="BGN14" s="714"/>
      <c r="BGO14" s="714"/>
      <c r="BGP14" s="714"/>
      <c r="BGQ14" s="714"/>
      <c r="BGR14" s="714"/>
      <c r="BGS14" s="714"/>
      <c r="BGT14" s="714"/>
      <c r="BGU14" s="714"/>
      <c r="BGV14" s="714"/>
      <c r="BGW14" s="714"/>
      <c r="BGX14" s="714"/>
      <c r="BGY14" s="714"/>
      <c r="BGZ14" s="714"/>
      <c r="BHA14" s="714"/>
      <c r="BHB14" s="714"/>
      <c r="BHC14" s="714"/>
      <c r="BHD14" s="714"/>
      <c r="BHE14" s="714"/>
      <c r="BHF14" s="714"/>
      <c r="BHG14" s="714"/>
      <c r="BHH14" s="714"/>
      <c r="BHI14" s="714"/>
      <c r="BHJ14" s="714"/>
      <c r="BHK14" s="714"/>
      <c r="BHL14" s="714"/>
      <c r="BHM14" s="714"/>
      <c r="BHN14" s="714"/>
      <c r="BHO14" s="714"/>
      <c r="BHP14" s="714"/>
      <c r="BHQ14" s="714"/>
      <c r="BHR14" s="714"/>
      <c r="BHS14" s="714"/>
      <c r="BHT14" s="714"/>
      <c r="BHU14" s="714"/>
      <c r="BHV14" s="714"/>
      <c r="BHW14" s="714"/>
      <c r="BHX14" s="714"/>
      <c r="BHY14" s="714"/>
      <c r="BHZ14" s="714"/>
      <c r="BIA14" s="714"/>
      <c r="BIB14" s="714"/>
      <c r="BIC14" s="714"/>
      <c r="BID14" s="714"/>
      <c r="BIE14" s="714"/>
      <c r="BIF14" s="714"/>
      <c r="BIG14" s="714"/>
      <c r="BIH14" s="714"/>
      <c r="BII14" s="714"/>
      <c r="BIJ14" s="714"/>
      <c r="BIK14" s="714"/>
      <c r="BIL14" s="714"/>
      <c r="BIM14" s="714"/>
      <c r="BIN14" s="714"/>
      <c r="BIO14" s="714"/>
      <c r="BIP14" s="714"/>
      <c r="BIQ14" s="714"/>
      <c r="BIR14" s="714"/>
      <c r="BIS14" s="714"/>
      <c r="BIT14" s="714"/>
      <c r="BIU14" s="714"/>
      <c r="BIV14" s="714"/>
      <c r="BIW14" s="714"/>
      <c r="BIX14" s="714"/>
      <c r="BIY14" s="714"/>
      <c r="BIZ14" s="714"/>
      <c r="BJA14" s="714"/>
      <c r="BJB14" s="714"/>
      <c r="BJC14" s="714"/>
      <c r="BJD14" s="714"/>
      <c r="BJE14" s="714"/>
      <c r="BJF14" s="714"/>
      <c r="BJG14" s="714"/>
      <c r="BJH14" s="714"/>
      <c r="BJI14" s="714"/>
      <c r="BJJ14" s="714"/>
      <c r="BJK14" s="714"/>
      <c r="BJL14" s="714"/>
      <c r="BJM14" s="714"/>
      <c r="BJN14" s="714"/>
      <c r="BJO14" s="714"/>
      <c r="BJP14" s="714"/>
      <c r="BJQ14" s="714"/>
      <c r="BJR14" s="714"/>
      <c r="BJS14" s="714"/>
      <c r="BJT14" s="714"/>
      <c r="BJU14" s="714"/>
      <c r="BJV14" s="714"/>
      <c r="BJW14" s="714"/>
      <c r="BJX14" s="714"/>
      <c r="BJY14" s="714"/>
      <c r="BJZ14" s="714"/>
      <c r="BKA14" s="714"/>
      <c r="BKB14" s="714"/>
      <c r="BKC14" s="714"/>
      <c r="BKD14" s="714"/>
      <c r="BKE14" s="714"/>
      <c r="BKF14" s="714"/>
      <c r="BKG14" s="714"/>
      <c r="BKH14" s="714"/>
      <c r="BKI14" s="714"/>
      <c r="BKJ14" s="714"/>
      <c r="BKK14" s="714"/>
      <c r="BKL14" s="714"/>
      <c r="BKM14" s="714"/>
      <c r="BKN14" s="714"/>
      <c r="BKO14" s="714"/>
      <c r="BKP14" s="714"/>
      <c r="BKQ14" s="714"/>
      <c r="BKR14" s="714"/>
      <c r="BKS14" s="714"/>
      <c r="BKT14" s="714"/>
      <c r="BKU14" s="714"/>
      <c r="BKV14" s="714"/>
      <c r="BKW14" s="714"/>
      <c r="BKX14" s="714"/>
      <c r="BKY14" s="714"/>
      <c r="BKZ14" s="714"/>
      <c r="BLA14" s="714"/>
      <c r="BLB14" s="714"/>
      <c r="BLC14" s="714"/>
      <c r="BLD14" s="714"/>
      <c r="BLE14" s="714"/>
      <c r="BLF14" s="714"/>
      <c r="BLG14" s="714"/>
      <c r="BLH14" s="714"/>
      <c r="BLI14" s="714"/>
      <c r="BLJ14" s="714"/>
      <c r="BLK14" s="714"/>
      <c r="BLL14" s="714"/>
      <c r="BLM14" s="714"/>
      <c r="BLN14" s="714"/>
      <c r="BLO14" s="714"/>
      <c r="BLP14" s="714"/>
      <c r="BLQ14" s="714"/>
      <c r="BLR14" s="714"/>
      <c r="BLS14" s="714"/>
      <c r="BLT14" s="714"/>
      <c r="BLU14" s="714"/>
      <c r="BLV14" s="714"/>
      <c r="BLW14" s="714"/>
      <c r="BLX14" s="714"/>
      <c r="BLY14" s="714"/>
      <c r="BLZ14" s="714"/>
      <c r="BMA14" s="714"/>
      <c r="BMB14" s="714"/>
      <c r="BMC14" s="714"/>
      <c r="BMD14" s="714"/>
      <c r="BME14" s="714"/>
      <c r="BMF14" s="714"/>
      <c r="BMG14" s="714"/>
      <c r="BMH14" s="714"/>
      <c r="BMI14" s="714"/>
      <c r="BMJ14" s="714"/>
      <c r="BMK14" s="714"/>
      <c r="BML14" s="714"/>
      <c r="BMM14" s="714"/>
      <c r="BMN14" s="714"/>
      <c r="BMO14" s="714"/>
      <c r="BMP14" s="714"/>
      <c r="BMQ14" s="714"/>
      <c r="BMR14" s="714"/>
      <c r="BMS14" s="714"/>
      <c r="BMT14" s="714"/>
      <c r="BMU14" s="714"/>
      <c r="BMV14" s="714"/>
      <c r="BMW14" s="714"/>
      <c r="BMX14" s="714"/>
      <c r="BMY14" s="714"/>
      <c r="BMZ14" s="714"/>
      <c r="BNA14" s="714"/>
      <c r="BNB14" s="714"/>
      <c r="BNC14" s="714"/>
      <c r="BND14" s="714"/>
      <c r="BNE14" s="714"/>
      <c r="BNF14" s="714"/>
      <c r="BNG14" s="714"/>
      <c r="BNH14" s="714"/>
      <c r="BNI14" s="714"/>
      <c r="BNJ14" s="714"/>
      <c r="BNK14" s="714"/>
      <c r="BNL14" s="714"/>
      <c r="BNM14" s="714"/>
      <c r="BNN14" s="714"/>
      <c r="BNO14" s="714"/>
      <c r="BNP14" s="714"/>
      <c r="BNQ14" s="714"/>
      <c r="BNR14" s="714"/>
      <c r="BNS14" s="714"/>
      <c r="BNT14" s="714"/>
      <c r="BNU14" s="714"/>
      <c r="BNV14" s="714"/>
      <c r="BNW14" s="714"/>
      <c r="BNX14" s="714"/>
      <c r="BNY14" s="714"/>
      <c r="BNZ14" s="714"/>
      <c r="BOA14" s="714"/>
      <c r="BOB14" s="714"/>
      <c r="BOC14" s="714"/>
      <c r="BOD14" s="714"/>
      <c r="BOE14" s="714"/>
      <c r="BOF14" s="714"/>
      <c r="BOG14" s="714"/>
      <c r="BOH14" s="714"/>
      <c r="BOI14" s="714"/>
      <c r="BOJ14" s="714"/>
      <c r="BOK14" s="714"/>
      <c r="BOL14" s="714"/>
      <c r="BOM14" s="714"/>
      <c r="BON14" s="714"/>
      <c r="BOO14" s="714"/>
      <c r="BOP14" s="714"/>
      <c r="BOQ14" s="714"/>
      <c r="BOR14" s="714"/>
      <c r="BOS14" s="714"/>
      <c r="BOT14" s="714"/>
      <c r="BOU14" s="714"/>
      <c r="BOV14" s="714"/>
      <c r="BOW14" s="714"/>
      <c r="BOX14" s="714"/>
      <c r="BOY14" s="714"/>
      <c r="BOZ14" s="714"/>
      <c r="BPA14" s="714"/>
      <c r="BPB14" s="714"/>
      <c r="BPC14" s="714"/>
      <c r="BPD14" s="714"/>
      <c r="BPE14" s="714"/>
      <c r="BPF14" s="714"/>
      <c r="BPG14" s="714"/>
      <c r="BPH14" s="714"/>
      <c r="BPI14" s="714"/>
      <c r="BPJ14" s="714"/>
      <c r="BPK14" s="714"/>
      <c r="BPL14" s="714"/>
      <c r="BPM14" s="714"/>
      <c r="BPN14" s="714"/>
      <c r="BPO14" s="714"/>
      <c r="BPP14" s="714"/>
      <c r="BPQ14" s="714"/>
      <c r="BPR14" s="714"/>
      <c r="BPS14" s="714"/>
      <c r="BPT14" s="714"/>
      <c r="BPU14" s="714"/>
      <c r="BPV14" s="714"/>
      <c r="BPW14" s="714"/>
      <c r="BPX14" s="714"/>
      <c r="BPY14" s="714"/>
      <c r="BPZ14" s="714"/>
      <c r="BQA14" s="714"/>
      <c r="BQB14" s="714"/>
      <c r="BQC14" s="714"/>
      <c r="BQD14" s="714"/>
      <c r="BQE14" s="714"/>
      <c r="BQF14" s="714"/>
      <c r="BQG14" s="714"/>
      <c r="BQH14" s="714"/>
      <c r="BQI14" s="714"/>
      <c r="BQJ14" s="714"/>
      <c r="BQK14" s="714"/>
      <c r="BQL14" s="714"/>
      <c r="BQM14" s="714"/>
      <c r="BQN14" s="714"/>
      <c r="BQO14" s="714"/>
      <c r="BQP14" s="714"/>
      <c r="BQQ14" s="714"/>
      <c r="BQR14" s="714"/>
      <c r="BQS14" s="714"/>
      <c r="BQT14" s="714"/>
      <c r="BQU14" s="714"/>
      <c r="BQV14" s="714"/>
      <c r="BQW14" s="714"/>
      <c r="BQX14" s="714"/>
      <c r="BQY14" s="714"/>
      <c r="BQZ14" s="714"/>
      <c r="BRA14" s="714"/>
      <c r="BRB14" s="714"/>
      <c r="BRC14" s="714"/>
      <c r="BRD14" s="714"/>
      <c r="BRE14" s="714"/>
      <c r="BRF14" s="714"/>
      <c r="BRG14" s="714"/>
      <c r="BRH14" s="714"/>
      <c r="BRI14" s="714"/>
      <c r="BRJ14" s="714"/>
      <c r="BRK14" s="714"/>
      <c r="BRL14" s="714"/>
      <c r="BRM14" s="714"/>
      <c r="BRN14" s="714"/>
      <c r="BRO14" s="714"/>
      <c r="BRP14" s="714"/>
      <c r="BRQ14" s="714"/>
      <c r="BRR14" s="714"/>
      <c r="BRS14" s="714"/>
      <c r="BRT14" s="714"/>
      <c r="BRU14" s="714"/>
      <c r="BRV14" s="714"/>
      <c r="BRW14" s="714"/>
      <c r="BRX14" s="714"/>
      <c r="BRY14" s="714"/>
      <c r="BRZ14" s="714"/>
      <c r="BSA14" s="714"/>
      <c r="BSB14" s="714"/>
      <c r="BSC14" s="714"/>
      <c r="BSD14" s="714"/>
      <c r="BSE14" s="714"/>
      <c r="BSF14" s="714"/>
      <c r="BSG14" s="714"/>
      <c r="BSH14" s="714"/>
      <c r="BSI14" s="714"/>
      <c r="BSJ14" s="714"/>
      <c r="BSK14" s="714"/>
      <c r="BSL14" s="714"/>
      <c r="BSM14" s="714"/>
      <c r="BSN14" s="714"/>
      <c r="BSO14" s="714"/>
      <c r="BSP14" s="714"/>
      <c r="BSQ14" s="714"/>
      <c r="BSR14" s="714"/>
      <c r="BSS14" s="714"/>
      <c r="BST14" s="714"/>
      <c r="BSU14" s="714"/>
      <c r="BSV14" s="714"/>
      <c r="BSW14" s="714"/>
      <c r="BSX14" s="714"/>
      <c r="BSY14" s="714"/>
      <c r="BSZ14" s="714"/>
      <c r="BTA14" s="714"/>
      <c r="BTB14" s="714"/>
      <c r="BTC14" s="714"/>
      <c r="BTD14" s="714"/>
      <c r="BTE14" s="714"/>
      <c r="BTF14" s="714"/>
      <c r="BTG14" s="714"/>
      <c r="BTH14" s="714"/>
      <c r="BTI14" s="714"/>
      <c r="BTJ14" s="714"/>
      <c r="BTK14" s="714"/>
      <c r="BTL14" s="714"/>
      <c r="BTM14" s="714"/>
      <c r="BTN14" s="714"/>
      <c r="BTO14" s="714"/>
      <c r="BTP14" s="714"/>
      <c r="BTQ14" s="714"/>
      <c r="BTR14" s="714"/>
      <c r="BTS14" s="714"/>
      <c r="BTT14" s="714"/>
      <c r="BTU14" s="714"/>
      <c r="BTV14" s="714"/>
      <c r="BTW14" s="714"/>
      <c r="BTX14" s="714"/>
      <c r="BTY14" s="714"/>
      <c r="BTZ14" s="714"/>
      <c r="BUA14" s="714"/>
      <c r="BUB14" s="714"/>
      <c r="BUC14" s="714"/>
      <c r="BUD14" s="714"/>
      <c r="BUE14" s="714"/>
      <c r="BUF14" s="714"/>
      <c r="BUG14" s="714"/>
      <c r="BUH14" s="714"/>
      <c r="BUI14" s="714"/>
      <c r="BUJ14" s="714"/>
      <c r="BUK14" s="714"/>
      <c r="BUL14" s="714"/>
      <c r="BUM14" s="714"/>
      <c r="BUN14" s="714"/>
      <c r="BUO14" s="714"/>
      <c r="BUP14" s="714"/>
      <c r="BUQ14" s="714"/>
      <c r="BUR14" s="714"/>
      <c r="BUS14" s="714"/>
      <c r="BUT14" s="714"/>
      <c r="BUU14" s="714"/>
      <c r="BUV14" s="714"/>
      <c r="BUW14" s="714"/>
      <c r="BUX14" s="714"/>
      <c r="BUY14" s="714"/>
      <c r="BUZ14" s="714"/>
      <c r="BVA14" s="714"/>
      <c r="BVB14" s="714"/>
      <c r="BVC14" s="714"/>
      <c r="BVD14" s="714"/>
      <c r="BVE14" s="714"/>
      <c r="BVF14" s="714"/>
      <c r="BVG14" s="714"/>
      <c r="BVH14" s="714"/>
      <c r="BVI14" s="714"/>
      <c r="BVJ14" s="714"/>
      <c r="BVK14" s="714"/>
      <c r="BVL14" s="714"/>
      <c r="BVM14" s="714"/>
      <c r="BVN14" s="714"/>
      <c r="BVO14" s="714"/>
      <c r="BVP14" s="714"/>
      <c r="BVQ14" s="714"/>
      <c r="BVR14" s="714"/>
      <c r="BVS14" s="714"/>
      <c r="BVT14" s="714"/>
      <c r="BVU14" s="714"/>
      <c r="BVV14" s="714"/>
      <c r="BVW14" s="714"/>
      <c r="BVX14" s="714"/>
      <c r="BVY14" s="714"/>
      <c r="BVZ14" s="714"/>
      <c r="BWA14" s="714"/>
      <c r="BWB14" s="714"/>
      <c r="BWC14" s="714"/>
      <c r="BWD14" s="714"/>
      <c r="BWE14" s="714"/>
      <c r="BWF14" s="714"/>
      <c r="BWG14" s="714"/>
      <c r="BWH14" s="714"/>
      <c r="BWI14" s="714"/>
      <c r="BWJ14" s="714"/>
      <c r="BWK14" s="714"/>
      <c r="BWL14" s="714"/>
      <c r="BWM14" s="714"/>
      <c r="BWN14" s="714"/>
      <c r="BWO14" s="714"/>
      <c r="BWP14" s="714"/>
      <c r="BWQ14" s="714"/>
      <c r="BWR14" s="714"/>
      <c r="BWS14" s="714"/>
      <c r="BWT14" s="714"/>
      <c r="BWU14" s="714"/>
      <c r="BWV14" s="714"/>
      <c r="BWW14" s="714"/>
      <c r="BWX14" s="714"/>
      <c r="BWY14" s="714"/>
      <c r="BWZ14" s="714"/>
      <c r="BXA14" s="714"/>
      <c r="BXB14" s="714"/>
      <c r="BXC14" s="714"/>
      <c r="BXD14" s="714"/>
      <c r="BXE14" s="714"/>
      <c r="BXF14" s="714"/>
      <c r="BXG14" s="714"/>
      <c r="BXH14" s="714"/>
      <c r="BXI14" s="714"/>
      <c r="BXJ14" s="714"/>
      <c r="BXK14" s="714"/>
      <c r="BXL14" s="714"/>
      <c r="BXM14" s="714"/>
      <c r="BXN14" s="714"/>
      <c r="BXO14" s="714"/>
      <c r="BXP14" s="714"/>
      <c r="BXQ14" s="714"/>
      <c r="BXR14" s="714"/>
      <c r="BXS14" s="714"/>
      <c r="BXT14" s="714"/>
      <c r="BXU14" s="714"/>
      <c r="BXV14" s="714"/>
      <c r="BXW14" s="714"/>
      <c r="BXX14" s="714"/>
      <c r="BXY14" s="714"/>
      <c r="BXZ14" s="714"/>
      <c r="BYA14" s="714"/>
      <c r="BYB14" s="714"/>
      <c r="BYC14" s="714"/>
      <c r="BYD14" s="714"/>
      <c r="BYE14" s="714"/>
      <c r="BYF14" s="714"/>
      <c r="BYG14" s="714"/>
      <c r="BYH14" s="714"/>
      <c r="BYI14" s="714"/>
      <c r="BYJ14" s="714"/>
      <c r="BYK14" s="714"/>
      <c r="BYL14" s="714"/>
      <c r="BYM14" s="714"/>
      <c r="BYN14" s="714"/>
      <c r="BYO14" s="714"/>
      <c r="BYP14" s="714"/>
      <c r="BYQ14" s="714"/>
      <c r="BYR14" s="714"/>
      <c r="BYS14" s="714"/>
      <c r="BYT14" s="714"/>
      <c r="BYU14" s="714"/>
      <c r="BYV14" s="714"/>
      <c r="BYW14" s="714"/>
      <c r="BYX14" s="714"/>
      <c r="BYY14" s="714"/>
      <c r="BYZ14" s="714"/>
      <c r="BZA14" s="714"/>
      <c r="BZB14" s="714"/>
      <c r="BZC14" s="714"/>
      <c r="BZD14" s="714"/>
      <c r="BZE14" s="714"/>
      <c r="BZF14" s="714"/>
      <c r="BZG14" s="714"/>
      <c r="BZH14" s="714"/>
      <c r="BZI14" s="714"/>
      <c r="BZJ14" s="714"/>
      <c r="BZK14" s="714"/>
      <c r="BZL14" s="714"/>
      <c r="BZM14" s="714"/>
      <c r="BZN14" s="714"/>
      <c r="BZO14" s="714"/>
      <c r="BZP14" s="714"/>
      <c r="BZQ14" s="714"/>
      <c r="BZR14" s="714"/>
      <c r="BZS14" s="714"/>
      <c r="BZT14" s="714"/>
      <c r="BZU14" s="714"/>
      <c r="BZV14" s="714"/>
      <c r="BZW14" s="714"/>
      <c r="BZX14" s="714"/>
      <c r="BZY14" s="714"/>
      <c r="BZZ14" s="714"/>
      <c r="CAA14" s="714"/>
      <c r="CAB14" s="714"/>
      <c r="CAC14" s="714"/>
      <c r="CAD14" s="714"/>
      <c r="CAE14" s="714"/>
      <c r="CAF14" s="714"/>
      <c r="CAG14" s="714"/>
      <c r="CAH14" s="714"/>
      <c r="CAI14" s="714"/>
      <c r="CAJ14" s="714"/>
      <c r="CAK14" s="714"/>
      <c r="CAL14" s="714"/>
      <c r="CAM14" s="714"/>
      <c r="CAN14" s="714"/>
      <c r="CAO14" s="714"/>
      <c r="CAP14" s="714"/>
      <c r="CAQ14" s="714"/>
      <c r="CAR14" s="714"/>
      <c r="CAS14" s="714"/>
      <c r="CAT14" s="714"/>
      <c r="CAU14" s="714"/>
      <c r="CAV14" s="714"/>
      <c r="CAW14" s="714"/>
      <c r="CAX14" s="714"/>
      <c r="CAY14" s="714"/>
      <c r="CAZ14" s="714"/>
      <c r="CBA14" s="714"/>
      <c r="CBB14" s="714"/>
      <c r="CBC14" s="714"/>
      <c r="CBD14" s="714"/>
      <c r="CBE14" s="714"/>
      <c r="CBF14" s="714"/>
      <c r="CBG14" s="714"/>
      <c r="CBH14" s="714"/>
      <c r="CBI14" s="714"/>
      <c r="CBJ14" s="714"/>
      <c r="CBK14" s="714"/>
      <c r="CBL14" s="714"/>
      <c r="CBM14" s="714"/>
      <c r="CBN14" s="714"/>
      <c r="CBO14" s="714"/>
      <c r="CBP14" s="714"/>
      <c r="CBQ14" s="714"/>
      <c r="CBR14" s="714"/>
      <c r="CBS14" s="714"/>
      <c r="CBT14" s="714"/>
      <c r="CBU14" s="714"/>
      <c r="CBV14" s="714"/>
      <c r="CBW14" s="714"/>
      <c r="CBX14" s="714"/>
      <c r="CBY14" s="714"/>
      <c r="CBZ14" s="714"/>
      <c r="CCA14" s="714"/>
      <c r="CCB14" s="714"/>
      <c r="CCC14" s="714"/>
      <c r="CCD14" s="714"/>
      <c r="CCE14" s="714"/>
      <c r="CCF14" s="714"/>
      <c r="CCG14" s="714"/>
      <c r="CCH14" s="714"/>
      <c r="CCI14" s="714"/>
      <c r="CCJ14" s="714"/>
      <c r="CCK14" s="714"/>
      <c r="CCL14" s="714"/>
      <c r="CCM14" s="714"/>
      <c r="CCN14" s="714"/>
      <c r="CCO14" s="714"/>
      <c r="CCP14" s="714"/>
      <c r="CCQ14" s="714"/>
      <c r="CCR14" s="714"/>
      <c r="CCS14" s="714"/>
      <c r="CCT14" s="714"/>
      <c r="CCU14" s="714"/>
      <c r="CCV14" s="714"/>
      <c r="CCW14" s="714"/>
      <c r="CCX14" s="714"/>
      <c r="CCY14" s="714"/>
      <c r="CCZ14" s="714"/>
      <c r="CDA14" s="714"/>
      <c r="CDB14" s="714"/>
      <c r="CDC14" s="714"/>
      <c r="CDD14" s="714"/>
      <c r="CDE14" s="714"/>
      <c r="CDF14" s="714"/>
      <c r="CDG14" s="714"/>
      <c r="CDH14" s="714"/>
      <c r="CDI14" s="714"/>
      <c r="CDJ14" s="714"/>
      <c r="CDK14" s="714"/>
      <c r="CDL14" s="714"/>
      <c r="CDM14" s="714"/>
      <c r="CDN14" s="714"/>
      <c r="CDO14" s="714"/>
      <c r="CDP14" s="714"/>
      <c r="CDQ14" s="714"/>
      <c r="CDR14" s="714"/>
      <c r="CDS14" s="714"/>
      <c r="CDT14" s="714"/>
      <c r="CDU14" s="714"/>
      <c r="CDV14" s="714"/>
      <c r="CDW14" s="714"/>
      <c r="CDX14" s="714"/>
      <c r="CDY14" s="714"/>
      <c r="CDZ14" s="714"/>
      <c r="CEA14" s="714"/>
      <c r="CEB14" s="714"/>
      <c r="CEC14" s="714"/>
      <c r="CED14" s="714"/>
      <c r="CEE14" s="714"/>
      <c r="CEF14" s="714"/>
      <c r="CEG14" s="714"/>
      <c r="CEH14" s="714"/>
      <c r="CEI14" s="714"/>
      <c r="CEJ14" s="714"/>
      <c r="CEK14" s="714"/>
      <c r="CEL14" s="714"/>
      <c r="CEM14" s="714"/>
      <c r="CEN14" s="714"/>
      <c r="CEO14" s="714"/>
      <c r="CEP14" s="714"/>
      <c r="CEQ14" s="714"/>
      <c r="CER14" s="714"/>
      <c r="CES14" s="714"/>
      <c r="CET14" s="714"/>
      <c r="CEU14" s="714"/>
      <c r="CEV14" s="714"/>
      <c r="CEW14" s="714"/>
      <c r="CEX14" s="714"/>
      <c r="CEY14" s="714"/>
      <c r="CEZ14" s="714"/>
      <c r="CFA14" s="714"/>
      <c r="CFB14" s="714"/>
      <c r="CFC14" s="714"/>
      <c r="CFD14" s="714"/>
      <c r="CFE14" s="714"/>
      <c r="CFF14" s="714"/>
      <c r="CFG14" s="714"/>
      <c r="CFH14" s="714"/>
      <c r="CFI14" s="714"/>
      <c r="CFJ14" s="714"/>
      <c r="CFK14" s="714"/>
      <c r="CFL14" s="714"/>
      <c r="CFM14" s="714"/>
      <c r="CFN14" s="714"/>
      <c r="CFO14" s="714"/>
      <c r="CFP14" s="714"/>
      <c r="CFQ14" s="714"/>
      <c r="CFR14" s="714"/>
      <c r="CFS14" s="714"/>
      <c r="CFT14" s="714"/>
      <c r="CFU14" s="714"/>
      <c r="CFV14" s="714"/>
      <c r="CFW14" s="714"/>
      <c r="CFX14" s="714"/>
      <c r="CFY14" s="714"/>
      <c r="CFZ14" s="714"/>
      <c r="CGA14" s="714"/>
      <c r="CGB14" s="714"/>
      <c r="CGC14" s="714"/>
      <c r="CGD14" s="714"/>
      <c r="CGE14" s="714"/>
      <c r="CGF14" s="714"/>
      <c r="CGG14" s="714"/>
      <c r="CGH14" s="714"/>
      <c r="CGI14" s="714"/>
      <c r="CGJ14" s="714"/>
      <c r="CGK14" s="714"/>
      <c r="CGL14" s="714"/>
      <c r="CGM14" s="714"/>
      <c r="CGN14" s="714"/>
      <c r="CGO14" s="714"/>
      <c r="CGP14" s="714"/>
      <c r="CGQ14" s="714"/>
      <c r="CGR14" s="714"/>
      <c r="CGS14" s="714"/>
      <c r="CGT14" s="714"/>
      <c r="CGU14" s="714"/>
      <c r="CGV14" s="714"/>
      <c r="CGW14" s="714"/>
      <c r="CGX14" s="714"/>
      <c r="CGY14" s="714"/>
      <c r="CGZ14" s="714"/>
      <c r="CHA14" s="714"/>
      <c r="CHB14" s="714"/>
      <c r="CHC14" s="714"/>
      <c r="CHD14" s="714"/>
      <c r="CHE14" s="714"/>
      <c r="CHF14" s="714"/>
      <c r="CHG14" s="714"/>
      <c r="CHH14" s="714"/>
      <c r="CHI14" s="714"/>
      <c r="CHJ14" s="714"/>
      <c r="CHK14" s="714"/>
      <c r="CHL14" s="714"/>
      <c r="CHM14" s="714"/>
      <c r="CHN14" s="714"/>
      <c r="CHO14" s="714"/>
      <c r="CHP14" s="714"/>
      <c r="CHQ14" s="714"/>
      <c r="CHR14" s="714"/>
      <c r="CHS14" s="714"/>
      <c r="CHT14" s="714"/>
      <c r="CHU14" s="714"/>
      <c r="CHV14" s="714"/>
      <c r="CHW14" s="714"/>
      <c r="CHX14" s="714"/>
      <c r="CHY14" s="714"/>
      <c r="CHZ14" s="714"/>
      <c r="CIA14" s="714"/>
      <c r="CIB14" s="714"/>
      <c r="CIC14" s="714"/>
      <c r="CID14" s="714"/>
      <c r="CIE14" s="714"/>
      <c r="CIF14" s="714"/>
      <c r="CIG14" s="714"/>
      <c r="CIH14" s="714"/>
      <c r="CII14" s="714"/>
      <c r="CIJ14" s="714"/>
      <c r="CIK14" s="714"/>
      <c r="CIL14" s="714"/>
      <c r="CIM14" s="714"/>
      <c r="CIN14" s="714"/>
      <c r="CIO14" s="714"/>
      <c r="CIP14" s="714"/>
      <c r="CIQ14" s="714"/>
      <c r="CIR14" s="714"/>
      <c r="CIS14" s="714"/>
      <c r="CIT14" s="714"/>
      <c r="CIU14" s="714"/>
      <c r="CIV14" s="714"/>
      <c r="CIW14" s="714"/>
      <c r="CIX14" s="714"/>
      <c r="CIY14" s="714"/>
      <c r="CIZ14" s="714"/>
      <c r="CJA14" s="714"/>
      <c r="CJB14" s="714"/>
      <c r="CJC14" s="714"/>
      <c r="CJD14" s="714"/>
      <c r="CJE14" s="714"/>
      <c r="CJF14" s="714"/>
      <c r="CJG14" s="714"/>
      <c r="CJH14" s="714"/>
      <c r="CJI14" s="714"/>
      <c r="CJJ14" s="714"/>
      <c r="CJK14" s="714"/>
      <c r="CJL14" s="714"/>
      <c r="CJM14" s="714"/>
      <c r="CJN14" s="714"/>
      <c r="CJO14" s="714"/>
      <c r="CJP14" s="714"/>
      <c r="CJQ14" s="714"/>
      <c r="CJR14" s="714"/>
      <c r="CJS14" s="714"/>
      <c r="CJT14" s="714"/>
      <c r="CJU14" s="714"/>
      <c r="CJV14" s="714"/>
      <c r="CJW14" s="714"/>
      <c r="CJX14" s="714"/>
      <c r="CJY14" s="714"/>
      <c r="CJZ14" s="714"/>
      <c r="CKA14" s="714"/>
      <c r="CKB14" s="714"/>
      <c r="CKC14" s="714"/>
      <c r="CKD14" s="714"/>
      <c r="CKE14" s="714"/>
      <c r="CKF14" s="714"/>
      <c r="CKG14" s="714"/>
      <c r="CKH14" s="714"/>
      <c r="CKI14" s="714"/>
      <c r="CKJ14" s="714"/>
      <c r="CKK14" s="714"/>
      <c r="CKL14" s="714"/>
      <c r="CKM14" s="714"/>
      <c r="CKN14" s="714"/>
      <c r="CKO14" s="714"/>
      <c r="CKP14" s="714"/>
      <c r="CKQ14" s="714"/>
      <c r="CKR14" s="714"/>
      <c r="CKS14" s="714"/>
      <c r="CKT14" s="714"/>
      <c r="CKU14" s="714"/>
      <c r="CKV14" s="714"/>
      <c r="CKW14" s="714"/>
      <c r="CKX14" s="714"/>
      <c r="CKY14" s="714"/>
      <c r="CKZ14" s="714"/>
      <c r="CLA14" s="714"/>
      <c r="CLB14" s="714"/>
      <c r="CLC14" s="714"/>
      <c r="CLD14" s="714"/>
      <c r="CLE14" s="714"/>
      <c r="CLF14" s="714"/>
      <c r="CLG14" s="714"/>
      <c r="CLH14" s="714"/>
      <c r="CLI14" s="714"/>
      <c r="CLJ14" s="714"/>
      <c r="CLK14" s="714"/>
      <c r="CLL14" s="714"/>
      <c r="CLM14" s="714"/>
      <c r="CLN14" s="714"/>
      <c r="CLO14" s="714"/>
      <c r="CLP14" s="714"/>
      <c r="CLQ14" s="714"/>
      <c r="CLR14" s="714"/>
      <c r="CLS14" s="714"/>
      <c r="CLT14" s="714"/>
      <c r="CLU14" s="714"/>
      <c r="CLV14" s="714"/>
      <c r="CLW14" s="714"/>
      <c r="CLX14" s="714"/>
      <c r="CLY14" s="714"/>
      <c r="CLZ14" s="714"/>
      <c r="CMA14" s="714"/>
      <c r="CMB14" s="714"/>
      <c r="CMC14" s="714"/>
      <c r="CMD14" s="714"/>
      <c r="CME14" s="714"/>
      <c r="CMF14" s="714"/>
      <c r="CMG14" s="714"/>
      <c r="CMH14" s="714"/>
      <c r="CMI14" s="714"/>
      <c r="CMJ14" s="714"/>
      <c r="CMK14" s="714"/>
      <c r="CML14" s="714"/>
      <c r="CMM14" s="714"/>
      <c r="CMN14" s="714"/>
      <c r="CMO14" s="714"/>
      <c r="CMP14" s="714"/>
      <c r="CMQ14" s="714"/>
      <c r="CMR14" s="714"/>
      <c r="CMS14" s="714"/>
      <c r="CMT14" s="714"/>
      <c r="CMU14" s="714"/>
      <c r="CMV14" s="714"/>
      <c r="CMW14" s="714"/>
      <c r="CMX14" s="714"/>
      <c r="CMY14" s="714"/>
      <c r="CMZ14" s="714"/>
      <c r="CNA14" s="714"/>
      <c r="CNB14" s="714"/>
      <c r="CNC14" s="714"/>
      <c r="CND14" s="714"/>
      <c r="CNE14" s="714"/>
      <c r="CNF14" s="714"/>
      <c r="CNG14" s="714"/>
      <c r="CNH14" s="714"/>
      <c r="CNI14" s="714"/>
      <c r="CNJ14" s="714"/>
      <c r="CNK14" s="714"/>
      <c r="CNL14" s="714"/>
      <c r="CNM14" s="714"/>
      <c r="CNN14" s="714"/>
      <c r="CNO14" s="714"/>
      <c r="CNP14" s="714"/>
      <c r="CNQ14" s="714"/>
      <c r="CNR14" s="714"/>
      <c r="CNS14" s="714"/>
      <c r="CNT14" s="714"/>
      <c r="CNU14" s="714"/>
      <c r="CNV14" s="714"/>
      <c r="CNW14" s="714"/>
      <c r="CNX14" s="714"/>
      <c r="CNY14" s="714"/>
      <c r="CNZ14" s="714"/>
      <c r="COA14" s="714"/>
      <c r="COB14" s="714"/>
      <c r="COC14" s="714"/>
      <c r="COD14" s="714"/>
      <c r="COE14" s="714"/>
      <c r="COF14" s="714"/>
      <c r="COG14" s="714"/>
      <c r="COH14" s="714"/>
      <c r="COI14" s="714"/>
      <c r="COJ14" s="714"/>
      <c r="COK14" s="714"/>
      <c r="COL14" s="714"/>
      <c r="COM14" s="714"/>
      <c r="CON14" s="714"/>
      <c r="COO14" s="714"/>
      <c r="COP14" s="714"/>
      <c r="COQ14" s="714"/>
      <c r="COR14" s="714"/>
      <c r="COS14" s="714"/>
      <c r="COT14" s="714"/>
      <c r="COU14" s="714"/>
      <c r="COV14" s="714"/>
      <c r="COW14" s="714"/>
      <c r="COX14" s="714"/>
      <c r="COY14" s="714"/>
      <c r="COZ14" s="714"/>
      <c r="CPA14" s="714"/>
      <c r="CPB14" s="714"/>
      <c r="CPC14" s="714"/>
      <c r="CPD14" s="714"/>
      <c r="CPE14" s="714"/>
      <c r="CPF14" s="714"/>
      <c r="CPG14" s="714"/>
      <c r="CPH14" s="714"/>
      <c r="CPI14" s="714"/>
      <c r="CPJ14" s="714"/>
      <c r="CPK14" s="714"/>
      <c r="CPL14" s="714"/>
      <c r="CPM14" s="714"/>
      <c r="CPN14" s="714"/>
      <c r="CPO14" s="714"/>
      <c r="CPP14" s="714"/>
      <c r="CPQ14" s="714"/>
      <c r="CPR14" s="714"/>
      <c r="CPS14" s="714"/>
      <c r="CPT14" s="714"/>
      <c r="CPU14" s="714"/>
      <c r="CPV14" s="714"/>
      <c r="CPW14" s="714"/>
      <c r="CPX14" s="714"/>
      <c r="CPY14" s="714"/>
      <c r="CPZ14" s="714"/>
      <c r="CQA14" s="714"/>
      <c r="CQB14" s="714"/>
      <c r="CQC14" s="714"/>
      <c r="CQD14" s="714"/>
      <c r="CQE14" s="714"/>
      <c r="CQF14" s="714"/>
      <c r="CQG14" s="714"/>
      <c r="CQH14" s="714"/>
      <c r="CQI14" s="714"/>
      <c r="CQJ14" s="714"/>
      <c r="CQK14" s="714"/>
      <c r="CQL14" s="714"/>
      <c r="CQM14" s="714"/>
      <c r="CQN14" s="714"/>
      <c r="CQO14" s="714"/>
      <c r="CQP14" s="714"/>
      <c r="CQQ14" s="714"/>
      <c r="CQR14" s="714"/>
      <c r="CQS14" s="714"/>
      <c r="CQT14" s="714"/>
      <c r="CQU14" s="714"/>
      <c r="CQV14" s="714"/>
      <c r="CQW14" s="714"/>
      <c r="CQX14" s="714"/>
      <c r="CQY14" s="714"/>
      <c r="CQZ14" s="714"/>
      <c r="CRA14" s="714"/>
      <c r="CRB14" s="714"/>
      <c r="CRC14" s="714"/>
      <c r="CRD14" s="714"/>
      <c r="CRE14" s="714"/>
      <c r="CRF14" s="714"/>
      <c r="CRG14" s="714"/>
      <c r="CRH14" s="714"/>
      <c r="CRI14" s="714"/>
      <c r="CRJ14" s="714"/>
      <c r="CRK14" s="714"/>
      <c r="CRL14" s="714"/>
      <c r="CRM14" s="714"/>
      <c r="CRN14" s="714"/>
      <c r="CRO14" s="714"/>
      <c r="CRP14" s="714"/>
      <c r="CRQ14" s="714"/>
      <c r="CRR14" s="714"/>
      <c r="CRS14" s="714"/>
      <c r="CRT14" s="714"/>
      <c r="CRU14" s="714"/>
      <c r="CRV14" s="714"/>
      <c r="CRW14" s="714"/>
      <c r="CRX14" s="714"/>
      <c r="CRY14" s="714"/>
      <c r="CRZ14" s="714"/>
      <c r="CSA14" s="714"/>
      <c r="CSB14" s="714"/>
      <c r="CSC14" s="714"/>
      <c r="CSD14" s="714"/>
      <c r="CSE14" s="714"/>
      <c r="CSF14" s="714"/>
      <c r="CSG14" s="714"/>
      <c r="CSH14" s="714"/>
      <c r="CSI14" s="714"/>
      <c r="CSJ14" s="714"/>
      <c r="CSK14" s="714"/>
      <c r="CSL14" s="714"/>
      <c r="CSM14" s="714"/>
      <c r="CSN14" s="714"/>
      <c r="CSO14" s="714"/>
      <c r="CSP14" s="714"/>
      <c r="CSQ14" s="714"/>
      <c r="CSR14" s="714"/>
      <c r="CSS14" s="714"/>
      <c r="CST14" s="714"/>
      <c r="CSU14" s="714"/>
      <c r="CSV14" s="714"/>
      <c r="CSW14" s="714"/>
      <c r="CSX14" s="714"/>
      <c r="CSY14" s="714"/>
      <c r="CSZ14" s="714"/>
      <c r="CTA14" s="714"/>
      <c r="CTB14" s="714"/>
      <c r="CTC14" s="714"/>
      <c r="CTD14" s="714"/>
      <c r="CTE14" s="714"/>
      <c r="CTF14" s="714"/>
      <c r="CTG14" s="714"/>
      <c r="CTH14" s="714"/>
      <c r="CTI14" s="714"/>
      <c r="CTJ14" s="714"/>
      <c r="CTK14" s="714"/>
      <c r="CTL14" s="714"/>
      <c r="CTM14" s="714"/>
      <c r="CTN14" s="714"/>
      <c r="CTO14" s="714"/>
      <c r="CTP14" s="714"/>
      <c r="CTQ14" s="714"/>
      <c r="CTR14" s="714"/>
      <c r="CTS14" s="714"/>
      <c r="CTT14" s="714"/>
      <c r="CTU14" s="714"/>
      <c r="CTV14" s="714"/>
      <c r="CTW14" s="714"/>
      <c r="CTX14" s="714"/>
      <c r="CTY14" s="714"/>
      <c r="CTZ14" s="714"/>
      <c r="CUA14" s="714"/>
      <c r="CUB14" s="714"/>
      <c r="CUC14" s="714"/>
      <c r="CUD14" s="714"/>
      <c r="CUE14" s="714"/>
      <c r="CUF14" s="714"/>
      <c r="CUG14" s="714"/>
      <c r="CUH14" s="714"/>
      <c r="CUI14" s="714"/>
      <c r="CUJ14" s="714"/>
      <c r="CUK14" s="714"/>
      <c r="CUL14" s="714"/>
      <c r="CUM14" s="714"/>
      <c r="CUN14" s="714"/>
      <c r="CUO14" s="714"/>
      <c r="CUP14" s="714"/>
      <c r="CUQ14" s="714"/>
      <c r="CUR14" s="714"/>
      <c r="CUS14" s="714"/>
      <c r="CUT14" s="714"/>
      <c r="CUU14" s="714"/>
      <c r="CUV14" s="714"/>
      <c r="CUW14" s="714"/>
      <c r="CUX14" s="714"/>
      <c r="CUY14" s="714"/>
      <c r="CUZ14" s="714"/>
      <c r="CVA14" s="714"/>
      <c r="CVB14" s="714"/>
      <c r="CVC14" s="714"/>
      <c r="CVD14" s="714"/>
      <c r="CVE14" s="714"/>
      <c r="CVF14" s="714"/>
      <c r="CVG14" s="714"/>
      <c r="CVH14" s="714"/>
      <c r="CVI14" s="714"/>
      <c r="CVJ14" s="714"/>
      <c r="CVK14" s="714"/>
      <c r="CVL14" s="714"/>
      <c r="CVM14" s="714"/>
      <c r="CVN14" s="714"/>
      <c r="CVO14" s="714"/>
      <c r="CVP14" s="714"/>
      <c r="CVQ14" s="714"/>
      <c r="CVR14" s="714"/>
      <c r="CVS14" s="714"/>
      <c r="CVT14" s="714"/>
      <c r="CVU14" s="714"/>
      <c r="CVV14" s="714"/>
      <c r="CVW14" s="714"/>
      <c r="CVX14" s="714"/>
      <c r="CVY14" s="714"/>
      <c r="CVZ14" s="714"/>
      <c r="CWA14" s="714"/>
      <c r="CWB14" s="714"/>
      <c r="CWC14" s="714"/>
      <c r="CWD14" s="714"/>
      <c r="CWE14" s="714"/>
      <c r="CWF14" s="714"/>
      <c r="CWG14" s="714"/>
      <c r="CWH14" s="714"/>
      <c r="CWI14" s="714"/>
      <c r="CWJ14" s="714"/>
      <c r="CWK14" s="714"/>
      <c r="CWL14" s="714"/>
      <c r="CWM14" s="714"/>
      <c r="CWN14" s="714"/>
      <c r="CWO14" s="714"/>
      <c r="CWP14" s="714"/>
      <c r="CWQ14" s="714"/>
      <c r="CWR14" s="714"/>
      <c r="CWS14" s="714"/>
      <c r="CWT14" s="714"/>
      <c r="CWU14" s="714"/>
      <c r="CWV14" s="714"/>
      <c r="CWW14" s="714"/>
      <c r="CWX14" s="714"/>
      <c r="CWY14" s="714"/>
      <c r="CWZ14" s="714"/>
      <c r="CXA14" s="714"/>
      <c r="CXB14" s="714"/>
      <c r="CXC14" s="714"/>
      <c r="CXD14" s="714"/>
      <c r="CXE14" s="714"/>
      <c r="CXF14" s="714"/>
      <c r="CXG14" s="714"/>
      <c r="CXH14" s="714"/>
      <c r="CXI14" s="714"/>
      <c r="CXJ14" s="714"/>
      <c r="CXK14" s="714"/>
      <c r="CXL14" s="714"/>
      <c r="CXM14" s="714"/>
      <c r="CXN14" s="714"/>
      <c r="CXO14" s="714"/>
      <c r="CXP14" s="714"/>
      <c r="CXQ14" s="714"/>
      <c r="CXR14" s="714"/>
      <c r="CXS14" s="714"/>
      <c r="CXT14" s="714"/>
      <c r="CXU14" s="714"/>
      <c r="CXV14" s="714"/>
      <c r="CXW14" s="714"/>
      <c r="CXX14" s="714"/>
      <c r="CXY14" s="714"/>
      <c r="CXZ14" s="714"/>
      <c r="CYA14" s="714"/>
      <c r="CYB14" s="714"/>
      <c r="CYC14" s="714"/>
      <c r="CYD14" s="714"/>
      <c r="CYE14" s="714"/>
      <c r="CYF14" s="714"/>
      <c r="CYG14" s="714"/>
      <c r="CYH14" s="714"/>
      <c r="CYI14" s="714"/>
      <c r="CYJ14" s="714"/>
      <c r="CYK14" s="714"/>
      <c r="CYL14" s="714"/>
      <c r="CYM14" s="714"/>
      <c r="CYN14" s="714"/>
      <c r="CYO14" s="714"/>
      <c r="CYP14" s="714"/>
      <c r="CYQ14" s="714"/>
      <c r="CYR14" s="714"/>
      <c r="CYS14" s="714"/>
      <c r="CYT14" s="714"/>
      <c r="CYU14" s="714"/>
      <c r="CYV14" s="714"/>
      <c r="CYW14" s="714"/>
      <c r="CYX14" s="714"/>
      <c r="CYY14" s="714"/>
      <c r="CYZ14" s="714"/>
      <c r="CZA14" s="714"/>
      <c r="CZB14" s="714"/>
      <c r="CZC14" s="714"/>
      <c r="CZD14" s="714"/>
      <c r="CZE14" s="714"/>
      <c r="CZF14" s="714"/>
      <c r="CZG14" s="714"/>
      <c r="CZH14" s="714"/>
      <c r="CZI14" s="714"/>
      <c r="CZJ14" s="714"/>
      <c r="CZK14" s="714"/>
      <c r="CZL14" s="714"/>
      <c r="CZM14" s="714"/>
      <c r="CZN14" s="714"/>
      <c r="CZO14" s="714"/>
      <c r="CZP14" s="714"/>
      <c r="CZQ14" s="714"/>
      <c r="CZR14" s="714"/>
      <c r="CZS14" s="714"/>
      <c r="CZT14" s="714"/>
      <c r="CZU14" s="714"/>
      <c r="CZV14" s="714"/>
      <c r="CZW14" s="714"/>
      <c r="CZX14" s="714"/>
      <c r="CZY14" s="714"/>
      <c r="CZZ14" s="714"/>
      <c r="DAA14" s="714"/>
      <c r="DAB14" s="714"/>
      <c r="DAC14" s="714"/>
      <c r="DAD14" s="714"/>
      <c r="DAE14" s="714"/>
      <c r="DAF14" s="714"/>
      <c r="DAG14" s="714"/>
      <c r="DAH14" s="714"/>
      <c r="DAI14" s="714"/>
      <c r="DAJ14" s="714"/>
      <c r="DAK14" s="714"/>
      <c r="DAL14" s="714"/>
      <c r="DAM14" s="714"/>
      <c r="DAN14" s="714"/>
      <c r="DAO14" s="714"/>
      <c r="DAP14" s="714"/>
      <c r="DAQ14" s="714"/>
      <c r="DAR14" s="714"/>
      <c r="DAS14" s="714"/>
      <c r="DAT14" s="714"/>
      <c r="DAU14" s="714"/>
      <c r="DAV14" s="714"/>
      <c r="DAW14" s="714"/>
      <c r="DAX14" s="714"/>
      <c r="DAY14" s="714"/>
      <c r="DAZ14" s="714"/>
      <c r="DBA14" s="714"/>
      <c r="DBB14" s="714"/>
      <c r="DBC14" s="714"/>
      <c r="DBD14" s="714"/>
      <c r="DBE14" s="714"/>
      <c r="DBF14" s="714"/>
      <c r="DBG14" s="714"/>
      <c r="DBH14" s="714"/>
      <c r="DBI14" s="714"/>
      <c r="DBJ14" s="714"/>
      <c r="DBK14" s="714"/>
      <c r="DBL14" s="714"/>
      <c r="DBM14" s="714"/>
      <c r="DBN14" s="714"/>
      <c r="DBO14" s="714"/>
      <c r="DBP14" s="714"/>
      <c r="DBQ14" s="714"/>
      <c r="DBR14" s="714"/>
      <c r="DBS14" s="714"/>
      <c r="DBT14" s="714"/>
      <c r="DBU14" s="714"/>
      <c r="DBV14" s="714"/>
      <c r="DBW14" s="714"/>
      <c r="DBX14" s="714"/>
      <c r="DBY14" s="714"/>
      <c r="DBZ14" s="714"/>
      <c r="DCA14" s="714"/>
      <c r="DCB14" s="714"/>
      <c r="DCC14" s="714"/>
      <c r="DCD14" s="714"/>
      <c r="DCE14" s="714"/>
      <c r="DCF14" s="714"/>
      <c r="DCG14" s="714"/>
      <c r="DCH14" s="714"/>
      <c r="DCI14" s="714"/>
      <c r="DCJ14" s="714"/>
      <c r="DCK14" s="714"/>
      <c r="DCL14" s="714"/>
      <c r="DCM14" s="714"/>
      <c r="DCN14" s="714"/>
      <c r="DCO14" s="714"/>
      <c r="DCP14" s="714"/>
      <c r="DCQ14" s="714"/>
      <c r="DCR14" s="714"/>
      <c r="DCS14" s="714"/>
      <c r="DCT14" s="714"/>
      <c r="DCU14" s="714"/>
      <c r="DCV14" s="714"/>
      <c r="DCW14" s="714"/>
      <c r="DCX14" s="714"/>
      <c r="DCY14" s="714"/>
      <c r="DCZ14" s="714"/>
      <c r="DDA14" s="714"/>
      <c r="DDB14" s="714"/>
      <c r="DDC14" s="714"/>
      <c r="DDD14" s="714"/>
      <c r="DDE14" s="714"/>
      <c r="DDF14" s="714"/>
      <c r="DDG14" s="714"/>
      <c r="DDH14" s="714"/>
      <c r="DDI14" s="714"/>
      <c r="DDJ14" s="714"/>
      <c r="DDK14" s="714"/>
      <c r="DDL14" s="714"/>
      <c r="DDM14" s="714"/>
      <c r="DDN14" s="714"/>
      <c r="DDO14" s="714"/>
      <c r="DDP14" s="714"/>
      <c r="DDQ14" s="714"/>
      <c r="DDR14" s="714"/>
      <c r="DDS14" s="714"/>
      <c r="DDT14" s="714"/>
      <c r="DDU14" s="714"/>
      <c r="DDV14" s="714"/>
      <c r="DDW14" s="714"/>
      <c r="DDX14" s="714"/>
      <c r="DDY14" s="714"/>
      <c r="DDZ14" s="714"/>
      <c r="DEA14" s="714"/>
      <c r="DEB14" s="714"/>
      <c r="DEC14" s="714"/>
      <c r="DED14" s="714"/>
      <c r="DEE14" s="714"/>
      <c r="DEF14" s="714"/>
      <c r="DEG14" s="714"/>
      <c r="DEH14" s="714"/>
      <c r="DEI14" s="714"/>
      <c r="DEJ14" s="714"/>
      <c r="DEK14" s="714"/>
      <c r="DEL14" s="714"/>
      <c r="DEM14" s="714"/>
      <c r="DEN14" s="714"/>
      <c r="DEO14" s="714"/>
      <c r="DEP14" s="714"/>
      <c r="DEQ14" s="714"/>
      <c r="DER14" s="714"/>
      <c r="DES14" s="714"/>
      <c r="DET14" s="714"/>
      <c r="DEU14" s="714"/>
      <c r="DEV14" s="714"/>
      <c r="DEW14" s="714"/>
      <c r="DEX14" s="714"/>
      <c r="DEY14" s="714"/>
      <c r="DEZ14" s="714"/>
      <c r="DFA14" s="714"/>
      <c r="DFB14" s="714"/>
      <c r="DFC14" s="714"/>
      <c r="DFD14" s="714"/>
      <c r="DFE14" s="714"/>
      <c r="DFF14" s="714"/>
      <c r="DFG14" s="714"/>
      <c r="DFH14" s="714"/>
      <c r="DFI14" s="714"/>
      <c r="DFJ14" s="714"/>
      <c r="DFK14" s="714"/>
      <c r="DFL14" s="714"/>
      <c r="DFM14" s="714"/>
      <c r="DFN14" s="714"/>
      <c r="DFO14" s="714"/>
      <c r="DFP14" s="714"/>
      <c r="DFQ14" s="714"/>
      <c r="DFR14" s="714"/>
      <c r="DFS14" s="714"/>
      <c r="DFT14" s="714"/>
      <c r="DFU14" s="714"/>
      <c r="DFV14" s="714"/>
      <c r="DFW14" s="714"/>
      <c r="DFX14" s="714"/>
      <c r="DFY14" s="714"/>
      <c r="DFZ14" s="714"/>
      <c r="DGA14" s="714"/>
      <c r="DGB14" s="714"/>
      <c r="DGC14" s="714"/>
      <c r="DGD14" s="714"/>
      <c r="DGE14" s="714"/>
      <c r="DGF14" s="714"/>
      <c r="DGG14" s="714"/>
      <c r="DGH14" s="714"/>
      <c r="DGI14" s="714"/>
      <c r="DGJ14" s="714"/>
      <c r="DGK14" s="714"/>
      <c r="DGL14" s="714"/>
      <c r="DGM14" s="714"/>
      <c r="DGN14" s="714"/>
      <c r="DGO14" s="714"/>
      <c r="DGP14" s="714"/>
      <c r="DGQ14" s="714"/>
      <c r="DGR14" s="714"/>
      <c r="DGS14" s="714"/>
      <c r="DGT14" s="714"/>
      <c r="DGU14" s="714"/>
      <c r="DGV14" s="714"/>
      <c r="DGW14" s="714"/>
      <c r="DGX14" s="714"/>
      <c r="DGY14" s="714"/>
      <c r="DGZ14" s="714"/>
      <c r="DHA14" s="714"/>
      <c r="DHB14" s="714"/>
      <c r="DHC14" s="714"/>
      <c r="DHD14" s="714"/>
      <c r="DHE14" s="714"/>
      <c r="DHF14" s="714"/>
      <c r="DHG14" s="714"/>
      <c r="DHH14" s="714"/>
      <c r="DHI14" s="714"/>
      <c r="DHJ14" s="714"/>
      <c r="DHK14" s="714"/>
      <c r="DHL14" s="714"/>
      <c r="DHM14" s="714"/>
      <c r="DHN14" s="714"/>
      <c r="DHO14" s="714"/>
      <c r="DHP14" s="714"/>
      <c r="DHQ14" s="714"/>
      <c r="DHR14" s="714"/>
      <c r="DHS14" s="714"/>
      <c r="DHT14" s="714"/>
      <c r="DHU14" s="714"/>
      <c r="DHV14" s="714"/>
      <c r="DHW14" s="714"/>
      <c r="DHX14" s="714"/>
      <c r="DHY14" s="714"/>
      <c r="DHZ14" s="714"/>
      <c r="DIA14" s="714"/>
      <c r="DIB14" s="714"/>
      <c r="DIC14" s="714"/>
      <c r="DID14" s="714"/>
      <c r="DIE14" s="714"/>
      <c r="DIF14" s="714"/>
      <c r="DIG14" s="714"/>
      <c r="DIH14" s="714"/>
      <c r="DII14" s="714"/>
      <c r="DIJ14" s="714"/>
      <c r="DIK14" s="714"/>
      <c r="DIL14" s="714"/>
      <c r="DIM14" s="714"/>
      <c r="DIN14" s="714"/>
      <c r="DIO14" s="714"/>
      <c r="DIP14" s="714"/>
      <c r="DIQ14" s="714"/>
      <c r="DIR14" s="714"/>
      <c r="DIS14" s="714"/>
      <c r="DIT14" s="714"/>
      <c r="DIU14" s="714"/>
      <c r="DIV14" s="714"/>
      <c r="DIW14" s="714"/>
      <c r="DIX14" s="714"/>
      <c r="DIY14" s="714"/>
      <c r="DIZ14" s="714"/>
      <c r="DJA14" s="714"/>
      <c r="DJB14" s="714"/>
      <c r="DJC14" s="714"/>
      <c r="DJD14" s="714"/>
      <c r="DJE14" s="714"/>
      <c r="DJF14" s="714"/>
      <c r="DJG14" s="714"/>
      <c r="DJH14" s="714"/>
      <c r="DJI14" s="714"/>
      <c r="DJJ14" s="714"/>
      <c r="DJK14" s="714"/>
      <c r="DJL14" s="714"/>
      <c r="DJM14" s="714"/>
      <c r="DJN14" s="714"/>
      <c r="DJO14" s="714"/>
      <c r="DJP14" s="714"/>
      <c r="DJQ14" s="714"/>
      <c r="DJR14" s="714"/>
      <c r="DJS14" s="714"/>
      <c r="DJT14" s="714"/>
      <c r="DJU14" s="714"/>
      <c r="DJV14" s="714"/>
      <c r="DJW14" s="714"/>
      <c r="DJX14" s="714"/>
      <c r="DJY14" s="714"/>
      <c r="DJZ14" s="714"/>
      <c r="DKA14" s="714"/>
      <c r="DKB14" s="714"/>
      <c r="DKC14" s="714"/>
      <c r="DKD14" s="714"/>
      <c r="DKE14" s="714"/>
      <c r="DKF14" s="714"/>
      <c r="DKG14" s="714"/>
      <c r="DKH14" s="714"/>
      <c r="DKI14" s="714"/>
      <c r="DKJ14" s="714"/>
      <c r="DKK14" s="714"/>
      <c r="DKL14" s="714"/>
      <c r="DKM14" s="714"/>
      <c r="DKN14" s="714"/>
      <c r="DKO14" s="714"/>
      <c r="DKP14" s="714"/>
      <c r="DKQ14" s="714"/>
      <c r="DKR14" s="714"/>
      <c r="DKS14" s="714"/>
      <c r="DKT14" s="714"/>
      <c r="DKU14" s="714"/>
      <c r="DKV14" s="714"/>
      <c r="DKW14" s="714"/>
      <c r="DKX14" s="714"/>
      <c r="DKY14" s="714"/>
      <c r="DKZ14" s="714"/>
      <c r="DLA14" s="714"/>
      <c r="DLB14" s="714"/>
      <c r="DLC14" s="714"/>
      <c r="DLD14" s="714"/>
      <c r="DLE14" s="714"/>
      <c r="DLF14" s="714"/>
      <c r="DLG14" s="714"/>
      <c r="DLH14" s="714"/>
      <c r="DLI14" s="714"/>
      <c r="DLJ14" s="714"/>
      <c r="DLK14" s="714"/>
      <c r="DLL14" s="714"/>
      <c r="DLM14" s="714"/>
      <c r="DLN14" s="714"/>
      <c r="DLO14" s="714"/>
      <c r="DLP14" s="714"/>
      <c r="DLQ14" s="714"/>
      <c r="DLR14" s="714"/>
      <c r="DLS14" s="714"/>
      <c r="DLT14" s="714"/>
      <c r="DLU14" s="714"/>
      <c r="DLV14" s="714"/>
      <c r="DLW14" s="714"/>
      <c r="DLX14" s="714"/>
      <c r="DLY14" s="714"/>
      <c r="DLZ14" s="714"/>
      <c r="DMA14" s="714"/>
      <c r="DMB14" s="714"/>
      <c r="DMC14" s="714"/>
      <c r="DMD14" s="714"/>
      <c r="DME14" s="714"/>
      <c r="DMF14" s="714"/>
      <c r="DMG14" s="714"/>
      <c r="DMH14" s="714"/>
      <c r="DMI14" s="714"/>
      <c r="DMJ14" s="714"/>
      <c r="DMK14" s="714"/>
      <c r="DML14" s="714"/>
      <c r="DMM14" s="714"/>
      <c r="DMN14" s="714"/>
      <c r="DMO14" s="714"/>
      <c r="DMP14" s="714"/>
      <c r="DMQ14" s="714"/>
      <c r="DMR14" s="714"/>
      <c r="DMS14" s="714"/>
      <c r="DMT14" s="714"/>
      <c r="DMU14" s="714"/>
      <c r="DMV14" s="714"/>
      <c r="DMW14" s="714"/>
      <c r="DMX14" s="714"/>
      <c r="DMY14" s="714"/>
      <c r="DMZ14" s="714"/>
      <c r="DNA14" s="714"/>
      <c r="DNB14" s="714"/>
      <c r="DNC14" s="714"/>
      <c r="DND14" s="714"/>
      <c r="DNE14" s="714"/>
      <c r="DNF14" s="714"/>
      <c r="DNG14" s="714"/>
      <c r="DNH14" s="714"/>
      <c r="DNI14" s="714"/>
      <c r="DNJ14" s="714"/>
      <c r="DNK14" s="714"/>
      <c r="DNL14" s="714"/>
      <c r="DNM14" s="714"/>
      <c r="DNN14" s="714"/>
      <c r="DNO14" s="714"/>
      <c r="DNP14" s="714"/>
      <c r="DNQ14" s="714"/>
      <c r="DNR14" s="714"/>
      <c r="DNS14" s="714"/>
      <c r="DNT14" s="714"/>
      <c r="DNU14" s="714"/>
      <c r="DNV14" s="714"/>
      <c r="DNW14" s="714"/>
      <c r="DNX14" s="714"/>
      <c r="DNY14" s="714"/>
      <c r="DNZ14" s="714"/>
      <c r="DOA14" s="714"/>
      <c r="DOB14" s="714"/>
      <c r="DOC14" s="714"/>
      <c r="DOD14" s="714"/>
      <c r="DOE14" s="714"/>
      <c r="DOF14" s="714"/>
      <c r="DOG14" s="714"/>
      <c r="DOH14" s="714"/>
      <c r="DOI14" s="714"/>
      <c r="DOJ14" s="714"/>
      <c r="DOK14" s="714"/>
      <c r="DOL14" s="714"/>
      <c r="DOM14" s="714"/>
      <c r="DON14" s="714"/>
      <c r="DOO14" s="714"/>
      <c r="DOP14" s="714"/>
      <c r="DOQ14" s="714"/>
      <c r="DOR14" s="714"/>
      <c r="DOS14" s="714"/>
      <c r="DOT14" s="714"/>
      <c r="DOU14" s="714"/>
      <c r="DOV14" s="714"/>
      <c r="DOW14" s="714"/>
      <c r="DOX14" s="714"/>
      <c r="DOY14" s="714"/>
      <c r="DOZ14" s="714"/>
      <c r="DPA14" s="714"/>
      <c r="DPB14" s="714"/>
      <c r="DPC14" s="714"/>
      <c r="DPD14" s="714"/>
      <c r="DPE14" s="714"/>
      <c r="DPF14" s="714"/>
      <c r="DPG14" s="714"/>
      <c r="DPH14" s="714"/>
      <c r="DPI14" s="714"/>
      <c r="DPJ14" s="714"/>
      <c r="DPK14" s="714"/>
      <c r="DPL14" s="714"/>
      <c r="DPM14" s="714"/>
      <c r="DPN14" s="714"/>
      <c r="DPO14" s="714"/>
      <c r="DPP14" s="714"/>
      <c r="DPQ14" s="714"/>
      <c r="DPR14" s="714"/>
      <c r="DPS14" s="714"/>
      <c r="DPT14" s="714"/>
      <c r="DPU14" s="714"/>
      <c r="DPV14" s="714"/>
      <c r="DPW14" s="714"/>
      <c r="DPX14" s="714"/>
      <c r="DPY14" s="714"/>
      <c r="DPZ14" s="714"/>
      <c r="DQA14" s="714"/>
      <c r="DQB14" s="714"/>
      <c r="DQC14" s="714"/>
      <c r="DQD14" s="714"/>
      <c r="DQE14" s="714"/>
      <c r="DQF14" s="714"/>
      <c r="DQG14" s="714"/>
      <c r="DQH14" s="714"/>
      <c r="DQI14" s="714"/>
      <c r="DQJ14" s="714"/>
      <c r="DQK14" s="714"/>
      <c r="DQL14" s="714"/>
      <c r="DQM14" s="714"/>
      <c r="DQN14" s="714"/>
      <c r="DQO14" s="714"/>
      <c r="DQP14" s="714"/>
      <c r="DQQ14" s="714"/>
      <c r="DQR14" s="714"/>
      <c r="DQS14" s="714"/>
      <c r="DQT14" s="714"/>
      <c r="DQU14" s="714"/>
      <c r="DQV14" s="714"/>
      <c r="DQW14" s="714"/>
      <c r="DQX14" s="714"/>
      <c r="DQY14" s="714"/>
      <c r="DQZ14" s="714"/>
      <c r="DRA14" s="714"/>
      <c r="DRB14" s="714"/>
      <c r="DRC14" s="714"/>
      <c r="DRD14" s="714"/>
      <c r="DRE14" s="714"/>
      <c r="DRF14" s="714"/>
      <c r="DRG14" s="714"/>
      <c r="DRH14" s="714"/>
      <c r="DRI14" s="714"/>
      <c r="DRJ14" s="714"/>
      <c r="DRK14" s="714"/>
      <c r="DRL14" s="714"/>
      <c r="DRM14" s="714"/>
      <c r="DRN14" s="714"/>
      <c r="DRO14" s="714"/>
      <c r="DRP14" s="714"/>
      <c r="DRQ14" s="714"/>
      <c r="DRR14" s="714"/>
      <c r="DRS14" s="714"/>
      <c r="DRT14" s="714"/>
      <c r="DRU14" s="714"/>
      <c r="DRV14" s="714"/>
      <c r="DRW14" s="714"/>
      <c r="DRX14" s="714"/>
      <c r="DRY14" s="714"/>
      <c r="DRZ14" s="714"/>
      <c r="DSA14" s="714"/>
      <c r="DSB14" s="714"/>
      <c r="DSC14" s="714"/>
      <c r="DSD14" s="714"/>
      <c r="DSE14" s="714"/>
      <c r="DSF14" s="714"/>
      <c r="DSG14" s="714"/>
      <c r="DSH14" s="714"/>
      <c r="DSI14" s="714"/>
      <c r="DSJ14" s="714"/>
      <c r="DSK14" s="714"/>
      <c r="DSL14" s="714"/>
      <c r="DSM14" s="714"/>
      <c r="DSN14" s="714"/>
      <c r="DSO14" s="714"/>
      <c r="DSP14" s="714"/>
      <c r="DSQ14" s="714"/>
      <c r="DSR14" s="714"/>
      <c r="DSS14" s="714"/>
      <c r="DST14" s="714"/>
      <c r="DSU14" s="714"/>
      <c r="DSV14" s="714"/>
      <c r="DSW14" s="714"/>
      <c r="DSX14" s="714"/>
      <c r="DSY14" s="714"/>
      <c r="DSZ14" s="714"/>
      <c r="DTA14" s="714"/>
      <c r="DTB14" s="714"/>
      <c r="DTC14" s="714"/>
      <c r="DTD14" s="714"/>
      <c r="DTE14" s="714"/>
      <c r="DTF14" s="714"/>
      <c r="DTG14" s="714"/>
      <c r="DTH14" s="714"/>
      <c r="DTI14" s="714"/>
      <c r="DTJ14" s="714"/>
      <c r="DTK14" s="714"/>
      <c r="DTL14" s="714"/>
      <c r="DTM14" s="714"/>
      <c r="DTN14" s="714"/>
      <c r="DTO14" s="714"/>
      <c r="DTP14" s="714"/>
      <c r="DTQ14" s="714"/>
      <c r="DTR14" s="714"/>
      <c r="DTS14" s="714"/>
      <c r="DTT14" s="714"/>
      <c r="DTU14" s="714"/>
      <c r="DTV14" s="714"/>
      <c r="DTW14" s="714"/>
      <c r="DTX14" s="714"/>
      <c r="DTY14" s="714"/>
      <c r="DTZ14" s="714"/>
      <c r="DUA14" s="714"/>
      <c r="DUB14" s="714"/>
      <c r="DUC14" s="714"/>
      <c r="DUD14" s="714"/>
      <c r="DUE14" s="714"/>
      <c r="DUF14" s="714"/>
      <c r="DUG14" s="714"/>
      <c r="DUH14" s="714"/>
      <c r="DUI14" s="714"/>
      <c r="DUJ14" s="714"/>
      <c r="DUK14" s="714"/>
      <c r="DUL14" s="714"/>
      <c r="DUM14" s="714"/>
      <c r="DUN14" s="714"/>
      <c r="DUO14" s="714"/>
      <c r="DUP14" s="714"/>
      <c r="DUQ14" s="714"/>
      <c r="DUR14" s="714"/>
      <c r="DUS14" s="714"/>
      <c r="DUT14" s="714"/>
      <c r="DUU14" s="714"/>
      <c r="DUV14" s="714"/>
      <c r="DUW14" s="714"/>
      <c r="DUX14" s="714"/>
      <c r="DUY14" s="714"/>
      <c r="DUZ14" s="714"/>
      <c r="DVA14" s="714"/>
      <c r="DVB14" s="714"/>
      <c r="DVC14" s="714"/>
      <c r="DVD14" s="714"/>
      <c r="DVE14" s="714"/>
      <c r="DVF14" s="714"/>
      <c r="DVG14" s="714"/>
      <c r="DVH14" s="714"/>
      <c r="DVI14" s="714"/>
      <c r="DVJ14" s="714"/>
      <c r="DVK14" s="714"/>
      <c r="DVL14" s="714"/>
      <c r="DVM14" s="714"/>
      <c r="DVN14" s="714"/>
      <c r="DVO14" s="714"/>
      <c r="DVP14" s="714"/>
      <c r="DVQ14" s="714"/>
      <c r="DVR14" s="714"/>
      <c r="DVS14" s="714"/>
      <c r="DVT14" s="714"/>
      <c r="DVU14" s="714"/>
      <c r="DVV14" s="714"/>
      <c r="DVW14" s="714"/>
      <c r="DVX14" s="714"/>
      <c r="DVY14" s="714"/>
      <c r="DVZ14" s="714"/>
      <c r="DWA14" s="714"/>
      <c r="DWB14" s="714"/>
      <c r="DWC14" s="714"/>
      <c r="DWD14" s="714"/>
      <c r="DWE14" s="714"/>
      <c r="DWF14" s="714"/>
      <c r="DWG14" s="714"/>
      <c r="DWH14" s="714"/>
      <c r="DWI14" s="714"/>
      <c r="DWJ14" s="714"/>
      <c r="DWK14" s="714"/>
      <c r="DWL14" s="714"/>
      <c r="DWM14" s="714"/>
      <c r="DWN14" s="714"/>
      <c r="DWO14" s="714"/>
      <c r="DWP14" s="714"/>
      <c r="DWQ14" s="714"/>
      <c r="DWR14" s="714"/>
      <c r="DWS14" s="714"/>
      <c r="DWT14" s="714"/>
      <c r="DWU14" s="714"/>
      <c r="DWV14" s="714"/>
      <c r="DWW14" s="714"/>
      <c r="DWX14" s="714"/>
      <c r="DWY14" s="714"/>
      <c r="DWZ14" s="714"/>
      <c r="DXA14" s="714"/>
      <c r="DXB14" s="714"/>
      <c r="DXC14" s="714"/>
      <c r="DXD14" s="714"/>
      <c r="DXE14" s="714"/>
      <c r="DXF14" s="714"/>
      <c r="DXG14" s="714"/>
      <c r="DXH14" s="714"/>
      <c r="DXI14" s="714"/>
      <c r="DXJ14" s="714"/>
      <c r="DXK14" s="714"/>
      <c r="DXL14" s="714"/>
      <c r="DXM14" s="714"/>
      <c r="DXN14" s="714"/>
      <c r="DXO14" s="714"/>
      <c r="DXP14" s="714"/>
      <c r="DXQ14" s="714"/>
      <c r="DXR14" s="714"/>
      <c r="DXS14" s="714"/>
      <c r="DXT14" s="714"/>
      <c r="DXU14" s="714"/>
      <c r="DXV14" s="714"/>
      <c r="DXW14" s="714"/>
      <c r="DXX14" s="714"/>
      <c r="DXY14" s="714"/>
      <c r="DXZ14" s="714"/>
      <c r="DYA14" s="714"/>
      <c r="DYB14" s="714"/>
      <c r="DYC14" s="714"/>
      <c r="DYD14" s="714"/>
      <c r="DYE14" s="714"/>
      <c r="DYF14" s="714"/>
      <c r="DYG14" s="714"/>
      <c r="DYH14" s="714"/>
      <c r="DYI14" s="714"/>
      <c r="DYJ14" s="714"/>
      <c r="DYK14" s="714"/>
      <c r="DYL14" s="714"/>
      <c r="DYM14" s="714"/>
      <c r="DYN14" s="714"/>
      <c r="DYO14" s="714"/>
      <c r="DYP14" s="714"/>
      <c r="DYQ14" s="714"/>
      <c r="DYR14" s="714"/>
      <c r="DYS14" s="714"/>
      <c r="DYT14" s="714"/>
      <c r="DYU14" s="714"/>
      <c r="DYV14" s="714"/>
      <c r="DYW14" s="714"/>
      <c r="DYX14" s="714"/>
      <c r="DYY14" s="714"/>
      <c r="DYZ14" s="714"/>
      <c r="DZA14" s="714"/>
      <c r="DZB14" s="714"/>
      <c r="DZC14" s="714"/>
      <c r="DZD14" s="714"/>
      <c r="DZE14" s="714"/>
      <c r="DZF14" s="714"/>
      <c r="DZG14" s="714"/>
      <c r="DZH14" s="714"/>
      <c r="DZI14" s="714"/>
      <c r="DZJ14" s="714"/>
      <c r="DZK14" s="714"/>
      <c r="DZL14" s="714"/>
      <c r="DZM14" s="714"/>
      <c r="DZN14" s="714"/>
      <c r="DZO14" s="714"/>
      <c r="DZP14" s="714"/>
      <c r="DZQ14" s="714"/>
      <c r="DZR14" s="714"/>
      <c r="DZS14" s="714"/>
      <c r="DZT14" s="714"/>
      <c r="DZU14" s="714"/>
      <c r="DZV14" s="714"/>
      <c r="DZW14" s="714"/>
      <c r="DZX14" s="714"/>
      <c r="DZY14" s="714"/>
      <c r="DZZ14" s="714"/>
      <c r="EAA14" s="714"/>
      <c r="EAB14" s="714"/>
      <c r="EAC14" s="714"/>
      <c r="EAD14" s="714"/>
      <c r="EAE14" s="714"/>
      <c r="EAF14" s="714"/>
      <c r="EAG14" s="714"/>
      <c r="EAH14" s="714"/>
      <c r="EAI14" s="714"/>
      <c r="EAJ14" s="714"/>
      <c r="EAK14" s="714"/>
      <c r="EAL14" s="714"/>
      <c r="EAM14" s="714"/>
      <c r="EAN14" s="714"/>
      <c r="EAO14" s="714"/>
      <c r="EAP14" s="714"/>
      <c r="EAQ14" s="714"/>
      <c r="EAR14" s="714"/>
      <c r="EAS14" s="714"/>
      <c r="EAT14" s="714"/>
      <c r="EAU14" s="714"/>
      <c r="EAV14" s="714"/>
      <c r="EAW14" s="714"/>
      <c r="EAX14" s="714"/>
      <c r="EAY14" s="714"/>
      <c r="EAZ14" s="714"/>
      <c r="EBA14" s="714"/>
      <c r="EBB14" s="714"/>
      <c r="EBC14" s="714"/>
      <c r="EBD14" s="714"/>
      <c r="EBE14" s="714"/>
      <c r="EBF14" s="714"/>
      <c r="EBG14" s="714"/>
      <c r="EBH14" s="714"/>
      <c r="EBI14" s="714"/>
      <c r="EBJ14" s="714"/>
      <c r="EBK14" s="714"/>
      <c r="EBL14" s="714"/>
      <c r="EBM14" s="714"/>
      <c r="EBN14" s="714"/>
      <c r="EBO14" s="714"/>
      <c r="EBP14" s="714"/>
      <c r="EBQ14" s="714"/>
      <c r="EBR14" s="714"/>
      <c r="EBS14" s="714"/>
      <c r="EBT14" s="714"/>
      <c r="EBU14" s="714"/>
      <c r="EBV14" s="714"/>
      <c r="EBW14" s="714"/>
      <c r="EBX14" s="714"/>
      <c r="EBY14" s="714"/>
      <c r="EBZ14" s="714"/>
      <c r="ECA14" s="714"/>
      <c r="ECB14" s="714"/>
      <c r="ECC14" s="714"/>
      <c r="ECD14" s="714"/>
      <c r="ECE14" s="714"/>
      <c r="ECF14" s="714"/>
      <c r="ECG14" s="714"/>
      <c r="ECH14" s="714"/>
      <c r="ECI14" s="714"/>
      <c r="ECJ14" s="714"/>
      <c r="ECK14" s="714"/>
      <c r="ECL14" s="714"/>
      <c r="ECM14" s="714"/>
      <c r="ECN14" s="714"/>
      <c r="ECO14" s="714"/>
      <c r="ECP14" s="714"/>
      <c r="ECQ14" s="714"/>
      <c r="ECR14" s="714"/>
      <c r="ECS14" s="714"/>
      <c r="ECT14" s="714"/>
      <c r="ECU14" s="714"/>
      <c r="ECV14" s="714"/>
      <c r="ECW14" s="714"/>
      <c r="ECX14" s="714"/>
      <c r="ECY14" s="714"/>
      <c r="ECZ14" s="714"/>
      <c r="EDA14" s="714"/>
      <c r="EDB14" s="714"/>
      <c r="EDC14" s="714"/>
      <c r="EDD14" s="714"/>
      <c r="EDE14" s="714"/>
      <c r="EDF14" s="714"/>
      <c r="EDG14" s="714"/>
      <c r="EDH14" s="714"/>
      <c r="EDI14" s="714"/>
      <c r="EDJ14" s="714"/>
      <c r="EDK14" s="714"/>
      <c r="EDL14" s="714"/>
      <c r="EDM14" s="714"/>
      <c r="EDN14" s="714"/>
      <c r="EDO14" s="714"/>
      <c r="EDP14" s="714"/>
      <c r="EDQ14" s="714"/>
      <c r="EDR14" s="714"/>
      <c r="EDS14" s="714"/>
      <c r="EDT14" s="714"/>
      <c r="EDU14" s="714"/>
      <c r="EDV14" s="714"/>
      <c r="EDW14" s="714"/>
      <c r="EDX14" s="714"/>
      <c r="EDY14" s="714"/>
      <c r="EDZ14" s="714"/>
      <c r="EEA14" s="714"/>
      <c r="EEB14" s="714"/>
      <c r="EEC14" s="714"/>
      <c r="EED14" s="714"/>
      <c r="EEE14" s="714"/>
      <c r="EEF14" s="714"/>
      <c r="EEG14" s="714"/>
      <c r="EEH14" s="714"/>
      <c r="EEI14" s="714"/>
      <c r="EEJ14" s="714"/>
      <c r="EEK14" s="714"/>
      <c r="EEL14" s="714"/>
      <c r="EEM14" s="714"/>
      <c r="EEN14" s="714"/>
      <c r="EEO14" s="714"/>
      <c r="EEP14" s="714"/>
      <c r="EEQ14" s="714"/>
      <c r="EER14" s="714"/>
      <c r="EES14" s="714"/>
      <c r="EET14" s="714"/>
      <c r="EEU14" s="714"/>
      <c r="EEV14" s="714"/>
      <c r="EEW14" s="714"/>
      <c r="EEX14" s="714"/>
      <c r="EEY14" s="714"/>
      <c r="EEZ14" s="714"/>
      <c r="EFA14" s="714"/>
      <c r="EFB14" s="714"/>
      <c r="EFC14" s="714"/>
      <c r="EFD14" s="714"/>
      <c r="EFE14" s="714"/>
      <c r="EFF14" s="714"/>
      <c r="EFG14" s="714"/>
      <c r="EFH14" s="714"/>
      <c r="EFI14" s="714"/>
      <c r="EFJ14" s="714"/>
      <c r="EFK14" s="714"/>
      <c r="EFL14" s="714"/>
      <c r="EFM14" s="714"/>
      <c r="EFN14" s="714"/>
      <c r="EFO14" s="714"/>
      <c r="EFP14" s="714"/>
      <c r="EFQ14" s="714"/>
      <c r="EFR14" s="714"/>
      <c r="EFS14" s="714"/>
      <c r="EFT14" s="714"/>
      <c r="EFU14" s="714"/>
      <c r="EFV14" s="714"/>
      <c r="EFW14" s="714"/>
      <c r="EFX14" s="714"/>
      <c r="EFY14" s="714"/>
      <c r="EFZ14" s="714"/>
      <c r="EGA14" s="714"/>
      <c r="EGB14" s="714"/>
      <c r="EGC14" s="714"/>
      <c r="EGD14" s="714"/>
      <c r="EGE14" s="714"/>
      <c r="EGF14" s="714"/>
      <c r="EGG14" s="714"/>
      <c r="EGH14" s="714"/>
      <c r="EGI14" s="714"/>
      <c r="EGJ14" s="714"/>
      <c r="EGK14" s="714"/>
      <c r="EGL14" s="714"/>
      <c r="EGM14" s="714"/>
      <c r="EGN14" s="714"/>
      <c r="EGO14" s="714"/>
      <c r="EGP14" s="714"/>
      <c r="EGQ14" s="714"/>
      <c r="EGR14" s="714"/>
      <c r="EGS14" s="714"/>
      <c r="EGT14" s="714"/>
      <c r="EGU14" s="714"/>
      <c r="EGV14" s="714"/>
      <c r="EGW14" s="714"/>
      <c r="EGX14" s="714"/>
      <c r="EGY14" s="714"/>
      <c r="EGZ14" s="714"/>
      <c r="EHA14" s="714"/>
      <c r="EHB14" s="714"/>
      <c r="EHC14" s="714"/>
      <c r="EHD14" s="714"/>
      <c r="EHE14" s="714"/>
      <c r="EHF14" s="714"/>
      <c r="EHG14" s="714"/>
      <c r="EHH14" s="714"/>
      <c r="EHI14" s="714"/>
      <c r="EHJ14" s="714"/>
      <c r="EHK14" s="714"/>
      <c r="EHL14" s="714"/>
      <c r="EHM14" s="714"/>
      <c r="EHN14" s="714"/>
      <c r="EHO14" s="714"/>
      <c r="EHP14" s="714"/>
      <c r="EHQ14" s="714"/>
      <c r="EHR14" s="714"/>
      <c r="EHS14" s="714"/>
      <c r="EHT14" s="714"/>
      <c r="EHU14" s="714"/>
      <c r="EHV14" s="714"/>
      <c r="EHW14" s="714"/>
      <c r="EHX14" s="714"/>
      <c r="EHY14" s="714"/>
      <c r="EHZ14" s="714"/>
      <c r="EIA14" s="714"/>
      <c r="EIB14" s="714"/>
      <c r="EIC14" s="714"/>
      <c r="EID14" s="714"/>
      <c r="EIE14" s="714"/>
      <c r="EIF14" s="714"/>
      <c r="EIG14" s="714"/>
      <c r="EIH14" s="714"/>
      <c r="EII14" s="714"/>
      <c r="EIJ14" s="714"/>
      <c r="EIK14" s="714"/>
      <c r="EIL14" s="714"/>
      <c r="EIM14" s="714"/>
      <c r="EIN14" s="714"/>
      <c r="EIO14" s="714"/>
      <c r="EIP14" s="714"/>
      <c r="EIQ14" s="714"/>
      <c r="EIR14" s="714"/>
      <c r="EIS14" s="714"/>
      <c r="EIT14" s="714"/>
      <c r="EIU14" s="714"/>
      <c r="EIV14" s="714"/>
      <c r="EIW14" s="714"/>
      <c r="EIX14" s="714"/>
      <c r="EIY14" s="714"/>
      <c r="EIZ14" s="714"/>
      <c r="EJA14" s="714"/>
      <c r="EJB14" s="714"/>
      <c r="EJC14" s="714"/>
      <c r="EJD14" s="714"/>
      <c r="EJE14" s="714"/>
      <c r="EJF14" s="714"/>
      <c r="EJG14" s="714"/>
      <c r="EJH14" s="714"/>
      <c r="EJI14" s="714"/>
      <c r="EJJ14" s="714"/>
      <c r="EJK14" s="714"/>
      <c r="EJL14" s="714"/>
      <c r="EJM14" s="714"/>
      <c r="EJN14" s="714"/>
      <c r="EJO14" s="714"/>
      <c r="EJP14" s="714"/>
      <c r="EJQ14" s="714"/>
      <c r="EJR14" s="714"/>
      <c r="EJS14" s="714"/>
      <c r="EJT14" s="714"/>
      <c r="EJU14" s="714"/>
      <c r="EJV14" s="714"/>
      <c r="EJW14" s="714"/>
      <c r="EJX14" s="714"/>
      <c r="EJY14" s="714"/>
      <c r="EJZ14" s="714"/>
      <c r="EKA14" s="714"/>
      <c r="EKB14" s="714"/>
      <c r="EKC14" s="714"/>
      <c r="EKD14" s="714"/>
      <c r="EKE14" s="714"/>
      <c r="EKF14" s="714"/>
      <c r="EKG14" s="714"/>
      <c r="EKH14" s="714"/>
      <c r="EKI14" s="714"/>
      <c r="EKJ14" s="714"/>
      <c r="EKK14" s="714"/>
      <c r="EKL14" s="714"/>
      <c r="EKM14" s="714"/>
      <c r="EKN14" s="714"/>
      <c r="EKO14" s="714"/>
      <c r="EKP14" s="714"/>
      <c r="EKQ14" s="714"/>
      <c r="EKR14" s="714"/>
      <c r="EKS14" s="714"/>
      <c r="EKT14" s="714"/>
      <c r="EKU14" s="714"/>
      <c r="EKV14" s="714"/>
      <c r="EKW14" s="714"/>
      <c r="EKX14" s="714"/>
      <c r="EKY14" s="714"/>
      <c r="EKZ14" s="714"/>
      <c r="ELA14" s="714"/>
      <c r="ELB14" s="714"/>
      <c r="ELC14" s="714"/>
      <c r="ELD14" s="714"/>
      <c r="ELE14" s="714"/>
      <c r="ELF14" s="714"/>
      <c r="ELG14" s="714"/>
      <c r="ELH14" s="714"/>
      <c r="ELI14" s="714"/>
      <c r="ELJ14" s="714"/>
      <c r="ELK14" s="714"/>
      <c r="ELL14" s="714"/>
      <c r="ELM14" s="714"/>
      <c r="ELN14" s="714"/>
      <c r="ELO14" s="714"/>
      <c r="ELP14" s="714"/>
      <c r="ELQ14" s="714"/>
      <c r="ELR14" s="714"/>
      <c r="ELS14" s="714"/>
      <c r="ELT14" s="714"/>
      <c r="ELU14" s="714"/>
      <c r="ELV14" s="714"/>
      <c r="ELW14" s="714"/>
      <c r="ELX14" s="714"/>
      <c r="ELY14" s="714"/>
      <c r="ELZ14" s="714"/>
      <c r="EMA14" s="714"/>
      <c r="EMB14" s="714"/>
      <c r="EMC14" s="714"/>
      <c r="EMD14" s="714"/>
      <c r="EME14" s="714"/>
      <c r="EMF14" s="714"/>
      <c r="EMG14" s="714"/>
      <c r="EMH14" s="714"/>
      <c r="EMI14" s="714"/>
      <c r="EMJ14" s="714"/>
      <c r="EMK14" s="714"/>
      <c r="EML14" s="714"/>
      <c r="EMM14" s="714"/>
      <c r="EMN14" s="714"/>
      <c r="EMO14" s="714"/>
      <c r="EMP14" s="714"/>
      <c r="EMQ14" s="714"/>
      <c r="EMR14" s="714"/>
      <c r="EMS14" s="714"/>
      <c r="EMT14" s="714"/>
      <c r="EMU14" s="714"/>
      <c r="EMV14" s="714"/>
      <c r="EMW14" s="714"/>
      <c r="EMX14" s="714"/>
      <c r="EMY14" s="714"/>
      <c r="EMZ14" s="714"/>
      <c r="ENA14" s="714"/>
      <c r="ENB14" s="714"/>
      <c r="ENC14" s="714"/>
      <c r="END14" s="714"/>
      <c r="ENE14" s="714"/>
      <c r="ENF14" s="714"/>
      <c r="ENG14" s="714"/>
      <c r="ENH14" s="714"/>
      <c r="ENI14" s="714"/>
      <c r="ENJ14" s="714"/>
      <c r="ENK14" s="714"/>
      <c r="ENL14" s="714"/>
      <c r="ENM14" s="714"/>
      <c r="ENN14" s="714"/>
      <c r="ENO14" s="714"/>
      <c r="ENP14" s="714"/>
      <c r="ENQ14" s="714"/>
      <c r="ENR14" s="714"/>
      <c r="ENS14" s="714"/>
      <c r="ENT14" s="714"/>
      <c r="ENU14" s="714"/>
      <c r="ENV14" s="714"/>
      <c r="ENW14" s="714"/>
      <c r="ENX14" s="714"/>
      <c r="ENY14" s="714"/>
      <c r="ENZ14" s="714"/>
      <c r="EOA14" s="714"/>
      <c r="EOB14" s="714"/>
      <c r="EOC14" s="714"/>
      <c r="EOD14" s="714"/>
      <c r="EOE14" s="714"/>
      <c r="EOF14" s="714"/>
      <c r="EOG14" s="714"/>
      <c r="EOH14" s="714"/>
      <c r="EOI14" s="714"/>
      <c r="EOJ14" s="714"/>
      <c r="EOK14" s="714"/>
      <c r="EOL14" s="714"/>
      <c r="EOM14" s="714"/>
      <c r="EON14" s="714"/>
      <c r="EOO14" s="714"/>
      <c r="EOP14" s="714"/>
      <c r="EOQ14" s="714"/>
      <c r="EOR14" s="714"/>
      <c r="EOS14" s="714"/>
      <c r="EOT14" s="714"/>
      <c r="EOU14" s="714"/>
      <c r="EOV14" s="714"/>
      <c r="EOW14" s="714"/>
      <c r="EOX14" s="714"/>
      <c r="EOY14" s="714"/>
      <c r="EOZ14" s="714"/>
      <c r="EPA14" s="714"/>
      <c r="EPB14" s="714"/>
      <c r="EPC14" s="714"/>
      <c r="EPD14" s="714"/>
      <c r="EPE14" s="714"/>
      <c r="EPF14" s="714"/>
      <c r="EPG14" s="714"/>
      <c r="EPH14" s="714"/>
      <c r="EPI14" s="714"/>
      <c r="EPJ14" s="714"/>
      <c r="EPK14" s="714"/>
      <c r="EPL14" s="714"/>
      <c r="EPM14" s="714"/>
      <c r="EPN14" s="714"/>
      <c r="EPO14" s="714"/>
      <c r="EPP14" s="714"/>
      <c r="EPQ14" s="714"/>
      <c r="EPR14" s="714"/>
      <c r="EPS14" s="714"/>
      <c r="EPT14" s="714"/>
      <c r="EPU14" s="714"/>
      <c r="EPV14" s="714"/>
      <c r="EPW14" s="714"/>
      <c r="EPX14" s="714"/>
      <c r="EPY14" s="714"/>
      <c r="EPZ14" s="714"/>
      <c r="EQA14" s="714"/>
      <c r="EQB14" s="714"/>
      <c r="EQC14" s="714"/>
      <c r="EQD14" s="714"/>
      <c r="EQE14" s="714"/>
      <c r="EQF14" s="714"/>
      <c r="EQG14" s="714"/>
      <c r="EQH14" s="714"/>
      <c r="EQI14" s="714"/>
      <c r="EQJ14" s="714"/>
      <c r="EQK14" s="714"/>
      <c r="EQL14" s="714"/>
      <c r="EQM14" s="714"/>
      <c r="EQN14" s="714"/>
      <c r="EQO14" s="714"/>
      <c r="EQP14" s="714"/>
      <c r="EQQ14" s="714"/>
      <c r="EQR14" s="714"/>
      <c r="EQS14" s="714"/>
      <c r="EQT14" s="714"/>
      <c r="EQU14" s="714"/>
      <c r="EQV14" s="714"/>
      <c r="EQW14" s="714"/>
      <c r="EQX14" s="714"/>
      <c r="EQY14" s="714"/>
      <c r="EQZ14" s="714"/>
      <c r="ERA14" s="714"/>
      <c r="ERB14" s="714"/>
      <c r="ERC14" s="714"/>
      <c r="ERD14" s="714"/>
      <c r="ERE14" s="714"/>
      <c r="ERF14" s="714"/>
      <c r="ERG14" s="714"/>
      <c r="ERH14" s="714"/>
      <c r="ERI14" s="714"/>
      <c r="ERJ14" s="714"/>
      <c r="ERK14" s="714"/>
      <c r="ERL14" s="714"/>
      <c r="ERM14" s="714"/>
      <c r="ERN14" s="714"/>
      <c r="ERO14" s="714"/>
      <c r="ERP14" s="714"/>
      <c r="ERQ14" s="714"/>
      <c r="ERR14" s="714"/>
      <c r="ERS14" s="714"/>
      <c r="ERT14" s="714"/>
      <c r="ERU14" s="714"/>
      <c r="ERV14" s="714"/>
      <c r="ERW14" s="714"/>
      <c r="ERX14" s="714"/>
      <c r="ERY14" s="714"/>
      <c r="ERZ14" s="714"/>
      <c r="ESA14" s="714"/>
      <c r="ESB14" s="714"/>
      <c r="ESC14" s="714"/>
      <c r="ESD14" s="714"/>
      <c r="ESE14" s="714"/>
      <c r="ESF14" s="714"/>
      <c r="ESG14" s="714"/>
      <c r="ESH14" s="714"/>
      <c r="ESI14" s="714"/>
      <c r="ESJ14" s="714"/>
      <c r="ESK14" s="714"/>
      <c r="ESL14" s="714"/>
      <c r="ESM14" s="714"/>
      <c r="ESN14" s="714"/>
      <c r="ESO14" s="714"/>
      <c r="ESP14" s="714"/>
      <c r="ESQ14" s="714"/>
      <c r="ESR14" s="714"/>
      <c r="ESS14" s="714"/>
      <c r="EST14" s="714"/>
      <c r="ESU14" s="714"/>
      <c r="ESV14" s="714"/>
      <c r="ESW14" s="714"/>
      <c r="ESX14" s="714"/>
      <c r="ESY14" s="714"/>
      <c r="ESZ14" s="714"/>
      <c r="ETA14" s="714"/>
      <c r="ETB14" s="714"/>
      <c r="ETC14" s="714"/>
      <c r="ETD14" s="714"/>
      <c r="ETE14" s="714"/>
      <c r="ETF14" s="714"/>
      <c r="ETG14" s="714"/>
      <c r="ETH14" s="714"/>
      <c r="ETI14" s="714"/>
      <c r="ETJ14" s="714"/>
      <c r="ETK14" s="714"/>
      <c r="ETL14" s="714"/>
      <c r="ETM14" s="714"/>
      <c r="ETN14" s="714"/>
      <c r="ETO14" s="714"/>
      <c r="ETP14" s="714"/>
      <c r="ETQ14" s="714"/>
      <c r="ETR14" s="714"/>
      <c r="ETS14" s="714"/>
      <c r="ETT14" s="714"/>
      <c r="ETU14" s="714"/>
      <c r="ETV14" s="714"/>
      <c r="ETW14" s="714"/>
      <c r="ETX14" s="714"/>
      <c r="ETY14" s="714"/>
      <c r="ETZ14" s="714"/>
      <c r="EUA14" s="714"/>
      <c r="EUB14" s="714"/>
      <c r="EUC14" s="714"/>
      <c r="EUD14" s="714"/>
      <c r="EUE14" s="714"/>
      <c r="EUF14" s="714"/>
      <c r="EUG14" s="714"/>
      <c r="EUH14" s="714"/>
      <c r="EUI14" s="714"/>
      <c r="EUJ14" s="714"/>
      <c r="EUK14" s="714"/>
      <c r="EUL14" s="714"/>
      <c r="EUM14" s="714"/>
      <c r="EUN14" s="714"/>
      <c r="EUO14" s="714"/>
      <c r="EUP14" s="714"/>
      <c r="EUQ14" s="714"/>
      <c r="EUR14" s="714"/>
      <c r="EUS14" s="714"/>
      <c r="EUT14" s="714"/>
      <c r="EUU14" s="714"/>
      <c r="EUV14" s="714"/>
      <c r="EUW14" s="714"/>
      <c r="EUX14" s="714"/>
      <c r="EUY14" s="714"/>
      <c r="EUZ14" s="714"/>
      <c r="EVA14" s="714"/>
      <c r="EVB14" s="714"/>
      <c r="EVC14" s="714"/>
      <c r="EVD14" s="714"/>
      <c r="EVE14" s="714"/>
      <c r="EVF14" s="714"/>
      <c r="EVG14" s="714"/>
      <c r="EVH14" s="714"/>
      <c r="EVI14" s="714"/>
      <c r="EVJ14" s="714"/>
      <c r="EVK14" s="714"/>
      <c r="EVL14" s="714"/>
      <c r="EVM14" s="714"/>
      <c r="EVN14" s="714"/>
      <c r="EVO14" s="714"/>
      <c r="EVP14" s="714"/>
      <c r="EVQ14" s="714"/>
      <c r="EVR14" s="714"/>
      <c r="EVS14" s="714"/>
      <c r="EVT14" s="714"/>
      <c r="EVU14" s="714"/>
      <c r="EVV14" s="714"/>
      <c r="EVW14" s="714"/>
      <c r="EVX14" s="714"/>
      <c r="EVY14" s="714"/>
      <c r="EVZ14" s="714"/>
      <c r="EWA14" s="714"/>
      <c r="EWB14" s="714"/>
      <c r="EWC14" s="714"/>
      <c r="EWD14" s="714"/>
      <c r="EWE14" s="714"/>
      <c r="EWF14" s="714"/>
      <c r="EWG14" s="714"/>
      <c r="EWH14" s="714"/>
      <c r="EWI14" s="714"/>
      <c r="EWJ14" s="714"/>
      <c r="EWK14" s="714"/>
      <c r="EWL14" s="714"/>
      <c r="EWM14" s="714"/>
      <c r="EWN14" s="714"/>
      <c r="EWO14" s="714"/>
      <c r="EWP14" s="714"/>
      <c r="EWQ14" s="714"/>
      <c r="EWR14" s="714"/>
      <c r="EWS14" s="714"/>
      <c r="EWT14" s="714"/>
      <c r="EWU14" s="714"/>
      <c r="EWV14" s="714"/>
      <c r="EWW14" s="714"/>
      <c r="EWX14" s="714"/>
      <c r="EWY14" s="714"/>
      <c r="EWZ14" s="714"/>
      <c r="EXA14" s="714"/>
      <c r="EXB14" s="714"/>
      <c r="EXC14" s="714"/>
      <c r="EXD14" s="714"/>
      <c r="EXE14" s="714"/>
      <c r="EXF14" s="714"/>
      <c r="EXG14" s="714"/>
      <c r="EXH14" s="714"/>
      <c r="EXI14" s="714"/>
      <c r="EXJ14" s="714"/>
      <c r="EXK14" s="714"/>
      <c r="EXL14" s="714"/>
      <c r="EXM14" s="714"/>
      <c r="EXN14" s="714"/>
      <c r="EXO14" s="714"/>
      <c r="EXP14" s="714"/>
      <c r="EXQ14" s="714"/>
      <c r="EXR14" s="714"/>
      <c r="EXS14" s="714"/>
      <c r="EXT14" s="714"/>
      <c r="EXU14" s="714"/>
      <c r="EXV14" s="714"/>
      <c r="EXW14" s="714"/>
      <c r="EXX14" s="714"/>
      <c r="EXY14" s="714"/>
      <c r="EXZ14" s="714"/>
      <c r="EYA14" s="714"/>
      <c r="EYB14" s="714"/>
      <c r="EYC14" s="714"/>
      <c r="EYD14" s="714"/>
      <c r="EYE14" s="714"/>
      <c r="EYF14" s="714"/>
      <c r="EYG14" s="714"/>
      <c r="EYH14" s="714"/>
      <c r="EYI14" s="714"/>
      <c r="EYJ14" s="714"/>
      <c r="EYK14" s="714"/>
      <c r="EYL14" s="714"/>
      <c r="EYM14" s="714"/>
      <c r="EYN14" s="714"/>
      <c r="EYO14" s="714"/>
      <c r="EYP14" s="714"/>
      <c r="EYQ14" s="714"/>
      <c r="EYR14" s="714"/>
      <c r="EYS14" s="714"/>
      <c r="EYT14" s="714"/>
      <c r="EYU14" s="714"/>
      <c r="EYV14" s="714"/>
      <c r="EYW14" s="714"/>
      <c r="EYX14" s="714"/>
      <c r="EYY14" s="714"/>
      <c r="EYZ14" s="714"/>
      <c r="EZA14" s="714"/>
      <c r="EZB14" s="714"/>
      <c r="EZC14" s="714"/>
      <c r="EZD14" s="714"/>
      <c r="EZE14" s="714"/>
      <c r="EZF14" s="714"/>
      <c r="EZG14" s="714"/>
      <c r="EZH14" s="714"/>
      <c r="EZI14" s="714"/>
      <c r="EZJ14" s="714"/>
      <c r="EZK14" s="714"/>
      <c r="EZL14" s="714"/>
      <c r="EZM14" s="714"/>
      <c r="EZN14" s="714"/>
      <c r="EZO14" s="714"/>
      <c r="EZP14" s="714"/>
      <c r="EZQ14" s="714"/>
      <c r="EZR14" s="714"/>
      <c r="EZS14" s="714"/>
      <c r="EZT14" s="714"/>
      <c r="EZU14" s="714"/>
      <c r="EZV14" s="714"/>
      <c r="EZW14" s="714"/>
      <c r="EZX14" s="714"/>
      <c r="EZY14" s="714"/>
      <c r="EZZ14" s="714"/>
      <c r="FAA14" s="714"/>
      <c r="FAB14" s="714"/>
      <c r="FAC14" s="714"/>
      <c r="FAD14" s="714"/>
      <c r="FAE14" s="714"/>
      <c r="FAF14" s="714"/>
      <c r="FAG14" s="714"/>
      <c r="FAH14" s="714"/>
      <c r="FAI14" s="714"/>
      <c r="FAJ14" s="714"/>
      <c r="FAK14" s="714"/>
      <c r="FAL14" s="714"/>
      <c r="FAM14" s="714"/>
      <c r="FAN14" s="714"/>
      <c r="FAO14" s="714"/>
      <c r="FAP14" s="714"/>
      <c r="FAQ14" s="714"/>
      <c r="FAR14" s="714"/>
      <c r="FAS14" s="714"/>
      <c r="FAT14" s="714"/>
      <c r="FAU14" s="714"/>
      <c r="FAV14" s="714"/>
      <c r="FAW14" s="714"/>
      <c r="FAX14" s="714"/>
      <c r="FAY14" s="714"/>
      <c r="FAZ14" s="714"/>
      <c r="FBA14" s="714"/>
      <c r="FBB14" s="714"/>
      <c r="FBC14" s="714"/>
      <c r="FBD14" s="714"/>
      <c r="FBE14" s="714"/>
      <c r="FBF14" s="714"/>
      <c r="FBG14" s="714"/>
      <c r="FBH14" s="714"/>
      <c r="FBI14" s="714"/>
      <c r="FBJ14" s="714"/>
      <c r="FBK14" s="714"/>
      <c r="FBL14" s="714"/>
      <c r="FBM14" s="714"/>
      <c r="FBN14" s="714"/>
      <c r="FBO14" s="714"/>
      <c r="FBP14" s="714"/>
      <c r="FBQ14" s="714"/>
      <c r="FBR14" s="714"/>
      <c r="FBS14" s="714"/>
      <c r="FBT14" s="714"/>
      <c r="FBU14" s="714"/>
      <c r="FBV14" s="714"/>
      <c r="FBW14" s="714"/>
      <c r="FBX14" s="714"/>
      <c r="FBY14" s="714"/>
      <c r="FBZ14" s="714"/>
      <c r="FCA14" s="714"/>
      <c r="FCB14" s="714"/>
      <c r="FCC14" s="714"/>
      <c r="FCD14" s="714"/>
      <c r="FCE14" s="714"/>
      <c r="FCF14" s="714"/>
      <c r="FCG14" s="714"/>
      <c r="FCH14" s="714"/>
      <c r="FCI14" s="714"/>
      <c r="FCJ14" s="714"/>
      <c r="FCK14" s="714"/>
      <c r="FCL14" s="714"/>
      <c r="FCM14" s="714"/>
      <c r="FCN14" s="714"/>
      <c r="FCO14" s="714"/>
      <c r="FCP14" s="714"/>
      <c r="FCQ14" s="714"/>
      <c r="FCR14" s="714"/>
      <c r="FCS14" s="714"/>
      <c r="FCT14" s="714"/>
      <c r="FCU14" s="714"/>
      <c r="FCV14" s="714"/>
      <c r="FCW14" s="714"/>
      <c r="FCX14" s="714"/>
      <c r="FCY14" s="714"/>
      <c r="FCZ14" s="714"/>
      <c r="FDA14" s="714"/>
      <c r="FDB14" s="714"/>
      <c r="FDC14" s="714"/>
      <c r="FDD14" s="714"/>
      <c r="FDE14" s="714"/>
      <c r="FDF14" s="714"/>
      <c r="FDG14" s="714"/>
      <c r="FDH14" s="714"/>
      <c r="FDI14" s="714"/>
      <c r="FDJ14" s="714"/>
      <c r="FDK14" s="714"/>
      <c r="FDL14" s="714"/>
      <c r="FDM14" s="714"/>
      <c r="FDN14" s="714"/>
      <c r="FDO14" s="714"/>
      <c r="FDP14" s="714"/>
      <c r="FDQ14" s="714"/>
      <c r="FDR14" s="714"/>
      <c r="FDS14" s="714"/>
      <c r="FDT14" s="714"/>
      <c r="FDU14" s="714"/>
      <c r="FDV14" s="714"/>
      <c r="FDW14" s="714"/>
      <c r="FDX14" s="714"/>
      <c r="FDY14" s="714"/>
      <c r="FDZ14" s="714"/>
      <c r="FEA14" s="714"/>
      <c r="FEB14" s="714"/>
      <c r="FEC14" s="714"/>
      <c r="FED14" s="714"/>
      <c r="FEE14" s="714"/>
      <c r="FEF14" s="714"/>
      <c r="FEG14" s="714"/>
      <c r="FEH14" s="714"/>
      <c r="FEI14" s="714"/>
      <c r="FEJ14" s="714"/>
      <c r="FEK14" s="714"/>
      <c r="FEL14" s="714"/>
      <c r="FEM14" s="714"/>
      <c r="FEN14" s="714"/>
      <c r="FEO14" s="714"/>
      <c r="FEP14" s="714"/>
      <c r="FEQ14" s="714"/>
      <c r="FER14" s="714"/>
      <c r="FES14" s="714"/>
      <c r="FET14" s="714"/>
      <c r="FEU14" s="714"/>
      <c r="FEV14" s="714"/>
      <c r="FEW14" s="714"/>
      <c r="FEX14" s="714"/>
      <c r="FEY14" s="714"/>
      <c r="FEZ14" s="714"/>
      <c r="FFA14" s="714"/>
      <c r="FFB14" s="714"/>
      <c r="FFC14" s="714"/>
      <c r="FFD14" s="714"/>
      <c r="FFE14" s="714"/>
      <c r="FFF14" s="714"/>
      <c r="FFG14" s="714"/>
      <c r="FFH14" s="714"/>
      <c r="FFI14" s="714"/>
      <c r="FFJ14" s="714"/>
      <c r="FFK14" s="714"/>
      <c r="FFL14" s="714"/>
      <c r="FFM14" s="714"/>
      <c r="FFN14" s="714"/>
      <c r="FFO14" s="714"/>
      <c r="FFP14" s="714"/>
      <c r="FFQ14" s="714"/>
      <c r="FFR14" s="714"/>
      <c r="FFS14" s="714"/>
      <c r="FFT14" s="714"/>
      <c r="FFU14" s="714"/>
      <c r="FFV14" s="714"/>
      <c r="FFW14" s="714"/>
      <c r="FFX14" s="714"/>
      <c r="FFY14" s="714"/>
      <c r="FFZ14" s="714"/>
      <c r="FGA14" s="714"/>
      <c r="FGB14" s="714"/>
      <c r="FGC14" s="714"/>
      <c r="FGD14" s="714"/>
      <c r="FGE14" s="714"/>
      <c r="FGF14" s="714"/>
      <c r="FGG14" s="714"/>
      <c r="FGH14" s="714"/>
      <c r="FGI14" s="714"/>
      <c r="FGJ14" s="714"/>
      <c r="FGK14" s="714"/>
      <c r="FGL14" s="714"/>
      <c r="FGM14" s="714"/>
      <c r="FGN14" s="714"/>
      <c r="FGO14" s="714"/>
      <c r="FGP14" s="714"/>
      <c r="FGQ14" s="714"/>
      <c r="FGR14" s="714"/>
      <c r="FGS14" s="714"/>
      <c r="FGT14" s="714"/>
      <c r="FGU14" s="714"/>
      <c r="FGV14" s="714"/>
      <c r="FGW14" s="714"/>
      <c r="FGX14" s="714"/>
      <c r="FGY14" s="714"/>
      <c r="FGZ14" s="714"/>
      <c r="FHA14" s="714"/>
      <c r="FHB14" s="714"/>
      <c r="FHC14" s="714"/>
      <c r="FHD14" s="714"/>
      <c r="FHE14" s="714"/>
      <c r="FHF14" s="714"/>
      <c r="FHG14" s="714"/>
      <c r="FHH14" s="714"/>
      <c r="FHI14" s="714"/>
      <c r="FHJ14" s="714"/>
      <c r="FHK14" s="714"/>
      <c r="FHL14" s="714"/>
      <c r="FHM14" s="714"/>
      <c r="FHN14" s="714"/>
      <c r="FHO14" s="714"/>
      <c r="FHP14" s="714"/>
      <c r="FHQ14" s="714"/>
      <c r="FHR14" s="714"/>
      <c r="FHS14" s="714"/>
      <c r="FHT14" s="714"/>
      <c r="FHU14" s="714"/>
      <c r="FHV14" s="714"/>
      <c r="FHW14" s="714"/>
      <c r="FHX14" s="714"/>
      <c r="FHY14" s="714"/>
      <c r="FHZ14" s="714"/>
      <c r="FIA14" s="714"/>
      <c r="FIB14" s="714"/>
      <c r="FIC14" s="714"/>
      <c r="FID14" s="714"/>
      <c r="FIE14" s="714"/>
      <c r="FIF14" s="714"/>
      <c r="FIG14" s="714"/>
      <c r="FIH14" s="714"/>
      <c r="FII14" s="714"/>
      <c r="FIJ14" s="714"/>
      <c r="FIK14" s="714"/>
      <c r="FIL14" s="714"/>
      <c r="FIM14" s="714"/>
      <c r="FIN14" s="714"/>
      <c r="FIO14" s="714"/>
      <c r="FIP14" s="714"/>
      <c r="FIQ14" s="714"/>
      <c r="FIR14" s="714"/>
      <c r="FIS14" s="714"/>
      <c r="FIT14" s="714"/>
      <c r="FIU14" s="714"/>
      <c r="FIV14" s="714"/>
      <c r="FIW14" s="714"/>
      <c r="FIX14" s="714"/>
      <c r="FIY14" s="714"/>
      <c r="FIZ14" s="714"/>
      <c r="FJA14" s="714"/>
      <c r="FJB14" s="714"/>
      <c r="FJC14" s="714"/>
      <c r="FJD14" s="714"/>
      <c r="FJE14" s="714"/>
      <c r="FJF14" s="714"/>
      <c r="FJG14" s="714"/>
      <c r="FJH14" s="714"/>
      <c r="FJI14" s="714"/>
      <c r="FJJ14" s="714"/>
      <c r="FJK14" s="714"/>
      <c r="FJL14" s="714"/>
      <c r="FJM14" s="714"/>
      <c r="FJN14" s="714"/>
      <c r="FJO14" s="714"/>
      <c r="FJP14" s="714"/>
      <c r="FJQ14" s="714"/>
      <c r="FJR14" s="714"/>
      <c r="FJS14" s="714"/>
      <c r="FJT14" s="714"/>
      <c r="FJU14" s="714"/>
      <c r="FJV14" s="714"/>
      <c r="FJW14" s="714"/>
      <c r="FJX14" s="714"/>
      <c r="FJY14" s="714"/>
      <c r="FJZ14" s="714"/>
      <c r="FKA14" s="714"/>
      <c r="FKB14" s="714"/>
      <c r="FKC14" s="714"/>
      <c r="FKD14" s="714"/>
      <c r="FKE14" s="714"/>
      <c r="FKF14" s="714"/>
      <c r="FKG14" s="714"/>
      <c r="FKH14" s="714"/>
      <c r="FKI14" s="714"/>
      <c r="FKJ14" s="714"/>
      <c r="FKK14" s="714"/>
      <c r="FKL14" s="714"/>
      <c r="FKM14" s="714"/>
      <c r="FKN14" s="714"/>
      <c r="FKO14" s="714"/>
      <c r="FKP14" s="714"/>
      <c r="FKQ14" s="714"/>
      <c r="FKR14" s="714"/>
      <c r="FKS14" s="714"/>
      <c r="FKT14" s="714"/>
      <c r="FKU14" s="714"/>
      <c r="FKV14" s="714"/>
      <c r="FKW14" s="714"/>
      <c r="FKX14" s="714"/>
      <c r="FKY14" s="714"/>
      <c r="FKZ14" s="714"/>
      <c r="FLA14" s="714"/>
      <c r="FLB14" s="714"/>
      <c r="FLC14" s="714"/>
      <c r="FLD14" s="714"/>
      <c r="FLE14" s="714"/>
      <c r="FLF14" s="714"/>
      <c r="FLG14" s="714"/>
      <c r="FLH14" s="714"/>
      <c r="FLI14" s="714"/>
      <c r="FLJ14" s="714"/>
      <c r="FLK14" s="714"/>
      <c r="FLL14" s="714"/>
      <c r="FLM14" s="714"/>
      <c r="FLN14" s="714"/>
      <c r="FLO14" s="714"/>
      <c r="FLP14" s="714"/>
      <c r="FLQ14" s="714"/>
      <c r="FLR14" s="714"/>
      <c r="FLS14" s="714"/>
      <c r="FLT14" s="714"/>
      <c r="FLU14" s="714"/>
      <c r="FLV14" s="714"/>
      <c r="FLW14" s="714"/>
      <c r="FLX14" s="714"/>
      <c r="FLY14" s="714"/>
      <c r="FLZ14" s="714"/>
      <c r="FMA14" s="714"/>
      <c r="FMB14" s="714"/>
      <c r="FMC14" s="714"/>
      <c r="FMD14" s="714"/>
      <c r="FME14" s="714"/>
      <c r="FMF14" s="714"/>
      <c r="FMG14" s="714"/>
      <c r="FMH14" s="714"/>
      <c r="FMI14" s="714"/>
      <c r="FMJ14" s="714"/>
      <c r="FMK14" s="714"/>
      <c r="FML14" s="714"/>
      <c r="FMM14" s="714"/>
      <c r="FMN14" s="714"/>
      <c r="FMO14" s="714"/>
      <c r="FMP14" s="714"/>
      <c r="FMQ14" s="714"/>
      <c r="FMR14" s="714"/>
      <c r="FMS14" s="714"/>
      <c r="FMT14" s="714"/>
      <c r="FMU14" s="714"/>
      <c r="FMV14" s="714"/>
      <c r="FMW14" s="714"/>
      <c r="FMX14" s="714"/>
      <c r="FMY14" s="714"/>
      <c r="FMZ14" s="714"/>
      <c r="FNA14" s="714"/>
      <c r="FNB14" s="714"/>
      <c r="FNC14" s="714"/>
      <c r="FND14" s="714"/>
      <c r="FNE14" s="714"/>
      <c r="FNF14" s="714"/>
      <c r="FNG14" s="714"/>
      <c r="FNH14" s="714"/>
      <c r="FNI14" s="714"/>
      <c r="FNJ14" s="714"/>
      <c r="FNK14" s="714"/>
      <c r="FNL14" s="714"/>
      <c r="FNM14" s="714"/>
      <c r="FNN14" s="714"/>
      <c r="FNO14" s="714"/>
      <c r="FNP14" s="714"/>
      <c r="FNQ14" s="714"/>
      <c r="FNR14" s="714"/>
      <c r="FNS14" s="714"/>
      <c r="FNT14" s="714"/>
      <c r="FNU14" s="714"/>
      <c r="FNV14" s="714"/>
      <c r="FNW14" s="714"/>
      <c r="FNX14" s="714"/>
      <c r="FNY14" s="714"/>
      <c r="FNZ14" s="714"/>
      <c r="FOA14" s="714"/>
      <c r="FOB14" s="714"/>
      <c r="FOC14" s="714"/>
      <c r="FOD14" s="714"/>
      <c r="FOE14" s="714"/>
      <c r="FOF14" s="714"/>
      <c r="FOG14" s="714"/>
      <c r="FOH14" s="714"/>
      <c r="FOI14" s="714"/>
      <c r="FOJ14" s="714"/>
      <c r="FOK14" s="714"/>
      <c r="FOL14" s="714"/>
      <c r="FOM14" s="714"/>
      <c r="FON14" s="714"/>
      <c r="FOO14" s="714"/>
      <c r="FOP14" s="714"/>
      <c r="FOQ14" s="714"/>
      <c r="FOR14" s="714"/>
      <c r="FOS14" s="714"/>
      <c r="FOT14" s="714"/>
      <c r="FOU14" s="714"/>
      <c r="FOV14" s="714"/>
      <c r="FOW14" s="714"/>
      <c r="FOX14" s="714"/>
      <c r="FOY14" s="714"/>
      <c r="FOZ14" s="714"/>
      <c r="FPA14" s="714"/>
      <c r="FPB14" s="714"/>
      <c r="FPC14" s="714"/>
      <c r="FPD14" s="714"/>
      <c r="FPE14" s="714"/>
      <c r="FPF14" s="714"/>
      <c r="FPG14" s="714"/>
      <c r="FPH14" s="714"/>
      <c r="FPI14" s="714"/>
      <c r="FPJ14" s="714"/>
      <c r="FPK14" s="714"/>
      <c r="FPL14" s="714"/>
      <c r="FPM14" s="714"/>
      <c r="FPN14" s="714"/>
      <c r="FPO14" s="714"/>
      <c r="FPP14" s="714"/>
      <c r="FPQ14" s="714"/>
      <c r="FPR14" s="714"/>
      <c r="FPS14" s="714"/>
      <c r="FPT14" s="714"/>
      <c r="FPU14" s="714"/>
      <c r="FPV14" s="714"/>
      <c r="FPW14" s="714"/>
      <c r="FPX14" s="714"/>
      <c r="FPY14" s="714"/>
      <c r="FPZ14" s="714"/>
      <c r="FQA14" s="714"/>
      <c r="FQB14" s="714"/>
      <c r="FQC14" s="714"/>
      <c r="FQD14" s="714"/>
      <c r="FQE14" s="714"/>
      <c r="FQF14" s="714"/>
      <c r="FQG14" s="714"/>
      <c r="FQH14" s="714"/>
      <c r="FQI14" s="714"/>
      <c r="FQJ14" s="714"/>
      <c r="FQK14" s="714"/>
      <c r="FQL14" s="714"/>
      <c r="FQM14" s="714"/>
      <c r="FQN14" s="714"/>
      <c r="FQO14" s="714"/>
      <c r="FQP14" s="714"/>
      <c r="FQQ14" s="714"/>
      <c r="FQR14" s="714"/>
      <c r="FQS14" s="714"/>
      <c r="FQT14" s="714"/>
      <c r="FQU14" s="714"/>
      <c r="FQV14" s="714"/>
      <c r="FQW14" s="714"/>
      <c r="FQX14" s="714"/>
      <c r="FQY14" s="714"/>
      <c r="FQZ14" s="714"/>
      <c r="FRA14" s="714"/>
      <c r="FRB14" s="714"/>
      <c r="FRC14" s="714"/>
      <c r="FRD14" s="714"/>
      <c r="FRE14" s="714"/>
      <c r="FRF14" s="714"/>
      <c r="FRG14" s="714"/>
      <c r="FRH14" s="714"/>
      <c r="FRI14" s="714"/>
      <c r="FRJ14" s="714"/>
      <c r="FRK14" s="714"/>
      <c r="FRL14" s="714"/>
      <c r="FRM14" s="714"/>
      <c r="FRN14" s="714"/>
      <c r="FRO14" s="714"/>
      <c r="FRP14" s="714"/>
      <c r="FRQ14" s="714"/>
      <c r="FRR14" s="714"/>
      <c r="FRS14" s="714"/>
      <c r="FRT14" s="714"/>
      <c r="FRU14" s="714"/>
      <c r="FRV14" s="714"/>
      <c r="FRW14" s="714"/>
      <c r="FRX14" s="714"/>
      <c r="FRY14" s="714"/>
      <c r="FRZ14" s="714"/>
      <c r="FSA14" s="714"/>
      <c r="FSB14" s="714"/>
      <c r="FSC14" s="714"/>
      <c r="FSD14" s="714"/>
      <c r="FSE14" s="714"/>
      <c r="FSF14" s="714"/>
      <c r="FSG14" s="714"/>
      <c r="FSH14" s="714"/>
      <c r="FSI14" s="714"/>
      <c r="FSJ14" s="714"/>
      <c r="FSK14" s="714"/>
      <c r="FSL14" s="714"/>
      <c r="FSM14" s="714"/>
      <c r="FSN14" s="714"/>
      <c r="FSO14" s="714"/>
      <c r="FSP14" s="714"/>
      <c r="FSQ14" s="714"/>
      <c r="FSR14" s="714"/>
      <c r="FSS14" s="714"/>
      <c r="FST14" s="714"/>
      <c r="FSU14" s="714"/>
      <c r="FSV14" s="714"/>
      <c r="FSW14" s="714"/>
      <c r="FSX14" s="714"/>
      <c r="FSY14" s="714"/>
      <c r="FSZ14" s="714"/>
      <c r="FTA14" s="714"/>
      <c r="FTB14" s="714"/>
      <c r="FTC14" s="714"/>
      <c r="FTD14" s="714"/>
      <c r="FTE14" s="714"/>
      <c r="FTF14" s="714"/>
      <c r="FTG14" s="714"/>
      <c r="FTH14" s="714"/>
      <c r="FTI14" s="714"/>
      <c r="FTJ14" s="714"/>
      <c r="FTK14" s="714"/>
      <c r="FTL14" s="714"/>
      <c r="FTM14" s="714"/>
      <c r="FTN14" s="714"/>
      <c r="FTO14" s="714"/>
      <c r="FTP14" s="714"/>
      <c r="FTQ14" s="714"/>
      <c r="FTR14" s="714"/>
      <c r="FTS14" s="714"/>
      <c r="FTT14" s="714"/>
      <c r="FTU14" s="714"/>
      <c r="FTV14" s="714"/>
      <c r="FTW14" s="714"/>
      <c r="FTX14" s="714"/>
      <c r="FTY14" s="714"/>
      <c r="FTZ14" s="714"/>
      <c r="FUA14" s="714"/>
      <c r="FUB14" s="714"/>
      <c r="FUC14" s="714"/>
      <c r="FUD14" s="714"/>
      <c r="FUE14" s="714"/>
      <c r="FUF14" s="714"/>
      <c r="FUG14" s="714"/>
      <c r="FUH14" s="714"/>
      <c r="FUI14" s="714"/>
      <c r="FUJ14" s="714"/>
      <c r="FUK14" s="714"/>
      <c r="FUL14" s="714"/>
      <c r="FUM14" s="714"/>
      <c r="FUN14" s="714"/>
      <c r="FUO14" s="714"/>
      <c r="FUP14" s="714"/>
      <c r="FUQ14" s="714"/>
      <c r="FUR14" s="714"/>
      <c r="FUS14" s="714"/>
      <c r="FUT14" s="714"/>
      <c r="FUU14" s="714"/>
      <c r="FUV14" s="714"/>
      <c r="FUW14" s="714"/>
      <c r="FUX14" s="714"/>
      <c r="FUY14" s="714"/>
      <c r="FUZ14" s="714"/>
      <c r="FVA14" s="714"/>
      <c r="FVB14" s="714"/>
      <c r="FVC14" s="714"/>
      <c r="FVD14" s="714"/>
      <c r="FVE14" s="714"/>
      <c r="FVF14" s="714"/>
      <c r="FVG14" s="714"/>
      <c r="FVH14" s="714"/>
      <c r="FVI14" s="714"/>
      <c r="FVJ14" s="714"/>
      <c r="FVK14" s="714"/>
      <c r="FVL14" s="714"/>
      <c r="FVM14" s="714"/>
      <c r="FVN14" s="714"/>
      <c r="FVO14" s="714"/>
      <c r="FVP14" s="714"/>
      <c r="FVQ14" s="714"/>
      <c r="FVR14" s="714"/>
      <c r="FVS14" s="714"/>
      <c r="FVT14" s="714"/>
      <c r="FVU14" s="714"/>
      <c r="FVV14" s="714"/>
      <c r="FVW14" s="714"/>
      <c r="FVX14" s="714"/>
      <c r="FVY14" s="714"/>
      <c r="FVZ14" s="714"/>
      <c r="FWA14" s="714"/>
      <c r="FWB14" s="714"/>
      <c r="FWC14" s="714"/>
      <c r="FWD14" s="714"/>
      <c r="FWE14" s="714"/>
      <c r="FWF14" s="714"/>
      <c r="FWG14" s="714"/>
      <c r="FWH14" s="714"/>
      <c r="FWI14" s="714"/>
      <c r="FWJ14" s="714"/>
      <c r="FWK14" s="714"/>
      <c r="FWL14" s="714"/>
      <c r="FWM14" s="714"/>
      <c r="FWN14" s="714"/>
      <c r="FWO14" s="714"/>
      <c r="FWP14" s="714"/>
      <c r="FWQ14" s="714"/>
      <c r="FWR14" s="714"/>
      <c r="FWS14" s="714"/>
      <c r="FWT14" s="714"/>
      <c r="FWU14" s="714"/>
      <c r="FWV14" s="714"/>
      <c r="FWW14" s="714"/>
      <c r="FWX14" s="714"/>
      <c r="FWY14" s="714"/>
      <c r="FWZ14" s="714"/>
      <c r="FXA14" s="714"/>
      <c r="FXB14" s="714"/>
      <c r="FXC14" s="714"/>
      <c r="FXD14" s="714"/>
      <c r="FXE14" s="714"/>
      <c r="FXF14" s="714"/>
      <c r="FXG14" s="714"/>
      <c r="FXH14" s="714"/>
      <c r="FXI14" s="714"/>
      <c r="FXJ14" s="714"/>
      <c r="FXK14" s="714"/>
      <c r="FXL14" s="714"/>
      <c r="FXM14" s="714"/>
      <c r="FXN14" s="714"/>
      <c r="FXO14" s="714"/>
      <c r="FXP14" s="714"/>
      <c r="FXQ14" s="714"/>
      <c r="FXR14" s="714"/>
      <c r="FXS14" s="714"/>
      <c r="FXT14" s="714"/>
      <c r="FXU14" s="714"/>
      <c r="FXV14" s="714"/>
      <c r="FXW14" s="714"/>
      <c r="FXX14" s="714"/>
      <c r="FXY14" s="714"/>
      <c r="FXZ14" s="714"/>
      <c r="FYA14" s="714"/>
      <c r="FYB14" s="714"/>
      <c r="FYC14" s="714"/>
      <c r="FYD14" s="714"/>
      <c r="FYE14" s="714"/>
      <c r="FYF14" s="714"/>
      <c r="FYG14" s="714"/>
      <c r="FYH14" s="714"/>
      <c r="FYI14" s="714"/>
      <c r="FYJ14" s="714"/>
      <c r="FYK14" s="714"/>
      <c r="FYL14" s="714"/>
      <c r="FYM14" s="714"/>
      <c r="FYN14" s="714"/>
      <c r="FYO14" s="714"/>
      <c r="FYP14" s="714"/>
      <c r="FYQ14" s="714"/>
      <c r="FYR14" s="714"/>
      <c r="FYS14" s="714"/>
      <c r="FYT14" s="714"/>
      <c r="FYU14" s="714"/>
      <c r="FYV14" s="714"/>
      <c r="FYW14" s="714"/>
      <c r="FYX14" s="714"/>
      <c r="FYY14" s="714"/>
      <c r="FYZ14" s="714"/>
      <c r="FZA14" s="714"/>
      <c r="FZB14" s="714"/>
      <c r="FZC14" s="714"/>
      <c r="FZD14" s="714"/>
      <c r="FZE14" s="714"/>
      <c r="FZF14" s="714"/>
      <c r="FZG14" s="714"/>
      <c r="FZH14" s="714"/>
      <c r="FZI14" s="714"/>
      <c r="FZJ14" s="714"/>
      <c r="FZK14" s="714"/>
      <c r="FZL14" s="714"/>
      <c r="FZM14" s="714"/>
      <c r="FZN14" s="714"/>
      <c r="FZO14" s="714"/>
      <c r="FZP14" s="714"/>
      <c r="FZQ14" s="714"/>
      <c r="FZR14" s="714"/>
      <c r="FZS14" s="714"/>
      <c r="FZT14" s="714"/>
      <c r="FZU14" s="714"/>
      <c r="FZV14" s="714"/>
      <c r="FZW14" s="714"/>
      <c r="FZX14" s="714"/>
      <c r="FZY14" s="714"/>
      <c r="FZZ14" s="714"/>
      <c r="GAA14" s="714"/>
      <c r="GAB14" s="714"/>
      <c r="GAC14" s="714"/>
      <c r="GAD14" s="714"/>
      <c r="GAE14" s="714"/>
      <c r="GAF14" s="714"/>
      <c r="GAG14" s="714"/>
      <c r="GAH14" s="714"/>
      <c r="GAI14" s="714"/>
      <c r="GAJ14" s="714"/>
      <c r="GAK14" s="714"/>
      <c r="GAL14" s="714"/>
      <c r="GAM14" s="714"/>
      <c r="GAN14" s="714"/>
      <c r="GAO14" s="714"/>
      <c r="GAP14" s="714"/>
      <c r="GAQ14" s="714"/>
      <c r="GAR14" s="714"/>
      <c r="GAS14" s="714"/>
      <c r="GAT14" s="714"/>
      <c r="GAU14" s="714"/>
      <c r="GAV14" s="714"/>
      <c r="GAW14" s="714"/>
      <c r="GAX14" s="714"/>
      <c r="GAY14" s="714"/>
      <c r="GAZ14" s="714"/>
      <c r="GBA14" s="714"/>
      <c r="GBB14" s="714"/>
      <c r="GBC14" s="714"/>
      <c r="GBD14" s="714"/>
      <c r="GBE14" s="714"/>
      <c r="GBF14" s="714"/>
      <c r="GBG14" s="714"/>
      <c r="GBH14" s="714"/>
      <c r="GBI14" s="714"/>
      <c r="GBJ14" s="714"/>
      <c r="GBK14" s="714"/>
      <c r="GBL14" s="714"/>
      <c r="GBM14" s="714"/>
      <c r="GBN14" s="714"/>
      <c r="GBO14" s="714"/>
      <c r="GBP14" s="714"/>
      <c r="GBQ14" s="714"/>
      <c r="GBR14" s="714"/>
      <c r="GBS14" s="714"/>
      <c r="GBT14" s="714"/>
      <c r="GBU14" s="714"/>
      <c r="GBV14" s="714"/>
      <c r="GBW14" s="714"/>
      <c r="GBX14" s="714"/>
      <c r="GBY14" s="714"/>
      <c r="GBZ14" s="714"/>
      <c r="GCA14" s="714"/>
      <c r="GCB14" s="714"/>
      <c r="GCC14" s="714"/>
      <c r="GCD14" s="714"/>
      <c r="GCE14" s="714"/>
      <c r="GCF14" s="714"/>
      <c r="GCG14" s="714"/>
      <c r="GCH14" s="714"/>
      <c r="GCI14" s="714"/>
      <c r="GCJ14" s="714"/>
      <c r="GCK14" s="714"/>
      <c r="GCL14" s="714"/>
      <c r="GCM14" s="714"/>
      <c r="GCN14" s="714"/>
      <c r="GCO14" s="714"/>
      <c r="GCP14" s="714"/>
      <c r="GCQ14" s="714"/>
      <c r="GCR14" s="714"/>
      <c r="GCS14" s="714"/>
      <c r="GCT14" s="714"/>
      <c r="GCU14" s="714"/>
      <c r="GCV14" s="714"/>
      <c r="GCW14" s="714"/>
      <c r="GCX14" s="714"/>
      <c r="GCY14" s="714"/>
      <c r="GCZ14" s="714"/>
      <c r="GDA14" s="714"/>
      <c r="GDB14" s="714"/>
      <c r="GDC14" s="714"/>
      <c r="GDD14" s="714"/>
      <c r="GDE14" s="714"/>
      <c r="GDF14" s="714"/>
      <c r="GDG14" s="714"/>
      <c r="GDH14" s="714"/>
      <c r="GDI14" s="714"/>
      <c r="GDJ14" s="714"/>
      <c r="GDK14" s="714"/>
      <c r="GDL14" s="714"/>
      <c r="GDM14" s="714"/>
      <c r="GDN14" s="714"/>
      <c r="GDO14" s="714"/>
      <c r="GDP14" s="714"/>
      <c r="GDQ14" s="714"/>
      <c r="GDR14" s="714"/>
      <c r="GDS14" s="714"/>
      <c r="GDT14" s="714"/>
      <c r="GDU14" s="714"/>
      <c r="GDV14" s="714"/>
      <c r="GDW14" s="714"/>
      <c r="GDX14" s="714"/>
      <c r="GDY14" s="714"/>
      <c r="GDZ14" s="714"/>
      <c r="GEA14" s="714"/>
      <c r="GEB14" s="714"/>
      <c r="GEC14" s="714"/>
      <c r="GED14" s="714"/>
      <c r="GEE14" s="714"/>
      <c r="GEF14" s="714"/>
      <c r="GEG14" s="714"/>
      <c r="GEH14" s="714"/>
      <c r="GEI14" s="714"/>
      <c r="GEJ14" s="714"/>
      <c r="GEK14" s="714"/>
      <c r="GEL14" s="714"/>
      <c r="GEM14" s="714"/>
      <c r="GEN14" s="714"/>
      <c r="GEO14" s="714"/>
      <c r="GEP14" s="714"/>
      <c r="GEQ14" s="714"/>
      <c r="GER14" s="714"/>
      <c r="GES14" s="714"/>
      <c r="GET14" s="714"/>
      <c r="GEU14" s="714"/>
      <c r="GEV14" s="714"/>
      <c r="GEW14" s="714"/>
      <c r="GEX14" s="714"/>
      <c r="GEY14" s="714"/>
      <c r="GEZ14" s="714"/>
      <c r="GFA14" s="714"/>
      <c r="GFB14" s="714"/>
      <c r="GFC14" s="714"/>
      <c r="GFD14" s="714"/>
      <c r="GFE14" s="714"/>
      <c r="GFF14" s="714"/>
      <c r="GFG14" s="714"/>
      <c r="GFH14" s="714"/>
      <c r="GFI14" s="714"/>
      <c r="GFJ14" s="714"/>
      <c r="GFK14" s="714"/>
      <c r="GFL14" s="714"/>
      <c r="GFM14" s="714"/>
      <c r="GFN14" s="714"/>
      <c r="GFO14" s="714"/>
      <c r="GFP14" s="714"/>
      <c r="GFQ14" s="714"/>
      <c r="GFR14" s="714"/>
      <c r="GFS14" s="714"/>
      <c r="GFT14" s="714"/>
      <c r="GFU14" s="714"/>
      <c r="GFV14" s="714"/>
      <c r="GFW14" s="714"/>
      <c r="GFX14" s="714"/>
      <c r="GFY14" s="714"/>
      <c r="GFZ14" s="714"/>
      <c r="GGA14" s="714"/>
      <c r="GGB14" s="714"/>
      <c r="GGC14" s="714"/>
      <c r="GGD14" s="714"/>
      <c r="GGE14" s="714"/>
      <c r="GGF14" s="714"/>
      <c r="GGG14" s="714"/>
      <c r="GGH14" s="714"/>
      <c r="GGI14" s="714"/>
      <c r="GGJ14" s="714"/>
      <c r="GGK14" s="714"/>
      <c r="GGL14" s="714"/>
      <c r="GGM14" s="714"/>
      <c r="GGN14" s="714"/>
      <c r="GGO14" s="714"/>
      <c r="GGP14" s="714"/>
      <c r="GGQ14" s="714"/>
      <c r="GGR14" s="714"/>
      <c r="GGS14" s="714"/>
      <c r="GGT14" s="714"/>
      <c r="GGU14" s="714"/>
      <c r="GGV14" s="714"/>
      <c r="GGW14" s="714"/>
      <c r="GGX14" s="714"/>
      <c r="GGY14" s="714"/>
      <c r="GGZ14" s="714"/>
      <c r="GHA14" s="714"/>
      <c r="GHB14" s="714"/>
      <c r="GHC14" s="714"/>
      <c r="GHD14" s="714"/>
      <c r="GHE14" s="714"/>
      <c r="GHF14" s="714"/>
      <c r="GHG14" s="714"/>
      <c r="GHH14" s="714"/>
      <c r="GHI14" s="714"/>
      <c r="GHJ14" s="714"/>
      <c r="GHK14" s="714"/>
      <c r="GHL14" s="714"/>
      <c r="GHM14" s="714"/>
      <c r="GHN14" s="714"/>
      <c r="GHO14" s="714"/>
      <c r="GHP14" s="714"/>
      <c r="GHQ14" s="714"/>
      <c r="GHR14" s="714"/>
      <c r="GHS14" s="714"/>
      <c r="GHT14" s="714"/>
      <c r="GHU14" s="714"/>
      <c r="GHV14" s="714"/>
      <c r="GHW14" s="714"/>
      <c r="GHX14" s="714"/>
      <c r="GHY14" s="714"/>
      <c r="GHZ14" s="714"/>
      <c r="GIA14" s="714"/>
      <c r="GIB14" s="714"/>
      <c r="GIC14" s="714"/>
      <c r="GID14" s="714"/>
      <c r="GIE14" s="714"/>
      <c r="GIF14" s="714"/>
      <c r="GIG14" s="714"/>
      <c r="GIH14" s="714"/>
      <c r="GII14" s="714"/>
      <c r="GIJ14" s="714"/>
      <c r="GIK14" s="714"/>
      <c r="GIL14" s="714"/>
      <c r="GIM14" s="714"/>
      <c r="GIN14" s="714"/>
      <c r="GIO14" s="714"/>
      <c r="GIP14" s="714"/>
      <c r="GIQ14" s="714"/>
      <c r="GIR14" s="714"/>
      <c r="GIS14" s="714"/>
      <c r="GIT14" s="714"/>
      <c r="GIU14" s="714"/>
      <c r="GIV14" s="714"/>
      <c r="GIW14" s="714"/>
      <c r="GIX14" s="714"/>
      <c r="GIY14" s="714"/>
      <c r="GIZ14" s="714"/>
      <c r="GJA14" s="714"/>
      <c r="GJB14" s="714"/>
      <c r="GJC14" s="714"/>
      <c r="GJD14" s="714"/>
      <c r="GJE14" s="714"/>
      <c r="GJF14" s="714"/>
      <c r="GJG14" s="714"/>
      <c r="GJH14" s="714"/>
      <c r="GJI14" s="714"/>
      <c r="GJJ14" s="714"/>
      <c r="GJK14" s="714"/>
      <c r="GJL14" s="714"/>
      <c r="GJM14" s="714"/>
      <c r="GJN14" s="714"/>
      <c r="GJO14" s="714"/>
      <c r="GJP14" s="714"/>
      <c r="GJQ14" s="714"/>
      <c r="GJR14" s="714"/>
      <c r="GJS14" s="714"/>
      <c r="GJT14" s="714"/>
      <c r="GJU14" s="714"/>
      <c r="GJV14" s="714"/>
      <c r="GJW14" s="714"/>
      <c r="GJX14" s="714"/>
      <c r="GJY14" s="714"/>
      <c r="GJZ14" s="714"/>
      <c r="GKA14" s="714"/>
      <c r="GKB14" s="714"/>
      <c r="GKC14" s="714"/>
      <c r="GKD14" s="714"/>
      <c r="GKE14" s="714"/>
      <c r="GKF14" s="714"/>
      <c r="GKG14" s="714"/>
      <c r="GKH14" s="714"/>
      <c r="GKI14" s="714"/>
      <c r="GKJ14" s="714"/>
      <c r="GKK14" s="714"/>
      <c r="GKL14" s="714"/>
      <c r="GKM14" s="714"/>
      <c r="GKN14" s="714"/>
      <c r="GKO14" s="714"/>
      <c r="GKP14" s="714"/>
      <c r="GKQ14" s="714"/>
      <c r="GKR14" s="714"/>
      <c r="GKS14" s="714"/>
      <c r="GKT14" s="714"/>
      <c r="GKU14" s="714"/>
      <c r="GKV14" s="714"/>
      <c r="GKW14" s="714"/>
      <c r="GKX14" s="714"/>
      <c r="GKY14" s="714"/>
      <c r="GKZ14" s="714"/>
      <c r="GLA14" s="714"/>
      <c r="GLB14" s="714"/>
      <c r="GLC14" s="714"/>
      <c r="GLD14" s="714"/>
      <c r="GLE14" s="714"/>
      <c r="GLF14" s="714"/>
      <c r="GLG14" s="714"/>
      <c r="GLH14" s="714"/>
      <c r="GLI14" s="714"/>
      <c r="GLJ14" s="714"/>
      <c r="GLK14" s="714"/>
      <c r="GLL14" s="714"/>
      <c r="GLM14" s="714"/>
      <c r="GLN14" s="714"/>
      <c r="GLO14" s="714"/>
      <c r="GLP14" s="714"/>
      <c r="GLQ14" s="714"/>
      <c r="GLR14" s="714"/>
      <c r="GLS14" s="714"/>
      <c r="GLT14" s="714"/>
      <c r="GLU14" s="714"/>
      <c r="GLV14" s="714"/>
      <c r="GLW14" s="714"/>
      <c r="GLX14" s="714"/>
      <c r="GLY14" s="714"/>
      <c r="GLZ14" s="714"/>
      <c r="GMA14" s="714"/>
      <c r="GMB14" s="714"/>
      <c r="GMC14" s="714"/>
      <c r="GMD14" s="714"/>
      <c r="GME14" s="714"/>
      <c r="GMF14" s="714"/>
      <c r="GMG14" s="714"/>
      <c r="GMH14" s="714"/>
      <c r="GMI14" s="714"/>
      <c r="GMJ14" s="714"/>
      <c r="GMK14" s="714"/>
      <c r="GML14" s="714"/>
      <c r="GMM14" s="714"/>
      <c r="GMN14" s="714"/>
      <c r="GMO14" s="714"/>
      <c r="GMP14" s="714"/>
      <c r="GMQ14" s="714"/>
      <c r="GMR14" s="714"/>
      <c r="GMS14" s="714"/>
      <c r="GMT14" s="714"/>
      <c r="GMU14" s="714"/>
      <c r="GMV14" s="714"/>
      <c r="GMW14" s="714"/>
      <c r="GMX14" s="714"/>
      <c r="GMY14" s="714"/>
      <c r="GMZ14" s="714"/>
      <c r="GNA14" s="714"/>
      <c r="GNB14" s="714"/>
      <c r="GNC14" s="714"/>
      <c r="GND14" s="714"/>
      <c r="GNE14" s="714"/>
      <c r="GNF14" s="714"/>
      <c r="GNG14" s="714"/>
      <c r="GNH14" s="714"/>
      <c r="GNI14" s="714"/>
      <c r="GNJ14" s="714"/>
      <c r="GNK14" s="714"/>
      <c r="GNL14" s="714"/>
      <c r="GNM14" s="714"/>
      <c r="GNN14" s="714"/>
      <c r="GNO14" s="714"/>
      <c r="GNP14" s="714"/>
      <c r="GNQ14" s="714"/>
      <c r="GNR14" s="714"/>
      <c r="GNS14" s="714"/>
      <c r="GNT14" s="714"/>
      <c r="GNU14" s="714"/>
      <c r="GNV14" s="714"/>
      <c r="GNW14" s="714"/>
      <c r="GNX14" s="714"/>
      <c r="GNY14" s="714"/>
      <c r="GNZ14" s="714"/>
      <c r="GOA14" s="714"/>
      <c r="GOB14" s="714"/>
      <c r="GOC14" s="714"/>
      <c r="GOD14" s="714"/>
      <c r="GOE14" s="714"/>
      <c r="GOF14" s="714"/>
      <c r="GOG14" s="714"/>
      <c r="GOH14" s="714"/>
      <c r="GOI14" s="714"/>
      <c r="GOJ14" s="714"/>
      <c r="GOK14" s="714"/>
      <c r="GOL14" s="714"/>
      <c r="GOM14" s="714"/>
      <c r="GON14" s="714"/>
      <c r="GOO14" s="714"/>
      <c r="GOP14" s="714"/>
      <c r="GOQ14" s="714"/>
      <c r="GOR14" s="714"/>
      <c r="GOS14" s="714"/>
      <c r="GOT14" s="714"/>
      <c r="GOU14" s="714"/>
      <c r="GOV14" s="714"/>
      <c r="GOW14" s="714"/>
      <c r="GOX14" s="714"/>
      <c r="GOY14" s="714"/>
      <c r="GOZ14" s="714"/>
      <c r="GPA14" s="714"/>
      <c r="GPB14" s="714"/>
      <c r="GPC14" s="714"/>
      <c r="GPD14" s="714"/>
      <c r="GPE14" s="714"/>
      <c r="GPF14" s="714"/>
      <c r="GPG14" s="714"/>
      <c r="GPH14" s="714"/>
      <c r="GPI14" s="714"/>
      <c r="GPJ14" s="714"/>
      <c r="GPK14" s="714"/>
      <c r="GPL14" s="714"/>
      <c r="GPM14" s="714"/>
      <c r="GPN14" s="714"/>
      <c r="GPO14" s="714"/>
      <c r="GPP14" s="714"/>
      <c r="GPQ14" s="714"/>
      <c r="GPR14" s="714"/>
      <c r="GPS14" s="714"/>
      <c r="GPT14" s="714"/>
      <c r="GPU14" s="714"/>
      <c r="GPV14" s="714"/>
      <c r="GPW14" s="714"/>
      <c r="GPX14" s="714"/>
      <c r="GPY14" s="714"/>
      <c r="GPZ14" s="714"/>
      <c r="GQA14" s="714"/>
      <c r="GQB14" s="714"/>
      <c r="GQC14" s="714"/>
      <c r="GQD14" s="714"/>
      <c r="GQE14" s="714"/>
      <c r="GQF14" s="714"/>
      <c r="GQG14" s="714"/>
      <c r="GQH14" s="714"/>
      <c r="GQI14" s="714"/>
      <c r="GQJ14" s="714"/>
      <c r="GQK14" s="714"/>
      <c r="GQL14" s="714"/>
      <c r="GQM14" s="714"/>
      <c r="GQN14" s="714"/>
      <c r="GQO14" s="714"/>
      <c r="GQP14" s="714"/>
      <c r="GQQ14" s="714"/>
      <c r="GQR14" s="714"/>
      <c r="GQS14" s="714"/>
      <c r="GQT14" s="714"/>
      <c r="GQU14" s="714"/>
      <c r="GQV14" s="714"/>
      <c r="GQW14" s="714"/>
      <c r="GQX14" s="714"/>
      <c r="GQY14" s="714"/>
      <c r="GQZ14" s="714"/>
      <c r="GRA14" s="714"/>
      <c r="GRB14" s="714"/>
      <c r="GRC14" s="714"/>
      <c r="GRD14" s="714"/>
      <c r="GRE14" s="714"/>
      <c r="GRF14" s="714"/>
      <c r="GRG14" s="714"/>
      <c r="GRH14" s="714"/>
      <c r="GRI14" s="714"/>
      <c r="GRJ14" s="714"/>
      <c r="GRK14" s="714"/>
      <c r="GRL14" s="714"/>
      <c r="GRM14" s="714"/>
      <c r="GRN14" s="714"/>
      <c r="GRO14" s="714"/>
      <c r="GRP14" s="714"/>
      <c r="GRQ14" s="714"/>
      <c r="GRR14" s="714"/>
      <c r="GRS14" s="714"/>
      <c r="GRT14" s="714"/>
      <c r="GRU14" s="714"/>
      <c r="GRV14" s="714"/>
      <c r="GRW14" s="714"/>
      <c r="GRX14" s="714"/>
      <c r="GRY14" s="714"/>
      <c r="GRZ14" s="714"/>
      <c r="GSA14" s="714"/>
      <c r="GSB14" s="714"/>
      <c r="GSC14" s="714"/>
      <c r="GSD14" s="714"/>
      <c r="GSE14" s="714"/>
      <c r="GSF14" s="714"/>
      <c r="GSG14" s="714"/>
      <c r="GSH14" s="714"/>
      <c r="GSI14" s="714"/>
      <c r="GSJ14" s="714"/>
      <c r="GSK14" s="714"/>
      <c r="GSL14" s="714"/>
      <c r="GSM14" s="714"/>
      <c r="GSN14" s="714"/>
      <c r="GSO14" s="714"/>
      <c r="GSP14" s="714"/>
      <c r="GSQ14" s="714"/>
      <c r="GSR14" s="714"/>
      <c r="GSS14" s="714"/>
      <c r="GST14" s="714"/>
      <c r="GSU14" s="714"/>
      <c r="GSV14" s="714"/>
      <c r="GSW14" s="714"/>
      <c r="GSX14" s="714"/>
      <c r="GSY14" s="714"/>
      <c r="GSZ14" s="714"/>
      <c r="GTA14" s="714"/>
      <c r="GTB14" s="714"/>
      <c r="GTC14" s="714"/>
      <c r="GTD14" s="714"/>
      <c r="GTE14" s="714"/>
      <c r="GTF14" s="714"/>
      <c r="GTG14" s="714"/>
      <c r="GTH14" s="714"/>
      <c r="GTI14" s="714"/>
      <c r="GTJ14" s="714"/>
      <c r="GTK14" s="714"/>
      <c r="GTL14" s="714"/>
      <c r="GTM14" s="714"/>
      <c r="GTN14" s="714"/>
      <c r="GTO14" s="714"/>
      <c r="GTP14" s="714"/>
      <c r="GTQ14" s="714"/>
      <c r="GTR14" s="714"/>
      <c r="GTS14" s="714"/>
      <c r="GTT14" s="714"/>
      <c r="GTU14" s="714"/>
      <c r="GTV14" s="714"/>
      <c r="GTW14" s="714"/>
      <c r="GTX14" s="714"/>
      <c r="GTY14" s="714"/>
      <c r="GTZ14" s="714"/>
      <c r="GUA14" s="714"/>
      <c r="GUB14" s="714"/>
      <c r="GUC14" s="714"/>
      <c r="GUD14" s="714"/>
      <c r="GUE14" s="714"/>
      <c r="GUF14" s="714"/>
      <c r="GUG14" s="714"/>
      <c r="GUH14" s="714"/>
      <c r="GUI14" s="714"/>
      <c r="GUJ14" s="714"/>
      <c r="GUK14" s="714"/>
      <c r="GUL14" s="714"/>
      <c r="GUM14" s="714"/>
      <c r="GUN14" s="714"/>
      <c r="GUO14" s="714"/>
      <c r="GUP14" s="714"/>
      <c r="GUQ14" s="714"/>
      <c r="GUR14" s="714"/>
      <c r="GUS14" s="714"/>
      <c r="GUT14" s="714"/>
      <c r="GUU14" s="714"/>
      <c r="GUV14" s="714"/>
      <c r="GUW14" s="714"/>
      <c r="GUX14" s="714"/>
      <c r="GUY14" s="714"/>
      <c r="GUZ14" s="714"/>
      <c r="GVA14" s="714"/>
      <c r="GVB14" s="714"/>
      <c r="GVC14" s="714"/>
      <c r="GVD14" s="714"/>
      <c r="GVE14" s="714"/>
      <c r="GVF14" s="714"/>
      <c r="GVG14" s="714"/>
      <c r="GVH14" s="714"/>
      <c r="GVI14" s="714"/>
      <c r="GVJ14" s="714"/>
      <c r="GVK14" s="714"/>
      <c r="GVL14" s="714"/>
      <c r="GVM14" s="714"/>
      <c r="GVN14" s="714"/>
      <c r="GVO14" s="714"/>
      <c r="GVP14" s="714"/>
      <c r="GVQ14" s="714"/>
      <c r="GVR14" s="714"/>
      <c r="GVS14" s="714"/>
      <c r="GVT14" s="714"/>
      <c r="GVU14" s="714"/>
      <c r="GVV14" s="714"/>
      <c r="GVW14" s="714"/>
      <c r="GVX14" s="714"/>
      <c r="GVY14" s="714"/>
      <c r="GVZ14" s="714"/>
      <c r="GWA14" s="714"/>
      <c r="GWB14" s="714"/>
      <c r="GWC14" s="714"/>
      <c r="GWD14" s="714"/>
      <c r="GWE14" s="714"/>
      <c r="GWF14" s="714"/>
      <c r="GWG14" s="714"/>
      <c r="GWH14" s="714"/>
      <c r="GWI14" s="714"/>
      <c r="GWJ14" s="714"/>
      <c r="GWK14" s="714"/>
      <c r="GWL14" s="714"/>
      <c r="GWM14" s="714"/>
      <c r="GWN14" s="714"/>
      <c r="GWO14" s="714"/>
      <c r="GWP14" s="714"/>
      <c r="GWQ14" s="714"/>
      <c r="GWR14" s="714"/>
      <c r="GWS14" s="714"/>
      <c r="GWT14" s="714"/>
      <c r="GWU14" s="714"/>
      <c r="GWV14" s="714"/>
      <c r="GWW14" s="714"/>
      <c r="GWX14" s="714"/>
      <c r="GWY14" s="714"/>
      <c r="GWZ14" s="714"/>
      <c r="GXA14" s="714"/>
      <c r="GXB14" s="714"/>
      <c r="GXC14" s="714"/>
      <c r="GXD14" s="714"/>
      <c r="GXE14" s="714"/>
      <c r="GXF14" s="714"/>
      <c r="GXG14" s="714"/>
      <c r="GXH14" s="714"/>
      <c r="GXI14" s="714"/>
      <c r="GXJ14" s="714"/>
      <c r="GXK14" s="714"/>
      <c r="GXL14" s="714"/>
      <c r="GXM14" s="714"/>
      <c r="GXN14" s="714"/>
      <c r="GXO14" s="714"/>
      <c r="GXP14" s="714"/>
      <c r="GXQ14" s="714"/>
      <c r="GXR14" s="714"/>
      <c r="GXS14" s="714"/>
      <c r="GXT14" s="714"/>
      <c r="GXU14" s="714"/>
      <c r="GXV14" s="714"/>
      <c r="GXW14" s="714"/>
      <c r="GXX14" s="714"/>
      <c r="GXY14" s="714"/>
      <c r="GXZ14" s="714"/>
      <c r="GYA14" s="714"/>
      <c r="GYB14" s="714"/>
      <c r="GYC14" s="714"/>
      <c r="GYD14" s="714"/>
      <c r="GYE14" s="714"/>
      <c r="GYF14" s="714"/>
      <c r="GYG14" s="714"/>
      <c r="GYH14" s="714"/>
      <c r="GYI14" s="714"/>
      <c r="GYJ14" s="714"/>
      <c r="GYK14" s="714"/>
      <c r="GYL14" s="714"/>
      <c r="GYM14" s="714"/>
      <c r="GYN14" s="714"/>
      <c r="GYO14" s="714"/>
      <c r="GYP14" s="714"/>
      <c r="GYQ14" s="714"/>
      <c r="GYR14" s="714"/>
      <c r="GYS14" s="714"/>
      <c r="GYT14" s="714"/>
      <c r="GYU14" s="714"/>
      <c r="GYV14" s="714"/>
      <c r="GYW14" s="714"/>
      <c r="GYX14" s="714"/>
      <c r="GYY14" s="714"/>
      <c r="GYZ14" s="714"/>
      <c r="GZA14" s="714"/>
      <c r="GZB14" s="714"/>
      <c r="GZC14" s="714"/>
      <c r="GZD14" s="714"/>
      <c r="GZE14" s="714"/>
      <c r="GZF14" s="714"/>
      <c r="GZG14" s="714"/>
      <c r="GZH14" s="714"/>
      <c r="GZI14" s="714"/>
      <c r="GZJ14" s="714"/>
      <c r="GZK14" s="714"/>
      <c r="GZL14" s="714"/>
      <c r="GZM14" s="714"/>
      <c r="GZN14" s="714"/>
      <c r="GZO14" s="714"/>
      <c r="GZP14" s="714"/>
      <c r="GZQ14" s="714"/>
      <c r="GZR14" s="714"/>
      <c r="GZS14" s="714"/>
      <c r="GZT14" s="714"/>
      <c r="GZU14" s="714"/>
      <c r="GZV14" s="714"/>
      <c r="GZW14" s="714"/>
      <c r="GZX14" s="714"/>
      <c r="GZY14" s="714"/>
      <c r="GZZ14" s="714"/>
      <c r="HAA14" s="714"/>
      <c r="HAB14" s="714"/>
      <c r="HAC14" s="714"/>
      <c r="HAD14" s="714"/>
      <c r="HAE14" s="714"/>
      <c r="HAF14" s="714"/>
      <c r="HAG14" s="714"/>
      <c r="HAH14" s="714"/>
      <c r="HAI14" s="714"/>
      <c r="HAJ14" s="714"/>
      <c r="HAK14" s="714"/>
      <c r="HAL14" s="714"/>
      <c r="HAM14" s="714"/>
      <c r="HAN14" s="714"/>
      <c r="HAO14" s="714"/>
      <c r="HAP14" s="714"/>
      <c r="HAQ14" s="714"/>
      <c r="HAR14" s="714"/>
      <c r="HAS14" s="714"/>
      <c r="HAT14" s="714"/>
      <c r="HAU14" s="714"/>
      <c r="HAV14" s="714"/>
      <c r="HAW14" s="714"/>
      <c r="HAX14" s="714"/>
      <c r="HAY14" s="714"/>
      <c r="HAZ14" s="714"/>
      <c r="HBA14" s="714"/>
      <c r="HBB14" s="714"/>
      <c r="HBC14" s="714"/>
      <c r="HBD14" s="714"/>
      <c r="HBE14" s="714"/>
      <c r="HBF14" s="714"/>
      <c r="HBG14" s="714"/>
      <c r="HBH14" s="714"/>
      <c r="HBI14" s="714"/>
      <c r="HBJ14" s="714"/>
      <c r="HBK14" s="714"/>
      <c r="HBL14" s="714"/>
      <c r="HBM14" s="714"/>
      <c r="HBN14" s="714"/>
      <c r="HBO14" s="714"/>
      <c r="HBP14" s="714"/>
      <c r="HBQ14" s="714"/>
      <c r="HBR14" s="714"/>
      <c r="HBS14" s="714"/>
      <c r="HBT14" s="714"/>
      <c r="HBU14" s="714"/>
      <c r="HBV14" s="714"/>
      <c r="HBW14" s="714"/>
      <c r="HBX14" s="714"/>
      <c r="HBY14" s="714"/>
      <c r="HBZ14" s="714"/>
      <c r="HCA14" s="714"/>
      <c r="HCB14" s="714"/>
      <c r="HCC14" s="714"/>
      <c r="HCD14" s="714"/>
      <c r="HCE14" s="714"/>
      <c r="HCF14" s="714"/>
      <c r="HCG14" s="714"/>
      <c r="HCH14" s="714"/>
      <c r="HCI14" s="714"/>
      <c r="HCJ14" s="714"/>
      <c r="HCK14" s="714"/>
      <c r="HCL14" s="714"/>
      <c r="HCM14" s="714"/>
      <c r="HCN14" s="714"/>
      <c r="HCO14" s="714"/>
      <c r="HCP14" s="714"/>
      <c r="HCQ14" s="714"/>
      <c r="HCR14" s="714"/>
      <c r="HCS14" s="714"/>
      <c r="HCT14" s="714"/>
      <c r="HCU14" s="714"/>
      <c r="HCV14" s="714"/>
      <c r="HCW14" s="714"/>
      <c r="HCX14" s="714"/>
      <c r="HCY14" s="714"/>
      <c r="HCZ14" s="714"/>
      <c r="HDA14" s="714"/>
      <c r="HDB14" s="714"/>
      <c r="HDC14" s="714"/>
      <c r="HDD14" s="714"/>
      <c r="HDE14" s="714"/>
      <c r="HDF14" s="714"/>
      <c r="HDG14" s="714"/>
      <c r="HDH14" s="714"/>
      <c r="HDI14" s="714"/>
      <c r="HDJ14" s="714"/>
      <c r="HDK14" s="714"/>
      <c r="HDL14" s="714"/>
      <c r="HDM14" s="714"/>
      <c r="HDN14" s="714"/>
      <c r="HDO14" s="714"/>
      <c r="HDP14" s="714"/>
      <c r="HDQ14" s="714"/>
      <c r="HDR14" s="714"/>
      <c r="HDS14" s="714"/>
      <c r="HDT14" s="714"/>
      <c r="HDU14" s="714"/>
      <c r="HDV14" s="714"/>
      <c r="HDW14" s="714"/>
      <c r="HDX14" s="714"/>
      <c r="HDY14" s="714"/>
      <c r="HDZ14" s="714"/>
      <c r="HEA14" s="714"/>
      <c r="HEB14" s="714"/>
      <c r="HEC14" s="714"/>
      <c r="HED14" s="714"/>
      <c r="HEE14" s="714"/>
      <c r="HEF14" s="714"/>
      <c r="HEG14" s="714"/>
      <c r="HEH14" s="714"/>
      <c r="HEI14" s="714"/>
      <c r="HEJ14" s="714"/>
      <c r="HEK14" s="714"/>
      <c r="HEL14" s="714"/>
      <c r="HEM14" s="714"/>
      <c r="HEN14" s="714"/>
      <c r="HEO14" s="714"/>
      <c r="HEP14" s="714"/>
      <c r="HEQ14" s="714"/>
      <c r="HER14" s="714"/>
      <c r="HES14" s="714"/>
      <c r="HET14" s="714"/>
      <c r="HEU14" s="714"/>
      <c r="HEV14" s="714"/>
      <c r="HEW14" s="714"/>
      <c r="HEX14" s="714"/>
      <c r="HEY14" s="714"/>
      <c r="HEZ14" s="714"/>
      <c r="HFA14" s="714"/>
      <c r="HFB14" s="714"/>
      <c r="HFC14" s="714"/>
      <c r="HFD14" s="714"/>
      <c r="HFE14" s="714"/>
      <c r="HFF14" s="714"/>
      <c r="HFG14" s="714"/>
      <c r="HFH14" s="714"/>
      <c r="HFI14" s="714"/>
      <c r="HFJ14" s="714"/>
      <c r="HFK14" s="714"/>
      <c r="HFL14" s="714"/>
      <c r="HFM14" s="714"/>
      <c r="HFN14" s="714"/>
      <c r="HFO14" s="714"/>
      <c r="HFP14" s="714"/>
      <c r="HFQ14" s="714"/>
      <c r="HFR14" s="714"/>
      <c r="HFS14" s="714"/>
      <c r="HFT14" s="714"/>
      <c r="HFU14" s="714"/>
      <c r="HFV14" s="714"/>
      <c r="HFW14" s="714"/>
      <c r="HFX14" s="714"/>
      <c r="HFY14" s="714"/>
      <c r="HFZ14" s="714"/>
      <c r="HGA14" s="714"/>
      <c r="HGB14" s="714"/>
      <c r="HGC14" s="714"/>
      <c r="HGD14" s="714"/>
      <c r="HGE14" s="714"/>
      <c r="HGF14" s="714"/>
      <c r="HGG14" s="714"/>
      <c r="HGH14" s="714"/>
      <c r="HGI14" s="714"/>
      <c r="HGJ14" s="714"/>
      <c r="HGK14" s="714"/>
      <c r="HGL14" s="714"/>
      <c r="HGM14" s="714"/>
      <c r="HGN14" s="714"/>
      <c r="HGO14" s="714"/>
      <c r="HGP14" s="714"/>
      <c r="HGQ14" s="714"/>
      <c r="HGR14" s="714"/>
      <c r="HGS14" s="714"/>
      <c r="HGT14" s="714"/>
      <c r="HGU14" s="714"/>
      <c r="HGV14" s="714"/>
      <c r="HGW14" s="714"/>
      <c r="HGX14" s="714"/>
      <c r="HGY14" s="714"/>
      <c r="HGZ14" s="714"/>
      <c r="HHA14" s="714"/>
      <c r="HHB14" s="714"/>
      <c r="HHC14" s="714"/>
      <c r="HHD14" s="714"/>
      <c r="HHE14" s="714"/>
      <c r="HHF14" s="714"/>
      <c r="HHG14" s="714"/>
      <c r="HHH14" s="714"/>
      <c r="HHI14" s="714"/>
      <c r="HHJ14" s="714"/>
      <c r="HHK14" s="714"/>
      <c r="HHL14" s="714"/>
      <c r="HHM14" s="714"/>
      <c r="HHN14" s="714"/>
      <c r="HHO14" s="714"/>
      <c r="HHP14" s="714"/>
      <c r="HHQ14" s="714"/>
      <c r="HHR14" s="714"/>
      <c r="HHS14" s="714"/>
      <c r="HHT14" s="714"/>
      <c r="HHU14" s="714"/>
      <c r="HHV14" s="714"/>
      <c r="HHW14" s="714"/>
      <c r="HHX14" s="714"/>
      <c r="HHY14" s="714"/>
      <c r="HHZ14" s="714"/>
      <c r="HIA14" s="714"/>
      <c r="HIB14" s="714"/>
      <c r="HIC14" s="714"/>
      <c r="HID14" s="714"/>
      <c r="HIE14" s="714"/>
      <c r="HIF14" s="714"/>
      <c r="HIG14" s="714"/>
      <c r="HIH14" s="714"/>
      <c r="HII14" s="714"/>
      <c r="HIJ14" s="714"/>
      <c r="HIK14" s="714"/>
      <c r="HIL14" s="714"/>
      <c r="HIM14" s="714"/>
      <c r="HIN14" s="714"/>
      <c r="HIO14" s="714"/>
      <c r="HIP14" s="714"/>
      <c r="HIQ14" s="714"/>
      <c r="HIR14" s="714"/>
      <c r="HIS14" s="714"/>
      <c r="HIT14" s="714"/>
      <c r="HIU14" s="714"/>
      <c r="HIV14" s="714"/>
      <c r="HIW14" s="714"/>
      <c r="HIX14" s="714"/>
      <c r="HIY14" s="714"/>
      <c r="HIZ14" s="714"/>
      <c r="HJA14" s="714"/>
      <c r="HJB14" s="714"/>
      <c r="HJC14" s="714"/>
      <c r="HJD14" s="714"/>
      <c r="HJE14" s="714"/>
      <c r="HJF14" s="714"/>
      <c r="HJG14" s="714"/>
      <c r="HJH14" s="714"/>
      <c r="HJI14" s="714"/>
      <c r="HJJ14" s="714"/>
      <c r="HJK14" s="714"/>
      <c r="HJL14" s="714"/>
      <c r="HJM14" s="714"/>
      <c r="HJN14" s="714"/>
      <c r="HJO14" s="714"/>
      <c r="HJP14" s="714"/>
      <c r="HJQ14" s="714"/>
      <c r="HJR14" s="714"/>
      <c r="HJS14" s="714"/>
      <c r="HJT14" s="714"/>
      <c r="HJU14" s="714"/>
      <c r="HJV14" s="714"/>
      <c r="HJW14" s="714"/>
      <c r="HJX14" s="714"/>
      <c r="HJY14" s="714"/>
      <c r="HJZ14" s="714"/>
      <c r="HKA14" s="714"/>
      <c r="HKB14" s="714"/>
      <c r="HKC14" s="714"/>
      <c r="HKD14" s="714"/>
      <c r="HKE14" s="714"/>
      <c r="HKF14" s="714"/>
      <c r="HKG14" s="714"/>
      <c r="HKH14" s="714"/>
      <c r="HKI14" s="714"/>
      <c r="HKJ14" s="714"/>
      <c r="HKK14" s="714"/>
      <c r="HKL14" s="714"/>
      <c r="HKM14" s="714"/>
      <c r="HKN14" s="714"/>
      <c r="HKO14" s="714"/>
      <c r="HKP14" s="714"/>
      <c r="HKQ14" s="714"/>
      <c r="HKR14" s="714"/>
      <c r="HKS14" s="714"/>
      <c r="HKT14" s="714"/>
      <c r="HKU14" s="714"/>
      <c r="HKV14" s="714"/>
      <c r="HKW14" s="714"/>
      <c r="HKX14" s="714"/>
      <c r="HKY14" s="714"/>
      <c r="HKZ14" s="714"/>
      <c r="HLA14" s="714"/>
      <c r="HLB14" s="714"/>
      <c r="HLC14" s="714"/>
      <c r="HLD14" s="714"/>
      <c r="HLE14" s="714"/>
      <c r="HLF14" s="714"/>
      <c r="HLG14" s="714"/>
      <c r="HLH14" s="714"/>
      <c r="HLI14" s="714"/>
      <c r="HLJ14" s="714"/>
      <c r="HLK14" s="714"/>
      <c r="HLL14" s="714"/>
      <c r="HLM14" s="714"/>
      <c r="HLN14" s="714"/>
      <c r="HLO14" s="714"/>
      <c r="HLP14" s="714"/>
      <c r="HLQ14" s="714"/>
      <c r="HLR14" s="714"/>
      <c r="HLS14" s="714"/>
      <c r="HLT14" s="714"/>
      <c r="HLU14" s="714"/>
      <c r="HLV14" s="714"/>
      <c r="HLW14" s="714"/>
      <c r="HLX14" s="714"/>
      <c r="HLY14" s="714"/>
      <c r="HLZ14" s="714"/>
      <c r="HMA14" s="714"/>
      <c r="HMB14" s="714"/>
      <c r="HMC14" s="714"/>
      <c r="HMD14" s="714"/>
      <c r="HME14" s="714"/>
      <c r="HMF14" s="714"/>
      <c r="HMG14" s="714"/>
      <c r="HMH14" s="714"/>
      <c r="HMI14" s="714"/>
      <c r="HMJ14" s="714"/>
      <c r="HMK14" s="714"/>
      <c r="HML14" s="714"/>
      <c r="HMM14" s="714"/>
      <c r="HMN14" s="714"/>
      <c r="HMO14" s="714"/>
      <c r="HMP14" s="714"/>
      <c r="HMQ14" s="714"/>
      <c r="HMR14" s="714"/>
      <c r="HMS14" s="714"/>
      <c r="HMT14" s="714"/>
      <c r="HMU14" s="714"/>
      <c r="HMV14" s="714"/>
      <c r="HMW14" s="714"/>
      <c r="HMX14" s="714"/>
      <c r="HMY14" s="714"/>
      <c r="HMZ14" s="714"/>
      <c r="HNA14" s="714"/>
      <c r="HNB14" s="714"/>
      <c r="HNC14" s="714"/>
      <c r="HND14" s="714"/>
      <c r="HNE14" s="714"/>
      <c r="HNF14" s="714"/>
      <c r="HNG14" s="714"/>
      <c r="HNH14" s="714"/>
      <c r="HNI14" s="714"/>
      <c r="HNJ14" s="714"/>
      <c r="HNK14" s="714"/>
      <c r="HNL14" s="714"/>
      <c r="HNM14" s="714"/>
      <c r="HNN14" s="714"/>
      <c r="HNO14" s="714"/>
      <c r="HNP14" s="714"/>
      <c r="HNQ14" s="714"/>
      <c r="HNR14" s="714"/>
      <c r="HNS14" s="714"/>
      <c r="HNT14" s="714"/>
      <c r="HNU14" s="714"/>
      <c r="HNV14" s="714"/>
      <c r="HNW14" s="714"/>
      <c r="HNX14" s="714"/>
      <c r="HNY14" s="714"/>
      <c r="HNZ14" s="714"/>
      <c r="HOA14" s="714"/>
      <c r="HOB14" s="714"/>
      <c r="HOC14" s="714"/>
      <c r="HOD14" s="714"/>
      <c r="HOE14" s="714"/>
      <c r="HOF14" s="714"/>
      <c r="HOG14" s="714"/>
      <c r="HOH14" s="714"/>
      <c r="HOI14" s="714"/>
      <c r="HOJ14" s="714"/>
      <c r="HOK14" s="714"/>
      <c r="HOL14" s="714"/>
      <c r="HOM14" s="714"/>
      <c r="HON14" s="714"/>
      <c r="HOO14" s="714"/>
      <c r="HOP14" s="714"/>
      <c r="HOQ14" s="714"/>
      <c r="HOR14" s="714"/>
      <c r="HOS14" s="714"/>
      <c r="HOT14" s="714"/>
      <c r="HOU14" s="714"/>
      <c r="HOV14" s="714"/>
      <c r="HOW14" s="714"/>
      <c r="HOX14" s="714"/>
      <c r="HOY14" s="714"/>
      <c r="HOZ14" s="714"/>
      <c r="HPA14" s="714"/>
      <c r="HPB14" s="714"/>
      <c r="HPC14" s="714"/>
      <c r="HPD14" s="714"/>
      <c r="HPE14" s="714"/>
      <c r="HPF14" s="714"/>
      <c r="HPG14" s="714"/>
      <c r="HPH14" s="714"/>
      <c r="HPI14" s="714"/>
      <c r="HPJ14" s="714"/>
      <c r="HPK14" s="714"/>
      <c r="HPL14" s="714"/>
      <c r="HPM14" s="714"/>
      <c r="HPN14" s="714"/>
      <c r="HPO14" s="714"/>
      <c r="HPP14" s="714"/>
      <c r="HPQ14" s="714"/>
      <c r="HPR14" s="714"/>
      <c r="HPS14" s="714"/>
      <c r="HPT14" s="714"/>
      <c r="HPU14" s="714"/>
      <c r="HPV14" s="714"/>
      <c r="HPW14" s="714"/>
      <c r="HPX14" s="714"/>
      <c r="HPY14" s="714"/>
      <c r="HPZ14" s="714"/>
      <c r="HQA14" s="714"/>
      <c r="HQB14" s="714"/>
      <c r="HQC14" s="714"/>
      <c r="HQD14" s="714"/>
      <c r="HQE14" s="714"/>
      <c r="HQF14" s="714"/>
      <c r="HQG14" s="714"/>
      <c r="HQH14" s="714"/>
      <c r="HQI14" s="714"/>
      <c r="HQJ14" s="714"/>
      <c r="HQK14" s="714"/>
      <c r="HQL14" s="714"/>
      <c r="HQM14" s="714"/>
      <c r="HQN14" s="714"/>
      <c r="HQO14" s="714"/>
      <c r="HQP14" s="714"/>
      <c r="HQQ14" s="714"/>
      <c r="HQR14" s="714"/>
      <c r="HQS14" s="714"/>
      <c r="HQT14" s="714"/>
      <c r="HQU14" s="714"/>
      <c r="HQV14" s="714"/>
      <c r="HQW14" s="714"/>
      <c r="HQX14" s="714"/>
      <c r="HQY14" s="714"/>
      <c r="HQZ14" s="714"/>
      <c r="HRA14" s="714"/>
      <c r="HRB14" s="714"/>
      <c r="HRC14" s="714"/>
      <c r="HRD14" s="714"/>
      <c r="HRE14" s="714"/>
      <c r="HRF14" s="714"/>
      <c r="HRG14" s="714"/>
      <c r="HRH14" s="714"/>
      <c r="HRI14" s="714"/>
      <c r="HRJ14" s="714"/>
      <c r="HRK14" s="714"/>
      <c r="HRL14" s="714"/>
      <c r="HRM14" s="714"/>
      <c r="HRN14" s="714"/>
      <c r="HRO14" s="714"/>
      <c r="HRP14" s="714"/>
      <c r="HRQ14" s="714"/>
      <c r="HRR14" s="714"/>
      <c r="HRS14" s="714"/>
      <c r="HRT14" s="714"/>
      <c r="HRU14" s="714"/>
      <c r="HRV14" s="714"/>
      <c r="HRW14" s="714"/>
      <c r="HRX14" s="714"/>
      <c r="HRY14" s="714"/>
      <c r="HRZ14" s="714"/>
      <c r="HSA14" s="714"/>
      <c r="HSB14" s="714"/>
      <c r="HSC14" s="714"/>
      <c r="HSD14" s="714"/>
      <c r="HSE14" s="714"/>
      <c r="HSF14" s="714"/>
      <c r="HSG14" s="714"/>
      <c r="HSH14" s="714"/>
      <c r="HSI14" s="714"/>
      <c r="HSJ14" s="714"/>
      <c r="HSK14" s="714"/>
      <c r="HSL14" s="714"/>
      <c r="HSM14" s="714"/>
      <c r="HSN14" s="714"/>
      <c r="HSO14" s="714"/>
      <c r="HSP14" s="714"/>
      <c r="HSQ14" s="714"/>
      <c r="HSR14" s="714"/>
      <c r="HSS14" s="714"/>
      <c r="HST14" s="714"/>
      <c r="HSU14" s="714"/>
      <c r="HSV14" s="714"/>
      <c r="HSW14" s="714"/>
      <c r="HSX14" s="714"/>
      <c r="HSY14" s="714"/>
      <c r="HSZ14" s="714"/>
      <c r="HTA14" s="714"/>
      <c r="HTB14" s="714"/>
      <c r="HTC14" s="714"/>
      <c r="HTD14" s="714"/>
      <c r="HTE14" s="714"/>
      <c r="HTF14" s="714"/>
      <c r="HTG14" s="714"/>
      <c r="HTH14" s="714"/>
      <c r="HTI14" s="714"/>
      <c r="HTJ14" s="714"/>
      <c r="HTK14" s="714"/>
      <c r="HTL14" s="714"/>
      <c r="HTM14" s="714"/>
      <c r="HTN14" s="714"/>
      <c r="HTO14" s="714"/>
      <c r="HTP14" s="714"/>
      <c r="HTQ14" s="714"/>
      <c r="HTR14" s="714"/>
      <c r="HTS14" s="714"/>
      <c r="HTT14" s="714"/>
      <c r="HTU14" s="714"/>
      <c r="HTV14" s="714"/>
      <c r="HTW14" s="714"/>
      <c r="HTX14" s="714"/>
      <c r="HTY14" s="714"/>
      <c r="HTZ14" s="714"/>
      <c r="HUA14" s="714"/>
      <c r="HUB14" s="714"/>
      <c r="HUC14" s="714"/>
      <c r="HUD14" s="714"/>
      <c r="HUE14" s="714"/>
      <c r="HUF14" s="714"/>
      <c r="HUG14" s="714"/>
      <c r="HUH14" s="714"/>
      <c r="HUI14" s="714"/>
      <c r="HUJ14" s="714"/>
      <c r="HUK14" s="714"/>
      <c r="HUL14" s="714"/>
      <c r="HUM14" s="714"/>
      <c r="HUN14" s="714"/>
      <c r="HUO14" s="714"/>
      <c r="HUP14" s="714"/>
      <c r="HUQ14" s="714"/>
      <c r="HUR14" s="714"/>
      <c r="HUS14" s="714"/>
      <c r="HUT14" s="714"/>
      <c r="HUU14" s="714"/>
      <c r="HUV14" s="714"/>
      <c r="HUW14" s="714"/>
      <c r="HUX14" s="714"/>
      <c r="HUY14" s="714"/>
      <c r="HUZ14" s="714"/>
      <c r="HVA14" s="714"/>
      <c r="HVB14" s="714"/>
      <c r="HVC14" s="714"/>
      <c r="HVD14" s="714"/>
      <c r="HVE14" s="714"/>
      <c r="HVF14" s="714"/>
      <c r="HVG14" s="714"/>
      <c r="HVH14" s="714"/>
      <c r="HVI14" s="714"/>
      <c r="HVJ14" s="714"/>
      <c r="HVK14" s="714"/>
      <c r="HVL14" s="714"/>
      <c r="HVM14" s="714"/>
      <c r="HVN14" s="714"/>
      <c r="HVO14" s="714"/>
      <c r="HVP14" s="714"/>
      <c r="HVQ14" s="714"/>
      <c r="HVR14" s="714"/>
      <c r="HVS14" s="714"/>
      <c r="HVT14" s="714"/>
      <c r="HVU14" s="714"/>
      <c r="HVV14" s="714"/>
      <c r="HVW14" s="714"/>
      <c r="HVX14" s="714"/>
      <c r="HVY14" s="714"/>
      <c r="HVZ14" s="714"/>
      <c r="HWA14" s="714"/>
      <c r="HWB14" s="714"/>
      <c r="HWC14" s="714"/>
      <c r="HWD14" s="714"/>
      <c r="HWE14" s="714"/>
      <c r="HWF14" s="714"/>
      <c r="HWG14" s="714"/>
      <c r="HWH14" s="714"/>
      <c r="HWI14" s="714"/>
      <c r="HWJ14" s="714"/>
      <c r="HWK14" s="714"/>
      <c r="HWL14" s="714"/>
      <c r="HWM14" s="714"/>
      <c r="HWN14" s="714"/>
      <c r="HWO14" s="714"/>
      <c r="HWP14" s="714"/>
      <c r="HWQ14" s="714"/>
      <c r="HWR14" s="714"/>
      <c r="HWS14" s="714"/>
      <c r="HWT14" s="714"/>
      <c r="HWU14" s="714"/>
      <c r="HWV14" s="714"/>
      <c r="HWW14" s="714"/>
      <c r="HWX14" s="714"/>
      <c r="HWY14" s="714"/>
      <c r="HWZ14" s="714"/>
      <c r="HXA14" s="714"/>
      <c r="HXB14" s="714"/>
      <c r="HXC14" s="714"/>
      <c r="HXD14" s="714"/>
      <c r="HXE14" s="714"/>
      <c r="HXF14" s="714"/>
      <c r="HXG14" s="714"/>
      <c r="HXH14" s="714"/>
      <c r="HXI14" s="714"/>
      <c r="HXJ14" s="714"/>
      <c r="HXK14" s="714"/>
      <c r="HXL14" s="714"/>
      <c r="HXM14" s="714"/>
      <c r="HXN14" s="714"/>
      <c r="HXO14" s="714"/>
      <c r="HXP14" s="714"/>
      <c r="HXQ14" s="714"/>
      <c r="HXR14" s="714"/>
      <c r="HXS14" s="714"/>
      <c r="HXT14" s="714"/>
      <c r="HXU14" s="714"/>
      <c r="HXV14" s="714"/>
      <c r="HXW14" s="714"/>
      <c r="HXX14" s="714"/>
      <c r="HXY14" s="714"/>
      <c r="HXZ14" s="714"/>
      <c r="HYA14" s="714"/>
      <c r="HYB14" s="714"/>
      <c r="HYC14" s="714"/>
      <c r="HYD14" s="714"/>
      <c r="HYE14" s="714"/>
      <c r="HYF14" s="714"/>
      <c r="HYG14" s="714"/>
      <c r="HYH14" s="714"/>
      <c r="HYI14" s="714"/>
      <c r="HYJ14" s="714"/>
      <c r="HYK14" s="714"/>
      <c r="HYL14" s="714"/>
      <c r="HYM14" s="714"/>
      <c r="HYN14" s="714"/>
      <c r="HYO14" s="714"/>
      <c r="HYP14" s="714"/>
      <c r="HYQ14" s="714"/>
      <c r="HYR14" s="714"/>
      <c r="HYS14" s="714"/>
      <c r="HYT14" s="714"/>
      <c r="HYU14" s="714"/>
      <c r="HYV14" s="714"/>
      <c r="HYW14" s="714"/>
      <c r="HYX14" s="714"/>
      <c r="HYY14" s="714"/>
      <c r="HYZ14" s="714"/>
      <c r="HZA14" s="714"/>
      <c r="HZB14" s="714"/>
      <c r="HZC14" s="714"/>
      <c r="HZD14" s="714"/>
      <c r="HZE14" s="714"/>
      <c r="HZF14" s="714"/>
      <c r="HZG14" s="714"/>
      <c r="HZH14" s="714"/>
      <c r="HZI14" s="714"/>
      <c r="HZJ14" s="714"/>
      <c r="HZK14" s="714"/>
      <c r="HZL14" s="714"/>
      <c r="HZM14" s="714"/>
      <c r="HZN14" s="714"/>
      <c r="HZO14" s="714"/>
      <c r="HZP14" s="714"/>
      <c r="HZQ14" s="714"/>
      <c r="HZR14" s="714"/>
      <c r="HZS14" s="714"/>
      <c r="HZT14" s="714"/>
      <c r="HZU14" s="714"/>
      <c r="HZV14" s="714"/>
      <c r="HZW14" s="714"/>
      <c r="HZX14" s="714"/>
      <c r="HZY14" s="714"/>
      <c r="HZZ14" s="714"/>
      <c r="IAA14" s="714"/>
      <c r="IAB14" s="714"/>
      <c r="IAC14" s="714"/>
      <c r="IAD14" s="714"/>
      <c r="IAE14" s="714"/>
      <c r="IAF14" s="714"/>
      <c r="IAG14" s="714"/>
      <c r="IAH14" s="714"/>
      <c r="IAI14" s="714"/>
      <c r="IAJ14" s="714"/>
      <c r="IAK14" s="714"/>
      <c r="IAL14" s="714"/>
      <c r="IAM14" s="714"/>
      <c r="IAN14" s="714"/>
      <c r="IAO14" s="714"/>
      <c r="IAP14" s="714"/>
      <c r="IAQ14" s="714"/>
      <c r="IAR14" s="714"/>
      <c r="IAS14" s="714"/>
      <c r="IAT14" s="714"/>
      <c r="IAU14" s="714"/>
      <c r="IAV14" s="714"/>
      <c r="IAW14" s="714"/>
      <c r="IAX14" s="714"/>
      <c r="IAY14" s="714"/>
      <c r="IAZ14" s="714"/>
      <c r="IBA14" s="714"/>
      <c r="IBB14" s="714"/>
      <c r="IBC14" s="714"/>
      <c r="IBD14" s="714"/>
      <c r="IBE14" s="714"/>
      <c r="IBF14" s="714"/>
      <c r="IBG14" s="714"/>
      <c r="IBH14" s="714"/>
      <c r="IBI14" s="714"/>
      <c r="IBJ14" s="714"/>
      <c r="IBK14" s="714"/>
      <c r="IBL14" s="714"/>
      <c r="IBM14" s="714"/>
      <c r="IBN14" s="714"/>
      <c r="IBO14" s="714"/>
      <c r="IBP14" s="714"/>
      <c r="IBQ14" s="714"/>
      <c r="IBR14" s="714"/>
      <c r="IBS14" s="714"/>
      <c r="IBT14" s="714"/>
      <c r="IBU14" s="714"/>
      <c r="IBV14" s="714"/>
      <c r="IBW14" s="714"/>
      <c r="IBX14" s="714"/>
      <c r="IBY14" s="714"/>
      <c r="IBZ14" s="714"/>
      <c r="ICA14" s="714"/>
      <c r="ICB14" s="714"/>
      <c r="ICC14" s="714"/>
      <c r="ICD14" s="714"/>
      <c r="ICE14" s="714"/>
      <c r="ICF14" s="714"/>
      <c r="ICG14" s="714"/>
      <c r="ICH14" s="714"/>
      <c r="ICI14" s="714"/>
      <c r="ICJ14" s="714"/>
      <c r="ICK14" s="714"/>
      <c r="ICL14" s="714"/>
      <c r="ICM14" s="714"/>
      <c r="ICN14" s="714"/>
      <c r="ICO14" s="714"/>
      <c r="ICP14" s="714"/>
      <c r="ICQ14" s="714"/>
      <c r="ICR14" s="714"/>
      <c r="ICS14" s="714"/>
      <c r="ICT14" s="714"/>
      <c r="ICU14" s="714"/>
      <c r="ICV14" s="714"/>
      <c r="ICW14" s="714"/>
      <c r="ICX14" s="714"/>
      <c r="ICY14" s="714"/>
      <c r="ICZ14" s="714"/>
      <c r="IDA14" s="714"/>
      <c r="IDB14" s="714"/>
      <c r="IDC14" s="714"/>
      <c r="IDD14" s="714"/>
      <c r="IDE14" s="714"/>
      <c r="IDF14" s="714"/>
      <c r="IDG14" s="714"/>
      <c r="IDH14" s="714"/>
      <c r="IDI14" s="714"/>
      <c r="IDJ14" s="714"/>
      <c r="IDK14" s="714"/>
      <c r="IDL14" s="714"/>
      <c r="IDM14" s="714"/>
      <c r="IDN14" s="714"/>
      <c r="IDO14" s="714"/>
      <c r="IDP14" s="714"/>
      <c r="IDQ14" s="714"/>
      <c r="IDR14" s="714"/>
      <c r="IDS14" s="714"/>
      <c r="IDT14" s="714"/>
      <c r="IDU14" s="714"/>
      <c r="IDV14" s="714"/>
      <c r="IDW14" s="714"/>
      <c r="IDX14" s="714"/>
      <c r="IDY14" s="714"/>
      <c r="IDZ14" s="714"/>
      <c r="IEA14" s="714"/>
      <c r="IEB14" s="714"/>
      <c r="IEC14" s="714"/>
      <c r="IED14" s="714"/>
      <c r="IEE14" s="714"/>
      <c r="IEF14" s="714"/>
      <c r="IEG14" s="714"/>
      <c r="IEH14" s="714"/>
      <c r="IEI14" s="714"/>
      <c r="IEJ14" s="714"/>
      <c r="IEK14" s="714"/>
      <c r="IEL14" s="714"/>
      <c r="IEM14" s="714"/>
      <c r="IEN14" s="714"/>
      <c r="IEO14" s="714"/>
      <c r="IEP14" s="714"/>
      <c r="IEQ14" s="714"/>
      <c r="IER14" s="714"/>
      <c r="IES14" s="714"/>
      <c r="IET14" s="714"/>
      <c r="IEU14" s="714"/>
      <c r="IEV14" s="714"/>
      <c r="IEW14" s="714"/>
      <c r="IEX14" s="714"/>
      <c r="IEY14" s="714"/>
      <c r="IEZ14" s="714"/>
      <c r="IFA14" s="714"/>
      <c r="IFB14" s="714"/>
      <c r="IFC14" s="714"/>
      <c r="IFD14" s="714"/>
      <c r="IFE14" s="714"/>
      <c r="IFF14" s="714"/>
      <c r="IFG14" s="714"/>
      <c r="IFH14" s="714"/>
      <c r="IFI14" s="714"/>
      <c r="IFJ14" s="714"/>
      <c r="IFK14" s="714"/>
      <c r="IFL14" s="714"/>
      <c r="IFM14" s="714"/>
      <c r="IFN14" s="714"/>
      <c r="IFO14" s="714"/>
      <c r="IFP14" s="714"/>
      <c r="IFQ14" s="714"/>
      <c r="IFR14" s="714"/>
      <c r="IFS14" s="714"/>
      <c r="IFT14" s="714"/>
      <c r="IFU14" s="714"/>
      <c r="IFV14" s="714"/>
      <c r="IFW14" s="714"/>
      <c r="IFX14" s="714"/>
      <c r="IFY14" s="714"/>
      <c r="IFZ14" s="714"/>
      <c r="IGA14" s="714"/>
      <c r="IGB14" s="714"/>
      <c r="IGC14" s="714"/>
      <c r="IGD14" s="714"/>
      <c r="IGE14" s="714"/>
      <c r="IGF14" s="714"/>
      <c r="IGG14" s="714"/>
      <c r="IGH14" s="714"/>
      <c r="IGI14" s="714"/>
      <c r="IGJ14" s="714"/>
      <c r="IGK14" s="714"/>
      <c r="IGL14" s="714"/>
      <c r="IGM14" s="714"/>
      <c r="IGN14" s="714"/>
      <c r="IGO14" s="714"/>
      <c r="IGP14" s="714"/>
      <c r="IGQ14" s="714"/>
      <c r="IGR14" s="714"/>
      <c r="IGS14" s="714"/>
      <c r="IGT14" s="714"/>
      <c r="IGU14" s="714"/>
      <c r="IGV14" s="714"/>
      <c r="IGW14" s="714"/>
      <c r="IGX14" s="714"/>
      <c r="IGY14" s="714"/>
      <c r="IGZ14" s="714"/>
      <c r="IHA14" s="714"/>
      <c r="IHB14" s="714"/>
      <c r="IHC14" s="714"/>
      <c r="IHD14" s="714"/>
      <c r="IHE14" s="714"/>
      <c r="IHF14" s="714"/>
      <c r="IHG14" s="714"/>
      <c r="IHH14" s="714"/>
      <c r="IHI14" s="714"/>
      <c r="IHJ14" s="714"/>
      <c r="IHK14" s="714"/>
      <c r="IHL14" s="714"/>
      <c r="IHM14" s="714"/>
      <c r="IHN14" s="714"/>
      <c r="IHO14" s="714"/>
      <c r="IHP14" s="714"/>
      <c r="IHQ14" s="714"/>
      <c r="IHR14" s="714"/>
      <c r="IHS14" s="714"/>
      <c r="IHT14" s="714"/>
      <c r="IHU14" s="714"/>
      <c r="IHV14" s="714"/>
      <c r="IHW14" s="714"/>
      <c r="IHX14" s="714"/>
      <c r="IHY14" s="714"/>
      <c r="IHZ14" s="714"/>
      <c r="IIA14" s="714"/>
      <c r="IIB14" s="714"/>
      <c r="IIC14" s="714"/>
      <c r="IID14" s="714"/>
      <c r="IIE14" s="714"/>
      <c r="IIF14" s="714"/>
      <c r="IIG14" s="714"/>
      <c r="IIH14" s="714"/>
      <c r="III14" s="714"/>
      <c r="IIJ14" s="714"/>
      <c r="IIK14" s="714"/>
      <c r="IIL14" s="714"/>
      <c r="IIM14" s="714"/>
      <c r="IIN14" s="714"/>
      <c r="IIO14" s="714"/>
      <c r="IIP14" s="714"/>
      <c r="IIQ14" s="714"/>
      <c r="IIR14" s="714"/>
      <c r="IIS14" s="714"/>
      <c r="IIT14" s="714"/>
      <c r="IIU14" s="714"/>
      <c r="IIV14" s="714"/>
      <c r="IIW14" s="714"/>
      <c r="IIX14" s="714"/>
      <c r="IIY14" s="714"/>
      <c r="IIZ14" s="714"/>
      <c r="IJA14" s="714"/>
      <c r="IJB14" s="714"/>
      <c r="IJC14" s="714"/>
      <c r="IJD14" s="714"/>
      <c r="IJE14" s="714"/>
      <c r="IJF14" s="714"/>
      <c r="IJG14" s="714"/>
      <c r="IJH14" s="714"/>
      <c r="IJI14" s="714"/>
      <c r="IJJ14" s="714"/>
      <c r="IJK14" s="714"/>
      <c r="IJL14" s="714"/>
      <c r="IJM14" s="714"/>
      <c r="IJN14" s="714"/>
      <c r="IJO14" s="714"/>
      <c r="IJP14" s="714"/>
      <c r="IJQ14" s="714"/>
      <c r="IJR14" s="714"/>
      <c r="IJS14" s="714"/>
      <c r="IJT14" s="714"/>
      <c r="IJU14" s="714"/>
      <c r="IJV14" s="714"/>
      <c r="IJW14" s="714"/>
      <c r="IJX14" s="714"/>
      <c r="IJY14" s="714"/>
      <c r="IJZ14" s="714"/>
      <c r="IKA14" s="714"/>
      <c r="IKB14" s="714"/>
      <c r="IKC14" s="714"/>
      <c r="IKD14" s="714"/>
      <c r="IKE14" s="714"/>
      <c r="IKF14" s="714"/>
      <c r="IKG14" s="714"/>
      <c r="IKH14" s="714"/>
      <c r="IKI14" s="714"/>
      <c r="IKJ14" s="714"/>
      <c r="IKK14" s="714"/>
      <c r="IKL14" s="714"/>
      <c r="IKM14" s="714"/>
      <c r="IKN14" s="714"/>
      <c r="IKO14" s="714"/>
      <c r="IKP14" s="714"/>
      <c r="IKQ14" s="714"/>
      <c r="IKR14" s="714"/>
      <c r="IKS14" s="714"/>
      <c r="IKT14" s="714"/>
      <c r="IKU14" s="714"/>
      <c r="IKV14" s="714"/>
      <c r="IKW14" s="714"/>
      <c r="IKX14" s="714"/>
      <c r="IKY14" s="714"/>
      <c r="IKZ14" s="714"/>
      <c r="ILA14" s="714"/>
      <c r="ILB14" s="714"/>
      <c r="ILC14" s="714"/>
      <c r="ILD14" s="714"/>
      <c r="ILE14" s="714"/>
      <c r="ILF14" s="714"/>
      <c r="ILG14" s="714"/>
      <c r="ILH14" s="714"/>
      <c r="ILI14" s="714"/>
      <c r="ILJ14" s="714"/>
      <c r="ILK14" s="714"/>
      <c r="ILL14" s="714"/>
      <c r="ILM14" s="714"/>
      <c r="ILN14" s="714"/>
      <c r="ILO14" s="714"/>
      <c r="ILP14" s="714"/>
      <c r="ILQ14" s="714"/>
      <c r="ILR14" s="714"/>
      <c r="ILS14" s="714"/>
      <c r="ILT14" s="714"/>
      <c r="ILU14" s="714"/>
      <c r="ILV14" s="714"/>
      <c r="ILW14" s="714"/>
      <c r="ILX14" s="714"/>
      <c r="ILY14" s="714"/>
      <c r="ILZ14" s="714"/>
      <c r="IMA14" s="714"/>
      <c r="IMB14" s="714"/>
      <c r="IMC14" s="714"/>
      <c r="IMD14" s="714"/>
      <c r="IME14" s="714"/>
      <c r="IMF14" s="714"/>
      <c r="IMG14" s="714"/>
      <c r="IMH14" s="714"/>
      <c r="IMI14" s="714"/>
      <c r="IMJ14" s="714"/>
      <c r="IMK14" s="714"/>
      <c r="IML14" s="714"/>
      <c r="IMM14" s="714"/>
      <c r="IMN14" s="714"/>
      <c r="IMO14" s="714"/>
      <c r="IMP14" s="714"/>
      <c r="IMQ14" s="714"/>
      <c r="IMR14" s="714"/>
      <c r="IMS14" s="714"/>
      <c r="IMT14" s="714"/>
      <c r="IMU14" s="714"/>
      <c r="IMV14" s="714"/>
      <c r="IMW14" s="714"/>
      <c r="IMX14" s="714"/>
      <c r="IMY14" s="714"/>
      <c r="IMZ14" s="714"/>
      <c r="INA14" s="714"/>
      <c r="INB14" s="714"/>
      <c r="INC14" s="714"/>
      <c r="IND14" s="714"/>
      <c r="INE14" s="714"/>
      <c r="INF14" s="714"/>
      <c r="ING14" s="714"/>
      <c r="INH14" s="714"/>
      <c r="INI14" s="714"/>
      <c r="INJ14" s="714"/>
      <c r="INK14" s="714"/>
      <c r="INL14" s="714"/>
      <c r="INM14" s="714"/>
      <c r="INN14" s="714"/>
      <c r="INO14" s="714"/>
      <c r="INP14" s="714"/>
      <c r="INQ14" s="714"/>
      <c r="INR14" s="714"/>
      <c r="INS14" s="714"/>
      <c r="INT14" s="714"/>
      <c r="INU14" s="714"/>
      <c r="INV14" s="714"/>
      <c r="INW14" s="714"/>
      <c r="INX14" s="714"/>
      <c r="INY14" s="714"/>
      <c r="INZ14" s="714"/>
      <c r="IOA14" s="714"/>
      <c r="IOB14" s="714"/>
      <c r="IOC14" s="714"/>
      <c r="IOD14" s="714"/>
      <c r="IOE14" s="714"/>
      <c r="IOF14" s="714"/>
      <c r="IOG14" s="714"/>
      <c r="IOH14" s="714"/>
      <c r="IOI14" s="714"/>
      <c r="IOJ14" s="714"/>
      <c r="IOK14" s="714"/>
      <c r="IOL14" s="714"/>
      <c r="IOM14" s="714"/>
      <c r="ION14" s="714"/>
      <c r="IOO14" s="714"/>
      <c r="IOP14" s="714"/>
      <c r="IOQ14" s="714"/>
      <c r="IOR14" s="714"/>
      <c r="IOS14" s="714"/>
      <c r="IOT14" s="714"/>
      <c r="IOU14" s="714"/>
      <c r="IOV14" s="714"/>
      <c r="IOW14" s="714"/>
      <c r="IOX14" s="714"/>
      <c r="IOY14" s="714"/>
      <c r="IOZ14" s="714"/>
      <c r="IPA14" s="714"/>
      <c r="IPB14" s="714"/>
      <c r="IPC14" s="714"/>
      <c r="IPD14" s="714"/>
      <c r="IPE14" s="714"/>
      <c r="IPF14" s="714"/>
      <c r="IPG14" s="714"/>
      <c r="IPH14" s="714"/>
      <c r="IPI14" s="714"/>
      <c r="IPJ14" s="714"/>
      <c r="IPK14" s="714"/>
      <c r="IPL14" s="714"/>
      <c r="IPM14" s="714"/>
      <c r="IPN14" s="714"/>
      <c r="IPO14" s="714"/>
      <c r="IPP14" s="714"/>
      <c r="IPQ14" s="714"/>
      <c r="IPR14" s="714"/>
      <c r="IPS14" s="714"/>
      <c r="IPT14" s="714"/>
      <c r="IPU14" s="714"/>
      <c r="IPV14" s="714"/>
      <c r="IPW14" s="714"/>
      <c r="IPX14" s="714"/>
      <c r="IPY14" s="714"/>
      <c r="IPZ14" s="714"/>
      <c r="IQA14" s="714"/>
      <c r="IQB14" s="714"/>
      <c r="IQC14" s="714"/>
      <c r="IQD14" s="714"/>
      <c r="IQE14" s="714"/>
      <c r="IQF14" s="714"/>
      <c r="IQG14" s="714"/>
      <c r="IQH14" s="714"/>
      <c r="IQI14" s="714"/>
      <c r="IQJ14" s="714"/>
      <c r="IQK14" s="714"/>
      <c r="IQL14" s="714"/>
      <c r="IQM14" s="714"/>
      <c r="IQN14" s="714"/>
      <c r="IQO14" s="714"/>
      <c r="IQP14" s="714"/>
      <c r="IQQ14" s="714"/>
      <c r="IQR14" s="714"/>
      <c r="IQS14" s="714"/>
      <c r="IQT14" s="714"/>
      <c r="IQU14" s="714"/>
      <c r="IQV14" s="714"/>
      <c r="IQW14" s="714"/>
      <c r="IQX14" s="714"/>
      <c r="IQY14" s="714"/>
      <c r="IQZ14" s="714"/>
      <c r="IRA14" s="714"/>
      <c r="IRB14" s="714"/>
      <c r="IRC14" s="714"/>
      <c r="IRD14" s="714"/>
      <c r="IRE14" s="714"/>
      <c r="IRF14" s="714"/>
      <c r="IRG14" s="714"/>
      <c r="IRH14" s="714"/>
      <c r="IRI14" s="714"/>
      <c r="IRJ14" s="714"/>
      <c r="IRK14" s="714"/>
      <c r="IRL14" s="714"/>
      <c r="IRM14" s="714"/>
      <c r="IRN14" s="714"/>
      <c r="IRO14" s="714"/>
      <c r="IRP14" s="714"/>
      <c r="IRQ14" s="714"/>
      <c r="IRR14" s="714"/>
      <c r="IRS14" s="714"/>
      <c r="IRT14" s="714"/>
      <c r="IRU14" s="714"/>
      <c r="IRV14" s="714"/>
      <c r="IRW14" s="714"/>
      <c r="IRX14" s="714"/>
      <c r="IRY14" s="714"/>
      <c r="IRZ14" s="714"/>
      <c r="ISA14" s="714"/>
      <c r="ISB14" s="714"/>
      <c r="ISC14" s="714"/>
      <c r="ISD14" s="714"/>
      <c r="ISE14" s="714"/>
      <c r="ISF14" s="714"/>
      <c r="ISG14" s="714"/>
      <c r="ISH14" s="714"/>
      <c r="ISI14" s="714"/>
      <c r="ISJ14" s="714"/>
      <c r="ISK14" s="714"/>
      <c r="ISL14" s="714"/>
      <c r="ISM14" s="714"/>
      <c r="ISN14" s="714"/>
      <c r="ISO14" s="714"/>
      <c r="ISP14" s="714"/>
      <c r="ISQ14" s="714"/>
      <c r="ISR14" s="714"/>
      <c r="ISS14" s="714"/>
      <c r="IST14" s="714"/>
      <c r="ISU14" s="714"/>
      <c r="ISV14" s="714"/>
      <c r="ISW14" s="714"/>
      <c r="ISX14" s="714"/>
      <c r="ISY14" s="714"/>
      <c r="ISZ14" s="714"/>
      <c r="ITA14" s="714"/>
      <c r="ITB14" s="714"/>
      <c r="ITC14" s="714"/>
      <c r="ITD14" s="714"/>
      <c r="ITE14" s="714"/>
      <c r="ITF14" s="714"/>
      <c r="ITG14" s="714"/>
      <c r="ITH14" s="714"/>
      <c r="ITI14" s="714"/>
      <c r="ITJ14" s="714"/>
      <c r="ITK14" s="714"/>
      <c r="ITL14" s="714"/>
      <c r="ITM14" s="714"/>
      <c r="ITN14" s="714"/>
      <c r="ITO14" s="714"/>
      <c r="ITP14" s="714"/>
      <c r="ITQ14" s="714"/>
      <c r="ITR14" s="714"/>
      <c r="ITS14" s="714"/>
      <c r="ITT14" s="714"/>
      <c r="ITU14" s="714"/>
      <c r="ITV14" s="714"/>
      <c r="ITW14" s="714"/>
      <c r="ITX14" s="714"/>
      <c r="ITY14" s="714"/>
      <c r="ITZ14" s="714"/>
      <c r="IUA14" s="714"/>
      <c r="IUB14" s="714"/>
      <c r="IUC14" s="714"/>
      <c r="IUD14" s="714"/>
      <c r="IUE14" s="714"/>
      <c r="IUF14" s="714"/>
      <c r="IUG14" s="714"/>
      <c r="IUH14" s="714"/>
      <c r="IUI14" s="714"/>
      <c r="IUJ14" s="714"/>
      <c r="IUK14" s="714"/>
      <c r="IUL14" s="714"/>
      <c r="IUM14" s="714"/>
      <c r="IUN14" s="714"/>
      <c r="IUO14" s="714"/>
      <c r="IUP14" s="714"/>
      <c r="IUQ14" s="714"/>
      <c r="IUR14" s="714"/>
      <c r="IUS14" s="714"/>
      <c r="IUT14" s="714"/>
      <c r="IUU14" s="714"/>
      <c r="IUV14" s="714"/>
      <c r="IUW14" s="714"/>
      <c r="IUX14" s="714"/>
      <c r="IUY14" s="714"/>
      <c r="IUZ14" s="714"/>
      <c r="IVA14" s="714"/>
      <c r="IVB14" s="714"/>
      <c r="IVC14" s="714"/>
      <c r="IVD14" s="714"/>
      <c r="IVE14" s="714"/>
      <c r="IVF14" s="714"/>
      <c r="IVG14" s="714"/>
      <c r="IVH14" s="714"/>
      <c r="IVI14" s="714"/>
      <c r="IVJ14" s="714"/>
      <c r="IVK14" s="714"/>
      <c r="IVL14" s="714"/>
      <c r="IVM14" s="714"/>
      <c r="IVN14" s="714"/>
      <c r="IVO14" s="714"/>
      <c r="IVP14" s="714"/>
      <c r="IVQ14" s="714"/>
      <c r="IVR14" s="714"/>
      <c r="IVS14" s="714"/>
      <c r="IVT14" s="714"/>
      <c r="IVU14" s="714"/>
      <c r="IVV14" s="714"/>
      <c r="IVW14" s="714"/>
      <c r="IVX14" s="714"/>
      <c r="IVY14" s="714"/>
      <c r="IVZ14" s="714"/>
      <c r="IWA14" s="714"/>
      <c r="IWB14" s="714"/>
      <c r="IWC14" s="714"/>
      <c r="IWD14" s="714"/>
      <c r="IWE14" s="714"/>
      <c r="IWF14" s="714"/>
      <c r="IWG14" s="714"/>
      <c r="IWH14" s="714"/>
      <c r="IWI14" s="714"/>
      <c r="IWJ14" s="714"/>
      <c r="IWK14" s="714"/>
      <c r="IWL14" s="714"/>
      <c r="IWM14" s="714"/>
      <c r="IWN14" s="714"/>
      <c r="IWO14" s="714"/>
      <c r="IWP14" s="714"/>
      <c r="IWQ14" s="714"/>
      <c r="IWR14" s="714"/>
      <c r="IWS14" s="714"/>
      <c r="IWT14" s="714"/>
      <c r="IWU14" s="714"/>
      <c r="IWV14" s="714"/>
      <c r="IWW14" s="714"/>
      <c r="IWX14" s="714"/>
      <c r="IWY14" s="714"/>
      <c r="IWZ14" s="714"/>
      <c r="IXA14" s="714"/>
      <c r="IXB14" s="714"/>
      <c r="IXC14" s="714"/>
      <c r="IXD14" s="714"/>
      <c r="IXE14" s="714"/>
      <c r="IXF14" s="714"/>
      <c r="IXG14" s="714"/>
      <c r="IXH14" s="714"/>
      <c r="IXI14" s="714"/>
      <c r="IXJ14" s="714"/>
      <c r="IXK14" s="714"/>
      <c r="IXL14" s="714"/>
      <c r="IXM14" s="714"/>
      <c r="IXN14" s="714"/>
      <c r="IXO14" s="714"/>
      <c r="IXP14" s="714"/>
      <c r="IXQ14" s="714"/>
      <c r="IXR14" s="714"/>
      <c r="IXS14" s="714"/>
      <c r="IXT14" s="714"/>
      <c r="IXU14" s="714"/>
      <c r="IXV14" s="714"/>
      <c r="IXW14" s="714"/>
      <c r="IXX14" s="714"/>
      <c r="IXY14" s="714"/>
      <c r="IXZ14" s="714"/>
      <c r="IYA14" s="714"/>
      <c r="IYB14" s="714"/>
      <c r="IYC14" s="714"/>
      <c r="IYD14" s="714"/>
      <c r="IYE14" s="714"/>
      <c r="IYF14" s="714"/>
      <c r="IYG14" s="714"/>
      <c r="IYH14" s="714"/>
      <c r="IYI14" s="714"/>
      <c r="IYJ14" s="714"/>
      <c r="IYK14" s="714"/>
      <c r="IYL14" s="714"/>
      <c r="IYM14" s="714"/>
      <c r="IYN14" s="714"/>
      <c r="IYO14" s="714"/>
      <c r="IYP14" s="714"/>
      <c r="IYQ14" s="714"/>
      <c r="IYR14" s="714"/>
      <c r="IYS14" s="714"/>
      <c r="IYT14" s="714"/>
      <c r="IYU14" s="714"/>
      <c r="IYV14" s="714"/>
      <c r="IYW14" s="714"/>
      <c r="IYX14" s="714"/>
      <c r="IYY14" s="714"/>
      <c r="IYZ14" s="714"/>
      <c r="IZA14" s="714"/>
      <c r="IZB14" s="714"/>
      <c r="IZC14" s="714"/>
      <c r="IZD14" s="714"/>
      <c r="IZE14" s="714"/>
      <c r="IZF14" s="714"/>
      <c r="IZG14" s="714"/>
      <c r="IZH14" s="714"/>
      <c r="IZI14" s="714"/>
      <c r="IZJ14" s="714"/>
      <c r="IZK14" s="714"/>
      <c r="IZL14" s="714"/>
      <c r="IZM14" s="714"/>
      <c r="IZN14" s="714"/>
      <c r="IZO14" s="714"/>
      <c r="IZP14" s="714"/>
      <c r="IZQ14" s="714"/>
      <c r="IZR14" s="714"/>
      <c r="IZS14" s="714"/>
      <c r="IZT14" s="714"/>
      <c r="IZU14" s="714"/>
      <c r="IZV14" s="714"/>
      <c r="IZW14" s="714"/>
      <c r="IZX14" s="714"/>
      <c r="IZY14" s="714"/>
      <c r="IZZ14" s="714"/>
      <c r="JAA14" s="714"/>
      <c r="JAB14" s="714"/>
      <c r="JAC14" s="714"/>
      <c r="JAD14" s="714"/>
      <c r="JAE14" s="714"/>
      <c r="JAF14" s="714"/>
      <c r="JAG14" s="714"/>
      <c r="JAH14" s="714"/>
      <c r="JAI14" s="714"/>
      <c r="JAJ14" s="714"/>
      <c r="JAK14" s="714"/>
      <c r="JAL14" s="714"/>
      <c r="JAM14" s="714"/>
      <c r="JAN14" s="714"/>
      <c r="JAO14" s="714"/>
      <c r="JAP14" s="714"/>
      <c r="JAQ14" s="714"/>
      <c r="JAR14" s="714"/>
      <c r="JAS14" s="714"/>
      <c r="JAT14" s="714"/>
      <c r="JAU14" s="714"/>
      <c r="JAV14" s="714"/>
      <c r="JAW14" s="714"/>
      <c r="JAX14" s="714"/>
      <c r="JAY14" s="714"/>
      <c r="JAZ14" s="714"/>
      <c r="JBA14" s="714"/>
      <c r="JBB14" s="714"/>
      <c r="JBC14" s="714"/>
      <c r="JBD14" s="714"/>
      <c r="JBE14" s="714"/>
      <c r="JBF14" s="714"/>
      <c r="JBG14" s="714"/>
      <c r="JBH14" s="714"/>
      <c r="JBI14" s="714"/>
      <c r="JBJ14" s="714"/>
      <c r="JBK14" s="714"/>
      <c r="JBL14" s="714"/>
      <c r="JBM14" s="714"/>
      <c r="JBN14" s="714"/>
      <c r="JBO14" s="714"/>
      <c r="JBP14" s="714"/>
      <c r="JBQ14" s="714"/>
      <c r="JBR14" s="714"/>
      <c r="JBS14" s="714"/>
      <c r="JBT14" s="714"/>
      <c r="JBU14" s="714"/>
      <c r="JBV14" s="714"/>
      <c r="JBW14" s="714"/>
      <c r="JBX14" s="714"/>
      <c r="JBY14" s="714"/>
      <c r="JBZ14" s="714"/>
      <c r="JCA14" s="714"/>
      <c r="JCB14" s="714"/>
      <c r="JCC14" s="714"/>
      <c r="JCD14" s="714"/>
      <c r="JCE14" s="714"/>
      <c r="JCF14" s="714"/>
      <c r="JCG14" s="714"/>
      <c r="JCH14" s="714"/>
      <c r="JCI14" s="714"/>
      <c r="JCJ14" s="714"/>
      <c r="JCK14" s="714"/>
      <c r="JCL14" s="714"/>
      <c r="JCM14" s="714"/>
      <c r="JCN14" s="714"/>
      <c r="JCO14" s="714"/>
      <c r="JCP14" s="714"/>
      <c r="JCQ14" s="714"/>
      <c r="JCR14" s="714"/>
      <c r="JCS14" s="714"/>
      <c r="JCT14" s="714"/>
      <c r="JCU14" s="714"/>
      <c r="JCV14" s="714"/>
      <c r="JCW14" s="714"/>
      <c r="JCX14" s="714"/>
      <c r="JCY14" s="714"/>
      <c r="JCZ14" s="714"/>
      <c r="JDA14" s="714"/>
      <c r="JDB14" s="714"/>
      <c r="JDC14" s="714"/>
      <c r="JDD14" s="714"/>
      <c r="JDE14" s="714"/>
      <c r="JDF14" s="714"/>
      <c r="JDG14" s="714"/>
      <c r="JDH14" s="714"/>
      <c r="JDI14" s="714"/>
      <c r="JDJ14" s="714"/>
      <c r="JDK14" s="714"/>
      <c r="JDL14" s="714"/>
      <c r="JDM14" s="714"/>
      <c r="JDN14" s="714"/>
      <c r="JDO14" s="714"/>
      <c r="JDP14" s="714"/>
      <c r="JDQ14" s="714"/>
      <c r="JDR14" s="714"/>
      <c r="JDS14" s="714"/>
      <c r="JDT14" s="714"/>
      <c r="JDU14" s="714"/>
      <c r="JDV14" s="714"/>
      <c r="JDW14" s="714"/>
      <c r="JDX14" s="714"/>
      <c r="JDY14" s="714"/>
      <c r="JDZ14" s="714"/>
      <c r="JEA14" s="714"/>
      <c r="JEB14" s="714"/>
      <c r="JEC14" s="714"/>
      <c r="JED14" s="714"/>
      <c r="JEE14" s="714"/>
      <c r="JEF14" s="714"/>
      <c r="JEG14" s="714"/>
      <c r="JEH14" s="714"/>
      <c r="JEI14" s="714"/>
      <c r="JEJ14" s="714"/>
      <c r="JEK14" s="714"/>
      <c r="JEL14" s="714"/>
      <c r="JEM14" s="714"/>
      <c r="JEN14" s="714"/>
      <c r="JEO14" s="714"/>
      <c r="JEP14" s="714"/>
      <c r="JEQ14" s="714"/>
      <c r="JER14" s="714"/>
      <c r="JES14" s="714"/>
      <c r="JET14" s="714"/>
      <c r="JEU14" s="714"/>
      <c r="JEV14" s="714"/>
      <c r="JEW14" s="714"/>
      <c r="JEX14" s="714"/>
      <c r="JEY14" s="714"/>
      <c r="JEZ14" s="714"/>
      <c r="JFA14" s="714"/>
      <c r="JFB14" s="714"/>
      <c r="JFC14" s="714"/>
      <c r="JFD14" s="714"/>
      <c r="JFE14" s="714"/>
      <c r="JFF14" s="714"/>
      <c r="JFG14" s="714"/>
      <c r="JFH14" s="714"/>
      <c r="JFI14" s="714"/>
      <c r="JFJ14" s="714"/>
      <c r="JFK14" s="714"/>
      <c r="JFL14" s="714"/>
      <c r="JFM14" s="714"/>
      <c r="JFN14" s="714"/>
      <c r="JFO14" s="714"/>
      <c r="JFP14" s="714"/>
      <c r="JFQ14" s="714"/>
      <c r="JFR14" s="714"/>
      <c r="JFS14" s="714"/>
      <c r="JFT14" s="714"/>
      <c r="JFU14" s="714"/>
      <c r="JFV14" s="714"/>
      <c r="JFW14" s="714"/>
      <c r="JFX14" s="714"/>
      <c r="JFY14" s="714"/>
      <c r="JFZ14" s="714"/>
      <c r="JGA14" s="714"/>
      <c r="JGB14" s="714"/>
      <c r="JGC14" s="714"/>
      <c r="JGD14" s="714"/>
      <c r="JGE14" s="714"/>
      <c r="JGF14" s="714"/>
      <c r="JGG14" s="714"/>
      <c r="JGH14" s="714"/>
      <c r="JGI14" s="714"/>
      <c r="JGJ14" s="714"/>
      <c r="JGK14" s="714"/>
      <c r="JGL14" s="714"/>
      <c r="JGM14" s="714"/>
      <c r="JGN14" s="714"/>
      <c r="JGO14" s="714"/>
      <c r="JGP14" s="714"/>
      <c r="JGQ14" s="714"/>
      <c r="JGR14" s="714"/>
      <c r="JGS14" s="714"/>
      <c r="JGT14" s="714"/>
      <c r="JGU14" s="714"/>
      <c r="JGV14" s="714"/>
      <c r="JGW14" s="714"/>
      <c r="JGX14" s="714"/>
      <c r="JGY14" s="714"/>
      <c r="JGZ14" s="714"/>
      <c r="JHA14" s="714"/>
      <c r="JHB14" s="714"/>
      <c r="JHC14" s="714"/>
      <c r="JHD14" s="714"/>
      <c r="JHE14" s="714"/>
      <c r="JHF14" s="714"/>
      <c r="JHG14" s="714"/>
      <c r="JHH14" s="714"/>
      <c r="JHI14" s="714"/>
      <c r="JHJ14" s="714"/>
      <c r="JHK14" s="714"/>
      <c r="JHL14" s="714"/>
      <c r="JHM14" s="714"/>
      <c r="JHN14" s="714"/>
      <c r="JHO14" s="714"/>
      <c r="JHP14" s="714"/>
      <c r="JHQ14" s="714"/>
      <c r="JHR14" s="714"/>
      <c r="JHS14" s="714"/>
      <c r="JHT14" s="714"/>
      <c r="JHU14" s="714"/>
      <c r="JHV14" s="714"/>
      <c r="JHW14" s="714"/>
      <c r="JHX14" s="714"/>
      <c r="JHY14" s="714"/>
      <c r="JHZ14" s="714"/>
      <c r="JIA14" s="714"/>
      <c r="JIB14" s="714"/>
      <c r="JIC14" s="714"/>
      <c r="JID14" s="714"/>
      <c r="JIE14" s="714"/>
      <c r="JIF14" s="714"/>
      <c r="JIG14" s="714"/>
      <c r="JIH14" s="714"/>
      <c r="JII14" s="714"/>
      <c r="JIJ14" s="714"/>
      <c r="JIK14" s="714"/>
      <c r="JIL14" s="714"/>
      <c r="JIM14" s="714"/>
      <c r="JIN14" s="714"/>
      <c r="JIO14" s="714"/>
      <c r="JIP14" s="714"/>
      <c r="JIQ14" s="714"/>
      <c r="JIR14" s="714"/>
      <c r="JIS14" s="714"/>
      <c r="JIT14" s="714"/>
      <c r="JIU14" s="714"/>
      <c r="JIV14" s="714"/>
      <c r="JIW14" s="714"/>
      <c r="JIX14" s="714"/>
      <c r="JIY14" s="714"/>
      <c r="JIZ14" s="714"/>
      <c r="JJA14" s="714"/>
      <c r="JJB14" s="714"/>
      <c r="JJC14" s="714"/>
      <c r="JJD14" s="714"/>
      <c r="JJE14" s="714"/>
      <c r="JJF14" s="714"/>
      <c r="JJG14" s="714"/>
      <c r="JJH14" s="714"/>
      <c r="JJI14" s="714"/>
      <c r="JJJ14" s="714"/>
      <c r="JJK14" s="714"/>
      <c r="JJL14" s="714"/>
      <c r="JJM14" s="714"/>
      <c r="JJN14" s="714"/>
      <c r="JJO14" s="714"/>
      <c r="JJP14" s="714"/>
      <c r="JJQ14" s="714"/>
      <c r="JJR14" s="714"/>
      <c r="JJS14" s="714"/>
      <c r="JJT14" s="714"/>
      <c r="JJU14" s="714"/>
      <c r="JJV14" s="714"/>
      <c r="JJW14" s="714"/>
      <c r="JJX14" s="714"/>
      <c r="JJY14" s="714"/>
      <c r="JJZ14" s="714"/>
      <c r="JKA14" s="714"/>
      <c r="JKB14" s="714"/>
      <c r="JKC14" s="714"/>
      <c r="JKD14" s="714"/>
      <c r="JKE14" s="714"/>
      <c r="JKF14" s="714"/>
      <c r="JKG14" s="714"/>
      <c r="JKH14" s="714"/>
      <c r="JKI14" s="714"/>
      <c r="JKJ14" s="714"/>
      <c r="JKK14" s="714"/>
      <c r="JKL14" s="714"/>
      <c r="JKM14" s="714"/>
      <c r="JKN14" s="714"/>
      <c r="JKO14" s="714"/>
      <c r="JKP14" s="714"/>
      <c r="JKQ14" s="714"/>
      <c r="JKR14" s="714"/>
      <c r="JKS14" s="714"/>
      <c r="JKT14" s="714"/>
      <c r="JKU14" s="714"/>
      <c r="JKV14" s="714"/>
      <c r="JKW14" s="714"/>
      <c r="JKX14" s="714"/>
      <c r="JKY14" s="714"/>
      <c r="JKZ14" s="714"/>
      <c r="JLA14" s="714"/>
      <c r="JLB14" s="714"/>
      <c r="JLC14" s="714"/>
      <c r="JLD14" s="714"/>
      <c r="JLE14" s="714"/>
      <c r="JLF14" s="714"/>
      <c r="JLG14" s="714"/>
      <c r="JLH14" s="714"/>
      <c r="JLI14" s="714"/>
      <c r="JLJ14" s="714"/>
      <c r="JLK14" s="714"/>
      <c r="JLL14" s="714"/>
      <c r="JLM14" s="714"/>
      <c r="JLN14" s="714"/>
      <c r="JLO14" s="714"/>
      <c r="JLP14" s="714"/>
      <c r="JLQ14" s="714"/>
      <c r="JLR14" s="714"/>
      <c r="JLS14" s="714"/>
      <c r="JLT14" s="714"/>
      <c r="JLU14" s="714"/>
      <c r="JLV14" s="714"/>
      <c r="JLW14" s="714"/>
      <c r="JLX14" s="714"/>
      <c r="JLY14" s="714"/>
      <c r="JLZ14" s="714"/>
      <c r="JMA14" s="714"/>
      <c r="JMB14" s="714"/>
      <c r="JMC14" s="714"/>
      <c r="JMD14" s="714"/>
      <c r="JME14" s="714"/>
      <c r="JMF14" s="714"/>
      <c r="JMG14" s="714"/>
      <c r="JMH14" s="714"/>
      <c r="JMI14" s="714"/>
      <c r="JMJ14" s="714"/>
      <c r="JMK14" s="714"/>
      <c r="JML14" s="714"/>
      <c r="JMM14" s="714"/>
      <c r="JMN14" s="714"/>
      <c r="JMO14" s="714"/>
      <c r="JMP14" s="714"/>
      <c r="JMQ14" s="714"/>
      <c r="JMR14" s="714"/>
      <c r="JMS14" s="714"/>
      <c r="JMT14" s="714"/>
      <c r="JMU14" s="714"/>
      <c r="JMV14" s="714"/>
      <c r="JMW14" s="714"/>
      <c r="JMX14" s="714"/>
      <c r="JMY14" s="714"/>
      <c r="JMZ14" s="714"/>
      <c r="JNA14" s="714"/>
      <c r="JNB14" s="714"/>
      <c r="JNC14" s="714"/>
      <c r="JND14" s="714"/>
      <c r="JNE14" s="714"/>
      <c r="JNF14" s="714"/>
      <c r="JNG14" s="714"/>
      <c r="JNH14" s="714"/>
      <c r="JNI14" s="714"/>
      <c r="JNJ14" s="714"/>
      <c r="JNK14" s="714"/>
      <c r="JNL14" s="714"/>
      <c r="JNM14" s="714"/>
      <c r="JNN14" s="714"/>
      <c r="JNO14" s="714"/>
      <c r="JNP14" s="714"/>
      <c r="JNQ14" s="714"/>
      <c r="JNR14" s="714"/>
      <c r="JNS14" s="714"/>
      <c r="JNT14" s="714"/>
      <c r="JNU14" s="714"/>
      <c r="JNV14" s="714"/>
      <c r="JNW14" s="714"/>
      <c r="JNX14" s="714"/>
      <c r="JNY14" s="714"/>
      <c r="JNZ14" s="714"/>
      <c r="JOA14" s="714"/>
      <c r="JOB14" s="714"/>
      <c r="JOC14" s="714"/>
      <c r="JOD14" s="714"/>
      <c r="JOE14" s="714"/>
      <c r="JOF14" s="714"/>
      <c r="JOG14" s="714"/>
      <c r="JOH14" s="714"/>
      <c r="JOI14" s="714"/>
      <c r="JOJ14" s="714"/>
      <c r="JOK14" s="714"/>
      <c r="JOL14" s="714"/>
      <c r="JOM14" s="714"/>
      <c r="JON14" s="714"/>
      <c r="JOO14" s="714"/>
      <c r="JOP14" s="714"/>
      <c r="JOQ14" s="714"/>
      <c r="JOR14" s="714"/>
      <c r="JOS14" s="714"/>
      <c r="JOT14" s="714"/>
      <c r="JOU14" s="714"/>
      <c r="JOV14" s="714"/>
      <c r="JOW14" s="714"/>
      <c r="JOX14" s="714"/>
      <c r="JOY14" s="714"/>
      <c r="JOZ14" s="714"/>
      <c r="JPA14" s="714"/>
      <c r="JPB14" s="714"/>
      <c r="JPC14" s="714"/>
      <c r="JPD14" s="714"/>
      <c r="JPE14" s="714"/>
      <c r="JPF14" s="714"/>
      <c r="JPG14" s="714"/>
      <c r="JPH14" s="714"/>
      <c r="JPI14" s="714"/>
      <c r="JPJ14" s="714"/>
      <c r="JPK14" s="714"/>
      <c r="JPL14" s="714"/>
      <c r="JPM14" s="714"/>
      <c r="JPN14" s="714"/>
      <c r="JPO14" s="714"/>
      <c r="JPP14" s="714"/>
      <c r="JPQ14" s="714"/>
      <c r="JPR14" s="714"/>
      <c r="JPS14" s="714"/>
      <c r="JPT14" s="714"/>
      <c r="JPU14" s="714"/>
      <c r="JPV14" s="714"/>
      <c r="JPW14" s="714"/>
      <c r="JPX14" s="714"/>
      <c r="JPY14" s="714"/>
      <c r="JPZ14" s="714"/>
      <c r="JQA14" s="714"/>
      <c r="JQB14" s="714"/>
      <c r="JQC14" s="714"/>
      <c r="JQD14" s="714"/>
      <c r="JQE14" s="714"/>
      <c r="JQF14" s="714"/>
      <c r="JQG14" s="714"/>
      <c r="JQH14" s="714"/>
      <c r="JQI14" s="714"/>
      <c r="JQJ14" s="714"/>
      <c r="JQK14" s="714"/>
      <c r="JQL14" s="714"/>
      <c r="JQM14" s="714"/>
      <c r="JQN14" s="714"/>
      <c r="JQO14" s="714"/>
      <c r="JQP14" s="714"/>
      <c r="JQQ14" s="714"/>
      <c r="JQR14" s="714"/>
      <c r="JQS14" s="714"/>
      <c r="JQT14" s="714"/>
      <c r="JQU14" s="714"/>
      <c r="JQV14" s="714"/>
      <c r="JQW14" s="714"/>
      <c r="JQX14" s="714"/>
      <c r="JQY14" s="714"/>
      <c r="JQZ14" s="714"/>
      <c r="JRA14" s="714"/>
      <c r="JRB14" s="714"/>
      <c r="JRC14" s="714"/>
      <c r="JRD14" s="714"/>
      <c r="JRE14" s="714"/>
      <c r="JRF14" s="714"/>
      <c r="JRG14" s="714"/>
      <c r="JRH14" s="714"/>
      <c r="JRI14" s="714"/>
      <c r="JRJ14" s="714"/>
      <c r="JRK14" s="714"/>
      <c r="JRL14" s="714"/>
      <c r="JRM14" s="714"/>
      <c r="JRN14" s="714"/>
      <c r="JRO14" s="714"/>
      <c r="JRP14" s="714"/>
      <c r="JRQ14" s="714"/>
      <c r="JRR14" s="714"/>
      <c r="JRS14" s="714"/>
      <c r="JRT14" s="714"/>
      <c r="JRU14" s="714"/>
      <c r="JRV14" s="714"/>
      <c r="JRW14" s="714"/>
      <c r="JRX14" s="714"/>
      <c r="JRY14" s="714"/>
      <c r="JRZ14" s="714"/>
      <c r="JSA14" s="714"/>
      <c r="JSB14" s="714"/>
      <c r="JSC14" s="714"/>
      <c r="JSD14" s="714"/>
      <c r="JSE14" s="714"/>
      <c r="JSF14" s="714"/>
      <c r="JSG14" s="714"/>
      <c r="JSH14" s="714"/>
      <c r="JSI14" s="714"/>
      <c r="JSJ14" s="714"/>
      <c r="JSK14" s="714"/>
      <c r="JSL14" s="714"/>
      <c r="JSM14" s="714"/>
      <c r="JSN14" s="714"/>
      <c r="JSO14" s="714"/>
      <c r="JSP14" s="714"/>
      <c r="JSQ14" s="714"/>
      <c r="JSR14" s="714"/>
      <c r="JSS14" s="714"/>
      <c r="JST14" s="714"/>
      <c r="JSU14" s="714"/>
      <c r="JSV14" s="714"/>
      <c r="JSW14" s="714"/>
      <c r="JSX14" s="714"/>
      <c r="JSY14" s="714"/>
      <c r="JSZ14" s="714"/>
      <c r="JTA14" s="714"/>
      <c r="JTB14" s="714"/>
      <c r="JTC14" s="714"/>
      <c r="JTD14" s="714"/>
      <c r="JTE14" s="714"/>
      <c r="JTF14" s="714"/>
      <c r="JTG14" s="714"/>
      <c r="JTH14" s="714"/>
      <c r="JTI14" s="714"/>
      <c r="JTJ14" s="714"/>
      <c r="JTK14" s="714"/>
      <c r="JTL14" s="714"/>
      <c r="JTM14" s="714"/>
      <c r="JTN14" s="714"/>
      <c r="JTO14" s="714"/>
      <c r="JTP14" s="714"/>
      <c r="JTQ14" s="714"/>
      <c r="JTR14" s="714"/>
      <c r="JTS14" s="714"/>
      <c r="JTT14" s="714"/>
      <c r="JTU14" s="714"/>
      <c r="JTV14" s="714"/>
      <c r="JTW14" s="714"/>
      <c r="JTX14" s="714"/>
      <c r="JTY14" s="714"/>
      <c r="JTZ14" s="714"/>
      <c r="JUA14" s="714"/>
      <c r="JUB14" s="714"/>
      <c r="JUC14" s="714"/>
      <c r="JUD14" s="714"/>
      <c r="JUE14" s="714"/>
      <c r="JUF14" s="714"/>
      <c r="JUG14" s="714"/>
      <c r="JUH14" s="714"/>
      <c r="JUI14" s="714"/>
      <c r="JUJ14" s="714"/>
      <c r="JUK14" s="714"/>
      <c r="JUL14" s="714"/>
      <c r="JUM14" s="714"/>
      <c r="JUN14" s="714"/>
      <c r="JUO14" s="714"/>
      <c r="JUP14" s="714"/>
      <c r="JUQ14" s="714"/>
      <c r="JUR14" s="714"/>
      <c r="JUS14" s="714"/>
      <c r="JUT14" s="714"/>
      <c r="JUU14" s="714"/>
      <c r="JUV14" s="714"/>
      <c r="JUW14" s="714"/>
      <c r="JUX14" s="714"/>
      <c r="JUY14" s="714"/>
      <c r="JUZ14" s="714"/>
      <c r="JVA14" s="714"/>
      <c r="JVB14" s="714"/>
      <c r="JVC14" s="714"/>
      <c r="JVD14" s="714"/>
      <c r="JVE14" s="714"/>
      <c r="JVF14" s="714"/>
      <c r="JVG14" s="714"/>
      <c r="JVH14" s="714"/>
      <c r="JVI14" s="714"/>
      <c r="JVJ14" s="714"/>
      <c r="JVK14" s="714"/>
      <c r="JVL14" s="714"/>
      <c r="JVM14" s="714"/>
      <c r="JVN14" s="714"/>
      <c r="JVO14" s="714"/>
      <c r="JVP14" s="714"/>
      <c r="JVQ14" s="714"/>
      <c r="JVR14" s="714"/>
      <c r="JVS14" s="714"/>
      <c r="JVT14" s="714"/>
      <c r="JVU14" s="714"/>
      <c r="JVV14" s="714"/>
      <c r="JVW14" s="714"/>
      <c r="JVX14" s="714"/>
      <c r="JVY14" s="714"/>
      <c r="JVZ14" s="714"/>
      <c r="JWA14" s="714"/>
      <c r="JWB14" s="714"/>
      <c r="JWC14" s="714"/>
      <c r="JWD14" s="714"/>
      <c r="JWE14" s="714"/>
      <c r="JWF14" s="714"/>
      <c r="JWG14" s="714"/>
      <c r="JWH14" s="714"/>
      <c r="JWI14" s="714"/>
      <c r="JWJ14" s="714"/>
      <c r="JWK14" s="714"/>
      <c r="JWL14" s="714"/>
      <c r="JWM14" s="714"/>
      <c r="JWN14" s="714"/>
      <c r="JWO14" s="714"/>
      <c r="JWP14" s="714"/>
      <c r="JWQ14" s="714"/>
      <c r="JWR14" s="714"/>
      <c r="JWS14" s="714"/>
      <c r="JWT14" s="714"/>
      <c r="JWU14" s="714"/>
      <c r="JWV14" s="714"/>
      <c r="JWW14" s="714"/>
      <c r="JWX14" s="714"/>
      <c r="JWY14" s="714"/>
      <c r="JWZ14" s="714"/>
      <c r="JXA14" s="714"/>
      <c r="JXB14" s="714"/>
      <c r="JXC14" s="714"/>
      <c r="JXD14" s="714"/>
      <c r="JXE14" s="714"/>
      <c r="JXF14" s="714"/>
      <c r="JXG14" s="714"/>
      <c r="JXH14" s="714"/>
      <c r="JXI14" s="714"/>
      <c r="JXJ14" s="714"/>
      <c r="JXK14" s="714"/>
      <c r="JXL14" s="714"/>
      <c r="JXM14" s="714"/>
      <c r="JXN14" s="714"/>
      <c r="JXO14" s="714"/>
      <c r="JXP14" s="714"/>
      <c r="JXQ14" s="714"/>
      <c r="JXR14" s="714"/>
      <c r="JXS14" s="714"/>
      <c r="JXT14" s="714"/>
      <c r="JXU14" s="714"/>
      <c r="JXV14" s="714"/>
      <c r="JXW14" s="714"/>
      <c r="JXX14" s="714"/>
      <c r="JXY14" s="714"/>
      <c r="JXZ14" s="714"/>
      <c r="JYA14" s="714"/>
      <c r="JYB14" s="714"/>
      <c r="JYC14" s="714"/>
      <c r="JYD14" s="714"/>
      <c r="JYE14" s="714"/>
      <c r="JYF14" s="714"/>
      <c r="JYG14" s="714"/>
      <c r="JYH14" s="714"/>
      <c r="JYI14" s="714"/>
      <c r="JYJ14" s="714"/>
      <c r="JYK14" s="714"/>
      <c r="JYL14" s="714"/>
      <c r="JYM14" s="714"/>
      <c r="JYN14" s="714"/>
      <c r="JYO14" s="714"/>
      <c r="JYP14" s="714"/>
      <c r="JYQ14" s="714"/>
      <c r="JYR14" s="714"/>
      <c r="JYS14" s="714"/>
      <c r="JYT14" s="714"/>
      <c r="JYU14" s="714"/>
      <c r="JYV14" s="714"/>
      <c r="JYW14" s="714"/>
      <c r="JYX14" s="714"/>
      <c r="JYY14" s="714"/>
      <c r="JYZ14" s="714"/>
      <c r="JZA14" s="714"/>
      <c r="JZB14" s="714"/>
      <c r="JZC14" s="714"/>
      <c r="JZD14" s="714"/>
      <c r="JZE14" s="714"/>
      <c r="JZF14" s="714"/>
      <c r="JZG14" s="714"/>
      <c r="JZH14" s="714"/>
      <c r="JZI14" s="714"/>
      <c r="JZJ14" s="714"/>
      <c r="JZK14" s="714"/>
      <c r="JZL14" s="714"/>
      <c r="JZM14" s="714"/>
      <c r="JZN14" s="714"/>
      <c r="JZO14" s="714"/>
      <c r="JZP14" s="714"/>
      <c r="JZQ14" s="714"/>
      <c r="JZR14" s="714"/>
      <c r="JZS14" s="714"/>
      <c r="JZT14" s="714"/>
      <c r="JZU14" s="714"/>
      <c r="JZV14" s="714"/>
      <c r="JZW14" s="714"/>
      <c r="JZX14" s="714"/>
      <c r="JZY14" s="714"/>
      <c r="JZZ14" s="714"/>
      <c r="KAA14" s="714"/>
      <c r="KAB14" s="714"/>
      <c r="KAC14" s="714"/>
      <c r="KAD14" s="714"/>
      <c r="KAE14" s="714"/>
      <c r="KAF14" s="714"/>
      <c r="KAG14" s="714"/>
      <c r="KAH14" s="714"/>
      <c r="KAI14" s="714"/>
      <c r="KAJ14" s="714"/>
      <c r="KAK14" s="714"/>
      <c r="KAL14" s="714"/>
      <c r="KAM14" s="714"/>
      <c r="KAN14" s="714"/>
      <c r="KAO14" s="714"/>
      <c r="KAP14" s="714"/>
      <c r="KAQ14" s="714"/>
      <c r="KAR14" s="714"/>
      <c r="KAS14" s="714"/>
      <c r="KAT14" s="714"/>
      <c r="KAU14" s="714"/>
      <c r="KAV14" s="714"/>
      <c r="KAW14" s="714"/>
      <c r="KAX14" s="714"/>
      <c r="KAY14" s="714"/>
      <c r="KAZ14" s="714"/>
      <c r="KBA14" s="714"/>
      <c r="KBB14" s="714"/>
      <c r="KBC14" s="714"/>
      <c r="KBD14" s="714"/>
      <c r="KBE14" s="714"/>
      <c r="KBF14" s="714"/>
      <c r="KBG14" s="714"/>
      <c r="KBH14" s="714"/>
      <c r="KBI14" s="714"/>
      <c r="KBJ14" s="714"/>
      <c r="KBK14" s="714"/>
      <c r="KBL14" s="714"/>
      <c r="KBM14" s="714"/>
      <c r="KBN14" s="714"/>
      <c r="KBO14" s="714"/>
      <c r="KBP14" s="714"/>
      <c r="KBQ14" s="714"/>
      <c r="KBR14" s="714"/>
      <c r="KBS14" s="714"/>
      <c r="KBT14" s="714"/>
      <c r="KBU14" s="714"/>
      <c r="KBV14" s="714"/>
      <c r="KBW14" s="714"/>
      <c r="KBX14" s="714"/>
      <c r="KBY14" s="714"/>
      <c r="KBZ14" s="714"/>
      <c r="KCA14" s="714"/>
      <c r="KCB14" s="714"/>
      <c r="KCC14" s="714"/>
      <c r="KCD14" s="714"/>
      <c r="KCE14" s="714"/>
      <c r="KCF14" s="714"/>
      <c r="KCG14" s="714"/>
      <c r="KCH14" s="714"/>
      <c r="KCI14" s="714"/>
      <c r="KCJ14" s="714"/>
      <c r="KCK14" s="714"/>
      <c r="KCL14" s="714"/>
      <c r="KCM14" s="714"/>
      <c r="KCN14" s="714"/>
      <c r="KCO14" s="714"/>
      <c r="KCP14" s="714"/>
      <c r="KCQ14" s="714"/>
      <c r="KCR14" s="714"/>
      <c r="KCS14" s="714"/>
      <c r="KCT14" s="714"/>
      <c r="KCU14" s="714"/>
      <c r="KCV14" s="714"/>
      <c r="KCW14" s="714"/>
      <c r="KCX14" s="714"/>
      <c r="KCY14" s="714"/>
      <c r="KCZ14" s="714"/>
      <c r="KDA14" s="714"/>
      <c r="KDB14" s="714"/>
      <c r="KDC14" s="714"/>
      <c r="KDD14" s="714"/>
      <c r="KDE14" s="714"/>
      <c r="KDF14" s="714"/>
      <c r="KDG14" s="714"/>
      <c r="KDH14" s="714"/>
      <c r="KDI14" s="714"/>
      <c r="KDJ14" s="714"/>
      <c r="KDK14" s="714"/>
      <c r="KDL14" s="714"/>
      <c r="KDM14" s="714"/>
      <c r="KDN14" s="714"/>
      <c r="KDO14" s="714"/>
      <c r="KDP14" s="714"/>
      <c r="KDQ14" s="714"/>
      <c r="KDR14" s="714"/>
      <c r="KDS14" s="714"/>
      <c r="KDT14" s="714"/>
      <c r="KDU14" s="714"/>
      <c r="KDV14" s="714"/>
      <c r="KDW14" s="714"/>
      <c r="KDX14" s="714"/>
      <c r="KDY14" s="714"/>
      <c r="KDZ14" s="714"/>
      <c r="KEA14" s="714"/>
      <c r="KEB14" s="714"/>
      <c r="KEC14" s="714"/>
      <c r="KED14" s="714"/>
      <c r="KEE14" s="714"/>
      <c r="KEF14" s="714"/>
      <c r="KEG14" s="714"/>
      <c r="KEH14" s="714"/>
      <c r="KEI14" s="714"/>
      <c r="KEJ14" s="714"/>
      <c r="KEK14" s="714"/>
      <c r="KEL14" s="714"/>
      <c r="KEM14" s="714"/>
      <c r="KEN14" s="714"/>
      <c r="KEO14" s="714"/>
      <c r="KEP14" s="714"/>
      <c r="KEQ14" s="714"/>
      <c r="KER14" s="714"/>
      <c r="KES14" s="714"/>
      <c r="KET14" s="714"/>
      <c r="KEU14" s="714"/>
      <c r="KEV14" s="714"/>
      <c r="KEW14" s="714"/>
      <c r="KEX14" s="714"/>
      <c r="KEY14" s="714"/>
      <c r="KEZ14" s="714"/>
      <c r="KFA14" s="714"/>
      <c r="KFB14" s="714"/>
      <c r="KFC14" s="714"/>
      <c r="KFD14" s="714"/>
      <c r="KFE14" s="714"/>
      <c r="KFF14" s="714"/>
      <c r="KFG14" s="714"/>
      <c r="KFH14" s="714"/>
      <c r="KFI14" s="714"/>
      <c r="KFJ14" s="714"/>
      <c r="KFK14" s="714"/>
      <c r="KFL14" s="714"/>
      <c r="KFM14" s="714"/>
      <c r="KFN14" s="714"/>
      <c r="KFO14" s="714"/>
      <c r="KFP14" s="714"/>
      <c r="KFQ14" s="714"/>
      <c r="KFR14" s="714"/>
      <c r="KFS14" s="714"/>
      <c r="KFT14" s="714"/>
      <c r="KFU14" s="714"/>
      <c r="KFV14" s="714"/>
      <c r="KFW14" s="714"/>
      <c r="KFX14" s="714"/>
      <c r="KFY14" s="714"/>
      <c r="KFZ14" s="714"/>
      <c r="KGA14" s="714"/>
      <c r="KGB14" s="714"/>
      <c r="KGC14" s="714"/>
      <c r="KGD14" s="714"/>
      <c r="KGE14" s="714"/>
      <c r="KGF14" s="714"/>
      <c r="KGG14" s="714"/>
      <c r="KGH14" s="714"/>
      <c r="KGI14" s="714"/>
      <c r="KGJ14" s="714"/>
      <c r="KGK14" s="714"/>
      <c r="KGL14" s="714"/>
      <c r="KGM14" s="714"/>
      <c r="KGN14" s="714"/>
      <c r="KGO14" s="714"/>
      <c r="KGP14" s="714"/>
      <c r="KGQ14" s="714"/>
      <c r="KGR14" s="714"/>
      <c r="KGS14" s="714"/>
      <c r="KGT14" s="714"/>
      <c r="KGU14" s="714"/>
      <c r="KGV14" s="714"/>
      <c r="KGW14" s="714"/>
      <c r="KGX14" s="714"/>
      <c r="KGY14" s="714"/>
      <c r="KGZ14" s="714"/>
      <c r="KHA14" s="714"/>
      <c r="KHB14" s="714"/>
      <c r="KHC14" s="714"/>
      <c r="KHD14" s="714"/>
      <c r="KHE14" s="714"/>
      <c r="KHF14" s="714"/>
      <c r="KHG14" s="714"/>
      <c r="KHH14" s="714"/>
      <c r="KHI14" s="714"/>
      <c r="KHJ14" s="714"/>
      <c r="KHK14" s="714"/>
      <c r="KHL14" s="714"/>
      <c r="KHM14" s="714"/>
      <c r="KHN14" s="714"/>
      <c r="KHO14" s="714"/>
      <c r="KHP14" s="714"/>
      <c r="KHQ14" s="714"/>
      <c r="KHR14" s="714"/>
      <c r="KHS14" s="714"/>
      <c r="KHT14" s="714"/>
      <c r="KHU14" s="714"/>
      <c r="KHV14" s="714"/>
      <c r="KHW14" s="714"/>
      <c r="KHX14" s="714"/>
      <c r="KHY14" s="714"/>
      <c r="KHZ14" s="714"/>
      <c r="KIA14" s="714"/>
      <c r="KIB14" s="714"/>
      <c r="KIC14" s="714"/>
      <c r="KID14" s="714"/>
      <c r="KIE14" s="714"/>
      <c r="KIF14" s="714"/>
      <c r="KIG14" s="714"/>
      <c r="KIH14" s="714"/>
      <c r="KII14" s="714"/>
      <c r="KIJ14" s="714"/>
      <c r="KIK14" s="714"/>
      <c r="KIL14" s="714"/>
      <c r="KIM14" s="714"/>
      <c r="KIN14" s="714"/>
      <c r="KIO14" s="714"/>
      <c r="KIP14" s="714"/>
      <c r="KIQ14" s="714"/>
      <c r="KIR14" s="714"/>
      <c r="KIS14" s="714"/>
      <c r="KIT14" s="714"/>
      <c r="KIU14" s="714"/>
      <c r="KIV14" s="714"/>
      <c r="KIW14" s="714"/>
      <c r="KIX14" s="714"/>
      <c r="KIY14" s="714"/>
      <c r="KIZ14" s="714"/>
      <c r="KJA14" s="714"/>
      <c r="KJB14" s="714"/>
      <c r="KJC14" s="714"/>
      <c r="KJD14" s="714"/>
      <c r="KJE14" s="714"/>
      <c r="KJF14" s="714"/>
      <c r="KJG14" s="714"/>
      <c r="KJH14" s="714"/>
      <c r="KJI14" s="714"/>
      <c r="KJJ14" s="714"/>
      <c r="KJK14" s="714"/>
      <c r="KJL14" s="714"/>
      <c r="KJM14" s="714"/>
      <c r="KJN14" s="714"/>
      <c r="KJO14" s="714"/>
      <c r="KJP14" s="714"/>
      <c r="KJQ14" s="714"/>
      <c r="KJR14" s="714"/>
      <c r="KJS14" s="714"/>
      <c r="KJT14" s="714"/>
      <c r="KJU14" s="714"/>
      <c r="KJV14" s="714"/>
      <c r="KJW14" s="714"/>
      <c r="KJX14" s="714"/>
      <c r="KJY14" s="714"/>
      <c r="KJZ14" s="714"/>
      <c r="KKA14" s="714"/>
      <c r="KKB14" s="714"/>
      <c r="KKC14" s="714"/>
      <c r="KKD14" s="714"/>
      <c r="KKE14" s="714"/>
      <c r="KKF14" s="714"/>
      <c r="KKG14" s="714"/>
      <c r="KKH14" s="714"/>
      <c r="KKI14" s="714"/>
      <c r="KKJ14" s="714"/>
      <c r="KKK14" s="714"/>
      <c r="KKL14" s="714"/>
      <c r="KKM14" s="714"/>
      <c r="KKN14" s="714"/>
      <c r="KKO14" s="714"/>
      <c r="KKP14" s="714"/>
      <c r="KKQ14" s="714"/>
      <c r="KKR14" s="714"/>
      <c r="KKS14" s="714"/>
      <c r="KKT14" s="714"/>
      <c r="KKU14" s="714"/>
      <c r="KKV14" s="714"/>
      <c r="KKW14" s="714"/>
      <c r="KKX14" s="714"/>
      <c r="KKY14" s="714"/>
      <c r="KKZ14" s="714"/>
      <c r="KLA14" s="714"/>
      <c r="KLB14" s="714"/>
      <c r="KLC14" s="714"/>
      <c r="KLD14" s="714"/>
      <c r="KLE14" s="714"/>
      <c r="KLF14" s="714"/>
      <c r="KLG14" s="714"/>
      <c r="KLH14" s="714"/>
      <c r="KLI14" s="714"/>
      <c r="KLJ14" s="714"/>
      <c r="KLK14" s="714"/>
      <c r="KLL14" s="714"/>
      <c r="KLM14" s="714"/>
      <c r="KLN14" s="714"/>
      <c r="KLO14" s="714"/>
      <c r="KLP14" s="714"/>
      <c r="KLQ14" s="714"/>
      <c r="KLR14" s="714"/>
      <c r="KLS14" s="714"/>
      <c r="KLT14" s="714"/>
      <c r="KLU14" s="714"/>
      <c r="KLV14" s="714"/>
      <c r="KLW14" s="714"/>
      <c r="KLX14" s="714"/>
      <c r="KLY14" s="714"/>
      <c r="KLZ14" s="714"/>
      <c r="KMA14" s="714"/>
      <c r="KMB14" s="714"/>
      <c r="KMC14" s="714"/>
      <c r="KMD14" s="714"/>
      <c r="KME14" s="714"/>
      <c r="KMF14" s="714"/>
      <c r="KMG14" s="714"/>
      <c r="KMH14" s="714"/>
      <c r="KMI14" s="714"/>
      <c r="KMJ14" s="714"/>
      <c r="KMK14" s="714"/>
      <c r="KML14" s="714"/>
      <c r="KMM14" s="714"/>
      <c r="KMN14" s="714"/>
      <c r="KMO14" s="714"/>
      <c r="KMP14" s="714"/>
      <c r="KMQ14" s="714"/>
      <c r="KMR14" s="714"/>
      <c r="KMS14" s="714"/>
      <c r="KMT14" s="714"/>
      <c r="KMU14" s="714"/>
      <c r="KMV14" s="714"/>
      <c r="KMW14" s="714"/>
      <c r="KMX14" s="714"/>
      <c r="KMY14" s="714"/>
      <c r="KMZ14" s="714"/>
      <c r="KNA14" s="714"/>
      <c r="KNB14" s="714"/>
      <c r="KNC14" s="714"/>
      <c r="KND14" s="714"/>
      <c r="KNE14" s="714"/>
      <c r="KNF14" s="714"/>
      <c r="KNG14" s="714"/>
      <c r="KNH14" s="714"/>
      <c r="KNI14" s="714"/>
      <c r="KNJ14" s="714"/>
      <c r="KNK14" s="714"/>
      <c r="KNL14" s="714"/>
      <c r="KNM14" s="714"/>
      <c r="KNN14" s="714"/>
      <c r="KNO14" s="714"/>
      <c r="KNP14" s="714"/>
      <c r="KNQ14" s="714"/>
      <c r="KNR14" s="714"/>
      <c r="KNS14" s="714"/>
      <c r="KNT14" s="714"/>
      <c r="KNU14" s="714"/>
      <c r="KNV14" s="714"/>
      <c r="KNW14" s="714"/>
      <c r="KNX14" s="714"/>
      <c r="KNY14" s="714"/>
      <c r="KNZ14" s="714"/>
      <c r="KOA14" s="714"/>
      <c r="KOB14" s="714"/>
      <c r="KOC14" s="714"/>
      <c r="KOD14" s="714"/>
      <c r="KOE14" s="714"/>
      <c r="KOF14" s="714"/>
      <c r="KOG14" s="714"/>
      <c r="KOH14" s="714"/>
      <c r="KOI14" s="714"/>
      <c r="KOJ14" s="714"/>
      <c r="KOK14" s="714"/>
      <c r="KOL14" s="714"/>
      <c r="KOM14" s="714"/>
      <c r="KON14" s="714"/>
      <c r="KOO14" s="714"/>
      <c r="KOP14" s="714"/>
      <c r="KOQ14" s="714"/>
      <c r="KOR14" s="714"/>
      <c r="KOS14" s="714"/>
      <c r="KOT14" s="714"/>
      <c r="KOU14" s="714"/>
      <c r="KOV14" s="714"/>
      <c r="KOW14" s="714"/>
      <c r="KOX14" s="714"/>
      <c r="KOY14" s="714"/>
      <c r="KOZ14" s="714"/>
      <c r="KPA14" s="714"/>
      <c r="KPB14" s="714"/>
      <c r="KPC14" s="714"/>
      <c r="KPD14" s="714"/>
      <c r="KPE14" s="714"/>
      <c r="KPF14" s="714"/>
      <c r="KPG14" s="714"/>
      <c r="KPH14" s="714"/>
      <c r="KPI14" s="714"/>
      <c r="KPJ14" s="714"/>
      <c r="KPK14" s="714"/>
      <c r="KPL14" s="714"/>
      <c r="KPM14" s="714"/>
      <c r="KPN14" s="714"/>
      <c r="KPO14" s="714"/>
      <c r="KPP14" s="714"/>
      <c r="KPQ14" s="714"/>
      <c r="KPR14" s="714"/>
      <c r="KPS14" s="714"/>
      <c r="KPT14" s="714"/>
      <c r="KPU14" s="714"/>
      <c r="KPV14" s="714"/>
      <c r="KPW14" s="714"/>
      <c r="KPX14" s="714"/>
      <c r="KPY14" s="714"/>
      <c r="KPZ14" s="714"/>
      <c r="KQA14" s="714"/>
      <c r="KQB14" s="714"/>
      <c r="KQC14" s="714"/>
      <c r="KQD14" s="714"/>
      <c r="KQE14" s="714"/>
      <c r="KQF14" s="714"/>
      <c r="KQG14" s="714"/>
      <c r="KQH14" s="714"/>
      <c r="KQI14" s="714"/>
      <c r="KQJ14" s="714"/>
      <c r="KQK14" s="714"/>
      <c r="KQL14" s="714"/>
      <c r="KQM14" s="714"/>
      <c r="KQN14" s="714"/>
      <c r="KQO14" s="714"/>
      <c r="KQP14" s="714"/>
      <c r="KQQ14" s="714"/>
      <c r="KQR14" s="714"/>
      <c r="KQS14" s="714"/>
      <c r="KQT14" s="714"/>
      <c r="KQU14" s="714"/>
      <c r="KQV14" s="714"/>
      <c r="KQW14" s="714"/>
      <c r="KQX14" s="714"/>
      <c r="KQY14" s="714"/>
      <c r="KQZ14" s="714"/>
      <c r="KRA14" s="714"/>
      <c r="KRB14" s="714"/>
      <c r="KRC14" s="714"/>
      <c r="KRD14" s="714"/>
      <c r="KRE14" s="714"/>
      <c r="KRF14" s="714"/>
      <c r="KRG14" s="714"/>
      <c r="KRH14" s="714"/>
      <c r="KRI14" s="714"/>
      <c r="KRJ14" s="714"/>
      <c r="KRK14" s="714"/>
      <c r="KRL14" s="714"/>
      <c r="KRM14" s="714"/>
      <c r="KRN14" s="714"/>
      <c r="KRO14" s="714"/>
      <c r="KRP14" s="714"/>
      <c r="KRQ14" s="714"/>
      <c r="KRR14" s="714"/>
      <c r="KRS14" s="714"/>
      <c r="KRT14" s="714"/>
      <c r="KRU14" s="714"/>
      <c r="KRV14" s="714"/>
      <c r="KRW14" s="714"/>
      <c r="KRX14" s="714"/>
      <c r="KRY14" s="714"/>
      <c r="KRZ14" s="714"/>
      <c r="KSA14" s="714"/>
      <c r="KSB14" s="714"/>
      <c r="KSC14" s="714"/>
      <c r="KSD14" s="714"/>
      <c r="KSE14" s="714"/>
      <c r="KSF14" s="714"/>
      <c r="KSG14" s="714"/>
      <c r="KSH14" s="714"/>
      <c r="KSI14" s="714"/>
      <c r="KSJ14" s="714"/>
      <c r="KSK14" s="714"/>
      <c r="KSL14" s="714"/>
      <c r="KSM14" s="714"/>
      <c r="KSN14" s="714"/>
      <c r="KSO14" s="714"/>
      <c r="KSP14" s="714"/>
      <c r="KSQ14" s="714"/>
      <c r="KSR14" s="714"/>
      <c r="KSS14" s="714"/>
      <c r="KST14" s="714"/>
      <c r="KSU14" s="714"/>
      <c r="KSV14" s="714"/>
      <c r="KSW14" s="714"/>
      <c r="KSX14" s="714"/>
      <c r="KSY14" s="714"/>
      <c r="KSZ14" s="714"/>
      <c r="KTA14" s="714"/>
      <c r="KTB14" s="714"/>
      <c r="KTC14" s="714"/>
      <c r="KTD14" s="714"/>
      <c r="KTE14" s="714"/>
      <c r="KTF14" s="714"/>
      <c r="KTG14" s="714"/>
      <c r="KTH14" s="714"/>
      <c r="KTI14" s="714"/>
      <c r="KTJ14" s="714"/>
      <c r="KTK14" s="714"/>
      <c r="KTL14" s="714"/>
      <c r="KTM14" s="714"/>
      <c r="KTN14" s="714"/>
      <c r="KTO14" s="714"/>
      <c r="KTP14" s="714"/>
      <c r="KTQ14" s="714"/>
      <c r="KTR14" s="714"/>
      <c r="KTS14" s="714"/>
      <c r="KTT14" s="714"/>
      <c r="KTU14" s="714"/>
      <c r="KTV14" s="714"/>
      <c r="KTW14" s="714"/>
      <c r="KTX14" s="714"/>
      <c r="KTY14" s="714"/>
      <c r="KTZ14" s="714"/>
      <c r="KUA14" s="714"/>
      <c r="KUB14" s="714"/>
      <c r="KUC14" s="714"/>
      <c r="KUD14" s="714"/>
      <c r="KUE14" s="714"/>
      <c r="KUF14" s="714"/>
      <c r="KUG14" s="714"/>
      <c r="KUH14" s="714"/>
      <c r="KUI14" s="714"/>
      <c r="KUJ14" s="714"/>
      <c r="KUK14" s="714"/>
      <c r="KUL14" s="714"/>
      <c r="KUM14" s="714"/>
      <c r="KUN14" s="714"/>
      <c r="KUO14" s="714"/>
      <c r="KUP14" s="714"/>
      <c r="KUQ14" s="714"/>
      <c r="KUR14" s="714"/>
      <c r="KUS14" s="714"/>
      <c r="KUT14" s="714"/>
      <c r="KUU14" s="714"/>
      <c r="KUV14" s="714"/>
      <c r="KUW14" s="714"/>
      <c r="KUX14" s="714"/>
      <c r="KUY14" s="714"/>
      <c r="KUZ14" s="714"/>
      <c r="KVA14" s="714"/>
      <c r="KVB14" s="714"/>
      <c r="KVC14" s="714"/>
      <c r="KVD14" s="714"/>
      <c r="KVE14" s="714"/>
      <c r="KVF14" s="714"/>
      <c r="KVG14" s="714"/>
      <c r="KVH14" s="714"/>
      <c r="KVI14" s="714"/>
      <c r="KVJ14" s="714"/>
      <c r="KVK14" s="714"/>
      <c r="KVL14" s="714"/>
      <c r="KVM14" s="714"/>
      <c r="KVN14" s="714"/>
      <c r="KVO14" s="714"/>
      <c r="KVP14" s="714"/>
      <c r="KVQ14" s="714"/>
      <c r="KVR14" s="714"/>
      <c r="KVS14" s="714"/>
      <c r="KVT14" s="714"/>
      <c r="KVU14" s="714"/>
      <c r="KVV14" s="714"/>
      <c r="KVW14" s="714"/>
      <c r="KVX14" s="714"/>
      <c r="KVY14" s="714"/>
      <c r="KVZ14" s="714"/>
      <c r="KWA14" s="714"/>
      <c r="KWB14" s="714"/>
      <c r="KWC14" s="714"/>
      <c r="KWD14" s="714"/>
      <c r="KWE14" s="714"/>
      <c r="KWF14" s="714"/>
      <c r="KWG14" s="714"/>
      <c r="KWH14" s="714"/>
      <c r="KWI14" s="714"/>
      <c r="KWJ14" s="714"/>
      <c r="KWK14" s="714"/>
      <c r="KWL14" s="714"/>
      <c r="KWM14" s="714"/>
      <c r="KWN14" s="714"/>
      <c r="KWO14" s="714"/>
      <c r="KWP14" s="714"/>
      <c r="KWQ14" s="714"/>
      <c r="KWR14" s="714"/>
      <c r="KWS14" s="714"/>
      <c r="KWT14" s="714"/>
      <c r="KWU14" s="714"/>
      <c r="KWV14" s="714"/>
      <c r="KWW14" s="714"/>
      <c r="KWX14" s="714"/>
      <c r="KWY14" s="714"/>
      <c r="KWZ14" s="714"/>
      <c r="KXA14" s="714"/>
      <c r="KXB14" s="714"/>
      <c r="KXC14" s="714"/>
      <c r="KXD14" s="714"/>
      <c r="KXE14" s="714"/>
      <c r="KXF14" s="714"/>
      <c r="KXG14" s="714"/>
      <c r="KXH14" s="714"/>
      <c r="KXI14" s="714"/>
      <c r="KXJ14" s="714"/>
      <c r="KXK14" s="714"/>
      <c r="KXL14" s="714"/>
      <c r="KXM14" s="714"/>
      <c r="KXN14" s="714"/>
      <c r="KXO14" s="714"/>
      <c r="KXP14" s="714"/>
      <c r="KXQ14" s="714"/>
      <c r="KXR14" s="714"/>
      <c r="KXS14" s="714"/>
      <c r="KXT14" s="714"/>
      <c r="KXU14" s="714"/>
      <c r="KXV14" s="714"/>
      <c r="KXW14" s="714"/>
      <c r="KXX14" s="714"/>
      <c r="KXY14" s="714"/>
      <c r="KXZ14" s="714"/>
      <c r="KYA14" s="714"/>
      <c r="KYB14" s="714"/>
      <c r="KYC14" s="714"/>
      <c r="KYD14" s="714"/>
      <c r="KYE14" s="714"/>
      <c r="KYF14" s="714"/>
      <c r="KYG14" s="714"/>
      <c r="KYH14" s="714"/>
      <c r="KYI14" s="714"/>
      <c r="KYJ14" s="714"/>
      <c r="KYK14" s="714"/>
      <c r="KYL14" s="714"/>
      <c r="KYM14" s="714"/>
      <c r="KYN14" s="714"/>
      <c r="KYO14" s="714"/>
      <c r="KYP14" s="714"/>
      <c r="KYQ14" s="714"/>
      <c r="KYR14" s="714"/>
      <c r="KYS14" s="714"/>
      <c r="KYT14" s="714"/>
      <c r="KYU14" s="714"/>
      <c r="KYV14" s="714"/>
      <c r="KYW14" s="714"/>
      <c r="KYX14" s="714"/>
      <c r="KYY14" s="714"/>
      <c r="KYZ14" s="714"/>
      <c r="KZA14" s="714"/>
      <c r="KZB14" s="714"/>
      <c r="KZC14" s="714"/>
      <c r="KZD14" s="714"/>
      <c r="KZE14" s="714"/>
      <c r="KZF14" s="714"/>
      <c r="KZG14" s="714"/>
      <c r="KZH14" s="714"/>
      <c r="KZI14" s="714"/>
      <c r="KZJ14" s="714"/>
      <c r="KZK14" s="714"/>
      <c r="KZL14" s="714"/>
      <c r="KZM14" s="714"/>
      <c r="KZN14" s="714"/>
      <c r="KZO14" s="714"/>
      <c r="KZP14" s="714"/>
      <c r="KZQ14" s="714"/>
      <c r="KZR14" s="714"/>
      <c r="KZS14" s="714"/>
      <c r="KZT14" s="714"/>
      <c r="KZU14" s="714"/>
      <c r="KZV14" s="714"/>
      <c r="KZW14" s="714"/>
      <c r="KZX14" s="714"/>
      <c r="KZY14" s="714"/>
      <c r="KZZ14" s="714"/>
      <c r="LAA14" s="714"/>
      <c r="LAB14" s="714"/>
      <c r="LAC14" s="714"/>
      <c r="LAD14" s="714"/>
      <c r="LAE14" s="714"/>
      <c r="LAF14" s="714"/>
      <c r="LAG14" s="714"/>
      <c r="LAH14" s="714"/>
      <c r="LAI14" s="714"/>
      <c r="LAJ14" s="714"/>
      <c r="LAK14" s="714"/>
      <c r="LAL14" s="714"/>
      <c r="LAM14" s="714"/>
      <c r="LAN14" s="714"/>
      <c r="LAO14" s="714"/>
      <c r="LAP14" s="714"/>
      <c r="LAQ14" s="714"/>
      <c r="LAR14" s="714"/>
      <c r="LAS14" s="714"/>
      <c r="LAT14" s="714"/>
      <c r="LAU14" s="714"/>
      <c r="LAV14" s="714"/>
      <c r="LAW14" s="714"/>
      <c r="LAX14" s="714"/>
      <c r="LAY14" s="714"/>
      <c r="LAZ14" s="714"/>
      <c r="LBA14" s="714"/>
      <c r="LBB14" s="714"/>
      <c r="LBC14" s="714"/>
      <c r="LBD14" s="714"/>
      <c r="LBE14" s="714"/>
      <c r="LBF14" s="714"/>
      <c r="LBG14" s="714"/>
      <c r="LBH14" s="714"/>
      <c r="LBI14" s="714"/>
      <c r="LBJ14" s="714"/>
      <c r="LBK14" s="714"/>
      <c r="LBL14" s="714"/>
      <c r="LBM14" s="714"/>
      <c r="LBN14" s="714"/>
      <c r="LBO14" s="714"/>
      <c r="LBP14" s="714"/>
      <c r="LBQ14" s="714"/>
      <c r="LBR14" s="714"/>
      <c r="LBS14" s="714"/>
      <c r="LBT14" s="714"/>
      <c r="LBU14" s="714"/>
      <c r="LBV14" s="714"/>
      <c r="LBW14" s="714"/>
      <c r="LBX14" s="714"/>
      <c r="LBY14" s="714"/>
      <c r="LBZ14" s="714"/>
      <c r="LCA14" s="714"/>
      <c r="LCB14" s="714"/>
      <c r="LCC14" s="714"/>
      <c r="LCD14" s="714"/>
      <c r="LCE14" s="714"/>
      <c r="LCF14" s="714"/>
      <c r="LCG14" s="714"/>
      <c r="LCH14" s="714"/>
      <c r="LCI14" s="714"/>
      <c r="LCJ14" s="714"/>
      <c r="LCK14" s="714"/>
      <c r="LCL14" s="714"/>
      <c r="LCM14" s="714"/>
      <c r="LCN14" s="714"/>
      <c r="LCO14" s="714"/>
      <c r="LCP14" s="714"/>
      <c r="LCQ14" s="714"/>
      <c r="LCR14" s="714"/>
      <c r="LCS14" s="714"/>
      <c r="LCT14" s="714"/>
      <c r="LCU14" s="714"/>
      <c r="LCV14" s="714"/>
      <c r="LCW14" s="714"/>
      <c r="LCX14" s="714"/>
      <c r="LCY14" s="714"/>
      <c r="LCZ14" s="714"/>
      <c r="LDA14" s="714"/>
      <c r="LDB14" s="714"/>
      <c r="LDC14" s="714"/>
      <c r="LDD14" s="714"/>
      <c r="LDE14" s="714"/>
      <c r="LDF14" s="714"/>
      <c r="LDG14" s="714"/>
      <c r="LDH14" s="714"/>
      <c r="LDI14" s="714"/>
      <c r="LDJ14" s="714"/>
      <c r="LDK14" s="714"/>
      <c r="LDL14" s="714"/>
      <c r="LDM14" s="714"/>
      <c r="LDN14" s="714"/>
      <c r="LDO14" s="714"/>
      <c r="LDP14" s="714"/>
      <c r="LDQ14" s="714"/>
      <c r="LDR14" s="714"/>
      <c r="LDS14" s="714"/>
      <c r="LDT14" s="714"/>
      <c r="LDU14" s="714"/>
      <c r="LDV14" s="714"/>
      <c r="LDW14" s="714"/>
      <c r="LDX14" s="714"/>
      <c r="LDY14" s="714"/>
      <c r="LDZ14" s="714"/>
      <c r="LEA14" s="714"/>
      <c r="LEB14" s="714"/>
      <c r="LEC14" s="714"/>
      <c r="LED14" s="714"/>
      <c r="LEE14" s="714"/>
      <c r="LEF14" s="714"/>
      <c r="LEG14" s="714"/>
      <c r="LEH14" s="714"/>
      <c r="LEI14" s="714"/>
      <c r="LEJ14" s="714"/>
      <c r="LEK14" s="714"/>
      <c r="LEL14" s="714"/>
      <c r="LEM14" s="714"/>
      <c r="LEN14" s="714"/>
      <c r="LEO14" s="714"/>
      <c r="LEP14" s="714"/>
      <c r="LEQ14" s="714"/>
      <c r="LER14" s="714"/>
      <c r="LES14" s="714"/>
      <c r="LET14" s="714"/>
      <c r="LEU14" s="714"/>
      <c r="LEV14" s="714"/>
      <c r="LEW14" s="714"/>
      <c r="LEX14" s="714"/>
      <c r="LEY14" s="714"/>
      <c r="LEZ14" s="714"/>
      <c r="LFA14" s="714"/>
      <c r="LFB14" s="714"/>
      <c r="LFC14" s="714"/>
      <c r="LFD14" s="714"/>
      <c r="LFE14" s="714"/>
      <c r="LFF14" s="714"/>
      <c r="LFG14" s="714"/>
      <c r="LFH14" s="714"/>
      <c r="LFI14" s="714"/>
      <c r="LFJ14" s="714"/>
      <c r="LFK14" s="714"/>
      <c r="LFL14" s="714"/>
      <c r="LFM14" s="714"/>
      <c r="LFN14" s="714"/>
      <c r="LFO14" s="714"/>
      <c r="LFP14" s="714"/>
      <c r="LFQ14" s="714"/>
      <c r="LFR14" s="714"/>
      <c r="LFS14" s="714"/>
      <c r="LFT14" s="714"/>
      <c r="LFU14" s="714"/>
      <c r="LFV14" s="714"/>
      <c r="LFW14" s="714"/>
      <c r="LFX14" s="714"/>
      <c r="LFY14" s="714"/>
      <c r="LFZ14" s="714"/>
      <c r="LGA14" s="714"/>
      <c r="LGB14" s="714"/>
      <c r="LGC14" s="714"/>
      <c r="LGD14" s="714"/>
      <c r="LGE14" s="714"/>
      <c r="LGF14" s="714"/>
      <c r="LGG14" s="714"/>
      <c r="LGH14" s="714"/>
      <c r="LGI14" s="714"/>
      <c r="LGJ14" s="714"/>
      <c r="LGK14" s="714"/>
      <c r="LGL14" s="714"/>
      <c r="LGM14" s="714"/>
      <c r="LGN14" s="714"/>
      <c r="LGO14" s="714"/>
      <c r="LGP14" s="714"/>
      <c r="LGQ14" s="714"/>
      <c r="LGR14" s="714"/>
      <c r="LGS14" s="714"/>
      <c r="LGT14" s="714"/>
      <c r="LGU14" s="714"/>
      <c r="LGV14" s="714"/>
      <c r="LGW14" s="714"/>
      <c r="LGX14" s="714"/>
      <c r="LGY14" s="714"/>
      <c r="LGZ14" s="714"/>
      <c r="LHA14" s="714"/>
      <c r="LHB14" s="714"/>
      <c r="LHC14" s="714"/>
      <c r="LHD14" s="714"/>
      <c r="LHE14" s="714"/>
      <c r="LHF14" s="714"/>
      <c r="LHG14" s="714"/>
      <c r="LHH14" s="714"/>
      <c r="LHI14" s="714"/>
      <c r="LHJ14" s="714"/>
      <c r="LHK14" s="714"/>
      <c r="LHL14" s="714"/>
      <c r="LHM14" s="714"/>
      <c r="LHN14" s="714"/>
      <c r="LHO14" s="714"/>
      <c r="LHP14" s="714"/>
      <c r="LHQ14" s="714"/>
      <c r="LHR14" s="714"/>
      <c r="LHS14" s="714"/>
      <c r="LHT14" s="714"/>
      <c r="LHU14" s="714"/>
      <c r="LHV14" s="714"/>
      <c r="LHW14" s="714"/>
      <c r="LHX14" s="714"/>
      <c r="LHY14" s="714"/>
      <c r="LHZ14" s="714"/>
      <c r="LIA14" s="714"/>
      <c r="LIB14" s="714"/>
      <c r="LIC14" s="714"/>
      <c r="LID14" s="714"/>
      <c r="LIE14" s="714"/>
      <c r="LIF14" s="714"/>
      <c r="LIG14" s="714"/>
      <c r="LIH14" s="714"/>
      <c r="LII14" s="714"/>
      <c r="LIJ14" s="714"/>
      <c r="LIK14" s="714"/>
      <c r="LIL14" s="714"/>
      <c r="LIM14" s="714"/>
      <c r="LIN14" s="714"/>
      <c r="LIO14" s="714"/>
      <c r="LIP14" s="714"/>
      <c r="LIQ14" s="714"/>
      <c r="LIR14" s="714"/>
      <c r="LIS14" s="714"/>
      <c r="LIT14" s="714"/>
      <c r="LIU14" s="714"/>
      <c r="LIV14" s="714"/>
      <c r="LIW14" s="714"/>
      <c r="LIX14" s="714"/>
      <c r="LIY14" s="714"/>
      <c r="LIZ14" s="714"/>
      <c r="LJA14" s="714"/>
      <c r="LJB14" s="714"/>
      <c r="LJC14" s="714"/>
      <c r="LJD14" s="714"/>
      <c r="LJE14" s="714"/>
      <c r="LJF14" s="714"/>
      <c r="LJG14" s="714"/>
      <c r="LJH14" s="714"/>
      <c r="LJI14" s="714"/>
      <c r="LJJ14" s="714"/>
      <c r="LJK14" s="714"/>
      <c r="LJL14" s="714"/>
      <c r="LJM14" s="714"/>
      <c r="LJN14" s="714"/>
      <c r="LJO14" s="714"/>
      <c r="LJP14" s="714"/>
      <c r="LJQ14" s="714"/>
      <c r="LJR14" s="714"/>
      <c r="LJS14" s="714"/>
      <c r="LJT14" s="714"/>
      <c r="LJU14" s="714"/>
      <c r="LJV14" s="714"/>
      <c r="LJW14" s="714"/>
      <c r="LJX14" s="714"/>
      <c r="LJY14" s="714"/>
      <c r="LJZ14" s="714"/>
      <c r="LKA14" s="714"/>
      <c r="LKB14" s="714"/>
      <c r="LKC14" s="714"/>
      <c r="LKD14" s="714"/>
      <c r="LKE14" s="714"/>
      <c r="LKF14" s="714"/>
      <c r="LKG14" s="714"/>
      <c r="LKH14" s="714"/>
      <c r="LKI14" s="714"/>
      <c r="LKJ14" s="714"/>
      <c r="LKK14" s="714"/>
      <c r="LKL14" s="714"/>
      <c r="LKM14" s="714"/>
      <c r="LKN14" s="714"/>
      <c r="LKO14" s="714"/>
      <c r="LKP14" s="714"/>
      <c r="LKQ14" s="714"/>
      <c r="LKR14" s="714"/>
      <c r="LKS14" s="714"/>
      <c r="LKT14" s="714"/>
      <c r="LKU14" s="714"/>
      <c r="LKV14" s="714"/>
      <c r="LKW14" s="714"/>
      <c r="LKX14" s="714"/>
      <c r="LKY14" s="714"/>
      <c r="LKZ14" s="714"/>
      <c r="LLA14" s="714"/>
      <c r="LLB14" s="714"/>
      <c r="LLC14" s="714"/>
      <c r="LLD14" s="714"/>
      <c r="LLE14" s="714"/>
      <c r="LLF14" s="714"/>
      <c r="LLG14" s="714"/>
      <c r="LLH14" s="714"/>
      <c r="LLI14" s="714"/>
      <c r="LLJ14" s="714"/>
      <c r="LLK14" s="714"/>
      <c r="LLL14" s="714"/>
      <c r="LLM14" s="714"/>
      <c r="LLN14" s="714"/>
      <c r="LLO14" s="714"/>
      <c r="LLP14" s="714"/>
      <c r="LLQ14" s="714"/>
      <c r="LLR14" s="714"/>
      <c r="LLS14" s="714"/>
      <c r="LLT14" s="714"/>
      <c r="LLU14" s="714"/>
      <c r="LLV14" s="714"/>
      <c r="LLW14" s="714"/>
      <c r="LLX14" s="714"/>
      <c r="LLY14" s="714"/>
      <c r="LLZ14" s="714"/>
      <c r="LMA14" s="714"/>
      <c r="LMB14" s="714"/>
      <c r="LMC14" s="714"/>
      <c r="LMD14" s="714"/>
      <c r="LME14" s="714"/>
      <c r="LMF14" s="714"/>
      <c r="LMG14" s="714"/>
      <c r="LMH14" s="714"/>
      <c r="LMI14" s="714"/>
      <c r="LMJ14" s="714"/>
      <c r="LMK14" s="714"/>
      <c r="LML14" s="714"/>
      <c r="LMM14" s="714"/>
      <c r="LMN14" s="714"/>
      <c r="LMO14" s="714"/>
      <c r="LMP14" s="714"/>
      <c r="LMQ14" s="714"/>
      <c r="LMR14" s="714"/>
      <c r="LMS14" s="714"/>
      <c r="LMT14" s="714"/>
      <c r="LMU14" s="714"/>
      <c r="LMV14" s="714"/>
      <c r="LMW14" s="714"/>
      <c r="LMX14" s="714"/>
      <c r="LMY14" s="714"/>
      <c r="LMZ14" s="714"/>
      <c r="LNA14" s="714"/>
      <c r="LNB14" s="714"/>
      <c r="LNC14" s="714"/>
      <c r="LND14" s="714"/>
      <c r="LNE14" s="714"/>
      <c r="LNF14" s="714"/>
      <c r="LNG14" s="714"/>
      <c r="LNH14" s="714"/>
      <c r="LNI14" s="714"/>
      <c r="LNJ14" s="714"/>
      <c r="LNK14" s="714"/>
      <c r="LNL14" s="714"/>
      <c r="LNM14" s="714"/>
      <c r="LNN14" s="714"/>
      <c r="LNO14" s="714"/>
      <c r="LNP14" s="714"/>
      <c r="LNQ14" s="714"/>
      <c r="LNR14" s="714"/>
      <c r="LNS14" s="714"/>
      <c r="LNT14" s="714"/>
      <c r="LNU14" s="714"/>
      <c r="LNV14" s="714"/>
      <c r="LNW14" s="714"/>
      <c r="LNX14" s="714"/>
      <c r="LNY14" s="714"/>
      <c r="LNZ14" s="714"/>
      <c r="LOA14" s="714"/>
      <c r="LOB14" s="714"/>
      <c r="LOC14" s="714"/>
      <c r="LOD14" s="714"/>
      <c r="LOE14" s="714"/>
      <c r="LOF14" s="714"/>
      <c r="LOG14" s="714"/>
      <c r="LOH14" s="714"/>
      <c r="LOI14" s="714"/>
      <c r="LOJ14" s="714"/>
      <c r="LOK14" s="714"/>
      <c r="LOL14" s="714"/>
      <c r="LOM14" s="714"/>
      <c r="LON14" s="714"/>
      <c r="LOO14" s="714"/>
      <c r="LOP14" s="714"/>
      <c r="LOQ14" s="714"/>
      <c r="LOR14" s="714"/>
      <c r="LOS14" s="714"/>
      <c r="LOT14" s="714"/>
      <c r="LOU14" s="714"/>
      <c r="LOV14" s="714"/>
      <c r="LOW14" s="714"/>
      <c r="LOX14" s="714"/>
      <c r="LOY14" s="714"/>
      <c r="LOZ14" s="714"/>
      <c r="LPA14" s="714"/>
      <c r="LPB14" s="714"/>
      <c r="LPC14" s="714"/>
      <c r="LPD14" s="714"/>
      <c r="LPE14" s="714"/>
      <c r="LPF14" s="714"/>
      <c r="LPG14" s="714"/>
      <c r="LPH14" s="714"/>
      <c r="LPI14" s="714"/>
      <c r="LPJ14" s="714"/>
      <c r="LPK14" s="714"/>
      <c r="LPL14" s="714"/>
      <c r="LPM14" s="714"/>
      <c r="LPN14" s="714"/>
      <c r="LPO14" s="714"/>
      <c r="LPP14" s="714"/>
      <c r="LPQ14" s="714"/>
      <c r="LPR14" s="714"/>
      <c r="LPS14" s="714"/>
      <c r="LPT14" s="714"/>
      <c r="LPU14" s="714"/>
      <c r="LPV14" s="714"/>
      <c r="LPW14" s="714"/>
      <c r="LPX14" s="714"/>
      <c r="LPY14" s="714"/>
      <c r="LPZ14" s="714"/>
      <c r="LQA14" s="714"/>
      <c r="LQB14" s="714"/>
      <c r="LQC14" s="714"/>
      <c r="LQD14" s="714"/>
      <c r="LQE14" s="714"/>
      <c r="LQF14" s="714"/>
      <c r="LQG14" s="714"/>
      <c r="LQH14" s="714"/>
      <c r="LQI14" s="714"/>
      <c r="LQJ14" s="714"/>
      <c r="LQK14" s="714"/>
      <c r="LQL14" s="714"/>
      <c r="LQM14" s="714"/>
      <c r="LQN14" s="714"/>
      <c r="LQO14" s="714"/>
      <c r="LQP14" s="714"/>
      <c r="LQQ14" s="714"/>
      <c r="LQR14" s="714"/>
      <c r="LQS14" s="714"/>
      <c r="LQT14" s="714"/>
      <c r="LQU14" s="714"/>
      <c r="LQV14" s="714"/>
      <c r="LQW14" s="714"/>
      <c r="LQX14" s="714"/>
      <c r="LQY14" s="714"/>
      <c r="LQZ14" s="714"/>
      <c r="LRA14" s="714"/>
      <c r="LRB14" s="714"/>
      <c r="LRC14" s="714"/>
      <c r="LRD14" s="714"/>
      <c r="LRE14" s="714"/>
      <c r="LRF14" s="714"/>
      <c r="LRG14" s="714"/>
      <c r="LRH14" s="714"/>
      <c r="LRI14" s="714"/>
      <c r="LRJ14" s="714"/>
      <c r="LRK14" s="714"/>
      <c r="LRL14" s="714"/>
      <c r="LRM14" s="714"/>
      <c r="LRN14" s="714"/>
      <c r="LRO14" s="714"/>
      <c r="LRP14" s="714"/>
      <c r="LRQ14" s="714"/>
      <c r="LRR14" s="714"/>
      <c r="LRS14" s="714"/>
      <c r="LRT14" s="714"/>
      <c r="LRU14" s="714"/>
      <c r="LRV14" s="714"/>
      <c r="LRW14" s="714"/>
      <c r="LRX14" s="714"/>
      <c r="LRY14" s="714"/>
      <c r="LRZ14" s="714"/>
      <c r="LSA14" s="714"/>
      <c r="LSB14" s="714"/>
      <c r="LSC14" s="714"/>
      <c r="LSD14" s="714"/>
      <c r="LSE14" s="714"/>
      <c r="LSF14" s="714"/>
      <c r="LSG14" s="714"/>
      <c r="LSH14" s="714"/>
      <c r="LSI14" s="714"/>
      <c r="LSJ14" s="714"/>
      <c r="LSK14" s="714"/>
      <c r="LSL14" s="714"/>
      <c r="LSM14" s="714"/>
      <c r="LSN14" s="714"/>
      <c r="LSO14" s="714"/>
      <c r="LSP14" s="714"/>
      <c r="LSQ14" s="714"/>
      <c r="LSR14" s="714"/>
      <c r="LSS14" s="714"/>
      <c r="LST14" s="714"/>
      <c r="LSU14" s="714"/>
      <c r="LSV14" s="714"/>
      <c r="LSW14" s="714"/>
      <c r="LSX14" s="714"/>
      <c r="LSY14" s="714"/>
      <c r="LSZ14" s="714"/>
      <c r="LTA14" s="714"/>
      <c r="LTB14" s="714"/>
      <c r="LTC14" s="714"/>
      <c r="LTD14" s="714"/>
      <c r="LTE14" s="714"/>
      <c r="LTF14" s="714"/>
      <c r="LTG14" s="714"/>
      <c r="LTH14" s="714"/>
      <c r="LTI14" s="714"/>
      <c r="LTJ14" s="714"/>
      <c r="LTK14" s="714"/>
      <c r="LTL14" s="714"/>
      <c r="LTM14" s="714"/>
      <c r="LTN14" s="714"/>
      <c r="LTO14" s="714"/>
      <c r="LTP14" s="714"/>
      <c r="LTQ14" s="714"/>
      <c r="LTR14" s="714"/>
      <c r="LTS14" s="714"/>
      <c r="LTT14" s="714"/>
      <c r="LTU14" s="714"/>
      <c r="LTV14" s="714"/>
      <c r="LTW14" s="714"/>
      <c r="LTX14" s="714"/>
      <c r="LTY14" s="714"/>
      <c r="LTZ14" s="714"/>
      <c r="LUA14" s="714"/>
      <c r="LUB14" s="714"/>
      <c r="LUC14" s="714"/>
      <c r="LUD14" s="714"/>
      <c r="LUE14" s="714"/>
      <c r="LUF14" s="714"/>
      <c r="LUG14" s="714"/>
      <c r="LUH14" s="714"/>
      <c r="LUI14" s="714"/>
      <c r="LUJ14" s="714"/>
      <c r="LUK14" s="714"/>
      <c r="LUL14" s="714"/>
      <c r="LUM14" s="714"/>
      <c r="LUN14" s="714"/>
      <c r="LUO14" s="714"/>
      <c r="LUP14" s="714"/>
      <c r="LUQ14" s="714"/>
      <c r="LUR14" s="714"/>
      <c r="LUS14" s="714"/>
      <c r="LUT14" s="714"/>
      <c r="LUU14" s="714"/>
      <c r="LUV14" s="714"/>
      <c r="LUW14" s="714"/>
      <c r="LUX14" s="714"/>
      <c r="LUY14" s="714"/>
      <c r="LUZ14" s="714"/>
      <c r="LVA14" s="714"/>
      <c r="LVB14" s="714"/>
      <c r="LVC14" s="714"/>
      <c r="LVD14" s="714"/>
      <c r="LVE14" s="714"/>
      <c r="LVF14" s="714"/>
      <c r="LVG14" s="714"/>
      <c r="LVH14" s="714"/>
      <c r="LVI14" s="714"/>
      <c r="LVJ14" s="714"/>
      <c r="LVK14" s="714"/>
      <c r="LVL14" s="714"/>
      <c r="LVM14" s="714"/>
      <c r="LVN14" s="714"/>
      <c r="LVO14" s="714"/>
      <c r="LVP14" s="714"/>
      <c r="LVQ14" s="714"/>
      <c r="LVR14" s="714"/>
      <c r="LVS14" s="714"/>
      <c r="LVT14" s="714"/>
      <c r="LVU14" s="714"/>
      <c r="LVV14" s="714"/>
      <c r="LVW14" s="714"/>
      <c r="LVX14" s="714"/>
      <c r="LVY14" s="714"/>
      <c r="LVZ14" s="714"/>
      <c r="LWA14" s="714"/>
      <c r="LWB14" s="714"/>
      <c r="LWC14" s="714"/>
      <c r="LWD14" s="714"/>
      <c r="LWE14" s="714"/>
      <c r="LWF14" s="714"/>
      <c r="LWG14" s="714"/>
      <c r="LWH14" s="714"/>
      <c r="LWI14" s="714"/>
      <c r="LWJ14" s="714"/>
      <c r="LWK14" s="714"/>
      <c r="LWL14" s="714"/>
      <c r="LWM14" s="714"/>
      <c r="LWN14" s="714"/>
      <c r="LWO14" s="714"/>
      <c r="LWP14" s="714"/>
      <c r="LWQ14" s="714"/>
      <c r="LWR14" s="714"/>
      <c r="LWS14" s="714"/>
      <c r="LWT14" s="714"/>
      <c r="LWU14" s="714"/>
      <c r="LWV14" s="714"/>
      <c r="LWW14" s="714"/>
      <c r="LWX14" s="714"/>
      <c r="LWY14" s="714"/>
      <c r="LWZ14" s="714"/>
      <c r="LXA14" s="714"/>
      <c r="LXB14" s="714"/>
      <c r="LXC14" s="714"/>
      <c r="LXD14" s="714"/>
      <c r="LXE14" s="714"/>
      <c r="LXF14" s="714"/>
      <c r="LXG14" s="714"/>
      <c r="LXH14" s="714"/>
      <c r="LXI14" s="714"/>
      <c r="LXJ14" s="714"/>
      <c r="LXK14" s="714"/>
      <c r="LXL14" s="714"/>
      <c r="LXM14" s="714"/>
      <c r="LXN14" s="714"/>
      <c r="LXO14" s="714"/>
      <c r="LXP14" s="714"/>
      <c r="LXQ14" s="714"/>
      <c r="LXR14" s="714"/>
      <c r="LXS14" s="714"/>
      <c r="LXT14" s="714"/>
      <c r="LXU14" s="714"/>
      <c r="LXV14" s="714"/>
      <c r="LXW14" s="714"/>
      <c r="LXX14" s="714"/>
      <c r="LXY14" s="714"/>
      <c r="LXZ14" s="714"/>
      <c r="LYA14" s="714"/>
      <c r="LYB14" s="714"/>
      <c r="LYC14" s="714"/>
      <c r="LYD14" s="714"/>
      <c r="LYE14" s="714"/>
      <c r="LYF14" s="714"/>
      <c r="LYG14" s="714"/>
      <c r="LYH14" s="714"/>
      <c r="LYI14" s="714"/>
      <c r="LYJ14" s="714"/>
      <c r="LYK14" s="714"/>
      <c r="LYL14" s="714"/>
      <c r="LYM14" s="714"/>
      <c r="LYN14" s="714"/>
      <c r="LYO14" s="714"/>
      <c r="LYP14" s="714"/>
      <c r="LYQ14" s="714"/>
      <c r="LYR14" s="714"/>
      <c r="LYS14" s="714"/>
      <c r="LYT14" s="714"/>
      <c r="LYU14" s="714"/>
      <c r="LYV14" s="714"/>
      <c r="LYW14" s="714"/>
      <c r="LYX14" s="714"/>
      <c r="LYY14" s="714"/>
      <c r="LYZ14" s="714"/>
      <c r="LZA14" s="714"/>
      <c r="LZB14" s="714"/>
      <c r="LZC14" s="714"/>
      <c r="LZD14" s="714"/>
      <c r="LZE14" s="714"/>
      <c r="LZF14" s="714"/>
      <c r="LZG14" s="714"/>
      <c r="LZH14" s="714"/>
      <c r="LZI14" s="714"/>
      <c r="LZJ14" s="714"/>
      <c r="LZK14" s="714"/>
      <c r="LZL14" s="714"/>
      <c r="LZM14" s="714"/>
      <c r="LZN14" s="714"/>
      <c r="LZO14" s="714"/>
      <c r="LZP14" s="714"/>
      <c r="LZQ14" s="714"/>
      <c r="LZR14" s="714"/>
      <c r="LZS14" s="714"/>
      <c r="LZT14" s="714"/>
      <c r="LZU14" s="714"/>
      <c r="LZV14" s="714"/>
      <c r="LZW14" s="714"/>
      <c r="LZX14" s="714"/>
      <c r="LZY14" s="714"/>
      <c r="LZZ14" s="714"/>
      <c r="MAA14" s="714"/>
      <c r="MAB14" s="714"/>
      <c r="MAC14" s="714"/>
      <c r="MAD14" s="714"/>
      <c r="MAE14" s="714"/>
      <c r="MAF14" s="714"/>
      <c r="MAG14" s="714"/>
      <c r="MAH14" s="714"/>
      <c r="MAI14" s="714"/>
      <c r="MAJ14" s="714"/>
      <c r="MAK14" s="714"/>
      <c r="MAL14" s="714"/>
      <c r="MAM14" s="714"/>
      <c r="MAN14" s="714"/>
      <c r="MAO14" s="714"/>
      <c r="MAP14" s="714"/>
      <c r="MAQ14" s="714"/>
      <c r="MAR14" s="714"/>
      <c r="MAS14" s="714"/>
      <c r="MAT14" s="714"/>
      <c r="MAU14" s="714"/>
      <c r="MAV14" s="714"/>
      <c r="MAW14" s="714"/>
      <c r="MAX14" s="714"/>
      <c r="MAY14" s="714"/>
      <c r="MAZ14" s="714"/>
      <c r="MBA14" s="714"/>
      <c r="MBB14" s="714"/>
      <c r="MBC14" s="714"/>
      <c r="MBD14" s="714"/>
      <c r="MBE14" s="714"/>
      <c r="MBF14" s="714"/>
      <c r="MBG14" s="714"/>
      <c r="MBH14" s="714"/>
      <c r="MBI14" s="714"/>
      <c r="MBJ14" s="714"/>
      <c r="MBK14" s="714"/>
      <c r="MBL14" s="714"/>
      <c r="MBM14" s="714"/>
      <c r="MBN14" s="714"/>
      <c r="MBO14" s="714"/>
      <c r="MBP14" s="714"/>
      <c r="MBQ14" s="714"/>
      <c r="MBR14" s="714"/>
      <c r="MBS14" s="714"/>
      <c r="MBT14" s="714"/>
      <c r="MBU14" s="714"/>
      <c r="MBV14" s="714"/>
      <c r="MBW14" s="714"/>
      <c r="MBX14" s="714"/>
      <c r="MBY14" s="714"/>
      <c r="MBZ14" s="714"/>
      <c r="MCA14" s="714"/>
      <c r="MCB14" s="714"/>
      <c r="MCC14" s="714"/>
      <c r="MCD14" s="714"/>
      <c r="MCE14" s="714"/>
      <c r="MCF14" s="714"/>
      <c r="MCG14" s="714"/>
      <c r="MCH14" s="714"/>
      <c r="MCI14" s="714"/>
      <c r="MCJ14" s="714"/>
      <c r="MCK14" s="714"/>
      <c r="MCL14" s="714"/>
      <c r="MCM14" s="714"/>
      <c r="MCN14" s="714"/>
      <c r="MCO14" s="714"/>
      <c r="MCP14" s="714"/>
      <c r="MCQ14" s="714"/>
      <c r="MCR14" s="714"/>
      <c r="MCS14" s="714"/>
      <c r="MCT14" s="714"/>
      <c r="MCU14" s="714"/>
      <c r="MCV14" s="714"/>
      <c r="MCW14" s="714"/>
      <c r="MCX14" s="714"/>
      <c r="MCY14" s="714"/>
      <c r="MCZ14" s="714"/>
      <c r="MDA14" s="714"/>
      <c r="MDB14" s="714"/>
      <c r="MDC14" s="714"/>
      <c r="MDD14" s="714"/>
      <c r="MDE14" s="714"/>
      <c r="MDF14" s="714"/>
      <c r="MDG14" s="714"/>
      <c r="MDH14" s="714"/>
      <c r="MDI14" s="714"/>
      <c r="MDJ14" s="714"/>
      <c r="MDK14" s="714"/>
      <c r="MDL14" s="714"/>
      <c r="MDM14" s="714"/>
      <c r="MDN14" s="714"/>
      <c r="MDO14" s="714"/>
      <c r="MDP14" s="714"/>
      <c r="MDQ14" s="714"/>
      <c r="MDR14" s="714"/>
      <c r="MDS14" s="714"/>
      <c r="MDT14" s="714"/>
      <c r="MDU14" s="714"/>
      <c r="MDV14" s="714"/>
      <c r="MDW14" s="714"/>
      <c r="MDX14" s="714"/>
      <c r="MDY14" s="714"/>
      <c r="MDZ14" s="714"/>
      <c r="MEA14" s="714"/>
      <c r="MEB14" s="714"/>
      <c r="MEC14" s="714"/>
      <c r="MED14" s="714"/>
      <c r="MEE14" s="714"/>
      <c r="MEF14" s="714"/>
      <c r="MEG14" s="714"/>
      <c r="MEH14" s="714"/>
      <c r="MEI14" s="714"/>
      <c r="MEJ14" s="714"/>
      <c r="MEK14" s="714"/>
      <c r="MEL14" s="714"/>
      <c r="MEM14" s="714"/>
      <c r="MEN14" s="714"/>
      <c r="MEO14" s="714"/>
      <c r="MEP14" s="714"/>
      <c r="MEQ14" s="714"/>
      <c r="MER14" s="714"/>
      <c r="MES14" s="714"/>
      <c r="MET14" s="714"/>
      <c r="MEU14" s="714"/>
      <c r="MEV14" s="714"/>
      <c r="MEW14" s="714"/>
      <c r="MEX14" s="714"/>
      <c r="MEY14" s="714"/>
      <c r="MEZ14" s="714"/>
      <c r="MFA14" s="714"/>
      <c r="MFB14" s="714"/>
      <c r="MFC14" s="714"/>
      <c r="MFD14" s="714"/>
      <c r="MFE14" s="714"/>
      <c r="MFF14" s="714"/>
      <c r="MFG14" s="714"/>
      <c r="MFH14" s="714"/>
      <c r="MFI14" s="714"/>
      <c r="MFJ14" s="714"/>
      <c r="MFK14" s="714"/>
      <c r="MFL14" s="714"/>
      <c r="MFM14" s="714"/>
      <c r="MFN14" s="714"/>
      <c r="MFO14" s="714"/>
      <c r="MFP14" s="714"/>
      <c r="MFQ14" s="714"/>
      <c r="MFR14" s="714"/>
      <c r="MFS14" s="714"/>
      <c r="MFT14" s="714"/>
      <c r="MFU14" s="714"/>
      <c r="MFV14" s="714"/>
      <c r="MFW14" s="714"/>
      <c r="MFX14" s="714"/>
      <c r="MFY14" s="714"/>
      <c r="MFZ14" s="714"/>
      <c r="MGA14" s="714"/>
      <c r="MGB14" s="714"/>
      <c r="MGC14" s="714"/>
      <c r="MGD14" s="714"/>
      <c r="MGE14" s="714"/>
      <c r="MGF14" s="714"/>
      <c r="MGG14" s="714"/>
      <c r="MGH14" s="714"/>
      <c r="MGI14" s="714"/>
      <c r="MGJ14" s="714"/>
      <c r="MGK14" s="714"/>
      <c r="MGL14" s="714"/>
      <c r="MGM14" s="714"/>
      <c r="MGN14" s="714"/>
      <c r="MGO14" s="714"/>
      <c r="MGP14" s="714"/>
      <c r="MGQ14" s="714"/>
      <c r="MGR14" s="714"/>
      <c r="MGS14" s="714"/>
      <c r="MGT14" s="714"/>
      <c r="MGU14" s="714"/>
      <c r="MGV14" s="714"/>
      <c r="MGW14" s="714"/>
      <c r="MGX14" s="714"/>
      <c r="MGY14" s="714"/>
      <c r="MGZ14" s="714"/>
      <c r="MHA14" s="714"/>
      <c r="MHB14" s="714"/>
      <c r="MHC14" s="714"/>
      <c r="MHD14" s="714"/>
      <c r="MHE14" s="714"/>
      <c r="MHF14" s="714"/>
      <c r="MHG14" s="714"/>
      <c r="MHH14" s="714"/>
      <c r="MHI14" s="714"/>
      <c r="MHJ14" s="714"/>
      <c r="MHK14" s="714"/>
      <c r="MHL14" s="714"/>
      <c r="MHM14" s="714"/>
      <c r="MHN14" s="714"/>
      <c r="MHO14" s="714"/>
      <c r="MHP14" s="714"/>
      <c r="MHQ14" s="714"/>
      <c r="MHR14" s="714"/>
      <c r="MHS14" s="714"/>
      <c r="MHT14" s="714"/>
      <c r="MHU14" s="714"/>
      <c r="MHV14" s="714"/>
      <c r="MHW14" s="714"/>
      <c r="MHX14" s="714"/>
      <c r="MHY14" s="714"/>
      <c r="MHZ14" s="714"/>
      <c r="MIA14" s="714"/>
      <c r="MIB14" s="714"/>
      <c r="MIC14" s="714"/>
      <c r="MID14" s="714"/>
      <c r="MIE14" s="714"/>
      <c r="MIF14" s="714"/>
      <c r="MIG14" s="714"/>
      <c r="MIH14" s="714"/>
      <c r="MII14" s="714"/>
      <c r="MIJ14" s="714"/>
      <c r="MIK14" s="714"/>
      <c r="MIL14" s="714"/>
      <c r="MIM14" s="714"/>
      <c r="MIN14" s="714"/>
      <c r="MIO14" s="714"/>
      <c r="MIP14" s="714"/>
      <c r="MIQ14" s="714"/>
      <c r="MIR14" s="714"/>
      <c r="MIS14" s="714"/>
      <c r="MIT14" s="714"/>
      <c r="MIU14" s="714"/>
      <c r="MIV14" s="714"/>
      <c r="MIW14" s="714"/>
      <c r="MIX14" s="714"/>
      <c r="MIY14" s="714"/>
      <c r="MIZ14" s="714"/>
      <c r="MJA14" s="714"/>
      <c r="MJB14" s="714"/>
      <c r="MJC14" s="714"/>
      <c r="MJD14" s="714"/>
      <c r="MJE14" s="714"/>
      <c r="MJF14" s="714"/>
      <c r="MJG14" s="714"/>
      <c r="MJH14" s="714"/>
      <c r="MJI14" s="714"/>
      <c r="MJJ14" s="714"/>
      <c r="MJK14" s="714"/>
      <c r="MJL14" s="714"/>
      <c r="MJM14" s="714"/>
      <c r="MJN14" s="714"/>
      <c r="MJO14" s="714"/>
      <c r="MJP14" s="714"/>
      <c r="MJQ14" s="714"/>
      <c r="MJR14" s="714"/>
      <c r="MJS14" s="714"/>
      <c r="MJT14" s="714"/>
      <c r="MJU14" s="714"/>
      <c r="MJV14" s="714"/>
      <c r="MJW14" s="714"/>
      <c r="MJX14" s="714"/>
      <c r="MJY14" s="714"/>
      <c r="MJZ14" s="714"/>
      <c r="MKA14" s="714"/>
      <c r="MKB14" s="714"/>
      <c r="MKC14" s="714"/>
      <c r="MKD14" s="714"/>
      <c r="MKE14" s="714"/>
      <c r="MKF14" s="714"/>
      <c r="MKG14" s="714"/>
      <c r="MKH14" s="714"/>
      <c r="MKI14" s="714"/>
      <c r="MKJ14" s="714"/>
      <c r="MKK14" s="714"/>
      <c r="MKL14" s="714"/>
      <c r="MKM14" s="714"/>
      <c r="MKN14" s="714"/>
      <c r="MKO14" s="714"/>
      <c r="MKP14" s="714"/>
      <c r="MKQ14" s="714"/>
      <c r="MKR14" s="714"/>
      <c r="MKS14" s="714"/>
      <c r="MKT14" s="714"/>
      <c r="MKU14" s="714"/>
      <c r="MKV14" s="714"/>
      <c r="MKW14" s="714"/>
      <c r="MKX14" s="714"/>
      <c r="MKY14" s="714"/>
      <c r="MKZ14" s="714"/>
      <c r="MLA14" s="714"/>
      <c r="MLB14" s="714"/>
      <c r="MLC14" s="714"/>
      <c r="MLD14" s="714"/>
      <c r="MLE14" s="714"/>
      <c r="MLF14" s="714"/>
      <c r="MLG14" s="714"/>
      <c r="MLH14" s="714"/>
      <c r="MLI14" s="714"/>
      <c r="MLJ14" s="714"/>
      <c r="MLK14" s="714"/>
      <c r="MLL14" s="714"/>
      <c r="MLM14" s="714"/>
      <c r="MLN14" s="714"/>
      <c r="MLO14" s="714"/>
      <c r="MLP14" s="714"/>
      <c r="MLQ14" s="714"/>
      <c r="MLR14" s="714"/>
      <c r="MLS14" s="714"/>
      <c r="MLT14" s="714"/>
      <c r="MLU14" s="714"/>
      <c r="MLV14" s="714"/>
      <c r="MLW14" s="714"/>
      <c r="MLX14" s="714"/>
      <c r="MLY14" s="714"/>
      <c r="MLZ14" s="714"/>
      <c r="MMA14" s="714"/>
      <c r="MMB14" s="714"/>
      <c r="MMC14" s="714"/>
      <c r="MMD14" s="714"/>
      <c r="MME14" s="714"/>
      <c r="MMF14" s="714"/>
      <c r="MMG14" s="714"/>
      <c r="MMH14" s="714"/>
      <c r="MMI14" s="714"/>
      <c r="MMJ14" s="714"/>
      <c r="MMK14" s="714"/>
      <c r="MML14" s="714"/>
      <c r="MMM14" s="714"/>
      <c r="MMN14" s="714"/>
      <c r="MMO14" s="714"/>
      <c r="MMP14" s="714"/>
      <c r="MMQ14" s="714"/>
      <c r="MMR14" s="714"/>
      <c r="MMS14" s="714"/>
      <c r="MMT14" s="714"/>
      <c r="MMU14" s="714"/>
      <c r="MMV14" s="714"/>
      <c r="MMW14" s="714"/>
      <c r="MMX14" s="714"/>
      <c r="MMY14" s="714"/>
      <c r="MMZ14" s="714"/>
      <c r="MNA14" s="714"/>
      <c r="MNB14" s="714"/>
      <c r="MNC14" s="714"/>
      <c r="MND14" s="714"/>
      <c r="MNE14" s="714"/>
      <c r="MNF14" s="714"/>
      <c r="MNG14" s="714"/>
      <c r="MNH14" s="714"/>
      <c r="MNI14" s="714"/>
      <c r="MNJ14" s="714"/>
      <c r="MNK14" s="714"/>
      <c r="MNL14" s="714"/>
      <c r="MNM14" s="714"/>
      <c r="MNN14" s="714"/>
      <c r="MNO14" s="714"/>
      <c r="MNP14" s="714"/>
      <c r="MNQ14" s="714"/>
      <c r="MNR14" s="714"/>
      <c r="MNS14" s="714"/>
      <c r="MNT14" s="714"/>
      <c r="MNU14" s="714"/>
      <c r="MNV14" s="714"/>
      <c r="MNW14" s="714"/>
      <c r="MNX14" s="714"/>
      <c r="MNY14" s="714"/>
      <c r="MNZ14" s="714"/>
      <c r="MOA14" s="714"/>
      <c r="MOB14" s="714"/>
      <c r="MOC14" s="714"/>
      <c r="MOD14" s="714"/>
      <c r="MOE14" s="714"/>
      <c r="MOF14" s="714"/>
      <c r="MOG14" s="714"/>
      <c r="MOH14" s="714"/>
      <c r="MOI14" s="714"/>
      <c r="MOJ14" s="714"/>
      <c r="MOK14" s="714"/>
      <c r="MOL14" s="714"/>
      <c r="MOM14" s="714"/>
      <c r="MON14" s="714"/>
      <c r="MOO14" s="714"/>
      <c r="MOP14" s="714"/>
      <c r="MOQ14" s="714"/>
      <c r="MOR14" s="714"/>
      <c r="MOS14" s="714"/>
      <c r="MOT14" s="714"/>
      <c r="MOU14" s="714"/>
      <c r="MOV14" s="714"/>
      <c r="MOW14" s="714"/>
      <c r="MOX14" s="714"/>
      <c r="MOY14" s="714"/>
      <c r="MOZ14" s="714"/>
      <c r="MPA14" s="714"/>
      <c r="MPB14" s="714"/>
      <c r="MPC14" s="714"/>
      <c r="MPD14" s="714"/>
      <c r="MPE14" s="714"/>
      <c r="MPF14" s="714"/>
      <c r="MPG14" s="714"/>
      <c r="MPH14" s="714"/>
      <c r="MPI14" s="714"/>
      <c r="MPJ14" s="714"/>
      <c r="MPK14" s="714"/>
      <c r="MPL14" s="714"/>
      <c r="MPM14" s="714"/>
      <c r="MPN14" s="714"/>
      <c r="MPO14" s="714"/>
      <c r="MPP14" s="714"/>
      <c r="MPQ14" s="714"/>
      <c r="MPR14" s="714"/>
      <c r="MPS14" s="714"/>
      <c r="MPT14" s="714"/>
      <c r="MPU14" s="714"/>
      <c r="MPV14" s="714"/>
      <c r="MPW14" s="714"/>
      <c r="MPX14" s="714"/>
      <c r="MPY14" s="714"/>
      <c r="MPZ14" s="714"/>
      <c r="MQA14" s="714"/>
      <c r="MQB14" s="714"/>
      <c r="MQC14" s="714"/>
      <c r="MQD14" s="714"/>
      <c r="MQE14" s="714"/>
      <c r="MQF14" s="714"/>
      <c r="MQG14" s="714"/>
      <c r="MQH14" s="714"/>
      <c r="MQI14" s="714"/>
      <c r="MQJ14" s="714"/>
      <c r="MQK14" s="714"/>
      <c r="MQL14" s="714"/>
      <c r="MQM14" s="714"/>
      <c r="MQN14" s="714"/>
      <c r="MQO14" s="714"/>
      <c r="MQP14" s="714"/>
      <c r="MQQ14" s="714"/>
      <c r="MQR14" s="714"/>
      <c r="MQS14" s="714"/>
      <c r="MQT14" s="714"/>
      <c r="MQU14" s="714"/>
      <c r="MQV14" s="714"/>
      <c r="MQW14" s="714"/>
      <c r="MQX14" s="714"/>
      <c r="MQY14" s="714"/>
      <c r="MQZ14" s="714"/>
      <c r="MRA14" s="714"/>
      <c r="MRB14" s="714"/>
      <c r="MRC14" s="714"/>
      <c r="MRD14" s="714"/>
      <c r="MRE14" s="714"/>
      <c r="MRF14" s="714"/>
      <c r="MRG14" s="714"/>
      <c r="MRH14" s="714"/>
      <c r="MRI14" s="714"/>
      <c r="MRJ14" s="714"/>
      <c r="MRK14" s="714"/>
      <c r="MRL14" s="714"/>
      <c r="MRM14" s="714"/>
      <c r="MRN14" s="714"/>
      <c r="MRO14" s="714"/>
      <c r="MRP14" s="714"/>
      <c r="MRQ14" s="714"/>
      <c r="MRR14" s="714"/>
      <c r="MRS14" s="714"/>
      <c r="MRT14" s="714"/>
      <c r="MRU14" s="714"/>
      <c r="MRV14" s="714"/>
      <c r="MRW14" s="714"/>
      <c r="MRX14" s="714"/>
      <c r="MRY14" s="714"/>
      <c r="MRZ14" s="714"/>
      <c r="MSA14" s="714"/>
      <c r="MSB14" s="714"/>
      <c r="MSC14" s="714"/>
      <c r="MSD14" s="714"/>
      <c r="MSE14" s="714"/>
      <c r="MSF14" s="714"/>
      <c r="MSG14" s="714"/>
      <c r="MSH14" s="714"/>
      <c r="MSI14" s="714"/>
      <c r="MSJ14" s="714"/>
      <c r="MSK14" s="714"/>
      <c r="MSL14" s="714"/>
      <c r="MSM14" s="714"/>
      <c r="MSN14" s="714"/>
      <c r="MSO14" s="714"/>
      <c r="MSP14" s="714"/>
      <c r="MSQ14" s="714"/>
      <c r="MSR14" s="714"/>
      <c r="MSS14" s="714"/>
      <c r="MST14" s="714"/>
      <c r="MSU14" s="714"/>
      <c r="MSV14" s="714"/>
      <c r="MSW14" s="714"/>
      <c r="MSX14" s="714"/>
      <c r="MSY14" s="714"/>
      <c r="MSZ14" s="714"/>
      <c r="MTA14" s="714"/>
      <c r="MTB14" s="714"/>
      <c r="MTC14" s="714"/>
      <c r="MTD14" s="714"/>
      <c r="MTE14" s="714"/>
      <c r="MTF14" s="714"/>
      <c r="MTG14" s="714"/>
      <c r="MTH14" s="714"/>
      <c r="MTI14" s="714"/>
      <c r="MTJ14" s="714"/>
      <c r="MTK14" s="714"/>
      <c r="MTL14" s="714"/>
      <c r="MTM14" s="714"/>
      <c r="MTN14" s="714"/>
      <c r="MTO14" s="714"/>
      <c r="MTP14" s="714"/>
      <c r="MTQ14" s="714"/>
      <c r="MTR14" s="714"/>
      <c r="MTS14" s="714"/>
      <c r="MTT14" s="714"/>
      <c r="MTU14" s="714"/>
      <c r="MTV14" s="714"/>
      <c r="MTW14" s="714"/>
      <c r="MTX14" s="714"/>
      <c r="MTY14" s="714"/>
      <c r="MTZ14" s="714"/>
      <c r="MUA14" s="714"/>
      <c r="MUB14" s="714"/>
      <c r="MUC14" s="714"/>
      <c r="MUD14" s="714"/>
      <c r="MUE14" s="714"/>
      <c r="MUF14" s="714"/>
      <c r="MUG14" s="714"/>
      <c r="MUH14" s="714"/>
      <c r="MUI14" s="714"/>
      <c r="MUJ14" s="714"/>
      <c r="MUK14" s="714"/>
      <c r="MUL14" s="714"/>
      <c r="MUM14" s="714"/>
      <c r="MUN14" s="714"/>
      <c r="MUO14" s="714"/>
      <c r="MUP14" s="714"/>
      <c r="MUQ14" s="714"/>
      <c r="MUR14" s="714"/>
      <c r="MUS14" s="714"/>
      <c r="MUT14" s="714"/>
      <c r="MUU14" s="714"/>
      <c r="MUV14" s="714"/>
      <c r="MUW14" s="714"/>
      <c r="MUX14" s="714"/>
      <c r="MUY14" s="714"/>
      <c r="MUZ14" s="714"/>
      <c r="MVA14" s="714"/>
      <c r="MVB14" s="714"/>
      <c r="MVC14" s="714"/>
      <c r="MVD14" s="714"/>
      <c r="MVE14" s="714"/>
      <c r="MVF14" s="714"/>
      <c r="MVG14" s="714"/>
      <c r="MVH14" s="714"/>
      <c r="MVI14" s="714"/>
      <c r="MVJ14" s="714"/>
      <c r="MVK14" s="714"/>
      <c r="MVL14" s="714"/>
      <c r="MVM14" s="714"/>
      <c r="MVN14" s="714"/>
      <c r="MVO14" s="714"/>
      <c r="MVP14" s="714"/>
      <c r="MVQ14" s="714"/>
      <c r="MVR14" s="714"/>
      <c r="MVS14" s="714"/>
      <c r="MVT14" s="714"/>
      <c r="MVU14" s="714"/>
      <c r="MVV14" s="714"/>
      <c r="MVW14" s="714"/>
      <c r="MVX14" s="714"/>
      <c r="MVY14" s="714"/>
      <c r="MVZ14" s="714"/>
      <c r="MWA14" s="714"/>
      <c r="MWB14" s="714"/>
      <c r="MWC14" s="714"/>
      <c r="MWD14" s="714"/>
      <c r="MWE14" s="714"/>
      <c r="MWF14" s="714"/>
      <c r="MWG14" s="714"/>
      <c r="MWH14" s="714"/>
      <c r="MWI14" s="714"/>
      <c r="MWJ14" s="714"/>
      <c r="MWK14" s="714"/>
      <c r="MWL14" s="714"/>
      <c r="MWM14" s="714"/>
      <c r="MWN14" s="714"/>
      <c r="MWO14" s="714"/>
      <c r="MWP14" s="714"/>
      <c r="MWQ14" s="714"/>
      <c r="MWR14" s="714"/>
      <c r="MWS14" s="714"/>
      <c r="MWT14" s="714"/>
      <c r="MWU14" s="714"/>
      <c r="MWV14" s="714"/>
      <c r="MWW14" s="714"/>
      <c r="MWX14" s="714"/>
      <c r="MWY14" s="714"/>
      <c r="MWZ14" s="714"/>
      <c r="MXA14" s="714"/>
      <c r="MXB14" s="714"/>
      <c r="MXC14" s="714"/>
      <c r="MXD14" s="714"/>
      <c r="MXE14" s="714"/>
      <c r="MXF14" s="714"/>
      <c r="MXG14" s="714"/>
      <c r="MXH14" s="714"/>
      <c r="MXI14" s="714"/>
      <c r="MXJ14" s="714"/>
      <c r="MXK14" s="714"/>
      <c r="MXL14" s="714"/>
      <c r="MXM14" s="714"/>
      <c r="MXN14" s="714"/>
      <c r="MXO14" s="714"/>
      <c r="MXP14" s="714"/>
      <c r="MXQ14" s="714"/>
      <c r="MXR14" s="714"/>
      <c r="MXS14" s="714"/>
      <c r="MXT14" s="714"/>
      <c r="MXU14" s="714"/>
      <c r="MXV14" s="714"/>
      <c r="MXW14" s="714"/>
      <c r="MXX14" s="714"/>
      <c r="MXY14" s="714"/>
      <c r="MXZ14" s="714"/>
      <c r="MYA14" s="714"/>
      <c r="MYB14" s="714"/>
      <c r="MYC14" s="714"/>
      <c r="MYD14" s="714"/>
      <c r="MYE14" s="714"/>
      <c r="MYF14" s="714"/>
      <c r="MYG14" s="714"/>
      <c r="MYH14" s="714"/>
      <c r="MYI14" s="714"/>
      <c r="MYJ14" s="714"/>
      <c r="MYK14" s="714"/>
      <c r="MYL14" s="714"/>
      <c r="MYM14" s="714"/>
      <c r="MYN14" s="714"/>
      <c r="MYO14" s="714"/>
      <c r="MYP14" s="714"/>
      <c r="MYQ14" s="714"/>
      <c r="MYR14" s="714"/>
      <c r="MYS14" s="714"/>
      <c r="MYT14" s="714"/>
      <c r="MYU14" s="714"/>
      <c r="MYV14" s="714"/>
      <c r="MYW14" s="714"/>
      <c r="MYX14" s="714"/>
      <c r="MYY14" s="714"/>
      <c r="MYZ14" s="714"/>
      <c r="MZA14" s="714"/>
      <c r="MZB14" s="714"/>
      <c r="MZC14" s="714"/>
      <c r="MZD14" s="714"/>
      <c r="MZE14" s="714"/>
      <c r="MZF14" s="714"/>
      <c r="MZG14" s="714"/>
      <c r="MZH14" s="714"/>
      <c r="MZI14" s="714"/>
      <c r="MZJ14" s="714"/>
      <c r="MZK14" s="714"/>
      <c r="MZL14" s="714"/>
      <c r="MZM14" s="714"/>
      <c r="MZN14" s="714"/>
      <c r="MZO14" s="714"/>
      <c r="MZP14" s="714"/>
      <c r="MZQ14" s="714"/>
      <c r="MZR14" s="714"/>
      <c r="MZS14" s="714"/>
      <c r="MZT14" s="714"/>
      <c r="MZU14" s="714"/>
      <c r="MZV14" s="714"/>
      <c r="MZW14" s="714"/>
      <c r="MZX14" s="714"/>
      <c r="MZY14" s="714"/>
      <c r="MZZ14" s="714"/>
      <c r="NAA14" s="714"/>
      <c r="NAB14" s="714"/>
      <c r="NAC14" s="714"/>
      <c r="NAD14" s="714"/>
      <c r="NAE14" s="714"/>
      <c r="NAF14" s="714"/>
      <c r="NAG14" s="714"/>
      <c r="NAH14" s="714"/>
      <c r="NAI14" s="714"/>
      <c r="NAJ14" s="714"/>
      <c r="NAK14" s="714"/>
      <c r="NAL14" s="714"/>
      <c r="NAM14" s="714"/>
      <c r="NAN14" s="714"/>
      <c r="NAO14" s="714"/>
      <c r="NAP14" s="714"/>
      <c r="NAQ14" s="714"/>
      <c r="NAR14" s="714"/>
      <c r="NAS14" s="714"/>
      <c r="NAT14" s="714"/>
      <c r="NAU14" s="714"/>
      <c r="NAV14" s="714"/>
      <c r="NAW14" s="714"/>
      <c r="NAX14" s="714"/>
      <c r="NAY14" s="714"/>
      <c r="NAZ14" s="714"/>
      <c r="NBA14" s="714"/>
      <c r="NBB14" s="714"/>
      <c r="NBC14" s="714"/>
      <c r="NBD14" s="714"/>
      <c r="NBE14" s="714"/>
      <c r="NBF14" s="714"/>
      <c r="NBG14" s="714"/>
      <c r="NBH14" s="714"/>
      <c r="NBI14" s="714"/>
      <c r="NBJ14" s="714"/>
      <c r="NBK14" s="714"/>
      <c r="NBL14" s="714"/>
      <c r="NBM14" s="714"/>
      <c r="NBN14" s="714"/>
      <c r="NBO14" s="714"/>
      <c r="NBP14" s="714"/>
      <c r="NBQ14" s="714"/>
      <c r="NBR14" s="714"/>
      <c r="NBS14" s="714"/>
      <c r="NBT14" s="714"/>
      <c r="NBU14" s="714"/>
      <c r="NBV14" s="714"/>
      <c r="NBW14" s="714"/>
      <c r="NBX14" s="714"/>
      <c r="NBY14" s="714"/>
      <c r="NBZ14" s="714"/>
      <c r="NCA14" s="714"/>
      <c r="NCB14" s="714"/>
      <c r="NCC14" s="714"/>
      <c r="NCD14" s="714"/>
      <c r="NCE14" s="714"/>
      <c r="NCF14" s="714"/>
      <c r="NCG14" s="714"/>
      <c r="NCH14" s="714"/>
      <c r="NCI14" s="714"/>
      <c r="NCJ14" s="714"/>
      <c r="NCK14" s="714"/>
      <c r="NCL14" s="714"/>
      <c r="NCM14" s="714"/>
      <c r="NCN14" s="714"/>
      <c r="NCO14" s="714"/>
      <c r="NCP14" s="714"/>
      <c r="NCQ14" s="714"/>
      <c r="NCR14" s="714"/>
      <c r="NCS14" s="714"/>
      <c r="NCT14" s="714"/>
      <c r="NCU14" s="714"/>
      <c r="NCV14" s="714"/>
      <c r="NCW14" s="714"/>
      <c r="NCX14" s="714"/>
      <c r="NCY14" s="714"/>
      <c r="NCZ14" s="714"/>
      <c r="NDA14" s="714"/>
      <c r="NDB14" s="714"/>
      <c r="NDC14" s="714"/>
      <c r="NDD14" s="714"/>
      <c r="NDE14" s="714"/>
      <c r="NDF14" s="714"/>
      <c r="NDG14" s="714"/>
      <c r="NDH14" s="714"/>
      <c r="NDI14" s="714"/>
      <c r="NDJ14" s="714"/>
      <c r="NDK14" s="714"/>
      <c r="NDL14" s="714"/>
      <c r="NDM14" s="714"/>
      <c r="NDN14" s="714"/>
      <c r="NDO14" s="714"/>
      <c r="NDP14" s="714"/>
      <c r="NDQ14" s="714"/>
      <c r="NDR14" s="714"/>
      <c r="NDS14" s="714"/>
      <c r="NDT14" s="714"/>
      <c r="NDU14" s="714"/>
      <c r="NDV14" s="714"/>
      <c r="NDW14" s="714"/>
      <c r="NDX14" s="714"/>
      <c r="NDY14" s="714"/>
      <c r="NDZ14" s="714"/>
      <c r="NEA14" s="714"/>
      <c r="NEB14" s="714"/>
      <c r="NEC14" s="714"/>
      <c r="NED14" s="714"/>
      <c r="NEE14" s="714"/>
      <c r="NEF14" s="714"/>
      <c r="NEG14" s="714"/>
      <c r="NEH14" s="714"/>
      <c r="NEI14" s="714"/>
      <c r="NEJ14" s="714"/>
      <c r="NEK14" s="714"/>
      <c r="NEL14" s="714"/>
      <c r="NEM14" s="714"/>
      <c r="NEN14" s="714"/>
      <c r="NEO14" s="714"/>
      <c r="NEP14" s="714"/>
      <c r="NEQ14" s="714"/>
      <c r="NER14" s="714"/>
      <c r="NES14" s="714"/>
      <c r="NET14" s="714"/>
      <c r="NEU14" s="714"/>
      <c r="NEV14" s="714"/>
      <c r="NEW14" s="714"/>
      <c r="NEX14" s="714"/>
      <c r="NEY14" s="714"/>
      <c r="NEZ14" s="714"/>
      <c r="NFA14" s="714"/>
      <c r="NFB14" s="714"/>
      <c r="NFC14" s="714"/>
      <c r="NFD14" s="714"/>
      <c r="NFE14" s="714"/>
      <c r="NFF14" s="714"/>
      <c r="NFG14" s="714"/>
      <c r="NFH14" s="714"/>
      <c r="NFI14" s="714"/>
      <c r="NFJ14" s="714"/>
      <c r="NFK14" s="714"/>
      <c r="NFL14" s="714"/>
      <c r="NFM14" s="714"/>
      <c r="NFN14" s="714"/>
      <c r="NFO14" s="714"/>
      <c r="NFP14" s="714"/>
      <c r="NFQ14" s="714"/>
      <c r="NFR14" s="714"/>
      <c r="NFS14" s="714"/>
      <c r="NFT14" s="714"/>
      <c r="NFU14" s="714"/>
      <c r="NFV14" s="714"/>
      <c r="NFW14" s="714"/>
      <c r="NFX14" s="714"/>
      <c r="NFY14" s="714"/>
      <c r="NFZ14" s="714"/>
      <c r="NGA14" s="714"/>
      <c r="NGB14" s="714"/>
      <c r="NGC14" s="714"/>
      <c r="NGD14" s="714"/>
      <c r="NGE14" s="714"/>
      <c r="NGF14" s="714"/>
      <c r="NGG14" s="714"/>
      <c r="NGH14" s="714"/>
      <c r="NGI14" s="714"/>
      <c r="NGJ14" s="714"/>
      <c r="NGK14" s="714"/>
      <c r="NGL14" s="714"/>
      <c r="NGM14" s="714"/>
      <c r="NGN14" s="714"/>
      <c r="NGO14" s="714"/>
      <c r="NGP14" s="714"/>
      <c r="NGQ14" s="714"/>
      <c r="NGR14" s="714"/>
      <c r="NGS14" s="714"/>
      <c r="NGT14" s="714"/>
      <c r="NGU14" s="714"/>
      <c r="NGV14" s="714"/>
      <c r="NGW14" s="714"/>
      <c r="NGX14" s="714"/>
      <c r="NGY14" s="714"/>
      <c r="NGZ14" s="714"/>
      <c r="NHA14" s="714"/>
      <c r="NHB14" s="714"/>
      <c r="NHC14" s="714"/>
      <c r="NHD14" s="714"/>
      <c r="NHE14" s="714"/>
      <c r="NHF14" s="714"/>
      <c r="NHG14" s="714"/>
      <c r="NHH14" s="714"/>
      <c r="NHI14" s="714"/>
      <c r="NHJ14" s="714"/>
      <c r="NHK14" s="714"/>
      <c r="NHL14" s="714"/>
      <c r="NHM14" s="714"/>
      <c r="NHN14" s="714"/>
      <c r="NHO14" s="714"/>
      <c r="NHP14" s="714"/>
      <c r="NHQ14" s="714"/>
      <c r="NHR14" s="714"/>
      <c r="NHS14" s="714"/>
      <c r="NHT14" s="714"/>
      <c r="NHU14" s="714"/>
      <c r="NHV14" s="714"/>
      <c r="NHW14" s="714"/>
      <c r="NHX14" s="714"/>
      <c r="NHY14" s="714"/>
      <c r="NHZ14" s="714"/>
      <c r="NIA14" s="714"/>
      <c r="NIB14" s="714"/>
      <c r="NIC14" s="714"/>
      <c r="NID14" s="714"/>
      <c r="NIE14" s="714"/>
      <c r="NIF14" s="714"/>
      <c r="NIG14" s="714"/>
      <c r="NIH14" s="714"/>
      <c r="NII14" s="714"/>
      <c r="NIJ14" s="714"/>
      <c r="NIK14" s="714"/>
      <c r="NIL14" s="714"/>
      <c r="NIM14" s="714"/>
      <c r="NIN14" s="714"/>
      <c r="NIO14" s="714"/>
      <c r="NIP14" s="714"/>
      <c r="NIQ14" s="714"/>
      <c r="NIR14" s="714"/>
      <c r="NIS14" s="714"/>
      <c r="NIT14" s="714"/>
      <c r="NIU14" s="714"/>
      <c r="NIV14" s="714"/>
      <c r="NIW14" s="714"/>
      <c r="NIX14" s="714"/>
      <c r="NIY14" s="714"/>
      <c r="NIZ14" s="714"/>
      <c r="NJA14" s="714"/>
      <c r="NJB14" s="714"/>
      <c r="NJC14" s="714"/>
      <c r="NJD14" s="714"/>
      <c r="NJE14" s="714"/>
      <c r="NJF14" s="714"/>
      <c r="NJG14" s="714"/>
      <c r="NJH14" s="714"/>
      <c r="NJI14" s="714"/>
      <c r="NJJ14" s="714"/>
      <c r="NJK14" s="714"/>
      <c r="NJL14" s="714"/>
      <c r="NJM14" s="714"/>
      <c r="NJN14" s="714"/>
      <c r="NJO14" s="714"/>
      <c r="NJP14" s="714"/>
      <c r="NJQ14" s="714"/>
      <c r="NJR14" s="714"/>
      <c r="NJS14" s="714"/>
      <c r="NJT14" s="714"/>
      <c r="NJU14" s="714"/>
      <c r="NJV14" s="714"/>
      <c r="NJW14" s="714"/>
      <c r="NJX14" s="714"/>
      <c r="NJY14" s="714"/>
      <c r="NJZ14" s="714"/>
      <c r="NKA14" s="714"/>
      <c r="NKB14" s="714"/>
      <c r="NKC14" s="714"/>
      <c r="NKD14" s="714"/>
      <c r="NKE14" s="714"/>
      <c r="NKF14" s="714"/>
      <c r="NKG14" s="714"/>
      <c r="NKH14" s="714"/>
      <c r="NKI14" s="714"/>
      <c r="NKJ14" s="714"/>
      <c r="NKK14" s="714"/>
      <c r="NKL14" s="714"/>
      <c r="NKM14" s="714"/>
      <c r="NKN14" s="714"/>
      <c r="NKO14" s="714"/>
      <c r="NKP14" s="714"/>
      <c r="NKQ14" s="714"/>
      <c r="NKR14" s="714"/>
      <c r="NKS14" s="714"/>
      <c r="NKT14" s="714"/>
      <c r="NKU14" s="714"/>
      <c r="NKV14" s="714"/>
      <c r="NKW14" s="714"/>
      <c r="NKX14" s="714"/>
      <c r="NKY14" s="714"/>
      <c r="NKZ14" s="714"/>
      <c r="NLA14" s="714"/>
      <c r="NLB14" s="714"/>
      <c r="NLC14" s="714"/>
      <c r="NLD14" s="714"/>
      <c r="NLE14" s="714"/>
      <c r="NLF14" s="714"/>
      <c r="NLG14" s="714"/>
      <c r="NLH14" s="714"/>
      <c r="NLI14" s="714"/>
      <c r="NLJ14" s="714"/>
      <c r="NLK14" s="714"/>
      <c r="NLL14" s="714"/>
      <c r="NLM14" s="714"/>
      <c r="NLN14" s="714"/>
      <c r="NLO14" s="714"/>
      <c r="NLP14" s="714"/>
      <c r="NLQ14" s="714"/>
      <c r="NLR14" s="714"/>
      <c r="NLS14" s="714"/>
      <c r="NLT14" s="714"/>
      <c r="NLU14" s="714"/>
      <c r="NLV14" s="714"/>
      <c r="NLW14" s="714"/>
      <c r="NLX14" s="714"/>
      <c r="NLY14" s="714"/>
      <c r="NLZ14" s="714"/>
      <c r="NMA14" s="714"/>
      <c r="NMB14" s="714"/>
      <c r="NMC14" s="714"/>
      <c r="NMD14" s="714"/>
      <c r="NME14" s="714"/>
      <c r="NMF14" s="714"/>
      <c r="NMG14" s="714"/>
      <c r="NMH14" s="714"/>
      <c r="NMI14" s="714"/>
      <c r="NMJ14" s="714"/>
      <c r="NMK14" s="714"/>
      <c r="NML14" s="714"/>
      <c r="NMM14" s="714"/>
      <c r="NMN14" s="714"/>
      <c r="NMO14" s="714"/>
      <c r="NMP14" s="714"/>
      <c r="NMQ14" s="714"/>
      <c r="NMR14" s="714"/>
      <c r="NMS14" s="714"/>
      <c r="NMT14" s="714"/>
      <c r="NMU14" s="714"/>
      <c r="NMV14" s="714"/>
      <c r="NMW14" s="714"/>
      <c r="NMX14" s="714"/>
      <c r="NMY14" s="714"/>
      <c r="NMZ14" s="714"/>
      <c r="NNA14" s="714"/>
      <c r="NNB14" s="714"/>
      <c r="NNC14" s="714"/>
      <c r="NND14" s="714"/>
      <c r="NNE14" s="714"/>
      <c r="NNF14" s="714"/>
      <c r="NNG14" s="714"/>
      <c r="NNH14" s="714"/>
      <c r="NNI14" s="714"/>
      <c r="NNJ14" s="714"/>
      <c r="NNK14" s="714"/>
      <c r="NNL14" s="714"/>
      <c r="NNM14" s="714"/>
      <c r="NNN14" s="714"/>
      <c r="NNO14" s="714"/>
      <c r="NNP14" s="714"/>
      <c r="NNQ14" s="714"/>
      <c r="NNR14" s="714"/>
      <c r="NNS14" s="714"/>
      <c r="NNT14" s="714"/>
      <c r="NNU14" s="714"/>
      <c r="NNV14" s="714"/>
      <c r="NNW14" s="714"/>
      <c r="NNX14" s="714"/>
      <c r="NNY14" s="714"/>
      <c r="NNZ14" s="714"/>
      <c r="NOA14" s="714"/>
      <c r="NOB14" s="714"/>
      <c r="NOC14" s="714"/>
      <c r="NOD14" s="714"/>
      <c r="NOE14" s="714"/>
      <c r="NOF14" s="714"/>
      <c r="NOG14" s="714"/>
      <c r="NOH14" s="714"/>
      <c r="NOI14" s="714"/>
      <c r="NOJ14" s="714"/>
      <c r="NOK14" s="714"/>
      <c r="NOL14" s="714"/>
      <c r="NOM14" s="714"/>
      <c r="NON14" s="714"/>
      <c r="NOO14" s="714"/>
      <c r="NOP14" s="714"/>
      <c r="NOQ14" s="714"/>
      <c r="NOR14" s="714"/>
      <c r="NOS14" s="714"/>
      <c r="NOT14" s="714"/>
      <c r="NOU14" s="714"/>
      <c r="NOV14" s="714"/>
      <c r="NOW14" s="714"/>
      <c r="NOX14" s="714"/>
      <c r="NOY14" s="714"/>
      <c r="NOZ14" s="714"/>
      <c r="NPA14" s="714"/>
      <c r="NPB14" s="714"/>
      <c r="NPC14" s="714"/>
      <c r="NPD14" s="714"/>
      <c r="NPE14" s="714"/>
      <c r="NPF14" s="714"/>
      <c r="NPG14" s="714"/>
      <c r="NPH14" s="714"/>
      <c r="NPI14" s="714"/>
      <c r="NPJ14" s="714"/>
      <c r="NPK14" s="714"/>
      <c r="NPL14" s="714"/>
      <c r="NPM14" s="714"/>
      <c r="NPN14" s="714"/>
      <c r="NPO14" s="714"/>
      <c r="NPP14" s="714"/>
      <c r="NPQ14" s="714"/>
      <c r="NPR14" s="714"/>
      <c r="NPS14" s="714"/>
      <c r="NPT14" s="714"/>
      <c r="NPU14" s="714"/>
      <c r="NPV14" s="714"/>
      <c r="NPW14" s="714"/>
      <c r="NPX14" s="714"/>
      <c r="NPY14" s="714"/>
      <c r="NPZ14" s="714"/>
      <c r="NQA14" s="714"/>
      <c r="NQB14" s="714"/>
      <c r="NQC14" s="714"/>
      <c r="NQD14" s="714"/>
      <c r="NQE14" s="714"/>
      <c r="NQF14" s="714"/>
      <c r="NQG14" s="714"/>
      <c r="NQH14" s="714"/>
      <c r="NQI14" s="714"/>
      <c r="NQJ14" s="714"/>
      <c r="NQK14" s="714"/>
      <c r="NQL14" s="714"/>
      <c r="NQM14" s="714"/>
      <c r="NQN14" s="714"/>
      <c r="NQO14" s="714"/>
      <c r="NQP14" s="714"/>
      <c r="NQQ14" s="714"/>
      <c r="NQR14" s="714"/>
      <c r="NQS14" s="714"/>
      <c r="NQT14" s="714"/>
      <c r="NQU14" s="714"/>
      <c r="NQV14" s="714"/>
      <c r="NQW14" s="714"/>
      <c r="NQX14" s="714"/>
      <c r="NQY14" s="714"/>
      <c r="NQZ14" s="714"/>
      <c r="NRA14" s="714"/>
      <c r="NRB14" s="714"/>
      <c r="NRC14" s="714"/>
      <c r="NRD14" s="714"/>
      <c r="NRE14" s="714"/>
      <c r="NRF14" s="714"/>
      <c r="NRG14" s="714"/>
      <c r="NRH14" s="714"/>
      <c r="NRI14" s="714"/>
      <c r="NRJ14" s="714"/>
      <c r="NRK14" s="714"/>
      <c r="NRL14" s="714"/>
      <c r="NRM14" s="714"/>
      <c r="NRN14" s="714"/>
      <c r="NRO14" s="714"/>
      <c r="NRP14" s="714"/>
      <c r="NRQ14" s="714"/>
      <c r="NRR14" s="714"/>
      <c r="NRS14" s="714"/>
      <c r="NRT14" s="714"/>
      <c r="NRU14" s="714"/>
      <c r="NRV14" s="714"/>
      <c r="NRW14" s="714"/>
      <c r="NRX14" s="714"/>
      <c r="NRY14" s="714"/>
      <c r="NRZ14" s="714"/>
      <c r="NSA14" s="714"/>
      <c r="NSB14" s="714"/>
      <c r="NSC14" s="714"/>
      <c r="NSD14" s="714"/>
      <c r="NSE14" s="714"/>
      <c r="NSF14" s="714"/>
      <c r="NSG14" s="714"/>
      <c r="NSH14" s="714"/>
      <c r="NSI14" s="714"/>
      <c r="NSJ14" s="714"/>
      <c r="NSK14" s="714"/>
      <c r="NSL14" s="714"/>
      <c r="NSM14" s="714"/>
      <c r="NSN14" s="714"/>
      <c r="NSO14" s="714"/>
      <c r="NSP14" s="714"/>
      <c r="NSQ14" s="714"/>
      <c r="NSR14" s="714"/>
      <c r="NSS14" s="714"/>
      <c r="NST14" s="714"/>
      <c r="NSU14" s="714"/>
      <c r="NSV14" s="714"/>
      <c r="NSW14" s="714"/>
      <c r="NSX14" s="714"/>
      <c r="NSY14" s="714"/>
      <c r="NSZ14" s="714"/>
      <c r="NTA14" s="714"/>
      <c r="NTB14" s="714"/>
      <c r="NTC14" s="714"/>
      <c r="NTD14" s="714"/>
      <c r="NTE14" s="714"/>
      <c r="NTF14" s="714"/>
      <c r="NTG14" s="714"/>
      <c r="NTH14" s="714"/>
      <c r="NTI14" s="714"/>
      <c r="NTJ14" s="714"/>
      <c r="NTK14" s="714"/>
      <c r="NTL14" s="714"/>
      <c r="NTM14" s="714"/>
      <c r="NTN14" s="714"/>
      <c r="NTO14" s="714"/>
      <c r="NTP14" s="714"/>
      <c r="NTQ14" s="714"/>
      <c r="NTR14" s="714"/>
      <c r="NTS14" s="714"/>
      <c r="NTT14" s="714"/>
      <c r="NTU14" s="714"/>
      <c r="NTV14" s="714"/>
      <c r="NTW14" s="714"/>
      <c r="NTX14" s="714"/>
      <c r="NTY14" s="714"/>
      <c r="NTZ14" s="714"/>
      <c r="NUA14" s="714"/>
      <c r="NUB14" s="714"/>
      <c r="NUC14" s="714"/>
      <c r="NUD14" s="714"/>
      <c r="NUE14" s="714"/>
      <c r="NUF14" s="714"/>
      <c r="NUG14" s="714"/>
      <c r="NUH14" s="714"/>
      <c r="NUI14" s="714"/>
      <c r="NUJ14" s="714"/>
      <c r="NUK14" s="714"/>
      <c r="NUL14" s="714"/>
      <c r="NUM14" s="714"/>
      <c r="NUN14" s="714"/>
      <c r="NUO14" s="714"/>
      <c r="NUP14" s="714"/>
      <c r="NUQ14" s="714"/>
      <c r="NUR14" s="714"/>
      <c r="NUS14" s="714"/>
      <c r="NUT14" s="714"/>
      <c r="NUU14" s="714"/>
      <c r="NUV14" s="714"/>
      <c r="NUW14" s="714"/>
      <c r="NUX14" s="714"/>
      <c r="NUY14" s="714"/>
      <c r="NUZ14" s="714"/>
      <c r="NVA14" s="714"/>
      <c r="NVB14" s="714"/>
      <c r="NVC14" s="714"/>
      <c r="NVD14" s="714"/>
      <c r="NVE14" s="714"/>
      <c r="NVF14" s="714"/>
      <c r="NVG14" s="714"/>
      <c r="NVH14" s="714"/>
      <c r="NVI14" s="714"/>
      <c r="NVJ14" s="714"/>
      <c r="NVK14" s="714"/>
      <c r="NVL14" s="714"/>
      <c r="NVM14" s="714"/>
      <c r="NVN14" s="714"/>
      <c r="NVO14" s="714"/>
      <c r="NVP14" s="714"/>
      <c r="NVQ14" s="714"/>
      <c r="NVR14" s="714"/>
      <c r="NVS14" s="714"/>
      <c r="NVT14" s="714"/>
      <c r="NVU14" s="714"/>
      <c r="NVV14" s="714"/>
      <c r="NVW14" s="714"/>
      <c r="NVX14" s="714"/>
      <c r="NVY14" s="714"/>
      <c r="NVZ14" s="714"/>
      <c r="NWA14" s="714"/>
      <c r="NWB14" s="714"/>
      <c r="NWC14" s="714"/>
      <c r="NWD14" s="714"/>
      <c r="NWE14" s="714"/>
      <c r="NWF14" s="714"/>
      <c r="NWG14" s="714"/>
      <c r="NWH14" s="714"/>
      <c r="NWI14" s="714"/>
      <c r="NWJ14" s="714"/>
      <c r="NWK14" s="714"/>
      <c r="NWL14" s="714"/>
      <c r="NWM14" s="714"/>
      <c r="NWN14" s="714"/>
      <c r="NWO14" s="714"/>
      <c r="NWP14" s="714"/>
      <c r="NWQ14" s="714"/>
      <c r="NWR14" s="714"/>
      <c r="NWS14" s="714"/>
      <c r="NWT14" s="714"/>
      <c r="NWU14" s="714"/>
      <c r="NWV14" s="714"/>
      <c r="NWW14" s="714"/>
      <c r="NWX14" s="714"/>
      <c r="NWY14" s="714"/>
      <c r="NWZ14" s="714"/>
      <c r="NXA14" s="714"/>
      <c r="NXB14" s="714"/>
      <c r="NXC14" s="714"/>
      <c r="NXD14" s="714"/>
      <c r="NXE14" s="714"/>
      <c r="NXF14" s="714"/>
      <c r="NXG14" s="714"/>
      <c r="NXH14" s="714"/>
      <c r="NXI14" s="714"/>
      <c r="NXJ14" s="714"/>
      <c r="NXK14" s="714"/>
      <c r="NXL14" s="714"/>
      <c r="NXM14" s="714"/>
      <c r="NXN14" s="714"/>
      <c r="NXO14" s="714"/>
      <c r="NXP14" s="714"/>
      <c r="NXQ14" s="714"/>
      <c r="NXR14" s="714"/>
      <c r="NXS14" s="714"/>
      <c r="NXT14" s="714"/>
      <c r="NXU14" s="714"/>
      <c r="NXV14" s="714"/>
      <c r="NXW14" s="714"/>
      <c r="NXX14" s="714"/>
      <c r="NXY14" s="714"/>
      <c r="NXZ14" s="714"/>
      <c r="NYA14" s="714"/>
      <c r="NYB14" s="714"/>
      <c r="NYC14" s="714"/>
      <c r="NYD14" s="714"/>
      <c r="NYE14" s="714"/>
      <c r="NYF14" s="714"/>
      <c r="NYG14" s="714"/>
      <c r="NYH14" s="714"/>
      <c r="NYI14" s="714"/>
      <c r="NYJ14" s="714"/>
      <c r="NYK14" s="714"/>
      <c r="NYL14" s="714"/>
      <c r="NYM14" s="714"/>
      <c r="NYN14" s="714"/>
      <c r="NYO14" s="714"/>
      <c r="NYP14" s="714"/>
      <c r="NYQ14" s="714"/>
      <c r="NYR14" s="714"/>
      <c r="NYS14" s="714"/>
      <c r="NYT14" s="714"/>
      <c r="NYU14" s="714"/>
      <c r="NYV14" s="714"/>
      <c r="NYW14" s="714"/>
      <c r="NYX14" s="714"/>
      <c r="NYY14" s="714"/>
      <c r="NYZ14" s="714"/>
      <c r="NZA14" s="714"/>
      <c r="NZB14" s="714"/>
      <c r="NZC14" s="714"/>
      <c r="NZD14" s="714"/>
      <c r="NZE14" s="714"/>
      <c r="NZF14" s="714"/>
      <c r="NZG14" s="714"/>
      <c r="NZH14" s="714"/>
      <c r="NZI14" s="714"/>
      <c r="NZJ14" s="714"/>
      <c r="NZK14" s="714"/>
      <c r="NZL14" s="714"/>
      <c r="NZM14" s="714"/>
      <c r="NZN14" s="714"/>
      <c r="NZO14" s="714"/>
      <c r="NZP14" s="714"/>
      <c r="NZQ14" s="714"/>
      <c r="NZR14" s="714"/>
      <c r="NZS14" s="714"/>
      <c r="NZT14" s="714"/>
      <c r="NZU14" s="714"/>
      <c r="NZV14" s="714"/>
      <c r="NZW14" s="714"/>
      <c r="NZX14" s="714"/>
      <c r="NZY14" s="714"/>
      <c r="NZZ14" s="714"/>
      <c r="OAA14" s="714"/>
      <c r="OAB14" s="714"/>
      <c r="OAC14" s="714"/>
      <c r="OAD14" s="714"/>
      <c r="OAE14" s="714"/>
      <c r="OAF14" s="714"/>
      <c r="OAG14" s="714"/>
      <c r="OAH14" s="714"/>
      <c r="OAI14" s="714"/>
      <c r="OAJ14" s="714"/>
      <c r="OAK14" s="714"/>
      <c r="OAL14" s="714"/>
      <c r="OAM14" s="714"/>
      <c r="OAN14" s="714"/>
      <c r="OAO14" s="714"/>
      <c r="OAP14" s="714"/>
      <c r="OAQ14" s="714"/>
      <c r="OAR14" s="714"/>
      <c r="OAS14" s="714"/>
      <c r="OAT14" s="714"/>
      <c r="OAU14" s="714"/>
      <c r="OAV14" s="714"/>
      <c r="OAW14" s="714"/>
      <c r="OAX14" s="714"/>
      <c r="OAY14" s="714"/>
      <c r="OAZ14" s="714"/>
      <c r="OBA14" s="714"/>
      <c r="OBB14" s="714"/>
      <c r="OBC14" s="714"/>
      <c r="OBD14" s="714"/>
      <c r="OBE14" s="714"/>
      <c r="OBF14" s="714"/>
      <c r="OBG14" s="714"/>
      <c r="OBH14" s="714"/>
      <c r="OBI14" s="714"/>
      <c r="OBJ14" s="714"/>
      <c r="OBK14" s="714"/>
      <c r="OBL14" s="714"/>
      <c r="OBM14" s="714"/>
      <c r="OBN14" s="714"/>
      <c r="OBO14" s="714"/>
      <c r="OBP14" s="714"/>
      <c r="OBQ14" s="714"/>
      <c r="OBR14" s="714"/>
      <c r="OBS14" s="714"/>
      <c r="OBT14" s="714"/>
      <c r="OBU14" s="714"/>
      <c r="OBV14" s="714"/>
      <c r="OBW14" s="714"/>
      <c r="OBX14" s="714"/>
      <c r="OBY14" s="714"/>
      <c r="OBZ14" s="714"/>
      <c r="OCA14" s="714"/>
      <c r="OCB14" s="714"/>
      <c r="OCC14" s="714"/>
      <c r="OCD14" s="714"/>
      <c r="OCE14" s="714"/>
      <c r="OCF14" s="714"/>
      <c r="OCG14" s="714"/>
      <c r="OCH14" s="714"/>
      <c r="OCI14" s="714"/>
      <c r="OCJ14" s="714"/>
      <c r="OCK14" s="714"/>
      <c r="OCL14" s="714"/>
      <c r="OCM14" s="714"/>
      <c r="OCN14" s="714"/>
      <c r="OCO14" s="714"/>
      <c r="OCP14" s="714"/>
      <c r="OCQ14" s="714"/>
      <c r="OCR14" s="714"/>
      <c r="OCS14" s="714"/>
      <c r="OCT14" s="714"/>
      <c r="OCU14" s="714"/>
      <c r="OCV14" s="714"/>
      <c r="OCW14" s="714"/>
      <c r="OCX14" s="714"/>
      <c r="OCY14" s="714"/>
      <c r="OCZ14" s="714"/>
      <c r="ODA14" s="714"/>
      <c r="ODB14" s="714"/>
      <c r="ODC14" s="714"/>
      <c r="ODD14" s="714"/>
      <c r="ODE14" s="714"/>
      <c r="ODF14" s="714"/>
      <c r="ODG14" s="714"/>
      <c r="ODH14" s="714"/>
      <c r="ODI14" s="714"/>
      <c r="ODJ14" s="714"/>
      <c r="ODK14" s="714"/>
      <c r="ODL14" s="714"/>
      <c r="ODM14" s="714"/>
      <c r="ODN14" s="714"/>
      <c r="ODO14" s="714"/>
      <c r="ODP14" s="714"/>
      <c r="ODQ14" s="714"/>
      <c r="ODR14" s="714"/>
      <c r="ODS14" s="714"/>
      <c r="ODT14" s="714"/>
      <c r="ODU14" s="714"/>
      <c r="ODV14" s="714"/>
      <c r="ODW14" s="714"/>
      <c r="ODX14" s="714"/>
      <c r="ODY14" s="714"/>
      <c r="ODZ14" s="714"/>
      <c r="OEA14" s="714"/>
      <c r="OEB14" s="714"/>
      <c r="OEC14" s="714"/>
      <c r="OED14" s="714"/>
      <c r="OEE14" s="714"/>
      <c r="OEF14" s="714"/>
      <c r="OEG14" s="714"/>
      <c r="OEH14" s="714"/>
      <c r="OEI14" s="714"/>
      <c r="OEJ14" s="714"/>
      <c r="OEK14" s="714"/>
      <c r="OEL14" s="714"/>
      <c r="OEM14" s="714"/>
      <c r="OEN14" s="714"/>
      <c r="OEO14" s="714"/>
      <c r="OEP14" s="714"/>
      <c r="OEQ14" s="714"/>
      <c r="OER14" s="714"/>
      <c r="OES14" s="714"/>
      <c r="OET14" s="714"/>
      <c r="OEU14" s="714"/>
      <c r="OEV14" s="714"/>
      <c r="OEW14" s="714"/>
      <c r="OEX14" s="714"/>
      <c r="OEY14" s="714"/>
      <c r="OEZ14" s="714"/>
      <c r="OFA14" s="714"/>
      <c r="OFB14" s="714"/>
      <c r="OFC14" s="714"/>
      <c r="OFD14" s="714"/>
      <c r="OFE14" s="714"/>
      <c r="OFF14" s="714"/>
      <c r="OFG14" s="714"/>
      <c r="OFH14" s="714"/>
      <c r="OFI14" s="714"/>
      <c r="OFJ14" s="714"/>
      <c r="OFK14" s="714"/>
      <c r="OFL14" s="714"/>
      <c r="OFM14" s="714"/>
      <c r="OFN14" s="714"/>
      <c r="OFO14" s="714"/>
      <c r="OFP14" s="714"/>
      <c r="OFQ14" s="714"/>
      <c r="OFR14" s="714"/>
      <c r="OFS14" s="714"/>
      <c r="OFT14" s="714"/>
      <c r="OFU14" s="714"/>
      <c r="OFV14" s="714"/>
      <c r="OFW14" s="714"/>
      <c r="OFX14" s="714"/>
      <c r="OFY14" s="714"/>
      <c r="OFZ14" s="714"/>
      <c r="OGA14" s="714"/>
      <c r="OGB14" s="714"/>
      <c r="OGC14" s="714"/>
      <c r="OGD14" s="714"/>
      <c r="OGE14" s="714"/>
      <c r="OGF14" s="714"/>
      <c r="OGG14" s="714"/>
      <c r="OGH14" s="714"/>
      <c r="OGI14" s="714"/>
      <c r="OGJ14" s="714"/>
      <c r="OGK14" s="714"/>
      <c r="OGL14" s="714"/>
      <c r="OGM14" s="714"/>
      <c r="OGN14" s="714"/>
      <c r="OGO14" s="714"/>
      <c r="OGP14" s="714"/>
      <c r="OGQ14" s="714"/>
      <c r="OGR14" s="714"/>
      <c r="OGS14" s="714"/>
      <c r="OGT14" s="714"/>
      <c r="OGU14" s="714"/>
      <c r="OGV14" s="714"/>
      <c r="OGW14" s="714"/>
      <c r="OGX14" s="714"/>
      <c r="OGY14" s="714"/>
      <c r="OGZ14" s="714"/>
      <c r="OHA14" s="714"/>
      <c r="OHB14" s="714"/>
      <c r="OHC14" s="714"/>
      <c r="OHD14" s="714"/>
      <c r="OHE14" s="714"/>
      <c r="OHF14" s="714"/>
      <c r="OHG14" s="714"/>
      <c r="OHH14" s="714"/>
      <c r="OHI14" s="714"/>
      <c r="OHJ14" s="714"/>
      <c r="OHK14" s="714"/>
      <c r="OHL14" s="714"/>
      <c r="OHM14" s="714"/>
      <c r="OHN14" s="714"/>
      <c r="OHO14" s="714"/>
      <c r="OHP14" s="714"/>
      <c r="OHQ14" s="714"/>
      <c r="OHR14" s="714"/>
      <c r="OHS14" s="714"/>
      <c r="OHT14" s="714"/>
      <c r="OHU14" s="714"/>
      <c r="OHV14" s="714"/>
      <c r="OHW14" s="714"/>
      <c r="OHX14" s="714"/>
      <c r="OHY14" s="714"/>
      <c r="OHZ14" s="714"/>
      <c r="OIA14" s="714"/>
      <c r="OIB14" s="714"/>
      <c r="OIC14" s="714"/>
      <c r="OID14" s="714"/>
      <c r="OIE14" s="714"/>
      <c r="OIF14" s="714"/>
      <c r="OIG14" s="714"/>
      <c r="OIH14" s="714"/>
      <c r="OII14" s="714"/>
      <c r="OIJ14" s="714"/>
      <c r="OIK14" s="714"/>
      <c r="OIL14" s="714"/>
      <c r="OIM14" s="714"/>
      <c r="OIN14" s="714"/>
      <c r="OIO14" s="714"/>
      <c r="OIP14" s="714"/>
      <c r="OIQ14" s="714"/>
      <c r="OIR14" s="714"/>
      <c r="OIS14" s="714"/>
      <c r="OIT14" s="714"/>
      <c r="OIU14" s="714"/>
      <c r="OIV14" s="714"/>
      <c r="OIW14" s="714"/>
      <c r="OIX14" s="714"/>
      <c r="OIY14" s="714"/>
      <c r="OIZ14" s="714"/>
      <c r="OJA14" s="714"/>
      <c r="OJB14" s="714"/>
      <c r="OJC14" s="714"/>
      <c r="OJD14" s="714"/>
      <c r="OJE14" s="714"/>
      <c r="OJF14" s="714"/>
      <c r="OJG14" s="714"/>
      <c r="OJH14" s="714"/>
      <c r="OJI14" s="714"/>
      <c r="OJJ14" s="714"/>
      <c r="OJK14" s="714"/>
      <c r="OJL14" s="714"/>
      <c r="OJM14" s="714"/>
      <c r="OJN14" s="714"/>
      <c r="OJO14" s="714"/>
      <c r="OJP14" s="714"/>
      <c r="OJQ14" s="714"/>
      <c r="OJR14" s="714"/>
      <c r="OJS14" s="714"/>
      <c r="OJT14" s="714"/>
      <c r="OJU14" s="714"/>
      <c r="OJV14" s="714"/>
      <c r="OJW14" s="714"/>
      <c r="OJX14" s="714"/>
      <c r="OJY14" s="714"/>
      <c r="OJZ14" s="714"/>
      <c r="OKA14" s="714"/>
      <c r="OKB14" s="714"/>
      <c r="OKC14" s="714"/>
      <c r="OKD14" s="714"/>
      <c r="OKE14" s="714"/>
      <c r="OKF14" s="714"/>
      <c r="OKG14" s="714"/>
      <c r="OKH14" s="714"/>
      <c r="OKI14" s="714"/>
      <c r="OKJ14" s="714"/>
      <c r="OKK14" s="714"/>
      <c r="OKL14" s="714"/>
      <c r="OKM14" s="714"/>
      <c r="OKN14" s="714"/>
      <c r="OKO14" s="714"/>
      <c r="OKP14" s="714"/>
      <c r="OKQ14" s="714"/>
      <c r="OKR14" s="714"/>
      <c r="OKS14" s="714"/>
      <c r="OKT14" s="714"/>
      <c r="OKU14" s="714"/>
      <c r="OKV14" s="714"/>
      <c r="OKW14" s="714"/>
      <c r="OKX14" s="714"/>
      <c r="OKY14" s="714"/>
      <c r="OKZ14" s="714"/>
      <c r="OLA14" s="714"/>
      <c r="OLB14" s="714"/>
      <c r="OLC14" s="714"/>
      <c r="OLD14" s="714"/>
      <c r="OLE14" s="714"/>
      <c r="OLF14" s="714"/>
      <c r="OLG14" s="714"/>
      <c r="OLH14" s="714"/>
      <c r="OLI14" s="714"/>
      <c r="OLJ14" s="714"/>
      <c r="OLK14" s="714"/>
      <c r="OLL14" s="714"/>
      <c r="OLM14" s="714"/>
      <c r="OLN14" s="714"/>
      <c r="OLO14" s="714"/>
      <c r="OLP14" s="714"/>
      <c r="OLQ14" s="714"/>
      <c r="OLR14" s="714"/>
      <c r="OLS14" s="714"/>
      <c r="OLT14" s="714"/>
      <c r="OLU14" s="714"/>
      <c r="OLV14" s="714"/>
      <c r="OLW14" s="714"/>
      <c r="OLX14" s="714"/>
      <c r="OLY14" s="714"/>
      <c r="OLZ14" s="714"/>
      <c r="OMA14" s="714"/>
      <c r="OMB14" s="714"/>
      <c r="OMC14" s="714"/>
      <c r="OMD14" s="714"/>
      <c r="OME14" s="714"/>
      <c r="OMF14" s="714"/>
      <c r="OMG14" s="714"/>
      <c r="OMH14" s="714"/>
      <c r="OMI14" s="714"/>
      <c r="OMJ14" s="714"/>
      <c r="OMK14" s="714"/>
      <c r="OML14" s="714"/>
      <c r="OMM14" s="714"/>
      <c r="OMN14" s="714"/>
      <c r="OMO14" s="714"/>
      <c r="OMP14" s="714"/>
      <c r="OMQ14" s="714"/>
      <c r="OMR14" s="714"/>
      <c r="OMS14" s="714"/>
      <c r="OMT14" s="714"/>
      <c r="OMU14" s="714"/>
      <c r="OMV14" s="714"/>
      <c r="OMW14" s="714"/>
      <c r="OMX14" s="714"/>
      <c r="OMY14" s="714"/>
      <c r="OMZ14" s="714"/>
      <c r="ONA14" s="714"/>
      <c r="ONB14" s="714"/>
      <c r="ONC14" s="714"/>
      <c r="OND14" s="714"/>
      <c r="ONE14" s="714"/>
      <c r="ONF14" s="714"/>
      <c r="ONG14" s="714"/>
      <c r="ONH14" s="714"/>
      <c r="ONI14" s="714"/>
      <c r="ONJ14" s="714"/>
      <c r="ONK14" s="714"/>
      <c r="ONL14" s="714"/>
      <c r="ONM14" s="714"/>
      <c r="ONN14" s="714"/>
      <c r="ONO14" s="714"/>
      <c r="ONP14" s="714"/>
      <c r="ONQ14" s="714"/>
      <c r="ONR14" s="714"/>
      <c r="ONS14" s="714"/>
      <c r="ONT14" s="714"/>
      <c r="ONU14" s="714"/>
      <c r="ONV14" s="714"/>
      <c r="ONW14" s="714"/>
      <c r="ONX14" s="714"/>
      <c r="ONY14" s="714"/>
      <c r="ONZ14" s="714"/>
      <c r="OOA14" s="714"/>
      <c r="OOB14" s="714"/>
      <c r="OOC14" s="714"/>
      <c r="OOD14" s="714"/>
      <c r="OOE14" s="714"/>
      <c r="OOF14" s="714"/>
      <c r="OOG14" s="714"/>
      <c r="OOH14" s="714"/>
      <c r="OOI14" s="714"/>
      <c r="OOJ14" s="714"/>
      <c r="OOK14" s="714"/>
      <c r="OOL14" s="714"/>
      <c r="OOM14" s="714"/>
      <c r="OON14" s="714"/>
      <c r="OOO14" s="714"/>
      <c r="OOP14" s="714"/>
      <c r="OOQ14" s="714"/>
      <c r="OOR14" s="714"/>
      <c r="OOS14" s="714"/>
      <c r="OOT14" s="714"/>
      <c r="OOU14" s="714"/>
      <c r="OOV14" s="714"/>
      <c r="OOW14" s="714"/>
      <c r="OOX14" s="714"/>
      <c r="OOY14" s="714"/>
      <c r="OOZ14" s="714"/>
      <c r="OPA14" s="714"/>
      <c r="OPB14" s="714"/>
      <c r="OPC14" s="714"/>
      <c r="OPD14" s="714"/>
      <c r="OPE14" s="714"/>
      <c r="OPF14" s="714"/>
      <c r="OPG14" s="714"/>
      <c r="OPH14" s="714"/>
      <c r="OPI14" s="714"/>
      <c r="OPJ14" s="714"/>
      <c r="OPK14" s="714"/>
      <c r="OPL14" s="714"/>
      <c r="OPM14" s="714"/>
      <c r="OPN14" s="714"/>
      <c r="OPO14" s="714"/>
      <c r="OPP14" s="714"/>
      <c r="OPQ14" s="714"/>
      <c r="OPR14" s="714"/>
      <c r="OPS14" s="714"/>
      <c r="OPT14" s="714"/>
      <c r="OPU14" s="714"/>
      <c r="OPV14" s="714"/>
      <c r="OPW14" s="714"/>
      <c r="OPX14" s="714"/>
      <c r="OPY14" s="714"/>
      <c r="OPZ14" s="714"/>
      <c r="OQA14" s="714"/>
      <c r="OQB14" s="714"/>
      <c r="OQC14" s="714"/>
      <c r="OQD14" s="714"/>
      <c r="OQE14" s="714"/>
      <c r="OQF14" s="714"/>
      <c r="OQG14" s="714"/>
      <c r="OQH14" s="714"/>
      <c r="OQI14" s="714"/>
      <c r="OQJ14" s="714"/>
      <c r="OQK14" s="714"/>
      <c r="OQL14" s="714"/>
      <c r="OQM14" s="714"/>
      <c r="OQN14" s="714"/>
      <c r="OQO14" s="714"/>
      <c r="OQP14" s="714"/>
      <c r="OQQ14" s="714"/>
      <c r="OQR14" s="714"/>
      <c r="OQS14" s="714"/>
      <c r="OQT14" s="714"/>
      <c r="OQU14" s="714"/>
      <c r="OQV14" s="714"/>
      <c r="OQW14" s="714"/>
      <c r="OQX14" s="714"/>
      <c r="OQY14" s="714"/>
      <c r="OQZ14" s="714"/>
      <c r="ORA14" s="714"/>
      <c r="ORB14" s="714"/>
      <c r="ORC14" s="714"/>
      <c r="ORD14" s="714"/>
      <c r="ORE14" s="714"/>
      <c r="ORF14" s="714"/>
      <c r="ORG14" s="714"/>
      <c r="ORH14" s="714"/>
      <c r="ORI14" s="714"/>
      <c r="ORJ14" s="714"/>
      <c r="ORK14" s="714"/>
      <c r="ORL14" s="714"/>
      <c r="ORM14" s="714"/>
      <c r="ORN14" s="714"/>
      <c r="ORO14" s="714"/>
      <c r="ORP14" s="714"/>
      <c r="ORQ14" s="714"/>
      <c r="ORR14" s="714"/>
      <c r="ORS14" s="714"/>
      <c r="ORT14" s="714"/>
      <c r="ORU14" s="714"/>
      <c r="ORV14" s="714"/>
      <c r="ORW14" s="714"/>
      <c r="ORX14" s="714"/>
      <c r="ORY14" s="714"/>
      <c r="ORZ14" s="714"/>
      <c r="OSA14" s="714"/>
      <c r="OSB14" s="714"/>
      <c r="OSC14" s="714"/>
      <c r="OSD14" s="714"/>
      <c r="OSE14" s="714"/>
      <c r="OSF14" s="714"/>
      <c r="OSG14" s="714"/>
      <c r="OSH14" s="714"/>
      <c r="OSI14" s="714"/>
      <c r="OSJ14" s="714"/>
      <c r="OSK14" s="714"/>
      <c r="OSL14" s="714"/>
      <c r="OSM14" s="714"/>
      <c r="OSN14" s="714"/>
      <c r="OSO14" s="714"/>
      <c r="OSP14" s="714"/>
      <c r="OSQ14" s="714"/>
      <c r="OSR14" s="714"/>
      <c r="OSS14" s="714"/>
      <c r="OST14" s="714"/>
      <c r="OSU14" s="714"/>
      <c r="OSV14" s="714"/>
      <c r="OSW14" s="714"/>
      <c r="OSX14" s="714"/>
      <c r="OSY14" s="714"/>
      <c r="OSZ14" s="714"/>
      <c r="OTA14" s="714"/>
      <c r="OTB14" s="714"/>
      <c r="OTC14" s="714"/>
      <c r="OTD14" s="714"/>
      <c r="OTE14" s="714"/>
      <c r="OTF14" s="714"/>
      <c r="OTG14" s="714"/>
      <c r="OTH14" s="714"/>
      <c r="OTI14" s="714"/>
      <c r="OTJ14" s="714"/>
      <c r="OTK14" s="714"/>
      <c r="OTL14" s="714"/>
      <c r="OTM14" s="714"/>
      <c r="OTN14" s="714"/>
      <c r="OTO14" s="714"/>
      <c r="OTP14" s="714"/>
      <c r="OTQ14" s="714"/>
      <c r="OTR14" s="714"/>
      <c r="OTS14" s="714"/>
      <c r="OTT14" s="714"/>
      <c r="OTU14" s="714"/>
      <c r="OTV14" s="714"/>
      <c r="OTW14" s="714"/>
      <c r="OTX14" s="714"/>
      <c r="OTY14" s="714"/>
      <c r="OTZ14" s="714"/>
      <c r="OUA14" s="714"/>
      <c r="OUB14" s="714"/>
      <c r="OUC14" s="714"/>
      <c r="OUD14" s="714"/>
      <c r="OUE14" s="714"/>
      <c r="OUF14" s="714"/>
      <c r="OUG14" s="714"/>
      <c r="OUH14" s="714"/>
      <c r="OUI14" s="714"/>
      <c r="OUJ14" s="714"/>
      <c r="OUK14" s="714"/>
      <c r="OUL14" s="714"/>
      <c r="OUM14" s="714"/>
      <c r="OUN14" s="714"/>
      <c r="OUO14" s="714"/>
      <c r="OUP14" s="714"/>
      <c r="OUQ14" s="714"/>
      <c r="OUR14" s="714"/>
      <c r="OUS14" s="714"/>
      <c r="OUT14" s="714"/>
      <c r="OUU14" s="714"/>
      <c r="OUV14" s="714"/>
      <c r="OUW14" s="714"/>
      <c r="OUX14" s="714"/>
      <c r="OUY14" s="714"/>
      <c r="OUZ14" s="714"/>
      <c r="OVA14" s="714"/>
      <c r="OVB14" s="714"/>
      <c r="OVC14" s="714"/>
      <c r="OVD14" s="714"/>
      <c r="OVE14" s="714"/>
      <c r="OVF14" s="714"/>
      <c r="OVG14" s="714"/>
      <c r="OVH14" s="714"/>
      <c r="OVI14" s="714"/>
      <c r="OVJ14" s="714"/>
      <c r="OVK14" s="714"/>
      <c r="OVL14" s="714"/>
      <c r="OVM14" s="714"/>
      <c r="OVN14" s="714"/>
      <c r="OVO14" s="714"/>
      <c r="OVP14" s="714"/>
      <c r="OVQ14" s="714"/>
      <c r="OVR14" s="714"/>
      <c r="OVS14" s="714"/>
      <c r="OVT14" s="714"/>
      <c r="OVU14" s="714"/>
      <c r="OVV14" s="714"/>
      <c r="OVW14" s="714"/>
      <c r="OVX14" s="714"/>
      <c r="OVY14" s="714"/>
      <c r="OVZ14" s="714"/>
      <c r="OWA14" s="714"/>
      <c r="OWB14" s="714"/>
      <c r="OWC14" s="714"/>
      <c r="OWD14" s="714"/>
      <c r="OWE14" s="714"/>
      <c r="OWF14" s="714"/>
      <c r="OWG14" s="714"/>
      <c r="OWH14" s="714"/>
      <c r="OWI14" s="714"/>
      <c r="OWJ14" s="714"/>
      <c r="OWK14" s="714"/>
      <c r="OWL14" s="714"/>
      <c r="OWM14" s="714"/>
      <c r="OWN14" s="714"/>
      <c r="OWO14" s="714"/>
      <c r="OWP14" s="714"/>
      <c r="OWQ14" s="714"/>
      <c r="OWR14" s="714"/>
      <c r="OWS14" s="714"/>
      <c r="OWT14" s="714"/>
      <c r="OWU14" s="714"/>
      <c r="OWV14" s="714"/>
      <c r="OWW14" s="714"/>
      <c r="OWX14" s="714"/>
      <c r="OWY14" s="714"/>
      <c r="OWZ14" s="714"/>
      <c r="OXA14" s="714"/>
      <c r="OXB14" s="714"/>
      <c r="OXC14" s="714"/>
      <c r="OXD14" s="714"/>
      <c r="OXE14" s="714"/>
      <c r="OXF14" s="714"/>
      <c r="OXG14" s="714"/>
      <c r="OXH14" s="714"/>
      <c r="OXI14" s="714"/>
      <c r="OXJ14" s="714"/>
      <c r="OXK14" s="714"/>
      <c r="OXL14" s="714"/>
      <c r="OXM14" s="714"/>
      <c r="OXN14" s="714"/>
      <c r="OXO14" s="714"/>
      <c r="OXP14" s="714"/>
      <c r="OXQ14" s="714"/>
      <c r="OXR14" s="714"/>
      <c r="OXS14" s="714"/>
      <c r="OXT14" s="714"/>
      <c r="OXU14" s="714"/>
      <c r="OXV14" s="714"/>
      <c r="OXW14" s="714"/>
      <c r="OXX14" s="714"/>
      <c r="OXY14" s="714"/>
      <c r="OXZ14" s="714"/>
      <c r="OYA14" s="714"/>
      <c r="OYB14" s="714"/>
      <c r="OYC14" s="714"/>
      <c r="OYD14" s="714"/>
      <c r="OYE14" s="714"/>
      <c r="OYF14" s="714"/>
      <c r="OYG14" s="714"/>
      <c r="OYH14" s="714"/>
      <c r="OYI14" s="714"/>
      <c r="OYJ14" s="714"/>
      <c r="OYK14" s="714"/>
      <c r="OYL14" s="714"/>
      <c r="OYM14" s="714"/>
      <c r="OYN14" s="714"/>
      <c r="OYO14" s="714"/>
      <c r="OYP14" s="714"/>
      <c r="OYQ14" s="714"/>
      <c r="OYR14" s="714"/>
      <c r="OYS14" s="714"/>
      <c r="OYT14" s="714"/>
      <c r="OYU14" s="714"/>
      <c r="OYV14" s="714"/>
      <c r="OYW14" s="714"/>
      <c r="OYX14" s="714"/>
      <c r="OYY14" s="714"/>
      <c r="OYZ14" s="714"/>
      <c r="OZA14" s="714"/>
      <c r="OZB14" s="714"/>
      <c r="OZC14" s="714"/>
      <c r="OZD14" s="714"/>
      <c r="OZE14" s="714"/>
      <c r="OZF14" s="714"/>
      <c r="OZG14" s="714"/>
      <c r="OZH14" s="714"/>
      <c r="OZI14" s="714"/>
      <c r="OZJ14" s="714"/>
      <c r="OZK14" s="714"/>
      <c r="OZL14" s="714"/>
      <c r="OZM14" s="714"/>
      <c r="OZN14" s="714"/>
      <c r="OZO14" s="714"/>
      <c r="OZP14" s="714"/>
      <c r="OZQ14" s="714"/>
      <c r="OZR14" s="714"/>
      <c r="OZS14" s="714"/>
      <c r="OZT14" s="714"/>
      <c r="OZU14" s="714"/>
      <c r="OZV14" s="714"/>
      <c r="OZW14" s="714"/>
      <c r="OZX14" s="714"/>
      <c r="OZY14" s="714"/>
      <c r="OZZ14" s="714"/>
      <c r="PAA14" s="714"/>
      <c r="PAB14" s="714"/>
      <c r="PAC14" s="714"/>
      <c r="PAD14" s="714"/>
      <c r="PAE14" s="714"/>
      <c r="PAF14" s="714"/>
      <c r="PAG14" s="714"/>
      <c r="PAH14" s="714"/>
      <c r="PAI14" s="714"/>
      <c r="PAJ14" s="714"/>
      <c r="PAK14" s="714"/>
      <c r="PAL14" s="714"/>
      <c r="PAM14" s="714"/>
      <c r="PAN14" s="714"/>
      <c r="PAO14" s="714"/>
      <c r="PAP14" s="714"/>
      <c r="PAQ14" s="714"/>
      <c r="PAR14" s="714"/>
      <c r="PAS14" s="714"/>
      <c r="PAT14" s="714"/>
      <c r="PAU14" s="714"/>
      <c r="PAV14" s="714"/>
      <c r="PAW14" s="714"/>
      <c r="PAX14" s="714"/>
      <c r="PAY14" s="714"/>
      <c r="PAZ14" s="714"/>
      <c r="PBA14" s="714"/>
      <c r="PBB14" s="714"/>
      <c r="PBC14" s="714"/>
      <c r="PBD14" s="714"/>
      <c r="PBE14" s="714"/>
      <c r="PBF14" s="714"/>
      <c r="PBG14" s="714"/>
      <c r="PBH14" s="714"/>
      <c r="PBI14" s="714"/>
      <c r="PBJ14" s="714"/>
      <c r="PBK14" s="714"/>
      <c r="PBL14" s="714"/>
      <c r="PBM14" s="714"/>
      <c r="PBN14" s="714"/>
      <c r="PBO14" s="714"/>
      <c r="PBP14" s="714"/>
      <c r="PBQ14" s="714"/>
      <c r="PBR14" s="714"/>
      <c r="PBS14" s="714"/>
      <c r="PBT14" s="714"/>
      <c r="PBU14" s="714"/>
      <c r="PBV14" s="714"/>
      <c r="PBW14" s="714"/>
      <c r="PBX14" s="714"/>
      <c r="PBY14" s="714"/>
      <c r="PBZ14" s="714"/>
      <c r="PCA14" s="714"/>
      <c r="PCB14" s="714"/>
      <c r="PCC14" s="714"/>
      <c r="PCD14" s="714"/>
      <c r="PCE14" s="714"/>
      <c r="PCF14" s="714"/>
      <c r="PCG14" s="714"/>
      <c r="PCH14" s="714"/>
      <c r="PCI14" s="714"/>
      <c r="PCJ14" s="714"/>
      <c r="PCK14" s="714"/>
      <c r="PCL14" s="714"/>
      <c r="PCM14" s="714"/>
      <c r="PCN14" s="714"/>
      <c r="PCO14" s="714"/>
      <c r="PCP14" s="714"/>
      <c r="PCQ14" s="714"/>
      <c r="PCR14" s="714"/>
      <c r="PCS14" s="714"/>
      <c r="PCT14" s="714"/>
      <c r="PCU14" s="714"/>
      <c r="PCV14" s="714"/>
      <c r="PCW14" s="714"/>
      <c r="PCX14" s="714"/>
      <c r="PCY14" s="714"/>
      <c r="PCZ14" s="714"/>
      <c r="PDA14" s="714"/>
      <c r="PDB14" s="714"/>
      <c r="PDC14" s="714"/>
      <c r="PDD14" s="714"/>
      <c r="PDE14" s="714"/>
      <c r="PDF14" s="714"/>
      <c r="PDG14" s="714"/>
      <c r="PDH14" s="714"/>
      <c r="PDI14" s="714"/>
      <c r="PDJ14" s="714"/>
      <c r="PDK14" s="714"/>
      <c r="PDL14" s="714"/>
      <c r="PDM14" s="714"/>
      <c r="PDN14" s="714"/>
      <c r="PDO14" s="714"/>
      <c r="PDP14" s="714"/>
      <c r="PDQ14" s="714"/>
      <c r="PDR14" s="714"/>
      <c r="PDS14" s="714"/>
      <c r="PDT14" s="714"/>
      <c r="PDU14" s="714"/>
      <c r="PDV14" s="714"/>
      <c r="PDW14" s="714"/>
      <c r="PDX14" s="714"/>
      <c r="PDY14" s="714"/>
      <c r="PDZ14" s="714"/>
      <c r="PEA14" s="714"/>
      <c r="PEB14" s="714"/>
      <c r="PEC14" s="714"/>
      <c r="PED14" s="714"/>
      <c r="PEE14" s="714"/>
      <c r="PEF14" s="714"/>
      <c r="PEG14" s="714"/>
      <c r="PEH14" s="714"/>
      <c r="PEI14" s="714"/>
      <c r="PEJ14" s="714"/>
      <c r="PEK14" s="714"/>
      <c r="PEL14" s="714"/>
      <c r="PEM14" s="714"/>
      <c r="PEN14" s="714"/>
      <c r="PEO14" s="714"/>
      <c r="PEP14" s="714"/>
      <c r="PEQ14" s="714"/>
      <c r="PER14" s="714"/>
      <c r="PES14" s="714"/>
      <c r="PET14" s="714"/>
      <c r="PEU14" s="714"/>
      <c r="PEV14" s="714"/>
      <c r="PEW14" s="714"/>
      <c r="PEX14" s="714"/>
      <c r="PEY14" s="714"/>
      <c r="PEZ14" s="714"/>
      <c r="PFA14" s="714"/>
      <c r="PFB14" s="714"/>
      <c r="PFC14" s="714"/>
      <c r="PFD14" s="714"/>
      <c r="PFE14" s="714"/>
      <c r="PFF14" s="714"/>
      <c r="PFG14" s="714"/>
      <c r="PFH14" s="714"/>
      <c r="PFI14" s="714"/>
      <c r="PFJ14" s="714"/>
      <c r="PFK14" s="714"/>
      <c r="PFL14" s="714"/>
      <c r="PFM14" s="714"/>
      <c r="PFN14" s="714"/>
      <c r="PFO14" s="714"/>
      <c r="PFP14" s="714"/>
      <c r="PFQ14" s="714"/>
      <c r="PFR14" s="714"/>
      <c r="PFS14" s="714"/>
      <c r="PFT14" s="714"/>
      <c r="PFU14" s="714"/>
      <c r="PFV14" s="714"/>
      <c r="PFW14" s="714"/>
      <c r="PFX14" s="714"/>
      <c r="PFY14" s="714"/>
      <c r="PFZ14" s="714"/>
      <c r="PGA14" s="714"/>
      <c r="PGB14" s="714"/>
      <c r="PGC14" s="714"/>
      <c r="PGD14" s="714"/>
      <c r="PGE14" s="714"/>
      <c r="PGF14" s="714"/>
      <c r="PGG14" s="714"/>
      <c r="PGH14" s="714"/>
      <c r="PGI14" s="714"/>
      <c r="PGJ14" s="714"/>
      <c r="PGK14" s="714"/>
      <c r="PGL14" s="714"/>
      <c r="PGM14" s="714"/>
      <c r="PGN14" s="714"/>
      <c r="PGO14" s="714"/>
      <c r="PGP14" s="714"/>
      <c r="PGQ14" s="714"/>
      <c r="PGR14" s="714"/>
      <c r="PGS14" s="714"/>
      <c r="PGT14" s="714"/>
      <c r="PGU14" s="714"/>
      <c r="PGV14" s="714"/>
      <c r="PGW14" s="714"/>
      <c r="PGX14" s="714"/>
      <c r="PGY14" s="714"/>
      <c r="PGZ14" s="714"/>
      <c r="PHA14" s="714"/>
      <c r="PHB14" s="714"/>
      <c r="PHC14" s="714"/>
      <c r="PHD14" s="714"/>
      <c r="PHE14" s="714"/>
      <c r="PHF14" s="714"/>
      <c r="PHG14" s="714"/>
      <c r="PHH14" s="714"/>
      <c r="PHI14" s="714"/>
      <c r="PHJ14" s="714"/>
      <c r="PHK14" s="714"/>
      <c r="PHL14" s="714"/>
      <c r="PHM14" s="714"/>
      <c r="PHN14" s="714"/>
      <c r="PHO14" s="714"/>
      <c r="PHP14" s="714"/>
      <c r="PHQ14" s="714"/>
      <c r="PHR14" s="714"/>
      <c r="PHS14" s="714"/>
      <c r="PHT14" s="714"/>
      <c r="PHU14" s="714"/>
      <c r="PHV14" s="714"/>
      <c r="PHW14" s="714"/>
      <c r="PHX14" s="714"/>
      <c r="PHY14" s="714"/>
      <c r="PHZ14" s="714"/>
      <c r="PIA14" s="714"/>
      <c r="PIB14" s="714"/>
      <c r="PIC14" s="714"/>
      <c r="PID14" s="714"/>
      <c r="PIE14" s="714"/>
      <c r="PIF14" s="714"/>
      <c r="PIG14" s="714"/>
      <c r="PIH14" s="714"/>
      <c r="PII14" s="714"/>
      <c r="PIJ14" s="714"/>
      <c r="PIK14" s="714"/>
      <c r="PIL14" s="714"/>
      <c r="PIM14" s="714"/>
      <c r="PIN14" s="714"/>
      <c r="PIO14" s="714"/>
      <c r="PIP14" s="714"/>
      <c r="PIQ14" s="714"/>
      <c r="PIR14" s="714"/>
      <c r="PIS14" s="714"/>
      <c r="PIT14" s="714"/>
      <c r="PIU14" s="714"/>
      <c r="PIV14" s="714"/>
      <c r="PIW14" s="714"/>
      <c r="PIX14" s="714"/>
      <c r="PIY14" s="714"/>
      <c r="PIZ14" s="714"/>
      <c r="PJA14" s="714"/>
      <c r="PJB14" s="714"/>
      <c r="PJC14" s="714"/>
      <c r="PJD14" s="714"/>
      <c r="PJE14" s="714"/>
      <c r="PJF14" s="714"/>
      <c r="PJG14" s="714"/>
      <c r="PJH14" s="714"/>
      <c r="PJI14" s="714"/>
      <c r="PJJ14" s="714"/>
      <c r="PJK14" s="714"/>
      <c r="PJL14" s="714"/>
      <c r="PJM14" s="714"/>
      <c r="PJN14" s="714"/>
      <c r="PJO14" s="714"/>
      <c r="PJP14" s="714"/>
      <c r="PJQ14" s="714"/>
      <c r="PJR14" s="714"/>
      <c r="PJS14" s="714"/>
      <c r="PJT14" s="714"/>
      <c r="PJU14" s="714"/>
      <c r="PJV14" s="714"/>
      <c r="PJW14" s="714"/>
      <c r="PJX14" s="714"/>
      <c r="PJY14" s="714"/>
      <c r="PJZ14" s="714"/>
      <c r="PKA14" s="714"/>
      <c r="PKB14" s="714"/>
      <c r="PKC14" s="714"/>
      <c r="PKD14" s="714"/>
      <c r="PKE14" s="714"/>
      <c r="PKF14" s="714"/>
      <c r="PKG14" s="714"/>
      <c r="PKH14" s="714"/>
      <c r="PKI14" s="714"/>
      <c r="PKJ14" s="714"/>
      <c r="PKK14" s="714"/>
      <c r="PKL14" s="714"/>
      <c r="PKM14" s="714"/>
      <c r="PKN14" s="714"/>
      <c r="PKO14" s="714"/>
      <c r="PKP14" s="714"/>
      <c r="PKQ14" s="714"/>
      <c r="PKR14" s="714"/>
      <c r="PKS14" s="714"/>
      <c r="PKT14" s="714"/>
      <c r="PKU14" s="714"/>
      <c r="PKV14" s="714"/>
      <c r="PKW14" s="714"/>
      <c r="PKX14" s="714"/>
      <c r="PKY14" s="714"/>
      <c r="PKZ14" s="714"/>
      <c r="PLA14" s="714"/>
      <c r="PLB14" s="714"/>
      <c r="PLC14" s="714"/>
      <c r="PLD14" s="714"/>
      <c r="PLE14" s="714"/>
      <c r="PLF14" s="714"/>
      <c r="PLG14" s="714"/>
      <c r="PLH14" s="714"/>
      <c r="PLI14" s="714"/>
      <c r="PLJ14" s="714"/>
      <c r="PLK14" s="714"/>
      <c r="PLL14" s="714"/>
      <c r="PLM14" s="714"/>
      <c r="PLN14" s="714"/>
      <c r="PLO14" s="714"/>
      <c r="PLP14" s="714"/>
      <c r="PLQ14" s="714"/>
      <c r="PLR14" s="714"/>
      <c r="PLS14" s="714"/>
      <c r="PLT14" s="714"/>
      <c r="PLU14" s="714"/>
      <c r="PLV14" s="714"/>
      <c r="PLW14" s="714"/>
      <c r="PLX14" s="714"/>
      <c r="PLY14" s="714"/>
      <c r="PLZ14" s="714"/>
      <c r="PMA14" s="714"/>
      <c r="PMB14" s="714"/>
      <c r="PMC14" s="714"/>
      <c r="PMD14" s="714"/>
      <c r="PME14" s="714"/>
      <c r="PMF14" s="714"/>
      <c r="PMG14" s="714"/>
      <c r="PMH14" s="714"/>
      <c r="PMI14" s="714"/>
      <c r="PMJ14" s="714"/>
      <c r="PMK14" s="714"/>
      <c r="PML14" s="714"/>
      <c r="PMM14" s="714"/>
      <c r="PMN14" s="714"/>
      <c r="PMO14" s="714"/>
      <c r="PMP14" s="714"/>
      <c r="PMQ14" s="714"/>
      <c r="PMR14" s="714"/>
      <c r="PMS14" s="714"/>
      <c r="PMT14" s="714"/>
      <c r="PMU14" s="714"/>
      <c r="PMV14" s="714"/>
      <c r="PMW14" s="714"/>
      <c r="PMX14" s="714"/>
      <c r="PMY14" s="714"/>
      <c r="PMZ14" s="714"/>
      <c r="PNA14" s="714"/>
      <c r="PNB14" s="714"/>
      <c r="PNC14" s="714"/>
      <c r="PND14" s="714"/>
      <c r="PNE14" s="714"/>
      <c r="PNF14" s="714"/>
      <c r="PNG14" s="714"/>
      <c r="PNH14" s="714"/>
      <c r="PNI14" s="714"/>
      <c r="PNJ14" s="714"/>
      <c r="PNK14" s="714"/>
      <c r="PNL14" s="714"/>
      <c r="PNM14" s="714"/>
      <c r="PNN14" s="714"/>
      <c r="PNO14" s="714"/>
      <c r="PNP14" s="714"/>
      <c r="PNQ14" s="714"/>
      <c r="PNR14" s="714"/>
      <c r="PNS14" s="714"/>
      <c r="PNT14" s="714"/>
      <c r="PNU14" s="714"/>
      <c r="PNV14" s="714"/>
      <c r="PNW14" s="714"/>
      <c r="PNX14" s="714"/>
      <c r="PNY14" s="714"/>
      <c r="PNZ14" s="714"/>
      <c r="POA14" s="714"/>
      <c r="POB14" s="714"/>
      <c r="POC14" s="714"/>
      <c r="POD14" s="714"/>
      <c r="POE14" s="714"/>
      <c r="POF14" s="714"/>
      <c r="POG14" s="714"/>
      <c r="POH14" s="714"/>
      <c r="POI14" s="714"/>
      <c r="POJ14" s="714"/>
      <c r="POK14" s="714"/>
      <c r="POL14" s="714"/>
      <c r="POM14" s="714"/>
      <c r="PON14" s="714"/>
      <c r="POO14" s="714"/>
      <c r="POP14" s="714"/>
      <c r="POQ14" s="714"/>
      <c r="POR14" s="714"/>
      <c r="POS14" s="714"/>
      <c r="POT14" s="714"/>
      <c r="POU14" s="714"/>
      <c r="POV14" s="714"/>
      <c r="POW14" s="714"/>
      <c r="POX14" s="714"/>
      <c r="POY14" s="714"/>
      <c r="POZ14" s="714"/>
      <c r="PPA14" s="714"/>
      <c r="PPB14" s="714"/>
      <c r="PPC14" s="714"/>
      <c r="PPD14" s="714"/>
      <c r="PPE14" s="714"/>
      <c r="PPF14" s="714"/>
      <c r="PPG14" s="714"/>
      <c r="PPH14" s="714"/>
      <c r="PPI14" s="714"/>
      <c r="PPJ14" s="714"/>
      <c r="PPK14" s="714"/>
      <c r="PPL14" s="714"/>
      <c r="PPM14" s="714"/>
      <c r="PPN14" s="714"/>
      <c r="PPO14" s="714"/>
      <c r="PPP14" s="714"/>
      <c r="PPQ14" s="714"/>
      <c r="PPR14" s="714"/>
      <c r="PPS14" s="714"/>
      <c r="PPT14" s="714"/>
      <c r="PPU14" s="714"/>
      <c r="PPV14" s="714"/>
      <c r="PPW14" s="714"/>
      <c r="PPX14" s="714"/>
      <c r="PPY14" s="714"/>
      <c r="PPZ14" s="714"/>
      <c r="PQA14" s="714"/>
      <c r="PQB14" s="714"/>
      <c r="PQC14" s="714"/>
      <c r="PQD14" s="714"/>
      <c r="PQE14" s="714"/>
      <c r="PQF14" s="714"/>
      <c r="PQG14" s="714"/>
      <c r="PQH14" s="714"/>
      <c r="PQI14" s="714"/>
      <c r="PQJ14" s="714"/>
      <c r="PQK14" s="714"/>
      <c r="PQL14" s="714"/>
      <c r="PQM14" s="714"/>
      <c r="PQN14" s="714"/>
      <c r="PQO14" s="714"/>
      <c r="PQP14" s="714"/>
      <c r="PQQ14" s="714"/>
      <c r="PQR14" s="714"/>
      <c r="PQS14" s="714"/>
      <c r="PQT14" s="714"/>
      <c r="PQU14" s="714"/>
      <c r="PQV14" s="714"/>
      <c r="PQW14" s="714"/>
      <c r="PQX14" s="714"/>
      <c r="PQY14" s="714"/>
      <c r="PQZ14" s="714"/>
      <c r="PRA14" s="714"/>
      <c r="PRB14" s="714"/>
      <c r="PRC14" s="714"/>
      <c r="PRD14" s="714"/>
      <c r="PRE14" s="714"/>
      <c r="PRF14" s="714"/>
      <c r="PRG14" s="714"/>
      <c r="PRH14" s="714"/>
      <c r="PRI14" s="714"/>
      <c r="PRJ14" s="714"/>
      <c r="PRK14" s="714"/>
      <c r="PRL14" s="714"/>
      <c r="PRM14" s="714"/>
      <c r="PRN14" s="714"/>
      <c r="PRO14" s="714"/>
      <c r="PRP14" s="714"/>
      <c r="PRQ14" s="714"/>
      <c r="PRR14" s="714"/>
      <c r="PRS14" s="714"/>
      <c r="PRT14" s="714"/>
      <c r="PRU14" s="714"/>
      <c r="PRV14" s="714"/>
      <c r="PRW14" s="714"/>
      <c r="PRX14" s="714"/>
      <c r="PRY14" s="714"/>
      <c r="PRZ14" s="714"/>
      <c r="PSA14" s="714"/>
      <c r="PSB14" s="714"/>
      <c r="PSC14" s="714"/>
      <c r="PSD14" s="714"/>
      <c r="PSE14" s="714"/>
      <c r="PSF14" s="714"/>
      <c r="PSG14" s="714"/>
      <c r="PSH14" s="714"/>
      <c r="PSI14" s="714"/>
      <c r="PSJ14" s="714"/>
      <c r="PSK14" s="714"/>
      <c r="PSL14" s="714"/>
      <c r="PSM14" s="714"/>
      <c r="PSN14" s="714"/>
      <c r="PSO14" s="714"/>
      <c r="PSP14" s="714"/>
      <c r="PSQ14" s="714"/>
      <c r="PSR14" s="714"/>
      <c r="PSS14" s="714"/>
      <c r="PST14" s="714"/>
      <c r="PSU14" s="714"/>
      <c r="PSV14" s="714"/>
      <c r="PSW14" s="714"/>
      <c r="PSX14" s="714"/>
      <c r="PSY14" s="714"/>
      <c r="PSZ14" s="714"/>
      <c r="PTA14" s="714"/>
      <c r="PTB14" s="714"/>
      <c r="PTC14" s="714"/>
      <c r="PTD14" s="714"/>
      <c r="PTE14" s="714"/>
      <c r="PTF14" s="714"/>
      <c r="PTG14" s="714"/>
      <c r="PTH14" s="714"/>
      <c r="PTI14" s="714"/>
      <c r="PTJ14" s="714"/>
      <c r="PTK14" s="714"/>
      <c r="PTL14" s="714"/>
      <c r="PTM14" s="714"/>
      <c r="PTN14" s="714"/>
      <c r="PTO14" s="714"/>
      <c r="PTP14" s="714"/>
      <c r="PTQ14" s="714"/>
      <c r="PTR14" s="714"/>
      <c r="PTS14" s="714"/>
      <c r="PTT14" s="714"/>
      <c r="PTU14" s="714"/>
      <c r="PTV14" s="714"/>
      <c r="PTW14" s="714"/>
      <c r="PTX14" s="714"/>
      <c r="PTY14" s="714"/>
      <c r="PTZ14" s="714"/>
      <c r="PUA14" s="714"/>
      <c r="PUB14" s="714"/>
      <c r="PUC14" s="714"/>
      <c r="PUD14" s="714"/>
      <c r="PUE14" s="714"/>
      <c r="PUF14" s="714"/>
      <c r="PUG14" s="714"/>
      <c r="PUH14" s="714"/>
      <c r="PUI14" s="714"/>
      <c r="PUJ14" s="714"/>
      <c r="PUK14" s="714"/>
      <c r="PUL14" s="714"/>
      <c r="PUM14" s="714"/>
      <c r="PUN14" s="714"/>
      <c r="PUO14" s="714"/>
      <c r="PUP14" s="714"/>
      <c r="PUQ14" s="714"/>
      <c r="PUR14" s="714"/>
      <c r="PUS14" s="714"/>
      <c r="PUT14" s="714"/>
      <c r="PUU14" s="714"/>
      <c r="PUV14" s="714"/>
      <c r="PUW14" s="714"/>
      <c r="PUX14" s="714"/>
      <c r="PUY14" s="714"/>
      <c r="PUZ14" s="714"/>
      <c r="PVA14" s="714"/>
      <c r="PVB14" s="714"/>
      <c r="PVC14" s="714"/>
      <c r="PVD14" s="714"/>
      <c r="PVE14" s="714"/>
      <c r="PVF14" s="714"/>
      <c r="PVG14" s="714"/>
      <c r="PVH14" s="714"/>
      <c r="PVI14" s="714"/>
      <c r="PVJ14" s="714"/>
      <c r="PVK14" s="714"/>
      <c r="PVL14" s="714"/>
      <c r="PVM14" s="714"/>
      <c r="PVN14" s="714"/>
      <c r="PVO14" s="714"/>
      <c r="PVP14" s="714"/>
      <c r="PVQ14" s="714"/>
      <c r="PVR14" s="714"/>
      <c r="PVS14" s="714"/>
      <c r="PVT14" s="714"/>
      <c r="PVU14" s="714"/>
      <c r="PVV14" s="714"/>
      <c r="PVW14" s="714"/>
      <c r="PVX14" s="714"/>
      <c r="PVY14" s="714"/>
      <c r="PVZ14" s="714"/>
      <c r="PWA14" s="714"/>
      <c r="PWB14" s="714"/>
      <c r="PWC14" s="714"/>
      <c r="PWD14" s="714"/>
      <c r="PWE14" s="714"/>
      <c r="PWF14" s="714"/>
      <c r="PWG14" s="714"/>
      <c r="PWH14" s="714"/>
      <c r="PWI14" s="714"/>
      <c r="PWJ14" s="714"/>
      <c r="PWK14" s="714"/>
      <c r="PWL14" s="714"/>
      <c r="PWM14" s="714"/>
      <c r="PWN14" s="714"/>
      <c r="PWO14" s="714"/>
      <c r="PWP14" s="714"/>
      <c r="PWQ14" s="714"/>
      <c r="PWR14" s="714"/>
      <c r="PWS14" s="714"/>
      <c r="PWT14" s="714"/>
      <c r="PWU14" s="714"/>
      <c r="PWV14" s="714"/>
      <c r="PWW14" s="714"/>
      <c r="PWX14" s="714"/>
      <c r="PWY14" s="714"/>
      <c r="PWZ14" s="714"/>
      <c r="PXA14" s="714"/>
      <c r="PXB14" s="714"/>
      <c r="PXC14" s="714"/>
      <c r="PXD14" s="714"/>
      <c r="PXE14" s="714"/>
      <c r="PXF14" s="714"/>
      <c r="PXG14" s="714"/>
      <c r="PXH14" s="714"/>
      <c r="PXI14" s="714"/>
      <c r="PXJ14" s="714"/>
      <c r="PXK14" s="714"/>
      <c r="PXL14" s="714"/>
      <c r="PXM14" s="714"/>
      <c r="PXN14" s="714"/>
      <c r="PXO14" s="714"/>
      <c r="PXP14" s="714"/>
      <c r="PXQ14" s="714"/>
      <c r="PXR14" s="714"/>
      <c r="PXS14" s="714"/>
      <c r="PXT14" s="714"/>
      <c r="PXU14" s="714"/>
      <c r="PXV14" s="714"/>
      <c r="PXW14" s="714"/>
      <c r="PXX14" s="714"/>
      <c r="PXY14" s="714"/>
      <c r="PXZ14" s="714"/>
      <c r="PYA14" s="714"/>
      <c r="PYB14" s="714"/>
      <c r="PYC14" s="714"/>
      <c r="PYD14" s="714"/>
      <c r="PYE14" s="714"/>
      <c r="PYF14" s="714"/>
      <c r="PYG14" s="714"/>
      <c r="PYH14" s="714"/>
      <c r="PYI14" s="714"/>
      <c r="PYJ14" s="714"/>
      <c r="PYK14" s="714"/>
      <c r="PYL14" s="714"/>
      <c r="PYM14" s="714"/>
      <c r="PYN14" s="714"/>
      <c r="PYO14" s="714"/>
      <c r="PYP14" s="714"/>
      <c r="PYQ14" s="714"/>
      <c r="PYR14" s="714"/>
      <c r="PYS14" s="714"/>
      <c r="PYT14" s="714"/>
      <c r="PYU14" s="714"/>
      <c r="PYV14" s="714"/>
      <c r="PYW14" s="714"/>
      <c r="PYX14" s="714"/>
      <c r="PYY14" s="714"/>
      <c r="PYZ14" s="714"/>
      <c r="PZA14" s="714"/>
      <c r="PZB14" s="714"/>
      <c r="PZC14" s="714"/>
      <c r="PZD14" s="714"/>
      <c r="PZE14" s="714"/>
      <c r="PZF14" s="714"/>
      <c r="PZG14" s="714"/>
      <c r="PZH14" s="714"/>
      <c r="PZI14" s="714"/>
      <c r="PZJ14" s="714"/>
      <c r="PZK14" s="714"/>
      <c r="PZL14" s="714"/>
      <c r="PZM14" s="714"/>
      <c r="PZN14" s="714"/>
      <c r="PZO14" s="714"/>
      <c r="PZP14" s="714"/>
      <c r="PZQ14" s="714"/>
      <c r="PZR14" s="714"/>
      <c r="PZS14" s="714"/>
      <c r="PZT14" s="714"/>
      <c r="PZU14" s="714"/>
      <c r="PZV14" s="714"/>
      <c r="PZW14" s="714"/>
      <c r="PZX14" s="714"/>
      <c r="PZY14" s="714"/>
      <c r="PZZ14" s="714"/>
      <c r="QAA14" s="714"/>
      <c r="QAB14" s="714"/>
      <c r="QAC14" s="714"/>
      <c r="QAD14" s="714"/>
      <c r="QAE14" s="714"/>
      <c r="QAF14" s="714"/>
      <c r="QAG14" s="714"/>
      <c r="QAH14" s="714"/>
      <c r="QAI14" s="714"/>
      <c r="QAJ14" s="714"/>
      <c r="QAK14" s="714"/>
      <c r="QAL14" s="714"/>
      <c r="QAM14" s="714"/>
      <c r="QAN14" s="714"/>
      <c r="QAO14" s="714"/>
      <c r="QAP14" s="714"/>
      <c r="QAQ14" s="714"/>
      <c r="QAR14" s="714"/>
      <c r="QAS14" s="714"/>
      <c r="QAT14" s="714"/>
      <c r="QAU14" s="714"/>
      <c r="QAV14" s="714"/>
      <c r="QAW14" s="714"/>
      <c r="QAX14" s="714"/>
      <c r="QAY14" s="714"/>
      <c r="QAZ14" s="714"/>
      <c r="QBA14" s="714"/>
      <c r="QBB14" s="714"/>
      <c r="QBC14" s="714"/>
      <c r="QBD14" s="714"/>
      <c r="QBE14" s="714"/>
      <c r="QBF14" s="714"/>
      <c r="QBG14" s="714"/>
      <c r="QBH14" s="714"/>
      <c r="QBI14" s="714"/>
      <c r="QBJ14" s="714"/>
      <c r="QBK14" s="714"/>
      <c r="QBL14" s="714"/>
      <c r="QBM14" s="714"/>
      <c r="QBN14" s="714"/>
      <c r="QBO14" s="714"/>
      <c r="QBP14" s="714"/>
      <c r="QBQ14" s="714"/>
      <c r="QBR14" s="714"/>
      <c r="QBS14" s="714"/>
      <c r="QBT14" s="714"/>
      <c r="QBU14" s="714"/>
      <c r="QBV14" s="714"/>
      <c r="QBW14" s="714"/>
      <c r="QBX14" s="714"/>
      <c r="QBY14" s="714"/>
      <c r="QBZ14" s="714"/>
      <c r="QCA14" s="714"/>
      <c r="QCB14" s="714"/>
      <c r="QCC14" s="714"/>
      <c r="QCD14" s="714"/>
      <c r="QCE14" s="714"/>
      <c r="QCF14" s="714"/>
      <c r="QCG14" s="714"/>
      <c r="QCH14" s="714"/>
      <c r="QCI14" s="714"/>
      <c r="QCJ14" s="714"/>
      <c r="QCK14" s="714"/>
      <c r="QCL14" s="714"/>
      <c r="QCM14" s="714"/>
      <c r="QCN14" s="714"/>
      <c r="QCO14" s="714"/>
      <c r="QCP14" s="714"/>
      <c r="QCQ14" s="714"/>
      <c r="QCR14" s="714"/>
      <c r="QCS14" s="714"/>
      <c r="QCT14" s="714"/>
      <c r="QCU14" s="714"/>
      <c r="QCV14" s="714"/>
      <c r="QCW14" s="714"/>
      <c r="QCX14" s="714"/>
      <c r="QCY14" s="714"/>
      <c r="QCZ14" s="714"/>
      <c r="QDA14" s="714"/>
      <c r="QDB14" s="714"/>
      <c r="QDC14" s="714"/>
      <c r="QDD14" s="714"/>
      <c r="QDE14" s="714"/>
      <c r="QDF14" s="714"/>
      <c r="QDG14" s="714"/>
      <c r="QDH14" s="714"/>
      <c r="QDI14" s="714"/>
      <c r="QDJ14" s="714"/>
      <c r="QDK14" s="714"/>
      <c r="QDL14" s="714"/>
      <c r="QDM14" s="714"/>
      <c r="QDN14" s="714"/>
      <c r="QDO14" s="714"/>
      <c r="QDP14" s="714"/>
      <c r="QDQ14" s="714"/>
      <c r="QDR14" s="714"/>
      <c r="QDS14" s="714"/>
      <c r="QDT14" s="714"/>
      <c r="QDU14" s="714"/>
      <c r="QDV14" s="714"/>
      <c r="QDW14" s="714"/>
      <c r="QDX14" s="714"/>
      <c r="QDY14" s="714"/>
      <c r="QDZ14" s="714"/>
      <c r="QEA14" s="714"/>
      <c r="QEB14" s="714"/>
      <c r="QEC14" s="714"/>
      <c r="QED14" s="714"/>
      <c r="QEE14" s="714"/>
      <c r="QEF14" s="714"/>
      <c r="QEG14" s="714"/>
      <c r="QEH14" s="714"/>
      <c r="QEI14" s="714"/>
      <c r="QEJ14" s="714"/>
      <c r="QEK14" s="714"/>
      <c r="QEL14" s="714"/>
      <c r="QEM14" s="714"/>
      <c r="QEN14" s="714"/>
      <c r="QEO14" s="714"/>
      <c r="QEP14" s="714"/>
      <c r="QEQ14" s="714"/>
      <c r="QER14" s="714"/>
      <c r="QES14" s="714"/>
      <c r="QET14" s="714"/>
      <c r="QEU14" s="714"/>
      <c r="QEV14" s="714"/>
      <c r="QEW14" s="714"/>
      <c r="QEX14" s="714"/>
      <c r="QEY14" s="714"/>
      <c r="QEZ14" s="714"/>
      <c r="QFA14" s="714"/>
      <c r="QFB14" s="714"/>
      <c r="QFC14" s="714"/>
      <c r="QFD14" s="714"/>
      <c r="QFE14" s="714"/>
      <c r="QFF14" s="714"/>
      <c r="QFG14" s="714"/>
      <c r="QFH14" s="714"/>
      <c r="QFI14" s="714"/>
      <c r="QFJ14" s="714"/>
      <c r="QFK14" s="714"/>
      <c r="QFL14" s="714"/>
      <c r="QFM14" s="714"/>
      <c r="QFN14" s="714"/>
      <c r="QFO14" s="714"/>
      <c r="QFP14" s="714"/>
      <c r="QFQ14" s="714"/>
      <c r="QFR14" s="714"/>
      <c r="QFS14" s="714"/>
      <c r="QFT14" s="714"/>
      <c r="QFU14" s="714"/>
      <c r="QFV14" s="714"/>
      <c r="QFW14" s="714"/>
      <c r="QFX14" s="714"/>
      <c r="QFY14" s="714"/>
      <c r="QFZ14" s="714"/>
      <c r="QGA14" s="714"/>
      <c r="QGB14" s="714"/>
      <c r="QGC14" s="714"/>
      <c r="QGD14" s="714"/>
      <c r="QGE14" s="714"/>
      <c r="QGF14" s="714"/>
      <c r="QGG14" s="714"/>
      <c r="QGH14" s="714"/>
      <c r="QGI14" s="714"/>
      <c r="QGJ14" s="714"/>
      <c r="QGK14" s="714"/>
      <c r="QGL14" s="714"/>
      <c r="QGM14" s="714"/>
      <c r="QGN14" s="714"/>
      <c r="QGO14" s="714"/>
      <c r="QGP14" s="714"/>
      <c r="QGQ14" s="714"/>
      <c r="QGR14" s="714"/>
      <c r="QGS14" s="714"/>
      <c r="QGT14" s="714"/>
      <c r="QGU14" s="714"/>
      <c r="QGV14" s="714"/>
      <c r="QGW14" s="714"/>
      <c r="QGX14" s="714"/>
      <c r="QGY14" s="714"/>
      <c r="QGZ14" s="714"/>
      <c r="QHA14" s="714"/>
      <c r="QHB14" s="714"/>
      <c r="QHC14" s="714"/>
      <c r="QHD14" s="714"/>
      <c r="QHE14" s="714"/>
      <c r="QHF14" s="714"/>
      <c r="QHG14" s="714"/>
      <c r="QHH14" s="714"/>
      <c r="QHI14" s="714"/>
      <c r="QHJ14" s="714"/>
      <c r="QHK14" s="714"/>
      <c r="QHL14" s="714"/>
      <c r="QHM14" s="714"/>
      <c r="QHN14" s="714"/>
      <c r="QHO14" s="714"/>
      <c r="QHP14" s="714"/>
      <c r="QHQ14" s="714"/>
      <c r="QHR14" s="714"/>
      <c r="QHS14" s="714"/>
      <c r="QHT14" s="714"/>
      <c r="QHU14" s="714"/>
      <c r="QHV14" s="714"/>
      <c r="QHW14" s="714"/>
      <c r="QHX14" s="714"/>
      <c r="QHY14" s="714"/>
      <c r="QHZ14" s="714"/>
      <c r="QIA14" s="714"/>
      <c r="QIB14" s="714"/>
      <c r="QIC14" s="714"/>
      <c r="QID14" s="714"/>
      <c r="QIE14" s="714"/>
      <c r="QIF14" s="714"/>
      <c r="QIG14" s="714"/>
      <c r="QIH14" s="714"/>
      <c r="QII14" s="714"/>
      <c r="QIJ14" s="714"/>
      <c r="QIK14" s="714"/>
      <c r="QIL14" s="714"/>
      <c r="QIM14" s="714"/>
      <c r="QIN14" s="714"/>
      <c r="QIO14" s="714"/>
      <c r="QIP14" s="714"/>
      <c r="QIQ14" s="714"/>
      <c r="QIR14" s="714"/>
      <c r="QIS14" s="714"/>
      <c r="QIT14" s="714"/>
      <c r="QIU14" s="714"/>
      <c r="QIV14" s="714"/>
      <c r="QIW14" s="714"/>
      <c r="QIX14" s="714"/>
      <c r="QIY14" s="714"/>
      <c r="QIZ14" s="714"/>
      <c r="QJA14" s="714"/>
      <c r="QJB14" s="714"/>
      <c r="QJC14" s="714"/>
      <c r="QJD14" s="714"/>
      <c r="QJE14" s="714"/>
      <c r="QJF14" s="714"/>
      <c r="QJG14" s="714"/>
      <c r="QJH14" s="714"/>
      <c r="QJI14" s="714"/>
      <c r="QJJ14" s="714"/>
      <c r="QJK14" s="714"/>
      <c r="QJL14" s="714"/>
      <c r="QJM14" s="714"/>
      <c r="QJN14" s="714"/>
      <c r="QJO14" s="714"/>
      <c r="QJP14" s="714"/>
      <c r="QJQ14" s="714"/>
      <c r="QJR14" s="714"/>
      <c r="QJS14" s="714"/>
      <c r="QJT14" s="714"/>
      <c r="QJU14" s="714"/>
      <c r="QJV14" s="714"/>
      <c r="QJW14" s="714"/>
      <c r="QJX14" s="714"/>
      <c r="QJY14" s="714"/>
      <c r="QJZ14" s="714"/>
      <c r="QKA14" s="714"/>
      <c r="QKB14" s="714"/>
      <c r="QKC14" s="714"/>
      <c r="QKD14" s="714"/>
      <c r="QKE14" s="714"/>
      <c r="QKF14" s="714"/>
      <c r="QKG14" s="714"/>
      <c r="QKH14" s="714"/>
      <c r="QKI14" s="714"/>
      <c r="QKJ14" s="714"/>
      <c r="QKK14" s="714"/>
      <c r="QKL14" s="714"/>
      <c r="QKM14" s="714"/>
      <c r="QKN14" s="714"/>
      <c r="QKO14" s="714"/>
      <c r="QKP14" s="714"/>
      <c r="QKQ14" s="714"/>
      <c r="QKR14" s="714"/>
      <c r="QKS14" s="714"/>
      <c r="QKT14" s="714"/>
      <c r="QKU14" s="714"/>
      <c r="QKV14" s="714"/>
      <c r="QKW14" s="714"/>
      <c r="QKX14" s="714"/>
      <c r="QKY14" s="714"/>
      <c r="QKZ14" s="714"/>
      <c r="QLA14" s="714"/>
      <c r="QLB14" s="714"/>
      <c r="QLC14" s="714"/>
      <c r="QLD14" s="714"/>
      <c r="QLE14" s="714"/>
      <c r="QLF14" s="714"/>
      <c r="QLG14" s="714"/>
      <c r="QLH14" s="714"/>
      <c r="QLI14" s="714"/>
      <c r="QLJ14" s="714"/>
      <c r="QLK14" s="714"/>
      <c r="QLL14" s="714"/>
      <c r="QLM14" s="714"/>
      <c r="QLN14" s="714"/>
      <c r="QLO14" s="714"/>
      <c r="QLP14" s="714"/>
      <c r="QLQ14" s="714"/>
      <c r="QLR14" s="714"/>
      <c r="QLS14" s="714"/>
      <c r="QLT14" s="714"/>
      <c r="QLU14" s="714"/>
      <c r="QLV14" s="714"/>
      <c r="QLW14" s="714"/>
      <c r="QLX14" s="714"/>
      <c r="QLY14" s="714"/>
      <c r="QLZ14" s="714"/>
      <c r="QMA14" s="714"/>
      <c r="QMB14" s="714"/>
      <c r="QMC14" s="714"/>
      <c r="QMD14" s="714"/>
      <c r="QME14" s="714"/>
      <c r="QMF14" s="714"/>
      <c r="QMG14" s="714"/>
      <c r="QMH14" s="714"/>
      <c r="QMI14" s="714"/>
      <c r="QMJ14" s="714"/>
      <c r="QMK14" s="714"/>
      <c r="QML14" s="714"/>
      <c r="QMM14" s="714"/>
      <c r="QMN14" s="714"/>
      <c r="QMO14" s="714"/>
      <c r="QMP14" s="714"/>
      <c r="QMQ14" s="714"/>
      <c r="QMR14" s="714"/>
      <c r="QMS14" s="714"/>
      <c r="QMT14" s="714"/>
      <c r="QMU14" s="714"/>
      <c r="QMV14" s="714"/>
      <c r="QMW14" s="714"/>
      <c r="QMX14" s="714"/>
      <c r="QMY14" s="714"/>
      <c r="QMZ14" s="714"/>
      <c r="QNA14" s="714"/>
      <c r="QNB14" s="714"/>
      <c r="QNC14" s="714"/>
      <c r="QND14" s="714"/>
      <c r="QNE14" s="714"/>
      <c r="QNF14" s="714"/>
      <c r="QNG14" s="714"/>
      <c r="QNH14" s="714"/>
      <c r="QNI14" s="714"/>
      <c r="QNJ14" s="714"/>
      <c r="QNK14" s="714"/>
      <c r="QNL14" s="714"/>
      <c r="QNM14" s="714"/>
      <c r="QNN14" s="714"/>
      <c r="QNO14" s="714"/>
      <c r="QNP14" s="714"/>
      <c r="QNQ14" s="714"/>
      <c r="QNR14" s="714"/>
      <c r="QNS14" s="714"/>
      <c r="QNT14" s="714"/>
      <c r="QNU14" s="714"/>
      <c r="QNV14" s="714"/>
      <c r="QNW14" s="714"/>
      <c r="QNX14" s="714"/>
      <c r="QNY14" s="714"/>
      <c r="QNZ14" s="714"/>
      <c r="QOA14" s="714"/>
      <c r="QOB14" s="714"/>
      <c r="QOC14" s="714"/>
      <c r="QOD14" s="714"/>
      <c r="QOE14" s="714"/>
      <c r="QOF14" s="714"/>
      <c r="QOG14" s="714"/>
      <c r="QOH14" s="714"/>
      <c r="QOI14" s="714"/>
      <c r="QOJ14" s="714"/>
      <c r="QOK14" s="714"/>
      <c r="QOL14" s="714"/>
      <c r="QOM14" s="714"/>
      <c r="QON14" s="714"/>
      <c r="QOO14" s="714"/>
      <c r="QOP14" s="714"/>
      <c r="QOQ14" s="714"/>
      <c r="QOR14" s="714"/>
      <c r="QOS14" s="714"/>
      <c r="QOT14" s="714"/>
      <c r="QOU14" s="714"/>
      <c r="QOV14" s="714"/>
      <c r="QOW14" s="714"/>
      <c r="QOX14" s="714"/>
      <c r="QOY14" s="714"/>
      <c r="QOZ14" s="714"/>
      <c r="QPA14" s="714"/>
      <c r="QPB14" s="714"/>
      <c r="QPC14" s="714"/>
      <c r="QPD14" s="714"/>
      <c r="QPE14" s="714"/>
      <c r="QPF14" s="714"/>
      <c r="QPG14" s="714"/>
      <c r="QPH14" s="714"/>
      <c r="QPI14" s="714"/>
      <c r="QPJ14" s="714"/>
      <c r="QPK14" s="714"/>
      <c r="QPL14" s="714"/>
      <c r="QPM14" s="714"/>
      <c r="QPN14" s="714"/>
      <c r="QPO14" s="714"/>
      <c r="QPP14" s="714"/>
      <c r="QPQ14" s="714"/>
      <c r="QPR14" s="714"/>
      <c r="QPS14" s="714"/>
      <c r="QPT14" s="714"/>
      <c r="QPU14" s="714"/>
      <c r="QPV14" s="714"/>
      <c r="QPW14" s="714"/>
      <c r="QPX14" s="714"/>
      <c r="QPY14" s="714"/>
      <c r="QPZ14" s="714"/>
      <c r="QQA14" s="714"/>
      <c r="QQB14" s="714"/>
      <c r="QQC14" s="714"/>
      <c r="QQD14" s="714"/>
      <c r="QQE14" s="714"/>
      <c r="QQF14" s="714"/>
      <c r="QQG14" s="714"/>
      <c r="QQH14" s="714"/>
      <c r="QQI14" s="714"/>
      <c r="QQJ14" s="714"/>
      <c r="QQK14" s="714"/>
      <c r="QQL14" s="714"/>
      <c r="QQM14" s="714"/>
      <c r="QQN14" s="714"/>
      <c r="QQO14" s="714"/>
      <c r="QQP14" s="714"/>
      <c r="QQQ14" s="714"/>
      <c r="QQR14" s="714"/>
      <c r="QQS14" s="714"/>
      <c r="QQT14" s="714"/>
      <c r="QQU14" s="714"/>
      <c r="QQV14" s="714"/>
      <c r="QQW14" s="714"/>
      <c r="QQX14" s="714"/>
      <c r="QQY14" s="714"/>
      <c r="QQZ14" s="714"/>
      <c r="QRA14" s="714"/>
      <c r="QRB14" s="714"/>
      <c r="QRC14" s="714"/>
      <c r="QRD14" s="714"/>
      <c r="QRE14" s="714"/>
      <c r="QRF14" s="714"/>
      <c r="QRG14" s="714"/>
      <c r="QRH14" s="714"/>
      <c r="QRI14" s="714"/>
      <c r="QRJ14" s="714"/>
      <c r="QRK14" s="714"/>
      <c r="QRL14" s="714"/>
      <c r="QRM14" s="714"/>
      <c r="QRN14" s="714"/>
      <c r="QRO14" s="714"/>
      <c r="QRP14" s="714"/>
      <c r="QRQ14" s="714"/>
      <c r="QRR14" s="714"/>
      <c r="QRS14" s="714"/>
      <c r="QRT14" s="714"/>
      <c r="QRU14" s="714"/>
      <c r="QRV14" s="714"/>
      <c r="QRW14" s="714"/>
      <c r="QRX14" s="714"/>
      <c r="QRY14" s="714"/>
      <c r="QRZ14" s="714"/>
      <c r="QSA14" s="714"/>
      <c r="QSB14" s="714"/>
      <c r="QSC14" s="714"/>
      <c r="QSD14" s="714"/>
      <c r="QSE14" s="714"/>
      <c r="QSF14" s="714"/>
      <c r="QSG14" s="714"/>
      <c r="QSH14" s="714"/>
      <c r="QSI14" s="714"/>
      <c r="QSJ14" s="714"/>
      <c r="QSK14" s="714"/>
      <c r="QSL14" s="714"/>
      <c r="QSM14" s="714"/>
      <c r="QSN14" s="714"/>
      <c r="QSO14" s="714"/>
      <c r="QSP14" s="714"/>
      <c r="QSQ14" s="714"/>
      <c r="QSR14" s="714"/>
      <c r="QSS14" s="714"/>
      <c r="QST14" s="714"/>
      <c r="QSU14" s="714"/>
      <c r="QSV14" s="714"/>
      <c r="QSW14" s="714"/>
      <c r="QSX14" s="714"/>
      <c r="QSY14" s="714"/>
      <c r="QSZ14" s="714"/>
      <c r="QTA14" s="714"/>
      <c r="QTB14" s="714"/>
      <c r="QTC14" s="714"/>
      <c r="QTD14" s="714"/>
      <c r="QTE14" s="714"/>
      <c r="QTF14" s="714"/>
      <c r="QTG14" s="714"/>
      <c r="QTH14" s="714"/>
      <c r="QTI14" s="714"/>
      <c r="QTJ14" s="714"/>
      <c r="QTK14" s="714"/>
      <c r="QTL14" s="714"/>
      <c r="QTM14" s="714"/>
      <c r="QTN14" s="714"/>
      <c r="QTO14" s="714"/>
      <c r="QTP14" s="714"/>
      <c r="QTQ14" s="714"/>
      <c r="QTR14" s="714"/>
      <c r="QTS14" s="714"/>
      <c r="QTT14" s="714"/>
      <c r="QTU14" s="714"/>
      <c r="QTV14" s="714"/>
      <c r="QTW14" s="714"/>
      <c r="QTX14" s="714"/>
      <c r="QTY14" s="714"/>
      <c r="QTZ14" s="714"/>
      <c r="QUA14" s="714"/>
      <c r="QUB14" s="714"/>
      <c r="QUC14" s="714"/>
      <c r="QUD14" s="714"/>
      <c r="QUE14" s="714"/>
      <c r="QUF14" s="714"/>
      <c r="QUG14" s="714"/>
      <c r="QUH14" s="714"/>
      <c r="QUI14" s="714"/>
      <c r="QUJ14" s="714"/>
      <c r="QUK14" s="714"/>
      <c r="QUL14" s="714"/>
      <c r="QUM14" s="714"/>
      <c r="QUN14" s="714"/>
      <c r="QUO14" s="714"/>
      <c r="QUP14" s="714"/>
      <c r="QUQ14" s="714"/>
      <c r="QUR14" s="714"/>
      <c r="QUS14" s="714"/>
      <c r="QUT14" s="714"/>
      <c r="QUU14" s="714"/>
      <c r="QUV14" s="714"/>
      <c r="QUW14" s="714"/>
      <c r="QUX14" s="714"/>
      <c r="QUY14" s="714"/>
      <c r="QUZ14" s="714"/>
      <c r="QVA14" s="714"/>
      <c r="QVB14" s="714"/>
      <c r="QVC14" s="714"/>
      <c r="QVD14" s="714"/>
      <c r="QVE14" s="714"/>
      <c r="QVF14" s="714"/>
      <c r="QVG14" s="714"/>
      <c r="QVH14" s="714"/>
      <c r="QVI14" s="714"/>
      <c r="QVJ14" s="714"/>
      <c r="QVK14" s="714"/>
      <c r="QVL14" s="714"/>
      <c r="QVM14" s="714"/>
      <c r="QVN14" s="714"/>
      <c r="QVO14" s="714"/>
      <c r="QVP14" s="714"/>
      <c r="QVQ14" s="714"/>
      <c r="QVR14" s="714"/>
      <c r="QVS14" s="714"/>
      <c r="QVT14" s="714"/>
      <c r="QVU14" s="714"/>
      <c r="QVV14" s="714"/>
      <c r="QVW14" s="714"/>
      <c r="QVX14" s="714"/>
      <c r="QVY14" s="714"/>
      <c r="QVZ14" s="714"/>
      <c r="QWA14" s="714"/>
      <c r="QWB14" s="714"/>
      <c r="QWC14" s="714"/>
      <c r="QWD14" s="714"/>
      <c r="QWE14" s="714"/>
      <c r="QWF14" s="714"/>
      <c r="QWG14" s="714"/>
      <c r="QWH14" s="714"/>
      <c r="QWI14" s="714"/>
      <c r="QWJ14" s="714"/>
      <c r="QWK14" s="714"/>
      <c r="QWL14" s="714"/>
      <c r="QWM14" s="714"/>
      <c r="QWN14" s="714"/>
      <c r="QWO14" s="714"/>
      <c r="QWP14" s="714"/>
      <c r="QWQ14" s="714"/>
      <c r="QWR14" s="714"/>
      <c r="QWS14" s="714"/>
      <c r="QWT14" s="714"/>
      <c r="QWU14" s="714"/>
      <c r="QWV14" s="714"/>
      <c r="QWW14" s="714"/>
      <c r="QWX14" s="714"/>
      <c r="QWY14" s="714"/>
      <c r="QWZ14" s="714"/>
      <c r="QXA14" s="714"/>
      <c r="QXB14" s="714"/>
      <c r="QXC14" s="714"/>
      <c r="QXD14" s="714"/>
      <c r="QXE14" s="714"/>
      <c r="QXF14" s="714"/>
      <c r="QXG14" s="714"/>
      <c r="QXH14" s="714"/>
      <c r="QXI14" s="714"/>
      <c r="QXJ14" s="714"/>
      <c r="QXK14" s="714"/>
      <c r="QXL14" s="714"/>
      <c r="QXM14" s="714"/>
      <c r="QXN14" s="714"/>
      <c r="QXO14" s="714"/>
      <c r="QXP14" s="714"/>
      <c r="QXQ14" s="714"/>
      <c r="QXR14" s="714"/>
      <c r="QXS14" s="714"/>
      <c r="QXT14" s="714"/>
      <c r="QXU14" s="714"/>
      <c r="QXV14" s="714"/>
      <c r="QXW14" s="714"/>
      <c r="QXX14" s="714"/>
      <c r="QXY14" s="714"/>
      <c r="QXZ14" s="714"/>
      <c r="QYA14" s="714"/>
      <c r="QYB14" s="714"/>
      <c r="QYC14" s="714"/>
      <c r="QYD14" s="714"/>
      <c r="QYE14" s="714"/>
      <c r="QYF14" s="714"/>
      <c r="QYG14" s="714"/>
      <c r="QYH14" s="714"/>
      <c r="QYI14" s="714"/>
      <c r="QYJ14" s="714"/>
      <c r="QYK14" s="714"/>
      <c r="QYL14" s="714"/>
      <c r="QYM14" s="714"/>
      <c r="QYN14" s="714"/>
      <c r="QYO14" s="714"/>
      <c r="QYP14" s="714"/>
      <c r="QYQ14" s="714"/>
      <c r="QYR14" s="714"/>
      <c r="QYS14" s="714"/>
      <c r="QYT14" s="714"/>
      <c r="QYU14" s="714"/>
      <c r="QYV14" s="714"/>
      <c r="QYW14" s="714"/>
      <c r="QYX14" s="714"/>
      <c r="QYY14" s="714"/>
      <c r="QYZ14" s="714"/>
      <c r="QZA14" s="714"/>
      <c r="QZB14" s="714"/>
      <c r="QZC14" s="714"/>
      <c r="QZD14" s="714"/>
      <c r="QZE14" s="714"/>
      <c r="QZF14" s="714"/>
      <c r="QZG14" s="714"/>
      <c r="QZH14" s="714"/>
      <c r="QZI14" s="714"/>
      <c r="QZJ14" s="714"/>
      <c r="QZK14" s="714"/>
      <c r="QZL14" s="714"/>
      <c r="QZM14" s="714"/>
      <c r="QZN14" s="714"/>
      <c r="QZO14" s="714"/>
      <c r="QZP14" s="714"/>
      <c r="QZQ14" s="714"/>
      <c r="QZR14" s="714"/>
      <c r="QZS14" s="714"/>
      <c r="QZT14" s="714"/>
      <c r="QZU14" s="714"/>
      <c r="QZV14" s="714"/>
      <c r="QZW14" s="714"/>
      <c r="QZX14" s="714"/>
      <c r="QZY14" s="714"/>
      <c r="QZZ14" s="714"/>
      <c r="RAA14" s="714"/>
      <c r="RAB14" s="714"/>
      <c r="RAC14" s="714"/>
      <c r="RAD14" s="714"/>
      <c r="RAE14" s="714"/>
      <c r="RAF14" s="714"/>
      <c r="RAG14" s="714"/>
      <c r="RAH14" s="714"/>
      <c r="RAI14" s="714"/>
      <c r="RAJ14" s="714"/>
      <c r="RAK14" s="714"/>
      <c r="RAL14" s="714"/>
      <c r="RAM14" s="714"/>
      <c r="RAN14" s="714"/>
      <c r="RAO14" s="714"/>
      <c r="RAP14" s="714"/>
      <c r="RAQ14" s="714"/>
      <c r="RAR14" s="714"/>
      <c r="RAS14" s="714"/>
      <c r="RAT14" s="714"/>
      <c r="RAU14" s="714"/>
      <c r="RAV14" s="714"/>
      <c r="RAW14" s="714"/>
      <c r="RAX14" s="714"/>
      <c r="RAY14" s="714"/>
      <c r="RAZ14" s="714"/>
      <c r="RBA14" s="714"/>
      <c r="RBB14" s="714"/>
      <c r="RBC14" s="714"/>
      <c r="RBD14" s="714"/>
      <c r="RBE14" s="714"/>
      <c r="RBF14" s="714"/>
      <c r="RBG14" s="714"/>
      <c r="RBH14" s="714"/>
      <c r="RBI14" s="714"/>
      <c r="RBJ14" s="714"/>
      <c r="RBK14" s="714"/>
      <c r="RBL14" s="714"/>
      <c r="RBM14" s="714"/>
      <c r="RBN14" s="714"/>
      <c r="RBO14" s="714"/>
      <c r="RBP14" s="714"/>
      <c r="RBQ14" s="714"/>
      <c r="RBR14" s="714"/>
      <c r="RBS14" s="714"/>
      <c r="RBT14" s="714"/>
      <c r="RBU14" s="714"/>
      <c r="RBV14" s="714"/>
      <c r="RBW14" s="714"/>
      <c r="RBX14" s="714"/>
      <c r="RBY14" s="714"/>
      <c r="RBZ14" s="714"/>
      <c r="RCA14" s="714"/>
      <c r="RCB14" s="714"/>
      <c r="RCC14" s="714"/>
      <c r="RCD14" s="714"/>
      <c r="RCE14" s="714"/>
      <c r="RCF14" s="714"/>
      <c r="RCG14" s="714"/>
      <c r="RCH14" s="714"/>
      <c r="RCI14" s="714"/>
      <c r="RCJ14" s="714"/>
      <c r="RCK14" s="714"/>
      <c r="RCL14" s="714"/>
      <c r="RCM14" s="714"/>
      <c r="RCN14" s="714"/>
      <c r="RCO14" s="714"/>
      <c r="RCP14" s="714"/>
      <c r="RCQ14" s="714"/>
      <c r="RCR14" s="714"/>
      <c r="RCS14" s="714"/>
      <c r="RCT14" s="714"/>
      <c r="RCU14" s="714"/>
      <c r="RCV14" s="714"/>
      <c r="RCW14" s="714"/>
      <c r="RCX14" s="714"/>
      <c r="RCY14" s="714"/>
      <c r="RCZ14" s="714"/>
      <c r="RDA14" s="714"/>
      <c r="RDB14" s="714"/>
      <c r="RDC14" s="714"/>
      <c r="RDD14" s="714"/>
      <c r="RDE14" s="714"/>
      <c r="RDF14" s="714"/>
      <c r="RDG14" s="714"/>
      <c r="RDH14" s="714"/>
      <c r="RDI14" s="714"/>
      <c r="RDJ14" s="714"/>
      <c r="RDK14" s="714"/>
      <c r="RDL14" s="714"/>
      <c r="RDM14" s="714"/>
      <c r="RDN14" s="714"/>
      <c r="RDO14" s="714"/>
      <c r="RDP14" s="714"/>
      <c r="RDQ14" s="714"/>
      <c r="RDR14" s="714"/>
      <c r="RDS14" s="714"/>
      <c r="RDT14" s="714"/>
      <c r="RDU14" s="714"/>
      <c r="RDV14" s="714"/>
      <c r="RDW14" s="714"/>
      <c r="RDX14" s="714"/>
      <c r="RDY14" s="714"/>
      <c r="RDZ14" s="714"/>
      <c r="REA14" s="714"/>
      <c r="REB14" s="714"/>
      <c r="REC14" s="714"/>
      <c r="RED14" s="714"/>
      <c r="REE14" s="714"/>
      <c r="REF14" s="714"/>
      <c r="REG14" s="714"/>
      <c r="REH14" s="714"/>
      <c r="REI14" s="714"/>
      <c r="REJ14" s="714"/>
      <c r="REK14" s="714"/>
      <c r="REL14" s="714"/>
      <c r="REM14" s="714"/>
      <c r="REN14" s="714"/>
      <c r="REO14" s="714"/>
      <c r="REP14" s="714"/>
      <c r="REQ14" s="714"/>
      <c r="RER14" s="714"/>
      <c r="RES14" s="714"/>
      <c r="RET14" s="714"/>
      <c r="REU14" s="714"/>
      <c r="REV14" s="714"/>
      <c r="REW14" s="714"/>
      <c r="REX14" s="714"/>
      <c r="REY14" s="714"/>
      <c r="REZ14" s="714"/>
      <c r="RFA14" s="714"/>
      <c r="RFB14" s="714"/>
      <c r="RFC14" s="714"/>
      <c r="RFD14" s="714"/>
      <c r="RFE14" s="714"/>
      <c r="RFF14" s="714"/>
      <c r="RFG14" s="714"/>
      <c r="RFH14" s="714"/>
      <c r="RFI14" s="714"/>
      <c r="RFJ14" s="714"/>
      <c r="RFK14" s="714"/>
      <c r="RFL14" s="714"/>
      <c r="RFM14" s="714"/>
      <c r="RFN14" s="714"/>
      <c r="RFO14" s="714"/>
      <c r="RFP14" s="714"/>
      <c r="RFQ14" s="714"/>
      <c r="RFR14" s="714"/>
      <c r="RFS14" s="714"/>
      <c r="RFT14" s="714"/>
      <c r="RFU14" s="714"/>
      <c r="RFV14" s="714"/>
      <c r="RFW14" s="714"/>
      <c r="RFX14" s="714"/>
      <c r="RFY14" s="714"/>
      <c r="RFZ14" s="714"/>
      <c r="RGA14" s="714"/>
      <c r="RGB14" s="714"/>
      <c r="RGC14" s="714"/>
      <c r="RGD14" s="714"/>
      <c r="RGE14" s="714"/>
      <c r="RGF14" s="714"/>
      <c r="RGG14" s="714"/>
      <c r="RGH14" s="714"/>
      <c r="RGI14" s="714"/>
      <c r="RGJ14" s="714"/>
      <c r="RGK14" s="714"/>
      <c r="RGL14" s="714"/>
      <c r="RGM14" s="714"/>
      <c r="RGN14" s="714"/>
      <c r="RGO14" s="714"/>
      <c r="RGP14" s="714"/>
      <c r="RGQ14" s="714"/>
      <c r="RGR14" s="714"/>
      <c r="RGS14" s="714"/>
      <c r="RGT14" s="714"/>
      <c r="RGU14" s="714"/>
      <c r="RGV14" s="714"/>
      <c r="RGW14" s="714"/>
      <c r="RGX14" s="714"/>
      <c r="RGY14" s="714"/>
      <c r="RGZ14" s="714"/>
      <c r="RHA14" s="714"/>
      <c r="RHB14" s="714"/>
      <c r="RHC14" s="714"/>
      <c r="RHD14" s="714"/>
      <c r="RHE14" s="714"/>
      <c r="RHF14" s="714"/>
      <c r="RHG14" s="714"/>
      <c r="RHH14" s="714"/>
      <c r="RHI14" s="714"/>
      <c r="RHJ14" s="714"/>
      <c r="RHK14" s="714"/>
      <c r="RHL14" s="714"/>
      <c r="RHM14" s="714"/>
      <c r="RHN14" s="714"/>
      <c r="RHO14" s="714"/>
      <c r="RHP14" s="714"/>
      <c r="RHQ14" s="714"/>
      <c r="RHR14" s="714"/>
      <c r="RHS14" s="714"/>
      <c r="RHT14" s="714"/>
      <c r="RHU14" s="714"/>
      <c r="RHV14" s="714"/>
      <c r="RHW14" s="714"/>
      <c r="RHX14" s="714"/>
      <c r="RHY14" s="714"/>
      <c r="RHZ14" s="714"/>
      <c r="RIA14" s="714"/>
      <c r="RIB14" s="714"/>
      <c r="RIC14" s="714"/>
      <c r="RID14" s="714"/>
      <c r="RIE14" s="714"/>
      <c r="RIF14" s="714"/>
      <c r="RIG14" s="714"/>
      <c r="RIH14" s="714"/>
      <c r="RII14" s="714"/>
      <c r="RIJ14" s="714"/>
      <c r="RIK14" s="714"/>
      <c r="RIL14" s="714"/>
      <c r="RIM14" s="714"/>
      <c r="RIN14" s="714"/>
      <c r="RIO14" s="714"/>
      <c r="RIP14" s="714"/>
      <c r="RIQ14" s="714"/>
      <c r="RIR14" s="714"/>
      <c r="RIS14" s="714"/>
      <c r="RIT14" s="714"/>
      <c r="RIU14" s="714"/>
      <c r="RIV14" s="714"/>
      <c r="RIW14" s="714"/>
      <c r="RIX14" s="714"/>
      <c r="RIY14" s="714"/>
      <c r="RIZ14" s="714"/>
      <c r="RJA14" s="714"/>
      <c r="RJB14" s="714"/>
      <c r="RJC14" s="714"/>
      <c r="RJD14" s="714"/>
      <c r="RJE14" s="714"/>
      <c r="RJF14" s="714"/>
      <c r="RJG14" s="714"/>
      <c r="RJH14" s="714"/>
      <c r="RJI14" s="714"/>
      <c r="RJJ14" s="714"/>
      <c r="RJK14" s="714"/>
      <c r="RJL14" s="714"/>
      <c r="RJM14" s="714"/>
      <c r="RJN14" s="714"/>
      <c r="RJO14" s="714"/>
      <c r="RJP14" s="714"/>
      <c r="RJQ14" s="714"/>
      <c r="RJR14" s="714"/>
      <c r="RJS14" s="714"/>
      <c r="RJT14" s="714"/>
      <c r="RJU14" s="714"/>
      <c r="RJV14" s="714"/>
      <c r="RJW14" s="714"/>
      <c r="RJX14" s="714"/>
      <c r="RJY14" s="714"/>
      <c r="RJZ14" s="714"/>
      <c r="RKA14" s="714"/>
      <c r="RKB14" s="714"/>
      <c r="RKC14" s="714"/>
      <c r="RKD14" s="714"/>
      <c r="RKE14" s="714"/>
      <c r="RKF14" s="714"/>
      <c r="RKG14" s="714"/>
      <c r="RKH14" s="714"/>
      <c r="RKI14" s="714"/>
      <c r="RKJ14" s="714"/>
      <c r="RKK14" s="714"/>
      <c r="RKL14" s="714"/>
      <c r="RKM14" s="714"/>
      <c r="RKN14" s="714"/>
      <c r="RKO14" s="714"/>
      <c r="RKP14" s="714"/>
      <c r="RKQ14" s="714"/>
      <c r="RKR14" s="714"/>
      <c r="RKS14" s="714"/>
      <c r="RKT14" s="714"/>
      <c r="RKU14" s="714"/>
      <c r="RKV14" s="714"/>
      <c r="RKW14" s="714"/>
      <c r="RKX14" s="714"/>
      <c r="RKY14" s="714"/>
      <c r="RKZ14" s="714"/>
      <c r="RLA14" s="714"/>
      <c r="RLB14" s="714"/>
      <c r="RLC14" s="714"/>
      <c r="RLD14" s="714"/>
      <c r="RLE14" s="714"/>
      <c r="RLF14" s="714"/>
      <c r="RLG14" s="714"/>
      <c r="RLH14" s="714"/>
      <c r="RLI14" s="714"/>
      <c r="RLJ14" s="714"/>
      <c r="RLK14" s="714"/>
      <c r="RLL14" s="714"/>
      <c r="RLM14" s="714"/>
      <c r="RLN14" s="714"/>
      <c r="RLO14" s="714"/>
      <c r="RLP14" s="714"/>
      <c r="RLQ14" s="714"/>
      <c r="RLR14" s="714"/>
      <c r="RLS14" s="714"/>
      <c r="RLT14" s="714"/>
      <c r="RLU14" s="714"/>
      <c r="RLV14" s="714"/>
      <c r="RLW14" s="714"/>
      <c r="RLX14" s="714"/>
      <c r="RLY14" s="714"/>
      <c r="RLZ14" s="714"/>
      <c r="RMA14" s="714"/>
      <c r="RMB14" s="714"/>
      <c r="RMC14" s="714"/>
      <c r="RMD14" s="714"/>
      <c r="RME14" s="714"/>
      <c r="RMF14" s="714"/>
      <c r="RMG14" s="714"/>
      <c r="RMH14" s="714"/>
      <c r="RMI14" s="714"/>
      <c r="RMJ14" s="714"/>
      <c r="RMK14" s="714"/>
      <c r="RML14" s="714"/>
      <c r="RMM14" s="714"/>
      <c r="RMN14" s="714"/>
      <c r="RMO14" s="714"/>
      <c r="RMP14" s="714"/>
      <c r="RMQ14" s="714"/>
      <c r="RMR14" s="714"/>
      <c r="RMS14" s="714"/>
      <c r="RMT14" s="714"/>
      <c r="RMU14" s="714"/>
      <c r="RMV14" s="714"/>
      <c r="RMW14" s="714"/>
      <c r="RMX14" s="714"/>
      <c r="RMY14" s="714"/>
      <c r="RMZ14" s="714"/>
      <c r="RNA14" s="714"/>
      <c r="RNB14" s="714"/>
      <c r="RNC14" s="714"/>
      <c r="RND14" s="714"/>
      <c r="RNE14" s="714"/>
      <c r="RNF14" s="714"/>
      <c r="RNG14" s="714"/>
      <c r="RNH14" s="714"/>
      <c r="RNI14" s="714"/>
      <c r="RNJ14" s="714"/>
      <c r="RNK14" s="714"/>
      <c r="RNL14" s="714"/>
      <c r="RNM14" s="714"/>
      <c r="RNN14" s="714"/>
      <c r="RNO14" s="714"/>
      <c r="RNP14" s="714"/>
      <c r="RNQ14" s="714"/>
      <c r="RNR14" s="714"/>
      <c r="RNS14" s="714"/>
      <c r="RNT14" s="714"/>
      <c r="RNU14" s="714"/>
      <c r="RNV14" s="714"/>
      <c r="RNW14" s="714"/>
      <c r="RNX14" s="714"/>
      <c r="RNY14" s="714"/>
      <c r="RNZ14" s="714"/>
      <c r="ROA14" s="714"/>
      <c r="ROB14" s="714"/>
      <c r="ROC14" s="714"/>
      <c r="ROD14" s="714"/>
      <c r="ROE14" s="714"/>
      <c r="ROF14" s="714"/>
      <c r="ROG14" s="714"/>
      <c r="ROH14" s="714"/>
      <c r="ROI14" s="714"/>
      <c r="ROJ14" s="714"/>
      <c r="ROK14" s="714"/>
      <c r="ROL14" s="714"/>
      <c r="ROM14" s="714"/>
      <c r="RON14" s="714"/>
      <c r="ROO14" s="714"/>
      <c r="ROP14" s="714"/>
      <c r="ROQ14" s="714"/>
      <c r="ROR14" s="714"/>
      <c r="ROS14" s="714"/>
      <c r="ROT14" s="714"/>
      <c r="ROU14" s="714"/>
      <c r="ROV14" s="714"/>
      <c r="ROW14" s="714"/>
      <c r="ROX14" s="714"/>
      <c r="ROY14" s="714"/>
      <c r="ROZ14" s="714"/>
      <c r="RPA14" s="714"/>
      <c r="RPB14" s="714"/>
      <c r="RPC14" s="714"/>
      <c r="RPD14" s="714"/>
      <c r="RPE14" s="714"/>
      <c r="RPF14" s="714"/>
      <c r="RPG14" s="714"/>
      <c r="RPH14" s="714"/>
      <c r="RPI14" s="714"/>
      <c r="RPJ14" s="714"/>
      <c r="RPK14" s="714"/>
      <c r="RPL14" s="714"/>
      <c r="RPM14" s="714"/>
      <c r="RPN14" s="714"/>
      <c r="RPO14" s="714"/>
      <c r="RPP14" s="714"/>
      <c r="RPQ14" s="714"/>
      <c r="RPR14" s="714"/>
      <c r="RPS14" s="714"/>
      <c r="RPT14" s="714"/>
      <c r="RPU14" s="714"/>
      <c r="RPV14" s="714"/>
      <c r="RPW14" s="714"/>
      <c r="RPX14" s="714"/>
      <c r="RPY14" s="714"/>
      <c r="RPZ14" s="714"/>
      <c r="RQA14" s="714"/>
      <c r="RQB14" s="714"/>
      <c r="RQC14" s="714"/>
      <c r="RQD14" s="714"/>
      <c r="RQE14" s="714"/>
      <c r="RQF14" s="714"/>
      <c r="RQG14" s="714"/>
      <c r="RQH14" s="714"/>
      <c r="RQI14" s="714"/>
      <c r="RQJ14" s="714"/>
      <c r="RQK14" s="714"/>
      <c r="RQL14" s="714"/>
      <c r="RQM14" s="714"/>
      <c r="RQN14" s="714"/>
      <c r="RQO14" s="714"/>
      <c r="RQP14" s="714"/>
      <c r="RQQ14" s="714"/>
      <c r="RQR14" s="714"/>
      <c r="RQS14" s="714"/>
      <c r="RQT14" s="714"/>
      <c r="RQU14" s="714"/>
      <c r="RQV14" s="714"/>
      <c r="RQW14" s="714"/>
      <c r="RQX14" s="714"/>
      <c r="RQY14" s="714"/>
      <c r="RQZ14" s="714"/>
      <c r="RRA14" s="714"/>
      <c r="RRB14" s="714"/>
      <c r="RRC14" s="714"/>
      <c r="RRD14" s="714"/>
      <c r="RRE14" s="714"/>
      <c r="RRF14" s="714"/>
      <c r="RRG14" s="714"/>
      <c r="RRH14" s="714"/>
      <c r="RRI14" s="714"/>
      <c r="RRJ14" s="714"/>
      <c r="RRK14" s="714"/>
      <c r="RRL14" s="714"/>
      <c r="RRM14" s="714"/>
      <c r="RRN14" s="714"/>
      <c r="RRO14" s="714"/>
      <c r="RRP14" s="714"/>
      <c r="RRQ14" s="714"/>
      <c r="RRR14" s="714"/>
      <c r="RRS14" s="714"/>
      <c r="RRT14" s="714"/>
      <c r="RRU14" s="714"/>
      <c r="RRV14" s="714"/>
      <c r="RRW14" s="714"/>
      <c r="RRX14" s="714"/>
      <c r="RRY14" s="714"/>
      <c r="RRZ14" s="714"/>
      <c r="RSA14" s="714"/>
      <c r="RSB14" s="714"/>
      <c r="RSC14" s="714"/>
      <c r="RSD14" s="714"/>
      <c r="RSE14" s="714"/>
      <c r="RSF14" s="714"/>
      <c r="RSG14" s="714"/>
      <c r="RSH14" s="714"/>
      <c r="RSI14" s="714"/>
      <c r="RSJ14" s="714"/>
      <c r="RSK14" s="714"/>
      <c r="RSL14" s="714"/>
      <c r="RSM14" s="714"/>
      <c r="RSN14" s="714"/>
      <c r="RSO14" s="714"/>
      <c r="RSP14" s="714"/>
      <c r="RSQ14" s="714"/>
      <c r="RSR14" s="714"/>
      <c r="RSS14" s="714"/>
      <c r="RST14" s="714"/>
      <c r="RSU14" s="714"/>
      <c r="RSV14" s="714"/>
      <c r="RSW14" s="714"/>
      <c r="RSX14" s="714"/>
      <c r="RSY14" s="714"/>
      <c r="RSZ14" s="714"/>
      <c r="RTA14" s="714"/>
      <c r="RTB14" s="714"/>
      <c r="RTC14" s="714"/>
      <c r="RTD14" s="714"/>
      <c r="RTE14" s="714"/>
      <c r="RTF14" s="714"/>
      <c r="RTG14" s="714"/>
      <c r="RTH14" s="714"/>
      <c r="RTI14" s="714"/>
      <c r="RTJ14" s="714"/>
      <c r="RTK14" s="714"/>
      <c r="RTL14" s="714"/>
      <c r="RTM14" s="714"/>
      <c r="RTN14" s="714"/>
      <c r="RTO14" s="714"/>
      <c r="RTP14" s="714"/>
      <c r="RTQ14" s="714"/>
      <c r="RTR14" s="714"/>
      <c r="RTS14" s="714"/>
      <c r="RTT14" s="714"/>
      <c r="RTU14" s="714"/>
      <c r="RTV14" s="714"/>
      <c r="RTW14" s="714"/>
      <c r="RTX14" s="714"/>
      <c r="RTY14" s="714"/>
      <c r="RTZ14" s="714"/>
      <c r="RUA14" s="714"/>
      <c r="RUB14" s="714"/>
      <c r="RUC14" s="714"/>
      <c r="RUD14" s="714"/>
      <c r="RUE14" s="714"/>
      <c r="RUF14" s="714"/>
      <c r="RUG14" s="714"/>
      <c r="RUH14" s="714"/>
      <c r="RUI14" s="714"/>
      <c r="RUJ14" s="714"/>
      <c r="RUK14" s="714"/>
      <c r="RUL14" s="714"/>
      <c r="RUM14" s="714"/>
      <c r="RUN14" s="714"/>
      <c r="RUO14" s="714"/>
      <c r="RUP14" s="714"/>
      <c r="RUQ14" s="714"/>
      <c r="RUR14" s="714"/>
      <c r="RUS14" s="714"/>
      <c r="RUT14" s="714"/>
      <c r="RUU14" s="714"/>
      <c r="RUV14" s="714"/>
      <c r="RUW14" s="714"/>
      <c r="RUX14" s="714"/>
      <c r="RUY14" s="714"/>
      <c r="RUZ14" s="714"/>
      <c r="RVA14" s="714"/>
      <c r="RVB14" s="714"/>
      <c r="RVC14" s="714"/>
      <c r="RVD14" s="714"/>
      <c r="RVE14" s="714"/>
      <c r="RVF14" s="714"/>
      <c r="RVG14" s="714"/>
      <c r="RVH14" s="714"/>
      <c r="RVI14" s="714"/>
      <c r="RVJ14" s="714"/>
      <c r="RVK14" s="714"/>
      <c r="RVL14" s="714"/>
      <c r="RVM14" s="714"/>
      <c r="RVN14" s="714"/>
      <c r="RVO14" s="714"/>
      <c r="RVP14" s="714"/>
      <c r="RVQ14" s="714"/>
      <c r="RVR14" s="714"/>
      <c r="RVS14" s="714"/>
      <c r="RVT14" s="714"/>
      <c r="RVU14" s="714"/>
      <c r="RVV14" s="714"/>
      <c r="RVW14" s="714"/>
      <c r="RVX14" s="714"/>
      <c r="RVY14" s="714"/>
      <c r="RVZ14" s="714"/>
      <c r="RWA14" s="714"/>
      <c r="RWB14" s="714"/>
      <c r="RWC14" s="714"/>
      <c r="RWD14" s="714"/>
      <c r="RWE14" s="714"/>
      <c r="RWF14" s="714"/>
      <c r="RWG14" s="714"/>
      <c r="RWH14" s="714"/>
      <c r="RWI14" s="714"/>
      <c r="RWJ14" s="714"/>
      <c r="RWK14" s="714"/>
      <c r="RWL14" s="714"/>
      <c r="RWM14" s="714"/>
      <c r="RWN14" s="714"/>
      <c r="RWO14" s="714"/>
      <c r="RWP14" s="714"/>
      <c r="RWQ14" s="714"/>
      <c r="RWR14" s="714"/>
      <c r="RWS14" s="714"/>
      <c r="RWT14" s="714"/>
      <c r="RWU14" s="714"/>
      <c r="RWV14" s="714"/>
      <c r="RWW14" s="714"/>
      <c r="RWX14" s="714"/>
      <c r="RWY14" s="714"/>
      <c r="RWZ14" s="714"/>
      <c r="RXA14" s="714"/>
      <c r="RXB14" s="714"/>
      <c r="RXC14" s="714"/>
      <c r="RXD14" s="714"/>
      <c r="RXE14" s="714"/>
      <c r="RXF14" s="714"/>
      <c r="RXG14" s="714"/>
      <c r="RXH14" s="714"/>
      <c r="RXI14" s="714"/>
      <c r="RXJ14" s="714"/>
      <c r="RXK14" s="714"/>
      <c r="RXL14" s="714"/>
      <c r="RXM14" s="714"/>
      <c r="RXN14" s="714"/>
      <c r="RXO14" s="714"/>
      <c r="RXP14" s="714"/>
      <c r="RXQ14" s="714"/>
      <c r="RXR14" s="714"/>
      <c r="RXS14" s="714"/>
      <c r="RXT14" s="714"/>
      <c r="RXU14" s="714"/>
      <c r="RXV14" s="714"/>
      <c r="RXW14" s="714"/>
      <c r="RXX14" s="714"/>
      <c r="RXY14" s="714"/>
      <c r="RXZ14" s="714"/>
      <c r="RYA14" s="714"/>
      <c r="RYB14" s="714"/>
      <c r="RYC14" s="714"/>
      <c r="RYD14" s="714"/>
      <c r="RYE14" s="714"/>
      <c r="RYF14" s="714"/>
      <c r="RYG14" s="714"/>
      <c r="RYH14" s="714"/>
      <c r="RYI14" s="714"/>
      <c r="RYJ14" s="714"/>
      <c r="RYK14" s="714"/>
      <c r="RYL14" s="714"/>
      <c r="RYM14" s="714"/>
      <c r="RYN14" s="714"/>
      <c r="RYO14" s="714"/>
      <c r="RYP14" s="714"/>
      <c r="RYQ14" s="714"/>
      <c r="RYR14" s="714"/>
      <c r="RYS14" s="714"/>
      <c r="RYT14" s="714"/>
      <c r="RYU14" s="714"/>
      <c r="RYV14" s="714"/>
      <c r="RYW14" s="714"/>
      <c r="RYX14" s="714"/>
      <c r="RYY14" s="714"/>
      <c r="RYZ14" s="714"/>
      <c r="RZA14" s="714"/>
      <c r="RZB14" s="714"/>
      <c r="RZC14" s="714"/>
      <c r="RZD14" s="714"/>
      <c r="RZE14" s="714"/>
      <c r="RZF14" s="714"/>
      <c r="RZG14" s="714"/>
      <c r="RZH14" s="714"/>
      <c r="RZI14" s="714"/>
      <c r="RZJ14" s="714"/>
      <c r="RZK14" s="714"/>
      <c r="RZL14" s="714"/>
      <c r="RZM14" s="714"/>
      <c r="RZN14" s="714"/>
      <c r="RZO14" s="714"/>
      <c r="RZP14" s="714"/>
      <c r="RZQ14" s="714"/>
      <c r="RZR14" s="714"/>
      <c r="RZS14" s="714"/>
      <c r="RZT14" s="714"/>
      <c r="RZU14" s="714"/>
      <c r="RZV14" s="714"/>
      <c r="RZW14" s="714"/>
      <c r="RZX14" s="714"/>
      <c r="RZY14" s="714"/>
      <c r="RZZ14" s="714"/>
      <c r="SAA14" s="714"/>
      <c r="SAB14" s="714"/>
      <c r="SAC14" s="714"/>
      <c r="SAD14" s="714"/>
      <c r="SAE14" s="714"/>
      <c r="SAF14" s="714"/>
      <c r="SAG14" s="714"/>
      <c r="SAH14" s="714"/>
      <c r="SAI14" s="714"/>
      <c r="SAJ14" s="714"/>
      <c r="SAK14" s="714"/>
      <c r="SAL14" s="714"/>
      <c r="SAM14" s="714"/>
      <c r="SAN14" s="714"/>
      <c r="SAO14" s="714"/>
      <c r="SAP14" s="714"/>
      <c r="SAQ14" s="714"/>
      <c r="SAR14" s="714"/>
      <c r="SAS14" s="714"/>
      <c r="SAT14" s="714"/>
      <c r="SAU14" s="714"/>
      <c r="SAV14" s="714"/>
      <c r="SAW14" s="714"/>
      <c r="SAX14" s="714"/>
      <c r="SAY14" s="714"/>
      <c r="SAZ14" s="714"/>
      <c r="SBA14" s="714"/>
      <c r="SBB14" s="714"/>
      <c r="SBC14" s="714"/>
      <c r="SBD14" s="714"/>
      <c r="SBE14" s="714"/>
      <c r="SBF14" s="714"/>
      <c r="SBG14" s="714"/>
      <c r="SBH14" s="714"/>
      <c r="SBI14" s="714"/>
      <c r="SBJ14" s="714"/>
      <c r="SBK14" s="714"/>
      <c r="SBL14" s="714"/>
      <c r="SBM14" s="714"/>
      <c r="SBN14" s="714"/>
      <c r="SBO14" s="714"/>
      <c r="SBP14" s="714"/>
      <c r="SBQ14" s="714"/>
      <c r="SBR14" s="714"/>
      <c r="SBS14" s="714"/>
      <c r="SBT14" s="714"/>
      <c r="SBU14" s="714"/>
      <c r="SBV14" s="714"/>
      <c r="SBW14" s="714"/>
      <c r="SBX14" s="714"/>
      <c r="SBY14" s="714"/>
      <c r="SBZ14" s="714"/>
      <c r="SCA14" s="714"/>
      <c r="SCB14" s="714"/>
      <c r="SCC14" s="714"/>
      <c r="SCD14" s="714"/>
      <c r="SCE14" s="714"/>
      <c r="SCF14" s="714"/>
      <c r="SCG14" s="714"/>
      <c r="SCH14" s="714"/>
      <c r="SCI14" s="714"/>
      <c r="SCJ14" s="714"/>
      <c r="SCK14" s="714"/>
      <c r="SCL14" s="714"/>
      <c r="SCM14" s="714"/>
      <c r="SCN14" s="714"/>
      <c r="SCO14" s="714"/>
      <c r="SCP14" s="714"/>
      <c r="SCQ14" s="714"/>
      <c r="SCR14" s="714"/>
      <c r="SCS14" s="714"/>
      <c r="SCT14" s="714"/>
      <c r="SCU14" s="714"/>
      <c r="SCV14" s="714"/>
      <c r="SCW14" s="714"/>
      <c r="SCX14" s="714"/>
      <c r="SCY14" s="714"/>
      <c r="SCZ14" s="714"/>
      <c r="SDA14" s="714"/>
      <c r="SDB14" s="714"/>
      <c r="SDC14" s="714"/>
      <c r="SDD14" s="714"/>
      <c r="SDE14" s="714"/>
      <c r="SDF14" s="714"/>
      <c r="SDG14" s="714"/>
      <c r="SDH14" s="714"/>
      <c r="SDI14" s="714"/>
      <c r="SDJ14" s="714"/>
      <c r="SDK14" s="714"/>
      <c r="SDL14" s="714"/>
      <c r="SDM14" s="714"/>
      <c r="SDN14" s="714"/>
      <c r="SDO14" s="714"/>
      <c r="SDP14" s="714"/>
      <c r="SDQ14" s="714"/>
      <c r="SDR14" s="714"/>
      <c r="SDS14" s="714"/>
      <c r="SDT14" s="714"/>
      <c r="SDU14" s="714"/>
      <c r="SDV14" s="714"/>
      <c r="SDW14" s="714"/>
      <c r="SDX14" s="714"/>
      <c r="SDY14" s="714"/>
      <c r="SDZ14" s="714"/>
      <c r="SEA14" s="714"/>
      <c r="SEB14" s="714"/>
      <c r="SEC14" s="714"/>
      <c r="SED14" s="714"/>
      <c r="SEE14" s="714"/>
      <c r="SEF14" s="714"/>
      <c r="SEG14" s="714"/>
      <c r="SEH14" s="714"/>
      <c r="SEI14" s="714"/>
      <c r="SEJ14" s="714"/>
      <c r="SEK14" s="714"/>
      <c r="SEL14" s="714"/>
      <c r="SEM14" s="714"/>
      <c r="SEN14" s="714"/>
      <c r="SEO14" s="714"/>
      <c r="SEP14" s="714"/>
      <c r="SEQ14" s="714"/>
      <c r="SER14" s="714"/>
      <c r="SES14" s="714"/>
      <c r="SET14" s="714"/>
      <c r="SEU14" s="714"/>
      <c r="SEV14" s="714"/>
      <c r="SEW14" s="714"/>
      <c r="SEX14" s="714"/>
      <c r="SEY14" s="714"/>
      <c r="SEZ14" s="714"/>
      <c r="SFA14" s="714"/>
      <c r="SFB14" s="714"/>
      <c r="SFC14" s="714"/>
      <c r="SFD14" s="714"/>
      <c r="SFE14" s="714"/>
      <c r="SFF14" s="714"/>
      <c r="SFG14" s="714"/>
      <c r="SFH14" s="714"/>
      <c r="SFI14" s="714"/>
      <c r="SFJ14" s="714"/>
      <c r="SFK14" s="714"/>
      <c r="SFL14" s="714"/>
      <c r="SFM14" s="714"/>
      <c r="SFN14" s="714"/>
      <c r="SFO14" s="714"/>
      <c r="SFP14" s="714"/>
      <c r="SFQ14" s="714"/>
      <c r="SFR14" s="714"/>
      <c r="SFS14" s="714"/>
      <c r="SFT14" s="714"/>
      <c r="SFU14" s="714"/>
      <c r="SFV14" s="714"/>
      <c r="SFW14" s="714"/>
      <c r="SFX14" s="714"/>
      <c r="SFY14" s="714"/>
      <c r="SFZ14" s="714"/>
      <c r="SGA14" s="714"/>
      <c r="SGB14" s="714"/>
      <c r="SGC14" s="714"/>
      <c r="SGD14" s="714"/>
      <c r="SGE14" s="714"/>
      <c r="SGF14" s="714"/>
      <c r="SGG14" s="714"/>
      <c r="SGH14" s="714"/>
      <c r="SGI14" s="714"/>
      <c r="SGJ14" s="714"/>
      <c r="SGK14" s="714"/>
      <c r="SGL14" s="714"/>
      <c r="SGM14" s="714"/>
      <c r="SGN14" s="714"/>
      <c r="SGO14" s="714"/>
      <c r="SGP14" s="714"/>
      <c r="SGQ14" s="714"/>
      <c r="SGR14" s="714"/>
      <c r="SGS14" s="714"/>
      <c r="SGT14" s="714"/>
      <c r="SGU14" s="714"/>
      <c r="SGV14" s="714"/>
      <c r="SGW14" s="714"/>
      <c r="SGX14" s="714"/>
      <c r="SGY14" s="714"/>
      <c r="SGZ14" s="714"/>
      <c r="SHA14" s="714"/>
      <c r="SHB14" s="714"/>
      <c r="SHC14" s="714"/>
      <c r="SHD14" s="714"/>
      <c r="SHE14" s="714"/>
      <c r="SHF14" s="714"/>
      <c r="SHG14" s="714"/>
      <c r="SHH14" s="714"/>
      <c r="SHI14" s="714"/>
      <c r="SHJ14" s="714"/>
      <c r="SHK14" s="714"/>
      <c r="SHL14" s="714"/>
      <c r="SHM14" s="714"/>
      <c r="SHN14" s="714"/>
      <c r="SHO14" s="714"/>
      <c r="SHP14" s="714"/>
      <c r="SHQ14" s="714"/>
      <c r="SHR14" s="714"/>
      <c r="SHS14" s="714"/>
      <c r="SHT14" s="714"/>
      <c r="SHU14" s="714"/>
      <c r="SHV14" s="714"/>
      <c r="SHW14" s="714"/>
      <c r="SHX14" s="714"/>
      <c r="SHY14" s="714"/>
      <c r="SHZ14" s="714"/>
      <c r="SIA14" s="714"/>
      <c r="SIB14" s="714"/>
      <c r="SIC14" s="714"/>
      <c r="SID14" s="714"/>
      <c r="SIE14" s="714"/>
      <c r="SIF14" s="714"/>
      <c r="SIG14" s="714"/>
      <c r="SIH14" s="714"/>
      <c r="SII14" s="714"/>
      <c r="SIJ14" s="714"/>
      <c r="SIK14" s="714"/>
      <c r="SIL14" s="714"/>
      <c r="SIM14" s="714"/>
      <c r="SIN14" s="714"/>
      <c r="SIO14" s="714"/>
      <c r="SIP14" s="714"/>
      <c r="SIQ14" s="714"/>
      <c r="SIR14" s="714"/>
      <c r="SIS14" s="714"/>
      <c r="SIT14" s="714"/>
      <c r="SIU14" s="714"/>
      <c r="SIV14" s="714"/>
      <c r="SIW14" s="714"/>
      <c r="SIX14" s="714"/>
      <c r="SIY14" s="714"/>
      <c r="SIZ14" s="714"/>
      <c r="SJA14" s="714"/>
      <c r="SJB14" s="714"/>
      <c r="SJC14" s="714"/>
      <c r="SJD14" s="714"/>
      <c r="SJE14" s="714"/>
      <c r="SJF14" s="714"/>
      <c r="SJG14" s="714"/>
      <c r="SJH14" s="714"/>
      <c r="SJI14" s="714"/>
      <c r="SJJ14" s="714"/>
      <c r="SJK14" s="714"/>
      <c r="SJL14" s="714"/>
      <c r="SJM14" s="714"/>
      <c r="SJN14" s="714"/>
      <c r="SJO14" s="714"/>
      <c r="SJP14" s="714"/>
      <c r="SJQ14" s="714"/>
      <c r="SJR14" s="714"/>
      <c r="SJS14" s="714"/>
      <c r="SJT14" s="714"/>
      <c r="SJU14" s="714"/>
      <c r="SJV14" s="714"/>
      <c r="SJW14" s="714"/>
      <c r="SJX14" s="714"/>
      <c r="SJY14" s="714"/>
      <c r="SJZ14" s="714"/>
      <c r="SKA14" s="714"/>
      <c r="SKB14" s="714"/>
      <c r="SKC14" s="714"/>
      <c r="SKD14" s="714"/>
      <c r="SKE14" s="714"/>
      <c r="SKF14" s="714"/>
      <c r="SKG14" s="714"/>
      <c r="SKH14" s="714"/>
      <c r="SKI14" s="714"/>
      <c r="SKJ14" s="714"/>
      <c r="SKK14" s="714"/>
      <c r="SKL14" s="714"/>
      <c r="SKM14" s="714"/>
      <c r="SKN14" s="714"/>
      <c r="SKO14" s="714"/>
      <c r="SKP14" s="714"/>
      <c r="SKQ14" s="714"/>
      <c r="SKR14" s="714"/>
      <c r="SKS14" s="714"/>
      <c r="SKT14" s="714"/>
      <c r="SKU14" s="714"/>
      <c r="SKV14" s="714"/>
      <c r="SKW14" s="714"/>
      <c r="SKX14" s="714"/>
      <c r="SKY14" s="714"/>
      <c r="SKZ14" s="714"/>
      <c r="SLA14" s="714"/>
      <c r="SLB14" s="714"/>
      <c r="SLC14" s="714"/>
      <c r="SLD14" s="714"/>
      <c r="SLE14" s="714"/>
      <c r="SLF14" s="714"/>
      <c r="SLG14" s="714"/>
      <c r="SLH14" s="714"/>
      <c r="SLI14" s="714"/>
      <c r="SLJ14" s="714"/>
      <c r="SLK14" s="714"/>
      <c r="SLL14" s="714"/>
      <c r="SLM14" s="714"/>
      <c r="SLN14" s="714"/>
      <c r="SLO14" s="714"/>
      <c r="SLP14" s="714"/>
      <c r="SLQ14" s="714"/>
      <c r="SLR14" s="714"/>
      <c r="SLS14" s="714"/>
      <c r="SLT14" s="714"/>
      <c r="SLU14" s="714"/>
      <c r="SLV14" s="714"/>
      <c r="SLW14" s="714"/>
      <c r="SLX14" s="714"/>
      <c r="SLY14" s="714"/>
      <c r="SLZ14" s="714"/>
      <c r="SMA14" s="714"/>
      <c r="SMB14" s="714"/>
      <c r="SMC14" s="714"/>
      <c r="SMD14" s="714"/>
      <c r="SME14" s="714"/>
      <c r="SMF14" s="714"/>
      <c r="SMG14" s="714"/>
      <c r="SMH14" s="714"/>
      <c r="SMI14" s="714"/>
      <c r="SMJ14" s="714"/>
      <c r="SMK14" s="714"/>
      <c r="SML14" s="714"/>
      <c r="SMM14" s="714"/>
      <c r="SMN14" s="714"/>
      <c r="SMO14" s="714"/>
      <c r="SMP14" s="714"/>
      <c r="SMQ14" s="714"/>
      <c r="SMR14" s="714"/>
      <c r="SMS14" s="714"/>
      <c r="SMT14" s="714"/>
      <c r="SMU14" s="714"/>
      <c r="SMV14" s="714"/>
      <c r="SMW14" s="714"/>
      <c r="SMX14" s="714"/>
      <c r="SMY14" s="714"/>
      <c r="SMZ14" s="714"/>
      <c r="SNA14" s="714"/>
      <c r="SNB14" s="714"/>
      <c r="SNC14" s="714"/>
      <c r="SND14" s="714"/>
      <c r="SNE14" s="714"/>
      <c r="SNF14" s="714"/>
      <c r="SNG14" s="714"/>
      <c r="SNH14" s="714"/>
      <c r="SNI14" s="714"/>
      <c r="SNJ14" s="714"/>
      <c r="SNK14" s="714"/>
      <c r="SNL14" s="714"/>
      <c r="SNM14" s="714"/>
      <c r="SNN14" s="714"/>
      <c r="SNO14" s="714"/>
      <c r="SNP14" s="714"/>
      <c r="SNQ14" s="714"/>
      <c r="SNR14" s="714"/>
      <c r="SNS14" s="714"/>
      <c r="SNT14" s="714"/>
      <c r="SNU14" s="714"/>
      <c r="SNV14" s="714"/>
      <c r="SNW14" s="714"/>
      <c r="SNX14" s="714"/>
      <c r="SNY14" s="714"/>
      <c r="SNZ14" s="714"/>
      <c r="SOA14" s="714"/>
      <c r="SOB14" s="714"/>
      <c r="SOC14" s="714"/>
      <c r="SOD14" s="714"/>
      <c r="SOE14" s="714"/>
      <c r="SOF14" s="714"/>
      <c r="SOG14" s="714"/>
      <c r="SOH14" s="714"/>
      <c r="SOI14" s="714"/>
      <c r="SOJ14" s="714"/>
      <c r="SOK14" s="714"/>
      <c r="SOL14" s="714"/>
      <c r="SOM14" s="714"/>
      <c r="SON14" s="714"/>
      <c r="SOO14" s="714"/>
      <c r="SOP14" s="714"/>
      <c r="SOQ14" s="714"/>
      <c r="SOR14" s="714"/>
      <c r="SOS14" s="714"/>
      <c r="SOT14" s="714"/>
      <c r="SOU14" s="714"/>
      <c r="SOV14" s="714"/>
      <c r="SOW14" s="714"/>
      <c r="SOX14" s="714"/>
      <c r="SOY14" s="714"/>
      <c r="SOZ14" s="714"/>
      <c r="SPA14" s="714"/>
      <c r="SPB14" s="714"/>
      <c r="SPC14" s="714"/>
      <c r="SPD14" s="714"/>
      <c r="SPE14" s="714"/>
      <c r="SPF14" s="714"/>
      <c r="SPG14" s="714"/>
      <c r="SPH14" s="714"/>
      <c r="SPI14" s="714"/>
      <c r="SPJ14" s="714"/>
      <c r="SPK14" s="714"/>
      <c r="SPL14" s="714"/>
      <c r="SPM14" s="714"/>
      <c r="SPN14" s="714"/>
      <c r="SPO14" s="714"/>
      <c r="SPP14" s="714"/>
      <c r="SPQ14" s="714"/>
      <c r="SPR14" s="714"/>
      <c r="SPS14" s="714"/>
      <c r="SPT14" s="714"/>
      <c r="SPU14" s="714"/>
      <c r="SPV14" s="714"/>
      <c r="SPW14" s="714"/>
      <c r="SPX14" s="714"/>
      <c r="SPY14" s="714"/>
      <c r="SPZ14" s="714"/>
      <c r="SQA14" s="714"/>
      <c r="SQB14" s="714"/>
      <c r="SQC14" s="714"/>
      <c r="SQD14" s="714"/>
      <c r="SQE14" s="714"/>
      <c r="SQF14" s="714"/>
      <c r="SQG14" s="714"/>
      <c r="SQH14" s="714"/>
      <c r="SQI14" s="714"/>
      <c r="SQJ14" s="714"/>
      <c r="SQK14" s="714"/>
      <c r="SQL14" s="714"/>
      <c r="SQM14" s="714"/>
      <c r="SQN14" s="714"/>
      <c r="SQO14" s="714"/>
      <c r="SQP14" s="714"/>
      <c r="SQQ14" s="714"/>
      <c r="SQR14" s="714"/>
      <c r="SQS14" s="714"/>
      <c r="SQT14" s="714"/>
      <c r="SQU14" s="714"/>
      <c r="SQV14" s="714"/>
      <c r="SQW14" s="714"/>
      <c r="SQX14" s="714"/>
      <c r="SQY14" s="714"/>
      <c r="SQZ14" s="714"/>
      <c r="SRA14" s="714"/>
      <c r="SRB14" s="714"/>
      <c r="SRC14" s="714"/>
      <c r="SRD14" s="714"/>
      <c r="SRE14" s="714"/>
      <c r="SRF14" s="714"/>
      <c r="SRG14" s="714"/>
      <c r="SRH14" s="714"/>
      <c r="SRI14" s="714"/>
      <c r="SRJ14" s="714"/>
      <c r="SRK14" s="714"/>
      <c r="SRL14" s="714"/>
      <c r="SRM14" s="714"/>
      <c r="SRN14" s="714"/>
      <c r="SRO14" s="714"/>
      <c r="SRP14" s="714"/>
      <c r="SRQ14" s="714"/>
      <c r="SRR14" s="714"/>
      <c r="SRS14" s="714"/>
      <c r="SRT14" s="714"/>
      <c r="SRU14" s="714"/>
      <c r="SRV14" s="714"/>
      <c r="SRW14" s="714"/>
      <c r="SRX14" s="714"/>
      <c r="SRY14" s="714"/>
      <c r="SRZ14" s="714"/>
      <c r="SSA14" s="714"/>
      <c r="SSB14" s="714"/>
      <c r="SSC14" s="714"/>
      <c r="SSD14" s="714"/>
      <c r="SSE14" s="714"/>
      <c r="SSF14" s="714"/>
      <c r="SSG14" s="714"/>
      <c r="SSH14" s="714"/>
      <c r="SSI14" s="714"/>
      <c r="SSJ14" s="714"/>
      <c r="SSK14" s="714"/>
      <c r="SSL14" s="714"/>
      <c r="SSM14" s="714"/>
      <c r="SSN14" s="714"/>
      <c r="SSO14" s="714"/>
      <c r="SSP14" s="714"/>
      <c r="SSQ14" s="714"/>
      <c r="SSR14" s="714"/>
      <c r="SSS14" s="714"/>
      <c r="SST14" s="714"/>
      <c r="SSU14" s="714"/>
      <c r="SSV14" s="714"/>
      <c r="SSW14" s="714"/>
      <c r="SSX14" s="714"/>
      <c r="SSY14" s="714"/>
      <c r="SSZ14" s="714"/>
      <c r="STA14" s="714"/>
      <c r="STB14" s="714"/>
      <c r="STC14" s="714"/>
      <c r="STD14" s="714"/>
      <c r="STE14" s="714"/>
      <c r="STF14" s="714"/>
      <c r="STG14" s="714"/>
      <c r="STH14" s="714"/>
      <c r="STI14" s="714"/>
      <c r="STJ14" s="714"/>
      <c r="STK14" s="714"/>
      <c r="STL14" s="714"/>
      <c r="STM14" s="714"/>
      <c r="STN14" s="714"/>
      <c r="STO14" s="714"/>
      <c r="STP14" s="714"/>
      <c r="STQ14" s="714"/>
      <c r="STR14" s="714"/>
      <c r="STS14" s="714"/>
      <c r="STT14" s="714"/>
      <c r="STU14" s="714"/>
      <c r="STV14" s="714"/>
      <c r="STW14" s="714"/>
      <c r="STX14" s="714"/>
      <c r="STY14" s="714"/>
      <c r="STZ14" s="714"/>
      <c r="SUA14" s="714"/>
      <c r="SUB14" s="714"/>
      <c r="SUC14" s="714"/>
      <c r="SUD14" s="714"/>
      <c r="SUE14" s="714"/>
      <c r="SUF14" s="714"/>
      <c r="SUG14" s="714"/>
      <c r="SUH14" s="714"/>
      <c r="SUI14" s="714"/>
      <c r="SUJ14" s="714"/>
      <c r="SUK14" s="714"/>
      <c r="SUL14" s="714"/>
      <c r="SUM14" s="714"/>
      <c r="SUN14" s="714"/>
      <c r="SUO14" s="714"/>
      <c r="SUP14" s="714"/>
      <c r="SUQ14" s="714"/>
      <c r="SUR14" s="714"/>
      <c r="SUS14" s="714"/>
      <c r="SUT14" s="714"/>
      <c r="SUU14" s="714"/>
      <c r="SUV14" s="714"/>
      <c r="SUW14" s="714"/>
      <c r="SUX14" s="714"/>
      <c r="SUY14" s="714"/>
      <c r="SUZ14" s="714"/>
      <c r="SVA14" s="714"/>
      <c r="SVB14" s="714"/>
      <c r="SVC14" s="714"/>
      <c r="SVD14" s="714"/>
      <c r="SVE14" s="714"/>
      <c r="SVF14" s="714"/>
      <c r="SVG14" s="714"/>
      <c r="SVH14" s="714"/>
      <c r="SVI14" s="714"/>
      <c r="SVJ14" s="714"/>
      <c r="SVK14" s="714"/>
      <c r="SVL14" s="714"/>
      <c r="SVM14" s="714"/>
      <c r="SVN14" s="714"/>
      <c r="SVO14" s="714"/>
      <c r="SVP14" s="714"/>
      <c r="SVQ14" s="714"/>
      <c r="SVR14" s="714"/>
      <c r="SVS14" s="714"/>
      <c r="SVT14" s="714"/>
      <c r="SVU14" s="714"/>
      <c r="SVV14" s="714"/>
      <c r="SVW14" s="714"/>
      <c r="SVX14" s="714"/>
      <c r="SVY14" s="714"/>
      <c r="SVZ14" s="714"/>
      <c r="SWA14" s="714"/>
      <c r="SWB14" s="714"/>
      <c r="SWC14" s="714"/>
      <c r="SWD14" s="714"/>
      <c r="SWE14" s="714"/>
      <c r="SWF14" s="714"/>
      <c r="SWG14" s="714"/>
      <c r="SWH14" s="714"/>
      <c r="SWI14" s="714"/>
      <c r="SWJ14" s="714"/>
      <c r="SWK14" s="714"/>
      <c r="SWL14" s="714"/>
      <c r="SWM14" s="714"/>
      <c r="SWN14" s="714"/>
      <c r="SWO14" s="714"/>
      <c r="SWP14" s="714"/>
      <c r="SWQ14" s="714"/>
      <c r="SWR14" s="714"/>
      <c r="SWS14" s="714"/>
      <c r="SWT14" s="714"/>
      <c r="SWU14" s="714"/>
      <c r="SWV14" s="714"/>
      <c r="SWW14" s="714"/>
      <c r="SWX14" s="714"/>
      <c r="SWY14" s="714"/>
      <c r="SWZ14" s="714"/>
      <c r="SXA14" s="714"/>
      <c r="SXB14" s="714"/>
      <c r="SXC14" s="714"/>
      <c r="SXD14" s="714"/>
      <c r="SXE14" s="714"/>
      <c r="SXF14" s="714"/>
      <c r="SXG14" s="714"/>
      <c r="SXH14" s="714"/>
      <c r="SXI14" s="714"/>
      <c r="SXJ14" s="714"/>
      <c r="SXK14" s="714"/>
      <c r="SXL14" s="714"/>
      <c r="SXM14" s="714"/>
      <c r="SXN14" s="714"/>
      <c r="SXO14" s="714"/>
      <c r="SXP14" s="714"/>
      <c r="SXQ14" s="714"/>
      <c r="SXR14" s="714"/>
      <c r="SXS14" s="714"/>
      <c r="SXT14" s="714"/>
      <c r="SXU14" s="714"/>
      <c r="SXV14" s="714"/>
      <c r="SXW14" s="714"/>
      <c r="SXX14" s="714"/>
      <c r="SXY14" s="714"/>
      <c r="SXZ14" s="714"/>
      <c r="SYA14" s="714"/>
      <c r="SYB14" s="714"/>
      <c r="SYC14" s="714"/>
      <c r="SYD14" s="714"/>
      <c r="SYE14" s="714"/>
      <c r="SYF14" s="714"/>
      <c r="SYG14" s="714"/>
      <c r="SYH14" s="714"/>
      <c r="SYI14" s="714"/>
      <c r="SYJ14" s="714"/>
      <c r="SYK14" s="714"/>
      <c r="SYL14" s="714"/>
      <c r="SYM14" s="714"/>
      <c r="SYN14" s="714"/>
      <c r="SYO14" s="714"/>
      <c r="SYP14" s="714"/>
      <c r="SYQ14" s="714"/>
      <c r="SYR14" s="714"/>
      <c r="SYS14" s="714"/>
      <c r="SYT14" s="714"/>
      <c r="SYU14" s="714"/>
      <c r="SYV14" s="714"/>
      <c r="SYW14" s="714"/>
      <c r="SYX14" s="714"/>
      <c r="SYY14" s="714"/>
      <c r="SYZ14" s="714"/>
      <c r="SZA14" s="714"/>
      <c r="SZB14" s="714"/>
      <c r="SZC14" s="714"/>
      <c r="SZD14" s="714"/>
      <c r="SZE14" s="714"/>
      <c r="SZF14" s="714"/>
      <c r="SZG14" s="714"/>
      <c r="SZH14" s="714"/>
      <c r="SZI14" s="714"/>
      <c r="SZJ14" s="714"/>
      <c r="SZK14" s="714"/>
      <c r="SZL14" s="714"/>
      <c r="SZM14" s="714"/>
      <c r="SZN14" s="714"/>
      <c r="SZO14" s="714"/>
      <c r="SZP14" s="714"/>
      <c r="SZQ14" s="714"/>
      <c r="SZR14" s="714"/>
      <c r="SZS14" s="714"/>
      <c r="SZT14" s="714"/>
      <c r="SZU14" s="714"/>
      <c r="SZV14" s="714"/>
      <c r="SZW14" s="714"/>
      <c r="SZX14" s="714"/>
      <c r="SZY14" s="714"/>
      <c r="SZZ14" s="714"/>
      <c r="TAA14" s="714"/>
      <c r="TAB14" s="714"/>
      <c r="TAC14" s="714"/>
      <c r="TAD14" s="714"/>
      <c r="TAE14" s="714"/>
      <c r="TAF14" s="714"/>
      <c r="TAG14" s="714"/>
      <c r="TAH14" s="714"/>
      <c r="TAI14" s="714"/>
      <c r="TAJ14" s="714"/>
      <c r="TAK14" s="714"/>
      <c r="TAL14" s="714"/>
      <c r="TAM14" s="714"/>
      <c r="TAN14" s="714"/>
      <c r="TAO14" s="714"/>
      <c r="TAP14" s="714"/>
      <c r="TAQ14" s="714"/>
      <c r="TAR14" s="714"/>
      <c r="TAS14" s="714"/>
      <c r="TAT14" s="714"/>
      <c r="TAU14" s="714"/>
      <c r="TAV14" s="714"/>
      <c r="TAW14" s="714"/>
      <c r="TAX14" s="714"/>
      <c r="TAY14" s="714"/>
      <c r="TAZ14" s="714"/>
      <c r="TBA14" s="714"/>
      <c r="TBB14" s="714"/>
      <c r="TBC14" s="714"/>
      <c r="TBD14" s="714"/>
      <c r="TBE14" s="714"/>
      <c r="TBF14" s="714"/>
      <c r="TBG14" s="714"/>
      <c r="TBH14" s="714"/>
      <c r="TBI14" s="714"/>
      <c r="TBJ14" s="714"/>
      <c r="TBK14" s="714"/>
      <c r="TBL14" s="714"/>
      <c r="TBM14" s="714"/>
      <c r="TBN14" s="714"/>
      <c r="TBO14" s="714"/>
      <c r="TBP14" s="714"/>
      <c r="TBQ14" s="714"/>
      <c r="TBR14" s="714"/>
      <c r="TBS14" s="714"/>
      <c r="TBT14" s="714"/>
      <c r="TBU14" s="714"/>
      <c r="TBV14" s="714"/>
      <c r="TBW14" s="714"/>
      <c r="TBX14" s="714"/>
      <c r="TBY14" s="714"/>
      <c r="TBZ14" s="714"/>
      <c r="TCA14" s="714"/>
      <c r="TCB14" s="714"/>
      <c r="TCC14" s="714"/>
      <c r="TCD14" s="714"/>
      <c r="TCE14" s="714"/>
      <c r="TCF14" s="714"/>
      <c r="TCG14" s="714"/>
      <c r="TCH14" s="714"/>
      <c r="TCI14" s="714"/>
      <c r="TCJ14" s="714"/>
      <c r="TCK14" s="714"/>
      <c r="TCL14" s="714"/>
      <c r="TCM14" s="714"/>
      <c r="TCN14" s="714"/>
      <c r="TCO14" s="714"/>
      <c r="TCP14" s="714"/>
      <c r="TCQ14" s="714"/>
      <c r="TCR14" s="714"/>
      <c r="TCS14" s="714"/>
      <c r="TCT14" s="714"/>
      <c r="TCU14" s="714"/>
      <c r="TCV14" s="714"/>
      <c r="TCW14" s="714"/>
      <c r="TCX14" s="714"/>
      <c r="TCY14" s="714"/>
      <c r="TCZ14" s="714"/>
      <c r="TDA14" s="714"/>
      <c r="TDB14" s="714"/>
      <c r="TDC14" s="714"/>
      <c r="TDD14" s="714"/>
      <c r="TDE14" s="714"/>
      <c r="TDF14" s="714"/>
      <c r="TDG14" s="714"/>
      <c r="TDH14" s="714"/>
      <c r="TDI14" s="714"/>
      <c r="TDJ14" s="714"/>
      <c r="TDK14" s="714"/>
      <c r="TDL14" s="714"/>
      <c r="TDM14" s="714"/>
      <c r="TDN14" s="714"/>
      <c r="TDO14" s="714"/>
      <c r="TDP14" s="714"/>
      <c r="TDQ14" s="714"/>
      <c r="TDR14" s="714"/>
      <c r="TDS14" s="714"/>
      <c r="TDT14" s="714"/>
      <c r="TDU14" s="714"/>
      <c r="TDV14" s="714"/>
      <c r="TDW14" s="714"/>
      <c r="TDX14" s="714"/>
      <c r="TDY14" s="714"/>
      <c r="TDZ14" s="714"/>
      <c r="TEA14" s="714"/>
      <c r="TEB14" s="714"/>
      <c r="TEC14" s="714"/>
      <c r="TED14" s="714"/>
      <c r="TEE14" s="714"/>
      <c r="TEF14" s="714"/>
      <c r="TEG14" s="714"/>
      <c r="TEH14" s="714"/>
      <c r="TEI14" s="714"/>
      <c r="TEJ14" s="714"/>
      <c r="TEK14" s="714"/>
      <c r="TEL14" s="714"/>
      <c r="TEM14" s="714"/>
      <c r="TEN14" s="714"/>
      <c r="TEO14" s="714"/>
      <c r="TEP14" s="714"/>
      <c r="TEQ14" s="714"/>
      <c r="TER14" s="714"/>
      <c r="TES14" s="714"/>
      <c r="TET14" s="714"/>
      <c r="TEU14" s="714"/>
      <c r="TEV14" s="714"/>
      <c r="TEW14" s="714"/>
      <c r="TEX14" s="714"/>
      <c r="TEY14" s="714"/>
      <c r="TEZ14" s="714"/>
      <c r="TFA14" s="714"/>
      <c r="TFB14" s="714"/>
      <c r="TFC14" s="714"/>
      <c r="TFD14" s="714"/>
      <c r="TFE14" s="714"/>
      <c r="TFF14" s="714"/>
      <c r="TFG14" s="714"/>
      <c r="TFH14" s="714"/>
      <c r="TFI14" s="714"/>
      <c r="TFJ14" s="714"/>
      <c r="TFK14" s="714"/>
      <c r="TFL14" s="714"/>
      <c r="TFM14" s="714"/>
      <c r="TFN14" s="714"/>
      <c r="TFO14" s="714"/>
      <c r="TFP14" s="714"/>
      <c r="TFQ14" s="714"/>
      <c r="TFR14" s="714"/>
      <c r="TFS14" s="714"/>
      <c r="TFT14" s="714"/>
      <c r="TFU14" s="714"/>
      <c r="TFV14" s="714"/>
      <c r="TFW14" s="714"/>
      <c r="TFX14" s="714"/>
      <c r="TFY14" s="714"/>
      <c r="TFZ14" s="714"/>
      <c r="TGA14" s="714"/>
      <c r="TGB14" s="714"/>
      <c r="TGC14" s="714"/>
      <c r="TGD14" s="714"/>
      <c r="TGE14" s="714"/>
      <c r="TGF14" s="714"/>
      <c r="TGG14" s="714"/>
      <c r="TGH14" s="714"/>
      <c r="TGI14" s="714"/>
      <c r="TGJ14" s="714"/>
      <c r="TGK14" s="714"/>
      <c r="TGL14" s="714"/>
      <c r="TGM14" s="714"/>
      <c r="TGN14" s="714"/>
      <c r="TGO14" s="714"/>
      <c r="TGP14" s="714"/>
      <c r="TGQ14" s="714"/>
      <c r="TGR14" s="714"/>
      <c r="TGS14" s="714"/>
      <c r="TGT14" s="714"/>
      <c r="TGU14" s="714"/>
      <c r="TGV14" s="714"/>
      <c r="TGW14" s="714"/>
      <c r="TGX14" s="714"/>
      <c r="TGY14" s="714"/>
      <c r="TGZ14" s="714"/>
      <c r="THA14" s="714"/>
      <c r="THB14" s="714"/>
      <c r="THC14" s="714"/>
      <c r="THD14" s="714"/>
      <c r="THE14" s="714"/>
      <c r="THF14" s="714"/>
      <c r="THG14" s="714"/>
      <c r="THH14" s="714"/>
      <c r="THI14" s="714"/>
      <c r="THJ14" s="714"/>
      <c r="THK14" s="714"/>
      <c r="THL14" s="714"/>
      <c r="THM14" s="714"/>
      <c r="THN14" s="714"/>
      <c r="THO14" s="714"/>
      <c r="THP14" s="714"/>
      <c r="THQ14" s="714"/>
      <c r="THR14" s="714"/>
      <c r="THS14" s="714"/>
      <c r="THT14" s="714"/>
      <c r="THU14" s="714"/>
      <c r="THV14" s="714"/>
      <c r="THW14" s="714"/>
      <c r="THX14" s="714"/>
      <c r="THY14" s="714"/>
      <c r="THZ14" s="714"/>
      <c r="TIA14" s="714"/>
      <c r="TIB14" s="714"/>
      <c r="TIC14" s="714"/>
      <c r="TID14" s="714"/>
      <c r="TIE14" s="714"/>
      <c r="TIF14" s="714"/>
      <c r="TIG14" s="714"/>
      <c r="TIH14" s="714"/>
      <c r="TII14" s="714"/>
      <c r="TIJ14" s="714"/>
      <c r="TIK14" s="714"/>
      <c r="TIL14" s="714"/>
      <c r="TIM14" s="714"/>
      <c r="TIN14" s="714"/>
      <c r="TIO14" s="714"/>
      <c r="TIP14" s="714"/>
      <c r="TIQ14" s="714"/>
      <c r="TIR14" s="714"/>
      <c r="TIS14" s="714"/>
      <c r="TIT14" s="714"/>
      <c r="TIU14" s="714"/>
      <c r="TIV14" s="714"/>
      <c r="TIW14" s="714"/>
      <c r="TIX14" s="714"/>
      <c r="TIY14" s="714"/>
      <c r="TIZ14" s="714"/>
      <c r="TJA14" s="714"/>
      <c r="TJB14" s="714"/>
      <c r="TJC14" s="714"/>
      <c r="TJD14" s="714"/>
      <c r="TJE14" s="714"/>
      <c r="TJF14" s="714"/>
      <c r="TJG14" s="714"/>
      <c r="TJH14" s="714"/>
      <c r="TJI14" s="714"/>
      <c r="TJJ14" s="714"/>
      <c r="TJK14" s="714"/>
      <c r="TJL14" s="714"/>
      <c r="TJM14" s="714"/>
      <c r="TJN14" s="714"/>
      <c r="TJO14" s="714"/>
      <c r="TJP14" s="714"/>
      <c r="TJQ14" s="714"/>
      <c r="TJR14" s="714"/>
      <c r="TJS14" s="714"/>
      <c r="TJT14" s="714"/>
      <c r="TJU14" s="714"/>
      <c r="TJV14" s="714"/>
      <c r="TJW14" s="714"/>
      <c r="TJX14" s="714"/>
      <c r="TJY14" s="714"/>
      <c r="TJZ14" s="714"/>
      <c r="TKA14" s="714"/>
      <c r="TKB14" s="714"/>
      <c r="TKC14" s="714"/>
      <c r="TKD14" s="714"/>
      <c r="TKE14" s="714"/>
      <c r="TKF14" s="714"/>
      <c r="TKG14" s="714"/>
      <c r="TKH14" s="714"/>
      <c r="TKI14" s="714"/>
      <c r="TKJ14" s="714"/>
      <c r="TKK14" s="714"/>
      <c r="TKL14" s="714"/>
      <c r="TKM14" s="714"/>
      <c r="TKN14" s="714"/>
      <c r="TKO14" s="714"/>
      <c r="TKP14" s="714"/>
      <c r="TKQ14" s="714"/>
      <c r="TKR14" s="714"/>
      <c r="TKS14" s="714"/>
      <c r="TKT14" s="714"/>
      <c r="TKU14" s="714"/>
      <c r="TKV14" s="714"/>
      <c r="TKW14" s="714"/>
      <c r="TKX14" s="714"/>
      <c r="TKY14" s="714"/>
      <c r="TKZ14" s="714"/>
      <c r="TLA14" s="714"/>
      <c r="TLB14" s="714"/>
      <c r="TLC14" s="714"/>
      <c r="TLD14" s="714"/>
      <c r="TLE14" s="714"/>
      <c r="TLF14" s="714"/>
      <c r="TLG14" s="714"/>
      <c r="TLH14" s="714"/>
      <c r="TLI14" s="714"/>
      <c r="TLJ14" s="714"/>
      <c r="TLK14" s="714"/>
      <c r="TLL14" s="714"/>
      <c r="TLM14" s="714"/>
      <c r="TLN14" s="714"/>
      <c r="TLO14" s="714"/>
      <c r="TLP14" s="714"/>
      <c r="TLQ14" s="714"/>
      <c r="TLR14" s="714"/>
      <c r="TLS14" s="714"/>
      <c r="TLT14" s="714"/>
      <c r="TLU14" s="714"/>
      <c r="TLV14" s="714"/>
      <c r="TLW14" s="714"/>
      <c r="TLX14" s="714"/>
      <c r="TLY14" s="714"/>
      <c r="TLZ14" s="714"/>
      <c r="TMA14" s="714"/>
      <c r="TMB14" s="714"/>
      <c r="TMC14" s="714"/>
      <c r="TMD14" s="714"/>
      <c r="TME14" s="714"/>
      <c r="TMF14" s="714"/>
      <c r="TMG14" s="714"/>
      <c r="TMH14" s="714"/>
      <c r="TMI14" s="714"/>
      <c r="TMJ14" s="714"/>
      <c r="TMK14" s="714"/>
      <c r="TML14" s="714"/>
      <c r="TMM14" s="714"/>
      <c r="TMN14" s="714"/>
      <c r="TMO14" s="714"/>
      <c r="TMP14" s="714"/>
      <c r="TMQ14" s="714"/>
      <c r="TMR14" s="714"/>
      <c r="TMS14" s="714"/>
      <c r="TMT14" s="714"/>
      <c r="TMU14" s="714"/>
      <c r="TMV14" s="714"/>
      <c r="TMW14" s="714"/>
      <c r="TMX14" s="714"/>
      <c r="TMY14" s="714"/>
      <c r="TMZ14" s="714"/>
      <c r="TNA14" s="714"/>
      <c r="TNB14" s="714"/>
      <c r="TNC14" s="714"/>
      <c r="TND14" s="714"/>
      <c r="TNE14" s="714"/>
      <c r="TNF14" s="714"/>
      <c r="TNG14" s="714"/>
      <c r="TNH14" s="714"/>
      <c r="TNI14" s="714"/>
      <c r="TNJ14" s="714"/>
      <c r="TNK14" s="714"/>
      <c r="TNL14" s="714"/>
      <c r="TNM14" s="714"/>
      <c r="TNN14" s="714"/>
      <c r="TNO14" s="714"/>
      <c r="TNP14" s="714"/>
      <c r="TNQ14" s="714"/>
      <c r="TNR14" s="714"/>
      <c r="TNS14" s="714"/>
      <c r="TNT14" s="714"/>
      <c r="TNU14" s="714"/>
      <c r="TNV14" s="714"/>
      <c r="TNW14" s="714"/>
      <c r="TNX14" s="714"/>
      <c r="TNY14" s="714"/>
      <c r="TNZ14" s="714"/>
      <c r="TOA14" s="714"/>
      <c r="TOB14" s="714"/>
      <c r="TOC14" s="714"/>
      <c r="TOD14" s="714"/>
      <c r="TOE14" s="714"/>
      <c r="TOF14" s="714"/>
      <c r="TOG14" s="714"/>
      <c r="TOH14" s="714"/>
      <c r="TOI14" s="714"/>
      <c r="TOJ14" s="714"/>
      <c r="TOK14" s="714"/>
      <c r="TOL14" s="714"/>
      <c r="TOM14" s="714"/>
      <c r="TON14" s="714"/>
      <c r="TOO14" s="714"/>
      <c r="TOP14" s="714"/>
      <c r="TOQ14" s="714"/>
      <c r="TOR14" s="714"/>
      <c r="TOS14" s="714"/>
      <c r="TOT14" s="714"/>
      <c r="TOU14" s="714"/>
      <c r="TOV14" s="714"/>
      <c r="TOW14" s="714"/>
      <c r="TOX14" s="714"/>
      <c r="TOY14" s="714"/>
      <c r="TOZ14" s="714"/>
      <c r="TPA14" s="714"/>
      <c r="TPB14" s="714"/>
      <c r="TPC14" s="714"/>
      <c r="TPD14" s="714"/>
      <c r="TPE14" s="714"/>
      <c r="TPF14" s="714"/>
      <c r="TPG14" s="714"/>
      <c r="TPH14" s="714"/>
      <c r="TPI14" s="714"/>
      <c r="TPJ14" s="714"/>
      <c r="TPK14" s="714"/>
      <c r="TPL14" s="714"/>
      <c r="TPM14" s="714"/>
      <c r="TPN14" s="714"/>
      <c r="TPO14" s="714"/>
      <c r="TPP14" s="714"/>
      <c r="TPQ14" s="714"/>
      <c r="TPR14" s="714"/>
      <c r="TPS14" s="714"/>
      <c r="TPT14" s="714"/>
      <c r="TPU14" s="714"/>
      <c r="TPV14" s="714"/>
      <c r="TPW14" s="714"/>
      <c r="TPX14" s="714"/>
      <c r="TPY14" s="714"/>
      <c r="TPZ14" s="714"/>
      <c r="TQA14" s="714"/>
      <c r="TQB14" s="714"/>
      <c r="TQC14" s="714"/>
      <c r="TQD14" s="714"/>
      <c r="TQE14" s="714"/>
      <c r="TQF14" s="714"/>
      <c r="TQG14" s="714"/>
      <c r="TQH14" s="714"/>
      <c r="TQI14" s="714"/>
      <c r="TQJ14" s="714"/>
      <c r="TQK14" s="714"/>
      <c r="TQL14" s="714"/>
      <c r="TQM14" s="714"/>
      <c r="TQN14" s="714"/>
      <c r="TQO14" s="714"/>
      <c r="TQP14" s="714"/>
      <c r="TQQ14" s="714"/>
      <c r="TQR14" s="714"/>
      <c r="TQS14" s="714"/>
      <c r="TQT14" s="714"/>
      <c r="TQU14" s="714"/>
      <c r="TQV14" s="714"/>
      <c r="TQW14" s="714"/>
      <c r="TQX14" s="714"/>
      <c r="TQY14" s="714"/>
      <c r="TQZ14" s="714"/>
      <c r="TRA14" s="714"/>
      <c r="TRB14" s="714"/>
      <c r="TRC14" s="714"/>
      <c r="TRD14" s="714"/>
      <c r="TRE14" s="714"/>
      <c r="TRF14" s="714"/>
      <c r="TRG14" s="714"/>
      <c r="TRH14" s="714"/>
      <c r="TRI14" s="714"/>
      <c r="TRJ14" s="714"/>
      <c r="TRK14" s="714"/>
      <c r="TRL14" s="714"/>
      <c r="TRM14" s="714"/>
      <c r="TRN14" s="714"/>
      <c r="TRO14" s="714"/>
      <c r="TRP14" s="714"/>
      <c r="TRQ14" s="714"/>
      <c r="TRR14" s="714"/>
      <c r="TRS14" s="714"/>
      <c r="TRT14" s="714"/>
      <c r="TRU14" s="714"/>
      <c r="TRV14" s="714"/>
      <c r="TRW14" s="714"/>
      <c r="TRX14" s="714"/>
      <c r="TRY14" s="714"/>
      <c r="TRZ14" s="714"/>
      <c r="TSA14" s="714"/>
      <c r="TSB14" s="714"/>
      <c r="TSC14" s="714"/>
      <c r="TSD14" s="714"/>
      <c r="TSE14" s="714"/>
      <c r="TSF14" s="714"/>
      <c r="TSG14" s="714"/>
      <c r="TSH14" s="714"/>
      <c r="TSI14" s="714"/>
      <c r="TSJ14" s="714"/>
      <c r="TSK14" s="714"/>
      <c r="TSL14" s="714"/>
      <c r="TSM14" s="714"/>
      <c r="TSN14" s="714"/>
      <c r="TSO14" s="714"/>
      <c r="TSP14" s="714"/>
      <c r="TSQ14" s="714"/>
      <c r="TSR14" s="714"/>
      <c r="TSS14" s="714"/>
      <c r="TST14" s="714"/>
      <c r="TSU14" s="714"/>
      <c r="TSV14" s="714"/>
      <c r="TSW14" s="714"/>
      <c r="TSX14" s="714"/>
      <c r="TSY14" s="714"/>
      <c r="TSZ14" s="714"/>
      <c r="TTA14" s="714"/>
      <c r="TTB14" s="714"/>
      <c r="TTC14" s="714"/>
      <c r="TTD14" s="714"/>
      <c r="TTE14" s="714"/>
      <c r="TTF14" s="714"/>
      <c r="TTG14" s="714"/>
      <c r="TTH14" s="714"/>
      <c r="TTI14" s="714"/>
      <c r="TTJ14" s="714"/>
      <c r="TTK14" s="714"/>
      <c r="TTL14" s="714"/>
      <c r="TTM14" s="714"/>
      <c r="TTN14" s="714"/>
      <c r="TTO14" s="714"/>
      <c r="TTP14" s="714"/>
      <c r="TTQ14" s="714"/>
      <c r="TTR14" s="714"/>
      <c r="TTS14" s="714"/>
      <c r="TTT14" s="714"/>
      <c r="TTU14" s="714"/>
      <c r="TTV14" s="714"/>
      <c r="TTW14" s="714"/>
      <c r="TTX14" s="714"/>
      <c r="TTY14" s="714"/>
      <c r="TTZ14" s="714"/>
      <c r="TUA14" s="714"/>
      <c r="TUB14" s="714"/>
      <c r="TUC14" s="714"/>
      <c r="TUD14" s="714"/>
      <c r="TUE14" s="714"/>
      <c r="TUF14" s="714"/>
      <c r="TUG14" s="714"/>
      <c r="TUH14" s="714"/>
      <c r="TUI14" s="714"/>
      <c r="TUJ14" s="714"/>
      <c r="TUK14" s="714"/>
      <c r="TUL14" s="714"/>
      <c r="TUM14" s="714"/>
      <c r="TUN14" s="714"/>
      <c r="TUO14" s="714"/>
      <c r="TUP14" s="714"/>
      <c r="TUQ14" s="714"/>
      <c r="TUR14" s="714"/>
      <c r="TUS14" s="714"/>
      <c r="TUT14" s="714"/>
      <c r="TUU14" s="714"/>
      <c r="TUV14" s="714"/>
      <c r="TUW14" s="714"/>
      <c r="TUX14" s="714"/>
      <c r="TUY14" s="714"/>
      <c r="TUZ14" s="714"/>
      <c r="TVA14" s="714"/>
      <c r="TVB14" s="714"/>
      <c r="TVC14" s="714"/>
      <c r="TVD14" s="714"/>
      <c r="TVE14" s="714"/>
      <c r="TVF14" s="714"/>
      <c r="TVG14" s="714"/>
      <c r="TVH14" s="714"/>
      <c r="TVI14" s="714"/>
      <c r="TVJ14" s="714"/>
      <c r="TVK14" s="714"/>
      <c r="TVL14" s="714"/>
      <c r="TVM14" s="714"/>
      <c r="TVN14" s="714"/>
      <c r="TVO14" s="714"/>
      <c r="TVP14" s="714"/>
      <c r="TVQ14" s="714"/>
      <c r="TVR14" s="714"/>
      <c r="TVS14" s="714"/>
      <c r="TVT14" s="714"/>
      <c r="TVU14" s="714"/>
      <c r="TVV14" s="714"/>
      <c r="TVW14" s="714"/>
      <c r="TVX14" s="714"/>
      <c r="TVY14" s="714"/>
      <c r="TVZ14" s="714"/>
      <c r="TWA14" s="714"/>
      <c r="TWB14" s="714"/>
      <c r="TWC14" s="714"/>
      <c r="TWD14" s="714"/>
      <c r="TWE14" s="714"/>
      <c r="TWF14" s="714"/>
      <c r="TWG14" s="714"/>
      <c r="TWH14" s="714"/>
      <c r="TWI14" s="714"/>
      <c r="TWJ14" s="714"/>
      <c r="TWK14" s="714"/>
      <c r="TWL14" s="714"/>
      <c r="TWM14" s="714"/>
      <c r="TWN14" s="714"/>
      <c r="TWO14" s="714"/>
      <c r="TWP14" s="714"/>
      <c r="TWQ14" s="714"/>
      <c r="TWR14" s="714"/>
      <c r="TWS14" s="714"/>
      <c r="TWT14" s="714"/>
      <c r="TWU14" s="714"/>
      <c r="TWV14" s="714"/>
      <c r="TWW14" s="714"/>
      <c r="TWX14" s="714"/>
      <c r="TWY14" s="714"/>
      <c r="TWZ14" s="714"/>
      <c r="TXA14" s="714"/>
      <c r="TXB14" s="714"/>
      <c r="TXC14" s="714"/>
      <c r="TXD14" s="714"/>
      <c r="TXE14" s="714"/>
      <c r="TXF14" s="714"/>
      <c r="TXG14" s="714"/>
      <c r="TXH14" s="714"/>
      <c r="TXI14" s="714"/>
      <c r="TXJ14" s="714"/>
      <c r="TXK14" s="714"/>
      <c r="TXL14" s="714"/>
      <c r="TXM14" s="714"/>
      <c r="TXN14" s="714"/>
      <c r="TXO14" s="714"/>
      <c r="TXP14" s="714"/>
      <c r="TXQ14" s="714"/>
      <c r="TXR14" s="714"/>
      <c r="TXS14" s="714"/>
      <c r="TXT14" s="714"/>
      <c r="TXU14" s="714"/>
      <c r="TXV14" s="714"/>
      <c r="TXW14" s="714"/>
      <c r="TXX14" s="714"/>
      <c r="TXY14" s="714"/>
      <c r="TXZ14" s="714"/>
      <c r="TYA14" s="714"/>
      <c r="TYB14" s="714"/>
      <c r="TYC14" s="714"/>
      <c r="TYD14" s="714"/>
      <c r="TYE14" s="714"/>
      <c r="TYF14" s="714"/>
      <c r="TYG14" s="714"/>
      <c r="TYH14" s="714"/>
      <c r="TYI14" s="714"/>
      <c r="TYJ14" s="714"/>
      <c r="TYK14" s="714"/>
      <c r="TYL14" s="714"/>
      <c r="TYM14" s="714"/>
      <c r="TYN14" s="714"/>
      <c r="TYO14" s="714"/>
      <c r="TYP14" s="714"/>
      <c r="TYQ14" s="714"/>
      <c r="TYR14" s="714"/>
      <c r="TYS14" s="714"/>
      <c r="TYT14" s="714"/>
      <c r="TYU14" s="714"/>
      <c r="TYV14" s="714"/>
      <c r="TYW14" s="714"/>
      <c r="TYX14" s="714"/>
      <c r="TYY14" s="714"/>
      <c r="TYZ14" s="714"/>
      <c r="TZA14" s="714"/>
      <c r="TZB14" s="714"/>
      <c r="TZC14" s="714"/>
      <c r="TZD14" s="714"/>
      <c r="TZE14" s="714"/>
      <c r="TZF14" s="714"/>
      <c r="TZG14" s="714"/>
      <c r="TZH14" s="714"/>
      <c r="TZI14" s="714"/>
      <c r="TZJ14" s="714"/>
      <c r="TZK14" s="714"/>
      <c r="TZL14" s="714"/>
      <c r="TZM14" s="714"/>
      <c r="TZN14" s="714"/>
      <c r="TZO14" s="714"/>
      <c r="TZP14" s="714"/>
      <c r="TZQ14" s="714"/>
      <c r="TZR14" s="714"/>
      <c r="TZS14" s="714"/>
      <c r="TZT14" s="714"/>
      <c r="TZU14" s="714"/>
      <c r="TZV14" s="714"/>
      <c r="TZW14" s="714"/>
      <c r="TZX14" s="714"/>
      <c r="TZY14" s="714"/>
      <c r="TZZ14" s="714"/>
      <c r="UAA14" s="714"/>
      <c r="UAB14" s="714"/>
      <c r="UAC14" s="714"/>
      <c r="UAD14" s="714"/>
      <c r="UAE14" s="714"/>
      <c r="UAF14" s="714"/>
      <c r="UAG14" s="714"/>
      <c r="UAH14" s="714"/>
      <c r="UAI14" s="714"/>
      <c r="UAJ14" s="714"/>
      <c r="UAK14" s="714"/>
      <c r="UAL14" s="714"/>
      <c r="UAM14" s="714"/>
      <c r="UAN14" s="714"/>
      <c r="UAO14" s="714"/>
      <c r="UAP14" s="714"/>
      <c r="UAQ14" s="714"/>
      <c r="UAR14" s="714"/>
      <c r="UAS14" s="714"/>
      <c r="UAT14" s="714"/>
      <c r="UAU14" s="714"/>
      <c r="UAV14" s="714"/>
      <c r="UAW14" s="714"/>
      <c r="UAX14" s="714"/>
      <c r="UAY14" s="714"/>
      <c r="UAZ14" s="714"/>
      <c r="UBA14" s="714"/>
      <c r="UBB14" s="714"/>
      <c r="UBC14" s="714"/>
      <c r="UBD14" s="714"/>
      <c r="UBE14" s="714"/>
      <c r="UBF14" s="714"/>
      <c r="UBG14" s="714"/>
      <c r="UBH14" s="714"/>
      <c r="UBI14" s="714"/>
      <c r="UBJ14" s="714"/>
      <c r="UBK14" s="714"/>
      <c r="UBL14" s="714"/>
      <c r="UBM14" s="714"/>
      <c r="UBN14" s="714"/>
      <c r="UBO14" s="714"/>
      <c r="UBP14" s="714"/>
      <c r="UBQ14" s="714"/>
      <c r="UBR14" s="714"/>
      <c r="UBS14" s="714"/>
      <c r="UBT14" s="714"/>
      <c r="UBU14" s="714"/>
      <c r="UBV14" s="714"/>
      <c r="UBW14" s="714"/>
      <c r="UBX14" s="714"/>
      <c r="UBY14" s="714"/>
      <c r="UBZ14" s="714"/>
      <c r="UCA14" s="714"/>
      <c r="UCB14" s="714"/>
      <c r="UCC14" s="714"/>
      <c r="UCD14" s="714"/>
      <c r="UCE14" s="714"/>
      <c r="UCF14" s="714"/>
      <c r="UCG14" s="714"/>
      <c r="UCH14" s="714"/>
      <c r="UCI14" s="714"/>
      <c r="UCJ14" s="714"/>
      <c r="UCK14" s="714"/>
      <c r="UCL14" s="714"/>
      <c r="UCM14" s="714"/>
      <c r="UCN14" s="714"/>
      <c r="UCO14" s="714"/>
      <c r="UCP14" s="714"/>
      <c r="UCQ14" s="714"/>
      <c r="UCR14" s="714"/>
      <c r="UCS14" s="714"/>
      <c r="UCT14" s="714"/>
      <c r="UCU14" s="714"/>
      <c r="UCV14" s="714"/>
      <c r="UCW14" s="714"/>
      <c r="UCX14" s="714"/>
      <c r="UCY14" s="714"/>
      <c r="UCZ14" s="714"/>
      <c r="UDA14" s="714"/>
      <c r="UDB14" s="714"/>
      <c r="UDC14" s="714"/>
      <c r="UDD14" s="714"/>
      <c r="UDE14" s="714"/>
      <c r="UDF14" s="714"/>
      <c r="UDG14" s="714"/>
      <c r="UDH14" s="714"/>
      <c r="UDI14" s="714"/>
      <c r="UDJ14" s="714"/>
      <c r="UDK14" s="714"/>
      <c r="UDL14" s="714"/>
      <c r="UDM14" s="714"/>
      <c r="UDN14" s="714"/>
      <c r="UDO14" s="714"/>
      <c r="UDP14" s="714"/>
      <c r="UDQ14" s="714"/>
      <c r="UDR14" s="714"/>
      <c r="UDS14" s="714"/>
      <c r="UDT14" s="714"/>
      <c r="UDU14" s="714"/>
      <c r="UDV14" s="714"/>
      <c r="UDW14" s="714"/>
      <c r="UDX14" s="714"/>
      <c r="UDY14" s="714"/>
      <c r="UDZ14" s="714"/>
      <c r="UEA14" s="714"/>
      <c r="UEB14" s="714"/>
      <c r="UEC14" s="714"/>
      <c r="UED14" s="714"/>
      <c r="UEE14" s="714"/>
      <c r="UEF14" s="714"/>
      <c r="UEG14" s="714"/>
      <c r="UEH14" s="714"/>
      <c r="UEI14" s="714"/>
      <c r="UEJ14" s="714"/>
      <c r="UEK14" s="714"/>
      <c r="UEL14" s="714"/>
      <c r="UEM14" s="714"/>
      <c r="UEN14" s="714"/>
      <c r="UEO14" s="714"/>
      <c r="UEP14" s="714"/>
      <c r="UEQ14" s="714"/>
      <c r="UER14" s="714"/>
      <c r="UES14" s="714"/>
      <c r="UET14" s="714"/>
      <c r="UEU14" s="714"/>
      <c r="UEV14" s="714"/>
      <c r="UEW14" s="714"/>
      <c r="UEX14" s="714"/>
      <c r="UEY14" s="714"/>
      <c r="UEZ14" s="714"/>
      <c r="UFA14" s="714"/>
      <c r="UFB14" s="714"/>
      <c r="UFC14" s="714"/>
      <c r="UFD14" s="714"/>
      <c r="UFE14" s="714"/>
      <c r="UFF14" s="714"/>
      <c r="UFG14" s="714"/>
      <c r="UFH14" s="714"/>
      <c r="UFI14" s="714"/>
      <c r="UFJ14" s="714"/>
      <c r="UFK14" s="714"/>
      <c r="UFL14" s="714"/>
      <c r="UFM14" s="714"/>
      <c r="UFN14" s="714"/>
      <c r="UFO14" s="714"/>
      <c r="UFP14" s="714"/>
      <c r="UFQ14" s="714"/>
      <c r="UFR14" s="714"/>
      <c r="UFS14" s="714"/>
      <c r="UFT14" s="714"/>
      <c r="UFU14" s="714"/>
      <c r="UFV14" s="714"/>
      <c r="UFW14" s="714"/>
      <c r="UFX14" s="714"/>
      <c r="UFY14" s="714"/>
      <c r="UFZ14" s="714"/>
      <c r="UGA14" s="714"/>
      <c r="UGB14" s="714"/>
      <c r="UGC14" s="714"/>
      <c r="UGD14" s="714"/>
      <c r="UGE14" s="714"/>
      <c r="UGF14" s="714"/>
      <c r="UGG14" s="714"/>
      <c r="UGH14" s="714"/>
      <c r="UGI14" s="714"/>
      <c r="UGJ14" s="714"/>
      <c r="UGK14" s="714"/>
      <c r="UGL14" s="714"/>
      <c r="UGM14" s="714"/>
      <c r="UGN14" s="714"/>
      <c r="UGO14" s="714"/>
      <c r="UGP14" s="714"/>
      <c r="UGQ14" s="714"/>
      <c r="UGR14" s="714"/>
      <c r="UGS14" s="714"/>
      <c r="UGT14" s="714"/>
      <c r="UGU14" s="714"/>
      <c r="UGV14" s="714"/>
      <c r="UGW14" s="714"/>
      <c r="UGX14" s="714"/>
      <c r="UGY14" s="714"/>
      <c r="UGZ14" s="714"/>
      <c r="UHA14" s="714"/>
      <c r="UHB14" s="714"/>
      <c r="UHC14" s="714"/>
      <c r="UHD14" s="714"/>
      <c r="UHE14" s="714"/>
      <c r="UHF14" s="714"/>
      <c r="UHG14" s="714"/>
      <c r="UHH14" s="714"/>
      <c r="UHI14" s="714"/>
      <c r="UHJ14" s="714"/>
      <c r="UHK14" s="714"/>
      <c r="UHL14" s="714"/>
      <c r="UHM14" s="714"/>
      <c r="UHN14" s="714"/>
      <c r="UHO14" s="714"/>
      <c r="UHP14" s="714"/>
      <c r="UHQ14" s="714"/>
      <c r="UHR14" s="714"/>
      <c r="UHS14" s="714"/>
      <c r="UHT14" s="714"/>
      <c r="UHU14" s="714"/>
      <c r="UHV14" s="714"/>
      <c r="UHW14" s="714"/>
      <c r="UHX14" s="714"/>
      <c r="UHY14" s="714"/>
      <c r="UHZ14" s="714"/>
      <c r="UIA14" s="714"/>
      <c r="UIB14" s="714"/>
      <c r="UIC14" s="714"/>
      <c r="UID14" s="714"/>
      <c r="UIE14" s="714"/>
      <c r="UIF14" s="714"/>
      <c r="UIG14" s="714"/>
      <c r="UIH14" s="714"/>
      <c r="UII14" s="714"/>
      <c r="UIJ14" s="714"/>
      <c r="UIK14" s="714"/>
      <c r="UIL14" s="714"/>
      <c r="UIM14" s="714"/>
      <c r="UIN14" s="714"/>
      <c r="UIO14" s="714"/>
      <c r="UIP14" s="714"/>
      <c r="UIQ14" s="714"/>
      <c r="UIR14" s="714"/>
      <c r="UIS14" s="714"/>
      <c r="UIT14" s="714"/>
      <c r="UIU14" s="714"/>
      <c r="UIV14" s="714"/>
      <c r="UIW14" s="714"/>
      <c r="UIX14" s="714"/>
      <c r="UIY14" s="714"/>
      <c r="UIZ14" s="714"/>
      <c r="UJA14" s="714"/>
      <c r="UJB14" s="714"/>
      <c r="UJC14" s="714"/>
      <c r="UJD14" s="714"/>
      <c r="UJE14" s="714"/>
      <c r="UJF14" s="714"/>
      <c r="UJG14" s="714"/>
      <c r="UJH14" s="714"/>
      <c r="UJI14" s="714"/>
      <c r="UJJ14" s="714"/>
      <c r="UJK14" s="714"/>
      <c r="UJL14" s="714"/>
      <c r="UJM14" s="714"/>
      <c r="UJN14" s="714"/>
      <c r="UJO14" s="714"/>
      <c r="UJP14" s="714"/>
      <c r="UJQ14" s="714"/>
      <c r="UJR14" s="714"/>
      <c r="UJS14" s="714"/>
      <c r="UJT14" s="714"/>
      <c r="UJU14" s="714"/>
      <c r="UJV14" s="714"/>
      <c r="UJW14" s="714"/>
      <c r="UJX14" s="714"/>
      <c r="UJY14" s="714"/>
      <c r="UJZ14" s="714"/>
      <c r="UKA14" s="714"/>
      <c r="UKB14" s="714"/>
      <c r="UKC14" s="714"/>
      <c r="UKD14" s="714"/>
      <c r="UKE14" s="714"/>
      <c r="UKF14" s="714"/>
      <c r="UKG14" s="714"/>
      <c r="UKH14" s="714"/>
      <c r="UKI14" s="714"/>
      <c r="UKJ14" s="714"/>
      <c r="UKK14" s="714"/>
      <c r="UKL14" s="714"/>
      <c r="UKM14" s="714"/>
      <c r="UKN14" s="714"/>
      <c r="UKO14" s="714"/>
      <c r="UKP14" s="714"/>
      <c r="UKQ14" s="714"/>
      <c r="UKR14" s="714"/>
      <c r="UKS14" s="714"/>
      <c r="UKT14" s="714"/>
      <c r="UKU14" s="714"/>
      <c r="UKV14" s="714"/>
      <c r="UKW14" s="714"/>
      <c r="UKX14" s="714"/>
      <c r="UKY14" s="714"/>
      <c r="UKZ14" s="714"/>
      <c r="ULA14" s="714"/>
      <c r="ULB14" s="714"/>
      <c r="ULC14" s="714"/>
      <c r="ULD14" s="714"/>
      <c r="ULE14" s="714"/>
      <c r="ULF14" s="714"/>
      <c r="ULG14" s="714"/>
      <c r="ULH14" s="714"/>
      <c r="ULI14" s="714"/>
      <c r="ULJ14" s="714"/>
      <c r="ULK14" s="714"/>
      <c r="ULL14" s="714"/>
      <c r="ULM14" s="714"/>
      <c r="ULN14" s="714"/>
      <c r="ULO14" s="714"/>
      <c r="ULP14" s="714"/>
      <c r="ULQ14" s="714"/>
      <c r="ULR14" s="714"/>
      <c r="ULS14" s="714"/>
      <c r="ULT14" s="714"/>
      <c r="ULU14" s="714"/>
      <c r="ULV14" s="714"/>
      <c r="ULW14" s="714"/>
      <c r="ULX14" s="714"/>
      <c r="ULY14" s="714"/>
      <c r="ULZ14" s="714"/>
      <c r="UMA14" s="714"/>
      <c r="UMB14" s="714"/>
      <c r="UMC14" s="714"/>
      <c r="UMD14" s="714"/>
      <c r="UME14" s="714"/>
      <c r="UMF14" s="714"/>
      <c r="UMG14" s="714"/>
      <c r="UMH14" s="714"/>
      <c r="UMI14" s="714"/>
      <c r="UMJ14" s="714"/>
      <c r="UMK14" s="714"/>
      <c r="UML14" s="714"/>
      <c r="UMM14" s="714"/>
      <c r="UMN14" s="714"/>
      <c r="UMO14" s="714"/>
      <c r="UMP14" s="714"/>
      <c r="UMQ14" s="714"/>
      <c r="UMR14" s="714"/>
      <c r="UMS14" s="714"/>
      <c r="UMT14" s="714"/>
      <c r="UMU14" s="714"/>
      <c r="UMV14" s="714"/>
      <c r="UMW14" s="714"/>
      <c r="UMX14" s="714"/>
      <c r="UMY14" s="714"/>
      <c r="UMZ14" s="714"/>
      <c r="UNA14" s="714"/>
      <c r="UNB14" s="714"/>
      <c r="UNC14" s="714"/>
      <c r="UND14" s="714"/>
      <c r="UNE14" s="714"/>
      <c r="UNF14" s="714"/>
      <c r="UNG14" s="714"/>
      <c r="UNH14" s="714"/>
      <c r="UNI14" s="714"/>
      <c r="UNJ14" s="714"/>
      <c r="UNK14" s="714"/>
      <c r="UNL14" s="714"/>
      <c r="UNM14" s="714"/>
      <c r="UNN14" s="714"/>
      <c r="UNO14" s="714"/>
      <c r="UNP14" s="714"/>
      <c r="UNQ14" s="714"/>
      <c r="UNR14" s="714"/>
      <c r="UNS14" s="714"/>
      <c r="UNT14" s="714"/>
      <c r="UNU14" s="714"/>
      <c r="UNV14" s="714"/>
      <c r="UNW14" s="714"/>
      <c r="UNX14" s="714"/>
      <c r="UNY14" s="714"/>
      <c r="UNZ14" s="714"/>
      <c r="UOA14" s="714"/>
      <c r="UOB14" s="714"/>
      <c r="UOC14" s="714"/>
      <c r="UOD14" s="714"/>
      <c r="UOE14" s="714"/>
      <c r="UOF14" s="714"/>
      <c r="UOG14" s="714"/>
      <c r="UOH14" s="714"/>
      <c r="UOI14" s="714"/>
      <c r="UOJ14" s="714"/>
      <c r="UOK14" s="714"/>
      <c r="UOL14" s="714"/>
      <c r="UOM14" s="714"/>
      <c r="UON14" s="714"/>
      <c r="UOO14" s="714"/>
      <c r="UOP14" s="714"/>
      <c r="UOQ14" s="714"/>
      <c r="UOR14" s="714"/>
      <c r="UOS14" s="714"/>
      <c r="UOT14" s="714"/>
      <c r="UOU14" s="714"/>
      <c r="UOV14" s="714"/>
      <c r="UOW14" s="714"/>
      <c r="UOX14" s="714"/>
      <c r="UOY14" s="714"/>
      <c r="UOZ14" s="714"/>
      <c r="UPA14" s="714"/>
      <c r="UPB14" s="714"/>
      <c r="UPC14" s="714"/>
      <c r="UPD14" s="714"/>
      <c r="UPE14" s="714"/>
      <c r="UPF14" s="714"/>
      <c r="UPG14" s="714"/>
      <c r="UPH14" s="714"/>
      <c r="UPI14" s="714"/>
      <c r="UPJ14" s="714"/>
      <c r="UPK14" s="714"/>
      <c r="UPL14" s="714"/>
      <c r="UPM14" s="714"/>
      <c r="UPN14" s="714"/>
      <c r="UPO14" s="714"/>
      <c r="UPP14" s="714"/>
      <c r="UPQ14" s="714"/>
      <c r="UPR14" s="714"/>
      <c r="UPS14" s="714"/>
      <c r="UPT14" s="714"/>
      <c r="UPU14" s="714"/>
      <c r="UPV14" s="714"/>
      <c r="UPW14" s="714"/>
      <c r="UPX14" s="714"/>
      <c r="UPY14" s="714"/>
      <c r="UPZ14" s="714"/>
      <c r="UQA14" s="714"/>
      <c r="UQB14" s="714"/>
      <c r="UQC14" s="714"/>
      <c r="UQD14" s="714"/>
      <c r="UQE14" s="714"/>
      <c r="UQF14" s="714"/>
      <c r="UQG14" s="714"/>
      <c r="UQH14" s="714"/>
      <c r="UQI14" s="714"/>
      <c r="UQJ14" s="714"/>
      <c r="UQK14" s="714"/>
      <c r="UQL14" s="714"/>
      <c r="UQM14" s="714"/>
      <c r="UQN14" s="714"/>
      <c r="UQO14" s="714"/>
      <c r="UQP14" s="714"/>
      <c r="UQQ14" s="714"/>
      <c r="UQR14" s="714"/>
      <c r="UQS14" s="714"/>
      <c r="UQT14" s="714"/>
      <c r="UQU14" s="714"/>
      <c r="UQV14" s="714"/>
      <c r="UQW14" s="714"/>
      <c r="UQX14" s="714"/>
      <c r="UQY14" s="714"/>
      <c r="UQZ14" s="714"/>
      <c r="URA14" s="714"/>
      <c r="URB14" s="714"/>
      <c r="URC14" s="714"/>
      <c r="URD14" s="714"/>
      <c r="URE14" s="714"/>
      <c r="URF14" s="714"/>
      <c r="URG14" s="714"/>
      <c r="URH14" s="714"/>
      <c r="URI14" s="714"/>
      <c r="URJ14" s="714"/>
      <c r="URK14" s="714"/>
      <c r="URL14" s="714"/>
      <c r="URM14" s="714"/>
      <c r="URN14" s="714"/>
      <c r="URO14" s="714"/>
      <c r="URP14" s="714"/>
      <c r="URQ14" s="714"/>
      <c r="URR14" s="714"/>
      <c r="URS14" s="714"/>
      <c r="URT14" s="714"/>
      <c r="URU14" s="714"/>
      <c r="URV14" s="714"/>
      <c r="URW14" s="714"/>
      <c r="URX14" s="714"/>
      <c r="URY14" s="714"/>
      <c r="URZ14" s="714"/>
      <c r="USA14" s="714"/>
      <c r="USB14" s="714"/>
      <c r="USC14" s="714"/>
      <c r="USD14" s="714"/>
      <c r="USE14" s="714"/>
      <c r="USF14" s="714"/>
      <c r="USG14" s="714"/>
      <c r="USH14" s="714"/>
      <c r="USI14" s="714"/>
      <c r="USJ14" s="714"/>
      <c r="USK14" s="714"/>
      <c r="USL14" s="714"/>
      <c r="USM14" s="714"/>
      <c r="USN14" s="714"/>
      <c r="USO14" s="714"/>
      <c r="USP14" s="714"/>
      <c r="USQ14" s="714"/>
      <c r="USR14" s="714"/>
      <c r="USS14" s="714"/>
      <c r="UST14" s="714"/>
      <c r="USU14" s="714"/>
      <c r="USV14" s="714"/>
      <c r="USW14" s="714"/>
      <c r="USX14" s="714"/>
      <c r="USY14" s="714"/>
      <c r="USZ14" s="714"/>
      <c r="UTA14" s="714"/>
      <c r="UTB14" s="714"/>
      <c r="UTC14" s="714"/>
      <c r="UTD14" s="714"/>
      <c r="UTE14" s="714"/>
      <c r="UTF14" s="714"/>
      <c r="UTG14" s="714"/>
      <c r="UTH14" s="714"/>
      <c r="UTI14" s="714"/>
      <c r="UTJ14" s="714"/>
      <c r="UTK14" s="714"/>
      <c r="UTL14" s="714"/>
      <c r="UTM14" s="714"/>
      <c r="UTN14" s="714"/>
      <c r="UTO14" s="714"/>
      <c r="UTP14" s="714"/>
      <c r="UTQ14" s="714"/>
      <c r="UTR14" s="714"/>
      <c r="UTS14" s="714"/>
      <c r="UTT14" s="714"/>
      <c r="UTU14" s="714"/>
      <c r="UTV14" s="714"/>
      <c r="UTW14" s="714"/>
      <c r="UTX14" s="714"/>
      <c r="UTY14" s="714"/>
      <c r="UTZ14" s="714"/>
      <c r="UUA14" s="714"/>
      <c r="UUB14" s="714"/>
      <c r="UUC14" s="714"/>
      <c r="UUD14" s="714"/>
      <c r="UUE14" s="714"/>
      <c r="UUF14" s="714"/>
      <c r="UUG14" s="714"/>
      <c r="UUH14" s="714"/>
      <c r="UUI14" s="714"/>
      <c r="UUJ14" s="714"/>
      <c r="UUK14" s="714"/>
      <c r="UUL14" s="714"/>
      <c r="UUM14" s="714"/>
      <c r="UUN14" s="714"/>
      <c r="UUO14" s="714"/>
      <c r="UUP14" s="714"/>
      <c r="UUQ14" s="714"/>
      <c r="UUR14" s="714"/>
      <c r="UUS14" s="714"/>
      <c r="UUT14" s="714"/>
      <c r="UUU14" s="714"/>
      <c r="UUV14" s="714"/>
      <c r="UUW14" s="714"/>
      <c r="UUX14" s="714"/>
      <c r="UUY14" s="714"/>
      <c r="UUZ14" s="714"/>
      <c r="UVA14" s="714"/>
      <c r="UVB14" s="714"/>
      <c r="UVC14" s="714"/>
      <c r="UVD14" s="714"/>
      <c r="UVE14" s="714"/>
      <c r="UVF14" s="714"/>
      <c r="UVG14" s="714"/>
      <c r="UVH14" s="714"/>
      <c r="UVI14" s="714"/>
      <c r="UVJ14" s="714"/>
      <c r="UVK14" s="714"/>
      <c r="UVL14" s="714"/>
      <c r="UVM14" s="714"/>
      <c r="UVN14" s="714"/>
      <c r="UVO14" s="714"/>
      <c r="UVP14" s="714"/>
      <c r="UVQ14" s="714"/>
      <c r="UVR14" s="714"/>
      <c r="UVS14" s="714"/>
      <c r="UVT14" s="714"/>
      <c r="UVU14" s="714"/>
      <c r="UVV14" s="714"/>
      <c r="UVW14" s="714"/>
      <c r="UVX14" s="714"/>
      <c r="UVY14" s="714"/>
      <c r="UVZ14" s="714"/>
      <c r="UWA14" s="714"/>
      <c r="UWB14" s="714"/>
      <c r="UWC14" s="714"/>
      <c r="UWD14" s="714"/>
      <c r="UWE14" s="714"/>
      <c r="UWF14" s="714"/>
      <c r="UWG14" s="714"/>
      <c r="UWH14" s="714"/>
      <c r="UWI14" s="714"/>
      <c r="UWJ14" s="714"/>
      <c r="UWK14" s="714"/>
      <c r="UWL14" s="714"/>
      <c r="UWM14" s="714"/>
      <c r="UWN14" s="714"/>
      <c r="UWO14" s="714"/>
      <c r="UWP14" s="714"/>
      <c r="UWQ14" s="714"/>
      <c r="UWR14" s="714"/>
      <c r="UWS14" s="714"/>
      <c r="UWT14" s="714"/>
      <c r="UWU14" s="714"/>
      <c r="UWV14" s="714"/>
      <c r="UWW14" s="714"/>
      <c r="UWX14" s="714"/>
      <c r="UWY14" s="714"/>
      <c r="UWZ14" s="714"/>
      <c r="UXA14" s="714"/>
      <c r="UXB14" s="714"/>
      <c r="UXC14" s="714"/>
      <c r="UXD14" s="714"/>
      <c r="UXE14" s="714"/>
      <c r="UXF14" s="714"/>
      <c r="UXG14" s="714"/>
      <c r="UXH14" s="714"/>
      <c r="UXI14" s="714"/>
      <c r="UXJ14" s="714"/>
      <c r="UXK14" s="714"/>
      <c r="UXL14" s="714"/>
      <c r="UXM14" s="714"/>
      <c r="UXN14" s="714"/>
      <c r="UXO14" s="714"/>
      <c r="UXP14" s="714"/>
      <c r="UXQ14" s="714"/>
      <c r="UXR14" s="714"/>
      <c r="UXS14" s="714"/>
      <c r="UXT14" s="714"/>
      <c r="UXU14" s="714"/>
      <c r="UXV14" s="714"/>
      <c r="UXW14" s="714"/>
      <c r="UXX14" s="714"/>
      <c r="UXY14" s="714"/>
      <c r="UXZ14" s="714"/>
      <c r="UYA14" s="714"/>
      <c r="UYB14" s="714"/>
      <c r="UYC14" s="714"/>
      <c r="UYD14" s="714"/>
      <c r="UYE14" s="714"/>
      <c r="UYF14" s="714"/>
      <c r="UYG14" s="714"/>
      <c r="UYH14" s="714"/>
      <c r="UYI14" s="714"/>
      <c r="UYJ14" s="714"/>
      <c r="UYK14" s="714"/>
      <c r="UYL14" s="714"/>
      <c r="UYM14" s="714"/>
      <c r="UYN14" s="714"/>
      <c r="UYO14" s="714"/>
      <c r="UYP14" s="714"/>
      <c r="UYQ14" s="714"/>
      <c r="UYR14" s="714"/>
      <c r="UYS14" s="714"/>
      <c r="UYT14" s="714"/>
      <c r="UYU14" s="714"/>
      <c r="UYV14" s="714"/>
      <c r="UYW14" s="714"/>
      <c r="UYX14" s="714"/>
      <c r="UYY14" s="714"/>
      <c r="UYZ14" s="714"/>
      <c r="UZA14" s="714"/>
      <c r="UZB14" s="714"/>
      <c r="UZC14" s="714"/>
      <c r="UZD14" s="714"/>
      <c r="UZE14" s="714"/>
      <c r="UZF14" s="714"/>
      <c r="UZG14" s="714"/>
      <c r="UZH14" s="714"/>
      <c r="UZI14" s="714"/>
      <c r="UZJ14" s="714"/>
      <c r="UZK14" s="714"/>
      <c r="UZL14" s="714"/>
      <c r="UZM14" s="714"/>
      <c r="UZN14" s="714"/>
      <c r="UZO14" s="714"/>
      <c r="UZP14" s="714"/>
      <c r="UZQ14" s="714"/>
      <c r="UZR14" s="714"/>
      <c r="UZS14" s="714"/>
      <c r="UZT14" s="714"/>
      <c r="UZU14" s="714"/>
      <c r="UZV14" s="714"/>
      <c r="UZW14" s="714"/>
      <c r="UZX14" s="714"/>
      <c r="UZY14" s="714"/>
      <c r="UZZ14" s="714"/>
      <c r="VAA14" s="714"/>
      <c r="VAB14" s="714"/>
      <c r="VAC14" s="714"/>
      <c r="VAD14" s="714"/>
      <c r="VAE14" s="714"/>
      <c r="VAF14" s="714"/>
      <c r="VAG14" s="714"/>
      <c r="VAH14" s="714"/>
      <c r="VAI14" s="714"/>
      <c r="VAJ14" s="714"/>
      <c r="VAK14" s="714"/>
      <c r="VAL14" s="714"/>
      <c r="VAM14" s="714"/>
      <c r="VAN14" s="714"/>
      <c r="VAO14" s="714"/>
      <c r="VAP14" s="714"/>
      <c r="VAQ14" s="714"/>
      <c r="VAR14" s="714"/>
      <c r="VAS14" s="714"/>
      <c r="VAT14" s="714"/>
      <c r="VAU14" s="714"/>
      <c r="VAV14" s="714"/>
      <c r="VAW14" s="714"/>
      <c r="VAX14" s="714"/>
      <c r="VAY14" s="714"/>
      <c r="VAZ14" s="714"/>
      <c r="VBA14" s="714"/>
      <c r="VBB14" s="714"/>
      <c r="VBC14" s="714"/>
      <c r="VBD14" s="714"/>
      <c r="VBE14" s="714"/>
      <c r="VBF14" s="714"/>
      <c r="VBG14" s="714"/>
      <c r="VBH14" s="714"/>
      <c r="VBI14" s="714"/>
      <c r="VBJ14" s="714"/>
      <c r="VBK14" s="714"/>
      <c r="VBL14" s="714"/>
      <c r="VBM14" s="714"/>
      <c r="VBN14" s="714"/>
      <c r="VBO14" s="714"/>
      <c r="VBP14" s="714"/>
      <c r="VBQ14" s="714"/>
      <c r="VBR14" s="714"/>
      <c r="VBS14" s="714"/>
      <c r="VBT14" s="714"/>
      <c r="VBU14" s="714"/>
      <c r="VBV14" s="714"/>
      <c r="VBW14" s="714"/>
      <c r="VBX14" s="714"/>
      <c r="VBY14" s="714"/>
      <c r="VBZ14" s="714"/>
      <c r="VCA14" s="714"/>
      <c r="VCB14" s="714"/>
      <c r="VCC14" s="714"/>
      <c r="VCD14" s="714"/>
      <c r="VCE14" s="714"/>
      <c r="VCF14" s="714"/>
      <c r="VCG14" s="714"/>
      <c r="VCH14" s="714"/>
      <c r="VCI14" s="714"/>
      <c r="VCJ14" s="714"/>
      <c r="VCK14" s="714"/>
      <c r="VCL14" s="714"/>
      <c r="VCM14" s="714"/>
      <c r="VCN14" s="714"/>
      <c r="VCO14" s="714"/>
      <c r="VCP14" s="714"/>
      <c r="VCQ14" s="714"/>
      <c r="VCR14" s="714"/>
      <c r="VCS14" s="714"/>
      <c r="VCT14" s="714"/>
      <c r="VCU14" s="714"/>
      <c r="VCV14" s="714"/>
      <c r="VCW14" s="714"/>
      <c r="VCX14" s="714"/>
      <c r="VCY14" s="714"/>
      <c r="VCZ14" s="714"/>
      <c r="VDA14" s="714"/>
      <c r="VDB14" s="714"/>
      <c r="VDC14" s="714"/>
      <c r="VDD14" s="714"/>
      <c r="VDE14" s="714"/>
      <c r="VDF14" s="714"/>
      <c r="VDG14" s="714"/>
      <c r="VDH14" s="714"/>
      <c r="VDI14" s="714"/>
      <c r="VDJ14" s="714"/>
      <c r="VDK14" s="714"/>
      <c r="VDL14" s="714"/>
      <c r="VDM14" s="714"/>
      <c r="VDN14" s="714"/>
      <c r="VDO14" s="714"/>
      <c r="VDP14" s="714"/>
      <c r="VDQ14" s="714"/>
      <c r="VDR14" s="714"/>
      <c r="VDS14" s="714"/>
      <c r="VDT14" s="714"/>
      <c r="VDU14" s="714"/>
      <c r="VDV14" s="714"/>
      <c r="VDW14" s="714"/>
      <c r="VDX14" s="714"/>
      <c r="VDY14" s="714"/>
      <c r="VDZ14" s="714"/>
      <c r="VEA14" s="714"/>
      <c r="VEB14" s="714"/>
      <c r="VEC14" s="714"/>
      <c r="VED14" s="714"/>
      <c r="VEE14" s="714"/>
      <c r="VEF14" s="714"/>
      <c r="VEG14" s="714"/>
      <c r="VEH14" s="714"/>
      <c r="VEI14" s="714"/>
      <c r="VEJ14" s="714"/>
      <c r="VEK14" s="714"/>
      <c r="VEL14" s="714"/>
      <c r="VEM14" s="714"/>
      <c r="VEN14" s="714"/>
      <c r="VEO14" s="714"/>
      <c r="VEP14" s="714"/>
      <c r="VEQ14" s="714"/>
      <c r="VER14" s="714"/>
      <c r="VES14" s="714"/>
      <c r="VET14" s="714"/>
      <c r="VEU14" s="714"/>
      <c r="VEV14" s="714"/>
      <c r="VEW14" s="714"/>
      <c r="VEX14" s="714"/>
      <c r="VEY14" s="714"/>
      <c r="VEZ14" s="714"/>
      <c r="VFA14" s="714"/>
      <c r="VFB14" s="714"/>
      <c r="VFC14" s="714"/>
      <c r="VFD14" s="714"/>
      <c r="VFE14" s="714"/>
      <c r="VFF14" s="714"/>
      <c r="VFG14" s="714"/>
      <c r="VFH14" s="714"/>
      <c r="VFI14" s="714"/>
      <c r="VFJ14" s="714"/>
      <c r="VFK14" s="714"/>
      <c r="VFL14" s="714"/>
      <c r="VFM14" s="714"/>
      <c r="VFN14" s="714"/>
      <c r="VFO14" s="714"/>
      <c r="VFP14" s="714"/>
      <c r="VFQ14" s="714"/>
      <c r="VFR14" s="714"/>
      <c r="VFS14" s="714"/>
      <c r="VFT14" s="714"/>
      <c r="VFU14" s="714"/>
      <c r="VFV14" s="714"/>
      <c r="VFW14" s="714"/>
      <c r="VFX14" s="714"/>
      <c r="VFY14" s="714"/>
      <c r="VFZ14" s="714"/>
      <c r="VGA14" s="714"/>
      <c r="VGB14" s="714"/>
      <c r="VGC14" s="714"/>
      <c r="VGD14" s="714"/>
      <c r="VGE14" s="714"/>
      <c r="VGF14" s="714"/>
      <c r="VGG14" s="714"/>
      <c r="VGH14" s="714"/>
      <c r="VGI14" s="714"/>
      <c r="VGJ14" s="714"/>
      <c r="VGK14" s="714"/>
      <c r="VGL14" s="714"/>
      <c r="VGM14" s="714"/>
      <c r="VGN14" s="714"/>
      <c r="VGO14" s="714"/>
      <c r="VGP14" s="714"/>
      <c r="VGQ14" s="714"/>
      <c r="VGR14" s="714"/>
      <c r="VGS14" s="714"/>
      <c r="VGT14" s="714"/>
      <c r="VGU14" s="714"/>
      <c r="VGV14" s="714"/>
      <c r="VGW14" s="714"/>
      <c r="VGX14" s="714"/>
      <c r="VGY14" s="714"/>
      <c r="VGZ14" s="714"/>
      <c r="VHA14" s="714"/>
      <c r="VHB14" s="714"/>
      <c r="VHC14" s="714"/>
      <c r="VHD14" s="714"/>
      <c r="VHE14" s="714"/>
      <c r="VHF14" s="714"/>
      <c r="VHG14" s="714"/>
      <c r="VHH14" s="714"/>
      <c r="VHI14" s="714"/>
      <c r="VHJ14" s="714"/>
      <c r="VHK14" s="714"/>
      <c r="VHL14" s="714"/>
      <c r="VHM14" s="714"/>
      <c r="VHN14" s="714"/>
      <c r="VHO14" s="714"/>
      <c r="VHP14" s="714"/>
      <c r="VHQ14" s="714"/>
      <c r="VHR14" s="714"/>
      <c r="VHS14" s="714"/>
      <c r="VHT14" s="714"/>
      <c r="VHU14" s="714"/>
      <c r="VHV14" s="714"/>
      <c r="VHW14" s="714"/>
      <c r="VHX14" s="714"/>
      <c r="VHY14" s="714"/>
      <c r="VHZ14" s="714"/>
      <c r="VIA14" s="714"/>
      <c r="VIB14" s="714"/>
      <c r="VIC14" s="714"/>
      <c r="VID14" s="714"/>
      <c r="VIE14" s="714"/>
      <c r="VIF14" s="714"/>
      <c r="VIG14" s="714"/>
      <c r="VIH14" s="714"/>
      <c r="VII14" s="714"/>
      <c r="VIJ14" s="714"/>
      <c r="VIK14" s="714"/>
      <c r="VIL14" s="714"/>
      <c r="VIM14" s="714"/>
      <c r="VIN14" s="714"/>
      <c r="VIO14" s="714"/>
      <c r="VIP14" s="714"/>
      <c r="VIQ14" s="714"/>
      <c r="VIR14" s="714"/>
      <c r="VIS14" s="714"/>
      <c r="VIT14" s="714"/>
      <c r="VIU14" s="714"/>
      <c r="VIV14" s="714"/>
      <c r="VIW14" s="714"/>
      <c r="VIX14" s="714"/>
      <c r="VIY14" s="714"/>
      <c r="VIZ14" s="714"/>
      <c r="VJA14" s="714"/>
      <c r="VJB14" s="714"/>
      <c r="VJC14" s="714"/>
      <c r="VJD14" s="714"/>
      <c r="VJE14" s="714"/>
      <c r="VJF14" s="714"/>
      <c r="VJG14" s="714"/>
      <c r="VJH14" s="714"/>
      <c r="VJI14" s="714"/>
      <c r="VJJ14" s="714"/>
      <c r="VJK14" s="714"/>
      <c r="VJL14" s="714"/>
      <c r="VJM14" s="714"/>
      <c r="VJN14" s="714"/>
      <c r="VJO14" s="714"/>
      <c r="VJP14" s="714"/>
      <c r="VJQ14" s="714"/>
      <c r="VJR14" s="714"/>
      <c r="VJS14" s="714"/>
      <c r="VJT14" s="714"/>
      <c r="VJU14" s="714"/>
      <c r="VJV14" s="714"/>
      <c r="VJW14" s="714"/>
      <c r="VJX14" s="714"/>
      <c r="VJY14" s="714"/>
      <c r="VJZ14" s="714"/>
      <c r="VKA14" s="714"/>
      <c r="VKB14" s="714"/>
      <c r="VKC14" s="714"/>
      <c r="VKD14" s="714"/>
      <c r="VKE14" s="714"/>
      <c r="VKF14" s="714"/>
      <c r="VKG14" s="714"/>
      <c r="VKH14" s="714"/>
      <c r="VKI14" s="714"/>
      <c r="VKJ14" s="714"/>
      <c r="VKK14" s="714"/>
      <c r="VKL14" s="714"/>
      <c r="VKM14" s="714"/>
      <c r="VKN14" s="714"/>
      <c r="VKO14" s="714"/>
      <c r="VKP14" s="714"/>
      <c r="VKQ14" s="714"/>
      <c r="VKR14" s="714"/>
      <c r="VKS14" s="714"/>
      <c r="VKT14" s="714"/>
      <c r="VKU14" s="714"/>
      <c r="VKV14" s="714"/>
      <c r="VKW14" s="714"/>
      <c r="VKX14" s="714"/>
      <c r="VKY14" s="714"/>
      <c r="VKZ14" s="714"/>
      <c r="VLA14" s="714"/>
      <c r="VLB14" s="714"/>
      <c r="VLC14" s="714"/>
      <c r="VLD14" s="714"/>
      <c r="VLE14" s="714"/>
      <c r="VLF14" s="714"/>
      <c r="VLG14" s="714"/>
      <c r="VLH14" s="714"/>
      <c r="VLI14" s="714"/>
      <c r="VLJ14" s="714"/>
      <c r="VLK14" s="714"/>
      <c r="VLL14" s="714"/>
      <c r="VLM14" s="714"/>
      <c r="VLN14" s="714"/>
      <c r="VLO14" s="714"/>
      <c r="VLP14" s="714"/>
      <c r="VLQ14" s="714"/>
      <c r="VLR14" s="714"/>
      <c r="VLS14" s="714"/>
      <c r="VLT14" s="714"/>
      <c r="VLU14" s="714"/>
      <c r="VLV14" s="714"/>
      <c r="VLW14" s="714"/>
      <c r="VLX14" s="714"/>
      <c r="VLY14" s="714"/>
      <c r="VLZ14" s="714"/>
      <c r="VMA14" s="714"/>
      <c r="VMB14" s="714"/>
      <c r="VMC14" s="714"/>
      <c r="VMD14" s="714"/>
      <c r="VME14" s="714"/>
      <c r="VMF14" s="714"/>
      <c r="VMG14" s="714"/>
      <c r="VMH14" s="714"/>
      <c r="VMI14" s="714"/>
      <c r="VMJ14" s="714"/>
      <c r="VMK14" s="714"/>
      <c r="VML14" s="714"/>
      <c r="VMM14" s="714"/>
      <c r="VMN14" s="714"/>
      <c r="VMO14" s="714"/>
      <c r="VMP14" s="714"/>
      <c r="VMQ14" s="714"/>
      <c r="VMR14" s="714"/>
      <c r="VMS14" s="714"/>
      <c r="VMT14" s="714"/>
      <c r="VMU14" s="714"/>
      <c r="VMV14" s="714"/>
      <c r="VMW14" s="714"/>
      <c r="VMX14" s="714"/>
      <c r="VMY14" s="714"/>
      <c r="VMZ14" s="714"/>
      <c r="VNA14" s="714"/>
      <c r="VNB14" s="714"/>
      <c r="VNC14" s="714"/>
      <c r="VND14" s="714"/>
      <c r="VNE14" s="714"/>
      <c r="VNF14" s="714"/>
      <c r="VNG14" s="714"/>
      <c r="VNH14" s="714"/>
      <c r="VNI14" s="714"/>
      <c r="VNJ14" s="714"/>
      <c r="VNK14" s="714"/>
      <c r="VNL14" s="714"/>
      <c r="VNM14" s="714"/>
      <c r="VNN14" s="714"/>
      <c r="VNO14" s="714"/>
      <c r="VNP14" s="714"/>
      <c r="VNQ14" s="714"/>
      <c r="VNR14" s="714"/>
      <c r="VNS14" s="714"/>
      <c r="VNT14" s="714"/>
      <c r="VNU14" s="714"/>
      <c r="VNV14" s="714"/>
      <c r="VNW14" s="714"/>
      <c r="VNX14" s="714"/>
      <c r="VNY14" s="714"/>
      <c r="VNZ14" s="714"/>
      <c r="VOA14" s="714"/>
      <c r="VOB14" s="714"/>
      <c r="VOC14" s="714"/>
      <c r="VOD14" s="714"/>
      <c r="VOE14" s="714"/>
      <c r="VOF14" s="714"/>
      <c r="VOG14" s="714"/>
      <c r="VOH14" s="714"/>
      <c r="VOI14" s="714"/>
      <c r="VOJ14" s="714"/>
      <c r="VOK14" s="714"/>
      <c r="VOL14" s="714"/>
      <c r="VOM14" s="714"/>
      <c r="VON14" s="714"/>
      <c r="VOO14" s="714"/>
      <c r="VOP14" s="714"/>
      <c r="VOQ14" s="714"/>
      <c r="VOR14" s="714"/>
      <c r="VOS14" s="714"/>
      <c r="VOT14" s="714"/>
      <c r="VOU14" s="714"/>
      <c r="VOV14" s="714"/>
      <c r="VOW14" s="714"/>
      <c r="VOX14" s="714"/>
      <c r="VOY14" s="714"/>
      <c r="VOZ14" s="714"/>
      <c r="VPA14" s="714"/>
      <c r="VPB14" s="714"/>
      <c r="VPC14" s="714"/>
      <c r="VPD14" s="714"/>
      <c r="VPE14" s="714"/>
      <c r="VPF14" s="714"/>
      <c r="VPG14" s="714"/>
      <c r="VPH14" s="714"/>
      <c r="VPI14" s="714"/>
      <c r="VPJ14" s="714"/>
      <c r="VPK14" s="714"/>
      <c r="VPL14" s="714"/>
      <c r="VPM14" s="714"/>
      <c r="VPN14" s="714"/>
      <c r="VPO14" s="714"/>
      <c r="VPP14" s="714"/>
      <c r="VPQ14" s="714"/>
      <c r="VPR14" s="714"/>
      <c r="VPS14" s="714"/>
      <c r="VPT14" s="714"/>
      <c r="VPU14" s="714"/>
      <c r="VPV14" s="714"/>
      <c r="VPW14" s="714"/>
      <c r="VPX14" s="714"/>
      <c r="VPY14" s="714"/>
      <c r="VPZ14" s="714"/>
      <c r="VQA14" s="714"/>
      <c r="VQB14" s="714"/>
      <c r="VQC14" s="714"/>
      <c r="VQD14" s="714"/>
      <c r="VQE14" s="714"/>
      <c r="VQF14" s="714"/>
      <c r="VQG14" s="714"/>
      <c r="VQH14" s="714"/>
      <c r="VQI14" s="714"/>
      <c r="VQJ14" s="714"/>
      <c r="VQK14" s="714"/>
      <c r="VQL14" s="714"/>
      <c r="VQM14" s="714"/>
      <c r="VQN14" s="714"/>
      <c r="VQO14" s="714"/>
      <c r="VQP14" s="714"/>
      <c r="VQQ14" s="714"/>
      <c r="VQR14" s="714"/>
      <c r="VQS14" s="714"/>
      <c r="VQT14" s="714"/>
      <c r="VQU14" s="714"/>
      <c r="VQV14" s="714"/>
      <c r="VQW14" s="714"/>
      <c r="VQX14" s="714"/>
      <c r="VQY14" s="714"/>
      <c r="VQZ14" s="714"/>
      <c r="VRA14" s="714"/>
      <c r="VRB14" s="714"/>
      <c r="VRC14" s="714"/>
      <c r="VRD14" s="714"/>
      <c r="VRE14" s="714"/>
      <c r="VRF14" s="714"/>
      <c r="VRG14" s="714"/>
      <c r="VRH14" s="714"/>
      <c r="VRI14" s="714"/>
      <c r="VRJ14" s="714"/>
      <c r="VRK14" s="714"/>
      <c r="VRL14" s="714"/>
      <c r="VRM14" s="714"/>
      <c r="VRN14" s="714"/>
      <c r="VRO14" s="714"/>
      <c r="VRP14" s="714"/>
      <c r="VRQ14" s="714"/>
      <c r="VRR14" s="714"/>
      <c r="VRS14" s="714"/>
      <c r="VRT14" s="714"/>
      <c r="VRU14" s="714"/>
      <c r="VRV14" s="714"/>
      <c r="VRW14" s="714"/>
      <c r="VRX14" s="714"/>
      <c r="VRY14" s="714"/>
      <c r="VRZ14" s="714"/>
      <c r="VSA14" s="714"/>
      <c r="VSB14" s="714"/>
      <c r="VSC14" s="714"/>
      <c r="VSD14" s="714"/>
      <c r="VSE14" s="714"/>
      <c r="VSF14" s="714"/>
      <c r="VSG14" s="714"/>
      <c r="VSH14" s="714"/>
      <c r="VSI14" s="714"/>
      <c r="VSJ14" s="714"/>
      <c r="VSK14" s="714"/>
      <c r="VSL14" s="714"/>
      <c r="VSM14" s="714"/>
      <c r="VSN14" s="714"/>
      <c r="VSO14" s="714"/>
      <c r="VSP14" s="714"/>
      <c r="VSQ14" s="714"/>
      <c r="VSR14" s="714"/>
      <c r="VSS14" s="714"/>
      <c r="VST14" s="714"/>
      <c r="VSU14" s="714"/>
      <c r="VSV14" s="714"/>
      <c r="VSW14" s="714"/>
      <c r="VSX14" s="714"/>
      <c r="VSY14" s="714"/>
      <c r="VSZ14" s="714"/>
      <c r="VTA14" s="714"/>
      <c r="VTB14" s="714"/>
      <c r="VTC14" s="714"/>
      <c r="VTD14" s="714"/>
      <c r="VTE14" s="714"/>
      <c r="VTF14" s="714"/>
      <c r="VTG14" s="714"/>
      <c r="VTH14" s="714"/>
      <c r="VTI14" s="714"/>
      <c r="VTJ14" s="714"/>
      <c r="VTK14" s="714"/>
      <c r="VTL14" s="714"/>
      <c r="VTM14" s="714"/>
      <c r="VTN14" s="714"/>
      <c r="VTO14" s="714"/>
      <c r="VTP14" s="714"/>
      <c r="VTQ14" s="714"/>
      <c r="VTR14" s="714"/>
      <c r="VTS14" s="714"/>
      <c r="VTT14" s="714"/>
      <c r="VTU14" s="714"/>
      <c r="VTV14" s="714"/>
      <c r="VTW14" s="714"/>
      <c r="VTX14" s="714"/>
      <c r="VTY14" s="714"/>
      <c r="VTZ14" s="714"/>
      <c r="VUA14" s="714"/>
      <c r="VUB14" s="714"/>
      <c r="VUC14" s="714"/>
      <c r="VUD14" s="714"/>
      <c r="VUE14" s="714"/>
      <c r="VUF14" s="714"/>
      <c r="VUG14" s="714"/>
      <c r="VUH14" s="714"/>
      <c r="VUI14" s="714"/>
      <c r="VUJ14" s="714"/>
      <c r="VUK14" s="714"/>
      <c r="VUL14" s="714"/>
      <c r="VUM14" s="714"/>
      <c r="VUN14" s="714"/>
      <c r="VUO14" s="714"/>
      <c r="VUP14" s="714"/>
      <c r="VUQ14" s="714"/>
      <c r="VUR14" s="714"/>
      <c r="VUS14" s="714"/>
      <c r="VUT14" s="714"/>
      <c r="VUU14" s="714"/>
      <c r="VUV14" s="714"/>
      <c r="VUW14" s="714"/>
      <c r="VUX14" s="714"/>
      <c r="VUY14" s="714"/>
      <c r="VUZ14" s="714"/>
      <c r="VVA14" s="714"/>
      <c r="VVB14" s="714"/>
      <c r="VVC14" s="714"/>
      <c r="VVD14" s="714"/>
      <c r="VVE14" s="714"/>
      <c r="VVF14" s="714"/>
      <c r="VVG14" s="714"/>
      <c r="VVH14" s="714"/>
      <c r="VVI14" s="714"/>
      <c r="VVJ14" s="714"/>
      <c r="VVK14" s="714"/>
      <c r="VVL14" s="714"/>
      <c r="VVM14" s="714"/>
      <c r="VVN14" s="714"/>
      <c r="VVO14" s="714"/>
      <c r="VVP14" s="714"/>
      <c r="VVQ14" s="714"/>
      <c r="VVR14" s="714"/>
      <c r="VVS14" s="714"/>
      <c r="VVT14" s="714"/>
      <c r="VVU14" s="714"/>
      <c r="VVV14" s="714"/>
      <c r="VVW14" s="714"/>
      <c r="VVX14" s="714"/>
      <c r="VVY14" s="714"/>
      <c r="VVZ14" s="714"/>
      <c r="VWA14" s="714"/>
      <c r="VWB14" s="714"/>
      <c r="VWC14" s="714"/>
      <c r="VWD14" s="714"/>
      <c r="VWE14" s="714"/>
      <c r="VWF14" s="714"/>
      <c r="VWG14" s="714"/>
      <c r="VWH14" s="714"/>
      <c r="VWI14" s="714"/>
      <c r="VWJ14" s="714"/>
      <c r="VWK14" s="714"/>
      <c r="VWL14" s="714"/>
      <c r="VWM14" s="714"/>
      <c r="VWN14" s="714"/>
      <c r="VWO14" s="714"/>
      <c r="VWP14" s="714"/>
      <c r="VWQ14" s="714"/>
      <c r="VWR14" s="714"/>
      <c r="VWS14" s="714"/>
      <c r="VWT14" s="714"/>
      <c r="VWU14" s="714"/>
      <c r="VWV14" s="714"/>
      <c r="VWW14" s="714"/>
      <c r="VWX14" s="714"/>
      <c r="VWY14" s="714"/>
      <c r="VWZ14" s="714"/>
      <c r="VXA14" s="714"/>
      <c r="VXB14" s="714"/>
      <c r="VXC14" s="714"/>
      <c r="VXD14" s="714"/>
      <c r="VXE14" s="714"/>
      <c r="VXF14" s="714"/>
      <c r="VXG14" s="714"/>
      <c r="VXH14" s="714"/>
      <c r="VXI14" s="714"/>
      <c r="VXJ14" s="714"/>
      <c r="VXK14" s="714"/>
      <c r="VXL14" s="714"/>
      <c r="VXM14" s="714"/>
      <c r="VXN14" s="714"/>
      <c r="VXO14" s="714"/>
      <c r="VXP14" s="714"/>
      <c r="VXQ14" s="714"/>
      <c r="VXR14" s="714"/>
      <c r="VXS14" s="714"/>
      <c r="VXT14" s="714"/>
      <c r="VXU14" s="714"/>
      <c r="VXV14" s="714"/>
      <c r="VXW14" s="714"/>
      <c r="VXX14" s="714"/>
      <c r="VXY14" s="714"/>
      <c r="VXZ14" s="714"/>
      <c r="VYA14" s="714"/>
      <c r="VYB14" s="714"/>
      <c r="VYC14" s="714"/>
      <c r="VYD14" s="714"/>
      <c r="VYE14" s="714"/>
      <c r="VYF14" s="714"/>
      <c r="VYG14" s="714"/>
      <c r="VYH14" s="714"/>
      <c r="VYI14" s="714"/>
      <c r="VYJ14" s="714"/>
      <c r="VYK14" s="714"/>
      <c r="VYL14" s="714"/>
      <c r="VYM14" s="714"/>
      <c r="VYN14" s="714"/>
      <c r="VYO14" s="714"/>
      <c r="VYP14" s="714"/>
      <c r="VYQ14" s="714"/>
      <c r="VYR14" s="714"/>
      <c r="VYS14" s="714"/>
      <c r="VYT14" s="714"/>
      <c r="VYU14" s="714"/>
      <c r="VYV14" s="714"/>
      <c r="VYW14" s="714"/>
      <c r="VYX14" s="714"/>
      <c r="VYY14" s="714"/>
      <c r="VYZ14" s="714"/>
      <c r="VZA14" s="714"/>
      <c r="VZB14" s="714"/>
      <c r="VZC14" s="714"/>
      <c r="VZD14" s="714"/>
      <c r="VZE14" s="714"/>
      <c r="VZF14" s="714"/>
      <c r="VZG14" s="714"/>
      <c r="VZH14" s="714"/>
      <c r="VZI14" s="714"/>
      <c r="VZJ14" s="714"/>
      <c r="VZK14" s="714"/>
      <c r="VZL14" s="714"/>
      <c r="VZM14" s="714"/>
      <c r="VZN14" s="714"/>
      <c r="VZO14" s="714"/>
      <c r="VZP14" s="714"/>
      <c r="VZQ14" s="714"/>
      <c r="VZR14" s="714"/>
      <c r="VZS14" s="714"/>
      <c r="VZT14" s="714"/>
      <c r="VZU14" s="714"/>
      <c r="VZV14" s="714"/>
      <c r="VZW14" s="714"/>
      <c r="VZX14" s="714"/>
      <c r="VZY14" s="714"/>
      <c r="VZZ14" s="714"/>
      <c r="WAA14" s="714"/>
      <c r="WAB14" s="714"/>
      <c r="WAC14" s="714"/>
      <c r="WAD14" s="714"/>
      <c r="WAE14" s="714"/>
      <c r="WAF14" s="714"/>
      <c r="WAG14" s="714"/>
      <c r="WAH14" s="714"/>
      <c r="WAI14" s="714"/>
      <c r="WAJ14" s="714"/>
      <c r="WAK14" s="714"/>
      <c r="WAL14" s="714"/>
      <c r="WAM14" s="714"/>
      <c r="WAN14" s="714"/>
      <c r="WAO14" s="714"/>
      <c r="WAP14" s="714"/>
      <c r="WAQ14" s="714"/>
      <c r="WAR14" s="714"/>
      <c r="WAS14" s="714"/>
      <c r="WAT14" s="714"/>
      <c r="WAU14" s="714"/>
      <c r="WAV14" s="714"/>
      <c r="WAW14" s="714"/>
      <c r="WAX14" s="714"/>
      <c r="WAY14" s="714"/>
      <c r="WAZ14" s="714"/>
      <c r="WBA14" s="714"/>
      <c r="WBB14" s="714"/>
      <c r="WBC14" s="714"/>
      <c r="WBD14" s="714"/>
      <c r="WBE14" s="714"/>
      <c r="WBF14" s="714"/>
      <c r="WBG14" s="714"/>
      <c r="WBH14" s="714"/>
      <c r="WBI14" s="714"/>
      <c r="WBJ14" s="714"/>
      <c r="WBK14" s="714"/>
      <c r="WBL14" s="714"/>
      <c r="WBM14" s="714"/>
      <c r="WBN14" s="714"/>
      <c r="WBO14" s="714"/>
      <c r="WBP14" s="714"/>
      <c r="WBQ14" s="714"/>
      <c r="WBR14" s="714"/>
      <c r="WBS14" s="714"/>
      <c r="WBT14" s="714"/>
      <c r="WBU14" s="714"/>
      <c r="WBV14" s="714"/>
      <c r="WBW14" s="714"/>
      <c r="WBX14" s="714"/>
      <c r="WBY14" s="714"/>
      <c r="WBZ14" s="714"/>
      <c r="WCA14" s="714"/>
      <c r="WCB14" s="714"/>
      <c r="WCC14" s="714"/>
      <c r="WCD14" s="714"/>
      <c r="WCE14" s="714"/>
      <c r="WCF14" s="714"/>
      <c r="WCG14" s="714"/>
      <c r="WCH14" s="714"/>
      <c r="WCI14" s="714"/>
      <c r="WCJ14" s="714"/>
      <c r="WCK14" s="714"/>
      <c r="WCL14" s="714"/>
      <c r="WCM14" s="714"/>
      <c r="WCN14" s="714"/>
      <c r="WCO14" s="714"/>
      <c r="WCP14" s="714"/>
      <c r="WCQ14" s="714"/>
      <c r="WCR14" s="714"/>
      <c r="WCS14" s="714"/>
      <c r="WCT14" s="714"/>
      <c r="WCU14" s="714"/>
      <c r="WCV14" s="714"/>
      <c r="WCW14" s="714"/>
      <c r="WCX14" s="714"/>
      <c r="WCY14" s="714"/>
      <c r="WCZ14" s="714"/>
      <c r="WDA14" s="714"/>
      <c r="WDB14" s="714"/>
      <c r="WDC14" s="714"/>
      <c r="WDD14" s="714"/>
      <c r="WDE14" s="714"/>
      <c r="WDF14" s="714"/>
      <c r="WDG14" s="714"/>
      <c r="WDH14" s="714"/>
      <c r="WDI14" s="714"/>
      <c r="WDJ14" s="714"/>
      <c r="WDK14" s="714"/>
      <c r="WDL14" s="714"/>
      <c r="WDM14" s="714"/>
      <c r="WDN14" s="714"/>
      <c r="WDO14" s="714"/>
      <c r="WDP14" s="714"/>
      <c r="WDQ14" s="714"/>
      <c r="WDR14" s="714"/>
      <c r="WDS14" s="714"/>
      <c r="WDT14" s="714"/>
      <c r="WDU14" s="714"/>
      <c r="WDV14" s="714"/>
      <c r="WDW14" s="714"/>
      <c r="WDX14" s="714"/>
      <c r="WDY14" s="714"/>
      <c r="WDZ14" s="714"/>
      <c r="WEA14" s="714"/>
      <c r="WEB14" s="714"/>
      <c r="WEC14" s="714"/>
      <c r="WED14" s="714"/>
      <c r="WEE14" s="714"/>
      <c r="WEF14" s="714"/>
      <c r="WEG14" s="714"/>
      <c r="WEH14" s="714"/>
      <c r="WEI14" s="714"/>
      <c r="WEJ14" s="714"/>
      <c r="WEK14" s="714"/>
      <c r="WEL14" s="714"/>
      <c r="WEM14" s="714"/>
      <c r="WEN14" s="714"/>
      <c r="WEO14" s="714"/>
      <c r="WEP14" s="714"/>
      <c r="WEQ14" s="714"/>
      <c r="WER14" s="714"/>
      <c r="WES14" s="714"/>
      <c r="WET14" s="714"/>
      <c r="WEU14" s="714"/>
      <c r="WEV14" s="714"/>
      <c r="WEW14" s="714"/>
      <c r="WEX14" s="714"/>
      <c r="WEY14" s="714"/>
      <c r="WEZ14" s="714"/>
      <c r="WFA14" s="714"/>
      <c r="WFB14" s="714"/>
      <c r="WFC14" s="714"/>
      <c r="WFD14" s="714"/>
      <c r="WFE14" s="714"/>
      <c r="WFF14" s="714"/>
      <c r="WFG14" s="714"/>
      <c r="WFH14" s="714"/>
      <c r="WFI14" s="714"/>
      <c r="WFJ14" s="714"/>
      <c r="WFK14" s="714"/>
      <c r="WFL14" s="714"/>
      <c r="WFM14" s="714"/>
      <c r="WFN14" s="714"/>
      <c r="WFO14" s="714"/>
      <c r="WFP14" s="714"/>
      <c r="WFQ14" s="714"/>
      <c r="WFR14" s="714"/>
      <c r="WFS14" s="714"/>
      <c r="WFT14" s="714"/>
      <c r="WFU14" s="714"/>
      <c r="WFV14" s="714"/>
      <c r="WFW14" s="714"/>
      <c r="WFX14" s="714"/>
      <c r="WFY14" s="714"/>
      <c r="WFZ14" s="714"/>
      <c r="WGA14" s="714"/>
      <c r="WGB14" s="714"/>
      <c r="WGC14" s="714"/>
      <c r="WGD14" s="714"/>
      <c r="WGE14" s="714"/>
      <c r="WGF14" s="714"/>
      <c r="WGG14" s="714"/>
      <c r="WGH14" s="714"/>
      <c r="WGI14" s="714"/>
      <c r="WGJ14" s="714"/>
      <c r="WGK14" s="714"/>
      <c r="WGL14" s="714"/>
      <c r="WGM14" s="714"/>
      <c r="WGN14" s="714"/>
      <c r="WGO14" s="714"/>
      <c r="WGP14" s="714"/>
      <c r="WGQ14" s="714"/>
      <c r="WGR14" s="714"/>
      <c r="WGS14" s="714"/>
      <c r="WGT14" s="714"/>
      <c r="WGU14" s="714"/>
      <c r="WGV14" s="714"/>
      <c r="WGW14" s="714"/>
      <c r="WGX14" s="714"/>
      <c r="WGY14" s="714"/>
      <c r="WGZ14" s="714"/>
      <c r="WHA14" s="714"/>
      <c r="WHB14" s="714"/>
      <c r="WHC14" s="714"/>
      <c r="WHD14" s="714"/>
      <c r="WHE14" s="714"/>
      <c r="WHF14" s="714"/>
      <c r="WHG14" s="714"/>
      <c r="WHH14" s="714"/>
      <c r="WHI14" s="714"/>
      <c r="WHJ14" s="714"/>
      <c r="WHK14" s="714"/>
      <c r="WHL14" s="714"/>
      <c r="WHM14" s="714"/>
      <c r="WHN14" s="714"/>
      <c r="WHO14" s="714"/>
      <c r="WHP14" s="714"/>
      <c r="WHQ14" s="714"/>
      <c r="WHR14" s="714"/>
      <c r="WHS14" s="714"/>
      <c r="WHT14" s="714"/>
      <c r="WHU14" s="714"/>
      <c r="WHV14" s="714"/>
      <c r="WHW14" s="714"/>
      <c r="WHX14" s="714"/>
      <c r="WHY14" s="714"/>
      <c r="WHZ14" s="714"/>
      <c r="WIA14" s="714"/>
      <c r="WIB14" s="714"/>
      <c r="WIC14" s="714"/>
      <c r="WID14" s="714"/>
      <c r="WIE14" s="714"/>
      <c r="WIF14" s="714"/>
      <c r="WIG14" s="714"/>
      <c r="WIH14" s="714"/>
      <c r="WII14" s="714"/>
      <c r="WIJ14" s="714"/>
      <c r="WIK14" s="714"/>
      <c r="WIL14" s="714"/>
      <c r="WIM14" s="714"/>
      <c r="WIN14" s="714"/>
      <c r="WIO14" s="714"/>
      <c r="WIP14" s="714"/>
      <c r="WIQ14" s="714"/>
      <c r="WIR14" s="714"/>
      <c r="WIS14" s="714"/>
      <c r="WIT14" s="714"/>
      <c r="WIU14" s="714"/>
      <c r="WIV14" s="714"/>
      <c r="WIW14" s="714"/>
      <c r="WIX14" s="714"/>
      <c r="WIY14" s="714"/>
      <c r="WIZ14" s="714"/>
      <c r="WJA14" s="714"/>
      <c r="WJB14" s="714"/>
      <c r="WJC14" s="714"/>
      <c r="WJD14" s="714"/>
      <c r="WJE14" s="714"/>
      <c r="WJF14" s="714"/>
      <c r="WJG14" s="714"/>
      <c r="WJH14" s="714"/>
      <c r="WJI14" s="714"/>
      <c r="WJJ14" s="714"/>
      <c r="WJK14" s="714"/>
      <c r="WJL14" s="714"/>
      <c r="WJM14" s="714"/>
      <c r="WJN14" s="714"/>
      <c r="WJO14" s="714"/>
      <c r="WJP14" s="714"/>
      <c r="WJQ14" s="714"/>
      <c r="WJR14" s="714"/>
      <c r="WJS14" s="714"/>
      <c r="WJT14" s="714"/>
      <c r="WJU14" s="714"/>
      <c r="WJV14" s="714"/>
      <c r="WJW14" s="714"/>
      <c r="WJX14" s="714"/>
      <c r="WJY14" s="714"/>
      <c r="WJZ14" s="714"/>
      <c r="WKA14" s="714"/>
      <c r="WKB14" s="714"/>
      <c r="WKC14" s="714"/>
      <c r="WKD14" s="714"/>
      <c r="WKE14" s="714"/>
      <c r="WKF14" s="714"/>
      <c r="WKG14" s="714"/>
      <c r="WKH14" s="714"/>
      <c r="WKI14" s="714"/>
      <c r="WKJ14" s="714"/>
      <c r="WKK14" s="714"/>
      <c r="WKL14" s="714"/>
      <c r="WKM14" s="714"/>
      <c r="WKN14" s="714"/>
      <c r="WKO14" s="714"/>
      <c r="WKP14" s="714"/>
      <c r="WKQ14" s="714"/>
      <c r="WKR14" s="714"/>
      <c r="WKS14" s="714"/>
      <c r="WKT14" s="714"/>
      <c r="WKU14" s="714"/>
      <c r="WKV14" s="714"/>
      <c r="WKW14" s="714"/>
      <c r="WKX14" s="714"/>
      <c r="WKY14" s="714"/>
      <c r="WKZ14" s="714"/>
      <c r="WLA14" s="714"/>
      <c r="WLB14" s="714"/>
      <c r="WLC14" s="714"/>
      <c r="WLD14" s="714"/>
      <c r="WLE14" s="714"/>
      <c r="WLF14" s="714"/>
      <c r="WLG14" s="714"/>
      <c r="WLH14" s="714"/>
      <c r="WLI14" s="714"/>
      <c r="WLJ14" s="714"/>
      <c r="WLK14" s="714"/>
      <c r="WLL14" s="714"/>
      <c r="WLM14" s="714"/>
      <c r="WLN14" s="714"/>
      <c r="WLO14" s="714"/>
      <c r="WLP14" s="714"/>
      <c r="WLQ14" s="714"/>
      <c r="WLR14" s="714"/>
      <c r="WLS14" s="714"/>
      <c r="WLT14" s="714"/>
      <c r="WLU14" s="714"/>
      <c r="WLV14" s="714"/>
      <c r="WLW14" s="714"/>
      <c r="WLX14" s="714"/>
      <c r="WLY14" s="714"/>
      <c r="WLZ14" s="714"/>
      <c r="WMA14" s="714"/>
      <c r="WMB14" s="714"/>
      <c r="WMC14" s="714"/>
      <c r="WMD14" s="714"/>
      <c r="WME14" s="714"/>
      <c r="WMF14" s="714"/>
      <c r="WMG14" s="714"/>
      <c r="WMH14" s="714"/>
      <c r="WMI14" s="714"/>
      <c r="WMJ14" s="714"/>
      <c r="WMK14" s="714"/>
      <c r="WML14" s="714"/>
      <c r="WMM14" s="714"/>
      <c r="WMN14" s="714"/>
      <c r="WMO14" s="714"/>
      <c r="WMP14" s="714"/>
      <c r="WMQ14" s="714"/>
      <c r="WMR14" s="714"/>
      <c r="WMS14" s="714"/>
      <c r="WMT14" s="714"/>
      <c r="WMU14" s="714"/>
      <c r="WMV14" s="714"/>
      <c r="WMW14" s="714"/>
      <c r="WMX14" s="714"/>
      <c r="WMY14" s="714"/>
      <c r="WMZ14" s="714"/>
      <c r="WNA14" s="714"/>
      <c r="WNB14" s="714"/>
      <c r="WNC14" s="714"/>
      <c r="WND14" s="714"/>
      <c r="WNE14" s="714"/>
      <c r="WNF14" s="714"/>
      <c r="WNG14" s="714"/>
      <c r="WNH14" s="714"/>
      <c r="WNI14" s="714"/>
      <c r="WNJ14" s="714"/>
      <c r="WNK14" s="714"/>
      <c r="WNL14" s="714"/>
      <c r="WNM14" s="714"/>
      <c r="WNN14" s="714"/>
      <c r="WNO14" s="714"/>
      <c r="WNP14" s="714"/>
      <c r="WNQ14" s="714"/>
      <c r="WNR14" s="714"/>
      <c r="WNS14" s="714"/>
      <c r="WNT14" s="714"/>
      <c r="WNU14" s="714"/>
      <c r="WNV14" s="714"/>
      <c r="WNW14" s="714"/>
      <c r="WNX14" s="714"/>
      <c r="WNY14" s="714"/>
      <c r="WNZ14" s="714"/>
      <c r="WOA14" s="714"/>
      <c r="WOB14" s="714"/>
      <c r="WOC14" s="714"/>
      <c r="WOD14" s="714"/>
      <c r="WOE14" s="714"/>
      <c r="WOF14" s="714"/>
      <c r="WOG14" s="714"/>
      <c r="WOH14" s="714"/>
      <c r="WOI14" s="714"/>
      <c r="WOJ14" s="714"/>
      <c r="WOK14" s="714"/>
      <c r="WOL14" s="714"/>
      <c r="WOM14" s="714"/>
      <c r="WON14" s="714"/>
      <c r="WOO14" s="714"/>
      <c r="WOP14" s="714"/>
      <c r="WOQ14" s="714"/>
      <c r="WOR14" s="714"/>
      <c r="WOS14" s="714"/>
      <c r="WOT14" s="714"/>
      <c r="WOU14" s="714"/>
      <c r="WOV14" s="714"/>
      <c r="WOW14" s="714"/>
      <c r="WOX14" s="714"/>
      <c r="WOY14" s="714"/>
      <c r="WOZ14" s="714"/>
      <c r="WPA14" s="714"/>
      <c r="WPB14" s="714"/>
      <c r="WPC14" s="714"/>
      <c r="WPD14" s="714"/>
      <c r="WPE14" s="714"/>
      <c r="WPF14" s="714"/>
      <c r="WPG14" s="714"/>
      <c r="WPH14" s="714"/>
      <c r="WPI14" s="714"/>
      <c r="WPJ14" s="714"/>
      <c r="WPK14" s="714"/>
      <c r="WPL14" s="714"/>
      <c r="WPM14" s="714"/>
      <c r="WPN14" s="714"/>
      <c r="WPO14" s="714"/>
      <c r="WPP14" s="714"/>
      <c r="WPQ14" s="714"/>
      <c r="WPR14" s="714"/>
      <c r="WPS14" s="714"/>
      <c r="WPT14" s="714"/>
      <c r="WPU14" s="714"/>
      <c r="WPV14" s="714"/>
      <c r="WPW14" s="714"/>
      <c r="WPX14" s="714"/>
      <c r="WPY14" s="714"/>
      <c r="WPZ14" s="714"/>
      <c r="WQA14" s="714"/>
      <c r="WQB14" s="714"/>
      <c r="WQC14" s="714"/>
      <c r="WQD14" s="714"/>
      <c r="WQE14" s="714"/>
      <c r="WQF14" s="714"/>
      <c r="WQG14" s="714"/>
      <c r="WQH14" s="714"/>
      <c r="WQI14" s="714"/>
      <c r="WQJ14" s="714"/>
      <c r="WQK14" s="714"/>
      <c r="WQL14" s="714"/>
      <c r="WQM14" s="714"/>
      <c r="WQN14" s="714"/>
      <c r="WQO14" s="714"/>
      <c r="WQP14" s="714"/>
      <c r="WQQ14" s="714"/>
      <c r="WQR14" s="714"/>
      <c r="WQS14" s="714"/>
      <c r="WQT14" s="714"/>
      <c r="WQU14" s="714"/>
      <c r="WQV14" s="714"/>
      <c r="WQW14" s="714"/>
      <c r="WQX14" s="714"/>
      <c r="WQY14" s="714"/>
      <c r="WQZ14" s="714"/>
      <c r="WRA14" s="714"/>
      <c r="WRB14" s="714"/>
      <c r="WRC14" s="714"/>
      <c r="WRD14" s="714"/>
      <c r="WRE14" s="714"/>
      <c r="WRF14" s="714"/>
      <c r="WRG14" s="714"/>
      <c r="WRH14" s="714"/>
      <c r="WRI14" s="714"/>
      <c r="WRJ14" s="714"/>
      <c r="WRK14" s="714"/>
      <c r="WRL14" s="714"/>
      <c r="WRM14" s="714"/>
      <c r="WRN14" s="714"/>
      <c r="WRO14" s="714"/>
      <c r="WRP14" s="714"/>
      <c r="WRQ14" s="714"/>
      <c r="WRR14" s="714"/>
      <c r="WRS14" s="714"/>
      <c r="WRT14" s="714"/>
      <c r="WRU14" s="714"/>
      <c r="WRV14" s="714"/>
      <c r="WRW14" s="714"/>
      <c r="WRX14" s="714"/>
      <c r="WRY14" s="714"/>
      <c r="WRZ14" s="714"/>
      <c r="WSA14" s="714"/>
      <c r="WSB14" s="714"/>
      <c r="WSC14" s="714"/>
      <c r="WSD14" s="714"/>
      <c r="WSE14" s="714"/>
      <c r="WSF14" s="714"/>
      <c r="WSG14" s="714"/>
      <c r="WSH14" s="714"/>
      <c r="WSI14" s="714"/>
      <c r="WSJ14" s="714"/>
      <c r="WSK14" s="714"/>
      <c r="WSL14" s="714"/>
      <c r="WSM14" s="714"/>
      <c r="WSN14" s="714"/>
      <c r="WSO14" s="714"/>
      <c r="WSP14" s="714"/>
      <c r="WSQ14" s="714"/>
      <c r="WSR14" s="714"/>
      <c r="WSS14" s="714"/>
      <c r="WST14" s="714"/>
      <c r="WSU14" s="714"/>
      <c r="WSV14" s="714"/>
      <c r="WSW14" s="714"/>
      <c r="WSX14" s="714"/>
      <c r="WSY14" s="714"/>
      <c r="WSZ14" s="714"/>
      <c r="WTA14" s="714"/>
      <c r="WTB14" s="714"/>
      <c r="WTC14" s="714"/>
      <c r="WTD14" s="714"/>
      <c r="WTE14" s="714"/>
      <c r="WTF14" s="714"/>
      <c r="WTG14" s="714"/>
      <c r="WTH14" s="714"/>
      <c r="WTI14" s="714"/>
      <c r="WTJ14" s="714"/>
      <c r="WTK14" s="714"/>
      <c r="WTL14" s="714"/>
      <c r="WTM14" s="714"/>
      <c r="WTN14" s="714"/>
      <c r="WTO14" s="714"/>
      <c r="WTP14" s="714"/>
      <c r="WTQ14" s="714"/>
      <c r="WTR14" s="714"/>
      <c r="WTS14" s="714"/>
      <c r="WTT14" s="714"/>
      <c r="WTU14" s="714"/>
      <c r="WTV14" s="714"/>
      <c r="WTW14" s="714"/>
      <c r="WTX14" s="714"/>
      <c r="WTY14" s="714"/>
      <c r="WTZ14" s="714"/>
      <c r="WUA14" s="714"/>
      <c r="WUB14" s="714"/>
      <c r="WUC14" s="714"/>
      <c r="WUD14" s="714"/>
      <c r="WUE14" s="714"/>
      <c r="WUF14" s="714"/>
      <c r="WUG14" s="714"/>
      <c r="WUH14" s="714"/>
      <c r="WUI14" s="714"/>
      <c r="WUJ14" s="714"/>
      <c r="WUK14" s="714"/>
      <c r="WUL14" s="714"/>
      <c r="WUM14" s="714"/>
      <c r="WUN14" s="714"/>
      <c r="WUO14" s="714"/>
      <c r="WUP14" s="714"/>
      <c r="WUQ14" s="714"/>
      <c r="WUR14" s="714"/>
      <c r="WUS14" s="714"/>
      <c r="WUT14" s="714"/>
      <c r="WUU14" s="714"/>
      <c r="WUV14" s="714"/>
      <c r="WUW14" s="714"/>
      <c r="WUX14" s="714"/>
      <c r="WUY14" s="714"/>
      <c r="WUZ14" s="714"/>
      <c r="WVA14" s="714"/>
      <c r="WVB14" s="714"/>
      <c r="WVC14" s="714"/>
      <c r="WVD14" s="714"/>
      <c r="WVE14" s="714"/>
      <c r="WVF14" s="714"/>
      <c r="WVG14" s="714"/>
      <c r="WVH14" s="714"/>
      <c r="WVI14" s="714"/>
      <c r="WVJ14" s="714"/>
      <c r="WVK14" s="714"/>
      <c r="WVL14" s="714"/>
      <c r="WVM14" s="714"/>
      <c r="WVN14" s="714"/>
      <c r="WVO14" s="714"/>
      <c r="WVP14" s="714"/>
      <c r="WVQ14" s="714"/>
      <c r="WVR14" s="714"/>
      <c r="WVS14" s="714"/>
      <c r="WVT14" s="714"/>
      <c r="WVU14" s="714"/>
      <c r="WVV14" s="714"/>
      <c r="WVW14" s="714"/>
      <c r="WVX14" s="714"/>
      <c r="WVY14" s="714"/>
      <c r="WVZ14" s="714"/>
      <c r="WWA14" s="714"/>
      <c r="WWB14" s="714"/>
      <c r="WWC14" s="714"/>
      <c r="WWD14" s="714"/>
      <c r="WWE14" s="714"/>
      <c r="WWF14" s="714"/>
      <c r="WWG14" s="714"/>
      <c r="WWH14" s="714"/>
      <c r="WWI14" s="714"/>
      <c r="WWJ14" s="714"/>
      <c r="WWK14" s="714"/>
      <c r="WWL14" s="714"/>
      <c r="WWM14" s="714"/>
      <c r="WWN14" s="714"/>
      <c r="WWO14" s="714"/>
      <c r="WWP14" s="714"/>
      <c r="WWQ14" s="714"/>
      <c r="WWR14" s="714"/>
      <c r="WWS14" s="714"/>
      <c r="WWT14" s="714"/>
      <c r="WWU14" s="714"/>
      <c r="WWV14" s="714"/>
      <c r="WWW14" s="714"/>
      <c r="WWX14" s="714"/>
      <c r="WWY14" s="714"/>
      <c r="WWZ14" s="714"/>
      <c r="WXA14" s="714"/>
      <c r="WXB14" s="714"/>
      <c r="WXC14" s="714"/>
      <c r="WXD14" s="714"/>
      <c r="WXE14" s="714"/>
      <c r="WXF14" s="714"/>
      <c r="WXG14" s="714"/>
      <c r="WXH14" s="714"/>
      <c r="WXI14" s="714"/>
      <c r="WXJ14" s="714"/>
      <c r="WXK14" s="714"/>
      <c r="WXL14" s="714"/>
      <c r="WXM14" s="714"/>
      <c r="WXN14" s="714"/>
      <c r="WXO14" s="714"/>
      <c r="WXP14" s="714"/>
      <c r="WXQ14" s="714"/>
      <c r="WXR14" s="714"/>
      <c r="WXS14" s="714"/>
      <c r="WXT14" s="714"/>
      <c r="WXU14" s="714"/>
      <c r="WXV14" s="714"/>
      <c r="WXW14" s="714"/>
      <c r="WXX14" s="714"/>
      <c r="WXY14" s="714"/>
      <c r="WXZ14" s="714"/>
      <c r="WYA14" s="714"/>
      <c r="WYB14" s="714"/>
      <c r="WYC14" s="714"/>
      <c r="WYD14" s="714"/>
      <c r="WYE14" s="714"/>
      <c r="WYF14" s="714"/>
      <c r="WYG14" s="714"/>
      <c r="WYH14" s="714"/>
      <c r="WYI14" s="714"/>
      <c r="WYJ14" s="714"/>
      <c r="WYK14" s="714"/>
      <c r="WYL14" s="714"/>
      <c r="WYM14" s="714"/>
      <c r="WYN14" s="714"/>
      <c r="WYO14" s="714"/>
      <c r="WYP14" s="714"/>
      <c r="WYQ14" s="714"/>
      <c r="WYR14" s="714"/>
      <c r="WYS14" s="714"/>
      <c r="WYT14" s="714"/>
      <c r="WYU14" s="714"/>
      <c r="WYV14" s="714"/>
      <c r="WYW14" s="714"/>
      <c r="WYX14" s="714"/>
      <c r="WYY14" s="714"/>
      <c r="WYZ14" s="714"/>
      <c r="WZA14" s="714"/>
      <c r="WZB14" s="714"/>
      <c r="WZC14" s="714"/>
      <c r="WZD14" s="714"/>
      <c r="WZE14" s="714"/>
      <c r="WZF14" s="714"/>
      <c r="WZG14" s="714"/>
      <c r="WZH14" s="714"/>
      <c r="WZI14" s="714"/>
      <c r="WZJ14" s="714"/>
      <c r="WZK14" s="714"/>
      <c r="WZL14" s="714"/>
      <c r="WZM14" s="714"/>
      <c r="WZN14" s="714"/>
      <c r="WZO14" s="714"/>
      <c r="WZP14" s="714"/>
      <c r="WZQ14" s="714"/>
      <c r="WZR14" s="714"/>
      <c r="WZS14" s="714"/>
      <c r="WZT14" s="714"/>
      <c r="WZU14" s="714"/>
      <c r="WZV14" s="714"/>
      <c r="WZW14" s="714"/>
      <c r="WZX14" s="714"/>
      <c r="WZY14" s="714"/>
      <c r="WZZ14" s="714"/>
      <c r="XAA14" s="714"/>
      <c r="XAB14" s="714"/>
      <c r="XAC14" s="714"/>
      <c r="XAD14" s="714"/>
      <c r="XAE14" s="714"/>
      <c r="XAF14" s="714"/>
      <c r="XAG14" s="714"/>
      <c r="XAH14" s="714"/>
      <c r="XAI14" s="714"/>
      <c r="XAJ14" s="714"/>
      <c r="XAK14" s="714"/>
      <c r="XAL14" s="714"/>
      <c r="XAM14" s="714"/>
      <c r="XAN14" s="714"/>
      <c r="XAO14" s="714"/>
      <c r="XAP14" s="714"/>
      <c r="XAQ14" s="714"/>
      <c r="XAR14" s="714"/>
      <c r="XAS14" s="714"/>
      <c r="XAT14" s="714"/>
      <c r="XAU14" s="714"/>
      <c r="XAV14" s="714"/>
      <c r="XAW14" s="714"/>
      <c r="XAX14" s="714"/>
      <c r="XAY14" s="714"/>
      <c r="XAZ14" s="714"/>
      <c r="XBA14" s="714"/>
      <c r="XBB14" s="714"/>
      <c r="XBC14" s="714"/>
      <c r="XBD14" s="714"/>
      <c r="XBE14" s="714"/>
      <c r="XBF14" s="714"/>
      <c r="XBG14" s="714"/>
      <c r="XBH14" s="714"/>
      <c r="XBI14" s="714"/>
      <c r="XBJ14" s="714"/>
      <c r="XBK14" s="714"/>
      <c r="XBL14" s="714"/>
      <c r="XBM14" s="714"/>
      <c r="XBN14" s="714"/>
      <c r="XBO14" s="714"/>
      <c r="XBP14" s="714"/>
      <c r="XBQ14" s="714"/>
      <c r="XBR14" s="714"/>
      <c r="XBS14" s="714"/>
      <c r="XBT14" s="714"/>
      <c r="XBU14" s="714"/>
      <c r="XBV14" s="714"/>
      <c r="XBW14" s="714"/>
      <c r="XBX14" s="714"/>
      <c r="XBY14" s="714"/>
      <c r="XBZ14" s="714"/>
      <c r="XCA14" s="714"/>
      <c r="XCB14" s="714"/>
      <c r="XCC14" s="714"/>
      <c r="XCD14" s="714"/>
      <c r="XCE14" s="714"/>
      <c r="XCF14" s="714"/>
      <c r="XCG14" s="714"/>
      <c r="XCH14" s="714"/>
      <c r="XCI14" s="714"/>
      <c r="XCJ14" s="714"/>
      <c r="XCK14" s="714"/>
      <c r="XCL14" s="714"/>
      <c r="XCM14" s="714"/>
      <c r="XCN14" s="714"/>
      <c r="XCO14" s="714"/>
      <c r="XCP14" s="714"/>
      <c r="XCQ14" s="714"/>
      <c r="XCR14" s="714"/>
      <c r="XCS14" s="714"/>
      <c r="XCT14" s="714"/>
      <c r="XCU14" s="714"/>
      <c r="XCV14" s="714"/>
      <c r="XCW14" s="714"/>
      <c r="XCX14" s="714"/>
      <c r="XCY14" s="714"/>
      <c r="XCZ14" s="714"/>
      <c r="XDA14" s="714"/>
      <c r="XDB14" s="714"/>
      <c r="XDC14" s="714"/>
      <c r="XDD14" s="714"/>
      <c r="XDE14" s="714"/>
      <c r="XDF14" s="714"/>
      <c r="XDG14" s="714"/>
      <c r="XDH14" s="714"/>
      <c r="XDI14" s="714"/>
      <c r="XDJ14" s="714"/>
      <c r="XDK14" s="714"/>
      <c r="XDL14" s="714"/>
      <c r="XDM14" s="714"/>
      <c r="XDN14" s="714"/>
      <c r="XDO14" s="714"/>
      <c r="XDP14" s="714"/>
      <c r="XDQ14" s="714"/>
      <c r="XDR14" s="714"/>
      <c r="XDS14" s="714"/>
      <c r="XDT14" s="714"/>
      <c r="XDU14" s="714"/>
      <c r="XDV14" s="714"/>
      <c r="XDW14" s="714"/>
      <c r="XDX14" s="714"/>
      <c r="XDY14" s="714"/>
      <c r="XDZ14" s="714"/>
      <c r="XEA14" s="714"/>
      <c r="XEB14" s="714"/>
      <c r="XEC14" s="714"/>
      <c r="XED14" s="714"/>
      <c r="XEE14" s="714"/>
      <c r="XEF14" s="714"/>
      <c r="XEG14" s="714"/>
      <c r="XEH14" s="714"/>
      <c r="XEI14" s="714"/>
      <c r="XEJ14" s="714"/>
      <c r="XEK14" s="714"/>
      <c r="XEL14" s="714"/>
    </row>
    <row r="15" spans="1:16366" ht="12" outlineLevel="1" thickBot="1">
      <c r="A15" s="375" t="s">
        <v>368</v>
      </c>
      <c r="B15" s="375" t="s">
        <v>368</v>
      </c>
      <c r="C15" s="375"/>
      <c r="D15" s="375"/>
      <c r="E15" s="745" t="s">
        <v>1152</v>
      </c>
      <c r="F15" s="824">
        <f>IFERROR('Formulario 4. Programático'!H15/'Formulario 4. Programático'!$F15,0)</f>
        <v>0</v>
      </c>
      <c r="G15" s="824">
        <f>IFERROR('Formulario 4. Programático'!I15/'Formulario 4. Programático'!$F15,0)</f>
        <v>0</v>
      </c>
      <c r="H15" s="824">
        <f>IFERROR('Formulario 4. Programático'!J15/'Formulario 4. Programático'!$F15,0)</f>
        <v>0</v>
      </c>
      <c r="I15" s="824">
        <f>IFERROR('Formulario 4. Programático'!K15/'Formulario 4. Programático'!$F15,0)</f>
        <v>0</v>
      </c>
      <c r="J15" s="824">
        <f>IFERROR('Formulario 4. Programático'!L15/'Formulario 4. Programático'!$F15,0)</f>
        <v>0</v>
      </c>
      <c r="K15" s="824">
        <f>IFERROR('Formulario 4. Programático'!M15/'Formulario 4. Programático'!$F15,0)</f>
        <v>0</v>
      </c>
      <c r="L15" s="824">
        <f>IFERROR('Formulario 4. Programático'!N15/'Formulario 4. Programático'!$F15,0)</f>
        <v>0</v>
      </c>
      <c r="M15" s="824">
        <f>IFERROR('Formulario 4. Programático'!O15/'Formulario 4. Programático'!$F15,0)</f>
        <v>0</v>
      </c>
      <c r="N15" s="824">
        <f>IFERROR('Formulario 4. Programático'!P15/'Formulario 4. Programático'!$F15,0)</f>
        <v>0</v>
      </c>
      <c r="O15" s="824">
        <f>IFERROR('Formulario 4. Programático'!Q15/'Formulario 4. Programático'!$F15,0)</f>
        <v>0</v>
      </c>
      <c r="P15" s="824">
        <f>IFERROR('Formulario 4. Programático'!R15/'Formulario 4. Programático'!$F15,0)</f>
        <v>0</v>
      </c>
      <c r="Q15" s="824">
        <f>IFERROR('Formulario 4. Programático'!S15/'Formulario 4. Programático'!$F15,0)</f>
        <v>0</v>
      </c>
      <c r="R15" s="824">
        <f>IFERROR('Formulario 4. Programático'!T15/'Formulario 4. Programático'!$F15,0)</f>
        <v>0</v>
      </c>
    </row>
    <row r="16" spans="1:16366" ht="11.25" outlineLevel="2">
      <c r="A16" s="747" t="s">
        <v>368</v>
      </c>
      <c r="B16" s="646" t="s">
        <v>368</v>
      </c>
      <c r="C16" s="748" t="s">
        <v>368</v>
      </c>
      <c r="D16" s="646"/>
      <c r="E16" s="749" t="s">
        <v>1149</v>
      </c>
      <c r="F16" s="825">
        <f>IFERROR('Formulario 4. Programático'!H16/'Formulario 4. Programático'!$F16,0)</f>
        <v>0</v>
      </c>
      <c r="G16" s="825">
        <f>IFERROR('Formulario 4. Programático'!I16/'Formulario 4. Programático'!$F16,0)</f>
        <v>0</v>
      </c>
      <c r="H16" s="825">
        <f>IFERROR('Formulario 4. Programático'!J16/'Formulario 4. Programático'!$F16,0)</f>
        <v>0</v>
      </c>
      <c r="I16" s="825">
        <f>IFERROR('Formulario 4. Programático'!K16/'Formulario 4. Programático'!$F16,0)</f>
        <v>0</v>
      </c>
      <c r="J16" s="825">
        <f>IFERROR('Formulario 4. Programático'!L16/'Formulario 4. Programático'!$F16,0)</f>
        <v>0</v>
      </c>
      <c r="K16" s="825">
        <f>IFERROR('Formulario 4. Programático'!M16/'Formulario 4. Programático'!$F16,0)</f>
        <v>0</v>
      </c>
      <c r="L16" s="825">
        <f>IFERROR('Formulario 4. Programático'!N16/'Formulario 4. Programático'!$F16,0)</f>
        <v>0</v>
      </c>
      <c r="M16" s="825">
        <f>IFERROR('Formulario 4. Programático'!O16/'Formulario 4. Programático'!$F16,0)</f>
        <v>0</v>
      </c>
      <c r="N16" s="825">
        <f>IFERROR('Formulario 4. Programático'!P16/'Formulario 4. Programático'!$F16,0)</f>
        <v>0</v>
      </c>
      <c r="O16" s="825">
        <f>IFERROR('Formulario 4. Programático'!Q16/'Formulario 4. Programático'!$F16,0)</f>
        <v>0</v>
      </c>
      <c r="P16" s="825">
        <f>IFERROR('Formulario 4. Programático'!R16/'Formulario 4. Programático'!$F16,0)</f>
        <v>0</v>
      </c>
      <c r="Q16" s="825">
        <f>IFERROR('Formulario 4. Programático'!S16/'Formulario 4. Programático'!$F16,0)</f>
        <v>0</v>
      </c>
      <c r="R16" s="825">
        <f>IFERROR('Formulario 4. Programático'!T16/'Formulario 4. Programático'!$F16,0)</f>
        <v>0</v>
      </c>
    </row>
    <row r="17" spans="1:19" ht="11.25" outlineLevel="2">
      <c r="A17" s="751" t="s">
        <v>368</v>
      </c>
      <c r="B17" s="376" t="s">
        <v>368</v>
      </c>
      <c r="C17" s="752" t="s">
        <v>369</v>
      </c>
      <c r="D17" s="376"/>
      <c r="E17" s="753" t="s">
        <v>1150</v>
      </c>
      <c r="F17" s="826">
        <f>IFERROR('Formulario 4. Programático'!H17/'Formulario 4. Programático'!$F17,0)</f>
        <v>0</v>
      </c>
      <c r="G17" s="826">
        <f>IFERROR('Formulario 4. Programático'!I17/'Formulario 4. Programático'!$F17,0)</f>
        <v>0</v>
      </c>
      <c r="H17" s="826">
        <f>IFERROR('Formulario 4. Programático'!J17/'Formulario 4. Programático'!$F17,0)</f>
        <v>0</v>
      </c>
      <c r="I17" s="826">
        <f>IFERROR('Formulario 4. Programático'!K17/'Formulario 4. Programático'!$F17,0)</f>
        <v>0</v>
      </c>
      <c r="J17" s="826">
        <f>IFERROR('Formulario 4. Programático'!L17/'Formulario 4. Programático'!$F17,0)</f>
        <v>0</v>
      </c>
      <c r="K17" s="826">
        <f>IFERROR('Formulario 4. Programático'!M17/'Formulario 4. Programático'!$F17,0)</f>
        <v>0</v>
      </c>
      <c r="L17" s="826">
        <f>IFERROR('Formulario 4. Programático'!N17/'Formulario 4. Programático'!$F17,0)</f>
        <v>0</v>
      </c>
      <c r="M17" s="826">
        <f>IFERROR('Formulario 4. Programático'!O17/'Formulario 4. Programático'!$F17,0)</f>
        <v>0</v>
      </c>
      <c r="N17" s="826">
        <f>IFERROR('Formulario 4. Programático'!P17/'Formulario 4. Programático'!$F17,0)</f>
        <v>0</v>
      </c>
      <c r="O17" s="826">
        <f>IFERROR('Formulario 4. Programático'!Q17/'Formulario 4. Programático'!$F17,0)</f>
        <v>0</v>
      </c>
      <c r="P17" s="826">
        <f>IFERROR('Formulario 4. Programático'!R17/'Formulario 4. Programático'!$F17,0)</f>
        <v>0</v>
      </c>
      <c r="Q17" s="826">
        <f>IFERROR('Formulario 4. Programático'!S17/'Formulario 4. Programático'!$F17,0)</f>
        <v>0</v>
      </c>
      <c r="R17" s="826">
        <f>IFERROR('Formulario 4. Programático'!T17/'Formulario 4. Programático'!$F17,0)</f>
        <v>0</v>
      </c>
    </row>
    <row r="18" spans="1:19" ht="11.25" outlineLevel="2">
      <c r="A18" s="646" t="s">
        <v>368</v>
      </c>
      <c r="B18" s="646" t="s">
        <v>368</v>
      </c>
      <c r="C18" s="646" t="s">
        <v>370</v>
      </c>
      <c r="D18" s="646"/>
      <c r="E18" s="753" t="s">
        <v>1153</v>
      </c>
      <c r="F18" s="826">
        <f>IFERROR('Formulario 4. Programático'!H18/'Formulario 4. Programático'!$F18,0)</f>
        <v>0</v>
      </c>
      <c r="G18" s="826">
        <f>IFERROR('Formulario 4. Programático'!I18/'Formulario 4. Programático'!$F18,0)</f>
        <v>0</v>
      </c>
      <c r="H18" s="826">
        <f>IFERROR('Formulario 4. Programático'!J18/'Formulario 4. Programático'!$F18,0)</f>
        <v>0</v>
      </c>
      <c r="I18" s="826">
        <f>IFERROR('Formulario 4. Programático'!K18/'Formulario 4. Programático'!$F18,0)</f>
        <v>0</v>
      </c>
      <c r="J18" s="826">
        <f>IFERROR('Formulario 4. Programático'!L18/'Formulario 4. Programático'!$F18,0)</f>
        <v>0</v>
      </c>
      <c r="K18" s="826">
        <f>IFERROR('Formulario 4. Programático'!M18/'Formulario 4. Programático'!$F18,0)</f>
        <v>0</v>
      </c>
      <c r="L18" s="826">
        <f>IFERROR('Formulario 4. Programático'!N18/'Formulario 4. Programático'!$F18,0)</f>
        <v>0</v>
      </c>
      <c r="M18" s="826">
        <f>IFERROR('Formulario 4. Programático'!O18/'Formulario 4. Programático'!$F18,0)</f>
        <v>0</v>
      </c>
      <c r="N18" s="826">
        <f>IFERROR('Formulario 4. Programático'!P18/'Formulario 4. Programático'!$F18,0)</f>
        <v>0</v>
      </c>
      <c r="O18" s="826">
        <f>IFERROR('Formulario 4. Programático'!Q18/'Formulario 4. Programático'!$F18,0)</f>
        <v>0</v>
      </c>
      <c r="P18" s="826">
        <f>IFERROR('Formulario 4. Programático'!R18/'Formulario 4. Programático'!$F18,0)</f>
        <v>0</v>
      </c>
      <c r="Q18" s="826">
        <f>IFERROR('Formulario 4. Programático'!S18/'Formulario 4. Programático'!$F18,0)</f>
        <v>0</v>
      </c>
      <c r="R18" s="826">
        <f>IFERROR('Formulario 4. Programático'!T18/'Formulario 4. Programático'!$F18,0)</f>
        <v>0</v>
      </c>
    </row>
    <row r="19" spans="1:19" ht="11.25" outlineLevel="2">
      <c r="A19" s="376" t="s">
        <v>368</v>
      </c>
      <c r="B19" s="376" t="s">
        <v>368</v>
      </c>
      <c r="C19" s="376" t="s">
        <v>372</v>
      </c>
      <c r="D19" s="376"/>
      <c r="E19" s="753" t="s">
        <v>1154</v>
      </c>
      <c r="F19" s="826">
        <f>IFERROR('Formulario 4. Programático'!H19/'Formulario 4. Programático'!$F19,0)</f>
        <v>0</v>
      </c>
      <c r="G19" s="826">
        <f>IFERROR('Formulario 4. Programático'!I19/'Formulario 4. Programático'!$F19,0)</f>
        <v>0</v>
      </c>
      <c r="H19" s="826">
        <f>IFERROR('Formulario 4. Programático'!J19/'Formulario 4. Programático'!$F19,0)</f>
        <v>0</v>
      </c>
      <c r="I19" s="826">
        <f>IFERROR('Formulario 4. Programático'!K19/'Formulario 4. Programático'!$F19,0)</f>
        <v>0</v>
      </c>
      <c r="J19" s="826">
        <f>IFERROR('Formulario 4. Programático'!L19/'Formulario 4. Programático'!$F19,0)</f>
        <v>0</v>
      </c>
      <c r="K19" s="826">
        <f>IFERROR('Formulario 4. Programático'!M19/'Formulario 4. Programático'!$F19,0)</f>
        <v>0</v>
      </c>
      <c r="L19" s="826">
        <f>IFERROR('Formulario 4. Programático'!N19/'Formulario 4. Programático'!$F19,0)</f>
        <v>0</v>
      </c>
      <c r="M19" s="826">
        <f>IFERROR('Formulario 4. Programático'!O19/'Formulario 4. Programático'!$F19,0)</f>
        <v>0</v>
      </c>
      <c r="N19" s="826">
        <f>IFERROR('Formulario 4. Programático'!P19/'Formulario 4. Programático'!$F19,0)</f>
        <v>0</v>
      </c>
      <c r="O19" s="826">
        <f>IFERROR('Formulario 4. Programático'!Q19/'Formulario 4. Programático'!$F19,0)</f>
        <v>0</v>
      </c>
      <c r="P19" s="826">
        <f>IFERROR('Formulario 4. Programático'!R19/'Formulario 4. Programático'!$F19,0)</f>
        <v>0</v>
      </c>
      <c r="Q19" s="826">
        <f>IFERROR('Formulario 4. Programático'!S19/'Formulario 4. Programático'!$F19,0)</f>
        <v>0</v>
      </c>
      <c r="R19" s="826">
        <f>IFERROR('Formulario 4. Programático'!T19/'Formulario 4. Programático'!$F19,0)</f>
        <v>0</v>
      </c>
    </row>
    <row r="20" spans="1:19" ht="12" outlineLevel="2" thickBot="1">
      <c r="A20" s="376" t="s">
        <v>368</v>
      </c>
      <c r="B20" s="376" t="s">
        <v>368</v>
      </c>
      <c r="C20" s="376" t="s">
        <v>373</v>
      </c>
      <c r="D20" s="376"/>
      <c r="E20" s="753" t="s">
        <v>1156</v>
      </c>
      <c r="F20" s="826">
        <f>IFERROR('Formulario 4. Programático'!H20/'Formulario 4. Programático'!$F20,0)</f>
        <v>0</v>
      </c>
      <c r="G20" s="826">
        <f>IFERROR('Formulario 4. Programático'!I20/'Formulario 4. Programático'!$F20,0)</f>
        <v>0</v>
      </c>
      <c r="H20" s="826">
        <f>IFERROR('Formulario 4. Programático'!J20/'Formulario 4. Programático'!$F20,0)</f>
        <v>0</v>
      </c>
      <c r="I20" s="826">
        <f>IFERROR('Formulario 4. Programático'!K20/'Formulario 4. Programático'!$F20,0)</f>
        <v>0</v>
      </c>
      <c r="J20" s="826">
        <f>IFERROR('Formulario 4. Programático'!L20/'Formulario 4. Programático'!$F20,0)</f>
        <v>0</v>
      </c>
      <c r="K20" s="826">
        <f>IFERROR('Formulario 4. Programático'!M20/'Formulario 4. Programático'!$F20,0)</f>
        <v>0</v>
      </c>
      <c r="L20" s="826">
        <f>IFERROR('Formulario 4. Programático'!N20/'Formulario 4. Programático'!$F20,0)</f>
        <v>0</v>
      </c>
      <c r="M20" s="826">
        <f>IFERROR('Formulario 4. Programático'!O20/'Formulario 4. Programático'!$F20,0)</f>
        <v>0</v>
      </c>
      <c r="N20" s="826">
        <f>IFERROR('Formulario 4. Programático'!P20/'Formulario 4. Programático'!$F20,0)</f>
        <v>0</v>
      </c>
      <c r="O20" s="826">
        <f>IFERROR('Formulario 4. Programático'!Q20/'Formulario 4. Programático'!$F20,0)</f>
        <v>0</v>
      </c>
      <c r="P20" s="826">
        <f>IFERROR('Formulario 4. Programático'!R20/'Formulario 4. Programático'!$F20,0)</f>
        <v>0</v>
      </c>
      <c r="Q20" s="826">
        <f>IFERROR('Formulario 4. Programático'!S20/'Formulario 4. Programático'!$F20,0)</f>
        <v>0</v>
      </c>
      <c r="R20" s="826">
        <f>IFERROR('Formulario 4. Programático'!T20/'Formulario 4. Programático'!$F20,0)</f>
        <v>0</v>
      </c>
    </row>
    <row r="21" spans="1:19" ht="12" outlineLevel="1" thickBot="1">
      <c r="A21" s="375" t="s">
        <v>368</v>
      </c>
      <c r="B21" s="375" t="s">
        <v>369</v>
      </c>
      <c r="C21" s="375"/>
      <c r="D21" s="375"/>
      <c r="E21" s="745" t="s">
        <v>1155</v>
      </c>
      <c r="F21" s="824">
        <f>IFERROR('Formulario 4. Programático'!H21/'Formulario 4. Programático'!$F21,0)</f>
        <v>0</v>
      </c>
      <c r="G21" s="824">
        <f>IFERROR('Formulario 4. Programático'!I21/'Formulario 4. Programático'!$F21,0)</f>
        <v>0</v>
      </c>
      <c r="H21" s="824">
        <f>IFERROR('Formulario 4. Programático'!J21/'Formulario 4. Programático'!$F21,0)</f>
        <v>0</v>
      </c>
      <c r="I21" s="824">
        <f>IFERROR('Formulario 4. Programático'!K21/'Formulario 4. Programático'!$F21,0)</f>
        <v>0</v>
      </c>
      <c r="J21" s="824">
        <f>IFERROR('Formulario 4. Programático'!L21/'Formulario 4. Programático'!$F21,0)</f>
        <v>0</v>
      </c>
      <c r="K21" s="824">
        <f>IFERROR('Formulario 4. Programático'!M21/'Formulario 4. Programático'!$F21,0)</f>
        <v>0</v>
      </c>
      <c r="L21" s="824">
        <f>IFERROR('Formulario 4. Programático'!N21/'Formulario 4. Programático'!$F21,0)</f>
        <v>0</v>
      </c>
      <c r="M21" s="824">
        <f>IFERROR('Formulario 4. Programático'!O21/'Formulario 4. Programático'!$F21,0)</f>
        <v>0</v>
      </c>
      <c r="N21" s="824">
        <f>IFERROR('Formulario 4. Programático'!P21/'Formulario 4. Programático'!$F21,0)</f>
        <v>0</v>
      </c>
      <c r="O21" s="824">
        <f>IFERROR('Formulario 4. Programático'!Q21/'Formulario 4. Programático'!$F21,0)</f>
        <v>0</v>
      </c>
      <c r="P21" s="824">
        <f>IFERROR('Formulario 4. Programático'!R21/'Formulario 4. Programático'!$F21,0)</f>
        <v>0</v>
      </c>
      <c r="Q21" s="824">
        <f>IFERROR('Formulario 4. Programático'!S21/'Formulario 4. Programático'!$F21,0)</f>
        <v>0</v>
      </c>
      <c r="R21" s="824">
        <f>IFERROR('Formulario 4. Programático'!T21/'Formulario 4. Programático'!$F21,0)</f>
        <v>0</v>
      </c>
    </row>
    <row r="22" spans="1:19" ht="11.25" outlineLevel="2">
      <c r="A22" s="747" t="s">
        <v>368</v>
      </c>
      <c r="B22" s="646" t="s">
        <v>369</v>
      </c>
      <c r="C22" s="748" t="s">
        <v>368</v>
      </c>
      <c r="D22" s="646"/>
      <c r="E22" s="753" t="s">
        <v>1149</v>
      </c>
      <c r="F22" s="826">
        <f>IFERROR('Formulario 4. Programático'!H22/'Formulario 4. Programático'!$F22,0)</f>
        <v>0</v>
      </c>
      <c r="G22" s="826">
        <f>IFERROR('Formulario 4. Programático'!I22/'Formulario 4. Programático'!$F22,0)</f>
        <v>0</v>
      </c>
      <c r="H22" s="826">
        <f>IFERROR('Formulario 4. Programático'!J22/'Formulario 4. Programático'!$F22,0)</f>
        <v>0</v>
      </c>
      <c r="I22" s="826">
        <f>IFERROR('Formulario 4. Programático'!K22/'Formulario 4. Programático'!$F22,0)</f>
        <v>0</v>
      </c>
      <c r="J22" s="826">
        <f>IFERROR('Formulario 4. Programático'!L22/'Formulario 4. Programático'!$F22,0)</f>
        <v>0</v>
      </c>
      <c r="K22" s="826">
        <f>IFERROR('Formulario 4. Programático'!M22/'Formulario 4. Programático'!$F22,0)</f>
        <v>0</v>
      </c>
      <c r="L22" s="826">
        <f>IFERROR('Formulario 4. Programático'!N22/'Formulario 4. Programático'!$F22,0)</f>
        <v>0</v>
      </c>
      <c r="M22" s="826">
        <f>IFERROR('Formulario 4. Programático'!O22/'Formulario 4. Programático'!$F22,0)</f>
        <v>0</v>
      </c>
      <c r="N22" s="826">
        <f>IFERROR('Formulario 4. Programático'!P22/'Formulario 4. Programático'!$F22,0)</f>
        <v>0</v>
      </c>
      <c r="O22" s="826">
        <f>IFERROR('Formulario 4. Programático'!Q22/'Formulario 4. Programático'!$F22,0)</f>
        <v>0</v>
      </c>
      <c r="P22" s="826">
        <f>IFERROR('Formulario 4. Programático'!R22/'Formulario 4. Programático'!$F22,0)</f>
        <v>0</v>
      </c>
      <c r="Q22" s="826">
        <f>IFERROR('Formulario 4. Programático'!S22/'Formulario 4. Programático'!$F22,0)</f>
        <v>0</v>
      </c>
      <c r="R22" s="826">
        <f>IFERROR('Formulario 4. Programático'!T22/'Formulario 4. Programático'!$F22,0)</f>
        <v>0</v>
      </c>
    </row>
    <row r="23" spans="1:19" ht="11.25" outlineLevel="2">
      <c r="A23" s="751" t="s">
        <v>368</v>
      </c>
      <c r="B23" s="376" t="s">
        <v>369</v>
      </c>
      <c r="C23" s="752" t="s">
        <v>369</v>
      </c>
      <c r="D23" s="376"/>
      <c r="E23" s="753" t="s">
        <v>1150</v>
      </c>
      <c r="F23" s="826">
        <f>IFERROR('Formulario 4. Programático'!H23/'Formulario 4. Programático'!$F23,0)</f>
        <v>0</v>
      </c>
      <c r="G23" s="826">
        <f>IFERROR('Formulario 4. Programático'!I23/'Formulario 4. Programático'!$F23,0)</f>
        <v>0</v>
      </c>
      <c r="H23" s="826">
        <f>IFERROR('Formulario 4. Programático'!J23/'Formulario 4. Programático'!$F23,0)</f>
        <v>0</v>
      </c>
      <c r="I23" s="826">
        <f>IFERROR('Formulario 4. Programático'!K23/'Formulario 4. Programático'!$F23,0)</f>
        <v>0</v>
      </c>
      <c r="J23" s="826">
        <f>IFERROR('Formulario 4. Programático'!L23/'Formulario 4. Programático'!$F23,0)</f>
        <v>0</v>
      </c>
      <c r="K23" s="826">
        <f>IFERROR('Formulario 4. Programático'!M23/'Formulario 4. Programático'!$F23,0)</f>
        <v>0</v>
      </c>
      <c r="L23" s="826">
        <f>IFERROR('Formulario 4. Programático'!N23/'Formulario 4. Programático'!$F23,0)</f>
        <v>0</v>
      </c>
      <c r="M23" s="826">
        <f>IFERROR('Formulario 4. Programático'!O23/'Formulario 4. Programático'!$F23,0)</f>
        <v>0</v>
      </c>
      <c r="N23" s="826">
        <f>IFERROR('Formulario 4. Programático'!P23/'Formulario 4. Programático'!$F23,0)</f>
        <v>0</v>
      </c>
      <c r="O23" s="826">
        <f>IFERROR('Formulario 4. Programático'!Q23/'Formulario 4. Programático'!$F23,0)</f>
        <v>0</v>
      </c>
      <c r="P23" s="826">
        <f>IFERROR('Formulario 4. Programático'!R23/'Formulario 4. Programático'!$F23,0)</f>
        <v>0</v>
      </c>
      <c r="Q23" s="826">
        <f>IFERROR('Formulario 4. Programático'!S23/'Formulario 4. Programático'!$F23,0)</f>
        <v>0</v>
      </c>
      <c r="R23" s="826">
        <f>IFERROR('Formulario 4. Programático'!T23/'Formulario 4. Programático'!$F23,0)</f>
        <v>0</v>
      </c>
    </row>
    <row r="24" spans="1:19" ht="11.25" outlineLevel="2">
      <c r="A24" s="646" t="s">
        <v>368</v>
      </c>
      <c r="B24" s="646" t="s">
        <v>369</v>
      </c>
      <c r="C24" s="646" t="s">
        <v>370</v>
      </c>
      <c r="D24" s="646"/>
      <c r="E24" s="753" t="s">
        <v>1153</v>
      </c>
      <c r="F24" s="826">
        <f>IFERROR('Formulario 4. Programático'!H24/'Formulario 4. Programático'!$F24,0)</f>
        <v>0</v>
      </c>
      <c r="G24" s="826">
        <f>IFERROR('Formulario 4. Programático'!I24/'Formulario 4. Programático'!$F24,0)</f>
        <v>0</v>
      </c>
      <c r="H24" s="826">
        <f>IFERROR('Formulario 4. Programático'!J24/'Formulario 4. Programático'!$F24,0)</f>
        <v>0</v>
      </c>
      <c r="I24" s="826">
        <f>IFERROR('Formulario 4. Programático'!K24/'Formulario 4. Programático'!$F24,0)</f>
        <v>0</v>
      </c>
      <c r="J24" s="826">
        <f>IFERROR('Formulario 4. Programático'!L24/'Formulario 4. Programático'!$F24,0)</f>
        <v>0</v>
      </c>
      <c r="K24" s="826">
        <f>IFERROR('Formulario 4. Programático'!M24/'Formulario 4. Programático'!$F24,0)</f>
        <v>0</v>
      </c>
      <c r="L24" s="826">
        <f>IFERROR('Formulario 4. Programático'!N24/'Formulario 4. Programático'!$F24,0)</f>
        <v>0</v>
      </c>
      <c r="M24" s="826">
        <f>IFERROR('Formulario 4. Programático'!O24/'Formulario 4. Programático'!$F24,0)</f>
        <v>0</v>
      </c>
      <c r="N24" s="826">
        <f>IFERROR('Formulario 4. Programático'!P24/'Formulario 4. Programático'!$F24,0)</f>
        <v>0</v>
      </c>
      <c r="O24" s="826">
        <f>IFERROR('Formulario 4. Programático'!Q24/'Formulario 4. Programático'!$F24,0)</f>
        <v>0</v>
      </c>
      <c r="P24" s="826">
        <f>IFERROR('Formulario 4. Programático'!R24/'Formulario 4. Programático'!$F24,0)</f>
        <v>0</v>
      </c>
      <c r="Q24" s="826">
        <f>IFERROR('Formulario 4. Programático'!S24/'Formulario 4. Programático'!$F24,0)</f>
        <v>0</v>
      </c>
      <c r="R24" s="826">
        <f>IFERROR('Formulario 4. Programático'!T24/'Formulario 4. Programático'!$F24,0)</f>
        <v>0</v>
      </c>
    </row>
    <row r="25" spans="1:19" ht="11.25" outlineLevel="2">
      <c r="A25" s="376" t="s">
        <v>368</v>
      </c>
      <c r="B25" s="376" t="s">
        <v>369</v>
      </c>
      <c r="C25" s="376" t="s">
        <v>372</v>
      </c>
      <c r="D25" s="376"/>
      <c r="E25" s="753" t="s">
        <v>1154</v>
      </c>
      <c r="F25" s="826">
        <f>IFERROR('Formulario 4. Programático'!H25/'Formulario 4. Programático'!$F25,0)</f>
        <v>0</v>
      </c>
      <c r="G25" s="826">
        <f>IFERROR('Formulario 4. Programático'!I25/'Formulario 4. Programático'!$F25,0)</f>
        <v>0</v>
      </c>
      <c r="H25" s="826">
        <f>IFERROR('Formulario 4. Programático'!J25/'Formulario 4. Programático'!$F25,0)</f>
        <v>0</v>
      </c>
      <c r="I25" s="826">
        <f>IFERROR('Formulario 4. Programático'!K25/'Formulario 4. Programático'!$F25,0)</f>
        <v>0</v>
      </c>
      <c r="J25" s="826">
        <f>IFERROR('Formulario 4. Programático'!L25/'Formulario 4. Programático'!$F25,0)</f>
        <v>0</v>
      </c>
      <c r="K25" s="826">
        <f>IFERROR('Formulario 4. Programático'!M25/'Formulario 4. Programático'!$F25,0)</f>
        <v>0</v>
      </c>
      <c r="L25" s="826">
        <f>IFERROR('Formulario 4. Programático'!N25/'Formulario 4. Programático'!$F25,0)</f>
        <v>0</v>
      </c>
      <c r="M25" s="826">
        <f>IFERROR('Formulario 4. Programático'!O25/'Formulario 4. Programático'!$F25,0)</f>
        <v>0</v>
      </c>
      <c r="N25" s="826">
        <f>IFERROR('Formulario 4. Programático'!P25/'Formulario 4. Programático'!$F25,0)</f>
        <v>0</v>
      </c>
      <c r="O25" s="826">
        <f>IFERROR('Formulario 4. Programático'!Q25/'Formulario 4. Programático'!$F25,0)</f>
        <v>0</v>
      </c>
      <c r="P25" s="826">
        <f>IFERROR('Formulario 4. Programático'!R25/'Formulario 4. Programático'!$F25,0)</f>
        <v>0</v>
      </c>
      <c r="Q25" s="826">
        <f>IFERROR('Formulario 4. Programático'!S25/'Formulario 4. Programático'!$F25,0)</f>
        <v>0</v>
      </c>
      <c r="R25" s="826">
        <f>IFERROR('Formulario 4. Programático'!T25/'Formulario 4. Programático'!$F25,0)</f>
        <v>0</v>
      </c>
    </row>
    <row r="26" spans="1:19" ht="12" outlineLevel="2" thickBot="1">
      <c r="A26" s="376" t="s">
        <v>368</v>
      </c>
      <c r="B26" s="376" t="s">
        <v>369</v>
      </c>
      <c r="C26" s="376" t="s">
        <v>373</v>
      </c>
      <c r="D26" s="376"/>
      <c r="E26" s="753" t="s">
        <v>1156</v>
      </c>
      <c r="F26" s="826">
        <f>IFERROR('Formulario 4. Programático'!H26/'Formulario 4. Programático'!$F26,0)</f>
        <v>0</v>
      </c>
      <c r="G26" s="826">
        <f>IFERROR('Formulario 4. Programático'!I26/'Formulario 4. Programático'!$F26,0)</f>
        <v>0</v>
      </c>
      <c r="H26" s="826">
        <f>IFERROR('Formulario 4. Programático'!J26/'Formulario 4. Programático'!$F26,0)</f>
        <v>0</v>
      </c>
      <c r="I26" s="826">
        <f>IFERROR('Formulario 4. Programático'!K26/'Formulario 4. Programático'!$F26,0)</f>
        <v>0</v>
      </c>
      <c r="J26" s="826">
        <f>IFERROR('Formulario 4. Programático'!L26/'Formulario 4. Programático'!$F26,0)</f>
        <v>0</v>
      </c>
      <c r="K26" s="826">
        <f>IFERROR('Formulario 4. Programático'!M26/'Formulario 4. Programático'!$F26,0)</f>
        <v>0</v>
      </c>
      <c r="L26" s="826">
        <f>IFERROR('Formulario 4. Programático'!N26/'Formulario 4. Programático'!$F26,0)</f>
        <v>0</v>
      </c>
      <c r="M26" s="826">
        <f>IFERROR('Formulario 4. Programático'!O26/'Formulario 4. Programático'!$F26,0)</f>
        <v>0</v>
      </c>
      <c r="N26" s="826">
        <f>IFERROR('Formulario 4. Programático'!P26/'Formulario 4. Programático'!$F26,0)</f>
        <v>0</v>
      </c>
      <c r="O26" s="826">
        <f>IFERROR('Formulario 4. Programático'!Q26/'Formulario 4. Programático'!$F26,0)</f>
        <v>0</v>
      </c>
      <c r="P26" s="826">
        <f>IFERROR('Formulario 4. Programático'!R26/'Formulario 4. Programático'!$F26,0)</f>
        <v>0</v>
      </c>
      <c r="Q26" s="826">
        <f>IFERROR('Formulario 4. Programático'!S26/'Formulario 4. Programático'!$F26,0)</f>
        <v>0</v>
      </c>
      <c r="R26" s="826">
        <f>IFERROR('Formulario 4. Programático'!T26/'Formulario 4. Programático'!$F26,0)</f>
        <v>0</v>
      </c>
    </row>
    <row r="27" spans="1:19" ht="14.25" customHeight="1" thickTop="1" thickBot="1">
      <c r="A27" s="379" t="s">
        <v>369</v>
      </c>
      <c r="B27" s="379"/>
      <c r="C27" s="379"/>
      <c r="D27" s="379"/>
      <c r="E27" s="121" t="s">
        <v>1157</v>
      </c>
      <c r="F27" s="827">
        <f>IFERROR('Formulario 4. Programático'!H27/'Formulario 4. Programático'!$F27,0)</f>
        <v>0</v>
      </c>
      <c r="G27" s="827">
        <f>IFERROR('Formulario 4. Programático'!I27/'Formulario 4. Programático'!$F27,0)</f>
        <v>0</v>
      </c>
      <c r="H27" s="827">
        <f>IFERROR('Formulario 4. Programático'!J27/'Formulario 4. Programático'!$F27,0)</f>
        <v>0</v>
      </c>
      <c r="I27" s="827">
        <f>IFERROR('Formulario 4. Programático'!K27/'Formulario 4. Programático'!$F27,0)</f>
        <v>0</v>
      </c>
      <c r="J27" s="827">
        <f>IFERROR('Formulario 4. Programático'!L27/'Formulario 4. Programático'!$F27,0)</f>
        <v>0</v>
      </c>
      <c r="K27" s="827">
        <f>IFERROR('Formulario 4. Programático'!M27/'Formulario 4. Programático'!$F27,0)</f>
        <v>0</v>
      </c>
      <c r="L27" s="827">
        <f>IFERROR('Formulario 4. Programático'!N27/'Formulario 4. Programático'!$F27,0)</f>
        <v>0</v>
      </c>
      <c r="M27" s="827">
        <f>IFERROR('Formulario 4. Programático'!O27/'Formulario 4. Programático'!$F27,0)</f>
        <v>0</v>
      </c>
      <c r="N27" s="827">
        <f>IFERROR('Formulario 4. Programático'!P27/'Formulario 4. Programático'!$F27,0)</f>
        <v>0</v>
      </c>
      <c r="O27" s="827">
        <f>IFERROR('Formulario 4. Programático'!Q27/'Formulario 4. Programático'!$F27,0)</f>
        <v>0</v>
      </c>
      <c r="P27" s="827">
        <f>IFERROR('Formulario 4. Programático'!R27/'Formulario 4. Programático'!$F27,0)</f>
        <v>0</v>
      </c>
      <c r="Q27" s="827">
        <f>IFERROR('Formulario 4. Programático'!S27/'Formulario 4. Programático'!$F27,0)</f>
        <v>0</v>
      </c>
      <c r="R27" s="827">
        <f>IFERROR('Formulario 4. Programático'!T27/'Formulario 4. Programático'!$F27,0)</f>
        <v>0</v>
      </c>
      <c r="S27" s="713"/>
    </row>
    <row r="28" spans="1:19" ht="12.75" thickTop="1" thickBot="1">
      <c r="A28" s="379" t="s">
        <v>370</v>
      </c>
      <c r="B28" s="379"/>
      <c r="C28" s="379"/>
      <c r="D28" s="379"/>
      <c r="E28" s="123" t="s">
        <v>1158</v>
      </c>
      <c r="F28" s="828">
        <f>IFERROR('Formulario 4. Programático'!H28/'Formulario 4. Programático'!$F28,0)</f>
        <v>0</v>
      </c>
      <c r="G28" s="828">
        <f>IFERROR('Formulario 4. Programático'!I28/'Formulario 4. Programático'!$F28,0)</f>
        <v>0</v>
      </c>
      <c r="H28" s="828">
        <f>IFERROR('Formulario 4. Programático'!J28/'Formulario 4. Programático'!$F28,0)</f>
        <v>0</v>
      </c>
      <c r="I28" s="828">
        <f>IFERROR('Formulario 4. Programático'!K28/'Formulario 4. Programático'!$F28,0)</f>
        <v>0</v>
      </c>
      <c r="J28" s="828">
        <f>IFERROR('Formulario 4. Programático'!L28/'Formulario 4. Programático'!$F28,0)</f>
        <v>0</v>
      </c>
      <c r="K28" s="828">
        <f>IFERROR('Formulario 4. Programático'!M28/'Formulario 4. Programático'!$F28,0)</f>
        <v>0</v>
      </c>
      <c r="L28" s="828">
        <f>IFERROR('Formulario 4. Programático'!N28/'Formulario 4. Programático'!$F28,0)</f>
        <v>0</v>
      </c>
      <c r="M28" s="828">
        <f>IFERROR('Formulario 4. Programático'!O28/'Formulario 4. Programático'!$F28,0)</f>
        <v>0</v>
      </c>
      <c r="N28" s="828">
        <f>IFERROR('Formulario 4. Programático'!P28/'Formulario 4. Programático'!$F28,0)</f>
        <v>0</v>
      </c>
      <c r="O28" s="828">
        <f>IFERROR('Formulario 4. Programático'!Q28/'Formulario 4. Programático'!$F28,0)</f>
        <v>0</v>
      </c>
      <c r="P28" s="828">
        <f>IFERROR('Formulario 4. Programático'!R28/'Formulario 4. Programático'!$F28,0)</f>
        <v>0</v>
      </c>
      <c r="Q28" s="828">
        <f>IFERROR('Formulario 4. Programático'!S28/'Formulario 4. Programático'!$F28,0)</f>
        <v>0</v>
      </c>
      <c r="R28" s="828">
        <f>IFERROR('Formulario 4. Programático'!T28/'Formulario 4. Programático'!$F28,0)</f>
        <v>0</v>
      </c>
    </row>
    <row r="29" spans="1:19" ht="12" outlineLevel="1" thickBot="1">
      <c r="A29" s="375" t="s">
        <v>370</v>
      </c>
      <c r="B29" s="375" t="s">
        <v>368</v>
      </c>
      <c r="C29" s="375"/>
      <c r="D29" s="375"/>
      <c r="E29" s="745" t="s">
        <v>1159</v>
      </c>
      <c r="F29" s="824">
        <f>IFERROR('Formulario 4. Programático'!H29/'Formulario 4. Programático'!$F29,0)</f>
        <v>0</v>
      </c>
      <c r="G29" s="824">
        <f>IFERROR('Formulario 4. Programático'!I29/'Formulario 4. Programático'!$F29,0)</f>
        <v>0</v>
      </c>
      <c r="H29" s="824">
        <f>IFERROR('Formulario 4. Programático'!J29/'Formulario 4. Programático'!$F29,0)</f>
        <v>0</v>
      </c>
      <c r="I29" s="824">
        <f>IFERROR('Formulario 4. Programático'!K29/'Formulario 4. Programático'!$F29,0)</f>
        <v>0</v>
      </c>
      <c r="J29" s="824">
        <f>IFERROR('Formulario 4. Programático'!L29/'Formulario 4. Programático'!$F29,0)</f>
        <v>0</v>
      </c>
      <c r="K29" s="824">
        <f>IFERROR('Formulario 4. Programático'!M29/'Formulario 4. Programático'!$F29,0)</f>
        <v>0</v>
      </c>
      <c r="L29" s="824">
        <f>IFERROR('Formulario 4. Programático'!N29/'Formulario 4. Programático'!$F29,0)</f>
        <v>0</v>
      </c>
      <c r="M29" s="824">
        <f>IFERROR('Formulario 4. Programático'!O29/'Formulario 4. Programático'!$F29,0)</f>
        <v>0</v>
      </c>
      <c r="N29" s="824">
        <f>IFERROR('Formulario 4. Programático'!P29/'Formulario 4. Programático'!$F29,0)</f>
        <v>0</v>
      </c>
      <c r="O29" s="824">
        <f>IFERROR('Formulario 4. Programático'!Q29/'Formulario 4. Programático'!$F29,0)</f>
        <v>0</v>
      </c>
      <c r="P29" s="824">
        <f>IFERROR('Formulario 4. Programático'!R29/'Formulario 4. Programático'!$F29,0)</f>
        <v>0</v>
      </c>
      <c r="Q29" s="824">
        <f>IFERROR('Formulario 4. Programático'!S29/'Formulario 4. Programático'!$F29,0)</f>
        <v>0</v>
      </c>
      <c r="R29" s="824">
        <f>IFERROR('Formulario 4. Programático'!T29/'Formulario 4. Programático'!$F29,0)</f>
        <v>0</v>
      </c>
    </row>
    <row r="30" spans="1:19" s="713" customFormat="1" ht="11.25" outlineLevel="2">
      <c r="A30" s="376" t="s">
        <v>370</v>
      </c>
      <c r="B30" s="376" t="s">
        <v>368</v>
      </c>
      <c r="C30" s="376" t="s">
        <v>368</v>
      </c>
      <c r="D30" s="376"/>
      <c r="E30" s="753" t="s">
        <v>1160</v>
      </c>
      <c r="F30" s="826">
        <f>IFERROR('Formulario 4. Programático'!H30/'Formulario 4. Programático'!$F30,0)</f>
        <v>0</v>
      </c>
      <c r="G30" s="826">
        <f>IFERROR('Formulario 4. Programático'!I30/'Formulario 4. Programático'!$F30,0)</f>
        <v>0</v>
      </c>
      <c r="H30" s="826">
        <f>IFERROR('Formulario 4. Programático'!J30/'Formulario 4. Programático'!$F30,0)</f>
        <v>0</v>
      </c>
      <c r="I30" s="826">
        <f>IFERROR('Formulario 4. Programático'!K30/'Formulario 4. Programático'!$F30,0)</f>
        <v>0</v>
      </c>
      <c r="J30" s="826">
        <f>IFERROR('Formulario 4. Programático'!L30/'Formulario 4. Programático'!$F30,0)</f>
        <v>0</v>
      </c>
      <c r="K30" s="826">
        <f>IFERROR('Formulario 4. Programático'!M30/'Formulario 4. Programático'!$F30,0)</f>
        <v>0</v>
      </c>
      <c r="L30" s="826">
        <f>IFERROR('Formulario 4. Programático'!N30/'Formulario 4. Programático'!$F30,0)</f>
        <v>0</v>
      </c>
      <c r="M30" s="826">
        <f>IFERROR('Formulario 4. Programático'!O30/'Formulario 4. Programático'!$F30,0)</f>
        <v>0</v>
      </c>
      <c r="N30" s="826">
        <f>IFERROR('Formulario 4. Programático'!P30/'Formulario 4. Programático'!$F30,0)</f>
        <v>0</v>
      </c>
      <c r="O30" s="826">
        <f>IFERROR('Formulario 4. Programático'!Q30/'Formulario 4. Programático'!$F30,0)</f>
        <v>0</v>
      </c>
      <c r="P30" s="826">
        <f>IFERROR('Formulario 4. Programático'!R30/'Formulario 4. Programático'!$F30,0)</f>
        <v>0</v>
      </c>
      <c r="Q30" s="826">
        <f>IFERROR('Formulario 4. Programático'!S30/'Formulario 4. Programático'!$F30,0)</f>
        <v>0</v>
      </c>
      <c r="R30" s="826">
        <f>IFERROR('Formulario 4. Programático'!T30/'Formulario 4. Programático'!$F30,0)</f>
        <v>0</v>
      </c>
    </row>
    <row r="31" spans="1:19" ht="22.5" outlineLevel="3">
      <c r="A31" s="377" t="s">
        <v>370</v>
      </c>
      <c r="B31" s="377" t="s">
        <v>368</v>
      </c>
      <c r="C31" s="377" t="s">
        <v>368</v>
      </c>
      <c r="D31" s="377" t="s">
        <v>804</v>
      </c>
      <c r="E31" s="754" t="s">
        <v>2132</v>
      </c>
      <c r="F31" s="829">
        <f>IFERROR('Formulario 4. Programático'!H31/'Formulario 4. Programático'!$F31,0)</f>
        <v>0</v>
      </c>
      <c r="G31" s="829">
        <f>IFERROR('Formulario 4. Programático'!I31/'Formulario 4. Programático'!$F31,0)</f>
        <v>0</v>
      </c>
      <c r="H31" s="829">
        <f>IFERROR('Formulario 4. Programático'!J31/'Formulario 4. Programático'!$F31,0)</f>
        <v>0</v>
      </c>
      <c r="I31" s="829">
        <f>IFERROR('Formulario 4. Programático'!K31/'Formulario 4. Programático'!$F31,0)</f>
        <v>0</v>
      </c>
      <c r="J31" s="829">
        <f>IFERROR('Formulario 4. Programático'!L31/'Formulario 4. Programático'!$F31,0)</f>
        <v>0</v>
      </c>
      <c r="K31" s="829">
        <f>IFERROR('Formulario 4. Programático'!M31/'Formulario 4. Programático'!$F31,0)</f>
        <v>0</v>
      </c>
      <c r="L31" s="829">
        <f>IFERROR('Formulario 4. Programático'!N31/'Formulario 4. Programático'!$F31,0)</f>
        <v>0</v>
      </c>
      <c r="M31" s="829">
        <f>IFERROR('Formulario 4. Programático'!O31/'Formulario 4. Programático'!$F31,0)</f>
        <v>0</v>
      </c>
      <c r="N31" s="829">
        <f>IFERROR('Formulario 4. Programático'!P31/'Formulario 4. Programático'!$F31,0)</f>
        <v>0</v>
      </c>
      <c r="O31" s="829">
        <f>IFERROR('Formulario 4. Programático'!Q31/'Formulario 4. Programático'!$F31,0)</f>
        <v>0</v>
      </c>
      <c r="P31" s="829">
        <f>IFERROR('Formulario 4. Programático'!R31/'Formulario 4. Programático'!$F31,0)</f>
        <v>0</v>
      </c>
      <c r="Q31" s="829">
        <f>IFERROR('Formulario 4. Programático'!S31/'Formulario 4. Programático'!$F31,0)</f>
        <v>0</v>
      </c>
      <c r="R31" s="829">
        <f>IFERROR('Formulario 4. Programático'!T31/'Formulario 4. Programático'!$F31,0)</f>
        <v>0</v>
      </c>
    </row>
    <row r="32" spans="1:19" ht="11.25" outlineLevel="3">
      <c r="A32" s="377" t="s">
        <v>370</v>
      </c>
      <c r="B32" s="377" t="s">
        <v>368</v>
      </c>
      <c r="C32" s="377" t="s">
        <v>368</v>
      </c>
      <c r="D32" s="377" t="s">
        <v>803</v>
      </c>
      <c r="E32" s="754" t="s">
        <v>1162</v>
      </c>
      <c r="F32" s="829">
        <f>IFERROR('Formulario 4. Programático'!H32/'Formulario 4. Programático'!$F32,0)</f>
        <v>0</v>
      </c>
      <c r="G32" s="829">
        <f>IFERROR('Formulario 4. Programático'!I32/'Formulario 4. Programático'!$F32,0)</f>
        <v>0</v>
      </c>
      <c r="H32" s="829">
        <f>IFERROR('Formulario 4. Programático'!J32/'Formulario 4. Programático'!$F32,0)</f>
        <v>0</v>
      </c>
      <c r="I32" s="829">
        <f>IFERROR('Formulario 4. Programático'!K32/'Formulario 4. Programático'!$F32,0)</f>
        <v>0</v>
      </c>
      <c r="J32" s="829">
        <f>IFERROR('Formulario 4. Programático'!L32/'Formulario 4. Programático'!$F32,0)</f>
        <v>0</v>
      </c>
      <c r="K32" s="829">
        <f>IFERROR('Formulario 4. Programático'!M32/'Formulario 4. Programático'!$F32,0)</f>
        <v>0</v>
      </c>
      <c r="L32" s="829">
        <f>IFERROR('Formulario 4. Programático'!N32/'Formulario 4. Programático'!$F32,0)</f>
        <v>0</v>
      </c>
      <c r="M32" s="829">
        <f>IFERROR('Formulario 4. Programático'!O32/'Formulario 4. Programático'!$F32,0)</f>
        <v>0</v>
      </c>
      <c r="N32" s="829">
        <f>IFERROR('Formulario 4. Programático'!P32/'Formulario 4. Programático'!$F32,0)</f>
        <v>0</v>
      </c>
      <c r="O32" s="829">
        <f>IFERROR('Formulario 4. Programático'!Q32/'Formulario 4. Programático'!$F32,0)</f>
        <v>0</v>
      </c>
      <c r="P32" s="829">
        <f>IFERROR('Formulario 4. Programático'!R32/'Formulario 4. Programático'!$F32,0)</f>
        <v>0</v>
      </c>
      <c r="Q32" s="829">
        <f>IFERROR('Formulario 4. Programático'!S32/'Formulario 4. Programático'!$F32,0)</f>
        <v>0</v>
      </c>
      <c r="R32" s="829">
        <f>IFERROR('Formulario 4. Programático'!T32/'Formulario 4. Programático'!$F32,0)</f>
        <v>0</v>
      </c>
    </row>
    <row r="33" spans="1:18" s="713" customFormat="1" ht="11.25" outlineLevel="2">
      <c r="A33" s="376" t="s">
        <v>370</v>
      </c>
      <c r="B33" s="376" t="s">
        <v>368</v>
      </c>
      <c r="C33" s="376" t="s">
        <v>369</v>
      </c>
      <c r="D33" s="376"/>
      <c r="E33" s="753" t="s">
        <v>1163</v>
      </c>
      <c r="F33" s="826">
        <f>IFERROR('Formulario 4. Programático'!H33/'Formulario 4. Programático'!$F33,0)</f>
        <v>0</v>
      </c>
      <c r="G33" s="826">
        <f>IFERROR('Formulario 4. Programático'!I33/'Formulario 4. Programático'!$F33,0)</f>
        <v>0</v>
      </c>
      <c r="H33" s="826">
        <f>IFERROR('Formulario 4. Programático'!J33/'Formulario 4. Programático'!$F33,0)</f>
        <v>0</v>
      </c>
      <c r="I33" s="826">
        <f>IFERROR('Formulario 4. Programático'!K33/'Formulario 4. Programático'!$F33,0)</f>
        <v>0</v>
      </c>
      <c r="J33" s="826">
        <f>IFERROR('Formulario 4. Programático'!L33/'Formulario 4. Programático'!$F33,0)</f>
        <v>0</v>
      </c>
      <c r="K33" s="826">
        <f>IFERROR('Formulario 4. Programático'!M33/'Formulario 4. Programático'!$F33,0)</f>
        <v>0</v>
      </c>
      <c r="L33" s="826">
        <f>IFERROR('Formulario 4. Programático'!N33/'Formulario 4. Programático'!$F33,0)</f>
        <v>0</v>
      </c>
      <c r="M33" s="826">
        <f>IFERROR('Formulario 4. Programático'!O33/'Formulario 4. Programático'!$F33,0)</f>
        <v>0</v>
      </c>
      <c r="N33" s="826">
        <f>IFERROR('Formulario 4. Programático'!P33/'Formulario 4. Programático'!$F33,0)</f>
        <v>0</v>
      </c>
      <c r="O33" s="826">
        <f>IFERROR('Formulario 4. Programático'!Q33/'Formulario 4. Programático'!$F33,0)</f>
        <v>0</v>
      </c>
      <c r="P33" s="826">
        <f>IFERROR('Formulario 4. Programático'!R33/'Formulario 4. Programático'!$F33,0)</f>
        <v>0</v>
      </c>
      <c r="Q33" s="826">
        <f>IFERROR('Formulario 4. Programático'!S33/'Formulario 4. Programático'!$F33,0)</f>
        <v>0</v>
      </c>
      <c r="R33" s="826">
        <f>IFERROR('Formulario 4. Programático'!T33/'Formulario 4. Programático'!$F33,0)</f>
        <v>0</v>
      </c>
    </row>
    <row r="34" spans="1:18" ht="11.25" outlineLevel="3">
      <c r="A34" s="377" t="s">
        <v>370</v>
      </c>
      <c r="B34" s="377" t="s">
        <v>368</v>
      </c>
      <c r="C34" s="377" t="s">
        <v>369</v>
      </c>
      <c r="D34" s="377" t="s">
        <v>804</v>
      </c>
      <c r="E34" s="754" t="s">
        <v>1164</v>
      </c>
      <c r="F34" s="829">
        <f>IFERROR('Formulario 4. Programático'!H34/'Formulario 4. Programático'!$F34,0)</f>
        <v>0</v>
      </c>
      <c r="G34" s="829">
        <f>IFERROR('Formulario 4. Programático'!I34/'Formulario 4. Programático'!$F34,0)</f>
        <v>0</v>
      </c>
      <c r="H34" s="829">
        <f>IFERROR('Formulario 4. Programático'!J34/'Formulario 4. Programático'!$F34,0)</f>
        <v>0</v>
      </c>
      <c r="I34" s="829">
        <f>IFERROR('Formulario 4. Programático'!K34/'Formulario 4. Programático'!$F34,0)</f>
        <v>0</v>
      </c>
      <c r="J34" s="829">
        <f>IFERROR('Formulario 4. Programático'!L34/'Formulario 4. Programático'!$F34,0)</f>
        <v>0</v>
      </c>
      <c r="K34" s="829">
        <f>IFERROR('Formulario 4. Programático'!M34/'Formulario 4. Programático'!$F34,0)</f>
        <v>0</v>
      </c>
      <c r="L34" s="829">
        <f>IFERROR('Formulario 4. Programático'!N34/'Formulario 4. Programático'!$F34,0)</f>
        <v>0</v>
      </c>
      <c r="M34" s="829">
        <f>IFERROR('Formulario 4. Programático'!O34/'Formulario 4. Programático'!$F34,0)</f>
        <v>0</v>
      </c>
      <c r="N34" s="829">
        <f>IFERROR('Formulario 4. Programático'!P34/'Formulario 4. Programático'!$F34,0)</f>
        <v>0</v>
      </c>
      <c r="O34" s="829">
        <f>IFERROR('Formulario 4. Programático'!Q34/'Formulario 4. Programático'!$F34,0)</f>
        <v>0</v>
      </c>
      <c r="P34" s="829">
        <f>IFERROR('Formulario 4. Programático'!R34/'Formulario 4. Programático'!$F34,0)</f>
        <v>0</v>
      </c>
      <c r="Q34" s="829">
        <f>IFERROR('Formulario 4. Programático'!S34/'Formulario 4. Programático'!$F34,0)</f>
        <v>0</v>
      </c>
      <c r="R34" s="829">
        <f>IFERROR('Formulario 4. Programático'!T34/'Formulario 4. Programático'!$F34,0)</f>
        <v>0</v>
      </c>
    </row>
    <row r="35" spans="1:18" ht="11.25" outlineLevel="2">
      <c r="A35" s="376" t="s">
        <v>370</v>
      </c>
      <c r="B35" s="376" t="s">
        <v>368</v>
      </c>
      <c r="C35" s="376" t="s">
        <v>370</v>
      </c>
      <c r="D35" s="376"/>
      <c r="E35" s="753" t="s">
        <v>1165</v>
      </c>
      <c r="F35" s="826">
        <f>IFERROR('Formulario 4. Programático'!H35/'Formulario 4. Programático'!$F35,0)</f>
        <v>0</v>
      </c>
      <c r="G35" s="826">
        <f>IFERROR('Formulario 4. Programático'!I35/'Formulario 4. Programático'!$F35,0)</f>
        <v>0</v>
      </c>
      <c r="H35" s="826">
        <f>IFERROR('Formulario 4. Programático'!J35/'Formulario 4. Programático'!$F35,0)</f>
        <v>0</v>
      </c>
      <c r="I35" s="826">
        <f>IFERROR('Formulario 4. Programático'!K35/'Formulario 4. Programático'!$F35,0)</f>
        <v>0</v>
      </c>
      <c r="J35" s="826">
        <f>IFERROR('Formulario 4. Programático'!L35/'Formulario 4. Programático'!$F35,0)</f>
        <v>0</v>
      </c>
      <c r="K35" s="826">
        <f>IFERROR('Formulario 4. Programático'!M35/'Formulario 4. Programático'!$F35,0)</f>
        <v>0</v>
      </c>
      <c r="L35" s="826">
        <f>IFERROR('Formulario 4. Programático'!N35/'Formulario 4. Programático'!$F35,0)</f>
        <v>0</v>
      </c>
      <c r="M35" s="826">
        <f>IFERROR('Formulario 4. Programático'!O35/'Formulario 4. Programático'!$F35,0)</f>
        <v>0</v>
      </c>
      <c r="N35" s="826">
        <f>IFERROR('Formulario 4. Programático'!P35/'Formulario 4. Programático'!$F35,0)</f>
        <v>0</v>
      </c>
      <c r="O35" s="826">
        <f>IFERROR('Formulario 4. Programático'!Q35/'Formulario 4. Programático'!$F35,0)</f>
        <v>0</v>
      </c>
      <c r="P35" s="826">
        <f>IFERROR('Formulario 4. Programático'!R35/'Formulario 4. Programático'!$F35,0)</f>
        <v>0</v>
      </c>
      <c r="Q35" s="826">
        <f>IFERROR('Formulario 4. Programático'!S35/'Formulario 4. Programático'!$F35,0)</f>
        <v>0</v>
      </c>
      <c r="R35" s="826">
        <f>IFERROR('Formulario 4. Programático'!T35/'Formulario 4. Programático'!$F35,0)</f>
        <v>0</v>
      </c>
    </row>
    <row r="36" spans="1:18" s="713" customFormat="1" ht="11.25" outlineLevel="2">
      <c r="A36" s="376" t="s">
        <v>370</v>
      </c>
      <c r="B36" s="376" t="s">
        <v>368</v>
      </c>
      <c r="C36" s="376" t="s">
        <v>372</v>
      </c>
      <c r="D36" s="376"/>
      <c r="E36" s="753" t="s">
        <v>1166</v>
      </c>
      <c r="F36" s="826">
        <f>IFERROR('Formulario 4. Programático'!H36/'Formulario 4. Programático'!$F36,0)</f>
        <v>0</v>
      </c>
      <c r="G36" s="826">
        <f>IFERROR('Formulario 4. Programático'!I36/'Formulario 4. Programático'!$F36,0)</f>
        <v>0</v>
      </c>
      <c r="H36" s="826">
        <f>IFERROR('Formulario 4. Programático'!J36/'Formulario 4. Programático'!$F36,0)</f>
        <v>0</v>
      </c>
      <c r="I36" s="826">
        <f>IFERROR('Formulario 4. Programático'!K36/'Formulario 4. Programático'!$F36,0)</f>
        <v>0</v>
      </c>
      <c r="J36" s="826">
        <f>IFERROR('Formulario 4. Programático'!L36/'Formulario 4. Programático'!$F36,0)</f>
        <v>0</v>
      </c>
      <c r="K36" s="826">
        <f>IFERROR('Formulario 4. Programático'!M36/'Formulario 4. Programático'!$F36,0)</f>
        <v>0</v>
      </c>
      <c r="L36" s="826">
        <f>IFERROR('Formulario 4. Programático'!N36/'Formulario 4. Programático'!$F36,0)</f>
        <v>0</v>
      </c>
      <c r="M36" s="826">
        <f>IFERROR('Formulario 4. Programático'!O36/'Formulario 4. Programático'!$F36,0)</f>
        <v>0</v>
      </c>
      <c r="N36" s="826">
        <f>IFERROR('Formulario 4. Programático'!P36/'Formulario 4. Programático'!$F36,0)</f>
        <v>0</v>
      </c>
      <c r="O36" s="826">
        <f>IFERROR('Formulario 4. Programático'!Q36/'Formulario 4. Programático'!$F36,0)</f>
        <v>0</v>
      </c>
      <c r="P36" s="826">
        <f>IFERROR('Formulario 4. Programático'!R36/'Formulario 4. Programático'!$F36,0)</f>
        <v>0</v>
      </c>
      <c r="Q36" s="826">
        <f>IFERROR('Formulario 4. Programático'!S36/'Formulario 4. Programático'!$F36,0)</f>
        <v>0</v>
      </c>
      <c r="R36" s="826">
        <f>IFERROR('Formulario 4. Programático'!T36/'Formulario 4. Programático'!$F36,0)</f>
        <v>0</v>
      </c>
    </row>
    <row r="37" spans="1:18" ht="22.5" outlineLevel="3">
      <c r="A37" s="377" t="s">
        <v>370</v>
      </c>
      <c r="B37" s="377" t="s">
        <v>368</v>
      </c>
      <c r="C37" s="377" t="s">
        <v>372</v>
      </c>
      <c r="D37" s="377" t="s">
        <v>804</v>
      </c>
      <c r="E37" s="754" t="s">
        <v>1167</v>
      </c>
      <c r="F37" s="829">
        <f>IFERROR('Formulario 4. Programático'!H37/'Formulario 4. Programático'!$F37,0)</f>
        <v>0</v>
      </c>
      <c r="G37" s="829">
        <f>IFERROR('Formulario 4. Programático'!I37/'Formulario 4. Programático'!$F37,0)</f>
        <v>0</v>
      </c>
      <c r="H37" s="829">
        <f>IFERROR('Formulario 4. Programático'!J37/'Formulario 4. Programático'!$F37,0)</f>
        <v>0</v>
      </c>
      <c r="I37" s="829">
        <f>IFERROR('Formulario 4. Programático'!K37/'Formulario 4. Programático'!$F37,0)</f>
        <v>0</v>
      </c>
      <c r="J37" s="829">
        <f>IFERROR('Formulario 4. Programático'!L37/'Formulario 4. Programático'!$F37,0)</f>
        <v>0</v>
      </c>
      <c r="K37" s="829">
        <f>IFERROR('Formulario 4. Programático'!M37/'Formulario 4. Programático'!$F37,0)</f>
        <v>0</v>
      </c>
      <c r="L37" s="829">
        <f>IFERROR('Formulario 4. Programático'!N37/'Formulario 4. Programático'!$F37,0)</f>
        <v>0</v>
      </c>
      <c r="M37" s="829">
        <f>IFERROR('Formulario 4. Programático'!O37/'Formulario 4. Programático'!$F37,0)</f>
        <v>0</v>
      </c>
      <c r="N37" s="829">
        <f>IFERROR('Formulario 4. Programático'!P37/'Formulario 4. Programático'!$F37,0)</f>
        <v>0</v>
      </c>
      <c r="O37" s="829">
        <f>IFERROR('Formulario 4. Programático'!Q37/'Formulario 4. Programático'!$F37,0)</f>
        <v>0</v>
      </c>
      <c r="P37" s="829">
        <f>IFERROR('Formulario 4. Programático'!R37/'Formulario 4. Programático'!$F37,0)</f>
        <v>0</v>
      </c>
      <c r="Q37" s="829">
        <f>IFERROR('Formulario 4. Programático'!S37/'Formulario 4. Programático'!$F37,0)</f>
        <v>0</v>
      </c>
      <c r="R37" s="829">
        <f>IFERROR('Formulario 4. Programático'!T37/'Formulario 4. Programático'!$F37,0)</f>
        <v>0</v>
      </c>
    </row>
    <row r="38" spans="1:18" ht="11.25" outlineLevel="3">
      <c r="A38" s="377" t="s">
        <v>370</v>
      </c>
      <c r="B38" s="377" t="s">
        <v>368</v>
      </c>
      <c r="C38" s="377" t="s">
        <v>372</v>
      </c>
      <c r="D38" s="377" t="s">
        <v>803</v>
      </c>
      <c r="E38" s="754" t="s">
        <v>1168</v>
      </c>
      <c r="F38" s="829">
        <f>IFERROR('Formulario 4. Programático'!H38/'Formulario 4. Programático'!$F38,0)</f>
        <v>0</v>
      </c>
      <c r="G38" s="829">
        <f>IFERROR('Formulario 4. Programático'!I38/'Formulario 4. Programático'!$F38,0)</f>
        <v>0</v>
      </c>
      <c r="H38" s="829">
        <f>IFERROR('Formulario 4. Programático'!J38/'Formulario 4. Programático'!$F38,0)</f>
        <v>0</v>
      </c>
      <c r="I38" s="829">
        <f>IFERROR('Formulario 4. Programático'!K38/'Formulario 4. Programático'!$F38,0)</f>
        <v>0</v>
      </c>
      <c r="J38" s="829">
        <f>IFERROR('Formulario 4. Programático'!L38/'Formulario 4. Programático'!$F38,0)</f>
        <v>0</v>
      </c>
      <c r="K38" s="829">
        <f>IFERROR('Formulario 4. Programático'!M38/'Formulario 4. Programático'!$F38,0)</f>
        <v>0</v>
      </c>
      <c r="L38" s="829">
        <f>IFERROR('Formulario 4. Programático'!N38/'Formulario 4. Programático'!$F38,0)</f>
        <v>0</v>
      </c>
      <c r="M38" s="829">
        <f>IFERROR('Formulario 4. Programático'!O38/'Formulario 4. Programático'!$F38,0)</f>
        <v>0</v>
      </c>
      <c r="N38" s="829">
        <f>IFERROR('Formulario 4. Programático'!P38/'Formulario 4. Programático'!$F38,0)</f>
        <v>0</v>
      </c>
      <c r="O38" s="829">
        <f>IFERROR('Formulario 4. Programático'!Q38/'Formulario 4. Programático'!$F38,0)</f>
        <v>0</v>
      </c>
      <c r="P38" s="829">
        <f>IFERROR('Formulario 4. Programático'!R38/'Formulario 4. Programático'!$F38,0)</f>
        <v>0</v>
      </c>
      <c r="Q38" s="829">
        <f>IFERROR('Formulario 4. Programático'!S38/'Formulario 4. Programático'!$F38,0)</f>
        <v>0</v>
      </c>
      <c r="R38" s="829">
        <f>IFERROR('Formulario 4. Programático'!T38/'Formulario 4. Programático'!$F38,0)</f>
        <v>0</v>
      </c>
    </row>
    <row r="39" spans="1:18" ht="22.5" outlineLevel="3">
      <c r="A39" s="377" t="s">
        <v>370</v>
      </c>
      <c r="B39" s="377" t="s">
        <v>368</v>
      </c>
      <c r="C39" s="377" t="s">
        <v>372</v>
      </c>
      <c r="D39" s="377" t="s">
        <v>805</v>
      </c>
      <c r="E39" s="754" t="s">
        <v>1169</v>
      </c>
      <c r="F39" s="829">
        <f>IFERROR('Formulario 4. Programático'!H39/'Formulario 4. Programático'!$F39,0)</f>
        <v>0</v>
      </c>
      <c r="G39" s="829">
        <f>IFERROR('Formulario 4. Programático'!I39/'Formulario 4. Programático'!$F39,0)</f>
        <v>0</v>
      </c>
      <c r="H39" s="829">
        <f>IFERROR('Formulario 4. Programático'!J39/'Formulario 4. Programático'!$F39,0)</f>
        <v>0</v>
      </c>
      <c r="I39" s="829">
        <f>IFERROR('Formulario 4. Programático'!K39/'Formulario 4. Programático'!$F39,0)</f>
        <v>0</v>
      </c>
      <c r="J39" s="829">
        <f>IFERROR('Formulario 4. Programático'!L39/'Formulario 4. Programático'!$F39,0)</f>
        <v>0</v>
      </c>
      <c r="K39" s="829">
        <f>IFERROR('Formulario 4. Programático'!M39/'Formulario 4. Programático'!$F39,0)</f>
        <v>0</v>
      </c>
      <c r="L39" s="829">
        <f>IFERROR('Formulario 4. Programático'!N39/'Formulario 4. Programático'!$F39,0)</f>
        <v>0</v>
      </c>
      <c r="M39" s="829">
        <f>IFERROR('Formulario 4. Programático'!O39/'Formulario 4. Programático'!$F39,0)</f>
        <v>0</v>
      </c>
      <c r="N39" s="829">
        <f>IFERROR('Formulario 4. Programático'!P39/'Formulario 4. Programático'!$F39,0)</f>
        <v>0</v>
      </c>
      <c r="O39" s="829">
        <f>IFERROR('Formulario 4. Programático'!Q39/'Formulario 4. Programático'!$F39,0)</f>
        <v>0</v>
      </c>
      <c r="P39" s="829">
        <f>IFERROR('Formulario 4. Programático'!R39/'Formulario 4. Programático'!$F39,0)</f>
        <v>0</v>
      </c>
      <c r="Q39" s="829">
        <f>IFERROR('Formulario 4. Programático'!S39/'Formulario 4. Programático'!$F39,0)</f>
        <v>0</v>
      </c>
      <c r="R39" s="829">
        <f>IFERROR('Formulario 4. Programático'!T39/'Formulario 4. Programático'!$F39,0)</f>
        <v>0</v>
      </c>
    </row>
    <row r="40" spans="1:18" ht="23.25" outlineLevel="3" thickBot="1">
      <c r="A40" s="377" t="s">
        <v>370</v>
      </c>
      <c r="B40" s="377" t="s">
        <v>368</v>
      </c>
      <c r="C40" s="377" t="s">
        <v>372</v>
      </c>
      <c r="D40" s="377" t="s">
        <v>806</v>
      </c>
      <c r="E40" s="755" t="s">
        <v>1170</v>
      </c>
      <c r="F40" s="830">
        <f>IFERROR('Formulario 4. Programático'!H40/'Formulario 4. Programático'!$F40,0)</f>
        <v>0</v>
      </c>
      <c r="G40" s="830">
        <f>IFERROR('Formulario 4. Programático'!I40/'Formulario 4. Programático'!$F40,0)</f>
        <v>0</v>
      </c>
      <c r="H40" s="830">
        <f>IFERROR('Formulario 4. Programático'!J40/'Formulario 4. Programático'!$F40,0)</f>
        <v>0</v>
      </c>
      <c r="I40" s="830">
        <f>IFERROR('Formulario 4. Programático'!K40/'Formulario 4. Programático'!$F40,0)</f>
        <v>0</v>
      </c>
      <c r="J40" s="830">
        <f>IFERROR('Formulario 4. Programático'!L40/'Formulario 4. Programático'!$F40,0)</f>
        <v>0</v>
      </c>
      <c r="K40" s="830">
        <f>IFERROR('Formulario 4. Programático'!M40/'Formulario 4. Programático'!$F40,0)</f>
        <v>0</v>
      </c>
      <c r="L40" s="830">
        <f>IFERROR('Formulario 4. Programático'!N40/'Formulario 4. Programático'!$F40,0)</f>
        <v>0</v>
      </c>
      <c r="M40" s="830">
        <f>IFERROR('Formulario 4. Programático'!O40/'Formulario 4. Programático'!$F40,0)</f>
        <v>0</v>
      </c>
      <c r="N40" s="830">
        <f>IFERROR('Formulario 4. Programático'!P40/'Formulario 4. Programático'!$F40,0)</f>
        <v>0</v>
      </c>
      <c r="O40" s="830">
        <f>IFERROR('Formulario 4. Programático'!Q40/'Formulario 4. Programático'!$F40,0)</f>
        <v>0</v>
      </c>
      <c r="P40" s="830">
        <f>IFERROR('Formulario 4. Programático'!R40/'Formulario 4. Programático'!$F40,0)</f>
        <v>0</v>
      </c>
      <c r="Q40" s="830">
        <f>IFERROR('Formulario 4. Programático'!S40/'Formulario 4. Programático'!$F40,0)</f>
        <v>0</v>
      </c>
      <c r="R40" s="830">
        <f>IFERROR('Formulario 4. Programático'!T40/'Formulario 4. Programático'!$F40,0)</f>
        <v>0</v>
      </c>
    </row>
    <row r="41" spans="1:18" ht="12" outlineLevel="1" thickBot="1">
      <c r="A41" s="375" t="s">
        <v>370</v>
      </c>
      <c r="B41" s="375" t="s">
        <v>369</v>
      </c>
      <c r="C41" s="375"/>
      <c r="D41" s="375"/>
      <c r="E41" s="745" t="s">
        <v>1171</v>
      </c>
      <c r="F41" s="824">
        <f>IFERROR('Formulario 4. Programático'!H41/'Formulario 4. Programático'!$F41,0)</f>
        <v>0</v>
      </c>
      <c r="G41" s="824">
        <f>IFERROR('Formulario 4. Programático'!I41/'Formulario 4. Programático'!$F41,0)</f>
        <v>0</v>
      </c>
      <c r="H41" s="824">
        <f>IFERROR('Formulario 4. Programático'!J41/'Formulario 4. Programático'!$F41,0)</f>
        <v>0</v>
      </c>
      <c r="I41" s="824">
        <f>IFERROR('Formulario 4. Programático'!K41/'Formulario 4. Programático'!$F41,0)</f>
        <v>0</v>
      </c>
      <c r="J41" s="824">
        <f>IFERROR('Formulario 4. Programático'!L41/'Formulario 4. Programático'!$F41,0)</f>
        <v>0</v>
      </c>
      <c r="K41" s="824">
        <f>IFERROR('Formulario 4. Programático'!M41/'Formulario 4. Programático'!$F41,0)</f>
        <v>0</v>
      </c>
      <c r="L41" s="824">
        <f>IFERROR('Formulario 4. Programático'!N41/'Formulario 4. Programático'!$F41,0)</f>
        <v>0</v>
      </c>
      <c r="M41" s="824">
        <f>IFERROR('Formulario 4. Programático'!O41/'Formulario 4. Programático'!$F41,0)</f>
        <v>0</v>
      </c>
      <c r="N41" s="824">
        <f>IFERROR('Formulario 4. Programático'!P41/'Formulario 4. Programático'!$F41,0)</f>
        <v>0</v>
      </c>
      <c r="O41" s="824">
        <f>IFERROR('Formulario 4. Programático'!Q41/'Formulario 4. Programático'!$F41,0)</f>
        <v>0</v>
      </c>
      <c r="P41" s="824">
        <f>IFERROR('Formulario 4. Programático'!R41/'Formulario 4. Programático'!$F41,0)</f>
        <v>0</v>
      </c>
      <c r="Q41" s="824">
        <f>IFERROR('Formulario 4. Programático'!S41/'Formulario 4. Programático'!$F41,0)</f>
        <v>0</v>
      </c>
      <c r="R41" s="824">
        <f>IFERROR('Formulario 4. Programático'!T41/'Formulario 4. Programático'!$F41,0)</f>
        <v>0</v>
      </c>
    </row>
    <row r="42" spans="1:18" ht="11.25" outlineLevel="3">
      <c r="A42" s="376" t="s">
        <v>370</v>
      </c>
      <c r="B42" s="376" t="s">
        <v>369</v>
      </c>
      <c r="C42" s="376" t="s">
        <v>368</v>
      </c>
      <c r="D42" s="376"/>
      <c r="E42" s="753" t="s">
        <v>1172</v>
      </c>
      <c r="F42" s="826">
        <f>IFERROR('Formulario 4. Programático'!H42/'Formulario 4. Programático'!$F42,0)</f>
        <v>0</v>
      </c>
      <c r="G42" s="826">
        <f>IFERROR('Formulario 4. Programático'!I42/'Formulario 4. Programático'!$F42,0)</f>
        <v>0</v>
      </c>
      <c r="H42" s="826">
        <f>IFERROR('Formulario 4. Programático'!J42/'Formulario 4. Programático'!$F42,0)</f>
        <v>0</v>
      </c>
      <c r="I42" s="826">
        <f>IFERROR('Formulario 4. Programático'!K42/'Formulario 4. Programático'!$F42,0)</f>
        <v>0</v>
      </c>
      <c r="J42" s="826">
        <f>IFERROR('Formulario 4. Programático'!L42/'Formulario 4. Programático'!$F42,0)</f>
        <v>0</v>
      </c>
      <c r="K42" s="826">
        <f>IFERROR('Formulario 4. Programático'!M42/'Formulario 4. Programático'!$F42,0)</f>
        <v>0</v>
      </c>
      <c r="L42" s="826">
        <f>IFERROR('Formulario 4. Programático'!N42/'Formulario 4. Programático'!$F42,0)</f>
        <v>0</v>
      </c>
      <c r="M42" s="826">
        <f>IFERROR('Formulario 4. Programático'!O42/'Formulario 4. Programático'!$F42,0)</f>
        <v>0</v>
      </c>
      <c r="N42" s="826">
        <f>IFERROR('Formulario 4. Programático'!P42/'Formulario 4. Programático'!$F42,0)</f>
        <v>0</v>
      </c>
      <c r="O42" s="826">
        <f>IFERROR('Formulario 4. Programático'!Q42/'Formulario 4. Programático'!$F42,0)</f>
        <v>0</v>
      </c>
      <c r="P42" s="826">
        <f>IFERROR('Formulario 4. Programático'!R42/'Formulario 4. Programático'!$F42,0)</f>
        <v>0</v>
      </c>
      <c r="Q42" s="826">
        <f>IFERROR('Formulario 4. Programático'!S42/'Formulario 4. Programático'!$F42,0)</f>
        <v>0</v>
      </c>
      <c r="R42" s="826">
        <f>IFERROR('Formulario 4. Programático'!T42/'Formulario 4. Programático'!$F42,0)</f>
        <v>0</v>
      </c>
    </row>
    <row r="43" spans="1:18" ht="11.25" outlineLevel="3">
      <c r="A43" s="376" t="s">
        <v>370</v>
      </c>
      <c r="B43" s="376" t="s">
        <v>369</v>
      </c>
      <c r="C43" s="376" t="s">
        <v>369</v>
      </c>
      <c r="D43" s="376"/>
      <c r="E43" s="753" t="s">
        <v>1173</v>
      </c>
      <c r="F43" s="826">
        <f>IFERROR('Formulario 4. Programático'!H43/'Formulario 4. Programático'!$F43,0)</f>
        <v>0</v>
      </c>
      <c r="G43" s="826">
        <f>IFERROR('Formulario 4. Programático'!I43/'Formulario 4. Programático'!$F43,0)</f>
        <v>0</v>
      </c>
      <c r="H43" s="826">
        <f>IFERROR('Formulario 4. Programático'!J43/'Formulario 4. Programático'!$F43,0)</f>
        <v>0</v>
      </c>
      <c r="I43" s="826">
        <f>IFERROR('Formulario 4. Programático'!K43/'Formulario 4. Programático'!$F43,0)</f>
        <v>0</v>
      </c>
      <c r="J43" s="826">
        <f>IFERROR('Formulario 4. Programático'!L43/'Formulario 4. Programático'!$F43,0)</f>
        <v>0</v>
      </c>
      <c r="K43" s="826">
        <f>IFERROR('Formulario 4. Programático'!M43/'Formulario 4. Programático'!$F43,0)</f>
        <v>0</v>
      </c>
      <c r="L43" s="826">
        <f>IFERROR('Formulario 4. Programático'!N43/'Formulario 4. Programático'!$F43,0)</f>
        <v>0</v>
      </c>
      <c r="M43" s="826">
        <f>IFERROR('Formulario 4. Programático'!O43/'Formulario 4. Programático'!$F43,0)</f>
        <v>0</v>
      </c>
      <c r="N43" s="826">
        <f>IFERROR('Formulario 4. Programático'!P43/'Formulario 4. Programático'!$F43,0)</f>
        <v>0</v>
      </c>
      <c r="O43" s="826">
        <f>IFERROR('Formulario 4. Programático'!Q43/'Formulario 4. Programático'!$F43,0)</f>
        <v>0</v>
      </c>
      <c r="P43" s="826">
        <f>IFERROR('Formulario 4. Programático'!R43/'Formulario 4. Programático'!$F43,0)</f>
        <v>0</v>
      </c>
      <c r="Q43" s="826">
        <f>IFERROR('Formulario 4. Programático'!S43/'Formulario 4. Programático'!$F43,0)</f>
        <v>0</v>
      </c>
      <c r="R43" s="826">
        <f>IFERROR('Formulario 4. Programático'!T43/'Formulario 4. Programático'!$F43,0)</f>
        <v>0</v>
      </c>
    </row>
    <row r="44" spans="1:18" ht="12" outlineLevel="1" thickBot="1">
      <c r="A44" s="758" t="s">
        <v>370</v>
      </c>
      <c r="B44" s="758" t="s">
        <v>370</v>
      </c>
      <c r="C44" s="758"/>
      <c r="D44" s="758"/>
      <c r="E44" s="759" t="s">
        <v>1178</v>
      </c>
      <c r="F44" s="831">
        <f>IFERROR('Formulario 4. Programático'!H44/'Formulario 4. Programático'!$F44,0)</f>
        <v>0</v>
      </c>
      <c r="G44" s="831">
        <f>IFERROR('Formulario 4. Programático'!I44/'Formulario 4. Programático'!$F44,0)</f>
        <v>0</v>
      </c>
      <c r="H44" s="831">
        <f>IFERROR('Formulario 4. Programático'!J44/'Formulario 4. Programático'!$F44,0)</f>
        <v>0</v>
      </c>
      <c r="I44" s="831">
        <f>IFERROR('Formulario 4. Programático'!K44/'Formulario 4. Programático'!$F44,0)</f>
        <v>0</v>
      </c>
      <c r="J44" s="831">
        <f>IFERROR('Formulario 4. Programático'!L44/'Formulario 4. Programático'!$F44,0)</f>
        <v>0</v>
      </c>
      <c r="K44" s="831">
        <f>IFERROR('Formulario 4. Programático'!M44/'Formulario 4. Programático'!$F44,0)</f>
        <v>0</v>
      </c>
      <c r="L44" s="831">
        <f>IFERROR('Formulario 4. Programático'!N44/'Formulario 4. Programático'!$F44,0)</f>
        <v>0</v>
      </c>
      <c r="M44" s="831">
        <f>IFERROR('Formulario 4. Programático'!O44/'Formulario 4. Programático'!$F44,0)</f>
        <v>0</v>
      </c>
      <c r="N44" s="831">
        <f>IFERROR('Formulario 4. Programático'!P44/'Formulario 4. Programático'!$F44,0)</f>
        <v>0</v>
      </c>
      <c r="O44" s="831">
        <f>IFERROR('Formulario 4. Programático'!Q44/'Formulario 4. Programático'!$F44,0)</f>
        <v>0</v>
      </c>
      <c r="P44" s="831">
        <f>IFERROR('Formulario 4. Programático'!R44/'Formulario 4. Programático'!$F44,0)</f>
        <v>0</v>
      </c>
      <c r="Q44" s="831">
        <f>IFERROR('Formulario 4. Programático'!S44/'Formulario 4. Programático'!$F44,0)</f>
        <v>0</v>
      </c>
      <c r="R44" s="831">
        <f>IFERROR('Formulario 4. Programático'!T44/'Formulario 4. Programático'!$F44,0)</f>
        <v>0</v>
      </c>
    </row>
    <row r="45" spans="1:18" s="713" customFormat="1" ht="11.25" outlineLevel="2">
      <c r="A45" s="376" t="s">
        <v>370</v>
      </c>
      <c r="B45" s="376" t="s">
        <v>370</v>
      </c>
      <c r="C45" s="376" t="s">
        <v>368</v>
      </c>
      <c r="D45" s="376"/>
      <c r="E45" s="753" t="s">
        <v>1179</v>
      </c>
      <c r="F45" s="826">
        <f>IFERROR('Formulario 4. Programático'!H45/'Formulario 4. Programático'!$F45,0)</f>
        <v>0</v>
      </c>
      <c r="G45" s="826">
        <f>IFERROR('Formulario 4. Programático'!I45/'Formulario 4. Programático'!$F45,0)</f>
        <v>0</v>
      </c>
      <c r="H45" s="826">
        <f>IFERROR('Formulario 4. Programático'!J45/'Formulario 4. Programático'!$F45,0)</f>
        <v>0</v>
      </c>
      <c r="I45" s="826">
        <f>IFERROR('Formulario 4. Programático'!K45/'Formulario 4. Programático'!$F45,0)</f>
        <v>0</v>
      </c>
      <c r="J45" s="826">
        <f>IFERROR('Formulario 4. Programático'!L45/'Formulario 4. Programático'!$F45,0)</f>
        <v>0</v>
      </c>
      <c r="K45" s="826">
        <f>IFERROR('Formulario 4. Programático'!M45/'Formulario 4. Programático'!$F45,0)</f>
        <v>0</v>
      </c>
      <c r="L45" s="826">
        <f>IFERROR('Formulario 4. Programático'!N45/'Formulario 4. Programático'!$F45,0)</f>
        <v>0</v>
      </c>
      <c r="M45" s="826">
        <f>IFERROR('Formulario 4. Programático'!O45/'Formulario 4. Programático'!$F45,0)</f>
        <v>0</v>
      </c>
      <c r="N45" s="826">
        <f>IFERROR('Formulario 4. Programático'!P45/'Formulario 4. Programático'!$F45,0)</f>
        <v>0</v>
      </c>
      <c r="O45" s="826">
        <f>IFERROR('Formulario 4. Programático'!Q45/'Formulario 4. Programático'!$F45,0)</f>
        <v>0</v>
      </c>
      <c r="P45" s="826">
        <f>IFERROR('Formulario 4. Programático'!R45/'Formulario 4. Programático'!$F45,0)</f>
        <v>0</v>
      </c>
      <c r="Q45" s="826">
        <f>IFERROR('Formulario 4. Programático'!S45/'Formulario 4. Programático'!$F45,0)</f>
        <v>0</v>
      </c>
      <c r="R45" s="826">
        <f>IFERROR('Formulario 4. Programático'!T45/'Formulario 4. Programático'!$F45,0)</f>
        <v>0</v>
      </c>
    </row>
    <row r="46" spans="1:18" ht="11.25" outlineLevel="4">
      <c r="A46" s="389" t="s">
        <v>370</v>
      </c>
      <c r="B46" s="389" t="s">
        <v>370</v>
      </c>
      <c r="C46" s="389" t="s">
        <v>368</v>
      </c>
      <c r="D46" s="389" t="s">
        <v>804</v>
      </c>
      <c r="E46" s="754" t="s">
        <v>1180</v>
      </c>
      <c r="F46" s="829">
        <f>IFERROR('Formulario 4. Programático'!H46/'Formulario 4. Programático'!$F46,0)</f>
        <v>0</v>
      </c>
      <c r="G46" s="829">
        <f>IFERROR('Formulario 4. Programático'!I46/'Formulario 4. Programático'!$F46,0)</f>
        <v>0</v>
      </c>
      <c r="H46" s="829">
        <f>IFERROR('Formulario 4. Programático'!J46/'Formulario 4. Programático'!$F46,0)</f>
        <v>0</v>
      </c>
      <c r="I46" s="829">
        <f>IFERROR('Formulario 4. Programático'!K46/'Formulario 4. Programático'!$F46,0)</f>
        <v>0</v>
      </c>
      <c r="J46" s="829">
        <f>IFERROR('Formulario 4. Programático'!L46/'Formulario 4. Programático'!$F46,0)</f>
        <v>0</v>
      </c>
      <c r="K46" s="829">
        <f>IFERROR('Formulario 4. Programático'!M46/'Formulario 4. Programático'!$F46,0)</f>
        <v>0</v>
      </c>
      <c r="L46" s="829">
        <f>IFERROR('Formulario 4. Programático'!N46/'Formulario 4. Programático'!$F46,0)</f>
        <v>0</v>
      </c>
      <c r="M46" s="829">
        <f>IFERROR('Formulario 4. Programático'!O46/'Formulario 4. Programático'!$F46,0)</f>
        <v>0</v>
      </c>
      <c r="N46" s="829">
        <f>IFERROR('Formulario 4. Programático'!P46/'Formulario 4. Programático'!$F46,0)</f>
        <v>0</v>
      </c>
      <c r="O46" s="829">
        <f>IFERROR('Formulario 4. Programático'!Q46/'Formulario 4. Programático'!$F46,0)</f>
        <v>0</v>
      </c>
      <c r="P46" s="829">
        <f>IFERROR('Formulario 4. Programático'!R46/'Formulario 4. Programático'!$F46,0)</f>
        <v>0</v>
      </c>
      <c r="Q46" s="829">
        <f>IFERROR('Formulario 4. Programático'!S46/'Formulario 4. Programático'!$F46,0)</f>
        <v>0</v>
      </c>
      <c r="R46" s="829">
        <f>IFERROR('Formulario 4. Programático'!T46/'Formulario 4. Programático'!$F46,0)</f>
        <v>0</v>
      </c>
    </row>
    <row r="47" spans="1:18" ht="11.25" outlineLevel="4">
      <c r="A47" s="389" t="s">
        <v>370</v>
      </c>
      <c r="B47" s="389" t="s">
        <v>370</v>
      </c>
      <c r="C47" s="389" t="s">
        <v>368</v>
      </c>
      <c r="D47" s="389" t="s">
        <v>803</v>
      </c>
      <c r="E47" s="754" t="s">
        <v>1181</v>
      </c>
      <c r="F47" s="829">
        <f>IFERROR('Formulario 4. Programático'!H47/'Formulario 4. Programático'!$F47,0)</f>
        <v>0</v>
      </c>
      <c r="G47" s="829">
        <f>IFERROR('Formulario 4. Programático'!I47/'Formulario 4. Programático'!$F47,0)</f>
        <v>0</v>
      </c>
      <c r="H47" s="829">
        <f>IFERROR('Formulario 4. Programático'!J47/'Formulario 4. Programático'!$F47,0)</f>
        <v>0</v>
      </c>
      <c r="I47" s="829">
        <f>IFERROR('Formulario 4. Programático'!K47/'Formulario 4. Programático'!$F47,0)</f>
        <v>0</v>
      </c>
      <c r="J47" s="829">
        <f>IFERROR('Formulario 4. Programático'!L47/'Formulario 4. Programático'!$F47,0)</f>
        <v>0</v>
      </c>
      <c r="K47" s="829">
        <f>IFERROR('Formulario 4. Programático'!M47/'Formulario 4. Programático'!$F47,0)</f>
        <v>0</v>
      </c>
      <c r="L47" s="829">
        <f>IFERROR('Formulario 4. Programático'!N47/'Formulario 4. Programático'!$F47,0)</f>
        <v>0</v>
      </c>
      <c r="M47" s="829">
        <f>IFERROR('Formulario 4. Programático'!O47/'Formulario 4. Programático'!$F47,0)</f>
        <v>0</v>
      </c>
      <c r="N47" s="829">
        <f>IFERROR('Formulario 4. Programático'!P47/'Formulario 4. Programático'!$F47,0)</f>
        <v>0</v>
      </c>
      <c r="O47" s="829">
        <f>IFERROR('Formulario 4. Programático'!Q47/'Formulario 4. Programático'!$F47,0)</f>
        <v>0</v>
      </c>
      <c r="P47" s="829">
        <f>IFERROR('Formulario 4. Programático'!R47/'Formulario 4. Programático'!$F47,0)</f>
        <v>0</v>
      </c>
      <c r="Q47" s="829">
        <f>IFERROR('Formulario 4. Programático'!S47/'Formulario 4. Programático'!$F47,0)</f>
        <v>0</v>
      </c>
      <c r="R47" s="829">
        <f>IFERROR('Formulario 4. Programático'!T47/'Formulario 4. Programático'!$F47,0)</f>
        <v>0</v>
      </c>
    </row>
    <row r="48" spans="1:18" ht="11.25" outlineLevel="4">
      <c r="A48" s="389" t="s">
        <v>370</v>
      </c>
      <c r="B48" s="389" t="s">
        <v>370</v>
      </c>
      <c r="C48" s="389" t="s">
        <v>368</v>
      </c>
      <c r="D48" s="389" t="s">
        <v>806</v>
      </c>
      <c r="E48" s="754" t="s">
        <v>1950</v>
      </c>
      <c r="F48" s="829">
        <f>IFERROR('Formulario 4. Programático'!H48/'Formulario 4. Programático'!$F48,0)</f>
        <v>0</v>
      </c>
      <c r="G48" s="829">
        <f>IFERROR('Formulario 4. Programático'!I48/'Formulario 4. Programático'!$F48,0)</f>
        <v>0</v>
      </c>
      <c r="H48" s="829">
        <f>IFERROR('Formulario 4. Programático'!J48/'Formulario 4. Programático'!$F48,0)</f>
        <v>0</v>
      </c>
      <c r="I48" s="829">
        <f>IFERROR('Formulario 4. Programático'!K48/'Formulario 4. Programático'!$F48,0)</f>
        <v>0</v>
      </c>
      <c r="J48" s="829">
        <f>IFERROR('Formulario 4. Programático'!L48/'Formulario 4. Programático'!$F48,0)</f>
        <v>0</v>
      </c>
      <c r="K48" s="829">
        <f>IFERROR('Formulario 4. Programático'!M48/'Formulario 4. Programático'!$F48,0)</f>
        <v>0</v>
      </c>
      <c r="L48" s="829">
        <f>IFERROR('Formulario 4. Programático'!N48/'Formulario 4. Programático'!$F48,0)</f>
        <v>0</v>
      </c>
      <c r="M48" s="829">
        <f>IFERROR('Formulario 4. Programático'!O48/'Formulario 4. Programático'!$F48,0)</f>
        <v>0</v>
      </c>
      <c r="N48" s="829">
        <f>IFERROR('Formulario 4. Programático'!P48/'Formulario 4. Programático'!$F48,0)</f>
        <v>0</v>
      </c>
      <c r="O48" s="829">
        <f>IFERROR('Formulario 4. Programático'!Q48/'Formulario 4. Programático'!$F48,0)</f>
        <v>0</v>
      </c>
      <c r="P48" s="829">
        <f>IFERROR('Formulario 4. Programático'!R48/'Formulario 4. Programático'!$F48,0)</f>
        <v>0</v>
      </c>
      <c r="Q48" s="829">
        <f>IFERROR('Formulario 4. Programático'!S48/'Formulario 4. Programático'!$F48,0)</f>
        <v>0</v>
      </c>
      <c r="R48" s="829">
        <f>IFERROR('Formulario 4. Programático'!T48/'Formulario 4. Programático'!$F48,0)</f>
        <v>0</v>
      </c>
    </row>
    <row r="49" spans="1:18" ht="22.5" outlineLevel="4">
      <c r="A49" s="389" t="s">
        <v>370</v>
      </c>
      <c r="B49" s="389" t="s">
        <v>370</v>
      </c>
      <c r="C49" s="389" t="s">
        <v>368</v>
      </c>
      <c r="D49" s="389" t="s">
        <v>807</v>
      </c>
      <c r="E49" s="754" t="s">
        <v>1182</v>
      </c>
      <c r="F49" s="829">
        <f>IFERROR('Formulario 4. Programático'!H49/'Formulario 4. Programático'!$F49,0)</f>
        <v>0</v>
      </c>
      <c r="G49" s="829">
        <f>IFERROR('Formulario 4. Programático'!I49/'Formulario 4. Programático'!$F49,0)</f>
        <v>0</v>
      </c>
      <c r="H49" s="829">
        <f>IFERROR('Formulario 4. Programático'!J49/'Formulario 4. Programático'!$F49,0)</f>
        <v>0</v>
      </c>
      <c r="I49" s="829">
        <f>IFERROR('Formulario 4. Programático'!K49/'Formulario 4. Programático'!$F49,0)</f>
        <v>0</v>
      </c>
      <c r="J49" s="829">
        <f>IFERROR('Formulario 4. Programático'!L49/'Formulario 4. Programático'!$F49,0)</f>
        <v>0</v>
      </c>
      <c r="K49" s="829">
        <f>IFERROR('Formulario 4. Programático'!M49/'Formulario 4. Programático'!$F49,0)</f>
        <v>0</v>
      </c>
      <c r="L49" s="829">
        <f>IFERROR('Formulario 4. Programático'!N49/'Formulario 4. Programático'!$F49,0)</f>
        <v>0</v>
      </c>
      <c r="M49" s="829">
        <f>IFERROR('Formulario 4. Programático'!O49/'Formulario 4. Programático'!$F49,0)</f>
        <v>0</v>
      </c>
      <c r="N49" s="829">
        <f>IFERROR('Formulario 4. Programático'!P49/'Formulario 4. Programático'!$F49,0)</f>
        <v>0</v>
      </c>
      <c r="O49" s="829">
        <f>IFERROR('Formulario 4. Programático'!Q49/'Formulario 4. Programático'!$F49,0)</f>
        <v>0</v>
      </c>
      <c r="P49" s="829">
        <f>IFERROR('Formulario 4. Programático'!R49/'Formulario 4. Programático'!$F49,0)</f>
        <v>0</v>
      </c>
      <c r="Q49" s="829">
        <f>IFERROR('Formulario 4. Programático'!S49/'Formulario 4. Programático'!$F49,0)</f>
        <v>0</v>
      </c>
      <c r="R49" s="829">
        <f>IFERROR('Formulario 4. Programático'!T49/'Formulario 4. Programático'!$F49,0)</f>
        <v>0</v>
      </c>
    </row>
    <row r="50" spans="1:18" ht="11.25" outlineLevel="4">
      <c r="A50" s="389" t="s">
        <v>370</v>
      </c>
      <c r="B50" s="389" t="s">
        <v>370</v>
      </c>
      <c r="C50" s="389" t="s">
        <v>368</v>
      </c>
      <c r="D50" s="389" t="s">
        <v>810</v>
      </c>
      <c r="E50" s="754" t="s">
        <v>1183</v>
      </c>
      <c r="F50" s="829">
        <f>IFERROR('Formulario 4. Programático'!H50/'Formulario 4. Programático'!$F50,0)</f>
        <v>0</v>
      </c>
      <c r="G50" s="829">
        <f>IFERROR('Formulario 4. Programático'!I50/'Formulario 4. Programático'!$F50,0)</f>
        <v>0</v>
      </c>
      <c r="H50" s="829">
        <f>IFERROR('Formulario 4. Programático'!J50/'Formulario 4. Programático'!$F50,0)</f>
        <v>0</v>
      </c>
      <c r="I50" s="829">
        <f>IFERROR('Formulario 4. Programático'!K50/'Formulario 4. Programático'!$F50,0)</f>
        <v>0</v>
      </c>
      <c r="J50" s="829">
        <f>IFERROR('Formulario 4. Programático'!L50/'Formulario 4. Programático'!$F50,0)</f>
        <v>0</v>
      </c>
      <c r="K50" s="829">
        <f>IFERROR('Formulario 4. Programático'!M50/'Formulario 4. Programático'!$F50,0)</f>
        <v>0</v>
      </c>
      <c r="L50" s="829">
        <f>IFERROR('Formulario 4. Programático'!N50/'Formulario 4. Programático'!$F50,0)</f>
        <v>0</v>
      </c>
      <c r="M50" s="829">
        <f>IFERROR('Formulario 4. Programático'!O50/'Formulario 4. Programático'!$F50,0)</f>
        <v>0</v>
      </c>
      <c r="N50" s="829">
        <f>IFERROR('Formulario 4. Programático'!P50/'Formulario 4. Programático'!$F50,0)</f>
        <v>0</v>
      </c>
      <c r="O50" s="829">
        <f>IFERROR('Formulario 4. Programático'!Q50/'Formulario 4. Programático'!$F50,0)</f>
        <v>0</v>
      </c>
      <c r="P50" s="829">
        <f>IFERROR('Formulario 4. Programático'!R50/'Formulario 4. Programático'!$F50,0)</f>
        <v>0</v>
      </c>
      <c r="Q50" s="829">
        <f>IFERROR('Formulario 4. Programático'!S50/'Formulario 4. Programático'!$F50,0)</f>
        <v>0</v>
      </c>
      <c r="R50" s="829">
        <f>IFERROR('Formulario 4. Programático'!T50/'Formulario 4. Programático'!$F50,0)</f>
        <v>0</v>
      </c>
    </row>
    <row r="51" spans="1:18" ht="11.25" outlineLevel="4">
      <c r="A51" s="389" t="s">
        <v>370</v>
      </c>
      <c r="B51" s="389" t="s">
        <v>370</v>
      </c>
      <c r="C51" s="389" t="s">
        <v>368</v>
      </c>
      <c r="D51" s="389" t="s">
        <v>811</v>
      </c>
      <c r="E51" s="754" t="s">
        <v>1184</v>
      </c>
      <c r="F51" s="829">
        <f>IFERROR('Formulario 4. Programático'!H51/'Formulario 4. Programático'!$F51,0)</f>
        <v>0</v>
      </c>
      <c r="G51" s="829">
        <f>IFERROR('Formulario 4. Programático'!I51/'Formulario 4. Programático'!$F51,0)</f>
        <v>0</v>
      </c>
      <c r="H51" s="829">
        <f>IFERROR('Formulario 4. Programático'!J51/'Formulario 4. Programático'!$F51,0)</f>
        <v>0</v>
      </c>
      <c r="I51" s="829">
        <f>IFERROR('Formulario 4. Programático'!K51/'Formulario 4. Programático'!$F51,0)</f>
        <v>0</v>
      </c>
      <c r="J51" s="829">
        <f>IFERROR('Formulario 4. Programático'!L51/'Formulario 4. Programático'!$F51,0)</f>
        <v>0</v>
      </c>
      <c r="K51" s="829">
        <f>IFERROR('Formulario 4. Programático'!M51/'Formulario 4. Programático'!$F51,0)</f>
        <v>0</v>
      </c>
      <c r="L51" s="829">
        <f>IFERROR('Formulario 4. Programático'!N51/'Formulario 4. Programático'!$F51,0)</f>
        <v>0</v>
      </c>
      <c r="M51" s="829">
        <f>IFERROR('Formulario 4. Programático'!O51/'Formulario 4. Programático'!$F51,0)</f>
        <v>0</v>
      </c>
      <c r="N51" s="829">
        <f>IFERROR('Formulario 4. Programático'!P51/'Formulario 4. Programático'!$F51,0)</f>
        <v>0</v>
      </c>
      <c r="O51" s="829">
        <f>IFERROR('Formulario 4. Programático'!Q51/'Formulario 4. Programático'!$F51,0)</f>
        <v>0</v>
      </c>
      <c r="P51" s="829">
        <f>IFERROR('Formulario 4. Programático'!R51/'Formulario 4. Programático'!$F51,0)</f>
        <v>0</v>
      </c>
      <c r="Q51" s="829">
        <f>IFERROR('Formulario 4. Programático'!S51/'Formulario 4. Programático'!$F51,0)</f>
        <v>0</v>
      </c>
      <c r="R51" s="829">
        <f>IFERROR('Formulario 4. Programático'!T51/'Formulario 4. Programático'!$F51,0)</f>
        <v>0</v>
      </c>
    </row>
    <row r="52" spans="1:18" ht="22.5" outlineLevel="4">
      <c r="A52" s="389" t="s">
        <v>370</v>
      </c>
      <c r="B52" s="389" t="s">
        <v>370</v>
      </c>
      <c r="C52" s="389" t="s">
        <v>368</v>
      </c>
      <c r="D52" s="389" t="s">
        <v>812</v>
      </c>
      <c r="E52" s="754" t="s">
        <v>1185</v>
      </c>
      <c r="F52" s="829">
        <f>IFERROR('Formulario 4. Programático'!H52/'Formulario 4. Programático'!$F52,0)</f>
        <v>0</v>
      </c>
      <c r="G52" s="829">
        <f>IFERROR('Formulario 4. Programático'!I52/'Formulario 4. Programático'!$F52,0)</f>
        <v>0</v>
      </c>
      <c r="H52" s="829">
        <f>IFERROR('Formulario 4. Programático'!J52/'Formulario 4. Programático'!$F52,0)</f>
        <v>0</v>
      </c>
      <c r="I52" s="829">
        <f>IFERROR('Formulario 4. Programático'!K52/'Formulario 4. Programático'!$F52,0)</f>
        <v>0</v>
      </c>
      <c r="J52" s="829">
        <f>IFERROR('Formulario 4. Programático'!L52/'Formulario 4. Programático'!$F52,0)</f>
        <v>0</v>
      </c>
      <c r="K52" s="829">
        <f>IFERROR('Formulario 4. Programático'!M52/'Formulario 4. Programático'!$F52,0)</f>
        <v>0</v>
      </c>
      <c r="L52" s="829">
        <f>IFERROR('Formulario 4. Programático'!N52/'Formulario 4. Programático'!$F52,0)</f>
        <v>0</v>
      </c>
      <c r="M52" s="829">
        <f>IFERROR('Formulario 4. Programático'!O52/'Formulario 4. Programático'!$F52,0)</f>
        <v>0</v>
      </c>
      <c r="N52" s="829">
        <f>IFERROR('Formulario 4. Programático'!P52/'Formulario 4. Programático'!$F52,0)</f>
        <v>0</v>
      </c>
      <c r="O52" s="829">
        <f>IFERROR('Formulario 4. Programático'!Q52/'Formulario 4. Programático'!$F52,0)</f>
        <v>0</v>
      </c>
      <c r="P52" s="829">
        <f>IFERROR('Formulario 4. Programático'!R52/'Formulario 4. Programático'!$F52,0)</f>
        <v>0</v>
      </c>
      <c r="Q52" s="829">
        <f>IFERROR('Formulario 4. Programático'!S52/'Formulario 4. Programático'!$F52,0)</f>
        <v>0</v>
      </c>
      <c r="R52" s="829">
        <f>IFERROR('Formulario 4. Programático'!T52/'Formulario 4. Programático'!$F52,0)</f>
        <v>0</v>
      </c>
    </row>
    <row r="53" spans="1:18" ht="11.25" outlineLevel="4">
      <c r="A53" s="389" t="s">
        <v>370</v>
      </c>
      <c r="B53" s="389" t="s">
        <v>370</v>
      </c>
      <c r="C53" s="389" t="s">
        <v>368</v>
      </c>
      <c r="D53" s="389" t="s">
        <v>808</v>
      </c>
      <c r="E53" s="754" t="s">
        <v>1186</v>
      </c>
      <c r="F53" s="829">
        <f>IFERROR('Formulario 4. Programático'!H53/'Formulario 4. Programático'!$F53,0)</f>
        <v>0</v>
      </c>
      <c r="G53" s="829">
        <f>IFERROR('Formulario 4. Programático'!I53/'Formulario 4. Programático'!$F53,0)</f>
        <v>0</v>
      </c>
      <c r="H53" s="829">
        <f>IFERROR('Formulario 4. Programático'!J53/'Formulario 4. Programático'!$F53,0)</f>
        <v>0</v>
      </c>
      <c r="I53" s="829">
        <f>IFERROR('Formulario 4. Programático'!K53/'Formulario 4. Programático'!$F53,0)</f>
        <v>0</v>
      </c>
      <c r="J53" s="829">
        <f>IFERROR('Formulario 4. Programático'!L53/'Formulario 4. Programático'!$F53,0)</f>
        <v>0</v>
      </c>
      <c r="K53" s="829">
        <f>IFERROR('Formulario 4. Programático'!M53/'Formulario 4. Programático'!$F53,0)</f>
        <v>0</v>
      </c>
      <c r="L53" s="829">
        <f>IFERROR('Formulario 4. Programático'!N53/'Formulario 4. Programático'!$F53,0)</f>
        <v>0</v>
      </c>
      <c r="M53" s="829">
        <f>IFERROR('Formulario 4. Programático'!O53/'Formulario 4. Programático'!$F53,0)</f>
        <v>0</v>
      </c>
      <c r="N53" s="829">
        <f>IFERROR('Formulario 4. Programático'!P53/'Formulario 4. Programático'!$F53,0)</f>
        <v>0</v>
      </c>
      <c r="O53" s="829">
        <f>IFERROR('Formulario 4. Programático'!Q53/'Formulario 4. Programático'!$F53,0)</f>
        <v>0</v>
      </c>
      <c r="P53" s="829">
        <f>IFERROR('Formulario 4. Programático'!R53/'Formulario 4. Programático'!$F53,0)</f>
        <v>0</v>
      </c>
      <c r="Q53" s="829">
        <f>IFERROR('Formulario 4. Programático'!S53/'Formulario 4. Programático'!$F53,0)</f>
        <v>0</v>
      </c>
      <c r="R53" s="829">
        <f>IFERROR('Formulario 4. Programático'!T53/'Formulario 4. Programático'!$F53,0)</f>
        <v>0</v>
      </c>
    </row>
    <row r="54" spans="1:18" ht="22.5" outlineLevel="4">
      <c r="A54" s="389" t="s">
        <v>370</v>
      </c>
      <c r="B54" s="389" t="s">
        <v>370</v>
      </c>
      <c r="C54" s="389" t="s">
        <v>368</v>
      </c>
      <c r="D54" s="389" t="s">
        <v>813</v>
      </c>
      <c r="E54" s="754" t="s">
        <v>1187</v>
      </c>
      <c r="F54" s="829">
        <f>IFERROR('Formulario 4. Programático'!H54/'Formulario 4. Programático'!$F54,0)</f>
        <v>0</v>
      </c>
      <c r="G54" s="829">
        <f>IFERROR('Formulario 4. Programático'!I54/'Formulario 4. Programático'!$F54,0)</f>
        <v>0</v>
      </c>
      <c r="H54" s="829">
        <f>IFERROR('Formulario 4. Programático'!J54/'Formulario 4. Programático'!$F54,0)</f>
        <v>0</v>
      </c>
      <c r="I54" s="829">
        <f>IFERROR('Formulario 4. Programático'!K54/'Formulario 4. Programático'!$F54,0)</f>
        <v>0</v>
      </c>
      <c r="J54" s="829">
        <f>IFERROR('Formulario 4. Programático'!L54/'Formulario 4. Programático'!$F54,0)</f>
        <v>0</v>
      </c>
      <c r="K54" s="829">
        <f>IFERROR('Formulario 4. Programático'!M54/'Formulario 4. Programático'!$F54,0)</f>
        <v>0</v>
      </c>
      <c r="L54" s="829">
        <f>IFERROR('Formulario 4. Programático'!N54/'Formulario 4. Programático'!$F54,0)</f>
        <v>0</v>
      </c>
      <c r="M54" s="829">
        <f>IFERROR('Formulario 4. Programático'!O54/'Formulario 4. Programático'!$F54,0)</f>
        <v>0</v>
      </c>
      <c r="N54" s="829">
        <f>IFERROR('Formulario 4. Programático'!P54/'Formulario 4. Programático'!$F54,0)</f>
        <v>0</v>
      </c>
      <c r="O54" s="829">
        <f>IFERROR('Formulario 4. Programático'!Q54/'Formulario 4. Programático'!$F54,0)</f>
        <v>0</v>
      </c>
      <c r="P54" s="829">
        <f>IFERROR('Formulario 4. Programático'!R54/'Formulario 4. Programático'!$F54,0)</f>
        <v>0</v>
      </c>
      <c r="Q54" s="829">
        <f>IFERROR('Formulario 4. Programático'!S54/'Formulario 4. Programático'!$F54,0)</f>
        <v>0</v>
      </c>
      <c r="R54" s="829">
        <f>IFERROR('Formulario 4. Programático'!T54/'Formulario 4. Programático'!$F54,0)</f>
        <v>0</v>
      </c>
    </row>
    <row r="55" spans="1:18" ht="22.5" outlineLevel="4">
      <c r="A55" s="389" t="s">
        <v>370</v>
      </c>
      <c r="B55" s="389" t="s">
        <v>370</v>
      </c>
      <c r="C55" s="389" t="s">
        <v>368</v>
      </c>
      <c r="D55" s="389" t="s">
        <v>814</v>
      </c>
      <c r="E55" s="754" t="s">
        <v>1188</v>
      </c>
      <c r="F55" s="829">
        <f>IFERROR('Formulario 4. Programático'!H55/'Formulario 4. Programático'!$F55,0)</f>
        <v>0</v>
      </c>
      <c r="G55" s="829">
        <f>IFERROR('Formulario 4. Programático'!I55/'Formulario 4. Programático'!$F55,0)</f>
        <v>0</v>
      </c>
      <c r="H55" s="829">
        <f>IFERROR('Formulario 4. Programático'!J55/'Formulario 4. Programático'!$F55,0)</f>
        <v>0</v>
      </c>
      <c r="I55" s="829">
        <f>IFERROR('Formulario 4. Programático'!K55/'Formulario 4. Programático'!$F55,0)</f>
        <v>0</v>
      </c>
      <c r="J55" s="829">
        <f>IFERROR('Formulario 4. Programático'!L55/'Formulario 4. Programático'!$F55,0)</f>
        <v>0</v>
      </c>
      <c r="K55" s="829">
        <f>IFERROR('Formulario 4. Programático'!M55/'Formulario 4. Programático'!$F55,0)</f>
        <v>0</v>
      </c>
      <c r="L55" s="829">
        <f>IFERROR('Formulario 4. Programático'!N55/'Formulario 4. Programático'!$F55,0)</f>
        <v>0</v>
      </c>
      <c r="M55" s="829">
        <f>IFERROR('Formulario 4. Programático'!O55/'Formulario 4. Programático'!$F55,0)</f>
        <v>0</v>
      </c>
      <c r="N55" s="829">
        <f>IFERROR('Formulario 4. Programático'!P55/'Formulario 4. Programático'!$F55,0)</f>
        <v>0</v>
      </c>
      <c r="O55" s="829">
        <f>IFERROR('Formulario 4. Programático'!Q55/'Formulario 4. Programático'!$F55,0)</f>
        <v>0</v>
      </c>
      <c r="P55" s="829">
        <f>IFERROR('Formulario 4. Programático'!R55/'Formulario 4. Programático'!$F55,0)</f>
        <v>0</v>
      </c>
      <c r="Q55" s="829">
        <f>IFERROR('Formulario 4. Programático'!S55/'Formulario 4. Programático'!$F55,0)</f>
        <v>0</v>
      </c>
      <c r="R55" s="829">
        <f>IFERROR('Formulario 4. Programático'!T55/'Formulario 4. Programático'!$F55,0)</f>
        <v>0</v>
      </c>
    </row>
    <row r="56" spans="1:18" ht="11.25" outlineLevel="4">
      <c r="A56" s="389" t="s">
        <v>370</v>
      </c>
      <c r="B56" s="389" t="s">
        <v>370</v>
      </c>
      <c r="C56" s="389" t="s">
        <v>368</v>
      </c>
      <c r="D56" s="389" t="s">
        <v>815</v>
      </c>
      <c r="E56" s="754" t="s">
        <v>1189</v>
      </c>
      <c r="F56" s="829">
        <f>IFERROR('Formulario 4. Programático'!H56/'Formulario 4. Programático'!$F56,0)</f>
        <v>0</v>
      </c>
      <c r="G56" s="829">
        <f>IFERROR('Formulario 4. Programático'!I56/'Formulario 4. Programático'!$F56,0)</f>
        <v>0</v>
      </c>
      <c r="H56" s="829">
        <f>IFERROR('Formulario 4. Programático'!J56/'Formulario 4. Programático'!$F56,0)</f>
        <v>0</v>
      </c>
      <c r="I56" s="829">
        <f>IFERROR('Formulario 4. Programático'!K56/'Formulario 4. Programático'!$F56,0)</f>
        <v>0</v>
      </c>
      <c r="J56" s="829">
        <f>IFERROR('Formulario 4. Programático'!L56/'Formulario 4. Programático'!$F56,0)</f>
        <v>0</v>
      </c>
      <c r="K56" s="829">
        <f>IFERROR('Formulario 4. Programático'!M56/'Formulario 4. Programático'!$F56,0)</f>
        <v>0</v>
      </c>
      <c r="L56" s="829">
        <f>IFERROR('Formulario 4. Programático'!N56/'Formulario 4. Programático'!$F56,0)</f>
        <v>0</v>
      </c>
      <c r="M56" s="829">
        <f>IFERROR('Formulario 4. Programático'!O56/'Formulario 4. Programático'!$F56,0)</f>
        <v>0</v>
      </c>
      <c r="N56" s="829">
        <f>IFERROR('Formulario 4. Programático'!P56/'Formulario 4. Programático'!$F56,0)</f>
        <v>0</v>
      </c>
      <c r="O56" s="829">
        <f>IFERROR('Formulario 4. Programático'!Q56/'Formulario 4. Programático'!$F56,0)</f>
        <v>0</v>
      </c>
      <c r="P56" s="829">
        <f>IFERROR('Formulario 4. Programático'!R56/'Formulario 4. Programático'!$F56,0)</f>
        <v>0</v>
      </c>
      <c r="Q56" s="829">
        <f>IFERROR('Formulario 4. Programático'!S56/'Formulario 4. Programático'!$F56,0)</f>
        <v>0</v>
      </c>
      <c r="R56" s="829">
        <f>IFERROR('Formulario 4. Programático'!T56/'Formulario 4. Programático'!$F56,0)</f>
        <v>0</v>
      </c>
    </row>
    <row r="57" spans="1:18" ht="11.25" outlineLevel="4">
      <c r="A57" s="389" t="s">
        <v>370</v>
      </c>
      <c r="B57" s="389" t="s">
        <v>370</v>
      </c>
      <c r="C57" s="389" t="s">
        <v>368</v>
      </c>
      <c r="D57" s="389" t="s">
        <v>816</v>
      </c>
      <c r="E57" s="754" t="s">
        <v>1471</v>
      </c>
      <c r="F57" s="829">
        <f>IFERROR('Formulario 4. Programático'!H57/'Formulario 4. Programático'!$F57,0)</f>
        <v>0</v>
      </c>
      <c r="G57" s="829">
        <f>IFERROR('Formulario 4. Programático'!I57/'Formulario 4. Programático'!$F57,0)</f>
        <v>0</v>
      </c>
      <c r="H57" s="829">
        <f>IFERROR('Formulario 4. Programático'!J57/'Formulario 4. Programático'!$F57,0)</f>
        <v>0</v>
      </c>
      <c r="I57" s="829">
        <f>IFERROR('Formulario 4. Programático'!K57/'Formulario 4. Programático'!$F57,0)</f>
        <v>0</v>
      </c>
      <c r="J57" s="829">
        <f>IFERROR('Formulario 4. Programático'!L57/'Formulario 4. Programático'!$F57,0)</f>
        <v>0</v>
      </c>
      <c r="K57" s="829">
        <f>IFERROR('Formulario 4. Programático'!M57/'Formulario 4. Programático'!$F57,0)</f>
        <v>0</v>
      </c>
      <c r="L57" s="829">
        <f>IFERROR('Formulario 4. Programático'!N57/'Formulario 4. Programático'!$F57,0)</f>
        <v>0</v>
      </c>
      <c r="M57" s="829">
        <f>IFERROR('Formulario 4. Programático'!O57/'Formulario 4. Programático'!$F57,0)</f>
        <v>0</v>
      </c>
      <c r="N57" s="829">
        <f>IFERROR('Formulario 4. Programático'!P57/'Formulario 4. Programático'!$F57,0)</f>
        <v>0</v>
      </c>
      <c r="O57" s="829">
        <f>IFERROR('Formulario 4. Programático'!Q57/'Formulario 4. Programático'!$F57,0)</f>
        <v>0</v>
      </c>
      <c r="P57" s="829">
        <f>IFERROR('Formulario 4. Programático'!R57/'Formulario 4. Programático'!$F57,0)</f>
        <v>0</v>
      </c>
      <c r="Q57" s="829">
        <f>IFERROR('Formulario 4. Programático'!S57/'Formulario 4. Programático'!$F57,0)</f>
        <v>0</v>
      </c>
      <c r="R57" s="829">
        <f>IFERROR('Formulario 4. Programático'!T57/'Formulario 4. Programático'!$F57,0)</f>
        <v>0</v>
      </c>
    </row>
    <row r="58" spans="1:18" ht="11.25" outlineLevel="4">
      <c r="A58" s="389" t="s">
        <v>370</v>
      </c>
      <c r="B58" s="389" t="s">
        <v>370</v>
      </c>
      <c r="C58" s="389" t="s">
        <v>368</v>
      </c>
      <c r="D58" s="389" t="s">
        <v>817</v>
      </c>
      <c r="E58" s="754" t="s">
        <v>1190</v>
      </c>
      <c r="F58" s="829">
        <f>IFERROR('Formulario 4. Programático'!H58/'Formulario 4. Programático'!$F58,0)</f>
        <v>0</v>
      </c>
      <c r="G58" s="829">
        <f>IFERROR('Formulario 4. Programático'!I58/'Formulario 4. Programático'!$F58,0)</f>
        <v>0</v>
      </c>
      <c r="H58" s="829">
        <f>IFERROR('Formulario 4. Programático'!J58/'Formulario 4. Programático'!$F58,0)</f>
        <v>0</v>
      </c>
      <c r="I58" s="829">
        <f>IFERROR('Formulario 4. Programático'!K58/'Formulario 4. Programático'!$F58,0)</f>
        <v>0</v>
      </c>
      <c r="J58" s="829">
        <f>IFERROR('Formulario 4. Programático'!L58/'Formulario 4. Programático'!$F58,0)</f>
        <v>0</v>
      </c>
      <c r="K58" s="829">
        <f>IFERROR('Formulario 4. Programático'!M58/'Formulario 4. Programático'!$F58,0)</f>
        <v>0</v>
      </c>
      <c r="L58" s="829">
        <f>IFERROR('Formulario 4. Programático'!N58/'Formulario 4. Programático'!$F58,0)</f>
        <v>0</v>
      </c>
      <c r="M58" s="829">
        <f>IFERROR('Formulario 4. Programático'!O58/'Formulario 4. Programático'!$F58,0)</f>
        <v>0</v>
      </c>
      <c r="N58" s="829">
        <f>IFERROR('Formulario 4. Programático'!P58/'Formulario 4. Programático'!$F58,0)</f>
        <v>0</v>
      </c>
      <c r="O58" s="829">
        <f>IFERROR('Formulario 4. Programático'!Q58/'Formulario 4. Programático'!$F58,0)</f>
        <v>0</v>
      </c>
      <c r="P58" s="829">
        <f>IFERROR('Formulario 4. Programático'!R58/'Formulario 4. Programático'!$F58,0)</f>
        <v>0</v>
      </c>
      <c r="Q58" s="829">
        <f>IFERROR('Formulario 4. Programático'!S58/'Formulario 4. Programático'!$F58,0)</f>
        <v>0</v>
      </c>
      <c r="R58" s="829">
        <f>IFERROR('Formulario 4. Programático'!T58/'Formulario 4. Programático'!$F58,0)</f>
        <v>0</v>
      </c>
    </row>
    <row r="59" spans="1:18" ht="11.25" outlineLevel="4">
      <c r="A59" s="389" t="s">
        <v>370</v>
      </c>
      <c r="B59" s="389" t="s">
        <v>370</v>
      </c>
      <c r="C59" s="389" t="s">
        <v>368</v>
      </c>
      <c r="D59" s="389" t="s">
        <v>819</v>
      </c>
      <c r="E59" s="754" t="s">
        <v>1191</v>
      </c>
      <c r="F59" s="829">
        <f>IFERROR('Formulario 4. Programático'!H59/'Formulario 4. Programático'!$F59,0)</f>
        <v>0</v>
      </c>
      <c r="G59" s="829">
        <f>IFERROR('Formulario 4. Programático'!I59/'Formulario 4. Programático'!$F59,0)</f>
        <v>0</v>
      </c>
      <c r="H59" s="829">
        <f>IFERROR('Formulario 4. Programático'!J59/'Formulario 4. Programático'!$F59,0)</f>
        <v>0</v>
      </c>
      <c r="I59" s="829">
        <f>IFERROR('Formulario 4. Programático'!K59/'Formulario 4. Programático'!$F59,0)</f>
        <v>0</v>
      </c>
      <c r="J59" s="829">
        <f>IFERROR('Formulario 4. Programático'!L59/'Formulario 4. Programático'!$F59,0)</f>
        <v>0</v>
      </c>
      <c r="K59" s="829">
        <f>IFERROR('Formulario 4. Programático'!M59/'Formulario 4. Programático'!$F59,0)</f>
        <v>0</v>
      </c>
      <c r="L59" s="829">
        <f>IFERROR('Formulario 4. Programático'!N59/'Formulario 4. Programático'!$F59,0)</f>
        <v>0</v>
      </c>
      <c r="M59" s="829">
        <f>IFERROR('Formulario 4. Programático'!O59/'Formulario 4. Programático'!$F59,0)</f>
        <v>0</v>
      </c>
      <c r="N59" s="829">
        <f>IFERROR('Formulario 4. Programático'!P59/'Formulario 4. Programático'!$F59,0)</f>
        <v>0</v>
      </c>
      <c r="O59" s="829">
        <f>IFERROR('Formulario 4. Programático'!Q59/'Formulario 4. Programático'!$F59,0)</f>
        <v>0</v>
      </c>
      <c r="P59" s="829">
        <f>IFERROR('Formulario 4. Programático'!R59/'Formulario 4. Programático'!$F59,0)</f>
        <v>0</v>
      </c>
      <c r="Q59" s="829">
        <f>IFERROR('Formulario 4. Programático'!S59/'Formulario 4. Programático'!$F59,0)</f>
        <v>0</v>
      </c>
      <c r="R59" s="829">
        <f>IFERROR('Formulario 4. Programático'!T59/'Formulario 4. Programático'!$F59,0)</f>
        <v>0</v>
      </c>
    </row>
    <row r="60" spans="1:18" ht="11.25" outlineLevel="4">
      <c r="A60" s="389" t="s">
        <v>370</v>
      </c>
      <c r="B60" s="389" t="s">
        <v>370</v>
      </c>
      <c r="C60" s="389" t="s">
        <v>368</v>
      </c>
      <c r="D60" s="389" t="s">
        <v>820</v>
      </c>
      <c r="E60" s="754" t="s">
        <v>1192</v>
      </c>
      <c r="F60" s="829">
        <f>IFERROR('Formulario 4. Programático'!H60/'Formulario 4. Programático'!$F60,0)</f>
        <v>0</v>
      </c>
      <c r="G60" s="829">
        <f>IFERROR('Formulario 4. Programático'!I60/'Formulario 4. Programático'!$F60,0)</f>
        <v>0</v>
      </c>
      <c r="H60" s="829">
        <f>IFERROR('Formulario 4. Programático'!J60/'Formulario 4. Programático'!$F60,0)</f>
        <v>0</v>
      </c>
      <c r="I60" s="829">
        <f>IFERROR('Formulario 4. Programático'!K60/'Formulario 4. Programático'!$F60,0)</f>
        <v>0</v>
      </c>
      <c r="J60" s="829">
        <f>IFERROR('Formulario 4. Programático'!L60/'Formulario 4. Programático'!$F60,0)</f>
        <v>0</v>
      </c>
      <c r="K60" s="829">
        <f>IFERROR('Formulario 4. Programático'!M60/'Formulario 4. Programático'!$F60,0)</f>
        <v>0</v>
      </c>
      <c r="L60" s="829">
        <f>IFERROR('Formulario 4. Programático'!N60/'Formulario 4. Programático'!$F60,0)</f>
        <v>0</v>
      </c>
      <c r="M60" s="829">
        <f>IFERROR('Formulario 4. Programático'!O60/'Formulario 4. Programático'!$F60,0)</f>
        <v>0</v>
      </c>
      <c r="N60" s="829">
        <f>IFERROR('Formulario 4. Programático'!P60/'Formulario 4. Programático'!$F60,0)</f>
        <v>0</v>
      </c>
      <c r="O60" s="829">
        <f>IFERROR('Formulario 4. Programático'!Q60/'Formulario 4. Programático'!$F60,0)</f>
        <v>0</v>
      </c>
      <c r="P60" s="829">
        <f>IFERROR('Formulario 4. Programático'!R60/'Formulario 4. Programático'!$F60,0)</f>
        <v>0</v>
      </c>
      <c r="Q60" s="829">
        <f>IFERROR('Formulario 4. Programático'!S60/'Formulario 4. Programático'!$F60,0)</f>
        <v>0</v>
      </c>
      <c r="R60" s="829">
        <f>IFERROR('Formulario 4. Programático'!T60/'Formulario 4. Programático'!$F60,0)</f>
        <v>0</v>
      </c>
    </row>
    <row r="61" spans="1:18" ht="11.25" outlineLevel="4">
      <c r="A61" s="389" t="s">
        <v>370</v>
      </c>
      <c r="B61" s="389" t="s">
        <v>370</v>
      </c>
      <c r="C61" s="389" t="s">
        <v>368</v>
      </c>
      <c r="D61" s="389" t="s">
        <v>821</v>
      </c>
      <c r="E61" s="754" t="s">
        <v>1951</v>
      </c>
      <c r="F61" s="829">
        <f>IFERROR('Formulario 4. Programático'!H61/'Formulario 4. Programático'!$F61,0)</f>
        <v>0</v>
      </c>
      <c r="G61" s="829">
        <f>IFERROR('Formulario 4. Programático'!I61/'Formulario 4. Programático'!$F61,0)</f>
        <v>0</v>
      </c>
      <c r="H61" s="829">
        <f>IFERROR('Formulario 4. Programático'!J61/'Formulario 4. Programático'!$F61,0)</f>
        <v>0</v>
      </c>
      <c r="I61" s="829">
        <f>IFERROR('Formulario 4. Programático'!K61/'Formulario 4. Programático'!$F61,0)</f>
        <v>0</v>
      </c>
      <c r="J61" s="829">
        <f>IFERROR('Formulario 4. Programático'!L61/'Formulario 4. Programático'!$F61,0)</f>
        <v>0</v>
      </c>
      <c r="K61" s="829">
        <f>IFERROR('Formulario 4. Programático'!M61/'Formulario 4. Programático'!$F61,0)</f>
        <v>0</v>
      </c>
      <c r="L61" s="829">
        <f>IFERROR('Formulario 4. Programático'!N61/'Formulario 4. Programático'!$F61,0)</f>
        <v>0</v>
      </c>
      <c r="M61" s="829">
        <f>IFERROR('Formulario 4. Programático'!O61/'Formulario 4. Programático'!$F61,0)</f>
        <v>0</v>
      </c>
      <c r="N61" s="829">
        <f>IFERROR('Formulario 4. Programático'!P61/'Formulario 4. Programático'!$F61,0)</f>
        <v>0</v>
      </c>
      <c r="O61" s="829">
        <f>IFERROR('Formulario 4. Programático'!Q61/'Formulario 4. Programático'!$F61,0)</f>
        <v>0</v>
      </c>
      <c r="P61" s="829">
        <f>IFERROR('Formulario 4. Programático'!R61/'Formulario 4. Programático'!$F61,0)</f>
        <v>0</v>
      </c>
      <c r="Q61" s="829">
        <f>IFERROR('Formulario 4. Programático'!S61/'Formulario 4. Programático'!$F61,0)</f>
        <v>0</v>
      </c>
      <c r="R61" s="829">
        <f>IFERROR('Formulario 4. Programático'!T61/'Formulario 4. Programático'!$F61,0)</f>
        <v>0</v>
      </c>
    </row>
    <row r="62" spans="1:18" ht="11.25" outlineLevel="4">
      <c r="A62" s="389" t="s">
        <v>370</v>
      </c>
      <c r="B62" s="389" t="s">
        <v>370</v>
      </c>
      <c r="C62" s="389" t="s">
        <v>368</v>
      </c>
      <c r="D62" s="389" t="s">
        <v>822</v>
      </c>
      <c r="E62" s="754" t="s">
        <v>1193</v>
      </c>
      <c r="F62" s="829">
        <f>IFERROR('Formulario 4. Programático'!H62/'Formulario 4. Programático'!$F62,0)</f>
        <v>0</v>
      </c>
      <c r="G62" s="829">
        <f>IFERROR('Formulario 4. Programático'!I62/'Formulario 4. Programático'!$F62,0)</f>
        <v>0</v>
      </c>
      <c r="H62" s="829">
        <f>IFERROR('Formulario 4. Programático'!J62/'Formulario 4. Programático'!$F62,0)</f>
        <v>0</v>
      </c>
      <c r="I62" s="829">
        <f>IFERROR('Formulario 4. Programático'!K62/'Formulario 4. Programático'!$F62,0)</f>
        <v>0</v>
      </c>
      <c r="J62" s="829">
        <f>IFERROR('Formulario 4. Programático'!L62/'Formulario 4. Programático'!$F62,0)</f>
        <v>0</v>
      </c>
      <c r="K62" s="829">
        <f>IFERROR('Formulario 4. Programático'!M62/'Formulario 4. Programático'!$F62,0)</f>
        <v>0</v>
      </c>
      <c r="L62" s="829">
        <f>IFERROR('Formulario 4. Programático'!N62/'Formulario 4. Programático'!$F62,0)</f>
        <v>0</v>
      </c>
      <c r="M62" s="829">
        <f>IFERROR('Formulario 4. Programático'!O62/'Formulario 4. Programático'!$F62,0)</f>
        <v>0</v>
      </c>
      <c r="N62" s="829">
        <f>IFERROR('Formulario 4. Programático'!P62/'Formulario 4. Programático'!$F62,0)</f>
        <v>0</v>
      </c>
      <c r="O62" s="829">
        <f>IFERROR('Formulario 4. Programático'!Q62/'Formulario 4. Programático'!$F62,0)</f>
        <v>0</v>
      </c>
      <c r="P62" s="829">
        <f>IFERROR('Formulario 4. Programático'!R62/'Formulario 4. Programático'!$F62,0)</f>
        <v>0</v>
      </c>
      <c r="Q62" s="829">
        <f>IFERROR('Formulario 4. Programático'!S62/'Formulario 4. Programático'!$F62,0)</f>
        <v>0</v>
      </c>
      <c r="R62" s="829">
        <f>IFERROR('Formulario 4. Programático'!T62/'Formulario 4. Programático'!$F62,0)</f>
        <v>0</v>
      </c>
    </row>
    <row r="63" spans="1:18" ht="22.5" outlineLevel="4">
      <c r="A63" s="389" t="s">
        <v>370</v>
      </c>
      <c r="B63" s="389" t="s">
        <v>370</v>
      </c>
      <c r="C63" s="389" t="s">
        <v>368</v>
      </c>
      <c r="D63" s="389" t="s">
        <v>823</v>
      </c>
      <c r="E63" s="754" t="s">
        <v>1952</v>
      </c>
      <c r="F63" s="829">
        <f>IFERROR('Formulario 4. Programático'!H63/'Formulario 4. Programático'!$F63,0)</f>
        <v>0</v>
      </c>
      <c r="G63" s="829">
        <f>IFERROR('Formulario 4. Programático'!I63/'Formulario 4. Programático'!$F63,0)</f>
        <v>0</v>
      </c>
      <c r="H63" s="829">
        <f>IFERROR('Formulario 4. Programático'!J63/'Formulario 4. Programático'!$F63,0)</f>
        <v>0</v>
      </c>
      <c r="I63" s="829">
        <f>IFERROR('Formulario 4. Programático'!K63/'Formulario 4. Programático'!$F63,0)</f>
        <v>0</v>
      </c>
      <c r="J63" s="829">
        <f>IFERROR('Formulario 4. Programático'!L63/'Formulario 4. Programático'!$F63,0)</f>
        <v>0</v>
      </c>
      <c r="K63" s="829">
        <f>IFERROR('Formulario 4. Programático'!M63/'Formulario 4. Programático'!$F63,0)</f>
        <v>0</v>
      </c>
      <c r="L63" s="829">
        <f>IFERROR('Formulario 4. Programático'!N63/'Formulario 4. Programático'!$F63,0)</f>
        <v>0</v>
      </c>
      <c r="M63" s="829">
        <f>IFERROR('Formulario 4. Programático'!O63/'Formulario 4. Programático'!$F63,0)</f>
        <v>0</v>
      </c>
      <c r="N63" s="829">
        <f>IFERROR('Formulario 4. Programático'!P63/'Formulario 4. Programático'!$F63,0)</f>
        <v>0</v>
      </c>
      <c r="O63" s="829">
        <f>IFERROR('Formulario 4. Programático'!Q63/'Formulario 4. Programático'!$F63,0)</f>
        <v>0</v>
      </c>
      <c r="P63" s="829">
        <f>IFERROR('Formulario 4. Programático'!R63/'Formulario 4. Programático'!$F63,0)</f>
        <v>0</v>
      </c>
      <c r="Q63" s="829">
        <f>IFERROR('Formulario 4. Programático'!S63/'Formulario 4. Programático'!$F63,0)</f>
        <v>0</v>
      </c>
      <c r="R63" s="829">
        <f>IFERROR('Formulario 4. Programático'!T63/'Formulario 4. Programático'!$F63,0)</f>
        <v>0</v>
      </c>
    </row>
    <row r="64" spans="1:18" ht="11.25" outlineLevel="4">
      <c r="A64" s="389" t="s">
        <v>370</v>
      </c>
      <c r="B64" s="389" t="s">
        <v>370</v>
      </c>
      <c r="C64" s="389" t="s">
        <v>368</v>
      </c>
      <c r="D64" s="389" t="s">
        <v>825</v>
      </c>
      <c r="E64" s="754" t="s">
        <v>1194</v>
      </c>
      <c r="F64" s="829">
        <f>IFERROR('Formulario 4. Programático'!H64/'Formulario 4. Programático'!$F64,0)</f>
        <v>0</v>
      </c>
      <c r="G64" s="829">
        <f>IFERROR('Formulario 4. Programático'!I64/'Formulario 4. Programático'!$F64,0)</f>
        <v>0</v>
      </c>
      <c r="H64" s="829">
        <f>IFERROR('Formulario 4. Programático'!J64/'Formulario 4. Programático'!$F64,0)</f>
        <v>0</v>
      </c>
      <c r="I64" s="829">
        <f>IFERROR('Formulario 4. Programático'!K64/'Formulario 4. Programático'!$F64,0)</f>
        <v>0</v>
      </c>
      <c r="J64" s="829">
        <f>IFERROR('Formulario 4. Programático'!L64/'Formulario 4. Programático'!$F64,0)</f>
        <v>0</v>
      </c>
      <c r="K64" s="829">
        <f>IFERROR('Formulario 4. Programático'!M64/'Formulario 4. Programático'!$F64,0)</f>
        <v>0</v>
      </c>
      <c r="L64" s="829">
        <f>IFERROR('Formulario 4. Programático'!N64/'Formulario 4. Programático'!$F64,0)</f>
        <v>0</v>
      </c>
      <c r="M64" s="829">
        <f>IFERROR('Formulario 4. Programático'!O64/'Formulario 4. Programático'!$F64,0)</f>
        <v>0</v>
      </c>
      <c r="N64" s="829">
        <f>IFERROR('Formulario 4. Programático'!P64/'Formulario 4. Programático'!$F64,0)</f>
        <v>0</v>
      </c>
      <c r="O64" s="829">
        <f>IFERROR('Formulario 4. Programático'!Q64/'Formulario 4. Programático'!$F64,0)</f>
        <v>0</v>
      </c>
      <c r="P64" s="829">
        <f>IFERROR('Formulario 4. Programático'!R64/'Formulario 4. Programático'!$F64,0)</f>
        <v>0</v>
      </c>
      <c r="Q64" s="829">
        <f>IFERROR('Formulario 4. Programático'!S64/'Formulario 4. Programático'!$F64,0)</f>
        <v>0</v>
      </c>
      <c r="R64" s="829">
        <f>IFERROR('Formulario 4. Programático'!T64/'Formulario 4. Programático'!$F64,0)</f>
        <v>0</v>
      </c>
    </row>
    <row r="65" spans="1:18" ht="11.25" outlineLevel="4">
      <c r="A65" s="389" t="s">
        <v>370</v>
      </c>
      <c r="B65" s="389" t="s">
        <v>370</v>
      </c>
      <c r="C65" s="389" t="s">
        <v>368</v>
      </c>
      <c r="D65" s="389" t="s">
        <v>826</v>
      </c>
      <c r="E65" s="754" t="s">
        <v>1195</v>
      </c>
      <c r="F65" s="829">
        <f>IFERROR('Formulario 4. Programático'!H65/'Formulario 4. Programático'!$F65,0)</f>
        <v>0</v>
      </c>
      <c r="G65" s="829">
        <f>IFERROR('Formulario 4. Programático'!I65/'Formulario 4. Programático'!$F65,0)</f>
        <v>0</v>
      </c>
      <c r="H65" s="829">
        <f>IFERROR('Formulario 4. Programático'!J65/'Formulario 4. Programático'!$F65,0)</f>
        <v>0</v>
      </c>
      <c r="I65" s="829">
        <f>IFERROR('Formulario 4. Programático'!K65/'Formulario 4. Programático'!$F65,0)</f>
        <v>0</v>
      </c>
      <c r="J65" s="829">
        <f>IFERROR('Formulario 4. Programático'!L65/'Formulario 4. Programático'!$F65,0)</f>
        <v>0</v>
      </c>
      <c r="K65" s="829">
        <f>IFERROR('Formulario 4. Programático'!M65/'Formulario 4. Programático'!$F65,0)</f>
        <v>0</v>
      </c>
      <c r="L65" s="829">
        <f>IFERROR('Formulario 4. Programático'!N65/'Formulario 4. Programático'!$F65,0)</f>
        <v>0</v>
      </c>
      <c r="M65" s="829">
        <f>IFERROR('Formulario 4. Programático'!O65/'Formulario 4. Programático'!$F65,0)</f>
        <v>0</v>
      </c>
      <c r="N65" s="829">
        <f>IFERROR('Formulario 4. Programático'!P65/'Formulario 4. Programático'!$F65,0)</f>
        <v>0</v>
      </c>
      <c r="O65" s="829">
        <f>IFERROR('Formulario 4. Programático'!Q65/'Formulario 4. Programático'!$F65,0)</f>
        <v>0</v>
      </c>
      <c r="P65" s="829">
        <f>IFERROR('Formulario 4. Programático'!R65/'Formulario 4. Programático'!$F65,0)</f>
        <v>0</v>
      </c>
      <c r="Q65" s="829">
        <f>IFERROR('Formulario 4. Programático'!S65/'Formulario 4. Programático'!$F65,0)</f>
        <v>0</v>
      </c>
      <c r="R65" s="829">
        <f>IFERROR('Formulario 4. Programático'!T65/'Formulario 4. Programático'!$F65,0)</f>
        <v>0</v>
      </c>
    </row>
    <row r="66" spans="1:18" ht="11.25" outlineLevel="4">
      <c r="A66" s="389" t="s">
        <v>370</v>
      </c>
      <c r="B66" s="389" t="s">
        <v>370</v>
      </c>
      <c r="C66" s="389" t="s">
        <v>368</v>
      </c>
      <c r="D66" s="389" t="s">
        <v>827</v>
      </c>
      <c r="E66" s="754" t="s">
        <v>1196</v>
      </c>
      <c r="F66" s="829">
        <f>IFERROR('Formulario 4. Programático'!H66/'Formulario 4. Programático'!$F66,0)</f>
        <v>0</v>
      </c>
      <c r="G66" s="829">
        <f>IFERROR('Formulario 4. Programático'!I66/'Formulario 4. Programático'!$F66,0)</f>
        <v>0</v>
      </c>
      <c r="H66" s="829">
        <f>IFERROR('Formulario 4. Programático'!J66/'Formulario 4. Programático'!$F66,0)</f>
        <v>0</v>
      </c>
      <c r="I66" s="829">
        <f>IFERROR('Formulario 4. Programático'!K66/'Formulario 4. Programático'!$F66,0)</f>
        <v>0</v>
      </c>
      <c r="J66" s="829">
        <f>IFERROR('Formulario 4. Programático'!L66/'Formulario 4. Programático'!$F66,0)</f>
        <v>0</v>
      </c>
      <c r="K66" s="829">
        <f>IFERROR('Formulario 4. Programático'!M66/'Formulario 4. Programático'!$F66,0)</f>
        <v>0</v>
      </c>
      <c r="L66" s="829">
        <f>IFERROR('Formulario 4. Programático'!N66/'Formulario 4. Programático'!$F66,0)</f>
        <v>0</v>
      </c>
      <c r="M66" s="829">
        <f>IFERROR('Formulario 4. Programático'!O66/'Formulario 4. Programático'!$F66,0)</f>
        <v>0</v>
      </c>
      <c r="N66" s="829">
        <f>IFERROR('Formulario 4. Programático'!P66/'Formulario 4. Programático'!$F66,0)</f>
        <v>0</v>
      </c>
      <c r="O66" s="829">
        <f>IFERROR('Formulario 4. Programático'!Q66/'Formulario 4. Programático'!$F66,0)</f>
        <v>0</v>
      </c>
      <c r="P66" s="829">
        <f>IFERROR('Formulario 4. Programático'!R66/'Formulario 4. Programático'!$F66,0)</f>
        <v>0</v>
      </c>
      <c r="Q66" s="829">
        <f>IFERROR('Formulario 4. Programático'!S66/'Formulario 4. Programático'!$F66,0)</f>
        <v>0</v>
      </c>
      <c r="R66" s="829">
        <f>IFERROR('Formulario 4. Programático'!T66/'Formulario 4. Programático'!$F66,0)</f>
        <v>0</v>
      </c>
    </row>
    <row r="67" spans="1:18" ht="22.5" outlineLevel="4">
      <c r="A67" s="389" t="s">
        <v>370</v>
      </c>
      <c r="B67" s="389" t="s">
        <v>370</v>
      </c>
      <c r="C67" s="389" t="s">
        <v>368</v>
      </c>
      <c r="D67" s="389" t="s">
        <v>828</v>
      </c>
      <c r="E67" s="754" t="s">
        <v>1197</v>
      </c>
      <c r="F67" s="829">
        <f>IFERROR('Formulario 4. Programático'!H67/'Formulario 4. Programático'!$F67,0)</f>
        <v>0</v>
      </c>
      <c r="G67" s="829">
        <f>IFERROR('Formulario 4. Programático'!I67/'Formulario 4. Programático'!$F67,0)</f>
        <v>0</v>
      </c>
      <c r="H67" s="829">
        <f>IFERROR('Formulario 4. Programático'!J67/'Formulario 4. Programático'!$F67,0)</f>
        <v>0</v>
      </c>
      <c r="I67" s="829">
        <f>IFERROR('Formulario 4. Programático'!K67/'Formulario 4. Programático'!$F67,0)</f>
        <v>0</v>
      </c>
      <c r="J67" s="829">
        <f>IFERROR('Formulario 4. Programático'!L67/'Formulario 4. Programático'!$F67,0)</f>
        <v>0</v>
      </c>
      <c r="K67" s="829">
        <f>IFERROR('Formulario 4. Programático'!M67/'Formulario 4. Programático'!$F67,0)</f>
        <v>0</v>
      </c>
      <c r="L67" s="829">
        <f>IFERROR('Formulario 4. Programático'!N67/'Formulario 4. Programático'!$F67,0)</f>
        <v>0</v>
      </c>
      <c r="M67" s="829">
        <f>IFERROR('Formulario 4. Programático'!O67/'Formulario 4. Programático'!$F67,0)</f>
        <v>0</v>
      </c>
      <c r="N67" s="829">
        <f>IFERROR('Formulario 4. Programático'!P67/'Formulario 4. Programático'!$F67,0)</f>
        <v>0</v>
      </c>
      <c r="O67" s="829">
        <f>IFERROR('Formulario 4. Programático'!Q67/'Formulario 4. Programático'!$F67,0)</f>
        <v>0</v>
      </c>
      <c r="P67" s="829">
        <f>IFERROR('Formulario 4. Programático'!R67/'Formulario 4. Programático'!$F67,0)</f>
        <v>0</v>
      </c>
      <c r="Q67" s="829">
        <f>IFERROR('Formulario 4. Programático'!S67/'Formulario 4. Programático'!$F67,0)</f>
        <v>0</v>
      </c>
      <c r="R67" s="829">
        <f>IFERROR('Formulario 4. Programático'!T67/'Formulario 4. Programático'!$F67,0)</f>
        <v>0</v>
      </c>
    </row>
    <row r="68" spans="1:18" ht="11.25" outlineLevel="4">
      <c r="A68" s="389" t="s">
        <v>370</v>
      </c>
      <c r="B68" s="389" t="s">
        <v>370</v>
      </c>
      <c r="C68" s="389" t="s">
        <v>368</v>
      </c>
      <c r="D68" s="389" t="s">
        <v>830</v>
      </c>
      <c r="E68" s="754" t="s">
        <v>1198</v>
      </c>
      <c r="F68" s="829">
        <f>IFERROR('Formulario 4. Programático'!H68/'Formulario 4. Programático'!$F68,0)</f>
        <v>0</v>
      </c>
      <c r="G68" s="829">
        <f>IFERROR('Formulario 4. Programático'!I68/'Formulario 4. Programático'!$F68,0)</f>
        <v>0</v>
      </c>
      <c r="H68" s="829">
        <f>IFERROR('Formulario 4. Programático'!J68/'Formulario 4. Programático'!$F68,0)</f>
        <v>0</v>
      </c>
      <c r="I68" s="829">
        <f>IFERROR('Formulario 4. Programático'!K68/'Formulario 4. Programático'!$F68,0)</f>
        <v>0</v>
      </c>
      <c r="J68" s="829">
        <f>IFERROR('Formulario 4. Programático'!L68/'Formulario 4. Programático'!$F68,0)</f>
        <v>0</v>
      </c>
      <c r="K68" s="829">
        <f>IFERROR('Formulario 4. Programático'!M68/'Formulario 4. Programático'!$F68,0)</f>
        <v>0</v>
      </c>
      <c r="L68" s="829">
        <f>IFERROR('Formulario 4. Programático'!N68/'Formulario 4. Programático'!$F68,0)</f>
        <v>0</v>
      </c>
      <c r="M68" s="829">
        <f>IFERROR('Formulario 4. Programático'!O68/'Formulario 4. Programático'!$F68,0)</f>
        <v>0</v>
      </c>
      <c r="N68" s="829">
        <f>IFERROR('Formulario 4. Programático'!P68/'Formulario 4. Programático'!$F68,0)</f>
        <v>0</v>
      </c>
      <c r="O68" s="829">
        <f>IFERROR('Formulario 4. Programático'!Q68/'Formulario 4. Programático'!$F68,0)</f>
        <v>0</v>
      </c>
      <c r="P68" s="829">
        <f>IFERROR('Formulario 4. Programático'!R68/'Formulario 4. Programático'!$F68,0)</f>
        <v>0</v>
      </c>
      <c r="Q68" s="829">
        <f>IFERROR('Formulario 4. Programático'!S68/'Formulario 4. Programático'!$F68,0)</f>
        <v>0</v>
      </c>
      <c r="R68" s="829">
        <f>IFERROR('Formulario 4. Programático'!T68/'Formulario 4. Programático'!$F68,0)</f>
        <v>0</v>
      </c>
    </row>
    <row r="69" spans="1:18" ht="22.5" outlineLevel="4">
      <c r="A69" s="389" t="s">
        <v>370</v>
      </c>
      <c r="B69" s="389" t="s">
        <v>370</v>
      </c>
      <c r="C69" s="389" t="s">
        <v>368</v>
      </c>
      <c r="D69" s="389" t="s">
        <v>831</v>
      </c>
      <c r="E69" s="754" t="s">
        <v>1199</v>
      </c>
      <c r="F69" s="829">
        <f>IFERROR('Formulario 4. Programático'!H69/'Formulario 4. Programático'!$F69,0)</f>
        <v>0</v>
      </c>
      <c r="G69" s="829">
        <f>IFERROR('Formulario 4. Programático'!I69/'Formulario 4. Programático'!$F69,0)</f>
        <v>0</v>
      </c>
      <c r="H69" s="829">
        <f>IFERROR('Formulario 4. Programático'!J69/'Formulario 4. Programático'!$F69,0)</f>
        <v>0</v>
      </c>
      <c r="I69" s="829">
        <f>IFERROR('Formulario 4. Programático'!K69/'Formulario 4. Programático'!$F69,0)</f>
        <v>0</v>
      </c>
      <c r="J69" s="829">
        <f>IFERROR('Formulario 4. Programático'!L69/'Formulario 4. Programático'!$F69,0)</f>
        <v>0</v>
      </c>
      <c r="K69" s="829">
        <f>IFERROR('Formulario 4. Programático'!M69/'Formulario 4. Programático'!$F69,0)</f>
        <v>0</v>
      </c>
      <c r="L69" s="829">
        <f>IFERROR('Formulario 4. Programático'!N69/'Formulario 4. Programático'!$F69,0)</f>
        <v>0</v>
      </c>
      <c r="M69" s="829">
        <f>IFERROR('Formulario 4. Programático'!O69/'Formulario 4. Programático'!$F69,0)</f>
        <v>0</v>
      </c>
      <c r="N69" s="829">
        <f>IFERROR('Formulario 4. Programático'!P69/'Formulario 4. Programático'!$F69,0)</f>
        <v>0</v>
      </c>
      <c r="O69" s="829">
        <f>IFERROR('Formulario 4. Programático'!Q69/'Formulario 4. Programático'!$F69,0)</f>
        <v>0</v>
      </c>
      <c r="P69" s="829">
        <f>IFERROR('Formulario 4. Programático'!R69/'Formulario 4. Programático'!$F69,0)</f>
        <v>0</v>
      </c>
      <c r="Q69" s="829">
        <f>IFERROR('Formulario 4. Programático'!S69/'Formulario 4. Programático'!$F69,0)</f>
        <v>0</v>
      </c>
      <c r="R69" s="829">
        <f>IFERROR('Formulario 4. Programático'!T69/'Formulario 4. Programático'!$F69,0)</f>
        <v>0</v>
      </c>
    </row>
    <row r="70" spans="1:18" ht="11.25" outlineLevel="4">
      <c r="A70" s="389" t="s">
        <v>370</v>
      </c>
      <c r="B70" s="389" t="s">
        <v>370</v>
      </c>
      <c r="C70" s="389" t="s">
        <v>368</v>
      </c>
      <c r="D70" s="389" t="s">
        <v>832</v>
      </c>
      <c r="E70" s="754" t="s">
        <v>1200</v>
      </c>
      <c r="F70" s="829">
        <f>IFERROR('Formulario 4. Programático'!H70/'Formulario 4. Programático'!$F70,0)</f>
        <v>0</v>
      </c>
      <c r="G70" s="829">
        <f>IFERROR('Formulario 4. Programático'!I70/'Formulario 4. Programático'!$F70,0)</f>
        <v>0</v>
      </c>
      <c r="H70" s="829">
        <f>IFERROR('Formulario 4. Programático'!J70/'Formulario 4. Programático'!$F70,0)</f>
        <v>0</v>
      </c>
      <c r="I70" s="829">
        <f>IFERROR('Formulario 4. Programático'!K70/'Formulario 4. Programático'!$F70,0)</f>
        <v>0</v>
      </c>
      <c r="J70" s="829">
        <f>IFERROR('Formulario 4. Programático'!L70/'Formulario 4. Programático'!$F70,0)</f>
        <v>0</v>
      </c>
      <c r="K70" s="829">
        <f>IFERROR('Formulario 4. Programático'!M70/'Formulario 4. Programático'!$F70,0)</f>
        <v>0</v>
      </c>
      <c r="L70" s="829">
        <f>IFERROR('Formulario 4. Programático'!N70/'Formulario 4. Programático'!$F70,0)</f>
        <v>0</v>
      </c>
      <c r="M70" s="829">
        <f>IFERROR('Formulario 4. Programático'!O70/'Formulario 4. Programático'!$F70,0)</f>
        <v>0</v>
      </c>
      <c r="N70" s="829">
        <f>IFERROR('Formulario 4. Programático'!P70/'Formulario 4. Programático'!$F70,0)</f>
        <v>0</v>
      </c>
      <c r="O70" s="829">
        <f>IFERROR('Formulario 4. Programático'!Q70/'Formulario 4. Programático'!$F70,0)</f>
        <v>0</v>
      </c>
      <c r="P70" s="829">
        <f>IFERROR('Formulario 4. Programático'!R70/'Formulario 4. Programático'!$F70,0)</f>
        <v>0</v>
      </c>
      <c r="Q70" s="829">
        <f>IFERROR('Formulario 4. Programático'!S70/'Formulario 4. Programático'!$F70,0)</f>
        <v>0</v>
      </c>
      <c r="R70" s="829">
        <f>IFERROR('Formulario 4. Programático'!T70/'Formulario 4. Programático'!$F70,0)</f>
        <v>0</v>
      </c>
    </row>
    <row r="71" spans="1:18" ht="11.25" outlineLevel="4">
      <c r="A71" s="389" t="s">
        <v>370</v>
      </c>
      <c r="B71" s="389" t="s">
        <v>370</v>
      </c>
      <c r="C71" s="389" t="s">
        <v>368</v>
      </c>
      <c r="D71" s="389" t="s">
        <v>833</v>
      </c>
      <c r="E71" s="754" t="s">
        <v>1201</v>
      </c>
      <c r="F71" s="829">
        <f>IFERROR('Formulario 4. Programático'!H71/'Formulario 4. Programático'!$F71,0)</f>
        <v>0</v>
      </c>
      <c r="G71" s="829">
        <f>IFERROR('Formulario 4. Programático'!I71/'Formulario 4. Programático'!$F71,0)</f>
        <v>0</v>
      </c>
      <c r="H71" s="829">
        <f>IFERROR('Formulario 4. Programático'!J71/'Formulario 4. Programático'!$F71,0)</f>
        <v>0</v>
      </c>
      <c r="I71" s="829">
        <f>IFERROR('Formulario 4. Programático'!K71/'Formulario 4. Programático'!$F71,0)</f>
        <v>0</v>
      </c>
      <c r="J71" s="829">
        <f>IFERROR('Formulario 4. Programático'!L71/'Formulario 4. Programático'!$F71,0)</f>
        <v>0</v>
      </c>
      <c r="K71" s="829">
        <f>IFERROR('Formulario 4. Programático'!M71/'Formulario 4. Programático'!$F71,0)</f>
        <v>0</v>
      </c>
      <c r="L71" s="829">
        <f>IFERROR('Formulario 4. Programático'!N71/'Formulario 4. Programático'!$F71,0)</f>
        <v>0</v>
      </c>
      <c r="M71" s="829">
        <f>IFERROR('Formulario 4. Programático'!O71/'Formulario 4. Programático'!$F71,0)</f>
        <v>0</v>
      </c>
      <c r="N71" s="829">
        <f>IFERROR('Formulario 4. Programático'!P71/'Formulario 4. Programático'!$F71,0)</f>
        <v>0</v>
      </c>
      <c r="O71" s="829">
        <f>IFERROR('Formulario 4. Programático'!Q71/'Formulario 4. Programático'!$F71,0)</f>
        <v>0</v>
      </c>
      <c r="P71" s="829">
        <f>IFERROR('Formulario 4. Programático'!R71/'Formulario 4. Programático'!$F71,0)</f>
        <v>0</v>
      </c>
      <c r="Q71" s="829">
        <f>IFERROR('Formulario 4. Programático'!S71/'Formulario 4. Programático'!$F71,0)</f>
        <v>0</v>
      </c>
      <c r="R71" s="829">
        <f>IFERROR('Formulario 4. Programático'!T71/'Formulario 4. Programático'!$F71,0)</f>
        <v>0</v>
      </c>
    </row>
    <row r="72" spans="1:18" ht="11.25" outlineLevel="4">
      <c r="A72" s="389" t="s">
        <v>370</v>
      </c>
      <c r="B72" s="389" t="s">
        <v>370</v>
      </c>
      <c r="C72" s="389" t="s">
        <v>368</v>
      </c>
      <c r="D72" s="389">
        <v>33</v>
      </c>
      <c r="E72" s="754" t="s">
        <v>1202</v>
      </c>
      <c r="F72" s="829">
        <f>IFERROR('Formulario 4. Programático'!H72/'Formulario 4. Programático'!$F72,0)</f>
        <v>0</v>
      </c>
      <c r="G72" s="829">
        <f>IFERROR('Formulario 4. Programático'!I72/'Formulario 4. Programático'!$F72,0)</f>
        <v>0</v>
      </c>
      <c r="H72" s="829">
        <f>IFERROR('Formulario 4. Programático'!J72/'Formulario 4. Programático'!$F72,0)</f>
        <v>0</v>
      </c>
      <c r="I72" s="829">
        <f>IFERROR('Formulario 4. Programático'!K72/'Formulario 4. Programático'!$F72,0)</f>
        <v>0</v>
      </c>
      <c r="J72" s="829">
        <f>IFERROR('Formulario 4. Programático'!L72/'Formulario 4. Programático'!$F72,0)</f>
        <v>0</v>
      </c>
      <c r="K72" s="829">
        <f>IFERROR('Formulario 4. Programático'!M72/'Formulario 4. Programático'!$F72,0)</f>
        <v>0</v>
      </c>
      <c r="L72" s="829">
        <f>IFERROR('Formulario 4. Programático'!N72/'Formulario 4. Programático'!$F72,0)</f>
        <v>0</v>
      </c>
      <c r="M72" s="829">
        <f>IFERROR('Formulario 4. Programático'!O72/'Formulario 4. Programático'!$F72,0)</f>
        <v>0</v>
      </c>
      <c r="N72" s="829">
        <f>IFERROR('Formulario 4. Programático'!P72/'Formulario 4. Programático'!$F72,0)</f>
        <v>0</v>
      </c>
      <c r="O72" s="829">
        <f>IFERROR('Formulario 4. Programático'!Q72/'Formulario 4. Programático'!$F72,0)</f>
        <v>0</v>
      </c>
      <c r="P72" s="829">
        <f>IFERROR('Formulario 4. Programático'!R72/'Formulario 4. Programático'!$F72,0)</f>
        <v>0</v>
      </c>
      <c r="Q72" s="829">
        <f>IFERROR('Formulario 4. Programático'!S72/'Formulario 4. Programático'!$F72,0)</f>
        <v>0</v>
      </c>
      <c r="R72" s="829">
        <f>IFERROR('Formulario 4. Programático'!T72/'Formulario 4. Programático'!$F72,0)</f>
        <v>0</v>
      </c>
    </row>
    <row r="73" spans="1:18" ht="22.5" outlineLevel="4">
      <c r="A73" s="389" t="s">
        <v>370</v>
      </c>
      <c r="B73" s="389" t="s">
        <v>370</v>
      </c>
      <c r="C73" s="389" t="s">
        <v>368</v>
      </c>
      <c r="D73" s="389" t="s">
        <v>835</v>
      </c>
      <c r="E73" s="754" t="s">
        <v>1203</v>
      </c>
      <c r="F73" s="829">
        <f>IFERROR('Formulario 4. Programático'!H73/'Formulario 4. Programático'!$F73,0)</f>
        <v>0</v>
      </c>
      <c r="G73" s="829">
        <f>IFERROR('Formulario 4. Programático'!I73/'Formulario 4. Programático'!$F73,0)</f>
        <v>0</v>
      </c>
      <c r="H73" s="829">
        <f>IFERROR('Formulario 4. Programático'!J73/'Formulario 4. Programático'!$F73,0)</f>
        <v>0</v>
      </c>
      <c r="I73" s="829">
        <f>IFERROR('Formulario 4. Programático'!K73/'Formulario 4. Programático'!$F73,0)</f>
        <v>0</v>
      </c>
      <c r="J73" s="829">
        <f>IFERROR('Formulario 4. Programático'!L73/'Formulario 4. Programático'!$F73,0)</f>
        <v>0</v>
      </c>
      <c r="K73" s="829">
        <f>IFERROR('Formulario 4. Programático'!M73/'Formulario 4. Programático'!$F73,0)</f>
        <v>0</v>
      </c>
      <c r="L73" s="829">
        <f>IFERROR('Formulario 4. Programático'!N73/'Formulario 4. Programático'!$F73,0)</f>
        <v>0</v>
      </c>
      <c r="M73" s="829">
        <f>IFERROR('Formulario 4. Programático'!O73/'Formulario 4. Programático'!$F73,0)</f>
        <v>0</v>
      </c>
      <c r="N73" s="829">
        <f>IFERROR('Formulario 4. Programático'!P73/'Formulario 4. Programático'!$F73,0)</f>
        <v>0</v>
      </c>
      <c r="O73" s="829">
        <f>IFERROR('Formulario 4. Programático'!Q73/'Formulario 4. Programático'!$F73,0)</f>
        <v>0</v>
      </c>
      <c r="P73" s="829">
        <f>IFERROR('Formulario 4. Programático'!R73/'Formulario 4. Programático'!$F73,0)</f>
        <v>0</v>
      </c>
      <c r="Q73" s="829">
        <f>IFERROR('Formulario 4. Programático'!S73/'Formulario 4. Programático'!$F73,0)</f>
        <v>0</v>
      </c>
      <c r="R73" s="829">
        <f>IFERROR('Formulario 4. Programático'!T73/'Formulario 4. Programático'!$F73,0)</f>
        <v>0</v>
      </c>
    </row>
    <row r="74" spans="1:18" ht="11.25" outlineLevel="4">
      <c r="A74" s="389" t="s">
        <v>370</v>
      </c>
      <c r="B74" s="389" t="s">
        <v>370</v>
      </c>
      <c r="C74" s="389" t="s">
        <v>368</v>
      </c>
      <c r="D74" s="389" t="s">
        <v>836</v>
      </c>
      <c r="E74" s="754" t="s">
        <v>1204</v>
      </c>
      <c r="F74" s="829">
        <f>IFERROR('Formulario 4. Programático'!H74/'Formulario 4. Programático'!$F74,0)</f>
        <v>0</v>
      </c>
      <c r="G74" s="829">
        <f>IFERROR('Formulario 4. Programático'!I74/'Formulario 4. Programático'!$F74,0)</f>
        <v>0</v>
      </c>
      <c r="H74" s="829">
        <f>IFERROR('Formulario 4. Programático'!J74/'Formulario 4. Programático'!$F74,0)</f>
        <v>0</v>
      </c>
      <c r="I74" s="829">
        <f>IFERROR('Formulario 4. Programático'!K74/'Formulario 4. Programático'!$F74,0)</f>
        <v>0</v>
      </c>
      <c r="J74" s="829">
        <f>IFERROR('Formulario 4. Programático'!L74/'Formulario 4. Programático'!$F74,0)</f>
        <v>0</v>
      </c>
      <c r="K74" s="829">
        <f>IFERROR('Formulario 4. Programático'!M74/'Formulario 4. Programático'!$F74,0)</f>
        <v>0</v>
      </c>
      <c r="L74" s="829">
        <f>IFERROR('Formulario 4. Programático'!N74/'Formulario 4. Programático'!$F74,0)</f>
        <v>0</v>
      </c>
      <c r="M74" s="829">
        <f>IFERROR('Formulario 4. Programático'!O74/'Formulario 4. Programático'!$F74,0)</f>
        <v>0</v>
      </c>
      <c r="N74" s="829">
        <f>IFERROR('Formulario 4. Programático'!P74/'Formulario 4. Programático'!$F74,0)</f>
        <v>0</v>
      </c>
      <c r="O74" s="829">
        <f>IFERROR('Formulario 4. Programático'!Q74/'Formulario 4. Programático'!$F74,0)</f>
        <v>0</v>
      </c>
      <c r="P74" s="829">
        <f>IFERROR('Formulario 4. Programático'!R74/'Formulario 4. Programático'!$F74,0)</f>
        <v>0</v>
      </c>
      <c r="Q74" s="829">
        <f>IFERROR('Formulario 4. Programático'!S74/'Formulario 4. Programático'!$F74,0)</f>
        <v>0</v>
      </c>
      <c r="R74" s="829">
        <f>IFERROR('Formulario 4. Programático'!T74/'Formulario 4. Programático'!$F74,0)</f>
        <v>0</v>
      </c>
    </row>
    <row r="75" spans="1:18" ht="11.25" outlineLevel="4">
      <c r="A75" s="389" t="s">
        <v>370</v>
      </c>
      <c r="B75" s="389" t="s">
        <v>370</v>
      </c>
      <c r="C75" s="389" t="s">
        <v>368</v>
      </c>
      <c r="D75" s="389" t="s">
        <v>837</v>
      </c>
      <c r="E75" s="754" t="s">
        <v>1205</v>
      </c>
      <c r="F75" s="829">
        <f>IFERROR('Formulario 4. Programático'!H75/'Formulario 4. Programático'!$F75,0)</f>
        <v>0</v>
      </c>
      <c r="G75" s="829">
        <f>IFERROR('Formulario 4. Programático'!I75/'Formulario 4. Programático'!$F75,0)</f>
        <v>0</v>
      </c>
      <c r="H75" s="829">
        <f>IFERROR('Formulario 4. Programático'!J75/'Formulario 4. Programático'!$F75,0)</f>
        <v>0</v>
      </c>
      <c r="I75" s="829">
        <f>IFERROR('Formulario 4. Programático'!K75/'Formulario 4. Programático'!$F75,0)</f>
        <v>0</v>
      </c>
      <c r="J75" s="829">
        <f>IFERROR('Formulario 4. Programático'!L75/'Formulario 4. Programático'!$F75,0)</f>
        <v>0</v>
      </c>
      <c r="K75" s="829">
        <f>IFERROR('Formulario 4. Programático'!M75/'Formulario 4. Programático'!$F75,0)</f>
        <v>0</v>
      </c>
      <c r="L75" s="829">
        <f>IFERROR('Formulario 4. Programático'!N75/'Formulario 4. Programático'!$F75,0)</f>
        <v>0</v>
      </c>
      <c r="M75" s="829">
        <f>IFERROR('Formulario 4. Programático'!O75/'Formulario 4. Programático'!$F75,0)</f>
        <v>0</v>
      </c>
      <c r="N75" s="829">
        <f>IFERROR('Formulario 4. Programático'!P75/'Formulario 4. Programático'!$F75,0)</f>
        <v>0</v>
      </c>
      <c r="O75" s="829">
        <f>IFERROR('Formulario 4. Programático'!Q75/'Formulario 4. Programático'!$F75,0)</f>
        <v>0</v>
      </c>
      <c r="P75" s="829">
        <f>IFERROR('Formulario 4. Programático'!R75/'Formulario 4. Programático'!$F75,0)</f>
        <v>0</v>
      </c>
      <c r="Q75" s="829">
        <f>IFERROR('Formulario 4. Programático'!S75/'Formulario 4. Programático'!$F75,0)</f>
        <v>0</v>
      </c>
      <c r="R75" s="829">
        <f>IFERROR('Formulario 4. Programático'!T75/'Formulario 4. Programático'!$F75,0)</f>
        <v>0</v>
      </c>
    </row>
    <row r="76" spans="1:18" ht="22.5" outlineLevel="4">
      <c r="A76" s="389" t="s">
        <v>370</v>
      </c>
      <c r="B76" s="389" t="s">
        <v>370</v>
      </c>
      <c r="C76" s="389" t="s">
        <v>368</v>
      </c>
      <c r="D76" s="389" t="s">
        <v>839</v>
      </c>
      <c r="E76" s="754" t="s">
        <v>1953</v>
      </c>
      <c r="F76" s="829">
        <f>IFERROR('Formulario 4. Programático'!H76/'Formulario 4. Programático'!$F76,0)</f>
        <v>0</v>
      </c>
      <c r="G76" s="829">
        <f>IFERROR('Formulario 4. Programático'!I76/'Formulario 4. Programático'!$F76,0)</f>
        <v>0</v>
      </c>
      <c r="H76" s="829">
        <f>IFERROR('Formulario 4. Programático'!J76/'Formulario 4. Programático'!$F76,0)</f>
        <v>0</v>
      </c>
      <c r="I76" s="829">
        <f>IFERROR('Formulario 4. Programático'!K76/'Formulario 4. Programático'!$F76,0)</f>
        <v>0</v>
      </c>
      <c r="J76" s="829">
        <f>IFERROR('Formulario 4. Programático'!L76/'Formulario 4. Programático'!$F76,0)</f>
        <v>0</v>
      </c>
      <c r="K76" s="829">
        <f>IFERROR('Formulario 4. Programático'!M76/'Formulario 4. Programático'!$F76,0)</f>
        <v>0</v>
      </c>
      <c r="L76" s="829">
        <f>IFERROR('Formulario 4. Programático'!N76/'Formulario 4. Programático'!$F76,0)</f>
        <v>0</v>
      </c>
      <c r="M76" s="829">
        <f>IFERROR('Formulario 4. Programático'!O76/'Formulario 4. Programático'!$F76,0)</f>
        <v>0</v>
      </c>
      <c r="N76" s="829">
        <f>IFERROR('Formulario 4. Programático'!P76/'Formulario 4. Programático'!$F76,0)</f>
        <v>0</v>
      </c>
      <c r="O76" s="829">
        <f>IFERROR('Formulario 4. Programático'!Q76/'Formulario 4. Programático'!$F76,0)</f>
        <v>0</v>
      </c>
      <c r="P76" s="829">
        <f>IFERROR('Formulario 4. Programático'!R76/'Formulario 4. Programático'!$F76,0)</f>
        <v>0</v>
      </c>
      <c r="Q76" s="829">
        <f>IFERROR('Formulario 4. Programático'!S76/'Formulario 4. Programático'!$F76,0)</f>
        <v>0</v>
      </c>
      <c r="R76" s="829">
        <f>IFERROR('Formulario 4. Programático'!T76/'Formulario 4. Programático'!$F76,0)</f>
        <v>0</v>
      </c>
    </row>
    <row r="77" spans="1:18" ht="22.5" outlineLevel="4">
      <c r="A77" s="389" t="s">
        <v>370</v>
      </c>
      <c r="B77" s="389" t="s">
        <v>370</v>
      </c>
      <c r="C77" s="389" t="s">
        <v>368</v>
      </c>
      <c r="D77" s="389" t="s">
        <v>840</v>
      </c>
      <c r="E77" s="754" t="s">
        <v>1954</v>
      </c>
      <c r="F77" s="829">
        <f>IFERROR('Formulario 4. Programático'!H77/'Formulario 4. Programático'!$F77,0)</f>
        <v>0</v>
      </c>
      <c r="G77" s="829">
        <f>IFERROR('Formulario 4. Programático'!I77/'Formulario 4. Programático'!$F77,0)</f>
        <v>0</v>
      </c>
      <c r="H77" s="829">
        <f>IFERROR('Formulario 4. Programático'!J77/'Formulario 4. Programático'!$F77,0)</f>
        <v>0</v>
      </c>
      <c r="I77" s="829">
        <f>IFERROR('Formulario 4. Programático'!K77/'Formulario 4. Programático'!$F77,0)</f>
        <v>0</v>
      </c>
      <c r="J77" s="829">
        <f>IFERROR('Formulario 4. Programático'!L77/'Formulario 4. Programático'!$F77,0)</f>
        <v>0</v>
      </c>
      <c r="K77" s="829">
        <f>IFERROR('Formulario 4. Programático'!M77/'Formulario 4. Programático'!$F77,0)</f>
        <v>0</v>
      </c>
      <c r="L77" s="829">
        <f>IFERROR('Formulario 4. Programático'!N77/'Formulario 4. Programático'!$F77,0)</f>
        <v>0</v>
      </c>
      <c r="M77" s="829">
        <f>IFERROR('Formulario 4. Programático'!O77/'Formulario 4. Programático'!$F77,0)</f>
        <v>0</v>
      </c>
      <c r="N77" s="829">
        <f>IFERROR('Formulario 4. Programático'!P77/'Formulario 4. Programático'!$F77,0)</f>
        <v>0</v>
      </c>
      <c r="O77" s="829">
        <f>IFERROR('Formulario 4. Programático'!Q77/'Formulario 4. Programático'!$F77,0)</f>
        <v>0</v>
      </c>
      <c r="P77" s="829">
        <f>IFERROR('Formulario 4. Programático'!R77/'Formulario 4. Programático'!$F77,0)</f>
        <v>0</v>
      </c>
      <c r="Q77" s="829">
        <f>IFERROR('Formulario 4. Programático'!S77/'Formulario 4. Programático'!$F77,0)</f>
        <v>0</v>
      </c>
      <c r="R77" s="829">
        <f>IFERROR('Formulario 4. Programático'!T77/'Formulario 4. Programático'!$F77,0)</f>
        <v>0</v>
      </c>
    </row>
    <row r="78" spans="1:18" ht="11.25" outlineLevel="4">
      <c r="A78" s="389" t="s">
        <v>370</v>
      </c>
      <c r="B78" s="389" t="s">
        <v>370</v>
      </c>
      <c r="C78" s="389" t="s">
        <v>368</v>
      </c>
      <c r="D78" s="389" t="s">
        <v>841</v>
      </c>
      <c r="E78" s="754" t="s">
        <v>1206</v>
      </c>
      <c r="F78" s="829">
        <f>IFERROR('Formulario 4. Programático'!H78/'Formulario 4. Programático'!$F78,0)</f>
        <v>0</v>
      </c>
      <c r="G78" s="829">
        <f>IFERROR('Formulario 4. Programático'!I78/'Formulario 4. Programático'!$F78,0)</f>
        <v>0</v>
      </c>
      <c r="H78" s="829">
        <f>IFERROR('Formulario 4. Programático'!J78/'Formulario 4. Programático'!$F78,0)</f>
        <v>0</v>
      </c>
      <c r="I78" s="829">
        <f>IFERROR('Formulario 4. Programático'!K78/'Formulario 4. Programático'!$F78,0)</f>
        <v>0</v>
      </c>
      <c r="J78" s="829">
        <f>IFERROR('Formulario 4. Programático'!L78/'Formulario 4. Programático'!$F78,0)</f>
        <v>0</v>
      </c>
      <c r="K78" s="829">
        <f>IFERROR('Formulario 4. Programático'!M78/'Formulario 4. Programático'!$F78,0)</f>
        <v>0</v>
      </c>
      <c r="L78" s="829">
        <f>IFERROR('Formulario 4. Programático'!N78/'Formulario 4. Programático'!$F78,0)</f>
        <v>0</v>
      </c>
      <c r="M78" s="829">
        <f>IFERROR('Formulario 4. Programático'!O78/'Formulario 4. Programático'!$F78,0)</f>
        <v>0</v>
      </c>
      <c r="N78" s="829">
        <f>IFERROR('Formulario 4. Programático'!P78/'Formulario 4. Programático'!$F78,0)</f>
        <v>0</v>
      </c>
      <c r="O78" s="829">
        <f>IFERROR('Formulario 4. Programático'!Q78/'Formulario 4. Programático'!$F78,0)</f>
        <v>0</v>
      </c>
      <c r="P78" s="829">
        <f>IFERROR('Formulario 4. Programático'!R78/'Formulario 4. Programático'!$F78,0)</f>
        <v>0</v>
      </c>
      <c r="Q78" s="829">
        <f>IFERROR('Formulario 4. Programático'!S78/'Formulario 4. Programático'!$F78,0)</f>
        <v>0</v>
      </c>
      <c r="R78" s="829">
        <f>IFERROR('Formulario 4. Programático'!T78/'Formulario 4. Programático'!$F78,0)</f>
        <v>0</v>
      </c>
    </row>
    <row r="79" spans="1:18" ht="11.25" outlineLevel="4">
      <c r="A79" s="389" t="s">
        <v>370</v>
      </c>
      <c r="B79" s="389" t="s">
        <v>370</v>
      </c>
      <c r="C79" s="389" t="s">
        <v>368</v>
      </c>
      <c r="D79" s="389" t="s">
        <v>842</v>
      </c>
      <c r="E79" s="754" t="s">
        <v>1955</v>
      </c>
      <c r="F79" s="829">
        <f>IFERROR('Formulario 4. Programático'!H79/'Formulario 4. Programático'!$F79,0)</f>
        <v>0</v>
      </c>
      <c r="G79" s="829">
        <f>IFERROR('Formulario 4. Programático'!I79/'Formulario 4. Programático'!$F79,0)</f>
        <v>0</v>
      </c>
      <c r="H79" s="829">
        <f>IFERROR('Formulario 4. Programático'!J79/'Formulario 4. Programático'!$F79,0)</f>
        <v>0</v>
      </c>
      <c r="I79" s="829">
        <f>IFERROR('Formulario 4. Programático'!K79/'Formulario 4. Programático'!$F79,0)</f>
        <v>0</v>
      </c>
      <c r="J79" s="829">
        <f>IFERROR('Formulario 4. Programático'!L79/'Formulario 4. Programático'!$F79,0)</f>
        <v>0</v>
      </c>
      <c r="K79" s="829">
        <f>IFERROR('Formulario 4. Programático'!M79/'Formulario 4. Programático'!$F79,0)</f>
        <v>0</v>
      </c>
      <c r="L79" s="829">
        <f>IFERROR('Formulario 4. Programático'!N79/'Formulario 4. Programático'!$F79,0)</f>
        <v>0</v>
      </c>
      <c r="M79" s="829">
        <f>IFERROR('Formulario 4. Programático'!O79/'Formulario 4. Programático'!$F79,0)</f>
        <v>0</v>
      </c>
      <c r="N79" s="829">
        <f>IFERROR('Formulario 4. Programático'!P79/'Formulario 4. Programático'!$F79,0)</f>
        <v>0</v>
      </c>
      <c r="O79" s="829">
        <f>IFERROR('Formulario 4. Programático'!Q79/'Formulario 4. Programático'!$F79,0)</f>
        <v>0</v>
      </c>
      <c r="P79" s="829">
        <f>IFERROR('Formulario 4. Programático'!R79/'Formulario 4. Programático'!$F79,0)</f>
        <v>0</v>
      </c>
      <c r="Q79" s="829">
        <f>IFERROR('Formulario 4. Programático'!S79/'Formulario 4. Programático'!$F79,0)</f>
        <v>0</v>
      </c>
      <c r="R79" s="829">
        <f>IFERROR('Formulario 4. Programático'!T79/'Formulario 4. Programático'!$F79,0)</f>
        <v>0</v>
      </c>
    </row>
    <row r="80" spans="1:18" ht="11.25" outlineLevel="4">
      <c r="A80" s="389" t="s">
        <v>370</v>
      </c>
      <c r="B80" s="389" t="s">
        <v>370</v>
      </c>
      <c r="C80" s="389" t="s">
        <v>368</v>
      </c>
      <c r="D80" s="389" t="s">
        <v>844</v>
      </c>
      <c r="E80" s="754" t="s">
        <v>1956</v>
      </c>
      <c r="F80" s="829">
        <f>IFERROR('Formulario 4. Programático'!H80/'Formulario 4. Programático'!$F80,0)</f>
        <v>0</v>
      </c>
      <c r="G80" s="829">
        <f>IFERROR('Formulario 4. Programático'!I80/'Formulario 4. Programático'!$F80,0)</f>
        <v>0</v>
      </c>
      <c r="H80" s="829">
        <f>IFERROR('Formulario 4. Programático'!J80/'Formulario 4. Programático'!$F80,0)</f>
        <v>0</v>
      </c>
      <c r="I80" s="829">
        <f>IFERROR('Formulario 4. Programático'!K80/'Formulario 4. Programático'!$F80,0)</f>
        <v>0</v>
      </c>
      <c r="J80" s="829">
        <f>IFERROR('Formulario 4. Programático'!L80/'Formulario 4. Programático'!$F80,0)</f>
        <v>0</v>
      </c>
      <c r="K80" s="829">
        <f>IFERROR('Formulario 4. Programático'!M80/'Formulario 4. Programático'!$F80,0)</f>
        <v>0</v>
      </c>
      <c r="L80" s="829">
        <f>IFERROR('Formulario 4. Programático'!N80/'Formulario 4. Programático'!$F80,0)</f>
        <v>0</v>
      </c>
      <c r="M80" s="829">
        <f>IFERROR('Formulario 4. Programático'!O80/'Formulario 4. Programático'!$F80,0)</f>
        <v>0</v>
      </c>
      <c r="N80" s="829">
        <f>IFERROR('Formulario 4. Programático'!P80/'Formulario 4. Programático'!$F80,0)</f>
        <v>0</v>
      </c>
      <c r="O80" s="829">
        <f>IFERROR('Formulario 4. Programático'!Q80/'Formulario 4. Programático'!$F80,0)</f>
        <v>0</v>
      </c>
      <c r="P80" s="829">
        <f>IFERROR('Formulario 4. Programático'!R80/'Formulario 4. Programático'!$F80,0)</f>
        <v>0</v>
      </c>
      <c r="Q80" s="829">
        <f>IFERROR('Formulario 4. Programático'!S80/'Formulario 4. Programático'!$F80,0)</f>
        <v>0</v>
      </c>
      <c r="R80" s="829">
        <f>IFERROR('Formulario 4. Programático'!T80/'Formulario 4. Programático'!$F80,0)</f>
        <v>0</v>
      </c>
    </row>
    <row r="81" spans="1:18" ht="11.25" outlineLevel="4">
      <c r="A81" s="389" t="s">
        <v>370</v>
      </c>
      <c r="B81" s="389" t="s">
        <v>370</v>
      </c>
      <c r="C81" s="389" t="s">
        <v>368</v>
      </c>
      <c r="D81" s="389" t="s">
        <v>852</v>
      </c>
      <c r="E81" s="754" t="s">
        <v>1207</v>
      </c>
      <c r="F81" s="829">
        <f>IFERROR('Formulario 4. Programático'!H81/'Formulario 4. Programático'!$F81,0)</f>
        <v>0</v>
      </c>
      <c r="G81" s="829">
        <f>IFERROR('Formulario 4. Programático'!I81/'Formulario 4. Programático'!$F81,0)</f>
        <v>0</v>
      </c>
      <c r="H81" s="829">
        <f>IFERROR('Formulario 4. Programático'!J81/'Formulario 4. Programático'!$F81,0)</f>
        <v>0</v>
      </c>
      <c r="I81" s="829">
        <f>IFERROR('Formulario 4. Programático'!K81/'Formulario 4. Programático'!$F81,0)</f>
        <v>0</v>
      </c>
      <c r="J81" s="829">
        <f>IFERROR('Formulario 4. Programático'!L81/'Formulario 4. Programático'!$F81,0)</f>
        <v>0</v>
      </c>
      <c r="K81" s="829">
        <f>IFERROR('Formulario 4. Programático'!M81/'Formulario 4. Programático'!$F81,0)</f>
        <v>0</v>
      </c>
      <c r="L81" s="829">
        <f>IFERROR('Formulario 4. Programático'!N81/'Formulario 4. Programático'!$F81,0)</f>
        <v>0</v>
      </c>
      <c r="M81" s="829">
        <f>IFERROR('Formulario 4. Programático'!O81/'Formulario 4. Programático'!$F81,0)</f>
        <v>0</v>
      </c>
      <c r="N81" s="829">
        <f>IFERROR('Formulario 4. Programático'!P81/'Formulario 4. Programático'!$F81,0)</f>
        <v>0</v>
      </c>
      <c r="O81" s="829">
        <f>IFERROR('Formulario 4. Programático'!Q81/'Formulario 4. Programático'!$F81,0)</f>
        <v>0</v>
      </c>
      <c r="P81" s="829">
        <f>IFERROR('Formulario 4. Programático'!R81/'Formulario 4. Programático'!$F81,0)</f>
        <v>0</v>
      </c>
      <c r="Q81" s="829">
        <f>IFERROR('Formulario 4. Programático'!S81/'Formulario 4. Programático'!$F81,0)</f>
        <v>0</v>
      </c>
      <c r="R81" s="829">
        <f>IFERROR('Formulario 4. Programático'!T81/'Formulario 4. Programático'!$F81,0)</f>
        <v>0</v>
      </c>
    </row>
    <row r="82" spans="1:18" ht="11.25" outlineLevel="4">
      <c r="A82" s="389" t="s">
        <v>370</v>
      </c>
      <c r="B82" s="389" t="s">
        <v>370</v>
      </c>
      <c r="C82" s="389" t="s">
        <v>368</v>
      </c>
      <c r="D82" s="389" t="s">
        <v>853</v>
      </c>
      <c r="E82" s="754" t="s">
        <v>1208</v>
      </c>
      <c r="F82" s="829">
        <f>IFERROR('Formulario 4. Programático'!H82/'Formulario 4. Programático'!$F82,0)</f>
        <v>0</v>
      </c>
      <c r="G82" s="829">
        <f>IFERROR('Formulario 4. Programático'!I82/'Formulario 4. Programático'!$F82,0)</f>
        <v>0</v>
      </c>
      <c r="H82" s="829">
        <f>IFERROR('Formulario 4. Programático'!J82/'Formulario 4. Programático'!$F82,0)</f>
        <v>0</v>
      </c>
      <c r="I82" s="829">
        <f>IFERROR('Formulario 4. Programático'!K82/'Formulario 4. Programático'!$F82,0)</f>
        <v>0</v>
      </c>
      <c r="J82" s="829">
        <f>IFERROR('Formulario 4. Programático'!L82/'Formulario 4. Programático'!$F82,0)</f>
        <v>0</v>
      </c>
      <c r="K82" s="829">
        <f>IFERROR('Formulario 4. Programático'!M82/'Formulario 4. Programático'!$F82,0)</f>
        <v>0</v>
      </c>
      <c r="L82" s="829">
        <f>IFERROR('Formulario 4. Programático'!N82/'Formulario 4. Programático'!$F82,0)</f>
        <v>0</v>
      </c>
      <c r="M82" s="829">
        <f>IFERROR('Formulario 4. Programático'!O82/'Formulario 4. Programático'!$F82,0)</f>
        <v>0</v>
      </c>
      <c r="N82" s="829">
        <f>IFERROR('Formulario 4. Programático'!P82/'Formulario 4. Programático'!$F82,0)</f>
        <v>0</v>
      </c>
      <c r="O82" s="829">
        <f>IFERROR('Formulario 4. Programático'!Q82/'Formulario 4. Programático'!$F82,0)</f>
        <v>0</v>
      </c>
      <c r="P82" s="829">
        <f>IFERROR('Formulario 4. Programático'!R82/'Formulario 4. Programático'!$F82,0)</f>
        <v>0</v>
      </c>
      <c r="Q82" s="829">
        <f>IFERROR('Formulario 4. Programático'!S82/'Formulario 4. Programático'!$F82,0)</f>
        <v>0</v>
      </c>
      <c r="R82" s="829">
        <f>IFERROR('Formulario 4. Programático'!T82/'Formulario 4. Programático'!$F82,0)</f>
        <v>0</v>
      </c>
    </row>
    <row r="83" spans="1:18" ht="11.25" outlineLevel="4">
      <c r="A83" s="389" t="s">
        <v>370</v>
      </c>
      <c r="B83" s="389" t="s">
        <v>370</v>
      </c>
      <c r="C83" s="389" t="s">
        <v>368</v>
      </c>
      <c r="D83" s="389" t="s">
        <v>854</v>
      </c>
      <c r="E83" s="754" t="s">
        <v>1209</v>
      </c>
      <c r="F83" s="829">
        <f>IFERROR('Formulario 4. Programático'!H83/'Formulario 4. Programático'!$F83,0)</f>
        <v>0</v>
      </c>
      <c r="G83" s="829">
        <f>IFERROR('Formulario 4. Programático'!I83/'Formulario 4. Programático'!$F83,0)</f>
        <v>0</v>
      </c>
      <c r="H83" s="829">
        <f>IFERROR('Formulario 4. Programático'!J83/'Formulario 4. Programático'!$F83,0)</f>
        <v>0</v>
      </c>
      <c r="I83" s="829">
        <f>IFERROR('Formulario 4. Programático'!K83/'Formulario 4. Programático'!$F83,0)</f>
        <v>0</v>
      </c>
      <c r="J83" s="829">
        <f>IFERROR('Formulario 4. Programático'!L83/'Formulario 4. Programático'!$F83,0)</f>
        <v>0</v>
      </c>
      <c r="K83" s="829">
        <f>IFERROR('Formulario 4. Programático'!M83/'Formulario 4. Programático'!$F83,0)</f>
        <v>0</v>
      </c>
      <c r="L83" s="829">
        <f>IFERROR('Formulario 4. Programático'!N83/'Formulario 4. Programático'!$F83,0)</f>
        <v>0</v>
      </c>
      <c r="M83" s="829">
        <f>IFERROR('Formulario 4. Programático'!O83/'Formulario 4. Programático'!$F83,0)</f>
        <v>0</v>
      </c>
      <c r="N83" s="829">
        <f>IFERROR('Formulario 4. Programático'!P83/'Formulario 4. Programático'!$F83,0)</f>
        <v>0</v>
      </c>
      <c r="O83" s="829">
        <f>IFERROR('Formulario 4. Programático'!Q83/'Formulario 4. Programático'!$F83,0)</f>
        <v>0</v>
      </c>
      <c r="P83" s="829">
        <f>IFERROR('Formulario 4. Programático'!R83/'Formulario 4. Programático'!$F83,0)</f>
        <v>0</v>
      </c>
      <c r="Q83" s="829">
        <f>IFERROR('Formulario 4. Programático'!S83/'Formulario 4. Programático'!$F83,0)</f>
        <v>0</v>
      </c>
      <c r="R83" s="829">
        <f>IFERROR('Formulario 4. Programático'!T83/'Formulario 4. Programático'!$F83,0)</f>
        <v>0</v>
      </c>
    </row>
    <row r="84" spans="1:18" ht="11.25" outlineLevel="4">
      <c r="A84" s="389" t="s">
        <v>370</v>
      </c>
      <c r="B84" s="389" t="s">
        <v>370</v>
      </c>
      <c r="C84" s="389" t="s">
        <v>368</v>
      </c>
      <c r="D84" s="389" t="s">
        <v>855</v>
      </c>
      <c r="E84" s="754" t="s">
        <v>1210</v>
      </c>
      <c r="F84" s="829">
        <f>IFERROR('Formulario 4. Programático'!H84/'Formulario 4. Programático'!$F84,0)</f>
        <v>0</v>
      </c>
      <c r="G84" s="829">
        <f>IFERROR('Formulario 4. Programático'!I84/'Formulario 4. Programático'!$F84,0)</f>
        <v>0</v>
      </c>
      <c r="H84" s="829">
        <f>IFERROR('Formulario 4. Programático'!J84/'Formulario 4. Programático'!$F84,0)</f>
        <v>0</v>
      </c>
      <c r="I84" s="829">
        <f>IFERROR('Formulario 4. Programático'!K84/'Formulario 4. Programático'!$F84,0)</f>
        <v>0</v>
      </c>
      <c r="J84" s="829">
        <f>IFERROR('Formulario 4. Programático'!L84/'Formulario 4. Programático'!$F84,0)</f>
        <v>0</v>
      </c>
      <c r="K84" s="829">
        <f>IFERROR('Formulario 4. Programático'!M84/'Formulario 4. Programático'!$F84,0)</f>
        <v>0</v>
      </c>
      <c r="L84" s="829">
        <f>IFERROR('Formulario 4. Programático'!N84/'Formulario 4. Programático'!$F84,0)</f>
        <v>0</v>
      </c>
      <c r="M84" s="829">
        <f>IFERROR('Formulario 4. Programático'!O84/'Formulario 4. Programático'!$F84,0)</f>
        <v>0</v>
      </c>
      <c r="N84" s="829">
        <f>IFERROR('Formulario 4. Programático'!P84/'Formulario 4. Programático'!$F84,0)</f>
        <v>0</v>
      </c>
      <c r="O84" s="829">
        <f>IFERROR('Formulario 4. Programático'!Q84/'Formulario 4. Programático'!$F84,0)</f>
        <v>0</v>
      </c>
      <c r="P84" s="829">
        <f>IFERROR('Formulario 4. Programático'!R84/'Formulario 4. Programático'!$F84,0)</f>
        <v>0</v>
      </c>
      <c r="Q84" s="829">
        <f>IFERROR('Formulario 4. Programático'!S84/'Formulario 4. Programático'!$F84,0)</f>
        <v>0</v>
      </c>
      <c r="R84" s="829">
        <f>IFERROR('Formulario 4. Programático'!T84/'Formulario 4. Programático'!$F84,0)</f>
        <v>0</v>
      </c>
    </row>
    <row r="85" spans="1:18" ht="11.25" outlineLevel="4">
      <c r="A85" s="389" t="s">
        <v>370</v>
      </c>
      <c r="B85" s="389" t="s">
        <v>370</v>
      </c>
      <c r="C85" s="389" t="s">
        <v>368</v>
      </c>
      <c r="D85" s="389" t="s">
        <v>856</v>
      </c>
      <c r="E85" s="754" t="s">
        <v>1211</v>
      </c>
      <c r="F85" s="829">
        <f>IFERROR('Formulario 4. Programático'!H85/'Formulario 4. Programático'!$F85,0)</f>
        <v>0</v>
      </c>
      <c r="G85" s="829">
        <f>IFERROR('Formulario 4. Programático'!I85/'Formulario 4. Programático'!$F85,0)</f>
        <v>0</v>
      </c>
      <c r="H85" s="829">
        <f>IFERROR('Formulario 4. Programático'!J85/'Formulario 4. Programático'!$F85,0)</f>
        <v>0</v>
      </c>
      <c r="I85" s="829">
        <f>IFERROR('Formulario 4. Programático'!K85/'Formulario 4. Programático'!$F85,0)</f>
        <v>0</v>
      </c>
      <c r="J85" s="829">
        <f>IFERROR('Formulario 4. Programático'!L85/'Formulario 4. Programático'!$F85,0)</f>
        <v>0</v>
      </c>
      <c r="K85" s="829">
        <f>IFERROR('Formulario 4. Programático'!M85/'Formulario 4. Programático'!$F85,0)</f>
        <v>0</v>
      </c>
      <c r="L85" s="829">
        <f>IFERROR('Formulario 4. Programático'!N85/'Formulario 4. Programático'!$F85,0)</f>
        <v>0</v>
      </c>
      <c r="M85" s="829">
        <f>IFERROR('Formulario 4. Programático'!O85/'Formulario 4. Programático'!$F85,0)</f>
        <v>0</v>
      </c>
      <c r="N85" s="829">
        <f>IFERROR('Formulario 4. Programático'!P85/'Formulario 4. Programático'!$F85,0)</f>
        <v>0</v>
      </c>
      <c r="O85" s="829">
        <f>IFERROR('Formulario 4. Programático'!Q85/'Formulario 4. Programático'!$F85,0)</f>
        <v>0</v>
      </c>
      <c r="P85" s="829">
        <f>IFERROR('Formulario 4. Programático'!R85/'Formulario 4. Programático'!$F85,0)</f>
        <v>0</v>
      </c>
      <c r="Q85" s="829">
        <f>IFERROR('Formulario 4. Programático'!S85/'Formulario 4. Programático'!$F85,0)</f>
        <v>0</v>
      </c>
      <c r="R85" s="829">
        <f>IFERROR('Formulario 4. Programático'!T85/'Formulario 4. Programático'!$F85,0)</f>
        <v>0</v>
      </c>
    </row>
    <row r="86" spans="1:18" ht="11.25" outlineLevel="4">
      <c r="A86" s="389" t="s">
        <v>370</v>
      </c>
      <c r="B86" s="389" t="s">
        <v>370</v>
      </c>
      <c r="C86" s="389" t="s">
        <v>368</v>
      </c>
      <c r="D86" s="389" t="s">
        <v>857</v>
      </c>
      <c r="E86" s="754" t="s">
        <v>1212</v>
      </c>
      <c r="F86" s="829">
        <f>IFERROR('Formulario 4. Programático'!H86/'Formulario 4. Programático'!$F86,0)</f>
        <v>0</v>
      </c>
      <c r="G86" s="829">
        <f>IFERROR('Formulario 4. Programático'!I86/'Formulario 4. Programático'!$F86,0)</f>
        <v>0</v>
      </c>
      <c r="H86" s="829">
        <f>IFERROR('Formulario 4. Programático'!J86/'Formulario 4. Programático'!$F86,0)</f>
        <v>0</v>
      </c>
      <c r="I86" s="829">
        <f>IFERROR('Formulario 4. Programático'!K86/'Formulario 4. Programático'!$F86,0)</f>
        <v>0</v>
      </c>
      <c r="J86" s="829">
        <f>IFERROR('Formulario 4. Programático'!L86/'Formulario 4. Programático'!$F86,0)</f>
        <v>0</v>
      </c>
      <c r="K86" s="829">
        <f>IFERROR('Formulario 4. Programático'!M86/'Formulario 4. Programático'!$F86,0)</f>
        <v>0</v>
      </c>
      <c r="L86" s="829">
        <f>IFERROR('Formulario 4. Programático'!N86/'Formulario 4. Programático'!$F86,0)</f>
        <v>0</v>
      </c>
      <c r="M86" s="829">
        <f>IFERROR('Formulario 4. Programático'!O86/'Formulario 4. Programático'!$F86,0)</f>
        <v>0</v>
      </c>
      <c r="N86" s="829">
        <f>IFERROR('Formulario 4. Programático'!P86/'Formulario 4. Programático'!$F86,0)</f>
        <v>0</v>
      </c>
      <c r="O86" s="829">
        <f>IFERROR('Formulario 4. Programático'!Q86/'Formulario 4. Programático'!$F86,0)</f>
        <v>0</v>
      </c>
      <c r="P86" s="829">
        <f>IFERROR('Formulario 4. Programático'!R86/'Formulario 4. Programático'!$F86,0)</f>
        <v>0</v>
      </c>
      <c r="Q86" s="829">
        <f>IFERROR('Formulario 4. Programático'!S86/'Formulario 4. Programático'!$F86,0)</f>
        <v>0</v>
      </c>
      <c r="R86" s="829">
        <f>IFERROR('Formulario 4. Programático'!T86/'Formulario 4. Programático'!$F86,0)</f>
        <v>0</v>
      </c>
    </row>
    <row r="87" spans="1:18" ht="11.25" outlineLevel="4">
      <c r="A87" s="389" t="s">
        <v>370</v>
      </c>
      <c r="B87" s="389" t="s">
        <v>370</v>
      </c>
      <c r="C87" s="389" t="s">
        <v>368</v>
      </c>
      <c r="D87" s="389" t="s">
        <v>858</v>
      </c>
      <c r="E87" s="754" t="s">
        <v>1213</v>
      </c>
      <c r="F87" s="829">
        <f>IFERROR('Formulario 4. Programático'!H87/'Formulario 4. Programático'!$F87,0)</f>
        <v>0</v>
      </c>
      <c r="G87" s="829">
        <f>IFERROR('Formulario 4. Programático'!I87/'Formulario 4. Programático'!$F87,0)</f>
        <v>0</v>
      </c>
      <c r="H87" s="829">
        <f>IFERROR('Formulario 4. Programático'!J87/'Formulario 4. Programático'!$F87,0)</f>
        <v>0</v>
      </c>
      <c r="I87" s="829">
        <f>IFERROR('Formulario 4. Programático'!K87/'Formulario 4. Programático'!$F87,0)</f>
        <v>0</v>
      </c>
      <c r="J87" s="829">
        <f>IFERROR('Formulario 4. Programático'!L87/'Formulario 4. Programático'!$F87,0)</f>
        <v>0</v>
      </c>
      <c r="K87" s="829">
        <f>IFERROR('Formulario 4. Programático'!M87/'Formulario 4. Programático'!$F87,0)</f>
        <v>0</v>
      </c>
      <c r="L87" s="829">
        <f>IFERROR('Formulario 4. Programático'!N87/'Formulario 4. Programático'!$F87,0)</f>
        <v>0</v>
      </c>
      <c r="M87" s="829">
        <f>IFERROR('Formulario 4. Programático'!O87/'Formulario 4. Programático'!$F87,0)</f>
        <v>0</v>
      </c>
      <c r="N87" s="829">
        <f>IFERROR('Formulario 4. Programático'!P87/'Formulario 4. Programático'!$F87,0)</f>
        <v>0</v>
      </c>
      <c r="O87" s="829">
        <f>IFERROR('Formulario 4. Programático'!Q87/'Formulario 4. Programático'!$F87,0)</f>
        <v>0</v>
      </c>
      <c r="P87" s="829">
        <f>IFERROR('Formulario 4. Programático'!R87/'Formulario 4. Programático'!$F87,0)</f>
        <v>0</v>
      </c>
      <c r="Q87" s="829">
        <f>IFERROR('Formulario 4. Programático'!S87/'Formulario 4. Programático'!$F87,0)</f>
        <v>0</v>
      </c>
      <c r="R87" s="829">
        <f>IFERROR('Formulario 4. Programático'!T87/'Formulario 4. Programático'!$F87,0)</f>
        <v>0</v>
      </c>
    </row>
    <row r="88" spans="1:18" ht="11.25" outlineLevel="4">
      <c r="A88" s="389" t="s">
        <v>370</v>
      </c>
      <c r="B88" s="389" t="s">
        <v>370</v>
      </c>
      <c r="C88" s="389" t="s">
        <v>368</v>
      </c>
      <c r="D88" s="389" t="s">
        <v>859</v>
      </c>
      <c r="E88" s="754" t="s">
        <v>1957</v>
      </c>
      <c r="F88" s="829">
        <f>IFERROR('Formulario 4. Programático'!H88/'Formulario 4. Programático'!$F88,0)</f>
        <v>0</v>
      </c>
      <c r="G88" s="829">
        <f>IFERROR('Formulario 4. Programático'!I88/'Formulario 4. Programático'!$F88,0)</f>
        <v>0</v>
      </c>
      <c r="H88" s="829">
        <f>IFERROR('Formulario 4. Programático'!J88/'Formulario 4. Programático'!$F88,0)</f>
        <v>0</v>
      </c>
      <c r="I88" s="829">
        <f>IFERROR('Formulario 4. Programático'!K88/'Formulario 4. Programático'!$F88,0)</f>
        <v>0</v>
      </c>
      <c r="J88" s="829">
        <f>IFERROR('Formulario 4. Programático'!L88/'Formulario 4. Programático'!$F88,0)</f>
        <v>0</v>
      </c>
      <c r="K88" s="829">
        <f>IFERROR('Formulario 4. Programático'!M88/'Formulario 4. Programático'!$F88,0)</f>
        <v>0</v>
      </c>
      <c r="L88" s="829">
        <f>IFERROR('Formulario 4. Programático'!N88/'Formulario 4. Programático'!$F88,0)</f>
        <v>0</v>
      </c>
      <c r="M88" s="829">
        <f>IFERROR('Formulario 4. Programático'!O88/'Formulario 4. Programático'!$F88,0)</f>
        <v>0</v>
      </c>
      <c r="N88" s="829">
        <f>IFERROR('Formulario 4. Programático'!P88/'Formulario 4. Programático'!$F88,0)</f>
        <v>0</v>
      </c>
      <c r="O88" s="829">
        <f>IFERROR('Formulario 4. Programático'!Q88/'Formulario 4. Programático'!$F88,0)</f>
        <v>0</v>
      </c>
      <c r="P88" s="829">
        <f>IFERROR('Formulario 4. Programático'!R88/'Formulario 4. Programático'!$F88,0)</f>
        <v>0</v>
      </c>
      <c r="Q88" s="829">
        <f>IFERROR('Formulario 4. Programático'!S88/'Formulario 4. Programático'!$F88,0)</f>
        <v>0</v>
      </c>
      <c r="R88" s="829">
        <f>IFERROR('Formulario 4. Programático'!T88/'Formulario 4. Programático'!$F88,0)</f>
        <v>0</v>
      </c>
    </row>
    <row r="89" spans="1:18" ht="11.25" outlineLevel="4">
      <c r="A89" s="389" t="s">
        <v>370</v>
      </c>
      <c r="B89" s="389" t="s">
        <v>370</v>
      </c>
      <c r="C89" s="389" t="s">
        <v>368</v>
      </c>
      <c r="D89" s="389" t="s">
        <v>863</v>
      </c>
      <c r="E89" s="754" t="s">
        <v>1214</v>
      </c>
      <c r="F89" s="829">
        <f>IFERROR('Formulario 4. Programático'!H89/'Formulario 4. Programático'!$F89,0)</f>
        <v>0</v>
      </c>
      <c r="G89" s="829">
        <f>IFERROR('Formulario 4. Programático'!I89/'Formulario 4. Programático'!$F89,0)</f>
        <v>0</v>
      </c>
      <c r="H89" s="829">
        <f>IFERROR('Formulario 4. Programático'!J89/'Formulario 4. Programático'!$F89,0)</f>
        <v>0</v>
      </c>
      <c r="I89" s="829">
        <f>IFERROR('Formulario 4. Programático'!K89/'Formulario 4. Programático'!$F89,0)</f>
        <v>0</v>
      </c>
      <c r="J89" s="829">
        <f>IFERROR('Formulario 4. Programático'!L89/'Formulario 4. Programático'!$F89,0)</f>
        <v>0</v>
      </c>
      <c r="K89" s="829">
        <f>IFERROR('Formulario 4. Programático'!M89/'Formulario 4. Programático'!$F89,0)</f>
        <v>0</v>
      </c>
      <c r="L89" s="829">
        <f>IFERROR('Formulario 4. Programático'!N89/'Formulario 4. Programático'!$F89,0)</f>
        <v>0</v>
      </c>
      <c r="M89" s="829">
        <f>IFERROR('Formulario 4. Programático'!O89/'Formulario 4. Programático'!$F89,0)</f>
        <v>0</v>
      </c>
      <c r="N89" s="829">
        <f>IFERROR('Formulario 4. Programático'!P89/'Formulario 4. Programático'!$F89,0)</f>
        <v>0</v>
      </c>
      <c r="O89" s="829">
        <f>IFERROR('Formulario 4. Programático'!Q89/'Formulario 4. Programático'!$F89,0)</f>
        <v>0</v>
      </c>
      <c r="P89" s="829">
        <f>IFERROR('Formulario 4. Programático'!R89/'Formulario 4. Programático'!$F89,0)</f>
        <v>0</v>
      </c>
      <c r="Q89" s="829">
        <f>IFERROR('Formulario 4. Programático'!S89/'Formulario 4. Programático'!$F89,0)</f>
        <v>0</v>
      </c>
      <c r="R89" s="829">
        <f>IFERROR('Formulario 4. Programático'!T89/'Formulario 4. Programático'!$F89,0)</f>
        <v>0</v>
      </c>
    </row>
    <row r="90" spans="1:18" ht="11.25" outlineLevel="4">
      <c r="A90" s="389" t="s">
        <v>370</v>
      </c>
      <c r="B90" s="389" t="s">
        <v>370</v>
      </c>
      <c r="C90" s="389" t="s">
        <v>368</v>
      </c>
      <c r="D90" s="389" t="s">
        <v>864</v>
      </c>
      <c r="E90" s="754" t="s">
        <v>1215</v>
      </c>
      <c r="F90" s="829">
        <f>IFERROR('Formulario 4. Programático'!H90/'Formulario 4. Programático'!$F90,0)</f>
        <v>0</v>
      </c>
      <c r="G90" s="829">
        <f>IFERROR('Formulario 4. Programático'!I90/'Formulario 4. Programático'!$F90,0)</f>
        <v>0</v>
      </c>
      <c r="H90" s="829">
        <f>IFERROR('Formulario 4. Programático'!J90/'Formulario 4. Programático'!$F90,0)</f>
        <v>0</v>
      </c>
      <c r="I90" s="829">
        <f>IFERROR('Formulario 4. Programático'!K90/'Formulario 4. Programático'!$F90,0)</f>
        <v>0</v>
      </c>
      <c r="J90" s="829">
        <f>IFERROR('Formulario 4. Programático'!L90/'Formulario 4. Programático'!$F90,0)</f>
        <v>0</v>
      </c>
      <c r="K90" s="829">
        <f>IFERROR('Formulario 4. Programático'!M90/'Formulario 4. Programático'!$F90,0)</f>
        <v>0</v>
      </c>
      <c r="L90" s="829">
        <f>IFERROR('Formulario 4. Programático'!N90/'Formulario 4. Programático'!$F90,0)</f>
        <v>0</v>
      </c>
      <c r="M90" s="829">
        <f>IFERROR('Formulario 4. Programático'!O90/'Formulario 4. Programático'!$F90,0)</f>
        <v>0</v>
      </c>
      <c r="N90" s="829">
        <f>IFERROR('Formulario 4. Programático'!P90/'Formulario 4. Programático'!$F90,0)</f>
        <v>0</v>
      </c>
      <c r="O90" s="829">
        <f>IFERROR('Formulario 4. Programático'!Q90/'Formulario 4. Programático'!$F90,0)</f>
        <v>0</v>
      </c>
      <c r="P90" s="829">
        <f>IFERROR('Formulario 4. Programático'!R90/'Formulario 4. Programático'!$F90,0)</f>
        <v>0</v>
      </c>
      <c r="Q90" s="829">
        <f>IFERROR('Formulario 4. Programático'!S90/'Formulario 4. Programático'!$F90,0)</f>
        <v>0</v>
      </c>
      <c r="R90" s="829">
        <f>IFERROR('Formulario 4. Programático'!T90/'Formulario 4. Programático'!$F90,0)</f>
        <v>0</v>
      </c>
    </row>
    <row r="91" spans="1:18" ht="11.25" outlineLevel="4">
      <c r="A91" s="389" t="s">
        <v>370</v>
      </c>
      <c r="B91" s="389" t="s">
        <v>370</v>
      </c>
      <c r="C91" s="389" t="s">
        <v>368</v>
      </c>
      <c r="D91" s="389" t="s">
        <v>865</v>
      </c>
      <c r="E91" s="754" t="s">
        <v>1216</v>
      </c>
      <c r="F91" s="829">
        <f>IFERROR('Formulario 4. Programático'!H91/'Formulario 4. Programático'!$F91,0)</f>
        <v>0</v>
      </c>
      <c r="G91" s="829">
        <f>IFERROR('Formulario 4. Programático'!I91/'Formulario 4. Programático'!$F91,0)</f>
        <v>0</v>
      </c>
      <c r="H91" s="829">
        <f>IFERROR('Formulario 4. Programático'!J91/'Formulario 4. Programático'!$F91,0)</f>
        <v>0</v>
      </c>
      <c r="I91" s="829">
        <f>IFERROR('Formulario 4. Programático'!K91/'Formulario 4. Programático'!$F91,0)</f>
        <v>0</v>
      </c>
      <c r="J91" s="829">
        <f>IFERROR('Formulario 4. Programático'!L91/'Formulario 4. Programático'!$F91,0)</f>
        <v>0</v>
      </c>
      <c r="K91" s="829">
        <f>IFERROR('Formulario 4. Programático'!M91/'Formulario 4. Programático'!$F91,0)</f>
        <v>0</v>
      </c>
      <c r="L91" s="829">
        <f>IFERROR('Formulario 4. Programático'!N91/'Formulario 4. Programático'!$F91,0)</f>
        <v>0</v>
      </c>
      <c r="M91" s="829">
        <f>IFERROR('Formulario 4. Programático'!O91/'Formulario 4. Programático'!$F91,0)</f>
        <v>0</v>
      </c>
      <c r="N91" s="829">
        <f>IFERROR('Formulario 4. Programático'!P91/'Formulario 4. Programático'!$F91,0)</f>
        <v>0</v>
      </c>
      <c r="O91" s="829">
        <f>IFERROR('Formulario 4. Programático'!Q91/'Formulario 4. Programático'!$F91,0)</f>
        <v>0</v>
      </c>
      <c r="P91" s="829">
        <f>IFERROR('Formulario 4. Programático'!R91/'Formulario 4. Programático'!$F91,0)</f>
        <v>0</v>
      </c>
      <c r="Q91" s="829">
        <f>IFERROR('Formulario 4. Programático'!S91/'Formulario 4. Programático'!$F91,0)</f>
        <v>0</v>
      </c>
      <c r="R91" s="829">
        <f>IFERROR('Formulario 4. Programático'!T91/'Formulario 4. Programático'!$F91,0)</f>
        <v>0</v>
      </c>
    </row>
    <row r="92" spans="1:18" ht="22.5" outlineLevel="4">
      <c r="A92" s="389" t="s">
        <v>370</v>
      </c>
      <c r="B92" s="389" t="s">
        <v>370</v>
      </c>
      <c r="C92" s="389" t="s">
        <v>368</v>
      </c>
      <c r="D92" s="389" t="s">
        <v>867</v>
      </c>
      <c r="E92" s="754" t="s">
        <v>1217</v>
      </c>
      <c r="F92" s="829">
        <f>IFERROR('Formulario 4. Programático'!H92/'Formulario 4. Programático'!$F92,0)</f>
        <v>0</v>
      </c>
      <c r="G92" s="829">
        <f>IFERROR('Formulario 4. Programático'!I92/'Formulario 4. Programático'!$F92,0)</f>
        <v>0</v>
      </c>
      <c r="H92" s="829">
        <f>IFERROR('Formulario 4. Programático'!J92/'Formulario 4. Programático'!$F92,0)</f>
        <v>0</v>
      </c>
      <c r="I92" s="829">
        <f>IFERROR('Formulario 4. Programático'!K92/'Formulario 4. Programático'!$F92,0)</f>
        <v>0</v>
      </c>
      <c r="J92" s="829">
        <f>IFERROR('Formulario 4. Programático'!L92/'Formulario 4. Programático'!$F92,0)</f>
        <v>0</v>
      </c>
      <c r="K92" s="829">
        <f>IFERROR('Formulario 4. Programático'!M92/'Formulario 4. Programático'!$F92,0)</f>
        <v>0</v>
      </c>
      <c r="L92" s="829">
        <f>IFERROR('Formulario 4. Programático'!N92/'Formulario 4. Programático'!$F92,0)</f>
        <v>0</v>
      </c>
      <c r="M92" s="829">
        <f>IFERROR('Formulario 4. Programático'!O92/'Formulario 4. Programático'!$F92,0)</f>
        <v>0</v>
      </c>
      <c r="N92" s="829">
        <f>IFERROR('Formulario 4. Programático'!P92/'Formulario 4. Programático'!$F92,0)</f>
        <v>0</v>
      </c>
      <c r="O92" s="829">
        <f>IFERROR('Formulario 4. Programático'!Q92/'Formulario 4. Programático'!$F92,0)</f>
        <v>0</v>
      </c>
      <c r="P92" s="829">
        <f>IFERROR('Formulario 4. Programático'!R92/'Formulario 4. Programático'!$F92,0)</f>
        <v>0</v>
      </c>
      <c r="Q92" s="829">
        <f>IFERROR('Formulario 4. Programático'!S92/'Formulario 4. Programático'!$F92,0)</f>
        <v>0</v>
      </c>
      <c r="R92" s="829">
        <f>IFERROR('Formulario 4. Programático'!T92/'Formulario 4. Programático'!$F92,0)</f>
        <v>0</v>
      </c>
    </row>
    <row r="93" spans="1:18" ht="11.25" outlineLevel="4">
      <c r="A93" s="389" t="s">
        <v>370</v>
      </c>
      <c r="B93" s="389" t="s">
        <v>370</v>
      </c>
      <c r="C93" s="389" t="s">
        <v>368</v>
      </c>
      <c r="D93" s="389" t="s">
        <v>868</v>
      </c>
      <c r="E93" s="754" t="s">
        <v>1218</v>
      </c>
      <c r="F93" s="829">
        <f>IFERROR('Formulario 4. Programático'!H93/'Formulario 4. Programático'!$F93,0)</f>
        <v>0</v>
      </c>
      <c r="G93" s="829">
        <f>IFERROR('Formulario 4. Programático'!I93/'Formulario 4. Programático'!$F93,0)</f>
        <v>0</v>
      </c>
      <c r="H93" s="829">
        <f>IFERROR('Formulario 4. Programático'!J93/'Formulario 4. Programático'!$F93,0)</f>
        <v>0</v>
      </c>
      <c r="I93" s="829">
        <f>IFERROR('Formulario 4. Programático'!K93/'Formulario 4. Programático'!$F93,0)</f>
        <v>0</v>
      </c>
      <c r="J93" s="829">
        <f>IFERROR('Formulario 4. Programático'!L93/'Formulario 4. Programático'!$F93,0)</f>
        <v>0</v>
      </c>
      <c r="K93" s="829">
        <f>IFERROR('Formulario 4. Programático'!M93/'Formulario 4. Programático'!$F93,0)</f>
        <v>0</v>
      </c>
      <c r="L93" s="829">
        <f>IFERROR('Formulario 4. Programático'!N93/'Formulario 4. Programático'!$F93,0)</f>
        <v>0</v>
      </c>
      <c r="M93" s="829">
        <f>IFERROR('Formulario 4. Programático'!O93/'Formulario 4. Programático'!$F93,0)</f>
        <v>0</v>
      </c>
      <c r="N93" s="829">
        <f>IFERROR('Formulario 4. Programático'!P93/'Formulario 4. Programático'!$F93,0)</f>
        <v>0</v>
      </c>
      <c r="O93" s="829">
        <f>IFERROR('Formulario 4. Programático'!Q93/'Formulario 4. Programático'!$F93,0)</f>
        <v>0</v>
      </c>
      <c r="P93" s="829">
        <f>IFERROR('Formulario 4. Programático'!R93/'Formulario 4. Programático'!$F93,0)</f>
        <v>0</v>
      </c>
      <c r="Q93" s="829">
        <f>IFERROR('Formulario 4. Programático'!S93/'Formulario 4. Programático'!$F93,0)</f>
        <v>0</v>
      </c>
      <c r="R93" s="829">
        <f>IFERROR('Formulario 4. Programático'!T93/'Formulario 4. Programático'!$F93,0)</f>
        <v>0</v>
      </c>
    </row>
    <row r="94" spans="1:18" ht="22.5" outlineLevel="4">
      <c r="A94" s="389" t="s">
        <v>370</v>
      </c>
      <c r="B94" s="389" t="s">
        <v>370</v>
      </c>
      <c r="C94" s="389" t="s">
        <v>368</v>
      </c>
      <c r="D94" s="389" t="s">
        <v>869</v>
      </c>
      <c r="E94" s="754" t="s">
        <v>1219</v>
      </c>
      <c r="F94" s="829">
        <f>IFERROR('Formulario 4. Programático'!H94/'Formulario 4. Programático'!$F94,0)</f>
        <v>0</v>
      </c>
      <c r="G94" s="829">
        <f>IFERROR('Formulario 4. Programático'!I94/'Formulario 4. Programático'!$F94,0)</f>
        <v>0</v>
      </c>
      <c r="H94" s="829">
        <f>IFERROR('Formulario 4. Programático'!J94/'Formulario 4. Programático'!$F94,0)</f>
        <v>0</v>
      </c>
      <c r="I94" s="829">
        <f>IFERROR('Formulario 4. Programático'!K94/'Formulario 4. Programático'!$F94,0)</f>
        <v>0</v>
      </c>
      <c r="J94" s="829">
        <f>IFERROR('Formulario 4. Programático'!L94/'Formulario 4. Programático'!$F94,0)</f>
        <v>0</v>
      </c>
      <c r="K94" s="829">
        <f>IFERROR('Formulario 4. Programático'!M94/'Formulario 4. Programático'!$F94,0)</f>
        <v>0</v>
      </c>
      <c r="L94" s="829">
        <f>IFERROR('Formulario 4. Programático'!N94/'Formulario 4. Programático'!$F94,0)</f>
        <v>0</v>
      </c>
      <c r="M94" s="829">
        <f>IFERROR('Formulario 4. Programático'!O94/'Formulario 4. Programático'!$F94,0)</f>
        <v>0</v>
      </c>
      <c r="N94" s="829">
        <f>IFERROR('Formulario 4. Programático'!P94/'Formulario 4. Programático'!$F94,0)</f>
        <v>0</v>
      </c>
      <c r="O94" s="829">
        <f>IFERROR('Formulario 4. Programático'!Q94/'Formulario 4. Programático'!$F94,0)</f>
        <v>0</v>
      </c>
      <c r="P94" s="829">
        <f>IFERROR('Formulario 4. Programático'!R94/'Formulario 4. Programático'!$F94,0)</f>
        <v>0</v>
      </c>
      <c r="Q94" s="829">
        <f>IFERROR('Formulario 4. Programático'!S94/'Formulario 4. Programático'!$F94,0)</f>
        <v>0</v>
      </c>
      <c r="R94" s="829">
        <f>IFERROR('Formulario 4. Programático'!T94/'Formulario 4. Programático'!$F94,0)</f>
        <v>0</v>
      </c>
    </row>
    <row r="95" spans="1:18" ht="11.25" outlineLevel="4">
      <c r="A95" s="389" t="s">
        <v>370</v>
      </c>
      <c r="B95" s="389" t="s">
        <v>370</v>
      </c>
      <c r="C95" s="389" t="s">
        <v>368</v>
      </c>
      <c r="D95" s="389" t="s">
        <v>870</v>
      </c>
      <c r="E95" s="754" t="s">
        <v>1220</v>
      </c>
      <c r="F95" s="829">
        <f>IFERROR('Formulario 4. Programático'!H95/'Formulario 4. Programático'!$F95,0)</f>
        <v>0</v>
      </c>
      <c r="G95" s="829">
        <f>IFERROR('Formulario 4. Programático'!I95/'Formulario 4. Programático'!$F95,0)</f>
        <v>0</v>
      </c>
      <c r="H95" s="829">
        <f>IFERROR('Formulario 4. Programático'!J95/'Formulario 4. Programático'!$F95,0)</f>
        <v>0</v>
      </c>
      <c r="I95" s="829">
        <f>IFERROR('Formulario 4. Programático'!K95/'Formulario 4. Programático'!$F95,0)</f>
        <v>0</v>
      </c>
      <c r="J95" s="829">
        <f>IFERROR('Formulario 4. Programático'!L95/'Formulario 4. Programático'!$F95,0)</f>
        <v>0</v>
      </c>
      <c r="K95" s="829">
        <f>IFERROR('Formulario 4. Programático'!M95/'Formulario 4. Programático'!$F95,0)</f>
        <v>0</v>
      </c>
      <c r="L95" s="829">
        <f>IFERROR('Formulario 4. Programático'!N95/'Formulario 4. Programático'!$F95,0)</f>
        <v>0</v>
      </c>
      <c r="M95" s="829">
        <f>IFERROR('Formulario 4. Programático'!O95/'Formulario 4. Programático'!$F95,0)</f>
        <v>0</v>
      </c>
      <c r="N95" s="829">
        <f>IFERROR('Formulario 4. Programático'!P95/'Formulario 4. Programático'!$F95,0)</f>
        <v>0</v>
      </c>
      <c r="O95" s="829">
        <f>IFERROR('Formulario 4. Programático'!Q95/'Formulario 4. Programático'!$F95,0)</f>
        <v>0</v>
      </c>
      <c r="P95" s="829">
        <f>IFERROR('Formulario 4. Programático'!R95/'Formulario 4. Programático'!$F95,0)</f>
        <v>0</v>
      </c>
      <c r="Q95" s="829">
        <f>IFERROR('Formulario 4. Programático'!S95/'Formulario 4. Programático'!$F95,0)</f>
        <v>0</v>
      </c>
      <c r="R95" s="829">
        <f>IFERROR('Formulario 4. Programático'!T95/'Formulario 4. Programático'!$F95,0)</f>
        <v>0</v>
      </c>
    </row>
    <row r="96" spans="1:18" ht="22.5" outlineLevel="4">
      <c r="A96" s="389" t="s">
        <v>370</v>
      </c>
      <c r="B96" s="389" t="s">
        <v>370</v>
      </c>
      <c r="C96" s="389" t="s">
        <v>368</v>
      </c>
      <c r="D96" s="389" t="s">
        <v>872</v>
      </c>
      <c r="E96" s="754" t="s">
        <v>1221</v>
      </c>
      <c r="F96" s="829">
        <f>IFERROR('Formulario 4. Programático'!H96/'Formulario 4. Programático'!$F96,0)</f>
        <v>0</v>
      </c>
      <c r="G96" s="829">
        <f>IFERROR('Formulario 4. Programático'!I96/'Formulario 4. Programático'!$F96,0)</f>
        <v>0</v>
      </c>
      <c r="H96" s="829">
        <f>IFERROR('Formulario 4. Programático'!J96/'Formulario 4. Programático'!$F96,0)</f>
        <v>0</v>
      </c>
      <c r="I96" s="829">
        <f>IFERROR('Formulario 4. Programático'!K96/'Formulario 4. Programático'!$F96,0)</f>
        <v>0</v>
      </c>
      <c r="J96" s="829">
        <f>IFERROR('Formulario 4. Programático'!L96/'Formulario 4. Programático'!$F96,0)</f>
        <v>0</v>
      </c>
      <c r="K96" s="829">
        <f>IFERROR('Formulario 4. Programático'!M96/'Formulario 4. Programático'!$F96,0)</f>
        <v>0</v>
      </c>
      <c r="L96" s="829">
        <f>IFERROR('Formulario 4. Programático'!N96/'Formulario 4. Programático'!$F96,0)</f>
        <v>0</v>
      </c>
      <c r="M96" s="829">
        <f>IFERROR('Formulario 4. Programático'!O96/'Formulario 4. Programático'!$F96,0)</f>
        <v>0</v>
      </c>
      <c r="N96" s="829">
        <f>IFERROR('Formulario 4. Programático'!P96/'Formulario 4. Programático'!$F96,0)</f>
        <v>0</v>
      </c>
      <c r="O96" s="829">
        <f>IFERROR('Formulario 4. Programático'!Q96/'Formulario 4. Programático'!$F96,0)</f>
        <v>0</v>
      </c>
      <c r="P96" s="829">
        <f>IFERROR('Formulario 4. Programático'!R96/'Formulario 4. Programático'!$F96,0)</f>
        <v>0</v>
      </c>
      <c r="Q96" s="829">
        <f>IFERROR('Formulario 4. Programático'!S96/'Formulario 4. Programático'!$F96,0)</f>
        <v>0</v>
      </c>
      <c r="R96" s="829">
        <f>IFERROR('Formulario 4. Programático'!T96/'Formulario 4. Programático'!$F96,0)</f>
        <v>0</v>
      </c>
    </row>
    <row r="97" spans="1:18" ht="22.5" outlineLevel="4">
      <c r="A97" s="389" t="s">
        <v>370</v>
      </c>
      <c r="B97" s="389" t="s">
        <v>370</v>
      </c>
      <c r="C97" s="389" t="s">
        <v>368</v>
      </c>
      <c r="D97" s="389" t="s">
        <v>874</v>
      </c>
      <c r="E97" s="754" t="s">
        <v>1958</v>
      </c>
      <c r="F97" s="829">
        <f>IFERROR('Formulario 4. Programático'!H97/'Formulario 4. Programático'!$F97,0)</f>
        <v>0</v>
      </c>
      <c r="G97" s="829">
        <f>IFERROR('Formulario 4. Programático'!I97/'Formulario 4. Programático'!$F97,0)</f>
        <v>0</v>
      </c>
      <c r="H97" s="829">
        <f>IFERROR('Formulario 4. Programático'!J97/'Formulario 4. Programático'!$F97,0)</f>
        <v>0</v>
      </c>
      <c r="I97" s="829">
        <f>IFERROR('Formulario 4. Programático'!K97/'Formulario 4. Programático'!$F97,0)</f>
        <v>0</v>
      </c>
      <c r="J97" s="829">
        <f>IFERROR('Formulario 4. Programático'!L97/'Formulario 4. Programático'!$F97,0)</f>
        <v>0</v>
      </c>
      <c r="K97" s="829">
        <f>IFERROR('Formulario 4. Programático'!M97/'Formulario 4. Programático'!$F97,0)</f>
        <v>0</v>
      </c>
      <c r="L97" s="829">
        <f>IFERROR('Formulario 4. Programático'!N97/'Formulario 4. Programático'!$F97,0)</f>
        <v>0</v>
      </c>
      <c r="M97" s="829">
        <f>IFERROR('Formulario 4. Programático'!O97/'Formulario 4. Programático'!$F97,0)</f>
        <v>0</v>
      </c>
      <c r="N97" s="829">
        <f>IFERROR('Formulario 4. Programático'!P97/'Formulario 4. Programático'!$F97,0)</f>
        <v>0</v>
      </c>
      <c r="O97" s="829">
        <f>IFERROR('Formulario 4. Programático'!Q97/'Formulario 4. Programático'!$F97,0)</f>
        <v>0</v>
      </c>
      <c r="P97" s="829">
        <f>IFERROR('Formulario 4. Programático'!R97/'Formulario 4. Programático'!$F97,0)</f>
        <v>0</v>
      </c>
      <c r="Q97" s="829">
        <f>IFERROR('Formulario 4. Programático'!S97/'Formulario 4. Programático'!$F97,0)</f>
        <v>0</v>
      </c>
      <c r="R97" s="829">
        <f>IFERROR('Formulario 4. Programático'!T97/'Formulario 4. Programático'!$F97,0)</f>
        <v>0</v>
      </c>
    </row>
    <row r="98" spans="1:18" ht="22.5" outlineLevel="4">
      <c r="A98" s="389" t="s">
        <v>370</v>
      </c>
      <c r="B98" s="389" t="s">
        <v>370</v>
      </c>
      <c r="C98" s="389" t="s">
        <v>368</v>
      </c>
      <c r="D98" s="389" t="s">
        <v>876</v>
      </c>
      <c r="E98" s="754" t="s">
        <v>1222</v>
      </c>
      <c r="F98" s="829">
        <f>IFERROR('Formulario 4. Programático'!H98/'Formulario 4. Programático'!$F98,0)</f>
        <v>0</v>
      </c>
      <c r="G98" s="829">
        <f>IFERROR('Formulario 4. Programático'!I98/'Formulario 4. Programático'!$F98,0)</f>
        <v>0</v>
      </c>
      <c r="H98" s="829">
        <f>IFERROR('Formulario 4. Programático'!J98/'Formulario 4. Programático'!$F98,0)</f>
        <v>0</v>
      </c>
      <c r="I98" s="829">
        <f>IFERROR('Formulario 4. Programático'!K98/'Formulario 4. Programático'!$F98,0)</f>
        <v>0</v>
      </c>
      <c r="J98" s="829">
        <f>IFERROR('Formulario 4. Programático'!L98/'Formulario 4. Programático'!$F98,0)</f>
        <v>0</v>
      </c>
      <c r="K98" s="829">
        <f>IFERROR('Formulario 4. Programático'!M98/'Formulario 4. Programático'!$F98,0)</f>
        <v>0</v>
      </c>
      <c r="L98" s="829">
        <f>IFERROR('Formulario 4. Programático'!N98/'Formulario 4. Programático'!$F98,0)</f>
        <v>0</v>
      </c>
      <c r="M98" s="829">
        <f>IFERROR('Formulario 4. Programático'!O98/'Formulario 4. Programático'!$F98,0)</f>
        <v>0</v>
      </c>
      <c r="N98" s="829">
        <f>IFERROR('Formulario 4. Programático'!P98/'Formulario 4. Programático'!$F98,0)</f>
        <v>0</v>
      </c>
      <c r="O98" s="829">
        <f>IFERROR('Formulario 4. Programático'!Q98/'Formulario 4. Programático'!$F98,0)</f>
        <v>0</v>
      </c>
      <c r="P98" s="829">
        <f>IFERROR('Formulario 4. Programático'!R98/'Formulario 4. Programático'!$F98,0)</f>
        <v>0</v>
      </c>
      <c r="Q98" s="829">
        <f>IFERROR('Formulario 4. Programático'!S98/'Formulario 4. Programático'!$F98,0)</f>
        <v>0</v>
      </c>
      <c r="R98" s="829">
        <f>IFERROR('Formulario 4. Programático'!T98/'Formulario 4. Programático'!$F98,0)</f>
        <v>0</v>
      </c>
    </row>
    <row r="99" spans="1:18" ht="22.5" outlineLevel="4">
      <c r="A99" s="389" t="s">
        <v>370</v>
      </c>
      <c r="B99" s="389" t="s">
        <v>370</v>
      </c>
      <c r="C99" s="389" t="s">
        <v>368</v>
      </c>
      <c r="D99" s="389" t="s">
        <v>877</v>
      </c>
      <c r="E99" s="754" t="s">
        <v>1223</v>
      </c>
      <c r="F99" s="829">
        <f>IFERROR('Formulario 4. Programático'!H99/'Formulario 4. Programático'!$F99,0)</f>
        <v>0</v>
      </c>
      <c r="G99" s="829">
        <f>IFERROR('Formulario 4. Programático'!I99/'Formulario 4. Programático'!$F99,0)</f>
        <v>0</v>
      </c>
      <c r="H99" s="829">
        <f>IFERROR('Formulario 4. Programático'!J99/'Formulario 4. Programático'!$F99,0)</f>
        <v>0</v>
      </c>
      <c r="I99" s="829">
        <f>IFERROR('Formulario 4. Programático'!K99/'Formulario 4. Programático'!$F99,0)</f>
        <v>0</v>
      </c>
      <c r="J99" s="829">
        <f>IFERROR('Formulario 4. Programático'!L99/'Formulario 4. Programático'!$F99,0)</f>
        <v>0</v>
      </c>
      <c r="K99" s="829">
        <f>IFERROR('Formulario 4. Programático'!M99/'Formulario 4. Programático'!$F99,0)</f>
        <v>0</v>
      </c>
      <c r="L99" s="829">
        <f>IFERROR('Formulario 4. Programático'!N99/'Formulario 4. Programático'!$F99,0)</f>
        <v>0</v>
      </c>
      <c r="M99" s="829">
        <f>IFERROR('Formulario 4. Programático'!O99/'Formulario 4. Programático'!$F99,0)</f>
        <v>0</v>
      </c>
      <c r="N99" s="829">
        <f>IFERROR('Formulario 4. Programático'!P99/'Formulario 4. Programático'!$F99,0)</f>
        <v>0</v>
      </c>
      <c r="O99" s="829">
        <f>IFERROR('Formulario 4. Programático'!Q99/'Formulario 4. Programático'!$F99,0)</f>
        <v>0</v>
      </c>
      <c r="P99" s="829">
        <f>IFERROR('Formulario 4. Programático'!R99/'Formulario 4. Programático'!$F99,0)</f>
        <v>0</v>
      </c>
      <c r="Q99" s="829">
        <f>IFERROR('Formulario 4. Programático'!S99/'Formulario 4. Programático'!$F99,0)</f>
        <v>0</v>
      </c>
      <c r="R99" s="829">
        <f>IFERROR('Formulario 4. Programático'!T99/'Formulario 4. Programático'!$F99,0)</f>
        <v>0</v>
      </c>
    </row>
    <row r="100" spans="1:18" ht="11.25" outlineLevel="4">
      <c r="A100" s="389" t="s">
        <v>370</v>
      </c>
      <c r="B100" s="389" t="s">
        <v>370</v>
      </c>
      <c r="C100" s="389" t="s">
        <v>368</v>
      </c>
      <c r="D100" s="389" t="s">
        <v>878</v>
      </c>
      <c r="E100" s="754" t="s">
        <v>1959</v>
      </c>
      <c r="F100" s="829">
        <f>IFERROR('Formulario 4. Programático'!H100/'Formulario 4. Programático'!$F100,0)</f>
        <v>0</v>
      </c>
      <c r="G100" s="829">
        <f>IFERROR('Formulario 4. Programático'!I100/'Formulario 4. Programático'!$F100,0)</f>
        <v>0</v>
      </c>
      <c r="H100" s="829">
        <f>IFERROR('Formulario 4. Programático'!J100/'Formulario 4. Programático'!$F100,0)</f>
        <v>0</v>
      </c>
      <c r="I100" s="829">
        <f>IFERROR('Formulario 4. Programático'!K100/'Formulario 4. Programático'!$F100,0)</f>
        <v>0</v>
      </c>
      <c r="J100" s="829">
        <f>IFERROR('Formulario 4. Programático'!L100/'Formulario 4. Programático'!$F100,0)</f>
        <v>0</v>
      </c>
      <c r="K100" s="829">
        <f>IFERROR('Formulario 4. Programático'!M100/'Formulario 4. Programático'!$F100,0)</f>
        <v>0</v>
      </c>
      <c r="L100" s="829">
        <f>IFERROR('Formulario 4. Programático'!N100/'Formulario 4. Programático'!$F100,0)</f>
        <v>0</v>
      </c>
      <c r="M100" s="829">
        <f>IFERROR('Formulario 4. Programático'!O100/'Formulario 4. Programático'!$F100,0)</f>
        <v>0</v>
      </c>
      <c r="N100" s="829">
        <f>IFERROR('Formulario 4. Programático'!P100/'Formulario 4. Programático'!$F100,0)</f>
        <v>0</v>
      </c>
      <c r="O100" s="829">
        <f>IFERROR('Formulario 4. Programático'!Q100/'Formulario 4. Programático'!$F100,0)</f>
        <v>0</v>
      </c>
      <c r="P100" s="829">
        <f>IFERROR('Formulario 4. Programático'!R100/'Formulario 4. Programático'!$F100,0)</f>
        <v>0</v>
      </c>
      <c r="Q100" s="829">
        <f>IFERROR('Formulario 4. Programático'!S100/'Formulario 4. Programático'!$F100,0)</f>
        <v>0</v>
      </c>
      <c r="R100" s="829">
        <f>IFERROR('Formulario 4. Programático'!T100/'Formulario 4. Programático'!$F100,0)</f>
        <v>0</v>
      </c>
    </row>
    <row r="101" spans="1:18" ht="22.5" outlineLevel="4">
      <c r="A101" s="389" t="s">
        <v>370</v>
      </c>
      <c r="B101" s="389" t="s">
        <v>370</v>
      </c>
      <c r="C101" s="389" t="s">
        <v>368</v>
      </c>
      <c r="D101" s="389" t="s">
        <v>879</v>
      </c>
      <c r="E101" s="754" t="s">
        <v>1224</v>
      </c>
      <c r="F101" s="829">
        <f>IFERROR('Formulario 4. Programático'!H101/'Formulario 4. Programático'!$F101,0)</f>
        <v>0</v>
      </c>
      <c r="G101" s="829">
        <f>IFERROR('Formulario 4. Programático'!I101/'Formulario 4. Programático'!$F101,0)</f>
        <v>0</v>
      </c>
      <c r="H101" s="829">
        <f>IFERROR('Formulario 4. Programático'!J101/'Formulario 4. Programático'!$F101,0)</f>
        <v>0</v>
      </c>
      <c r="I101" s="829">
        <f>IFERROR('Formulario 4. Programático'!K101/'Formulario 4. Programático'!$F101,0)</f>
        <v>0</v>
      </c>
      <c r="J101" s="829">
        <f>IFERROR('Formulario 4. Programático'!L101/'Formulario 4. Programático'!$F101,0)</f>
        <v>0</v>
      </c>
      <c r="K101" s="829">
        <f>IFERROR('Formulario 4. Programático'!M101/'Formulario 4. Programático'!$F101,0)</f>
        <v>0</v>
      </c>
      <c r="L101" s="829">
        <f>IFERROR('Formulario 4. Programático'!N101/'Formulario 4. Programático'!$F101,0)</f>
        <v>0</v>
      </c>
      <c r="M101" s="829">
        <f>IFERROR('Formulario 4. Programático'!O101/'Formulario 4. Programático'!$F101,0)</f>
        <v>0</v>
      </c>
      <c r="N101" s="829">
        <f>IFERROR('Formulario 4. Programático'!P101/'Formulario 4. Programático'!$F101,0)</f>
        <v>0</v>
      </c>
      <c r="O101" s="829">
        <f>IFERROR('Formulario 4. Programático'!Q101/'Formulario 4. Programático'!$F101,0)</f>
        <v>0</v>
      </c>
      <c r="P101" s="829">
        <f>IFERROR('Formulario 4. Programático'!R101/'Formulario 4. Programático'!$F101,0)</f>
        <v>0</v>
      </c>
      <c r="Q101" s="829">
        <f>IFERROR('Formulario 4. Programático'!S101/'Formulario 4. Programático'!$F101,0)</f>
        <v>0</v>
      </c>
      <c r="R101" s="829">
        <f>IFERROR('Formulario 4. Programático'!T101/'Formulario 4. Programático'!$F101,0)</f>
        <v>0</v>
      </c>
    </row>
    <row r="102" spans="1:18" ht="11.25" outlineLevel="4">
      <c r="A102" s="389" t="s">
        <v>370</v>
      </c>
      <c r="B102" s="389" t="s">
        <v>370</v>
      </c>
      <c r="C102" s="389" t="s">
        <v>368</v>
      </c>
      <c r="D102" s="389" t="s">
        <v>880</v>
      </c>
      <c r="E102" s="754" t="s">
        <v>1225</v>
      </c>
      <c r="F102" s="829">
        <f>IFERROR('Formulario 4. Programático'!H102/'Formulario 4. Programático'!$F102,0)</f>
        <v>0</v>
      </c>
      <c r="G102" s="829">
        <f>IFERROR('Formulario 4. Programático'!I102/'Formulario 4. Programático'!$F102,0)</f>
        <v>0</v>
      </c>
      <c r="H102" s="829">
        <f>IFERROR('Formulario 4. Programático'!J102/'Formulario 4. Programático'!$F102,0)</f>
        <v>0</v>
      </c>
      <c r="I102" s="829">
        <f>IFERROR('Formulario 4. Programático'!K102/'Formulario 4. Programático'!$F102,0)</f>
        <v>0</v>
      </c>
      <c r="J102" s="829">
        <f>IFERROR('Formulario 4. Programático'!L102/'Formulario 4. Programático'!$F102,0)</f>
        <v>0</v>
      </c>
      <c r="K102" s="829">
        <f>IFERROR('Formulario 4. Programático'!M102/'Formulario 4. Programático'!$F102,0)</f>
        <v>0</v>
      </c>
      <c r="L102" s="829">
        <f>IFERROR('Formulario 4. Programático'!N102/'Formulario 4. Programático'!$F102,0)</f>
        <v>0</v>
      </c>
      <c r="M102" s="829">
        <f>IFERROR('Formulario 4. Programático'!O102/'Formulario 4. Programático'!$F102,0)</f>
        <v>0</v>
      </c>
      <c r="N102" s="829">
        <f>IFERROR('Formulario 4. Programático'!P102/'Formulario 4. Programático'!$F102,0)</f>
        <v>0</v>
      </c>
      <c r="O102" s="829">
        <f>IFERROR('Formulario 4. Programático'!Q102/'Formulario 4. Programático'!$F102,0)</f>
        <v>0</v>
      </c>
      <c r="P102" s="829">
        <f>IFERROR('Formulario 4. Programático'!R102/'Formulario 4. Programático'!$F102,0)</f>
        <v>0</v>
      </c>
      <c r="Q102" s="829">
        <f>IFERROR('Formulario 4. Programático'!S102/'Formulario 4. Programático'!$F102,0)</f>
        <v>0</v>
      </c>
      <c r="R102" s="829">
        <f>IFERROR('Formulario 4. Programático'!T102/'Formulario 4. Programático'!$F102,0)</f>
        <v>0</v>
      </c>
    </row>
    <row r="103" spans="1:18" ht="11.25" outlineLevel="4">
      <c r="A103" s="389" t="s">
        <v>370</v>
      </c>
      <c r="B103" s="389" t="s">
        <v>370</v>
      </c>
      <c r="C103" s="389" t="s">
        <v>368</v>
      </c>
      <c r="D103" s="389" t="s">
        <v>881</v>
      </c>
      <c r="E103" s="754" t="s">
        <v>1226</v>
      </c>
      <c r="F103" s="829">
        <f>IFERROR('Formulario 4. Programático'!H103/'Formulario 4. Programático'!$F103,0)</f>
        <v>0</v>
      </c>
      <c r="G103" s="829">
        <f>IFERROR('Formulario 4. Programático'!I103/'Formulario 4. Programático'!$F103,0)</f>
        <v>0</v>
      </c>
      <c r="H103" s="829">
        <f>IFERROR('Formulario 4. Programático'!J103/'Formulario 4. Programático'!$F103,0)</f>
        <v>0</v>
      </c>
      <c r="I103" s="829">
        <f>IFERROR('Formulario 4. Programático'!K103/'Formulario 4. Programático'!$F103,0)</f>
        <v>0</v>
      </c>
      <c r="J103" s="829">
        <f>IFERROR('Formulario 4. Programático'!L103/'Formulario 4. Programático'!$F103,0)</f>
        <v>0</v>
      </c>
      <c r="K103" s="829">
        <f>IFERROR('Formulario 4. Programático'!M103/'Formulario 4. Programático'!$F103,0)</f>
        <v>0</v>
      </c>
      <c r="L103" s="829">
        <f>IFERROR('Formulario 4. Programático'!N103/'Formulario 4. Programático'!$F103,0)</f>
        <v>0</v>
      </c>
      <c r="M103" s="829">
        <f>IFERROR('Formulario 4. Programático'!O103/'Formulario 4. Programático'!$F103,0)</f>
        <v>0</v>
      </c>
      <c r="N103" s="829">
        <f>IFERROR('Formulario 4. Programático'!P103/'Formulario 4. Programático'!$F103,0)</f>
        <v>0</v>
      </c>
      <c r="O103" s="829">
        <f>IFERROR('Formulario 4. Programático'!Q103/'Formulario 4. Programático'!$F103,0)</f>
        <v>0</v>
      </c>
      <c r="P103" s="829">
        <f>IFERROR('Formulario 4. Programático'!R103/'Formulario 4. Programático'!$F103,0)</f>
        <v>0</v>
      </c>
      <c r="Q103" s="829">
        <f>IFERROR('Formulario 4. Programático'!S103/'Formulario 4. Programático'!$F103,0)</f>
        <v>0</v>
      </c>
      <c r="R103" s="829">
        <f>IFERROR('Formulario 4. Programático'!T103/'Formulario 4. Programático'!$F103,0)</f>
        <v>0</v>
      </c>
    </row>
    <row r="104" spans="1:18" ht="11.25" outlineLevel="4">
      <c r="A104" s="389" t="s">
        <v>370</v>
      </c>
      <c r="B104" s="389" t="s">
        <v>370</v>
      </c>
      <c r="C104" s="389" t="s">
        <v>368</v>
      </c>
      <c r="D104" s="389" t="s">
        <v>882</v>
      </c>
      <c r="E104" s="754" t="s">
        <v>1227</v>
      </c>
      <c r="F104" s="829">
        <f>IFERROR('Formulario 4. Programático'!H104/'Formulario 4. Programático'!$F104,0)</f>
        <v>0</v>
      </c>
      <c r="G104" s="829">
        <f>IFERROR('Formulario 4. Programático'!I104/'Formulario 4. Programático'!$F104,0)</f>
        <v>0</v>
      </c>
      <c r="H104" s="829">
        <f>IFERROR('Formulario 4. Programático'!J104/'Formulario 4. Programático'!$F104,0)</f>
        <v>0</v>
      </c>
      <c r="I104" s="829">
        <f>IFERROR('Formulario 4. Programático'!K104/'Formulario 4. Programático'!$F104,0)</f>
        <v>0</v>
      </c>
      <c r="J104" s="829">
        <f>IFERROR('Formulario 4. Programático'!L104/'Formulario 4. Programático'!$F104,0)</f>
        <v>0</v>
      </c>
      <c r="K104" s="829">
        <f>IFERROR('Formulario 4. Programático'!M104/'Formulario 4. Programático'!$F104,0)</f>
        <v>0</v>
      </c>
      <c r="L104" s="829">
        <f>IFERROR('Formulario 4. Programático'!N104/'Formulario 4. Programático'!$F104,0)</f>
        <v>0</v>
      </c>
      <c r="M104" s="829">
        <f>IFERROR('Formulario 4. Programático'!O104/'Formulario 4. Programático'!$F104,0)</f>
        <v>0</v>
      </c>
      <c r="N104" s="829">
        <f>IFERROR('Formulario 4. Programático'!P104/'Formulario 4. Programático'!$F104,0)</f>
        <v>0</v>
      </c>
      <c r="O104" s="829">
        <f>IFERROR('Formulario 4. Programático'!Q104/'Formulario 4. Programático'!$F104,0)</f>
        <v>0</v>
      </c>
      <c r="P104" s="829">
        <f>IFERROR('Formulario 4. Programático'!R104/'Formulario 4. Programático'!$F104,0)</f>
        <v>0</v>
      </c>
      <c r="Q104" s="829">
        <f>IFERROR('Formulario 4. Programático'!S104/'Formulario 4. Programático'!$F104,0)</f>
        <v>0</v>
      </c>
      <c r="R104" s="829">
        <f>IFERROR('Formulario 4. Programático'!T104/'Formulario 4. Programático'!$F104,0)</f>
        <v>0</v>
      </c>
    </row>
    <row r="105" spans="1:18" ht="11.25" outlineLevel="4">
      <c r="A105" s="389" t="s">
        <v>370</v>
      </c>
      <c r="B105" s="389" t="s">
        <v>370</v>
      </c>
      <c r="C105" s="389" t="s">
        <v>368</v>
      </c>
      <c r="D105" s="389" t="s">
        <v>883</v>
      </c>
      <c r="E105" s="754" t="s">
        <v>1228</v>
      </c>
      <c r="F105" s="829">
        <f>IFERROR('Formulario 4. Programático'!H105/'Formulario 4. Programático'!$F105,0)</f>
        <v>0</v>
      </c>
      <c r="G105" s="829">
        <f>IFERROR('Formulario 4. Programático'!I105/'Formulario 4. Programático'!$F105,0)</f>
        <v>0</v>
      </c>
      <c r="H105" s="829">
        <f>IFERROR('Formulario 4. Programático'!J105/'Formulario 4. Programático'!$F105,0)</f>
        <v>0</v>
      </c>
      <c r="I105" s="829">
        <f>IFERROR('Formulario 4. Programático'!K105/'Formulario 4. Programático'!$F105,0)</f>
        <v>0</v>
      </c>
      <c r="J105" s="829">
        <f>IFERROR('Formulario 4. Programático'!L105/'Formulario 4. Programático'!$F105,0)</f>
        <v>0</v>
      </c>
      <c r="K105" s="829">
        <f>IFERROR('Formulario 4. Programático'!M105/'Formulario 4. Programático'!$F105,0)</f>
        <v>0</v>
      </c>
      <c r="L105" s="829">
        <f>IFERROR('Formulario 4. Programático'!N105/'Formulario 4. Programático'!$F105,0)</f>
        <v>0</v>
      </c>
      <c r="M105" s="829">
        <f>IFERROR('Formulario 4. Programático'!O105/'Formulario 4. Programático'!$F105,0)</f>
        <v>0</v>
      </c>
      <c r="N105" s="829">
        <f>IFERROR('Formulario 4. Programático'!P105/'Formulario 4. Programático'!$F105,0)</f>
        <v>0</v>
      </c>
      <c r="O105" s="829">
        <f>IFERROR('Formulario 4. Programático'!Q105/'Formulario 4. Programático'!$F105,0)</f>
        <v>0</v>
      </c>
      <c r="P105" s="829">
        <f>IFERROR('Formulario 4. Programático'!R105/'Formulario 4. Programático'!$F105,0)</f>
        <v>0</v>
      </c>
      <c r="Q105" s="829">
        <f>IFERROR('Formulario 4. Programático'!S105/'Formulario 4. Programático'!$F105,0)</f>
        <v>0</v>
      </c>
      <c r="R105" s="829">
        <f>IFERROR('Formulario 4. Programático'!T105/'Formulario 4. Programático'!$F105,0)</f>
        <v>0</v>
      </c>
    </row>
    <row r="106" spans="1:18" ht="11.25" outlineLevel="4">
      <c r="A106" s="389" t="s">
        <v>370</v>
      </c>
      <c r="B106" s="389" t="s">
        <v>370</v>
      </c>
      <c r="C106" s="389" t="s">
        <v>368</v>
      </c>
      <c r="D106" s="389" t="s">
        <v>884</v>
      </c>
      <c r="E106" s="754" t="s">
        <v>1960</v>
      </c>
      <c r="F106" s="829">
        <f>IFERROR('Formulario 4. Programático'!H106/'Formulario 4. Programático'!$F106,0)</f>
        <v>0</v>
      </c>
      <c r="G106" s="829">
        <f>IFERROR('Formulario 4. Programático'!I106/'Formulario 4. Programático'!$F106,0)</f>
        <v>0</v>
      </c>
      <c r="H106" s="829">
        <f>IFERROR('Formulario 4. Programático'!J106/'Formulario 4. Programático'!$F106,0)</f>
        <v>0</v>
      </c>
      <c r="I106" s="829">
        <f>IFERROR('Formulario 4. Programático'!K106/'Formulario 4. Programático'!$F106,0)</f>
        <v>0</v>
      </c>
      <c r="J106" s="829">
        <f>IFERROR('Formulario 4. Programático'!L106/'Formulario 4. Programático'!$F106,0)</f>
        <v>0</v>
      </c>
      <c r="K106" s="829">
        <f>IFERROR('Formulario 4. Programático'!M106/'Formulario 4. Programático'!$F106,0)</f>
        <v>0</v>
      </c>
      <c r="L106" s="829">
        <f>IFERROR('Formulario 4. Programático'!N106/'Formulario 4. Programático'!$F106,0)</f>
        <v>0</v>
      </c>
      <c r="M106" s="829">
        <f>IFERROR('Formulario 4. Programático'!O106/'Formulario 4. Programático'!$F106,0)</f>
        <v>0</v>
      </c>
      <c r="N106" s="829">
        <f>IFERROR('Formulario 4. Programático'!P106/'Formulario 4. Programático'!$F106,0)</f>
        <v>0</v>
      </c>
      <c r="O106" s="829">
        <f>IFERROR('Formulario 4. Programático'!Q106/'Formulario 4. Programático'!$F106,0)</f>
        <v>0</v>
      </c>
      <c r="P106" s="829">
        <f>IFERROR('Formulario 4. Programático'!R106/'Formulario 4. Programático'!$F106,0)</f>
        <v>0</v>
      </c>
      <c r="Q106" s="829">
        <f>IFERROR('Formulario 4. Programático'!S106/'Formulario 4. Programático'!$F106,0)</f>
        <v>0</v>
      </c>
      <c r="R106" s="829">
        <f>IFERROR('Formulario 4. Programático'!T106/'Formulario 4. Programático'!$F106,0)</f>
        <v>0</v>
      </c>
    </row>
    <row r="107" spans="1:18" ht="11.25" outlineLevel="4">
      <c r="A107" s="389" t="s">
        <v>370</v>
      </c>
      <c r="B107" s="389" t="s">
        <v>370</v>
      </c>
      <c r="C107" s="389" t="s">
        <v>368</v>
      </c>
      <c r="D107" s="389" t="s">
        <v>885</v>
      </c>
      <c r="E107" s="754" t="s">
        <v>1229</v>
      </c>
      <c r="F107" s="829">
        <f>IFERROR('Formulario 4. Programático'!H107/'Formulario 4. Programático'!$F107,0)</f>
        <v>0</v>
      </c>
      <c r="G107" s="829">
        <f>IFERROR('Formulario 4. Programático'!I107/'Formulario 4. Programático'!$F107,0)</f>
        <v>0</v>
      </c>
      <c r="H107" s="829">
        <f>IFERROR('Formulario 4. Programático'!J107/'Formulario 4. Programático'!$F107,0)</f>
        <v>0</v>
      </c>
      <c r="I107" s="829">
        <f>IFERROR('Formulario 4. Programático'!K107/'Formulario 4. Programático'!$F107,0)</f>
        <v>0</v>
      </c>
      <c r="J107" s="829">
        <f>IFERROR('Formulario 4. Programático'!L107/'Formulario 4. Programático'!$F107,0)</f>
        <v>0</v>
      </c>
      <c r="K107" s="829">
        <f>IFERROR('Formulario 4. Programático'!M107/'Formulario 4. Programático'!$F107,0)</f>
        <v>0</v>
      </c>
      <c r="L107" s="829">
        <f>IFERROR('Formulario 4. Programático'!N107/'Formulario 4. Programático'!$F107,0)</f>
        <v>0</v>
      </c>
      <c r="M107" s="829">
        <f>IFERROR('Formulario 4. Programático'!O107/'Formulario 4. Programático'!$F107,0)</f>
        <v>0</v>
      </c>
      <c r="N107" s="829">
        <f>IFERROR('Formulario 4. Programático'!P107/'Formulario 4. Programático'!$F107,0)</f>
        <v>0</v>
      </c>
      <c r="O107" s="829">
        <f>IFERROR('Formulario 4. Programático'!Q107/'Formulario 4. Programático'!$F107,0)</f>
        <v>0</v>
      </c>
      <c r="P107" s="829">
        <f>IFERROR('Formulario 4. Programático'!R107/'Formulario 4. Programático'!$F107,0)</f>
        <v>0</v>
      </c>
      <c r="Q107" s="829">
        <f>IFERROR('Formulario 4. Programático'!S107/'Formulario 4. Programático'!$F107,0)</f>
        <v>0</v>
      </c>
      <c r="R107" s="829">
        <f>IFERROR('Formulario 4. Programático'!T107/'Formulario 4. Programático'!$F107,0)</f>
        <v>0</v>
      </c>
    </row>
    <row r="108" spans="1:18" ht="11.25" outlineLevel="4">
      <c r="A108" s="389" t="s">
        <v>370</v>
      </c>
      <c r="B108" s="389" t="s">
        <v>370</v>
      </c>
      <c r="C108" s="389" t="s">
        <v>368</v>
      </c>
      <c r="D108" s="389" t="s">
        <v>886</v>
      </c>
      <c r="E108" s="754" t="s">
        <v>1230</v>
      </c>
      <c r="F108" s="829">
        <f>IFERROR('Formulario 4. Programático'!H108/'Formulario 4. Programático'!$F108,0)</f>
        <v>0</v>
      </c>
      <c r="G108" s="829">
        <f>IFERROR('Formulario 4. Programático'!I108/'Formulario 4. Programático'!$F108,0)</f>
        <v>0</v>
      </c>
      <c r="H108" s="829">
        <f>IFERROR('Formulario 4. Programático'!J108/'Formulario 4. Programático'!$F108,0)</f>
        <v>0</v>
      </c>
      <c r="I108" s="829">
        <f>IFERROR('Formulario 4. Programático'!K108/'Formulario 4. Programático'!$F108,0)</f>
        <v>0</v>
      </c>
      <c r="J108" s="829">
        <f>IFERROR('Formulario 4. Programático'!L108/'Formulario 4. Programático'!$F108,0)</f>
        <v>0</v>
      </c>
      <c r="K108" s="829">
        <f>IFERROR('Formulario 4. Programático'!M108/'Formulario 4. Programático'!$F108,0)</f>
        <v>0</v>
      </c>
      <c r="L108" s="829">
        <f>IFERROR('Formulario 4. Programático'!N108/'Formulario 4. Programático'!$F108,0)</f>
        <v>0</v>
      </c>
      <c r="M108" s="829">
        <f>IFERROR('Formulario 4. Programático'!O108/'Formulario 4. Programático'!$F108,0)</f>
        <v>0</v>
      </c>
      <c r="N108" s="829">
        <f>IFERROR('Formulario 4. Programático'!P108/'Formulario 4. Programático'!$F108,0)</f>
        <v>0</v>
      </c>
      <c r="O108" s="829">
        <f>IFERROR('Formulario 4. Programático'!Q108/'Formulario 4. Programático'!$F108,0)</f>
        <v>0</v>
      </c>
      <c r="P108" s="829">
        <f>IFERROR('Formulario 4. Programático'!R108/'Formulario 4. Programático'!$F108,0)</f>
        <v>0</v>
      </c>
      <c r="Q108" s="829">
        <f>IFERROR('Formulario 4. Programático'!S108/'Formulario 4. Programático'!$F108,0)</f>
        <v>0</v>
      </c>
      <c r="R108" s="829">
        <f>IFERROR('Formulario 4. Programático'!T108/'Formulario 4. Programático'!$F108,0)</f>
        <v>0</v>
      </c>
    </row>
    <row r="109" spans="1:18" ht="22.5" outlineLevel="4">
      <c r="A109" s="389" t="s">
        <v>370</v>
      </c>
      <c r="B109" s="389" t="s">
        <v>370</v>
      </c>
      <c r="C109" s="389" t="s">
        <v>368</v>
      </c>
      <c r="D109" s="389" t="s">
        <v>887</v>
      </c>
      <c r="E109" s="754" t="s">
        <v>1961</v>
      </c>
      <c r="F109" s="829">
        <f>IFERROR('Formulario 4. Programático'!H109/'Formulario 4. Programático'!$F109,0)</f>
        <v>0</v>
      </c>
      <c r="G109" s="829">
        <f>IFERROR('Formulario 4. Programático'!I109/'Formulario 4. Programático'!$F109,0)</f>
        <v>0</v>
      </c>
      <c r="H109" s="829">
        <f>IFERROR('Formulario 4. Programático'!J109/'Formulario 4. Programático'!$F109,0)</f>
        <v>0</v>
      </c>
      <c r="I109" s="829">
        <f>IFERROR('Formulario 4. Programático'!K109/'Formulario 4. Programático'!$F109,0)</f>
        <v>0</v>
      </c>
      <c r="J109" s="829">
        <f>IFERROR('Formulario 4. Programático'!L109/'Formulario 4. Programático'!$F109,0)</f>
        <v>0</v>
      </c>
      <c r="K109" s="829">
        <f>IFERROR('Formulario 4. Programático'!M109/'Formulario 4. Programático'!$F109,0)</f>
        <v>0</v>
      </c>
      <c r="L109" s="829">
        <f>IFERROR('Formulario 4. Programático'!N109/'Formulario 4. Programático'!$F109,0)</f>
        <v>0</v>
      </c>
      <c r="M109" s="829">
        <f>IFERROR('Formulario 4. Programático'!O109/'Formulario 4. Programático'!$F109,0)</f>
        <v>0</v>
      </c>
      <c r="N109" s="829">
        <f>IFERROR('Formulario 4. Programático'!P109/'Formulario 4. Programático'!$F109,0)</f>
        <v>0</v>
      </c>
      <c r="O109" s="829">
        <f>IFERROR('Formulario 4. Programático'!Q109/'Formulario 4. Programático'!$F109,0)</f>
        <v>0</v>
      </c>
      <c r="P109" s="829">
        <f>IFERROR('Formulario 4. Programático'!R109/'Formulario 4. Programático'!$F109,0)</f>
        <v>0</v>
      </c>
      <c r="Q109" s="829">
        <f>IFERROR('Formulario 4. Programático'!S109/'Formulario 4. Programático'!$F109,0)</f>
        <v>0</v>
      </c>
      <c r="R109" s="829">
        <f>IFERROR('Formulario 4. Programático'!T109/'Formulario 4. Programático'!$F109,0)</f>
        <v>0</v>
      </c>
    </row>
    <row r="110" spans="1:18" ht="11.25" outlineLevel="4">
      <c r="A110" s="389" t="s">
        <v>370</v>
      </c>
      <c r="B110" s="389" t="s">
        <v>370</v>
      </c>
      <c r="C110" s="389" t="s">
        <v>368</v>
      </c>
      <c r="D110" s="389" t="s">
        <v>888</v>
      </c>
      <c r="E110" s="754" t="s">
        <v>1231</v>
      </c>
      <c r="F110" s="829">
        <f>IFERROR('Formulario 4. Programático'!H110/'Formulario 4. Programático'!$F110,0)</f>
        <v>0</v>
      </c>
      <c r="G110" s="829">
        <f>IFERROR('Formulario 4. Programático'!I110/'Formulario 4. Programático'!$F110,0)</f>
        <v>0</v>
      </c>
      <c r="H110" s="829">
        <f>IFERROR('Formulario 4. Programático'!J110/'Formulario 4. Programático'!$F110,0)</f>
        <v>0</v>
      </c>
      <c r="I110" s="829">
        <f>IFERROR('Formulario 4. Programático'!K110/'Formulario 4. Programático'!$F110,0)</f>
        <v>0</v>
      </c>
      <c r="J110" s="829">
        <f>IFERROR('Formulario 4. Programático'!L110/'Formulario 4. Programático'!$F110,0)</f>
        <v>0</v>
      </c>
      <c r="K110" s="829">
        <f>IFERROR('Formulario 4. Programático'!M110/'Formulario 4. Programático'!$F110,0)</f>
        <v>0</v>
      </c>
      <c r="L110" s="829">
        <f>IFERROR('Formulario 4. Programático'!N110/'Formulario 4. Programático'!$F110,0)</f>
        <v>0</v>
      </c>
      <c r="M110" s="829">
        <f>IFERROR('Formulario 4. Programático'!O110/'Formulario 4. Programático'!$F110,0)</f>
        <v>0</v>
      </c>
      <c r="N110" s="829">
        <f>IFERROR('Formulario 4. Programático'!P110/'Formulario 4. Programático'!$F110,0)</f>
        <v>0</v>
      </c>
      <c r="O110" s="829">
        <f>IFERROR('Formulario 4. Programático'!Q110/'Formulario 4. Programático'!$F110,0)</f>
        <v>0</v>
      </c>
      <c r="P110" s="829">
        <f>IFERROR('Formulario 4. Programático'!R110/'Formulario 4. Programático'!$F110,0)</f>
        <v>0</v>
      </c>
      <c r="Q110" s="829">
        <f>IFERROR('Formulario 4. Programático'!S110/'Formulario 4. Programático'!$F110,0)</f>
        <v>0</v>
      </c>
      <c r="R110" s="829">
        <f>IFERROR('Formulario 4. Programático'!T110/'Formulario 4. Programático'!$F110,0)</f>
        <v>0</v>
      </c>
    </row>
    <row r="111" spans="1:18" s="713" customFormat="1" ht="23.25" customHeight="1" outlineLevel="2">
      <c r="A111" s="389" t="s">
        <v>370</v>
      </c>
      <c r="B111" s="389" t="s">
        <v>370</v>
      </c>
      <c r="C111" s="389" t="s">
        <v>368</v>
      </c>
      <c r="D111" s="389" t="s">
        <v>889</v>
      </c>
      <c r="E111" s="754" t="s">
        <v>1962</v>
      </c>
      <c r="F111" s="829">
        <f>IFERROR('Formulario 4. Programático'!H111/'Formulario 4. Programático'!$F111,0)</f>
        <v>0</v>
      </c>
      <c r="G111" s="829">
        <f>IFERROR('Formulario 4. Programático'!I111/'Formulario 4. Programático'!$F111,0)</f>
        <v>0</v>
      </c>
      <c r="H111" s="829">
        <f>IFERROR('Formulario 4. Programático'!J111/'Formulario 4. Programático'!$F111,0)</f>
        <v>0</v>
      </c>
      <c r="I111" s="829">
        <f>IFERROR('Formulario 4. Programático'!K111/'Formulario 4. Programático'!$F111,0)</f>
        <v>0</v>
      </c>
      <c r="J111" s="829">
        <f>IFERROR('Formulario 4. Programático'!L111/'Formulario 4. Programático'!$F111,0)</f>
        <v>0</v>
      </c>
      <c r="K111" s="829">
        <f>IFERROR('Formulario 4. Programático'!M111/'Formulario 4. Programático'!$F111,0)</f>
        <v>0</v>
      </c>
      <c r="L111" s="829">
        <f>IFERROR('Formulario 4. Programático'!N111/'Formulario 4. Programático'!$F111,0)</f>
        <v>0</v>
      </c>
      <c r="M111" s="829">
        <f>IFERROR('Formulario 4. Programático'!O111/'Formulario 4. Programático'!$F111,0)</f>
        <v>0</v>
      </c>
      <c r="N111" s="829">
        <f>IFERROR('Formulario 4. Programático'!P111/'Formulario 4. Programático'!$F111,0)</f>
        <v>0</v>
      </c>
      <c r="O111" s="829">
        <f>IFERROR('Formulario 4. Programático'!Q111/'Formulario 4. Programático'!$F111,0)</f>
        <v>0</v>
      </c>
      <c r="P111" s="829">
        <f>IFERROR('Formulario 4. Programático'!R111/'Formulario 4. Programático'!$F111,0)</f>
        <v>0</v>
      </c>
      <c r="Q111" s="829">
        <f>IFERROR('Formulario 4. Programático'!S111/'Formulario 4. Programático'!$F111,0)</f>
        <v>0</v>
      </c>
      <c r="R111" s="829">
        <f>IFERROR('Formulario 4. Programático'!T111/'Formulario 4. Programático'!$F111,0)</f>
        <v>0</v>
      </c>
    </row>
    <row r="112" spans="1:18" ht="11.25" outlineLevel="4">
      <c r="A112" s="389" t="s">
        <v>370</v>
      </c>
      <c r="B112" s="389" t="s">
        <v>370</v>
      </c>
      <c r="C112" s="389" t="s">
        <v>368</v>
      </c>
      <c r="D112" s="389" t="s">
        <v>890</v>
      </c>
      <c r="E112" s="754" t="s">
        <v>1963</v>
      </c>
      <c r="F112" s="829">
        <f>IFERROR('Formulario 4. Programático'!H112/'Formulario 4. Programático'!$F112,0)</f>
        <v>0</v>
      </c>
      <c r="G112" s="829">
        <f>IFERROR('Formulario 4. Programático'!I112/'Formulario 4. Programático'!$F112,0)</f>
        <v>0</v>
      </c>
      <c r="H112" s="829">
        <f>IFERROR('Formulario 4. Programático'!J112/'Formulario 4. Programático'!$F112,0)</f>
        <v>0</v>
      </c>
      <c r="I112" s="829">
        <f>IFERROR('Formulario 4. Programático'!K112/'Formulario 4. Programático'!$F112,0)</f>
        <v>0</v>
      </c>
      <c r="J112" s="829">
        <f>IFERROR('Formulario 4. Programático'!L112/'Formulario 4. Programático'!$F112,0)</f>
        <v>0</v>
      </c>
      <c r="K112" s="829">
        <f>IFERROR('Formulario 4. Programático'!M112/'Formulario 4. Programático'!$F112,0)</f>
        <v>0</v>
      </c>
      <c r="L112" s="829">
        <f>IFERROR('Formulario 4. Programático'!N112/'Formulario 4. Programático'!$F112,0)</f>
        <v>0</v>
      </c>
      <c r="M112" s="829">
        <f>IFERROR('Formulario 4. Programático'!O112/'Formulario 4. Programático'!$F112,0)</f>
        <v>0</v>
      </c>
      <c r="N112" s="829">
        <f>IFERROR('Formulario 4. Programático'!P112/'Formulario 4. Programático'!$F112,0)</f>
        <v>0</v>
      </c>
      <c r="O112" s="829">
        <f>IFERROR('Formulario 4. Programático'!Q112/'Formulario 4. Programático'!$F112,0)</f>
        <v>0</v>
      </c>
      <c r="P112" s="829">
        <f>IFERROR('Formulario 4. Programático'!R112/'Formulario 4. Programático'!$F112,0)</f>
        <v>0</v>
      </c>
      <c r="Q112" s="829">
        <f>IFERROR('Formulario 4. Programático'!S112/'Formulario 4. Programático'!$F112,0)</f>
        <v>0</v>
      </c>
      <c r="R112" s="829">
        <f>IFERROR('Formulario 4. Programático'!T112/'Formulario 4. Programático'!$F112,0)</f>
        <v>0</v>
      </c>
    </row>
    <row r="113" spans="1:18" ht="11.25" outlineLevel="4">
      <c r="A113" s="389" t="s">
        <v>370</v>
      </c>
      <c r="B113" s="389" t="s">
        <v>370</v>
      </c>
      <c r="C113" s="389" t="s">
        <v>368</v>
      </c>
      <c r="D113" s="389" t="s">
        <v>893</v>
      </c>
      <c r="E113" s="754" t="s">
        <v>1232</v>
      </c>
      <c r="F113" s="829">
        <f>IFERROR('Formulario 4. Programático'!H113/'Formulario 4. Programático'!$F113,0)</f>
        <v>0</v>
      </c>
      <c r="G113" s="829">
        <f>IFERROR('Formulario 4. Programático'!I113/'Formulario 4. Programático'!$F113,0)</f>
        <v>0</v>
      </c>
      <c r="H113" s="829">
        <f>IFERROR('Formulario 4. Programático'!J113/'Formulario 4. Programático'!$F113,0)</f>
        <v>0</v>
      </c>
      <c r="I113" s="829">
        <f>IFERROR('Formulario 4. Programático'!K113/'Formulario 4. Programático'!$F113,0)</f>
        <v>0</v>
      </c>
      <c r="J113" s="829">
        <f>IFERROR('Formulario 4. Programático'!L113/'Formulario 4. Programático'!$F113,0)</f>
        <v>0</v>
      </c>
      <c r="K113" s="829">
        <f>IFERROR('Formulario 4. Programático'!M113/'Formulario 4. Programático'!$F113,0)</f>
        <v>0</v>
      </c>
      <c r="L113" s="829">
        <f>IFERROR('Formulario 4. Programático'!N113/'Formulario 4. Programático'!$F113,0)</f>
        <v>0</v>
      </c>
      <c r="M113" s="829">
        <f>IFERROR('Formulario 4. Programático'!O113/'Formulario 4. Programático'!$F113,0)</f>
        <v>0</v>
      </c>
      <c r="N113" s="829">
        <f>IFERROR('Formulario 4. Programático'!P113/'Formulario 4. Programático'!$F113,0)</f>
        <v>0</v>
      </c>
      <c r="O113" s="829">
        <f>IFERROR('Formulario 4. Programático'!Q113/'Formulario 4. Programático'!$F113,0)</f>
        <v>0</v>
      </c>
      <c r="P113" s="829">
        <f>IFERROR('Formulario 4. Programático'!R113/'Formulario 4. Programático'!$F113,0)</f>
        <v>0</v>
      </c>
      <c r="Q113" s="829">
        <f>IFERROR('Formulario 4. Programático'!S113/'Formulario 4. Programático'!$F113,0)</f>
        <v>0</v>
      </c>
      <c r="R113" s="829">
        <f>IFERROR('Formulario 4. Programático'!T113/'Formulario 4. Programático'!$F113,0)</f>
        <v>0</v>
      </c>
    </row>
    <row r="114" spans="1:18" ht="11.25" outlineLevel="4">
      <c r="A114" s="376" t="s">
        <v>370</v>
      </c>
      <c r="B114" s="376" t="s">
        <v>370</v>
      </c>
      <c r="C114" s="376" t="s">
        <v>369</v>
      </c>
      <c r="D114" s="376"/>
      <c r="E114" s="753" t="s">
        <v>1233</v>
      </c>
      <c r="F114" s="826">
        <f>IFERROR('Formulario 4. Programático'!H114/'Formulario 4. Programático'!$F114,0)</f>
        <v>0</v>
      </c>
      <c r="G114" s="826">
        <f>IFERROR('Formulario 4. Programático'!I114/'Formulario 4. Programático'!$F114,0)</f>
        <v>0</v>
      </c>
      <c r="H114" s="826">
        <f>IFERROR('Formulario 4. Programático'!J114/'Formulario 4. Programático'!$F114,0)</f>
        <v>0</v>
      </c>
      <c r="I114" s="826">
        <f>IFERROR('Formulario 4. Programático'!K114/'Formulario 4. Programático'!$F114,0)</f>
        <v>0</v>
      </c>
      <c r="J114" s="826">
        <f>IFERROR('Formulario 4. Programático'!L114/'Formulario 4. Programático'!$F114,0)</f>
        <v>0</v>
      </c>
      <c r="K114" s="826">
        <f>IFERROR('Formulario 4. Programático'!M114/'Formulario 4. Programático'!$F114,0)</f>
        <v>0</v>
      </c>
      <c r="L114" s="826">
        <f>IFERROR('Formulario 4. Programático'!N114/'Formulario 4. Programático'!$F114,0)</f>
        <v>0</v>
      </c>
      <c r="M114" s="826">
        <f>IFERROR('Formulario 4. Programático'!O114/'Formulario 4. Programático'!$F114,0)</f>
        <v>0</v>
      </c>
      <c r="N114" s="826">
        <f>IFERROR('Formulario 4. Programático'!P114/'Formulario 4. Programático'!$F114,0)</f>
        <v>0</v>
      </c>
      <c r="O114" s="826">
        <f>IFERROR('Formulario 4. Programático'!Q114/'Formulario 4. Programático'!$F114,0)</f>
        <v>0</v>
      </c>
      <c r="P114" s="826">
        <f>IFERROR('Formulario 4. Programático'!R114/'Formulario 4. Programático'!$F114,0)</f>
        <v>0</v>
      </c>
      <c r="Q114" s="826">
        <f>IFERROR('Formulario 4. Programático'!S114/'Formulario 4. Programático'!$F114,0)</f>
        <v>0</v>
      </c>
      <c r="R114" s="826">
        <f>IFERROR('Formulario 4. Programático'!T114/'Formulario 4. Programático'!$F114,0)</f>
        <v>0</v>
      </c>
    </row>
    <row r="115" spans="1:18" ht="11.25" outlineLevel="4">
      <c r="A115" s="389" t="s">
        <v>370</v>
      </c>
      <c r="B115" s="389" t="s">
        <v>370</v>
      </c>
      <c r="C115" s="389" t="s">
        <v>369</v>
      </c>
      <c r="D115" s="389" t="s">
        <v>804</v>
      </c>
      <c r="E115" s="754" t="s">
        <v>1964</v>
      </c>
      <c r="F115" s="829">
        <f>IFERROR('Formulario 4. Programático'!H115/'Formulario 4. Programático'!$F115,0)</f>
        <v>0</v>
      </c>
      <c r="G115" s="829">
        <f>IFERROR('Formulario 4. Programático'!I115/'Formulario 4. Programático'!$F115,0)</f>
        <v>0</v>
      </c>
      <c r="H115" s="829">
        <f>IFERROR('Formulario 4. Programático'!J115/'Formulario 4. Programático'!$F115,0)</f>
        <v>0</v>
      </c>
      <c r="I115" s="829">
        <f>IFERROR('Formulario 4. Programático'!K115/'Formulario 4. Programático'!$F115,0)</f>
        <v>0</v>
      </c>
      <c r="J115" s="829">
        <f>IFERROR('Formulario 4. Programático'!L115/'Formulario 4. Programático'!$F115,0)</f>
        <v>0</v>
      </c>
      <c r="K115" s="829">
        <f>IFERROR('Formulario 4. Programático'!M115/'Formulario 4. Programático'!$F115,0)</f>
        <v>0</v>
      </c>
      <c r="L115" s="829">
        <f>IFERROR('Formulario 4. Programático'!N115/'Formulario 4. Programático'!$F115,0)</f>
        <v>0</v>
      </c>
      <c r="M115" s="829">
        <f>IFERROR('Formulario 4. Programático'!O115/'Formulario 4. Programático'!$F115,0)</f>
        <v>0</v>
      </c>
      <c r="N115" s="829">
        <f>IFERROR('Formulario 4. Programático'!P115/'Formulario 4. Programático'!$F115,0)</f>
        <v>0</v>
      </c>
      <c r="O115" s="829">
        <f>IFERROR('Formulario 4. Programático'!Q115/'Formulario 4. Programático'!$F115,0)</f>
        <v>0</v>
      </c>
      <c r="P115" s="829">
        <f>IFERROR('Formulario 4. Programático'!R115/'Formulario 4. Programático'!$F115,0)</f>
        <v>0</v>
      </c>
      <c r="Q115" s="829">
        <f>IFERROR('Formulario 4. Programático'!S115/'Formulario 4. Programático'!$F115,0)</f>
        <v>0</v>
      </c>
      <c r="R115" s="829">
        <f>IFERROR('Formulario 4. Programático'!T115/'Formulario 4. Programático'!$F115,0)</f>
        <v>0</v>
      </c>
    </row>
    <row r="116" spans="1:18" ht="11.25" outlineLevel="4">
      <c r="A116" s="389" t="s">
        <v>370</v>
      </c>
      <c r="B116" s="389" t="s">
        <v>370</v>
      </c>
      <c r="C116" s="389" t="s">
        <v>369</v>
      </c>
      <c r="D116" s="389" t="s">
        <v>803</v>
      </c>
      <c r="E116" s="754" t="s">
        <v>1234</v>
      </c>
      <c r="F116" s="829">
        <f>IFERROR('Formulario 4. Programático'!H116/'Formulario 4. Programático'!$F116,0)</f>
        <v>0</v>
      </c>
      <c r="G116" s="829">
        <f>IFERROR('Formulario 4. Programático'!I116/'Formulario 4. Programático'!$F116,0)</f>
        <v>0</v>
      </c>
      <c r="H116" s="829">
        <f>IFERROR('Formulario 4. Programático'!J116/'Formulario 4. Programático'!$F116,0)</f>
        <v>0</v>
      </c>
      <c r="I116" s="829">
        <f>IFERROR('Formulario 4. Programático'!K116/'Formulario 4. Programático'!$F116,0)</f>
        <v>0</v>
      </c>
      <c r="J116" s="829">
        <f>IFERROR('Formulario 4. Programático'!L116/'Formulario 4. Programático'!$F116,0)</f>
        <v>0</v>
      </c>
      <c r="K116" s="829">
        <f>IFERROR('Formulario 4. Programático'!M116/'Formulario 4. Programático'!$F116,0)</f>
        <v>0</v>
      </c>
      <c r="L116" s="829">
        <f>IFERROR('Formulario 4. Programático'!N116/'Formulario 4. Programático'!$F116,0)</f>
        <v>0</v>
      </c>
      <c r="M116" s="829">
        <f>IFERROR('Formulario 4. Programático'!O116/'Formulario 4. Programático'!$F116,0)</f>
        <v>0</v>
      </c>
      <c r="N116" s="829">
        <f>IFERROR('Formulario 4. Programático'!P116/'Formulario 4. Programático'!$F116,0)</f>
        <v>0</v>
      </c>
      <c r="O116" s="829">
        <f>IFERROR('Formulario 4. Programático'!Q116/'Formulario 4. Programático'!$F116,0)</f>
        <v>0</v>
      </c>
      <c r="P116" s="829">
        <f>IFERROR('Formulario 4. Programático'!R116/'Formulario 4. Programático'!$F116,0)</f>
        <v>0</v>
      </c>
      <c r="Q116" s="829">
        <f>IFERROR('Formulario 4. Programático'!S116/'Formulario 4. Programático'!$F116,0)</f>
        <v>0</v>
      </c>
      <c r="R116" s="829">
        <f>IFERROR('Formulario 4. Programático'!T116/'Formulario 4. Programático'!$F116,0)</f>
        <v>0</v>
      </c>
    </row>
    <row r="117" spans="1:18" ht="25.5" customHeight="1" outlineLevel="4">
      <c r="A117" s="389" t="s">
        <v>370</v>
      </c>
      <c r="B117" s="389" t="s">
        <v>370</v>
      </c>
      <c r="C117" s="389" t="s">
        <v>369</v>
      </c>
      <c r="D117" s="389" t="s">
        <v>805</v>
      </c>
      <c r="E117" s="754" t="s">
        <v>1235</v>
      </c>
      <c r="F117" s="829">
        <f>IFERROR('Formulario 4. Programático'!H117/'Formulario 4. Programático'!$F117,0)</f>
        <v>0</v>
      </c>
      <c r="G117" s="829">
        <f>IFERROR('Formulario 4. Programático'!I117/'Formulario 4. Programático'!$F117,0)</f>
        <v>0</v>
      </c>
      <c r="H117" s="829">
        <f>IFERROR('Formulario 4. Programático'!J117/'Formulario 4. Programático'!$F117,0)</f>
        <v>0</v>
      </c>
      <c r="I117" s="829">
        <f>IFERROR('Formulario 4. Programático'!K117/'Formulario 4. Programático'!$F117,0)</f>
        <v>0</v>
      </c>
      <c r="J117" s="829">
        <f>IFERROR('Formulario 4. Programático'!L117/'Formulario 4. Programático'!$F117,0)</f>
        <v>0</v>
      </c>
      <c r="K117" s="829">
        <f>IFERROR('Formulario 4. Programático'!M117/'Formulario 4. Programático'!$F117,0)</f>
        <v>0</v>
      </c>
      <c r="L117" s="829">
        <f>IFERROR('Formulario 4. Programático'!N117/'Formulario 4. Programático'!$F117,0)</f>
        <v>0</v>
      </c>
      <c r="M117" s="829">
        <f>IFERROR('Formulario 4. Programático'!O117/'Formulario 4. Programático'!$F117,0)</f>
        <v>0</v>
      </c>
      <c r="N117" s="829">
        <f>IFERROR('Formulario 4. Programático'!P117/'Formulario 4. Programático'!$F117,0)</f>
        <v>0</v>
      </c>
      <c r="O117" s="829">
        <f>IFERROR('Formulario 4. Programático'!Q117/'Formulario 4. Programático'!$F117,0)</f>
        <v>0</v>
      </c>
      <c r="P117" s="829">
        <f>IFERROR('Formulario 4. Programático'!R117/'Formulario 4. Programático'!$F117,0)</f>
        <v>0</v>
      </c>
      <c r="Q117" s="829">
        <f>IFERROR('Formulario 4. Programático'!S117/'Formulario 4. Programático'!$F117,0)</f>
        <v>0</v>
      </c>
      <c r="R117" s="829">
        <f>IFERROR('Formulario 4. Programático'!T117/'Formulario 4. Programático'!$F117,0)</f>
        <v>0</v>
      </c>
    </row>
    <row r="118" spans="1:18" ht="11.25" outlineLevel="4">
      <c r="A118" s="389" t="s">
        <v>370</v>
      </c>
      <c r="B118" s="389" t="s">
        <v>370</v>
      </c>
      <c r="C118" s="389" t="s">
        <v>369</v>
      </c>
      <c r="D118" s="389" t="s">
        <v>809</v>
      </c>
      <c r="E118" s="754" t="s">
        <v>1236</v>
      </c>
      <c r="F118" s="829">
        <f>IFERROR('Formulario 4. Programático'!H118/'Formulario 4. Programático'!$F118,0)</f>
        <v>0</v>
      </c>
      <c r="G118" s="829">
        <f>IFERROR('Formulario 4. Programático'!I118/'Formulario 4. Programático'!$F118,0)</f>
        <v>0</v>
      </c>
      <c r="H118" s="829">
        <f>IFERROR('Formulario 4. Programático'!J118/'Formulario 4. Programático'!$F118,0)</f>
        <v>0</v>
      </c>
      <c r="I118" s="829">
        <f>IFERROR('Formulario 4. Programático'!K118/'Formulario 4. Programático'!$F118,0)</f>
        <v>0</v>
      </c>
      <c r="J118" s="829">
        <f>IFERROR('Formulario 4. Programático'!L118/'Formulario 4. Programático'!$F118,0)</f>
        <v>0</v>
      </c>
      <c r="K118" s="829">
        <f>IFERROR('Formulario 4. Programático'!M118/'Formulario 4. Programático'!$F118,0)</f>
        <v>0</v>
      </c>
      <c r="L118" s="829">
        <f>IFERROR('Formulario 4. Programático'!N118/'Formulario 4. Programático'!$F118,0)</f>
        <v>0</v>
      </c>
      <c r="M118" s="829">
        <f>IFERROR('Formulario 4. Programático'!O118/'Formulario 4. Programático'!$F118,0)</f>
        <v>0</v>
      </c>
      <c r="N118" s="829">
        <f>IFERROR('Formulario 4. Programático'!P118/'Formulario 4. Programático'!$F118,0)</f>
        <v>0</v>
      </c>
      <c r="O118" s="829">
        <f>IFERROR('Formulario 4. Programático'!Q118/'Formulario 4. Programático'!$F118,0)</f>
        <v>0</v>
      </c>
      <c r="P118" s="829">
        <f>IFERROR('Formulario 4. Programático'!R118/'Formulario 4. Programático'!$F118,0)</f>
        <v>0</v>
      </c>
      <c r="Q118" s="829">
        <f>IFERROR('Formulario 4. Programático'!S118/'Formulario 4. Programático'!$F118,0)</f>
        <v>0</v>
      </c>
      <c r="R118" s="829">
        <f>IFERROR('Formulario 4. Programático'!T118/'Formulario 4. Programático'!$F118,0)</f>
        <v>0</v>
      </c>
    </row>
    <row r="119" spans="1:18" ht="11.25" outlineLevel="4">
      <c r="A119" s="389" t="s">
        <v>370</v>
      </c>
      <c r="B119" s="389" t="s">
        <v>370</v>
      </c>
      <c r="C119" s="389" t="s">
        <v>369</v>
      </c>
      <c r="D119" s="389" t="s">
        <v>807</v>
      </c>
      <c r="E119" s="754" t="s">
        <v>1965</v>
      </c>
      <c r="F119" s="829">
        <f>IFERROR('Formulario 4. Programático'!H119/'Formulario 4. Programático'!$F119,0)</f>
        <v>0</v>
      </c>
      <c r="G119" s="829">
        <f>IFERROR('Formulario 4. Programático'!I119/'Formulario 4. Programático'!$F119,0)</f>
        <v>0</v>
      </c>
      <c r="H119" s="829">
        <f>IFERROR('Formulario 4. Programático'!J119/'Formulario 4. Programático'!$F119,0)</f>
        <v>0</v>
      </c>
      <c r="I119" s="829">
        <f>IFERROR('Formulario 4. Programático'!K119/'Formulario 4. Programático'!$F119,0)</f>
        <v>0</v>
      </c>
      <c r="J119" s="829">
        <f>IFERROR('Formulario 4. Programático'!L119/'Formulario 4. Programático'!$F119,0)</f>
        <v>0</v>
      </c>
      <c r="K119" s="829">
        <f>IFERROR('Formulario 4. Programático'!M119/'Formulario 4. Programático'!$F119,0)</f>
        <v>0</v>
      </c>
      <c r="L119" s="829">
        <f>IFERROR('Formulario 4. Programático'!N119/'Formulario 4. Programático'!$F119,0)</f>
        <v>0</v>
      </c>
      <c r="M119" s="829">
        <f>IFERROR('Formulario 4. Programático'!O119/'Formulario 4. Programático'!$F119,0)</f>
        <v>0</v>
      </c>
      <c r="N119" s="829">
        <f>IFERROR('Formulario 4. Programático'!P119/'Formulario 4. Programático'!$F119,0)</f>
        <v>0</v>
      </c>
      <c r="O119" s="829">
        <f>IFERROR('Formulario 4. Programático'!Q119/'Formulario 4. Programático'!$F119,0)</f>
        <v>0</v>
      </c>
      <c r="P119" s="829">
        <f>IFERROR('Formulario 4. Programático'!R119/'Formulario 4. Programático'!$F119,0)</f>
        <v>0</v>
      </c>
      <c r="Q119" s="829">
        <f>IFERROR('Formulario 4. Programático'!S119/'Formulario 4. Programático'!$F119,0)</f>
        <v>0</v>
      </c>
      <c r="R119" s="829">
        <f>IFERROR('Formulario 4. Programático'!T119/'Formulario 4. Programático'!$F119,0)</f>
        <v>0</v>
      </c>
    </row>
    <row r="120" spans="1:18" ht="11.25" outlineLevel="4">
      <c r="A120" s="389" t="s">
        <v>370</v>
      </c>
      <c r="B120" s="389" t="s">
        <v>370</v>
      </c>
      <c r="C120" s="389" t="s">
        <v>369</v>
      </c>
      <c r="D120" s="389" t="s">
        <v>810</v>
      </c>
      <c r="E120" s="754" t="s">
        <v>1237</v>
      </c>
      <c r="F120" s="829">
        <f>IFERROR('Formulario 4. Programático'!H120/'Formulario 4. Programático'!$F120,0)</f>
        <v>0</v>
      </c>
      <c r="G120" s="829">
        <f>IFERROR('Formulario 4. Programático'!I120/'Formulario 4. Programático'!$F120,0)</f>
        <v>0</v>
      </c>
      <c r="H120" s="829">
        <f>IFERROR('Formulario 4. Programático'!J120/'Formulario 4. Programático'!$F120,0)</f>
        <v>0</v>
      </c>
      <c r="I120" s="829">
        <f>IFERROR('Formulario 4. Programático'!K120/'Formulario 4. Programático'!$F120,0)</f>
        <v>0</v>
      </c>
      <c r="J120" s="829">
        <f>IFERROR('Formulario 4. Programático'!L120/'Formulario 4. Programático'!$F120,0)</f>
        <v>0</v>
      </c>
      <c r="K120" s="829">
        <f>IFERROR('Formulario 4. Programático'!M120/'Formulario 4. Programático'!$F120,0)</f>
        <v>0</v>
      </c>
      <c r="L120" s="829">
        <f>IFERROR('Formulario 4. Programático'!N120/'Formulario 4. Programático'!$F120,0)</f>
        <v>0</v>
      </c>
      <c r="M120" s="829">
        <f>IFERROR('Formulario 4. Programático'!O120/'Formulario 4. Programático'!$F120,0)</f>
        <v>0</v>
      </c>
      <c r="N120" s="829">
        <f>IFERROR('Formulario 4. Programático'!P120/'Formulario 4. Programático'!$F120,0)</f>
        <v>0</v>
      </c>
      <c r="O120" s="829">
        <f>IFERROR('Formulario 4. Programático'!Q120/'Formulario 4. Programático'!$F120,0)</f>
        <v>0</v>
      </c>
      <c r="P120" s="829">
        <f>IFERROR('Formulario 4. Programático'!R120/'Formulario 4. Programático'!$F120,0)</f>
        <v>0</v>
      </c>
      <c r="Q120" s="829">
        <f>IFERROR('Formulario 4. Programático'!S120/'Formulario 4. Programático'!$F120,0)</f>
        <v>0</v>
      </c>
      <c r="R120" s="829">
        <f>IFERROR('Formulario 4. Programático'!T120/'Formulario 4. Programático'!$F120,0)</f>
        <v>0</v>
      </c>
    </row>
    <row r="121" spans="1:18" ht="23.25" customHeight="1" outlineLevel="4">
      <c r="A121" s="389" t="s">
        <v>370</v>
      </c>
      <c r="B121" s="389" t="s">
        <v>370</v>
      </c>
      <c r="C121" s="389" t="s">
        <v>369</v>
      </c>
      <c r="D121" s="389" t="s">
        <v>811</v>
      </c>
      <c r="E121" s="754" t="s">
        <v>1238</v>
      </c>
      <c r="F121" s="829">
        <f>IFERROR('Formulario 4. Programático'!H121/'Formulario 4. Programático'!$F121,0)</f>
        <v>0</v>
      </c>
      <c r="G121" s="829">
        <f>IFERROR('Formulario 4. Programático'!I121/'Formulario 4. Programático'!$F121,0)</f>
        <v>0</v>
      </c>
      <c r="H121" s="829">
        <f>IFERROR('Formulario 4. Programático'!J121/'Formulario 4. Programático'!$F121,0)</f>
        <v>0</v>
      </c>
      <c r="I121" s="829">
        <f>IFERROR('Formulario 4. Programático'!K121/'Formulario 4. Programático'!$F121,0)</f>
        <v>0</v>
      </c>
      <c r="J121" s="829">
        <f>IFERROR('Formulario 4. Programático'!L121/'Formulario 4. Programático'!$F121,0)</f>
        <v>0</v>
      </c>
      <c r="K121" s="829">
        <f>IFERROR('Formulario 4. Programático'!M121/'Formulario 4. Programático'!$F121,0)</f>
        <v>0</v>
      </c>
      <c r="L121" s="829">
        <f>IFERROR('Formulario 4. Programático'!N121/'Formulario 4. Programático'!$F121,0)</f>
        <v>0</v>
      </c>
      <c r="M121" s="829">
        <f>IFERROR('Formulario 4. Programático'!O121/'Formulario 4. Programático'!$F121,0)</f>
        <v>0</v>
      </c>
      <c r="N121" s="829">
        <f>IFERROR('Formulario 4. Programático'!P121/'Formulario 4. Programático'!$F121,0)</f>
        <v>0</v>
      </c>
      <c r="O121" s="829">
        <f>IFERROR('Formulario 4. Programático'!Q121/'Formulario 4. Programático'!$F121,0)</f>
        <v>0</v>
      </c>
      <c r="P121" s="829">
        <f>IFERROR('Formulario 4. Programático'!R121/'Formulario 4. Programático'!$F121,0)</f>
        <v>0</v>
      </c>
      <c r="Q121" s="829">
        <f>IFERROR('Formulario 4. Programático'!S121/'Formulario 4. Programático'!$F121,0)</f>
        <v>0</v>
      </c>
      <c r="R121" s="829">
        <f>IFERROR('Formulario 4. Programático'!T121/'Formulario 4. Programático'!$F121,0)</f>
        <v>0</v>
      </c>
    </row>
    <row r="122" spans="1:18" ht="11.25" outlineLevel="4">
      <c r="A122" s="389" t="s">
        <v>370</v>
      </c>
      <c r="B122" s="389" t="s">
        <v>370</v>
      </c>
      <c r="C122" s="389" t="s">
        <v>369</v>
      </c>
      <c r="D122" s="389" t="s">
        <v>808</v>
      </c>
      <c r="E122" s="754" t="s">
        <v>1239</v>
      </c>
      <c r="F122" s="829">
        <f>IFERROR('Formulario 4. Programático'!H122/'Formulario 4. Programático'!$F122,0)</f>
        <v>0</v>
      </c>
      <c r="G122" s="829">
        <f>IFERROR('Formulario 4. Programático'!I122/'Formulario 4. Programático'!$F122,0)</f>
        <v>0</v>
      </c>
      <c r="H122" s="829">
        <f>IFERROR('Formulario 4. Programático'!J122/'Formulario 4. Programático'!$F122,0)</f>
        <v>0</v>
      </c>
      <c r="I122" s="829">
        <f>IFERROR('Formulario 4. Programático'!K122/'Formulario 4. Programático'!$F122,0)</f>
        <v>0</v>
      </c>
      <c r="J122" s="829">
        <f>IFERROR('Formulario 4. Programático'!L122/'Formulario 4. Programático'!$F122,0)</f>
        <v>0</v>
      </c>
      <c r="K122" s="829">
        <f>IFERROR('Formulario 4. Programático'!M122/'Formulario 4. Programático'!$F122,0)</f>
        <v>0</v>
      </c>
      <c r="L122" s="829">
        <f>IFERROR('Formulario 4. Programático'!N122/'Formulario 4. Programático'!$F122,0)</f>
        <v>0</v>
      </c>
      <c r="M122" s="829">
        <f>IFERROR('Formulario 4. Programático'!O122/'Formulario 4. Programático'!$F122,0)</f>
        <v>0</v>
      </c>
      <c r="N122" s="829">
        <f>IFERROR('Formulario 4. Programático'!P122/'Formulario 4. Programático'!$F122,0)</f>
        <v>0</v>
      </c>
      <c r="O122" s="829">
        <f>IFERROR('Formulario 4. Programático'!Q122/'Formulario 4. Programático'!$F122,0)</f>
        <v>0</v>
      </c>
      <c r="P122" s="829">
        <f>IFERROR('Formulario 4. Programático'!R122/'Formulario 4. Programático'!$F122,0)</f>
        <v>0</v>
      </c>
      <c r="Q122" s="829">
        <f>IFERROR('Formulario 4. Programático'!S122/'Formulario 4. Programático'!$F122,0)</f>
        <v>0</v>
      </c>
      <c r="R122" s="829">
        <f>IFERROR('Formulario 4. Programático'!T122/'Formulario 4. Programático'!$F122,0)</f>
        <v>0</v>
      </c>
    </row>
    <row r="123" spans="1:18" ht="23.25" customHeight="1" outlineLevel="4">
      <c r="A123" s="389" t="s">
        <v>370</v>
      </c>
      <c r="B123" s="389" t="s">
        <v>370</v>
      </c>
      <c r="C123" s="389" t="s">
        <v>369</v>
      </c>
      <c r="D123" s="389" t="s">
        <v>813</v>
      </c>
      <c r="E123" s="754" t="s">
        <v>1240</v>
      </c>
      <c r="F123" s="829">
        <f>IFERROR('Formulario 4. Programático'!H123/'Formulario 4. Programático'!$F123,0)</f>
        <v>0</v>
      </c>
      <c r="G123" s="829">
        <f>IFERROR('Formulario 4. Programático'!I123/'Formulario 4. Programático'!$F123,0)</f>
        <v>0</v>
      </c>
      <c r="H123" s="829">
        <f>IFERROR('Formulario 4. Programático'!J123/'Formulario 4. Programático'!$F123,0)</f>
        <v>0</v>
      </c>
      <c r="I123" s="829">
        <f>IFERROR('Formulario 4. Programático'!K123/'Formulario 4. Programático'!$F123,0)</f>
        <v>0</v>
      </c>
      <c r="J123" s="829">
        <f>IFERROR('Formulario 4. Programático'!L123/'Formulario 4. Programático'!$F123,0)</f>
        <v>0</v>
      </c>
      <c r="K123" s="829">
        <f>IFERROR('Formulario 4. Programático'!M123/'Formulario 4. Programático'!$F123,0)</f>
        <v>0</v>
      </c>
      <c r="L123" s="829">
        <f>IFERROR('Formulario 4. Programático'!N123/'Formulario 4. Programático'!$F123,0)</f>
        <v>0</v>
      </c>
      <c r="M123" s="829">
        <f>IFERROR('Formulario 4. Programático'!O123/'Formulario 4. Programático'!$F123,0)</f>
        <v>0</v>
      </c>
      <c r="N123" s="829">
        <f>IFERROR('Formulario 4. Programático'!P123/'Formulario 4. Programático'!$F123,0)</f>
        <v>0</v>
      </c>
      <c r="O123" s="829">
        <f>IFERROR('Formulario 4. Programático'!Q123/'Formulario 4. Programático'!$F123,0)</f>
        <v>0</v>
      </c>
      <c r="P123" s="829">
        <f>IFERROR('Formulario 4. Programático'!R123/'Formulario 4. Programático'!$F123,0)</f>
        <v>0</v>
      </c>
      <c r="Q123" s="829">
        <f>IFERROR('Formulario 4. Programático'!S123/'Formulario 4. Programático'!$F123,0)</f>
        <v>0</v>
      </c>
      <c r="R123" s="829">
        <f>IFERROR('Formulario 4. Programático'!T123/'Formulario 4. Programático'!$F123,0)</f>
        <v>0</v>
      </c>
    </row>
    <row r="124" spans="1:18" ht="36" customHeight="1" outlineLevel="4">
      <c r="A124" s="389" t="s">
        <v>370</v>
      </c>
      <c r="B124" s="389" t="s">
        <v>370</v>
      </c>
      <c r="C124" s="389" t="s">
        <v>369</v>
      </c>
      <c r="D124" s="389" t="s">
        <v>814</v>
      </c>
      <c r="E124" s="754" t="s">
        <v>1241</v>
      </c>
      <c r="F124" s="829">
        <f>IFERROR('Formulario 4. Programático'!H124/'Formulario 4. Programático'!$F124,0)</f>
        <v>0</v>
      </c>
      <c r="G124" s="829">
        <f>IFERROR('Formulario 4. Programático'!I124/'Formulario 4. Programático'!$F124,0)</f>
        <v>0</v>
      </c>
      <c r="H124" s="829">
        <f>IFERROR('Formulario 4. Programático'!J124/'Formulario 4. Programático'!$F124,0)</f>
        <v>0</v>
      </c>
      <c r="I124" s="829">
        <f>IFERROR('Formulario 4. Programático'!K124/'Formulario 4. Programático'!$F124,0)</f>
        <v>0</v>
      </c>
      <c r="J124" s="829">
        <f>IFERROR('Formulario 4. Programático'!L124/'Formulario 4. Programático'!$F124,0)</f>
        <v>0</v>
      </c>
      <c r="K124" s="829">
        <f>IFERROR('Formulario 4. Programático'!M124/'Formulario 4. Programático'!$F124,0)</f>
        <v>0</v>
      </c>
      <c r="L124" s="829">
        <f>IFERROR('Formulario 4. Programático'!N124/'Formulario 4. Programático'!$F124,0)</f>
        <v>0</v>
      </c>
      <c r="M124" s="829">
        <f>IFERROR('Formulario 4. Programático'!O124/'Formulario 4. Programático'!$F124,0)</f>
        <v>0</v>
      </c>
      <c r="N124" s="829">
        <f>IFERROR('Formulario 4. Programático'!P124/'Formulario 4. Programático'!$F124,0)</f>
        <v>0</v>
      </c>
      <c r="O124" s="829">
        <f>IFERROR('Formulario 4. Programático'!Q124/'Formulario 4. Programático'!$F124,0)</f>
        <v>0</v>
      </c>
      <c r="P124" s="829">
        <f>IFERROR('Formulario 4. Programático'!R124/'Formulario 4. Programático'!$F124,0)</f>
        <v>0</v>
      </c>
      <c r="Q124" s="829">
        <f>IFERROR('Formulario 4. Programático'!S124/'Formulario 4. Programático'!$F124,0)</f>
        <v>0</v>
      </c>
      <c r="R124" s="829">
        <f>IFERROR('Formulario 4. Programático'!T124/'Formulario 4. Programático'!$F124,0)</f>
        <v>0</v>
      </c>
    </row>
    <row r="125" spans="1:18" ht="11.25" outlineLevel="4">
      <c r="A125" s="389" t="s">
        <v>370</v>
      </c>
      <c r="B125" s="389" t="s">
        <v>370</v>
      </c>
      <c r="C125" s="389" t="s">
        <v>369</v>
      </c>
      <c r="D125" s="389" t="s">
        <v>815</v>
      </c>
      <c r="E125" s="754" t="s">
        <v>1242</v>
      </c>
      <c r="F125" s="829">
        <f>IFERROR('Formulario 4. Programático'!H125/'Formulario 4. Programático'!$F125,0)</f>
        <v>0</v>
      </c>
      <c r="G125" s="829">
        <f>IFERROR('Formulario 4. Programático'!I125/'Formulario 4. Programático'!$F125,0)</f>
        <v>0</v>
      </c>
      <c r="H125" s="829">
        <f>IFERROR('Formulario 4. Programático'!J125/'Formulario 4. Programático'!$F125,0)</f>
        <v>0</v>
      </c>
      <c r="I125" s="829">
        <f>IFERROR('Formulario 4. Programático'!K125/'Formulario 4. Programático'!$F125,0)</f>
        <v>0</v>
      </c>
      <c r="J125" s="829">
        <f>IFERROR('Formulario 4. Programático'!L125/'Formulario 4. Programático'!$F125,0)</f>
        <v>0</v>
      </c>
      <c r="K125" s="829">
        <f>IFERROR('Formulario 4. Programático'!M125/'Formulario 4. Programático'!$F125,0)</f>
        <v>0</v>
      </c>
      <c r="L125" s="829">
        <f>IFERROR('Formulario 4. Programático'!N125/'Formulario 4. Programático'!$F125,0)</f>
        <v>0</v>
      </c>
      <c r="M125" s="829">
        <f>IFERROR('Formulario 4. Programático'!O125/'Formulario 4. Programático'!$F125,0)</f>
        <v>0</v>
      </c>
      <c r="N125" s="829">
        <f>IFERROR('Formulario 4. Programático'!P125/'Formulario 4. Programático'!$F125,0)</f>
        <v>0</v>
      </c>
      <c r="O125" s="829">
        <f>IFERROR('Formulario 4. Programático'!Q125/'Formulario 4. Programático'!$F125,0)</f>
        <v>0</v>
      </c>
      <c r="P125" s="829">
        <f>IFERROR('Formulario 4. Programático'!R125/'Formulario 4. Programático'!$F125,0)</f>
        <v>0</v>
      </c>
      <c r="Q125" s="829">
        <f>IFERROR('Formulario 4. Programático'!S125/'Formulario 4. Programático'!$F125,0)</f>
        <v>0</v>
      </c>
      <c r="R125" s="829">
        <f>IFERROR('Formulario 4. Programático'!T125/'Formulario 4. Programático'!$F125,0)</f>
        <v>0</v>
      </c>
    </row>
    <row r="126" spans="1:18" ht="11.25" outlineLevel="4">
      <c r="A126" s="389" t="s">
        <v>370</v>
      </c>
      <c r="B126" s="389" t="s">
        <v>370</v>
      </c>
      <c r="C126" s="389" t="s">
        <v>369</v>
      </c>
      <c r="D126" s="389" t="s">
        <v>816</v>
      </c>
      <c r="E126" s="754" t="s">
        <v>1243</v>
      </c>
      <c r="F126" s="829">
        <f>IFERROR('Formulario 4. Programático'!H126/'Formulario 4. Programático'!$F126,0)</f>
        <v>0</v>
      </c>
      <c r="G126" s="829">
        <f>IFERROR('Formulario 4. Programático'!I126/'Formulario 4. Programático'!$F126,0)</f>
        <v>0</v>
      </c>
      <c r="H126" s="829">
        <f>IFERROR('Formulario 4. Programático'!J126/'Formulario 4. Programático'!$F126,0)</f>
        <v>0</v>
      </c>
      <c r="I126" s="829">
        <f>IFERROR('Formulario 4. Programático'!K126/'Formulario 4. Programático'!$F126,0)</f>
        <v>0</v>
      </c>
      <c r="J126" s="829">
        <f>IFERROR('Formulario 4. Programático'!L126/'Formulario 4. Programático'!$F126,0)</f>
        <v>0</v>
      </c>
      <c r="K126" s="829">
        <f>IFERROR('Formulario 4. Programático'!M126/'Formulario 4. Programático'!$F126,0)</f>
        <v>0</v>
      </c>
      <c r="L126" s="829">
        <f>IFERROR('Formulario 4. Programático'!N126/'Formulario 4. Programático'!$F126,0)</f>
        <v>0</v>
      </c>
      <c r="M126" s="829">
        <f>IFERROR('Formulario 4. Programático'!O126/'Formulario 4. Programático'!$F126,0)</f>
        <v>0</v>
      </c>
      <c r="N126" s="829">
        <f>IFERROR('Formulario 4. Programático'!P126/'Formulario 4. Programático'!$F126,0)</f>
        <v>0</v>
      </c>
      <c r="O126" s="829">
        <f>IFERROR('Formulario 4. Programático'!Q126/'Formulario 4. Programático'!$F126,0)</f>
        <v>0</v>
      </c>
      <c r="P126" s="829">
        <f>IFERROR('Formulario 4. Programático'!R126/'Formulario 4. Programático'!$F126,0)</f>
        <v>0</v>
      </c>
      <c r="Q126" s="829">
        <f>IFERROR('Formulario 4. Programático'!S126/'Formulario 4. Programático'!$F126,0)</f>
        <v>0</v>
      </c>
      <c r="R126" s="829">
        <f>IFERROR('Formulario 4. Programático'!T126/'Formulario 4. Programático'!$F126,0)</f>
        <v>0</v>
      </c>
    </row>
    <row r="127" spans="1:18" ht="23.25" customHeight="1" outlineLevel="4">
      <c r="A127" s="389" t="s">
        <v>370</v>
      </c>
      <c r="B127" s="389" t="s">
        <v>370</v>
      </c>
      <c r="C127" s="389" t="s">
        <v>369</v>
      </c>
      <c r="D127" s="389" t="s">
        <v>818</v>
      </c>
      <c r="E127" s="754" t="s">
        <v>1244</v>
      </c>
      <c r="F127" s="829">
        <f>IFERROR('Formulario 4. Programático'!H127/'Formulario 4. Programático'!$F127,0)</f>
        <v>0</v>
      </c>
      <c r="G127" s="829">
        <f>IFERROR('Formulario 4. Programático'!I127/'Formulario 4. Programático'!$F127,0)</f>
        <v>0</v>
      </c>
      <c r="H127" s="829">
        <f>IFERROR('Formulario 4. Programático'!J127/'Formulario 4. Programático'!$F127,0)</f>
        <v>0</v>
      </c>
      <c r="I127" s="829">
        <f>IFERROR('Formulario 4. Programático'!K127/'Formulario 4. Programático'!$F127,0)</f>
        <v>0</v>
      </c>
      <c r="J127" s="829">
        <f>IFERROR('Formulario 4. Programático'!L127/'Formulario 4. Programático'!$F127,0)</f>
        <v>0</v>
      </c>
      <c r="K127" s="829">
        <f>IFERROR('Formulario 4. Programático'!M127/'Formulario 4. Programático'!$F127,0)</f>
        <v>0</v>
      </c>
      <c r="L127" s="829">
        <f>IFERROR('Formulario 4. Programático'!N127/'Formulario 4. Programático'!$F127,0)</f>
        <v>0</v>
      </c>
      <c r="M127" s="829">
        <f>IFERROR('Formulario 4. Programático'!O127/'Formulario 4. Programático'!$F127,0)</f>
        <v>0</v>
      </c>
      <c r="N127" s="829">
        <f>IFERROR('Formulario 4. Programático'!P127/'Formulario 4. Programático'!$F127,0)</f>
        <v>0</v>
      </c>
      <c r="O127" s="829">
        <f>IFERROR('Formulario 4. Programático'!Q127/'Formulario 4. Programático'!$F127,0)</f>
        <v>0</v>
      </c>
      <c r="P127" s="829">
        <f>IFERROR('Formulario 4. Programático'!R127/'Formulario 4. Programático'!$F127,0)</f>
        <v>0</v>
      </c>
      <c r="Q127" s="829">
        <f>IFERROR('Formulario 4. Programático'!S127/'Formulario 4. Programático'!$F127,0)</f>
        <v>0</v>
      </c>
      <c r="R127" s="829">
        <f>IFERROR('Formulario 4. Programático'!T127/'Formulario 4. Programático'!$F127,0)</f>
        <v>0</v>
      </c>
    </row>
    <row r="128" spans="1:18" ht="22.5" outlineLevel="4">
      <c r="A128" s="389" t="s">
        <v>370</v>
      </c>
      <c r="B128" s="389" t="s">
        <v>370</v>
      </c>
      <c r="C128" s="389" t="s">
        <v>369</v>
      </c>
      <c r="D128" s="389" t="s">
        <v>819</v>
      </c>
      <c r="E128" s="754" t="s">
        <v>1966</v>
      </c>
      <c r="F128" s="829">
        <f>IFERROR('Formulario 4. Programático'!H128/'Formulario 4. Programático'!$F128,0)</f>
        <v>0</v>
      </c>
      <c r="G128" s="829">
        <f>IFERROR('Formulario 4. Programático'!I128/'Formulario 4. Programático'!$F128,0)</f>
        <v>0</v>
      </c>
      <c r="H128" s="829">
        <f>IFERROR('Formulario 4. Programático'!J128/'Formulario 4. Programático'!$F128,0)</f>
        <v>0</v>
      </c>
      <c r="I128" s="829">
        <f>IFERROR('Formulario 4. Programático'!K128/'Formulario 4. Programático'!$F128,0)</f>
        <v>0</v>
      </c>
      <c r="J128" s="829">
        <f>IFERROR('Formulario 4. Programático'!L128/'Formulario 4. Programático'!$F128,0)</f>
        <v>0</v>
      </c>
      <c r="K128" s="829">
        <f>IFERROR('Formulario 4. Programático'!M128/'Formulario 4. Programático'!$F128,0)</f>
        <v>0</v>
      </c>
      <c r="L128" s="829">
        <f>IFERROR('Formulario 4. Programático'!N128/'Formulario 4. Programático'!$F128,0)</f>
        <v>0</v>
      </c>
      <c r="M128" s="829">
        <f>IFERROR('Formulario 4. Programático'!O128/'Formulario 4. Programático'!$F128,0)</f>
        <v>0</v>
      </c>
      <c r="N128" s="829">
        <f>IFERROR('Formulario 4. Programático'!P128/'Formulario 4. Programático'!$F128,0)</f>
        <v>0</v>
      </c>
      <c r="O128" s="829">
        <f>IFERROR('Formulario 4. Programático'!Q128/'Formulario 4. Programático'!$F128,0)</f>
        <v>0</v>
      </c>
      <c r="P128" s="829">
        <f>IFERROR('Formulario 4. Programático'!R128/'Formulario 4. Programático'!$F128,0)</f>
        <v>0</v>
      </c>
      <c r="Q128" s="829">
        <f>IFERROR('Formulario 4. Programático'!S128/'Formulario 4. Programático'!$F128,0)</f>
        <v>0</v>
      </c>
      <c r="R128" s="829">
        <f>IFERROR('Formulario 4. Programático'!T128/'Formulario 4. Programático'!$F128,0)</f>
        <v>0</v>
      </c>
    </row>
    <row r="129" spans="1:18" ht="11.25" outlineLevel="4">
      <c r="A129" s="389" t="s">
        <v>370</v>
      </c>
      <c r="B129" s="389" t="s">
        <v>370</v>
      </c>
      <c r="C129" s="389" t="s">
        <v>369</v>
      </c>
      <c r="D129" s="389" t="s">
        <v>820</v>
      </c>
      <c r="E129" s="754" t="s">
        <v>1245</v>
      </c>
      <c r="F129" s="829">
        <f>IFERROR('Formulario 4. Programático'!H129/'Formulario 4. Programático'!$F129,0)</f>
        <v>0</v>
      </c>
      <c r="G129" s="829">
        <f>IFERROR('Formulario 4. Programático'!I129/'Formulario 4. Programático'!$F129,0)</f>
        <v>0</v>
      </c>
      <c r="H129" s="829">
        <f>IFERROR('Formulario 4. Programático'!J129/'Formulario 4. Programático'!$F129,0)</f>
        <v>0</v>
      </c>
      <c r="I129" s="829">
        <f>IFERROR('Formulario 4. Programático'!K129/'Formulario 4. Programático'!$F129,0)</f>
        <v>0</v>
      </c>
      <c r="J129" s="829">
        <f>IFERROR('Formulario 4. Programático'!L129/'Formulario 4. Programático'!$F129,0)</f>
        <v>0</v>
      </c>
      <c r="K129" s="829">
        <f>IFERROR('Formulario 4. Programático'!M129/'Formulario 4. Programático'!$F129,0)</f>
        <v>0</v>
      </c>
      <c r="L129" s="829">
        <f>IFERROR('Formulario 4. Programático'!N129/'Formulario 4. Programático'!$F129,0)</f>
        <v>0</v>
      </c>
      <c r="M129" s="829">
        <f>IFERROR('Formulario 4. Programático'!O129/'Formulario 4. Programático'!$F129,0)</f>
        <v>0</v>
      </c>
      <c r="N129" s="829">
        <f>IFERROR('Formulario 4. Programático'!P129/'Formulario 4. Programático'!$F129,0)</f>
        <v>0</v>
      </c>
      <c r="O129" s="829">
        <f>IFERROR('Formulario 4. Programático'!Q129/'Formulario 4. Programático'!$F129,0)</f>
        <v>0</v>
      </c>
      <c r="P129" s="829">
        <f>IFERROR('Formulario 4. Programático'!R129/'Formulario 4. Programático'!$F129,0)</f>
        <v>0</v>
      </c>
      <c r="Q129" s="829">
        <f>IFERROR('Formulario 4. Programático'!S129/'Formulario 4. Programático'!$F129,0)</f>
        <v>0</v>
      </c>
      <c r="R129" s="829">
        <f>IFERROR('Formulario 4. Programático'!T129/'Formulario 4. Programático'!$F129,0)</f>
        <v>0</v>
      </c>
    </row>
    <row r="130" spans="1:18" ht="11.25" outlineLevel="4">
      <c r="A130" s="389" t="s">
        <v>370</v>
      </c>
      <c r="B130" s="389" t="s">
        <v>370</v>
      </c>
      <c r="C130" s="389" t="s">
        <v>369</v>
      </c>
      <c r="D130" s="389" t="s">
        <v>821</v>
      </c>
      <c r="E130" s="754" t="s">
        <v>1246</v>
      </c>
      <c r="F130" s="829">
        <f>IFERROR('Formulario 4. Programático'!H130/'Formulario 4. Programático'!$F130,0)</f>
        <v>0</v>
      </c>
      <c r="G130" s="829">
        <f>IFERROR('Formulario 4. Programático'!I130/'Formulario 4. Programático'!$F130,0)</f>
        <v>0</v>
      </c>
      <c r="H130" s="829">
        <f>IFERROR('Formulario 4. Programático'!J130/'Formulario 4. Programático'!$F130,0)</f>
        <v>0</v>
      </c>
      <c r="I130" s="829">
        <f>IFERROR('Formulario 4. Programático'!K130/'Formulario 4. Programático'!$F130,0)</f>
        <v>0</v>
      </c>
      <c r="J130" s="829">
        <f>IFERROR('Formulario 4. Programático'!L130/'Formulario 4. Programático'!$F130,0)</f>
        <v>0</v>
      </c>
      <c r="K130" s="829">
        <f>IFERROR('Formulario 4. Programático'!M130/'Formulario 4. Programático'!$F130,0)</f>
        <v>0</v>
      </c>
      <c r="L130" s="829">
        <f>IFERROR('Formulario 4. Programático'!N130/'Formulario 4. Programático'!$F130,0)</f>
        <v>0</v>
      </c>
      <c r="M130" s="829">
        <f>IFERROR('Formulario 4. Programático'!O130/'Formulario 4. Programático'!$F130,0)</f>
        <v>0</v>
      </c>
      <c r="N130" s="829">
        <f>IFERROR('Formulario 4. Programático'!P130/'Formulario 4. Programático'!$F130,0)</f>
        <v>0</v>
      </c>
      <c r="O130" s="829">
        <f>IFERROR('Formulario 4. Programático'!Q130/'Formulario 4. Programático'!$F130,0)</f>
        <v>0</v>
      </c>
      <c r="P130" s="829">
        <f>IFERROR('Formulario 4. Programático'!R130/'Formulario 4. Programático'!$F130,0)</f>
        <v>0</v>
      </c>
      <c r="Q130" s="829">
        <f>IFERROR('Formulario 4. Programático'!S130/'Formulario 4. Programático'!$F130,0)</f>
        <v>0</v>
      </c>
      <c r="R130" s="829">
        <f>IFERROR('Formulario 4. Programático'!T130/'Formulario 4. Programático'!$F130,0)</f>
        <v>0</v>
      </c>
    </row>
    <row r="131" spans="1:18" ht="22.5" outlineLevel="4">
      <c r="A131" s="389" t="s">
        <v>370</v>
      </c>
      <c r="B131" s="389" t="s">
        <v>370</v>
      </c>
      <c r="C131" s="389" t="s">
        <v>369</v>
      </c>
      <c r="D131" s="389" t="s">
        <v>822</v>
      </c>
      <c r="E131" s="754" t="s">
        <v>1247</v>
      </c>
      <c r="F131" s="829">
        <f>IFERROR('Formulario 4. Programático'!H131/'Formulario 4. Programático'!$F131,0)</f>
        <v>0</v>
      </c>
      <c r="G131" s="829">
        <f>IFERROR('Formulario 4. Programático'!I131/'Formulario 4. Programático'!$F131,0)</f>
        <v>0</v>
      </c>
      <c r="H131" s="829">
        <f>IFERROR('Formulario 4. Programático'!J131/'Formulario 4. Programático'!$F131,0)</f>
        <v>0</v>
      </c>
      <c r="I131" s="829">
        <f>IFERROR('Formulario 4. Programático'!K131/'Formulario 4. Programático'!$F131,0)</f>
        <v>0</v>
      </c>
      <c r="J131" s="829">
        <f>IFERROR('Formulario 4. Programático'!L131/'Formulario 4. Programático'!$F131,0)</f>
        <v>0</v>
      </c>
      <c r="K131" s="829">
        <f>IFERROR('Formulario 4. Programático'!M131/'Formulario 4. Programático'!$F131,0)</f>
        <v>0</v>
      </c>
      <c r="L131" s="829">
        <f>IFERROR('Formulario 4. Programático'!N131/'Formulario 4. Programático'!$F131,0)</f>
        <v>0</v>
      </c>
      <c r="M131" s="829">
        <f>IFERROR('Formulario 4. Programático'!O131/'Formulario 4. Programático'!$F131,0)</f>
        <v>0</v>
      </c>
      <c r="N131" s="829">
        <f>IFERROR('Formulario 4. Programático'!P131/'Formulario 4. Programático'!$F131,0)</f>
        <v>0</v>
      </c>
      <c r="O131" s="829">
        <f>IFERROR('Formulario 4. Programático'!Q131/'Formulario 4. Programático'!$F131,0)</f>
        <v>0</v>
      </c>
      <c r="P131" s="829">
        <f>IFERROR('Formulario 4. Programático'!R131/'Formulario 4. Programático'!$F131,0)</f>
        <v>0</v>
      </c>
      <c r="Q131" s="829">
        <f>IFERROR('Formulario 4. Programático'!S131/'Formulario 4. Programático'!$F131,0)</f>
        <v>0</v>
      </c>
      <c r="R131" s="829">
        <f>IFERROR('Formulario 4. Programático'!T131/'Formulario 4. Programático'!$F131,0)</f>
        <v>0</v>
      </c>
    </row>
    <row r="132" spans="1:18" ht="11.25" outlineLevel="4">
      <c r="A132" s="389" t="s">
        <v>370</v>
      </c>
      <c r="B132" s="389" t="s">
        <v>370</v>
      </c>
      <c r="C132" s="389" t="s">
        <v>369</v>
      </c>
      <c r="D132" s="389" t="s">
        <v>823</v>
      </c>
      <c r="E132" s="754" t="s">
        <v>1248</v>
      </c>
      <c r="F132" s="829">
        <f>IFERROR('Formulario 4. Programático'!H132/'Formulario 4. Programático'!$F132,0)</f>
        <v>0</v>
      </c>
      <c r="G132" s="829">
        <f>IFERROR('Formulario 4. Programático'!I132/'Formulario 4. Programático'!$F132,0)</f>
        <v>0</v>
      </c>
      <c r="H132" s="829">
        <f>IFERROR('Formulario 4. Programático'!J132/'Formulario 4. Programático'!$F132,0)</f>
        <v>0</v>
      </c>
      <c r="I132" s="829">
        <f>IFERROR('Formulario 4. Programático'!K132/'Formulario 4. Programático'!$F132,0)</f>
        <v>0</v>
      </c>
      <c r="J132" s="829">
        <f>IFERROR('Formulario 4. Programático'!L132/'Formulario 4. Programático'!$F132,0)</f>
        <v>0</v>
      </c>
      <c r="K132" s="829">
        <f>IFERROR('Formulario 4. Programático'!M132/'Formulario 4. Programático'!$F132,0)</f>
        <v>0</v>
      </c>
      <c r="L132" s="829">
        <f>IFERROR('Formulario 4. Programático'!N132/'Formulario 4. Programático'!$F132,0)</f>
        <v>0</v>
      </c>
      <c r="M132" s="829">
        <f>IFERROR('Formulario 4. Programático'!O132/'Formulario 4. Programático'!$F132,0)</f>
        <v>0</v>
      </c>
      <c r="N132" s="829">
        <f>IFERROR('Formulario 4. Programático'!P132/'Formulario 4. Programático'!$F132,0)</f>
        <v>0</v>
      </c>
      <c r="O132" s="829">
        <f>IFERROR('Formulario 4. Programático'!Q132/'Formulario 4. Programático'!$F132,0)</f>
        <v>0</v>
      </c>
      <c r="P132" s="829">
        <f>IFERROR('Formulario 4. Programático'!R132/'Formulario 4. Programático'!$F132,0)</f>
        <v>0</v>
      </c>
      <c r="Q132" s="829">
        <f>IFERROR('Formulario 4. Programático'!S132/'Formulario 4. Programático'!$F132,0)</f>
        <v>0</v>
      </c>
      <c r="R132" s="829">
        <f>IFERROR('Formulario 4. Programático'!T132/'Formulario 4. Programático'!$F132,0)</f>
        <v>0</v>
      </c>
    </row>
    <row r="133" spans="1:18" ht="22.5" outlineLevel="4">
      <c r="A133" s="389" t="s">
        <v>370</v>
      </c>
      <c r="B133" s="389" t="s">
        <v>370</v>
      </c>
      <c r="C133" s="389" t="s">
        <v>369</v>
      </c>
      <c r="D133" s="389" t="s">
        <v>824</v>
      </c>
      <c r="E133" s="754" t="s">
        <v>1249</v>
      </c>
      <c r="F133" s="829">
        <f>IFERROR('Formulario 4. Programático'!H133/'Formulario 4. Programático'!$F133,0)</f>
        <v>0</v>
      </c>
      <c r="G133" s="829">
        <f>IFERROR('Formulario 4. Programático'!I133/'Formulario 4. Programático'!$F133,0)</f>
        <v>0</v>
      </c>
      <c r="H133" s="829">
        <f>IFERROR('Formulario 4. Programático'!J133/'Formulario 4. Programático'!$F133,0)</f>
        <v>0</v>
      </c>
      <c r="I133" s="829">
        <f>IFERROR('Formulario 4. Programático'!K133/'Formulario 4. Programático'!$F133,0)</f>
        <v>0</v>
      </c>
      <c r="J133" s="829">
        <f>IFERROR('Formulario 4. Programático'!L133/'Formulario 4. Programático'!$F133,0)</f>
        <v>0</v>
      </c>
      <c r="K133" s="829">
        <f>IFERROR('Formulario 4. Programático'!M133/'Formulario 4. Programático'!$F133,0)</f>
        <v>0</v>
      </c>
      <c r="L133" s="829">
        <f>IFERROR('Formulario 4. Programático'!N133/'Formulario 4. Programático'!$F133,0)</f>
        <v>0</v>
      </c>
      <c r="M133" s="829">
        <f>IFERROR('Formulario 4. Programático'!O133/'Formulario 4. Programático'!$F133,0)</f>
        <v>0</v>
      </c>
      <c r="N133" s="829">
        <f>IFERROR('Formulario 4. Programático'!P133/'Formulario 4. Programático'!$F133,0)</f>
        <v>0</v>
      </c>
      <c r="O133" s="829">
        <f>IFERROR('Formulario 4. Programático'!Q133/'Formulario 4. Programático'!$F133,0)</f>
        <v>0</v>
      </c>
      <c r="P133" s="829">
        <f>IFERROR('Formulario 4. Programático'!R133/'Formulario 4. Programático'!$F133,0)</f>
        <v>0</v>
      </c>
      <c r="Q133" s="829">
        <f>IFERROR('Formulario 4. Programático'!S133/'Formulario 4. Programático'!$F133,0)</f>
        <v>0</v>
      </c>
      <c r="R133" s="829">
        <f>IFERROR('Formulario 4. Programático'!T133/'Formulario 4. Programático'!$F133,0)</f>
        <v>0</v>
      </c>
    </row>
    <row r="134" spans="1:18" ht="22.5" outlineLevel="4">
      <c r="A134" s="389" t="s">
        <v>370</v>
      </c>
      <c r="B134" s="389" t="s">
        <v>370</v>
      </c>
      <c r="C134" s="389" t="s">
        <v>369</v>
      </c>
      <c r="D134" s="389" t="s">
        <v>825</v>
      </c>
      <c r="E134" s="754" t="s">
        <v>1250</v>
      </c>
      <c r="F134" s="829">
        <f>IFERROR('Formulario 4. Programático'!H134/'Formulario 4. Programático'!$F134,0)</f>
        <v>0</v>
      </c>
      <c r="G134" s="829">
        <f>IFERROR('Formulario 4. Programático'!I134/'Formulario 4. Programático'!$F134,0)</f>
        <v>0</v>
      </c>
      <c r="H134" s="829">
        <f>IFERROR('Formulario 4. Programático'!J134/'Formulario 4. Programático'!$F134,0)</f>
        <v>0</v>
      </c>
      <c r="I134" s="829">
        <f>IFERROR('Formulario 4. Programático'!K134/'Formulario 4. Programático'!$F134,0)</f>
        <v>0</v>
      </c>
      <c r="J134" s="829">
        <f>IFERROR('Formulario 4. Programático'!L134/'Formulario 4. Programático'!$F134,0)</f>
        <v>0</v>
      </c>
      <c r="K134" s="829">
        <f>IFERROR('Formulario 4. Programático'!M134/'Formulario 4. Programático'!$F134,0)</f>
        <v>0</v>
      </c>
      <c r="L134" s="829">
        <f>IFERROR('Formulario 4. Programático'!N134/'Formulario 4. Programático'!$F134,0)</f>
        <v>0</v>
      </c>
      <c r="M134" s="829">
        <f>IFERROR('Formulario 4. Programático'!O134/'Formulario 4. Programático'!$F134,0)</f>
        <v>0</v>
      </c>
      <c r="N134" s="829">
        <f>IFERROR('Formulario 4. Programático'!P134/'Formulario 4. Programático'!$F134,0)</f>
        <v>0</v>
      </c>
      <c r="O134" s="829">
        <f>IFERROR('Formulario 4. Programático'!Q134/'Formulario 4. Programático'!$F134,0)</f>
        <v>0</v>
      </c>
      <c r="P134" s="829">
        <f>IFERROR('Formulario 4. Programático'!R134/'Formulario 4. Programático'!$F134,0)</f>
        <v>0</v>
      </c>
      <c r="Q134" s="829">
        <f>IFERROR('Formulario 4. Programático'!S134/'Formulario 4. Programático'!$F134,0)</f>
        <v>0</v>
      </c>
      <c r="R134" s="829">
        <f>IFERROR('Formulario 4. Programático'!T134/'Formulario 4. Programático'!$F134,0)</f>
        <v>0</v>
      </c>
    </row>
    <row r="135" spans="1:18" ht="11.25" outlineLevel="4">
      <c r="A135" s="389" t="s">
        <v>370</v>
      </c>
      <c r="B135" s="389" t="s">
        <v>370</v>
      </c>
      <c r="C135" s="389" t="s">
        <v>369</v>
      </c>
      <c r="D135" s="389" t="s">
        <v>826</v>
      </c>
      <c r="E135" s="754" t="s">
        <v>1251</v>
      </c>
      <c r="F135" s="829">
        <f>IFERROR('Formulario 4. Programático'!H135/'Formulario 4. Programático'!$F135,0)</f>
        <v>0</v>
      </c>
      <c r="G135" s="829">
        <f>IFERROR('Formulario 4. Programático'!I135/'Formulario 4. Programático'!$F135,0)</f>
        <v>0</v>
      </c>
      <c r="H135" s="829">
        <f>IFERROR('Formulario 4. Programático'!J135/'Formulario 4. Programático'!$F135,0)</f>
        <v>0</v>
      </c>
      <c r="I135" s="829">
        <f>IFERROR('Formulario 4. Programático'!K135/'Formulario 4. Programático'!$F135,0)</f>
        <v>0</v>
      </c>
      <c r="J135" s="829">
        <f>IFERROR('Formulario 4. Programático'!L135/'Formulario 4. Programático'!$F135,0)</f>
        <v>0</v>
      </c>
      <c r="K135" s="829">
        <f>IFERROR('Formulario 4. Programático'!M135/'Formulario 4. Programático'!$F135,0)</f>
        <v>0</v>
      </c>
      <c r="L135" s="829">
        <f>IFERROR('Formulario 4. Programático'!N135/'Formulario 4. Programático'!$F135,0)</f>
        <v>0</v>
      </c>
      <c r="M135" s="829">
        <f>IFERROR('Formulario 4. Programático'!O135/'Formulario 4. Programático'!$F135,0)</f>
        <v>0</v>
      </c>
      <c r="N135" s="829">
        <f>IFERROR('Formulario 4. Programático'!P135/'Formulario 4. Programático'!$F135,0)</f>
        <v>0</v>
      </c>
      <c r="O135" s="829">
        <f>IFERROR('Formulario 4. Programático'!Q135/'Formulario 4. Programático'!$F135,0)</f>
        <v>0</v>
      </c>
      <c r="P135" s="829">
        <f>IFERROR('Formulario 4. Programático'!R135/'Formulario 4. Programático'!$F135,0)</f>
        <v>0</v>
      </c>
      <c r="Q135" s="829">
        <f>IFERROR('Formulario 4. Programático'!S135/'Formulario 4. Programático'!$F135,0)</f>
        <v>0</v>
      </c>
      <c r="R135" s="829">
        <f>IFERROR('Formulario 4. Programático'!T135/'Formulario 4. Programático'!$F135,0)</f>
        <v>0</v>
      </c>
    </row>
    <row r="136" spans="1:18" ht="11.25" outlineLevel="4">
      <c r="A136" s="389" t="s">
        <v>370</v>
      </c>
      <c r="B136" s="389" t="s">
        <v>370</v>
      </c>
      <c r="C136" s="389" t="s">
        <v>369</v>
      </c>
      <c r="D136" s="389" t="s">
        <v>827</v>
      </c>
      <c r="E136" s="754" t="s">
        <v>1252</v>
      </c>
      <c r="F136" s="829">
        <f>IFERROR('Formulario 4. Programático'!H136/'Formulario 4. Programático'!$F136,0)</f>
        <v>0</v>
      </c>
      <c r="G136" s="829">
        <f>IFERROR('Formulario 4. Programático'!I136/'Formulario 4. Programático'!$F136,0)</f>
        <v>0</v>
      </c>
      <c r="H136" s="829">
        <f>IFERROR('Formulario 4. Programático'!J136/'Formulario 4. Programático'!$F136,0)</f>
        <v>0</v>
      </c>
      <c r="I136" s="829">
        <f>IFERROR('Formulario 4. Programático'!K136/'Formulario 4. Programático'!$F136,0)</f>
        <v>0</v>
      </c>
      <c r="J136" s="829">
        <f>IFERROR('Formulario 4. Programático'!L136/'Formulario 4. Programático'!$F136,0)</f>
        <v>0</v>
      </c>
      <c r="K136" s="829">
        <f>IFERROR('Formulario 4. Programático'!M136/'Formulario 4. Programático'!$F136,0)</f>
        <v>0</v>
      </c>
      <c r="L136" s="829">
        <f>IFERROR('Formulario 4. Programático'!N136/'Formulario 4. Programático'!$F136,0)</f>
        <v>0</v>
      </c>
      <c r="M136" s="829">
        <f>IFERROR('Formulario 4. Programático'!O136/'Formulario 4. Programático'!$F136,0)</f>
        <v>0</v>
      </c>
      <c r="N136" s="829">
        <f>IFERROR('Formulario 4. Programático'!P136/'Formulario 4. Programático'!$F136,0)</f>
        <v>0</v>
      </c>
      <c r="O136" s="829">
        <f>IFERROR('Formulario 4. Programático'!Q136/'Formulario 4. Programático'!$F136,0)</f>
        <v>0</v>
      </c>
      <c r="P136" s="829">
        <f>IFERROR('Formulario 4. Programático'!R136/'Formulario 4. Programático'!$F136,0)</f>
        <v>0</v>
      </c>
      <c r="Q136" s="829">
        <f>IFERROR('Formulario 4. Programático'!S136/'Formulario 4. Programático'!$F136,0)</f>
        <v>0</v>
      </c>
      <c r="R136" s="829">
        <f>IFERROR('Formulario 4. Programático'!T136/'Formulario 4. Programático'!$F136,0)</f>
        <v>0</v>
      </c>
    </row>
    <row r="137" spans="1:18" ht="11.25" outlineLevel="4">
      <c r="A137" s="389" t="s">
        <v>370</v>
      </c>
      <c r="B137" s="389" t="s">
        <v>370</v>
      </c>
      <c r="C137" s="389" t="s">
        <v>369</v>
      </c>
      <c r="D137" s="389" t="s">
        <v>828</v>
      </c>
      <c r="E137" s="754" t="s">
        <v>1253</v>
      </c>
      <c r="F137" s="829">
        <f>IFERROR('Formulario 4. Programático'!H137/'Formulario 4. Programático'!$F137,0)</f>
        <v>0</v>
      </c>
      <c r="G137" s="829">
        <f>IFERROR('Formulario 4. Programático'!I137/'Formulario 4. Programático'!$F137,0)</f>
        <v>0</v>
      </c>
      <c r="H137" s="829">
        <f>IFERROR('Formulario 4. Programático'!J137/'Formulario 4. Programático'!$F137,0)</f>
        <v>0</v>
      </c>
      <c r="I137" s="829">
        <f>IFERROR('Formulario 4. Programático'!K137/'Formulario 4. Programático'!$F137,0)</f>
        <v>0</v>
      </c>
      <c r="J137" s="829">
        <f>IFERROR('Formulario 4. Programático'!L137/'Formulario 4. Programático'!$F137,0)</f>
        <v>0</v>
      </c>
      <c r="K137" s="829">
        <f>IFERROR('Formulario 4. Programático'!M137/'Formulario 4. Programático'!$F137,0)</f>
        <v>0</v>
      </c>
      <c r="L137" s="829">
        <f>IFERROR('Formulario 4. Programático'!N137/'Formulario 4. Programático'!$F137,0)</f>
        <v>0</v>
      </c>
      <c r="M137" s="829">
        <f>IFERROR('Formulario 4. Programático'!O137/'Formulario 4. Programático'!$F137,0)</f>
        <v>0</v>
      </c>
      <c r="N137" s="829">
        <f>IFERROR('Formulario 4. Programático'!P137/'Formulario 4. Programático'!$F137,0)</f>
        <v>0</v>
      </c>
      <c r="O137" s="829">
        <f>IFERROR('Formulario 4. Programático'!Q137/'Formulario 4. Programático'!$F137,0)</f>
        <v>0</v>
      </c>
      <c r="P137" s="829">
        <f>IFERROR('Formulario 4. Programático'!R137/'Formulario 4. Programático'!$F137,0)</f>
        <v>0</v>
      </c>
      <c r="Q137" s="829">
        <f>IFERROR('Formulario 4. Programático'!S137/'Formulario 4. Programático'!$F137,0)</f>
        <v>0</v>
      </c>
      <c r="R137" s="829">
        <f>IFERROR('Formulario 4. Programático'!T137/'Formulario 4. Programático'!$F137,0)</f>
        <v>0</v>
      </c>
    </row>
    <row r="138" spans="1:18" ht="11.25" outlineLevel="4">
      <c r="A138" s="389" t="s">
        <v>370</v>
      </c>
      <c r="B138" s="389" t="s">
        <v>370</v>
      </c>
      <c r="C138" s="389" t="s">
        <v>369</v>
      </c>
      <c r="D138" s="389" t="s">
        <v>829</v>
      </c>
      <c r="E138" s="754" t="s">
        <v>1967</v>
      </c>
      <c r="F138" s="829">
        <f>IFERROR('Formulario 4. Programático'!H138/'Formulario 4. Programático'!$F138,0)</f>
        <v>0</v>
      </c>
      <c r="G138" s="829">
        <f>IFERROR('Formulario 4. Programático'!I138/'Formulario 4. Programático'!$F138,0)</f>
        <v>0</v>
      </c>
      <c r="H138" s="829">
        <f>IFERROR('Formulario 4. Programático'!J138/'Formulario 4. Programático'!$F138,0)</f>
        <v>0</v>
      </c>
      <c r="I138" s="829">
        <f>IFERROR('Formulario 4. Programático'!K138/'Formulario 4. Programático'!$F138,0)</f>
        <v>0</v>
      </c>
      <c r="J138" s="829">
        <f>IFERROR('Formulario 4. Programático'!L138/'Formulario 4. Programático'!$F138,0)</f>
        <v>0</v>
      </c>
      <c r="K138" s="829">
        <f>IFERROR('Formulario 4. Programático'!M138/'Formulario 4. Programático'!$F138,0)</f>
        <v>0</v>
      </c>
      <c r="L138" s="829">
        <f>IFERROR('Formulario 4. Programático'!N138/'Formulario 4. Programático'!$F138,0)</f>
        <v>0</v>
      </c>
      <c r="M138" s="829">
        <f>IFERROR('Formulario 4. Programático'!O138/'Formulario 4. Programático'!$F138,0)</f>
        <v>0</v>
      </c>
      <c r="N138" s="829">
        <f>IFERROR('Formulario 4. Programático'!P138/'Formulario 4. Programático'!$F138,0)</f>
        <v>0</v>
      </c>
      <c r="O138" s="829">
        <f>IFERROR('Formulario 4. Programático'!Q138/'Formulario 4. Programático'!$F138,0)</f>
        <v>0</v>
      </c>
      <c r="P138" s="829">
        <f>IFERROR('Formulario 4. Programático'!R138/'Formulario 4. Programático'!$F138,0)</f>
        <v>0</v>
      </c>
      <c r="Q138" s="829">
        <f>IFERROR('Formulario 4. Programático'!S138/'Formulario 4. Programático'!$F138,0)</f>
        <v>0</v>
      </c>
      <c r="R138" s="829">
        <f>IFERROR('Formulario 4. Programático'!T138/'Formulario 4. Programático'!$F138,0)</f>
        <v>0</v>
      </c>
    </row>
    <row r="139" spans="1:18" ht="11.25" outlineLevel="4">
      <c r="A139" s="389" t="s">
        <v>370</v>
      </c>
      <c r="B139" s="389" t="s">
        <v>370</v>
      </c>
      <c r="C139" s="389" t="s">
        <v>369</v>
      </c>
      <c r="D139" s="389" t="s">
        <v>830</v>
      </c>
      <c r="E139" s="754" t="s">
        <v>1254</v>
      </c>
      <c r="F139" s="829">
        <f>IFERROR('Formulario 4. Programático'!H139/'Formulario 4. Programático'!$F139,0)</f>
        <v>0</v>
      </c>
      <c r="G139" s="829">
        <f>IFERROR('Formulario 4. Programático'!I139/'Formulario 4. Programático'!$F139,0)</f>
        <v>0</v>
      </c>
      <c r="H139" s="829">
        <f>IFERROR('Formulario 4. Programático'!J139/'Formulario 4. Programático'!$F139,0)</f>
        <v>0</v>
      </c>
      <c r="I139" s="829">
        <f>IFERROR('Formulario 4. Programático'!K139/'Formulario 4. Programático'!$F139,0)</f>
        <v>0</v>
      </c>
      <c r="J139" s="829">
        <f>IFERROR('Formulario 4. Programático'!L139/'Formulario 4. Programático'!$F139,0)</f>
        <v>0</v>
      </c>
      <c r="K139" s="829">
        <f>IFERROR('Formulario 4. Programático'!M139/'Formulario 4. Programático'!$F139,0)</f>
        <v>0</v>
      </c>
      <c r="L139" s="829">
        <f>IFERROR('Formulario 4. Programático'!N139/'Formulario 4. Programático'!$F139,0)</f>
        <v>0</v>
      </c>
      <c r="M139" s="829">
        <f>IFERROR('Formulario 4. Programático'!O139/'Formulario 4. Programático'!$F139,0)</f>
        <v>0</v>
      </c>
      <c r="N139" s="829">
        <f>IFERROR('Formulario 4. Programático'!P139/'Formulario 4. Programático'!$F139,0)</f>
        <v>0</v>
      </c>
      <c r="O139" s="829">
        <f>IFERROR('Formulario 4. Programático'!Q139/'Formulario 4. Programático'!$F139,0)</f>
        <v>0</v>
      </c>
      <c r="P139" s="829">
        <f>IFERROR('Formulario 4. Programático'!R139/'Formulario 4. Programático'!$F139,0)</f>
        <v>0</v>
      </c>
      <c r="Q139" s="829">
        <f>IFERROR('Formulario 4. Programático'!S139/'Formulario 4. Programático'!$F139,0)</f>
        <v>0</v>
      </c>
      <c r="R139" s="829">
        <f>IFERROR('Formulario 4. Programático'!T139/'Formulario 4. Programático'!$F139,0)</f>
        <v>0</v>
      </c>
    </row>
    <row r="140" spans="1:18" ht="11.25" outlineLevel="4">
      <c r="A140" s="389" t="s">
        <v>370</v>
      </c>
      <c r="B140" s="389" t="s">
        <v>370</v>
      </c>
      <c r="C140" s="389" t="s">
        <v>369</v>
      </c>
      <c r="D140" s="389" t="s">
        <v>831</v>
      </c>
      <c r="E140" s="754" t="s">
        <v>1255</v>
      </c>
      <c r="F140" s="829">
        <f>IFERROR('Formulario 4. Programático'!H140/'Formulario 4. Programático'!$F140,0)</f>
        <v>0</v>
      </c>
      <c r="G140" s="829">
        <f>IFERROR('Formulario 4. Programático'!I140/'Formulario 4. Programático'!$F140,0)</f>
        <v>0</v>
      </c>
      <c r="H140" s="829">
        <f>IFERROR('Formulario 4. Programático'!J140/'Formulario 4. Programático'!$F140,0)</f>
        <v>0</v>
      </c>
      <c r="I140" s="829">
        <f>IFERROR('Formulario 4. Programático'!K140/'Formulario 4. Programático'!$F140,0)</f>
        <v>0</v>
      </c>
      <c r="J140" s="829">
        <f>IFERROR('Formulario 4. Programático'!L140/'Formulario 4. Programático'!$F140,0)</f>
        <v>0</v>
      </c>
      <c r="K140" s="829">
        <f>IFERROR('Formulario 4. Programático'!M140/'Formulario 4. Programático'!$F140,0)</f>
        <v>0</v>
      </c>
      <c r="L140" s="829">
        <f>IFERROR('Formulario 4. Programático'!N140/'Formulario 4. Programático'!$F140,0)</f>
        <v>0</v>
      </c>
      <c r="M140" s="829">
        <f>IFERROR('Formulario 4. Programático'!O140/'Formulario 4. Programático'!$F140,0)</f>
        <v>0</v>
      </c>
      <c r="N140" s="829">
        <f>IFERROR('Formulario 4. Programático'!P140/'Formulario 4. Programático'!$F140,0)</f>
        <v>0</v>
      </c>
      <c r="O140" s="829">
        <f>IFERROR('Formulario 4. Programático'!Q140/'Formulario 4. Programático'!$F140,0)</f>
        <v>0</v>
      </c>
      <c r="P140" s="829">
        <f>IFERROR('Formulario 4. Programático'!R140/'Formulario 4. Programático'!$F140,0)</f>
        <v>0</v>
      </c>
      <c r="Q140" s="829">
        <f>IFERROR('Formulario 4. Programático'!S140/'Formulario 4. Programático'!$F140,0)</f>
        <v>0</v>
      </c>
      <c r="R140" s="829">
        <f>IFERROR('Formulario 4. Programático'!T140/'Formulario 4. Programático'!$F140,0)</f>
        <v>0</v>
      </c>
    </row>
    <row r="141" spans="1:18" ht="11.25" outlineLevel="4">
      <c r="A141" s="389" t="s">
        <v>370</v>
      </c>
      <c r="B141" s="389" t="s">
        <v>370</v>
      </c>
      <c r="C141" s="389" t="s">
        <v>369</v>
      </c>
      <c r="D141" s="389" t="s">
        <v>832</v>
      </c>
      <c r="E141" s="754" t="s">
        <v>1256</v>
      </c>
      <c r="F141" s="829">
        <f>IFERROR('Formulario 4. Programático'!H141/'Formulario 4. Programático'!$F141,0)</f>
        <v>0</v>
      </c>
      <c r="G141" s="829">
        <f>IFERROR('Formulario 4. Programático'!I141/'Formulario 4. Programático'!$F141,0)</f>
        <v>0</v>
      </c>
      <c r="H141" s="829">
        <f>IFERROR('Formulario 4. Programático'!J141/'Formulario 4. Programático'!$F141,0)</f>
        <v>0</v>
      </c>
      <c r="I141" s="829">
        <f>IFERROR('Formulario 4. Programático'!K141/'Formulario 4. Programático'!$F141,0)</f>
        <v>0</v>
      </c>
      <c r="J141" s="829">
        <f>IFERROR('Formulario 4. Programático'!L141/'Formulario 4. Programático'!$F141,0)</f>
        <v>0</v>
      </c>
      <c r="K141" s="829">
        <f>IFERROR('Formulario 4. Programático'!M141/'Formulario 4. Programático'!$F141,0)</f>
        <v>0</v>
      </c>
      <c r="L141" s="829">
        <f>IFERROR('Formulario 4. Programático'!N141/'Formulario 4. Programático'!$F141,0)</f>
        <v>0</v>
      </c>
      <c r="M141" s="829">
        <f>IFERROR('Formulario 4. Programático'!O141/'Formulario 4. Programático'!$F141,0)</f>
        <v>0</v>
      </c>
      <c r="N141" s="829">
        <f>IFERROR('Formulario 4. Programático'!P141/'Formulario 4. Programático'!$F141,0)</f>
        <v>0</v>
      </c>
      <c r="O141" s="829">
        <f>IFERROR('Formulario 4. Programático'!Q141/'Formulario 4. Programático'!$F141,0)</f>
        <v>0</v>
      </c>
      <c r="P141" s="829">
        <f>IFERROR('Formulario 4. Programático'!R141/'Formulario 4. Programático'!$F141,0)</f>
        <v>0</v>
      </c>
      <c r="Q141" s="829">
        <f>IFERROR('Formulario 4. Programático'!S141/'Formulario 4. Programático'!$F141,0)</f>
        <v>0</v>
      </c>
      <c r="R141" s="829">
        <f>IFERROR('Formulario 4. Programático'!T141/'Formulario 4. Programático'!$F141,0)</f>
        <v>0</v>
      </c>
    </row>
    <row r="142" spans="1:18" ht="11.25" outlineLevel="4">
      <c r="A142" s="389" t="s">
        <v>370</v>
      </c>
      <c r="B142" s="389" t="s">
        <v>370</v>
      </c>
      <c r="C142" s="389" t="s">
        <v>369</v>
      </c>
      <c r="D142" s="389" t="s">
        <v>833</v>
      </c>
      <c r="E142" s="754" t="s">
        <v>1257</v>
      </c>
      <c r="F142" s="829">
        <f>IFERROR('Formulario 4. Programático'!H142/'Formulario 4. Programático'!$F142,0)</f>
        <v>0</v>
      </c>
      <c r="G142" s="829">
        <f>IFERROR('Formulario 4. Programático'!I142/'Formulario 4. Programático'!$F142,0)</f>
        <v>0</v>
      </c>
      <c r="H142" s="829">
        <f>IFERROR('Formulario 4. Programático'!J142/'Formulario 4. Programático'!$F142,0)</f>
        <v>0</v>
      </c>
      <c r="I142" s="829">
        <f>IFERROR('Formulario 4. Programático'!K142/'Formulario 4. Programático'!$F142,0)</f>
        <v>0</v>
      </c>
      <c r="J142" s="829">
        <f>IFERROR('Formulario 4. Programático'!L142/'Formulario 4. Programático'!$F142,0)</f>
        <v>0</v>
      </c>
      <c r="K142" s="829">
        <f>IFERROR('Formulario 4. Programático'!M142/'Formulario 4. Programático'!$F142,0)</f>
        <v>0</v>
      </c>
      <c r="L142" s="829">
        <f>IFERROR('Formulario 4. Programático'!N142/'Formulario 4. Programático'!$F142,0)</f>
        <v>0</v>
      </c>
      <c r="M142" s="829">
        <f>IFERROR('Formulario 4. Programático'!O142/'Formulario 4. Programático'!$F142,0)</f>
        <v>0</v>
      </c>
      <c r="N142" s="829">
        <f>IFERROR('Formulario 4. Programático'!P142/'Formulario 4. Programático'!$F142,0)</f>
        <v>0</v>
      </c>
      <c r="O142" s="829">
        <f>IFERROR('Formulario 4. Programático'!Q142/'Formulario 4. Programático'!$F142,0)</f>
        <v>0</v>
      </c>
      <c r="P142" s="829">
        <f>IFERROR('Formulario 4. Programático'!R142/'Formulario 4. Programático'!$F142,0)</f>
        <v>0</v>
      </c>
      <c r="Q142" s="829">
        <f>IFERROR('Formulario 4. Programático'!S142/'Formulario 4. Programático'!$F142,0)</f>
        <v>0</v>
      </c>
      <c r="R142" s="829">
        <f>IFERROR('Formulario 4. Programático'!T142/'Formulario 4. Programático'!$F142,0)</f>
        <v>0</v>
      </c>
    </row>
    <row r="143" spans="1:18" ht="11.25" outlineLevel="4">
      <c r="A143" s="389" t="s">
        <v>370</v>
      </c>
      <c r="B143" s="389" t="s">
        <v>370</v>
      </c>
      <c r="C143" s="389" t="s">
        <v>369</v>
      </c>
      <c r="D143" s="389">
        <v>33</v>
      </c>
      <c r="E143" s="754" t="s">
        <v>1258</v>
      </c>
      <c r="F143" s="829">
        <f>IFERROR('Formulario 4. Programático'!H143/'Formulario 4. Programático'!$F143,0)</f>
        <v>0</v>
      </c>
      <c r="G143" s="829">
        <f>IFERROR('Formulario 4. Programático'!I143/'Formulario 4. Programático'!$F143,0)</f>
        <v>0</v>
      </c>
      <c r="H143" s="829">
        <f>IFERROR('Formulario 4. Programático'!J143/'Formulario 4. Programático'!$F143,0)</f>
        <v>0</v>
      </c>
      <c r="I143" s="829">
        <f>IFERROR('Formulario 4. Programático'!K143/'Formulario 4. Programático'!$F143,0)</f>
        <v>0</v>
      </c>
      <c r="J143" s="829">
        <f>IFERROR('Formulario 4. Programático'!L143/'Formulario 4. Programático'!$F143,0)</f>
        <v>0</v>
      </c>
      <c r="K143" s="829">
        <f>IFERROR('Formulario 4. Programático'!M143/'Formulario 4. Programático'!$F143,0)</f>
        <v>0</v>
      </c>
      <c r="L143" s="829">
        <f>IFERROR('Formulario 4. Programático'!N143/'Formulario 4. Programático'!$F143,0)</f>
        <v>0</v>
      </c>
      <c r="M143" s="829">
        <f>IFERROR('Formulario 4. Programático'!O143/'Formulario 4. Programático'!$F143,0)</f>
        <v>0</v>
      </c>
      <c r="N143" s="829">
        <f>IFERROR('Formulario 4. Programático'!P143/'Formulario 4. Programático'!$F143,0)</f>
        <v>0</v>
      </c>
      <c r="O143" s="829">
        <f>IFERROR('Formulario 4. Programático'!Q143/'Formulario 4. Programático'!$F143,0)</f>
        <v>0</v>
      </c>
      <c r="P143" s="829">
        <f>IFERROR('Formulario 4. Programático'!R143/'Formulario 4. Programático'!$F143,0)</f>
        <v>0</v>
      </c>
      <c r="Q143" s="829">
        <f>IFERROR('Formulario 4. Programático'!S143/'Formulario 4. Programático'!$F143,0)</f>
        <v>0</v>
      </c>
      <c r="R143" s="829">
        <f>IFERROR('Formulario 4. Programático'!T143/'Formulario 4. Programático'!$F143,0)</f>
        <v>0</v>
      </c>
    </row>
    <row r="144" spans="1:18" ht="11.25" outlineLevel="4">
      <c r="A144" s="389" t="s">
        <v>370</v>
      </c>
      <c r="B144" s="389" t="s">
        <v>370</v>
      </c>
      <c r="C144" s="389" t="s">
        <v>369</v>
      </c>
      <c r="D144" s="389" t="s">
        <v>835</v>
      </c>
      <c r="E144" s="754" t="s">
        <v>1259</v>
      </c>
      <c r="F144" s="829">
        <f>IFERROR('Formulario 4. Programático'!H144/'Formulario 4. Programático'!$F144,0)</f>
        <v>0</v>
      </c>
      <c r="G144" s="829">
        <f>IFERROR('Formulario 4. Programático'!I144/'Formulario 4. Programático'!$F144,0)</f>
        <v>0</v>
      </c>
      <c r="H144" s="829">
        <f>IFERROR('Formulario 4. Programático'!J144/'Formulario 4. Programático'!$F144,0)</f>
        <v>0</v>
      </c>
      <c r="I144" s="829">
        <f>IFERROR('Formulario 4. Programático'!K144/'Formulario 4. Programático'!$F144,0)</f>
        <v>0</v>
      </c>
      <c r="J144" s="829">
        <f>IFERROR('Formulario 4. Programático'!L144/'Formulario 4. Programático'!$F144,0)</f>
        <v>0</v>
      </c>
      <c r="K144" s="829">
        <f>IFERROR('Formulario 4. Programático'!M144/'Formulario 4. Programático'!$F144,0)</f>
        <v>0</v>
      </c>
      <c r="L144" s="829">
        <f>IFERROR('Formulario 4. Programático'!N144/'Formulario 4. Programático'!$F144,0)</f>
        <v>0</v>
      </c>
      <c r="M144" s="829">
        <f>IFERROR('Formulario 4. Programático'!O144/'Formulario 4. Programático'!$F144,0)</f>
        <v>0</v>
      </c>
      <c r="N144" s="829">
        <f>IFERROR('Formulario 4. Programático'!P144/'Formulario 4. Programático'!$F144,0)</f>
        <v>0</v>
      </c>
      <c r="O144" s="829">
        <f>IFERROR('Formulario 4. Programático'!Q144/'Formulario 4. Programático'!$F144,0)</f>
        <v>0</v>
      </c>
      <c r="P144" s="829">
        <f>IFERROR('Formulario 4. Programático'!R144/'Formulario 4. Programático'!$F144,0)</f>
        <v>0</v>
      </c>
      <c r="Q144" s="829">
        <f>IFERROR('Formulario 4. Programático'!S144/'Formulario 4. Programático'!$F144,0)</f>
        <v>0</v>
      </c>
      <c r="R144" s="829">
        <f>IFERROR('Formulario 4. Programático'!T144/'Formulario 4. Programático'!$F144,0)</f>
        <v>0</v>
      </c>
    </row>
    <row r="145" spans="1:18" ht="11.25" outlineLevel="4">
      <c r="A145" s="389" t="s">
        <v>370</v>
      </c>
      <c r="B145" s="389" t="s">
        <v>370</v>
      </c>
      <c r="C145" s="389" t="s">
        <v>369</v>
      </c>
      <c r="D145" s="389" t="s">
        <v>836</v>
      </c>
      <c r="E145" s="754" t="s">
        <v>1260</v>
      </c>
      <c r="F145" s="829">
        <f>IFERROR('Formulario 4. Programático'!H145/'Formulario 4. Programático'!$F145,0)</f>
        <v>0</v>
      </c>
      <c r="G145" s="829">
        <f>IFERROR('Formulario 4. Programático'!I145/'Formulario 4. Programático'!$F145,0)</f>
        <v>0</v>
      </c>
      <c r="H145" s="829">
        <f>IFERROR('Formulario 4. Programático'!J145/'Formulario 4. Programático'!$F145,0)</f>
        <v>0</v>
      </c>
      <c r="I145" s="829">
        <f>IFERROR('Formulario 4. Programático'!K145/'Formulario 4. Programático'!$F145,0)</f>
        <v>0</v>
      </c>
      <c r="J145" s="829">
        <f>IFERROR('Formulario 4. Programático'!L145/'Formulario 4. Programático'!$F145,0)</f>
        <v>0</v>
      </c>
      <c r="K145" s="829">
        <f>IFERROR('Formulario 4. Programático'!M145/'Formulario 4. Programático'!$F145,0)</f>
        <v>0</v>
      </c>
      <c r="L145" s="829">
        <f>IFERROR('Formulario 4. Programático'!N145/'Formulario 4. Programático'!$F145,0)</f>
        <v>0</v>
      </c>
      <c r="M145" s="829">
        <f>IFERROR('Formulario 4. Programático'!O145/'Formulario 4. Programático'!$F145,0)</f>
        <v>0</v>
      </c>
      <c r="N145" s="829">
        <f>IFERROR('Formulario 4. Programático'!P145/'Formulario 4. Programático'!$F145,0)</f>
        <v>0</v>
      </c>
      <c r="O145" s="829">
        <f>IFERROR('Formulario 4. Programático'!Q145/'Formulario 4. Programático'!$F145,0)</f>
        <v>0</v>
      </c>
      <c r="P145" s="829">
        <f>IFERROR('Formulario 4. Programático'!R145/'Formulario 4. Programático'!$F145,0)</f>
        <v>0</v>
      </c>
      <c r="Q145" s="829">
        <f>IFERROR('Formulario 4. Programático'!S145/'Formulario 4. Programático'!$F145,0)</f>
        <v>0</v>
      </c>
      <c r="R145" s="829">
        <f>IFERROR('Formulario 4. Programático'!T145/'Formulario 4. Programático'!$F145,0)</f>
        <v>0</v>
      </c>
    </row>
    <row r="146" spans="1:18" ht="11.25" outlineLevel="4">
      <c r="A146" s="389" t="s">
        <v>370</v>
      </c>
      <c r="B146" s="389" t="s">
        <v>370</v>
      </c>
      <c r="C146" s="389" t="s">
        <v>369</v>
      </c>
      <c r="D146" s="389" t="s">
        <v>837</v>
      </c>
      <c r="E146" s="754" t="s">
        <v>1261</v>
      </c>
      <c r="F146" s="829">
        <f>IFERROR('Formulario 4. Programático'!H146/'Formulario 4. Programático'!$F146,0)</f>
        <v>0</v>
      </c>
      <c r="G146" s="829">
        <f>IFERROR('Formulario 4. Programático'!I146/'Formulario 4. Programático'!$F146,0)</f>
        <v>0</v>
      </c>
      <c r="H146" s="829">
        <f>IFERROR('Formulario 4. Programático'!J146/'Formulario 4. Programático'!$F146,0)</f>
        <v>0</v>
      </c>
      <c r="I146" s="829">
        <f>IFERROR('Formulario 4. Programático'!K146/'Formulario 4. Programático'!$F146,0)</f>
        <v>0</v>
      </c>
      <c r="J146" s="829">
        <f>IFERROR('Formulario 4. Programático'!L146/'Formulario 4. Programático'!$F146,0)</f>
        <v>0</v>
      </c>
      <c r="K146" s="829">
        <f>IFERROR('Formulario 4. Programático'!M146/'Formulario 4. Programático'!$F146,0)</f>
        <v>0</v>
      </c>
      <c r="L146" s="829">
        <f>IFERROR('Formulario 4. Programático'!N146/'Formulario 4. Programático'!$F146,0)</f>
        <v>0</v>
      </c>
      <c r="M146" s="829">
        <f>IFERROR('Formulario 4. Programático'!O146/'Formulario 4. Programático'!$F146,0)</f>
        <v>0</v>
      </c>
      <c r="N146" s="829">
        <f>IFERROR('Formulario 4. Programático'!P146/'Formulario 4. Programático'!$F146,0)</f>
        <v>0</v>
      </c>
      <c r="O146" s="829">
        <f>IFERROR('Formulario 4. Programático'!Q146/'Formulario 4. Programático'!$F146,0)</f>
        <v>0</v>
      </c>
      <c r="P146" s="829">
        <f>IFERROR('Formulario 4. Programático'!R146/'Formulario 4. Programático'!$F146,0)</f>
        <v>0</v>
      </c>
      <c r="Q146" s="829">
        <f>IFERROR('Formulario 4. Programático'!S146/'Formulario 4. Programático'!$F146,0)</f>
        <v>0</v>
      </c>
      <c r="R146" s="829">
        <f>IFERROR('Formulario 4. Programático'!T146/'Formulario 4. Programático'!$F146,0)</f>
        <v>0</v>
      </c>
    </row>
    <row r="147" spans="1:18" ht="11.25" outlineLevel="2">
      <c r="A147" s="389" t="s">
        <v>370</v>
      </c>
      <c r="B147" s="389" t="s">
        <v>370</v>
      </c>
      <c r="C147" s="389" t="s">
        <v>369</v>
      </c>
      <c r="D147" s="389" t="s">
        <v>838</v>
      </c>
      <c r="E147" s="754" t="s">
        <v>1968</v>
      </c>
      <c r="F147" s="829">
        <f>IFERROR('Formulario 4. Programático'!H147/'Formulario 4. Programático'!$F147,0)</f>
        <v>0</v>
      </c>
      <c r="G147" s="829">
        <f>IFERROR('Formulario 4. Programático'!I147/'Formulario 4. Programático'!$F147,0)</f>
        <v>0</v>
      </c>
      <c r="H147" s="829">
        <f>IFERROR('Formulario 4. Programático'!J147/'Formulario 4. Programático'!$F147,0)</f>
        <v>0</v>
      </c>
      <c r="I147" s="829">
        <f>IFERROR('Formulario 4. Programático'!K147/'Formulario 4. Programático'!$F147,0)</f>
        <v>0</v>
      </c>
      <c r="J147" s="829">
        <f>IFERROR('Formulario 4. Programático'!L147/'Formulario 4. Programático'!$F147,0)</f>
        <v>0</v>
      </c>
      <c r="K147" s="829">
        <f>IFERROR('Formulario 4. Programático'!M147/'Formulario 4. Programático'!$F147,0)</f>
        <v>0</v>
      </c>
      <c r="L147" s="829">
        <f>IFERROR('Formulario 4. Programático'!N147/'Formulario 4. Programático'!$F147,0)</f>
        <v>0</v>
      </c>
      <c r="M147" s="829">
        <f>IFERROR('Formulario 4. Programático'!O147/'Formulario 4. Programático'!$F147,0)</f>
        <v>0</v>
      </c>
      <c r="N147" s="829">
        <f>IFERROR('Formulario 4. Programático'!P147/'Formulario 4. Programático'!$F147,0)</f>
        <v>0</v>
      </c>
      <c r="O147" s="829">
        <f>IFERROR('Formulario 4. Programático'!Q147/'Formulario 4. Programático'!$F147,0)</f>
        <v>0</v>
      </c>
      <c r="P147" s="829">
        <f>IFERROR('Formulario 4. Programático'!R147/'Formulario 4. Programático'!$F147,0)</f>
        <v>0</v>
      </c>
      <c r="Q147" s="829">
        <f>IFERROR('Formulario 4. Programático'!S147/'Formulario 4. Programático'!$F147,0)</f>
        <v>0</v>
      </c>
      <c r="R147" s="829">
        <f>IFERROR('Formulario 4. Programático'!T147/'Formulario 4. Programático'!$F147,0)</f>
        <v>0</v>
      </c>
    </row>
    <row r="148" spans="1:18" s="713" customFormat="1" ht="11.25" outlineLevel="2">
      <c r="A148" s="389" t="s">
        <v>370</v>
      </c>
      <c r="B148" s="389" t="s">
        <v>370</v>
      </c>
      <c r="C148" s="389" t="s">
        <v>369</v>
      </c>
      <c r="D148" s="389" t="s">
        <v>839</v>
      </c>
      <c r="E148" s="754" t="s">
        <v>1262</v>
      </c>
      <c r="F148" s="829">
        <f>IFERROR('Formulario 4. Programático'!H148/'Formulario 4. Programático'!$F148,0)</f>
        <v>0</v>
      </c>
      <c r="G148" s="829">
        <f>IFERROR('Formulario 4. Programático'!I148/'Formulario 4. Programático'!$F148,0)</f>
        <v>0</v>
      </c>
      <c r="H148" s="829">
        <f>IFERROR('Formulario 4. Programático'!J148/'Formulario 4. Programático'!$F148,0)</f>
        <v>0</v>
      </c>
      <c r="I148" s="829">
        <f>IFERROR('Formulario 4. Programático'!K148/'Formulario 4. Programático'!$F148,0)</f>
        <v>0</v>
      </c>
      <c r="J148" s="829">
        <f>IFERROR('Formulario 4. Programático'!L148/'Formulario 4. Programático'!$F148,0)</f>
        <v>0</v>
      </c>
      <c r="K148" s="829">
        <f>IFERROR('Formulario 4. Programático'!M148/'Formulario 4. Programático'!$F148,0)</f>
        <v>0</v>
      </c>
      <c r="L148" s="829">
        <f>IFERROR('Formulario 4. Programático'!N148/'Formulario 4. Programático'!$F148,0)</f>
        <v>0</v>
      </c>
      <c r="M148" s="829">
        <f>IFERROR('Formulario 4. Programático'!O148/'Formulario 4. Programático'!$F148,0)</f>
        <v>0</v>
      </c>
      <c r="N148" s="829">
        <f>IFERROR('Formulario 4. Programático'!P148/'Formulario 4. Programático'!$F148,0)</f>
        <v>0</v>
      </c>
      <c r="O148" s="829">
        <f>IFERROR('Formulario 4. Programático'!Q148/'Formulario 4. Programático'!$F148,0)</f>
        <v>0</v>
      </c>
      <c r="P148" s="829">
        <f>IFERROR('Formulario 4. Programático'!R148/'Formulario 4. Programático'!$F148,0)</f>
        <v>0</v>
      </c>
      <c r="Q148" s="829">
        <f>IFERROR('Formulario 4. Programático'!S148/'Formulario 4. Programático'!$F148,0)</f>
        <v>0</v>
      </c>
      <c r="R148" s="829">
        <f>IFERROR('Formulario 4. Programático'!T148/'Formulario 4. Programático'!$F148,0)</f>
        <v>0</v>
      </c>
    </row>
    <row r="149" spans="1:18" ht="22.5" outlineLevel="4">
      <c r="A149" s="389" t="s">
        <v>370</v>
      </c>
      <c r="B149" s="389" t="s">
        <v>370</v>
      </c>
      <c r="C149" s="389" t="s">
        <v>369</v>
      </c>
      <c r="D149" s="389" t="s">
        <v>840</v>
      </c>
      <c r="E149" s="754" t="s">
        <v>1969</v>
      </c>
      <c r="F149" s="829">
        <f>IFERROR('Formulario 4. Programático'!H149/'Formulario 4. Programático'!$F149,0)</f>
        <v>0</v>
      </c>
      <c r="G149" s="829">
        <f>IFERROR('Formulario 4. Programático'!I149/'Formulario 4. Programático'!$F149,0)</f>
        <v>0</v>
      </c>
      <c r="H149" s="829">
        <f>IFERROR('Formulario 4. Programático'!J149/'Formulario 4. Programático'!$F149,0)</f>
        <v>0</v>
      </c>
      <c r="I149" s="829">
        <f>IFERROR('Formulario 4. Programático'!K149/'Formulario 4. Programático'!$F149,0)</f>
        <v>0</v>
      </c>
      <c r="J149" s="829">
        <f>IFERROR('Formulario 4. Programático'!L149/'Formulario 4. Programático'!$F149,0)</f>
        <v>0</v>
      </c>
      <c r="K149" s="829">
        <f>IFERROR('Formulario 4. Programático'!M149/'Formulario 4. Programático'!$F149,0)</f>
        <v>0</v>
      </c>
      <c r="L149" s="829">
        <f>IFERROR('Formulario 4. Programático'!N149/'Formulario 4. Programático'!$F149,0)</f>
        <v>0</v>
      </c>
      <c r="M149" s="829">
        <f>IFERROR('Formulario 4. Programático'!O149/'Formulario 4. Programático'!$F149,0)</f>
        <v>0</v>
      </c>
      <c r="N149" s="829">
        <f>IFERROR('Formulario 4. Programático'!P149/'Formulario 4. Programático'!$F149,0)</f>
        <v>0</v>
      </c>
      <c r="O149" s="829">
        <f>IFERROR('Formulario 4. Programático'!Q149/'Formulario 4. Programático'!$F149,0)</f>
        <v>0</v>
      </c>
      <c r="P149" s="829">
        <f>IFERROR('Formulario 4. Programático'!R149/'Formulario 4. Programático'!$F149,0)</f>
        <v>0</v>
      </c>
      <c r="Q149" s="829">
        <f>IFERROR('Formulario 4. Programático'!S149/'Formulario 4. Programático'!$F149,0)</f>
        <v>0</v>
      </c>
      <c r="R149" s="829">
        <f>IFERROR('Formulario 4. Programático'!T149/'Formulario 4. Programático'!$F149,0)</f>
        <v>0</v>
      </c>
    </row>
    <row r="150" spans="1:18" ht="22.5" outlineLevel="4">
      <c r="A150" s="389" t="s">
        <v>370</v>
      </c>
      <c r="B150" s="389" t="s">
        <v>370</v>
      </c>
      <c r="C150" s="389" t="s">
        <v>369</v>
      </c>
      <c r="D150" s="389" t="s">
        <v>841</v>
      </c>
      <c r="E150" s="755" t="s">
        <v>1970</v>
      </c>
      <c r="F150" s="830">
        <f>IFERROR('Formulario 4. Programático'!H150/'Formulario 4. Programático'!$F150,0)</f>
        <v>0</v>
      </c>
      <c r="G150" s="830">
        <f>IFERROR('Formulario 4. Programático'!I150/'Formulario 4. Programático'!$F150,0)</f>
        <v>0</v>
      </c>
      <c r="H150" s="830">
        <f>IFERROR('Formulario 4. Programático'!J150/'Formulario 4. Programático'!$F150,0)</f>
        <v>0</v>
      </c>
      <c r="I150" s="830">
        <f>IFERROR('Formulario 4. Programático'!K150/'Formulario 4. Programático'!$F150,0)</f>
        <v>0</v>
      </c>
      <c r="J150" s="830">
        <f>IFERROR('Formulario 4. Programático'!L150/'Formulario 4. Programático'!$F150,0)</f>
        <v>0</v>
      </c>
      <c r="K150" s="830">
        <f>IFERROR('Formulario 4. Programático'!M150/'Formulario 4. Programático'!$F150,0)</f>
        <v>0</v>
      </c>
      <c r="L150" s="830">
        <f>IFERROR('Formulario 4. Programático'!N150/'Formulario 4. Programático'!$F150,0)</f>
        <v>0</v>
      </c>
      <c r="M150" s="830">
        <f>IFERROR('Formulario 4. Programático'!O150/'Formulario 4. Programático'!$F150,0)</f>
        <v>0</v>
      </c>
      <c r="N150" s="830">
        <f>IFERROR('Formulario 4. Programático'!P150/'Formulario 4. Programático'!$F150,0)</f>
        <v>0</v>
      </c>
      <c r="O150" s="830">
        <f>IFERROR('Formulario 4. Programático'!Q150/'Formulario 4. Programático'!$F150,0)</f>
        <v>0</v>
      </c>
      <c r="P150" s="830">
        <f>IFERROR('Formulario 4. Programático'!R150/'Formulario 4. Programático'!$F150,0)</f>
        <v>0</v>
      </c>
      <c r="Q150" s="830">
        <f>IFERROR('Formulario 4. Programático'!S150/'Formulario 4. Programático'!$F150,0)</f>
        <v>0</v>
      </c>
      <c r="R150" s="830">
        <f>IFERROR('Formulario 4. Programático'!T150/'Formulario 4. Programático'!$F150,0)</f>
        <v>0</v>
      </c>
    </row>
    <row r="151" spans="1:18" ht="11.25" outlineLevel="4">
      <c r="A151" s="376" t="s">
        <v>370</v>
      </c>
      <c r="B151" s="376" t="s">
        <v>370</v>
      </c>
      <c r="C151" s="376" t="s">
        <v>370</v>
      </c>
      <c r="D151" s="376"/>
      <c r="E151" s="753" t="s">
        <v>1263</v>
      </c>
      <c r="F151" s="826">
        <f>IFERROR('Formulario 4. Programático'!H151/'Formulario 4. Programático'!$F151,0)</f>
        <v>0</v>
      </c>
      <c r="G151" s="826">
        <f>IFERROR('Formulario 4. Programático'!I151/'Formulario 4. Programático'!$F151,0)</f>
        <v>0</v>
      </c>
      <c r="H151" s="826">
        <f>IFERROR('Formulario 4. Programático'!J151/'Formulario 4. Programático'!$F151,0)</f>
        <v>0</v>
      </c>
      <c r="I151" s="826">
        <f>IFERROR('Formulario 4. Programático'!K151/'Formulario 4. Programático'!$F151,0)</f>
        <v>0</v>
      </c>
      <c r="J151" s="826">
        <f>IFERROR('Formulario 4. Programático'!L151/'Formulario 4. Programático'!$F151,0)</f>
        <v>0</v>
      </c>
      <c r="K151" s="826">
        <f>IFERROR('Formulario 4. Programático'!M151/'Formulario 4. Programático'!$F151,0)</f>
        <v>0</v>
      </c>
      <c r="L151" s="826">
        <f>IFERROR('Formulario 4. Programático'!N151/'Formulario 4. Programático'!$F151,0)</f>
        <v>0</v>
      </c>
      <c r="M151" s="826">
        <f>IFERROR('Formulario 4. Programático'!O151/'Formulario 4. Programático'!$F151,0)</f>
        <v>0</v>
      </c>
      <c r="N151" s="826">
        <f>IFERROR('Formulario 4. Programático'!P151/'Formulario 4. Programático'!$F151,0)</f>
        <v>0</v>
      </c>
      <c r="O151" s="826">
        <f>IFERROR('Formulario 4. Programático'!Q151/'Formulario 4. Programático'!$F151,0)</f>
        <v>0</v>
      </c>
      <c r="P151" s="826">
        <f>IFERROR('Formulario 4. Programático'!R151/'Formulario 4. Programático'!$F151,0)</f>
        <v>0</v>
      </c>
      <c r="Q151" s="826">
        <f>IFERROR('Formulario 4. Programático'!S151/'Formulario 4. Programático'!$F151,0)</f>
        <v>0</v>
      </c>
      <c r="R151" s="826">
        <f>IFERROR('Formulario 4. Programático'!T151/'Formulario 4. Programático'!$F151,0)</f>
        <v>0</v>
      </c>
    </row>
    <row r="152" spans="1:18" ht="11.25" outlineLevel="4">
      <c r="A152" s="376" t="s">
        <v>370</v>
      </c>
      <c r="B152" s="376" t="s">
        <v>370</v>
      </c>
      <c r="C152" s="376" t="s">
        <v>372</v>
      </c>
      <c r="D152" s="376"/>
      <c r="E152" s="753" t="s">
        <v>1264</v>
      </c>
      <c r="F152" s="826">
        <f>IFERROR('Formulario 4. Programático'!H152/'Formulario 4. Programático'!$F152,0)</f>
        <v>0</v>
      </c>
      <c r="G152" s="826">
        <f>IFERROR('Formulario 4. Programático'!I152/'Formulario 4. Programático'!$F152,0)</f>
        <v>0</v>
      </c>
      <c r="H152" s="826">
        <f>IFERROR('Formulario 4. Programático'!J152/'Formulario 4. Programático'!$F152,0)</f>
        <v>0</v>
      </c>
      <c r="I152" s="826">
        <f>IFERROR('Formulario 4. Programático'!K152/'Formulario 4. Programático'!$F152,0)</f>
        <v>0</v>
      </c>
      <c r="J152" s="826">
        <f>IFERROR('Formulario 4. Programático'!L152/'Formulario 4. Programático'!$F152,0)</f>
        <v>0</v>
      </c>
      <c r="K152" s="826">
        <f>IFERROR('Formulario 4. Programático'!M152/'Formulario 4. Programático'!$F152,0)</f>
        <v>0</v>
      </c>
      <c r="L152" s="826">
        <f>IFERROR('Formulario 4. Programático'!N152/'Formulario 4. Programático'!$F152,0)</f>
        <v>0</v>
      </c>
      <c r="M152" s="826">
        <f>IFERROR('Formulario 4. Programático'!O152/'Formulario 4. Programático'!$F152,0)</f>
        <v>0</v>
      </c>
      <c r="N152" s="826">
        <f>IFERROR('Formulario 4. Programático'!P152/'Formulario 4. Programático'!$F152,0)</f>
        <v>0</v>
      </c>
      <c r="O152" s="826">
        <f>IFERROR('Formulario 4. Programático'!Q152/'Formulario 4. Programático'!$F152,0)</f>
        <v>0</v>
      </c>
      <c r="P152" s="826">
        <f>IFERROR('Formulario 4. Programático'!R152/'Formulario 4. Programático'!$F152,0)</f>
        <v>0</v>
      </c>
      <c r="Q152" s="826">
        <f>IFERROR('Formulario 4. Programático'!S152/'Formulario 4. Programático'!$F152,0)</f>
        <v>0</v>
      </c>
      <c r="R152" s="826">
        <f>IFERROR('Formulario 4. Programático'!T152/'Formulario 4. Programático'!$F152,0)</f>
        <v>0</v>
      </c>
    </row>
    <row r="153" spans="1:18" ht="11.25" outlineLevel="4">
      <c r="A153" s="389" t="s">
        <v>370</v>
      </c>
      <c r="B153" s="389" t="s">
        <v>370</v>
      </c>
      <c r="C153" s="389" t="s">
        <v>372</v>
      </c>
      <c r="D153" s="389" t="s">
        <v>804</v>
      </c>
      <c r="E153" s="754" t="s">
        <v>1265</v>
      </c>
      <c r="F153" s="829">
        <f>IFERROR('Formulario 4. Programático'!H153/'Formulario 4. Programático'!$F153,0)</f>
        <v>0</v>
      </c>
      <c r="G153" s="829">
        <f>IFERROR('Formulario 4. Programático'!I153/'Formulario 4. Programático'!$F153,0)</f>
        <v>0</v>
      </c>
      <c r="H153" s="829">
        <f>IFERROR('Formulario 4. Programático'!J153/'Formulario 4. Programático'!$F153,0)</f>
        <v>0</v>
      </c>
      <c r="I153" s="829">
        <f>IFERROR('Formulario 4. Programático'!K153/'Formulario 4. Programático'!$F153,0)</f>
        <v>0</v>
      </c>
      <c r="J153" s="829">
        <f>IFERROR('Formulario 4. Programático'!L153/'Formulario 4. Programático'!$F153,0)</f>
        <v>0</v>
      </c>
      <c r="K153" s="829">
        <f>IFERROR('Formulario 4. Programático'!M153/'Formulario 4. Programático'!$F153,0)</f>
        <v>0</v>
      </c>
      <c r="L153" s="829">
        <f>IFERROR('Formulario 4. Programático'!N153/'Formulario 4. Programático'!$F153,0)</f>
        <v>0</v>
      </c>
      <c r="M153" s="829">
        <f>IFERROR('Formulario 4. Programático'!O153/'Formulario 4. Programático'!$F153,0)</f>
        <v>0</v>
      </c>
      <c r="N153" s="829">
        <f>IFERROR('Formulario 4. Programático'!P153/'Formulario 4. Programático'!$F153,0)</f>
        <v>0</v>
      </c>
      <c r="O153" s="829">
        <f>IFERROR('Formulario 4. Programático'!Q153/'Formulario 4. Programático'!$F153,0)</f>
        <v>0</v>
      </c>
      <c r="P153" s="829">
        <f>IFERROR('Formulario 4. Programático'!R153/'Formulario 4. Programático'!$F153,0)</f>
        <v>0</v>
      </c>
      <c r="Q153" s="829">
        <f>IFERROR('Formulario 4. Programático'!S153/'Formulario 4. Programático'!$F153,0)</f>
        <v>0</v>
      </c>
      <c r="R153" s="829">
        <f>IFERROR('Formulario 4. Programático'!T153/'Formulario 4. Programático'!$F153,0)</f>
        <v>0</v>
      </c>
    </row>
    <row r="154" spans="1:18" ht="11.25" outlineLevel="4">
      <c r="A154" s="389" t="s">
        <v>370</v>
      </c>
      <c r="B154" s="389" t="s">
        <v>370</v>
      </c>
      <c r="C154" s="389" t="s">
        <v>372</v>
      </c>
      <c r="D154" s="389" t="s">
        <v>803</v>
      </c>
      <c r="E154" s="754" t="s">
        <v>1971</v>
      </c>
      <c r="F154" s="829">
        <f>IFERROR('Formulario 4. Programático'!H154/'Formulario 4. Programático'!$F154,0)</f>
        <v>0</v>
      </c>
      <c r="G154" s="829">
        <f>IFERROR('Formulario 4. Programático'!I154/'Formulario 4. Programático'!$F154,0)</f>
        <v>0</v>
      </c>
      <c r="H154" s="829">
        <f>IFERROR('Formulario 4. Programático'!J154/'Formulario 4. Programático'!$F154,0)</f>
        <v>0</v>
      </c>
      <c r="I154" s="829">
        <f>IFERROR('Formulario 4. Programático'!K154/'Formulario 4. Programático'!$F154,0)</f>
        <v>0</v>
      </c>
      <c r="J154" s="829">
        <f>IFERROR('Formulario 4. Programático'!L154/'Formulario 4. Programático'!$F154,0)</f>
        <v>0</v>
      </c>
      <c r="K154" s="829">
        <f>IFERROR('Formulario 4. Programático'!M154/'Formulario 4. Programático'!$F154,0)</f>
        <v>0</v>
      </c>
      <c r="L154" s="829">
        <f>IFERROR('Formulario 4. Programático'!N154/'Formulario 4. Programático'!$F154,0)</f>
        <v>0</v>
      </c>
      <c r="M154" s="829">
        <f>IFERROR('Formulario 4. Programático'!O154/'Formulario 4. Programático'!$F154,0)</f>
        <v>0</v>
      </c>
      <c r="N154" s="829">
        <f>IFERROR('Formulario 4. Programático'!P154/'Formulario 4. Programático'!$F154,0)</f>
        <v>0</v>
      </c>
      <c r="O154" s="829">
        <f>IFERROR('Formulario 4. Programático'!Q154/'Formulario 4. Programático'!$F154,0)</f>
        <v>0</v>
      </c>
      <c r="P154" s="829">
        <f>IFERROR('Formulario 4. Programático'!R154/'Formulario 4. Programático'!$F154,0)</f>
        <v>0</v>
      </c>
      <c r="Q154" s="829">
        <f>IFERROR('Formulario 4. Programático'!S154/'Formulario 4. Programático'!$F154,0)</f>
        <v>0</v>
      </c>
      <c r="R154" s="829">
        <f>IFERROR('Formulario 4. Programático'!T154/'Formulario 4. Programático'!$F154,0)</f>
        <v>0</v>
      </c>
    </row>
    <row r="155" spans="1:18" ht="11.25" outlineLevel="4">
      <c r="A155" s="389" t="s">
        <v>370</v>
      </c>
      <c r="B155" s="389" t="s">
        <v>370</v>
      </c>
      <c r="C155" s="389" t="s">
        <v>372</v>
      </c>
      <c r="D155" s="389" t="s">
        <v>805</v>
      </c>
      <c r="E155" s="754" t="s">
        <v>1972</v>
      </c>
      <c r="F155" s="829">
        <f>IFERROR('Formulario 4. Programático'!H155/'Formulario 4. Programático'!$F155,0)</f>
        <v>0</v>
      </c>
      <c r="G155" s="829">
        <f>IFERROR('Formulario 4. Programático'!I155/'Formulario 4. Programático'!$F155,0)</f>
        <v>0</v>
      </c>
      <c r="H155" s="829">
        <f>IFERROR('Formulario 4. Programático'!J155/'Formulario 4. Programático'!$F155,0)</f>
        <v>0</v>
      </c>
      <c r="I155" s="829">
        <f>IFERROR('Formulario 4. Programático'!K155/'Formulario 4. Programático'!$F155,0)</f>
        <v>0</v>
      </c>
      <c r="J155" s="829">
        <f>IFERROR('Formulario 4. Programático'!L155/'Formulario 4. Programático'!$F155,0)</f>
        <v>0</v>
      </c>
      <c r="K155" s="829">
        <f>IFERROR('Formulario 4. Programático'!M155/'Formulario 4. Programático'!$F155,0)</f>
        <v>0</v>
      </c>
      <c r="L155" s="829">
        <f>IFERROR('Formulario 4. Programático'!N155/'Formulario 4. Programático'!$F155,0)</f>
        <v>0</v>
      </c>
      <c r="M155" s="829">
        <f>IFERROR('Formulario 4. Programático'!O155/'Formulario 4. Programático'!$F155,0)</f>
        <v>0</v>
      </c>
      <c r="N155" s="829">
        <f>IFERROR('Formulario 4. Programático'!P155/'Formulario 4. Programático'!$F155,0)</f>
        <v>0</v>
      </c>
      <c r="O155" s="829">
        <f>IFERROR('Formulario 4. Programático'!Q155/'Formulario 4. Programático'!$F155,0)</f>
        <v>0</v>
      </c>
      <c r="P155" s="829">
        <f>IFERROR('Formulario 4. Programático'!R155/'Formulario 4. Programático'!$F155,0)</f>
        <v>0</v>
      </c>
      <c r="Q155" s="829">
        <f>IFERROR('Formulario 4. Programático'!S155/'Formulario 4. Programático'!$F155,0)</f>
        <v>0</v>
      </c>
      <c r="R155" s="829">
        <f>IFERROR('Formulario 4. Programático'!T155/'Formulario 4. Programático'!$F155,0)</f>
        <v>0</v>
      </c>
    </row>
    <row r="156" spans="1:18" ht="11.25" outlineLevel="4">
      <c r="A156" s="389" t="s">
        <v>370</v>
      </c>
      <c r="B156" s="389" t="s">
        <v>370</v>
      </c>
      <c r="C156" s="389" t="s">
        <v>372</v>
      </c>
      <c r="D156" s="389" t="s">
        <v>807</v>
      </c>
      <c r="E156" s="754" t="s">
        <v>1266</v>
      </c>
      <c r="F156" s="829">
        <f>IFERROR('Formulario 4. Programático'!H156/'Formulario 4. Programático'!$F156,0)</f>
        <v>0</v>
      </c>
      <c r="G156" s="829">
        <f>IFERROR('Formulario 4. Programático'!I156/'Formulario 4. Programático'!$F156,0)</f>
        <v>0</v>
      </c>
      <c r="H156" s="829">
        <f>IFERROR('Formulario 4. Programático'!J156/'Formulario 4. Programático'!$F156,0)</f>
        <v>0</v>
      </c>
      <c r="I156" s="829">
        <f>IFERROR('Formulario 4. Programático'!K156/'Formulario 4. Programático'!$F156,0)</f>
        <v>0</v>
      </c>
      <c r="J156" s="829">
        <f>IFERROR('Formulario 4. Programático'!L156/'Formulario 4. Programático'!$F156,0)</f>
        <v>0</v>
      </c>
      <c r="K156" s="829">
        <f>IFERROR('Formulario 4. Programático'!M156/'Formulario 4. Programático'!$F156,0)</f>
        <v>0</v>
      </c>
      <c r="L156" s="829">
        <f>IFERROR('Formulario 4. Programático'!N156/'Formulario 4. Programático'!$F156,0)</f>
        <v>0</v>
      </c>
      <c r="M156" s="829">
        <f>IFERROR('Formulario 4. Programático'!O156/'Formulario 4. Programático'!$F156,0)</f>
        <v>0</v>
      </c>
      <c r="N156" s="829">
        <f>IFERROR('Formulario 4. Programático'!P156/'Formulario 4. Programático'!$F156,0)</f>
        <v>0</v>
      </c>
      <c r="O156" s="829">
        <f>IFERROR('Formulario 4. Programático'!Q156/'Formulario 4. Programático'!$F156,0)</f>
        <v>0</v>
      </c>
      <c r="P156" s="829">
        <f>IFERROR('Formulario 4. Programático'!R156/'Formulario 4. Programático'!$F156,0)</f>
        <v>0</v>
      </c>
      <c r="Q156" s="829">
        <f>IFERROR('Formulario 4. Programático'!S156/'Formulario 4. Programático'!$F156,0)</f>
        <v>0</v>
      </c>
      <c r="R156" s="829">
        <f>IFERROR('Formulario 4. Programático'!T156/'Formulario 4. Programático'!$F156,0)</f>
        <v>0</v>
      </c>
    </row>
    <row r="157" spans="1:18" ht="11.25" outlineLevel="4">
      <c r="A157" s="389" t="s">
        <v>370</v>
      </c>
      <c r="B157" s="389" t="s">
        <v>370</v>
      </c>
      <c r="C157" s="389" t="s">
        <v>372</v>
      </c>
      <c r="D157" s="389" t="s">
        <v>810</v>
      </c>
      <c r="E157" s="754" t="s">
        <v>1267</v>
      </c>
      <c r="F157" s="829">
        <f>IFERROR('Formulario 4. Programático'!H157/'Formulario 4. Programático'!$F157,0)</f>
        <v>0</v>
      </c>
      <c r="G157" s="829">
        <f>IFERROR('Formulario 4. Programático'!I157/'Formulario 4. Programático'!$F157,0)</f>
        <v>0</v>
      </c>
      <c r="H157" s="829">
        <f>IFERROR('Formulario 4. Programático'!J157/'Formulario 4. Programático'!$F157,0)</f>
        <v>0</v>
      </c>
      <c r="I157" s="829">
        <f>IFERROR('Formulario 4. Programático'!K157/'Formulario 4. Programático'!$F157,0)</f>
        <v>0</v>
      </c>
      <c r="J157" s="829">
        <f>IFERROR('Formulario 4. Programático'!L157/'Formulario 4. Programático'!$F157,0)</f>
        <v>0</v>
      </c>
      <c r="K157" s="829">
        <f>IFERROR('Formulario 4. Programático'!M157/'Formulario 4. Programático'!$F157,0)</f>
        <v>0</v>
      </c>
      <c r="L157" s="829">
        <f>IFERROR('Formulario 4. Programático'!N157/'Formulario 4. Programático'!$F157,0)</f>
        <v>0</v>
      </c>
      <c r="M157" s="829">
        <f>IFERROR('Formulario 4. Programático'!O157/'Formulario 4. Programático'!$F157,0)</f>
        <v>0</v>
      </c>
      <c r="N157" s="829">
        <f>IFERROR('Formulario 4. Programático'!P157/'Formulario 4. Programático'!$F157,0)</f>
        <v>0</v>
      </c>
      <c r="O157" s="829">
        <f>IFERROR('Formulario 4. Programático'!Q157/'Formulario 4. Programático'!$F157,0)</f>
        <v>0</v>
      </c>
      <c r="P157" s="829">
        <f>IFERROR('Formulario 4. Programático'!R157/'Formulario 4. Programático'!$F157,0)</f>
        <v>0</v>
      </c>
      <c r="Q157" s="829">
        <f>IFERROR('Formulario 4. Programático'!S157/'Formulario 4. Programático'!$F157,0)</f>
        <v>0</v>
      </c>
      <c r="R157" s="829">
        <f>IFERROR('Formulario 4. Programático'!T157/'Formulario 4. Programático'!$F157,0)</f>
        <v>0</v>
      </c>
    </row>
    <row r="158" spans="1:18" ht="22.5" customHeight="1" outlineLevel="4">
      <c r="A158" s="389" t="s">
        <v>370</v>
      </c>
      <c r="B158" s="389" t="s">
        <v>370</v>
      </c>
      <c r="C158" s="389" t="s">
        <v>372</v>
      </c>
      <c r="D158" s="389" t="s">
        <v>811</v>
      </c>
      <c r="E158" s="754" t="s">
        <v>1268</v>
      </c>
      <c r="F158" s="829">
        <f>IFERROR('Formulario 4. Programático'!H158/'Formulario 4. Programático'!$F158,0)</f>
        <v>0</v>
      </c>
      <c r="G158" s="829">
        <f>IFERROR('Formulario 4. Programático'!I158/'Formulario 4. Programático'!$F158,0)</f>
        <v>0</v>
      </c>
      <c r="H158" s="829">
        <f>IFERROR('Formulario 4. Programático'!J158/'Formulario 4. Programático'!$F158,0)</f>
        <v>0</v>
      </c>
      <c r="I158" s="829">
        <f>IFERROR('Formulario 4. Programático'!K158/'Formulario 4. Programático'!$F158,0)</f>
        <v>0</v>
      </c>
      <c r="J158" s="829">
        <f>IFERROR('Formulario 4. Programático'!L158/'Formulario 4. Programático'!$F158,0)</f>
        <v>0</v>
      </c>
      <c r="K158" s="829">
        <f>IFERROR('Formulario 4. Programático'!M158/'Formulario 4. Programático'!$F158,0)</f>
        <v>0</v>
      </c>
      <c r="L158" s="829">
        <f>IFERROR('Formulario 4. Programático'!N158/'Formulario 4. Programático'!$F158,0)</f>
        <v>0</v>
      </c>
      <c r="M158" s="829">
        <f>IFERROR('Formulario 4. Programático'!O158/'Formulario 4. Programático'!$F158,0)</f>
        <v>0</v>
      </c>
      <c r="N158" s="829">
        <f>IFERROR('Formulario 4. Programático'!P158/'Formulario 4. Programático'!$F158,0)</f>
        <v>0</v>
      </c>
      <c r="O158" s="829">
        <f>IFERROR('Formulario 4. Programático'!Q158/'Formulario 4. Programático'!$F158,0)</f>
        <v>0</v>
      </c>
      <c r="P158" s="829">
        <f>IFERROR('Formulario 4. Programático'!R158/'Formulario 4. Programático'!$F158,0)</f>
        <v>0</v>
      </c>
      <c r="Q158" s="829">
        <f>IFERROR('Formulario 4. Programático'!S158/'Formulario 4. Programático'!$F158,0)</f>
        <v>0</v>
      </c>
      <c r="R158" s="829">
        <f>IFERROR('Formulario 4. Programático'!T158/'Formulario 4. Programático'!$F158,0)</f>
        <v>0</v>
      </c>
    </row>
    <row r="159" spans="1:18" ht="11.25" outlineLevel="4">
      <c r="A159" s="389" t="s">
        <v>370</v>
      </c>
      <c r="B159" s="389" t="s">
        <v>370</v>
      </c>
      <c r="C159" s="389" t="s">
        <v>372</v>
      </c>
      <c r="D159" s="389" t="s">
        <v>812</v>
      </c>
      <c r="E159" s="754" t="s">
        <v>1269</v>
      </c>
      <c r="F159" s="829">
        <f>IFERROR('Formulario 4. Programático'!H159/'Formulario 4. Programático'!$F159,0)</f>
        <v>0</v>
      </c>
      <c r="G159" s="829">
        <f>IFERROR('Formulario 4. Programático'!I159/'Formulario 4. Programático'!$F159,0)</f>
        <v>0</v>
      </c>
      <c r="H159" s="829">
        <f>IFERROR('Formulario 4. Programático'!J159/'Formulario 4. Programático'!$F159,0)</f>
        <v>0</v>
      </c>
      <c r="I159" s="829">
        <f>IFERROR('Formulario 4. Programático'!K159/'Formulario 4. Programático'!$F159,0)</f>
        <v>0</v>
      </c>
      <c r="J159" s="829">
        <f>IFERROR('Formulario 4. Programático'!L159/'Formulario 4. Programático'!$F159,0)</f>
        <v>0</v>
      </c>
      <c r="K159" s="829">
        <f>IFERROR('Formulario 4. Programático'!M159/'Formulario 4. Programático'!$F159,0)</f>
        <v>0</v>
      </c>
      <c r="L159" s="829">
        <f>IFERROR('Formulario 4. Programático'!N159/'Formulario 4. Programático'!$F159,0)</f>
        <v>0</v>
      </c>
      <c r="M159" s="829">
        <f>IFERROR('Formulario 4. Programático'!O159/'Formulario 4. Programático'!$F159,0)</f>
        <v>0</v>
      </c>
      <c r="N159" s="829">
        <f>IFERROR('Formulario 4. Programático'!P159/'Formulario 4. Programático'!$F159,0)</f>
        <v>0</v>
      </c>
      <c r="O159" s="829">
        <f>IFERROR('Formulario 4. Programático'!Q159/'Formulario 4. Programático'!$F159,0)</f>
        <v>0</v>
      </c>
      <c r="P159" s="829">
        <f>IFERROR('Formulario 4. Programático'!R159/'Formulario 4. Programático'!$F159,0)</f>
        <v>0</v>
      </c>
      <c r="Q159" s="829">
        <f>IFERROR('Formulario 4. Programático'!S159/'Formulario 4. Programático'!$F159,0)</f>
        <v>0</v>
      </c>
      <c r="R159" s="829">
        <f>IFERROR('Formulario 4. Programático'!T159/'Formulario 4. Programático'!$F159,0)</f>
        <v>0</v>
      </c>
    </row>
    <row r="160" spans="1:18" ht="11.25" outlineLevel="4">
      <c r="A160" s="389" t="s">
        <v>370</v>
      </c>
      <c r="B160" s="389" t="s">
        <v>370</v>
      </c>
      <c r="C160" s="389" t="s">
        <v>372</v>
      </c>
      <c r="D160" s="389" t="s">
        <v>808</v>
      </c>
      <c r="E160" s="754" t="s">
        <v>1270</v>
      </c>
      <c r="F160" s="829">
        <f>IFERROR('Formulario 4. Programático'!H160/'Formulario 4. Programático'!$F160,0)</f>
        <v>0</v>
      </c>
      <c r="G160" s="829">
        <f>IFERROR('Formulario 4. Programático'!I160/'Formulario 4. Programático'!$F160,0)</f>
        <v>0</v>
      </c>
      <c r="H160" s="829">
        <f>IFERROR('Formulario 4. Programático'!J160/'Formulario 4. Programático'!$F160,0)</f>
        <v>0</v>
      </c>
      <c r="I160" s="829">
        <f>IFERROR('Formulario 4. Programático'!K160/'Formulario 4. Programático'!$F160,0)</f>
        <v>0</v>
      </c>
      <c r="J160" s="829">
        <f>IFERROR('Formulario 4. Programático'!L160/'Formulario 4. Programático'!$F160,0)</f>
        <v>0</v>
      </c>
      <c r="K160" s="829">
        <f>IFERROR('Formulario 4. Programático'!M160/'Formulario 4. Programático'!$F160,0)</f>
        <v>0</v>
      </c>
      <c r="L160" s="829">
        <f>IFERROR('Formulario 4. Programático'!N160/'Formulario 4. Programático'!$F160,0)</f>
        <v>0</v>
      </c>
      <c r="M160" s="829">
        <f>IFERROR('Formulario 4. Programático'!O160/'Formulario 4. Programático'!$F160,0)</f>
        <v>0</v>
      </c>
      <c r="N160" s="829">
        <f>IFERROR('Formulario 4. Programático'!P160/'Formulario 4. Programático'!$F160,0)</f>
        <v>0</v>
      </c>
      <c r="O160" s="829">
        <f>IFERROR('Formulario 4. Programático'!Q160/'Formulario 4. Programático'!$F160,0)</f>
        <v>0</v>
      </c>
      <c r="P160" s="829">
        <f>IFERROR('Formulario 4. Programático'!R160/'Formulario 4. Programático'!$F160,0)</f>
        <v>0</v>
      </c>
      <c r="Q160" s="829">
        <f>IFERROR('Formulario 4. Programático'!S160/'Formulario 4. Programático'!$F160,0)</f>
        <v>0</v>
      </c>
      <c r="R160" s="829">
        <f>IFERROR('Formulario 4. Programático'!T160/'Formulario 4. Programático'!$F160,0)</f>
        <v>0</v>
      </c>
    </row>
    <row r="161" spans="1:18" ht="22.5" outlineLevel="4">
      <c r="A161" s="389" t="s">
        <v>370</v>
      </c>
      <c r="B161" s="389" t="s">
        <v>370</v>
      </c>
      <c r="C161" s="389" t="s">
        <v>372</v>
      </c>
      <c r="D161" s="389" t="s">
        <v>813</v>
      </c>
      <c r="E161" s="754" t="s">
        <v>1271</v>
      </c>
      <c r="F161" s="829">
        <f>IFERROR('Formulario 4. Programático'!H161/'Formulario 4. Programático'!$F161,0)</f>
        <v>0</v>
      </c>
      <c r="G161" s="829">
        <f>IFERROR('Formulario 4. Programático'!I161/'Formulario 4. Programático'!$F161,0)</f>
        <v>0</v>
      </c>
      <c r="H161" s="829">
        <f>IFERROR('Formulario 4. Programático'!J161/'Formulario 4. Programático'!$F161,0)</f>
        <v>0</v>
      </c>
      <c r="I161" s="829">
        <f>IFERROR('Formulario 4. Programático'!K161/'Formulario 4. Programático'!$F161,0)</f>
        <v>0</v>
      </c>
      <c r="J161" s="829">
        <f>IFERROR('Formulario 4. Programático'!L161/'Formulario 4. Programático'!$F161,0)</f>
        <v>0</v>
      </c>
      <c r="K161" s="829">
        <f>IFERROR('Formulario 4. Programático'!M161/'Formulario 4. Programático'!$F161,0)</f>
        <v>0</v>
      </c>
      <c r="L161" s="829">
        <f>IFERROR('Formulario 4. Programático'!N161/'Formulario 4. Programático'!$F161,0)</f>
        <v>0</v>
      </c>
      <c r="M161" s="829">
        <f>IFERROR('Formulario 4. Programático'!O161/'Formulario 4. Programático'!$F161,0)</f>
        <v>0</v>
      </c>
      <c r="N161" s="829">
        <f>IFERROR('Formulario 4. Programático'!P161/'Formulario 4. Programático'!$F161,0)</f>
        <v>0</v>
      </c>
      <c r="O161" s="829">
        <f>IFERROR('Formulario 4. Programático'!Q161/'Formulario 4. Programático'!$F161,0)</f>
        <v>0</v>
      </c>
      <c r="P161" s="829">
        <f>IFERROR('Formulario 4. Programático'!R161/'Formulario 4. Programático'!$F161,0)</f>
        <v>0</v>
      </c>
      <c r="Q161" s="829">
        <f>IFERROR('Formulario 4. Programático'!S161/'Formulario 4. Programático'!$F161,0)</f>
        <v>0</v>
      </c>
      <c r="R161" s="829">
        <f>IFERROR('Formulario 4. Programático'!T161/'Formulario 4. Programático'!$F161,0)</f>
        <v>0</v>
      </c>
    </row>
    <row r="162" spans="1:18" ht="22.5" outlineLevel="4">
      <c r="A162" s="389" t="s">
        <v>370</v>
      </c>
      <c r="B162" s="389" t="s">
        <v>370</v>
      </c>
      <c r="C162" s="389" t="s">
        <v>372</v>
      </c>
      <c r="D162" s="389" t="s">
        <v>815</v>
      </c>
      <c r="E162" s="754" t="s">
        <v>1973</v>
      </c>
      <c r="F162" s="829">
        <f>IFERROR('Formulario 4. Programático'!H162/'Formulario 4. Programático'!$F162,0)</f>
        <v>0</v>
      </c>
      <c r="G162" s="829">
        <f>IFERROR('Formulario 4. Programático'!I162/'Formulario 4. Programático'!$F162,0)</f>
        <v>0</v>
      </c>
      <c r="H162" s="829">
        <f>IFERROR('Formulario 4. Programático'!J162/'Formulario 4. Programático'!$F162,0)</f>
        <v>0</v>
      </c>
      <c r="I162" s="829">
        <f>IFERROR('Formulario 4. Programático'!K162/'Formulario 4. Programático'!$F162,0)</f>
        <v>0</v>
      </c>
      <c r="J162" s="829">
        <f>IFERROR('Formulario 4. Programático'!L162/'Formulario 4. Programático'!$F162,0)</f>
        <v>0</v>
      </c>
      <c r="K162" s="829">
        <f>IFERROR('Formulario 4. Programático'!M162/'Formulario 4. Programático'!$F162,0)</f>
        <v>0</v>
      </c>
      <c r="L162" s="829">
        <f>IFERROR('Formulario 4. Programático'!N162/'Formulario 4. Programático'!$F162,0)</f>
        <v>0</v>
      </c>
      <c r="M162" s="829">
        <f>IFERROR('Formulario 4. Programático'!O162/'Formulario 4. Programático'!$F162,0)</f>
        <v>0</v>
      </c>
      <c r="N162" s="829">
        <f>IFERROR('Formulario 4. Programático'!P162/'Formulario 4. Programático'!$F162,0)</f>
        <v>0</v>
      </c>
      <c r="O162" s="829">
        <f>IFERROR('Formulario 4. Programático'!Q162/'Formulario 4. Programático'!$F162,0)</f>
        <v>0</v>
      </c>
      <c r="P162" s="829">
        <f>IFERROR('Formulario 4. Programático'!R162/'Formulario 4. Programático'!$F162,0)</f>
        <v>0</v>
      </c>
      <c r="Q162" s="829">
        <f>IFERROR('Formulario 4. Programático'!S162/'Formulario 4. Programático'!$F162,0)</f>
        <v>0</v>
      </c>
      <c r="R162" s="829">
        <f>IFERROR('Formulario 4. Programático'!T162/'Formulario 4. Programático'!$F162,0)</f>
        <v>0</v>
      </c>
    </row>
    <row r="163" spans="1:18" ht="25.5" customHeight="1" outlineLevel="4">
      <c r="A163" s="389" t="s">
        <v>370</v>
      </c>
      <c r="B163" s="389" t="s">
        <v>370</v>
      </c>
      <c r="C163" s="389" t="s">
        <v>372</v>
      </c>
      <c r="D163" s="389" t="s">
        <v>816</v>
      </c>
      <c r="E163" s="754" t="s">
        <v>1974</v>
      </c>
      <c r="F163" s="829">
        <f>IFERROR('Formulario 4. Programático'!H163/'Formulario 4. Programático'!$F163,0)</f>
        <v>0</v>
      </c>
      <c r="G163" s="829">
        <f>IFERROR('Formulario 4. Programático'!I163/'Formulario 4. Programático'!$F163,0)</f>
        <v>0</v>
      </c>
      <c r="H163" s="829">
        <f>IFERROR('Formulario 4. Programático'!J163/'Formulario 4. Programático'!$F163,0)</f>
        <v>0</v>
      </c>
      <c r="I163" s="829">
        <f>IFERROR('Formulario 4. Programático'!K163/'Formulario 4. Programático'!$F163,0)</f>
        <v>0</v>
      </c>
      <c r="J163" s="829">
        <f>IFERROR('Formulario 4. Programático'!L163/'Formulario 4. Programático'!$F163,0)</f>
        <v>0</v>
      </c>
      <c r="K163" s="829">
        <f>IFERROR('Formulario 4. Programático'!M163/'Formulario 4. Programático'!$F163,0)</f>
        <v>0</v>
      </c>
      <c r="L163" s="829">
        <f>IFERROR('Formulario 4. Programático'!N163/'Formulario 4. Programático'!$F163,0)</f>
        <v>0</v>
      </c>
      <c r="M163" s="829">
        <f>IFERROR('Formulario 4. Programático'!O163/'Formulario 4. Programático'!$F163,0)</f>
        <v>0</v>
      </c>
      <c r="N163" s="829">
        <f>IFERROR('Formulario 4. Programático'!P163/'Formulario 4. Programático'!$F163,0)</f>
        <v>0</v>
      </c>
      <c r="O163" s="829">
        <f>IFERROR('Formulario 4. Programático'!Q163/'Formulario 4. Programático'!$F163,0)</f>
        <v>0</v>
      </c>
      <c r="P163" s="829">
        <f>IFERROR('Formulario 4. Programático'!R163/'Formulario 4. Programático'!$F163,0)</f>
        <v>0</v>
      </c>
      <c r="Q163" s="829">
        <f>IFERROR('Formulario 4. Programático'!S163/'Formulario 4. Programático'!$F163,0)</f>
        <v>0</v>
      </c>
      <c r="R163" s="829">
        <f>IFERROR('Formulario 4. Programático'!T163/'Formulario 4. Programático'!$F163,0)</f>
        <v>0</v>
      </c>
    </row>
    <row r="164" spans="1:18" ht="11.25" outlineLevel="4">
      <c r="A164" s="389" t="s">
        <v>370</v>
      </c>
      <c r="B164" s="389" t="s">
        <v>370</v>
      </c>
      <c r="C164" s="389" t="s">
        <v>372</v>
      </c>
      <c r="D164" s="389" t="s">
        <v>817</v>
      </c>
      <c r="E164" s="754" t="s">
        <v>1272</v>
      </c>
      <c r="F164" s="829">
        <f>IFERROR('Formulario 4. Programático'!H164/'Formulario 4. Programático'!$F164,0)</f>
        <v>0</v>
      </c>
      <c r="G164" s="829">
        <f>IFERROR('Formulario 4. Programático'!I164/'Formulario 4. Programático'!$F164,0)</f>
        <v>0</v>
      </c>
      <c r="H164" s="829">
        <f>IFERROR('Formulario 4. Programático'!J164/'Formulario 4. Programático'!$F164,0)</f>
        <v>0</v>
      </c>
      <c r="I164" s="829">
        <f>IFERROR('Formulario 4. Programático'!K164/'Formulario 4. Programático'!$F164,0)</f>
        <v>0</v>
      </c>
      <c r="J164" s="829">
        <f>IFERROR('Formulario 4. Programático'!L164/'Formulario 4. Programático'!$F164,0)</f>
        <v>0</v>
      </c>
      <c r="K164" s="829">
        <f>IFERROR('Formulario 4. Programático'!M164/'Formulario 4. Programático'!$F164,0)</f>
        <v>0</v>
      </c>
      <c r="L164" s="829">
        <f>IFERROR('Formulario 4. Programático'!N164/'Formulario 4. Programático'!$F164,0)</f>
        <v>0</v>
      </c>
      <c r="M164" s="829">
        <f>IFERROR('Formulario 4. Programático'!O164/'Formulario 4. Programático'!$F164,0)</f>
        <v>0</v>
      </c>
      <c r="N164" s="829">
        <f>IFERROR('Formulario 4. Programático'!P164/'Formulario 4. Programático'!$F164,0)</f>
        <v>0</v>
      </c>
      <c r="O164" s="829">
        <f>IFERROR('Formulario 4. Programático'!Q164/'Formulario 4. Programático'!$F164,0)</f>
        <v>0</v>
      </c>
      <c r="P164" s="829">
        <f>IFERROR('Formulario 4. Programático'!R164/'Formulario 4. Programático'!$F164,0)</f>
        <v>0</v>
      </c>
      <c r="Q164" s="829">
        <f>IFERROR('Formulario 4. Programático'!S164/'Formulario 4. Programático'!$F164,0)</f>
        <v>0</v>
      </c>
      <c r="R164" s="829">
        <f>IFERROR('Formulario 4. Programático'!T164/'Formulario 4. Programático'!$F164,0)</f>
        <v>0</v>
      </c>
    </row>
    <row r="165" spans="1:18" ht="11.25" outlineLevel="4">
      <c r="A165" s="389" t="s">
        <v>370</v>
      </c>
      <c r="B165" s="389" t="s">
        <v>370</v>
      </c>
      <c r="C165" s="389" t="s">
        <v>372</v>
      </c>
      <c r="D165" s="389" t="s">
        <v>818</v>
      </c>
      <c r="E165" s="754" t="s">
        <v>1273</v>
      </c>
      <c r="F165" s="829">
        <f>IFERROR('Formulario 4. Programático'!H165/'Formulario 4. Programático'!$F165,0)</f>
        <v>0</v>
      </c>
      <c r="G165" s="829">
        <f>IFERROR('Formulario 4. Programático'!I165/'Formulario 4. Programático'!$F165,0)</f>
        <v>0</v>
      </c>
      <c r="H165" s="829">
        <f>IFERROR('Formulario 4. Programático'!J165/'Formulario 4. Programático'!$F165,0)</f>
        <v>0</v>
      </c>
      <c r="I165" s="829">
        <f>IFERROR('Formulario 4. Programático'!K165/'Formulario 4. Programático'!$F165,0)</f>
        <v>0</v>
      </c>
      <c r="J165" s="829">
        <f>IFERROR('Formulario 4. Programático'!L165/'Formulario 4. Programático'!$F165,0)</f>
        <v>0</v>
      </c>
      <c r="K165" s="829">
        <f>IFERROR('Formulario 4. Programático'!M165/'Formulario 4. Programático'!$F165,0)</f>
        <v>0</v>
      </c>
      <c r="L165" s="829">
        <f>IFERROR('Formulario 4. Programático'!N165/'Formulario 4. Programático'!$F165,0)</f>
        <v>0</v>
      </c>
      <c r="M165" s="829">
        <f>IFERROR('Formulario 4. Programático'!O165/'Formulario 4. Programático'!$F165,0)</f>
        <v>0</v>
      </c>
      <c r="N165" s="829">
        <f>IFERROR('Formulario 4. Programático'!P165/'Formulario 4. Programático'!$F165,0)</f>
        <v>0</v>
      </c>
      <c r="O165" s="829">
        <f>IFERROR('Formulario 4. Programático'!Q165/'Formulario 4. Programático'!$F165,0)</f>
        <v>0</v>
      </c>
      <c r="P165" s="829">
        <f>IFERROR('Formulario 4. Programático'!R165/'Formulario 4. Programático'!$F165,0)</f>
        <v>0</v>
      </c>
      <c r="Q165" s="829">
        <f>IFERROR('Formulario 4. Programático'!S165/'Formulario 4. Programático'!$F165,0)</f>
        <v>0</v>
      </c>
      <c r="R165" s="829">
        <f>IFERROR('Formulario 4. Programático'!T165/'Formulario 4. Programático'!$F165,0)</f>
        <v>0</v>
      </c>
    </row>
    <row r="166" spans="1:18" ht="11.25" outlineLevel="4">
      <c r="A166" s="389" t="s">
        <v>370</v>
      </c>
      <c r="B166" s="389" t="s">
        <v>370</v>
      </c>
      <c r="C166" s="389" t="s">
        <v>372</v>
      </c>
      <c r="D166" s="389" t="s">
        <v>819</v>
      </c>
      <c r="E166" s="754" t="s">
        <v>1274</v>
      </c>
      <c r="F166" s="829">
        <f>IFERROR('Formulario 4. Programático'!H166/'Formulario 4. Programático'!$F166,0)</f>
        <v>0</v>
      </c>
      <c r="G166" s="829">
        <f>IFERROR('Formulario 4. Programático'!I166/'Formulario 4. Programático'!$F166,0)</f>
        <v>0</v>
      </c>
      <c r="H166" s="829">
        <f>IFERROR('Formulario 4. Programático'!J166/'Formulario 4. Programático'!$F166,0)</f>
        <v>0</v>
      </c>
      <c r="I166" s="829">
        <f>IFERROR('Formulario 4. Programático'!K166/'Formulario 4. Programático'!$F166,0)</f>
        <v>0</v>
      </c>
      <c r="J166" s="829">
        <f>IFERROR('Formulario 4. Programático'!L166/'Formulario 4. Programático'!$F166,0)</f>
        <v>0</v>
      </c>
      <c r="K166" s="829">
        <f>IFERROR('Formulario 4. Programático'!M166/'Formulario 4. Programático'!$F166,0)</f>
        <v>0</v>
      </c>
      <c r="L166" s="829">
        <f>IFERROR('Formulario 4. Programático'!N166/'Formulario 4. Programático'!$F166,0)</f>
        <v>0</v>
      </c>
      <c r="M166" s="829">
        <f>IFERROR('Formulario 4. Programático'!O166/'Formulario 4. Programático'!$F166,0)</f>
        <v>0</v>
      </c>
      <c r="N166" s="829">
        <f>IFERROR('Formulario 4. Programático'!P166/'Formulario 4. Programático'!$F166,0)</f>
        <v>0</v>
      </c>
      <c r="O166" s="829">
        <f>IFERROR('Formulario 4. Programático'!Q166/'Formulario 4. Programático'!$F166,0)</f>
        <v>0</v>
      </c>
      <c r="P166" s="829">
        <f>IFERROR('Formulario 4. Programático'!R166/'Formulario 4. Programático'!$F166,0)</f>
        <v>0</v>
      </c>
      <c r="Q166" s="829">
        <f>IFERROR('Formulario 4. Programático'!S166/'Formulario 4. Programático'!$F166,0)</f>
        <v>0</v>
      </c>
      <c r="R166" s="829">
        <f>IFERROR('Formulario 4. Programático'!T166/'Formulario 4. Programático'!$F166,0)</f>
        <v>0</v>
      </c>
    </row>
    <row r="167" spans="1:18" ht="11.25" outlineLevel="4">
      <c r="A167" s="389" t="s">
        <v>370</v>
      </c>
      <c r="B167" s="389" t="s">
        <v>370</v>
      </c>
      <c r="C167" s="389" t="s">
        <v>372</v>
      </c>
      <c r="D167" s="389" t="s">
        <v>820</v>
      </c>
      <c r="E167" s="754" t="s">
        <v>1275</v>
      </c>
      <c r="F167" s="829">
        <f>IFERROR('Formulario 4. Programático'!H167/'Formulario 4. Programático'!$F167,0)</f>
        <v>0</v>
      </c>
      <c r="G167" s="829">
        <f>IFERROR('Formulario 4. Programático'!I167/'Formulario 4. Programático'!$F167,0)</f>
        <v>0</v>
      </c>
      <c r="H167" s="829">
        <f>IFERROR('Formulario 4. Programático'!J167/'Formulario 4. Programático'!$F167,0)</f>
        <v>0</v>
      </c>
      <c r="I167" s="829">
        <f>IFERROR('Formulario 4. Programático'!K167/'Formulario 4. Programático'!$F167,0)</f>
        <v>0</v>
      </c>
      <c r="J167" s="829">
        <f>IFERROR('Formulario 4. Programático'!L167/'Formulario 4. Programático'!$F167,0)</f>
        <v>0</v>
      </c>
      <c r="K167" s="829">
        <f>IFERROR('Formulario 4. Programático'!M167/'Formulario 4. Programático'!$F167,0)</f>
        <v>0</v>
      </c>
      <c r="L167" s="829">
        <f>IFERROR('Formulario 4. Programático'!N167/'Formulario 4. Programático'!$F167,0)</f>
        <v>0</v>
      </c>
      <c r="M167" s="829">
        <f>IFERROR('Formulario 4. Programático'!O167/'Formulario 4. Programático'!$F167,0)</f>
        <v>0</v>
      </c>
      <c r="N167" s="829">
        <f>IFERROR('Formulario 4. Programático'!P167/'Formulario 4. Programático'!$F167,0)</f>
        <v>0</v>
      </c>
      <c r="O167" s="829">
        <f>IFERROR('Formulario 4. Programático'!Q167/'Formulario 4. Programático'!$F167,0)</f>
        <v>0</v>
      </c>
      <c r="P167" s="829">
        <f>IFERROR('Formulario 4. Programático'!R167/'Formulario 4. Programático'!$F167,0)</f>
        <v>0</v>
      </c>
      <c r="Q167" s="829">
        <f>IFERROR('Formulario 4. Programático'!S167/'Formulario 4. Programático'!$F167,0)</f>
        <v>0</v>
      </c>
      <c r="R167" s="829">
        <f>IFERROR('Formulario 4. Programático'!T167/'Formulario 4. Programático'!$F167,0)</f>
        <v>0</v>
      </c>
    </row>
    <row r="168" spans="1:18" ht="11.25" outlineLevel="4">
      <c r="A168" s="389" t="s">
        <v>370</v>
      </c>
      <c r="B168" s="389" t="s">
        <v>370</v>
      </c>
      <c r="C168" s="389" t="s">
        <v>372</v>
      </c>
      <c r="D168" s="389" t="s">
        <v>821</v>
      </c>
      <c r="E168" s="754" t="s">
        <v>1276</v>
      </c>
      <c r="F168" s="829">
        <f>IFERROR('Formulario 4. Programático'!H168/'Formulario 4. Programático'!$F168,0)</f>
        <v>0</v>
      </c>
      <c r="G168" s="829">
        <f>IFERROR('Formulario 4. Programático'!I168/'Formulario 4. Programático'!$F168,0)</f>
        <v>0</v>
      </c>
      <c r="H168" s="829">
        <f>IFERROR('Formulario 4. Programático'!J168/'Formulario 4. Programático'!$F168,0)</f>
        <v>0</v>
      </c>
      <c r="I168" s="829">
        <f>IFERROR('Formulario 4. Programático'!K168/'Formulario 4. Programático'!$F168,0)</f>
        <v>0</v>
      </c>
      <c r="J168" s="829">
        <f>IFERROR('Formulario 4. Programático'!L168/'Formulario 4. Programático'!$F168,0)</f>
        <v>0</v>
      </c>
      <c r="K168" s="829">
        <f>IFERROR('Formulario 4. Programático'!M168/'Formulario 4. Programático'!$F168,0)</f>
        <v>0</v>
      </c>
      <c r="L168" s="829">
        <f>IFERROR('Formulario 4. Programático'!N168/'Formulario 4. Programático'!$F168,0)</f>
        <v>0</v>
      </c>
      <c r="M168" s="829">
        <f>IFERROR('Formulario 4. Programático'!O168/'Formulario 4. Programático'!$F168,0)</f>
        <v>0</v>
      </c>
      <c r="N168" s="829">
        <f>IFERROR('Formulario 4. Programático'!P168/'Formulario 4. Programático'!$F168,0)</f>
        <v>0</v>
      </c>
      <c r="O168" s="829">
        <f>IFERROR('Formulario 4. Programático'!Q168/'Formulario 4. Programático'!$F168,0)</f>
        <v>0</v>
      </c>
      <c r="P168" s="829">
        <f>IFERROR('Formulario 4. Programático'!R168/'Formulario 4. Programático'!$F168,0)</f>
        <v>0</v>
      </c>
      <c r="Q168" s="829">
        <f>IFERROR('Formulario 4. Programático'!S168/'Formulario 4. Programático'!$F168,0)</f>
        <v>0</v>
      </c>
      <c r="R168" s="829">
        <f>IFERROR('Formulario 4. Programático'!T168/'Formulario 4. Programático'!$F168,0)</f>
        <v>0</v>
      </c>
    </row>
    <row r="169" spans="1:18" ht="22.5" outlineLevel="4">
      <c r="A169" s="389" t="s">
        <v>370</v>
      </c>
      <c r="B169" s="389" t="s">
        <v>370</v>
      </c>
      <c r="C169" s="389" t="s">
        <v>372</v>
      </c>
      <c r="D169" s="389" t="s">
        <v>822</v>
      </c>
      <c r="E169" s="754" t="s">
        <v>1277</v>
      </c>
      <c r="F169" s="829">
        <f>IFERROR('Formulario 4. Programático'!H169/'Formulario 4. Programático'!$F169,0)</f>
        <v>0</v>
      </c>
      <c r="G169" s="829">
        <f>IFERROR('Formulario 4. Programático'!I169/'Formulario 4. Programático'!$F169,0)</f>
        <v>0</v>
      </c>
      <c r="H169" s="829">
        <f>IFERROR('Formulario 4. Programático'!J169/'Formulario 4. Programático'!$F169,0)</f>
        <v>0</v>
      </c>
      <c r="I169" s="829">
        <f>IFERROR('Formulario 4. Programático'!K169/'Formulario 4. Programático'!$F169,0)</f>
        <v>0</v>
      </c>
      <c r="J169" s="829">
        <f>IFERROR('Formulario 4. Programático'!L169/'Formulario 4. Programático'!$F169,0)</f>
        <v>0</v>
      </c>
      <c r="K169" s="829">
        <f>IFERROR('Formulario 4. Programático'!M169/'Formulario 4. Programático'!$F169,0)</f>
        <v>0</v>
      </c>
      <c r="L169" s="829">
        <f>IFERROR('Formulario 4. Programático'!N169/'Formulario 4. Programático'!$F169,0)</f>
        <v>0</v>
      </c>
      <c r="M169" s="829">
        <f>IFERROR('Formulario 4. Programático'!O169/'Formulario 4. Programático'!$F169,0)</f>
        <v>0</v>
      </c>
      <c r="N169" s="829">
        <f>IFERROR('Formulario 4. Programático'!P169/'Formulario 4. Programático'!$F169,0)</f>
        <v>0</v>
      </c>
      <c r="O169" s="829">
        <f>IFERROR('Formulario 4. Programático'!Q169/'Formulario 4. Programático'!$F169,0)</f>
        <v>0</v>
      </c>
      <c r="P169" s="829">
        <f>IFERROR('Formulario 4. Programático'!R169/'Formulario 4. Programático'!$F169,0)</f>
        <v>0</v>
      </c>
      <c r="Q169" s="829">
        <f>IFERROR('Formulario 4. Programático'!S169/'Formulario 4. Programático'!$F169,0)</f>
        <v>0</v>
      </c>
      <c r="R169" s="829">
        <f>IFERROR('Formulario 4. Programático'!T169/'Formulario 4. Programático'!$F169,0)</f>
        <v>0</v>
      </c>
    </row>
    <row r="170" spans="1:18" ht="11.25" outlineLevel="4">
      <c r="A170" s="389" t="s">
        <v>370</v>
      </c>
      <c r="B170" s="389" t="s">
        <v>370</v>
      </c>
      <c r="C170" s="389" t="s">
        <v>372</v>
      </c>
      <c r="D170" s="389" t="s">
        <v>823</v>
      </c>
      <c r="E170" s="754" t="s">
        <v>1278</v>
      </c>
      <c r="F170" s="829">
        <f>IFERROR('Formulario 4. Programático'!H170/'Formulario 4. Programático'!$F170,0)</f>
        <v>0</v>
      </c>
      <c r="G170" s="829">
        <f>IFERROR('Formulario 4. Programático'!I170/'Formulario 4. Programático'!$F170,0)</f>
        <v>0</v>
      </c>
      <c r="H170" s="829">
        <f>IFERROR('Formulario 4. Programático'!J170/'Formulario 4. Programático'!$F170,0)</f>
        <v>0</v>
      </c>
      <c r="I170" s="829">
        <f>IFERROR('Formulario 4. Programático'!K170/'Formulario 4. Programático'!$F170,0)</f>
        <v>0</v>
      </c>
      <c r="J170" s="829">
        <f>IFERROR('Formulario 4. Programático'!L170/'Formulario 4. Programático'!$F170,0)</f>
        <v>0</v>
      </c>
      <c r="K170" s="829">
        <f>IFERROR('Formulario 4. Programático'!M170/'Formulario 4. Programático'!$F170,0)</f>
        <v>0</v>
      </c>
      <c r="L170" s="829">
        <f>IFERROR('Formulario 4. Programático'!N170/'Formulario 4. Programático'!$F170,0)</f>
        <v>0</v>
      </c>
      <c r="M170" s="829">
        <f>IFERROR('Formulario 4. Programático'!O170/'Formulario 4. Programático'!$F170,0)</f>
        <v>0</v>
      </c>
      <c r="N170" s="829">
        <f>IFERROR('Formulario 4. Programático'!P170/'Formulario 4. Programático'!$F170,0)</f>
        <v>0</v>
      </c>
      <c r="O170" s="829">
        <f>IFERROR('Formulario 4. Programático'!Q170/'Formulario 4. Programático'!$F170,0)</f>
        <v>0</v>
      </c>
      <c r="P170" s="829">
        <f>IFERROR('Formulario 4. Programático'!R170/'Formulario 4. Programático'!$F170,0)</f>
        <v>0</v>
      </c>
      <c r="Q170" s="829">
        <f>IFERROR('Formulario 4. Programático'!S170/'Formulario 4. Programático'!$F170,0)</f>
        <v>0</v>
      </c>
      <c r="R170" s="829">
        <f>IFERROR('Formulario 4. Programático'!T170/'Formulario 4. Programático'!$F170,0)</f>
        <v>0</v>
      </c>
    </row>
    <row r="171" spans="1:18" ht="11.25" outlineLevel="4">
      <c r="A171" s="389" t="s">
        <v>370</v>
      </c>
      <c r="B171" s="389" t="s">
        <v>370</v>
      </c>
      <c r="C171" s="389" t="s">
        <v>372</v>
      </c>
      <c r="D171" s="389" t="s">
        <v>824</v>
      </c>
      <c r="E171" s="754" t="s">
        <v>1279</v>
      </c>
      <c r="F171" s="829">
        <f>IFERROR('Formulario 4. Programático'!H171/'Formulario 4. Programático'!$F171,0)</f>
        <v>0</v>
      </c>
      <c r="G171" s="829">
        <f>IFERROR('Formulario 4. Programático'!I171/'Formulario 4. Programático'!$F171,0)</f>
        <v>0</v>
      </c>
      <c r="H171" s="829">
        <f>IFERROR('Formulario 4. Programático'!J171/'Formulario 4. Programático'!$F171,0)</f>
        <v>0</v>
      </c>
      <c r="I171" s="829">
        <f>IFERROR('Formulario 4. Programático'!K171/'Formulario 4. Programático'!$F171,0)</f>
        <v>0</v>
      </c>
      <c r="J171" s="829">
        <f>IFERROR('Formulario 4. Programático'!L171/'Formulario 4. Programático'!$F171,0)</f>
        <v>0</v>
      </c>
      <c r="K171" s="829">
        <f>IFERROR('Formulario 4. Programático'!M171/'Formulario 4. Programático'!$F171,0)</f>
        <v>0</v>
      </c>
      <c r="L171" s="829">
        <f>IFERROR('Formulario 4. Programático'!N171/'Formulario 4. Programático'!$F171,0)</f>
        <v>0</v>
      </c>
      <c r="M171" s="829">
        <f>IFERROR('Formulario 4. Programático'!O171/'Formulario 4. Programático'!$F171,0)</f>
        <v>0</v>
      </c>
      <c r="N171" s="829">
        <f>IFERROR('Formulario 4. Programático'!P171/'Formulario 4. Programático'!$F171,0)</f>
        <v>0</v>
      </c>
      <c r="O171" s="829">
        <f>IFERROR('Formulario 4. Programático'!Q171/'Formulario 4. Programático'!$F171,0)</f>
        <v>0</v>
      </c>
      <c r="P171" s="829">
        <f>IFERROR('Formulario 4. Programático'!R171/'Formulario 4. Programático'!$F171,0)</f>
        <v>0</v>
      </c>
      <c r="Q171" s="829">
        <f>IFERROR('Formulario 4. Programático'!S171/'Formulario 4. Programático'!$F171,0)</f>
        <v>0</v>
      </c>
      <c r="R171" s="829">
        <f>IFERROR('Formulario 4. Programático'!T171/'Formulario 4. Programático'!$F171,0)</f>
        <v>0</v>
      </c>
    </row>
    <row r="172" spans="1:18" ht="11.25" outlineLevel="4">
      <c r="A172" s="389" t="s">
        <v>370</v>
      </c>
      <c r="B172" s="389" t="s">
        <v>370</v>
      </c>
      <c r="C172" s="389" t="s">
        <v>372</v>
      </c>
      <c r="D172" s="389" t="s">
        <v>825</v>
      </c>
      <c r="E172" s="754" t="s">
        <v>1280</v>
      </c>
      <c r="F172" s="829">
        <f>IFERROR('Formulario 4. Programático'!H172/'Formulario 4. Programático'!$F172,0)</f>
        <v>0</v>
      </c>
      <c r="G172" s="829">
        <f>IFERROR('Formulario 4. Programático'!I172/'Formulario 4. Programático'!$F172,0)</f>
        <v>0</v>
      </c>
      <c r="H172" s="829">
        <f>IFERROR('Formulario 4. Programático'!J172/'Formulario 4. Programático'!$F172,0)</f>
        <v>0</v>
      </c>
      <c r="I172" s="829">
        <f>IFERROR('Formulario 4. Programático'!K172/'Formulario 4. Programático'!$F172,0)</f>
        <v>0</v>
      </c>
      <c r="J172" s="829">
        <f>IFERROR('Formulario 4. Programático'!L172/'Formulario 4. Programático'!$F172,0)</f>
        <v>0</v>
      </c>
      <c r="K172" s="829">
        <f>IFERROR('Formulario 4. Programático'!M172/'Formulario 4. Programático'!$F172,0)</f>
        <v>0</v>
      </c>
      <c r="L172" s="829">
        <f>IFERROR('Formulario 4. Programático'!N172/'Formulario 4. Programático'!$F172,0)</f>
        <v>0</v>
      </c>
      <c r="M172" s="829">
        <f>IFERROR('Formulario 4. Programático'!O172/'Formulario 4. Programático'!$F172,0)</f>
        <v>0</v>
      </c>
      <c r="N172" s="829">
        <f>IFERROR('Formulario 4. Programático'!P172/'Formulario 4. Programático'!$F172,0)</f>
        <v>0</v>
      </c>
      <c r="O172" s="829">
        <f>IFERROR('Formulario 4. Programático'!Q172/'Formulario 4. Programático'!$F172,0)</f>
        <v>0</v>
      </c>
      <c r="P172" s="829">
        <f>IFERROR('Formulario 4. Programático'!R172/'Formulario 4. Programático'!$F172,0)</f>
        <v>0</v>
      </c>
      <c r="Q172" s="829">
        <f>IFERROR('Formulario 4. Programático'!S172/'Formulario 4. Programático'!$F172,0)</f>
        <v>0</v>
      </c>
      <c r="R172" s="829">
        <f>IFERROR('Formulario 4. Programático'!T172/'Formulario 4. Programático'!$F172,0)</f>
        <v>0</v>
      </c>
    </row>
    <row r="173" spans="1:18" ht="11.25" outlineLevel="4">
      <c r="A173" s="389" t="s">
        <v>370</v>
      </c>
      <c r="B173" s="389" t="s">
        <v>370</v>
      </c>
      <c r="C173" s="389" t="s">
        <v>372</v>
      </c>
      <c r="D173" s="389" t="s">
        <v>826</v>
      </c>
      <c r="E173" s="754" t="s">
        <v>1975</v>
      </c>
      <c r="F173" s="829">
        <f>IFERROR('Formulario 4. Programático'!H173/'Formulario 4. Programático'!$F173,0)</f>
        <v>0</v>
      </c>
      <c r="G173" s="829">
        <f>IFERROR('Formulario 4. Programático'!I173/'Formulario 4. Programático'!$F173,0)</f>
        <v>0</v>
      </c>
      <c r="H173" s="829">
        <f>IFERROR('Formulario 4. Programático'!J173/'Formulario 4. Programático'!$F173,0)</f>
        <v>0</v>
      </c>
      <c r="I173" s="829">
        <f>IFERROR('Formulario 4. Programático'!K173/'Formulario 4. Programático'!$F173,0)</f>
        <v>0</v>
      </c>
      <c r="J173" s="829">
        <f>IFERROR('Formulario 4. Programático'!L173/'Formulario 4. Programático'!$F173,0)</f>
        <v>0</v>
      </c>
      <c r="K173" s="829">
        <f>IFERROR('Formulario 4. Programático'!M173/'Formulario 4. Programático'!$F173,0)</f>
        <v>0</v>
      </c>
      <c r="L173" s="829">
        <f>IFERROR('Formulario 4. Programático'!N173/'Formulario 4. Programático'!$F173,0)</f>
        <v>0</v>
      </c>
      <c r="M173" s="829">
        <f>IFERROR('Formulario 4. Programático'!O173/'Formulario 4. Programático'!$F173,0)</f>
        <v>0</v>
      </c>
      <c r="N173" s="829">
        <f>IFERROR('Formulario 4. Programático'!P173/'Formulario 4. Programático'!$F173,0)</f>
        <v>0</v>
      </c>
      <c r="O173" s="829">
        <f>IFERROR('Formulario 4. Programático'!Q173/'Formulario 4. Programático'!$F173,0)</f>
        <v>0</v>
      </c>
      <c r="P173" s="829">
        <f>IFERROR('Formulario 4. Programático'!R173/'Formulario 4. Programático'!$F173,0)</f>
        <v>0</v>
      </c>
      <c r="Q173" s="829">
        <f>IFERROR('Formulario 4. Programático'!S173/'Formulario 4. Programático'!$F173,0)</f>
        <v>0</v>
      </c>
      <c r="R173" s="829">
        <f>IFERROR('Formulario 4. Programático'!T173/'Formulario 4. Programático'!$F173,0)</f>
        <v>0</v>
      </c>
    </row>
    <row r="174" spans="1:18" ht="11.25" outlineLevel="4">
      <c r="A174" s="389" t="s">
        <v>370</v>
      </c>
      <c r="B174" s="389" t="s">
        <v>370</v>
      </c>
      <c r="C174" s="389" t="s">
        <v>372</v>
      </c>
      <c r="D174" s="389" t="s">
        <v>830</v>
      </c>
      <c r="E174" s="754" t="s">
        <v>1281</v>
      </c>
      <c r="F174" s="829">
        <f>IFERROR('Formulario 4. Programático'!H174/'Formulario 4. Programático'!$F174,0)</f>
        <v>0</v>
      </c>
      <c r="G174" s="829">
        <f>IFERROR('Formulario 4. Programático'!I174/'Formulario 4. Programático'!$F174,0)</f>
        <v>0</v>
      </c>
      <c r="H174" s="829">
        <f>IFERROR('Formulario 4. Programático'!J174/'Formulario 4. Programático'!$F174,0)</f>
        <v>0</v>
      </c>
      <c r="I174" s="829">
        <f>IFERROR('Formulario 4. Programático'!K174/'Formulario 4. Programático'!$F174,0)</f>
        <v>0</v>
      </c>
      <c r="J174" s="829">
        <f>IFERROR('Formulario 4. Programático'!L174/'Formulario 4. Programático'!$F174,0)</f>
        <v>0</v>
      </c>
      <c r="K174" s="829">
        <f>IFERROR('Formulario 4. Programático'!M174/'Formulario 4. Programático'!$F174,0)</f>
        <v>0</v>
      </c>
      <c r="L174" s="829">
        <f>IFERROR('Formulario 4. Programático'!N174/'Formulario 4. Programático'!$F174,0)</f>
        <v>0</v>
      </c>
      <c r="M174" s="829">
        <f>IFERROR('Formulario 4. Programático'!O174/'Formulario 4. Programático'!$F174,0)</f>
        <v>0</v>
      </c>
      <c r="N174" s="829">
        <f>IFERROR('Formulario 4. Programático'!P174/'Formulario 4. Programático'!$F174,0)</f>
        <v>0</v>
      </c>
      <c r="O174" s="829">
        <f>IFERROR('Formulario 4. Programático'!Q174/'Formulario 4. Programático'!$F174,0)</f>
        <v>0</v>
      </c>
      <c r="P174" s="829">
        <f>IFERROR('Formulario 4. Programático'!R174/'Formulario 4. Programático'!$F174,0)</f>
        <v>0</v>
      </c>
      <c r="Q174" s="829">
        <f>IFERROR('Formulario 4. Programático'!S174/'Formulario 4. Programático'!$F174,0)</f>
        <v>0</v>
      </c>
      <c r="R174" s="829">
        <f>IFERROR('Formulario 4. Programático'!T174/'Formulario 4. Programático'!$F174,0)</f>
        <v>0</v>
      </c>
    </row>
    <row r="175" spans="1:18" ht="11.25" outlineLevel="4">
      <c r="A175" s="389" t="s">
        <v>370</v>
      </c>
      <c r="B175" s="389" t="s">
        <v>370</v>
      </c>
      <c r="C175" s="389" t="s">
        <v>372</v>
      </c>
      <c r="D175" s="389" t="s">
        <v>831</v>
      </c>
      <c r="E175" s="754" t="s">
        <v>1282</v>
      </c>
      <c r="F175" s="829">
        <f>IFERROR('Formulario 4. Programático'!H175/'Formulario 4. Programático'!$F175,0)</f>
        <v>0</v>
      </c>
      <c r="G175" s="829">
        <f>IFERROR('Formulario 4. Programático'!I175/'Formulario 4. Programático'!$F175,0)</f>
        <v>0</v>
      </c>
      <c r="H175" s="829">
        <f>IFERROR('Formulario 4. Programático'!J175/'Formulario 4. Programático'!$F175,0)</f>
        <v>0</v>
      </c>
      <c r="I175" s="829">
        <f>IFERROR('Formulario 4. Programático'!K175/'Formulario 4. Programático'!$F175,0)</f>
        <v>0</v>
      </c>
      <c r="J175" s="829">
        <f>IFERROR('Formulario 4. Programático'!L175/'Formulario 4. Programático'!$F175,0)</f>
        <v>0</v>
      </c>
      <c r="K175" s="829">
        <f>IFERROR('Formulario 4. Programático'!M175/'Formulario 4. Programático'!$F175,0)</f>
        <v>0</v>
      </c>
      <c r="L175" s="829">
        <f>IFERROR('Formulario 4. Programático'!N175/'Formulario 4. Programático'!$F175,0)</f>
        <v>0</v>
      </c>
      <c r="M175" s="829">
        <f>IFERROR('Formulario 4. Programático'!O175/'Formulario 4. Programático'!$F175,0)</f>
        <v>0</v>
      </c>
      <c r="N175" s="829">
        <f>IFERROR('Formulario 4. Programático'!P175/'Formulario 4. Programático'!$F175,0)</f>
        <v>0</v>
      </c>
      <c r="O175" s="829">
        <f>IFERROR('Formulario 4. Programático'!Q175/'Formulario 4. Programático'!$F175,0)</f>
        <v>0</v>
      </c>
      <c r="P175" s="829">
        <f>IFERROR('Formulario 4. Programático'!R175/'Formulario 4. Programático'!$F175,0)</f>
        <v>0</v>
      </c>
      <c r="Q175" s="829">
        <f>IFERROR('Formulario 4. Programático'!S175/'Formulario 4. Programático'!$F175,0)</f>
        <v>0</v>
      </c>
      <c r="R175" s="829">
        <f>IFERROR('Formulario 4. Programático'!T175/'Formulario 4. Programático'!$F175,0)</f>
        <v>0</v>
      </c>
    </row>
    <row r="176" spans="1:18" ht="11.25" outlineLevel="4">
      <c r="A176" s="389" t="s">
        <v>370</v>
      </c>
      <c r="B176" s="389" t="s">
        <v>370</v>
      </c>
      <c r="C176" s="389" t="s">
        <v>372</v>
      </c>
      <c r="D176" s="389" t="s">
        <v>832</v>
      </c>
      <c r="E176" s="754" t="s">
        <v>1231</v>
      </c>
      <c r="F176" s="829">
        <f>IFERROR('Formulario 4. Programático'!H176/'Formulario 4. Programático'!$F176,0)</f>
        <v>0</v>
      </c>
      <c r="G176" s="829">
        <f>IFERROR('Formulario 4. Programático'!I176/'Formulario 4. Programático'!$F176,0)</f>
        <v>0</v>
      </c>
      <c r="H176" s="829">
        <f>IFERROR('Formulario 4. Programático'!J176/'Formulario 4. Programático'!$F176,0)</f>
        <v>0</v>
      </c>
      <c r="I176" s="829">
        <f>IFERROR('Formulario 4. Programático'!K176/'Formulario 4. Programático'!$F176,0)</f>
        <v>0</v>
      </c>
      <c r="J176" s="829">
        <f>IFERROR('Formulario 4. Programático'!L176/'Formulario 4. Programático'!$F176,0)</f>
        <v>0</v>
      </c>
      <c r="K176" s="829">
        <f>IFERROR('Formulario 4. Programático'!M176/'Formulario 4. Programático'!$F176,0)</f>
        <v>0</v>
      </c>
      <c r="L176" s="829">
        <f>IFERROR('Formulario 4. Programático'!N176/'Formulario 4. Programático'!$F176,0)</f>
        <v>0</v>
      </c>
      <c r="M176" s="829">
        <f>IFERROR('Formulario 4. Programático'!O176/'Formulario 4. Programático'!$F176,0)</f>
        <v>0</v>
      </c>
      <c r="N176" s="829">
        <f>IFERROR('Formulario 4. Programático'!P176/'Formulario 4. Programático'!$F176,0)</f>
        <v>0</v>
      </c>
      <c r="O176" s="829">
        <f>IFERROR('Formulario 4. Programático'!Q176/'Formulario 4. Programático'!$F176,0)</f>
        <v>0</v>
      </c>
      <c r="P176" s="829">
        <f>IFERROR('Formulario 4. Programático'!R176/'Formulario 4. Programático'!$F176,0)</f>
        <v>0</v>
      </c>
      <c r="Q176" s="829">
        <f>IFERROR('Formulario 4. Programático'!S176/'Formulario 4. Programático'!$F176,0)</f>
        <v>0</v>
      </c>
      <c r="R176" s="829">
        <f>IFERROR('Formulario 4. Programático'!T176/'Formulario 4. Programático'!$F176,0)</f>
        <v>0</v>
      </c>
    </row>
    <row r="177" spans="1:18" ht="11.25" outlineLevel="4">
      <c r="A177" s="389" t="s">
        <v>370</v>
      </c>
      <c r="B177" s="389" t="s">
        <v>370</v>
      </c>
      <c r="C177" s="389" t="s">
        <v>372</v>
      </c>
      <c r="D177" s="389" t="s">
        <v>833</v>
      </c>
      <c r="E177" s="754" t="s">
        <v>1283</v>
      </c>
      <c r="F177" s="829">
        <f>IFERROR('Formulario 4. Programático'!H177/'Formulario 4. Programático'!$F177,0)</f>
        <v>0</v>
      </c>
      <c r="G177" s="829">
        <f>IFERROR('Formulario 4. Programático'!I177/'Formulario 4. Programático'!$F177,0)</f>
        <v>0</v>
      </c>
      <c r="H177" s="829">
        <f>IFERROR('Formulario 4. Programático'!J177/'Formulario 4. Programático'!$F177,0)</f>
        <v>0</v>
      </c>
      <c r="I177" s="829">
        <f>IFERROR('Formulario 4. Programático'!K177/'Formulario 4. Programático'!$F177,0)</f>
        <v>0</v>
      </c>
      <c r="J177" s="829">
        <f>IFERROR('Formulario 4. Programático'!L177/'Formulario 4. Programático'!$F177,0)</f>
        <v>0</v>
      </c>
      <c r="K177" s="829">
        <f>IFERROR('Formulario 4. Programático'!M177/'Formulario 4. Programático'!$F177,0)</f>
        <v>0</v>
      </c>
      <c r="L177" s="829">
        <f>IFERROR('Formulario 4. Programático'!N177/'Formulario 4. Programático'!$F177,0)</f>
        <v>0</v>
      </c>
      <c r="M177" s="829">
        <f>IFERROR('Formulario 4. Programático'!O177/'Formulario 4. Programático'!$F177,0)</f>
        <v>0</v>
      </c>
      <c r="N177" s="829">
        <f>IFERROR('Formulario 4. Programático'!P177/'Formulario 4. Programático'!$F177,0)</f>
        <v>0</v>
      </c>
      <c r="O177" s="829">
        <f>IFERROR('Formulario 4. Programático'!Q177/'Formulario 4. Programático'!$F177,0)</f>
        <v>0</v>
      </c>
      <c r="P177" s="829">
        <f>IFERROR('Formulario 4. Programático'!R177/'Formulario 4. Programático'!$F177,0)</f>
        <v>0</v>
      </c>
      <c r="Q177" s="829">
        <f>IFERROR('Formulario 4. Programático'!S177/'Formulario 4. Programático'!$F177,0)</f>
        <v>0</v>
      </c>
      <c r="R177" s="829">
        <f>IFERROR('Formulario 4. Programático'!T177/'Formulario 4. Programático'!$F177,0)</f>
        <v>0</v>
      </c>
    </row>
    <row r="178" spans="1:18" ht="11.25" outlineLevel="4">
      <c r="A178" s="389" t="s">
        <v>370</v>
      </c>
      <c r="B178" s="389" t="s">
        <v>370</v>
      </c>
      <c r="C178" s="389" t="s">
        <v>372</v>
      </c>
      <c r="D178" s="389" t="s">
        <v>835</v>
      </c>
      <c r="E178" s="754" t="s">
        <v>1284</v>
      </c>
      <c r="F178" s="829">
        <f>IFERROR('Formulario 4. Programático'!H178/'Formulario 4. Programático'!$F178,0)</f>
        <v>0</v>
      </c>
      <c r="G178" s="829">
        <f>IFERROR('Formulario 4. Programático'!I178/'Formulario 4. Programático'!$F178,0)</f>
        <v>0</v>
      </c>
      <c r="H178" s="829">
        <f>IFERROR('Formulario 4. Programático'!J178/'Formulario 4. Programático'!$F178,0)</f>
        <v>0</v>
      </c>
      <c r="I178" s="829">
        <f>IFERROR('Formulario 4. Programático'!K178/'Formulario 4. Programático'!$F178,0)</f>
        <v>0</v>
      </c>
      <c r="J178" s="829">
        <f>IFERROR('Formulario 4. Programático'!L178/'Formulario 4. Programático'!$F178,0)</f>
        <v>0</v>
      </c>
      <c r="K178" s="829">
        <f>IFERROR('Formulario 4. Programático'!M178/'Formulario 4. Programático'!$F178,0)</f>
        <v>0</v>
      </c>
      <c r="L178" s="829">
        <f>IFERROR('Formulario 4. Programático'!N178/'Formulario 4. Programático'!$F178,0)</f>
        <v>0</v>
      </c>
      <c r="M178" s="829">
        <f>IFERROR('Formulario 4. Programático'!O178/'Formulario 4. Programático'!$F178,0)</f>
        <v>0</v>
      </c>
      <c r="N178" s="829">
        <f>IFERROR('Formulario 4. Programático'!P178/'Formulario 4. Programático'!$F178,0)</f>
        <v>0</v>
      </c>
      <c r="O178" s="829">
        <f>IFERROR('Formulario 4. Programático'!Q178/'Formulario 4. Programático'!$F178,0)</f>
        <v>0</v>
      </c>
      <c r="P178" s="829">
        <f>IFERROR('Formulario 4. Programático'!R178/'Formulario 4. Programático'!$F178,0)</f>
        <v>0</v>
      </c>
      <c r="Q178" s="829">
        <f>IFERROR('Formulario 4. Programático'!S178/'Formulario 4. Programático'!$F178,0)</f>
        <v>0</v>
      </c>
      <c r="R178" s="829">
        <f>IFERROR('Formulario 4. Programático'!T178/'Formulario 4. Programático'!$F178,0)</f>
        <v>0</v>
      </c>
    </row>
    <row r="179" spans="1:18" ht="11.25" outlineLevel="4">
      <c r="A179" s="389" t="s">
        <v>370</v>
      </c>
      <c r="B179" s="389" t="s">
        <v>370</v>
      </c>
      <c r="C179" s="389" t="s">
        <v>372</v>
      </c>
      <c r="D179" s="389" t="s">
        <v>836</v>
      </c>
      <c r="E179" s="754" t="s">
        <v>1285</v>
      </c>
      <c r="F179" s="829">
        <f>IFERROR('Formulario 4. Programático'!H179/'Formulario 4. Programático'!$F179,0)</f>
        <v>0</v>
      </c>
      <c r="G179" s="829">
        <f>IFERROR('Formulario 4. Programático'!I179/'Formulario 4. Programático'!$F179,0)</f>
        <v>0</v>
      </c>
      <c r="H179" s="829">
        <f>IFERROR('Formulario 4. Programático'!J179/'Formulario 4. Programático'!$F179,0)</f>
        <v>0</v>
      </c>
      <c r="I179" s="829">
        <f>IFERROR('Formulario 4. Programático'!K179/'Formulario 4. Programático'!$F179,0)</f>
        <v>0</v>
      </c>
      <c r="J179" s="829">
        <f>IFERROR('Formulario 4. Programático'!L179/'Formulario 4. Programático'!$F179,0)</f>
        <v>0</v>
      </c>
      <c r="K179" s="829">
        <f>IFERROR('Formulario 4. Programático'!M179/'Formulario 4. Programático'!$F179,0)</f>
        <v>0</v>
      </c>
      <c r="L179" s="829">
        <f>IFERROR('Formulario 4. Programático'!N179/'Formulario 4. Programático'!$F179,0)</f>
        <v>0</v>
      </c>
      <c r="M179" s="829">
        <f>IFERROR('Formulario 4. Programático'!O179/'Formulario 4. Programático'!$F179,0)</f>
        <v>0</v>
      </c>
      <c r="N179" s="829">
        <f>IFERROR('Formulario 4. Programático'!P179/'Formulario 4. Programático'!$F179,0)</f>
        <v>0</v>
      </c>
      <c r="O179" s="829">
        <f>IFERROR('Formulario 4. Programático'!Q179/'Formulario 4. Programático'!$F179,0)</f>
        <v>0</v>
      </c>
      <c r="P179" s="829">
        <f>IFERROR('Formulario 4. Programático'!R179/'Formulario 4. Programático'!$F179,0)</f>
        <v>0</v>
      </c>
      <c r="Q179" s="829">
        <f>IFERROR('Formulario 4. Programático'!S179/'Formulario 4. Programático'!$F179,0)</f>
        <v>0</v>
      </c>
      <c r="R179" s="829">
        <f>IFERROR('Formulario 4. Programático'!T179/'Formulario 4. Programático'!$F179,0)</f>
        <v>0</v>
      </c>
    </row>
    <row r="180" spans="1:18" ht="22.5" outlineLevel="4">
      <c r="A180" s="389" t="s">
        <v>370</v>
      </c>
      <c r="B180" s="389" t="s">
        <v>370</v>
      </c>
      <c r="C180" s="389" t="s">
        <v>372</v>
      </c>
      <c r="D180" s="389" t="s">
        <v>837</v>
      </c>
      <c r="E180" s="754" t="s">
        <v>1286</v>
      </c>
      <c r="F180" s="829">
        <f>IFERROR('Formulario 4. Programático'!H180/'Formulario 4. Programático'!$F180,0)</f>
        <v>0</v>
      </c>
      <c r="G180" s="829">
        <f>IFERROR('Formulario 4. Programático'!I180/'Formulario 4. Programático'!$F180,0)</f>
        <v>0</v>
      </c>
      <c r="H180" s="829">
        <f>IFERROR('Formulario 4. Programático'!J180/'Formulario 4. Programático'!$F180,0)</f>
        <v>0</v>
      </c>
      <c r="I180" s="829">
        <f>IFERROR('Formulario 4. Programático'!K180/'Formulario 4. Programático'!$F180,0)</f>
        <v>0</v>
      </c>
      <c r="J180" s="829">
        <f>IFERROR('Formulario 4. Programático'!L180/'Formulario 4. Programático'!$F180,0)</f>
        <v>0</v>
      </c>
      <c r="K180" s="829">
        <f>IFERROR('Formulario 4. Programático'!M180/'Formulario 4. Programático'!$F180,0)</f>
        <v>0</v>
      </c>
      <c r="L180" s="829">
        <f>IFERROR('Formulario 4. Programático'!N180/'Formulario 4. Programático'!$F180,0)</f>
        <v>0</v>
      </c>
      <c r="M180" s="829">
        <f>IFERROR('Formulario 4. Programático'!O180/'Formulario 4. Programático'!$F180,0)</f>
        <v>0</v>
      </c>
      <c r="N180" s="829">
        <f>IFERROR('Formulario 4. Programático'!P180/'Formulario 4. Programático'!$F180,0)</f>
        <v>0</v>
      </c>
      <c r="O180" s="829">
        <f>IFERROR('Formulario 4. Programático'!Q180/'Formulario 4. Programático'!$F180,0)</f>
        <v>0</v>
      </c>
      <c r="P180" s="829">
        <f>IFERROR('Formulario 4. Programático'!R180/'Formulario 4. Programático'!$F180,0)</f>
        <v>0</v>
      </c>
      <c r="Q180" s="829">
        <f>IFERROR('Formulario 4. Programático'!S180/'Formulario 4. Programático'!$F180,0)</f>
        <v>0</v>
      </c>
      <c r="R180" s="829">
        <f>IFERROR('Formulario 4. Programático'!T180/'Formulario 4. Programático'!$F180,0)</f>
        <v>0</v>
      </c>
    </row>
    <row r="181" spans="1:18" ht="11.25" outlineLevel="4">
      <c r="A181" s="389" t="s">
        <v>370</v>
      </c>
      <c r="B181" s="389" t="s">
        <v>370</v>
      </c>
      <c r="C181" s="389" t="s">
        <v>372</v>
      </c>
      <c r="D181" s="389" t="s">
        <v>838</v>
      </c>
      <c r="E181" s="754" t="s">
        <v>1287</v>
      </c>
      <c r="F181" s="829">
        <f>IFERROR('Formulario 4. Programático'!H181/'Formulario 4. Programático'!$F181,0)</f>
        <v>0</v>
      </c>
      <c r="G181" s="829">
        <f>IFERROR('Formulario 4. Programático'!I181/'Formulario 4. Programático'!$F181,0)</f>
        <v>0</v>
      </c>
      <c r="H181" s="829">
        <f>IFERROR('Formulario 4. Programático'!J181/'Formulario 4. Programático'!$F181,0)</f>
        <v>0</v>
      </c>
      <c r="I181" s="829">
        <f>IFERROR('Formulario 4. Programático'!K181/'Formulario 4. Programático'!$F181,0)</f>
        <v>0</v>
      </c>
      <c r="J181" s="829">
        <f>IFERROR('Formulario 4. Programático'!L181/'Formulario 4. Programático'!$F181,0)</f>
        <v>0</v>
      </c>
      <c r="K181" s="829">
        <f>IFERROR('Formulario 4. Programático'!M181/'Formulario 4. Programático'!$F181,0)</f>
        <v>0</v>
      </c>
      <c r="L181" s="829">
        <f>IFERROR('Formulario 4. Programático'!N181/'Formulario 4. Programático'!$F181,0)</f>
        <v>0</v>
      </c>
      <c r="M181" s="829">
        <f>IFERROR('Formulario 4. Programático'!O181/'Formulario 4. Programático'!$F181,0)</f>
        <v>0</v>
      </c>
      <c r="N181" s="829">
        <f>IFERROR('Formulario 4. Programático'!P181/'Formulario 4. Programático'!$F181,0)</f>
        <v>0</v>
      </c>
      <c r="O181" s="829">
        <f>IFERROR('Formulario 4. Programático'!Q181/'Formulario 4. Programático'!$F181,0)</f>
        <v>0</v>
      </c>
      <c r="P181" s="829">
        <f>IFERROR('Formulario 4. Programático'!R181/'Formulario 4. Programático'!$F181,0)</f>
        <v>0</v>
      </c>
      <c r="Q181" s="829">
        <f>IFERROR('Formulario 4. Programático'!S181/'Formulario 4. Programático'!$F181,0)</f>
        <v>0</v>
      </c>
      <c r="R181" s="829">
        <f>IFERROR('Formulario 4. Programático'!T181/'Formulario 4. Programático'!$F181,0)</f>
        <v>0</v>
      </c>
    </row>
    <row r="182" spans="1:18" ht="11.25" outlineLevel="4">
      <c r="A182" s="389" t="s">
        <v>370</v>
      </c>
      <c r="B182" s="389" t="s">
        <v>370</v>
      </c>
      <c r="C182" s="389" t="s">
        <v>372</v>
      </c>
      <c r="D182" s="389" t="s">
        <v>839</v>
      </c>
      <c r="E182" s="754" t="s">
        <v>1288</v>
      </c>
      <c r="F182" s="829">
        <f>IFERROR('Formulario 4. Programático'!H182/'Formulario 4. Programático'!$F182,0)</f>
        <v>0</v>
      </c>
      <c r="G182" s="829">
        <f>IFERROR('Formulario 4. Programático'!I182/'Formulario 4. Programático'!$F182,0)</f>
        <v>0</v>
      </c>
      <c r="H182" s="829">
        <f>IFERROR('Formulario 4. Programático'!J182/'Formulario 4. Programático'!$F182,0)</f>
        <v>0</v>
      </c>
      <c r="I182" s="829">
        <f>IFERROR('Formulario 4. Programático'!K182/'Formulario 4. Programático'!$F182,0)</f>
        <v>0</v>
      </c>
      <c r="J182" s="829">
        <f>IFERROR('Formulario 4. Programático'!L182/'Formulario 4. Programático'!$F182,0)</f>
        <v>0</v>
      </c>
      <c r="K182" s="829">
        <f>IFERROR('Formulario 4. Programático'!M182/'Formulario 4. Programático'!$F182,0)</f>
        <v>0</v>
      </c>
      <c r="L182" s="829">
        <f>IFERROR('Formulario 4. Programático'!N182/'Formulario 4. Programático'!$F182,0)</f>
        <v>0</v>
      </c>
      <c r="M182" s="829">
        <f>IFERROR('Formulario 4. Programático'!O182/'Formulario 4. Programático'!$F182,0)</f>
        <v>0</v>
      </c>
      <c r="N182" s="829">
        <f>IFERROR('Formulario 4. Programático'!P182/'Formulario 4. Programático'!$F182,0)</f>
        <v>0</v>
      </c>
      <c r="O182" s="829">
        <f>IFERROR('Formulario 4. Programático'!Q182/'Formulario 4. Programático'!$F182,0)</f>
        <v>0</v>
      </c>
      <c r="P182" s="829">
        <f>IFERROR('Formulario 4. Programático'!R182/'Formulario 4. Programático'!$F182,0)</f>
        <v>0</v>
      </c>
      <c r="Q182" s="829">
        <f>IFERROR('Formulario 4. Programático'!S182/'Formulario 4. Programático'!$F182,0)</f>
        <v>0</v>
      </c>
      <c r="R182" s="829">
        <f>IFERROR('Formulario 4. Programático'!T182/'Formulario 4. Programático'!$F182,0)</f>
        <v>0</v>
      </c>
    </row>
    <row r="183" spans="1:18" ht="11.25" outlineLevel="4">
      <c r="A183" s="389" t="s">
        <v>370</v>
      </c>
      <c r="B183" s="389" t="s">
        <v>370</v>
      </c>
      <c r="C183" s="389" t="s">
        <v>372</v>
      </c>
      <c r="D183" s="389" t="s">
        <v>840</v>
      </c>
      <c r="E183" s="754" t="s">
        <v>1289</v>
      </c>
      <c r="F183" s="829">
        <f>IFERROR('Formulario 4. Programático'!H183/'Formulario 4. Programático'!$F183,0)</f>
        <v>0</v>
      </c>
      <c r="G183" s="829">
        <f>IFERROR('Formulario 4. Programático'!I183/'Formulario 4. Programático'!$F183,0)</f>
        <v>0</v>
      </c>
      <c r="H183" s="829">
        <f>IFERROR('Formulario 4. Programático'!J183/'Formulario 4. Programático'!$F183,0)</f>
        <v>0</v>
      </c>
      <c r="I183" s="829">
        <f>IFERROR('Formulario 4. Programático'!K183/'Formulario 4. Programático'!$F183,0)</f>
        <v>0</v>
      </c>
      <c r="J183" s="829">
        <f>IFERROR('Formulario 4. Programático'!L183/'Formulario 4. Programático'!$F183,0)</f>
        <v>0</v>
      </c>
      <c r="K183" s="829">
        <f>IFERROR('Formulario 4. Programático'!M183/'Formulario 4. Programático'!$F183,0)</f>
        <v>0</v>
      </c>
      <c r="L183" s="829">
        <f>IFERROR('Formulario 4. Programático'!N183/'Formulario 4. Programático'!$F183,0)</f>
        <v>0</v>
      </c>
      <c r="M183" s="829">
        <f>IFERROR('Formulario 4. Programático'!O183/'Formulario 4. Programático'!$F183,0)</f>
        <v>0</v>
      </c>
      <c r="N183" s="829">
        <f>IFERROR('Formulario 4. Programático'!P183/'Formulario 4. Programático'!$F183,0)</f>
        <v>0</v>
      </c>
      <c r="O183" s="829">
        <f>IFERROR('Formulario 4. Programático'!Q183/'Formulario 4. Programático'!$F183,0)</f>
        <v>0</v>
      </c>
      <c r="P183" s="829">
        <f>IFERROR('Formulario 4. Programático'!R183/'Formulario 4. Programático'!$F183,0)</f>
        <v>0</v>
      </c>
      <c r="Q183" s="829">
        <f>IFERROR('Formulario 4. Programático'!S183/'Formulario 4. Programático'!$F183,0)</f>
        <v>0</v>
      </c>
      <c r="R183" s="829">
        <f>IFERROR('Formulario 4. Programático'!T183/'Formulario 4. Programático'!$F183,0)</f>
        <v>0</v>
      </c>
    </row>
    <row r="184" spans="1:18" ht="11.25" outlineLevel="4">
      <c r="A184" s="389" t="s">
        <v>370</v>
      </c>
      <c r="B184" s="389" t="s">
        <v>370</v>
      </c>
      <c r="C184" s="389" t="s">
        <v>372</v>
      </c>
      <c r="D184" s="389" t="s">
        <v>841</v>
      </c>
      <c r="E184" s="754" t="s">
        <v>1290</v>
      </c>
      <c r="F184" s="829">
        <f>IFERROR('Formulario 4. Programático'!H184/'Formulario 4. Programático'!$F184,0)</f>
        <v>0</v>
      </c>
      <c r="G184" s="829">
        <f>IFERROR('Formulario 4. Programático'!I184/'Formulario 4. Programático'!$F184,0)</f>
        <v>0</v>
      </c>
      <c r="H184" s="829">
        <f>IFERROR('Formulario 4. Programático'!J184/'Formulario 4. Programático'!$F184,0)</f>
        <v>0</v>
      </c>
      <c r="I184" s="829">
        <f>IFERROR('Formulario 4. Programático'!K184/'Formulario 4. Programático'!$F184,0)</f>
        <v>0</v>
      </c>
      <c r="J184" s="829">
        <f>IFERROR('Formulario 4. Programático'!L184/'Formulario 4. Programático'!$F184,0)</f>
        <v>0</v>
      </c>
      <c r="K184" s="829">
        <f>IFERROR('Formulario 4. Programático'!M184/'Formulario 4. Programático'!$F184,0)</f>
        <v>0</v>
      </c>
      <c r="L184" s="829">
        <f>IFERROR('Formulario 4. Programático'!N184/'Formulario 4. Programático'!$F184,0)</f>
        <v>0</v>
      </c>
      <c r="M184" s="829">
        <f>IFERROR('Formulario 4. Programático'!O184/'Formulario 4. Programático'!$F184,0)</f>
        <v>0</v>
      </c>
      <c r="N184" s="829">
        <f>IFERROR('Formulario 4. Programático'!P184/'Formulario 4. Programático'!$F184,0)</f>
        <v>0</v>
      </c>
      <c r="O184" s="829">
        <f>IFERROR('Formulario 4. Programático'!Q184/'Formulario 4. Programático'!$F184,0)</f>
        <v>0</v>
      </c>
      <c r="P184" s="829">
        <f>IFERROR('Formulario 4. Programático'!R184/'Formulario 4. Programático'!$F184,0)</f>
        <v>0</v>
      </c>
      <c r="Q184" s="829">
        <f>IFERROR('Formulario 4. Programático'!S184/'Formulario 4. Programático'!$F184,0)</f>
        <v>0</v>
      </c>
      <c r="R184" s="829">
        <f>IFERROR('Formulario 4. Programático'!T184/'Formulario 4. Programático'!$F184,0)</f>
        <v>0</v>
      </c>
    </row>
    <row r="185" spans="1:18" ht="11.25" outlineLevel="4">
      <c r="A185" s="389" t="s">
        <v>370</v>
      </c>
      <c r="B185" s="389" t="s">
        <v>370</v>
      </c>
      <c r="C185" s="389" t="s">
        <v>372</v>
      </c>
      <c r="D185" s="389" t="s">
        <v>842</v>
      </c>
      <c r="E185" s="754" t="s">
        <v>1291</v>
      </c>
      <c r="F185" s="829">
        <f>IFERROR('Formulario 4. Programático'!H185/'Formulario 4. Programático'!$F185,0)</f>
        <v>0</v>
      </c>
      <c r="G185" s="829">
        <f>IFERROR('Formulario 4. Programático'!I185/'Formulario 4. Programático'!$F185,0)</f>
        <v>0</v>
      </c>
      <c r="H185" s="829">
        <f>IFERROR('Formulario 4. Programático'!J185/'Formulario 4. Programático'!$F185,0)</f>
        <v>0</v>
      </c>
      <c r="I185" s="829">
        <f>IFERROR('Formulario 4. Programático'!K185/'Formulario 4. Programático'!$F185,0)</f>
        <v>0</v>
      </c>
      <c r="J185" s="829">
        <f>IFERROR('Formulario 4. Programático'!L185/'Formulario 4. Programático'!$F185,0)</f>
        <v>0</v>
      </c>
      <c r="K185" s="829">
        <f>IFERROR('Formulario 4. Programático'!M185/'Formulario 4. Programático'!$F185,0)</f>
        <v>0</v>
      </c>
      <c r="L185" s="829">
        <f>IFERROR('Formulario 4. Programático'!N185/'Formulario 4. Programático'!$F185,0)</f>
        <v>0</v>
      </c>
      <c r="M185" s="829">
        <f>IFERROR('Formulario 4. Programático'!O185/'Formulario 4. Programático'!$F185,0)</f>
        <v>0</v>
      </c>
      <c r="N185" s="829">
        <f>IFERROR('Formulario 4. Programático'!P185/'Formulario 4. Programático'!$F185,0)</f>
        <v>0</v>
      </c>
      <c r="O185" s="829">
        <f>IFERROR('Formulario 4. Programático'!Q185/'Formulario 4. Programático'!$F185,0)</f>
        <v>0</v>
      </c>
      <c r="P185" s="829">
        <f>IFERROR('Formulario 4. Programático'!R185/'Formulario 4. Programático'!$F185,0)</f>
        <v>0</v>
      </c>
      <c r="Q185" s="829">
        <f>IFERROR('Formulario 4. Programático'!S185/'Formulario 4. Programático'!$F185,0)</f>
        <v>0</v>
      </c>
      <c r="R185" s="829">
        <f>IFERROR('Formulario 4. Programático'!T185/'Formulario 4. Programático'!$F185,0)</f>
        <v>0</v>
      </c>
    </row>
    <row r="186" spans="1:18" ht="11.25" outlineLevel="4">
      <c r="A186" s="389" t="s">
        <v>370</v>
      </c>
      <c r="B186" s="389" t="s">
        <v>370</v>
      </c>
      <c r="C186" s="389" t="s">
        <v>372</v>
      </c>
      <c r="D186" s="389" t="s">
        <v>843</v>
      </c>
      <c r="E186" s="754" t="s">
        <v>1292</v>
      </c>
      <c r="F186" s="829">
        <f>IFERROR('Formulario 4. Programático'!H186/'Formulario 4. Programático'!$F186,0)</f>
        <v>0</v>
      </c>
      <c r="G186" s="829">
        <f>IFERROR('Formulario 4. Programático'!I186/'Formulario 4. Programático'!$F186,0)</f>
        <v>0</v>
      </c>
      <c r="H186" s="829">
        <f>IFERROR('Formulario 4. Programático'!J186/'Formulario 4. Programático'!$F186,0)</f>
        <v>0</v>
      </c>
      <c r="I186" s="829">
        <f>IFERROR('Formulario 4. Programático'!K186/'Formulario 4. Programático'!$F186,0)</f>
        <v>0</v>
      </c>
      <c r="J186" s="829">
        <f>IFERROR('Formulario 4. Programático'!L186/'Formulario 4. Programático'!$F186,0)</f>
        <v>0</v>
      </c>
      <c r="K186" s="829">
        <f>IFERROR('Formulario 4. Programático'!M186/'Formulario 4. Programático'!$F186,0)</f>
        <v>0</v>
      </c>
      <c r="L186" s="829">
        <f>IFERROR('Formulario 4. Programático'!N186/'Formulario 4. Programático'!$F186,0)</f>
        <v>0</v>
      </c>
      <c r="M186" s="829">
        <f>IFERROR('Formulario 4. Programático'!O186/'Formulario 4. Programático'!$F186,0)</f>
        <v>0</v>
      </c>
      <c r="N186" s="829">
        <f>IFERROR('Formulario 4. Programático'!P186/'Formulario 4. Programático'!$F186,0)</f>
        <v>0</v>
      </c>
      <c r="O186" s="829">
        <f>IFERROR('Formulario 4. Programático'!Q186/'Formulario 4. Programático'!$F186,0)</f>
        <v>0</v>
      </c>
      <c r="P186" s="829">
        <f>IFERROR('Formulario 4. Programático'!R186/'Formulario 4. Programático'!$F186,0)</f>
        <v>0</v>
      </c>
      <c r="Q186" s="829">
        <f>IFERROR('Formulario 4. Programático'!S186/'Formulario 4. Programático'!$F186,0)</f>
        <v>0</v>
      </c>
      <c r="R186" s="829">
        <f>IFERROR('Formulario 4. Programático'!T186/'Formulario 4. Programático'!$F186,0)</f>
        <v>0</v>
      </c>
    </row>
    <row r="187" spans="1:18" ht="11.25" outlineLevel="4">
      <c r="A187" s="389" t="s">
        <v>370</v>
      </c>
      <c r="B187" s="389" t="s">
        <v>370</v>
      </c>
      <c r="C187" s="389" t="s">
        <v>372</v>
      </c>
      <c r="D187" s="389" t="s">
        <v>844</v>
      </c>
      <c r="E187" s="754" t="s">
        <v>1293</v>
      </c>
      <c r="F187" s="829">
        <f>IFERROR('Formulario 4. Programático'!H187/'Formulario 4. Programático'!$F187,0)</f>
        <v>0</v>
      </c>
      <c r="G187" s="829">
        <f>IFERROR('Formulario 4. Programático'!I187/'Formulario 4. Programático'!$F187,0)</f>
        <v>0</v>
      </c>
      <c r="H187" s="829">
        <f>IFERROR('Formulario 4. Programático'!J187/'Formulario 4. Programático'!$F187,0)</f>
        <v>0</v>
      </c>
      <c r="I187" s="829">
        <f>IFERROR('Formulario 4. Programático'!K187/'Formulario 4. Programático'!$F187,0)</f>
        <v>0</v>
      </c>
      <c r="J187" s="829">
        <f>IFERROR('Formulario 4. Programático'!L187/'Formulario 4. Programático'!$F187,0)</f>
        <v>0</v>
      </c>
      <c r="K187" s="829">
        <f>IFERROR('Formulario 4. Programático'!M187/'Formulario 4. Programático'!$F187,0)</f>
        <v>0</v>
      </c>
      <c r="L187" s="829">
        <f>IFERROR('Formulario 4. Programático'!N187/'Formulario 4. Programático'!$F187,0)</f>
        <v>0</v>
      </c>
      <c r="M187" s="829">
        <f>IFERROR('Formulario 4. Programático'!O187/'Formulario 4. Programático'!$F187,0)</f>
        <v>0</v>
      </c>
      <c r="N187" s="829">
        <f>IFERROR('Formulario 4. Programático'!P187/'Formulario 4. Programático'!$F187,0)</f>
        <v>0</v>
      </c>
      <c r="O187" s="829">
        <f>IFERROR('Formulario 4. Programático'!Q187/'Formulario 4. Programático'!$F187,0)</f>
        <v>0</v>
      </c>
      <c r="P187" s="829">
        <f>IFERROR('Formulario 4. Programático'!R187/'Formulario 4. Programático'!$F187,0)</f>
        <v>0</v>
      </c>
      <c r="Q187" s="829">
        <f>IFERROR('Formulario 4. Programático'!S187/'Formulario 4. Programático'!$F187,0)</f>
        <v>0</v>
      </c>
      <c r="R187" s="829">
        <f>IFERROR('Formulario 4. Programático'!T187/'Formulario 4. Programático'!$F187,0)</f>
        <v>0</v>
      </c>
    </row>
    <row r="188" spans="1:18" ht="11.25" outlineLevel="4">
      <c r="A188" s="389" t="s">
        <v>370</v>
      </c>
      <c r="B188" s="389" t="s">
        <v>370</v>
      </c>
      <c r="C188" s="389" t="s">
        <v>372</v>
      </c>
      <c r="D188" s="389" t="s">
        <v>845</v>
      </c>
      <c r="E188" s="754" t="s">
        <v>1294</v>
      </c>
      <c r="F188" s="829">
        <f>IFERROR('Formulario 4. Programático'!H188/'Formulario 4. Programático'!$F188,0)</f>
        <v>0</v>
      </c>
      <c r="G188" s="829">
        <f>IFERROR('Formulario 4. Programático'!I188/'Formulario 4. Programático'!$F188,0)</f>
        <v>0</v>
      </c>
      <c r="H188" s="829">
        <f>IFERROR('Formulario 4. Programático'!J188/'Formulario 4. Programático'!$F188,0)</f>
        <v>0</v>
      </c>
      <c r="I188" s="829">
        <f>IFERROR('Formulario 4. Programático'!K188/'Formulario 4. Programático'!$F188,0)</f>
        <v>0</v>
      </c>
      <c r="J188" s="829">
        <f>IFERROR('Formulario 4. Programático'!L188/'Formulario 4. Programático'!$F188,0)</f>
        <v>0</v>
      </c>
      <c r="K188" s="829">
        <f>IFERROR('Formulario 4. Programático'!M188/'Formulario 4. Programático'!$F188,0)</f>
        <v>0</v>
      </c>
      <c r="L188" s="829">
        <f>IFERROR('Formulario 4. Programático'!N188/'Formulario 4. Programático'!$F188,0)</f>
        <v>0</v>
      </c>
      <c r="M188" s="829">
        <f>IFERROR('Formulario 4. Programático'!O188/'Formulario 4. Programático'!$F188,0)</f>
        <v>0</v>
      </c>
      <c r="N188" s="829">
        <f>IFERROR('Formulario 4. Programático'!P188/'Formulario 4. Programático'!$F188,0)</f>
        <v>0</v>
      </c>
      <c r="O188" s="829">
        <f>IFERROR('Formulario 4. Programático'!Q188/'Formulario 4. Programático'!$F188,0)</f>
        <v>0</v>
      </c>
      <c r="P188" s="829">
        <f>IFERROR('Formulario 4. Programático'!R188/'Formulario 4. Programático'!$F188,0)</f>
        <v>0</v>
      </c>
      <c r="Q188" s="829">
        <f>IFERROR('Formulario 4. Programático'!S188/'Formulario 4. Programático'!$F188,0)</f>
        <v>0</v>
      </c>
      <c r="R188" s="829">
        <f>IFERROR('Formulario 4. Programático'!T188/'Formulario 4. Programático'!$F188,0)</f>
        <v>0</v>
      </c>
    </row>
    <row r="189" spans="1:18" ht="11.25" outlineLevel="4">
      <c r="A189" s="389" t="s">
        <v>370</v>
      </c>
      <c r="B189" s="389" t="s">
        <v>370</v>
      </c>
      <c r="C189" s="389" t="s">
        <v>372</v>
      </c>
      <c r="D189" s="389" t="s">
        <v>846</v>
      </c>
      <c r="E189" s="754" t="s">
        <v>1295</v>
      </c>
      <c r="F189" s="829">
        <f>IFERROR('Formulario 4. Programático'!H189/'Formulario 4. Programático'!$F189,0)</f>
        <v>0</v>
      </c>
      <c r="G189" s="829">
        <f>IFERROR('Formulario 4. Programático'!I189/'Formulario 4. Programático'!$F189,0)</f>
        <v>0</v>
      </c>
      <c r="H189" s="829">
        <f>IFERROR('Formulario 4. Programático'!J189/'Formulario 4. Programático'!$F189,0)</f>
        <v>0</v>
      </c>
      <c r="I189" s="829">
        <f>IFERROR('Formulario 4. Programático'!K189/'Formulario 4. Programático'!$F189,0)</f>
        <v>0</v>
      </c>
      <c r="J189" s="829">
        <f>IFERROR('Formulario 4. Programático'!L189/'Formulario 4. Programático'!$F189,0)</f>
        <v>0</v>
      </c>
      <c r="K189" s="829">
        <f>IFERROR('Formulario 4. Programático'!M189/'Formulario 4. Programático'!$F189,0)</f>
        <v>0</v>
      </c>
      <c r="L189" s="829">
        <f>IFERROR('Formulario 4. Programático'!N189/'Formulario 4. Programático'!$F189,0)</f>
        <v>0</v>
      </c>
      <c r="M189" s="829">
        <f>IFERROR('Formulario 4. Programático'!O189/'Formulario 4. Programático'!$F189,0)</f>
        <v>0</v>
      </c>
      <c r="N189" s="829">
        <f>IFERROR('Formulario 4. Programático'!P189/'Formulario 4. Programático'!$F189,0)</f>
        <v>0</v>
      </c>
      <c r="O189" s="829">
        <f>IFERROR('Formulario 4. Programático'!Q189/'Formulario 4. Programático'!$F189,0)</f>
        <v>0</v>
      </c>
      <c r="P189" s="829">
        <f>IFERROR('Formulario 4. Programático'!R189/'Formulario 4. Programático'!$F189,0)</f>
        <v>0</v>
      </c>
      <c r="Q189" s="829">
        <f>IFERROR('Formulario 4. Programático'!S189/'Formulario 4. Programático'!$F189,0)</f>
        <v>0</v>
      </c>
      <c r="R189" s="829">
        <f>IFERROR('Formulario 4. Programático'!T189/'Formulario 4. Programático'!$F189,0)</f>
        <v>0</v>
      </c>
    </row>
    <row r="190" spans="1:18" ht="11.1" customHeight="1" outlineLevel="4">
      <c r="A190" s="389" t="s">
        <v>370</v>
      </c>
      <c r="B190" s="389" t="s">
        <v>370</v>
      </c>
      <c r="C190" s="389" t="s">
        <v>372</v>
      </c>
      <c r="D190" s="389" t="s">
        <v>847</v>
      </c>
      <c r="E190" s="754" t="s">
        <v>1296</v>
      </c>
      <c r="F190" s="829">
        <f>IFERROR('Formulario 4. Programático'!H190/'Formulario 4. Programático'!$F190,0)</f>
        <v>0</v>
      </c>
      <c r="G190" s="829">
        <f>IFERROR('Formulario 4. Programático'!I190/'Formulario 4. Programático'!$F190,0)</f>
        <v>0</v>
      </c>
      <c r="H190" s="829">
        <f>IFERROR('Formulario 4. Programático'!J190/'Formulario 4. Programático'!$F190,0)</f>
        <v>0</v>
      </c>
      <c r="I190" s="829">
        <f>IFERROR('Formulario 4. Programático'!K190/'Formulario 4. Programático'!$F190,0)</f>
        <v>0</v>
      </c>
      <c r="J190" s="829">
        <f>IFERROR('Formulario 4. Programático'!L190/'Formulario 4. Programático'!$F190,0)</f>
        <v>0</v>
      </c>
      <c r="K190" s="829">
        <f>IFERROR('Formulario 4. Programático'!M190/'Formulario 4. Programático'!$F190,0)</f>
        <v>0</v>
      </c>
      <c r="L190" s="829">
        <f>IFERROR('Formulario 4. Programático'!N190/'Formulario 4. Programático'!$F190,0)</f>
        <v>0</v>
      </c>
      <c r="M190" s="829">
        <f>IFERROR('Formulario 4. Programático'!O190/'Formulario 4. Programático'!$F190,0)</f>
        <v>0</v>
      </c>
      <c r="N190" s="829">
        <f>IFERROR('Formulario 4. Programático'!P190/'Formulario 4. Programático'!$F190,0)</f>
        <v>0</v>
      </c>
      <c r="O190" s="829">
        <f>IFERROR('Formulario 4. Programático'!Q190/'Formulario 4. Programático'!$F190,0)</f>
        <v>0</v>
      </c>
      <c r="P190" s="829">
        <f>IFERROR('Formulario 4. Programático'!R190/'Formulario 4. Programático'!$F190,0)</f>
        <v>0</v>
      </c>
      <c r="Q190" s="829">
        <f>IFERROR('Formulario 4. Programático'!S190/'Formulario 4. Programático'!$F190,0)</f>
        <v>0</v>
      </c>
      <c r="R190" s="829">
        <f>IFERROR('Formulario 4. Programático'!T190/'Formulario 4. Programático'!$F190,0)</f>
        <v>0</v>
      </c>
    </row>
    <row r="191" spans="1:18" ht="11.1" customHeight="1" outlineLevel="4">
      <c r="A191" s="389" t="s">
        <v>370</v>
      </c>
      <c r="B191" s="389" t="s">
        <v>370</v>
      </c>
      <c r="C191" s="389" t="s">
        <v>372</v>
      </c>
      <c r="D191" s="389" t="s">
        <v>848</v>
      </c>
      <c r="E191" s="754" t="s">
        <v>1297</v>
      </c>
      <c r="F191" s="829">
        <f>IFERROR('Formulario 4. Programático'!H191/'Formulario 4. Programático'!$F191,0)</f>
        <v>0</v>
      </c>
      <c r="G191" s="829">
        <f>IFERROR('Formulario 4. Programático'!I191/'Formulario 4. Programático'!$F191,0)</f>
        <v>0</v>
      </c>
      <c r="H191" s="829">
        <f>IFERROR('Formulario 4. Programático'!J191/'Formulario 4. Programático'!$F191,0)</f>
        <v>0</v>
      </c>
      <c r="I191" s="829">
        <f>IFERROR('Formulario 4. Programático'!K191/'Formulario 4. Programático'!$F191,0)</f>
        <v>0</v>
      </c>
      <c r="J191" s="829">
        <f>IFERROR('Formulario 4. Programático'!L191/'Formulario 4. Programático'!$F191,0)</f>
        <v>0</v>
      </c>
      <c r="K191" s="829">
        <f>IFERROR('Formulario 4. Programático'!M191/'Formulario 4. Programático'!$F191,0)</f>
        <v>0</v>
      </c>
      <c r="L191" s="829">
        <f>IFERROR('Formulario 4. Programático'!N191/'Formulario 4. Programático'!$F191,0)</f>
        <v>0</v>
      </c>
      <c r="M191" s="829">
        <f>IFERROR('Formulario 4. Programático'!O191/'Formulario 4. Programático'!$F191,0)</f>
        <v>0</v>
      </c>
      <c r="N191" s="829">
        <f>IFERROR('Formulario 4. Programático'!P191/'Formulario 4. Programático'!$F191,0)</f>
        <v>0</v>
      </c>
      <c r="O191" s="829">
        <f>IFERROR('Formulario 4. Programático'!Q191/'Formulario 4. Programático'!$F191,0)</f>
        <v>0</v>
      </c>
      <c r="P191" s="829">
        <f>IFERROR('Formulario 4. Programático'!R191/'Formulario 4. Programático'!$F191,0)</f>
        <v>0</v>
      </c>
      <c r="Q191" s="829">
        <f>IFERROR('Formulario 4. Programático'!S191/'Formulario 4. Programático'!$F191,0)</f>
        <v>0</v>
      </c>
      <c r="R191" s="829">
        <f>IFERROR('Formulario 4. Programático'!T191/'Formulario 4. Programático'!$F191,0)</f>
        <v>0</v>
      </c>
    </row>
    <row r="192" spans="1:18" ht="11.1" customHeight="1" outlineLevel="4">
      <c r="A192" s="389" t="s">
        <v>370</v>
      </c>
      <c r="B192" s="389" t="s">
        <v>370</v>
      </c>
      <c r="C192" s="389" t="s">
        <v>372</v>
      </c>
      <c r="D192" s="389" t="s">
        <v>849</v>
      </c>
      <c r="E192" s="754" t="s">
        <v>1298</v>
      </c>
      <c r="F192" s="829">
        <f>IFERROR('Formulario 4. Programático'!H192/'Formulario 4. Programático'!$F192,0)</f>
        <v>0</v>
      </c>
      <c r="G192" s="829">
        <f>IFERROR('Formulario 4. Programático'!I192/'Formulario 4. Programático'!$F192,0)</f>
        <v>0</v>
      </c>
      <c r="H192" s="829">
        <f>IFERROR('Formulario 4. Programático'!J192/'Formulario 4. Programático'!$F192,0)</f>
        <v>0</v>
      </c>
      <c r="I192" s="829">
        <f>IFERROR('Formulario 4. Programático'!K192/'Formulario 4. Programático'!$F192,0)</f>
        <v>0</v>
      </c>
      <c r="J192" s="829">
        <f>IFERROR('Formulario 4. Programático'!L192/'Formulario 4. Programático'!$F192,0)</f>
        <v>0</v>
      </c>
      <c r="K192" s="829">
        <f>IFERROR('Formulario 4. Programático'!M192/'Formulario 4. Programático'!$F192,0)</f>
        <v>0</v>
      </c>
      <c r="L192" s="829">
        <f>IFERROR('Formulario 4. Programático'!N192/'Formulario 4. Programático'!$F192,0)</f>
        <v>0</v>
      </c>
      <c r="M192" s="829">
        <f>IFERROR('Formulario 4. Programático'!O192/'Formulario 4. Programático'!$F192,0)</f>
        <v>0</v>
      </c>
      <c r="N192" s="829">
        <f>IFERROR('Formulario 4. Programático'!P192/'Formulario 4. Programático'!$F192,0)</f>
        <v>0</v>
      </c>
      <c r="O192" s="829">
        <f>IFERROR('Formulario 4. Programático'!Q192/'Formulario 4. Programático'!$F192,0)</f>
        <v>0</v>
      </c>
      <c r="P192" s="829">
        <f>IFERROR('Formulario 4. Programático'!R192/'Formulario 4. Programático'!$F192,0)</f>
        <v>0</v>
      </c>
      <c r="Q192" s="829">
        <f>IFERROR('Formulario 4. Programático'!S192/'Formulario 4. Programático'!$F192,0)</f>
        <v>0</v>
      </c>
      <c r="R192" s="829">
        <f>IFERROR('Formulario 4. Programático'!T192/'Formulario 4. Programático'!$F192,0)</f>
        <v>0</v>
      </c>
    </row>
    <row r="193" spans="1:18" ht="11.1" customHeight="1" outlineLevel="4">
      <c r="A193" s="389" t="s">
        <v>370</v>
      </c>
      <c r="B193" s="389" t="s">
        <v>370</v>
      </c>
      <c r="C193" s="389" t="s">
        <v>372</v>
      </c>
      <c r="D193" s="389" t="s">
        <v>850</v>
      </c>
      <c r="E193" s="754" t="s">
        <v>1299</v>
      </c>
      <c r="F193" s="829">
        <f>IFERROR('Formulario 4. Programático'!H193/'Formulario 4. Programático'!$F193,0)</f>
        <v>0</v>
      </c>
      <c r="G193" s="829">
        <f>IFERROR('Formulario 4. Programático'!I193/'Formulario 4. Programático'!$F193,0)</f>
        <v>0</v>
      </c>
      <c r="H193" s="829">
        <f>IFERROR('Formulario 4. Programático'!J193/'Formulario 4. Programático'!$F193,0)</f>
        <v>0</v>
      </c>
      <c r="I193" s="829">
        <f>IFERROR('Formulario 4. Programático'!K193/'Formulario 4. Programático'!$F193,0)</f>
        <v>0</v>
      </c>
      <c r="J193" s="829">
        <f>IFERROR('Formulario 4. Programático'!L193/'Formulario 4. Programático'!$F193,0)</f>
        <v>0</v>
      </c>
      <c r="K193" s="829">
        <f>IFERROR('Formulario 4. Programático'!M193/'Formulario 4. Programático'!$F193,0)</f>
        <v>0</v>
      </c>
      <c r="L193" s="829">
        <f>IFERROR('Formulario 4. Programático'!N193/'Formulario 4. Programático'!$F193,0)</f>
        <v>0</v>
      </c>
      <c r="M193" s="829">
        <f>IFERROR('Formulario 4. Programático'!O193/'Formulario 4. Programático'!$F193,0)</f>
        <v>0</v>
      </c>
      <c r="N193" s="829">
        <f>IFERROR('Formulario 4. Programático'!P193/'Formulario 4. Programático'!$F193,0)</f>
        <v>0</v>
      </c>
      <c r="O193" s="829">
        <f>IFERROR('Formulario 4. Programático'!Q193/'Formulario 4. Programático'!$F193,0)</f>
        <v>0</v>
      </c>
      <c r="P193" s="829">
        <f>IFERROR('Formulario 4. Programático'!R193/'Formulario 4. Programático'!$F193,0)</f>
        <v>0</v>
      </c>
      <c r="Q193" s="829">
        <f>IFERROR('Formulario 4. Programático'!S193/'Formulario 4. Programático'!$F193,0)</f>
        <v>0</v>
      </c>
      <c r="R193" s="829">
        <f>IFERROR('Formulario 4. Programático'!T193/'Formulario 4. Programático'!$F193,0)</f>
        <v>0</v>
      </c>
    </row>
    <row r="194" spans="1:18" ht="11.1" customHeight="1" outlineLevel="4">
      <c r="A194" s="389" t="s">
        <v>370</v>
      </c>
      <c r="B194" s="389" t="s">
        <v>370</v>
      </c>
      <c r="C194" s="389" t="s">
        <v>372</v>
      </c>
      <c r="D194" s="389" t="s">
        <v>852</v>
      </c>
      <c r="E194" s="754" t="s">
        <v>1300</v>
      </c>
      <c r="F194" s="829">
        <f>IFERROR('Formulario 4. Programático'!H194/'Formulario 4. Programático'!$F194,0)</f>
        <v>0</v>
      </c>
      <c r="G194" s="829">
        <f>IFERROR('Formulario 4. Programático'!I194/'Formulario 4. Programático'!$F194,0)</f>
        <v>0</v>
      </c>
      <c r="H194" s="829">
        <f>IFERROR('Formulario 4. Programático'!J194/'Formulario 4. Programático'!$F194,0)</f>
        <v>0</v>
      </c>
      <c r="I194" s="829">
        <f>IFERROR('Formulario 4. Programático'!K194/'Formulario 4. Programático'!$F194,0)</f>
        <v>0</v>
      </c>
      <c r="J194" s="829">
        <f>IFERROR('Formulario 4. Programático'!L194/'Formulario 4. Programático'!$F194,0)</f>
        <v>0</v>
      </c>
      <c r="K194" s="829">
        <f>IFERROR('Formulario 4. Programático'!M194/'Formulario 4. Programático'!$F194,0)</f>
        <v>0</v>
      </c>
      <c r="L194" s="829">
        <f>IFERROR('Formulario 4. Programático'!N194/'Formulario 4. Programático'!$F194,0)</f>
        <v>0</v>
      </c>
      <c r="M194" s="829">
        <f>IFERROR('Formulario 4. Programático'!O194/'Formulario 4. Programático'!$F194,0)</f>
        <v>0</v>
      </c>
      <c r="N194" s="829">
        <f>IFERROR('Formulario 4. Programático'!P194/'Formulario 4. Programático'!$F194,0)</f>
        <v>0</v>
      </c>
      <c r="O194" s="829">
        <f>IFERROR('Formulario 4. Programático'!Q194/'Formulario 4. Programático'!$F194,0)</f>
        <v>0</v>
      </c>
      <c r="P194" s="829">
        <f>IFERROR('Formulario 4. Programático'!R194/'Formulario 4. Programático'!$F194,0)</f>
        <v>0</v>
      </c>
      <c r="Q194" s="829">
        <f>IFERROR('Formulario 4. Programático'!S194/'Formulario 4. Programático'!$F194,0)</f>
        <v>0</v>
      </c>
      <c r="R194" s="829">
        <f>IFERROR('Formulario 4. Programático'!T194/'Formulario 4. Programático'!$F194,0)</f>
        <v>0</v>
      </c>
    </row>
    <row r="195" spans="1:18" ht="11.1" customHeight="1" outlineLevel="4">
      <c r="A195" s="389" t="s">
        <v>370</v>
      </c>
      <c r="B195" s="389" t="s">
        <v>370</v>
      </c>
      <c r="C195" s="389" t="s">
        <v>372</v>
      </c>
      <c r="D195" s="389" t="s">
        <v>854</v>
      </c>
      <c r="E195" s="754" t="s">
        <v>1976</v>
      </c>
      <c r="F195" s="829">
        <f>IFERROR('Formulario 4. Programático'!H195/'Formulario 4. Programático'!$F195,0)</f>
        <v>0</v>
      </c>
      <c r="G195" s="829">
        <f>IFERROR('Formulario 4. Programático'!I195/'Formulario 4. Programático'!$F195,0)</f>
        <v>0</v>
      </c>
      <c r="H195" s="829">
        <f>IFERROR('Formulario 4. Programático'!J195/'Formulario 4. Programático'!$F195,0)</f>
        <v>0</v>
      </c>
      <c r="I195" s="829">
        <f>IFERROR('Formulario 4. Programático'!K195/'Formulario 4. Programático'!$F195,0)</f>
        <v>0</v>
      </c>
      <c r="J195" s="829">
        <f>IFERROR('Formulario 4. Programático'!L195/'Formulario 4. Programático'!$F195,0)</f>
        <v>0</v>
      </c>
      <c r="K195" s="829">
        <f>IFERROR('Formulario 4. Programático'!M195/'Formulario 4. Programático'!$F195,0)</f>
        <v>0</v>
      </c>
      <c r="L195" s="829">
        <f>IFERROR('Formulario 4. Programático'!N195/'Formulario 4. Programático'!$F195,0)</f>
        <v>0</v>
      </c>
      <c r="M195" s="829">
        <f>IFERROR('Formulario 4. Programático'!O195/'Formulario 4. Programático'!$F195,0)</f>
        <v>0</v>
      </c>
      <c r="N195" s="829">
        <f>IFERROR('Formulario 4. Programático'!P195/'Formulario 4. Programático'!$F195,0)</f>
        <v>0</v>
      </c>
      <c r="O195" s="829">
        <f>IFERROR('Formulario 4. Programático'!Q195/'Formulario 4. Programático'!$F195,0)</f>
        <v>0</v>
      </c>
      <c r="P195" s="829">
        <f>IFERROR('Formulario 4. Programático'!R195/'Formulario 4. Programático'!$F195,0)</f>
        <v>0</v>
      </c>
      <c r="Q195" s="829">
        <f>IFERROR('Formulario 4. Programático'!S195/'Formulario 4. Programático'!$F195,0)</f>
        <v>0</v>
      </c>
      <c r="R195" s="829">
        <f>IFERROR('Formulario 4. Programático'!T195/'Formulario 4. Programático'!$F195,0)</f>
        <v>0</v>
      </c>
    </row>
    <row r="196" spans="1:18" ht="11.1" customHeight="1" outlineLevel="4">
      <c r="A196" s="389" t="s">
        <v>370</v>
      </c>
      <c r="B196" s="389" t="s">
        <v>370</v>
      </c>
      <c r="C196" s="389" t="s">
        <v>372</v>
      </c>
      <c r="D196" s="389" t="s">
        <v>855</v>
      </c>
      <c r="E196" s="754" t="s">
        <v>1301</v>
      </c>
      <c r="F196" s="829">
        <f>IFERROR('Formulario 4. Programático'!H196/'Formulario 4. Programático'!$F196,0)</f>
        <v>0</v>
      </c>
      <c r="G196" s="829">
        <f>IFERROR('Formulario 4. Programático'!I196/'Formulario 4. Programático'!$F196,0)</f>
        <v>0</v>
      </c>
      <c r="H196" s="829">
        <f>IFERROR('Formulario 4. Programático'!J196/'Formulario 4. Programático'!$F196,0)</f>
        <v>0</v>
      </c>
      <c r="I196" s="829">
        <f>IFERROR('Formulario 4. Programático'!K196/'Formulario 4. Programático'!$F196,0)</f>
        <v>0</v>
      </c>
      <c r="J196" s="829">
        <f>IFERROR('Formulario 4. Programático'!L196/'Formulario 4. Programático'!$F196,0)</f>
        <v>0</v>
      </c>
      <c r="K196" s="829">
        <f>IFERROR('Formulario 4. Programático'!M196/'Formulario 4. Programático'!$F196,0)</f>
        <v>0</v>
      </c>
      <c r="L196" s="829">
        <f>IFERROR('Formulario 4. Programático'!N196/'Formulario 4. Programático'!$F196,0)</f>
        <v>0</v>
      </c>
      <c r="M196" s="829">
        <f>IFERROR('Formulario 4. Programático'!O196/'Formulario 4. Programático'!$F196,0)</f>
        <v>0</v>
      </c>
      <c r="N196" s="829">
        <f>IFERROR('Formulario 4. Programático'!P196/'Formulario 4. Programático'!$F196,0)</f>
        <v>0</v>
      </c>
      <c r="O196" s="829">
        <f>IFERROR('Formulario 4. Programático'!Q196/'Formulario 4. Programático'!$F196,0)</f>
        <v>0</v>
      </c>
      <c r="P196" s="829">
        <f>IFERROR('Formulario 4. Programático'!R196/'Formulario 4. Programático'!$F196,0)</f>
        <v>0</v>
      </c>
      <c r="Q196" s="829">
        <f>IFERROR('Formulario 4. Programático'!S196/'Formulario 4. Programático'!$F196,0)</f>
        <v>0</v>
      </c>
      <c r="R196" s="829">
        <f>IFERROR('Formulario 4. Programático'!T196/'Formulario 4. Programático'!$F196,0)</f>
        <v>0</v>
      </c>
    </row>
    <row r="197" spans="1:18" ht="11.1" customHeight="1" outlineLevel="4">
      <c r="A197" s="389" t="s">
        <v>370</v>
      </c>
      <c r="B197" s="389" t="s">
        <v>370</v>
      </c>
      <c r="C197" s="389" t="s">
        <v>372</v>
      </c>
      <c r="D197" s="389" t="s">
        <v>856</v>
      </c>
      <c r="E197" s="754" t="s">
        <v>1977</v>
      </c>
      <c r="F197" s="829">
        <f>IFERROR('Formulario 4. Programático'!H197/'Formulario 4. Programático'!$F197,0)</f>
        <v>0</v>
      </c>
      <c r="G197" s="829">
        <f>IFERROR('Formulario 4. Programático'!I197/'Formulario 4. Programático'!$F197,0)</f>
        <v>0</v>
      </c>
      <c r="H197" s="829">
        <f>IFERROR('Formulario 4. Programático'!J197/'Formulario 4. Programático'!$F197,0)</f>
        <v>0</v>
      </c>
      <c r="I197" s="829">
        <f>IFERROR('Formulario 4. Programático'!K197/'Formulario 4. Programático'!$F197,0)</f>
        <v>0</v>
      </c>
      <c r="J197" s="829">
        <f>IFERROR('Formulario 4. Programático'!L197/'Formulario 4. Programático'!$F197,0)</f>
        <v>0</v>
      </c>
      <c r="K197" s="829">
        <f>IFERROR('Formulario 4. Programático'!M197/'Formulario 4. Programático'!$F197,0)</f>
        <v>0</v>
      </c>
      <c r="L197" s="829">
        <f>IFERROR('Formulario 4. Programático'!N197/'Formulario 4. Programático'!$F197,0)</f>
        <v>0</v>
      </c>
      <c r="M197" s="829">
        <f>IFERROR('Formulario 4. Programático'!O197/'Formulario 4. Programático'!$F197,0)</f>
        <v>0</v>
      </c>
      <c r="N197" s="829">
        <f>IFERROR('Formulario 4. Programático'!P197/'Formulario 4. Programático'!$F197,0)</f>
        <v>0</v>
      </c>
      <c r="O197" s="829">
        <f>IFERROR('Formulario 4. Programático'!Q197/'Formulario 4. Programático'!$F197,0)</f>
        <v>0</v>
      </c>
      <c r="P197" s="829">
        <f>IFERROR('Formulario 4. Programático'!R197/'Formulario 4. Programático'!$F197,0)</f>
        <v>0</v>
      </c>
      <c r="Q197" s="829">
        <f>IFERROR('Formulario 4. Programático'!S197/'Formulario 4. Programático'!$F197,0)</f>
        <v>0</v>
      </c>
      <c r="R197" s="829">
        <f>IFERROR('Formulario 4. Programático'!T197/'Formulario 4. Programático'!$F197,0)</f>
        <v>0</v>
      </c>
    </row>
    <row r="198" spans="1:18" ht="11.1" customHeight="1" outlineLevel="4">
      <c r="A198" s="389" t="s">
        <v>370</v>
      </c>
      <c r="B198" s="389" t="s">
        <v>370</v>
      </c>
      <c r="C198" s="389" t="s">
        <v>372</v>
      </c>
      <c r="D198" s="389" t="s">
        <v>857</v>
      </c>
      <c r="E198" s="754" t="s">
        <v>1302</v>
      </c>
      <c r="F198" s="829">
        <f>IFERROR('Formulario 4. Programático'!H198/'Formulario 4. Programático'!$F198,0)</f>
        <v>0</v>
      </c>
      <c r="G198" s="829">
        <f>IFERROR('Formulario 4. Programático'!I198/'Formulario 4. Programático'!$F198,0)</f>
        <v>0</v>
      </c>
      <c r="H198" s="829">
        <f>IFERROR('Formulario 4. Programático'!J198/'Formulario 4. Programático'!$F198,0)</f>
        <v>0</v>
      </c>
      <c r="I198" s="829">
        <f>IFERROR('Formulario 4. Programático'!K198/'Formulario 4. Programático'!$F198,0)</f>
        <v>0</v>
      </c>
      <c r="J198" s="829">
        <f>IFERROR('Formulario 4. Programático'!L198/'Formulario 4. Programático'!$F198,0)</f>
        <v>0</v>
      </c>
      <c r="K198" s="829">
        <f>IFERROR('Formulario 4. Programático'!M198/'Formulario 4. Programático'!$F198,0)</f>
        <v>0</v>
      </c>
      <c r="L198" s="829">
        <f>IFERROR('Formulario 4. Programático'!N198/'Formulario 4. Programático'!$F198,0)</f>
        <v>0</v>
      </c>
      <c r="M198" s="829">
        <f>IFERROR('Formulario 4. Programático'!O198/'Formulario 4. Programático'!$F198,0)</f>
        <v>0</v>
      </c>
      <c r="N198" s="829">
        <f>IFERROR('Formulario 4. Programático'!P198/'Formulario 4. Programático'!$F198,0)</f>
        <v>0</v>
      </c>
      <c r="O198" s="829">
        <f>IFERROR('Formulario 4. Programático'!Q198/'Formulario 4. Programático'!$F198,0)</f>
        <v>0</v>
      </c>
      <c r="P198" s="829">
        <f>IFERROR('Formulario 4. Programático'!R198/'Formulario 4. Programático'!$F198,0)</f>
        <v>0</v>
      </c>
      <c r="Q198" s="829">
        <f>IFERROR('Formulario 4. Programático'!S198/'Formulario 4. Programático'!$F198,0)</f>
        <v>0</v>
      </c>
      <c r="R198" s="829">
        <f>IFERROR('Formulario 4. Programático'!T198/'Formulario 4. Programático'!$F198,0)</f>
        <v>0</v>
      </c>
    </row>
    <row r="199" spans="1:18" ht="11.1" customHeight="1" outlineLevel="4">
      <c r="A199" s="389" t="s">
        <v>370</v>
      </c>
      <c r="B199" s="389" t="s">
        <v>370</v>
      </c>
      <c r="C199" s="389" t="s">
        <v>372</v>
      </c>
      <c r="D199" s="389" t="s">
        <v>859</v>
      </c>
      <c r="E199" s="754" t="s">
        <v>1978</v>
      </c>
      <c r="F199" s="829">
        <f>IFERROR('Formulario 4. Programático'!H199/'Formulario 4. Programático'!$F199,0)</f>
        <v>0</v>
      </c>
      <c r="G199" s="829">
        <f>IFERROR('Formulario 4. Programático'!I199/'Formulario 4. Programático'!$F199,0)</f>
        <v>0</v>
      </c>
      <c r="H199" s="829">
        <f>IFERROR('Formulario 4. Programático'!J199/'Formulario 4. Programático'!$F199,0)</f>
        <v>0</v>
      </c>
      <c r="I199" s="829">
        <f>IFERROR('Formulario 4. Programático'!K199/'Formulario 4. Programático'!$F199,0)</f>
        <v>0</v>
      </c>
      <c r="J199" s="829">
        <f>IFERROR('Formulario 4. Programático'!L199/'Formulario 4. Programático'!$F199,0)</f>
        <v>0</v>
      </c>
      <c r="K199" s="829">
        <f>IFERROR('Formulario 4. Programático'!M199/'Formulario 4. Programático'!$F199,0)</f>
        <v>0</v>
      </c>
      <c r="L199" s="829">
        <f>IFERROR('Formulario 4. Programático'!N199/'Formulario 4. Programático'!$F199,0)</f>
        <v>0</v>
      </c>
      <c r="M199" s="829">
        <f>IFERROR('Formulario 4. Programático'!O199/'Formulario 4. Programático'!$F199,0)</f>
        <v>0</v>
      </c>
      <c r="N199" s="829">
        <f>IFERROR('Formulario 4. Programático'!P199/'Formulario 4. Programático'!$F199,0)</f>
        <v>0</v>
      </c>
      <c r="O199" s="829">
        <f>IFERROR('Formulario 4. Programático'!Q199/'Formulario 4. Programático'!$F199,0)</f>
        <v>0</v>
      </c>
      <c r="P199" s="829">
        <f>IFERROR('Formulario 4. Programático'!R199/'Formulario 4. Programático'!$F199,0)</f>
        <v>0</v>
      </c>
      <c r="Q199" s="829">
        <f>IFERROR('Formulario 4. Programático'!S199/'Formulario 4. Programático'!$F199,0)</f>
        <v>0</v>
      </c>
      <c r="R199" s="829">
        <f>IFERROR('Formulario 4. Programático'!T199/'Formulario 4. Programático'!$F199,0)</f>
        <v>0</v>
      </c>
    </row>
    <row r="200" spans="1:18" ht="11.1" customHeight="1" outlineLevel="4">
      <c r="A200" s="389" t="s">
        <v>370</v>
      </c>
      <c r="B200" s="389" t="s">
        <v>370</v>
      </c>
      <c r="C200" s="389" t="s">
        <v>372</v>
      </c>
      <c r="D200" s="389" t="s">
        <v>860</v>
      </c>
      <c r="E200" s="754" t="s">
        <v>1303</v>
      </c>
      <c r="F200" s="829">
        <f>IFERROR('Formulario 4. Programático'!H200/'Formulario 4. Programático'!$F200,0)</f>
        <v>0</v>
      </c>
      <c r="G200" s="829">
        <f>IFERROR('Formulario 4. Programático'!I200/'Formulario 4. Programático'!$F200,0)</f>
        <v>0</v>
      </c>
      <c r="H200" s="829">
        <f>IFERROR('Formulario 4. Programático'!J200/'Formulario 4. Programático'!$F200,0)</f>
        <v>0</v>
      </c>
      <c r="I200" s="829">
        <f>IFERROR('Formulario 4. Programático'!K200/'Formulario 4. Programático'!$F200,0)</f>
        <v>0</v>
      </c>
      <c r="J200" s="829">
        <f>IFERROR('Formulario 4. Programático'!L200/'Formulario 4. Programático'!$F200,0)</f>
        <v>0</v>
      </c>
      <c r="K200" s="829">
        <f>IFERROR('Formulario 4. Programático'!M200/'Formulario 4. Programático'!$F200,0)</f>
        <v>0</v>
      </c>
      <c r="L200" s="829">
        <f>IFERROR('Formulario 4. Programático'!N200/'Formulario 4. Programático'!$F200,0)</f>
        <v>0</v>
      </c>
      <c r="M200" s="829">
        <f>IFERROR('Formulario 4. Programático'!O200/'Formulario 4. Programático'!$F200,0)</f>
        <v>0</v>
      </c>
      <c r="N200" s="829">
        <f>IFERROR('Formulario 4. Programático'!P200/'Formulario 4. Programático'!$F200,0)</f>
        <v>0</v>
      </c>
      <c r="O200" s="829">
        <f>IFERROR('Formulario 4. Programático'!Q200/'Formulario 4. Programático'!$F200,0)</f>
        <v>0</v>
      </c>
      <c r="P200" s="829">
        <f>IFERROR('Formulario 4. Programático'!R200/'Formulario 4. Programático'!$F200,0)</f>
        <v>0</v>
      </c>
      <c r="Q200" s="829">
        <f>IFERROR('Formulario 4. Programático'!S200/'Formulario 4. Programático'!$F200,0)</f>
        <v>0</v>
      </c>
      <c r="R200" s="829">
        <f>IFERROR('Formulario 4. Programático'!T200/'Formulario 4. Programático'!$F200,0)</f>
        <v>0</v>
      </c>
    </row>
    <row r="201" spans="1:18" ht="11.1" customHeight="1" outlineLevel="4">
      <c r="A201" s="389" t="s">
        <v>370</v>
      </c>
      <c r="B201" s="389" t="s">
        <v>370</v>
      </c>
      <c r="C201" s="389" t="s">
        <v>372</v>
      </c>
      <c r="D201" s="389" t="s">
        <v>861</v>
      </c>
      <c r="E201" s="754" t="s">
        <v>1979</v>
      </c>
      <c r="F201" s="829">
        <f>IFERROR('Formulario 4. Programático'!H201/'Formulario 4. Programático'!$F201,0)</f>
        <v>0</v>
      </c>
      <c r="G201" s="829">
        <f>IFERROR('Formulario 4. Programático'!I201/'Formulario 4. Programático'!$F201,0)</f>
        <v>0</v>
      </c>
      <c r="H201" s="829">
        <f>IFERROR('Formulario 4. Programático'!J201/'Formulario 4. Programático'!$F201,0)</f>
        <v>0</v>
      </c>
      <c r="I201" s="829">
        <f>IFERROR('Formulario 4. Programático'!K201/'Formulario 4. Programático'!$F201,0)</f>
        <v>0</v>
      </c>
      <c r="J201" s="829">
        <f>IFERROR('Formulario 4. Programático'!L201/'Formulario 4. Programático'!$F201,0)</f>
        <v>0</v>
      </c>
      <c r="K201" s="829">
        <f>IFERROR('Formulario 4. Programático'!M201/'Formulario 4. Programático'!$F201,0)</f>
        <v>0</v>
      </c>
      <c r="L201" s="829">
        <f>IFERROR('Formulario 4. Programático'!N201/'Formulario 4. Programático'!$F201,0)</f>
        <v>0</v>
      </c>
      <c r="M201" s="829">
        <f>IFERROR('Formulario 4. Programático'!O201/'Formulario 4. Programático'!$F201,0)</f>
        <v>0</v>
      </c>
      <c r="N201" s="829">
        <f>IFERROR('Formulario 4. Programático'!P201/'Formulario 4. Programático'!$F201,0)</f>
        <v>0</v>
      </c>
      <c r="O201" s="829">
        <f>IFERROR('Formulario 4. Programático'!Q201/'Formulario 4. Programático'!$F201,0)</f>
        <v>0</v>
      </c>
      <c r="P201" s="829">
        <f>IFERROR('Formulario 4. Programático'!R201/'Formulario 4. Programático'!$F201,0)</f>
        <v>0</v>
      </c>
      <c r="Q201" s="829">
        <f>IFERROR('Formulario 4. Programático'!S201/'Formulario 4. Programático'!$F201,0)</f>
        <v>0</v>
      </c>
      <c r="R201" s="829">
        <f>IFERROR('Formulario 4. Programático'!T201/'Formulario 4. Programático'!$F201,0)</f>
        <v>0</v>
      </c>
    </row>
    <row r="202" spans="1:18" ht="11.1" customHeight="1" outlineLevel="4">
      <c r="A202" s="389" t="s">
        <v>370</v>
      </c>
      <c r="B202" s="389" t="s">
        <v>370</v>
      </c>
      <c r="C202" s="389" t="s">
        <v>372</v>
      </c>
      <c r="D202" s="389" t="s">
        <v>862</v>
      </c>
      <c r="E202" s="754" t="s">
        <v>1304</v>
      </c>
      <c r="F202" s="829">
        <f>IFERROR('Formulario 4. Programático'!H202/'Formulario 4. Programático'!$F202,0)</f>
        <v>0</v>
      </c>
      <c r="G202" s="829">
        <f>IFERROR('Formulario 4. Programático'!I202/'Formulario 4. Programático'!$F202,0)</f>
        <v>0</v>
      </c>
      <c r="H202" s="829">
        <f>IFERROR('Formulario 4. Programático'!J202/'Formulario 4. Programático'!$F202,0)</f>
        <v>0</v>
      </c>
      <c r="I202" s="829">
        <f>IFERROR('Formulario 4. Programático'!K202/'Formulario 4. Programático'!$F202,0)</f>
        <v>0</v>
      </c>
      <c r="J202" s="829">
        <f>IFERROR('Formulario 4. Programático'!L202/'Formulario 4. Programático'!$F202,0)</f>
        <v>0</v>
      </c>
      <c r="K202" s="829">
        <f>IFERROR('Formulario 4. Programático'!M202/'Formulario 4. Programático'!$F202,0)</f>
        <v>0</v>
      </c>
      <c r="L202" s="829">
        <f>IFERROR('Formulario 4. Programático'!N202/'Formulario 4. Programático'!$F202,0)</f>
        <v>0</v>
      </c>
      <c r="M202" s="829">
        <f>IFERROR('Formulario 4. Programático'!O202/'Formulario 4. Programático'!$F202,0)</f>
        <v>0</v>
      </c>
      <c r="N202" s="829">
        <f>IFERROR('Formulario 4. Programático'!P202/'Formulario 4. Programático'!$F202,0)</f>
        <v>0</v>
      </c>
      <c r="O202" s="829">
        <f>IFERROR('Formulario 4. Programático'!Q202/'Formulario 4. Programático'!$F202,0)</f>
        <v>0</v>
      </c>
      <c r="P202" s="829">
        <f>IFERROR('Formulario 4. Programático'!R202/'Formulario 4. Programático'!$F202,0)</f>
        <v>0</v>
      </c>
      <c r="Q202" s="829">
        <f>IFERROR('Formulario 4. Programático'!S202/'Formulario 4. Programático'!$F202,0)</f>
        <v>0</v>
      </c>
      <c r="R202" s="829">
        <f>IFERROR('Formulario 4. Programático'!T202/'Formulario 4. Programático'!$F202,0)</f>
        <v>0</v>
      </c>
    </row>
    <row r="203" spans="1:18" ht="11.1" customHeight="1" outlineLevel="4">
      <c r="A203" s="389" t="s">
        <v>370</v>
      </c>
      <c r="B203" s="389" t="s">
        <v>370</v>
      </c>
      <c r="C203" s="389" t="s">
        <v>372</v>
      </c>
      <c r="D203" s="389" t="s">
        <v>863</v>
      </c>
      <c r="E203" s="754" t="s">
        <v>1305</v>
      </c>
      <c r="F203" s="829">
        <f>IFERROR('Formulario 4. Programático'!H203/'Formulario 4. Programático'!$F203,0)</f>
        <v>0</v>
      </c>
      <c r="G203" s="829">
        <f>IFERROR('Formulario 4. Programático'!I203/'Formulario 4. Programático'!$F203,0)</f>
        <v>0</v>
      </c>
      <c r="H203" s="829">
        <f>IFERROR('Formulario 4. Programático'!J203/'Formulario 4. Programático'!$F203,0)</f>
        <v>0</v>
      </c>
      <c r="I203" s="829">
        <f>IFERROR('Formulario 4. Programático'!K203/'Formulario 4. Programático'!$F203,0)</f>
        <v>0</v>
      </c>
      <c r="J203" s="829">
        <f>IFERROR('Formulario 4. Programático'!L203/'Formulario 4. Programático'!$F203,0)</f>
        <v>0</v>
      </c>
      <c r="K203" s="829">
        <f>IFERROR('Formulario 4. Programático'!M203/'Formulario 4. Programático'!$F203,0)</f>
        <v>0</v>
      </c>
      <c r="L203" s="829">
        <f>IFERROR('Formulario 4. Programático'!N203/'Formulario 4. Programático'!$F203,0)</f>
        <v>0</v>
      </c>
      <c r="M203" s="829">
        <f>IFERROR('Formulario 4. Programático'!O203/'Formulario 4. Programático'!$F203,0)</f>
        <v>0</v>
      </c>
      <c r="N203" s="829">
        <f>IFERROR('Formulario 4. Programático'!P203/'Formulario 4. Programático'!$F203,0)</f>
        <v>0</v>
      </c>
      <c r="O203" s="829">
        <f>IFERROR('Formulario 4. Programático'!Q203/'Formulario 4. Programático'!$F203,0)</f>
        <v>0</v>
      </c>
      <c r="P203" s="829">
        <f>IFERROR('Formulario 4. Programático'!R203/'Formulario 4. Programático'!$F203,0)</f>
        <v>0</v>
      </c>
      <c r="Q203" s="829">
        <f>IFERROR('Formulario 4. Programático'!S203/'Formulario 4. Programático'!$F203,0)</f>
        <v>0</v>
      </c>
      <c r="R203" s="829">
        <f>IFERROR('Formulario 4. Programático'!T203/'Formulario 4. Programático'!$F203,0)</f>
        <v>0</v>
      </c>
    </row>
    <row r="204" spans="1:18" ht="11.1" customHeight="1" outlineLevel="4">
      <c r="A204" s="389" t="s">
        <v>370</v>
      </c>
      <c r="B204" s="389" t="s">
        <v>370</v>
      </c>
      <c r="C204" s="389" t="s">
        <v>372</v>
      </c>
      <c r="D204" s="389" t="s">
        <v>864</v>
      </c>
      <c r="E204" s="754" t="s">
        <v>1201</v>
      </c>
      <c r="F204" s="829">
        <f>IFERROR('Formulario 4. Programático'!H204/'Formulario 4. Programático'!$F204,0)</f>
        <v>0</v>
      </c>
      <c r="G204" s="829">
        <f>IFERROR('Formulario 4. Programático'!I204/'Formulario 4. Programático'!$F204,0)</f>
        <v>0</v>
      </c>
      <c r="H204" s="829">
        <f>IFERROR('Formulario 4. Programático'!J204/'Formulario 4. Programático'!$F204,0)</f>
        <v>0</v>
      </c>
      <c r="I204" s="829">
        <f>IFERROR('Formulario 4. Programático'!K204/'Formulario 4. Programático'!$F204,0)</f>
        <v>0</v>
      </c>
      <c r="J204" s="829">
        <f>IFERROR('Formulario 4. Programático'!L204/'Formulario 4. Programático'!$F204,0)</f>
        <v>0</v>
      </c>
      <c r="K204" s="829">
        <f>IFERROR('Formulario 4. Programático'!M204/'Formulario 4. Programático'!$F204,0)</f>
        <v>0</v>
      </c>
      <c r="L204" s="829">
        <f>IFERROR('Formulario 4. Programático'!N204/'Formulario 4. Programático'!$F204,0)</f>
        <v>0</v>
      </c>
      <c r="M204" s="829">
        <f>IFERROR('Formulario 4. Programático'!O204/'Formulario 4. Programático'!$F204,0)</f>
        <v>0</v>
      </c>
      <c r="N204" s="829">
        <f>IFERROR('Formulario 4. Programático'!P204/'Formulario 4. Programático'!$F204,0)</f>
        <v>0</v>
      </c>
      <c r="O204" s="829">
        <f>IFERROR('Formulario 4. Programático'!Q204/'Formulario 4. Programático'!$F204,0)</f>
        <v>0</v>
      </c>
      <c r="P204" s="829">
        <f>IFERROR('Formulario 4. Programático'!R204/'Formulario 4. Programático'!$F204,0)</f>
        <v>0</v>
      </c>
      <c r="Q204" s="829">
        <f>IFERROR('Formulario 4. Programático'!S204/'Formulario 4. Programático'!$F204,0)</f>
        <v>0</v>
      </c>
      <c r="R204" s="829">
        <f>IFERROR('Formulario 4. Programático'!T204/'Formulario 4. Programático'!$F204,0)</f>
        <v>0</v>
      </c>
    </row>
    <row r="205" spans="1:18" ht="11.1" customHeight="1" outlineLevel="4">
      <c r="A205" s="389" t="s">
        <v>370</v>
      </c>
      <c r="B205" s="389" t="s">
        <v>370</v>
      </c>
      <c r="C205" s="389" t="s">
        <v>372</v>
      </c>
      <c r="D205" s="389" t="s">
        <v>865</v>
      </c>
      <c r="E205" s="754" t="s">
        <v>1212</v>
      </c>
      <c r="F205" s="829">
        <f>IFERROR('Formulario 4. Programático'!H205/'Formulario 4. Programático'!$F205,0)</f>
        <v>0</v>
      </c>
      <c r="G205" s="829">
        <f>IFERROR('Formulario 4. Programático'!I205/'Formulario 4. Programático'!$F205,0)</f>
        <v>0</v>
      </c>
      <c r="H205" s="829">
        <f>IFERROR('Formulario 4. Programático'!J205/'Formulario 4. Programático'!$F205,0)</f>
        <v>0</v>
      </c>
      <c r="I205" s="829">
        <f>IFERROR('Formulario 4. Programático'!K205/'Formulario 4. Programático'!$F205,0)</f>
        <v>0</v>
      </c>
      <c r="J205" s="829">
        <f>IFERROR('Formulario 4. Programático'!L205/'Formulario 4. Programático'!$F205,0)</f>
        <v>0</v>
      </c>
      <c r="K205" s="829">
        <f>IFERROR('Formulario 4. Programático'!M205/'Formulario 4. Programático'!$F205,0)</f>
        <v>0</v>
      </c>
      <c r="L205" s="829">
        <f>IFERROR('Formulario 4. Programático'!N205/'Formulario 4. Programático'!$F205,0)</f>
        <v>0</v>
      </c>
      <c r="M205" s="829">
        <f>IFERROR('Formulario 4. Programático'!O205/'Formulario 4. Programático'!$F205,0)</f>
        <v>0</v>
      </c>
      <c r="N205" s="829">
        <f>IFERROR('Formulario 4. Programático'!P205/'Formulario 4. Programático'!$F205,0)</f>
        <v>0</v>
      </c>
      <c r="O205" s="829">
        <f>IFERROR('Formulario 4. Programático'!Q205/'Formulario 4. Programático'!$F205,0)</f>
        <v>0</v>
      </c>
      <c r="P205" s="829">
        <f>IFERROR('Formulario 4. Programático'!R205/'Formulario 4. Programático'!$F205,0)</f>
        <v>0</v>
      </c>
      <c r="Q205" s="829">
        <f>IFERROR('Formulario 4. Programático'!S205/'Formulario 4. Programático'!$F205,0)</f>
        <v>0</v>
      </c>
      <c r="R205" s="829">
        <f>IFERROR('Formulario 4. Programático'!T205/'Formulario 4. Programático'!$F205,0)</f>
        <v>0</v>
      </c>
    </row>
    <row r="206" spans="1:18" ht="11.1" customHeight="1" outlineLevel="4">
      <c r="A206" s="389" t="s">
        <v>370</v>
      </c>
      <c r="B206" s="389" t="s">
        <v>370</v>
      </c>
      <c r="C206" s="389" t="s">
        <v>372</v>
      </c>
      <c r="D206" s="389" t="s">
        <v>866</v>
      </c>
      <c r="E206" s="754" t="s">
        <v>1980</v>
      </c>
      <c r="F206" s="829">
        <f>IFERROR('Formulario 4. Programático'!H206/'Formulario 4. Programático'!$F206,0)</f>
        <v>0</v>
      </c>
      <c r="G206" s="829">
        <f>IFERROR('Formulario 4. Programático'!I206/'Formulario 4. Programático'!$F206,0)</f>
        <v>0</v>
      </c>
      <c r="H206" s="829">
        <f>IFERROR('Formulario 4. Programático'!J206/'Formulario 4. Programático'!$F206,0)</f>
        <v>0</v>
      </c>
      <c r="I206" s="829">
        <f>IFERROR('Formulario 4. Programático'!K206/'Formulario 4. Programático'!$F206,0)</f>
        <v>0</v>
      </c>
      <c r="J206" s="829">
        <f>IFERROR('Formulario 4. Programático'!L206/'Formulario 4. Programático'!$F206,0)</f>
        <v>0</v>
      </c>
      <c r="K206" s="829">
        <f>IFERROR('Formulario 4. Programático'!M206/'Formulario 4. Programático'!$F206,0)</f>
        <v>0</v>
      </c>
      <c r="L206" s="829">
        <f>IFERROR('Formulario 4. Programático'!N206/'Formulario 4. Programático'!$F206,0)</f>
        <v>0</v>
      </c>
      <c r="M206" s="829">
        <f>IFERROR('Formulario 4. Programático'!O206/'Formulario 4. Programático'!$F206,0)</f>
        <v>0</v>
      </c>
      <c r="N206" s="829">
        <f>IFERROR('Formulario 4. Programático'!P206/'Formulario 4. Programático'!$F206,0)</f>
        <v>0</v>
      </c>
      <c r="O206" s="829">
        <f>IFERROR('Formulario 4. Programático'!Q206/'Formulario 4. Programático'!$F206,0)</f>
        <v>0</v>
      </c>
      <c r="P206" s="829">
        <f>IFERROR('Formulario 4. Programático'!R206/'Formulario 4. Programático'!$F206,0)</f>
        <v>0</v>
      </c>
      <c r="Q206" s="829">
        <f>IFERROR('Formulario 4. Programático'!S206/'Formulario 4. Programático'!$F206,0)</f>
        <v>0</v>
      </c>
      <c r="R206" s="829">
        <f>IFERROR('Formulario 4. Programático'!T206/'Formulario 4. Programático'!$F206,0)</f>
        <v>0</v>
      </c>
    </row>
    <row r="207" spans="1:18" ht="11.25" outlineLevel="4">
      <c r="A207" s="389" t="s">
        <v>370</v>
      </c>
      <c r="B207" s="389" t="s">
        <v>370</v>
      </c>
      <c r="C207" s="389" t="s">
        <v>372</v>
      </c>
      <c r="D207" s="389" t="s">
        <v>867</v>
      </c>
      <c r="E207" s="754" t="s">
        <v>1306</v>
      </c>
      <c r="F207" s="829">
        <f>IFERROR('Formulario 4. Programático'!H207/'Formulario 4. Programático'!$F207,0)</f>
        <v>0</v>
      </c>
      <c r="G207" s="829">
        <f>IFERROR('Formulario 4. Programático'!I207/'Formulario 4. Programático'!$F207,0)</f>
        <v>0</v>
      </c>
      <c r="H207" s="829">
        <f>IFERROR('Formulario 4. Programático'!J207/'Formulario 4. Programático'!$F207,0)</f>
        <v>0</v>
      </c>
      <c r="I207" s="829">
        <f>IFERROR('Formulario 4. Programático'!K207/'Formulario 4. Programático'!$F207,0)</f>
        <v>0</v>
      </c>
      <c r="J207" s="829">
        <f>IFERROR('Formulario 4. Programático'!L207/'Formulario 4. Programático'!$F207,0)</f>
        <v>0</v>
      </c>
      <c r="K207" s="829">
        <f>IFERROR('Formulario 4. Programático'!M207/'Formulario 4. Programático'!$F207,0)</f>
        <v>0</v>
      </c>
      <c r="L207" s="829">
        <f>IFERROR('Formulario 4. Programático'!N207/'Formulario 4. Programático'!$F207,0)</f>
        <v>0</v>
      </c>
      <c r="M207" s="829">
        <f>IFERROR('Formulario 4. Programático'!O207/'Formulario 4. Programático'!$F207,0)</f>
        <v>0</v>
      </c>
      <c r="N207" s="829">
        <f>IFERROR('Formulario 4. Programático'!P207/'Formulario 4. Programático'!$F207,0)</f>
        <v>0</v>
      </c>
      <c r="O207" s="829">
        <f>IFERROR('Formulario 4. Programático'!Q207/'Formulario 4. Programático'!$F207,0)</f>
        <v>0</v>
      </c>
      <c r="P207" s="829">
        <f>IFERROR('Formulario 4. Programático'!R207/'Formulario 4. Programático'!$F207,0)</f>
        <v>0</v>
      </c>
      <c r="Q207" s="829">
        <f>IFERROR('Formulario 4. Programático'!S207/'Formulario 4. Programático'!$F207,0)</f>
        <v>0</v>
      </c>
      <c r="R207" s="829">
        <f>IFERROR('Formulario 4. Programático'!T207/'Formulario 4. Programático'!$F207,0)</f>
        <v>0</v>
      </c>
    </row>
    <row r="208" spans="1:18" ht="11.1" customHeight="1" outlineLevel="4">
      <c r="A208" s="389" t="s">
        <v>370</v>
      </c>
      <c r="B208" s="389" t="s">
        <v>370</v>
      </c>
      <c r="C208" s="389" t="s">
        <v>372</v>
      </c>
      <c r="D208" s="389" t="s">
        <v>868</v>
      </c>
      <c r="E208" s="754" t="s">
        <v>1307</v>
      </c>
      <c r="F208" s="829">
        <f>IFERROR('Formulario 4. Programático'!H208/'Formulario 4. Programático'!$F208,0)</f>
        <v>0</v>
      </c>
      <c r="G208" s="829">
        <f>IFERROR('Formulario 4. Programático'!I208/'Formulario 4. Programático'!$F208,0)</f>
        <v>0</v>
      </c>
      <c r="H208" s="829">
        <f>IFERROR('Formulario 4. Programático'!J208/'Formulario 4. Programático'!$F208,0)</f>
        <v>0</v>
      </c>
      <c r="I208" s="829">
        <f>IFERROR('Formulario 4. Programático'!K208/'Formulario 4. Programático'!$F208,0)</f>
        <v>0</v>
      </c>
      <c r="J208" s="829">
        <f>IFERROR('Formulario 4. Programático'!L208/'Formulario 4. Programático'!$F208,0)</f>
        <v>0</v>
      </c>
      <c r="K208" s="829">
        <f>IFERROR('Formulario 4. Programático'!M208/'Formulario 4. Programático'!$F208,0)</f>
        <v>0</v>
      </c>
      <c r="L208" s="829">
        <f>IFERROR('Formulario 4. Programático'!N208/'Formulario 4. Programático'!$F208,0)</f>
        <v>0</v>
      </c>
      <c r="M208" s="829">
        <f>IFERROR('Formulario 4. Programático'!O208/'Formulario 4. Programático'!$F208,0)</f>
        <v>0</v>
      </c>
      <c r="N208" s="829">
        <f>IFERROR('Formulario 4. Programático'!P208/'Formulario 4. Programático'!$F208,0)</f>
        <v>0</v>
      </c>
      <c r="O208" s="829">
        <f>IFERROR('Formulario 4. Programático'!Q208/'Formulario 4. Programático'!$F208,0)</f>
        <v>0</v>
      </c>
      <c r="P208" s="829">
        <f>IFERROR('Formulario 4. Programático'!R208/'Formulario 4. Programático'!$F208,0)</f>
        <v>0</v>
      </c>
      <c r="Q208" s="829">
        <f>IFERROR('Formulario 4. Programático'!S208/'Formulario 4. Programático'!$F208,0)</f>
        <v>0</v>
      </c>
      <c r="R208" s="829">
        <f>IFERROR('Formulario 4. Programático'!T208/'Formulario 4. Programático'!$F208,0)</f>
        <v>0</v>
      </c>
    </row>
    <row r="209" spans="1:19" ht="11.1" customHeight="1" outlineLevel="4">
      <c r="A209" s="389" t="s">
        <v>370</v>
      </c>
      <c r="B209" s="389" t="s">
        <v>370</v>
      </c>
      <c r="C209" s="389" t="s">
        <v>372</v>
      </c>
      <c r="D209" s="389" t="s">
        <v>869</v>
      </c>
      <c r="E209" s="754" t="s">
        <v>1308</v>
      </c>
      <c r="F209" s="829">
        <f>IFERROR('Formulario 4. Programático'!H209/'Formulario 4. Programático'!$F209,0)</f>
        <v>0</v>
      </c>
      <c r="G209" s="829">
        <f>IFERROR('Formulario 4. Programático'!I209/'Formulario 4. Programático'!$F209,0)</f>
        <v>0</v>
      </c>
      <c r="H209" s="829">
        <f>IFERROR('Formulario 4. Programático'!J209/'Formulario 4. Programático'!$F209,0)</f>
        <v>0</v>
      </c>
      <c r="I209" s="829">
        <f>IFERROR('Formulario 4. Programático'!K209/'Formulario 4. Programático'!$F209,0)</f>
        <v>0</v>
      </c>
      <c r="J209" s="829">
        <f>IFERROR('Formulario 4. Programático'!L209/'Formulario 4. Programático'!$F209,0)</f>
        <v>0</v>
      </c>
      <c r="K209" s="829">
        <f>IFERROR('Formulario 4. Programático'!M209/'Formulario 4. Programático'!$F209,0)</f>
        <v>0</v>
      </c>
      <c r="L209" s="829">
        <f>IFERROR('Formulario 4. Programático'!N209/'Formulario 4. Programático'!$F209,0)</f>
        <v>0</v>
      </c>
      <c r="M209" s="829">
        <f>IFERROR('Formulario 4. Programático'!O209/'Formulario 4. Programático'!$F209,0)</f>
        <v>0</v>
      </c>
      <c r="N209" s="829">
        <f>IFERROR('Formulario 4. Programático'!P209/'Formulario 4. Programático'!$F209,0)</f>
        <v>0</v>
      </c>
      <c r="O209" s="829">
        <f>IFERROR('Formulario 4. Programático'!Q209/'Formulario 4. Programático'!$F209,0)</f>
        <v>0</v>
      </c>
      <c r="P209" s="829">
        <f>IFERROR('Formulario 4. Programático'!R209/'Formulario 4. Programático'!$F209,0)</f>
        <v>0</v>
      </c>
      <c r="Q209" s="829">
        <f>IFERROR('Formulario 4. Programático'!S209/'Formulario 4. Programático'!$F209,0)</f>
        <v>0</v>
      </c>
      <c r="R209" s="829">
        <f>IFERROR('Formulario 4. Programático'!T209/'Formulario 4. Programático'!$F209,0)</f>
        <v>0</v>
      </c>
    </row>
    <row r="210" spans="1:19" s="713" customFormat="1" ht="11.25" outlineLevel="2">
      <c r="A210" s="389" t="s">
        <v>370</v>
      </c>
      <c r="B210" s="389" t="s">
        <v>370</v>
      </c>
      <c r="C210" s="389" t="s">
        <v>372</v>
      </c>
      <c r="D210" s="389" t="s">
        <v>870</v>
      </c>
      <c r="E210" s="754" t="s">
        <v>1981</v>
      </c>
      <c r="F210" s="829">
        <f>IFERROR('Formulario 4. Programático'!H210/'Formulario 4. Programático'!$F210,0)</f>
        <v>0</v>
      </c>
      <c r="G210" s="829">
        <f>IFERROR('Formulario 4. Programático'!I210/'Formulario 4. Programático'!$F210,0)</f>
        <v>0</v>
      </c>
      <c r="H210" s="829">
        <f>IFERROR('Formulario 4. Programático'!J210/'Formulario 4. Programático'!$F210,0)</f>
        <v>0</v>
      </c>
      <c r="I210" s="829">
        <f>IFERROR('Formulario 4. Programático'!K210/'Formulario 4. Programático'!$F210,0)</f>
        <v>0</v>
      </c>
      <c r="J210" s="829">
        <f>IFERROR('Formulario 4. Programático'!L210/'Formulario 4. Programático'!$F210,0)</f>
        <v>0</v>
      </c>
      <c r="K210" s="829">
        <f>IFERROR('Formulario 4. Programático'!M210/'Formulario 4. Programático'!$F210,0)</f>
        <v>0</v>
      </c>
      <c r="L210" s="829">
        <f>IFERROR('Formulario 4. Programático'!N210/'Formulario 4. Programático'!$F210,0)</f>
        <v>0</v>
      </c>
      <c r="M210" s="829">
        <f>IFERROR('Formulario 4. Programático'!O210/'Formulario 4. Programático'!$F210,0)</f>
        <v>0</v>
      </c>
      <c r="N210" s="829">
        <f>IFERROR('Formulario 4. Programático'!P210/'Formulario 4. Programático'!$F210,0)</f>
        <v>0</v>
      </c>
      <c r="O210" s="829">
        <f>IFERROR('Formulario 4. Programático'!Q210/'Formulario 4. Programático'!$F210,0)</f>
        <v>0</v>
      </c>
      <c r="P210" s="829">
        <f>IFERROR('Formulario 4. Programático'!R210/'Formulario 4. Programático'!$F210,0)</f>
        <v>0</v>
      </c>
      <c r="Q210" s="829">
        <f>IFERROR('Formulario 4. Programático'!S210/'Formulario 4. Programático'!$F210,0)</f>
        <v>0</v>
      </c>
      <c r="R210" s="829">
        <f>IFERROR('Formulario 4. Programático'!T210/'Formulario 4. Programático'!$F210,0)</f>
        <v>0</v>
      </c>
    </row>
    <row r="211" spans="1:19" ht="22.5" outlineLevel="4">
      <c r="A211" s="389" t="s">
        <v>370</v>
      </c>
      <c r="B211" s="389" t="s">
        <v>370</v>
      </c>
      <c r="C211" s="389" t="s">
        <v>372</v>
      </c>
      <c r="D211" s="389" t="s">
        <v>871</v>
      </c>
      <c r="E211" s="754" t="s">
        <v>1638</v>
      </c>
      <c r="F211" s="829">
        <f>IFERROR('Formulario 4. Programático'!H211/'Formulario 4. Programático'!$F211,0)</f>
        <v>0</v>
      </c>
      <c r="G211" s="829">
        <f>IFERROR('Formulario 4. Programático'!I211/'Formulario 4. Programático'!$F211,0)</f>
        <v>0</v>
      </c>
      <c r="H211" s="829">
        <f>IFERROR('Formulario 4. Programático'!J211/'Formulario 4. Programático'!$F211,0)</f>
        <v>0</v>
      </c>
      <c r="I211" s="829">
        <f>IFERROR('Formulario 4. Programático'!K211/'Formulario 4. Programático'!$F211,0)</f>
        <v>0</v>
      </c>
      <c r="J211" s="829">
        <f>IFERROR('Formulario 4. Programático'!L211/'Formulario 4. Programático'!$F211,0)</f>
        <v>0</v>
      </c>
      <c r="K211" s="829">
        <f>IFERROR('Formulario 4. Programático'!M211/'Formulario 4. Programático'!$F211,0)</f>
        <v>0</v>
      </c>
      <c r="L211" s="829">
        <f>IFERROR('Formulario 4. Programático'!N211/'Formulario 4. Programático'!$F211,0)</f>
        <v>0</v>
      </c>
      <c r="M211" s="829">
        <f>IFERROR('Formulario 4. Programático'!O211/'Formulario 4. Programático'!$F211,0)</f>
        <v>0</v>
      </c>
      <c r="N211" s="829">
        <f>IFERROR('Formulario 4. Programático'!P211/'Formulario 4. Programático'!$F211,0)</f>
        <v>0</v>
      </c>
      <c r="O211" s="829">
        <f>IFERROR('Formulario 4. Programático'!Q211/'Formulario 4. Programático'!$F211,0)</f>
        <v>0</v>
      </c>
      <c r="P211" s="829">
        <f>IFERROR('Formulario 4. Programático'!R211/'Formulario 4. Programático'!$F211,0)</f>
        <v>0</v>
      </c>
      <c r="Q211" s="829">
        <f>IFERROR('Formulario 4. Programático'!S211/'Formulario 4. Programático'!$F211,0)</f>
        <v>0</v>
      </c>
      <c r="R211" s="829">
        <f>IFERROR('Formulario 4. Programático'!T211/'Formulario 4. Programático'!$F211,0)</f>
        <v>0</v>
      </c>
    </row>
    <row r="212" spans="1:19" ht="11.25" outlineLevel="4">
      <c r="A212" s="389" t="s">
        <v>370</v>
      </c>
      <c r="B212" s="389" t="s">
        <v>370</v>
      </c>
      <c r="C212" s="389" t="s">
        <v>372</v>
      </c>
      <c r="D212" s="389" t="s">
        <v>872</v>
      </c>
      <c r="E212" s="754" t="s">
        <v>1653</v>
      </c>
      <c r="F212" s="829">
        <f>IFERROR('Formulario 4. Programático'!H212/'Formulario 4. Programático'!$F212,0)</f>
        <v>0</v>
      </c>
      <c r="G212" s="829">
        <f>IFERROR('Formulario 4. Programático'!I212/'Formulario 4. Programático'!$F212,0)</f>
        <v>0</v>
      </c>
      <c r="H212" s="829">
        <f>IFERROR('Formulario 4. Programático'!J212/'Formulario 4. Programático'!$F212,0)</f>
        <v>0</v>
      </c>
      <c r="I212" s="829">
        <f>IFERROR('Formulario 4. Programático'!K212/'Formulario 4. Programático'!$F212,0)</f>
        <v>0</v>
      </c>
      <c r="J212" s="829">
        <f>IFERROR('Formulario 4. Programático'!L212/'Formulario 4. Programático'!$F212,0)</f>
        <v>0</v>
      </c>
      <c r="K212" s="829">
        <f>IFERROR('Formulario 4. Programático'!M212/'Formulario 4. Programático'!$F212,0)</f>
        <v>0</v>
      </c>
      <c r="L212" s="829">
        <f>IFERROR('Formulario 4. Programático'!N212/'Formulario 4. Programático'!$F212,0)</f>
        <v>0</v>
      </c>
      <c r="M212" s="829">
        <f>IFERROR('Formulario 4. Programático'!O212/'Formulario 4. Programático'!$F212,0)</f>
        <v>0</v>
      </c>
      <c r="N212" s="829">
        <f>IFERROR('Formulario 4. Programático'!P212/'Formulario 4. Programático'!$F212,0)</f>
        <v>0</v>
      </c>
      <c r="O212" s="829">
        <f>IFERROR('Formulario 4. Programático'!Q212/'Formulario 4. Programático'!$F212,0)</f>
        <v>0</v>
      </c>
      <c r="P212" s="829">
        <f>IFERROR('Formulario 4. Programático'!R212/'Formulario 4. Programático'!$F212,0)</f>
        <v>0</v>
      </c>
      <c r="Q212" s="829">
        <f>IFERROR('Formulario 4. Programático'!S212/'Formulario 4. Programático'!$F212,0)</f>
        <v>0</v>
      </c>
      <c r="R212" s="829">
        <f>IFERROR('Formulario 4. Programático'!T212/'Formulario 4. Programático'!$F212,0)</f>
        <v>0</v>
      </c>
    </row>
    <row r="213" spans="1:19" ht="11.25" outlineLevel="4">
      <c r="A213" s="389" t="s">
        <v>370</v>
      </c>
      <c r="B213" s="389" t="s">
        <v>370</v>
      </c>
      <c r="C213" s="389" t="s">
        <v>372</v>
      </c>
      <c r="D213" s="389" t="s">
        <v>873</v>
      </c>
      <c r="E213" s="754" t="s">
        <v>1654</v>
      </c>
      <c r="F213" s="829">
        <f>IFERROR('Formulario 4. Programático'!H213/'Formulario 4. Programático'!$F213,0)</f>
        <v>0</v>
      </c>
      <c r="G213" s="829">
        <f>IFERROR('Formulario 4. Programático'!I213/'Formulario 4. Programático'!$F213,0)</f>
        <v>0</v>
      </c>
      <c r="H213" s="829">
        <f>IFERROR('Formulario 4. Programático'!J213/'Formulario 4. Programático'!$F213,0)</f>
        <v>0</v>
      </c>
      <c r="I213" s="829">
        <f>IFERROR('Formulario 4. Programático'!K213/'Formulario 4. Programático'!$F213,0)</f>
        <v>0</v>
      </c>
      <c r="J213" s="829">
        <f>IFERROR('Formulario 4. Programático'!L213/'Formulario 4. Programático'!$F213,0)</f>
        <v>0</v>
      </c>
      <c r="K213" s="829">
        <f>IFERROR('Formulario 4. Programático'!M213/'Formulario 4. Programático'!$F213,0)</f>
        <v>0</v>
      </c>
      <c r="L213" s="829">
        <f>IFERROR('Formulario 4. Programático'!N213/'Formulario 4. Programático'!$F213,0)</f>
        <v>0</v>
      </c>
      <c r="M213" s="829">
        <f>IFERROR('Formulario 4. Programático'!O213/'Formulario 4. Programático'!$F213,0)</f>
        <v>0</v>
      </c>
      <c r="N213" s="829">
        <f>IFERROR('Formulario 4. Programático'!P213/'Formulario 4. Programático'!$F213,0)</f>
        <v>0</v>
      </c>
      <c r="O213" s="829">
        <f>IFERROR('Formulario 4. Programático'!Q213/'Formulario 4. Programático'!$F213,0)</f>
        <v>0</v>
      </c>
      <c r="P213" s="829">
        <f>IFERROR('Formulario 4. Programático'!R213/'Formulario 4. Programático'!$F213,0)</f>
        <v>0</v>
      </c>
      <c r="Q213" s="829">
        <f>IFERROR('Formulario 4. Programático'!S213/'Formulario 4. Programático'!$F213,0)</f>
        <v>0</v>
      </c>
      <c r="R213" s="829">
        <f>IFERROR('Formulario 4. Programático'!T213/'Formulario 4. Programático'!$F213,0)</f>
        <v>0</v>
      </c>
    </row>
    <row r="214" spans="1:19" ht="22.5" outlineLevel="4">
      <c r="A214" s="389" t="s">
        <v>370</v>
      </c>
      <c r="B214" s="389" t="s">
        <v>370</v>
      </c>
      <c r="C214" s="389" t="s">
        <v>372</v>
      </c>
      <c r="D214" s="389" t="s">
        <v>874</v>
      </c>
      <c r="E214" s="754" t="s">
        <v>2133</v>
      </c>
      <c r="F214" s="829">
        <f>IFERROR('Formulario 4. Programático'!H214/'Formulario 4. Programático'!$F214,0)</f>
        <v>0</v>
      </c>
      <c r="G214" s="829">
        <f>IFERROR('Formulario 4. Programático'!I214/'Formulario 4. Programático'!$F214,0)</f>
        <v>0</v>
      </c>
      <c r="H214" s="829">
        <f>IFERROR('Formulario 4. Programático'!J214/'Formulario 4. Programático'!$F214,0)</f>
        <v>0</v>
      </c>
      <c r="I214" s="829">
        <f>IFERROR('Formulario 4. Programático'!K214/'Formulario 4. Programático'!$F214,0)</f>
        <v>0</v>
      </c>
      <c r="J214" s="829">
        <f>IFERROR('Formulario 4. Programático'!L214/'Formulario 4. Programático'!$F214,0)</f>
        <v>0</v>
      </c>
      <c r="K214" s="829">
        <f>IFERROR('Formulario 4. Programático'!M214/'Formulario 4. Programático'!$F214,0)</f>
        <v>0</v>
      </c>
      <c r="L214" s="829">
        <f>IFERROR('Formulario 4. Programático'!N214/'Formulario 4. Programático'!$F214,0)</f>
        <v>0</v>
      </c>
      <c r="M214" s="829">
        <f>IFERROR('Formulario 4. Programático'!O214/'Formulario 4. Programático'!$F214,0)</f>
        <v>0</v>
      </c>
      <c r="N214" s="829">
        <f>IFERROR('Formulario 4. Programático'!P214/'Formulario 4. Programático'!$F214,0)</f>
        <v>0</v>
      </c>
      <c r="O214" s="829">
        <f>IFERROR('Formulario 4. Programático'!Q214/'Formulario 4. Programático'!$F214,0)</f>
        <v>0</v>
      </c>
      <c r="P214" s="829">
        <f>IFERROR('Formulario 4. Programático'!R214/'Formulario 4. Programático'!$F214,0)</f>
        <v>0</v>
      </c>
      <c r="Q214" s="829">
        <f>IFERROR('Formulario 4. Programático'!S214/'Formulario 4. Programático'!$F214,0)</f>
        <v>0</v>
      </c>
      <c r="R214" s="829">
        <f>IFERROR('Formulario 4. Programático'!T214/'Formulario 4. Programático'!$F214,0)</f>
        <v>0</v>
      </c>
    </row>
    <row r="215" spans="1:19" ht="22.5" outlineLevel="4">
      <c r="A215" s="389" t="s">
        <v>370</v>
      </c>
      <c r="B215" s="389" t="s">
        <v>370</v>
      </c>
      <c r="C215" s="389" t="s">
        <v>372</v>
      </c>
      <c r="D215" s="389" t="s">
        <v>875</v>
      </c>
      <c r="E215" s="754" t="s">
        <v>1983</v>
      </c>
      <c r="F215" s="829">
        <f>IFERROR('Formulario 4. Programático'!H215/'Formulario 4. Programático'!$F215,0)</f>
        <v>0</v>
      </c>
      <c r="G215" s="829">
        <f>IFERROR('Formulario 4. Programático'!I215/'Formulario 4. Programático'!$F215,0)</f>
        <v>0</v>
      </c>
      <c r="H215" s="829">
        <f>IFERROR('Formulario 4. Programático'!J215/'Formulario 4. Programático'!$F215,0)</f>
        <v>0</v>
      </c>
      <c r="I215" s="829">
        <f>IFERROR('Formulario 4. Programático'!K215/'Formulario 4. Programático'!$F215,0)</f>
        <v>0</v>
      </c>
      <c r="J215" s="829">
        <f>IFERROR('Formulario 4. Programático'!L215/'Formulario 4. Programático'!$F215,0)</f>
        <v>0</v>
      </c>
      <c r="K215" s="829">
        <f>IFERROR('Formulario 4. Programático'!M215/'Formulario 4. Programático'!$F215,0)</f>
        <v>0</v>
      </c>
      <c r="L215" s="829">
        <f>IFERROR('Formulario 4. Programático'!N215/'Formulario 4. Programático'!$F215,0)</f>
        <v>0</v>
      </c>
      <c r="M215" s="829">
        <f>IFERROR('Formulario 4. Programático'!O215/'Formulario 4. Programático'!$F215,0)</f>
        <v>0</v>
      </c>
      <c r="N215" s="829">
        <f>IFERROR('Formulario 4. Programático'!P215/'Formulario 4. Programático'!$F215,0)</f>
        <v>0</v>
      </c>
      <c r="O215" s="829">
        <f>IFERROR('Formulario 4. Programático'!Q215/'Formulario 4. Programático'!$F215,0)</f>
        <v>0</v>
      </c>
      <c r="P215" s="829">
        <f>IFERROR('Formulario 4. Programático'!R215/'Formulario 4. Programático'!$F215,0)</f>
        <v>0</v>
      </c>
      <c r="Q215" s="829">
        <f>IFERROR('Formulario 4. Programático'!S215/'Formulario 4. Programático'!$F215,0)</f>
        <v>0</v>
      </c>
      <c r="R215" s="829">
        <f>IFERROR('Formulario 4. Programático'!T215/'Formulario 4. Programático'!$F215,0)</f>
        <v>0</v>
      </c>
    </row>
    <row r="216" spans="1:19" ht="22.5" outlineLevel="4">
      <c r="A216" s="389" t="s">
        <v>370</v>
      </c>
      <c r="B216" s="389" t="s">
        <v>370</v>
      </c>
      <c r="C216" s="389" t="s">
        <v>372</v>
      </c>
      <c r="D216" s="389" t="s">
        <v>876</v>
      </c>
      <c r="E216" s="754" t="s">
        <v>1984</v>
      </c>
      <c r="F216" s="829">
        <f>IFERROR('Formulario 4. Programático'!H216/'Formulario 4. Programático'!$F216,0)</f>
        <v>0</v>
      </c>
      <c r="G216" s="829">
        <f>IFERROR('Formulario 4. Programático'!I216/'Formulario 4. Programático'!$F216,0)</f>
        <v>0</v>
      </c>
      <c r="H216" s="829">
        <f>IFERROR('Formulario 4. Programático'!J216/'Formulario 4. Programático'!$F216,0)</f>
        <v>0</v>
      </c>
      <c r="I216" s="829">
        <f>IFERROR('Formulario 4. Programático'!K216/'Formulario 4. Programático'!$F216,0)</f>
        <v>0</v>
      </c>
      <c r="J216" s="829">
        <f>IFERROR('Formulario 4. Programático'!L216/'Formulario 4. Programático'!$F216,0)</f>
        <v>0</v>
      </c>
      <c r="K216" s="829">
        <f>IFERROR('Formulario 4. Programático'!M216/'Formulario 4. Programático'!$F216,0)</f>
        <v>0</v>
      </c>
      <c r="L216" s="829">
        <f>IFERROR('Formulario 4. Programático'!N216/'Formulario 4. Programático'!$F216,0)</f>
        <v>0</v>
      </c>
      <c r="M216" s="829">
        <f>IFERROR('Formulario 4. Programático'!O216/'Formulario 4. Programático'!$F216,0)</f>
        <v>0</v>
      </c>
      <c r="N216" s="829">
        <f>IFERROR('Formulario 4. Programático'!P216/'Formulario 4. Programático'!$F216,0)</f>
        <v>0</v>
      </c>
      <c r="O216" s="829">
        <f>IFERROR('Formulario 4. Programático'!Q216/'Formulario 4. Programático'!$F216,0)</f>
        <v>0</v>
      </c>
      <c r="P216" s="829">
        <f>IFERROR('Formulario 4. Programático'!R216/'Formulario 4. Programático'!$F216,0)</f>
        <v>0</v>
      </c>
      <c r="Q216" s="829">
        <f>IFERROR('Formulario 4. Programático'!S216/'Formulario 4. Programático'!$F216,0)</f>
        <v>0</v>
      </c>
      <c r="R216" s="829">
        <f>IFERROR('Formulario 4. Programático'!T216/'Formulario 4. Programático'!$F216,0)</f>
        <v>0</v>
      </c>
    </row>
    <row r="217" spans="1:19" ht="11.25" outlineLevel="4">
      <c r="A217" s="389" t="s">
        <v>370</v>
      </c>
      <c r="B217" s="389" t="s">
        <v>370</v>
      </c>
      <c r="C217" s="389" t="s">
        <v>372</v>
      </c>
      <c r="D217" s="389" t="s">
        <v>877</v>
      </c>
      <c r="E217" s="754" t="s">
        <v>2136</v>
      </c>
      <c r="F217" s="829">
        <f>IFERROR('Formulario 4. Programático'!H217/'Formulario 4. Programático'!$F217,0)</f>
        <v>0</v>
      </c>
      <c r="G217" s="829">
        <f>IFERROR('Formulario 4. Programático'!I217/'Formulario 4. Programático'!$F217,0)</f>
        <v>0</v>
      </c>
      <c r="H217" s="829">
        <f>IFERROR('Formulario 4. Programático'!J217/'Formulario 4. Programático'!$F217,0)</f>
        <v>0</v>
      </c>
      <c r="I217" s="829">
        <f>IFERROR('Formulario 4. Programático'!K217/'Formulario 4. Programático'!$F217,0)</f>
        <v>0</v>
      </c>
      <c r="J217" s="829">
        <f>IFERROR('Formulario 4. Programático'!L217/'Formulario 4. Programático'!$F217,0)</f>
        <v>0</v>
      </c>
      <c r="K217" s="829">
        <f>IFERROR('Formulario 4. Programático'!M217/'Formulario 4. Programático'!$F217,0)</f>
        <v>0</v>
      </c>
      <c r="L217" s="829">
        <f>IFERROR('Formulario 4. Programático'!N217/'Formulario 4. Programático'!$F217,0)</f>
        <v>0</v>
      </c>
      <c r="M217" s="829">
        <f>IFERROR('Formulario 4. Programático'!O217/'Formulario 4. Programático'!$F217,0)</f>
        <v>0</v>
      </c>
      <c r="N217" s="829">
        <f>IFERROR('Formulario 4. Programático'!P217/'Formulario 4. Programático'!$F217,0)</f>
        <v>0</v>
      </c>
      <c r="O217" s="829">
        <f>IFERROR('Formulario 4. Programático'!Q217/'Formulario 4. Programático'!$F217,0)</f>
        <v>0</v>
      </c>
      <c r="P217" s="829">
        <f>IFERROR('Formulario 4. Programático'!R217/'Formulario 4. Programático'!$F217,0)</f>
        <v>0</v>
      </c>
      <c r="Q217" s="829">
        <f>IFERROR('Formulario 4. Programático'!S217/'Formulario 4. Programático'!$F217,0)</f>
        <v>0</v>
      </c>
      <c r="R217" s="829">
        <f>IFERROR('Formulario 4. Programático'!T217/'Formulario 4. Programático'!$F217,0)</f>
        <v>0</v>
      </c>
    </row>
    <row r="218" spans="1:19" ht="11.25" outlineLevel="4">
      <c r="A218" s="376" t="s">
        <v>370</v>
      </c>
      <c r="B218" s="376" t="s">
        <v>370</v>
      </c>
      <c r="C218" s="376" t="s">
        <v>373</v>
      </c>
      <c r="D218" s="760"/>
      <c r="E218" s="753" t="s">
        <v>1309</v>
      </c>
      <c r="F218" s="826">
        <f>IFERROR('Formulario 4. Programático'!H218/'Formulario 4. Programático'!$F218,0)</f>
        <v>0</v>
      </c>
      <c r="G218" s="826">
        <f>IFERROR('Formulario 4. Programático'!I218/'Formulario 4. Programático'!$F218,0)</f>
        <v>0</v>
      </c>
      <c r="H218" s="826">
        <f>IFERROR('Formulario 4. Programático'!J218/'Formulario 4. Programático'!$F218,0)</f>
        <v>0</v>
      </c>
      <c r="I218" s="826">
        <f>IFERROR('Formulario 4. Programático'!K218/'Formulario 4. Programático'!$F218,0)</f>
        <v>0</v>
      </c>
      <c r="J218" s="826">
        <f>IFERROR('Formulario 4. Programático'!L218/'Formulario 4. Programático'!$F218,0)</f>
        <v>0</v>
      </c>
      <c r="K218" s="826">
        <f>IFERROR('Formulario 4. Programático'!M218/'Formulario 4. Programático'!$F218,0)</f>
        <v>0</v>
      </c>
      <c r="L218" s="826">
        <f>IFERROR('Formulario 4. Programático'!N218/'Formulario 4. Programático'!$F218,0)</f>
        <v>0</v>
      </c>
      <c r="M218" s="826">
        <f>IFERROR('Formulario 4. Programático'!O218/'Formulario 4. Programático'!$F218,0)</f>
        <v>0</v>
      </c>
      <c r="N218" s="826">
        <f>IFERROR('Formulario 4. Programático'!P218/'Formulario 4. Programático'!$F218,0)</f>
        <v>0</v>
      </c>
      <c r="O218" s="826">
        <f>IFERROR('Formulario 4. Programático'!Q218/'Formulario 4. Programático'!$F218,0)</f>
        <v>0</v>
      </c>
      <c r="P218" s="826">
        <f>IFERROR('Formulario 4. Programático'!R218/'Formulario 4. Programático'!$F218,0)</f>
        <v>0</v>
      </c>
      <c r="Q218" s="826">
        <f>IFERROR('Formulario 4. Programático'!S218/'Formulario 4. Programático'!$F218,0)</f>
        <v>0</v>
      </c>
      <c r="R218" s="826">
        <f>IFERROR('Formulario 4. Programático'!T218/'Formulario 4. Programático'!$F218,0)</f>
        <v>0</v>
      </c>
    </row>
    <row r="219" spans="1:19" ht="11.25" outlineLevel="4">
      <c r="A219" s="389" t="s">
        <v>370</v>
      </c>
      <c r="B219" s="389" t="s">
        <v>370</v>
      </c>
      <c r="C219" s="389" t="s">
        <v>373</v>
      </c>
      <c r="D219" s="389" t="s">
        <v>804</v>
      </c>
      <c r="E219" s="754" t="s">
        <v>1985</v>
      </c>
      <c r="F219" s="829">
        <f>IFERROR('Formulario 4. Programático'!H219/'Formulario 4. Programático'!$F219,0)</f>
        <v>0</v>
      </c>
      <c r="G219" s="829">
        <f>IFERROR('Formulario 4. Programático'!I219/'Formulario 4. Programático'!$F219,0)</f>
        <v>0</v>
      </c>
      <c r="H219" s="829">
        <f>IFERROR('Formulario 4. Programático'!J219/'Formulario 4. Programático'!$F219,0)</f>
        <v>0</v>
      </c>
      <c r="I219" s="829">
        <f>IFERROR('Formulario 4. Programático'!K219/'Formulario 4. Programático'!$F219,0)</f>
        <v>0</v>
      </c>
      <c r="J219" s="829">
        <f>IFERROR('Formulario 4. Programático'!L219/'Formulario 4. Programático'!$F219,0)</f>
        <v>0</v>
      </c>
      <c r="K219" s="829">
        <f>IFERROR('Formulario 4. Programático'!M219/'Formulario 4. Programático'!$F219,0)</f>
        <v>0</v>
      </c>
      <c r="L219" s="829">
        <f>IFERROR('Formulario 4. Programático'!N219/'Formulario 4. Programático'!$F219,0)</f>
        <v>0</v>
      </c>
      <c r="M219" s="829">
        <f>IFERROR('Formulario 4. Programático'!O219/'Formulario 4. Programático'!$F219,0)</f>
        <v>0</v>
      </c>
      <c r="N219" s="829">
        <f>IFERROR('Formulario 4. Programático'!P219/'Formulario 4. Programático'!$F219,0)</f>
        <v>0</v>
      </c>
      <c r="O219" s="829">
        <f>IFERROR('Formulario 4. Programático'!Q219/'Formulario 4. Programático'!$F219,0)</f>
        <v>0</v>
      </c>
      <c r="P219" s="829">
        <f>IFERROR('Formulario 4. Programático'!R219/'Formulario 4. Programático'!$F219,0)</f>
        <v>0</v>
      </c>
      <c r="Q219" s="829">
        <f>IFERROR('Formulario 4. Programático'!S219/'Formulario 4. Programático'!$F219,0)</f>
        <v>0</v>
      </c>
      <c r="R219" s="829">
        <f>IFERROR('Formulario 4. Programático'!T219/'Formulario 4. Programático'!$F219,0)</f>
        <v>0</v>
      </c>
    </row>
    <row r="220" spans="1:19" ht="12" outlineLevel="4" thickBot="1">
      <c r="A220" s="389" t="s">
        <v>370</v>
      </c>
      <c r="B220" s="389" t="s">
        <v>370</v>
      </c>
      <c r="C220" s="389" t="s">
        <v>373</v>
      </c>
      <c r="D220" s="389" t="s">
        <v>803</v>
      </c>
      <c r="E220" s="754" t="s">
        <v>1986</v>
      </c>
      <c r="F220" s="829">
        <f>IFERROR('Formulario 4. Programático'!H220/'Formulario 4. Programático'!$F220,0)</f>
        <v>0</v>
      </c>
      <c r="G220" s="829">
        <f>IFERROR('Formulario 4. Programático'!I220/'Formulario 4. Programático'!$F220,0)</f>
        <v>0</v>
      </c>
      <c r="H220" s="829">
        <f>IFERROR('Formulario 4. Programático'!J220/'Formulario 4. Programático'!$F220,0)</f>
        <v>0</v>
      </c>
      <c r="I220" s="829">
        <f>IFERROR('Formulario 4. Programático'!K220/'Formulario 4. Programático'!$F220,0)</f>
        <v>0</v>
      </c>
      <c r="J220" s="829">
        <f>IFERROR('Formulario 4. Programático'!L220/'Formulario 4. Programático'!$F220,0)</f>
        <v>0</v>
      </c>
      <c r="K220" s="829">
        <f>IFERROR('Formulario 4. Programático'!M220/'Formulario 4. Programático'!$F220,0)</f>
        <v>0</v>
      </c>
      <c r="L220" s="829">
        <f>IFERROR('Formulario 4. Programático'!N220/'Formulario 4. Programático'!$F220,0)</f>
        <v>0</v>
      </c>
      <c r="M220" s="829">
        <f>IFERROR('Formulario 4. Programático'!O220/'Formulario 4. Programático'!$F220,0)</f>
        <v>0</v>
      </c>
      <c r="N220" s="829">
        <f>IFERROR('Formulario 4. Programático'!P220/'Formulario 4. Programático'!$F220,0)</f>
        <v>0</v>
      </c>
      <c r="O220" s="829">
        <f>IFERROR('Formulario 4. Programático'!Q220/'Formulario 4. Programático'!$F220,0)</f>
        <v>0</v>
      </c>
      <c r="P220" s="829">
        <f>IFERROR('Formulario 4. Programático'!R220/'Formulario 4. Programático'!$F220,0)</f>
        <v>0</v>
      </c>
      <c r="Q220" s="829">
        <f>IFERROR('Formulario 4. Programático'!S220/'Formulario 4. Programático'!$F220,0)</f>
        <v>0</v>
      </c>
      <c r="R220" s="829">
        <f>IFERROR('Formulario 4. Programático'!T220/'Formulario 4. Programático'!$F220,0)</f>
        <v>0</v>
      </c>
    </row>
    <row r="221" spans="1:19" s="761" customFormat="1" ht="11.25" outlineLevel="1">
      <c r="A221" s="389" t="s">
        <v>370</v>
      </c>
      <c r="B221" s="389" t="s">
        <v>370</v>
      </c>
      <c r="C221" s="389" t="s">
        <v>373</v>
      </c>
      <c r="D221" s="389" t="s">
        <v>805</v>
      </c>
      <c r="E221" s="754" t="s">
        <v>1310</v>
      </c>
      <c r="F221" s="829">
        <f>IFERROR('Formulario 4. Programático'!H221/'Formulario 4. Programático'!$F221,0)</f>
        <v>0</v>
      </c>
      <c r="G221" s="829">
        <f>IFERROR('Formulario 4. Programático'!I221/'Formulario 4. Programático'!$F221,0)</f>
        <v>0</v>
      </c>
      <c r="H221" s="829">
        <f>IFERROR('Formulario 4. Programático'!J221/'Formulario 4. Programático'!$F221,0)</f>
        <v>0</v>
      </c>
      <c r="I221" s="829">
        <f>IFERROR('Formulario 4. Programático'!K221/'Formulario 4. Programático'!$F221,0)</f>
        <v>0</v>
      </c>
      <c r="J221" s="829">
        <f>IFERROR('Formulario 4. Programático'!L221/'Formulario 4. Programático'!$F221,0)</f>
        <v>0</v>
      </c>
      <c r="K221" s="829">
        <f>IFERROR('Formulario 4. Programático'!M221/'Formulario 4. Programático'!$F221,0)</f>
        <v>0</v>
      </c>
      <c r="L221" s="829">
        <f>IFERROR('Formulario 4. Programático'!N221/'Formulario 4. Programático'!$F221,0)</f>
        <v>0</v>
      </c>
      <c r="M221" s="829">
        <f>IFERROR('Formulario 4. Programático'!O221/'Formulario 4. Programático'!$F221,0)</f>
        <v>0</v>
      </c>
      <c r="N221" s="829">
        <f>IFERROR('Formulario 4. Programático'!P221/'Formulario 4. Programático'!$F221,0)</f>
        <v>0</v>
      </c>
      <c r="O221" s="829">
        <f>IFERROR('Formulario 4. Programático'!Q221/'Formulario 4. Programático'!$F221,0)</f>
        <v>0</v>
      </c>
      <c r="P221" s="829">
        <f>IFERROR('Formulario 4. Programático'!R221/'Formulario 4. Programático'!$F221,0)</f>
        <v>0</v>
      </c>
      <c r="Q221" s="829">
        <f>IFERROR('Formulario 4. Programático'!S221/'Formulario 4. Programático'!$F221,0)</f>
        <v>0</v>
      </c>
      <c r="R221" s="829">
        <f>IFERROR('Formulario 4. Programático'!T221/'Formulario 4. Programático'!$F221,0)</f>
        <v>0</v>
      </c>
      <c r="S221" s="714"/>
    </row>
    <row r="222" spans="1:19" s="713" customFormat="1" ht="11.25" outlineLevel="2">
      <c r="A222" s="389" t="s">
        <v>370</v>
      </c>
      <c r="B222" s="389" t="s">
        <v>370</v>
      </c>
      <c r="C222" s="389" t="s">
        <v>373</v>
      </c>
      <c r="D222" s="389" t="s">
        <v>806</v>
      </c>
      <c r="E222" s="754" t="s">
        <v>1987</v>
      </c>
      <c r="F222" s="829">
        <f>IFERROR('Formulario 4. Programático'!H222/'Formulario 4. Programático'!$F222,0)</f>
        <v>0</v>
      </c>
      <c r="G222" s="829">
        <f>IFERROR('Formulario 4. Programático'!I222/'Formulario 4. Programático'!$F222,0)</f>
        <v>0</v>
      </c>
      <c r="H222" s="829">
        <f>IFERROR('Formulario 4. Programático'!J222/'Formulario 4. Programático'!$F222,0)</f>
        <v>0</v>
      </c>
      <c r="I222" s="829">
        <f>IFERROR('Formulario 4. Programático'!K222/'Formulario 4. Programático'!$F222,0)</f>
        <v>0</v>
      </c>
      <c r="J222" s="829">
        <f>IFERROR('Formulario 4. Programático'!L222/'Formulario 4. Programático'!$F222,0)</f>
        <v>0</v>
      </c>
      <c r="K222" s="829">
        <f>IFERROR('Formulario 4. Programático'!M222/'Formulario 4. Programático'!$F222,0)</f>
        <v>0</v>
      </c>
      <c r="L222" s="829">
        <f>IFERROR('Formulario 4. Programático'!N222/'Formulario 4. Programático'!$F222,0)</f>
        <v>0</v>
      </c>
      <c r="M222" s="829">
        <f>IFERROR('Formulario 4. Programático'!O222/'Formulario 4. Programático'!$F222,0)</f>
        <v>0</v>
      </c>
      <c r="N222" s="829">
        <f>IFERROR('Formulario 4. Programático'!P222/'Formulario 4. Programático'!$F222,0)</f>
        <v>0</v>
      </c>
      <c r="O222" s="829">
        <f>IFERROR('Formulario 4. Programático'!Q222/'Formulario 4. Programático'!$F222,0)</f>
        <v>0</v>
      </c>
      <c r="P222" s="829">
        <f>IFERROR('Formulario 4. Programático'!R222/'Formulario 4. Programático'!$F222,0)</f>
        <v>0</v>
      </c>
      <c r="Q222" s="829">
        <f>IFERROR('Formulario 4. Programático'!S222/'Formulario 4. Programático'!$F222,0)</f>
        <v>0</v>
      </c>
      <c r="R222" s="829">
        <f>IFERROR('Formulario 4. Programático'!T222/'Formulario 4. Programático'!$F222,0)</f>
        <v>0</v>
      </c>
    </row>
    <row r="223" spans="1:19" ht="11.25" outlineLevel="4">
      <c r="A223" s="389" t="s">
        <v>370</v>
      </c>
      <c r="B223" s="389" t="s">
        <v>370</v>
      </c>
      <c r="C223" s="389" t="s">
        <v>373</v>
      </c>
      <c r="D223" s="389" t="s">
        <v>809</v>
      </c>
      <c r="E223" s="754" t="s">
        <v>1988</v>
      </c>
      <c r="F223" s="829">
        <f>IFERROR('Formulario 4. Programático'!H223/'Formulario 4. Programático'!$F223,0)</f>
        <v>0</v>
      </c>
      <c r="G223" s="829">
        <f>IFERROR('Formulario 4. Programático'!I223/'Formulario 4. Programático'!$F223,0)</f>
        <v>0</v>
      </c>
      <c r="H223" s="829">
        <f>IFERROR('Formulario 4. Programático'!J223/'Formulario 4. Programático'!$F223,0)</f>
        <v>0</v>
      </c>
      <c r="I223" s="829">
        <f>IFERROR('Formulario 4. Programático'!K223/'Formulario 4. Programático'!$F223,0)</f>
        <v>0</v>
      </c>
      <c r="J223" s="829">
        <f>IFERROR('Formulario 4. Programático'!L223/'Formulario 4. Programático'!$F223,0)</f>
        <v>0</v>
      </c>
      <c r="K223" s="829">
        <f>IFERROR('Formulario 4. Programático'!M223/'Formulario 4. Programático'!$F223,0)</f>
        <v>0</v>
      </c>
      <c r="L223" s="829">
        <f>IFERROR('Formulario 4. Programático'!N223/'Formulario 4. Programático'!$F223,0)</f>
        <v>0</v>
      </c>
      <c r="M223" s="829">
        <f>IFERROR('Formulario 4. Programático'!O223/'Formulario 4. Programático'!$F223,0)</f>
        <v>0</v>
      </c>
      <c r="N223" s="829">
        <f>IFERROR('Formulario 4. Programático'!P223/'Formulario 4. Programático'!$F223,0)</f>
        <v>0</v>
      </c>
      <c r="O223" s="829">
        <f>IFERROR('Formulario 4. Programático'!Q223/'Formulario 4. Programático'!$F223,0)</f>
        <v>0</v>
      </c>
      <c r="P223" s="829">
        <f>IFERROR('Formulario 4. Programático'!R223/'Formulario 4. Programático'!$F223,0)</f>
        <v>0</v>
      </c>
      <c r="Q223" s="829">
        <f>IFERROR('Formulario 4. Programático'!S223/'Formulario 4. Programático'!$F223,0)</f>
        <v>0</v>
      </c>
      <c r="R223" s="829">
        <f>IFERROR('Formulario 4. Programático'!T223/'Formulario 4. Programático'!$F223,0)</f>
        <v>0</v>
      </c>
    </row>
    <row r="224" spans="1:19" ht="11.25" outlineLevel="4">
      <c r="A224" s="389" t="s">
        <v>370</v>
      </c>
      <c r="B224" s="389" t="s">
        <v>370</v>
      </c>
      <c r="C224" s="389" t="s">
        <v>373</v>
      </c>
      <c r="D224" s="389" t="s">
        <v>807</v>
      </c>
      <c r="E224" s="754" t="s">
        <v>1989</v>
      </c>
      <c r="F224" s="829">
        <f>IFERROR('Formulario 4. Programático'!H224/'Formulario 4. Programático'!$F224,0)</f>
        <v>0</v>
      </c>
      <c r="G224" s="829">
        <f>IFERROR('Formulario 4. Programático'!I224/'Formulario 4. Programático'!$F224,0)</f>
        <v>0</v>
      </c>
      <c r="H224" s="829">
        <f>IFERROR('Formulario 4. Programático'!J224/'Formulario 4. Programático'!$F224,0)</f>
        <v>0</v>
      </c>
      <c r="I224" s="829">
        <f>IFERROR('Formulario 4. Programático'!K224/'Formulario 4. Programático'!$F224,0)</f>
        <v>0</v>
      </c>
      <c r="J224" s="829">
        <f>IFERROR('Formulario 4. Programático'!L224/'Formulario 4. Programático'!$F224,0)</f>
        <v>0</v>
      </c>
      <c r="K224" s="829">
        <f>IFERROR('Formulario 4. Programático'!M224/'Formulario 4. Programático'!$F224,0)</f>
        <v>0</v>
      </c>
      <c r="L224" s="829">
        <f>IFERROR('Formulario 4. Programático'!N224/'Formulario 4. Programático'!$F224,0)</f>
        <v>0</v>
      </c>
      <c r="M224" s="829">
        <f>IFERROR('Formulario 4. Programático'!O224/'Formulario 4. Programático'!$F224,0)</f>
        <v>0</v>
      </c>
      <c r="N224" s="829">
        <f>IFERROR('Formulario 4. Programático'!P224/'Formulario 4. Programático'!$F224,0)</f>
        <v>0</v>
      </c>
      <c r="O224" s="829">
        <f>IFERROR('Formulario 4. Programático'!Q224/'Formulario 4. Programático'!$F224,0)</f>
        <v>0</v>
      </c>
      <c r="P224" s="829">
        <f>IFERROR('Formulario 4. Programático'!R224/'Formulario 4. Programático'!$F224,0)</f>
        <v>0</v>
      </c>
      <c r="Q224" s="829">
        <f>IFERROR('Formulario 4. Programático'!S224/'Formulario 4. Programático'!$F224,0)</f>
        <v>0</v>
      </c>
      <c r="R224" s="829">
        <f>IFERROR('Formulario 4. Programático'!T224/'Formulario 4. Programático'!$F224,0)</f>
        <v>0</v>
      </c>
    </row>
    <row r="225" spans="1:18" ht="24" customHeight="1" outlineLevel="4">
      <c r="A225" s="389" t="s">
        <v>370</v>
      </c>
      <c r="B225" s="389" t="s">
        <v>370</v>
      </c>
      <c r="C225" s="389" t="s">
        <v>373</v>
      </c>
      <c r="D225" s="389" t="s">
        <v>810</v>
      </c>
      <c r="E225" s="754" t="s">
        <v>1990</v>
      </c>
      <c r="F225" s="829">
        <f>IFERROR('Formulario 4. Programático'!H225/'Formulario 4. Programático'!$F225,0)</f>
        <v>0</v>
      </c>
      <c r="G225" s="829">
        <f>IFERROR('Formulario 4. Programático'!I225/'Formulario 4. Programático'!$F225,0)</f>
        <v>0</v>
      </c>
      <c r="H225" s="829">
        <f>IFERROR('Formulario 4. Programático'!J225/'Formulario 4. Programático'!$F225,0)</f>
        <v>0</v>
      </c>
      <c r="I225" s="829">
        <f>IFERROR('Formulario 4. Programático'!K225/'Formulario 4. Programático'!$F225,0)</f>
        <v>0</v>
      </c>
      <c r="J225" s="829">
        <f>IFERROR('Formulario 4. Programático'!L225/'Formulario 4. Programático'!$F225,0)</f>
        <v>0</v>
      </c>
      <c r="K225" s="829">
        <f>IFERROR('Formulario 4. Programático'!M225/'Formulario 4. Programático'!$F225,0)</f>
        <v>0</v>
      </c>
      <c r="L225" s="829">
        <f>IFERROR('Formulario 4. Programático'!N225/'Formulario 4. Programático'!$F225,0)</f>
        <v>0</v>
      </c>
      <c r="M225" s="829">
        <f>IFERROR('Formulario 4. Programático'!O225/'Formulario 4. Programático'!$F225,0)</f>
        <v>0</v>
      </c>
      <c r="N225" s="829">
        <f>IFERROR('Formulario 4. Programático'!P225/'Formulario 4. Programático'!$F225,0)</f>
        <v>0</v>
      </c>
      <c r="O225" s="829">
        <f>IFERROR('Formulario 4. Programático'!Q225/'Formulario 4. Programático'!$F225,0)</f>
        <v>0</v>
      </c>
      <c r="P225" s="829">
        <f>IFERROR('Formulario 4. Programático'!R225/'Formulario 4. Programático'!$F225,0)</f>
        <v>0</v>
      </c>
      <c r="Q225" s="829">
        <f>IFERROR('Formulario 4. Programático'!S225/'Formulario 4. Programático'!$F225,0)</f>
        <v>0</v>
      </c>
      <c r="R225" s="829">
        <f>IFERROR('Formulario 4. Programático'!T225/'Formulario 4. Programático'!$F225,0)</f>
        <v>0</v>
      </c>
    </row>
    <row r="226" spans="1:18" ht="11.25" outlineLevel="4">
      <c r="A226" s="389" t="s">
        <v>370</v>
      </c>
      <c r="B226" s="389" t="s">
        <v>370</v>
      </c>
      <c r="C226" s="389" t="s">
        <v>373</v>
      </c>
      <c r="D226" s="389" t="s">
        <v>811</v>
      </c>
      <c r="E226" s="754" t="s">
        <v>1311</v>
      </c>
      <c r="F226" s="829">
        <f>IFERROR('Formulario 4. Programático'!H226/'Formulario 4. Programático'!$F226,0)</f>
        <v>0</v>
      </c>
      <c r="G226" s="829">
        <f>IFERROR('Formulario 4. Programático'!I226/'Formulario 4. Programático'!$F226,0)</f>
        <v>0</v>
      </c>
      <c r="H226" s="829">
        <f>IFERROR('Formulario 4. Programático'!J226/'Formulario 4. Programático'!$F226,0)</f>
        <v>0</v>
      </c>
      <c r="I226" s="829">
        <f>IFERROR('Formulario 4. Programático'!K226/'Formulario 4. Programático'!$F226,0)</f>
        <v>0</v>
      </c>
      <c r="J226" s="829">
        <f>IFERROR('Formulario 4. Programático'!L226/'Formulario 4. Programático'!$F226,0)</f>
        <v>0</v>
      </c>
      <c r="K226" s="829">
        <f>IFERROR('Formulario 4. Programático'!M226/'Formulario 4. Programático'!$F226,0)</f>
        <v>0</v>
      </c>
      <c r="L226" s="829">
        <f>IFERROR('Formulario 4. Programático'!N226/'Formulario 4. Programático'!$F226,0)</f>
        <v>0</v>
      </c>
      <c r="M226" s="829">
        <f>IFERROR('Formulario 4. Programático'!O226/'Formulario 4. Programático'!$F226,0)</f>
        <v>0</v>
      </c>
      <c r="N226" s="829">
        <f>IFERROR('Formulario 4. Programático'!P226/'Formulario 4. Programático'!$F226,0)</f>
        <v>0</v>
      </c>
      <c r="O226" s="829">
        <f>IFERROR('Formulario 4. Programático'!Q226/'Formulario 4. Programático'!$F226,0)</f>
        <v>0</v>
      </c>
      <c r="P226" s="829">
        <f>IFERROR('Formulario 4. Programático'!R226/'Formulario 4. Programático'!$F226,0)</f>
        <v>0</v>
      </c>
      <c r="Q226" s="829">
        <f>IFERROR('Formulario 4. Programático'!S226/'Formulario 4. Programático'!$F226,0)</f>
        <v>0</v>
      </c>
      <c r="R226" s="829">
        <f>IFERROR('Formulario 4. Programático'!T226/'Formulario 4. Programático'!$F226,0)</f>
        <v>0</v>
      </c>
    </row>
    <row r="227" spans="1:18" ht="12" outlineLevel="4" thickBot="1">
      <c r="A227" s="389" t="s">
        <v>370</v>
      </c>
      <c r="B227" s="389" t="s">
        <v>370</v>
      </c>
      <c r="C227" s="389" t="s">
        <v>373</v>
      </c>
      <c r="D227" s="389" t="s">
        <v>812</v>
      </c>
      <c r="E227" s="754" t="s">
        <v>1312</v>
      </c>
      <c r="F227" s="829">
        <f>IFERROR('Formulario 4. Programático'!H227/'Formulario 4. Programático'!$F227,0)</f>
        <v>0</v>
      </c>
      <c r="G227" s="829">
        <f>IFERROR('Formulario 4. Programático'!I227/'Formulario 4. Programático'!$F227,0)</f>
        <v>0</v>
      </c>
      <c r="H227" s="829">
        <f>IFERROR('Formulario 4. Programático'!J227/'Formulario 4. Programático'!$F227,0)</f>
        <v>0</v>
      </c>
      <c r="I227" s="829">
        <f>IFERROR('Formulario 4. Programático'!K227/'Formulario 4. Programático'!$F227,0)</f>
        <v>0</v>
      </c>
      <c r="J227" s="829">
        <f>IFERROR('Formulario 4. Programático'!L227/'Formulario 4. Programático'!$F227,0)</f>
        <v>0</v>
      </c>
      <c r="K227" s="829">
        <f>IFERROR('Formulario 4. Programático'!M227/'Formulario 4. Programático'!$F227,0)</f>
        <v>0</v>
      </c>
      <c r="L227" s="829">
        <f>IFERROR('Formulario 4. Programático'!N227/'Formulario 4. Programático'!$F227,0)</f>
        <v>0</v>
      </c>
      <c r="M227" s="829">
        <f>IFERROR('Formulario 4. Programático'!O227/'Formulario 4. Programático'!$F227,0)</f>
        <v>0</v>
      </c>
      <c r="N227" s="829">
        <f>IFERROR('Formulario 4. Programático'!P227/'Formulario 4. Programático'!$F227,0)</f>
        <v>0</v>
      </c>
      <c r="O227" s="829">
        <f>IFERROR('Formulario 4. Programático'!Q227/'Formulario 4. Programático'!$F227,0)</f>
        <v>0</v>
      </c>
      <c r="P227" s="829">
        <f>IFERROR('Formulario 4. Programático'!R227/'Formulario 4. Programático'!$F227,0)</f>
        <v>0</v>
      </c>
      <c r="Q227" s="829">
        <f>IFERROR('Formulario 4. Programático'!S227/'Formulario 4. Programático'!$F227,0)</f>
        <v>0</v>
      </c>
      <c r="R227" s="829">
        <f>IFERROR('Formulario 4. Programático'!T227/'Formulario 4. Programático'!$F227,0)</f>
        <v>0</v>
      </c>
    </row>
    <row r="228" spans="1:18" ht="12" outlineLevel="4" thickBot="1">
      <c r="A228" s="375" t="s">
        <v>370</v>
      </c>
      <c r="B228" s="375" t="s">
        <v>372</v>
      </c>
      <c r="C228" s="375"/>
      <c r="D228" s="375"/>
      <c r="E228" s="745" t="s">
        <v>1313</v>
      </c>
      <c r="F228" s="824">
        <f>IFERROR('Formulario 4. Programático'!H228/'Formulario 4. Programático'!$F228,0)</f>
        <v>0</v>
      </c>
      <c r="G228" s="824">
        <f>IFERROR('Formulario 4. Programático'!I228/'Formulario 4. Programático'!$F228,0)</f>
        <v>0</v>
      </c>
      <c r="H228" s="824">
        <f>IFERROR('Formulario 4. Programático'!J228/'Formulario 4. Programático'!$F228,0)</f>
        <v>0</v>
      </c>
      <c r="I228" s="824">
        <f>IFERROR('Formulario 4. Programático'!K228/'Formulario 4. Programático'!$F228,0)</f>
        <v>0</v>
      </c>
      <c r="J228" s="824">
        <f>IFERROR('Formulario 4. Programático'!L228/'Formulario 4. Programático'!$F228,0)</f>
        <v>0</v>
      </c>
      <c r="K228" s="824">
        <f>IFERROR('Formulario 4. Programático'!M228/'Formulario 4. Programático'!$F228,0)</f>
        <v>0</v>
      </c>
      <c r="L228" s="824">
        <f>IFERROR('Formulario 4. Programático'!N228/'Formulario 4. Programático'!$F228,0)</f>
        <v>0</v>
      </c>
      <c r="M228" s="824">
        <f>IFERROR('Formulario 4. Programático'!O228/'Formulario 4. Programático'!$F228,0)</f>
        <v>0</v>
      </c>
      <c r="N228" s="824">
        <f>IFERROR('Formulario 4. Programático'!P228/'Formulario 4. Programático'!$F228,0)</f>
        <v>0</v>
      </c>
      <c r="O228" s="824">
        <f>IFERROR('Formulario 4. Programático'!Q228/'Formulario 4. Programático'!$F228,0)</f>
        <v>0</v>
      </c>
      <c r="P228" s="824">
        <f>IFERROR('Formulario 4. Programático'!R228/'Formulario 4. Programático'!$F228,0)</f>
        <v>0</v>
      </c>
      <c r="Q228" s="824">
        <f>IFERROR('Formulario 4. Programático'!S228/'Formulario 4. Programático'!$F228,0)</f>
        <v>0</v>
      </c>
      <c r="R228" s="824">
        <f>IFERROR('Formulario 4. Programático'!T228/'Formulario 4. Programático'!$F228,0)</f>
        <v>0</v>
      </c>
    </row>
    <row r="229" spans="1:18" ht="11.25" outlineLevel="4">
      <c r="A229" s="646" t="s">
        <v>370</v>
      </c>
      <c r="B229" s="646" t="s">
        <v>372</v>
      </c>
      <c r="C229" s="646" t="s">
        <v>368</v>
      </c>
      <c r="D229" s="646"/>
      <c r="E229" s="749" t="s">
        <v>1314</v>
      </c>
      <c r="F229" s="825">
        <f>IFERROR('Formulario 4. Programático'!H229/'Formulario 4. Programático'!$F229,0)</f>
        <v>0</v>
      </c>
      <c r="G229" s="825">
        <f>IFERROR('Formulario 4. Programático'!I229/'Formulario 4. Programático'!$F229,0)</f>
        <v>0</v>
      </c>
      <c r="H229" s="825">
        <f>IFERROR('Formulario 4. Programático'!J229/'Formulario 4. Programático'!$F229,0)</f>
        <v>0</v>
      </c>
      <c r="I229" s="825">
        <f>IFERROR('Formulario 4. Programático'!K229/'Formulario 4. Programático'!$F229,0)</f>
        <v>0</v>
      </c>
      <c r="J229" s="825">
        <f>IFERROR('Formulario 4. Programático'!L229/'Formulario 4. Programático'!$F229,0)</f>
        <v>0</v>
      </c>
      <c r="K229" s="825">
        <f>IFERROR('Formulario 4. Programático'!M229/'Formulario 4. Programático'!$F229,0)</f>
        <v>0</v>
      </c>
      <c r="L229" s="825">
        <f>IFERROR('Formulario 4. Programático'!N229/'Formulario 4. Programático'!$F229,0)</f>
        <v>0</v>
      </c>
      <c r="M229" s="825">
        <f>IFERROR('Formulario 4. Programático'!O229/'Formulario 4. Programático'!$F229,0)</f>
        <v>0</v>
      </c>
      <c r="N229" s="825">
        <f>IFERROR('Formulario 4. Programático'!P229/'Formulario 4. Programático'!$F229,0)</f>
        <v>0</v>
      </c>
      <c r="O229" s="825">
        <f>IFERROR('Formulario 4. Programático'!Q229/'Formulario 4. Programático'!$F229,0)</f>
        <v>0</v>
      </c>
      <c r="P229" s="825">
        <f>IFERROR('Formulario 4. Programático'!R229/'Formulario 4. Programático'!$F229,0)</f>
        <v>0</v>
      </c>
      <c r="Q229" s="825">
        <f>IFERROR('Formulario 4. Programático'!S229/'Formulario 4. Programático'!$F229,0)</f>
        <v>0</v>
      </c>
      <c r="R229" s="825">
        <f>IFERROR('Formulario 4. Programático'!T229/'Formulario 4. Programático'!$F229,0)</f>
        <v>0</v>
      </c>
    </row>
    <row r="230" spans="1:18" ht="11.25" outlineLevel="4">
      <c r="A230" s="389" t="s">
        <v>370</v>
      </c>
      <c r="B230" s="389" t="s">
        <v>372</v>
      </c>
      <c r="C230" s="389" t="s">
        <v>368</v>
      </c>
      <c r="D230" s="389" t="s">
        <v>804</v>
      </c>
      <c r="E230" s="754" t="s">
        <v>1315</v>
      </c>
      <c r="F230" s="829">
        <f>IFERROR('Formulario 4. Programático'!H230/'Formulario 4. Programático'!$F230,0)</f>
        <v>0</v>
      </c>
      <c r="G230" s="829">
        <f>IFERROR('Formulario 4. Programático'!I230/'Formulario 4. Programático'!$F230,0)</f>
        <v>0</v>
      </c>
      <c r="H230" s="829">
        <f>IFERROR('Formulario 4. Programático'!J230/'Formulario 4. Programático'!$F230,0)</f>
        <v>0</v>
      </c>
      <c r="I230" s="829">
        <f>IFERROR('Formulario 4. Programático'!K230/'Formulario 4. Programático'!$F230,0)</f>
        <v>0</v>
      </c>
      <c r="J230" s="829">
        <f>IFERROR('Formulario 4. Programático'!L230/'Formulario 4. Programático'!$F230,0)</f>
        <v>0</v>
      </c>
      <c r="K230" s="829">
        <f>IFERROR('Formulario 4. Programático'!M230/'Formulario 4. Programático'!$F230,0)</f>
        <v>0</v>
      </c>
      <c r="L230" s="829">
        <f>IFERROR('Formulario 4. Programático'!N230/'Formulario 4. Programático'!$F230,0)</f>
        <v>0</v>
      </c>
      <c r="M230" s="829">
        <f>IFERROR('Formulario 4. Programático'!O230/'Formulario 4. Programático'!$F230,0)</f>
        <v>0</v>
      </c>
      <c r="N230" s="829">
        <f>IFERROR('Formulario 4. Programático'!P230/'Formulario 4. Programático'!$F230,0)</f>
        <v>0</v>
      </c>
      <c r="O230" s="829">
        <f>IFERROR('Formulario 4. Programático'!Q230/'Formulario 4. Programático'!$F230,0)</f>
        <v>0</v>
      </c>
      <c r="P230" s="829">
        <f>IFERROR('Formulario 4. Programático'!R230/'Formulario 4. Programático'!$F230,0)</f>
        <v>0</v>
      </c>
      <c r="Q230" s="829">
        <f>IFERROR('Formulario 4. Programático'!S230/'Formulario 4. Programático'!$F230,0)</f>
        <v>0</v>
      </c>
      <c r="R230" s="829">
        <f>IFERROR('Formulario 4. Programático'!T230/'Formulario 4. Programático'!$F230,0)</f>
        <v>0</v>
      </c>
    </row>
    <row r="231" spans="1:18" ht="22.5" outlineLevel="4">
      <c r="A231" s="389" t="s">
        <v>370</v>
      </c>
      <c r="B231" s="389" t="s">
        <v>372</v>
      </c>
      <c r="C231" s="389" t="s">
        <v>368</v>
      </c>
      <c r="D231" s="389" t="s">
        <v>803</v>
      </c>
      <c r="E231" s="754" t="s">
        <v>2134</v>
      </c>
      <c r="F231" s="829">
        <f>IFERROR('Formulario 4. Programático'!H231/'Formulario 4. Programático'!$F231,0)</f>
        <v>0</v>
      </c>
      <c r="G231" s="829">
        <f>IFERROR('Formulario 4. Programático'!I231/'Formulario 4. Programático'!$F231,0)</f>
        <v>0</v>
      </c>
      <c r="H231" s="829">
        <f>IFERROR('Formulario 4. Programático'!J231/'Formulario 4. Programático'!$F231,0)</f>
        <v>0</v>
      </c>
      <c r="I231" s="829">
        <f>IFERROR('Formulario 4. Programático'!K231/'Formulario 4. Programático'!$F231,0)</f>
        <v>0</v>
      </c>
      <c r="J231" s="829">
        <f>IFERROR('Formulario 4. Programático'!L231/'Formulario 4. Programático'!$F231,0)</f>
        <v>0</v>
      </c>
      <c r="K231" s="829">
        <f>IFERROR('Formulario 4. Programático'!M231/'Formulario 4. Programático'!$F231,0)</f>
        <v>0</v>
      </c>
      <c r="L231" s="829">
        <f>IFERROR('Formulario 4. Programático'!N231/'Formulario 4. Programático'!$F231,0)</f>
        <v>0</v>
      </c>
      <c r="M231" s="829">
        <f>IFERROR('Formulario 4. Programático'!O231/'Formulario 4. Programático'!$F231,0)</f>
        <v>0</v>
      </c>
      <c r="N231" s="829">
        <f>IFERROR('Formulario 4. Programático'!P231/'Formulario 4. Programático'!$F231,0)</f>
        <v>0</v>
      </c>
      <c r="O231" s="829">
        <f>IFERROR('Formulario 4. Programático'!Q231/'Formulario 4. Programático'!$F231,0)</f>
        <v>0</v>
      </c>
      <c r="P231" s="829">
        <f>IFERROR('Formulario 4. Programático'!R231/'Formulario 4. Programático'!$F231,0)</f>
        <v>0</v>
      </c>
      <c r="Q231" s="829">
        <f>IFERROR('Formulario 4. Programático'!S231/'Formulario 4. Programático'!$F231,0)</f>
        <v>0</v>
      </c>
      <c r="R231" s="829">
        <f>IFERROR('Formulario 4. Programático'!T231/'Formulario 4. Programático'!$F231,0)</f>
        <v>0</v>
      </c>
    </row>
    <row r="232" spans="1:18" ht="11.25" outlineLevel="4">
      <c r="A232" s="389" t="s">
        <v>370</v>
      </c>
      <c r="B232" s="389" t="s">
        <v>372</v>
      </c>
      <c r="C232" s="389" t="s">
        <v>368</v>
      </c>
      <c r="D232" s="389" t="s">
        <v>805</v>
      </c>
      <c r="E232" s="754" t="s">
        <v>1316</v>
      </c>
      <c r="F232" s="829">
        <f>IFERROR('Formulario 4. Programático'!H232/'Formulario 4. Programático'!$F232,0)</f>
        <v>0</v>
      </c>
      <c r="G232" s="829">
        <f>IFERROR('Formulario 4. Programático'!I232/'Formulario 4. Programático'!$F232,0)</f>
        <v>0</v>
      </c>
      <c r="H232" s="829">
        <f>IFERROR('Formulario 4. Programático'!J232/'Formulario 4. Programático'!$F232,0)</f>
        <v>0</v>
      </c>
      <c r="I232" s="829">
        <f>IFERROR('Formulario 4. Programático'!K232/'Formulario 4. Programático'!$F232,0)</f>
        <v>0</v>
      </c>
      <c r="J232" s="829">
        <f>IFERROR('Formulario 4. Programático'!L232/'Formulario 4. Programático'!$F232,0)</f>
        <v>0</v>
      </c>
      <c r="K232" s="829">
        <f>IFERROR('Formulario 4. Programático'!M232/'Formulario 4. Programático'!$F232,0)</f>
        <v>0</v>
      </c>
      <c r="L232" s="829">
        <f>IFERROR('Formulario 4. Programático'!N232/'Formulario 4. Programático'!$F232,0)</f>
        <v>0</v>
      </c>
      <c r="M232" s="829">
        <f>IFERROR('Formulario 4. Programático'!O232/'Formulario 4. Programático'!$F232,0)</f>
        <v>0</v>
      </c>
      <c r="N232" s="829">
        <f>IFERROR('Formulario 4. Programático'!P232/'Formulario 4. Programático'!$F232,0)</f>
        <v>0</v>
      </c>
      <c r="O232" s="829">
        <f>IFERROR('Formulario 4. Programático'!Q232/'Formulario 4. Programático'!$F232,0)</f>
        <v>0</v>
      </c>
      <c r="P232" s="829">
        <f>IFERROR('Formulario 4. Programático'!R232/'Formulario 4. Programático'!$F232,0)</f>
        <v>0</v>
      </c>
      <c r="Q232" s="829">
        <f>IFERROR('Formulario 4. Programático'!S232/'Formulario 4. Programático'!$F232,0)</f>
        <v>0</v>
      </c>
      <c r="R232" s="829">
        <f>IFERROR('Formulario 4. Programático'!T232/'Formulario 4. Programático'!$F232,0)</f>
        <v>0</v>
      </c>
    </row>
    <row r="233" spans="1:18" ht="22.5" outlineLevel="4">
      <c r="A233" s="389" t="s">
        <v>370</v>
      </c>
      <c r="B233" s="389" t="s">
        <v>372</v>
      </c>
      <c r="C233" s="389" t="s">
        <v>368</v>
      </c>
      <c r="D233" s="389" t="s">
        <v>806</v>
      </c>
      <c r="E233" s="754" t="s">
        <v>1317</v>
      </c>
      <c r="F233" s="829">
        <f>IFERROR('Formulario 4. Programático'!H233/'Formulario 4. Programático'!$F233,0)</f>
        <v>0</v>
      </c>
      <c r="G233" s="829">
        <f>IFERROR('Formulario 4. Programático'!I233/'Formulario 4. Programático'!$F233,0)</f>
        <v>0</v>
      </c>
      <c r="H233" s="829">
        <f>IFERROR('Formulario 4. Programático'!J233/'Formulario 4. Programático'!$F233,0)</f>
        <v>0</v>
      </c>
      <c r="I233" s="829">
        <f>IFERROR('Formulario 4. Programático'!K233/'Formulario 4. Programático'!$F233,0)</f>
        <v>0</v>
      </c>
      <c r="J233" s="829">
        <f>IFERROR('Formulario 4. Programático'!L233/'Formulario 4. Programático'!$F233,0)</f>
        <v>0</v>
      </c>
      <c r="K233" s="829">
        <f>IFERROR('Formulario 4. Programático'!M233/'Formulario 4. Programático'!$F233,0)</f>
        <v>0</v>
      </c>
      <c r="L233" s="829">
        <f>IFERROR('Formulario 4. Programático'!N233/'Formulario 4. Programático'!$F233,0)</f>
        <v>0</v>
      </c>
      <c r="M233" s="829">
        <f>IFERROR('Formulario 4. Programático'!O233/'Formulario 4. Programático'!$F233,0)</f>
        <v>0</v>
      </c>
      <c r="N233" s="829">
        <f>IFERROR('Formulario 4. Programático'!P233/'Formulario 4. Programático'!$F233,0)</f>
        <v>0</v>
      </c>
      <c r="O233" s="829">
        <f>IFERROR('Formulario 4. Programático'!Q233/'Formulario 4. Programático'!$F233,0)</f>
        <v>0</v>
      </c>
      <c r="P233" s="829">
        <f>IFERROR('Formulario 4. Programático'!R233/'Formulario 4. Programático'!$F233,0)</f>
        <v>0</v>
      </c>
      <c r="Q233" s="829">
        <f>IFERROR('Formulario 4. Programático'!S233/'Formulario 4. Programático'!$F233,0)</f>
        <v>0</v>
      </c>
      <c r="R233" s="829">
        <f>IFERROR('Formulario 4. Programático'!T233/'Formulario 4. Programático'!$F233,0)</f>
        <v>0</v>
      </c>
    </row>
    <row r="234" spans="1:18" ht="22.5" outlineLevel="4">
      <c r="A234" s="389" t="s">
        <v>370</v>
      </c>
      <c r="B234" s="389" t="s">
        <v>372</v>
      </c>
      <c r="C234" s="389" t="s">
        <v>368</v>
      </c>
      <c r="D234" s="389" t="s">
        <v>807</v>
      </c>
      <c r="E234" s="754" t="s">
        <v>1318</v>
      </c>
      <c r="F234" s="829">
        <f>IFERROR('Formulario 4. Programático'!H234/'Formulario 4. Programático'!$F234,0)</f>
        <v>0</v>
      </c>
      <c r="G234" s="829">
        <f>IFERROR('Formulario 4. Programático'!I234/'Formulario 4. Programático'!$F234,0)</f>
        <v>0</v>
      </c>
      <c r="H234" s="829">
        <f>IFERROR('Formulario 4. Programático'!J234/'Formulario 4. Programático'!$F234,0)</f>
        <v>0</v>
      </c>
      <c r="I234" s="829">
        <f>IFERROR('Formulario 4. Programático'!K234/'Formulario 4. Programático'!$F234,0)</f>
        <v>0</v>
      </c>
      <c r="J234" s="829">
        <f>IFERROR('Formulario 4. Programático'!L234/'Formulario 4. Programático'!$F234,0)</f>
        <v>0</v>
      </c>
      <c r="K234" s="829">
        <f>IFERROR('Formulario 4. Programático'!M234/'Formulario 4. Programático'!$F234,0)</f>
        <v>0</v>
      </c>
      <c r="L234" s="829">
        <f>IFERROR('Formulario 4. Programático'!N234/'Formulario 4. Programático'!$F234,0)</f>
        <v>0</v>
      </c>
      <c r="M234" s="829">
        <f>IFERROR('Formulario 4. Programático'!O234/'Formulario 4. Programático'!$F234,0)</f>
        <v>0</v>
      </c>
      <c r="N234" s="829">
        <f>IFERROR('Formulario 4. Programático'!P234/'Formulario 4. Programático'!$F234,0)</f>
        <v>0</v>
      </c>
      <c r="O234" s="829">
        <f>IFERROR('Formulario 4. Programático'!Q234/'Formulario 4. Programático'!$F234,0)</f>
        <v>0</v>
      </c>
      <c r="P234" s="829">
        <f>IFERROR('Formulario 4. Programático'!R234/'Formulario 4. Programático'!$F234,0)</f>
        <v>0</v>
      </c>
      <c r="Q234" s="829">
        <f>IFERROR('Formulario 4. Programático'!S234/'Formulario 4. Programático'!$F234,0)</f>
        <v>0</v>
      </c>
      <c r="R234" s="829">
        <f>IFERROR('Formulario 4. Programático'!T234/'Formulario 4. Programático'!$F234,0)</f>
        <v>0</v>
      </c>
    </row>
    <row r="235" spans="1:18" ht="11.25" outlineLevel="4">
      <c r="A235" s="389" t="s">
        <v>370</v>
      </c>
      <c r="B235" s="389" t="s">
        <v>372</v>
      </c>
      <c r="C235" s="389" t="s">
        <v>368</v>
      </c>
      <c r="D235" s="389" t="s">
        <v>810</v>
      </c>
      <c r="E235" s="754" t="s">
        <v>1319</v>
      </c>
      <c r="F235" s="829">
        <f>IFERROR('Formulario 4. Programático'!H235/'Formulario 4. Programático'!$F235,0)</f>
        <v>0</v>
      </c>
      <c r="G235" s="829">
        <f>IFERROR('Formulario 4. Programático'!I235/'Formulario 4. Programático'!$F235,0)</f>
        <v>0</v>
      </c>
      <c r="H235" s="829">
        <f>IFERROR('Formulario 4. Programático'!J235/'Formulario 4. Programático'!$F235,0)</f>
        <v>0</v>
      </c>
      <c r="I235" s="829">
        <f>IFERROR('Formulario 4. Programático'!K235/'Formulario 4. Programático'!$F235,0)</f>
        <v>0</v>
      </c>
      <c r="J235" s="829">
        <f>IFERROR('Formulario 4. Programático'!L235/'Formulario 4. Programático'!$F235,0)</f>
        <v>0</v>
      </c>
      <c r="K235" s="829">
        <f>IFERROR('Formulario 4. Programático'!M235/'Formulario 4. Programático'!$F235,0)</f>
        <v>0</v>
      </c>
      <c r="L235" s="829">
        <f>IFERROR('Formulario 4. Programático'!N235/'Formulario 4. Programático'!$F235,0)</f>
        <v>0</v>
      </c>
      <c r="M235" s="829">
        <f>IFERROR('Formulario 4. Programático'!O235/'Formulario 4. Programático'!$F235,0)</f>
        <v>0</v>
      </c>
      <c r="N235" s="829">
        <f>IFERROR('Formulario 4. Programático'!P235/'Formulario 4. Programático'!$F235,0)</f>
        <v>0</v>
      </c>
      <c r="O235" s="829">
        <f>IFERROR('Formulario 4. Programático'!Q235/'Formulario 4. Programático'!$F235,0)</f>
        <v>0</v>
      </c>
      <c r="P235" s="829">
        <f>IFERROR('Formulario 4. Programático'!R235/'Formulario 4. Programático'!$F235,0)</f>
        <v>0</v>
      </c>
      <c r="Q235" s="829">
        <f>IFERROR('Formulario 4. Programático'!S235/'Formulario 4. Programático'!$F235,0)</f>
        <v>0</v>
      </c>
      <c r="R235" s="829">
        <f>IFERROR('Formulario 4. Programático'!T235/'Formulario 4. Programático'!$F235,0)</f>
        <v>0</v>
      </c>
    </row>
    <row r="236" spans="1:18" ht="11.25" outlineLevel="4">
      <c r="A236" s="389" t="s">
        <v>370</v>
      </c>
      <c r="B236" s="389" t="s">
        <v>372</v>
      </c>
      <c r="C236" s="389" t="s">
        <v>368</v>
      </c>
      <c r="D236" s="389" t="s">
        <v>811</v>
      </c>
      <c r="E236" s="754" t="s">
        <v>1992</v>
      </c>
      <c r="F236" s="829">
        <f>IFERROR('Formulario 4. Programático'!H236/'Formulario 4. Programático'!$F236,0)</f>
        <v>0</v>
      </c>
      <c r="G236" s="829">
        <f>IFERROR('Formulario 4. Programático'!I236/'Formulario 4. Programático'!$F236,0)</f>
        <v>0</v>
      </c>
      <c r="H236" s="829">
        <f>IFERROR('Formulario 4. Programático'!J236/'Formulario 4. Programático'!$F236,0)</f>
        <v>0</v>
      </c>
      <c r="I236" s="829">
        <f>IFERROR('Formulario 4. Programático'!K236/'Formulario 4. Programático'!$F236,0)</f>
        <v>0</v>
      </c>
      <c r="J236" s="829">
        <f>IFERROR('Formulario 4. Programático'!L236/'Formulario 4. Programático'!$F236,0)</f>
        <v>0</v>
      </c>
      <c r="K236" s="829">
        <f>IFERROR('Formulario 4. Programático'!M236/'Formulario 4. Programático'!$F236,0)</f>
        <v>0</v>
      </c>
      <c r="L236" s="829">
        <f>IFERROR('Formulario 4. Programático'!N236/'Formulario 4. Programático'!$F236,0)</f>
        <v>0</v>
      </c>
      <c r="M236" s="829">
        <f>IFERROR('Formulario 4. Programático'!O236/'Formulario 4. Programático'!$F236,0)</f>
        <v>0</v>
      </c>
      <c r="N236" s="829">
        <f>IFERROR('Formulario 4. Programático'!P236/'Formulario 4. Programático'!$F236,0)</f>
        <v>0</v>
      </c>
      <c r="O236" s="829">
        <f>IFERROR('Formulario 4. Programático'!Q236/'Formulario 4. Programático'!$F236,0)</f>
        <v>0</v>
      </c>
      <c r="P236" s="829">
        <f>IFERROR('Formulario 4. Programático'!R236/'Formulario 4. Programático'!$F236,0)</f>
        <v>0</v>
      </c>
      <c r="Q236" s="829">
        <f>IFERROR('Formulario 4. Programático'!S236/'Formulario 4. Programático'!$F236,0)</f>
        <v>0</v>
      </c>
      <c r="R236" s="829">
        <f>IFERROR('Formulario 4. Programático'!T236/'Formulario 4. Programático'!$F236,0)</f>
        <v>0</v>
      </c>
    </row>
    <row r="237" spans="1:18" ht="11.25" outlineLevel="4">
      <c r="A237" s="389" t="s">
        <v>370</v>
      </c>
      <c r="B237" s="389" t="s">
        <v>372</v>
      </c>
      <c r="C237" s="389" t="s">
        <v>368</v>
      </c>
      <c r="D237" s="389" t="s">
        <v>812</v>
      </c>
      <c r="E237" s="754" t="s">
        <v>1320</v>
      </c>
      <c r="F237" s="829">
        <f>IFERROR('Formulario 4. Programático'!H237/'Formulario 4. Programático'!$F237,0)</f>
        <v>0</v>
      </c>
      <c r="G237" s="829">
        <f>IFERROR('Formulario 4. Programático'!I237/'Formulario 4. Programático'!$F237,0)</f>
        <v>0</v>
      </c>
      <c r="H237" s="829">
        <f>IFERROR('Formulario 4. Programático'!J237/'Formulario 4. Programático'!$F237,0)</f>
        <v>0</v>
      </c>
      <c r="I237" s="829">
        <f>IFERROR('Formulario 4. Programático'!K237/'Formulario 4. Programático'!$F237,0)</f>
        <v>0</v>
      </c>
      <c r="J237" s="829">
        <f>IFERROR('Formulario 4. Programático'!L237/'Formulario 4. Programático'!$F237,0)</f>
        <v>0</v>
      </c>
      <c r="K237" s="829">
        <f>IFERROR('Formulario 4. Programático'!M237/'Formulario 4. Programático'!$F237,0)</f>
        <v>0</v>
      </c>
      <c r="L237" s="829">
        <f>IFERROR('Formulario 4. Programático'!N237/'Formulario 4. Programático'!$F237,0)</f>
        <v>0</v>
      </c>
      <c r="M237" s="829">
        <f>IFERROR('Formulario 4. Programático'!O237/'Formulario 4. Programático'!$F237,0)</f>
        <v>0</v>
      </c>
      <c r="N237" s="829">
        <f>IFERROR('Formulario 4. Programático'!P237/'Formulario 4. Programático'!$F237,0)</f>
        <v>0</v>
      </c>
      <c r="O237" s="829">
        <f>IFERROR('Formulario 4. Programático'!Q237/'Formulario 4. Programático'!$F237,0)</f>
        <v>0</v>
      </c>
      <c r="P237" s="829">
        <f>IFERROR('Formulario 4. Programático'!R237/'Formulario 4. Programático'!$F237,0)</f>
        <v>0</v>
      </c>
      <c r="Q237" s="829">
        <f>IFERROR('Formulario 4. Programático'!S237/'Formulario 4. Programático'!$F237,0)</f>
        <v>0</v>
      </c>
      <c r="R237" s="829">
        <f>IFERROR('Formulario 4. Programático'!T237/'Formulario 4. Programático'!$F237,0)</f>
        <v>0</v>
      </c>
    </row>
    <row r="238" spans="1:18" ht="11.25" outlineLevel="4">
      <c r="A238" s="389" t="s">
        <v>370</v>
      </c>
      <c r="B238" s="389" t="s">
        <v>372</v>
      </c>
      <c r="C238" s="389" t="s">
        <v>368</v>
      </c>
      <c r="D238" s="389" t="s">
        <v>813</v>
      </c>
      <c r="E238" s="754" t="s">
        <v>1321</v>
      </c>
      <c r="F238" s="829">
        <f>IFERROR('Formulario 4. Programático'!H238/'Formulario 4. Programático'!$F238,0)</f>
        <v>0</v>
      </c>
      <c r="G238" s="829">
        <f>IFERROR('Formulario 4. Programático'!I238/'Formulario 4. Programático'!$F238,0)</f>
        <v>0</v>
      </c>
      <c r="H238" s="829">
        <f>IFERROR('Formulario 4. Programático'!J238/'Formulario 4. Programático'!$F238,0)</f>
        <v>0</v>
      </c>
      <c r="I238" s="829">
        <f>IFERROR('Formulario 4. Programático'!K238/'Formulario 4. Programático'!$F238,0)</f>
        <v>0</v>
      </c>
      <c r="J238" s="829">
        <f>IFERROR('Formulario 4. Programático'!L238/'Formulario 4. Programático'!$F238,0)</f>
        <v>0</v>
      </c>
      <c r="K238" s="829">
        <f>IFERROR('Formulario 4. Programático'!M238/'Formulario 4. Programático'!$F238,0)</f>
        <v>0</v>
      </c>
      <c r="L238" s="829">
        <f>IFERROR('Formulario 4. Programático'!N238/'Formulario 4. Programático'!$F238,0)</f>
        <v>0</v>
      </c>
      <c r="M238" s="829">
        <f>IFERROR('Formulario 4. Programático'!O238/'Formulario 4. Programático'!$F238,0)</f>
        <v>0</v>
      </c>
      <c r="N238" s="829">
        <f>IFERROR('Formulario 4. Programático'!P238/'Formulario 4. Programático'!$F238,0)</f>
        <v>0</v>
      </c>
      <c r="O238" s="829">
        <f>IFERROR('Formulario 4. Programático'!Q238/'Formulario 4. Programático'!$F238,0)</f>
        <v>0</v>
      </c>
      <c r="P238" s="829">
        <f>IFERROR('Formulario 4. Programático'!R238/'Formulario 4. Programático'!$F238,0)</f>
        <v>0</v>
      </c>
      <c r="Q238" s="829">
        <f>IFERROR('Formulario 4. Programático'!S238/'Formulario 4. Programático'!$F238,0)</f>
        <v>0</v>
      </c>
      <c r="R238" s="829">
        <f>IFERROR('Formulario 4. Programático'!T238/'Formulario 4. Programático'!$F238,0)</f>
        <v>0</v>
      </c>
    </row>
    <row r="239" spans="1:18" s="713" customFormat="1" ht="22.5" outlineLevel="2">
      <c r="A239" s="389" t="s">
        <v>370</v>
      </c>
      <c r="B239" s="389" t="s">
        <v>372</v>
      </c>
      <c r="C239" s="389" t="s">
        <v>368</v>
      </c>
      <c r="D239" s="389" t="s">
        <v>814</v>
      </c>
      <c r="E239" s="754" t="s">
        <v>1322</v>
      </c>
      <c r="F239" s="829">
        <f>IFERROR('Formulario 4. Programático'!H239/'Formulario 4. Programático'!$F239,0)</f>
        <v>0</v>
      </c>
      <c r="G239" s="829">
        <f>IFERROR('Formulario 4. Programático'!I239/'Formulario 4. Programático'!$F239,0)</f>
        <v>0</v>
      </c>
      <c r="H239" s="829">
        <f>IFERROR('Formulario 4. Programático'!J239/'Formulario 4. Programático'!$F239,0)</f>
        <v>0</v>
      </c>
      <c r="I239" s="829">
        <f>IFERROR('Formulario 4. Programático'!K239/'Formulario 4. Programático'!$F239,0)</f>
        <v>0</v>
      </c>
      <c r="J239" s="829">
        <f>IFERROR('Formulario 4. Programático'!L239/'Formulario 4. Programático'!$F239,0)</f>
        <v>0</v>
      </c>
      <c r="K239" s="829">
        <f>IFERROR('Formulario 4. Programático'!M239/'Formulario 4. Programático'!$F239,0)</f>
        <v>0</v>
      </c>
      <c r="L239" s="829">
        <f>IFERROR('Formulario 4. Programático'!N239/'Formulario 4. Programático'!$F239,0)</f>
        <v>0</v>
      </c>
      <c r="M239" s="829">
        <f>IFERROR('Formulario 4. Programático'!O239/'Formulario 4. Programático'!$F239,0)</f>
        <v>0</v>
      </c>
      <c r="N239" s="829">
        <f>IFERROR('Formulario 4. Programático'!P239/'Formulario 4. Programático'!$F239,0)</f>
        <v>0</v>
      </c>
      <c r="O239" s="829">
        <f>IFERROR('Formulario 4. Programático'!Q239/'Formulario 4. Programático'!$F239,0)</f>
        <v>0</v>
      </c>
      <c r="P239" s="829">
        <f>IFERROR('Formulario 4. Programático'!R239/'Formulario 4. Programático'!$F239,0)</f>
        <v>0</v>
      </c>
      <c r="Q239" s="829">
        <f>IFERROR('Formulario 4. Programático'!S239/'Formulario 4. Programático'!$F239,0)</f>
        <v>0</v>
      </c>
      <c r="R239" s="829">
        <f>IFERROR('Formulario 4. Programático'!T239/'Formulario 4. Programático'!$F239,0)</f>
        <v>0</v>
      </c>
    </row>
    <row r="240" spans="1:18" ht="11.25" outlineLevel="4">
      <c r="A240" s="389" t="s">
        <v>370</v>
      </c>
      <c r="B240" s="389" t="s">
        <v>372</v>
      </c>
      <c r="C240" s="389" t="s">
        <v>368</v>
      </c>
      <c r="D240" s="389" t="s">
        <v>816</v>
      </c>
      <c r="E240" s="754" t="s">
        <v>1323</v>
      </c>
      <c r="F240" s="829">
        <f>IFERROR('Formulario 4. Programático'!H240/'Formulario 4. Programático'!$F240,0)</f>
        <v>0</v>
      </c>
      <c r="G240" s="829">
        <f>IFERROR('Formulario 4. Programático'!I240/'Formulario 4. Programático'!$F240,0)</f>
        <v>0</v>
      </c>
      <c r="H240" s="829">
        <f>IFERROR('Formulario 4. Programático'!J240/'Formulario 4. Programático'!$F240,0)</f>
        <v>0</v>
      </c>
      <c r="I240" s="829">
        <f>IFERROR('Formulario 4. Programático'!K240/'Formulario 4. Programático'!$F240,0)</f>
        <v>0</v>
      </c>
      <c r="J240" s="829">
        <f>IFERROR('Formulario 4. Programático'!L240/'Formulario 4. Programático'!$F240,0)</f>
        <v>0</v>
      </c>
      <c r="K240" s="829">
        <f>IFERROR('Formulario 4. Programático'!M240/'Formulario 4. Programático'!$F240,0)</f>
        <v>0</v>
      </c>
      <c r="L240" s="829">
        <f>IFERROR('Formulario 4. Programático'!N240/'Formulario 4. Programático'!$F240,0)</f>
        <v>0</v>
      </c>
      <c r="M240" s="829">
        <f>IFERROR('Formulario 4. Programático'!O240/'Formulario 4. Programático'!$F240,0)</f>
        <v>0</v>
      </c>
      <c r="N240" s="829">
        <f>IFERROR('Formulario 4. Programático'!P240/'Formulario 4. Programático'!$F240,0)</f>
        <v>0</v>
      </c>
      <c r="O240" s="829">
        <f>IFERROR('Formulario 4. Programático'!Q240/'Formulario 4. Programático'!$F240,0)</f>
        <v>0</v>
      </c>
      <c r="P240" s="829">
        <f>IFERROR('Formulario 4. Programático'!R240/'Formulario 4. Programático'!$F240,0)</f>
        <v>0</v>
      </c>
      <c r="Q240" s="829">
        <f>IFERROR('Formulario 4. Programático'!S240/'Formulario 4. Programático'!$F240,0)</f>
        <v>0</v>
      </c>
      <c r="R240" s="829">
        <f>IFERROR('Formulario 4. Programático'!T240/'Formulario 4. Programático'!$F240,0)</f>
        <v>0</v>
      </c>
    </row>
    <row r="241" spans="1:18" ht="11.25" outlineLevel="4">
      <c r="A241" s="389" t="s">
        <v>370</v>
      </c>
      <c r="B241" s="389" t="s">
        <v>372</v>
      </c>
      <c r="C241" s="389" t="s">
        <v>368</v>
      </c>
      <c r="D241" s="389" t="s">
        <v>817</v>
      </c>
      <c r="E241" s="754" t="s">
        <v>1993</v>
      </c>
      <c r="F241" s="829">
        <f>IFERROR('Formulario 4. Programático'!H241/'Formulario 4. Programático'!$F241,0)</f>
        <v>0</v>
      </c>
      <c r="G241" s="829">
        <f>IFERROR('Formulario 4. Programático'!I241/'Formulario 4. Programático'!$F241,0)</f>
        <v>0</v>
      </c>
      <c r="H241" s="829">
        <f>IFERROR('Formulario 4. Programático'!J241/'Formulario 4. Programático'!$F241,0)</f>
        <v>0</v>
      </c>
      <c r="I241" s="829">
        <f>IFERROR('Formulario 4. Programático'!K241/'Formulario 4. Programático'!$F241,0)</f>
        <v>0</v>
      </c>
      <c r="J241" s="829">
        <f>IFERROR('Formulario 4. Programático'!L241/'Formulario 4. Programático'!$F241,0)</f>
        <v>0</v>
      </c>
      <c r="K241" s="829">
        <f>IFERROR('Formulario 4. Programático'!M241/'Formulario 4. Programático'!$F241,0)</f>
        <v>0</v>
      </c>
      <c r="L241" s="829">
        <f>IFERROR('Formulario 4. Programático'!N241/'Formulario 4. Programático'!$F241,0)</f>
        <v>0</v>
      </c>
      <c r="M241" s="829">
        <f>IFERROR('Formulario 4. Programático'!O241/'Formulario 4. Programático'!$F241,0)</f>
        <v>0</v>
      </c>
      <c r="N241" s="829">
        <f>IFERROR('Formulario 4. Programático'!P241/'Formulario 4. Programático'!$F241,0)</f>
        <v>0</v>
      </c>
      <c r="O241" s="829">
        <f>IFERROR('Formulario 4. Programático'!Q241/'Formulario 4. Programático'!$F241,0)</f>
        <v>0</v>
      </c>
      <c r="P241" s="829">
        <f>IFERROR('Formulario 4. Programático'!R241/'Formulario 4. Programático'!$F241,0)</f>
        <v>0</v>
      </c>
      <c r="Q241" s="829">
        <f>IFERROR('Formulario 4. Programático'!S241/'Formulario 4. Programático'!$F241,0)</f>
        <v>0</v>
      </c>
      <c r="R241" s="829">
        <f>IFERROR('Formulario 4. Programático'!T241/'Formulario 4. Programático'!$F241,0)</f>
        <v>0</v>
      </c>
    </row>
    <row r="242" spans="1:18" ht="11.25" outlineLevel="4">
      <c r="A242" s="389" t="s">
        <v>370</v>
      </c>
      <c r="B242" s="389" t="s">
        <v>372</v>
      </c>
      <c r="C242" s="389" t="s">
        <v>368</v>
      </c>
      <c r="D242" s="389" t="s">
        <v>818</v>
      </c>
      <c r="E242" s="754" t="s">
        <v>1994</v>
      </c>
      <c r="F242" s="829">
        <f>IFERROR('Formulario 4. Programático'!H242/'Formulario 4. Programático'!$F242,0)</f>
        <v>0</v>
      </c>
      <c r="G242" s="829">
        <f>IFERROR('Formulario 4. Programático'!I242/'Formulario 4. Programático'!$F242,0)</f>
        <v>0</v>
      </c>
      <c r="H242" s="829">
        <f>IFERROR('Formulario 4. Programático'!J242/'Formulario 4. Programático'!$F242,0)</f>
        <v>0</v>
      </c>
      <c r="I242" s="829">
        <f>IFERROR('Formulario 4. Programático'!K242/'Formulario 4. Programático'!$F242,0)</f>
        <v>0</v>
      </c>
      <c r="J242" s="829">
        <f>IFERROR('Formulario 4. Programático'!L242/'Formulario 4. Programático'!$F242,0)</f>
        <v>0</v>
      </c>
      <c r="K242" s="829">
        <f>IFERROR('Formulario 4. Programático'!M242/'Formulario 4. Programático'!$F242,0)</f>
        <v>0</v>
      </c>
      <c r="L242" s="829">
        <f>IFERROR('Formulario 4. Programático'!N242/'Formulario 4. Programático'!$F242,0)</f>
        <v>0</v>
      </c>
      <c r="M242" s="829">
        <f>IFERROR('Formulario 4. Programático'!O242/'Formulario 4. Programático'!$F242,0)</f>
        <v>0</v>
      </c>
      <c r="N242" s="829">
        <f>IFERROR('Formulario 4. Programático'!P242/'Formulario 4. Programático'!$F242,0)</f>
        <v>0</v>
      </c>
      <c r="O242" s="829">
        <f>IFERROR('Formulario 4. Programático'!Q242/'Formulario 4. Programático'!$F242,0)</f>
        <v>0</v>
      </c>
      <c r="P242" s="829">
        <f>IFERROR('Formulario 4. Programático'!R242/'Formulario 4. Programático'!$F242,0)</f>
        <v>0</v>
      </c>
      <c r="Q242" s="829">
        <f>IFERROR('Formulario 4. Programático'!S242/'Formulario 4. Programático'!$F242,0)</f>
        <v>0</v>
      </c>
      <c r="R242" s="829">
        <f>IFERROR('Formulario 4. Programático'!T242/'Formulario 4. Programático'!$F242,0)</f>
        <v>0</v>
      </c>
    </row>
    <row r="243" spans="1:18" ht="11.25" outlineLevel="4">
      <c r="A243" s="389" t="s">
        <v>370</v>
      </c>
      <c r="B243" s="389" t="s">
        <v>372</v>
      </c>
      <c r="C243" s="389" t="s">
        <v>368</v>
      </c>
      <c r="D243" s="389" t="s">
        <v>819</v>
      </c>
      <c r="E243" s="754" t="s">
        <v>1995</v>
      </c>
      <c r="F243" s="829">
        <f>IFERROR('Formulario 4. Programático'!H243/'Formulario 4. Programático'!$F243,0)</f>
        <v>0</v>
      </c>
      <c r="G243" s="829">
        <f>IFERROR('Formulario 4. Programático'!I243/'Formulario 4. Programático'!$F243,0)</f>
        <v>0</v>
      </c>
      <c r="H243" s="829">
        <f>IFERROR('Formulario 4. Programático'!J243/'Formulario 4. Programático'!$F243,0)</f>
        <v>0</v>
      </c>
      <c r="I243" s="829">
        <f>IFERROR('Formulario 4. Programático'!K243/'Formulario 4. Programático'!$F243,0)</f>
        <v>0</v>
      </c>
      <c r="J243" s="829">
        <f>IFERROR('Formulario 4. Programático'!L243/'Formulario 4. Programático'!$F243,0)</f>
        <v>0</v>
      </c>
      <c r="K243" s="829">
        <f>IFERROR('Formulario 4. Programático'!M243/'Formulario 4. Programático'!$F243,0)</f>
        <v>0</v>
      </c>
      <c r="L243" s="829">
        <f>IFERROR('Formulario 4. Programático'!N243/'Formulario 4. Programático'!$F243,0)</f>
        <v>0</v>
      </c>
      <c r="M243" s="829">
        <f>IFERROR('Formulario 4. Programático'!O243/'Formulario 4. Programático'!$F243,0)</f>
        <v>0</v>
      </c>
      <c r="N243" s="829">
        <f>IFERROR('Formulario 4. Programático'!P243/'Formulario 4. Programático'!$F243,0)</f>
        <v>0</v>
      </c>
      <c r="O243" s="829">
        <f>IFERROR('Formulario 4. Programático'!Q243/'Formulario 4. Programático'!$F243,0)</f>
        <v>0</v>
      </c>
      <c r="P243" s="829">
        <f>IFERROR('Formulario 4. Programático'!R243/'Formulario 4. Programático'!$F243,0)</f>
        <v>0</v>
      </c>
      <c r="Q243" s="829">
        <f>IFERROR('Formulario 4. Programático'!S243/'Formulario 4. Programático'!$F243,0)</f>
        <v>0</v>
      </c>
      <c r="R243" s="829">
        <f>IFERROR('Formulario 4. Programático'!T243/'Formulario 4. Programático'!$F243,0)</f>
        <v>0</v>
      </c>
    </row>
    <row r="244" spans="1:18" ht="11.25" outlineLevel="4">
      <c r="A244" s="389" t="s">
        <v>370</v>
      </c>
      <c r="B244" s="389" t="s">
        <v>372</v>
      </c>
      <c r="C244" s="389" t="s">
        <v>368</v>
      </c>
      <c r="D244" s="389" t="s">
        <v>820</v>
      </c>
      <c r="E244" s="754" t="s">
        <v>1324</v>
      </c>
      <c r="F244" s="829">
        <f>IFERROR('Formulario 4. Programático'!H244/'Formulario 4. Programático'!$F244,0)</f>
        <v>0</v>
      </c>
      <c r="G244" s="829">
        <f>IFERROR('Formulario 4. Programático'!I244/'Formulario 4. Programático'!$F244,0)</f>
        <v>0</v>
      </c>
      <c r="H244" s="829">
        <f>IFERROR('Formulario 4. Programático'!J244/'Formulario 4. Programático'!$F244,0)</f>
        <v>0</v>
      </c>
      <c r="I244" s="829">
        <f>IFERROR('Formulario 4. Programático'!K244/'Formulario 4. Programático'!$F244,0)</f>
        <v>0</v>
      </c>
      <c r="J244" s="829">
        <f>IFERROR('Formulario 4. Programático'!L244/'Formulario 4. Programático'!$F244,0)</f>
        <v>0</v>
      </c>
      <c r="K244" s="829">
        <f>IFERROR('Formulario 4. Programático'!M244/'Formulario 4. Programático'!$F244,0)</f>
        <v>0</v>
      </c>
      <c r="L244" s="829">
        <f>IFERROR('Formulario 4. Programático'!N244/'Formulario 4. Programático'!$F244,0)</f>
        <v>0</v>
      </c>
      <c r="M244" s="829">
        <f>IFERROR('Formulario 4. Programático'!O244/'Formulario 4. Programático'!$F244,0)</f>
        <v>0</v>
      </c>
      <c r="N244" s="829">
        <f>IFERROR('Formulario 4. Programático'!P244/'Formulario 4. Programático'!$F244,0)</f>
        <v>0</v>
      </c>
      <c r="O244" s="829">
        <f>IFERROR('Formulario 4. Programático'!Q244/'Formulario 4. Programático'!$F244,0)</f>
        <v>0</v>
      </c>
      <c r="P244" s="829">
        <f>IFERROR('Formulario 4. Programático'!R244/'Formulario 4. Programático'!$F244,0)</f>
        <v>0</v>
      </c>
      <c r="Q244" s="829">
        <f>IFERROR('Formulario 4. Programático'!S244/'Formulario 4. Programático'!$F244,0)</f>
        <v>0</v>
      </c>
      <c r="R244" s="829">
        <f>IFERROR('Formulario 4. Programático'!T244/'Formulario 4. Programático'!$F244,0)</f>
        <v>0</v>
      </c>
    </row>
    <row r="245" spans="1:18" ht="22.5" outlineLevel="4">
      <c r="A245" s="389" t="s">
        <v>370</v>
      </c>
      <c r="B245" s="389" t="s">
        <v>372</v>
      </c>
      <c r="C245" s="389" t="s">
        <v>368</v>
      </c>
      <c r="D245" s="389" t="s">
        <v>821</v>
      </c>
      <c r="E245" s="754" t="s">
        <v>1325</v>
      </c>
      <c r="F245" s="829">
        <f>IFERROR('Formulario 4. Programático'!H245/'Formulario 4. Programático'!$F245,0)</f>
        <v>0</v>
      </c>
      <c r="G245" s="829">
        <f>IFERROR('Formulario 4. Programático'!I245/'Formulario 4. Programático'!$F245,0)</f>
        <v>0</v>
      </c>
      <c r="H245" s="829">
        <f>IFERROR('Formulario 4. Programático'!J245/'Formulario 4. Programático'!$F245,0)</f>
        <v>0</v>
      </c>
      <c r="I245" s="829">
        <f>IFERROR('Formulario 4. Programático'!K245/'Formulario 4. Programático'!$F245,0)</f>
        <v>0</v>
      </c>
      <c r="J245" s="829">
        <f>IFERROR('Formulario 4. Programático'!L245/'Formulario 4. Programático'!$F245,0)</f>
        <v>0</v>
      </c>
      <c r="K245" s="829">
        <f>IFERROR('Formulario 4. Programático'!M245/'Formulario 4. Programático'!$F245,0)</f>
        <v>0</v>
      </c>
      <c r="L245" s="829">
        <f>IFERROR('Formulario 4. Programático'!N245/'Formulario 4. Programático'!$F245,0)</f>
        <v>0</v>
      </c>
      <c r="M245" s="829">
        <f>IFERROR('Formulario 4. Programático'!O245/'Formulario 4. Programático'!$F245,0)</f>
        <v>0</v>
      </c>
      <c r="N245" s="829">
        <f>IFERROR('Formulario 4. Programático'!P245/'Formulario 4. Programático'!$F245,0)</f>
        <v>0</v>
      </c>
      <c r="O245" s="829">
        <f>IFERROR('Formulario 4. Programático'!Q245/'Formulario 4. Programático'!$F245,0)</f>
        <v>0</v>
      </c>
      <c r="P245" s="829">
        <f>IFERROR('Formulario 4. Programático'!R245/'Formulario 4. Programático'!$F245,0)</f>
        <v>0</v>
      </c>
      <c r="Q245" s="829">
        <f>IFERROR('Formulario 4. Programático'!S245/'Formulario 4. Programático'!$F245,0)</f>
        <v>0</v>
      </c>
      <c r="R245" s="829">
        <f>IFERROR('Formulario 4. Programático'!T245/'Formulario 4. Programático'!$F245,0)</f>
        <v>0</v>
      </c>
    </row>
    <row r="246" spans="1:18" ht="11.25" outlineLevel="4">
      <c r="A246" s="376" t="s">
        <v>370</v>
      </c>
      <c r="B246" s="376" t="s">
        <v>372</v>
      </c>
      <c r="C246" s="376" t="s">
        <v>369</v>
      </c>
      <c r="D246" s="376"/>
      <c r="E246" s="753" t="s">
        <v>1326</v>
      </c>
      <c r="F246" s="825">
        <f>IFERROR('Formulario 4. Programático'!H246/'Formulario 4. Programático'!$F246,0)</f>
        <v>0</v>
      </c>
      <c r="G246" s="826">
        <f>IFERROR('Formulario 4. Programático'!I246/'Formulario 4. Programático'!$F246,0)</f>
        <v>0</v>
      </c>
      <c r="H246" s="826">
        <f>IFERROR('Formulario 4. Programático'!J246/'Formulario 4. Programático'!$F246,0)</f>
        <v>0</v>
      </c>
      <c r="I246" s="826">
        <f>IFERROR('Formulario 4. Programático'!K246/'Formulario 4. Programático'!$F246,0)</f>
        <v>0</v>
      </c>
      <c r="J246" s="826">
        <f>IFERROR('Formulario 4. Programático'!L246/'Formulario 4. Programático'!$F246,0)</f>
        <v>0</v>
      </c>
      <c r="K246" s="826">
        <f>IFERROR('Formulario 4. Programático'!M246/'Formulario 4. Programático'!$F246,0)</f>
        <v>0</v>
      </c>
      <c r="L246" s="826">
        <f>IFERROR('Formulario 4. Programático'!N246/'Formulario 4. Programático'!$F246,0)</f>
        <v>0</v>
      </c>
      <c r="M246" s="826">
        <f>IFERROR('Formulario 4. Programático'!O246/'Formulario 4. Programático'!$F246,0)</f>
        <v>0</v>
      </c>
      <c r="N246" s="826">
        <f>IFERROR('Formulario 4. Programático'!P246/'Formulario 4. Programático'!$F246,0)</f>
        <v>0</v>
      </c>
      <c r="O246" s="826">
        <f>IFERROR('Formulario 4. Programático'!Q246/'Formulario 4. Programático'!$F246,0)</f>
        <v>0</v>
      </c>
      <c r="P246" s="826">
        <f>IFERROR('Formulario 4. Programático'!R246/'Formulario 4. Programático'!$F246,0)</f>
        <v>0</v>
      </c>
      <c r="Q246" s="826">
        <f>IFERROR('Formulario 4. Programático'!S246/'Formulario 4. Programático'!$F246,0)</f>
        <v>0</v>
      </c>
      <c r="R246" s="826">
        <f>IFERROR('Formulario 4. Programático'!T246/'Formulario 4. Programático'!$F246,0)</f>
        <v>0</v>
      </c>
    </row>
    <row r="247" spans="1:18" ht="11.25" outlineLevel="4">
      <c r="A247" s="389" t="s">
        <v>370</v>
      </c>
      <c r="B247" s="389" t="s">
        <v>372</v>
      </c>
      <c r="C247" s="389" t="s">
        <v>369</v>
      </c>
      <c r="D247" s="389" t="s">
        <v>804</v>
      </c>
      <c r="E247" s="754" t="s">
        <v>1327</v>
      </c>
      <c r="F247" s="829">
        <f>IFERROR('Formulario 4. Programático'!H247/'Formulario 4. Programático'!$F247,0)</f>
        <v>0</v>
      </c>
      <c r="G247" s="829">
        <f>IFERROR('Formulario 4. Programático'!I247/'Formulario 4. Programático'!$F247,0)</f>
        <v>0</v>
      </c>
      <c r="H247" s="829">
        <f>IFERROR('Formulario 4. Programático'!J247/'Formulario 4. Programático'!$F247,0)</f>
        <v>0</v>
      </c>
      <c r="I247" s="829">
        <f>IFERROR('Formulario 4. Programático'!K247/'Formulario 4. Programático'!$F247,0)</f>
        <v>0</v>
      </c>
      <c r="J247" s="829">
        <f>IFERROR('Formulario 4. Programático'!L247/'Formulario 4. Programático'!$F247,0)</f>
        <v>0</v>
      </c>
      <c r="K247" s="829">
        <f>IFERROR('Formulario 4. Programático'!M247/'Formulario 4. Programático'!$F247,0)</f>
        <v>0</v>
      </c>
      <c r="L247" s="829">
        <f>IFERROR('Formulario 4. Programático'!N247/'Formulario 4. Programático'!$F247,0)</f>
        <v>0</v>
      </c>
      <c r="M247" s="829">
        <f>IFERROR('Formulario 4. Programático'!O247/'Formulario 4. Programático'!$F247,0)</f>
        <v>0</v>
      </c>
      <c r="N247" s="829">
        <f>IFERROR('Formulario 4. Programático'!P247/'Formulario 4. Programático'!$F247,0)</f>
        <v>0</v>
      </c>
      <c r="O247" s="829">
        <f>IFERROR('Formulario 4. Programático'!Q247/'Formulario 4. Programático'!$F247,0)</f>
        <v>0</v>
      </c>
      <c r="P247" s="829">
        <f>IFERROR('Formulario 4. Programático'!R247/'Formulario 4. Programático'!$F247,0)</f>
        <v>0</v>
      </c>
      <c r="Q247" s="829">
        <f>IFERROR('Formulario 4. Programático'!S247/'Formulario 4. Programático'!$F247,0)</f>
        <v>0</v>
      </c>
      <c r="R247" s="829">
        <f>IFERROR('Formulario 4. Programático'!T247/'Formulario 4. Programático'!$F247,0)</f>
        <v>0</v>
      </c>
    </row>
    <row r="248" spans="1:18" ht="11.25" outlineLevel="4">
      <c r="A248" s="389" t="s">
        <v>370</v>
      </c>
      <c r="B248" s="389" t="s">
        <v>372</v>
      </c>
      <c r="C248" s="389" t="s">
        <v>369</v>
      </c>
      <c r="D248" s="389" t="s">
        <v>803</v>
      </c>
      <c r="E248" s="754" t="s">
        <v>1328</v>
      </c>
      <c r="F248" s="829">
        <f>IFERROR('Formulario 4. Programático'!H248/'Formulario 4. Programático'!$F248,0)</f>
        <v>0</v>
      </c>
      <c r="G248" s="829">
        <f>IFERROR('Formulario 4. Programático'!I248/'Formulario 4. Programático'!$F248,0)</f>
        <v>0</v>
      </c>
      <c r="H248" s="829">
        <f>IFERROR('Formulario 4. Programático'!J248/'Formulario 4. Programático'!$F248,0)</f>
        <v>0</v>
      </c>
      <c r="I248" s="829">
        <f>IFERROR('Formulario 4. Programático'!K248/'Formulario 4. Programático'!$F248,0)</f>
        <v>0</v>
      </c>
      <c r="J248" s="829">
        <f>IFERROR('Formulario 4. Programático'!L248/'Formulario 4. Programático'!$F248,0)</f>
        <v>0</v>
      </c>
      <c r="K248" s="829">
        <f>IFERROR('Formulario 4. Programático'!M248/'Formulario 4. Programático'!$F248,0)</f>
        <v>0</v>
      </c>
      <c r="L248" s="829">
        <f>IFERROR('Formulario 4. Programático'!N248/'Formulario 4. Programático'!$F248,0)</f>
        <v>0</v>
      </c>
      <c r="M248" s="829">
        <f>IFERROR('Formulario 4. Programático'!O248/'Formulario 4. Programático'!$F248,0)</f>
        <v>0</v>
      </c>
      <c r="N248" s="829">
        <f>IFERROR('Formulario 4. Programático'!P248/'Formulario 4. Programático'!$F248,0)</f>
        <v>0</v>
      </c>
      <c r="O248" s="829">
        <f>IFERROR('Formulario 4. Programático'!Q248/'Formulario 4. Programático'!$F248,0)</f>
        <v>0</v>
      </c>
      <c r="P248" s="829">
        <f>IFERROR('Formulario 4. Programático'!R248/'Formulario 4. Programático'!$F248,0)</f>
        <v>0</v>
      </c>
      <c r="Q248" s="829">
        <f>IFERROR('Formulario 4. Programático'!S248/'Formulario 4. Programático'!$F248,0)</f>
        <v>0</v>
      </c>
      <c r="R248" s="829">
        <f>IFERROR('Formulario 4. Programático'!T248/'Formulario 4. Programático'!$F248,0)</f>
        <v>0</v>
      </c>
    </row>
    <row r="249" spans="1:18" ht="11.25" outlineLevel="4">
      <c r="A249" s="389" t="s">
        <v>370</v>
      </c>
      <c r="B249" s="389" t="s">
        <v>372</v>
      </c>
      <c r="C249" s="389" t="s">
        <v>369</v>
      </c>
      <c r="D249" s="389" t="s">
        <v>806</v>
      </c>
      <c r="E249" s="754" t="s">
        <v>1329</v>
      </c>
      <c r="F249" s="829">
        <f>IFERROR('Formulario 4. Programático'!H249/'Formulario 4. Programático'!$F249,0)</f>
        <v>0</v>
      </c>
      <c r="G249" s="829">
        <f>IFERROR('Formulario 4. Programático'!I249/'Formulario 4. Programático'!$F249,0)</f>
        <v>0</v>
      </c>
      <c r="H249" s="829">
        <f>IFERROR('Formulario 4. Programático'!J249/'Formulario 4. Programático'!$F249,0)</f>
        <v>0</v>
      </c>
      <c r="I249" s="829">
        <f>IFERROR('Formulario 4. Programático'!K249/'Formulario 4. Programático'!$F249,0)</f>
        <v>0</v>
      </c>
      <c r="J249" s="829">
        <f>IFERROR('Formulario 4. Programático'!L249/'Formulario 4. Programático'!$F249,0)</f>
        <v>0</v>
      </c>
      <c r="K249" s="829">
        <f>IFERROR('Formulario 4. Programático'!M249/'Formulario 4. Programático'!$F249,0)</f>
        <v>0</v>
      </c>
      <c r="L249" s="829">
        <f>IFERROR('Formulario 4. Programático'!N249/'Formulario 4. Programático'!$F249,0)</f>
        <v>0</v>
      </c>
      <c r="M249" s="829">
        <f>IFERROR('Formulario 4. Programático'!O249/'Formulario 4. Programático'!$F249,0)</f>
        <v>0</v>
      </c>
      <c r="N249" s="829">
        <f>IFERROR('Formulario 4. Programático'!P249/'Formulario 4. Programático'!$F249,0)</f>
        <v>0</v>
      </c>
      <c r="O249" s="829">
        <f>IFERROR('Formulario 4. Programático'!Q249/'Formulario 4. Programático'!$F249,0)</f>
        <v>0</v>
      </c>
      <c r="P249" s="829">
        <f>IFERROR('Formulario 4. Programático'!R249/'Formulario 4. Programático'!$F249,0)</f>
        <v>0</v>
      </c>
      <c r="Q249" s="829">
        <f>IFERROR('Formulario 4. Programático'!S249/'Formulario 4. Programático'!$F249,0)</f>
        <v>0</v>
      </c>
      <c r="R249" s="829">
        <f>IFERROR('Formulario 4. Programático'!T249/'Formulario 4. Programático'!$F249,0)</f>
        <v>0</v>
      </c>
    </row>
    <row r="250" spans="1:18" ht="22.5" outlineLevel="4">
      <c r="A250" s="389" t="s">
        <v>370</v>
      </c>
      <c r="B250" s="389" t="s">
        <v>372</v>
      </c>
      <c r="C250" s="389" t="s">
        <v>369</v>
      </c>
      <c r="D250" s="389" t="s">
        <v>807</v>
      </c>
      <c r="E250" s="754" t="s">
        <v>1330</v>
      </c>
      <c r="F250" s="829">
        <f>IFERROR('Formulario 4. Programático'!H250/'Formulario 4. Programático'!$F250,0)</f>
        <v>0</v>
      </c>
      <c r="G250" s="829">
        <f>IFERROR('Formulario 4. Programático'!I250/'Formulario 4. Programático'!$F250,0)</f>
        <v>0</v>
      </c>
      <c r="H250" s="829">
        <f>IFERROR('Formulario 4. Programático'!J250/'Formulario 4. Programático'!$F250,0)</f>
        <v>0</v>
      </c>
      <c r="I250" s="829">
        <f>IFERROR('Formulario 4. Programático'!K250/'Formulario 4. Programático'!$F250,0)</f>
        <v>0</v>
      </c>
      <c r="J250" s="829">
        <f>IFERROR('Formulario 4. Programático'!L250/'Formulario 4. Programático'!$F250,0)</f>
        <v>0</v>
      </c>
      <c r="K250" s="829">
        <f>IFERROR('Formulario 4. Programático'!M250/'Formulario 4. Programático'!$F250,0)</f>
        <v>0</v>
      </c>
      <c r="L250" s="829">
        <f>IFERROR('Formulario 4. Programático'!N250/'Formulario 4. Programático'!$F250,0)</f>
        <v>0</v>
      </c>
      <c r="M250" s="829">
        <f>IFERROR('Formulario 4. Programático'!O250/'Formulario 4. Programático'!$F250,0)</f>
        <v>0</v>
      </c>
      <c r="N250" s="829">
        <f>IFERROR('Formulario 4. Programático'!P250/'Formulario 4. Programático'!$F250,0)</f>
        <v>0</v>
      </c>
      <c r="O250" s="829">
        <f>IFERROR('Formulario 4. Programático'!Q250/'Formulario 4. Programático'!$F250,0)</f>
        <v>0</v>
      </c>
      <c r="P250" s="829">
        <f>IFERROR('Formulario 4. Programático'!R250/'Formulario 4. Programático'!$F250,0)</f>
        <v>0</v>
      </c>
      <c r="Q250" s="829">
        <f>IFERROR('Formulario 4. Programático'!S250/'Formulario 4. Programático'!$F250,0)</f>
        <v>0</v>
      </c>
      <c r="R250" s="829">
        <f>IFERROR('Formulario 4. Programático'!T250/'Formulario 4. Programático'!$F250,0)</f>
        <v>0</v>
      </c>
    </row>
    <row r="251" spans="1:18" ht="11.25" outlineLevel="4">
      <c r="A251" s="389" t="s">
        <v>370</v>
      </c>
      <c r="B251" s="389" t="s">
        <v>372</v>
      </c>
      <c r="C251" s="389" t="s">
        <v>369</v>
      </c>
      <c r="D251" s="389" t="s">
        <v>810</v>
      </c>
      <c r="E251" s="754" t="s">
        <v>1331</v>
      </c>
      <c r="F251" s="829">
        <f>IFERROR('Formulario 4. Programático'!H251/'Formulario 4. Programático'!$F251,0)</f>
        <v>0</v>
      </c>
      <c r="G251" s="829">
        <f>IFERROR('Formulario 4. Programático'!I251/'Formulario 4. Programático'!$F251,0)</f>
        <v>0</v>
      </c>
      <c r="H251" s="829">
        <f>IFERROR('Formulario 4. Programático'!J251/'Formulario 4. Programático'!$F251,0)</f>
        <v>0</v>
      </c>
      <c r="I251" s="829">
        <f>IFERROR('Formulario 4. Programático'!K251/'Formulario 4. Programático'!$F251,0)</f>
        <v>0</v>
      </c>
      <c r="J251" s="829">
        <f>IFERROR('Formulario 4. Programático'!L251/'Formulario 4. Programático'!$F251,0)</f>
        <v>0</v>
      </c>
      <c r="K251" s="829">
        <f>IFERROR('Formulario 4. Programático'!M251/'Formulario 4. Programático'!$F251,0)</f>
        <v>0</v>
      </c>
      <c r="L251" s="829">
        <f>IFERROR('Formulario 4. Programático'!N251/'Formulario 4. Programático'!$F251,0)</f>
        <v>0</v>
      </c>
      <c r="M251" s="829">
        <f>IFERROR('Formulario 4. Programático'!O251/'Formulario 4. Programático'!$F251,0)</f>
        <v>0</v>
      </c>
      <c r="N251" s="829">
        <f>IFERROR('Formulario 4. Programático'!P251/'Formulario 4. Programático'!$F251,0)</f>
        <v>0</v>
      </c>
      <c r="O251" s="829">
        <f>IFERROR('Formulario 4. Programático'!Q251/'Formulario 4. Programático'!$F251,0)</f>
        <v>0</v>
      </c>
      <c r="P251" s="829">
        <f>IFERROR('Formulario 4. Programático'!R251/'Formulario 4. Programático'!$F251,0)</f>
        <v>0</v>
      </c>
      <c r="Q251" s="829">
        <f>IFERROR('Formulario 4. Programático'!S251/'Formulario 4. Programático'!$F251,0)</f>
        <v>0</v>
      </c>
      <c r="R251" s="829">
        <f>IFERROR('Formulario 4. Programático'!T251/'Formulario 4. Programático'!$F251,0)</f>
        <v>0</v>
      </c>
    </row>
    <row r="252" spans="1:18" ht="11.25" outlineLevel="4">
      <c r="A252" s="389" t="s">
        <v>370</v>
      </c>
      <c r="B252" s="389" t="s">
        <v>372</v>
      </c>
      <c r="C252" s="389" t="s">
        <v>369</v>
      </c>
      <c r="D252" s="389" t="s">
        <v>811</v>
      </c>
      <c r="E252" s="754" t="s">
        <v>1996</v>
      </c>
      <c r="F252" s="829">
        <f>IFERROR('Formulario 4. Programático'!H252/'Formulario 4. Programático'!$F252,0)</f>
        <v>0</v>
      </c>
      <c r="G252" s="829">
        <f>IFERROR('Formulario 4. Programático'!I252/'Formulario 4. Programático'!$F252,0)</f>
        <v>0</v>
      </c>
      <c r="H252" s="829">
        <f>IFERROR('Formulario 4. Programático'!J252/'Formulario 4. Programático'!$F252,0)</f>
        <v>0</v>
      </c>
      <c r="I252" s="829">
        <f>IFERROR('Formulario 4. Programático'!K252/'Formulario 4. Programático'!$F252,0)</f>
        <v>0</v>
      </c>
      <c r="J252" s="829">
        <f>IFERROR('Formulario 4. Programático'!L252/'Formulario 4. Programático'!$F252,0)</f>
        <v>0</v>
      </c>
      <c r="K252" s="829">
        <f>IFERROR('Formulario 4. Programático'!M252/'Formulario 4. Programático'!$F252,0)</f>
        <v>0</v>
      </c>
      <c r="L252" s="829">
        <f>IFERROR('Formulario 4. Programático'!N252/'Formulario 4. Programático'!$F252,0)</f>
        <v>0</v>
      </c>
      <c r="M252" s="829">
        <f>IFERROR('Formulario 4. Programático'!O252/'Formulario 4. Programático'!$F252,0)</f>
        <v>0</v>
      </c>
      <c r="N252" s="829">
        <f>IFERROR('Formulario 4. Programático'!P252/'Formulario 4. Programático'!$F252,0)</f>
        <v>0</v>
      </c>
      <c r="O252" s="829">
        <f>IFERROR('Formulario 4. Programático'!Q252/'Formulario 4. Programático'!$F252,0)</f>
        <v>0</v>
      </c>
      <c r="P252" s="829">
        <f>IFERROR('Formulario 4. Programático'!R252/'Formulario 4. Programático'!$F252,0)</f>
        <v>0</v>
      </c>
      <c r="Q252" s="829">
        <f>IFERROR('Formulario 4. Programático'!S252/'Formulario 4. Programático'!$F252,0)</f>
        <v>0</v>
      </c>
      <c r="R252" s="829">
        <f>IFERROR('Formulario 4. Programático'!T252/'Formulario 4. Programático'!$F252,0)</f>
        <v>0</v>
      </c>
    </row>
    <row r="253" spans="1:18" ht="11.25" outlineLevel="4">
      <c r="A253" s="389" t="s">
        <v>370</v>
      </c>
      <c r="B253" s="389" t="s">
        <v>372</v>
      </c>
      <c r="C253" s="389" t="s">
        <v>369</v>
      </c>
      <c r="D253" s="389" t="s">
        <v>812</v>
      </c>
      <c r="E253" s="754" t="s">
        <v>1997</v>
      </c>
      <c r="F253" s="829">
        <f>IFERROR('Formulario 4. Programático'!H253/'Formulario 4. Programático'!$F253,0)</f>
        <v>0</v>
      </c>
      <c r="G253" s="829">
        <f>IFERROR('Formulario 4. Programático'!I253/'Formulario 4. Programático'!$F253,0)</f>
        <v>0</v>
      </c>
      <c r="H253" s="829">
        <f>IFERROR('Formulario 4. Programático'!J253/'Formulario 4. Programático'!$F253,0)</f>
        <v>0</v>
      </c>
      <c r="I253" s="829">
        <f>IFERROR('Formulario 4. Programático'!K253/'Formulario 4. Programático'!$F253,0)</f>
        <v>0</v>
      </c>
      <c r="J253" s="829">
        <f>IFERROR('Formulario 4. Programático'!L253/'Formulario 4. Programático'!$F253,0)</f>
        <v>0</v>
      </c>
      <c r="K253" s="829">
        <f>IFERROR('Formulario 4. Programático'!M253/'Formulario 4. Programático'!$F253,0)</f>
        <v>0</v>
      </c>
      <c r="L253" s="829">
        <f>IFERROR('Formulario 4. Programático'!N253/'Formulario 4. Programático'!$F253,0)</f>
        <v>0</v>
      </c>
      <c r="M253" s="829">
        <f>IFERROR('Formulario 4. Programático'!O253/'Formulario 4. Programático'!$F253,0)</f>
        <v>0</v>
      </c>
      <c r="N253" s="829">
        <f>IFERROR('Formulario 4. Programático'!P253/'Formulario 4. Programático'!$F253,0)</f>
        <v>0</v>
      </c>
      <c r="O253" s="829">
        <f>IFERROR('Formulario 4. Programático'!Q253/'Formulario 4. Programático'!$F253,0)</f>
        <v>0</v>
      </c>
      <c r="P253" s="829">
        <f>IFERROR('Formulario 4. Programático'!R253/'Formulario 4. Programático'!$F253,0)</f>
        <v>0</v>
      </c>
      <c r="Q253" s="829">
        <f>IFERROR('Formulario 4. Programático'!S253/'Formulario 4. Programático'!$F253,0)</f>
        <v>0</v>
      </c>
      <c r="R253" s="829">
        <f>IFERROR('Formulario 4. Programático'!T253/'Formulario 4. Programático'!$F253,0)</f>
        <v>0</v>
      </c>
    </row>
    <row r="254" spans="1:18" ht="11.25" outlineLevel="4">
      <c r="A254" s="389" t="s">
        <v>370</v>
      </c>
      <c r="B254" s="389" t="s">
        <v>372</v>
      </c>
      <c r="C254" s="389" t="s">
        <v>369</v>
      </c>
      <c r="D254" s="389" t="s">
        <v>808</v>
      </c>
      <c r="E254" s="754" t="s">
        <v>1332</v>
      </c>
      <c r="F254" s="829">
        <f>IFERROR('Formulario 4. Programático'!H254/'Formulario 4. Programático'!$F254,0)</f>
        <v>0</v>
      </c>
      <c r="G254" s="829">
        <f>IFERROR('Formulario 4. Programático'!I254/'Formulario 4. Programático'!$F254,0)</f>
        <v>0</v>
      </c>
      <c r="H254" s="829">
        <f>IFERROR('Formulario 4. Programático'!J254/'Formulario 4. Programático'!$F254,0)</f>
        <v>0</v>
      </c>
      <c r="I254" s="829">
        <f>IFERROR('Formulario 4. Programático'!K254/'Formulario 4. Programático'!$F254,0)</f>
        <v>0</v>
      </c>
      <c r="J254" s="829">
        <f>IFERROR('Formulario 4. Programático'!L254/'Formulario 4. Programático'!$F254,0)</f>
        <v>0</v>
      </c>
      <c r="K254" s="829">
        <f>IFERROR('Formulario 4. Programático'!M254/'Formulario 4. Programático'!$F254,0)</f>
        <v>0</v>
      </c>
      <c r="L254" s="829">
        <f>IFERROR('Formulario 4. Programático'!N254/'Formulario 4. Programático'!$F254,0)</f>
        <v>0</v>
      </c>
      <c r="M254" s="829">
        <f>IFERROR('Formulario 4. Programático'!O254/'Formulario 4. Programático'!$F254,0)</f>
        <v>0</v>
      </c>
      <c r="N254" s="829">
        <f>IFERROR('Formulario 4. Programático'!P254/'Formulario 4. Programático'!$F254,0)</f>
        <v>0</v>
      </c>
      <c r="O254" s="829">
        <f>IFERROR('Formulario 4. Programático'!Q254/'Formulario 4. Programático'!$F254,0)</f>
        <v>0</v>
      </c>
      <c r="P254" s="829">
        <f>IFERROR('Formulario 4. Programático'!R254/'Formulario 4. Programático'!$F254,0)</f>
        <v>0</v>
      </c>
      <c r="Q254" s="829">
        <f>IFERROR('Formulario 4. Programático'!S254/'Formulario 4. Programático'!$F254,0)</f>
        <v>0</v>
      </c>
      <c r="R254" s="829">
        <f>IFERROR('Formulario 4. Programático'!T254/'Formulario 4. Programático'!$F254,0)</f>
        <v>0</v>
      </c>
    </row>
    <row r="255" spans="1:18" ht="11.25" outlineLevel="4">
      <c r="A255" s="389" t="s">
        <v>370</v>
      </c>
      <c r="B255" s="389" t="s">
        <v>372</v>
      </c>
      <c r="C255" s="389" t="s">
        <v>369</v>
      </c>
      <c r="D255" s="389" t="s">
        <v>813</v>
      </c>
      <c r="E255" s="754" t="s">
        <v>1333</v>
      </c>
      <c r="F255" s="829">
        <f>IFERROR('Formulario 4. Programático'!H255/'Formulario 4. Programático'!$F255,0)</f>
        <v>0</v>
      </c>
      <c r="G255" s="829">
        <f>IFERROR('Formulario 4. Programático'!I255/'Formulario 4. Programático'!$F255,0)</f>
        <v>0</v>
      </c>
      <c r="H255" s="829">
        <f>IFERROR('Formulario 4. Programático'!J255/'Formulario 4. Programático'!$F255,0)</f>
        <v>0</v>
      </c>
      <c r="I255" s="829">
        <f>IFERROR('Formulario 4. Programático'!K255/'Formulario 4. Programático'!$F255,0)</f>
        <v>0</v>
      </c>
      <c r="J255" s="829">
        <f>IFERROR('Formulario 4. Programático'!L255/'Formulario 4. Programático'!$F255,0)</f>
        <v>0</v>
      </c>
      <c r="K255" s="829">
        <f>IFERROR('Formulario 4. Programático'!M255/'Formulario 4. Programático'!$F255,0)</f>
        <v>0</v>
      </c>
      <c r="L255" s="829">
        <f>IFERROR('Formulario 4. Programático'!N255/'Formulario 4. Programático'!$F255,0)</f>
        <v>0</v>
      </c>
      <c r="M255" s="829">
        <f>IFERROR('Formulario 4. Programático'!O255/'Formulario 4. Programático'!$F255,0)</f>
        <v>0</v>
      </c>
      <c r="N255" s="829">
        <f>IFERROR('Formulario 4. Programático'!P255/'Formulario 4. Programático'!$F255,0)</f>
        <v>0</v>
      </c>
      <c r="O255" s="829">
        <f>IFERROR('Formulario 4. Programático'!Q255/'Formulario 4. Programático'!$F255,0)</f>
        <v>0</v>
      </c>
      <c r="P255" s="829">
        <f>IFERROR('Formulario 4. Programático'!R255/'Formulario 4. Programático'!$F255,0)</f>
        <v>0</v>
      </c>
      <c r="Q255" s="829">
        <f>IFERROR('Formulario 4. Programático'!S255/'Formulario 4. Programático'!$F255,0)</f>
        <v>0</v>
      </c>
      <c r="R255" s="829">
        <f>IFERROR('Formulario 4. Programático'!T255/'Formulario 4. Programático'!$F255,0)</f>
        <v>0</v>
      </c>
    </row>
    <row r="256" spans="1:18" ht="11.25" outlineLevel="4">
      <c r="A256" s="389" t="s">
        <v>370</v>
      </c>
      <c r="B256" s="389" t="s">
        <v>372</v>
      </c>
      <c r="C256" s="389" t="s">
        <v>369</v>
      </c>
      <c r="D256" s="389" t="s">
        <v>814</v>
      </c>
      <c r="E256" s="754" t="s">
        <v>1334</v>
      </c>
      <c r="F256" s="829">
        <f>IFERROR('Formulario 4. Programático'!H256/'Formulario 4. Programático'!$F256,0)</f>
        <v>0</v>
      </c>
      <c r="G256" s="829">
        <f>IFERROR('Formulario 4. Programático'!I256/'Formulario 4. Programático'!$F256,0)</f>
        <v>0</v>
      </c>
      <c r="H256" s="829">
        <f>IFERROR('Formulario 4. Programático'!J256/'Formulario 4. Programático'!$F256,0)</f>
        <v>0</v>
      </c>
      <c r="I256" s="829">
        <f>IFERROR('Formulario 4. Programático'!K256/'Formulario 4. Programático'!$F256,0)</f>
        <v>0</v>
      </c>
      <c r="J256" s="829">
        <f>IFERROR('Formulario 4. Programático'!L256/'Formulario 4. Programático'!$F256,0)</f>
        <v>0</v>
      </c>
      <c r="K256" s="829">
        <f>IFERROR('Formulario 4. Programático'!M256/'Formulario 4. Programático'!$F256,0)</f>
        <v>0</v>
      </c>
      <c r="L256" s="829">
        <f>IFERROR('Formulario 4. Programático'!N256/'Formulario 4. Programático'!$F256,0)</f>
        <v>0</v>
      </c>
      <c r="M256" s="829">
        <f>IFERROR('Formulario 4. Programático'!O256/'Formulario 4. Programático'!$F256,0)</f>
        <v>0</v>
      </c>
      <c r="N256" s="829">
        <f>IFERROR('Formulario 4. Programático'!P256/'Formulario 4. Programático'!$F256,0)</f>
        <v>0</v>
      </c>
      <c r="O256" s="829">
        <f>IFERROR('Formulario 4. Programático'!Q256/'Formulario 4. Programático'!$F256,0)</f>
        <v>0</v>
      </c>
      <c r="P256" s="829">
        <f>IFERROR('Formulario 4. Programático'!R256/'Formulario 4. Programático'!$F256,0)</f>
        <v>0</v>
      </c>
      <c r="Q256" s="829">
        <f>IFERROR('Formulario 4. Programático'!S256/'Formulario 4. Programático'!$F256,0)</f>
        <v>0</v>
      </c>
      <c r="R256" s="829">
        <f>IFERROR('Formulario 4. Programático'!T256/'Formulario 4. Programático'!$F256,0)</f>
        <v>0</v>
      </c>
    </row>
    <row r="257" spans="1:18" ht="11.25" outlineLevel="4">
      <c r="A257" s="389" t="s">
        <v>370</v>
      </c>
      <c r="B257" s="389" t="s">
        <v>372</v>
      </c>
      <c r="C257" s="389" t="s">
        <v>369</v>
      </c>
      <c r="D257" s="389" t="s">
        <v>815</v>
      </c>
      <c r="E257" s="754" t="s">
        <v>1998</v>
      </c>
      <c r="F257" s="829">
        <f>IFERROR('Formulario 4. Programático'!H257/'Formulario 4. Programático'!$F257,0)</f>
        <v>0</v>
      </c>
      <c r="G257" s="829">
        <f>IFERROR('Formulario 4. Programático'!I257/'Formulario 4. Programático'!$F257,0)</f>
        <v>0</v>
      </c>
      <c r="H257" s="829">
        <f>IFERROR('Formulario 4. Programático'!J257/'Formulario 4. Programático'!$F257,0)</f>
        <v>0</v>
      </c>
      <c r="I257" s="829">
        <f>IFERROR('Formulario 4. Programático'!K257/'Formulario 4. Programático'!$F257,0)</f>
        <v>0</v>
      </c>
      <c r="J257" s="829">
        <f>IFERROR('Formulario 4. Programático'!L257/'Formulario 4. Programático'!$F257,0)</f>
        <v>0</v>
      </c>
      <c r="K257" s="829">
        <f>IFERROR('Formulario 4. Programático'!M257/'Formulario 4. Programático'!$F257,0)</f>
        <v>0</v>
      </c>
      <c r="L257" s="829">
        <f>IFERROR('Formulario 4. Programático'!N257/'Formulario 4. Programático'!$F257,0)</f>
        <v>0</v>
      </c>
      <c r="M257" s="829">
        <f>IFERROR('Formulario 4. Programático'!O257/'Formulario 4. Programático'!$F257,0)</f>
        <v>0</v>
      </c>
      <c r="N257" s="829">
        <f>IFERROR('Formulario 4. Programático'!P257/'Formulario 4. Programático'!$F257,0)</f>
        <v>0</v>
      </c>
      <c r="O257" s="829">
        <f>IFERROR('Formulario 4. Programático'!Q257/'Formulario 4. Programático'!$F257,0)</f>
        <v>0</v>
      </c>
      <c r="P257" s="829">
        <f>IFERROR('Formulario 4. Programático'!R257/'Formulario 4. Programático'!$F257,0)</f>
        <v>0</v>
      </c>
      <c r="Q257" s="829">
        <f>IFERROR('Formulario 4. Programático'!S257/'Formulario 4. Programático'!$F257,0)</f>
        <v>0</v>
      </c>
      <c r="R257" s="829">
        <f>IFERROR('Formulario 4. Programático'!T257/'Formulario 4. Programático'!$F257,0)</f>
        <v>0</v>
      </c>
    </row>
    <row r="258" spans="1:18" ht="11.25" outlineLevel="4">
      <c r="A258" s="389" t="s">
        <v>370</v>
      </c>
      <c r="B258" s="389" t="s">
        <v>372</v>
      </c>
      <c r="C258" s="389" t="s">
        <v>369</v>
      </c>
      <c r="D258" s="389" t="s">
        <v>816</v>
      </c>
      <c r="E258" s="754" t="s">
        <v>1999</v>
      </c>
      <c r="F258" s="829">
        <f>IFERROR('Formulario 4. Programático'!H258/'Formulario 4. Programático'!$F258,0)</f>
        <v>0</v>
      </c>
      <c r="G258" s="829">
        <f>IFERROR('Formulario 4. Programático'!I258/'Formulario 4. Programático'!$F258,0)</f>
        <v>0</v>
      </c>
      <c r="H258" s="829">
        <f>IFERROR('Formulario 4. Programático'!J258/'Formulario 4. Programático'!$F258,0)</f>
        <v>0</v>
      </c>
      <c r="I258" s="829">
        <f>IFERROR('Formulario 4. Programático'!K258/'Formulario 4. Programático'!$F258,0)</f>
        <v>0</v>
      </c>
      <c r="J258" s="829">
        <f>IFERROR('Formulario 4. Programático'!L258/'Formulario 4. Programático'!$F258,0)</f>
        <v>0</v>
      </c>
      <c r="K258" s="829">
        <f>IFERROR('Formulario 4. Programático'!M258/'Formulario 4. Programático'!$F258,0)</f>
        <v>0</v>
      </c>
      <c r="L258" s="829">
        <f>IFERROR('Formulario 4. Programático'!N258/'Formulario 4. Programático'!$F258,0)</f>
        <v>0</v>
      </c>
      <c r="M258" s="829">
        <f>IFERROR('Formulario 4. Programático'!O258/'Formulario 4. Programático'!$F258,0)</f>
        <v>0</v>
      </c>
      <c r="N258" s="829">
        <f>IFERROR('Formulario 4. Programático'!P258/'Formulario 4. Programático'!$F258,0)</f>
        <v>0</v>
      </c>
      <c r="O258" s="829">
        <f>IFERROR('Formulario 4. Programático'!Q258/'Formulario 4. Programático'!$F258,0)</f>
        <v>0</v>
      </c>
      <c r="P258" s="829">
        <f>IFERROR('Formulario 4. Programático'!R258/'Formulario 4. Programático'!$F258,0)</f>
        <v>0</v>
      </c>
      <c r="Q258" s="829">
        <f>IFERROR('Formulario 4. Programático'!S258/'Formulario 4. Programático'!$F258,0)</f>
        <v>0</v>
      </c>
      <c r="R258" s="829">
        <f>IFERROR('Formulario 4. Programático'!T258/'Formulario 4. Programático'!$F258,0)</f>
        <v>0</v>
      </c>
    </row>
    <row r="259" spans="1:18" ht="11.25" outlineLevel="4">
      <c r="A259" s="389" t="s">
        <v>370</v>
      </c>
      <c r="B259" s="389" t="s">
        <v>372</v>
      </c>
      <c r="C259" s="389" t="s">
        <v>369</v>
      </c>
      <c r="D259" s="389" t="s">
        <v>817</v>
      </c>
      <c r="E259" s="754" t="s">
        <v>2000</v>
      </c>
      <c r="F259" s="829">
        <f>IFERROR('Formulario 4. Programático'!H259/'Formulario 4. Programático'!$F259,0)</f>
        <v>0</v>
      </c>
      <c r="G259" s="829">
        <f>IFERROR('Formulario 4. Programático'!I259/'Formulario 4. Programático'!$F259,0)</f>
        <v>0</v>
      </c>
      <c r="H259" s="829">
        <f>IFERROR('Formulario 4. Programático'!J259/'Formulario 4. Programático'!$F259,0)</f>
        <v>0</v>
      </c>
      <c r="I259" s="829">
        <f>IFERROR('Formulario 4. Programático'!K259/'Formulario 4. Programático'!$F259,0)</f>
        <v>0</v>
      </c>
      <c r="J259" s="829">
        <f>IFERROR('Formulario 4. Programático'!L259/'Formulario 4. Programático'!$F259,0)</f>
        <v>0</v>
      </c>
      <c r="K259" s="829">
        <f>IFERROR('Formulario 4. Programático'!M259/'Formulario 4. Programático'!$F259,0)</f>
        <v>0</v>
      </c>
      <c r="L259" s="829">
        <f>IFERROR('Formulario 4. Programático'!N259/'Formulario 4. Programático'!$F259,0)</f>
        <v>0</v>
      </c>
      <c r="M259" s="829">
        <f>IFERROR('Formulario 4. Programático'!O259/'Formulario 4. Programático'!$F259,0)</f>
        <v>0</v>
      </c>
      <c r="N259" s="829">
        <f>IFERROR('Formulario 4. Programático'!P259/'Formulario 4. Programático'!$F259,0)</f>
        <v>0</v>
      </c>
      <c r="O259" s="829">
        <f>IFERROR('Formulario 4. Programático'!Q259/'Formulario 4. Programático'!$F259,0)</f>
        <v>0</v>
      </c>
      <c r="P259" s="829">
        <f>IFERROR('Formulario 4. Programático'!R259/'Formulario 4. Programático'!$F259,0)</f>
        <v>0</v>
      </c>
      <c r="Q259" s="829">
        <f>IFERROR('Formulario 4. Programático'!S259/'Formulario 4. Programático'!$F259,0)</f>
        <v>0</v>
      </c>
      <c r="R259" s="829">
        <f>IFERROR('Formulario 4. Programático'!T259/'Formulario 4. Programático'!$F259,0)</f>
        <v>0</v>
      </c>
    </row>
    <row r="260" spans="1:18" ht="22.5" outlineLevel="4">
      <c r="A260" s="389" t="s">
        <v>370</v>
      </c>
      <c r="B260" s="389" t="s">
        <v>372</v>
      </c>
      <c r="C260" s="389" t="s">
        <v>369</v>
      </c>
      <c r="D260" s="389" t="s">
        <v>818</v>
      </c>
      <c r="E260" s="754" t="s">
        <v>1335</v>
      </c>
      <c r="F260" s="829">
        <f>IFERROR('Formulario 4. Programático'!H260/'Formulario 4. Programático'!$F260,0)</f>
        <v>0</v>
      </c>
      <c r="G260" s="829">
        <f>IFERROR('Formulario 4. Programático'!I260/'Formulario 4. Programático'!$F260,0)</f>
        <v>0</v>
      </c>
      <c r="H260" s="829">
        <f>IFERROR('Formulario 4. Programático'!J260/'Formulario 4. Programático'!$F260,0)</f>
        <v>0</v>
      </c>
      <c r="I260" s="829">
        <f>IFERROR('Formulario 4. Programático'!K260/'Formulario 4. Programático'!$F260,0)</f>
        <v>0</v>
      </c>
      <c r="J260" s="829">
        <f>IFERROR('Formulario 4. Programático'!L260/'Formulario 4. Programático'!$F260,0)</f>
        <v>0</v>
      </c>
      <c r="K260" s="829">
        <f>IFERROR('Formulario 4. Programático'!M260/'Formulario 4. Programático'!$F260,0)</f>
        <v>0</v>
      </c>
      <c r="L260" s="829">
        <f>IFERROR('Formulario 4. Programático'!N260/'Formulario 4. Programático'!$F260,0)</f>
        <v>0</v>
      </c>
      <c r="M260" s="829">
        <f>IFERROR('Formulario 4. Programático'!O260/'Formulario 4. Programático'!$F260,0)</f>
        <v>0</v>
      </c>
      <c r="N260" s="829">
        <f>IFERROR('Formulario 4. Programático'!P260/'Formulario 4. Programático'!$F260,0)</f>
        <v>0</v>
      </c>
      <c r="O260" s="829">
        <f>IFERROR('Formulario 4. Programático'!Q260/'Formulario 4. Programático'!$F260,0)</f>
        <v>0</v>
      </c>
      <c r="P260" s="829">
        <f>IFERROR('Formulario 4. Programático'!R260/'Formulario 4. Programático'!$F260,0)</f>
        <v>0</v>
      </c>
      <c r="Q260" s="829">
        <f>IFERROR('Formulario 4. Programático'!S260/'Formulario 4. Programático'!$F260,0)</f>
        <v>0</v>
      </c>
      <c r="R260" s="829">
        <f>IFERROR('Formulario 4. Programático'!T260/'Formulario 4. Programático'!$F260,0)</f>
        <v>0</v>
      </c>
    </row>
    <row r="261" spans="1:18" ht="11.25" outlineLevel="4">
      <c r="A261" s="389" t="s">
        <v>370</v>
      </c>
      <c r="B261" s="389" t="s">
        <v>372</v>
      </c>
      <c r="C261" s="389" t="s">
        <v>369</v>
      </c>
      <c r="D261" s="389" t="s">
        <v>819</v>
      </c>
      <c r="E261" s="754" t="s">
        <v>2001</v>
      </c>
      <c r="F261" s="829">
        <f>IFERROR('Formulario 4. Programático'!H261/'Formulario 4. Programático'!$F261,0)</f>
        <v>0</v>
      </c>
      <c r="G261" s="829">
        <f>IFERROR('Formulario 4. Programático'!I261/'Formulario 4. Programático'!$F261,0)</f>
        <v>0</v>
      </c>
      <c r="H261" s="829">
        <f>IFERROR('Formulario 4. Programático'!J261/'Formulario 4. Programático'!$F261,0)</f>
        <v>0</v>
      </c>
      <c r="I261" s="829">
        <f>IFERROR('Formulario 4. Programático'!K261/'Formulario 4. Programático'!$F261,0)</f>
        <v>0</v>
      </c>
      <c r="J261" s="829">
        <f>IFERROR('Formulario 4. Programático'!L261/'Formulario 4. Programático'!$F261,0)</f>
        <v>0</v>
      </c>
      <c r="K261" s="829">
        <f>IFERROR('Formulario 4. Programático'!M261/'Formulario 4. Programático'!$F261,0)</f>
        <v>0</v>
      </c>
      <c r="L261" s="829">
        <f>IFERROR('Formulario 4. Programático'!N261/'Formulario 4. Programático'!$F261,0)</f>
        <v>0</v>
      </c>
      <c r="M261" s="829">
        <f>IFERROR('Formulario 4. Programático'!O261/'Formulario 4. Programático'!$F261,0)</f>
        <v>0</v>
      </c>
      <c r="N261" s="829">
        <f>IFERROR('Formulario 4. Programático'!P261/'Formulario 4. Programático'!$F261,0)</f>
        <v>0</v>
      </c>
      <c r="O261" s="829">
        <f>IFERROR('Formulario 4. Programático'!Q261/'Formulario 4. Programático'!$F261,0)</f>
        <v>0</v>
      </c>
      <c r="P261" s="829">
        <f>IFERROR('Formulario 4. Programático'!R261/'Formulario 4. Programático'!$F261,0)</f>
        <v>0</v>
      </c>
      <c r="Q261" s="829">
        <f>IFERROR('Formulario 4. Programático'!S261/'Formulario 4. Programático'!$F261,0)</f>
        <v>0</v>
      </c>
      <c r="R261" s="829">
        <f>IFERROR('Formulario 4. Programático'!T261/'Formulario 4. Programático'!$F261,0)</f>
        <v>0</v>
      </c>
    </row>
    <row r="262" spans="1:18" ht="11.25" outlineLevel="4">
      <c r="A262" s="389" t="s">
        <v>370</v>
      </c>
      <c r="B262" s="389" t="s">
        <v>372</v>
      </c>
      <c r="C262" s="389" t="s">
        <v>369</v>
      </c>
      <c r="D262" s="389" t="s">
        <v>820</v>
      </c>
      <c r="E262" s="754" t="s">
        <v>1336</v>
      </c>
      <c r="F262" s="829">
        <f>IFERROR('Formulario 4. Programático'!H262/'Formulario 4. Programático'!$F262,0)</f>
        <v>0</v>
      </c>
      <c r="G262" s="829">
        <f>IFERROR('Formulario 4. Programático'!I262/'Formulario 4. Programático'!$F262,0)</f>
        <v>0</v>
      </c>
      <c r="H262" s="829">
        <f>IFERROR('Formulario 4. Programático'!J262/'Formulario 4. Programático'!$F262,0)</f>
        <v>0</v>
      </c>
      <c r="I262" s="829">
        <f>IFERROR('Formulario 4. Programático'!K262/'Formulario 4. Programático'!$F262,0)</f>
        <v>0</v>
      </c>
      <c r="J262" s="829">
        <f>IFERROR('Formulario 4. Programático'!L262/'Formulario 4. Programático'!$F262,0)</f>
        <v>0</v>
      </c>
      <c r="K262" s="829">
        <f>IFERROR('Formulario 4. Programático'!M262/'Formulario 4. Programático'!$F262,0)</f>
        <v>0</v>
      </c>
      <c r="L262" s="829">
        <f>IFERROR('Formulario 4. Programático'!N262/'Formulario 4. Programático'!$F262,0)</f>
        <v>0</v>
      </c>
      <c r="M262" s="829">
        <f>IFERROR('Formulario 4. Programático'!O262/'Formulario 4. Programático'!$F262,0)</f>
        <v>0</v>
      </c>
      <c r="N262" s="829">
        <f>IFERROR('Formulario 4. Programático'!P262/'Formulario 4. Programático'!$F262,0)</f>
        <v>0</v>
      </c>
      <c r="O262" s="829">
        <f>IFERROR('Formulario 4. Programático'!Q262/'Formulario 4. Programático'!$F262,0)</f>
        <v>0</v>
      </c>
      <c r="P262" s="829">
        <f>IFERROR('Formulario 4. Programático'!R262/'Formulario 4. Programático'!$F262,0)</f>
        <v>0</v>
      </c>
      <c r="Q262" s="829">
        <f>IFERROR('Formulario 4. Programático'!S262/'Formulario 4. Programático'!$F262,0)</f>
        <v>0</v>
      </c>
      <c r="R262" s="829">
        <f>IFERROR('Formulario 4. Programático'!T262/'Formulario 4. Programático'!$F262,0)</f>
        <v>0</v>
      </c>
    </row>
    <row r="263" spans="1:18" ht="22.5" customHeight="1" outlineLevel="4">
      <c r="A263" s="389" t="s">
        <v>370</v>
      </c>
      <c r="B263" s="389" t="s">
        <v>372</v>
      </c>
      <c r="C263" s="389" t="s">
        <v>369</v>
      </c>
      <c r="D263" s="389" t="s">
        <v>821</v>
      </c>
      <c r="E263" s="754" t="s">
        <v>1337</v>
      </c>
      <c r="F263" s="829">
        <f>IFERROR('Formulario 4. Programático'!H263/'Formulario 4. Programático'!$F263,0)</f>
        <v>0</v>
      </c>
      <c r="G263" s="829">
        <f>IFERROR('Formulario 4. Programático'!I263/'Formulario 4. Programático'!$F263,0)</f>
        <v>0</v>
      </c>
      <c r="H263" s="829">
        <f>IFERROR('Formulario 4. Programático'!J263/'Formulario 4. Programático'!$F263,0)</f>
        <v>0</v>
      </c>
      <c r="I263" s="829">
        <f>IFERROR('Formulario 4. Programático'!K263/'Formulario 4. Programático'!$F263,0)</f>
        <v>0</v>
      </c>
      <c r="J263" s="829">
        <f>IFERROR('Formulario 4. Programático'!L263/'Formulario 4. Programático'!$F263,0)</f>
        <v>0</v>
      </c>
      <c r="K263" s="829">
        <f>IFERROR('Formulario 4. Programático'!M263/'Formulario 4. Programático'!$F263,0)</f>
        <v>0</v>
      </c>
      <c r="L263" s="829">
        <f>IFERROR('Formulario 4. Programático'!N263/'Formulario 4. Programático'!$F263,0)</f>
        <v>0</v>
      </c>
      <c r="M263" s="829">
        <f>IFERROR('Formulario 4. Programático'!O263/'Formulario 4. Programático'!$F263,0)</f>
        <v>0</v>
      </c>
      <c r="N263" s="829">
        <f>IFERROR('Formulario 4. Programático'!P263/'Formulario 4. Programático'!$F263,0)</f>
        <v>0</v>
      </c>
      <c r="O263" s="829">
        <f>IFERROR('Formulario 4. Programático'!Q263/'Formulario 4. Programático'!$F263,0)</f>
        <v>0</v>
      </c>
      <c r="P263" s="829">
        <f>IFERROR('Formulario 4. Programático'!R263/'Formulario 4. Programático'!$F263,0)</f>
        <v>0</v>
      </c>
      <c r="Q263" s="829">
        <f>IFERROR('Formulario 4. Programático'!S263/'Formulario 4. Programático'!$F263,0)</f>
        <v>0</v>
      </c>
      <c r="R263" s="829">
        <f>IFERROR('Formulario 4. Programático'!T263/'Formulario 4. Programático'!$F263,0)</f>
        <v>0</v>
      </c>
    </row>
    <row r="264" spans="1:18" ht="11.25" outlineLevel="4">
      <c r="A264" s="389" t="s">
        <v>370</v>
      </c>
      <c r="B264" s="389" t="s">
        <v>372</v>
      </c>
      <c r="C264" s="389" t="s">
        <v>369</v>
      </c>
      <c r="D264" s="389" t="s">
        <v>822</v>
      </c>
      <c r="E264" s="754" t="s">
        <v>1338</v>
      </c>
      <c r="F264" s="829">
        <f>IFERROR('Formulario 4. Programático'!H264/'Formulario 4. Programático'!$F264,0)</f>
        <v>0</v>
      </c>
      <c r="G264" s="829">
        <f>IFERROR('Formulario 4. Programático'!I264/'Formulario 4. Programático'!$F264,0)</f>
        <v>0</v>
      </c>
      <c r="H264" s="829">
        <f>IFERROR('Formulario 4. Programático'!J264/'Formulario 4. Programático'!$F264,0)</f>
        <v>0</v>
      </c>
      <c r="I264" s="829">
        <f>IFERROR('Formulario 4. Programático'!K264/'Formulario 4. Programático'!$F264,0)</f>
        <v>0</v>
      </c>
      <c r="J264" s="829">
        <f>IFERROR('Formulario 4. Programático'!L264/'Formulario 4. Programático'!$F264,0)</f>
        <v>0</v>
      </c>
      <c r="K264" s="829">
        <f>IFERROR('Formulario 4. Programático'!M264/'Formulario 4. Programático'!$F264,0)</f>
        <v>0</v>
      </c>
      <c r="L264" s="829">
        <f>IFERROR('Formulario 4. Programático'!N264/'Formulario 4. Programático'!$F264,0)</f>
        <v>0</v>
      </c>
      <c r="M264" s="829">
        <f>IFERROR('Formulario 4. Programático'!O264/'Formulario 4. Programático'!$F264,0)</f>
        <v>0</v>
      </c>
      <c r="N264" s="829">
        <f>IFERROR('Formulario 4. Programático'!P264/'Formulario 4. Programático'!$F264,0)</f>
        <v>0</v>
      </c>
      <c r="O264" s="829">
        <f>IFERROR('Formulario 4. Programático'!Q264/'Formulario 4. Programático'!$F264,0)</f>
        <v>0</v>
      </c>
      <c r="P264" s="829">
        <f>IFERROR('Formulario 4. Programático'!R264/'Formulario 4. Programático'!$F264,0)</f>
        <v>0</v>
      </c>
      <c r="Q264" s="829">
        <f>IFERROR('Formulario 4. Programático'!S264/'Formulario 4. Programático'!$F264,0)</f>
        <v>0</v>
      </c>
      <c r="R264" s="829">
        <f>IFERROR('Formulario 4. Programático'!T264/'Formulario 4. Programático'!$F264,0)</f>
        <v>0</v>
      </c>
    </row>
    <row r="265" spans="1:18" ht="11.25" outlineLevel="4">
      <c r="A265" s="389" t="s">
        <v>370</v>
      </c>
      <c r="B265" s="389" t="s">
        <v>372</v>
      </c>
      <c r="C265" s="389" t="s">
        <v>369</v>
      </c>
      <c r="D265" s="389" t="s">
        <v>823</v>
      </c>
      <c r="E265" s="754" t="s">
        <v>1339</v>
      </c>
      <c r="F265" s="829">
        <f>IFERROR('Formulario 4. Programático'!H265/'Formulario 4. Programático'!$F265,0)</f>
        <v>0</v>
      </c>
      <c r="G265" s="829">
        <f>IFERROR('Formulario 4. Programático'!I265/'Formulario 4. Programático'!$F265,0)</f>
        <v>0</v>
      </c>
      <c r="H265" s="829">
        <f>IFERROR('Formulario 4. Programático'!J265/'Formulario 4. Programático'!$F265,0)</f>
        <v>0</v>
      </c>
      <c r="I265" s="829">
        <f>IFERROR('Formulario 4. Programático'!K265/'Formulario 4. Programático'!$F265,0)</f>
        <v>0</v>
      </c>
      <c r="J265" s="829">
        <f>IFERROR('Formulario 4. Programático'!L265/'Formulario 4. Programático'!$F265,0)</f>
        <v>0</v>
      </c>
      <c r="K265" s="829">
        <f>IFERROR('Formulario 4. Programático'!M265/'Formulario 4. Programático'!$F265,0)</f>
        <v>0</v>
      </c>
      <c r="L265" s="829">
        <f>IFERROR('Formulario 4. Programático'!N265/'Formulario 4. Programático'!$F265,0)</f>
        <v>0</v>
      </c>
      <c r="M265" s="829">
        <f>IFERROR('Formulario 4. Programático'!O265/'Formulario 4. Programático'!$F265,0)</f>
        <v>0</v>
      </c>
      <c r="N265" s="829">
        <f>IFERROR('Formulario 4. Programático'!P265/'Formulario 4. Programático'!$F265,0)</f>
        <v>0</v>
      </c>
      <c r="O265" s="829">
        <f>IFERROR('Formulario 4. Programático'!Q265/'Formulario 4. Programático'!$F265,0)</f>
        <v>0</v>
      </c>
      <c r="P265" s="829">
        <f>IFERROR('Formulario 4. Programático'!R265/'Formulario 4. Programático'!$F265,0)</f>
        <v>0</v>
      </c>
      <c r="Q265" s="829">
        <f>IFERROR('Formulario 4. Programático'!S265/'Formulario 4. Programático'!$F265,0)</f>
        <v>0</v>
      </c>
      <c r="R265" s="829">
        <f>IFERROR('Formulario 4. Programático'!T265/'Formulario 4. Programático'!$F265,0)</f>
        <v>0</v>
      </c>
    </row>
    <row r="266" spans="1:18" ht="11.25" outlineLevel="4">
      <c r="A266" s="389" t="s">
        <v>370</v>
      </c>
      <c r="B266" s="389" t="s">
        <v>372</v>
      </c>
      <c r="C266" s="389" t="s">
        <v>369</v>
      </c>
      <c r="D266" s="389" t="s">
        <v>824</v>
      </c>
      <c r="E266" s="754" t="s">
        <v>1340</v>
      </c>
      <c r="F266" s="829">
        <f>IFERROR('Formulario 4. Programático'!H266/'Formulario 4. Programático'!$F266,0)</f>
        <v>0</v>
      </c>
      <c r="G266" s="829">
        <f>IFERROR('Formulario 4. Programático'!I266/'Formulario 4. Programático'!$F266,0)</f>
        <v>0</v>
      </c>
      <c r="H266" s="829">
        <f>IFERROR('Formulario 4. Programático'!J266/'Formulario 4. Programático'!$F266,0)</f>
        <v>0</v>
      </c>
      <c r="I266" s="829">
        <f>IFERROR('Formulario 4. Programático'!K266/'Formulario 4. Programático'!$F266,0)</f>
        <v>0</v>
      </c>
      <c r="J266" s="829">
        <f>IFERROR('Formulario 4. Programático'!L266/'Formulario 4. Programático'!$F266,0)</f>
        <v>0</v>
      </c>
      <c r="K266" s="829">
        <f>IFERROR('Formulario 4. Programático'!M266/'Formulario 4. Programático'!$F266,0)</f>
        <v>0</v>
      </c>
      <c r="L266" s="829">
        <f>IFERROR('Formulario 4. Programático'!N266/'Formulario 4. Programático'!$F266,0)</f>
        <v>0</v>
      </c>
      <c r="M266" s="829">
        <f>IFERROR('Formulario 4. Programático'!O266/'Formulario 4. Programático'!$F266,0)</f>
        <v>0</v>
      </c>
      <c r="N266" s="829">
        <f>IFERROR('Formulario 4. Programático'!P266/'Formulario 4. Programático'!$F266,0)</f>
        <v>0</v>
      </c>
      <c r="O266" s="829">
        <f>IFERROR('Formulario 4. Programático'!Q266/'Formulario 4. Programático'!$F266,0)</f>
        <v>0</v>
      </c>
      <c r="P266" s="829">
        <f>IFERROR('Formulario 4. Programático'!R266/'Formulario 4. Programático'!$F266,0)</f>
        <v>0</v>
      </c>
      <c r="Q266" s="829">
        <f>IFERROR('Formulario 4. Programático'!S266/'Formulario 4. Programático'!$F266,0)</f>
        <v>0</v>
      </c>
      <c r="R266" s="829">
        <f>IFERROR('Formulario 4. Programático'!T266/'Formulario 4. Programático'!$F266,0)</f>
        <v>0</v>
      </c>
    </row>
    <row r="267" spans="1:18" ht="11.25" outlineLevel="4">
      <c r="A267" s="389" t="s">
        <v>370</v>
      </c>
      <c r="B267" s="389" t="s">
        <v>372</v>
      </c>
      <c r="C267" s="389" t="s">
        <v>369</v>
      </c>
      <c r="D267" s="389" t="s">
        <v>825</v>
      </c>
      <c r="E267" s="754" t="s">
        <v>1341</v>
      </c>
      <c r="F267" s="829">
        <f>IFERROR('Formulario 4. Programático'!H267/'Formulario 4. Programático'!$F267,0)</f>
        <v>0</v>
      </c>
      <c r="G267" s="829">
        <f>IFERROR('Formulario 4. Programático'!I267/'Formulario 4. Programático'!$F267,0)</f>
        <v>0</v>
      </c>
      <c r="H267" s="829">
        <f>IFERROR('Formulario 4. Programático'!J267/'Formulario 4. Programático'!$F267,0)</f>
        <v>0</v>
      </c>
      <c r="I267" s="829">
        <f>IFERROR('Formulario 4. Programático'!K267/'Formulario 4. Programático'!$F267,0)</f>
        <v>0</v>
      </c>
      <c r="J267" s="829">
        <f>IFERROR('Formulario 4. Programático'!L267/'Formulario 4. Programático'!$F267,0)</f>
        <v>0</v>
      </c>
      <c r="K267" s="829">
        <f>IFERROR('Formulario 4. Programático'!M267/'Formulario 4. Programático'!$F267,0)</f>
        <v>0</v>
      </c>
      <c r="L267" s="829">
        <f>IFERROR('Formulario 4. Programático'!N267/'Formulario 4. Programático'!$F267,0)</f>
        <v>0</v>
      </c>
      <c r="M267" s="829">
        <f>IFERROR('Formulario 4. Programático'!O267/'Formulario 4. Programático'!$F267,0)</f>
        <v>0</v>
      </c>
      <c r="N267" s="829">
        <f>IFERROR('Formulario 4. Programático'!P267/'Formulario 4. Programático'!$F267,0)</f>
        <v>0</v>
      </c>
      <c r="O267" s="829">
        <f>IFERROR('Formulario 4. Programático'!Q267/'Formulario 4. Programático'!$F267,0)</f>
        <v>0</v>
      </c>
      <c r="P267" s="829">
        <f>IFERROR('Formulario 4. Programático'!R267/'Formulario 4. Programático'!$F267,0)</f>
        <v>0</v>
      </c>
      <c r="Q267" s="829">
        <f>IFERROR('Formulario 4. Programático'!S267/'Formulario 4. Programático'!$F267,0)</f>
        <v>0</v>
      </c>
      <c r="R267" s="829">
        <f>IFERROR('Formulario 4. Programático'!T267/'Formulario 4. Programático'!$F267,0)</f>
        <v>0</v>
      </c>
    </row>
    <row r="268" spans="1:18" ht="22.5" outlineLevel="4">
      <c r="A268" s="389" t="s">
        <v>370</v>
      </c>
      <c r="B268" s="389" t="s">
        <v>372</v>
      </c>
      <c r="C268" s="389" t="s">
        <v>369</v>
      </c>
      <c r="D268" s="389" t="s">
        <v>826</v>
      </c>
      <c r="E268" s="754" t="s">
        <v>2002</v>
      </c>
      <c r="F268" s="829">
        <f>IFERROR('Formulario 4. Programático'!H268/'Formulario 4. Programático'!$F268,0)</f>
        <v>0</v>
      </c>
      <c r="G268" s="829">
        <f>IFERROR('Formulario 4. Programático'!I268/'Formulario 4. Programático'!$F268,0)</f>
        <v>0</v>
      </c>
      <c r="H268" s="829">
        <f>IFERROR('Formulario 4. Programático'!J268/'Formulario 4. Programático'!$F268,0)</f>
        <v>0</v>
      </c>
      <c r="I268" s="829">
        <f>IFERROR('Formulario 4. Programático'!K268/'Formulario 4. Programático'!$F268,0)</f>
        <v>0</v>
      </c>
      <c r="J268" s="829">
        <f>IFERROR('Formulario 4. Programático'!L268/'Formulario 4. Programático'!$F268,0)</f>
        <v>0</v>
      </c>
      <c r="K268" s="829">
        <f>IFERROR('Formulario 4. Programático'!M268/'Formulario 4. Programático'!$F268,0)</f>
        <v>0</v>
      </c>
      <c r="L268" s="829">
        <f>IFERROR('Formulario 4. Programático'!N268/'Formulario 4. Programático'!$F268,0)</f>
        <v>0</v>
      </c>
      <c r="M268" s="829">
        <f>IFERROR('Formulario 4. Programático'!O268/'Formulario 4. Programático'!$F268,0)</f>
        <v>0</v>
      </c>
      <c r="N268" s="829">
        <f>IFERROR('Formulario 4. Programático'!P268/'Formulario 4. Programático'!$F268,0)</f>
        <v>0</v>
      </c>
      <c r="O268" s="829">
        <f>IFERROR('Formulario 4. Programático'!Q268/'Formulario 4. Programático'!$F268,0)</f>
        <v>0</v>
      </c>
      <c r="P268" s="829">
        <f>IFERROR('Formulario 4. Programático'!R268/'Formulario 4. Programático'!$F268,0)</f>
        <v>0</v>
      </c>
      <c r="Q268" s="829">
        <f>IFERROR('Formulario 4. Programático'!S268/'Formulario 4. Programático'!$F268,0)</f>
        <v>0</v>
      </c>
      <c r="R268" s="829">
        <f>IFERROR('Formulario 4. Programático'!T268/'Formulario 4. Programático'!$F268,0)</f>
        <v>0</v>
      </c>
    </row>
    <row r="269" spans="1:18" ht="35.25" customHeight="1" outlineLevel="4">
      <c r="A269" s="389" t="s">
        <v>370</v>
      </c>
      <c r="B269" s="389" t="s">
        <v>372</v>
      </c>
      <c r="C269" s="389" t="s">
        <v>369</v>
      </c>
      <c r="D269" s="389" t="s">
        <v>827</v>
      </c>
      <c r="E269" s="754" t="s">
        <v>1342</v>
      </c>
      <c r="F269" s="829">
        <f>IFERROR('Formulario 4. Programático'!H269/'Formulario 4. Programático'!$F269,0)</f>
        <v>0</v>
      </c>
      <c r="G269" s="829">
        <f>IFERROR('Formulario 4. Programático'!I269/'Formulario 4. Programático'!$F269,0)</f>
        <v>0</v>
      </c>
      <c r="H269" s="829">
        <f>IFERROR('Formulario 4. Programático'!J269/'Formulario 4. Programático'!$F269,0)</f>
        <v>0</v>
      </c>
      <c r="I269" s="829">
        <f>IFERROR('Formulario 4. Programático'!K269/'Formulario 4. Programático'!$F269,0)</f>
        <v>0</v>
      </c>
      <c r="J269" s="829">
        <f>IFERROR('Formulario 4. Programático'!L269/'Formulario 4. Programático'!$F269,0)</f>
        <v>0</v>
      </c>
      <c r="K269" s="829">
        <f>IFERROR('Formulario 4. Programático'!M269/'Formulario 4. Programático'!$F269,0)</f>
        <v>0</v>
      </c>
      <c r="L269" s="829">
        <f>IFERROR('Formulario 4. Programático'!N269/'Formulario 4. Programático'!$F269,0)</f>
        <v>0</v>
      </c>
      <c r="M269" s="829">
        <f>IFERROR('Formulario 4. Programático'!O269/'Formulario 4. Programático'!$F269,0)</f>
        <v>0</v>
      </c>
      <c r="N269" s="829">
        <f>IFERROR('Formulario 4. Programático'!P269/'Formulario 4. Programático'!$F269,0)</f>
        <v>0</v>
      </c>
      <c r="O269" s="829">
        <f>IFERROR('Formulario 4. Programático'!Q269/'Formulario 4. Programático'!$F269,0)</f>
        <v>0</v>
      </c>
      <c r="P269" s="829">
        <f>IFERROR('Formulario 4. Programático'!R269/'Formulario 4. Programático'!$F269,0)</f>
        <v>0</v>
      </c>
      <c r="Q269" s="829">
        <f>IFERROR('Formulario 4. Programático'!S269/'Formulario 4. Programático'!$F269,0)</f>
        <v>0</v>
      </c>
      <c r="R269" s="829">
        <f>IFERROR('Formulario 4. Programático'!T269/'Formulario 4. Programático'!$F269,0)</f>
        <v>0</v>
      </c>
    </row>
    <row r="270" spans="1:18" ht="11.25" outlineLevel="4">
      <c r="A270" s="389" t="s">
        <v>370</v>
      </c>
      <c r="B270" s="389" t="s">
        <v>372</v>
      </c>
      <c r="C270" s="389" t="s">
        <v>369</v>
      </c>
      <c r="D270" s="389" t="s">
        <v>828</v>
      </c>
      <c r="E270" s="754" t="s">
        <v>1343</v>
      </c>
      <c r="F270" s="829">
        <f>IFERROR('Formulario 4. Programático'!H270/'Formulario 4. Programático'!$F270,0)</f>
        <v>0</v>
      </c>
      <c r="G270" s="829">
        <f>IFERROR('Formulario 4. Programático'!I270/'Formulario 4. Programático'!$F270,0)</f>
        <v>0</v>
      </c>
      <c r="H270" s="829">
        <f>IFERROR('Formulario 4. Programático'!J270/'Formulario 4. Programático'!$F270,0)</f>
        <v>0</v>
      </c>
      <c r="I270" s="829">
        <f>IFERROR('Formulario 4. Programático'!K270/'Formulario 4. Programático'!$F270,0)</f>
        <v>0</v>
      </c>
      <c r="J270" s="829">
        <f>IFERROR('Formulario 4. Programático'!L270/'Formulario 4. Programático'!$F270,0)</f>
        <v>0</v>
      </c>
      <c r="K270" s="829">
        <f>IFERROR('Formulario 4. Programático'!M270/'Formulario 4. Programático'!$F270,0)</f>
        <v>0</v>
      </c>
      <c r="L270" s="829">
        <f>IFERROR('Formulario 4. Programático'!N270/'Formulario 4. Programático'!$F270,0)</f>
        <v>0</v>
      </c>
      <c r="M270" s="829">
        <f>IFERROR('Formulario 4. Programático'!O270/'Formulario 4. Programático'!$F270,0)</f>
        <v>0</v>
      </c>
      <c r="N270" s="829">
        <f>IFERROR('Formulario 4. Programático'!P270/'Formulario 4. Programático'!$F270,0)</f>
        <v>0</v>
      </c>
      <c r="O270" s="829">
        <f>IFERROR('Formulario 4. Programático'!Q270/'Formulario 4. Programático'!$F270,0)</f>
        <v>0</v>
      </c>
      <c r="P270" s="829">
        <f>IFERROR('Formulario 4. Programático'!R270/'Formulario 4. Programático'!$F270,0)</f>
        <v>0</v>
      </c>
      <c r="Q270" s="829">
        <f>IFERROR('Formulario 4. Programático'!S270/'Formulario 4. Programático'!$F270,0)</f>
        <v>0</v>
      </c>
      <c r="R270" s="829">
        <f>IFERROR('Formulario 4. Programático'!T270/'Formulario 4. Programático'!$F270,0)</f>
        <v>0</v>
      </c>
    </row>
    <row r="271" spans="1:18" ht="22.5" outlineLevel="4">
      <c r="A271" s="389" t="s">
        <v>370</v>
      </c>
      <c r="B271" s="389" t="s">
        <v>372</v>
      </c>
      <c r="C271" s="389" t="s">
        <v>369</v>
      </c>
      <c r="D271" s="389" t="s">
        <v>829</v>
      </c>
      <c r="E271" s="754" t="s">
        <v>2003</v>
      </c>
      <c r="F271" s="829">
        <f>IFERROR('Formulario 4. Programático'!H271/'Formulario 4. Programático'!$F271,0)</f>
        <v>0</v>
      </c>
      <c r="G271" s="829">
        <f>IFERROR('Formulario 4. Programático'!I271/'Formulario 4. Programático'!$F271,0)</f>
        <v>0</v>
      </c>
      <c r="H271" s="829">
        <f>IFERROR('Formulario 4. Programático'!J271/'Formulario 4. Programático'!$F271,0)</f>
        <v>0</v>
      </c>
      <c r="I271" s="829">
        <f>IFERROR('Formulario 4. Programático'!K271/'Formulario 4. Programático'!$F271,0)</f>
        <v>0</v>
      </c>
      <c r="J271" s="829">
        <f>IFERROR('Formulario 4. Programático'!L271/'Formulario 4. Programático'!$F271,0)</f>
        <v>0</v>
      </c>
      <c r="K271" s="829">
        <f>IFERROR('Formulario 4. Programático'!M271/'Formulario 4. Programático'!$F271,0)</f>
        <v>0</v>
      </c>
      <c r="L271" s="829">
        <f>IFERROR('Formulario 4. Programático'!N271/'Formulario 4. Programático'!$F271,0)</f>
        <v>0</v>
      </c>
      <c r="M271" s="829">
        <f>IFERROR('Formulario 4. Programático'!O271/'Formulario 4. Programático'!$F271,0)</f>
        <v>0</v>
      </c>
      <c r="N271" s="829">
        <f>IFERROR('Formulario 4. Programático'!P271/'Formulario 4. Programático'!$F271,0)</f>
        <v>0</v>
      </c>
      <c r="O271" s="829">
        <f>IFERROR('Formulario 4. Programático'!Q271/'Formulario 4. Programático'!$F271,0)</f>
        <v>0</v>
      </c>
      <c r="P271" s="829">
        <f>IFERROR('Formulario 4. Programático'!R271/'Formulario 4. Programático'!$F271,0)</f>
        <v>0</v>
      </c>
      <c r="Q271" s="829">
        <f>IFERROR('Formulario 4. Programático'!S271/'Formulario 4. Programático'!$F271,0)</f>
        <v>0</v>
      </c>
      <c r="R271" s="829">
        <f>IFERROR('Formulario 4. Programático'!T271/'Formulario 4. Programático'!$F271,0)</f>
        <v>0</v>
      </c>
    </row>
    <row r="272" spans="1:18" ht="22.5" outlineLevel="4">
      <c r="A272" s="389" t="s">
        <v>370</v>
      </c>
      <c r="B272" s="389" t="s">
        <v>372</v>
      </c>
      <c r="C272" s="389" t="s">
        <v>369</v>
      </c>
      <c r="D272" s="389" t="s">
        <v>830</v>
      </c>
      <c r="E272" s="754" t="s">
        <v>1344</v>
      </c>
      <c r="F272" s="829">
        <f>IFERROR('Formulario 4. Programático'!H272/'Formulario 4. Programático'!$F272,0)</f>
        <v>0</v>
      </c>
      <c r="G272" s="829">
        <f>IFERROR('Formulario 4. Programático'!I272/'Formulario 4. Programático'!$F272,0)</f>
        <v>0</v>
      </c>
      <c r="H272" s="829">
        <f>IFERROR('Formulario 4. Programático'!J272/'Formulario 4. Programático'!$F272,0)</f>
        <v>0</v>
      </c>
      <c r="I272" s="829">
        <f>IFERROR('Formulario 4. Programático'!K272/'Formulario 4. Programático'!$F272,0)</f>
        <v>0</v>
      </c>
      <c r="J272" s="829">
        <f>IFERROR('Formulario 4. Programático'!L272/'Formulario 4. Programático'!$F272,0)</f>
        <v>0</v>
      </c>
      <c r="K272" s="829">
        <f>IFERROR('Formulario 4. Programático'!M272/'Formulario 4. Programático'!$F272,0)</f>
        <v>0</v>
      </c>
      <c r="L272" s="829">
        <f>IFERROR('Formulario 4. Programático'!N272/'Formulario 4. Programático'!$F272,0)</f>
        <v>0</v>
      </c>
      <c r="M272" s="829">
        <f>IFERROR('Formulario 4. Programático'!O272/'Formulario 4. Programático'!$F272,0)</f>
        <v>0</v>
      </c>
      <c r="N272" s="829">
        <f>IFERROR('Formulario 4. Programático'!P272/'Formulario 4. Programático'!$F272,0)</f>
        <v>0</v>
      </c>
      <c r="O272" s="829">
        <f>IFERROR('Formulario 4. Programático'!Q272/'Formulario 4. Programático'!$F272,0)</f>
        <v>0</v>
      </c>
      <c r="P272" s="829">
        <f>IFERROR('Formulario 4. Programático'!R272/'Formulario 4. Programático'!$F272,0)</f>
        <v>0</v>
      </c>
      <c r="Q272" s="829">
        <f>IFERROR('Formulario 4. Programático'!S272/'Formulario 4. Programático'!$F272,0)</f>
        <v>0</v>
      </c>
      <c r="R272" s="829">
        <f>IFERROR('Formulario 4. Programático'!T272/'Formulario 4. Programático'!$F272,0)</f>
        <v>0</v>
      </c>
    </row>
    <row r="273" spans="1:18" ht="11.25" outlineLevel="4">
      <c r="A273" s="389" t="s">
        <v>370</v>
      </c>
      <c r="B273" s="389" t="s">
        <v>372</v>
      </c>
      <c r="C273" s="389" t="s">
        <v>369</v>
      </c>
      <c r="D273" s="389" t="s">
        <v>831</v>
      </c>
      <c r="E273" s="754" t="s">
        <v>2004</v>
      </c>
      <c r="F273" s="829">
        <f>IFERROR('Formulario 4. Programático'!H273/'Formulario 4. Programático'!$F273,0)</f>
        <v>0</v>
      </c>
      <c r="G273" s="829">
        <f>IFERROR('Formulario 4. Programático'!I273/'Formulario 4. Programático'!$F273,0)</f>
        <v>0</v>
      </c>
      <c r="H273" s="829">
        <f>IFERROR('Formulario 4. Programático'!J273/'Formulario 4. Programático'!$F273,0)</f>
        <v>0</v>
      </c>
      <c r="I273" s="829">
        <f>IFERROR('Formulario 4. Programático'!K273/'Formulario 4. Programático'!$F273,0)</f>
        <v>0</v>
      </c>
      <c r="J273" s="829">
        <f>IFERROR('Formulario 4. Programático'!L273/'Formulario 4. Programático'!$F273,0)</f>
        <v>0</v>
      </c>
      <c r="K273" s="829">
        <f>IFERROR('Formulario 4. Programático'!M273/'Formulario 4. Programático'!$F273,0)</f>
        <v>0</v>
      </c>
      <c r="L273" s="829">
        <f>IFERROR('Formulario 4. Programático'!N273/'Formulario 4. Programático'!$F273,0)</f>
        <v>0</v>
      </c>
      <c r="M273" s="829">
        <f>IFERROR('Formulario 4. Programático'!O273/'Formulario 4. Programático'!$F273,0)</f>
        <v>0</v>
      </c>
      <c r="N273" s="829">
        <f>IFERROR('Formulario 4. Programático'!P273/'Formulario 4. Programático'!$F273,0)</f>
        <v>0</v>
      </c>
      <c r="O273" s="829">
        <f>IFERROR('Formulario 4. Programático'!Q273/'Formulario 4. Programático'!$F273,0)</f>
        <v>0</v>
      </c>
      <c r="P273" s="829">
        <f>IFERROR('Formulario 4. Programático'!R273/'Formulario 4. Programático'!$F273,0)</f>
        <v>0</v>
      </c>
      <c r="Q273" s="829">
        <f>IFERROR('Formulario 4. Programático'!S273/'Formulario 4. Programático'!$F273,0)</f>
        <v>0</v>
      </c>
      <c r="R273" s="829">
        <f>IFERROR('Formulario 4. Programático'!T273/'Formulario 4. Programático'!$F273,0)</f>
        <v>0</v>
      </c>
    </row>
    <row r="274" spans="1:18" ht="11.25" outlineLevel="4">
      <c r="A274" s="389" t="s">
        <v>370</v>
      </c>
      <c r="B274" s="389" t="s">
        <v>372</v>
      </c>
      <c r="C274" s="389" t="s">
        <v>369</v>
      </c>
      <c r="D274" s="389" t="s">
        <v>832</v>
      </c>
      <c r="E274" s="754" t="s">
        <v>1345</v>
      </c>
      <c r="F274" s="829">
        <f>IFERROR('Formulario 4. Programático'!H274/'Formulario 4. Programático'!$F274,0)</f>
        <v>0</v>
      </c>
      <c r="G274" s="829">
        <f>IFERROR('Formulario 4. Programático'!I274/'Formulario 4. Programático'!$F274,0)</f>
        <v>0</v>
      </c>
      <c r="H274" s="829">
        <f>IFERROR('Formulario 4. Programático'!J274/'Formulario 4. Programático'!$F274,0)</f>
        <v>0</v>
      </c>
      <c r="I274" s="829">
        <f>IFERROR('Formulario 4. Programático'!K274/'Formulario 4. Programático'!$F274,0)</f>
        <v>0</v>
      </c>
      <c r="J274" s="829">
        <f>IFERROR('Formulario 4. Programático'!L274/'Formulario 4. Programático'!$F274,0)</f>
        <v>0</v>
      </c>
      <c r="K274" s="829">
        <f>IFERROR('Formulario 4. Programático'!M274/'Formulario 4. Programático'!$F274,0)</f>
        <v>0</v>
      </c>
      <c r="L274" s="829">
        <f>IFERROR('Formulario 4. Programático'!N274/'Formulario 4. Programático'!$F274,0)</f>
        <v>0</v>
      </c>
      <c r="M274" s="829">
        <f>IFERROR('Formulario 4. Programático'!O274/'Formulario 4. Programático'!$F274,0)</f>
        <v>0</v>
      </c>
      <c r="N274" s="829">
        <f>IFERROR('Formulario 4. Programático'!P274/'Formulario 4. Programático'!$F274,0)</f>
        <v>0</v>
      </c>
      <c r="O274" s="829">
        <f>IFERROR('Formulario 4. Programático'!Q274/'Formulario 4. Programático'!$F274,0)</f>
        <v>0</v>
      </c>
      <c r="P274" s="829">
        <f>IFERROR('Formulario 4. Programático'!R274/'Formulario 4. Programático'!$F274,0)</f>
        <v>0</v>
      </c>
      <c r="Q274" s="829">
        <f>IFERROR('Formulario 4. Programático'!S274/'Formulario 4. Programático'!$F274,0)</f>
        <v>0</v>
      </c>
      <c r="R274" s="829">
        <f>IFERROR('Formulario 4. Programático'!T274/'Formulario 4. Programático'!$F274,0)</f>
        <v>0</v>
      </c>
    </row>
    <row r="275" spans="1:18" ht="11.25" outlineLevel="4">
      <c r="A275" s="389" t="s">
        <v>370</v>
      </c>
      <c r="B275" s="389" t="s">
        <v>372</v>
      </c>
      <c r="C275" s="389" t="s">
        <v>369</v>
      </c>
      <c r="D275" s="389" t="s">
        <v>833</v>
      </c>
      <c r="E275" s="754" t="s">
        <v>1346</v>
      </c>
      <c r="F275" s="829">
        <f>IFERROR('Formulario 4. Programático'!H275/'Formulario 4. Programático'!$F275,0)</f>
        <v>0</v>
      </c>
      <c r="G275" s="829">
        <f>IFERROR('Formulario 4. Programático'!I275/'Formulario 4. Programático'!$F275,0)</f>
        <v>0</v>
      </c>
      <c r="H275" s="829">
        <f>IFERROR('Formulario 4. Programático'!J275/'Formulario 4. Programático'!$F275,0)</f>
        <v>0</v>
      </c>
      <c r="I275" s="829">
        <f>IFERROR('Formulario 4. Programático'!K275/'Formulario 4. Programático'!$F275,0)</f>
        <v>0</v>
      </c>
      <c r="J275" s="829">
        <f>IFERROR('Formulario 4. Programático'!L275/'Formulario 4. Programático'!$F275,0)</f>
        <v>0</v>
      </c>
      <c r="K275" s="829">
        <f>IFERROR('Formulario 4. Programático'!M275/'Formulario 4. Programático'!$F275,0)</f>
        <v>0</v>
      </c>
      <c r="L275" s="829">
        <f>IFERROR('Formulario 4. Programático'!N275/'Formulario 4. Programático'!$F275,0)</f>
        <v>0</v>
      </c>
      <c r="M275" s="829">
        <f>IFERROR('Formulario 4. Programático'!O275/'Formulario 4. Programático'!$F275,0)</f>
        <v>0</v>
      </c>
      <c r="N275" s="829">
        <f>IFERROR('Formulario 4. Programático'!P275/'Formulario 4. Programático'!$F275,0)</f>
        <v>0</v>
      </c>
      <c r="O275" s="829">
        <f>IFERROR('Formulario 4. Programático'!Q275/'Formulario 4. Programático'!$F275,0)</f>
        <v>0</v>
      </c>
      <c r="P275" s="829">
        <f>IFERROR('Formulario 4. Programático'!R275/'Formulario 4. Programático'!$F275,0)</f>
        <v>0</v>
      </c>
      <c r="Q275" s="829">
        <f>IFERROR('Formulario 4. Programático'!S275/'Formulario 4. Programático'!$F275,0)</f>
        <v>0</v>
      </c>
      <c r="R275" s="829">
        <f>IFERROR('Formulario 4. Programático'!T275/'Formulario 4. Programático'!$F275,0)</f>
        <v>0</v>
      </c>
    </row>
    <row r="276" spans="1:18" ht="11.25" outlineLevel="4">
      <c r="A276" s="389" t="s">
        <v>370</v>
      </c>
      <c r="B276" s="389" t="s">
        <v>372</v>
      </c>
      <c r="C276" s="389" t="s">
        <v>369</v>
      </c>
      <c r="D276" s="389" t="s">
        <v>834</v>
      </c>
      <c r="E276" s="754" t="s">
        <v>1347</v>
      </c>
      <c r="F276" s="829">
        <f>IFERROR('Formulario 4. Programático'!H276/'Formulario 4. Programático'!$F276,0)</f>
        <v>0</v>
      </c>
      <c r="G276" s="829">
        <f>IFERROR('Formulario 4. Programático'!I276/'Formulario 4. Programático'!$F276,0)</f>
        <v>0</v>
      </c>
      <c r="H276" s="829">
        <f>IFERROR('Formulario 4. Programático'!J276/'Formulario 4. Programático'!$F276,0)</f>
        <v>0</v>
      </c>
      <c r="I276" s="829">
        <f>IFERROR('Formulario 4. Programático'!K276/'Formulario 4. Programático'!$F276,0)</f>
        <v>0</v>
      </c>
      <c r="J276" s="829">
        <f>IFERROR('Formulario 4. Programático'!L276/'Formulario 4. Programático'!$F276,0)</f>
        <v>0</v>
      </c>
      <c r="K276" s="829">
        <f>IFERROR('Formulario 4. Programático'!M276/'Formulario 4. Programático'!$F276,0)</f>
        <v>0</v>
      </c>
      <c r="L276" s="829">
        <f>IFERROR('Formulario 4. Programático'!N276/'Formulario 4. Programático'!$F276,0)</f>
        <v>0</v>
      </c>
      <c r="M276" s="829">
        <f>IFERROR('Formulario 4. Programático'!O276/'Formulario 4. Programático'!$F276,0)</f>
        <v>0</v>
      </c>
      <c r="N276" s="829">
        <f>IFERROR('Formulario 4. Programático'!P276/'Formulario 4. Programático'!$F276,0)</f>
        <v>0</v>
      </c>
      <c r="O276" s="829">
        <f>IFERROR('Formulario 4. Programático'!Q276/'Formulario 4. Programático'!$F276,0)</f>
        <v>0</v>
      </c>
      <c r="P276" s="829">
        <f>IFERROR('Formulario 4. Programático'!R276/'Formulario 4. Programático'!$F276,0)</f>
        <v>0</v>
      </c>
      <c r="Q276" s="829">
        <f>IFERROR('Formulario 4. Programático'!S276/'Formulario 4. Programático'!$F276,0)</f>
        <v>0</v>
      </c>
      <c r="R276" s="829">
        <f>IFERROR('Formulario 4. Programático'!T276/'Formulario 4. Programático'!$F276,0)</f>
        <v>0</v>
      </c>
    </row>
    <row r="277" spans="1:18" ht="11.25" outlineLevel="4">
      <c r="A277" s="389" t="s">
        <v>370</v>
      </c>
      <c r="B277" s="389" t="s">
        <v>372</v>
      </c>
      <c r="C277" s="389" t="s">
        <v>369</v>
      </c>
      <c r="D277" s="389" t="s">
        <v>838</v>
      </c>
      <c r="E277" s="754" t="s">
        <v>1348</v>
      </c>
      <c r="F277" s="829">
        <f>IFERROR('Formulario 4. Programático'!H277/'Formulario 4. Programático'!$F277,0)</f>
        <v>0</v>
      </c>
      <c r="G277" s="829">
        <f>IFERROR('Formulario 4. Programático'!I277/'Formulario 4. Programático'!$F277,0)</f>
        <v>0</v>
      </c>
      <c r="H277" s="829">
        <f>IFERROR('Formulario 4. Programático'!J277/'Formulario 4. Programático'!$F277,0)</f>
        <v>0</v>
      </c>
      <c r="I277" s="829">
        <f>IFERROR('Formulario 4. Programático'!K277/'Formulario 4. Programático'!$F277,0)</f>
        <v>0</v>
      </c>
      <c r="J277" s="829">
        <f>IFERROR('Formulario 4. Programático'!L277/'Formulario 4. Programático'!$F277,0)</f>
        <v>0</v>
      </c>
      <c r="K277" s="829">
        <f>IFERROR('Formulario 4. Programático'!M277/'Formulario 4. Programático'!$F277,0)</f>
        <v>0</v>
      </c>
      <c r="L277" s="829">
        <f>IFERROR('Formulario 4. Programático'!N277/'Formulario 4. Programático'!$F277,0)</f>
        <v>0</v>
      </c>
      <c r="M277" s="829">
        <f>IFERROR('Formulario 4. Programático'!O277/'Formulario 4. Programático'!$F277,0)</f>
        <v>0</v>
      </c>
      <c r="N277" s="829">
        <f>IFERROR('Formulario 4. Programático'!P277/'Formulario 4. Programático'!$F277,0)</f>
        <v>0</v>
      </c>
      <c r="O277" s="829">
        <f>IFERROR('Formulario 4. Programático'!Q277/'Formulario 4. Programático'!$F277,0)</f>
        <v>0</v>
      </c>
      <c r="P277" s="829">
        <f>IFERROR('Formulario 4. Programático'!R277/'Formulario 4. Programático'!$F277,0)</f>
        <v>0</v>
      </c>
      <c r="Q277" s="829">
        <f>IFERROR('Formulario 4. Programático'!S277/'Formulario 4. Programático'!$F277,0)</f>
        <v>0</v>
      </c>
      <c r="R277" s="829">
        <f>IFERROR('Formulario 4. Programático'!T277/'Formulario 4. Programático'!$F277,0)</f>
        <v>0</v>
      </c>
    </row>
    <row r="278" spans="1:18" ht="22.5" outlineLevel="4">
      <c r="A278" s="389" t="s">
        <v>370</v>
      </c>
      <c r="B278" s="389" t="s">
        <v>372</v>
      </c>
      <c r="C278" s="389" t="s">
        <v>369</v>
      </c>
      <c r="D278" s="389" t="s">
        <v>839</v>
      </c>
      <c r="E278" s="754" t="s">
        <v>1349</v>
      </c>
      <c r="F278" s="829">
        <f>IFERROR('Formulario 4. Programático'!H278/'Formulario 4. Programático'!$F278,0)</f>
        <v>0</v>
      </c>
      <c r="G278" s="829">
        <f>IFERROR('Formulario 4. Programático'!I278/'Formulario 4. Programático'!$F278,0)</f>
        <v>0</v>
      </c>
      <c r="H278" s="829">
        <f>IFERROR('Formulario 4. Programático'!J278/'Formulario 4. Programático'!$F278,0)</f>
        <v>0</v>
      </c>
      <c r="I278" s="829">
        <f>IFERROR('Formulario 4. Programático'!K278/'Formulario 4. Programático'!$F278,0)</f>
        <v>0</v>
      </c>
      <c r="J278" s="829">
        <f>IFERROR('Formulario 4. Programático'!L278/'Formulario 4. Programático'!$F278,0)</f>
        <v>0</v>
      </c>
      <c r="K278" s="829">
        <f>IFERROR('Formulario 4. Programático'!M278/'Formulario 4. Programático'!$F278,0)</f>
        <v>0</v>
      </c>
      <c r="L278" s="829">
        <f>IFERROR('Formulario 4. Programático'!N278/'Formulario 4. Programático'!$F278,0)</f>
        <v>0</v>
      </c>
      <c r="M278" s="829">
        <f>IFERROR('Formulario 4. Programático'!O278/'Formulario 4. Programático'!$F278,0)</f>
        <v>0</v>
      </c>
      <c r="N278" s="829">
        <f>IFERROR('Formulario 4. Programático'!P278/'Formulario 4. Programático'!$F278,0)</f>
        <v>0</v>
      </c>
      <c r="O278" s="829">
        <f>IFERROR('Formulario 4. Programático'!Q278/'Formulario 4. Programático'!$F278,0)</f>
        <v>0</v>
      </c>
      <c r="P278" s="829">
        <f>IFERROR('Formulario 4. Programático'!R278/'Formulario 4. Programático'!$F278,0)</f>
        <v>0</v>
      </c>
      <c r="Q278" s="829">
        <f>IFERROR('Formulario 4. Programático'!S278/'Formulario 4. Programático'!$F278,0)</f>
        <v>0</v>
      </c>
      <c r="R278" s="829">
        <f>IFERROR('Formulario 4. Programático'!T278/'Formulario 4. Programático'!$F278,0)</f>
        <v>0</v>
      </c>
    </row>
    <row r="279" spans="1:18" ht="22.5" outlineLevel="4">
      <c r="A279" s="389" t="s">
        <v>370</v>
      </c>
      <c r="B279" s="389" t="s">
        <v>372</v>
      </c>
      <c r="C279" s="389" t="s">
        <v>369</v>
      </c>
      <c r="D279" s="389" t="s">
        <v>840</v>
      </c>
      <c r="E279" s="754" t="s">
        <v>1350</v>
      </c>
      <c r="F279" s="829">
        <f>IFERROR('Formulario 4. Programático'!H279/'Formulario 4. Programático'!$F279,0)</f>
        <v>0</v>
      </c>
      <c r="G279" s="829">
        <f>IFERROR('Formulario 4. Programático'!I279/'Formulario 4. Programático'!$F279,0)</f>
        <v>0</v>
      </c>
      <c r="H279" s="829">
        <f>IFERROR('Formulario 4. Programático'!J279/'Formulario 4. Programático'!$F279,0)</f>
        <v>0</v>
      </c>
      <c r="I279" s="829">
        <f>IFERROR('Formulario 4. Programático'!K279/'Formulario 4. Programático'!$F279,0)</f>
        <v>0</v>
      </c>
      <c r="J279" s="829">
        <f>IFERROR('Formulario 4. Programático'!L279/'Formulario 4. Programático'!$F279,0)</f>
        <v>0</v>
      </c>
      <c r="K279" s="829">
        <f>IFERROR('Formulario 4. Programático'!M279/'Formulario 4. Programático'!$F279,0)</f>
        <v>0</v>
      </c>
      <c r="L279" s="829">
        <f>IFERROR('Formulario 4. Programático'!N279/'Formulario 4. Programático'!$F279,0)</f>
        <v>0</v>
      </c>
      <c r="M279" s="829">
        <f>IFERROR('Formulario 4. Programático'!O279/'Formulario 4. Programático'!$F279,0)</f>
        <v>0</v>
      </c>
      <c r="N279" s="829">
        <f>IFERROR('Formulario 4. Programático'!P279/'Formulario 4. Programático'!$F279,0)</f>
        <v>0</v>
      </c>
      <c r="O279" s="829">
        <f>IFERROR('Formulario 4. Programático'!Q279/'Formulario 4. Programático'!$F279,0)</f>
        <v>0</v>
      </c>
      <c r="P279" s="829">
        <f>IFERROR('Formulario 4. Programático'!R279/'Formulario 4. Programático'!$F279,0)</f>
        <v>0</v>
      </c>
      <c r="Q279" s="829">
        <f>IFERROR('Formulario 4. Programático'!S279/'Formulario 4. Programático'!$F279,0)</f>
        <v>0</v>
      </c>
      <c r="R279" s="829">
        <f>IFERROR('Formulario 4. Programático'!T279/'Formulario 4. Programático'!$F279,0)</f>
        <v>0</v>
      </c>
    </row>
    <row r="280" spans="1:18" ht="11.25" outlineLevel="4">
      <c r="A280" s="389" t="s">
        <v>370</v>
      </c>
      <c r="B280" s="389" t="s">
        <v>372</v>
      </c>
      <c r="C280" s="389" t="s">
        <v>369</v>
      </c>
      <c r="D280" s="389" t="s">
        <v>841</v>
      </c>
      <c r="E280" s="754" t="s">
        <v>1351</v>
      </c>
      <c r="F280" s="829">
        <f>IFERROR('Formulario 4. Programático'!H280/'Formulario 4. Programático'!$F280,0)</f>
        <v>0</v>
      </c>
      <c r="G280" s="829">
        <f>IFERROR('Formulario 4. Programático'!I280/'Formulario 4. Programático'!$F280,0)</f>
        <v>0</v>
      </c>
      <c r="H280" s="829">
        <f>IFERROR('Formulario 4. Programático'!J280/'Formulario 4. Programático'!$F280,0)</f>
        <v>0</v>
      </c>
      <c r="I280" s="829">
        <f>IFERROR('Formulario 4. Programático'!K280/'Formulario 4. Programático'!$F280,0)</f>
        <v>0</v>
      </c>
      <c r="J280" s="829">
        <f>IFERROR('Formulario 4. Programático'!L280/'Formulario 4. Programático'!$F280,0)</f>
        <v>0</v>
      </c>
      <c r="K280" s="829">
        <f>IFERROR('Formulario 4. Programático'!M280/'Formulario 4. Programático'!$F280,0)</f>
        <v>0</v>
      </c>
      <c r="L280" s="829">
        <f>IFERROR('Formulario 4. Programático'!N280/'Formulario 4. Programático'!$F280,0)</f>
        <v>0</v>
      </c>
      <c r="M280" s="829">
        <f>IFERROR('Formulario 4. Programático'!O280/'Formulario 4. Programático'!$F280,0)</f>
        <v>0</v>
      </c>
      <c r="N280" s="829">
        <f>IFERROR('Formulario 4. Programático'!P280/'Formulario 4. Programático'!$F280,0)</f>
        <v>0</v>
      </c>
      <c r="O280" s="829">
        <f>IFERROR('Formulario 4. Programático'!Q280/'Formulario 4. Programático'!$F280,0)</f>
        <v>0</v>
      </c>
      <c r="P280" s="829">
        <f>IFERROR('Formulario 4. Programático'!R280/'Formulario 4. Programático'!$F280,0)</f>
        <v>0</v>
      </c>
      <c r="Q280" s="829">
        <f>IFERROR('Formulario 4. Programático'!S280/'Formulario 4. Programático'!$F280,0)</f>
        <v>0</v>
      </c>
      <c r="R280" s="829">
        <f>IFERROR('Formulario 4. Programático'!T280/'Formulario 4. Programático'!$F280,0)</f>
        <v>0</v>
      </c>
    </row>
    <row r="281" spans="1:18" ht="11.25" outlineLevel="4">
      <c r="A281" s="389" t="s">
        <v>370</v>
      </c>
      <c r="B281" s="389" t="s">
        <v>372</v>
      </c>
      <c r="C281" s="389" t="s">
        <v>369</v>
      </c>
      <c r="D281" s="389" t="s">
        <v>842</v>
      </c>
      <c r="E281" s="754" t="s">
        <v>1352</v>
      </c>
      <c r="F281" s="829">
        <f>IFERROR('Formulario 4. Programático'!H281/'Formulario 4. Programático'!$F281,0)</f>
        <v>0</v>
      </c>
      <c r="G281" s="829">
        <f>IFERROR('Formulario 4. Programático'!I281/'Formulario 4. Programático'!$F281,0)</f>
        <v>0</v>
      </c>
      <c r="H281" s="829">
        <f>IFERROR('Formulario 4. Programático'!J281/'Formulario 4. Programático'!$F281,0)</f>
        <v>0</v>
      </c>
      <c r="I281" s="829">
        <f>IFERROR('Formulario 4. Programático'!K281/'Formulario 4. Programático'!$F281,0)</f>
        <v>0</v>
      </c>
      <c r="J281" s="829">
        <f>IFERROR('Formulario 4. Programático'!L281/'Formulario 4. Programático'!$F281,0)</f>
        <v>0</v>
      </c>
      <c r="K281" s="829">
        <f>IFERROR('Formulario 4. Programático'!M281/'Formulario 4. Programático'!$F281,0)</f>
        <v>0</v>
      </c>
      <c r="L281" s="829">
        <f>IFERROR('Formulario 4. Programático'!N281/'Formulario 4. Programático'!$F281,0)</f>
        <v>0</v>
      </c>
      <c r="M281" s="829">
        <f>IFERROR('Formulario 4. Programático'!O281/'Formulario 4. Programático'!$F281,0)</f>
        <v>0</v>
      </c>
      <c r="N281" s="829">
        <f>IFERROR('Formulario 4. Programático'!P281/'Formulario 4. Programático'!$F281,0)</f>
        <v>0</v>
      </c>
      <c r="O281" s="829">
        <f>IFERROR('Formulario 4. Programático'!Q281/'Formulario 4. Programático'!$F281,0)</f>
        <v>0</v>
      </c>
      <c r="P281" s="829">
        <f>IFERROR('Formulario 4. Programático'!R281/'Formulario 4. Programático'!$F281,0)</f>
        <v>0</v>
      </c>
      <c r="Q281" s="829">
        <f>IFERROR('Formulario 4. Programático'!S281/'Formulario 4. Programático'!$F281,0)</f>
        <v>0</v>
      </c>
      <c r="R281" s="829">
        <f>IFERROR('Formulario 4. Programático'!T281/'Formulario 4. Programático'!$F281,0)</f>
        <v>0</v>
      </c>
    </row>
    <row r="282" spans="1:18" ht="22.5" outlineLevel="4">
      <c r="A282" s="389" t="s">
        <v>370</v>
      </c>
      <c r="B282" s="389" t="s">
        <v>372</v>
      </c>
      <c r="C282" s="389" t="s">
        <v>369</v>
      </c>
      <c r="D282" s="389" t="s">
        <v>843</v>
      </c>
      <c r="E282" s="754" t="s">
        <v>1353</v>
      </c>
      <c r="F282" s="829">
        <f>IFERROR('Formulario 4. Programático'!H282/'Formulario 4. Programático'!$F282,0)</f>
        <v>0</v>
      </c>
      <c r="G282" s="829">
        <f>IFERROR('Formulario 4. Programático'!I282/'Formulario 4. Programático'!$F282,0)</f>
        <v>0</v>
      </c>
      <c r="H282" s="829">
        <f>IFERROR('Formulario 4. Programático'!J282/'Formulario 4. Programático'!$F282,0)</f>
        <v>0</v>
      </c>
      <c r="I282" s="829">
        <f>IFERROR('Formulario 4. Programático'!K282/'Formulario 4. Programático'!$F282,0)</f>
        <v>0</v>
      </c>
      <c r="J282" s="829">
        <f>IFERROR('Formulario 4. Programático'!L282/'Formulario 4. Programático'!$F282,0)</f>
        <v>0</v>
      </c>
      <c r="K282" s="829">
        <f>IFERROR('Formulario 4. Programático'!M282/'Formulario 4. Programático'!$F282,0)</f>
        <v>0</v>
      </c>
      <c r="L282" s="829">
        <f>IFERROR('Formulario 4. Programático'!N282/'Formulario 4. Programático'!$F282,0)</f>
        <v>0</v>
      </c>
      <c r="M282" s="829">
        <f>IFERROR('Formulario 4. Programático'!O282/'Formulario 4. Programático'!$F282,0)</f>
        <v>0</v>
      </c>
      <c r="N282" s="829">
        <f>IFERROR('Formulario 4. Programático'!P282/'Formulario 4. Programático'!$F282,0)</f>
        <v>0</v>
      </c>
      <c r="O282" s="829">
        <f>IFERROR('Formulario 4. Programático'!Q282/'Formulario 4. Programático'!$F282,0)</f>
        <v>0</v>
      </c>
      <c r="P282" s="829">
        <f>IFERROR('Formulario 4. Programático'!R282/'Formulario 4. Programático'!$F282,0)</f>
        <v>0</v>
      </c>
      <c r="Q282" s="829">
        <f>IFERROR('Formulario 4. Programático'!S282/'Formulario 4. Programático'!$F282,0)</f>
        <v>0</v>
      </c>
      <c r="R282" s="829">
        <f>IFERROR('Formulario 4. Programático'!T282/'Formulario 4. Programático'!$F282,0)</f>
        <v>0</v>
      </c>
    </row>
    <row r="283" spans="1:18" ht="11.25" outlineLevel="4">
      <c r="A283" s="389" t="s">
        <v>370</v>
      </c>
      <c r="B283" s="389" t="s">
        <v>372</v>
      </c>
      <c r="C283" s="389" t="s">
        <v>369</v>
      </c>
      <c r="D283" s="389" t="s">
        <v>844</v>
      </c>
      <c r="E283" s="754" t="s">
        <v>1354</v>
      </c>
      <c r="F283" s="829">
        <f>IFERROR('Formulario 4. Programático'!H283/'Formulario 4. Programático'!$F283,0)</f>
        <v>0</v>
      </c>
      <c r="G283" s="829">
        <f>IFERROR('Formulario 4. Programático'!I283/'Formulario 4. Programático'!$F283,0)</f>
        <v>0</v>
      </c>
      <c r="H283" s="829">
        <f>IFERROR('Formulario 4. Programático'!J283/'Formulario 4. Programático'!$F283,0)</f>
        <v>0</v>
      </c>
      <c r="I283" s="829">
        <f>IFERROR('Formulario 4. Programático'!K283/'Formulario 4. Programático'!$F283,0)</f>
        <v>0</v>
      </c>
      <c r="J283" s="829">
        <f>IFERROR('Formulario 4. Programático'!L283/'Formulario 4. Programático'!$F283,0)</f>
        <v>0</v>
      </c>
      <c r="K283" s="829">
        <f>IFERROR('Formulario 4. Programático'!M283/'Formulario 4. Programático'!$F283,0)</f>
        <v>0</v>
      </c>
      <c r="L283" s="829">
        <f>IFERROR('Formulario 4. Programático'!N283/'Formulario 4. Programático'!$F283,0)</f>
        <v>0</v>
      </c>
      <c r="M283" s="829">
        <f>IFERROR('Formulario 4. Programático'!O283/'Formulario 4. Programático'!$F283,0)</f>
        <v>0</v>
      </c>
      <c r="N283" s="829">
        <f>IFERROR('Formulario 4. Programático'!P283/'Formulario 4. Programático'!$F283,0)</f>
        <v>0</v>
      </c>
      <c r="O283" s="829">
        <f>IFERROR('Formulario 4. Programático'!Q283/'Formulario 4. Programático'!$F283,0)</f>
        <v>0</v>
      </c>
      <c r="P283" s="829">
        <f>IFERROR('Formulario 4. Programático'!R283/'Formulario 4. Programático'!$F283,0)</f>
        <v>0</v>
      </c>
      <c r="Q283" s="829">
        <f>IFERROR('Formulario 4. Programático'!S283/'Formulario 4. Programático'!$F283,0)</f>
        <v>0</v>
      </c>
      <c r="R283" s="829">
        <f>IFERROR('Formulario 4. Programático'!T283/'Formulario 4. Programático'!$F283,0)</f>
        <v>0</v>
      </c>
    </row>
    <row r="284" spans="1:18" ht="22.5" outlineLevel="4">
      <c r="A284" s="389" t="s">
        <v>370</v>
      </c>
      <c r="B284" s="389" t="s">
        <v>372</v>
      </c>
      <c r="C284" s="389" t="s">
        <v>369</v>
      </c>
      <c r="D284" s="389" t="s">
        <v>845</v>
      </c>
      <c r="E284" s="754" t="s">
        <v>1355</v>
      </c>
      <c r="F284" s="829">
        <f>IFERROR('Formulario 4. Programático'!H284/'Formulario 4. Programático'!$F284,0)</f>
        <v>0</v>
      </c>
      <c r="G284" s="829">
        <f>IFERROR('Formulario 4. Programático'!I284/'Formulario 4. Programático'!$F284,0)</f>
        <v>0</v>
      </c>
      <c r="H284" s="829">
        <f>IFERROR('Formulario 4. Programático'!J284/'Formulario 4. Programático'!$F284,0)</f>
        <v>0</v>
      </c>
      <c r="I284" s="829">
        <f>IFERROR('Formulario 4. Programático'!K284/'Formulario 4. Programático'!$F284,0)</f>
        <v>0</v>
      </c>
      <c r="J284" s="829">
        <f>IFERROR('Formulario 4. Programático'!L284/'Formulario 4. Programático'!$F284,0)</f>
        <v>0</v>
      </c>
      <c r="K284" s="829">
        <f>IFERROR('Formulario 4. Programático'!M284/'Formulario 4. Programático'!$F284,0)</f>
        <v>0</v>
      </c>
      <c r="L284" s="829">
        <f>IFERROR('Formulario 4. Programático'!N284/'Formulario 4. Programático'!$F284,0)</f>
        <v>0</v>
      </c>
      <c r="M284" s="829">
        <f>IFERROR('Formulario 4. Programático'!O284/'Formulario 4. Programático'!$F284,0)</f>
        <v>0</v>
      </c>
      <c r="N284" s="829">
        <f>IFERROR('Formulario 4. Programático'!P284/'Formulario 4. Programático'!$F284,0)</f>
        <v>0</v>
      </c>
      <c r="O284" s="829">
        <f>IFERROR('Formulario 4. Programático'!Q284/'Formulario 4. Programático'!$F284,0)</f>
        <v>0</v>
      </c>
      <c r="P284" s="829">
        <f>IFERROR('Formulario 4. Programático'!R284/'Formulario 4. Programático'!$F284,0)</f>
        <v>0</v>
      </c>
      <c r="Q284" s="829">
        <f>IFERROR('Formulario 4. Programático'!S284/'Formulario 4. Programático'!$F284,0)</f>
        <v>0</v>
      </c>
      <c r="R284" s="829">
        <f>IFERROR('Formulario 4. Programático'!T284/'Formulario 4. Programático'!$F284,0)</f>
        <v>0</v>
      </c>
    </row>
    <row r="285" spans="1:18" ht="11.25" outlineLevel="4">
      <c r="A285" s="389" t="s">
        <v>370</v>
      </c>
      <c r="B285" s="389" t="s">
        <v>372</v>
      </c>
      <c r="C285" s="389" t="s">
        <v>369</v>
      </c>
      <c r="D285" s="389" t="s">
        <v>846</v>
      </c>
      <c r="E285" s="754" t="s">
        <v>1356</v>
      </c>
      <c r="F285" s="829">
        <f>IFERROR('Formulario 4. Programático'!H285/'Formulario 4. Programático'!$F285,0)</f>
        <v>0</v>
      </c>
      <c r="G285" s="829">
        <f>IFERROR('Formulario 4. Programático'!I285/'Formulario 4. Programático'!$F285,0)</f>
        <v>0</v>
      </c>
      <c r="H285" s="829">
        <f>IFERROR('Formulario 4. Programático'!J285/'Formulario 4. Programático'!$F285,0)</f>
        <v>0</v>
      </c>
      <c r="I285" s="829">
        <f>IFERROR('Formulario 4. Programático'!K285/'Formulario 4. Programático'!$F285,0)</f>
        <v>0</v>
      </c>
      <c r="J285" s="829">
        <f>IFERROR('Formulario 4. Programático'!L285/'Formulario 4. Programático'!$F285,0)</f>
        <v>0</v>
      </c>
      <c r="K285" s="829">
        <f>IFERROR('Formulario 4. Programático'!M285/'Formulario 4. Programático'!$F285,0)</f>
        <v>0</v>
      </c>
      <c r="L285" s="829">
        <f>IFERROR('Formulario 4. Programático'!N285/'Formulario 4. Programático'!$F285,0)</f>
        <v>0</v>
      </c>
      <c r="M285" s="829">
        <f>IFERROR('Formulario 4. Programático'!O285/'Formulario 4. Programático'!$F285,0)</f>
        <v>0</v>
      </c>
      <c r="N285" s="829">
        <f>IFERROR('Formulario 4. Programático'!P285/'Formulario 4. Programático'!$F285,0)</f>
        <v>0</v>
      </c>
      <c r="O285" s="829">
        <f>IFERROR('Formulario 4. Programático'!Q285/'Formulario 4. Programático'!$F285,0)</f>
        <v>0</v>
      </c>
      <c r="P285" s="829">
        <f>IFERROR('Formulario 4. Programático'!R285/'Formulario 4. Programático'!$F285,0)</f>
        <v>0</v>
      </c>
      <c r="Q285" s="829">
        <f>IFERROR('Formulario 4. Programático'!S285/'Formulario 4. Programático'!$F285,0)</f>
        <v>0</v>
      </c>
      <c r="R285" s="829">
        <f>IFERROR('Formulario 4. Programático'!T285/'Formulario 4. Programático'!$F285,0)</f>
        <v>0</v>
      </c>
    </row>
    <row r="286" spans="1:18" ht="11.25" outlineLevel="4">
      <c r="A286" s="389" t="s">
        <v>370</v>
      </c>
      <c r="B286" s="389" t="s">
        <v>372</v>
      </c>
      <c r="C286" s="389" t="s">
        <v>369</v>
      </c>
      <c r="D286" s="389" t="s">
        <v>847</v>
      </c>
      <c r="E286" s="754" t="s">
        <v>1357</v>
      </c>
      <c r="F286" s="829">
        <f>IFERROR('Formulario 4. Programático'!H286/'Formulario 4. Programático'!$F286,0)</f>
        <v>0</v>
      </c>
      <c r="G286" s="829">
        <f>IFERROR('Formulario 4. Programático'!I286/'Formulario 4. Programático'!$F286,0)</f>
        <v>0</v>
      </c>
      <c r="H286" s="829">
        <f>IFERROR('Formulario 4. Programático'!J286/'Formulario 4. Programático'!$F286,0)</f>
        <v>0</v>
      </c>
      <c r="I286" s="829">
        <f>IFERROR('Formulario 4. Programático'!K286/'Formulario 4. Programático'!$F286,0)</f>
        <v>0</v>
      </c>
      <c r="J286" s="829">
        <f>IFERROR('Formulario 4. Programático'!L286/'Formulario 4. Programático'!$F286,0)</f>
        <v>0</v>
      </c>
      <c r="K286" s="829">
        <f>IFERROR('Formulario 4. Programático'!M286/'Formulario 4. Programático'!$F286,0)</f>
        <v>0</v>
      </c>
      <c r="L286" s="829">
        <f>IFERROR('Formulario 4. Programático'!N286/'Formulario 4. Programático'!$F286,0)</f>
        <v>0</v>
      </c>
      <c r="M286" s="829">
        <f>IFERROR('Formulario 4. Programático'!O286/'Formulario 4. Programático'!$F286,0)</f>
        <v>0</v>
      </c>
      <c r="N286" s="829">
        <f>IFERROR('Formulario 4. Programático'!P286/'Formulario 4. Programático'!$F286,0)</f>
        <v>0</v>
      </c>
      <c r="O286" s="829">
        <f>IFERROR('Formulario 4. Programático'!Q286/'Formulario 4. Programático'!$F286,0)</f>
        <v>0</v>
      </c>
      <c r="P286" s="829">
        <f>IFERROR('Formulario 4. Programático'!R286/'Formulario 4. Programático'!$F286,0)</f>
        <v>0</v>
      </c>
      <c r="Q286" s="829">
        <f>IFERROR('Formulario 4. Programático'!S286/'Formulario 4. Programático'!$F286,0)</f>
        <v>0</v>
      </c>
      <c r="R286" s="829">
        <f>IFERROR('Formulario 4. Programático'!T286/'Formulario 4. Programático'!$F286,0)</f>
        <v>0</v>
      </c>
    </row>
    <row r="287" spans="1:18" ht="22.5" outlineLevel="4">
      <c r="A287" s="389" t="s">
        <v>370</v>
      </c>
      <c r="B287" s="389" t="s">
        <v>372</v>
      </c>
      <c r="C287" s="389" t="s">
        <v>369</v>
      </c>
      <c r="D287" s="389" t="s">
        <v>848</v>
      </c>
      <c r="E287" s="754" t="s">
        <v>1358</v>
      </c>
      <c r="F287" s="829">
        <f>IFERROR('Formulario 4. Programático'!H287/'Formulario 4. Programático'!$F287,0)</f>
        <v>0</v>
      </c>
      <c r="G287" s="829">
        <f>IFERROR('Formulario 4. Programático'!I287/'Formulario 4. Programático'!$F287,0)</f>
        <v>0</v>
      </c>
      <c r="H287" s="829">
        <f>IFERROR('Formulario 4. Programático'!J287/'Formulario 4. Programático'!$F287,0)</f>
        <v>0</v>
      </c>
      <c r="I287" s="829">
        <f>IFERROR('Formulario 4. Programático'!K287/'Formulario 4. Programático'!$F287,0)</f>
        <v>0</v>
      </c>
      <c r="J287" s="829">
        <f>IFERROR('Formulario 4. Programático'!L287/'Formulario 4. Programático'!$F287,0)</f>
        <v>0</v>
      </c>
      <c r="K287" s="829">
        <f>IFERROR('Formulario 4. Programático'!M287/'Formulario 4. Programático'!$F287,0)</f>
        <v>0</v>
      </c>
      <c r="L287" s="829">
        <f>IFERROR('Formulario 4. Programático'!N287/'Formulario 4. Programático'!$F287,0)</f>
        <v>0</v>
      </c>
      <c r="M287" s="829">
        <f>IFERROR('Formulario 4. Programático'!O287/'Formulario 4. Programático'!$F287,0)</f>
        <v>0</v>
      </c>
      <c r="N287" s="829">
        <f>IFERROR('Formulario 4. Programático'!P287/'Formulario 4. Programático'!$F287,0)</f>
        <v>0</v>
      </c>
      <c r="O287" s="829">
        <f>IFERROR('Formulario 4. Programático'!Q287/'Formulario 4. Programático'!$F287,0)</f>
        <v>0</v>
      </c>
      <c r="P287" s="829">
        <f>IFERROR('Formulario 4. Programático'!R287/'Formulario 4. Programático'!$F287,0)</f>
        <v>0</v>
      </c>
      <c r="Q287" s="829">
        <f>IFERROR('Formulario 4. Programático'!S287/'Formulario 4. Programático'!$F287,0)</f>
        <v>0</v>
      </c>
      <c r="R287" s="829">
        <f>IFERROR('Formulario 4. Programático'!T287/'Formulario 4. Programático'!$F287,0)</f>
        <v>0</v>
      </c>
    </row>
    <row r="288" spans="1:18" ht="22.5" outlineLevel="4">
      <c r="A288" s="389" t="s">
        <v>370</v>
      </c>
      <c r="B288" s="389" t="s">
        <v>372</v>
      </c>
      <c r="C288" s="389" t="s">
        <v>369</v>
      </c>
      <c r="D288" s="389" t="s">
        <v>849</v>
      </c>
      <c r="E288" s="754" t="s">
        <v>1359</v>
      </c>
      <c r="F288" s="829">
        <f>IFERROR('Formulario 4. Programático'!H288/'Formulario 4. Programático'!$F288,0)</f>
        <v>0</v>
      </c>
      <c r="G288" s="829">
        <f>IFERROR('Formulario 4. Programático'!I288/'Formulario 4. Programático'!$F288,0)</f>
        <v>0</v>
      </c>
      <c r="H288" s="829">
        <f>IFERROR('Formulario 4. Programático'!J288/'Formulario 4. Programático'!$F288,0)</f>
        <v>0</v>
      </c>
      <c r="I288" s="829">
        <f>IFERROR('Formulario 4. Programático'!K288/'Formulario 4. Programático'!$F288,0)</f>
        <v>0</v>
      </c>
      <c r="J288" s="829">
        <f>IFERROR('Formulario 4. Programático'!L288/'Formulario 4. Programático'!$F288,0)</f>
        <v>0</v>
      </c>
      <c r="K288" s="829">
        <f>IFERROR('Formulario 4. Programático'!M288/'Formulario 4. Programático'!$F288,0)</f>
        <v>0</v>
      </c>
      <c r="L288" s="829">
        <f>IFERROR('Formulario 4. Programático'!N288/'Formulario 4. Programático'!$F288,0)</f>
        <v>0</v>
      </c>
      <c r="M288" s="829">
        <f>IFERROR('Formulario 4. Programático'!O288/'Formulario 4. Programático'!$F288,0)</f>
        <v>0</v>
      </c>
      <c r="N288" s="829">
        <f>IFERROR('Formulario 4. Programático'!P288/'Formulario 4. Programático'!$F288,0)</f>
        <v>0</v>
      </c>
      <c r="O288" s="829">
        <f>IFERROR('Formulario 4. Programático'!Q288/'Formulario 4. Programático'!$F288,0)</f>
        <v>0</v>
      </c>
      <c r="P288" s="829">
        <f>IFERROR('Formulario 4. Programático'!R288/'Formulario 4. Programático'!$F288,0)</f>
        <v>0</v>
      </c>
      <c r="Q288" s="829">
        <f>IFERROR('Formulario 4. Programático'!S288/'Formulario 4. Programático'!$F288,0)</f>
        <v>0</v>
      </c>
      <c r="R288" s="829">
        <f>IFERROR('Formulario 4. Programático'!T288/'Formulario 4. Programático'!$F288,0)</f>
        <v>0</v>
      </c>
    </row>
    <row r="289" spans="1:18" ht="22.5" outlineLevel="4">
      <c r="A289" s="389" t="s">
        <v>370</v>
      </c>
      <c r="B289" s="389" t="s">
        <v>372</v>
      </c>
      <c r="C289" s="389" t="s">
        <v>369</v>
      </c>
      <c r="D289" s="389" t="s">
        <v>850</v>
      </c>
      <c r="E289" s="754" t="s">
        <v>1360</v>
      </c>
      <c r="F289" s="829">
        <f>IFERROR('Formulario 4. Programático'!H289/'Formulario 4. Programático'!$F289,0)</f>
        <v>0</v>
      </c>
      <c r="G289" s="829">
        <f>IFERROR('Formulario 4. Programático'!I289/'Formulario 4. Programático'!$F289,0)</f>
        <v>0</v>
      </c>
      <c r="H289" s="829">
        <f>IFERROR('Formulario 4. Programático'!J289/'Formulario 4. Programático'!$F289,0)</f>
        <v>0</v>
      </c>
      <c r="I289" s="829">
        <f>IFERROR('Formulario 4. Programático'!K289/'Formulario 4. Programático'!$F289,0)</f>
        <v>0</v>
      </c>
      <c r="J289" s="829">
        <f>IFERROR('Formulario 4. Programático'!L289/'Formulario 4. Programático'!$F289,0)</f>
        <v>0</v>
      </c>
      <c r="K289" s="829">
        <f>IFERROR('Formulario 4. Programático'!M289/'Formulario 4. Programático'!$F289,0)</f>
        <v>0</v>
      </c>
      <c r="L289" s="829">
        <f>IFERROR('Formulario 4. Programático'!N289/'Formulario 4. Programático'!$F289,0)</f>
        <v>0</v>
      </c>
      <c r="M289" s="829">
        <f>IFERROR('Formulario 4. Programático'!O289/'Formulario 4. Programático'!$F289,0)</f>
        <v>0</v>
      </c>
      <c r="N289" s="829">
        <f>IFERROR('Formulario 4. Programático'!P289/'Formulario 4. Programático'!$F289,0)</f>
        <v>0</v>
      </c>
      <c r="O289" s="829">
        <f>IFERROR('Formulario 4. Programático'!Q289/'Formulario 4. Programático'!$F289,0)</f>
        <v>0</v>
      </c>
      <c r="P289" s="829">
        <f>IFERROR('Formulario 4. Programático'!R289/'Formulario 4. Programático'!$F289,0)</f>
        <v>0</v>
      </c>
      <c r="Q289" s="829">
        <f>IFERROR('Formulario 4. Programático'!S289/'Formulario 4. Programático'!$F289,0)</f>
        <v>0</v>
      </c>
      <c r="R289" s="829">
        <f>IFERROR('Formulario 4. Programático'!T289/'Formulario 4. Programático'!$F289,0)</f>
        <v>0</v>
      </c>
    </row>
    <row r="290" spans="1:18" ht="11.25" outlineLevel="4">
      <c r="A290" s="389" t="s">
        <v>370</v>
      </c>
      <c r="B290" s="389" t="s">
        <v>372</v>
      </c>
      <c r="C290" s="389" t="s">
        <v>369</v>
      </c>
      <c r="D290" s="389" t="s">
        <v>851</v>
      </c>
      <c r="E290" s="754" t="s">
        <v>1361</v>
      </c>
      <c r="F290" s="829">
        <f>IFERROR('Formulario 4. Programático'!H290/'Formulario 4. Programático'!$F290,0)</f>
        <v>0</v>
      </c>
      <c r="G290" s="829">
        <f>IFERROR('Formulario 4. Programático'!I290/'Formulario 4. Programático'!$F290,0)</f>
        <v>0</v>
      </c>
      <c r="H290" s="829">
        <f>IFERROR('Formulario 4. Programático'!J290/'Formulario 4. Programático'!$F290,0)</f>
        <v>0</v>
      </c>
      <c r="I290" s="829">
        <f>IFERROR('Formulario 4. Programático'!K290/'Formulario 4. Programático'!$F290,0)</f>
        <v>0</v>
      </c>
      <c r="J290" s="829">
        <f>IFERROR('Formulario 4. Programático'!L290/'Formulario 4. Programático'!$F290,0)</f>
        <v>0</v>
      </c>
      <c r="K290" s="829">
        <f>IFERROR('Formulario 4. Programático'!M290/'Formulario 4. Programático'!$F290,0)</f>
        <v>0</v>
      </c>
      <c r="L290" s="829">
        <f>IFERROR('Formulario 4. Programático'!N290/'Formulario 4. Programático'!$F290,0)</f>
        <v>0</v>
      </c>
      <c r="M290" s="829">
        <f>IFERROR('Formulario 4. Programático'!O290/'Formulario 4. Programático'!$F290,0)</f>
        <v>0</v>
      </c>
      <c r="N290" s="829">
        <f>IFERROR('Formulario 4. Programático'!P290/'Formulario 4. Programático'!$F290,0)</f>
        <v>0</v>
      </c>
      <c r="O290" s="829">
        <f>IFERROR('Formulario 4. Programático'!Q290/'Formulario 4. Programático'!$F290,0)</f>
        <v>0</v>
      </c>
      <c r="P290" s="829">
        <f>IFERROR('Formulario 4. Programático'!R290/'Formulario 4. Programático'!$F290,0)</f>
        <v>0</v>
      </c>
      <c r="Q290" s="829">
        <f>IFERROR('Formulario 4. Programático'!S290/'Formulario 4. Programático'!$F290,0)</f>
        <v>0</v>
      </c>
      <c r="R290" s="829">
        <f>IFERROR('Formulario 4. Programático'!T290/'Formulario 4. Programático'!$F290,0)</f>
        <v>0</v>
      </c>
    </row>
    <row r="291" spans="1:18" ht="11.25" outlineLevel="4">
      <c r="A291" s="389" t="s">
        <v>370</v>
      </c>
      <c r="B291" s="389" t="s">
        <v>372</v>
      </c>
      <c r="C291" s="389" t="s">
        <v>369</v>
      </c>
      <c r="D291" s="389" t="s">
        <v>852</v>
      </c>
      <c r="E291" s="754" t="s">
        <v>1362</v>
      </c>
      <c r="F291" s="829">
        <f>IFERROR('Formulario 4. Programático'!H291/'Formulario 4. Programático'!$F291,0)</f>
        <v>0</v>
      </c>
      <c r="G291" s="829">
        <f>IFERROR('Formulario 4. Programático'!I291/'Formulario 4. Programático'!$F291,0)</f>
        <v>0</v>
      </c>
      <c r="H291" s="829">
        <f>IFERROR('Formulario 4. Programático'!J291/'Formulario 4. Programático'!$F291,0)</f>
        <v>0</v>
      </c>
      <c r="I291" s="829">
        <f>IFERROR('Formulario 4. Programático'!K291/'Formulario 4. Programático'!$F291,0)</f>
        <v>0</v>
      </c>
      <c r="J291" s="829">
        <f>IFERROR('Formulario 4. Programático'!L291/'Formulario 4. Programático'!$F291,0)</f>
        <v>0</v>
      </c>
      <c r="K291" s="829">
        <f>IFERROR('Formulario 4. Programático'!M291/'Formulario 4. Programático'!$F291,0)</f>
        <v>0</v>
      </c>
      <c r="L291" s="829">
        <f>IFERROR('Formulario 4. Programático'!N291/'Formulario 4. Programático'!$F291,0)</f>
        <v>0</v>
      </c>
      <c r="M291" s="829">
        <f>IFERROR('Formulario 4. Programático'!O291/'Formulario 4. Programático'!$F291,0)</f>
        <v>0</v>
      </c>
      <c r="N291" s="829">
        <f>IFERROR('Formulario 4. Programático'!P291/'Formulario 4. Programático'!$F291,0)</f>
        <v>0</v>
      </c>
      <c r="O291" s="829">
        <f>IFERROR('Formulario 4. Programático'!Q291/'Formulario 4. Programático'!$F291,0)</f>
        <v>0</v>
      </c>
      <c r="P291" s="829">
        <f>IFERROR('Formulario 4. Programático'!R291/'Formulario 4. Programático'!$F291,0)</f>
        <v>0</v>
      </c>
      <c r="Q291" s="829">
        <f>IFERROR('Formulario 4. Programático'!S291/'Formulario 4. Programático'!$F291,0)</f>
        <v>0</v>
      </c>
      <c r="R291" s="829">
        <f>IFERROR('Formulario 4. Programático'!T291/'Formulario 4. Programático'!$F291,0)</f>
        <v>0</v>
      </c>
    </row>
    <row r="292" spans="1:18" ht="11.25" outlineLevel="4">
      <c r="A292" s="389" t="s">
        <v>370</v>
      </c>
      <c r="B292" s="389" t="s">
        <v>372</v>
      </c>
      <c r="C292" s="389" t="s">
        <v>369</v>
      </c>
      <c r="D292" s="389" t="s">
        <v>853</v>
      </c>
      <c r="E292" s="754" t="s">
        <v>1363</v>
      </c>
      <c r="F292" s="829">
        <f>IFERROR('Formulario 4. Programático'!H292/'Formulario 4. Programático'!$F292,0)</f>
        <v>0</v>
      </c>
      <c r="G292" s="829">
        <f>IFERROR('Formulario 4. Programático'!I292/'Formulario 4. Programático'!$F292,0)</f>
        <v>0</v>
      </c>
      <c r="H292" s="829">
        <f>IFERROR('Formulario 4. Programático'!J292/'Formulario 4. Programático'!$F292,0)</f>
        <v>0</v>
      </c>
      <c r="I292" s="829">
        <f>IFERROR('Formulario 4. Programático'!K292/'Formulario 4. Programático'!$F292,0)</f>
        <v>0</v>
      </c>
      <c r="J292" s="829">
        <f>IFERROR('Formulario 4. Programático'!L292/'Formulario 4. Programático'!$F292,0)</f>
        <v>0</v>
      </c>
      <c r="K292" s="829">
        <f>IFERROR('Formulario 4. Programático'!M292/'Formulario 4. Programático'!$F292,0)</f>
        <v>0</v>
      </c>
      <c r="L292" s="829">
        <f>IFERROR('Formulario 4. Programático'!N292/'Formulario 4. Programático'!$F292,0)</f>
        <v>0</v>
      </c>
      <c r="M292" s="829">
        <f>IFERROR('Formulario 4. Programático'!O292/'Formulario 4. Programático'!$F292,0)</f>
        <v>0</v>
      </c>
      <c r="N292" s="829">
        <f>IFERROR('Formulario 4. Programático'!P292/'Formulario 4. Programático'!$F292,0)</f>
        <v>0</v>
      </c>
      <c r="O292" s="829">
        <f>IFERROR('Formulario 4. Programático'!Q292/'Formulario 4. Programático'!$F292,0)</f>
        <v>0</v>
      </c>
      <c r="P292" s="829">
        <f>IFERROR('Formulario 4. Programático'!R292/'Formulario 4. Programático'!$F292,0)</f>
        <v>0</v>
      </c>
      <c r="Q292" s="829">
        <f>IFERROR('Formulario 4. Programático'!S292/'Formulario 4. Programático'!$F292,0)</f>
        <v>0</v>
      </c>
      <c r="R292" s="829">
        <f>IFERROR('Formulario 4. Programático'!T292/'Formulario 4. Programático'!$F292,0)</f>
        <v>0</v>
      </c>
    </row>
    <row r="293" spans="1:18" ht="22.5" outlineLevel="4">
      <c r="A293" s="389" t="s">
        <v>370</v>
      </c>
      <c r="B293" s="389" t="s">
        <v>372</v>
      </c>
      <c r="C293" s="389" t="s">
        <v>369</v>
      </c>
      <c r="D293" s="389" t="s">
        <v>854</v>
      </c>
      <c r="E293" s="754" t="s">
        <v>1364</v>
      </c>
      <c r="F293" s="829">
        <f>IFERROR('Formulario 4. Programático'!H293/'Formulario 4. Programático'!$F293,0)</f>
        <v>0</v>
      </c>
      <c r="G293" s="829">
        <f>IFERROR('Formulario 4. Programático'!I293/'Formulario 4. Programático'!$F293,0)</f>
        <v>0</v>
      </c>
      <c r="H293" s="829">
        <f>IFERROR('Formulario 4. Programático'!J293/'Formulario 4. Programático'!$F293,0)</f>
        <v>0</v>
      </c>
      <c r="I293" s="829">
        <f>IFERROR('Formulario 4. Programático'!K293/'Formulario 4. Programático'!$F293,0)</f>
        <v>0</v>
      </c>
      <c r="J293" s="829">
        <f>IFERROR('Formulario 4. Programático'!L293/'Formulario 4. Programático'!$F293,0)</f>
        <v>0</v>
      </c>
      <c r="K293" s="829">
        <f>IFERROR('Formulario 4. Programático'!M293/'Formulario 4. Programático'!$F293,0)</f>
        <v>0</v>
      </c>
      <c r="L293" s="829">
        <f>IFERROR('Formulario 4. Programático'!N293/'Formulario 4. Programático'!$F293,0)</f>
        <v>0</v>
      </c>
      <c r="M293" s="829">
        <f>IFERROR('Formulario 4. Programático'!O293/'Formulario 4. Programático'!$F293,0)</f>
        <v>0</v>
      </c>
      <c r="N293" s="829">
        <f>IFERROR('Formulario 4. Programático'!P293/'Formulario 4. Programático'!$F293,0)</f>
        <v>0</v>
      </c>
      <c r="O293" s="829">
        <f>IFERROR('Formulario 4. Programático'!Q293/'Formulario 4. Programático'!$F293,0)</f>
        <v>0</v>
      </c>
      <c r="P293" s="829">
        <f>IFERROR('Formulario 4. Programático'!R293/'Formulario 4. Programático'!$F293,0)</f>
        <v>0</v>
      </c>
      <c r="Q293" s="829">
        <f>IFERROR('Formulario 4. Programático'!S293/'Formulario 4. Programático'!$F293,0)</f>
        <v>0</v>
      </c>
      <c r="R293" s="829">
        <f>IFERROR('Formulario 4. Programático'!T293/'Formulario 4. Programático'!$F293,0)</f>
        <v>0</v>
      </c>
    </row>
    <row r="294" spans="1:18" ht="22.5" outlineLevel="4">
      <c r="A294" s="389" t="s">
        <v>370</v>
      </c>
      <c r="B294" s="389" t="s">
        <v>372</v>
      </c>
      <c r="C294" s="389" t="s">
        <v>369</v>
      </c>
      <c r="D294" s="389" t="s">
        <v>855</v>
      </c>
      <c r="E294" s="754" t="s">
        <v>1365</v>
      </c>
      <c r="F294" s="829">
        <f>IFERROR('Formulario 4. Programático'!H294/'Formulario 4. Programático'!$F294,0)</f>
        <v>0</v>
      </c>
      <c r="G294" s="829">
        <f>IFERROR('Formulario 4. Programático'!I294/'Formulario 4. Programático'!$F294,0)</f>
        <v>0</v>
      </c>
      <c r="H294" s="829">
        <f>IFERROR('Formulario 4. Programático'!J294/'Formulario 4. Programático'!$F294,0)</f>
        <v>0</v>
      </c>
      <c r="I294" s="829">
        <f>IFERROR('Formulario 4. Programático'!K294/'Formulario 4. Programático'!$F294,0)</f>
        <v>0</v>
      </c>
      <c r="J294" s="829">
        <f>IFERROR('Formulario 4. Programático'!L294/'Formulario 4. Programático'!$F294,0)</f>
        <v>0</v>
      </c>
      <c r="K294" s="829">
        <f>IFERROR('Formulario 4. Programático'!M294/'Formulario 4. Programático'!$F294,0)</f>
        <v>0</v>
      </c>
      <c r="L294" s="829">
        <f>IFERROR('Formulario 4. Programático'!N294/'Formulario 4. Programático'!$F294,0)</f>
        <v>0</v>
      </c>
      <c r="M294" s="829">
        <f>IFERROR('Formulario 4. Programático'!O294/'Formulario 4. Programático'!$F294,0)</f>
        <v>0</v>
      </c>
      <c r="N294" s="829">
        <f>IFERROR('Formulario 4. Programático'!P294/'Formulario 4. Programático'!$F294,0)</f>
        <v>0</v>
      </c>
      <c r="O294" s="829">
        <f>IFERROR('Formulario 4. Programático'!Q294/'Formulario 4. Programático'!$F294,0)</f>
        <v>0</v>
      </c>
      <c r="P294" s="829">
        <f>IFERROR('Formulario 4. Programático'!R294/'Formulario 4. Programático'!$F294,0)</f>
        <v>0</v>
      </c>
      <c r="Q294" s="829">
        <f>IFERROR('Formulario 4. Programático'!S294/'Formulario 4. Programático'!$F294,0)</f>
        <v>0</v>
      </c>
      <c r="R294" s="829">
        <f>IFERROR('Formulario 4. Programático'!T294/'Formulario 4. Programático'!$F294,0)</f>
        <v>0</v>
      </c>
    </row>
    <row r="295" spans="1:18" ht="22.5" outlineLevel="4">
      <c r="A295" s="389" t="s">
        <v>370</v>
      </c>
      <c r="B295" s="389" t="s">
        <v>372</v>
      </c>
      <c r="C295" s="389" t="s">
        <v>369</v>
      </c>
      <c r="D295" s="389" t="s">
        <v>856</v>
      </c>
      <c r="E295" s="754" t="s">
        <v>1366</v>
      </c>
      <c r="F295" s="829">
        <f>IFERROR('Formulario 4. Programático'!H295/'Formulario 4. Programático'!$F295,0)</f>
        <v>0</v>
      </c>
      <c r="G295" s="829">
        <f>IFERROR('Formulario 4. Programático'!I295/'Formulario 4. Programático'!$F295,0)</f>
        <v>0</v>
      </c>
      <c r="H295" s="829">
        <f>IFERROR('Formulario 4. Programático'!J295/'Formulario 4. Programático'!$F295,0)</f>
        <v>0</v>
      </c>
      <c r="I295" s="829">
        <f>IFERROR('Formulario 4. Programático'!K295/'Formulario 4. Programático'!$F295,0)</f>
        <v>0</v>
      </c>
      <c r="J295" s="829">
        <f>IFERROR('Formulario 4. Programático'!L295/'Formulario 4. Programático'!$F295,0)</f>
        <v>0</v>
      </c>
      <c r="K295" s="829">
        <f>IFERROR('Formulario 4. Programático'!M295/'Formulario 4. Programático'!$F295,0)</f>
        <v>0</v>
      </c>
      <c r="L295" s="829">
        <f>IFERROR('Formulario 4. Programático'!N295/'Formulario 4. Programático'!$F295,0)</f>
        <v>0</v>
      </c>
      <c r="M295" s="829">
        <f>IFERROR('Formulario 4. Programático'!O295/'Formulario 4. Programático'!$F295,0)</f>
        <v>0</v>
      </c>
      <c r="N295" s="829">
        <f>IFERROR('Formulario 4. Programático'!P295/'Formulario 4. Programático'!$F295,0)</f>
        <v>0</v>
      </c>
      <c r="O295" s="829">
        <f>IFERROR('Formulario 4. Programático'!Q295/'Formulario 4. Programático'!$F295,0)</f>
        <v>0</v>
      </c>
      <c r="P295" s="829">
        <f>IFERROR('Formulario 4. Programático'!R295/'Formulario 4. Programático'!$F295,0)</f>
        <v>0</v>
      </c>
      <c r="Q295" s="829">
        <f>IFERROR('Formulario 4. Programático'!S295/'Formulario 4. Programático'!$F295,0)</f>
        <v>0</v>
      </c>
      <c r="R295" s="829">
        <f>IFERROR('Formulario 4. Programático'!T295/'Formulario 4. Programático'!$F295,0)</f>
        <v>0</v>
      </c>
    </row>
    <row r="296" spans="1:18" ht="22.5" outlineLevel="4">
      <c r="A296" s="389" t="s">
        <v>370</v>
      </c>
      <c r="B296" s="389" t="s">
        <v>372</v>
      </c>
      <c r="C296" s="389" t="s">
        <v>369</v>
      </c>
      <c r="D296" s="389" t="s">
        <v>857</v>
      </c>
      <c r="E296" s="754" t="s">
        <v>1367</v>
      </c>
      <c r="F296" s="829">
        <f>IFERROR('Formulario 4. Programático'!H296/'Formulario 4. Programático'!$F296,0)</f>
        <v>0</v>
      </c>
      <c r="G296" s="829">
        <f>IFERROR('Formulario 4. Programático'!I296/'Formulario 4. Programático'!$F296,0)</f>
        <v>0</v>
      </c>
      <c r="H296" s="829">
        <f>IFERROR('Formulario 4. Programático'!J296/'Formulario 4. Programático'!$F296,0)</f>
        <v>0</v>
      </c>
      <c r="I296" s="829">
        <f>IFERROR('Formulario 4. Programático'!K296/'Formulario 4. Programático'!$F296,0)</f>
        <v>0</v>
      </c>
      <c r="J296" s="829">
        <f>IFERROR('Formulario 4. Programático'!L296/'Formulario 4. Programático'!$F296,0)</f>
        <v>0</v>
      </c>
      <c r="K296" s="829">
        <f>IFERROR('Formulario 4. Programático'!M296/'Formulario 4. Programático'!$F296,0)</f>
        <v>0</v>
      </c>
      <c r="L296" s="829">
        <f>IFERROR('Formulario 4. Programático'!N296/'Formulario 4. Programático'!$F296,0)</f>
        <v>0</v>
      </c>
      <c r="M296" s="829">
        <f>IFERROR('Formulario 4. Programático'!O296/'Formulario 4. Programático'!$F296,0)</f>
        <v>0</v>
      </c>
      <c r="N296" s="829">
        <f>IFERROR('Formulario 4. Programático'!P296/'Formulario 4. Programático'!$F296,0)</f>
        <v>0</v>
      </c>
      <c r="O296" s="829">
        <f>IFERROR('Formulario 4. Programático'!Q296/'Formulario 4. Programático'!$F296,0)</f>
        <v>0</v>
      </c>
      <c r="P296" s="829">
        <f>IFERROR('Formulario 4. Programático'!R296/'Formulario 4. Programático'!$F296,0)</f>
        <v>0</v>
      </c>
      <c r="Q296" s="829">
        <f>IFERROR('Formulario 4. Programático'!S296/'Formulario 4. Programático'!$F296,0)</f>
        <v>0</v>
      </c>
      <c r="R296" s="829">
        <f>IFERROR('Formulario 4. Programático'!T296/'Formulario 4. Programático'!$F296,0)</f>
        <v>0</v>
      </c>
    </row>
    <row r="297" spans="1:18" ht="22.5" outlineLevel="4">
      <c r="A297" s="389" t="s">
        <v>370</v>
      </c>
      <c r="B297" s="389" t="s">
        <v>372</v>
      </c>
      <c r="C297" s="389" t="s">
        <v>369</v>
      </c>
      <c r="D297" s="389" t="s">
        <v>858</v>
      </c>
      <c r="E297" s="754" t="s">
        <v>2005</v>
      </c>
      <c r="F297" s="829">
        <f>IFERROR('Formulario 4. Programático'!H297/'Formulario 4. Programático'!$F297,0)</f>
        <v>0</v>
      </c>
      <c r="G297" s="829">
        <f>IFERROR('Formulario 4. Programático'!I297/'Formulario 4. Programático'!$F297,0)</f>
        <v>0</v>
      </c>
      <c r="H297" s="829">
        <f>IFERROR('Formulario 4. Programático'!J297/'Formulario 4. Programático'!$F297,0)</f>
        <v>0</v>
      </c>
      <c r="I297" s="829">
        <f>IFERROR('Formulario 4. Programático'!K297/'Formulario 4. Programático'!$F297,0)</f>
        <v>0</v>
      </c>
      <c r="J297" s="829">
        <f>IFERROR('Formulario 4. Programático'!L297/'Formulario 4. Programático'!$F297,0)</f>
        <v>0</v>
      </c>
      <c r="K297" s="829">
        <f>IFERROR('Formulario 4. Programático'!M297/'Formulario 4. Programático'!$F297,0)</f>
        <v>0</v>
      </c>
      <c r="L297" s="829">
        <f>IFERROR('Formulario 4. Programático'!N297/'Formulario 4. Programático'!$F297,0)</f>
        <v>0</v>
      </c>
      <c r="M297" s="829">
        <f>IFERROR('Formulario 4. Programático'!O297/'Formulario 4. Programático'!$F297,0)</f>
        <v>0</v>
      </c>
      <c r="N297" s="829">
        <f>IFERROR('Formulario 4. Programático'!P297/'Formulario 4. Programático'!$F297,0)</f>
        <v>0</v>
      </c>
      <c r="O297" s="829">
        <f>IFERROR('Formulario 4. Programático'!Q297/'Formulario 4. Programático'!$F297,0)</f>
        <v>0</v>
      </c>
      <c r="P297" s="829">
        <f>IFERROR('Formulario 4. Programático'!R297/'Formulario 4. Programático'!$F297,0)</f>
        <v>0</v>
      </c>
      <c r="Q297" s="829">
        <f>IFERROR('Formulario 4. Programático'!S297/'Formulario 4. Programático'!$F297,0)</f>
        <v>0</v>
      </c>
      <c r="R297" s="829">
        <f>IFERROR('Formulario 4. Programático'!T297/'Formulario 4. Programático'!$F297,0)</f>
        <v>0</v>
      </c>
    </row>
    <row r="298" spans="1:18" ht="22.5" outlineLevel="4">
      <c r="A298" s="389" t="s">
        <v>370</v>
      </c>
      <c r="B298" s="389" t="s">
        <v>372</v>
      </c>
      <c r="C298" s="389" t="s">
        <v>369</v>
      </c>
      <c r="D298" s="389" t="s">
        <v>859</v>
      </c>
      <c r="E298" s="754" t="s">
        <v>1368</v>
      </c>
      <c r="F298" s="829">
        <f>IFERROR('Formulario 4. Programático'!H298/'Formulario 4. Programático'!$F298,0)</f>
        <v>0</v>
      </c>
      <c r="G298" s="829">
        <f>IFERROR('Formulario 4. Programático'!I298/'Formulario 4. Programático'!$F298,0)</f>
        <v>0</v>
      </c>
      <c r="H298" s="829">
        <f>IFERROR('Formulario 4. Programático'!J298/'Formulario 4. Programático'!$F298,0)</f>
        <v>0</v>
      </c>
      <c r="I298" s="829">
        <f>IFERROR('Formulario 4. Programático'!K298/'Formulario 4. Programático'!$F298,0)</f>
        <v>0</v>
      </c>
      <c r="J298" s="829">
        <f>IFERROR('Formulario 4. Programático'!L298/'Formulario 4. Programático'!$F298,0)</f>
        <v>0</v>
      </c>
      <c r="K298" s="829">
        <f>IFERROR('Formulario 4. Programático'!M298/'Formulario 4. Programático'!$F298,0)</f>
        <v>0</v>
      </c>
      <c r="L298" s="829">
        <f>IFERROR('Formulario 4. Programático'!N298/'Formulario 4. Programático'!$F298,0)</f>
        <v>0</v>
      </c>
      <c r="M298" s="829">
        <f>IFERROR('Formulario 4. Programático'!O298/'Formulario 4. Programático'!$F298,0)</f>
        <v>0</v>
      </c>
      <c r="N298" s="829">
        <f>IFERROR('Formulario 4. Programático'!P298/'Formulario 4. Programático'!$F298,0)</f>
        <v>0</v>
      </c>
      <c r="O298" s="829">
        <f>IFERROR('Formulario 4. Programático'!Q298/'Formulario 4. Programático'!$F298,0)</f>
        <v>0</v>
      </c>
      <c r="P298" s="829">
        <f>IFERROR('Formulario 4. Programático'!R298/'Formulario 4. Programático'!$F298,0)</f>
        <v>0</v>
      </c>
      <c r="Q298" s="829">
        <f>IFERROR('Formulario 4. Programático'!S298/'Formulario 4. Programático'!$F298,0)</f>
        <v>0</v>
      </c>
      <c r="R298" s="829">
        <f>IFERROR('Formulario 4. Programático'!T298/'Formulario 4. Programático'!$F298,0)</f>
        <v>0</v>
      </c>
    </row>
    <row r="299" spans="1:18" ht="22.5" outlineLevel="4">
      <c r="A299" s="389" t="s">
        <v>370</v>
      </c>
      <c r="B299" s="389" t="s">
        <v>372</v>
      </c>
      <c r="C299" s="389" t="s">
        <v>369</v>
      </c>
      <c r="D299" s="389" t="s">
        <v>860</v>
      </c>
      <c r="E299" s="754" t="s">
        <v>2006</v>
      </c>
      <c r="F299" s="829">
        <f>IFERROR('Formulario 4. Programático'!H299/'Formulario 4. Programático'!$F299,0)</f>
        <v>0</v>
      </c>
      <c r="G299" s="829">
        <f>IFERROR('Formulario 4. Programático'!I299/'Formulario 4. Programático'!$F299,0)</f>
        <v>0</v>
      </c>
      <c r="H299" s="829">
        <f>IFERROR('Formulario 4. Programático'!J299/'Formulario 4. Programático'!$F299,0)</f>
        <v>0</v>
      </c>
      <c r="I299" s="829">
        <f>IFERROR('Formulario 4. Programático'!K299/'Formulario 4. Programático'!$F299,0)</f>
        <v>0</v>
      </c>
      <c r="J299" s="829">
        <f>IFERROR('Formulario 4. Programático'!L299/'Formulario 4. Programático'!$F299,0)</f>
        <v>0</v>
      </c>
      <c r="K299" s="829">
        <f>IFERROR('Formulario 4. Programático'!M299/'Formulario 4. Programático'!$F299,0)</f>
        <v>0</v>
      </c>
      <c r="L299" s="829">
        <f>IFERROR('Formulario 4. Programático'!N299/'Formulario 4. Programático'!$F299,0)</f>
        <v>0</v>
      </c>
      <c r="M299" s="829">
        <f>IFERROR('Formulario 4. Programático'!O299/'Formulario 4. Programático'!$F299,0)</f>
        <v>0</v>
      </c>
      <c r="N299" s="829">
        <f>IFERROR('Formulario 4. Programático'!P299/'Formulario 4. Programático'!$F299,0)</f>
        <v>0</v>
      </c>
      <c r="O299" s="829">
        <f>IFERROR('Formulario 4. Programático'!Q299/'Formulario 4. Programático'!$F299,0)</f>
        <v>0</v>
      </c>
      <c r="P299" s="829">
        <f>IFERROR('Formulario 4. Programático'!R299/'Formulario 4. Programático'!$F299,0)</f>
        <v>0</v>
      </c>
      <c r="Q299" s="829">
        <f>IFERROR('Formulario 4. Programático'!S299/'Formulario 4. Programático'!$F299,0)</f>
        <v>0</v>
      </c>
      <c r="R299" s="829">
        <f>IFERROR('Formulario 4. Programático'!T299/'Formulario 4. Programático'!$F299,0)</f>
        <v>0</v>
      </c>
    </row>
    <row r="300" spans="1:18" ht="22.5" outlineLevel="4">
      <c r="A300" s="389" t="s">
        <v>370</v>
      </c>
      <c r="B300" s="389" t="s">
        <v>372</v>
      </c>
      <c r="C300" s="389" t="s">
        <v>369</v>
      </c>
      <c r="D300" s="389" t="s">
        <v>861</v>
      </c>
      <c r="E300" s="754" t="s">
        <v>2007</v>
      </c>
      <c r="F300" s="829">
        <f>IFERROR('Formulario 4. Programático'!H300/'Formulario 4. Programático'!$F300,0)</f>
        <v>0</v>
      </c>
      <c r="G300" s="829">
        <f>IFERROR('Formulario 4. Programático'!I300/'Formulario 4. Programático'!$F300,0)</f>
        <v>0</v>
      </c>
      <c r="H300" s="829">
        <f>IFERROR('Formulario 4. Programático'!J300/'Formulario 4. Programático'!$F300,0)</f>
        <v>0</v>
      </c>
      <c r="I300" s="829">
        <f>IFERROR('Formulario 4. Programático'!K300/'Formulario 4. Programático'!$F300,0)</f>
        <v>0</v>
      </c>
      <c r="J300" s="829">
        <f>IFERROR('Formulario 4. Programático'!L300/'Formulario 4. Programático'!$F300,0)</f>
        <v>0</v>
      </c>
      <c r="K300" s="829">
        <f>IFERROR('Formulario 4. Programático'!M300/'Formulario 4. Programático'!$F300,0)</f>
        <v>0</v>
      </c>
      <c r="L300" s="829">
        <f>IFERROR('Formulario 4. Programático'!N300/'Formulario 4. Programático'!$F300,0)</f>
        <v>0</v>
      </c>
      <c r="M300" s="829">
        <f>IFERROR('Formulario 4. Programático'!O300/'Formulario 4. Programático'!$F300,0)</f>
        <v>0</v>
      </c>
      <c r="N300" s="829">
        <f>IFERROR('Formulario 4. Programático'!P300/'Formulario 4. Programático'!$F300,0)</f>
        <v>0</v>
      </c>
      <c r="O300" s="829">
        <f>IFERROR('Formulario 4. Programático'!Q300/'Formulario 4. Programático'!$F300,0)</f>
        <v>0</v>
      </c>
      <c r="P300" s="829">
        <f>IFERROR('Formulario 4. Programático'!R300/'Formulario 4. Programático'!$F300,0)</f>
        <v>0</v>
      </c>
      <c r="Q300" s="829">
        <f>IFERROR('Formulario 4. Programático'!S300/'Formulario 4. Programático'!$F300,0)</f>
        <v>0</v>
      </c>
      <c r="R300" s="829">
        <f>IFERROR('Formulario 4. Programático'!T300/'Formulario 4. Programático'!$F300,0)</f>
        <v>0</v>
      </c>
    </row>
    <row r="301" spans="1:18" ht="22.5" outlineLevel="4">
      <c r="A301" s="389" t="s">
        <v>370</v>
      </c>
      <c r="B301" s="389" t="s">
        <v>372</v>
      </c>
      <c r="C301" s="389" t="s">
        <v>369</v>
      </c>
      <c r="D301" s="389" t="s">
        <v>862</v>
      </c>
      <c r="E301" s="754" t="s">
        <v>1369</v>
      </c>
      <c r="F301" s="829">
        <f>IFERROR('Formulario 4. Programático'!H301/'Formulario 4. Programático'!$F301,0)</f>
        <v>0</v>
      </c>
      <c r="G301" s="829">
        <f>IFERROR('Formulario 4. Programático'!I301/'Formulario 4. Programático'!$F301,0)</f>
        <v>0</v>
      </c>
      <c r="H301" s="829">
        <f>IFERROR('Formulario 4. Programático'!J301/'Formulario 4. Programático'!$F301,0)</f>
        <v>0</v>
      </c>
      <c r="I301" s="829">
        <f>IFERROR('Formulario 4. Programático'!K301/'Formulario 4. Programático'!$F301,0)</f>
        <v>0</v>
      </c>
      <c r="J301" s="829">
        <f>IFERROR('Formulario 4. Programático'!L301/'Formulario 4. Programático'!$F301,0)</f>
        <v>0</v>
      </c>
      <c r="K301" s="829">
        <f>IFERROR('Formulario 4. Programático'!M301/'Formulario 4. Programático'!$F301,0)</f>
        <v>0</v>
      </c>
      <c r="L301" s="829">
        <f>IFERROR('Formulario 4. Programático'!N301/'Formulario 4. Programático'!$F301,0)</f>
        <v>0</v>
      </c>
      <c r="M301" s="829">
        <f>IFERROR('Formulario 4. Programático'!O301/'Formulario 4. Programático'!$F301,0)</f>
        <v>0</v>
      </c>
      <c r="N301" s="829">
        <f>IFERROR('Formulario 4. Programático'!P301/'Formulario 4. Programático'!$F301,0)</f>
        <v>0</v>
      </c>
      <c r="O301" s="829">
        <f>IFERROR('Formulario 4. Programático'!Q301/'Formulario 4. Programático'!$F301,0)</f>
        <v>0</v>
      </c>
      <c r="P301" s="829">
        <f>IFERROR('Formulario 4. Programático'!R301/'Formulario 4. Programático'!$F301,0)</f>
        <v>0</v>
      </c>
      <c r="Q301" s="829">
        <f>IFERROR('Formulario 4. Programático'!S301/'Formulario 4. Programático'!$F301,0)</f>
        <v>0</v>
      </c>
      <c r="R301" s="829">
        <f>IFERROR('Formulario 4. Programático'!T301/'Formulario 4. Programático'!$F301,0)</f>
        <v>0</v>
      </c>
    </row>
    <row r="302" spans="1:18" ht="22.5" outlineLevel="4">
      <c r="A302" s="389" t="s">
        <v>370</v>
      </c>
      <c r="B302" s="389" t="s">
        <v>372</v>
      </c>
      <c r="C302" s="389" t="s">
        <v>369</v>
      </c>
      <c r="D302" s="389" t="s">
        <v>863</v>
      </c>
      <c r="E302" s="754" t="s">
        <v>1370</v>
      </c>
      <c r="F302" s="829">
        <f>IFERROR('Formulario 4. Programático'!H302/'Formulario 4. Programático'!$F302,0)</f>
        <v>0</v>
      </c>
      <c r="G302" s="829">
        <f>IFERROR('Formulario 4. Programático'!I302/'Formulario 4. Programático'!$F302,0)</f>
        <v>0</v>
      </c>
      <c r="H302" s="829">
        <f>IFERROR('Formulario 4. Programático'!J302/'Formulario 4. Programático'!$F302,0)</f>
        <v>0</v>
      </c>
      <c r="I302" s="829">
        <f>IFERROR('Formulario 4. Programático'!K302/'Formulario 4. Programático'!$F302,0)</f>
        <v>0</v>
      </c>
      <c r="J302" s="829">
        <f>IFERROR('Formulario 4. Programático'!L302/'Formulario 4. Programático'!$F302,0)</f>
        <v>0</v>
      </c>
      <c r="K302" s="829">
        <f>IFERROR('Formulario 4. Programático'!M302/'Formulario 4. Programático'!$F302,0)</f>
        <v>0</v>
      </c>
      <c r="L302" s="829">
        <f>IFERROR('Formulario 4. Programático'!N302/'Formulario 4. Programático'!$F302,0)</f>
        <v>0</v>
      </c>
      <c r="M302" s="829">
        <f>IFERROR('Formulario 4. Programático'!O302/'Formulario 4. Programático'!$F302,0)</f>
        <v>0</v>
      </c>
      <c r="N302" s="829">
        <f>IFERROR('Formulario 4. Programático'!P302/'Formulario 4. Programático'!$F302,0)</f>
        <v>0</v>
      </c>
      <c r="O302" s="829">
        <f>IFERROR('Formulario 4. Programático'!Q302/'Formulario 4. Programático'!$F302,0)</f>
        <v>0</v>
      </c>
      <c r="P302" s="829">
        <f>IFERROR('Formulario 4. Programático'!R302/'Formulario 4. Programático'!$F302,0)</f>
        <v>0</v>
      </c>
      <c r="Q302" s="829">
        <f>IFERROR('Formulario 4. Programático'!S302/'Formulario 4. Programático'!$F302,0)</f>
        <v>0</v>
      </c>
      <c r="R302" s="829">
        <f>IFERROR('Formulario 4. Programático'!T302/'Formulario 4. Programático'!$F302,0)</f>
        <v>0</v>
      </c>
    </row>
    <row r="303" spans="1:18" ht="22.5" outlineLevel="4">
      <c r="A303" s="389" t="s">
        <v>370</v>
      </c>
      <c r="B303" s="389" t="s">
        <v>372</v>
      </c>
      <c r="C303" s="389" t="s">
        <v>369</v>
      </c>
      <c r="D303" s="389" t="s">
        <v>864</v>
      </c>
      <c r="E303" s="754" t="s">
        <v>1371</v>
      </c>
      <c r="F303" s="829">
        <f>IFERROR('Formulario 4. Programático'!H303/'Formulario 4. Programático'!$F303,0)</f>
        <v>0</v>
      </c>
      <c r="G303" s="829">
        <f>IFERROR('Formulario 4. Programático'!I303/'Formulario 4. Programático'!$F303,0)</f>
        <v>0</v>
      </c>
      <c r="H303" s="829">
        <f>IFERROR('Formulario 4. Programático'!J303/'Formulario 4. Programático'!$F303,0)</f>
        <v>0</v>
      </c>
      <c r="I303" s="829">
        <f>IFERROR('Formulario 4. Programático'!K303/'Formulario 4. Programático'!$F303,0)</f>
        <v>0</v>
      </c>
      <c r="J303" s="829">
        <f>IFERROR('Formulario 4. Programático'!L303/'Formulario 4. Programático'!$F303,0)</f>
        <v>0</v>
      </c>
      <c r="K303" s="829">
        <f>IFERROR('Formulario 4. Programático'!M303/'Formulario 4. Programático'!$F303,0)</f>
        <v>0</v>
      </c>
      <c r="L303" s="829">
        <f>IFERROR('Formulario 4. Programático'!N303/'Formulario 4. Programático'!$F303,0)</f>
        <v>0</v>
      </c>
      <c r="M303" s="829">
        <f>IFERROR('Formulario 4. Programático'!O303/'Formulario 4. Programático'!$F303,0)</f>
        <v>0</v>
      </c>
      <c r="N303" s="829">
        <f>IFERROR('Formulario 4. Programático'!P303/'Formulario 4. Programático'!$F303,0)</f>
        <v>0</v>
      </c>
      <c r="O303" s="829">
        <f>IFERROR('Formulario 4. Programático'!Q303/'Formulario 4. Programático'!$F303,0)</f>
        <v>0</v>
      </c>
      <c r="P303" s="829">
        <f>IFERROR('Formulario 4. Programático'!R303/'Formulario 4. Programático'!$F303,0)</f>
        <v>0</v>
      </c>
      <c r="Q303" s="829">
        <f>IFERROR('Formulario 4. Programático'!S303/'Formulario 4. Programático'!$F303,0)</f>
        <v>0</v>
      </c>
      <c r="R303" s="829">
        <f>IFERROR('Formulario 4. Programático'!T303/'Formulario 4. Programático'!$F303,0)</f>
        <v>0</v>
      </c>
    </row>
    <row r="304" spans="1:18" ht="22.5" outlineLevel="4">
      <c r="A304" s="389" t="s">
        <v>370</v>
      </c>
      <c r="B304" s="389" t="s">
        <v>372</v>
      </c>
      <c r="C304" s="389" t="s">
        <v>369</v>
      </c>
      <c r="D304" s="389" t="s">
        <v>865</v>
      </c>
      <c r="E304" s="754" t="s">
        <v>1372</v>
      </c>
      <c r="F304" s="829">
        <f>IFERROR('Formulario 4. Programático'!H304/'Formulario 4. Programático'!$F304,0)</f>
        <v>0</v>
      </c>
      <c r="G304" s="829">
        <f>IFERROR('Formulario 4. Programático'!I304/'Formulario 4. Programático'!$F304,0)</f>
        <v>0</v>
      </c>
      <c r="H304" s="829">
        <f>IFERROR('Formulario 4. Programático'!J304/'Formulario 4. Programático'!$F304,0)</f>
        <v>0</v>
      </c>
      <c r="I304" s="829">
        <f>IFERROR('Formulario 4. Programático'!K304/'Formulario 4. Programático'!$F304,0)</f>
        <v>0</v>
      </c>
      <c r="J304" s="829">
        <f>IFERROR('Formulario 4. Programático'!L304/'Formulario 4. Programático'!$F304,0)</f>
        <v>0</v>
      </c>
      <c r="K304" s="829">
        <f>IFERROR('Formulario 4. Programático'!M304/'Formulario 4. Programático'!$F304,0)</f>
        <v>0</v>
      </c>
      <c r="L304" s="829">
        <f>IFERROR('Formulario 4. Programático'!N304/'Formulario 4. Programático'!$F304,0)</f>
        <v>0</v>
      </c>
      <c r="M304" s="829">
        <f>IFERROR('Formulario 4. Programático'!O304/'Formulario 4. Programático'!$F304,0)</f>
        <v>0</v>
      </c>
      <c r="N304" s="829">
        <f>IFERROR('Formulario 4. Programático'!P304/'Formulario 4. Programático'!$F304,0)</f>
        <v>0</v>
      </c>
      <c r="O304" s="829">
        <f>IFERROR('Formulario 4. Programático'!Q304/'Formulario 4. Programático'!$F304,0)</f>
        <v>0</v>
      </c>
      <c r="P304" s="829">
        <f>IFERROR('Formulario 4. Programático'!R304/'Formulario 4. Programático'!$F304,0)</f>
        <v>0</v>
      </c>
      <c r="Q304" s="829">
        <f>IFERROR('Formulario 4. Programático'!S304/'Formulario 4. Programático'!$F304,0)</f>
        <v>0</v>
      </c>
      <c r="R304" s="829">
        <f>IFERROR('Formulario 4. Programático'!T304/'Formulario 4. Programático'!$F304,0)</f>
        <v>0</v>
      </c>
    </row>
    <row r="305" spans="1:18" ht="22.5" outlineLevel="4">
      <c r="A305" s="389" t="s">
        <v>370</v>
      </c>
      <c r="B305" s="389" t="s">
        <v>372</v>
      </c>
      <c r="C305" s="389" t="s">
        <v>369</v>
      </c>
      <c r="D305" s="389" t="s">
        <v>866</v>
      </c>
      <c r="E305" s="754" t="s">
        <v>1373</v>
      </c>
      <c r="F305" s="829">
        <f>IFERROR('Formulario 4. Programático'!H305/'Formulario 4. Programático'!$F305,0)</f>
        <v>0</v>
      </c>
      <c r="G305" s="829">
        <f>IFERROR('Formulario 4. Programático'!I305/'Formulario 4. Programático'!$F305,0)</f>
        <v>0</v>
      </c>
      <c r="H305" s="829">
        <f>IFERROR('Formulario 4. Programático'!J305/'Formulario 4. Programático'!$F305,0)</f>
        <v>0</v>
      </c>
      <c r="I305" s="829">
        <f>IFERROR('Formulario 4. Programático'!K305/'Formulario 4. Programático'!$F305,0)</f>
        <v>0</v>
      </c>
      <c r="J305" s="829">
        <f>IFERROR('Formulario 4. Programático'!L305/'Formulario 4. Programático'!$F305,0)</f>
        <v>0</v>
      </c>
      <c r="K305" s="829">
        <f>IFERROR('Formulario 4. Programático'!M305/'Formulario 4. Programático'!$F305,0)</f>
        <v>0</v>
      </c>
      <c r="L305" s="829">
        <f>IFERROR('Formulario 4. Programático'!N305/'Formulario 4. Programático'!$F305,0)</f>
        <v>0</v>
      </c>
      <c r="M305" s="829">
        <f>IFERROR('Formulario 4. Programático'!O305/'Formulario 4. Programático'!$F305,0)</f>
        <v>0</v>
      </c>
      <c r="N305" s="829">
        <f>IFERROR('Formulario 4. Programático'!P305/'Formulario 4. Programático'!$F305,0)</f>
        <v>0</v>
      </c>
      <c r="O305" s="829">
        <f>IFERROR('Formulario 4. Programático'!Q305/'Formulario 4. Programático'!$F305,0)</f>
        <v>0</v>
      </c>
      <c r="P305" s="829">
        <f>IFERROR('Formulario 4. Programático'!R305/'Formulario 4. Programático'!$F305,0)</f>
        <v>0</v>
      </c>
      <c r="Q305" s="829">
        <f>IFERROR('Formulario 4. Programático'!S305/'Formulario 4. Programático'!$F305,0)</f>
        <v>0</v>
      </c>
      <c r="R305" s="829">
        <f>IFERROR('Formulario 4. Programático'!T305/'Formulario 4. Programático'!$F305,0)</f>
        <v>0</v>
      </c>
    </row>
    <row r="306" spans="1:18" ht="22.5" outlineLevel="4">
      <c r="A306" s="389" t="s">
        <v>370</v>
      </c>
      <c r="B306" s="389" t="s">
        <v>372</v>
      </c>
      <c r="C306" s="389" t="s">
        <v>369</v>
      </c>
      <c r="D306" s="389" t="s">
        <v>867</v>
      </c>
      <c r="E306" s="754" t="s">
        <v>1374</v>
      </c>
      <c r="F306" s="829">
        <f>IFERROR('Formulario 4. Programático'!H306/'Formulario 4. Programático'!$F306,0)</f>
        <v>0</v>
      </c>
      <c r="G306" s="829">
        <f>IFERROR('Formulario 4. Programático'!I306/'Formulario 4. Programático'!$F306,0)</f>
        <v>0</v>
      </c>
      <c r="H306" s="829">
        <f>IFERROR('Formulario 4. Programático'!J306/'Formulario 4. Programático'!$F306,0)</f>
        <v>0</v>
      </c>
      <c r="I306" s="829">
        <f>IFERROR('Formulario 4. Programático'!K306/'Formulario 4. Programático'!$F306,0)</f>
        <v>0</v>
      </c>
      <c r="J306" s="829">
        <f>IFERROR('Formulario 4. Programático'!L306/'Formulario 4. Programático'!$F306,0)</f>
        <v>0</v>
      </c>
      <c r="K306" s="829">
        <f>IFERROR('Formulario 4. Programático'!M306/'Formulario 4. Programático'!$F306,0)</f>
        <v>0</v>
      </c>
      <c r="L306" s="829">
        <f>IFERROR('Formulario 4. Programático'!N306/'Formulario 4. Programático'!$F306,0)</f>
        <v>0</v>
      </c>
      <c r="M306" s="829">
        <f>IFERROR('Formulario 4. Programático'!O306/'Formulario 4. Programático'!$F306,0)</f>
        <v>0</v>
      </c>
      <c r="N306" s="829">
        <f>IFERROR('Formulario 4. Programático'!P306/'Formulario 4. Programático'!$F306,0)</f>
        <v>0</v>
      </c>
      <c r="O306" s="829">
        <f>IFERROR('Formulario 4. Programático'!Q306/'Formulario 4. Programático'!$F306,0)</f>
        <v>0</v>
      </c>
      <c r="P306" s="829">
        <f>IFERROR('Formulario 4. Programático'!R306/'Formulario 4. Programático'!$F306,0)</f>
        <v>0</v>
      </c>
      <c r="Q306" s="829">
        <f>IFERROR('Formulario 4. Programático'!S306/'Formulario 4. Programático'!$F306,0)</f>
        <v>0</v>
      </c>
      <c r="R306" s="829">
        <f>IFERROR('Formulario 4. Programático'!T306/'Formulario 4. Programático'!$F306,0)</f>
        <v>0</v>
      </c>
    </row>
    <row r="307" spans="1:18" ht="11.25" outlineLevel="4">
      <c r="A307" s="389" t="s">
        <v>370</v>
      </c>
      <c r="B307" s="389" t="s">
        <v>372</v>
      </c>
      <c r="C307" s="389" t="s">
        <v>369</v>
      </c>
      <c r="D307" s="389" t="s">
        <v>868</v>
      </c>
      <c r="E307" s="754" t="s">
        <v>1375</v>
      </c>
      <c r="F307" s="829">
        <f>IFERROR('Formulario 4. Programático'!H307/'Formulario 4. Programático'!$F307,0)</f>
        <v>0</v>
      </c>
      <c r="G307" s="829">
        <f>IFERROR('Formulario 4. Programático'!I307/'Formulario 4. Programático'!$F307,0)</f>
        <v>0</v>
      </c>
      <c r="H307" s="829">
        <f>IFERROR('Formulario 4. Programático'!J307/'Formulario 4. Programático'!$F307,0)</f>
        <v>0</v>
      </c>
      <c r="I307" s="829">
        <f>IFERROR('Formulario 4. Programático'!K307/'Formulario 4. Programático'!$F307,0)</f>
        <v>0</v>
      </c>
      <c r="J307" s="829">
        <f>IFERROR('Formulario 4. Programático'!L307/'Formulario 4. Programático'!$F307,0)</f>
        <v>0</v>
      </c>
      <c r="K307" s="829">
        <f>IFERROR('Formulario 4. Programático'!M307/'Formulario 4. Programático'!$F307,0)</f>
        <v>0</v>
      </c>
      <c r="L307" s="829">
        <f>IFERROR('Formulario 4. Programático'!N307/'Formulario 4. Programático'!$F307,0)</f>
        <v>0</v>
      </c>
      <c r="M307" s="829">
        <f>IFERROR('Formulario 4. Programático'!O307/'Formulario 4. Programático'!$F307,0)</f>
        <v>0</v>
      </c>
      <c r="N307" s="829">
        <f>IFERROR('Formulario 4. Programático'!P307/'Formulario 4. Programático'!$F307,0)</f>
        <v>0</v>
      </c>
      <c r="O307" s="829">
        <f>IFERROR('Formulario 4. Programático'!Q307/'Formulario 4. Programático'!$F307,0)</f>
        <v>0</v>
      </c>
      <c r="P307" s="829">
        <f>IFERROR('Formulario 4. Programático'!R307/'Formulario 4. Programático'!$F307,0)</f>
        <v>0</v>
      </c>
      <c r="Q307" s="829">
        <f>IFERROR('Formulario 4. Programático'!S307/'Formulario 4. Programático'!$F307,0)</f>
        <v>0</v>
      </c>
      <c r="R307" s="829">
        <f>IFERROR('Formulario 4. Programático'!T307/'Formulario 4. Programático'!$F307,0)</f>
        <v>0</v>
      </c>
    </row>
    <row r="308" spans="1:18" ht="22.5" outlineLevel="4">
      <c r="A308" s="389" t="s">
        <v>370</v>
      </c>
      <c r="B308" s="389" t="s">
        <v>372</v>
      </c>
      <c r="C308" s="389" t="s">
        <v>369</v>
      </c>
      <c r="D308" s="389" t="s">
        <v>869</v>
      </c>
      <c r="E308" s="754" t="s">
        <v>1376</v>
      </c>
      <c r="F308" s="829">
        <f>IFERROR('Formulario 4. Programático'!H308/'Formulario 4. Programático'!$F308,0)</f>
        <v>0</v>
      </c>
      <c r="G308" s="829">
        <f>IFERROR('Formulario 4. Programático'!I308/'Formulario 4. Programático'!$F308,0)</f>
        <v>0</v>
      </c>
      <c r="H308" s="829">
        <f>IFERROR('Formulario 4. Programático'!J308/'Formulario 4. Programático'!$F308,0)</f>
        <v>0</v>
      </c>
      <c r="I308" s="829">
        <f>IFERROR('Formulario 4. Programático'!K308/'Formulario 4. Programático'!$F308,0)</f>
        <v>0</v>
      </c>
      <c r="J308" s="829">
        <f>IFERROR('Formulario 4. Programático'!L308/'Formulario 4. Programático'!$F308,0)</f>
        <v>0</v>
      </c>
      <c r="K308" s="829">
        <f>IFERROR('Formulario 4. Programático'!M308/'Formulario 4. Programático'!$F308,0)</f>
        <v>0</v>
      </c>
      <c r="L308" s="829">
        <f>IFERROR('Formulario 4. Programático'!N308/'Formulario 4. Programático'!$F308,0)</f>
        <v>0</v>
      </c>
      <c r="M308" s="829">
        <f>IFERROR('Formulario 4. Programático'!O308/'Formulario 4. Programático'!$F308,0)</f>
        <v>0</v>
      </c>
      <c r="N308" s="829">
        <f>IFERROR('Formulario 4. Programático'!P308/'Formulario 4. Programático'!$F308,0)</f>
        <v>0</v>
      </c>
      <c r="O308" s="829">
        <f>IFERROR('Formulario 4. Programático'!Q308/'Formulario 4. Programático'!$F308,0)</f>
        <v>0</v>
      </c>
      <c r="P308" s="829">
        <f>IFERROR('Formulario 4. Programático'!R308/'Formulario 4. Programático'!$F308,0)</f>
        <v>0</v>
      </c>
      <c r="Q308" s="829">
        <f>IFERROR('Formulario 4. Programático'!S308/'Formulario 4. Programático'!$F308,0)</f>
        <v>0</v>
      </c>
      <c r="R308" s="829">
        <f>IFERROR('Formulario 4. Programático'!T308/'Formulario 4. Programático'!$F308,0)</f>
        <v>0</v>
      </c>
    </row>
    <row r="309" spans="1:18" ht="22.5" outlineLevel="4">
      <c r="A309" s="389" t="s">
        <v>370</v>
      </c>
      <c r="B309" s="389" t="s">
        <v>372</v>
      </c>
      <c r="C309" s="389" t="s">
        <v>369</v>
      </c>
      <c r="D309" s="389" t="s">
        <v>870</v>
      </c>
      <c r="E309" s="754" t="s">
        <v>1377</v>
      </c>
      <c r="F309" s="829">
        <f>IFERROR('Formulario 4. Programático'!H309/'Formulario 4. Programático'!$F309,0)</f>
        <v>0</v>
      </c>
      <c r="G309" s="829">
        <f>IFERROR('Formulario 4. Programático'!I309/'Formulario 4. Programático'!$F309,0)</f>
        <v>0</v>
      </c>
      <c r="H309" s="829">
        <f>IFERROR('Formulario 4. Programático'!J309/'Formulario 4. Programático'!$F309,0)</f>
        <v>0</v>
      </c>
      <c r="I309" s="829">
        <f>IFERROR('Formulario 4. Programático'!K309/'Formulario 4. Programático'!$F309,0)</f>
        <v>0</v>
      </c>
      <c r="J309" s="829">
        <f>IFERROR('Formulario 4. Programático'!L309/'Formulario 4. Programático'!$F309,0)</f>
        <v>0</v>
      </c>
      <c r="K309" s="829">
        <f>IFERROR('Formulario 4. Programático'!M309/'Formulario 4. Programático'!$F309,0)</f>
        <v>0</v>
      </c>
      <c r="L309" s="829">
        <f>IFERROR('Formulario 4. Programático'!N309/'Formulario 4. Programático'!$F309,0)</f>
        <v>0</v>
      </c>
      <c r="M309" s="829">
        <f>IFERROR('Formulario 4. Programático'!O309/'Formulario 4. Programático'!$F309,0)</f>
        <v>0</v>
      </c>
      <c r="N309" s="829">
        <f>IFERROR('Formulario 4. Programático'!P309/'Formulario 4. Programático'!$F309,0)</f>
        <v>0</v>
      </c>
      <c r="O309" s="829">
        <f>IFERROR('Formulario 4. Programático'!Q309/'Formulario 4. Programático'!$F309,0)</f>
        <v>0</v>
      </c>
      <c r="P309" s="829">
        <f>IFERROR('Formulario 4. Programático'!R309/'Formulario 4. Programático'!$F309,0)</f>
        <v>0</v>
      </c>
      <c r="Q309" s="829">
        <f>IFERROR('Formulario 4. Programático'!S309/'Formulario 4. Programático'!$F309,0)</f>
        <v>0</v>
      </c>
      <c r="R309" s="829">
        <f>IFERROR('Formulario 4. Programático'!T309/'Formulario 4. Programático'!$F309,0)</f>
        <v>0</v>
      </c>
    </row>
    <row r="310" spans="1:18" ht="22.5" outlineLevel="4">
      <c r="A310" s="389" t="s">
        <v>370</v>
      </c>
      <c r="B310" s="389" t="s">
        <v>372</v>
      </c>
      <c r="C310" s="389" t="s">
        <v>369</v>
      </c>
      <c r="D310" s="389" t="s">
        <v>871</v>
      </c>
      <c r="E310" s="754" t="s">
        <v>1378</v>
      </c>
      <c r="F310" s="829">
        <f>IFERROR('Formulario 4. Programático'!H310/'Formulario 4. Programático'!$F310,0)</f>
        <v>0</v>
      </c>
      <c r="G310" s="829">
        <f>IFERROR('Formulario 4. Programático'!I310/'Formulario 4. Programático'!$F310,0)</f>
        <v>0</v>
      </c>
      <c r="H310" s="829">
        <f>IFERROR('Formulario 4. Programático'!J310/'Formulario 4. Programático'!$F310,0)</f>
        <v>0</v>
      </c>
      <c r="I310" s="829">
        <f>IFERROR('Formulario 4. Programático'!K310/'Formulario 4. Programático'!$F310,0)</f>
        <v>0</v>
      </c>
      <c r="J310" s="829">
        <f>IFERROR('Formulario 4. Programático'!L310/'Formulario 4. Programático'!$F310,0)</f>
        <v>0</v>
      </c>
      <c r="K310" s="829">
        <f>IFERROR('Formulario 4. Programático'!M310/'Formulario 4. Programático'!$F310,0)</f>
        <v>0</v>
      </c>
      <c r="L310" s="829">
        <f>IFERROR('Formulario 4. Programático'!N310/'Formulario 4. Programático'!$F310,0)</f>
        <v>0</v>
      </c>
      <c r="M310" s="829">
        <f>IFERROR('Formulario 4. Programático'!O310/'Formulario 4. Programático'!$F310,0)</f>
        <v>0</v>
      </c>
      <c r="N310" s="829">
        <f>IFERROR('Formulario 4. Programático'!P310/'Formulario 4. Programático'!$F310,0)</f>
        <v>0</v>
      </c>
      <c r="O310" s="829">
        <f>IFERROR('Formulario 4. Programático'!Q310/'Formulario 4. Programático'!$F310,0)</f>
        <v>0</v>
      </c>
      <c r="P310" s="829">
        <f>IFERROR('Formulario 4. Programático'!R310/'Formulario 4. Programático'!$F310,0)</f>
        <v>0</v>
      </c>
      <c r="Q310" s="829">
        <f>IFERROR('Formulario 4. Programático'!S310/'Formulario 4. Programático'!$F310,0)</f>
        <v>0</v>
      </c>
      <c r="R310" s="829">
        <f>IFERROR('Formulario 4. Programático'!T310/'Formulario 4. Programático'!$F310,0)</f>
        <v>0</v>
      </c>
    </row>
    <row r="311" spans="1:18" ht="11.25" outlineLevel="4">
      <c r="A311" s="389" t="s">
        <v>370</v>
      </c>
      <c r="B311" s="389" t="s">
        <v>372</v>
      </c>
      <c r="C311" s="389" t="s">
        <v>369</v>
      </c>
      <c r="D311" s="389" t="s">
        <v>872</v>
      </c>
      <c r="E311" s="754" t="s">
        <v>1379</v>
      </c>
      <c r="F311" s="829">
        <f>IFERROR('Formulario 4. Programático'!H311/'Formulario 4. Programático'!$F311,0)</f>
        <v>0</v>
      </c>
      <c r="G311" s="829">
        <f>IFERROR('Formulario 4. Programático'!I311/'Formulario 4. Programático'!$F311,0)</f>
        <v>0</v>
      </c>
      <c r="H311" s="829">
        <f>IFERROR('Formulario 4. Programático'!J311/'Formulario 4. Programático'!$F311,0)</f>
        <v>0</v>
      </c>
      <c r="I311" s="829">
        <f>IFERROR('Formulario 4. Programático'!K311/'Formulario 4. Programático'!$F311,0)</f>
        <v>0</v>
      </c>
      <c r="J311" s="829">
        <f>IFERROR('Formulario 4. Programático'!L311/'Formulario 4. Programático'!$F311,0)</f>
        <v>0</v>
      </c>
      <c r="K311" s="829">
        <f>IFERROR('Formulario 4. Programático'!M311/'Formulario 4. Programático'!$F311,0)</f>
        <v>0</v>
      </c>
      <c r="L311" s="829">
        <f>IFERROR('Formulario 4. Programático'!N311/'Formulario 4. Programático'!$F311,0)</f>
        <v>0</v>
      </c>
      <c r="M311" s="829">
        <f>IFERROR('Formulario 4. Programático'!O311/'Formulario 4. Programático'!$F311,0)</f>
        <v>0</v>
      </c>
      <c r="N311" s="829">
        <f>IFERROR('Formulario 4. Programático'!P311/'Formulario 4. Programático'!$F311,0)</f>
        <v>0</v>
      </c>
      <c r="O311" s="829">
        <f>IFERROR('Formulario 4. Programático'!Q311/'Formulario 4. Programático'!$F311,0)</f>
        <v>0</v>
      </c>
      <c r="P311" s="829">
        <f>IFERROR('Formulario 4. Programático'!R311/'Formulario 4. Programático'!$F311,0)</f>
        <v>0</v>
      </c>
      <c r="Q311" s="829">
        <f>IFERROR('Formulario 4. Programático'!S311/'Formulario 4. Programático'!$F311,0)</f>
        <v>0</v>
      </c>
      <c r="R311" s="829">
        <f>IFERROR('Formulario 4. Programático'!T311/'Formulario 4. Programático'!$F311,0)</f>
        <v>0</v>
      </c>
    </row>
    <row r="312" spans="1:18" ht="11.25" outlineLevel="4">
      <c r="A312" s="389" t="s">
        <v>370</v>
      </c>
      <c r="B312" s="389" t="s">
        <v>372</v>
      </c>
      <c r="C312" s="389" t="s">
        <v>369</v>
      </c>
      <c r="D312" s="389" t="s">
        <v>873</v>
      </c>
      <c r="E312" s="754" t="s">
        <v>1380</v>
      </c>
      <c r="F312" s="829">
        <f>IFERROR('Formulario 4. Programático'!H312/'Formulario 4. Programático'!$F312,0)</f>
        <v>0</v>
      </c>
      <c r="G312" s="829">
        <f>IFERROR('Formulario 4. Programático'!I312/'Formulario 4. Programático'!$F312,0)</f>
        <v>0</v>
      </c>
      <c r="H312" s="829">
        <f>IFERROR('Formulario 4. Programático'!J312/'Formulario 4. Programático'!$F312,0)</f>
        <v>0</v>
      </c>
      <c r="I312" s="829">
        <f>IFERROR('Formulario 4. Programático'!K312/'Formulario 4. Programático'!$F312,0)</f>
        <v>0</v>
      </c>
      <c r="J312" s="829">
        <f>IFERROR('Formulario 4. Programático'!L312/'Formulario 4. Programático'!$F312,0)</f>
        <v>0</v>
      </c>
      <c r="K312" s="829">
        <f>IFERROR('Formulario 4. Programático'!M312/'Formulario 4. Programático'!$F312,0)</f>
        <v>0</v>
      </c>
      <c r="L312" s="829">
        <f>IFERROR('Formulario 4. Programático'!N312/'Formulario 4. Programático'!$F312,0)</f>
        <v>0</v>
      </c>
      <c r="M312" s="829">
        <f>IFERROR('Formulario 4. Programático'!O312/'Formulario 4. Programático'!$F312,0)</f>
        <v>0</v>
      </c>
      <c r="N312" s="829">
        <f>IFERROR('Formulario 4. Programático'!P312/'Formulario 4. Programático'!$F312,0)</f>
        <v>0</v>
      </c>
      <c r="O312" s="829">
        <f>IFERROR('Formulario 4. Programático'!Q312/'Formulario 4. Programático'!$F312,0)</f>
        <v>0</v>
      </c>
      <c r="P312" s="829">
        <f>IFERROR('Formulario 4. Programático'!R312/'Formulario 4. Programático'!$F312,0)</f>
        <v>0</v>
      </c>
      <c r="Q312" s="829">
        <f>IFERROR('Formulario 4. Programático'!S312/'Formulario 4. Programático'!$F312,0)</f>
        <v>0</v>
      </c>
      <c r="R312" s="829">
        <f>IFERROR('Formulario 4. Programático'!T312/'Formulario 4. Programático'!$F312,0)</f>
        <v>0</v>
      </c>
    </row>
    <row r="313" spans="1:18" ht="11.25" outlineLevel="4">
      <c r="A313" s="389" t="s">
        <v>370</v>
      </c>
      <c r="B313" s="389" t="s">
        <v>372</v>
      </c>
      <c r="C313" s="389" t="s">
        <v>369</v>
      </c>
      <c r="D313" s="389" t="s">
        <v>874</v>
      </c>
      <c r="E313" s="754" t="s">
        <v>1381</v>
      </c>
      <c r="F313" s="829">
        <f>IFERROR('Formulario 4. Programático'!H313/'Formulario 4. Programático'!$F313,0)</f>
        <v>0</v>
      </c>
      <c r="G313" s="829">
        <f>IFERROR('Formulario 4. Programático'!I313/'Formulario 4. Programático'!$F313,0)</f>
        <v>0</v>
      </c>
      <c r="H313" s="829">
        <f>IFERROR('Formulario 4. Programático'!J313/'Formulario 4. Programático'!$F313,0)</f>
        <v>0</v>
      </c>
      <c r="I313" s="829">
        <f>IFERROR('Formulario 4. Programático'!K313/'Formulario 4. Programático'!$F313,0)</f>
        <v>0</v>
      </c>
      <c r="J313" s="829">
        <f>IFERROR('Formulario 4. Programático'!L313/'Formulario 4. Programático'!$F313,0)</f>
        <v>0</v>
      </c>
      <c r="K313" s="829">
        <f>IFERROR('Formulario 4. Programático'!M313/'Formulario 4. Programático'!$F313,0)</f>
        <v>0</v>
      </c>
      <c r="L313" s="829">
        <f>IFERROR('Formulario 4. Programático'!N313/'Formulario 4. Programático'!$F313,0)</f>
        <v>0</v>
      </c>
      <c r="M313" s="829">
        <f>IFERROR('Formulario 4. Programático'!O313/'Formulario 4. Programático'!$F313,0)</f>
        <v>0</v>
      </c>
      <c r="N313" s="829">
        <f>IFERROR('Formulario 4. Programático'!P313/'Formulario 4. Programático'!$F313,0)</f>
        <v>0</v>
      </c>
      <c r="O313" s="829">
        <f>IFERROR('Formulario 4. Programático'!Q313/'Formulario 4. Programático'!$F313,0)</f>
        <v>0</v>
      </c>
      <c r="P313" s="829">
        <f>IFERROR('Formulario 4. Programático'!R313/'Formulario 4. Programático'!$F313,0)</f>
        <v>0</v>
      </c>
      <c r="Q313" s="829">
        <f>IFERROR('Formulario 4. Programático'!S313/'Formulario 4. Programático'!$F313,0)</f>
        <v>0</v>
      </c>
      <c r="R313" s="829">
        <f>IFERROR('Formulario 4. Programático'!T313/'Formulario 4. Programático'!$F313,0)</f>
        <v>0</v>
      </c>
    </row>
    <row r="314" spans="1:18" ht="11.25" outlineLevel="4">
      <c r="A314" s="389" t="s">
        <v>370</v>
      </c>
      <c r="B314" s="389" t="s">
        <v>372</v>
      </c>
      <c r="C314" s="389" t="s">
        <v>369</v>
      </c>
      <c r="D314" s="389" t="s">
        <v>875</v>
      </c>
      <c r="E314" s="754" t="s">
        <v>1382</v>
      </c>
      <c r="F314" s="829">
        <f>IFERROR('Formulario 4. Programático'!H314/'Formulario 4. Programático'!$F314,0)</f>
        <v>0</v>
      </c>
      <c r="G314" s="829">
        <f>IFERROR('Formulario 4. Programático'!I314/'Formulario 4. Programático'!$F314,0)</f>
        <v>0</v>
      </c>
      <c r="H314" s="829">
        <f>IFERROR('Formulario 4. Programático'!J314/'Formulario 4. Programático'!$F314,0)</f>
        <v>0</v>
      </c>
      <c r="I314" s="829">
        <f>IFERROR('Formulario 4. Programático'!K314/'Formulario 4. Programático'!$F314,0)</f>
        <v>0</v>
      </c>
      <c r="J314" s="829">
        <f>IFERROR('Formulario 4. Programático'!L314/'Formulario 4. Programático'!$F314,0)</f>
        <v>0</v>
      </c>
      <c r="K314" s="829">
        <f>IFERROR('Formulario 4. Programático'!M314/'Formulario 4. Programático'!$F314,0)</f>
        <v>0</v>
      </c>
      <c r="L314" s="829">
        <f>IFERROR('Formulario 4. Programático'!N314/'Formulario 4. Programático'!$F314,0)</f>
        <v>0</v>
      </c>
      <c r="M314" s="829">
        <f>IFERROR('Formulario 4. Programático'!O314/'Formulario 4. Programático'!$F314,0)</f>
        <v>0</v>
      </c>
      <c r="N314" s="829">
        <f>IFERROR('Formulario 4. Programático'!P314/'Formulario 4. Programático'!$F314,0)</f>
        <v>0</v>
      </c>
      <c r="O314" s="829">
        <f>IFERROR('Formulario 4. Programático'!Q314/'Formulario 4. Programático'!$F314,0)</f>
        <v>0</v>
      </c>
      <c r="P314" s="829">
        <f>IFERROR('Formulario 4. Programático'!R314/'Formulario 4. Programático'!$F314,0)</f>
        <v>0</v>
      </c>
      <c r="Q314" s="829">
        <f>IFERROR('Formulario 4. Programático'!S314/'Formulario 4. Programático'!$F314,0)</f>
        <v>0</v>
      </c>
      <c r="R314" s="829">
        <f>IFERROR('Formulario 4. Programático'!T314/'Formulario 4. Programático'!$F314,0)</f>
        <v>0</v>
      </c>
    </row>
    <row r="315" spans="1:18" ht="22.5" outlineLevel="4">
      <c r="A315" s="389" t="s">
        <v>370</v>
      </c>
      <c r="B315" s="389" t="s">
        <v>372</v>
      </c>
      <c r="C315" s="389" t="s">
        <v>369</v>
      </c>
      <c r="D315" s="389" t="s">
        <v>876</v>
      </c>
      <c r="E315" s="754" t="s">
        <v>1383</v>
      </c>
      <c r="F315" s="829">
        <f>IFERROR('Formulario 4. Programático'!H315/'Formulario 4. Programático'!$F315,0)</f>
        <v>0</v>
      </c>
      <c r="G315" s="829">
        <f>IFERROR('Formulario 4. Programático'!I315/'Formulario 4. Programático'!$F315,0)</f>
        <v>0</v>
      </c>
      <c r="H315" s="829">
        <f>IFERROR('Formulario 4. Programático'!J315/'Formulario 4. Programático'!$F315,0)</f>
        <v>0</v>
      </c>
      <c r="I315" s="829">
        <f>IFERROR('Formulario 4. Programático'!K315/'Formulario 4. Programático'!$F315,0)</f>
        <v>0</v>
      </c>
      <c r="J315" s="829">
        <f>IFERROR('Formulario 4. Programático'!L315/'Formulario 4. Programático'!$F315,0)</f>
        <v>0</v>
      </c>
      <c r="K315" s="829">
        <f>IFERROR('Formulario 4. Programático'!M315/'Formulario 4. Programático'!$F315,0)</f>
        <v>0</v>
      </c>
      <c r="L315" s="829">
        <f>IFERROR('Formulario 4. Programático'!N315/'Formulario 4. Programático'!$F315,0)</f>
        <v>0</v>
      </c>
      <c r="M315" s="829">
        <f>IFERROR('Formulario 4. Programático'!O315/'Formulario 4. Programático'!$F315,0)</f>
        <v>0</v>
      </c>
      <c r="N315" s="829">
        <f>IFERROR('Formulario 4. Programático'!P315/'Formulario 4. Programático'!$F315,0)</f>
        <v>0</v>
      </c>
      <c r="O315" s="829">
        <f>IFERROR('Formulario 4. Programático'!Q315/'Formulario 4. Programático'!$F315,0)</f>
        <v>0</v>
      </c>
      <c r="P315" s="829">
        <f>IFERROR('Formulario 4. Programático'!R315/'Formulario 4. Programático'!$F315,0)</f>
        <v>0</v>
      </c>
      <c r="Q315" s="829">
        <f>IFERROR('Formulario 4. Programático'!S315/'Formulario 4. Programático'!$F315,0)</f>
        <v>0</v>
      </c>
      <c r="R315" s="829">
        <f>IFERROR('Formulario 4. Programático'!T315/'Formulario 4. Programático'!$F315,0)</f>
        <v>0</v>
      </c>
    </row>
    <row r="316" spans="1:18" ht="22.5" outlineLevel="4">
      <c r="A316" s="389" t="s">
        <v>370</v>
      </c>
      <c r="B316" s="389" t="s">
        <v>372</v>
      </c>
      <c r="C316" s="389" t="s">
        <v>369</v>
      </c>
      <c r="D316" s="389" t="s">
        <v>877</v>
      </c>
      <c r="E316" s="754" t="s">
        <v>1384</v>
      </c>
      <c r="F316" s="829">
        <f>IFERROR('Formulario 4. Programático'!H316/'Formulario 4. Programático'!$F316,0)</f>
        <v>0</v>
      </c>
      <c r="G316" s="829">
        <f>IFERROR('Formulario 4. Programático'!I316/'Formulario 4. Programático'!$F316,0)</f>
        <v>0</v>
      </c>
      <c r="H316" s="829">
        <f>IFERROR('Formulario 4. Programático'!J316/'Formulario 4. Programático'!$F316,0)</f>
        <v>0</v>
      </c>
      <c r="I316" s="829">
        <f>IFERROR('Formulario 4. Programático'!K316/'Formulario 4. Programático'!$F316,0)</f>
        <v>0</v>
      </c>
      <c r="J316" s="829">
        <f>IFERROR('Formulario 4. Programático'!L316/'Formulario 4. Programático'!$F316,0)</f>
        <v>0</v>
      </c>
      <c r="K316" s="829">
        <f>IFERROR('Formulario 4. Programático'!M316/'Formulario 4. Programático'!$F316,0)</f>
        <v>0</v>
      </c>
      <c r="L316" s="829">
        <f>IFERROR('Formulario 4. Programático'!N316/'Formulario 4. Programático'!$F316,0)</f>
        <v>0</v>
      </c>
      <c r="M316" s="829">
        <f>IFERROR('Formulario 4. Programático'!O316/'Formulario 4. Programático'!$F316,0)</f>
        <v>0</v>
      </c>
      <c r="N316" s="829">
        <f>IFERROR('Formulario 4. Programático'!P316/'Formulario 4. Programático'!$F316,0)</f>
        <v>0</v>
      </c>
      <c r="O316" s="829">
        <f>IFERROR('Formulario 4. Programático'!Q316/'Formulario 4. Programático'!$F316,0)</f>
        <v>0</v>
      </c>
      <c r="P316" s="829">
        <f>IFERROR('Formulario 4. Programático'!R316/'Formulario 4. Programático'!$F316,0)</f>
        <v>0</v>
      </c>
      <c r="Q316" s="829">
        <f>IFERROR('Formulario 4. Programático'!S316/'Formulario 4. Programático'!$F316,0)</f>
        <v>0</v>
      </c>
      <c r="R316" s="829">
        <f>IFERROR('Formulario 4. Programático'!T316/'Formulario 4. Programático'!$F316,0)</f>
        <v>0</v>
      </c>
    </row>
    <row r="317" spans="1:18" ht="22.5" outlineLevel="4">
      <c r="A317" s="389" t="s">
        <v>370</v>
      </c>
      <c r="B317" s="389" t="s">
        <v>372</v>
      </c>
      <c r="C317" s="389" t="s">
        <v>369</v>
      </c>
      <c r="D317" s="389" t="s">
        <v>878</v>
      </c>
      <c r="E317" s="754" t="s">
        <v>1385</v>
      </c>
      <c r="F317" s="829">
        <f>IFERROR('Formulario 4. Programático'!H317/'Formulario 4. Programático'!$F317,0)</f>
        <v>0</v>
      </c>
      <c r="G317" s="829">
        <f>IFERROR('Formulario 4. Programático'!I317/'Formulario 4. Programático'!$F317,0)</f>
        <v>0</v>
      </c>
      <c r="H317" s="829">
        <f>IFERROR('Formulario 4. Programático'!J317/'Formulario 4. Programático'!$F317,0)</f>
        <v>0</v>
      </c>
      <c r="I317" s="829">
        <f>IFERROR('Formulario 4. Programático'!K317/'Formulario 4. Programático'!$F317,0)</f>
        <v>0</v>
      </c>
      <c r="J317" s="829">
        <f>IFERROR('Formulario 4. Programático'!L317/'Formulario 4. Programático'!$F317,0)</f>
        <v>0</v>
      </c>
      <c r="K317" s="829">
        <f>IFERROR('Formulario 4. Programático'!M317/'Formulario 4. Programático'!$F317,0)</f>
        <v>0</v>
      </c>
      <c r="L317" s="829">
        <f>IFERROR('Formulario 4. Programático'!N317/'Formulario 4. Programático'!$F317,0)</f>
        <v>0</v>
      </c>
      <c r="M317" s="829">
        <f>IFERROR('Formulario 4. Programático'!O317/'Formulario 4. Programático'!$F317,0)</f>
        <v>0</v>
      </c>
      <c r="N317" s="829">
        <f>IFERROR('Formulario 4. Programático'!P317/'Formulario 4. Programático'!$F317,0)</f>
        <v>0</v>
      </c>
      <c r="O317" s="829">
        <f>IFERROR('Formulario 4. Programático'!Q317/'Formulario 4. Programático'!$F317,0)</f>
        <v>0</v>
      </c>
      <c r="P317" s="829">
        <f>IFERROR('Formulario 4. Programático'!R317/'Formulario 4. Programático'!$F317,0)</f>
        <v>0</v>
      </c>
      <c r="Q317" s="829">
        <f>IFERROR('Formulario 4. Programático'!S317/'Formulario 4. Programático'!$F317,0)</f>
        <v>0</v>
      </c>
      <c r="R317" s="829">
        <f>IFERROR('Formulario 4. Programático'!T317/'Formulario 4. Programático'!$F317,0)</f>
        <v>0</v>
      </c>
    </row>
    <row r="318" spans="1:18" ht="11.25" outlineLevel="4">
      <c r="A318" s="389" t="s">
        <v>370</v>
      </c>
      <c r="B318" s="389" t="s">
        <v>372</v>
      </c>
      <c r="C318" s="389" t="s">
        <v>369</v>
      </c>
      <c r="D318" s="389" t="s">
        <v>879</v>
      </c>
      <c r="E318" s="754" t="s">
        <v>1386</v>
      </c>
      <c r="F318" s="829">
        <f>IFERROR('Formulario 4. Programático'!H318/'Formulario 4. Programático'!$F318,0)</f>
        <v>0</v>
      </c>
      <c r="G318" s="829">
        <f>IFERROR('Formulario 4. Programático'!I318/'Formulario 4. Programático'!$F318,0)</f>
        <v>0</v>
      </c>
      <c r="H318" s="829">
        <f>IFERROR('Formulario 4. Programático'!J318/'Formulario 4. Programático'!$F318,0)</f>
        <v>0</v>
      </c>
      <c r="I318" s="829">
        <f>IFERROR('Formulario 4. Programático'!K318/'Formulario 4. Programático'!$F318,0)</f>
        <v>0</v>
      </c>
      <c r="J318" s="829">
        <f>IFERROR('Formulario 4. Programático'!L318/'Formulario 4. Programático'!$F318,0)</f>
        <v>0</v>
      </c>
      <c r="K318" s="829">
        <f>IFERROR('Formulario 4. Programático'!M318/'Formulario 4. Programático'!$F318,0)</f>
        <v>0</v>
      </c>
      <c r="L318" s="829">
        <f>IFERROR('Formulario 4. Programático'!N318/'Formulario 4. Programático'!$F318,0)</f>
        <v>0</v>
      </c>
      <c r="M318" s="829">
        <f>IFERROR('Formulario 4. Programático'!O318/'Formulario 4. Programático'!$F318,0)</f>
        <v>0</v>
      </c>
      <c r="N318" s="829">
        <f>IFERROR('Formulario 4. Programático'!P318/'Formulario 4. Programático'!$F318,0)</f>
        <v>0</v>
      </c>
      <c r="O318" s="829">
        <f>IFERROR('Formulario 4. Programático'!Q318/'Formulario 4. Programático'!$F318,0)</f>
        <v>0</v>
      </c>
      <c r="P318" s="829">
        <f>IFERROR('Formulario 4. Programático'!R318/'Formulario 4. Programático'!$F318,0)</f>
        <v>0</v>
      </c>
      <c r="Q318" s="829">
        <f>IFERROR('Formulario 4. Programático'!S318/'Formulario 4. Programático'!$F318,0)</f>
        <v>0</v>
      </c>
      <c r="R318" s="829">
        <f>IFERROR('Formulario 4. Programático'!T318/'Formulario 4. Programático'!$F318,0)</f>
        <v>0</v>
      </c>
    </row>
    <row r="319" spans="1:18" ht="11.25" outlineLevel="4">
      <c r="A319" s="389" t="s">
        <v>370</v>
      </c>
      <c r="B319" s="389" t="s">
        <v>372</v>
      </c>
      <c r="C319" s="389" t="s">
        <v>369</v>
      </c>
      <c r="D319" s="389" t="s">
        <v>880</v>
      </c>
      <c r="E319" s="754" t="s">
        <v>2008</v>
      </c>
      <c r="F319" s="829">
        <f>IFERROR('Formulario 4. Programático'!H319/'Formulario 4. Programático'!$F319,0)</f>
        <v>0</v>
      </c>
      <c r="G319" s="829">
        <f>IFERROR('Formulario 4. Programático'!I319/'Formulario 4. Programático'!$F319,0)</f>
        <v>0</v>
      </c>
      <c r="H319" s="829">
        <f>IFERROR('Formulario 4. Programático'!J319/'Formulario 4. Programático'!$F319,0)</f>
        <v>0</v>
      </c>
      <c r="I319" s="829">
        <f>IFERROR('Formulario 4. Programático'!K319/'Formulario 4. Programático'!$F319,0)</f>
        <v>0</v>
      </c>
      <c r="J319" s="829">
        <f>IFERROR('Formulario 4. Programático'!L319/'Formulario 4. Programático'!$F319,0)</f>
        <v>0</v>
      </c>
      <c r="K319" s="829">
        <f>IFERROR('Formulario 4. Programático'!M319/'Formulario 4. Programático'!$F319,0)</f>
        <v>0</v>
      </c>
      <c r="L319" s="829">
        <f>IFERROR('Formulario 4. Programático'!N319/'Formulario 4. Programático'!$F319,0)</f>
        <v>0</v>
      </c>
      <c r="M319" s="829">
        <f>IFERROR('Formulario 4. Programático'!O319/'Formulario 4. Programático'!$F319,0)</f>
        <v>0</v>
      </c>
      <c r="N319" s="829">
        <f>IFERROR('Formulario 4. Programático'!P319/'Formulario 4. Programático'!$F319,0)</f>
        <v>0</v>
      </c>
      <c r="O319" s="829">
        <f>IFERROR('Formulario 4. Programático'!Q319/'Formulario 4. Programático'!$F319,0)</f>
        <v>0</v>
      </c>
      <c r="P319" s="829">
        <f>IFERROR('Formulario 4. Programático'!R319/'Formulario 4. Programático'!$F319,0)</f>
        <v>0</v>
      </c>
      <c r="Q319" s="829">
        <f>IFERROR('Formulario 4. Programático'!S319/'Formulario 4. Programático'!$F319,0)</f>
        <v>0</v>
      </c>
      <c r="R319" s="829">
        <f>IFERROR('Formulario 4. Programático'!T319/'Formulario 4. Programático'!$F319,0)</f>
        <v>0</v>
      </c>
    </row>
    <row r="320" spans="1:18" ht="11.25" outlineLevel="4">
      <c r="A320" s="389" t="s">
        <v>370</v>
      </c>
      <c r="B320" s="389" t="s">
        <v>372</v>
      </c>
      <c r="C320" s="389" t="s">
        <v>369</v>
      </c>
      <c r="D320" s="389" t="s">
        <v>881</v>
      </c>
      <c r="E320" s="754" t="s">
        <v>1387</v>
      </c>
      <c r="F320" s="829">
        <f>IFERROR('Formulario 4. Programático'!H320/'Formulario 4. Programático'!$F320,0)</f>
        <v>0</v>
      </c>
      <c r="G320" s="829">
        <f>IFERROR('Formulario 4. Programático'!I320/'Formulario 4. Programático'!$F320,0)</f>
        <v>0</v>
      </c>
      <c r="H320" s="829">
        <f>IFERROR('Formulario 4. Programático'!J320/'Formulario 4. Programático'!$F320,0)</f>
        <v>0</v>
      </c>
      <c r="I320" s="829">
        <f>IFERROR('Formulario 4. Programático'!K320/'Formulario 4. Programático'!$F320,0)</f>
        <v>0</v>
      </c>
      <c r="J320" s="829">
        <f>IFERROR('Formulario 4. Programático'!L320/'Formulario 4. Programático'!$F320,0)</f>
        <v>0</v>
      </c>
      <c r="K320" s="829">
        <f>IFERROR('Formulario 4. Programático'!M320/'Formulario 4. Programático'!$F320,0)</f>
        <v>0</v>
      </c>
      <c r="L320" s="829">
        <f>IFERROR('Formulario 4. Programático'!N320/'Formulario 4. Programático'!$F320,0)</f>
        <v>0</v>
      </c>
      <c r="M320" s="829">
        <f>IFERROR('Formulario 4. Programático'!O320/'Formulario 4. Programático'!$F320,0)</f>
        <v>0</v>
      </c>
      <c r="N320" s="829">
        <f>IFERROR('Formulario 4. Programático'!P320/'Formulario 4. Programático'!$F320,0)</f>
        <v>0</v>
      </c>
      <c r="O320" s="829">
        <f>IFERROR('Formulario 4. Programático'!Q320/'Formulario 4. Programático'!$F320,0)</f>
        <v>0</v>
      </c>
      <c r="P320" s="829">
        <f>IFERROR('Formulario 4. Programático'!R320/'Formulario 4. Programático'!$F320,0)</f>
        <v>0</v>
      </c>
      <c r="Q320" s="829">
        <f>IFERROR('Formulario 4. Programático'!S320/'Formulario 4. Programático'!$F320,0)</f>
        <v>0</v>
      </c>
      <c r="R320" s="829">
        <f>IFERROR('Formulario 4. Programático'!T320/'Formulario 4. Programático'!$F320,0)</f>
        <v>0</v>
      </c>
    </row>
    <row r="321" spans="1:18" ht="11.25" outlineLevel="4">
      <c r="A321" s="389" t="s">
        <v>370</v>
      </c>
      <c r="B321" s="389" t="s">
        <v>372</v>
      </c>
      <c r="C321" s="389" t="s">
        <v>369</v>
      </c>
      <c r="D321" s="389" t="s">
        <v>882</v>
      </c>
      <c r="E321" s="754" t="s">
        <v>1388</v>
      </c>
      <c r="F321" s="829">
        <f>IFERROR('Formulario 4. Programático'!H321/'Formulario 4. Programático'!$F321,0)</f>
        <v>0</v>
      </c>
      <c r="G321" s="829">
        <f>IFERROR('Formulario 4. Programático'!I321/'Formulario 4. Programático'!$F321,0)</f>
        <v>0</v>
      </c>
      <c r="H321" s="829">
        <f>IFERROR('Formulario 4. Programático'!J321/'Formulario 4. Programático'!$F321,0)</f>
        <v>0</v>
      </c>
      <c r="I321" s="829">
        <f>IFERROR('Formulario 4. Programático'!K321/'Formulario 4. Programático'!$F321,0)</f>
        <v>0</v>
      </c>
      <c r="J321" s="829">
        <f>IFERROR('Formulario 4. Programático'!L321/'Formulario 4. Programático'!$F321,0)</f>
        <v>0</v>
      </c>
      <c r="K321" s="829">
        <f>IFERROR('Formulario 4. Programático'!M321/'Formulario 4. Programático'!$F321,0)</f>
        <v>0</v>
      </c>
      <c r="L321" s="829">
        <f>IFERROR('Formulario 4. Programático'!N321/'Formulario 4. Programático'!$F321,0)</f>
        <v>0</v>
      </c>
      <c r="M321" s="829">
        <f>IFERROR('Formulario 4. Programático'!O321/'Formulario 4. Programático'!$F321,0)</f>
        <v>0</v>
      </c>
      <c r="N321" s="829">
        <f>IFERROR('Formulario 4. Programático'!P321/'Formulario 4. Programático'!$F321,0)</f>
        <v>0</v>
      </c>
      <c r="O321" s="829">
        <f>IFERROR('Formulario 4. Programático'!Q321/'Formulario 4. Programático'!$F321,0)</f>
        <v>0</v>
      </c>
      <c r="P321" s="829">
        <f>IFERROR('Formulario 4. Programático'!R321/'Formulario 4. Programático'!$F321,0)</f>
        <v>0</v>
      </c>
      <c r="Q321" s="829">
        <f>IFERROR('Formulario 4. Programático'!S321/'Formulario 4. Programático'!$F321,0)</f>
        <v>0</v>
      </c>
      <c r="R321" s="829">
        <f>IFERROR('Formulario 4. Programático'!T321/'Formulario 4. Programático'!$F321,0)</f>
        <v>0</v>
      </c>
    </row>
    <row r="322" spans="1:18" ht="24.75" customHeight="1" outlineLevel="4">
      <c r="A322" s="389" t="s">
        <v>370</v>
      </c>
      <c r="B322" s="389" t="s">
        <v>372</v>
      </c>
      <c r="C322" s="389" t="s">
        <v>369</v>
      </c>
      <c r="D322" s="389" t="s">
        <v>883</v>
      </c>
      <c r="E322" s="754" t="s">
        <v>2009</v>
      </c>
      <c r="F322" s="829">
        <f>IFERROR('Formulario 4. Programático'!H322/'Formulario 4. Programático'!$F322,0)</f>
        <v>0</v>
      </c>
      <c r="G322" s="829">
        <f>IFERROR('Formulario 4. Programático'!I322/'Formulario 4. Programático'!$F322,0)</f>
        <v>0</v>
      </c>
      <c r="H322" s="829">
        <f>IFERROR('Formulario 4. Programático'!J322/'Formulario 4. Programático'!$F322,0)</f>
        <v>0</v>
      </c>
      <c r="I322" s="829">
        <f>IFERROR('Formulario 4. Programático'!K322/'Formulario 4. Programático'!$F322,0)</f>
        <v>0</v>
      </c>
      <c r="J322" s="829">
        <f>IFERROR('Formulario 4. Programático'!L322/'Formulario 4. Programático'!$F322,0)</f>
        <v>0</v>
      </c>
      <c r="K322" s="829">
        <f>IFERROR('Formulario 4. Programático'!M322/'Formulario 4. Programático'!$F322,0)</f>
        <v>0</v>
      </c>
      <c r="L322" s="829">
        <f>IFERROR('Formulario 4. Programático'!N322/'Formulario 4. Programático'!$F322,0)</f>
        <v>0</v>
      </c>
      <c r="M322" s="829">
        <f>IFERROR('Formulario 4. Programático'!O322/'Formulario 4. Programático'!$F322,0)</f>
        <v>0</v>
      </c>
      <c r="N322" s="829">
        <f>IFERROR('Formulario 4. Programático'!P322/'Formulario 4. Programático'!$F322,0)</f>
        <v>0</v>
      </c>
      <c r="O322" s="829">
        <f>IFERROR('Formulario 4. Programático'!Q322/'Formulario 4. Programático'!$F322,0)</f>
        <v>0</v>
      </c>
      <c r="P322" s="829">
        <f>IFERROR('Formulario 4. Programático'!R322/'Formulario 4. Programático'!$F322,0)</f>
        <v>0</v>
      </c>
      <c r="Q322" s="829">
        <f>IFERROR('Formulario 4. Programático'!S322/'Formulario 4. Programático'!$F322,0)</f>
        <v>0</v>
      </c>
      <c r="R322" s="829">
        <f>IFERROR('Formulario 4. Programático'!T322/'Formulario 4. Programático'!$F322,0)</f>
        <v>0</v>
      </c>
    </row>
    <row r="323" spans="1:18" ht="24.75" customHeight="1" outlineLevel="4">
      <c r="A323" s="389" t="s">
        <v>370</v>
      </c>
      <c r="B323" s="389" t="s">
        <v>372</v>
      </c>
      <c r="C323" s="389" t="s">
        <v>369</v>
      </c>
      <c r="D323" s="389" t="s">
        <v>884</v>
      </c>
      <c r="E323" s="754" t="s">
        <v>2010</v>
      </c>
      <c r="F323" s="829">
        <f>IFERROR('Formulario 4. Programático'!H323/'Formulario 4. Programático'!$F323,0)</f>
        <v>0</v>
      </c>
      <c r="G323" s="829">
        <f>IFERROR('Formulario 4. Programático'!I323/'Formulario 4. Programático'!$F323,0)</f>
        <v>0</v>
      </c>
      <c r="H323" s="829">
        <f>IFERROR('Formulario 4. Programático'!J323/'Formulario 4. Programático'!$F323,0)</f>
        <v>0</v>
      </c>
      <c r="I323" s="829">
        <f>IFERROR('Formulario 4. Programático'!K323/'Formulario 4. Programático'!$F323,0)</f>
        <v>0</v>
      </c>
      <c r="J323" s="829">
        <f>IFERROR('Formulario 4. Programático'!L323/'Formulario 4. Programático'!$F323,0)</f>
        <v>0</v>
      </c>
      <c r="K323" s="829">
        <f>IFERROR('Formulario 4. Programático'!M323/'Formulario 4. Programático'!$F323,0)</f>
        <v>0</v>
      </c>
      <c r="L323" s="829">
        <f>IFERROR('Formulario 4. Programático'!N323/'Formulario 4. Programático'!$F323,0)</f>
        <v>0</v>
      </c>
      <c r="M323" s="829">
        <f>IFERROR('Formulario 4. Programático'!O323/'Formulario 4. Programático'!$F323,0)</f>
        <v>0</v>
      </c>
      <c r="N323" s="829">
        <f>IFERROR('Formulario 4. Programático'!P323/'Formulario 4. Programático'!$F323,0)</f>
        <v>0</v>
      </c>
      <c r="O323" s="829">
        <f>IFERROR('Formulario 4. Programático'!Q323/'Formulario 4. Programático'!$F323,0)</f>
        <v>0</v>
      </c>
      <c r="P323" s="829">
        <f>IFERROR('Formulario 4. Programático'!R323/'Formulario 4. Programático'!$F323,0)</f>
        <v>0</v>
      </c>
      <c r="Q323" s="829">
        <f>IFERROR('Formulario 4. Programático'!S323/'Formulario 4. Programático'!$F323,0)</f>
        <v>0</v>
      </c>
      <c r="R323" s="829">
        <f>IFERROR('Formulario 4. Programático'!T323/'Formulario 4. Programático'!$F323,0)</f>
        <v>0</v>
      </c>
    </row>
    <row r="324" spans="1:18" ht="24.75" customHeight="1" outlineLevel="4">
      <c r="A324" s="389" t="s">
        <v>370</v>
      </c>
      <c r="B324" s="389" t="s">
        <v>372</v>
      </c>
      <c r="C324" s="389" t="s">
        <v>369</v>
      </c>
      <c r="D324" s="389" t="s">
        <v>885</v>
      </c>
      <c r="E324" s="754" t="s">
        <v>1389</v>
      </c>
      <c r="F324" s="829">
        <f>IFERROR('Formulario 4. Programático'!H324/'Formulario 4. Programático'!$F324,0)</f>
        <v>0</v>
      </c>
      <c r="G324" s="829">
        <f>IFERROR('Formulario 4. Programático'!I324/'Formulario 4. Programático'!$F324,0)</f>
        <v>0</v>
      </c>
      <c r="H324" s="829">
        <f>IFERROR('Formulario 4. Programático'!J324/'Formulario 4. Programático'!$F324,0)</f>
        <v>0</v>
      </c>
      <c r="I324" s="829">
        <f>IFERROR('Formulario 4. Programático'!K324/'Formulario 4. Programático'!$F324,0)</f>
        <v>0</v>
      </c>
      <c r="J324" s="829">
        <f>IFERROR('Formulario 4. Programático'!L324/'Formulario 4. Programático'!$F324,0)</f>
        <v>0</v>
      </c>
      <c r="K324" s="829">
        <f>IFERROR('Formulario 4. Programático'!M324/'Formulario 4. Programático'!$F324,0)</f>
        <v>0</v>
      </c>
      <c r="L324" s="829">
        <f>IFERROR('Formulario 4. Programático'!N324/'Formulario 4. Programático'!$F324,0)</f>
        <v>0</v>
      </c>
      <c r="M324" s="829">
        <f>IFERROR('Formulario 4. Programático'!O324/'Formulario 4. Programático'!$F324,0)</f>
        <v>0</v>
      </c>
      <c r="N324" s="829">
        <f>IFERROR('Formulario 4. Programático'!P324/'Formulario 4. Programático'!$F324,0)</f>
        <v>0</v>
      </c>
      <c r="O324" s="829">
        <f>IFERROR('Formulario 4. Programático'!Q324/'Formulario 4. Programático'!$F324,0)</f>
        <v>0</v>
      </c>
      <c r="P324" s="829">
        <f>IFERROR('Formulario 4. Programático'!R324/'Formulario 4. Programático'!$F324,0)</f>
        <v>0</v>
      </c>
      <c r="Q324" s="829">
        <f>IFERROR('Formulario 4. Programático'!S324/'Formulario 4. Programático'!$F324,0)</f>
        <v>0</v>
      </c>
      <c r="R324" s="829">
        <f>IFERROR('Formulario 4. Programático'!T324/'Formulario 4. Programático'!$F324,0)</f>
        <v>0</v>
      </c>
    </row>
    <row r="325" spans="1:18" ht="24.75" customHeight="1" outlineLevel="4">
      <c r="A325" s="389" t="s">
        <v>370</v>
      </c>
      <c r="B325" s="389" t="s">
        <v>372</v>
      </c>
      <c r="C325" s="389" t="s">
        <v>369</v>
      </c>
      <c r="D325" s="389" t="s">
        <v>886</v>
      </c>
      <c r="E325" s="754" t="s">
        <v>1390</v>
      </c>
      <c r="F325" s="829">
        <f>IFERROR('Formulario 4. Programático'!H325/'Formulario 4. Programático'!$F325,0)</f>
        <v>0</v>
      </c>
      <c r="G325" s="829">
        <f>IFERROR('Formulario 4. Programático'!I325/'Formulario 4. Programático'!$F325,0)</f>
        <v>0</v>
      </c>
      <c r="H325" s="829">
        <f>IFERROR('Formulario 4. Programático'!J325/'Formulario 4. Programático'!$F325,0)</f>
        <v>0</v>
      </c>
      <c r="I325" s="829">
        <f>IFERROR('Formulario 4. Programático'!K325/'Formulario 4. Programático'!$F325,0)</f>
        <v>0</v>
      </c>
      <c r="J325" s="829">
        <f>IFERROR('Formulario 4. Programático'!L325/'Formulario 4. Programático'!$F325,0)</f>
        <v>0</v>
      </c>
      <c r="K325" s="829">
        <f>IFERROR('Formulario 4. Programático'!M325/'Formulario 4. Programático'!$F325,0)</f>
        <v>0</v>
      </c>
      <c r="L325" s="829">
        <f>IFERROR('Formulario 4. Programático'!N325/'Formulario 4. Programático'!$F325,0)</f>
        <v>0</v>
      </c>
      <c r="M325" s="829">
        <f>IFERROR('Formulario 4. Programático'!O325/'Formulario 4. Programático'!$F325,0)</f>
        <v>0</v>
      </c>
      <c r="N325" s="829">
        <f>IFERROR('Formulario 4. Programático'!P325/'Formulario 4. Programático'!$F325,0)</f>
        <v>0</v>
      </c>
      <c r="O325" s="829">
        <f>IFERROR('Formulario 4. Programático'!Q325/'Formulario 4. Programático'!$F325,0)</f>
        <v>0</v>
      </c>
      <c r="P325" s="829">
        <f>IFERROR('Formulario 4. Programático'!R325/'Formulario 4. Programático'!$F325,0)</f>
        <v>0</v>
      </c>
      <c r="Q325" s="829">
        <f>IFERROR('Formulario 4. Programático'!S325/'Formulario 4. Programático'!$F325,0)</f>
        <v>0</v>
      </c>
      <c r="R325" s="829">
        <f>IFERROR('Formulario 4. Programático'!T325/'Formulario 4. Programático'!$F325,0)</f>
        <v>0</v>
      </c>
    </row>
    <row r="326" spans="1:18" ht="24.75" customHeight="1" outlineLevel="4">
      <c r="A326" s="389" t="s">
        <v>370</v>
      </c>
      <c r="B326" s="389" t="s">
        <v>372</v>
      </c>
      <c r="C326" s="389" t="s">
        <v>369</v>
      </c>
      <c r="D326" s="389" t="s">
        <v>887</v>
      </c>
      <c r="E326" s="754" t="s">
        <v>2011</v>
      </c>
      <c r="F326" s="829">
        <f>IFERROR('Formulario 4. Programático'!H326/'Formulario 4. Programático'!$F326,0)</f>
        <v>0</v>
      </c>
      <c r="G326" s="829">
        <f>IFERROR('Formulario 4. Programático'!I326/'Formulario 4. Programático'!$F326,0)</f>
        <v>0</v>
      </c>
      <c r="H326" s="829">
        <f>IFERROR('Formulario 4. Programático'!J326/'Formulario 4. Programático'!$F326,0)</f>
        <v>0</v>
      </c>
      <c r="I326" s="829">
        <f>IFERROR('Formulario 4. Programático'!K326/'Formulario 4. Programático'!$F326,0)</f>
        <v>0</v>
      </c>
      <c r="J326" s="829">
        <f>IFERROR('Formulario 4. Programático'!L326/'Formulario 4. Programático'!$F326,0)</f>
        <v>0</v>
      </c>
      <c r="K326" s="829">
        <f>IFERROR('Formulario 4. Programático'!M326/'Formulario 4. Programático'!$F326,0)</f>
        <v>0</v>
      </c>
      <c r="L326" s="829">
        <f>IFERROR('Formulario 4. Programático'!N326/'Formulario 4. Programático'!$F326,0)</f>
        <v>0</v>
      </c>
      <c r="M326" s="829">
        <f>IFERROR('Formulario 4. Programático'!O326/'Formulario 4. Programático'!$F326,0)</f>
        <v>0</v>
      </c>
      <c r="N326" s="829">
        <f>IFERROR('Formulario 4. Programático'!P326/'Formulario 4. Programático'!$F326,0)</f>
        <v>0</v>
      </c>
      <c r="O326" s="829">
        <f>IFERROR('Formulario 4. Programático'!Q326/'Formulario 4. Programático'!$F326,0)</f>
        <v>0</v>
      </c>
      <c r="P326" s="829">
        <f>IFERROR('Formulario 4. Programático'!R326/'Formulario 4. Programático'!$F326,0)</f>
        <v>0</v>
      </c>
      <c r="Q326" s="829">
        <f>IFERROR('Formulario 4. Programático'!S326/'Formulario 4. Programático'!$F326,0)</f>
        <v>0</v>
      </c>
      <c r="R326" s="829">
        <f>IFERROR('Formulario 4. Programático'!T326/'Formulario 4. Programático'!$F326,0)</f>
        <v>0</v>
      </c>
    </row>
    <row r="327" spans="1:18" ht="24.75" customHeight="1" outlineLevel="4">
      <c r="A327" s="389" t="s">
        <v>370</v>
      </c>
      <c r="B327" s="389" t="s">
        <v>372</v>
      </c>
      <c r="C327" s="389" t="s">
        <v>369</v>
      </c>
      <c r="D327" s="389" t="s">
        <v>888</v>
      </c>
      <c r="E327" s="754" t="s">
        <v>2012</v>
      </c>
      <c r="F327" s="829">
        <f>IFERROR('Formulario 4. Programático'!H327/'Formulario 4. Programático'!$F327,0)</f>
        <v>0</v>
      </c>
      <c r="G327" s="829">
        <f>IFERROR('Formulario 4. Programático'!I327/'Formulario 4. Programático'!$F327,0)</f>
        <v>0</v>
      </c>
      <c r="H327" s="829">
        <f>IFERROR('Formulario 4. Programático'!J327/'Formulario 4. Programático'!$F327,0)</f>
        <v>0</v>
      </c>
      <c r="I327" s="829">
        <f>IFERROR('Formulario 4. Programático'!K327/'Formulario 4. Programático'!$F327,0)</f>
        <v>0</v>
      </c>
      <c r="J327" s="829">
        <f>IFERROR('Formulario 4. Programático'!L327/'Formulario 4. Programático'!$F327,0)</f>
        <v>0</v>
      </c>
      <c r="K327" s="829">
        <f>IFERROR('Formulario 4. Programático'!M327/'Formulario 4. Programático'!$F327,0)</f>
        <v>0</v>
      </c>
      <c r="L327" s="829">
        <f>IFERROR('Formulario 4. Programático'!N327/'Formulario 4. Programático'!$F327,0)</f>
        <v>0</v>
      </c>
      <c r="M327" s="829">
        <f>IFERROR('Formulario 4. Programático'!O327/'Formulario 4. Programático'!$F327,0)</f>
        <v>0</v>
      </c>
      <c r="N327" s="829">
        <f>IFERROR('Formulario 4. Programático'!P327/'Formulario 4. Programático'!$F327,0)</f>
        <v>0</v>
      </c>
      <c r="O327" s="829">
        <f>IFERROR('Formulario 4. Programático'!Q327/'Formulario 4. Programático'!$F327,0)</f>
        <v>0</v>
      </c>
      <c r="P327" s="829">
        <f>IFERROR('Formulario 4. Programático'!R327/'Formulario 4. Programático'!$F327,0)</f>
        <v>0</v>
      </c>
      <c r="Q327" s="829">
        <f>IFERROR('Formulario 4. Programático'!S327/'Formulario 4. Programático'!$F327,0)</f>
        <v>0</v>
      </c>
      <c r="R327" s="829">
        <f>IFERROR('Formulario 4. Programático'!T327/'Formulario 4. Programático'!$F327,0)</f>
        <v>0</v>
      </c>
    </row>
    <row r="328" spans="1:18" ht="11.25" outlineLevel="4">
      <c r="A328" s="389" t="s">
        <v>370</v>
      </c>
      <c r="B328" s="389" t="s">
        <v>372</v>
      </c>
      <c r="C328" s="389" t="s">
        <v>369</v>
      </c>
      <c r="D328" s="389" t="s">
        <v>889</v>
      </c>
      <c r="E328" s="754" t="s">
        <v>2013</v>
      </c>
      <c r="F328" s="829">
        <f>IFERROR('Formulario 4. Programático'!H328/'Formulario 4. Programático'!$F328,0)</f>
        <v>0</v>
      </c>
      <c r="G328" s="829">
        <f>IFERROR('Formulario 4. Programático'!I328/'Formulario 4. Programático'!$F328,0)</f>
        <v>0</v>
      </c>
      <c r="H328" s="829">
        <f>IFERROR('Formulario 4. Programático'!J328/'Formulario 4. Programático'!$F328,0)</f>
        <v>0</v>
      </c>
      <c r="I328" s="829">
        <f>IFERROR('Formulario 4. Programático'!K328/'Formulario 4. Programático'!$F328,0)</f>
        <v>0</v>
      </c>
      <c r="J328" s="829">
        <f>IFERROR('Formulario 4. Programático'!L328/'Formulario 4. Programático'!$F328,0)</f>
        <v>0</v>
      </c>
      <c r="K328" s="829">
        <f>IFERROR('Formulario 4. Programático'!M328/'Formulario 4. Programático'!$F328,0)</f>
        <v>0</v>
      </c>
      <c r="L328" s="829">
        <f>IFERROR('Formulario 4. Programático'!N328/'Formulario 4. Programático'!$F328,0)</f>
        <v>0</v>
      </c>
      <c r="M328" s="829">
        <f>IFERROR('Formulario 4. Programático'!O328/'Formulario 4. Programático'!$F328,0)</f>
        <v>0</v>
      </c>
      <c r="N328" s="829">
        <f>IFERROR('Formulario 4. Programático'!P328/'Formulario 4. Programático'!$F328,0)</f>
        <v>0</v>
      </c>
      <c r="O328" s="829">
        <f>IFERROR('Formulario 4. Programático'!Q328/'Formulario 4. Programático'!$F328,0)</f>
        <v>0</v>
      </c>
      <c r="P328" s="829">
        <f>IFERROR('Formulario 4. Programático'!R328/'Formulario 4. Programático'!$F328,0)</f>
        <v>0</v>
      </c>
      <c r="Q328" s="829">
        <f>IFERROR('Formulario 4. Programático'!S328/'Formulario 4. Programático'!$F328,0)</f>
        <v>0</v>
      </c>
      <c r="R328" s="829">
        <f>IFERROR('Formulario 4. Programático'!T328/'Formulario 4. Programático'!$F328,0)</f>
        <v>0</v>
      </c>
    </row>
    <row r="329" spans="1:18" ht="22.5" outlineLevel="4">
      <c r="A329" s="389" t="s">
        <v>370</v>
      </c>
      <c r="B329" s="389" t="s">
        <v>372</v>
      </c>
      <c r="C329" s="389" t="s">
        <v>369</v>
      </c>
      <c r="D329" s="389" t="s">
        <v>890</v>
      </c>
      <c r="E329" s="754" t="s">
        <v>2014</v>
      </c>
      <c r="F329" s="829">
        <f>IFERROR('Formulario 4. Programático'!H329/'Formulario 4. Programático'!$F329,0)</f>
        <v>0</v>
      </c>
      <c r="G329" s="829">
        <f>IFERROR('Formulario 4. Programático'!I329/'Formulario 4. Programático'!$F329,0)</f>
        <v>0</v>
      </c>
      <c r="H329" s="829">
        <f>IFERROR('Formulario 4. Programático'!J329/'Formulario 4. Programático'!$F329,0)</f>
        <v>0</v>
      </c>
      <c r="I329" s="829">
        <f>IFERROR('Formulario 4. Programático'!K329/'Formulario 4. Programático'!$F329,0)</f>
        <v>0</v>
      </c>
      <c r="J329" s="829">
        <f>IFERROR('Formulario 4. Programático'!L329/'Formulario 4. Programático'!$F329,0)</f>
        <v>0</v>
      </c>
      <c r="K329" s="829">
        <f>IFERROR('Formulario 4. Programático'!M329/'Formulario 4. Programático'!$F329,0)</f>
        <v>0</v>
      </c>
      <c r="L329" s="829">
        <f>IFERROR('Formulario 4. Programático'!N329/'Formulario 4. Programático'!$F329,0)</f>
        <v>0</v>
      </c>
      <c r="M329" s="829">
        <f>IFERROR('Formulario 4. Programático'!O329/'Formulario 4. Programático'!$F329,0)</f>
        <v>0</v>
      </c>
      <c r="N329" s="829">
        <f>IFERROR('Formulario 4. Programático'!P329/'Formulario 4. Programático'!$F329,0)</f>
        <v>0</v>
      </c>
      <c r="O329" s="829">
        <f>IFERROR('Formulario 4. Programático'!Q329/'Formulario 4. Programático'!$F329,0)</f>
        <v>0</v>
      </c>
      <c r="P329" s="829">
        <f>IFERROR('Formulario 4. Programático'!R329/'Formulario 4. Programático'!$F329,0)</f>
        <v>0</v>
      </c>
      <c r="Q329" s="829">
        <f>IFERROR('Formulario 4. Programático'!S329/'Formulario 4. Programático'!$F329,0)</f>
        <v>0</v>
      </c>
      <c r="R329" s="829">
        <f>IFERROR('Formulario 4. Programático'!T329/'Formulario 4. Programático'!$F329,0)</f>
        <v>0</v>
      </c>
    </row>
    <row r="330" spans="1:18" s="713" customFormat="1" ht="11.25" outlineLevel="2">
      <c r="A330" s="389" t="s">
        <v>370</v>
      </c>
      <c r="B330" s="389" t="s">
        <v>372</v>
      </c>
      <c r="C330" s="389" t="s">
        <v>369</v>
      </c>
      <c r="D330" s="389" t="s">
        <v>891</v>
      </c>
      <c r="E330" s="754" t="s">
        <v>2015</v>
      </c>
      <c r="F330" s="829">
        <f>IFERROR('Formulario 4. Programático'!H330/'Formulario 4. Programático'!$F330,0)</f>
        <v>0</v>
      </c>
      <c r="G330" s="829">
        <f>IFERROR('Formulario 4. Programático'!I330/'Formulario 4. Programático'!$F330,0)</f>
        <v>0</v>
      </c>
      <c r="H330" s="829">
        <f>IFERROR('Formulario 4. Programático'!J330/'Formulario 4. Programático'!$F330,0)</f>
        <v>0</v>
      </c>
      <c r="I330" s="829">
        <f>IFERROR('Formulario 4. Programático'!K330/'Formulario 4. Programático'!$F330,0)</f>
        <v>0</v>
      </c>
      <c r="J330" s="829">
        <f>IFERROR('Formulario 4. Programático'!L330/'Formulario 4. Programático'!$F330,0)</f>
        <v>0</v>
      </c>
      <c r="K330" s="829">
        <f>IFERROR('Formulario 4. Programático'!M330/'Formulario 4. Programático'!$F330,0)</f>
        <v>0</v>
      </c>
      <c r="L330" s="829">
        <f>IFERROR('Formulario 4. Programático'!N330/'Formulario 4. Programático'!$F330,0)</f>
        <v>0</v>
      </c>
      <c r="M330" s="829">
        <f>IFERROR('Formulario 4. Programático'!O330/'Formulario 4. Programático'!$F330,0)</f>
        <v>0</v>
      </c>
      <c r="N330" s="829">
        <f>IFERROR('Formulario 4. Programático'!P330/'Formulario 4. Programático'!$F330,0)</f>
        <v>0</v>
      </c>
      <c r="O330" s="829">
        <f>IFERROR('Formulario 4. Programático'!Q330/'Formulario 4. Programático'!$F330,0)</f>
        <v>0</v>
      </c>
      <c r="P330" s="829">
        <f>IFERROR('Formulario 4. Programático'!R330/'Formulario 4. Programático'!$F330,0)</f>
        <v>0</v>
      </c>
      <c r="Q330" s="829">
        <f>IFERROR('Formulario 4. Programático'!S330/'Formulario 4. Programático'!$F330,0)</f>
        <v>0</v>
      </c>
      <c r="R330" s="829">
        <f>IFERROR('Formulario 4. Programático'!T330/'Formulario 4. Programático'!$F330,0)</f>
        <v>0</v>
      </c>
    </row>
    <row r="331" spans="1:18" ht="11.25" outlineLevel="4">
      <c r="A331" s="389" t="s">
        <v>370</v>
      </c>
      <c r="B331" s="389" t="s">
        <v>372</v>
      </c>
      <c r="C331" s="389" t="s">
        <v>369</v>
      </c>
      <c r="D331" s="389" t="s">
        <v>1148</v>
      </c>
      <c r="E331" s="754" t="s">
        <v>1391</v>
      </c>
      <c r="F331" s="829">
        <f>IFERROR('Formulario 4. Programático'!H331/'Formulario 4. Programático'!$F331,0)</f>
        <v>0</v>
      </c>
      <c r="G331" s="829">
        <f>IFERROR('Formulario 4. Programático'!I331/'Formulario 4. Programático'!$F331,0)</f>
        <v>0</v>
      </c>
      <c r="H331" s="829">
        <f>IFERROR('Formulario 4. Programático'!J331/'Formulario 4. Programático'!$F331,0)</f>
        <v>0</v>
      </c>
      <c r="I331" s="829">
        <f>IFERROR('Formulario 4. Programático'!K331/'Formulario 4. Programático'!$F331,0)</f>
        <v>0</v>
      </c>
      <c r="J331" s="829">
        <f>IFERROR('Formulario 4. Programático'!L331/'Formulario 4. Programático'!$F331,0)</f>
        <v>0</v>
      </c>
      <c r="K331" s="829">
        <f>IFERROR('Formulario 4. Programático'!M331/'Formulario 4. Programático'!$F331,0)</f>
        <v>0</v>
      </c>
      <c r="L331" s="829">
        <f>IFERROR('Formulario 4. Programático'!N331/'Formulario 4. Programático'!$F331,0)</f>
        <v>0</v>
      </c>
      <c r="M331" s="829">
        <f>IFERROR('Formulario 4. Programático'!O331/'Formulario 4. Programático'!$F331,0)</f>
        <v>0</v>
      </c>
      <c r="N331" s="829">
        <f>IFERROR('Formulario 4. Programático'!P331/'Formulario 4. Programático'!$F331,0)</f>
        <v>0</v>
      </c>
      <c r="O331" s="829">
        <f>IFERROR('Formulario 4. Programático'!Q331/'Formulario 4. Programático'!$F331,0)</f>
        <v>0</v>
      </c>
      <c r="P331" s="829">
        <f>IFERROR('Formulario 4. Programático'!R331/'Formulario 4. Programático'!$F331,0)</f>
        <v>0</v>
      </c>
      <c r="Q331" s="829">
        <f>IFERROR('Formulario 4. Programático'!S331/'Formulario 4. Programático'!$F331,0)</f>
        <v>0</v>
      </c>
      <c r="R331" s="829">
        <f>IFERROR('Formulario 4. Programático'!T331/'Formulario 4. Programático'!$F331,0)</f>
        <v>0</v>
      </c>
    </row>
    <row r="332" spans="1:18" ht="22.5" outlineLevel="4">
      <c r="A332" s="389" t="s">
        <v>370</v>
      </c>
      <c r="B332" s="389" t="s">
        <v>372</v>
      </c>
      <c r="C332" s="389" t="s">
        <v>369</v>
      </c>
      <c r="D332" s="389" t="s">
        <v>1174</v>
      </c>
      <c r="E332" s="754" t="s">
        <v>2016</v>
      </c>
      <c r="F332" s="829">
        <f>IFERROR('Formulario 4. Programático'!H332/'Formulario 4. Programático'!$F332,0)</f>
        <v>0</v>
      </c>
      <c r="G332" s="829">
        <f>IFERROR('Formulario 4. Programático'!I332/'Formulario 4. Programático'!$F332,0)</f>
        <v>0</v>
      </c>
      <c r="H332" s="829">
        <f>IFERROR('Formulario 4. Programático'!J332/'Formulario 4. Programático'!$F332,0)</f>
        <v>0</v>
      </c>
      <c r="I332" s="829">
        <f>IFERROR('Formulario 4. Programático'!K332/'Formulario 4. Programático'!$F332,0)</f>
        <v>0</v>
      </c>
      <c r="J332" s="829">
        <f>IFERROR('Formulario 4. Programático'!L332/'Formulario 4. Programático'!$F332,0)</f>
        <v>0</v>
      </c>
      <c r="K332" s="829">
        <f>IFERROR('Formulario 4. Programático'!M332/'Formulario 4. Programático'!$F332,0)</f>
        <v>0</v>
      </c>
      <c r="L332" s="829">
        <f>IFERROR('Formulario 4. Programático'!N332/'Formulario 4. Programático'!$F332,0)</f>
        <v>0</v>
      </c>
      <c r="M332" s="829">
        <f>IFERROR('Formulario 4. Programático'!O332/'Formulario 4. Programático'!$F332,0)</f>
        <v>0</v>
      </c>
      <c r="N332" s="829">
        <f>IFERROR('Formulario 4. Programático'!P332/'Formulario 4. Programático'!$F332,0)</f>
        <v>0</v>
      </c>
      <c r="O332" s="829">
        <f>IFERROR('Formulario 4. Programático'!Q332/'Formulario 4. Programático'!$F332,0)</f>
        <v>0</v>
      </c>
      <c r="P332" s="829">
        <f>IFERROR('Formulario 4. Programático'!R332/'Formulario 4. Programático'!$F332,0)</f>
        <v>0</v>
      </c>
      <c r="Q332" s="829">
        <f>IFERROR('Formulario 4. Programático'!S332/'Formulario 4. Programático'!$F332,0)</f>
        <v>0</v>
      </c>
      <c r="R332" s="829">
        <f>IFERROR('Formulario 4. Programático'!T332/'Formulario 4. Programático'!$F332,0)</f>
        <v>0</v>
      </c>
    </row>
    <row r="333" spans="1:18" ht="22.5" outlineLevel="4">
      <c r="A333" s="389" t="s">
        <v>370</v>
      </c>
      <c r="B333" s="389" t="s">
        <v>372</v>
      </c>
      <c r="C333" s="389" t="s">
        <v>369</v>
      </c>
      <c r="D333" s="389" t="s">
        <v>1175</v>
      </c>
      <c r="E333" s="754" t="s">
        <v>2017</v>
      </c>
      <c r="F333" s="829">
        <f>IFERROR('Formulario 4. Programático'!H333/'Formulario 4. Programático'!$F333,0)</f>
        <v>0</v>
      </c>
      <c r="G333" s="829">
        <f>IFERROR('Formulario 4. Programático'!I333/'Formulario 4. Programático'!$F333,0)</f>
        <v>0</v>
      </c>
      <c r="H333" s="829">
        <f>IFERROR('Formulario 4. Programático'!J333/'Formulario 4. Programático'!$F333,0)</f>
        <v>0</v>
      </c>
      <c r="I333" s="829">
        <f>IFERROR('Formulario 4. Programático'!K333/'Formulario 4. Programático'!$F333,0)</f>
        <v>0</v>
      </c>
      <c r="J333" s="829">
        <f>IFERROR('Formulario 4. Programático'!L333/'Formulario 4. Programático'!$F333,0)</f>
        <v>0</v>
      </c>
      <c r="K333" s="829">
        <f>IFERROR('Formulario 4. Programático'!M333/'Formulario 4. Programático'!$F333,0)</f>
        <v>0</v>
      </c>
      <c r="L333" s="829">
        <f>IFERROR('Formulario 4. Programático'!N333/'Formulario 4. Programático'!$F333,0)</f>
        <v>0</v>
      </c>
      <c r="M333" s="829">
        <f>IFERROR('Formulario 4. Programático'!O333/'Formulario 4. Programático'!$F333,0)</f>
        <v>0</v>
      </c>
      <c r="N333" s="829">
        <f>IFERROR('Formulario 4. Programático'!P333/'Formulario 4. Programático'!$F333,0)</f>
        <v>0</v>
      </c>
      <c r="O333" s="829">
        <f>IFERROR('Formulario 4. Programático'!Q333/'Formulario 4. Programático'!$F333,0)</f>
        <v>0</v>
      </c>
      <c r="P333" s="829">
        <f>IFERROR('Formulario 4. Programático'!R333/'Formulario 4. Programático'!$F333,0)</f>
        <v>0</v>
      </c>
      <c r="Q333" s="829">
        <f>IFERROR('Formulario 4. Programático'!S333/'Formulario 4. Programático'!$F333,0)</f>
        <v>0</v>
      </c>
      <c r="R333" s="829">
        <f>IFERROR('Formulario 4. Programático'!T333/'Formulario 4. Programático'!$F333,0)</f>
        <v>0</v>
      </c>
    </row>
    <row r="334" spans="1:18" ht="22.5" outlineLevel="4">
      <c r="A334" s="389" t="s">
        <v>370</v>
      </c>
      <c r="B334" s="389" t="s">
        <v>372</v>
      </c>
      <c r="C334" s="389" t="s">
        <v>369</v>
      </c>
      <c r="D334" s="389" t="s">
        <v>1176</v>
      </c>
      <c r="E334" s="754" t="s">
        <v>2018</v>
      </c>
      <c r="F334" s="829">
        <f>IFERROR('Formulario 4. Programático'!H334/'Formulario 4. Programático'!$F334,0)</f>
        <v>0</v>
      </c>
      <c r="G334" s="829">
        <f>IFERROR('Formulario 4. Programático'!I334/'Formulario 4. Programático'!$F334,0)</f>
        <v>0</v>
      </c>
      <c r="H334" s="829">
        <f>IFERROR('Formulario 4. Programático'!J334/'Formulario 4. Programático'!$F334,0)</f>
        <v>0</v>
      </c>
      <c r="I334" s="829">
        <f>IFERROR('Formulario 4. Programático'!K334/'Formulario 4. Programático'!$F334,0)</f>
        <v>0</v>
      </c>
      <c r="J334" s="829">
        <f>IFERROR('Formulario 4. Programático'!L334/'Formulario 4. Programático'!$F334,0)</f>
        <v>0</v>
      </c>
      <c r="K334" s="829">
        <f>IFERROR('Formulario 4. Programático'!M334/'Formulario 4. Programático'!$F334,0)</f>
        <v>0</v>
      </c>
      <c r="L334" s="829">
        <f>IFERROR('Formulario 4. Programático'!N334/'Formulario 4. Programático'!$F334,0)</f>
        <v>0</v>
      </c>
      <c r="M334" s="829">
        <f>IFERROR('Formulario 4. Programático'!O334/'Formulario 4. Programático'!$F334,0)</f>
        <v>0</v>
      </c>
      <c r="N334" s="829">
        <f>IFERROR('Formulario 4. Programático'!P334/'Formulario 4. Programático'!$F334,0)</f>
        <v>0</v>
      </c>
      <c r="O334" s="829">
        <f>IFERROR('Formulario 4. Programático'!Q334/'Formulario 4. Programático'!$F334,0)</f>
        <v>0</v>
      </c>
      <c r="P334" s="829">
        <f>IFERROR('Formulario 4. Programático'!R334/'Formulario 4. Programático'!$F334,0)</f>
        <v>0</v>
      </c>
      <c r="Q334" s="829">
        <f>IFERROR('Formulario 4. Programático'!S334/'Formulario 4. Programático'!$F334,0)</f>
        <v>0</v>
      </c>
      <c r="R334" s="829">
        <f>IFERROR('Formulario 4. Programático'!T334/'Formulario 4. Programático'!$F334,0)</f>
        <v>0</v>
      </c>
    </row>
    <row r="335" spans="1:18" ht="11.25" outlineLevel="4">
      <c r="A335" s="389" t="s">
        <v>370</v>
      </c>
      <c r="B335" s="389" t="s">
        <v>372</v>
      </c>
      <c r="C335" s="389" t="s">
        <v>369</v>
      </c>
      <c r="D335" s="389" t="s">
        <v>1655</v>
      </c>
      <c r="E335" s="754" t="s">
        <v>1657</v>
      </c>
      <c r="F335" s="829">
        <f>IFERROR('Formulario 4. Programático'!H335/'Formulario 4. Programático'!$F335,0)</f>
        <v>0</v>
      </c>
      <c r="G335" s="829">
        <f>IFERROR('Formulario 4. Programático'!I335/'Formulario 4. Programático'!$F335,0)</f>
        <v>0</v>
      </c>
      <c r="H335" s="829">
        <f>IFERROR('Formulario 4. Programático'!J335/'Formulario 4. Programático'!$F335,0)</f>
        <v>0</v>
      </c>
      <c r="I335" s="829">
        <f>IFERROR('Formulario 4. Programático'!K335/'Formulario 4. Programático'!$F335,0)</f>
        <v>0</v>
      </c>
      <c r="J335" s="829">
        <f>IFERROR('Formulario 4. Programático'!L335/'Formulario 4. Programático'!$F335,0)</f>
        <v>0</v>
      </c>
      <c r="K335" s="829">
        <f>IFERROR('Formulario 4. Programático'!M335/'Formulario 4. Programático'!$F335,0)</f>
        <v>0</v>
      </c>
      <c r="L335" s="829">
        <f>IFERROR('Formulario 4. Programático'!N335/'Formulario 4. Programático'!$F335,0)</f>
        <v>0</v>
      </c>
      <c r="M335" s="829">
        <f>IFERROR('Formulario 4. Programático'!O335/'Formulario 4. Programático'!$F335,0)</f>
        <v>0</v>
      </c>
      <c r="N335" s="829">
        <f>IFERROR('Formulario 4. Programático'!P335/'Formulario 4. Programático'!$F335,0)</f>
        <v>0</v>
      </c>
      <c r="O335" s="829">
        <f>IFERROR('Formulario 4. Programático'!Q335/'Formulario 4. Programático'!$F335,0)</f>
        <v>0</v>
      </c>
      <c r="P335" s="829">
        <f>IFERROR('Formulario 4. Programático'!R335/'Formulario 4. Programático'!$F335,0)</f>
        <v>0</v>
      </c>
      <c r="Q335" s="829">
        <f>IFERROR('Formulario 4. Programático'!S335/'Formulario 4. Programático'!$F335,0)</f>
        <v>0</v>
      </c>
      <c r="R335" s="829">
        <f>IFERROR('Formulario 4. Programático'!T335/'Formulario 4. Programático'!$F335,0)</f>
        <v>0</v>
      </c>
    </row>
    <row r="336" spans="1:18" ht="11.25" outlineLevel="4">
      <c r="A336" s="389" t="s">
        <v>370</v>
      </c>
      <c r="B336" s="389" t="s">
        <v>372</v>
      </c>
      <c r="C336" s="389" t="s">
        <v>369</v>
      </c>
      <c r="D336" s="389" t="s">
        <v>1656</v>
      </c>
      <c r="E336" s="754" t="s">
        <v>1658</v>
      </c>
      <c r="F336" s="829">
        <f>IFERROR('Formulario 4. Programático'!H336/'Formulario 4. Programático'!$F336,0)</f>
        <v>0</v>
      </c>
      <c r="G336" s="829">
        <f>IFERROR('Formulario 4. Programático'!I336/'Formulario 4. Programático'!$F336,0)</f>
        <v>0</v>
      </c>
      <c r="H336" s="829">
        <f>IFERROR('Formulario 4. Programático'!J336/'Formulario 4. Programático'!$F336,0)</f>
        <v>0</v>
      </c>
      <c r="I336" s="829">
        <f>IFERROR('Formulario 4. Programático'!K336/'Formulario 4. Programático'!$F336,0)</f>
        <v>0</v>
      </c>
      <c r="J336" s="829">
        <f>IFERROR('Formulario 4. Programático'!L336/'Formulario 4. Programático'!$F336,0)</f>
        <v>0</v>
      </c>
      <c r="K336" s="829">
        <f>IFERROR('Formulario 4. Programático'!M336/'Formulario 4. Programático'!$F336,0)</f>
        <v>0</v>
      </c>
      <c r="L336" s="829">
        <f>IFERROR('Formulario 4. Programático'!N336/'Formulario 4. Programático'!$F336,0)</f>
        <v>0</v>
      </c>
      <c r="M336" s="829">
        <f>IFERROR('Formulario 4. Programático'!O336/'Formulario 4. Programático'!$F336,0)</f>
        <v>0</v>
      </c>
      <c r="N336" s="829">
        <f>IFERROR('Formulario 4. Programático'!P336/'Formulario 4. Programático'!$F336,0)</f>
        <v>0</v>
      </c>
      <c r="O336" s="829">
        <f>IFERROR('Formulario 4. Programático'!Q336/'Formulario 4. Programático'!$F336,0)</f>
        <v>0</v>
      </c>
      <c r="P336" s="829">
        <f>IFERROR('Formulario 4. Programático'!R336/'Formulario 4. Programático'!$F336,0)</f>
        <v>0</v>
      </c>
      <c r="Q336" s="829">
        <f>IFERROR('Formulario 4. Programático'!S336/'Formulario 4. Programático'!$F336,0)</f>
        <v>0</v>
      </c>
      <c r="R336" s="829">
        <f>IFERROR('Formulario 4. Programático'!T336/'Formulario 4. Programático'!$F336,0)</f>
        <v>0</v>
      </c>
    </row>
    <row r="337" spans="1:18" ht="22.5" customHeight="1" outlineLevel="4">
      <c r="A337" s="376" t="s">
        <v>370</v>
      </c>
      <c r="B337" s="376" t="s">
        <v>372</v>
      </c>
      <c r="C337" s="376" t="s">
        <v>370</v>
      </c>
      <c r="D337" s="376"/>
      <c r="E337" s="753" t="s">
        <v>1392</v>
      </c>
      <c r="F337" s="826">
        <f>IFERROR('Formulario 4. Programático'!H337/'Formulario 4. Programático'!$F337,0)</f>
        <v>0</v>
      </c>
      <c r="G337" s="826">
        <f>IFERROR('Formulario 4. Programático'!I337/'Formulario 4. Programático'!$F337,0)</f>
        <v>0</v>
      </c>
      <c r="H337" s="826">
        <f>IFERROR('Formulario 4. Programático'!J337/'Formulario 4. Programático'!$F337,0)</f>
        <v>0</v>
      </c>
      <c r="I337" s="826">
        <f>IFERROR('Formulario 4. Programático'!K337/'Formulario 4. Programático'!$F337,0)</f>
        <v>0</v>
      </c>
      <c r="J337" s="826">
        <f>IFERROR('Formulario 4. Programático'!L337/'Formulario 4. Programático'!$F337,0)</f>
        <v>0</v>
      </c>
      <c r="K337" s="826">
        <f>IFERROR('Formulario 4. Programático'!M337/'Formulario 4. Programático'!$F337,0)</f>
        <v>0</v>
      </c>
      <c r="L337" s="826">
        <f>IFERROR('Formulario 4. Programático'!N337/'Formulario 4. Programático'!$F337,0)</f>
        <v>0</v>
      </c>
      <c r="M337" s="826">
        <f>IFERROR('Formulario 4. Programático'!O337/'Formulario 4. Programático'!$F337,0)</f>
        <v>0</v>
      </c>
      <c r="N337" s="826">
        <f>IFERROR('Formulario 4. Programático'!P337/'Formulario 4. Programático'!$F337,0)</f>
        <v>0</v>
      </c>
      <c r="O337" s="826">
        <f>IFERROR('Formulario 4. Programático'!Q337/'Formulario 4. Programático'!$F337,0)</f>
        <v>0</v>
      </c>
      <c r="P337" s="826">
        <f>IFERROR('Formulario 4. Programático'!R337/'Formulario 4. Programático'!$F337,0)</f>
        <v>0</v>
      </c>
      <c r="Q337" s="826">
        <f>IFERROR('Formulario 4. Programático'!S337/'Formulario 4. Programático'!$F337,0)</f>
        <v>0</v>
      </c>
      <c r="R337" s="826">
        <f>IFERROR('Formulario 4. Programático'!T337/'Formulario 4. Programático'!$F337,0)</f>
        <v>0</v>
      </c>
    </row>
    <row r="338" spans="1:18" ht="11.25" outlineLevel="4">
      <c r="A338" s="389" t="s">
        <v>370</v>
      </c>
      <c r="B338" s="389" t="s">
        <v>372</v>
      </c>
      <c r="C338" s="389" t="s">
        <v>370</v>
      </c>
      <c r="D338" s="389" t="s">
        <v>804</v>
      </c>
      <c r="E338" s="754" t="s">
        <v>1393</v>
      </c>
      <c r="F338" s="829">
        <f>IFERROR('Formulario 4. Programático'!H338/'Formulario 4. Programático'!$F338,0)</f>
        <v>0</v>
      </c>
      <c r="G338" s="829">
        <f>IFERROR('Formulario 4. Programático'!I338/'Formulario 4. Programático'!$F338,0)</f>
        <v>0</v>
      </c>
      <c r="H338" s="829">
        <f>IFERROR('Formulario 4. Programático'!J338/'Formulario 4. Programático'!$F338,0)</f>
        <v>0</v>
      </c>
      <c r="I338" s="829">
        <f>IFERROR('Formulario 4. Programático'!K338/'Formulario 4. Programático'!$F338,0)</f>
        <v>0</v>
      </c>
      <c r="J338" s="829">
        <f>IFERROR('Formulario 4. Programático'!L338/'Formulario 4. Programático'!$F338,0)</f>
        <v>0</v>
      </c>
      <c r="K338" s="829">
        <f>IFERROR('Formulario 4. Programático'!M338/'Formulario 4. Programático'!$F338,0)</f>
        <v>0</v>
      </c>
      <c r="L338" s="829">
        <f>IFERROR('Formulario 4. Programático'!N338/'Formulario 4. Programático'!$F338,0)</f>
        <v>0</v>
      </c>
      <c r="M338" s="829">
        <f>IFERROR('Formulario 4. Programático'!O338/'Formulario 4. Programático'!$F338,0)</f>
        <v>0</v>
      </c>
      <c r="N338" s="829">
        <f>IFERROR('Formulario 4. Programático'!P338/'Formulario 4. Programático'!$F338,0)</f>
        <v>0</v>
      </c>
      <c r="O338" s="829">
        <f>IFERROR('Formulario 4. Programático'!Q338/'Formulario 4. Programático'!$F338,0)</f>
        <v>0</v>
      </c>
      <c r="P338" s="829">
        <f>IFERROR('Formulario 4. Programático'!R338/'Formulario 4. Programático'!$F338,0)</f>
        <v>0</v>
      </c>
      <c r="Q338" s="829">
        <f>IFERROR('Formulario 4. Programático'!S338/'Formulario 4. Programático'!$F338,0)</f>
        <v>0</v>
      </c>
      <c r="R338" s="829">
        <f>IFERROR('Formulario 4. Programático'!T338/'Formulario 4. Programático'!$F338,0)</f>
        <v>0</v>
      </c>
    </row>
    <row r="339" spans="1:18" ht="22.5" outlineLevel="4">
      <c r="A339" s="389" t="s">
        <v>370</v>
      </c>
      <c r="B339" s="389" t="s">
        <v>372</v>
      </c>
      <c r="C339" s="389" t="s">
        <v>370</v>
      </c>
      <c r="D339" s="389" t="s">
        <v>803</v>
      </c>
      <c r="E339" s="754" t="s">
        <v>2019</v>
      </c>
      <c r="F339" s="829">
        <f>IFERROR('Formulario 4. Programático'!H339/'Formulario 4. Programático'!$F339,0)</f>
        <v>0</v>
      </c>
      <c r="G339" s="829">
        <f>IFERROR('Formulario 4. Programático'!I339/'Formulario 4. Programático'!$F339,0)</f>
        <v>0</v>
      </c>
      <c r="H339" s="829">
        <f>IFERROR('Formulario 4. Programático'!J339/'Formulario 4. Programático'!$F339,0)</f>
        <v>0</v>
      </c>
      <c r="I339" s="829">
        <f>IFERROR('Formulario 4. Programático'!K339/'Formulario 4. Programático'!$F339,0)</f>
        <v>0</v>
      </c>
      <c r="J339" s="829">
        <f>IFERROR('Formulario 4. Programático'!L339/'Formulario 4. Programático'!$F339,0)</f>
        <v>0</v>
      </c>
      <c r="K339" s="829">
        <f>IFERROR('Formulario 4. Programático'!M339/'Formulario 4. Programático'!$F339,0)</f>
        <v>0</v>
      </c>
      <c r="L339" s="829">
        <f>IFERROR('Formulario 4. Programático'!N339/'Formulario 4. Programático'!$F339,0)</f>
        <v>0</v>
      </c>
      <c r="M339" s="829">
        <f>IFERROR('Formulario 4. Programático'!O339/'Formulario 4. Programático'!$F339,0)</f>
        <v>0</v>
      </c>
      <c r="N339" s="829">
        <f>IFERROR('Formulario 4. Programático'!P339/'Formulario 4. Programático'!$F339,0)</f>
        <v>0</v>
      </c>
      <c r="O339" s="829">
        <f>IFERROR('Formulario 4. Programático'!Q339/'Formulario 4. Programático'!$F339,0)</f>
        <v>0</v>
      </c>
      <c r="P339" s="829">
        <f>IFERROR('Formulario 4. Programático'!R339/'Formulario 4. Programático'!$F339,0)</f>
        <v>0</v>
      </c>
      <c r="Q339" s="829">
        <f>IFERROR('Formulario 4. Programático'!S339/'Formulario 4. Programático'!$F339,0)</f>
        <v>0</v>
      </c>
      <c r="R339" s="829">
        <f>IFERROR('Formulario 4. Programático'!T339/'Formulario 4. Programático'!$F339,0)</f>
        <v>0</v>
      </c>
    </row>
    <row r="340" spans="1:18" ht="22.5" outlineLevel="4">
      <c r="A340" s="389" t="s">
        <v>370</v>
      </c>
      <c r="B340" s="389" t="s">
        <v>372</v>
      </c>
      <c r="C340" s="389" t="s">
        <v>370</v>
      </c>
      <c r="D340" s="389" t="s">
        <v>805</v>
      </c>
      <c r="E340" s="754" t="s">
        <v>2020</v>
      </c>
      <c r="F340" s="829">
        <f>IFERROR('Formulario 4. Programático'!H340/'Formulario 4. Programático'!$F340,0)</f>
        <v>0</v>
      </c>
      <c r="G340" s="829">
        <f>IFERROR('Formulario 4. Programático'!I340/'Formulario 4. Programático'!$F340,0)</f>
        <v>0</v>
      </c>
      <c r="H340" s="829">
        <f>IFERROR('Formulario 4. Programático'!J340/'Formulario 4. Programático'!$F340,0)</f>
        <v>0</v>
      </c>
      <c r="I340" s="829">
        <f>IFERROR('Formulario 4. Programático'!K340/'Formulario 4. Programático'!$F340,0)</f>
        <v>0</v>
      </c>
      <c r="J340" s="829">
        <f>IFERROR('Formulario 4. Programático'!L340/'Formulario 4. Programático'!$F340,0)</f>
        <v>0</v>
      </c>
      <c r="K340" s="829">
        <f>IFERROR('Formulario 4. Programático'!M340/'Formulario 4. Programático'!$F340,0)</f>
        <v>0</v>
      </c>
      <c r="L340" s="829">
        <f>IFERROR('Formulario 4. Programático'!N340/'Formulario 4. Programático'!$F340,0)</f>
        <v>0</v>
      </c>
      <c r="M340" s="829">
        <f>IFERROR('Formulario 4. Programático'!O340/'Formulario 4. Programático'!$F340,0)</f>
        <v>0</v>
      </c>
      <c r="N340" s="829">
        <f>IFERROR('Formulario 4. Programático'!P340/'Formulario 4. Programático'!$F340,0)</f>
        <v>0</v>
      </c>
      <c r="O340" s="829">
        <f>IFERROR('Formulario 4. Programático'!Q340/'Formulario 4. Programático'!$F340,0)</f>
        <v>0</v>
      </c>
      <c r="P340" s="829">
        <f>IFERROR('Formulario 4. Programático'!R340/'Formulario 4. Programático'!$F340,0)</f>
        <v>0</v>
      </c>
      <c r="Q340" s="829">
        <f>IFERROR('Formulario 4. Programático'!S340/'Formulario 4. Programático'!$F340,0)</f>
        <v>0</v>
      </c>
      <c r="R340" s="829">
        <f>IFERROR('Formulario 4. Programático'!T340/'Formulario 4. Programático'!$F340,0)</f>
        <v>0</v>
      </c>
    </row>
    <row r="341" spans="1:18" ht="24" customHeight="1" outlineLevel="4">
      <c r="A341" s="389" t="s">
        <v>370</v>
      </c>
      <c r="B341" s="389" t="s">
        <v>372</v>
      </c>
      <c r="C341" s="389" t="s">
        <v>370</v>
      </c>
      <c r="D341" s="389" t="s">
        <v>806</v>
      </c>
      <c r="E341" s="754" t="s">
        <v>1394</v>
      </c>
      <c r="F341" s="829">
        <f>IFERROR('Formulario 4. Programático'!H341/'Formulario 4. Programático'!$F341,0)</f>
        <v>0</v>
      </c>
      <c r="G341" s="829">
        <f>IFERROR('Formulario 4. Programático'!I341/'Formulario 4. Programático'!$F341,0)</f>
        <v>0</v>
      </c>
      <c r="H341" s="829">
        <f>IFERROR('Formulario 4. Programático'!J341/'Formulario 4. Programático'!$F341,0)</f>
        <v>0</v>
      </c>
      <c r="I341" s="829">
        <f>IFERROR('Formulario 4. Programático'!K341/'Formulario 4. Programático'!$F341,0)</f>
        <v>0</v>
      </c>
      <c r="J341" s="829">
        <f>IFERROR('Formulario 4. Programático'!L341/'Formulario 4. Programático'!$F341,0)</f>
        <v>0</v>
      </c>
      <c r="K341" s="829">
        <f>IFERROR('Formulario 4. Programático'!M341/'Formulario 4. Programático'!$F341,0)</f>
        <v>0</v>
      </c>
      <c r="L341" s="829">
        <f>IFERROR('Formulario 4. Programático'!N341/'Formulario 4. Programático'!$F341,0)</f>
        <v>0</v>
      </c>
      <c r="M341" s="829">
        <f>IFERROR('Formulario 4. Programático'!O341/'Formulario 4. Programático'!$F341,0)</f>
        <v>0</v>
      </c>
      <c r="N341" s="829">
        <f>IFERROR('Formulario 4. Programático'!P341/'Formulario 4. Programático'!$F341,0)</f>
        <v>0</v>
      </c>
      <c r="O341" s="829">
        <f>IFERROR('Formulario 4. Programático'!Q341/'Formulario 4. Programático'!$F341,0)</f>
        <v>0</v>
      </c>
      <c r="P341" s="829">
        <f>IFERROR('Formulario 4. Programático'!R341/'Formulario 4. Programático'!$F341,0)</f>
        <v>0</v>
      </c>
      <c r="Q341" s="829">
        <f>IFERROR('Formulario 4. Programático'!S341/'Formulario 4. Programático'!$F341,0)</f>
        <v>0</v>
      </c>
      <c r="R341" s="829">
        <f>IFERROR('Formulario 4. Programático'!T341/'Formulario 4. Programático'!$F341,0)</f>
        <v>0</v>
      </c>
    </row>
    <row r="342" spans="1:18" ht="11.25" outlineLevel="4">
      <c r="A342" s="389" t="s">
        <v>370</v>
      </c>
      <c r="B342" s="389" t="s">
        <v>372</v>
      </c>
      <c r="C342" s="389" t="s">
        <v>370</v>
      </c>
      <c r="D342" s="389" t="s">
        <v>809</v>
      </c>
      <c r="E342" s="754" t="s">
        <v>1395</v>
      </c>
      <c r="F342" s="829">
        <f>IFERROR('Formulario 4. Programático'!H342/'Formulario 4. Programático'!$F342,0)</f>
        <v>0</v>
      </c>
      <c r="G342" s="829">
        <f>IFERROR('Formulario 4. Programático'!I342/'Formulario 4. Programático'!$F342,0)</f>
        <v>0</v>
      </c>
      <c r="H342" s="829">
        <f>IFERROR('Formulario 4. Programático'!J342/'Formulario 4. Programático'!$F342,0)</f>
        <v>0</v>
      </c>
      <c r="I342" s="829">
        <f>IFERROR('Formulario 4. Programático'!K342/'Formulario 4. Programático'!$F342,0)</f>
        <v>0</v>
      </c>
      <c r="J342" s="829">
        <f>IFERROR('Formulario 4. Programático'!L342/'Formulario 4. Programático'!$F342,0)</f>
        <v>0</v>
      </c>
      <c r="K342" s="829">
        <f>IFERROR('Formulario 4. Programático'!M342/'Formulario 4. Programático'!$F342,0)</f>
        <v>0</v>
      </c>
      <c r="L342" s="829">
        <f>IFERROR('Formulario 4. Programático'!N342/'Formulario 4. Programático'!$F342,0)</f>
        <v>0</v>
      </c>
      <c r="M342" s="829">
        <f>IFERROR('Formulario 4. Programático'!O342/'Formulario 4. Programático'!$F342,0)</f>
        <v>0</v>
      </c>
      <c r="N342" s="829">
        <f>IFERROR('Formulario 4. Programático'!P342/'Formulario 4. Programático'!$F342,0)</f>
        <v>0</v>
      </c>
      <c r="O342" s="829">
        <f>IFERROR('Formulario 4. Programático'!Q342/'Formulario 4. Programático'!$F342,0)</f>
        <v>0</v>
      </c>
      <c r="P342" s="829">
        <f>IFERROR('Formulario 4. Programático'!R342/'Formulario 4. Programático'!$F342,0)</f>
        <v>0</v>
      </c>
      <c r="Q342" s="829">
        <f>IFERROR('Formulario 4. Programático'!S342/'Formulario 4. Programático'!$F342,0)</f>
        <v>0</v>
      </c>
      <c r="R342" s="829">
        <f>IFERROR('Formulario 4. Programático'!T342/'Formulario 4. Programático'!$F342,0)</f>
        <v>0</v>
      </c>
    </row>
    <row r="343" spans="1:18" ht="11.25" outlineLevel="1">
      <c r="A343" s="389" t="s">
        <v>370</v>
      </c>
      <c r="B343" s="389" t="s">
        <v>372</v>
      </c>
      <c r="C343" s="389" t="s">
        <v>370</v>
      </c>
      <c r="D343" s="389" t="s">
        <v>807</v>
      </c>
      <c r="E343" s="754" t="s">
        <v>1396</v>
      </c>
      <c r="F343" s="829">
        <f>IFERROR('Formulario 4. Programático'!H343/'Formulario 4. Programático'!$F343,0)</f>
        <v>0</v>
      </c>
      <c r="G343" s="829">
        <f>IFERROR('Formulario 4. Programático'!I343/'Formulario 4. Programático'!$F343,0)</f>
        <v>0</v>
      </c>
      <c r="H343" s="829">
        <f>IFERROR('Formulario 4. Programático'!J343/'Formulario 4. Programático'!$F343,0)</f>
        <v>0</v>
      </c>
      <c r="I343" s="829">
        <f>IFERROR('Formulario 4. Programático'!K343/'Formulario 4. Programático'!$F343,0)</f>
        <v>0</v>
      </c>
      <c r="J343" s="829">
        <f>IFERROR('Formulario 4. Programático'!L343/'Formulario 4. Programático'!$F343,0)</f>
        <v>0</v>
      </c>
      <c r="K343" s="829">
        <f>IFERROR('Formulario 4. Programático'!M343/'Formulario 4. Programático'!$F343,0)</f>
        <v>0</v>
      </c>
      <c r="L343" s="829">
        <f>IFERROR('Formulario 4. Programático'!N343/'Formulario 4. Programático'!$F343,0)</f>
        <v>0</v>
      </c>
      <c r="M343" s="829">
        <f>IFERROR('Formulario 4. Programático'!O343/'Formulario 4. Programático'!$F343,0)</f>
        <v>0</v>
      </c>
      <c r="N343" s="829">
        <f>IFERROR('Formulario 4. Programático'!P343/'Formulario 4. Programático'!$F343,0)</f>
        <v>0</v>
      </c>
      <c r="O343" s="829">
        <f>IFERROR('Formulario 4. Programático'!Q343/'Formulario 4. Programático'!$F343,0)</f>
        <v>0</v>
      </c>
      <c r="P343" s="829">
        <f>IFERROR('Formulario 4. Programático'!R343/'Formulario 4. Programático'!$F343,0)</f>
        <v>0</v>
      </c>
      <c r="Q343" s="829">
        <f>IFERROR('Formulario 4. Programático'!S343/'Formulario 4. Programático'!$F343,0)</f>
        <v>0</v>
      </c>
      <c r="R343" s="829">
        <f>IFERROR('Formulario 4. Programático'!T343/'Formulario 4. Programático'!$F343,0)</f>
        <v>0</v>
      </c>
    </row>
    <row r="344" spans="1:18" ht="11.25" outlineLevel="2">
      <c r="A344" s="389" t="s">
        <v>370</v>
      </c>
      <c r="B344" s="389" t="s">
        <v>372</v>
      </c>
      <c r="C344" s="389" t="s">
        <v>370</v>
      </c>
      <c r="D344" s="389" t="s">
        <v>810</v>
      </c>
      <c r="E344" s="754" t="s">
        <v>1397</v>
      </c>
      <c r="F344" s="829">
        <f>IFERROR('Formulario 4. Programático'!H344/'Formulario 4. Programático'!$F344,0)</f>
        <v>0</v>
      </c>
      <c r="G344" s="829">
        <f>IFERROR('Formulario 4. Programático'!I344/'Formulario 4. Programático'!$F344,0)</f>
        <v>0</v>
      </c>
      <c r="H344" s="829">
        <f>IFERROR('Formulario 4. Programático'!J344/'Formulario 4. Programático'!$F344,0)</f>
        <v>0</v>
      </c>
      <c r="I344" s="829">
        <f>IFERROR('Formulario 4. Programático'!K344/'Formulario 4. Programático'!$F344,0)</f>
        <v>0</v>
      </c>
      <c r="J344" s="829">
        <f>IFERROR('Formulario 4. Programático'!L344/'Formulario 4. Programático'!$F344,0)</f>
        <v>0</v>
      </c>
      <c r="K344" s="829">
        <f>IFERROR('Formulario 4. Programático'!M344/'Formulario 4. Programático'!$F344,0)</f>
        <v>0</v>
      </c>
      <c r="L344" s="829">
        <f>IFERROR('Formulario 4. Programático'!N344/'Formulario 4. Programático'!$F344,0)</f>
        <v>0</v>
      </c>
      <c r="M344" s="829">
        <f>IFERROR('Formulario 4. Programático'!O344/'Formulario 4. Programático'!$F344,0)</f>
        <v>0</v>
      </c>
      <c r="N344" s="829">
        <f>IFERROR('Formulario 4. Programático'!P344/'Formulario 4. Programático'!$F344,0)</f>
        <v>0</v>
      </c>
      <c r="O344" s="829">
        <f>IFERROR('Formulario 4. Programático'!Q344/'Formulario 4. Programático'!$F344,0)</f>
        <v>0</v>
      </c>
      <c r="P344" s="829">
        <f>IFERROR('Formulario 4. Programático'!R344/'Formulario 4. Programático'!$F344,0)</f>
        <v>0</v>
      </c>
      <c r="Q344" s="829">
        <f>IFERROR('Formulario 4. Programático'!S344/'Formulario 4. Programático'!$F344,0)</f>
        <v>0</v>
      </c>
      <c r="R344" s="829">
        <f>IFERROR('Formulario 4. Programático'!T344/'Formulario 4. Programático'!$F344,0)</f>
        <v>0</v>
      </c>
    </row>
    <row r="345" spans="1:18" ht="22.5" outlineLevel="4">
      <c r="A345" s="389" t="s">
        <v>370</v>
      </c>
      <c r="B345" s="389" t="s">
        <v>372</v>
      </c>
      <c r="C345" s="389" t="s">
        <v>370</v>
      </c>
      <c r="D345" s="389" t="s">
        <v>811</v>
      </c>
      <c r="E345" s="754" t="s">
        <v>1398</v>
      </c>
      <c r="F345" s="829">
        <f>IFERROR('Formulario 4. Programático'!H345/'Formulario 4. Programático'!$F345,0)</f>
        <v>0</v>
      </c>
      <c r="G345" s="829">
        <f>IFERROR('Formulario 4. Programático'!I345/'Formulario 4. Programático'!$F345,0)</f>
        <v>0</v>
      </c>
      <c r="H345" s="829">
        <f>IFERROR('Formulario 4. Programático'!J345/'Formulario 4. Programático'!$F345,0)</f>
        <v>0</v>
      </c>
      <c r="I345" s="829">
        <f>IFERROR('Formulario 4. Programático'!K345/'Formulario 4. Programático'!$F345,0)</f>
        <v>0</v>
      </c>
      <c r="J345" s="829">
        <f>IFERROR('Formulario 4. Programático'!L345/'Formulario 4. Programático'!$F345,0)</f>
        <v>0</v>
      </c>
      <c r="K345" s="829">
        <f>IFERROR('Formulario 4. Programático'!M345/'Formulario 4. Programático'!$F345,0)</f>
        <v>0</v>
      </c>
      <c r="L345" s="829">
        <f>IFERROR('Formulario 4. Programático'!N345/'Formulario 4. Programático'!$F345,0)</f>
        <v>0</v>
      </c>
      <c r="M345" s="829">
        <f>IFERROR('Formulario 4. Programático'!O345/'Formulario 4. Programático'!$F345,0)</f>
        <v>0</v>
      </c>
      <c r="N345" s="829">
        <f>IFERROR('Formulario 4. Programático'!P345/'Formulario 4. Programático'!$F345,0)</f>
        <v>0</v>
      </c>
      <c r="O345" s="829">
        <f>IFERROR('Formulario 4. Programático'!Q345/'Formulario 4. Programático'!$F345,0)</f>
        <v>0</v>
      </c>
      <c r="P345" s="829">
        <f>IFERROR('Formulario 4. Programático'!R345/'Formulario 4. Programático'!$F345,0)</f>
        <v>0</v>
      </c>
      <c r="Q345" s="829">
        <f>IFERROR('Formulario 4. Programático'!S345/'Formulario 4. Programático'!$F345,0)</f>
        <v>0</v>
      </c>
      <c r="R345" s="829">
        <f>IFERROR('Formulario 4. Programático'!T345/'Formulario 4. Programático'!$F345,0)</f>
        <v>0</v>
      </c>
    </row>
    <row r="346" spans="1:18" ht="11.25" outlineLevel="4">
      <c r="A346" s="389" t="s">
        <v>370</v>
      </c>
      <c r="B346" s="389" t="s">
        <v>372</v>
      </c>
      <c r="C346" s="389" t="s">
        <v>370</v>
      </c>
      <c r="D346" s="389" t="s">
        <v>812</v>
      </c>
      <c r="E346" s="754" t="s">
        <v>1399</v>
      </c>
      <c r="F346" s="829">
        <f>IFERROR('Formulario 4. Programático'!H346/'Formulario 4. Programático'!$F346,0)</f>
        <v>0</v>
      </c>
      <c r="G346" s="829">
        <f>IFERROR('Formulario 4. Programático'!I346/'Formulario 4. Programático'!$F346,0)</f>
        <v>0</v>
      </c>
      <c r="H346" s="829">
        <f>IFERROR('Formulario 4. Programático'!J346/'Formulario 4. Programático'!$F346,0)</f>
        <v>0</v>
      </c>
      <c r="I346" s="829">
        <f>IFERROR('Formulario 4. Programático'!K346/'Formulario 4. Programático'!$F346,0)</f>
        <v>0</v>
      </c>
      <c r="J346" s="829">
        <f>IFERROR('Formulario 4. Programático'!L346/'Formulario 4. Programático'!$F346,0)</f>
        <v>0</v>
      </c>
      <c r="K346" s="829">
        <f>IFERROR('Formulario 4. Programático'!M346/'Formulario 4. Programático'!$F346,0)</f>
        <v>0</v>
      </c>
      <c r="L346" s="829">
        <f>IFERROR('Formulario 4. Programático'!N346/'Formulario 4. Programático'!$F346,0)</f>
        <v>0</v>
      </c>
      <c r="M346" s="829">
        <f>IFERROR('Formulario 4. Programático'!O346/'Formulario 4. Programático'!$F346,0)</f>
        <v>0</v>
      </c>
      <c r="N346" s="829">
        <f>IFERROR('Formulario 4. Programático'!P346/'Formulario 4. Programático'!$F346,0)</f>
        <v>0</v>
      </c>
      <c r="O346" s="829">
        <f>IFERROR('Formulario 4. Programático'!Q346/'Formulario 4. Programático'!$F346,0)</f>
        <v>0</v>
      </c>
      <c r="P346" s="829">
        <f>IFERROR('Formulario 4. Programático'!R346/'Formulario 4. Programático'!$F346,0)</f>
        <v>0</v>
      </c>
      <c r="Q346" s="829">
        <f>IFERROR('Formulario 4. Programático'!S346/'Formulario 4. Programático'!$F346,0)</f>
        <v>0</v>
      </c>
      <c r="R346" s="829">
        <f>IFERROR('Formulario 4. Programático'!T346/'Formulario 4. Programático'!$F346,0)</f>
        <v>0</v>
      </c>
    </row>
    <row r="347" spans="1:18" ht="23.25" customHeight="1" outlineLevel="4">
      <c r="A347" s="389" t="s">
        <v>370</v>
      </c>
      <c r="B347" s="389" t="s">
        <v>372</v>
      </c>
      <c r="C347" s="389" t="s">
        <v>370</v>
      </c>
      <c r="D347" s="389" t="s">
        <v>808</v>
      </c>
      <c r="E347" s="754" t="s">
        <v>1400</v>
      </c>
      <c r="F347" s="829">
        <f>IFERROR('Formulario 4. Programático'!H347/'Formulario 4. Programático'!$F347,0)</f>
        <v>0</v>
      </c>
      <c r="G347" s="829">
        <f>IFERROR('Formulario 4. Programático'!I347/'Formulario 4. Programático'!$F347,0)</f>
        <v>0</v>
      </c>
      <c r="H347" s="829">
        <f>IFERROR('Formulario 4. Programático'!J347/'Formulario 4. Programático'!$F347,0)</f>
        <v>0</v>
      </c>
      <c r="I347" s="829">
        <f>IFERROR('Formulario 4. Programático'!K347/'Formulario 4. Programático'!$F347,0)</f>
        <v>0</v>
      </c>
      <c r="J347" s="829">
        <f>IFERROR('Formulario 4. Programático'!L347/'Formulario 4. Programático'!$F347,0)</f>
        <v>0</v>
      </c>
      <c r="K347" s="829">
        <f>IFERROR('Formulario 4. Programático'!M347/'Formulario 4. Programático'!$F347,0)</f>
        <v>0</v>
      </c>
      <c r="L347" s="829">
        <f>IFERROR('Formulario 4. Programático'!N347/'Formulario 4. Programático'!$F347,0)</f>
        <v>0</v>
      </c>
      <c r="M347" s="829">
        <f>IFERROR('Formulario 4. Programático'!O347/'Formulario 4. Programático'!$F347,0)</f>
        <v>0</v>
      </c>
      <c r="N347" s="829">
        <f>IFERROR('Formulario 4. Programático'!P347/'Formulario 4. Programático'!$F347,0)</f>
        <v>0</v>
      </c>
      <c r="O347" s="829">
        <f>IFERROR('Formulario 4. Programático'!Q347/'Formulario 4. Programático'!$F347,0)</f>
        <v>0</v>
      </c>
      <c r="P347" s="829">
        <f>IFERROR('Formulario 4. Programático'!R347/'Formulario 4. Programático'!$F347,0)</f>
        <v>0</v>
      </c>
      <c r="Q347" s="829">
        <f>IFERROR('Formulario 4. Programático'!S347/'Formulario 4. Programático'!$F347,0)</f>
        <v>0</v>
      </c>
      <c r="R347" s="829">
        <f>IFERROR('Formulario 4. Programático'!T347/'Formulario 4. Programático'!$F347,0)</f>
        <v>0</v>
      </c>
    </row>
    <row r="348" spans="1:18" ht="11.25" outlineLevel="4">
      <c r="A348" s="389" t="s">
        <v>370</v>
      </c>
      <c r="B348" s="389" t="s">
        <v>372</v>
      </c>
      <c r="C348" s="389" t="s">
        <v>370</v>
      </c>
      <c r="D348" s="389" t="s">
        <v>813</v>
      </c>
      <c r="E348" s="754" t="s">
        <v>2021</v>
      </c>
      <c r="F348" s="829">
        <f>IFERROR('Formulario 4. Programático'!H348/'Formulario 4. Programático'!$F348,0)</f>
        <v>0</v>
      </c>
      <c r="G348" s="829">
        <f>IFERROR('Formulario 4. Programático'!I348/'Formulario 4. Programático'!$F348,0)</f>
        <v>0</v>
      </c>
      <c r="H348" s="829">
        <f>IFERROR('Formulario 4. Programático'!J348/'Formulario 4. Programático'!$F348,0)</f>
        <v>0</v>
      </c>
      <c r="I348" s="829">
        <f>IFERROR('Formulario 4. Programático'!K348/'Formulario 4. Programático'!$F348,0)</f>
        <v>0</v>
      </c>
      <c r="J348" s="829">
        <f>IFERROR('Formulario 4. Programático'!L348/'Formulario 4. Programático'!$F348,0)</f>
        <v>0</v>
      </c>
      <c r="K348" s="829">
        <f>IFERROR('Formulario 4. Programático'!M348/'Formulario 4. Programático'!$F348,0)</f>
        <v>0</v>
      </c>
      <c r="L348" s="829">
        <f>IFERROR('Formulario 4. Programático'!N348/'Formulario 4. Programático'!$F348,0)</f>
        <v>0</v>
      </c>
      <c r="M348" s="829">
        <f>IFERROR('Formulario 4. Programático'!O348/'Formulario 4. Programático'!$F348,0)</f>
        <v>0</v>
      </c>
      <c r="N348" s="829">
        <f>IFERROR('Formulario 4. Programático'!P348/'Formulario 4. Programático'!$F348,0)</f>
        <v>0</v>
      </c>
      <c r="O348" s="829">
        <f>IFERROR('Formulario 4. Programático'!Q348/'Formulario 4. Programático'!$F348,0)</f>
        <v>0</v>
      </c>
      <c r="P348" s="829">
        <f>IFERROR('Formulario 4. Programático'!R348/'Formulario 4. Programático'!$F348,0)</f>
        <v>0</v>
      </c>
      <c r="Q348" s="829">
        <f>IFERROR('Formulario 4. Programático'!S348/'Formulario 4. Programático'!$F348,0)</f>
        <v>0</v>
      </c>
      <c r="R348" s="829">
        <f>IFERROR('Formulario 4. Programático'!T348/'Formulario 4. Programático'!$F348,0)</f>
        <v>0</v>
      </c>
    </row>
    <row r="349" spans="1:18" ht="23.25" outlineLevel="4" thickBot="1">
      <c r="A349" s="389" t="s">
        <v>370</v>
      </c>
      <c r="B349" s="389" t="s">
        <v>372</v>
      </c>
      <c r="C349" s="389" t="s">
        <v>370</v>
      </c>
      <c r="D349" s="389" t="s">
        <v>814</v>
      </c>
      <c r="E349" s="754" t="s">
        <v>1401</v>
      </c>
      <c r="F349" s="829">
        <f>IFERROR('Formulario 4. Programático'!H349/'Formulario 4. Programático'!$F349,0)</f>
        <v>0</v>
      </c>
      <c r="G349" s="829">
        <f>IFERROR('Formulario 4. Programático'!I349/'Formulario 4. Programático'!$F349,0)</f>
        <v>0</v>
      </c>
      <c r="H349" s="829">
        <f>IFERROR('Formulario 4. Programático'!J349/'Formulario 4. Programático'!$F349,0)</f>
        <v>0</v>
      </c>
      <c r="I349" s="829">
        <f>IFERROR('Formulario 4. Programático'!K349/'Formulario 4. Programático'!$F349,0)</f>
        <v>0</v>
      </c>
      <c r="J349" s="829">
        <f>IFERROR('Formulario 4. Programático'!L349/'Formulario 4. Programático'!$F349,0)</f>
        <v>0</v>
      </c>
      <c r="K349" s="829">
        <f>IFERROR('Formulario 4. Programático'!M349/'Formulario 4. Programático'!$F349,0)</f>
        <v>0</v>
      </c>
      <c r="L349" s="829">
        <f>IFERROR('Formulario 4. Programático'!N349/'Formulario 4. Programático'!$F349,0)</f>
        <v>0</v>
      </c>
      <c r="M349" s="829">
        <f>IFERROR('Formulario 4. Programático'!O349/'Formulario 4. Programático'!$F349,0)</f>
        <v>0</v>
      </c>
      <c r="N349" s="829">
        <f>IFERROR('Formulario 4. Programático'!P349/'Formulario 4. Programático'!$F349,0)</f>
        <v>0</v>
      </c>
      <c r="O349" s="829">
        <f>IFERROR('Formulario 4. Programático'!Q349/'Formulario 4. Programático'!$F349,0)</f>
        <v>0</v>
      </c>
      <c r="P349" s="829">
        <f>IFERROR('Formulario 4. Programático'!R349/'Formulario 4. Programático'!$F349,0)</f>
        <v>0</v>
      </c>
      <c r="Q349" s="829">
        <f>IFERROR('Formulario 4. Programático'!S349/'Formulario 4. Programático'!$F349,0)</f>
        <v>0</v>
      </c>
      <c r="R349" s="829">
        <f>IFERROR('Formulario 4. Programático'!T349/'Formulario 4. Programático'!$F349,0)</f>
        <v>0</v>
      </c>
    </row>
    <row r="350" spans="1:18" ht="12" outlineLevel="4" thickBot="1">
      <c r="A350" s="758" t="s">
        <v>370</v>
      </c>
      <c r="B350" s="758" t="s">
        <v>374</v>
      </c>
      <c r="C350" s="758"/>
      <c r="D350" s="758"/>
      <c r="E350" s="745" t="s">
        <v>1402</v>
      </c>
      <c r="F350" s="824">
        <f>IFERROR('Formulario 4. Programático'!H350/'Formulario 4. Programático'!$F350,0)</f>
        <v>0</v>
      </c>
      <c r="G350" s="824">
        <f>IFERROR('Formulario 4. Programático'!I350/'Formulario 4. Programático'!$F350,0)</f>
        <v>0</v>
      </c>
      <c r="H350" s="824">
        <f>IFERROR('Formulario 4. Programático'!J350/'Formulario 4. Programático'!$F350,0)</f>
        <v>0</v>
      </c>
      <c r="I350" s="824">
        <f>IFERROR('Formulario 4. Programático'!K350/'Formulario 4. Programático'!$F350,0)</f>
        <v>0</v>
      </c>
      <c r="J350" s="824">
        <f>IFERROR('Formulario 4. Programático'!L350/'Formulario 4. Programático'!$F350,0)</f>
        <v>0</v>
      </c>
      <c r="K350" s="824">
        <f>IFERROR('Formulario 4. Programático'!M350/'Formulario 4. Programático'!$F350,0)</f>
        <v>0</v>
      </c>
      <c r="L350" s="824">
        <f>IFERROR('Formulario 4. Programático'!N350/'Formulario 4. Programático'!$F350,0)</f>
        <v>0</v>
      </c>
      <c r="M350" s="824">
        <f>IFERROR('Formulario 4. Programático'!O350/'Formulario 4. Programático'!$F350,0)</f>
        <v>0</v>
      </c>
      <c r="N350" s="824">
        <f>IFERROR('Formulario 4. Programático'!P350/'Formulario 4. Programático'!$F350,0)</f>
        <v>0</v>
      </c>
      <c r="O350" s="824">
        <f>IFERROR('Formulario 4. Programático'!Q350/'Formulario 4. Programático'!$F350,0)</f>
        <v>0</v>
      </c>
      <c r="P350" s="824">
        <f>IFERROR('Formulario 4. Programático'!R350/'Formulario 4. Programático'!$F350,0)</f>
        <v>0</v>
      </c>
      <c r="Q350" s="824">
        <f>IFERROR('Formulario 4. Programático'!S350/'Formulario 4. Programático'!$F350,0)</f>
        <v>0</v>
      </c>
      <c r="R350" s="824">
        <f>IFERROR('Formulario 4. Programático'!T350/'Formulario 4. Programático'!$F350,0)</f>
        <v>0</v>
      </c>
    </row>
    <row r="351" spans="1:18" ht="11.25" outlineLevel="4">
      <c r="A351" s="762" t="s">
        <v>370</v>
      </c>
      <c r="B351" s="762" t="s">
        <v>374</v>
      </c>
      <c r="C351" s="762" t="s">
        <v>368</v>
      </c>
      <c r="D351" s="762"/>
      <c r="E351" s="753" t="s">
        <v>1402</v>
      </c>
      <c r="F351" s="826">
        <f>IFERROR('Formulario 4. Programático'!H351/'Formulario 4. Programático'!$F351,0)</f>
        <v>0</v>
      </c>
      <c r="G351" s="826">
        <f>IFERROR('Formulario 4. Programático'!I351/'Formulario 4. Programático'!$F351,0)</f>
        <v>0</v>
      </c>
      <c r="H351" s="826">
        <f>IFERROR('Formulario 4. Programático'!J351/'Formulario 4. Programático'!$F351,0)</f>
        <v>0</v>
      </c>
      <c r="I351" s="826">
        <f>IFERROR('Formulario 4. Programático'!K351/'Formulario 4. Programático'!$F351,0)</f>
        <v>0</v>
      </c>
      <c r="J351" s="826">
        <f>IFERROR('Formulario 4. Programático'!L351/'Formulario 4. Programático'!$F351,0)</f>
        <v>0</v>
      </c>
      <c r="K351" s="826">
        <f>IFERROR('Formulario 4. Programático'!M351/'Formulario 4. Programático'!$F351,0)</f>
        <v>0</v>
      </c>
      <c r="L351" s="826">
        <f>IFERROR('Formulario 4. Programático'!N351/'Formulario 4. Programático'!$F351,0)</f>
        <v>0</v>
      </c>
      <c r="M351" s="826">
        <f>IFERROR('Formulario 4. Programático'!O351/'Formulario 4. Programático'!$F351,0)</f>
        <v>0</v>
      </c>
      <c r="N351" s="826">
        <f>IFERROR('Formulario 4. Programático'!P351/'Formulario 4. Programático'!$F351,0)</f>
        <v>0</v>
      </c>
      <c r="O351" s="826">
        <f>IFERROR('Formulario 4. Programático'!Q351/'Formulario 4. Programático'!$F351,0)</f>
        <v>0</v>
      </c>
      <c r="P351" s="826">
        <f>IFERROR('Formulario 4. Programático'!R351/'Formulario 4. Programático'!$F351,0)</f>
        <v>0</v>
      </c>
      <c r="Q351" s="826">
        <f>IFERROR('Formulario 4. Programático'!S351/'Formulario 4. Programático'!$F351,0)</f>
        <v>0</v>
      </c>
      <c r="R351" s="826">
        <f>IFERROR('Formulario 4. Programático'!T351/'Formulario 4. Programático'!$F351,0)</f>
        <v>0</v>
      </c>
    </row>
    <row r="352" spans="1:18" ht="22.5" outlineLevel="4">
      <c r="A352" s="389" t="s">
        <v>370</v>
      </c>
      <c r="B352" s="389" t="s">
        <v>374</v>
      </c>
      <c r="C352" s="389" t="s">
        <v>368</v>
      </c>
      <c r="D352" s="389" t="s">
        <v>804</v>
      </c>
      <c r="E352" s="754" t="s">
        <v>2135</v>
      </c>
      <c r="F352" s="829">
        <f>IFERROR('Formulario 4. Programático'!H352/'Formulario 4. Programático'!$F352,0)</f>
        <v>0</v>
      </c>
      <c r="G352" s="829">
        <f>IFERROR('Formulario 4. Programático'!I352/'Formulario 4. Programático'!$F352,0)</f>
        <v>0</v>
      </c>
      <c r="H352" s="829">
        <f>IFERROR('Formulario 4. Programático'!J352/'Formulario 4. Programático'!$F352,0)</f>
        <v>0</v>
      </c>
      <c r="I352" s="829">
        <f>IFERROR('Formulario 4. Programático'!K352/'Formulario 4. Programático'!$F352,0)</f>
        <v>0</v>
      </c>
      <c r="J352" s="829">
        <f>IFERROR('Formulario 4. Programático'!L352/'Formulario 4. Programático'!$F352,0)</f>
        <v>0</v>
      </c>
      <c r="K352" s="829">
        <f>IFERROR('Formulario 4. Programático'!M352/'Formulario 4. Programático'!$F352,0)</f>
        <v>0</v>
      </c>
      <c r="L352" s="829">
        <f>IFERROR('Formulario 4. Programático'!N352/'Formulario 4. Programático'!$F352,0)</f>
        <v>0</v>
      </c>
      <c r="M352" s="829">
        <f>IFERROR('Formulario 4. Programático'!O352/'Formulario 4. Programático'!$F352,0)</f>
        <v>0</v>
      </c>
      <c r="N352" s="829">
        <f>IFERROR('Formulario 4. Programático'!P352/'Formulario 4. Programático'!$F352,0)</f>
        <v>0</v>
      </c>
      <c r="O352" s="829">
        <f>IFERROR('Formulario 4. Programático'!Q352/'Formulario 4. Programático'!$F352,0)</f>
        <v>0</v>
      </c>
      <c r="P352" s="829">
        <f>IFERROR('Formulario 4. Programático'!R352/'Formulario 4. Programático'!$F352,0)</f>
        <v>0</v>
      </c>
      <c r="Q352" s="829">
        <f>IFERROR('Formulario 4. Programático'!S352/'Formulario 4. Programático'!$F352,0)</f>
        <v>0</v>
      </c>
      <c r="R352" s="829">
        <f>IFERROR('Formulario 4. Programático'!T352/'Formulario 4. Programático'!$F352,0)</f>
        <v>0</v>
      </c>
    </row>
    <row r="353" spans="1:18" ht="22.5" outlineLevel="4">
      <c r="A353" s="389" t="s">
        <v>370</v>
      </c>
      <c r="B353" s="389" t="s">
        <v>374</v>
      </c>
      <c r="C353" s="389" t="s">
        <v>368</v>
      </c>
      <c r="D353" s="389" t="s">
        <v>803</v>
      </c>
      <c r="E353" s="754" t="s">
        <v>1403</v>
      </c>
      <c r="F353" s="829">
        <f>IFERROR('Formulario 4. Programático'!H353/'Formulario 4. Programático'!$F353,0)</f>
        <v>0</v>
      </c>
      <c r="G353" s="829">
        <f>IFERROR('Formulario 4. Programático'!I353/'Formulario 4. Programático'!$F353,0)</f>
        <v>0</v>
      </c>
      <c r="H353" s="829">
        <f>IFERROR('Formulario 4. Programático'!J353/'Formulario 4. Programático'!$F353,0)</f>
        <v>0</v>
      </c>
      <c r="I353" s="829">
        <f>IFERROR('Formulario 4. Programático'!K353/'Formulario 4. Programático'!$F353,0)</f>
        <v>0</v>
      </c>
      <c r="J353" s="829">
        <f>IFERROR('Formulario 4. Programático'!L353/'Formulario 4. Programático'!$F353,0)</f>
        <v>0</v>
      </c>
      <c r="K353" s="829">
        <f>IFERROR('Formulario 4. Programático'!M353/'Formulario 4. Programático'!$F353,0)</f>
        <v>0</v>
      </c>
      <c r="L353" s="829">
        <f>IFERROR('Formulario 4. Programático'!N353/'Formulario 4. Programático'!$F353,0)</f>
        <v>0</v>
      </c>
      <c r="M353" s="829">
        <f>IFERROR('Formulario 4. Programático'!O353/'Formulario 4. Programático'!$F353,0)</f>
        <v>0</v>
      </c>
      <c r="N353" s="829">
        <f>IFERROR('Formulario 4. Programático'!P353/'Formulario 4. Programático'!$F353,0)</f>
        <v>0</v>
      </c>
      <c r="O353" s="829">
        <f>IFERROR('Formulario 4. Programático'!Q353/'Formulario 4. Programático'!$F353,0)</f>
        <v>0</v>
      </c>
      <c r="P353" s="829">
        <f>IFERROR('Formulario 4. Programático'!R353/'Formulario 4. Programático'!$F353,0)</f>
        <v>0</v>
      </c>
      <c r="Q353" s="829">
        <f>IFERROR('Formulario 4. Programático'!S353/'Formulario 4. Programático'!$F353,0)</f>
        <v>0</v>
      </c>
      <c r="R353" s="829">
        <f>IFERROR('Formulario 4. Programático'!T353/'Formulario 4. Programático'!$F353,0)</f>
        <v>0</v>
      </c>
    </row>
    <row r="354" spans="1:18" ht="22.5" outlineLevel="4">
      <c r="A354" s="389" t="s">
        <v>370</v>
      </c>
      <c r="B354" s="389" t="s">
        <v>374</v>
      </c>
      <c r="C354" s="389" t="s">
        <v>368</v>
      </c>
      <c r="D354" s="389" t="s">
        <v>805</v>
      </c>
      <c r="E354" s="754" t="s">
        <v>2023</v>
      </c>
      <c r="F354" s="829">
        <f>IFERROR('Formulario 4. Programático'!H354/'Formulario 4. Programático'!$F354,0)</f>
        <v>0</v>
      </c>
      <c r="G354" s="829">
        <f>IFERROR('Formulario 4. Programático'!I354/'Formulario 4. Programático'!$F354,0)</f>
        <v>0</v>
      </c>
      <c r="H354" s="829">
        <f>IFERROR('Formulario 4. Programático'!J354/'Formulario 4. Programático'!$F354,0)</f>
        <v>0</v>
      </c>
      <c r="I354" s="829">
        <f>IFERROR('Formulario 4. Programático'!K354/'Formulario 4. Programático'!$F354,0)</f>
        <v>0</v>
      </c>
      <c r="J354" s="829">
        <f>IFERROR('Formulario 4. Programático'!L354/'Formulario 4. Programático'!$F354,0)</f>
        <v>0</v>
      </c>
      <c r="K354" s="829">
        <f>IFERROR('Formulario 4. Programático'!M354/'Formulario 4. Programático'!$F354,0)</f>
        <v>0</v>
      </c>
      <c r="L354" s="829">
        <f>IFERROR('Formulario 4. Programático'!N354/'Formulario 4. Programático'!$F354,0)</f>
        <v>0</v>
      </c>
      <c r="M354" s="829">
        <f>IFERROR('Formulario 4. Programático'!O354/'Formulario 4. Programático'!$F354,0)</f>
        <v>0</v>
      </c>
      <c r="N354" s="829">
        <f>IFERROR('Formulario 4. Programático'!P354/'Formulario 4. Programático'!$F354,0)</f>
        <v>0</v>
      </c>
      <c r="O354" s="829">
        <f>IFERROR('Formulario 4. Programático'!Q354/'Formulario 4. Programático'!$F354,0)</f>
        <v>0</v>
      </c>
      <c r="P354" s="829">
        <f>IFERROR('Formulario 4. Programático'!R354/'Formulario 4. Programático'!$F354,0)</f>
        <v>0</v>
      </c>
      <c r="Q354" s="829">
        <f>IFERROR('Formulario 4. Programático'!S354/'Formulario 4. Programático'!$F354,0)</f>
        <v>0</v>
      </c>
      <c r="R354" s="829">
        <f>IFERROR('Formulario 4. Programático'!T354/'Formulario 4. Programático'!$F354,0)</f>
        <v>0</v>
      </c>
    </row>
    <row r="355" spans="1:18" ht="11.25" outlineLevel="4">
      <c r="A355" s="389" t="s">
        <v>370</v>
      </c>
      <c r="B355" s="389" t="s">
        <v>374</v>
      </c>
      <c r="C355" s="389" t="s">
        <v>368</v>
      </c>
      <c r="D355" s="389" t="s">
        <v>806</v>
      </c>
      <c r="E355" s="754" t="s">
        <v>2024</v>
      </c>
      <c r="F355" s="829">
        <f>IFERROR('Formulario 4. Programático'!H355/'Formulario 4. Programático'!$F355,0)</f>
        <v>0</v>
      </c>
      <c r="G355" s="829">
        <f>IFERROR('Formulario 4. Programático'!I355/'Formulario 4. Programático'!$F355,0)</f>
        <v>0</v>
      </c>
      <c r="H355" s="829">
        <f>IFERROR('Formulario 4. Programático'!J355/'Formulario 4. Programático'!$F355,0)</f>
        <v>0</v>
      </c>
      <c r="I355" s="829">
        <f>IFERROR('Formulario 4. Programático'!K355/'Formulario 4. Programático'!$F355,0)</f>
        <v>0</v>
      </c>
      <c r="J355" s="829">
        <f>IFERROR('Formulario 4. Programático'!L355/'Formulario 4. Programático'!$F355,0)</f>
        <v>0</v>
      </c>
      <c r="K355" s="829">
        <f>IFERROR('Formulario 4. Programático'!M355/'Formulario 4. Programático'!$F355,0)</f>
        <v>0</v>
      </c>
      <c r="L355" s="829">
        <f>IFERROR('Formulario 4. Programático'!N355/'Formulario 4. Programático'!$F355,0)</f>
        <v>0</v>
      </c>
      <c r="M355" s="829">
        <f>IFERROR('Formulario 4. Programático'!O355/'Formulario 4. Programático'!$F355,0)</f>
        <v>0</v>
      </c>
      <c r="N355" s="829">
        <f>IFERROR('Formulario 4. Programático'!P355/'Formulario 4. Programático'!$F355,0)</f>
        <v>0</v>
      </c>
      <c r="O355" s="829">
        <f>IFERROR('Formulario 4. Programático'!Q355/'Formulario 4. Programático'!$F355,0)</f>
        <v>0</v>
      </c>
      <c r="P355" s="829">
        <f>IFERROR('Formulario 4. Programático'!R355/'Formulario 4. Programático'!$F355,0)</f>
        <v>0</v>
      </c>
      <c r="Q355" s="829">
        <f>IFERROR('Formulario 4. Programático'!S355/'Formulario 4. Programático'!$F355,0)</f>
        <v>0</v>
      </c>
      <c r="R355" s="829">
        <f>IFERROR('Formulario 4. Programático'!T355/'Formulario 4. Programático'!$F355,0)</f>
        <v>0</v>
      </c>
    </row>
    <row r="356" spans="1:18" ht="11.25" outlineLevel="4">
      <c r="A356" s="389" t="s">
        <v>370</v>
      </c>
      <c r="B356" s="389" t="s">
        <v>374</v>
      </c>
      <c r="C356" s="389" t="s">
        <v>368</v>
      </c>
      <c r="D356" s="389" t="s">
        <v>809</v>
      </c>
      <c r="E356" s="754" t="s">
        <v>1404</v>
      </c>
      <c r="F356" s="829">
        <f>IFERROR('Formulario 4. Programático'!H356/'Formulario 4. Programático'!$F356,0)</f>
        <v>0</v>
      </c>
      <c r="G356" s="829">
        <f>IFERROR('Formulario 4. Programático'!I356/'Formulario 4. Programático'!$F356,0)</f>
        <v>0</v>
      </c>
      <c r="H356" s="829">
        <f>IFERROR('Formulario 4. Programático'!J356/'Formulario 4. Programático'!$F356,0)</f>
        <v>0</v>
      </c>
      <c r="I356" s="829">
        <f>IFERROR('Formulario 4. Programático'!K356/'Formulario 4. Programático'!$F356,0)</f>
        <v>0</v>
      </c>
      <c r="J356" s="829">
        <f>IFERROR('Formulario 4. Programático'!L356/'Formulario 4. Programático'!$F356,0)</f>
        <v>0</v>
      </c>
      <c r="K356" s="829">
        <f>IFERROR('Formulario 4. Programático'!M356/'Formulario 4. Programático'!$F356,0)</f>
        <v>0</v>
      </c>
      <c r="L356" s="829">
        <f>IFERROR('Formulario 4. Programático'!N356/'Formulario 4. Programático'!$F356,0)</f>
        <v>0</v>
      </c>
      <c r="M356" s="829">
        <f>IFERROR('Formulario 4. Programático'!O356/'Formulario 4. Programático'!$F356,0)</f>
        <v>0</v>
      </c>
      <c r="N356" s="829">
        <f>IFERROR('Formulario 4. Programático'!P356/'Formulario 4. Programático'!$F356,0)</f>
        <v>0</v>
      </c>
      <c r="O356" s="829">
        <f>IFERROR('Formulario 4. Programático'!Q356/'Formulario 4. Programático'!$F356,0)</f>
        <v>0</v>
      </c>
      <c r="P356" s="829">
        <f>IFERROR('Formulario 4. Programático'!R356/'Formulario 4. Programático'!$F356,0)</f>
        <v>0</v>
      </c>
      <c r="Q356" s="829">
        <f>IFERROR('Formulario 4. Programático'!S356/'Formulario 4. Programático'!$F356,0)</f>
        <v>0</v>
      </c>
      <c r="R356" s="829">
        <f>IFERROR('Formulario 4. Programático'!T356/'Formulario 4. Programático'!$F356,0)</f>
        <v>0</v>
      </c>
    </row>
    <row r="357" spans="1:18" ht="11.25" outlineLevel="4">
      <c r="A357" s="389" t="s">
        <v>370</v>
      </c>
      <c r="B357" s="389" t="s">
        <v>374</v>
      </c>
      <c r="C357" s="389" t="s">
        <v>368</v>
      </c>
      <c r="D357" s="389" t="s">
        <v>807</v>
      </c>
      <c r="E357" s="754" t="s">
        <v>2025</v>
      </c>
      <c r="F357" s="829">
        <f>IFERROR('Formulario 4. Programático'!H357/'Formulario 4. Programático'!$F357,0)</f>
        <v>0</v>
      </c>
      <c r="G357" s="829">
        <f>IFERROR('Formulario 4. Programático'!I357/'Formulario 4. Programático'!$F357,0)</f>
        <v>0</v>
      </c>
      <c r="H357" s="829">
        <f>IFERROR('Formulario 4. Programático'!J357/'Formulario 4. Programático'!$F357,0)</f>
        <v>0</v>
      </c>
      <c r="I357" s="829">
        <f>IFERROR('Formulario 4. Programático'!K357/'Formulario 4. Programático'!$F357,0)</f>
        <v>0</v>
      </c>
      <c r="J357" s="829">
        <f>IFERROR('Formulario 4. Programático'!L357/'Formulario 4. Programático'!$F357,0)</f>
        <v>0</v>
      </c>
      <c r="K357" s="829">
        <f>IFERROR('Formulario 4. Programático'!M357/'Formulario 4. Programático'!$F357,0)</f>
        <v>0</v>
      </c>
      <c r="L357" s="829">
        <f>IFERROR('Formulario 4. Programático'!N357/'Formulario 4. Programático'!$F357,0)</f>
        <v>0</v>
      </c>
      <c r="M357" s="829">
        <f>IFERROR('Formulario 4. Programático'!O357/'Formulario 4. Programático'!$F357,0)</f>
        <v>0</v>
      </c>
      <c r="N357" s="829">
        <f>IFERROR('Formulario 4. Programático'!P357/'Formulario 4. Programático'!$F357,0)</f>
        <v>0</v>
      </c>
      <c r="O357" s="829">
        <f>IFERROR('Formulario 4. Programático'!Q357/'Formulario 4. Programático'!$F357,0)</f>
        <v>0</v>
      </c>
      <c r="P357" s="829">
        <f>IFERROR('Formulario 4. Programático'!R357/'Formulario 4. Programático'!$F357,0)</f>
        <v>0</v>
      </c>
      <c r="Q357" s="829">
        <f>IFERROR('Formulario 4. Programático'!S357/'Formulario 4. Programático'!$F357,0)</f>
        <v>0</v>
      </c>
      <c r="R357" s="829">
        <f>IFERROR('Formulario 4. Programático'!T357/'Formulario 4. Programático'!$F357,0)</f>
        <v>0</v>
      </c>
    </row>
    <row r="358" spans="1:18" ht="11.25" outlineLevel="4">
      <c r="A358" s="389" t="s">
        <v>370</v>
      </c>
      <c r="B358" s="389" t="s">
        <v>374</v>
      </c>
      <c r="C358" s="389" t="s">
        <v>368</v>
      </c>
      <c r="D358" s="389" t="s">
        <v>811</v>
      </c>
      <c r="E358" s="754" t="s">
        <v>1405</v>
      </c>
      <c r="F358" s="829">
        <f>IFERROR('Formulario 4. Programático'!H358/'Formulario 4. Programático'!$F358,0)</f>
        <v>0</v>
      </c>
      <c r="G358" s="829">
        <f>IFERROR('Formulario 4. Programático'!I358/'Formulario 4. Programático'!$F358,0)</f>
        <v>0</v>
      </c>
      <c r="H358" s="829">
        <f>IFERROR('Formulario 4. Programático'!J358/'Formulario 4. Programático'!$F358,0)</f>
        <v>0</v>
      </c>
      <c r="I358" s="829">
        <f>IFERROR('Formulario 4. Programático'!K358/'Formulario 4. Programático'!$F358,0)</f>
        <v>0</v>
      </c>
      <c r="J358" s="829">
        <f>IFERROR('Formulario 4. Programático'!L358/'Formulario 4. Programático'!$F358,0)</f>
        <v>0</v>
      </c>
      <c r="K358" s="829">
        <f>IFERROR('Formulario 4. Programático'!M358/'Formulario 4. Programático'!$F358,0)</f>
        <v>0</v>
      </c>
      <c r="L358" s="829">
        <f>IFERROR('Formulario 4. Programático'!N358/'Formulario 4. Programático'!$F358,0)</f>
        <v>0</v>
      </c>
      <c r="M358" s="829">
        <f>IFERROR('Formulario 4. Programático'!O358/'Formulario 4. Programático'!$F358,0)</f>
        <v>0</v>
      </c>
      <c r="N358" s="829">
        <f>IFERROR('Formulario 4. Programático'!P358/'Formulario 4. Programático'!$F358,0)</f>
        <v>0</v>
      </c>
      <c r="O358" s="829">
        <f>IFERROR('Formulario 4. Programático'!Q358/'Formulario 4. Programático'!$F358,0)</f>
        <v>0</v>
      </c>
      <c r="P358" s="829">
        <f>IFERROR('Formulario 4. Programático'!R358/'Formulario 4. Programático'!$F358,0)</f>
        <v>0</v>
      </c>
      <c r="Q358" s="829">
        <f>IFERROR('Formulario 4. Programático'!S358/'Formulario 4. Programático'!$F358,0)</f>
        <v>0</v>
      </c>
      <c r="R358" s="829">
        <f>IFERROR('Formulario 4. Programático'!T358/'Formulario 4. Programático'!$F358,0)</f>
        <v>0</v>
      </c>
    </row>
    <row r="359" spans="1:18" ht="11.25" outlineLevel="4">
      <c r="A359" s="389" t="s">
        <v>370</v>
      </c>
      <c r="B359" s="389" t="s">
        <v>374</v>
      </c>
      <c r="C359" s="389" t="s">
        <v>368</v>
      </c>
      <c r="D359" s="389" t="s">
        <v>812</v>
      </c>
      <c r="E359" s="754" t="s">
        <v>1406</v>
      </c>
      <c r="F359" s="829">
        <f>IFERROR('Formulario 4. Programático'!H359/'Formulario 4. Programático'!$F359,0)</f>
        <v>0</v>
      </c>
      <c r="G359" s="829">
        <f>IFERROR('Formulario 4. Programático'!I359/'Formulario 4. Programático'!$F359,0)</f>
        <v>0</v>
      </c>
      <c r="H359" s="829">
        <f>IFERROR('Formulario 4. Programático'!J359/'Formulario 4. Programático'!$F359,0)</f>
        <v>0</v>
      </c>
      <c r="I359" s="829">
        <f>IFERROR('Formulario 4. Programático'!K359/'Formulario 4. Programático'!$F359,0)</f>
        <v>0</v>
      </c>
      <c r="J359" s="829">
        <f>IFERROR('Formulario 4. Programático'!L359/'Formulario 4. Programático'!$F359,0)</f>
        <v>0</v>
      </c>
      <c r="K359" s="829">
        <f>IFERROR('Formulario 4. Programático'!M359/'Formulario 4. Programático'!$F359,0)</f>
        <v>0</v>
      </c>
      <c r="L359" s="829">
        <f>IFERROR('Formulario 4. Programático'!N359/'Formulario 4. Programático'!$F359,0)</f>
        <v>0</v>
      </c>
      <c r="M359" s="829">
        <f>IFERROR('Formulario 4. Programático'!O359/'Formulario 4. Programático'!$F359,0)</f>
        <v>0</v>
      </c>
      <c r="N359" s="829">
        <f>IFERROR('Formulario 4. Programático'!P359/'Formulario 4. Programático'!$F359,0)</f>
        <v>0</v>
      </c>
      <c r="O359" s="829">
        <f>IFERROR('Formulario 4. Programático'!Q359/'Formulario 4. Programático'!$F359,0)</f>
        <v>0</v>
      </c>
      <c r="P359" s="829">
        <f>IFERROR('Formulario 4. Programático'!R359/'Formulario 4. Programático'!$F359,0)</f>
        <v>0</v>
      </c>
      <c r="Q359" s="829">
        <f>IFERROR('Formulario 4. Programático'!S359/'Formulario 4. Programático'!$F359,0)</f>
        <v>0</v>
      </c>
      <c r="R359" s="829">
        <f>IFERROR('Formulario 4. Programático'!T359/'Formulario 4. Programático'!$F359,0)</f>
        <v>0</v>
      </c>
    </row>
    <row r="360" spans="1:18" ht="11.25" outlineLevel="1">
      <c r="A360" s="389" t="s">
        <v>370</v>
      </c>
      <c r="B360" s="389" t="s">
        <v>374</v>
      </c>
      <c r="C360" s="389" t="s">
        <v>368</v>
      </c>
      <c r="D360" s="389" t="s">
        <v>808</v>
      </c>
      <c r="E360" s="754" t="s">
        <v>1407</v>
      </c>
      <c r="F360" s="829">
        <f>IFERROR('Formulario 4. Programático'!H360/'Formulario 4. Programático'!$F360,0)</f>
        <v>0</v>
      </c>
      <c r="G360" s="829">
        <f>IFERROR('Formulario 4. Programático'!I360/'Formulario 4. Programático'!$F360,0)</f>
        <v>0</v>
      </c>
      <c r="H360" s="829">
        <f>IFERROR('Formulario 4. Programático'!J360/'Formulario 4. Programático'!$F360,0)</f>
        <v>0</v>
      </c>
      <c r="I360" s="829">
        <f>IFERROR('Formulario 4. Programático'!K360/'Formulario 4. Programático'!$F360,0)</f>
        <v>0</v>
      </c>
      <c r="J360" s="829">
        <f>IFERROR('Formulario 4. Programático'!L360/'Formulario 4. Programático'!$F360,0)</f>
        <v>0</v>
      </c>
      <c r="K360" s="829">
        <f>IFERROR('Formulario 4. Programático'!M360/'Formulario 4. Programático'!$F360,0)</f>
        <v>0</v>
      </c>
      <c r="L360" s="829">
        <f>IFERROR('Formulario 4. Programático'!N360/'Formulario 4. Programático'!$F360,0)</f>
        <v>0</v>
      </c>
      <c r="M360" s="829">
        <f>IFERROR('Formulario 4. Programático'!O360/'Formulario 4. Programático'!$F360,0)</f>
        <v>0</v>
      </c>
      <c r="N360" s="829">
        <f>IFERROR('Formulario 4. Programático'!P360/'Formulario 4. Programático'!$F360,0)</f>
        <v>0</v>
      </c>
      <c r="O360" s="829">
        <f>IFERROR('Formulario 4. Programático'!Q360/'Formulario 4. Programático'!$F360,0)</f>
        <v>0</v>
      </c>
      <c r="P360" s="829">
        <f>IFERROR('Formulario 4. Programático'!R360/'Formulario 4. Programático'!$F360,0)</f>
        <v>0</v>
      </c>
      <c r="Q360" s="829">
        <f>IFERROR('Formulario 4. Programático'!S360/'Formulario 4. Programático'!$F360,0)</f>
        <v>0</v>
      </c>
      <c r="R360" s="829">
        <f>IFERROR('Formulario 4. Programático'!T360/'Formulario 4. Programático'!$F360,0)</f>
        <v>0</v>
      </c>
    </row>
    <row r="361" spans="1:18" ht="22.5" outlineLevel="1">
      <c r="A361" s="389" t="s">
        <v>370</v>
      </c>
      <c r="B361" s="389" t="s">
        <v>374</v>
      </c>
      <c r="C361" s="389" t="s">
        <v>368</v>
      </c>
      <c r="D361" s="389" t="s">
        <v>813</v>
      </c>
      <c r="E361" s="754" t="s">
        <v>1408</v>
      </c>
      <c r="F361" s="829">
        <f>IFERROR('Formulario 4. Programático'!H361/'Formulario 4. Programático'!$F361,0)</f>
        <v>0</v>
      </c>
      <c r="G361" s="829">
        <f>IFERROR('Formulario 4. Programático'!I361/'Formulario 4. Programático'!$F361,0)</f>
        <v>0</v>
      </c>
      <c r="H361" s="829">
        <f>IFERROR('Formulario 4. Programático'!J361/'Formulario 4. Programático'!$F361,0)</f>
        <v>0</v>
      </c>
      <c r="I361" s="829">
        <f>IFERROR('Formulario 4. Programático'!K361/'Formulario 4. Programático'!$F361,0)</f>
        <v>0</v>
      </c>
      <c r="J361" s="829">
        <f>IFERROR('Formulario 4. Programático'!L361/'Formulario 4. Programático'!$F361,0)</f>
        <v>0</v>
      </c>
      <c r="K361" s="829">
        <f>IFERROR('Formulario 4. Programático'!M361/'Formulario 4. Programático'!$F361,0)</f>
        <v>0</v>
      </c>
      <c r="L361" s="829">
        <f>IFERROR('Formulario 4. Programático'!N361/'Formulario 4. Programático'!$F361,0)</f>
        <v>0</v>
      </c>
      <c r="M361" s="829">
        <f>IFERROR('Formulario 4. Programático'!O361/'Formulario 4. Programático'!$F361,0)</f>
        <v>0</v>
      </c>
      <c r="N361" s="829">
        <f>IFERROR('Formulario 4. Programático'!P361/'Formulario 4. Programático'!$F361,0)</f>
        <v>0</v>
      </c>
      <c r="O361" s="829">
        <f>IFERROR('Formulario 4. Programático'!Q361/'Formulario 4. Programático'!$F361,0)</f>
        <v>0</v>
      </c>
      <c r="P361" s="829">
        <f>IFERROR('Formulario 4. Programático'!R361/'Formulario 4. Programático'!$F361,0)</f>
        <v>0</v>
      </c>
      <c r="Q361" s="829">
        <f>IFERROR('Formulario 4. Programático'!S361/'Formulario 4. Programático'!$F361,0)</f>
        <v>0</v>
      </c>
      <c r="R361" s="829">
        <f>IFERROR('Formulario 4. Programático'!T361/'Formulario 4. Programático'!$F361,0)</f>
        <v>0</v>
      </c>
    </row>
    <row r="362" spans="1:18" s="713" customFormat="1" ht="22.5" outlineLevel="2">
      <c r="A362" s="389" t="s">
        <v>370</v>
      </c>
      <c r="B362" s="389" t="s">
        <v>374</v>
      </c>
      <c r="C362" s="389" t="s">
        <v>368</v>
      </c>
      <c r="D362" s="389" t="s">
        <v>814</v>
      </c>
      <c r="E362" s="754" t="s">
        <v>1409</v>
      </c>
      <c r="F362" s="829">
        <f>IFERROR('Formulario 4. Programático'!H362/'Formulario 4. Programático'!$F362,0)</f>
        <v>0</v>
      </c>
      <c r="G362" s="829">
        <f>IFERROR('Formulario 4. Programático'!I362/'Formulario 4. Programático'!$F362,0)</f>
        <v>0</v>
      </c>
      <c r="H362" s="829">
        <f>IFERROR('Formulario 4. Programático'!J362/'Formulario 4. Programático'!$F362,0)</f>
        <v>0</v>
      </c>
      <c r="I362" s="829">
        <f>IFERROR('Formulario 4. Programático'!K362/'Formulario 4. Programático'!$F362,0)</f>
        <v>0</v>
      </c>
      <c r="J362" s="829">
        <f>IFERROR('Formulario 4. Programático'!L362/'Formulario 4. Programático'!$F362,0)</f>
        <v>0</v>
      </c>
      <c r="K362" s="829">
        <f>IFERROR('Formulario 4. Programático'!M362/'Formulario 4. Programático'!$F362,0)</f>
        <v>0</v>
      </c>
      <c r="L362" s="829">
        <f>IFERROR('Formulario 4. Programático'!N362/'Formulario 4. Programático'!$F362,0)</f>
        <v>0</v>
      </c>
      <c r="M362" s="829">
        <f>IFERROR('Formulario 4. Programático'!O362/'Formulario 4. Programático'!$F362,0)</f>
        <v>0</v>
      </c>
      <c r="N362" s="829">
        <f>IFERROR('Formulario 4. Programático'!P362/'Formulario 4. Programático'!$F362,0)</f>
        <v>0</v>
      </c>
      <c r="O362" s="829">
        <f>IFERROR('Formulario 4. Programático'!Q362/'Formulario 4. Programático'!$F362,0)</f>
        <v>0</v>
      </c>
      <c r="P362" s="829">
        <f>IFERROR('Formulario 4. Programático'!R362/'Formulario 4. Programático'!$F362,0)</f>
        <v>0</v>
      </c>
      <c r="Q362" s="829">
        <f>IFERROR('Formulario 4. Programático'!S362/'Formulario 4. Programático'!$F362,0)</f>
        <v>0</v>
      </c>
      <c r="R362" s="829">
        <f>IFERROR('Formulario 4. Programático'!T362/'Formulario 4. Programático'!$F362,0)</f>
        <v>0</v>
      </c>
    </row>
    <row r="363" spans="1:18" ht="22.5" outlineLevel="4">
      <c r="A363" s="389" t="s">
        <v>370</v>
      </c>
      <c r="B363" s="389" t="s">
        <v>374</v>
      </c>
      <c r="C363" s="389" t="s">
        <v>368</v>
      </c>
      <c r="D363" s="389" t="s">
        <v>815</v>
      </c>
      <c r="E363" s="754" t="s">
        <v>1410</v>
      </c>
      <c r="F363" s="829">
        <f>IFERROR('Formulario 4. Programático'!H363/'Formulario 4. Programático'!$F363,0)</f>
        <v>0</v>
      </c>
      <c r="G363" s="829">
        <f>IFERROR('Formulario 4. Programático'!I363/'Formulario 4. Programático'!$F363,0)</f>
        <v>0</v>
      </c>
      <c r="H363" s="829">
        <f>IFERROR('Formulario 4. Programático'!J363/'Formulario 4. Programático'!$F363,0)</f>
        <v>0</v>
      </c>
      <c r="I363" s="829">
        <f>IFERROR('Formulario 4. Programático'!K363/'Formulario 4. Programático'!$F363,0)</f>
        <v>0</v>
      </c>
      <c r="J363" s="829">
        <f>IFERROR('Formulario 4. Programático'!L363/'Formulario 4. Programático'!$F363,0)</f>
        <v>0</v>
      </c>
      <c r="K363" s="829">
        <f>IFERROR('Formulario 4. Programático'!M363/'Formulario 4. Programático'!$F363,0)</f>
        <v>0</v>
      </c>
      <c r="L363" s="829">
        <f>IFERROR('Formulario 4. Programático'!N363/'Formulario 4. Programático'!$F363,0)</f>
        <v>0</v>
      </c>
      <c r="M363" s="829">
        <f>IFERROR('Formulario 4. Programático'!O363/'Formulario 4. Programático'!$F363,0)</f>
        <v>0</v>
      </c>
      <c r="N363" s="829">
        <f>IFERROR('Formulario 4. Programático'!P363/'Formulario 4. Programático'!$F363,0)</f>
        <v>0</v>
      </c>
      <c r="O363" s="829">
        <f>IFERROR('Formulario 4. Programático'!Q363/'Formulario 4. Programático'!$F363,0)</f>
        <v>0</v>
      </c>
      <c r="P363" s="829">
        <f>IFERROR('Formulario 4. Programático'!R363/'Formulario 4. Programático'!$F363,0)</f>
        <v>0</v>
      </c>
      <c r="Q363" s="829">
        <f>IFERROR('Formulario 4. Programático'!S363/'Formulario 4. Programático'!$F363,0)</f>
        <v>0</v>
      </c>
      <c r="R363" s="829">
        <f>IFERROR('Formulario 4. Programático'!T363/'Formulario 4. Programático'!$F363,0)</f>
        <v>0</v>
      </c>
    </row>
    <row r="364" spans="1:18" ht="22.5" outlineLevel="4">
      <c r="A364" s="389" t="s">
        <v>370</v>
      </c>
      <c r="B364" s="389" t="s">
        <v>374</v>
      </c>
      <c r="C364" s="389" t="s">
        <v>368</v>
      </c>
      <c r="D364" s="389" t="s">
        <v>816</v>
      </c>
      <c r="E364" s="754" t="s">
        <v>1411</v>
      </c>
      <c r="F364" s="829">
        <f>IFERROR('Formulario 4. Programático'!H364/'Formulario 4. Programático'!$F364,0)</f>
        <v>0</v>
      </c>
      <c r="G364" s="829">
        <f>IFERROR('Formulario 4. Programático'!I364/'Formulario 4. Programático'!$F364,0)</f>
        <v>0</v>
      </c>
      <c r="H364" s="829">
        <f>IFERROR('Formulario 4. Programático'!J364/'Formulario 4. Programático'!$F364,0)</f>
        <v>0</v>
      </c>
      <c r="I364" s="829">
        <f>IFERROR('Formulario 4. Programático'!K364/'Formulario 4. Programático'!$F364,0)</f>
        <v>0</v>
      </c>
      <c r="J364" s="829">
        <f>IFERROR('Formulario 4. Programático'!L364/'Formulario 4. Programático'!$F364,0)</f>
        <v>0</v>
      </c>
      <c r="K364" s="829">
        <f>IFERROR('Formulario 4. Programático'!M364/'Formulario 4. Programático'!$F364,0)</f>
        <v>0</v>
      </c>
      <c r="L364" s="829">
        <f>IFERROR('Formulario 4. Programático'!N364/'Formulario 4. Programático'!$F364,0)</f>
        <v>0</v>
      </c>
      <c r="M364" s="829">
        <f>IFERROR('Formulario 4. Programático'!O364/'Formulario 4. Programático'!$F364,0)</f>
        <v>0</v>
      </c>
      <c r="N364" s="829">
        <f>IFERROR('Formulario 4. Programático'!P364/'Formulario 4. Programático'!$F364,0)</f>
        <v>0</v>
      </c>
      <c r="O364" s="829">
        <f>IFERROR('Formulario 4. Programático'!Q364/'Formulario 4. Programático'!$F364,0)</f>
        <v>0</v>
      </c>
      <c r="P364" s="829">
        <f>IFERROR('Formulario 4. Programático'!R364/'Formulario 4. Programático'!$F364,0)</f>
        <v>0</v>
      </c>
      <c r="Q364" s="829">
        <f>IFERROR('Formulario 4. Programático'!S364/'Formulario 4. Programático'!$F364,0)</f>
        <v>0</v>
      </c>
      <c r="R364" s="829">
        <f>IFERROR('Formulario 4. Programático'!T364/'Formulario 4. Programático'!$F364,0)</f>
        <v>0</v>
      </c>
    </row>
    <row r="365" spans="1:18" ht="11.25" outlineLevel="2">
      <c r="A365" s="389" t="s">
        <v>370</v>
      </c>
      <c r="B365" s="389" t="s">
        <v>374</v>
      </c>
      <c r="C365" s="389" t="s">
        <v>368</v>
      </c>
      <c r="D365" s="389" t="s">
        <v>817</v>
      </c>
      <c r="E365" s="754" t="s">
        <v>1449</v>
      </c>
      <c r="F365" s="829">
        <f>IFERROR('Formulario 4. Programático'!H365/'Formulario 4. Programático'!$F365,0)</f>
        <v>0</v>
      </c>
      <c r="G365" s="829">
        <f>IFERROR('Formulario 4. Programático'!I365/'Formulario 4. Programático'!$F365,0)</f>
        <v>0</v>
      </c>
      <c r="H365" s="829">
        <f>IFERROR('Formulario 4. Programático'!J365/'Formulario 4. Programático'!$F365,0)</f>
        <v>0</v>
      </c>
      <c r="I365" s="829">
        <f>IFERROR('Formulario 4. Programático'!K365/'Formulario 4. Programático'!$F365,0)</f>
        <v>0</v>
      </c>
      <c r="J365" s="829">
        <f>IFERROR('Formulario 4. Programático'!L365/'Formulario 4. Programático'!$F365,0)</f>
        <v>0</v>
      </c>
      <c r="K365" s="829">
        <f>IFERROR('Formulario 4. Programático'!M365/'Formulario 4. Programático'!$F365,0)</f>
        <v>0</v>
      </c>
      <c r="L365" s="829">
        <f>IFERROR('Formulario 4. Programático'!N365/'Formulario 4. Programático'!$F365,0)</f>
        <v>0</v>
      </c>
      <c r="M365" s="829">
        <f>IFERROR('Formulario 4. Programático'!O365/'Formulario 4. Programático'!$F365,0)</f>
        <v>0</v>
      </c>
      <c r="N365" s="829">
        <f>IFERROR('Formulario 4. Programático'!P365/'Formulario 4. Programático'!$F365,0)</f>
        <v>0</v>
      </c>
      <c r="O365" s="829">
        <f>IFERROR('Formulario 4. Programático'!Q365/'Formulario 4. Programático'!$F365,0)</f>
        <v>0</v>
      </c>
      <c r="P365" s="829">
        <f>IFERROR('Formulario 4. Programático'!R365/'Formulario 4. Programático'!$F365,0)</f>
        <v>0</v>
      </c>
      <c r="Q365" s="829">
        <f>IFERROR('Formulario 4. Programático'!S365/'Formulario 4. Programático'!$F365,0)</f>
        <v>0</v>
      </c>
      <c r="R365" s="829">
        <f>IFERROR('Formulario 4. Programático'!T365/'Formulario 4. Programático'!$F365,0)</f>
        <v>0</v>
      </c>
    </row>
    <row r="366" spans="1:18" s="713" customFormat="1" ht="22.5" outlineLevel="3">
      <c r="A366" s="389" t="s">
        <v>370</v>
      </c>
      <c r="B366" s="389" t="s">
        <v>374</v>
      </c>
      <c r="C366" s="389" t="s">
        <v>368</v>
      </c>
      <c r="D366" s="389" t="s">
        <v>818</v>
      </c>
      <c r="E366" s="754" t="s">
        <v>1250</v>
      </c>
      <c r="F366" s="829">
        <f>IFERROR('Formulario 4. Programático'!H366/'Formulario 4. Programático'!$F366,0)</f>
        <v>0</v>
      </c>
      <c r="G366" s="829">
        <f>IFERROR('Formulario 4. Programático'!I366/'Formulario 4. Programático'!$F366,0)</f>
        <v>0</v>
      </c>
      <c r="H366" s="829">
        <f>IFERROR('Formulario 4. Programático'!J366/'Formulario 4. Programático'!$F366,0)</f>
        <v>0</v>
      </c>
      <c r="I366" s="829">
        <f>IFERROR('Formulario 4. Programático'!K366/'Formulario 4. Programático'!$F366,0)</f>
        <v>0</v>
      </c>
      <c r="J366" s="829">
        <f>IFERROR('Formulario 4. Programático'!L366/'Formulario 4. Programático'!$F366,0)</f>
        <v>0</v>
      </c>
      <c r="K366" s="829">
        <f>IFERROR('Formulario 4. Programático'!M366/'Formulario 4. Programático'!$F366,0)</f>
        <v>0</v>
      </c>
      <c r="L366" s="829">
        <f>IFERROR('Formulario 4. Programático'!N366/'Formulario 4. Programático'!$F366,0)</f>
        <v>0</v>
      </c>
      <c r="M366" s="829">
        <f>IFERROR('Formulario 4. Programático'!O366/'Formulario 4. Programático'!$F366,0)</f>
        <v>0</v>
      </c>
      <c r="N366" s="829">
        <f>IFERROR('Formulario 4. Programático'!P366/'Formulario 4. Programático'!$F366,0)</f>
        <v>0</v>
      </c>
      <c r="O366" s="829">
        <f>IFERROR('Formulario 4. Programático'!Q366/'Formulario 4. Programático'!$F366,0)</f>
        <v>0</v>
      </c>
      <c r="P366" s="829">
        <f>IFERROR('Formulario 4. Programático'!R366/'Formulario 4. Programático'!$F366,0)</f>
        <v>0</v>
      </c>
      <c r="Q366" s="829">
        <f>IFERROR('Formulario 4. Programático'!S366/'Formulario 4. Programático'!$F366,0)</f>
        <v>0</v>
      </c>
      <c r="R366" s="829">
        <f>IFERROR('Formulario 4. Programático'!T366/'Formulario 4. Programático'!$F366,0)</f>
        <v>0</v>
      </c>
    </row>
    <row r="367" spans="1:18" ht="11.25" outlineLevel="3">
      <c r="A367" s="389" t="s">
        <v>370</v>
      </c>
      <c r="B367" s="389" t="s">
        <v>374</v>
      </c>
      <c r="C367" s="389" t="s">
        <v>368</v>
      </c>
      <c r="D367" s="389" t="s">
        <v>819</v>
      </c>
      <c r="E367" s="754" t="s">
        <v>1283</v>
      </c>
      <c r="F367" s="829">
        <f>IFERROR('Formulario 4. Programático'!H367/'Formulario 4. Programático'!$F367,0)</f>
        <v>0</v>
      </c>
      <c r="G367" s="829">
        <f>IFERROR('Formulario 4. Programático'!I367/'Formulario 4. Programático'!$F367,0)</f>
        <v>0</v>
      </c>
      <c r="H367" s="829">
        <f>IFERROR('Formulario 4. Programático'!J367/'Formulario 4. Programático'!$F367,0)</f>
        <v>0</v>
      </c>
      <c r="I367" s="829">
        <f>IFERROR('Formulario 4. Programático'!K367/'Formulario 4. Programático'!$F367,0)</f>
        <v>0</v>
      </c>
      <c r="J367" s="829">
        <f>IFERROR('Formulario 4. Programático'!L367/'Formulario 4. Programático'!$F367,0)</f>
        <v>0</v>
      </c>
      <c r="K367" s="829">
        <f>IFERROR('Formulario 4. Programático'!M367/'Formulario 4. Programático'!$F367,0)</f>
        <v>0</v>
      </c>
      <c r="L367" s="829">
        <f>IFERROR('Formulario 4. Programático'!N367/'Formulario 4. Programático'!$F367,0)</f>
        <v>0</v>
      </c>
      <c r="M367" s="829">
        <f>IFERROR('Formulario 4. Programático'!O367/'Formulario 4. Programático'!$F367,0)</f>
        <v>0</v>
      </c>
      <c r="N367" s="829">
        <f>IFERROR('Formulario 4. Programático'!P367/'Formulario 4. Programático'!$F367,0)</f>
        <v>0</v>
      </c>
      <c r="O367" s="829">
        <f>IFERROR('Formulario 4. Programático'!Q367/'Formulario 4. Programático'!$F367,0)</f>
        <v>0</v>
      </c>
      <c r="P367" s="829">
        <f>IFERROR('Formulario 4. Programático'!R367/'Formulario 4. Programático'!$F367,0)</f>
        <v>0</v>
      </c>
      <c r="Q367" s="829">
        <f>IFERROR('Formulario 4. Programático'!S367/'Formulario 4. Programático'!$F367,0)</f>
        <v>0</v>
      </c>
      <c r="R367" s="829">
        <f>IFERROR('Formulario 4. Programático'!T367/'Formulario 4. Programático'!$F367,0)</f>
        <v>0</v>
      </c>
    </row>
    <row r="368" spans="1:18" ht="22.5" outlineLevel="1">
      <c r="A368" s="389" t="s">
        <v>370</v>
      </c>
      <c r="B368" s="389" t="s">
        <v>374</v>
      </c>
      <c r="C368" s="389" t="s">
        <v>368</v>
      </c>
      <c r="D368" s="389" t="s">
        <v>821</v>
      </c>
      <c r="E368" s="754" t="s">
        <v>2026</v>
      </c>
      <c r="F368" s="829">
        <f>IFERROR('Formulario 4. Programático'!H368/'Formulario 4. Programático'!$F368,0)</f>
        <v>0</v>
      </c>
      <c r="G368" s="829">
        <f>IFERROR('Formulario 4. Programático'!I368/'Formulario 4. Programático'!$F368,0)</f>
        <v>0</v>
      </c>
      <c r="H368" s="829">
        <f>IFERROR('Formulario 4. Programático'!J368/'Formulario 4. Programático'!$F368,0)</f>
        <v>0</v>
      </c>
      <c r="I368" s="829">
        <f>IFERROR('Formulario 4. Programático'!K368/'Formulario 4. Programático'!$F368,0)</f>
        <v>0</v>
      </c>
      <c r="J368" s="829">
        <f>IFERROR('Formulario 4. Programático'!L368/'Formulario 4. Programático'!$F368,0)</f>
        <v>0</v>
      </c>
      <c r="K368" s="829">
        <f>IFERROR('Formulario 4. Programático'!M368/'Formulario 4. Programático'!$F368,0)</f>
        <v>0</v>
      </c>
      <c r="L368" s="829">
        <f>IFERROR('Formulario 4. Programático'!N368/'Formulario 4. Programático'!$F368,0)</f>
        <v>0</v>
      </c>
      <c r="M368" s="829">
        <f>IFERROR('Formulario 4. Programático'!O368/'Formulario 4. Programático'!$F368,0)</f>
        <v>0</v>
      </c>
      <c r="N368" s="829">
        <f>IFERROR('Formulario 4. Programático'!P368/'Formulario 4. Programático'!$F368,0)</f>
        <v>0</v>
      </c>
      <c r="O368" s="829">
        <f>IFERROR('Formulario 4. Programático'!Q368/'Formulario 4. Programático'!$F368,0)</f>
        <v>0</v>
      </c>
      <c r="P368" s="829">
        <f>IFERROR('Formulario 4. Programático'!R368/'Formulario 4. Programático'!$F368,0)</f>
        <v>0</v>
      </c>
      <c r="Q368" s="829">
        <f>IFERROR('Formulario 4. Programático'!S368/'Formulario 4. Programático'!$F368,0)</f>
        <v>0</v>
      </c>
      <c r="R368" s="829">
        <f>IFERROR('Formulario 4. Programático'!T368/'Formulario 4. Programático'!$F368,0)</f>
        <v>0</v>
      </c>
    </row>
    <row r="369" spans="1:18" ht="12" outlineLevel="1" thickBot="1">
      <c r="A369" s="389" t="s">
        <v>370</v>
      </c>
      <c r="B369" s="389" t="s">
        <v>374</v>
      </c>
      <c r="C369" s="389" t="s">
        <v>368</v>
      </c>
      <c r="D369" s="389" t="s">
        <v>822</v>
      </c>
      <c r="E369" s="754" t="s">
        <v>2027</v>
      </c>
      <c r="F369" s="829">
        <f>IFERROR('Formulario 4. Programático'!H369/'Formulario 4. Programático'!$F369,0)</f>
        <v>0</v>
      </c>
      <c r="G369" s="829">
        <f>IFERROR('Formulario 4. Programático'!I369/'Formulario 4. Programático'!$F369,0)</f>
        <v>0</v>
      </c>
      <c r="H369" s="829">
        <f>IFERROR('Formulario 4. Programático'!J369/'Formulario 4. Programático'!$F369,0)</f>
        <v>0</v>
      </c>
      <c r="I369" s="829">
        <f>IFERROR('Formulario 4. Programático'!K369/'Formulario 4. Programático'!$F369,0)</f>
        <v>0</v>
      </c>
      <c r="J369" s="829">
        <f>IFERROR('Formulario 4. Programático'!L369/'Formulario 4. Programático'!$F369,0)</f>
        <v>0</v>
      </c>
      <c r="K369" s="829">
        <f>IFERROR('Formulario 4. Programático'!M369/'Formulario 4. Programático'!$F369,0)</f>
        <v>0</v>
      </c>
      <c r="L369" s="829">
        <f>IFERROR('Formulario 4. Programático'!N369/'Formulario 4. Programático'!$F369,0)</f>
        <v>0</v>
      </c>
      <c r="M369" s="829">
        <f>IFERROR('Formulario 4. Programático'!O369/'Formulario 4. Programático'!$F369,0)</f>
        <v>0</v>
      </c>
      <c r="N369" s="829">
        <f>IFERROR('Formulario 4. Programático'!P369/'Formulario 4. Programático'!$F369,0)</f>
        <v>0</v>
      </c>
      <c r="O369" s="829">
        <f>IFERROR('Formulario 4. Programático'!Q369/'Formulario 4. Programático'!$F369,0)</f>
        <v>0</v>
      </c>
      <c r="P369" s="829">
        <f>IFERROR('Formulario 4. Programático'!R369/'Formulario 4. Programático'!$F369,0)</f>
        <v>0</v>
      </c>
      <c r="Q369" s="829">
        <f>IFERROR('Formulario 4. Programático'!S369/'Formulario 4. Programático'!$F369,0)</f>
        <v>0</v>
      </c>
      <c r="R369" s="829">
        <f>IFERROR('Formulario 4. Programático'!T369/'Formulario 4. Programático'!$F369,0)</f>
        <v>0</v>
      </c>
    </row>
    <row r="370" spans="1:18" s="713" customFormat="1" ht="12" outlineLevel="2" thickBot="1">
      <c r="A370" s="375" t="s">
        <v>370</v>
      </c>
      <c r="B370" s="375" t="s">
        <v>376</v>
      </c>
      <c r="C370" s="375"/>
      <c r="D370" s="375"/>
      <c r="E370" s="745" t="s">
        <v>1412</v>
      </c>
      <c r="F370" s="824">
        <f>IFERROR('Formulario 4. Programático'!H370/'Formulario 4. Programático'!$F370,0)</f>
        <v>0</v>
      </c>
      <c r="G370" s="824">
        <f>IFERROR('Formulario 4. Programático'!I370/'Formulario 4. Programático'!$F370,0)</f>
        <v>0</v>
      </c>
      <c r="H370" s="824">
        <f>IFERROR('Formulario 4. Programático'!J370/'Formulario 4. Programático'!$F370,0)</f>
        <v>0</v>
      </c>
      <c r="I370" s="824">
        <f>IFERROR('Formulario 4. Programático'!K370/'Formulario 4. Programático'!$F370,0)</f>
        <v>0</v>
      </c>
      <c r="J370" s="824">
        <f>IFERROR('Formulario 4. Programático'!L370/'Formulario 4. Programático'!$F370,0)</f>
        <v>0</v>
      </c>
      <c r="K370" s="824">
        <f>IFERROR('Formulario 4. Programático'!M370/'Formulario 4. Programático'!$F370,0)</f>
        <v>0</v>
      </c>
      <c r="L370" s="824">
        <f>IFERROR('Formulario 4. Programático'!N370/'Formulario 4. Programático'!$F370,0)</f>
        <v>0</v>
      </c>
      <c r="M370" s="824">
        <f>IFERROR('Formulario 4. Programático'!O370/'Formulario 4. Programático'!$F370,0)</f>
        <v>0</v>
      </c>
      <c r="N370" s="824">
        <f>IFERROR('Formulario 4. Programático'!P370/'Formulario 4. Programático'!$F370,0)</f>
        <v>0</v>
      </c>
      <c r="O370" s="824">
        <f>IFERROR('Formulario 4. Programático'!Q370/'Formulario 4. Programático'!$F370,0)</f>
        <v>0</v>
      </c>
      <c r="P370" s="824">
        <f>IFERROR('Formulario 4. Programático'!R370/'Formulario 4. Programático'!$F370,0)</f>
        <v>0</v>
      </c>
      <c r="Q370" s="824">
        <f>IFERROR('Formulario 4. Programático'!S370/'Formulario 4. Programático'!$F370,0)</f>
        <v>0</v>
      </c>
      <c r="R370" s="824">
        <f>IFERROR('Formulario 4. Programático'!T370/'Formulario 4. Programático'!$F370,0)</f>
        <v>0</v>
      </c>
    </row>
    <row r="371" spans="1:18" ht="12" outlineLevel="4" thickBot="1">
      <c r="A371" s="375" t="s">
        <v>370</v>
      </c>
      <c r="B371" s="375" t="s">
        <v>380</v>
      </c>
      <c r="C371" s="375"/>
      <c r="D371" s="375"/>
      <c r="E371" s="745" t="s">
        <v>1413</v>
      </c>
      <c r="F371" s="824">
        <f>IFERROR('Formulario 4. Programático'!H371/'Formulario 4. Programático'!$F371,0)</f>
        <v>0</v>
      </c>
      <c r="G371" s="824">
        <f>IFERROR('Formulario 4. Programático'!I371/'Formulario 4. Programático'!$F371,0)</f>
        <v>0</v>
      </c>
      <c r="H371" s="824">
        <f>IFERROR('Formulario 4. Programático'!J371/'Formulario 4. Programático'!$F371,0)</f>
        <v>0</v>
      </c>
      <c r="I371" s="824">
        <f>IFERROR('Formulario 4. Programático'!K371/'Formulario 4. Programático'!$F371,0)</f>
        <v>0</v>
      </c>
      <c r="J371" s="824">
        <f>IFERROR('Formulario 4. Programático'!L371/'Formulario 4. Programático'!$F371,0)</f>
        <v>0</v>
      </c>
      <c r="K371" s="824">
        <f>IFERROR('Formulario 4. Programático'!M371/'Formulario 4. Programático'!$F371,0)</f>
        <v>0</v>
      </c>
      <c r="L371" s="824">
        <f>IFERROR('Formulario 4. Programático'!N371/'Formulario 4. Programático'!$F371,0)</f>
        <v>0</v>
      </c>
      <c r="M371" s="824">
        <f>IFERROR('Formulario 4. Programático'!O371/'Formulario 4. Programático'!$F371,0)</f>
        <v>0</v>
      </c>
      <c r="N371" s="824">
        <f>IFERROR('Formulario 4. Programático'!P371/'Formulario 4. Programático'!$F371,0)</f>
        <v>0</v>
      </c>
      <c r="O371" s="824">
        <f>IFERROR('Formulario 4. Programático'!Q371/'Formulario 4. Programático'!$F371,0)</f>
        <v>0</v>
      </c>
      <c r="P371" s="824">
        <f>IFERROR('Formulario 4. Programático'!R371/'Formulario 4. Programático'!$F371,0)</f>
        <v>0</v>
      </c>
      <c r="Q371" s="824">
        <f>IFERROR('Formulario 4. Programático'!S371/'Formulario 4. Programático'!$F371,0)</f>
        <v>0</v>
      </c>
      <c r="R371" s="824">
        <f>IFERROR('Formulario 4. Programático'!T371/'Formulario 4. Programático'!$F371,0)</f>
        <v>0</v>
      </c>
    </row>
    <row r="372" spans="1:18" ht="11.25" outlineLevel="4">
      <c r="A372" s="762" t="s">
        <v>370</v>
      </c>
      <c r="B372" s="762" t="s">
        <v>380</v>
      </c>
      <c r="C372" s="762" t="s">
        <v>368</v>
      </c>
      <c r="D372" s="762"/>
      <c r="E372" s="753" t="s">
        <v>1413</v>
      </c>
      <c r="F372" s="826">
        <f>IFERROR('Formulario 4. Programático'!H372/'Formulario 4. Programático'!$F372,0)</f>
        <v>0</v>
      </c>
      <c r="G372" s="826">
        <f>IFERROR('Formulario 4. Programático'!I372/'Formulario 4. Programático'!$F372,0)</f>
        <v>0</v>
      </c>
      <c r="H372" s="826">
        <f>IFERROR('Formulario 4. Programático'!J372/'Formulario 4. Programático'!$F372,0)</f>
        <v>0</v>
      </c>
      <c r="I372" s="826">
        <f>IFERROR('Formulario 4. Programático'!K372/'Formulario 4. Programático'!$F372,0)</f>
        <v>0</v>
      </c>
      <c r="J372" s="826">
        <f>IFERROR('Formulario 4. Programático'!L372/'Formulario 4. Programático'!$F372,0)</f>
        <v>0</v>
      </c>
      <c r="K372" s="826">
        <f>IFERROR('Formulario 4. Programático'!M372/'Formulario 4. Programático'!$F372,0)</f>
        <v>0</v>
      </c>
      <c r="L372" s="826">
        <f>IFERROR('Formulario 4. Programático'!N372/'Formulario 4. Programático'!$F372,0)</f>
        <v>0</v>
      </c>
      <c r="M372" s="826">
        <f>IFERROR('Formulario 4. Programático'!O372/'Formulario 4. Programático'!$F372,0)</f>
        <v>0</v>
      </c>
      <c r="N372" s="826">
        <f>IFERROR('Formulario 4. Programático'!P372/'Formulario 4. Programático'!$F372,0)</f>
        <v>0</v>
      </c>
      <c r="O372" s="826">
        <f>IFERROR('Formulario 4. Programático'!Q372/'Formulario 4. Programático'!$F372,0)</f>
        <v>0</v>
      </c>
      <c r="P372" s="826">
        <f>IFERROR('Formulario 4. Programático'!R372/'Formulario 4. Programático'!$F372,0)</f>
        <v>0</v>
      </c>
      <c r="Q372" s="826">
        <f>IFERROR('Formulario 4. Programático'!S372/'Formulario 4. Programático'!$F372,0)</f>
        <v>0</v>
      </c>
      <c r="R372" s="826">
        <f>IFERROR('Formulario 4. Programático'!T372/'Formulario 4. Programático'!$F372,0)</f>
        <v>0</v>
      </c>
    </row>
    <row r="373" spans="1:18" ht="11.25" outlineLevel="4">
      <c r="A373" s="389" t="s">
        <v>370</v>
      </c>
      <c r="B373" s="389" t="s">
        <v>380</v>
      </c>
      <c r="C373" s="389" t="s">
        <v>368</v>
      </c>
      <c r="D373" s="389" t="s">
        <v>804</v>
      </c>
      <c r="E373" s="754" t="s">
        <v>1414</v>
      </c>
      <c r="F373" s="829">
        <f>IFERROR('Formulario 4. Programático'!H373/'Formulario 4. Programático'!$F373,0)</f>
        <v>0</v>
      </c>
      <c r="G373" s="829">
        <f>IFERROR('Formulario 4. Programático'!I373/'Formulario 4. Programático'!$F373,0)</f>
        <v>0</v>
      </c>
      <c r="H373" s="829">
        <f>IFERROR('Formulario 4. Programático'!J373/'Formulario 4. Programático'!$F373,0)</f>
        <v>0</v>
      </c>
      <c r="I373" s="829">
        <f>IFERROR('Formulario 4. Programático'!K373/'Formulario 4. Programático'!$F373,0)</f>
        <v>0</v>
      </c>
      <c r="J373" s="829">
        <f>IFERROR('Formulario 4. Programático'!L373/'Formulario 4. Programático'!$F373,0)</f>
        <v>0</v>
      </c>
      <c r="K373" s="829">
        <f>IFERROR('Formulario 4. Programático'!M373/'Formulario 4. Programático'!$F373,0)</f>
        <v>0</v>
      </c>
      <c r="L373" s="829">
        <f>IFERROR('Formulario 4. Programático'!N373/'Formulario 4. Programático'!$F373,0)</f>
        <v>0</v>
      </c>
      <c r="M373" s="829">
        <f>IFERROR('Formulario 4. Programático'!O373/'Formulario 4. Programático'!$F373,0)</f>
        <v>0</v>
      </c>
      <c r="N373" s="829">
        <f>IFERROR('Formulario 4. Programático'!P373/'Formulario 4. Programático'!$F373,0)</f>
        <v>0</v>
      </c>
      <c r="O373" s="829">
        <f>IFERROR('Formulario 4. Programático'!Q373/'Formulario 4. Programático'!$F373,0)</f>
        <v>0</v>
      </c>
      <c r="P373" s="829">
        <f>IFERROR('Formulario 4. Programático'!R373/'Formulario 4. Programático'!$F373,0)</f>
        <v>0</v>
      </c>
      <c r="Q373" s="829">
        <f>IFERROR('Formulario 4. Programático'!S373/'Formulario 4. Programático'!$F373,0)</f>
        <v>0</v>
      </c>
      <c r="R373" s="829">
        <f>IFERROR('Formulario 4. Programático'!T373/'Formulario 4. Programático'!$F373,0)</f>
        <v>0</v>
      </c>
    </row>
    <row r="374" spans="1:18" ht="12" outlineLevel="4" thickBot="1">
      <c r="A374" s="389" t="s">
        <v>370</v>
      </c>
      <c r="B374" s="389" t="s">
        <v>380</v>
      </c>
      <c r="C374" s="389" t="s">
        <v>368</v>
      </c>
      <c r="D374" s="389" t="s">
        <v>803</v>
      </c>
      <c r="E374" s="754" t="s">
        <v>1415</v>
      </c>
      <c r="F374" s="829">
        <f>IFERROR('Formulario 4. Programático'!H374/'Formulario 4. Programático'!$F374,0)</f>
        <v>0</v>
      </c>
      <c r="G374" s="829">
        <f>IFERROR('Formulario 4. Programático'!I374/'Formulario 4. Programático'!$F374,0)</f>
        <v>0</v>
      </c>
      <c r="H374" s="829">
        <f>IFERROR('Formulario 4. Programático'!J374/'Formulario 4. Programático'!$F374,0)</f>
        <v>0</v>
      </c>
      <c r="I374" s="829">
        <f>IFERROR('Formulario 4. Programático'!K374/'Formulario 4. Programático'!$F374,0)</f>
        <v>0</v>
      </c>
      <c r="J374" s="829">
        <f>IFERROR('Formulario 4. Programático'!L374/'Formulario 4. Programático'!$F374,0)</f>
        <v>0</v>
      </c>
      <c r="K374" s="829">
        <f>IFERROR('Formulario 4. Programático'!M374/'Formulario 4. Programático'!$F374,0)</f>
        <v>0</v>
      </c>
      <c r="L374" s="829">
        <f>IFERROR('Formulario 4. Programático'!N374/'Formulario 4. Programático'!$F374,0)</f>
        <v>0</v>
      </c>
      <c r="M374" s="829">
        <f>IFERROR('Formulario 4. Programático'!O374/'Formulario 4. Programático'!$F374,0)</f>
        <v>0</v>
      </c>
      <c r="N374" s="829">
        <f>IFERROR('Formulario 4. Programático'!P374/'Formulario 4. Programático'!$F374,0)</f>
        <v>0</v>
      </c>
      <c r="O374" s="829">
        <f>IFERROR('Formulario 4. Programático'!Q374/'Formulario 4. Programático'!$F374,0)</f>
        <v>0</v>
      </c>
      <c r="P374" s="829">
        <f>IFERROR('Formulario 4. Programático'!R374/'Formulario 4. Programático'!$F374,0)</f>
        <v>0</v>
      </c>
      <c r="Q374" s="829">
        <f>IFERROR('Formulario 4. Programático'!S374/'Formulario 4. Programático'!$F374,0)</f>
        <v>0</v>
      </c>
      <c r="R374" s="829">
        <f>IFERROR('Formulario 4. Programático'!T374/'Formulario 4. Programático'!$F374,0)</f>
        <v>0</v>
      </c>
    </row>
    <row r="375" spans="1:18" ht="12" outlineLevel="4" thickBot="1">
      <c r="A375" s="375" t="s">
        <v>370</v>
      </c>
      <c r="B375" s="375" t="s">
        <v>381</v>
      </c>
      <c r="C375" s="375"/>
      <c r="D375" s="375"/>
      <c r="E375" s="745" t="s">
        <v>1416</v>
      </c>
      <c r="F375" s="824">
        <f>IFERROR('Formulario 4. Programático'!H375/'Formulario 4. Programático'!$F375,0)</f>
        <v>0</v>
      </c>
      <c r="G375" s="824">
        <f>IFERROR('Formulario 4. Programático'!I375/'Formulario 4. Programático'!$F375,0)</f>
        <v>0</v>
      </c>
      <c r="H375" s="824">
        <f>IFERROR('Formulario 4. Programático'!J375/'Formulario 4. Programático'!$F375,0)</f>
        <v>0</v>
      </c>
      <c r="I375" s="824">
        <f>IFERROR('Formulario 4. Programático'!K375/'Formulario 4. Programático'!$F375,0)</f>
        <v>0</v>
      </c>
      <c r="J375" s="824">
        <f>IFERROR('Formulario 4. Programático'!L375/'Formulario 4. Programático'!$F375,0)</f>
        <v>0</v>
      </c>
      <c r="K375" s="824">
        <f>IFERROR('Formulario 4. Programático'!M375/'Formulario 4. Programático'!$F375,0)</f>
        <v>0</v>
      </c>
      <c r="L375" s="824">
        <f>IFERROR('Formulario 4. Programático'!N375/'Formulario 4. Programático'!$F375,0)</f>
        <v>0</v>
      </c>
      <c r="M375" s="824">
        <f>IFERROR('Formulario 4. Programático'!O375/'Formulario 4. Programático'!$F375,0)</f>
        <v>0</v>
      </c>
      <c r="N375" s="824">
        <f>IFERROR('Formulario 4. Programático'!P375/'Formulario 4. Programático'!$F375,0)</f>
        <v>0</v>
      </c>
      <c r="O375" s="824">
        <f>IFERROR('Formulario 4. Programático'!Q375/'Formulario 4. Programático'!$F375,0)</f>
        <v>0</v>
      </c>
      <c r="P375" s="824">
        <f>IFERROR('Formulario 4. Programático'!R375/'Formulario 4. Programático'!$F375,0)</f>
        <v>0</v>
      </c>
      <c r="Q375" s="824">
        <f>IFERROR('Formulario 4. Programático'!S375/'Formulario 4. Programático'!$F375,0)</f>
        <v>0</v>
      </c>
      <c r="R375" s="824">
        <f>IFERROR('Formulario 4. Programático'!T375/'Formulario 4. Programático'!$F375,0)</f>
        <v>0</v>
      </c>
    </row>
    <row r="376" spans="1:18" ht="11.25" outlineLevel="4">
      <c r="A376" s="376" t="s">
        <v>370</v>
      </c>
      <c r="B376" s="376" t="s">
        <v>381</v>
      </c>
      <c r="C376" s="376" t="s">
        <v>368</v>
      </c>
      <c r="D376" s="763"/>
      <c r="E376" s="753" t="s">
        <v>1417</v>
      </c>
      <c r="F376" s="826">
        <f>IFERROR('Formulario 4. Programático'!H376/'Formulario 4. Programático'!$F376,0)</f>
        <v>0</v>
      </c>
      <c r="G376" s="826">
        <f>IFERROR('Formulario 4. Programático'!I376/'Formulario 4. Programático'!$F376,0)</f>
        <v>0</v>
      </c>
      <c r="H376" s="826">
        <f>IFERROR('Formulario 4. Programático'!J376/'Formulario 4. Programático'!$F376,0)</f>
        <v>0</v>
      </c>
      <c r="I376" s="826">
        <f>IFERROR('Formulario 4. Programático'!K376/'Formulario 4. Programático'!$F376,0)</f>
        <v>0</v>
      </c>
      <c r="J376" s="826">
        <f>IFERROR('Formulario 4. Programático'!L376/'Formulario 4. Programático'!$F376,0)</f>
        <v>0</v>
      </c>
      <c r="K376" s="826">
        <f>IFERROR('Formulario 4. Programático'!M376/'Formulario 4. Programático'!$F376,0)</f>
        <v>0</v>
      </c>
      <c r="L376" s="826">
        <f>IFERROR('Formulario 4. Programático'!N376/'Formulario 4. Programático'!$F376,0)</f>
        <v>0</v>
      </c>
      <c r="M376" s="826">
        <f>IFERROR('Formulario 4. Programático'!O376/'Formulario 4. Programático'!$F376,0)</f>
        <v>0</v>
      </c>
      <c r="N376" s="826">
        <f>IFERROR('Formulario 4. Programático'!P376/'Formulario 4. Programático'!$F376,0)</f>
        <v>0</v>
      </c>
      <c r="O376" s="826">
        <f>IFERROR('Formulario 4. Programático'!Q376/'Formulario 4. Programático'!$F376,0)</f>
        <v>0</v>
      </c>
      <c r="P376" s="826">
        <f>IFERROR('Formulario 4. Programático'!R376/'Formulario 4. Programático'!$F376,0)</f>
        <v>0</v>
      </c>
      <c r="Q376" s="826">
        <f>IFERROR('Formulario 4. Programático'!S376/'Formulario 4. Programático'!$F376,0)</f>
        <v>0</v>
      </c>
      <c r="R376" s="826">
        <f>IFERROR('Formulario 4. Programático'!T376/'Formulario 4. Programático'!$F376,0)</f>
        <v>0</v>
      </c>
    </row>
    <row r="377" spans="1:18" ht="12" outlineLevel="4" thickBot="1">
      <c r="A377" s="764" t="s">
        <v>370</v>
      </c>
      <c r="B377" s="764" t="s">
        <v>381</v>
      </c>
      <c r="C377" s="764" t="s">
        <v>368</v>
      </c>
      <c r="D377" s="764" t="s">
        <v>804</v>
      </c>
      <c r="E377" s="754" t="s">
        <v>2028</v>
      </c>
      <c r="F377" s="829">
        <f>IFERROR('Formulario 4. Programático'!H377/'Formulario 4. Programático'!$F377,0)</f>
        <v>0</v>
      </c>
      <c r="G377" s="829">
        <f>IFERROR('Formulario 4. Programático'!I377/'Formulario 4. Programático'!$F377,0)</f>
        <v>0</v>
      </c>
      <c r="H377" s="829">
        <f>IFERROR('Formulario 4. Programático'!J377/'Formulario 4. Programático'!$F377,0)</f>
        <v>0</v>
      </c>
      <c r="I377" s="829">
        <f>IFERROR('Formulario 4. Programático'!K377/'Formulario 4. Programático'!$F377,0)</f>
        <v>0</v>
      </c>
      <c r="J377" s="829">
        <f>IFERROR('Formulario 4. Programático'!L377/'Formulario 4. Programático'!$F377,0)</f>
        <v>0</v>
      </c>
      <c r="K377" s="829">
        <f>IFERROR('Formulario 4. Programático'!M377/'Formulario 4. Programático'!$F377,0)</f>
        <v>0</v>
      </c>
      <c r="L377" s="829">
        <f>IFERROR('Formulario 4. Programático'!N377/'Formulario 4. Programático'!$F377,0)</f>
        <v>0</v>
      </c>
      <c r="M377" s="829">
        <f>IFERROR('Formulario 4. Programático'!O377/'Formulario 4. Programático'!$F377,0)</f>
        <v>0</v>
      </c>
      <c r="N377" s="829">
        <f>IFERROR('Formulario 4. Programático'!P377/'Formulario 4. Programático'!$F377,0)</f>
        <v>0</v>
      </c>
      <c r="O377" s="829">
        <f>IFERROR('Formulario 4. Programático'!Q377/'Formulario 4. Programático'!$F377,0)</f>
        <v>0</v>
      </c>
      <c r="P377" s="829">
        <f>IFERROR('Formulario 4. Programático'!R377/'Formulario 4. Programático'!$F377,0)</f>
        <v>0</v>
      </c>
      <c r="Q377" s="829">
        <f>IFERROR('Formulario 4. Programático'!S377/'Formulario 4. Programático'!$F377,0)</f>
        <v>0</v>
      </c>
      <c r="R377" s="829">
        <f>IFERROR('Formulario 4. Programático'!T377/'Formulario 4. Programático'!$F377,0)</f>
        <v>0</v>
      </c>
    </row>
    <row r="378" spans="1:18" ht="12" outlineLevel="4" thickBot="1">
      <c r="A378" s="375" t="s">
        <v>370</v>
      </c>
      <c r="B378" s="375" t="s">
        <v>382</v>
      </c>
      <c r="C378" s="375"/>
      <c r="D378" s="375"/>
      <c r="E378" s="745" t="s">
        <v>1418</v>
      </c>
      <c r="F378" s="824">
        <f>IFERROR('Formulario 4. Programático'!H378/'Formulario 4. Programático'!$F378,0)</f>
        <v>0</v>
      </c>
      <c r="G378" s="824">
        <f>IFERROR('Formulario 4. Programático'!I378/'Formulario 4. Programático'!$F378,0)</f>
        <v>0</v>
      </c>
      <c r="H378" s="824">
        <f>IFERROR('Formulario 4. Programático'!J378/'Formulario 4. Programático'!$F378,0)</f>
        <v>0</v>
      </c>
      <c r="I378" s="824">
        <f>IFERROR('Formulario 4. Programático'!K378/'Formulario 4. Programático'!$F378,0)</f>
        <v>0</v>
      </c>
      <c r="J378" s="824">
        <f>IFERROR('Formulario 4. Programático'!L378/'Formulario 4. Programático'!$F378,0)</f>
        <v>0</v>
      </c>
      <c r="K378" s="824">
        <f>IFERROR('Formulario 4. Programático'!M378/'Formulario 4. Programático'!$F378,0)</f>
        <v>0</v>
      </c>
      <c r="L378" s="824">
        <f>IFERROR('Formulario 4. Programático'!N378/'Formulario 4. Programático'!$F378,0)</f>
        <v>0</v>
      </c>
      <c r="M378" s="824">
        <f>IFERROR('Formulario 4. Programático'!O378/'Formulario 4. Programático'!$F378,0)</f>
        <v>0</v>
      </c>
      <c r="N378" s="824">
        <f>IFERROR('Formulario 4. Programático'!P378/'Formulario 4. Programático'!$F378,0)</f>
        <v>0</v>
      </c>
      <c r="O378" s="824">
        <f>IFERROR('Formulario 4. Programático'!Q378/'Formulario 4. Programático'!$F378,0)</f>
        <v>0</v>
      </c>
      <c r="P378" s="824">
        <f>IFERROR('Formulario 4. Programático'!R378/'Formulario 4. Programático'!$F378,0)</f>
        <v>0</v>
      </c>
      <c r="Q378" s="824">
        <f>IFERROR('Formulario 4. Programático'!S378/'Formulario 4. Programático'!$F378,0)</f>
        <v>0</v>
      </c>
      <c r="R378" s="824">
        <f>IFERROR('Formulario 4. Programático'!T378/'Formulario 4. Programático'!$F378,0)</f>
        <v>0</v>
      </c>
    </row>
    <row r="379" spans="1:18" ht="12" outlineLevel="4" thickBot="1">
      <c r="A379" s="375" t="s">
        <v>370</v>
      </c>
      <c r="B379" s="375" t="s">
        <v>384</v>
      </c>
      <c r="C379" s="375"/>
      <c r="D379" s="375"/>
      <c r="E379" s="745" t="s">
        <v>1420</v>
      </c>
      <c r="F379" s="824">
        <f>IFERROR('Formulario 4. Programático'!H379/'Formulario 4. Programático'!$F379,0)</f>
        <v>0</v>
      </c>
      <c r="G379" s="824">
        <f>IFERROR('Formulario 4. Programático'!I379/'Formulario 4. Programático'!$F379,0)</f>
        <v>0</v>
      </c>
      <c r="H379" s="824">
        <f>IFERROR('Formulario 4. Programático'!J379/'Formulario 4. Programático'!$F379,0)</f>
        <v>0</v>
      </c>
      <c r="I379" s="824">
        <f>IFERROR('Formulario 4. Programático'!K379/'Formulario 4. Programático'!$F379,0)</f>
        <v>0</v>
      </c>
      <c r="J379" s="824">
        <f>IFERROR('Formulario 4. Programático'!L379/'Formulario 4. Programático'!$F379,0)</f>
        <v>0</v>
      </c>
      <c r="K379" s="824">
        <f>IFERROR('Formulario 4. Programático'!M379/'Formulario 4. Programático'!$F379,0)</f>
        <v>0</v>
      </c>
      <c r="L379" s="824">
        <f>IFERROR('Formulario 4. Programático'!N379/'Formulario 4. Programático'!$F379,0)</f>
        <v>0</v>
      </c>
      <c r="M379" s="824">
        <f>IFERROR('Formulario 4. Programático'!O379/'Formulario 4. Programático'!$F379,0)</f>
        <v>0</v>
      </c>
      <c r="N379" s="824">
        <f>IFERROR('Formulario 4. Programático'!P379/'Formulario 4. Programático'!$F379,0)</f>
        <v>0</v>
      </c>
      <c r="O379" s="824">
        <f>IFERROR('Formulario 4. Programático'!Q379/'Formulario 4. Programático'!$F379,0)</f>
        <v>0</v>
      </c>
      <c r="P379" s="824">
        <f>IFERROR('Formulario 4. Programático'!R379/'Formulario 4. Programático'!$F379,0)</f>
        <v>0</v>
      </c>
      <c r="Q379" s="824">
        <f>IFERROR('Formulario 4. Programático'!S379/'Formulario 4. Programático'!$F379,0)</f>
        <v>0</v>
      </c>
      <c r="R379" s="824">
        <f>IFERROR('Formulario 4. Programático'!T379/'Formulario 4. Programático'!$F379,0)</f>
        <v>0</v>
      </c>
    </row>
    <row r="380" spans="1:18" s="713" customFormat="1" ht="11.25" outlineLevel="2">
      <c r="A380" s="762" t="s">
        <v>370</v>
      </c>
      <c r="B380" s="762" t="s">
        <v>384</v>
      </c>
      <c r="C380" s="762" t="s">
        <v>368</v>
      </c>
      <c r="D380" s="762"/>
      <c r="E380" s="765" t="s">
        <v>1419</v>
      </c>
      <c r="F380" s="832">
        <f>IFERROR('Formulario 4. Programático'!H380/'Formulario 4. Programático'!$F380,0)</f>
        <v>0</v>
      </c>
      <c r="G380" s="832">
        <f>IFERROR('Formulario 4. Programático'!I380/'Formulario 4. Programático'!$F380,0)</f>
        <v>0</v>
      </c>
      <c r="H380" s="832">
        <f>IFERROR('Formulario 4. Programático'!J380/'Formulario 4. Programático'!$F380,0)</f>
        <v>0</v>
      </c>
      <c r="I380" s="832">
        <f>IFERROR('Formulario 4. Programático'!K380/'Formulario 4. Programático'!$F380,0)</f>
        <v>0</v>
      </c>
      <c r="J380" s="832">
        <f>IFERROR('Formulario 4. Programático'!L380/'Formulario 4. Programático'!$F380,0)</f>
        <v>0</v>
      </c>
      <c r="K380" s="832">
        <f>IFERROR('Formulario 4. Programático'!M380/'Formulario 4. Programático'!$F380,0)</f>
        <v>0</v>
      </c>
      <c r="L380" s="832">
        <f>IFERROR('Formulario 4. Programático'!N380/'Formulario 4. Programático'!$F380,0)</f>
        <v>0</v>
      </c>
      <c r="M380" s="832">
        <f>IFERROR('Formulario 4. Programático'!O380/'Formulario 4. Programático'!$F380,0)</f>
        <v>0</v>
      </c>
      <c r="N380" s="832">
        <f>IFERROR('Formulario 4. Programático'!P380/'Formulario 4. Programático'!$F380,0)</f>
        <v>0</v>
      </c>
      <c r="O380" s="832">
        <f>IFERROR('Formulario 4. Programático'!Q380/'Formulario 4. Programático'!$F380,0)</f>
        <v>0</v>
      </c>
      <c r="P380" s="832">
        <f>IFERROR('Formulario 4. Programático'!R380/'Formulario 4. Programático'!$F380,0)</f>
        <v>0</v>
      </c>
      <c r="Q380" s="832">
        <f>IFERROR('Formulario 4. Programático'!S380/'Formulario 4. Programático'!$F380,0)</f>
        <v>0</v>
      </c>
      <c r="R380" s="832">
        <f>IFERROR('Formulario 4. Programático'!T380/'Formulario 4. Programático'!$F380,0)</f>
        <v>0</v>
      </c>
    </row>
    <row r="381" spans="1:18" ht="11.25" outlineLevel="4">
      <c r="A381" s="389" t="s">
        <v>370</v>
      </c>
      <c r="B381" s="389" t="s">
        <v>384</v>
      </c>
      <c r="C381" s="389" t="s">
        <v>368</v>
      </c>
      <c r="D381" s="389" t="s">
        <v>804</v>
      </c>
      <c r="E381" s="754" t="s">
        <v>2029</v>
      </c>
      <c r="F381" s="829">
        <f>IFERROR('Formulario 4. Programático'!H381/'Formulario 4. Programático'!$F381,0)</f>
        <v>0</v>
      </c>
      <c r="G381" s="829">
        <f>IFERROR('Formulario 4. Programático'!I381/'Formulario 4. Programático'!$F381,0)</f>
        <v>0</v>
      </c>
      <c r="H381" s="829">
        <f>IFERROR('Formulario 4. Programático'!J381/'Formulario 4. Programático'!$F381,0)</f>
        <v>0</v>
      </c>
      <c r="I381" s="829">
        <f>IFERROR('Formulario 4. Programático'!K381/'Formulario 4. Programático'!$F381,0)</f>
        <v>0</v>
      </c>
      <c r="J381" s="829">
        <f>IFERROR('Formulario 4. Programático'!L381/'Formulario 4. Programático'!$F381,0)</f>
        <v>0</v>
      </c>
      <c r="K381" s="829">
        <f>IFERROR('Formulario 4. Programático'!M381/'Formulario 4. Programático'!$F381,0)</f>
        <v>0</v>
      </c>
      <c r="L381" s="829">
        <f>IFERROR('Formulario 4. Programático'!N381/'Formulario 4. Programático'!$F381,0)</f>
        <v>0</v>
      </c>
      <c r="M381" s="829">
        <f>IFERROR('Formulario 4. Programático'!O381/'Formulario 4. Programático'!$F381,0)</f>
        <v>0</v>
      </c>
      <c r="N381" s="829">
        <f>IFERROR('Formulario 4. Programático'!P381/'Formulario 4. Programático'!$F381,0)</f>
        <v>0</v>
      </c>
      <c r="O381" s="829">
        <f>IFERROR('Formulario 4. Programático'!Q381/'Formulario 4. Programático'!$F381,0)</f>
        <v>0</v>
      </c>
      <c r="P381" s="829">
        <f>IFERROR('Formulario 4. Programático'!R381/'Formulario 4. Programático'!$F381,0)</f>
        <v>0</v>
      </c>
      <c r="Q381" s="829">
        <f>IFERROR('Formulario 4. Programático'!S381/'Formulario 4. Programático'!$F381,0)</f>
        <v>0</v>
      </c>
      <c r="R381" s="829">
        <f>IFERROR('Formulario 4. Programático'!T381/'Formulario 4. Programático'!$F381,0)</f>
        <v>0</v>
      </c>
    </row>
    <row r="382" spans="1:18" s="713" customFormat="1" ht="24.75" customHeight="1" outlineLevel="2">
      <c r="A382" s="389" t="s">
        <v>370</v>
      </c>
      <c r="B382" s="389" t="s">
        <v>384</v>
      </c>
      <c r="C382" s="389" t="s">
        <v>368</v>
      </c>
      <c r="D382" s="389" t="s">
        <v>803</v>
      </c>
      <c r="E382" s="754" t="s">
        <v>1421</v>
      </c>
      <c r="F382" s="829">
        <f>IFERROR('Formulario 4. Programático'!H382/'Formulario 4. Programático'!$F382,0)</f>
        <v>0</v>
      </c>
      <c r="G382" s="829">
        <f>IFERROR('Formulario 4. Programático'!I382/'Formulario 4. Programático'!$F382,0)</f>
        <v>0</v>
      </c>
      <c r="H382" s="829">
        <f>IFERROR('Formulario 4. Programático'!J382/'Formulario 4. Programático'!$F382,0)</f>
        <v>0</v>
      </c>
      <c r="I382" s="829">
        <f>IFERROR('Formulario 4. Programático'!K382/'Formulario 4. Programático'!$F382,0)</f>
        <v>0</v>
      </c>
      <c r="J382" s="829">
        <f>IFERROR('Formulario 4. Programático'!L382/'Formulario 4. Programático'!$F382,0)</f>
        <v>0</v>
      </c>
      <c r="K382" s="829">
        <f>IFERROR('Formulario 4. Programático'!M382/'Formulario 4. Programático'!$F382,0)</f>
        <v>0</v>
      </c>
      <c r="L382" s="829">
        <f>IFERROR('Formulario 4. Programático'!N382/'Formulario 4. Programático'!$F382,0)</f>
        <v>0</v>
      </c>
      <c r="M382" s="829">
        <f>IFERROR('Formulario 4. Programático'!O382/'Formulario 4. Programático'!$F382,0)</f>
        <v>0</v>
      </c>
      <c r="N382" s="829">
        <f>IFERROR('Formulario 4. Programático'!P382/'Formulario 4. Programático'!$F382,0)</f>
        <v>0</v>
      </c>
      <c r="O382" s="829">
        <f>IFERROR('Formulario 4. Programático'!Q382/'Formulario 4. Programático'!$F382,0)</f>
        <v>0</v>
      </c>
      <c r="P382" s="829">
        <f>IFERROR('Formulario 4. Programático'!R382/'Formulario 4. Programático'!$F382,0)</f>
        <v>0</v>
      </c>
      <c r="Q382" s="829">
        <f>IFERROR('Formulario 4. Programático'!S382/'Formulario 4. Programático'!$F382,0)</f>
        <v>0</v>
      </c>
      <c r="R382" s="829">
        <f>IFERROR('Formulario 4. Programático'!T382/'Formulario 4. Programático'!$F382,0)</f>
        <v>0</v>
      </c>
    </row>
    <row r="383" spans="1:18" ht="11.25" outlineLevel="4">
      <c r="A383" s="389" t="s">
        <v>370</v>
      </c>
      <c r="B383" s="389" t="s">
        <v>384</v>
      </c>
      <c r="C383" s="389" t="s">
        <v>368</v>
      </c>
      <c r="D383" s="389" t="s">
        <v>805</v>
      </c>
      <c r="E383" s="754" t="s">
        <v>1422</v>
      </c>
      <c r="F383" s="829">
        <f>IFERROR('Formulario 4. Programático'!H383/'Formulario 4. Programático'!$F383,0)</f>
        <v>0</v>
      </c>
      <c r="G383" s="829">
        <f>IFERROR('Formulario 4. Programático'!I383/'Formulario 4. Programático'!$F383,0)</f>
        <v>0</v>
      </c>
      <c r="H383" s="829">
        <f>IFERROR('Formulario 4. Programático'!J383/'Formulario 4. Programático'!$F383,0)</f>
        <v>0</v>
      </c>
      <c r="I383" s="829">
        <f>IFERROR('Formulario 4. Programático'!K383/'Formulario 4. Programático'!$F383,0)</f>
        <v>0</v>
      </c>
      <c r="J383" s="829">
        <f>IFERROR('Formulario 4. Programático'!L383/'Formulario 4. Programático'!$F383,0)</f>
        <v>0</v>
      </c>
      <c r="K383" s="829">
        <f>IFERROR('Formulario 4. Programático'!M383/'Formulario 4. Programático'!$F383,0)</f>
        <v>0</v>
      </c>
      <c r="L383" s="829">
        <f>IFERROR('Formulario 4. Programático'!N383/'Formulario 4. Programático'!$F383,0)</f>
        <v>0</v>
      </c>
      <c r="M383" s="829">
        <f>IFERROR('Formulario 4. Programático'!O383/'Formulario 4. Programático'!$F383,0)</f>
        <v>0</v>
      </c>
      <c r="N383" s="829">
        <f>IFERROR('Formulario 4. Programático'!P383/'Formulario 4. Programático'!$F383,0)</f>
        <v>0</v>
      </c>
      <c r="O383" s="829">
        <f>IFERROR('Formulario 4. Programático'!Q383/'Formulario 4. Programático'!$F383,0)</f>
        <v>0</v>
      </c>
      <c r="P383" s="829">
        <f>IFERROR('Formulario 4. Programático'!R383/'Formulario 4. Programático'!$F383,0)</f>
        <v>0</v>
      </c>
      <c r="Q383" s="829">
        <f>IFERROR('Formulario 4. Programático'!S383/'Formulario 4. Programático'!$F383,0)</f>
        <v>0</v>
      </c>
      <c r="R383" s="829">
        <f>IFERROR('Formulario 4. Programático'!T383/'Formulario 4. Programático'!$F383,0)</f>
        <v>0</v>
      </c>
    </row>
    <row r="384" spans="1:18" ht="11.25" outlineLevel="4">
      <c r="A384" s="389" t="s">
        <v>370</v>
      </c>
      <c r="B384" s="389" t="s">
        <v>384</v>
      </c>
      <c r="C384" s="389" t="s">
        <v>368</v>
      </c>
      <c r="D384" s="389" t="s">
        <v>806</v>
      </c>
      <c r="E384" s="754" t="s">
        <v>2030</v>
      </c>
      <c r="F384" s="829">
        <f>IFERROR('Formulario 4. Programático'!H384/'Formulario 4. Programático'!$F384,0)</f>
        <v>0</v>
      </c>
      <c r="G384" s="829">
        <f>IFERROR('Formulario 4. Programático'!I384/'Formulario 4. Programático'!$F384,0)</f>
        <v>0</v>
      </c>
      <c r="H384" s="829">
        <f>IFERROR('Formulario 4. Programático'!J384/'Formulario 4. Programático'!$F384,0)</f>
        <v>0</v>
      </c>
      <c r="I384" s="829">
        <f>IFERROR('Formulario 4. Programático'!K384/'Formulario 4. Programático'!$F384,0)</f>
        <v>0</v>
      </c>
      <c r="J384" s="829">
        <f>IFERROR('Formulario 4. Programático'!L384/'Formulario 4. Programático'!$F384,0)</f>
        <v>0</v>
      </c>
      <c r="K384" s="829">
        <f>IFERROR('Formulario 4. Programático'!M384/'Formulario 4. Programático'!$F384,0)</f>
        <v>0</v>
      </c>
      <c r="L384" s="829">
        <f>IFERROR('Formulario 4. Programático'!N384/'Formulario 4. Programático'!$F384,0)</f>
        <v>0</v>
      </c>
      <c r="M384" s="829">
        <f>IFERROR('Formulario 4. Programático'!O384/'Formulario 4. Programático'!$F384,0)</f>
        <v>0</v>
      </c>
      <c r="N384" s="829">
        <f>IFERROR('Formulario 4. Programático'!P384/'Formulario 4. Programático'!$F384,0)</f>
        <v>0</v>
      </c>
      <c r="O384" s="829">
        <f>IFERROR('Formulario 4. Programático'!Q384/'Formulario 4. Programático'!$F384,0)</f>
        <v>0</v>
      </c>
      <c r="P384" s="829">
        <f>IFERROR('Formulario 4. Programático'!R384/'Formulario 4. Programático'!$F384,0)</f>
        <v>0</v>
      </c>
      <c r="Q384" s="829">
        <f>IFERROR('Formulario 4. Programático'!S384/'Formulario 4. Programático'!$F384,0)</f>
        <v>0</v>
      </c>
      <c r="R384" s="829">
        <f>IFERROR('Formulario 4. Programático'!T384/'Formulario 4. Programático'!$F384,0)</f>
        <v>0</v>
      </c>
    </row>
    <row r="385" spans="1:18" ht="11.25" outlineLevel="4">
      <c r="A385" s="389" t="s">
        <v>370</v>
      </c>
      <c r="B385" s="389" t="s">
        <v>384</v>
      </c>
      <c r="C385" s="389" t="s">
        <v>368</v>
      </c>
      <c r="D385" s="389" t="s">
        <v>809</v>
      </c>
      <c r="E385" s="754" t="s">
        <v>1423</v>
      </c>
      <c r="F385" s="829">
        <f>IFERROR('Formulario 4. Programático'!H385/'Formulario 4. Programático'!$F385,0)</f>
        <v>0</v>
      </c>
      <c r="G385" s="829">
        <f>IFERROR('Formulario 4. Programático'!I385/'Formulario 4. Programático'!$F385,0)</f>
        <v>0</v>
      </c>
      <c r="H385" s="829">
        <f>IFERROR('Formulario 4. Programático'!J385/'Formulario 4. Programático'!$F385,0)</f>
        <v>0</v>
      </c>
      <c r="I385" s="829">
        <f>IFERROR('Formulario 4. Programático'!K385/'Formulario 4. Programático'!$F385,0)</f>
        <v>0</v>
      </c>
      <c r="J385" s="829">
        <f>IFERROR('Formulario 4. Programático'!L385/'Formulario 4. Programático'!$F385,0)</f>
        <v>0</v>
      </c>
      <c r="K385" s="829">
        <f>IFERROR('Formulario 4. Programático'!M385/'Formulario 4. Programático'!$F385,0)</f>
        <v>0</v>
      </c>
      <c r="L385" s="829">
        <f>IFERROR('Formulario 4. Programático'!N385/'Formulario 4. Programático'!$F385,0)</f>
        <v>0</v>
      </c>
      <c r="M385" s="829">
        <f>IFERROR('Formulario 4. Programático'!O385/'Formulario 4. Programático'!$F385,0)</f>
        <v>0</v>
      </c>
      <c r="N385" s="829">
        <f>IFERROR('Formulario 4. Programático'!P385/'Formulario 4. Programático'!$F385,0)</f>
        <v>0</v>
      </c>
      <c r="O385" s="829">
        <f>IFERROR('Formulario 4. Programático'!Q385/'Formulario 4. Programático'!$F385,0)</f>
        <v>0</v>
      </c>
      <c r="P385" s="829">
        <f>IFERROR('Formulario 4. Programático'!R385/'Formulario 4. Programático'!$F385,0)</f>
        <v>0</v>
      </c>
      <c r="Q385" s="829">
        <f>IFERROR('Formulario 4. Programático'!S385/'Formulario 4. Programático'!$F385,0)</f>
        <v>0</v>
      </c>
      <c r="R385" s="829">
        <f>IFERROR('Formulario 4. Programático'!T385/'Formulario 4. Programático'!$F385,0)</f>
        <v>0</v>
      </c>
    </row>
    <row r="386" spans="1:18" s="713" customFormat="1" ht="11.25" outlineLevel="2">
      <c r="A386" s="389" t="s">
        <v>370</v>
      </c>
      <c r="B386" s="389" t="s">
        <v>384</v>
      </c>
      <c r="C386" s="389" t="s">
        <v>368</v>
      </c>
      <c r="D386" s="389" t="s">
        <v>807</v>
      </c>
      <c r="E386" s="754" t="s">
        <v>1424</v>
      </c>
      <c r="F386" s="829">
        <f>IFERROR('Formulario 4. Programático'!H386/'Formulario 4. Programático'!$F386,0)</f>
        <v>0</v>
      </c>
      <c r="G386" s="829">
        <f>IFERROR('Formulario 4. Programático'!I386/'Formulario 4. Programático'!$F386,0)</f>
        <v>0</v>
      </c>
      <c r="H386" s="829">
        <f>IFERROR('Formulario 4. Programático'!J386/'Formulario 4. Programático'!$F386,0)</f>
        <v>0</v>
      </c>
      <c r="I386" s="829">
        <f>IFERROR('Formulario 4. Programático'!K386/'Formulario 4. Programático'!$F386,0)</f>
        <v>0</v>
      </c>
      <c r="J386" s="829">
        <f>IFERROR('Formulario 4. Programático'!L386/'Formulario 4. Programático'!$F386,0)</f>
        <v>0</v>
      </c>
      <c r="K386" s="829">
        <f>IFERROR('Formulario 4. Programático'!M386/'Formulario 4. Programático'!$F386,0)</f>
        <v>0</v>
      </c>
      <c r="L386" s="829">
        <f>IFERROR('Formulario 4. Programático'!N386/'Formulario 4. Programático'!$F386,0)</f>
        <v>0</v>
      </c>
      <c r="M386" s="829">
        <f>IFERROR('Formulario 4. Programático'!O386/'Formulario 4. Programático'!$F386,0)</f>
        <v>0</v>
      </c>
      <c r="N386" s="829">
        <f>IFERROR('Formulario 4. Programático'!P386/'Formulario 4. Programático'!$F386,0)</f>
        <v>0</v>
      </c>
      <c r="O386" s="829">
        <f>IFERROR('Formulario 4. Programático'!Q386/'Formulario 4. Programático'!$F386,0)</f>
        <v>0</v>
      </c>
      <c r="P386" s="829">
        <f>IFERROR('Formulario 4. Programático'!R386/'Formulario 4. Programático'!$F386,0)</f>
        <v>0</v>
      </c>
      <c r="Q386" s="829">
        <f>IFERROR('Formulario 4. Programático'!S386/'Formulario 4. Programático'!$F386,0)</f>
        <v>0</v>
      </c>
      <c r="R386" s="829">
        <f>IFERROR('Formulario 4. Programático'!T386/'Formulario 4. Programático'!$F386,0)</f>
        <v>0</v>
      </c>
    </row>
    <row r="387" spans="1:18" ht="11.25" outlineLevel="4">
      <c r="A387" s="389" t="s">
        <v>370</v>
      </c>
      <c r="B387" s="389" t="s">
        <v>384</v>
      </c>
      <c r="C387" s="389" t="s">
        <v>368</v>
      </c>
      <c r="D387" s="389" t="s">
        <v>810</v>
      </c>
      <c r="E387" s="754" t="s">
        <v>1425</v>
      </c>
      <c r="F387" s="829">
        <f>IFERROR('Formulario 4. Programático'!H387/'Formulario 4. Programático'!$F387,0)</f>
        <v>0</v>
      </c>
      <c r="G387" s="829">
        <f>IFERROR('Formulario 4. Programático'!I387/'Formulario 4. Programático'!$F387,0)</f>
        <v>0</v>
      </c>
      <c r="H387" s="829">
        <f>IFERROR('Formulario 4. Programático'!J387/'Formulario 4. Programático'!$F387,0)</f>
        <v>0</v>
      </c>
      <c r="I387" s="829">
        <f>IFERROR('Formulario 4. Programático'!K387/'Formulario 4. Programático'!$F387,0)</f>
        <v>0</v>
      </c>
      <c r="J387" s="829">
        <f>IFERROR('Formulario 4. Programático'!L387/'Formulario 4. Programático'!$F387,0)</f>
        <v>0</v>
      </c>
      <c r="K387" s="829">
        <f>IFERROR('Formulario 4. Programático'!M387/'Formulario 4. Programático'!$F387,0)</f>
        <v>0</v>
      </c>
      <c r="L387" s="829">
        <f>IFERROR('Formulario 4. Programático'!N387/'Formulario 4. Programático'!$F387,0)</f>
        <v>0</v>
      </c>
      <c r="M387" s="829">
        <f>IFERROR('Formulario 4. Programático'!O387/'Formulario 4. Programático'!$F387,0)</f>
        <v>0</v>
      </c>
      <c r="N387" s="829">
        <f>IFERROR('Formulario 4. Programático'!P387/'Formulario 4. Programático'!$F387,0)</f>
        <v>0</v>
      </c>
      <c r="O387" s="829">
        <f>IFERROR('Formulario 4. Programático'!Q387/'Formulario 4. Programático'!$F387,0)</f>
        <v>0</v>
      </c>
      <c r="P387" s="829">
        <f>IFERROR('Formulario 4. Programático'!R387/'Formulario 4. Programático'!$F387,0)</f>
        <v>0</v>
      </c>
      <c r="Q387" s="829">
        <f>IFERROR('Formulario 4. Programático'!S387/'Formulario 4. Programático'!$F387,0)</f>
        <v>0</v>
      </c>
      <c r="R387" s="829">
        <f>IFERROR('Formulario 4. Programático'!T387/'Formulario 4. Programático'!$F387,0)</f>
        <v>0</v>
      </c>
    </row>
    <row r="388" spans="1:18" s="713" customFormat="1" ht="11.25" outlineLevel="2">
      <c r="A388" s="389" t="s">
        <v>370</v>
      </c>
      <c r="B388" s="389" t="s">
        <v>384</v>
      </c>
      <c r="C388" s="389" t="s">
        <v>368</v>
      </c>
      <c r="D388" s="389" t="s">
        <v>811</v>
      </c>
      <c r="E388" s="754" t="s">
        <v>1426</v>
      </c>
      <c r="F388" s="829">
        <f>IFERROR('Formulario 4. Programático'!H388/'Formulario 4. Programático'!$F388,0)</f>
        <v>0</v>
      </c>
      <c r="G388" s="829">
        <f>IFERROR('Formulario 4. Programático'!I388/'Formulario 4. Programático'!$F388,0)</f>
        <v>0</v>
      </c>
      <c r="H388" s="829">
        <f>IFERROR('Formulario 4. Programático'!J388/'Formulario 4. Programático'!$F388,0)</f>
        <v>0</v>
      </c>
      <c r="I388" s="829">
        <f>IFERROR('Formulario 4. Programático'!K388/'Formulario 4. Programático'!$F388,0)</f>
        <v>0</v>
      </c>
      <c r="J388" s="829">
        <f>IFERROR('Formulario 4. Programático'!L388/'Formulario 4. Programático'!$F388,0)</f>
        <v>0</v>
      </c>
      <c r="K388" s="829">
        <f>IFERROR('Formulario 4. Programático'!M388/'Formulario 4. Programático'!$F388,0)</f>
        <v>0</v>
      </c>
      <c r="L388" s="829">
        <f>IFERROR('Formulario 4. Programático'!N388/'Formulario 4. Programático'!$F388,0)</f>
        <v>0</v>
      </c>
      <c r="M388" s="829">
        <f>IFERROR('Formulario 4. Programático'!O388/'Formulario 4. Programático'!$F388,0)</f>
        <v>0</v>
      </c>
      <c r="N388" s="829">
        <f>IFERROR('Formulario 4. Programático'!P388/'Formulario 4. Programático'!$F388,0)</f>
        <v>0</v>
      </c>
      <c r="O388" s="829">
        <f>IFERROR('Formulario 4. Programático'!Q388/'Formulario 4. Programático'!$F388,0)</f>
        <v>0</v>
      </c>
      <c r="P388" s="829">
        <f>IFERROR('Formulario 4. Programático'!R388/'Formulario 4. Programático'!$F388,0)</f>
        <v>0</v>
      </c>
      <c r="Q388" s="829">
        <f>IFERROR('Formulario 4. Programático'!S388/'Formulario 4. Programático'!$F388,0)</f>
        <v>0</v>
      </c>
      <c r="R388" s="829">
        <f>IFERROR('Formulario 4. Programático'!T388/'Formulario 4. Programático'!$F388,0)</f>
        <v>0</v>
      </c>
    </row>
    <row r="389" spans="1:18" ht="22.5" outlineLevel="4">
      <c r="A389" s="389" t="s">
        <v>370</v>
      </c>
      <c r="B389" s="389" t="s">
        <v>384</v>
      </c>
      <c r="C389" s="389" t="s">
        <v>368</v>
      </c>
      <c r="D389" s="389" t="s">
        <v>812</v>
      </c>
      <c r="E389" s="755" t="s">
        <v>2031</v>
      </c>
      <c r="F389" s="830">
        <f>IFERROR('Formulario 4. Programático'!H389/'Formulario 4. Programático'!$F389,0)</f>
        <v>0</v>
      </c>
      <c r="G389" s="830">
        <f>IFERROR('Formulario 4. Programático'!I389/'Formulario 4. Programático'!$F389,0)</f>
        <v>0</v>
      </c>
      <c r="H389" s="830">
        <f>IFERROR('Formulario 4. Programático'!J389/'Formulario 4. Programático'!$F389,0)</f>
        <v>0</v>
      </c>
      <c r="I389" s="830">
        <f>IFERROR('Formulario 4. Programático'!K389/'Formulario 4. Programático'!$F389,0)</f>
        <v>0</v>
      </c>
      <c r="J389" s="830">
        <f>IFERROR('Formulario 4. Programático'!L389/'Formulario 4. Programático'!$F389,0)</f>
        <v>0</v>
      </c>
      <c r="K389" s="830">
        <f>IFERROR('Formulario 4. Programático'!M389/'Formulario 4. Programático'!$F389,0)</f>
        <v>0</v>
      </c>
      <c r="L389" s="830">
        <f>IFERROR('Formulario 4. Programático'!N389/'Formulario 4. Programático'!$F389,0)</f>
        <v>0</v>
      </c>
      <c r="M389" s="830">
        <f>IFERROR('Formulario 4. Programático'!O389/'Formulario 4. Programático'!$F389,0)</f>
        <v>0</v>
      </c>
      <c r="N389" s="830">
        <f>IFERROR('Formulario 4. Programático'!P389/'Formulario 4. Programático'!$F389,0)</f>
        <v>0</v>
      </c>
      <c r="O389" s="830">
        <f>IFERROR('Formulario 4. Programático'!Q389/'Formulario 4. Programático'!$F389,0)</f>
        <v>0</v>
      </c>
      <c r="P389" s="830">
        <f>IFERROR('Formulario 4. Programático'!R389/'Formulario 4. Programático'!$F389,0)</f>
        <v>0</v>
      </c>
      <c r="Q389" s="830">
        <f>IFERROR('Formulario 4. Programático'!S389/'Formulario 4. Programático'!$F389,0)</f>
        <v>0</v>
      </c>
      <c r="R389" s="830">
        <f>IFERROR('Formulario 4. Programático'!T389/'Formulario 4. Programático'!$F389,0)</f>
        <v>0</v>
      </c>
    </row>
    <row r="390" spans="1:18" ht="11.25" outlineLevel="4">
      <c r="A390" s="376" t="s">
        <v>370</v>
      </c>
      <c r="B390" s="376" t="s">
        <v>384</v>
      </c>
      <c r="C390" s="376" t="s">
        <v>369</v>
      </c>
      <c r="D390" s="376"/>
      <c r="E390" s="753" t="s">
        <v>1427</v>
      </c>
      <c r="F390" s="826">
        <f>IFERROR('Formulario 4. Programático'!H390/'Formulario 4. Programático'!$F390,0)</f>
        <v>0</v>
      </c>
      <c r="G390" s="826">
        <f>IFERROR('Formulario 4. Programático'!I390/'Formulario 4. Programático'!$F390,0)</f>
        <v>0</v>
      </c>
      <c r="H390" s="826">
        <f>IFERROR('Formulario 4. Programático'!J390/'Formulario 4. Programático'!$F390,0)</f>
        <v>0</v>
      </c>
      <c r="I390" s="826">
        <f>IFERROR('Formulario 4. Programático'!K390/'Formulario 4. Programático'!$F390,0)</f>
        <v>0</v>
      </c>
      <c r="J390" s="826">
        <f>IFERROR('Formulario 4. Programático'!L390/'Formulario 4. Programático'!$F390,0)</f>
        <v>0</v>
      </c>
      <c r="K390" s="826">
        <f>IFERROR('Formulario 4. Programático'!M390/'Formulario 4. Programático'!$F390,0)</f>
        <v>0</v>
      </c>
      <c r="L390" s="826">
        <f>IFERROR('Formulario 4. Programático'!N390/'Formulario 4. Programático'!$F390,0)</f>
        <v>0</v>
      </c>
      <c r="M390" s="826">
        <f>IFERROR('Formulario 4. Programático'!O390/'Formulario 4. Programático'!$F390,0)</f>
        <v>0</v>
      </c>
      <c r="N390" s="826">
        <f>IFERROR('Formulario 4. Programático'!P390/'Formulario 4. Programático'!$F390,0)</f>
        <v>0</v>
      </c>
      <c r="O390" s="826">
        <f>IFERROR('Formulario 4. Programático'!Q390/'Formulario 4. Programático'!$F390,0)</f>
        <v>0</v>
      </c>
      <c r="P390" s="826">
        <f>IFERROR('Formulario 4. Programático'!R390/'Formulario 4. Programático'!$F390,0)</f>
        <v>0</v>
      </c>
      <c r="Q390" s="826">
        <f>IFERROR('Formulario 4. Programático'!S390/'Formulario 4. Programático'!$F390,0)</f>
        <v>0</v>
      </c>
      <c r="R390" s="826">
        <f>IFERROR('Formulario 4. Programático'!T390/'Formulario 4. Programático'!$F390,0)</f>
        <v>0</v>
      </c>
    </row>
    <row r="391" spans="1:18" ht="22.5" outlineLevel="4">
      <c r="A391" s="389" t="s">
        <v>370</v>
      </c>
      <c r="B391" s="389" t="s">
        <v>384</v>
      </c>
      <c r="C391" s="389" t="s">
        <v>369</v>
      </c>
      <c r="D391" s="389" t="s">
        <v>804</v>
      </c>
      <c r="E391" s="754" t="s">
        <v>2032</v>
      </c>
      <c r="F391" s="829">
        <f>IFERROR('Formulario 4. Programático'!H391/'Formulario 4. Programático'!$F391,0)</f>
        <v>0</v>
      </c>
      <c r="G391" s="829">
        <f>IFERROR('Formulario 4. Programático'!I391/'Formulario 4. Programático'!$F391,0)</f>
        <v>0</v>
      </c>
      <c r="H391" s="829">
        <f>IFERROR('Formulario 4. Programático'!J391/'Formulario 4. Programático'!$F391,0)</f>
        <v>0</v>
      </c>
      <c r="I391" s="829">
        <f>IFERROR('Formulario 4. Programático'!K391/'Formulario 4. Programático'!$F391,0)</f>
        <v>0</v>
      </c>
      <c r="J391" s="829">
        <f>IFERROR('Formulario 4. Programático'!L391/'Formulario 4. Programático'!$F391,0)</f>
        <v>0</v>
      </c>
      <c r="K391" s="829">
        <f>IFERROR('Formulario 4. Programático'!M391/'Formulario 4. Programático'!$F391,0)</f>
        <v>0</v>
      </c>
      <c r="L391" s="829">
        <f>IFERROR('Formulario 4. Programático'!N391/'Formulario 4. Programático'!$F391,0)</f>
        <v>0</v>
      </c>
      <c r="M391" s="829">
        <f>IFERROR('Formulario 4. Programático'!O391/'Formulario 4. Programático'!$F391,0)</f>
        <v>0</v>
      </c>
      <c r="N391" s="829">
        <f>IFERROR('Formulario 4. Programático'!P391/'Formulario 4. Programático'!$F391,0)</f>
        <v>0</v>
      </c>
      <c r="O391" s="829">
        <f>IFERROR('Formulario 4. Programático'!Q391/'Formulario 4. Programático'!$F391,0)</f>
        <v>0</v>
      </c>
      <c r="P391" s="829">
        <f>IFERROR('Formulario 4. Programático'!R391/'Formulario 4. Programático'!$F391,0)</f>
        <v>0</v>
      </c>
      <c r="Q391" s="829">
        <f>IFERROR('Formulario 4. Programático'!S391/'Formulario 4. Programático'!$F391,0)</f>
        <v>0</v>
      </c>
      <c r="R391" s="829">
        <f>IFERROR('Formulario 4. Programático'!T391/'Formulario 4. Programático'!$F391,0)</f>
        <v>0</v>
      </c>
    </row>
    <row r="392" spans="1:18" ht="11.25" outlineLevel="4">
      <c r="A392" s="376" t="s">
        <v>370</v>
      </c>
      <c r="B392" s="376" t="s">
        <v>384</v>
      </c>
      <c r="C392" s="376" t="s">
        <v>370</v>
      </c>
      <c r="D392" s="376"/>
      <c r="E392" s="753" t="s">
        <v>1428</v>
      </c>
      <c r="F392" s="826">
        <f>IFERROR('Formulario 4. Programático'!H392/'Formulario 4. Programático'!$F392,0)</f>
        <v>0</v>
      </c>
      <c r="G392" s="826">
        <f>IFERROR('Formulario 4. Programático'!I392/'Formulario 4. Programático'!$F392,0)</f>
        <v>0</v>
      </c>
      <c r="H392" s="826">
        <f>IFERROR('Formulario 4. Programático'!J392/'Formulario 4. Programático'!$F392,0)</f>
        <v>0</v>
      </c>
      <c r="I392" s="826">
        <f>IFERROR('Formulario 4. Programático'!K392/'Formulario 4. Programático'!$F392,0)</f>
        <v>0</v>
      </c>
      <c r="J392" s="826">
        <f>IFERROR('Formulario 4. Programático'!L392/'Formulario 4. Programático'!$F392,0)</f>
        <v>0</v>
      </c>
      <c r="K392" s="826">
        <f>IFERROR('Formulario 4. Programático'!M392/'Formulario 4. Programático'!$F392,0)</f>
        <v>0</v>
      </c>
      <c r="L392" s="826">
        <f>IFERROR('Formulario 4. Programático'!N392/'Formulario 4. Programático'!$F392,0)</f>
        <v>0</v>
      </c>
      <c r="M392" s="826">
        <f>IFERROR('Formulario 4. Programático'!O392/'Formulario 4. Programático'!$F392,0)</f>
        <v>0</v>
      </c>
      <c r="N392" s="826">
        <f>IFERROR('Formulario 4. Programático'!P392/'Formulario 4. Programático'!$F392,0)</f>
        <v>0</v>
      </c>
      <c r="O392" s="826">
        <f>IFERROR('Formulario 4. Programático'!Q392/'Formulario 4. Programático'!$F392,0)</f>
        <v>0</v>
      </c>
      <c r="P392" s="826">
        <f>IFERROR('Formulario 4. Programático'!R392/'Formulario 4. Programático'!$F392,0)</f>
        <v>0</v>
      </c>
      <c r="Q392" s="826">
        <f>IFERROR('Formulario 4. Programático'!S392/'Formulario 4. Programático'!$F392,0)</f>
        <v>0</v>
      </c>
      <c r="R392" s="826">
        <f>IFERROR('Formulario 4. Programático'!T392/'Formulario 4. Programático'!$F392,0)</f>
        <v>0</v>
      </c>
    </row>
    <row r="393" spans="1:18" ht="11.25" outlineLevel="4">
      <c r="A393" s="389" t="s">
        <v>370</v>
      </c>
      <c r="B393" s="389" t="s">
        <v>384</v>
      </c>
      <c r="C393" s="389" t="s">
        <v>370</v>
      </c>
      <c r="D393" s="389" t="s">
        <v>804</v>
      </c>
      <c r="E393" s="754" t="s">
        <v>1429</v>
      </c>
      <c r="F393" s="829">
        <f>IFERROR('Formulario 4. Programático'!H393/'Formulario 4. Programático'!$F393,0)</f>
        <v>0</v>
      </c>
      <c r="G393" s="829">
        <f>IFERROR('Formulario 4. Programático'!I393/'Formulario 4. Programático'!$F393,0)</f>
        <v>0</v>
      </c>
      <c r="H393" s="829">
        <f>IFERROR('Formulario 4. Programático'!J393/'Formulario 4. Programático'!$F393,0)</f>
        <v>0</v>
      </c>
      <c r="I393" s="829">
        <f>IFERROR('Formulario 4. Programático'!K393/'Formulario 4. Programático'!$F393,0)</f>
        <v>0</v>
      </c>
      <c r="J393" s="829">
        <f>IFERROR('Formulario 4. Programático'!L393/'Formulario 4. Programático'!$F393,0)</f>
        <v>0</v>
      </c>
      <c r="K393" s="829">
        <f>IFERROR('Formulario 4. Programático'!M393/'Formulario 4. Programático'!$F393,0)</f>
        <v>0</v>
      </c>
      <c r="L393" s="829">
        <f>IFERROR('Formulario 4. Programático'!N393/'Formulario 4. Programático'!$F393,0)</f>
        <v>0</v>
      </c>
      <c r="M393" s="829">
        <f>IFERROR('Formulario 4. Programático'!O393/'Formulario 4. Programático'!$F393,0)</f>
        <v>0</v>
      </c>
      <c r="N393" s="829">
        <f>IFERROR('Formulario 4. Programático'!P393/'Formulario 4. Programático'!$F393,0)</f>
        <v>0</v>
      </c>
      <c r="O393" s="829">
        <f>IFERROR('Formulario 4. Programático'!Q393/'Formulario 4. Programático'!$F393,0)</f>
        <v>0</v>
      </c>
      <c r="P393" s="829">
        <f>IFERROR('Formulario 4. Programático'!R393/'Formulario 4. Programático'!$F393,0)</f>
        <v>0</v>
      </c>
      <c r="Q393" s="829">
        <f>IFERROR('Formulario 4. Programático'!S393/'Formulario 4. Programático'!$F393,0)</f>
        <v>0</v>
      </c>
      <c r="R393" s="829">
        <f>IFERROR('Formulario 4. Programático'!T393/'Formulario 4. Programático'!$F393,0)</f>
        <v>0</v>
      </c>
    </row>
    <row r="394" spans="1:18" s="713" customFormat="1" ht="11.25" outlineLevel="2">
      <c r="A394" s="389" t="s">
        <v>370</v>
      </c>
      <c r="B394" s="389" t="s">
        <v>384</v>
      </c>
      <c r="C394" s="389" t="s">
        <v>370</v>
      </c>
      <c r="D394" s="389" t="s">
        <v>806</v>
      </c>
      <c r="E394" s="754" t="s">
        <v>1430</v>
      </c>
      <c r="F394" s="829">
        <f>IFERROR('Formulario 4. Programático'!H394/'Formulario 4. Programático'!$F394,0)</f>
        <v>0</v>
      </c>
      <c r="G394" s="829">
        <f>IFERROR('Formulario 4. Programático'!I394/'Formulario 4. Programático'!$F394,0)</f>
        <v>0</v>
      </c>
      <c r="H394" s="829">
        <f>IFERROR('Formulario 4. Programático'!J394/'Formulario 4. Programático'!$F394,0)</f>
        <v>0</v>
      </c>
      <c r="I394" s="829">
        <f>IFERROR('Formulario 4. Programático'!K394/'Formulario 4. Programático'!$F394,0)</f>
        <v>0</v>
      </c>
      <c r="J394" s="829">
        <f>IFERROR('Formulario 4. Programático'!L394/'Formulario 4. Programático'!$F394,0)</f>
        <v>0</v>
      </c>
      <c r="K394" s="829">
        <f>IFERROR('Formulario 4. Programático'!M394/'Formulario 4. Programático'!$F394,0)</f>
        <v>0</v>
      </c>
      <c r="L394" s="829">
        <f>IFERROR('Formulario 4. Programático'!N394/'Formulario 4. Programático'!$F394,0)</f>
        <v>0</v>
      </c>
      <c r="M394" s="829">
        <f>IFERROR('Formulario 4. Programático'!O394/'Formulario 4. Programático'!$F394,0)</f>
        <v>0</v>
      </c>
      <c r="N394" s="829">
        <f>IFERROR('Formulario 4. Programático'!P394/'Formulario 4. Programático'!$F394,0)</f>
        <v>0</v>
      </c>
      <c r="O394" s="829">
        <f>IFERROR('Formulario 4. Programático'!Q394/'Formulario 4. Programático'!$F394,0)</f>
        <v>0</v>
      </c>
      <c r="P394" s="829">
        <f>IFERROR('Formulario 4. Programático'!R394/'Formulario 4. Programático'!$F394,0)</f>
        <v>0</v>
      </c>
      <c r="Q394" s="829">
        <f>IFERROR('Formulario 4. Programático'!S394/'Formulario 4. Programático'!$F394,0)</f>
        <v>0</v>
      </c>
      <c r="R394" s="829">
        <f>IFERROR('Formulario 4. Programático'!T394/'Formulario 4. Programático'!$F394,0)</f>
        <v>0</v>
      </c>
    </row>
    <row r="395" spans="1:18" ht="11.25" outlineLevel="4">
      <c r="A395" s="389" t="s">
        <v>370</v>
      </c>
      <c r="B395" s="389" t="s">
        <v>384</v>
      </c>
      <c r="C395" s="389" t="s">
        <v>370</v>
      </c>
      <c r="D395" s="389" t="s">
        <v>809</v>
      </c>
      <c r="E395" s="754" t="s">
        <v>1431</v>
      </c>
      <c r="F395" s="829">
        <f>IFERROR('Formulario 4. Programático'!H395/'Formulario 4. Programático'!$F395,0)</f>
        <v>0</v>
      </c>
      <c r="G395" s="829">
        <f>IFERROR('Formulario 4. Programático'!I395/'Formulario 4. Programático'!$F395,0)</f>
        <v>0</v>
      </c>
      <c r="H395" s="829">
        <f>IFERROR('Formulario 4. Programático'!J395/'Formulario 4. Programático'!$F395,0)</f>
        <v>0</v>
      </c>
      <c r="I395" s="829">
        <f>IFERROR('Formulario 4. Programático'!K395/'Formulario 4. Programático'!$F395,0)</f>
        <v>0</v>
      </c>
      <c r="J395" s="829">
        <f>IFERROR('Formulario 4. Programático'!L395/'Formulario 4. Programático'!$F395,0)</f>
        <v>0</v>
      </c>
      <c r="K395" s="829">
        <f>IFERROR('Formulario 4. Programático'!M395/'Formulario 4. Programático'!$F395,0)</f>
        <v>0</v>
      </c>
      <c r="L395" s="829">
        <f>IFERROR('Formulario 4. Programático'!N395/'Formulario 4. Programático'!$F395,0)</f>
        <v>0</v>
      </c>
      <c r="M395" s="829">
        <f>IFERROR('Formulario 4. Programático'!O395/'Formulario 4. Programático'!$F395,0)</f>
        <v>0</v>
      </c>
      <c r="N395" s="829">
        <f>IFERROR('Formulario 4. Programático'!P395/'Formulario 4. Programático'!$F395,0)</f>
        <v>0</v>
      </c>
      <c r="O395" s="829">
        <f>IFERROR('Formulario 4. Programático'!Q395/'Formulario 4. Programático'!$F395,0)</f>
        <v>0</v>
      </c>
      <c r="P395" s="829">
        <f>IFERROR('Formulario 4. Programático'!R395/'Formulario 4. Programático'!$F395,0)</f>
        <v>0</v>
      </c>
      <c r="Q395" s="829">
        <f>IFERROR('Formulario 4. Programático'!S395/'Formulario 4. Programático'!$F395,0)</f>
        <v>0</v>
      </c>
      <c r="R395" s="829">
        <f>IFERROR('Formulario 4. Programático'!T395/'Formulario 4. Programático'!$F395,0)</f>
        <v>0</v>
      </c>
    </row>
    <row r="396" spans="1:18" ht="11.25" outlineLevel="4">
      <c r="A396" s="376" t="s">
        <v>370</v>
      </c>
      <c r="B396" s="376" t="s">
        <v>384</v>
      </c>
      <c r="C396" s="376" t="s">
        <v>373</v>
      </c>
      <c r="D396" s="376"/>
      <c r="E396" s="753" t="s">
        <v>1432</v>
      </c>
      <c r="F396" s="826">
        <f>IFERROR('Formulario 4. Programático'!H396/'Formulario 4. Programático'!$F396,0)</f>
        <v>0</v>
      </c>
      <c r="G396" s="826">
        <f>IFERROR('Formulario 4. Programático'!I396/'Formulario 4. Programático'!$F396,0)</f>
        <v>0</v>
      </c>
      <c r="H396" s="826">
        <f>IFERROR('Formulario 4. Programático'!J396/'Formulario 4. Programático'!$F396,0)</f>
        <v>0</v>
      </c>
      <c r="I396" s="826">
        <f>IFERROR('Formulario 4. Programático'!K396/'Formulario 4. Programático'!$F396,0)</f>
        <v>0</v>
      </c>
      <c r="J396" s="826">
        <f>IFERROR('Formulario 4. Programático'!L396/'Formulario 4. Programático'!$F396,0)</f>
        <v>0</v>
      </c>
      <c r="K396" s="826">
        <f>IFERROR('Formulario 4. Programático'!M396/'Formulario 4. Programático'!$F396,0)</f>
        <v>0</v>
      </c>
      <c r="L396" s="826">
        <f>IFERROR('Formulario 4. Programático'!N396/'Formulario 4. Programático'!$F396,0)</f>
        <v>0</v>
      </c>
      <c r="M396" s="826">
        <f>IFERROR('Formulario 4. Programático'!O396/'Formulario 4. Programático'!$F396,0)</f>
        <v>0</v>
      </c>
      <c r="N396" s="826">
        <f>IFERROR('Formulario 4. Programático'!P396/'Formulario 4. Programático'!$F396,0)</f>
        <v>0</v>
      </c>
      <c r="O396" s="826">
        <f>IFERROR('Formulario 4. Programático'!Q396/'Formulario 4. Programático'!$F396,0)</f>
        <v>0</v>
      </c>
      <c r="P396" s="826">
        <f>IFERROR('Formulario 4. Programático'!R396/'Formulario 4. Programático'!$F396,0)</f>
        <v>0</v>
      </c>
      <c r="Q396" s="826">
        <f>IFERROR('Formulario 4. Programático'!S396/'Formulario 4. Programático'!$F396,0)</f>
        <v>0</v>
      </c>
      <c r="R396" s="826">
        <f>IFERROR('Formulario 4. Programático'!T396/'Formulario 4. Programático'!$F396,0)</f>
        <v>0</v>
      </c>
    </row>
    <row r="397" spans="1:18" ht="11.25" outlineLevel="4">
      <c r="A397" s="389" t="s">
        <v>370</v>
      </c>
      <c r="B397" s="389" t="s">
        <v>384</v>
      </c>
      <c r="C397" s="389" t="s">
        <v>373</v>
      </c>
      <c r="D397" s="389" t="s">
        <v>804</v>
      </c>
      <c r="E397" s="754" t="s">
        <v>1433</v>
      </c>
      <c r="F397" s="829">
        <f>IFERROR('Formulario 4. Programático'!H397/'Formulario 4. Programático'!$F397,0)</f>
        <v>0</v>
      </c>
      <c r="G397" s="829">
        <f>IFERROR('Formulario 4. Programático'!I397/'Formulario 4. Programático'!$F397,0)</f>
        <v>0</v>
      </c>
      <c r="H397" s="829">
        <f>IFERROR('Formulario 4. Programático'!J397/'Formulario 4. Programático'!$F397,0)</f>
        <v>0</v>
      </c>
      <c r="I397" s="829">
        <f>IFERROR('Formulario 4. Programático'!K397/'Formulario 4. Programático'!$F397,0)</f>
        <v>0</v>
      </c>
      <c r="J397" s="829">
        <f>IFERROR('Formulario 4. Programático'!L397/'Formulario 4. Programático'!$F397,0)</f>
        <v>0</v>
      </c>
      <c r="K397" s="829">
        <f>IFERROR('Formulario 4. Programático'!M397/'Formulario 4. Programático'!$F397,0)</f>
        <v>0</v>
      </c>
      <c r="L397" s="829">
        <f>IFERROR('Formulario 4. Programático'!N397/'Formulario 4. Programático'!$F397,0)</f>
        <v>0</v>
      </c>
      <c r="M397" s="829">
        <f>IFERROR('Formulario 4. Programático'!O397/'Formulario 4. Programático'!$F397,0)</f>
        <v>0</v>
      </c>
      <c r="N397" s="829">
        <f>IFERROR('Formulario 4. Programático'!P397/'Formulario 4. Programático'!$F397,0)</f>
        <v>0</v>
      </c>
      <c r="O397" s="829">
        <f>IFERROR('Formulario 4. Programático'!Q397/'Formulario 4. Programático'!$F397,0)</f>
        <v>0</v>
      </c>
      <c r="P397" s="829">
        <f>IFERROR('Formulario 4. Programático'!R397/'Formulario 4. Programático'!$F397,0)</f>
        <v>0</v>
      </c>
      <c r="Q397" s="829">
        <f>IFERROR('Formulario 4. Programático'!S397/'Formulario 4. Programático'!$F397,0)</f>
        <v>0</v>
      </c>
      <c r="R397" s="829">
        <f>IFERROR('Formulario 4. Programático'!T397/'Formulario 4. Programático'!$F397,0)</f>
        <v>0</v>
      </c>
    </row>
    <row r="398" spans="1:18" s="713" customFormat="1" ht="11.25" outlineLevel="2">
      <c r="A398" s="376" t="s">
        <v>370</v>
      </c>
      <c r="B398" s="376" t="s">
        <v>384</v>
      </c>
      <c r="C398" s="376" t="s">
        <v>374</v>
      </c>
      <c r="D398" s="376"/>
      <c r="E398" s="753" t="s">
        <v>1434</v>
      </c>
      <c r="F398" s="826">
        <f>IFERROR('Formulario 4. Programático'!H398/'Formulario 4. Programático'!$F398,0)</f>
        <v>0</v>
      </c>
      <c r="G398" s="826">
        <f>IFERROR('Formulario 4. Programático'!I398/'Formulario 4. Programático'!$F398,0)</f>
        <v>0</v>
      </c>
      <c r="H398" s="826">
        <f>IFERROR('Formulario 4. Programático'!J398/'Formulario 4. Programático'!$F398,0)</f>
        <v>0</v>
      </c>
      <c r="I398" s="826">
        <f>IFERROR('Formulario 4. Programático'!K398/'Formulario 4. Programático'!$F398,0)</f>
        <v>0</v>
      </c>
      <c r="J398" s="826">
        <f>IFERROR('Formulario 4. Programático'!L398/'Formulario 4. Programático'!$F398,0)</f>
        <v>0</v>
      </c>
      <c r="K398" s="826">
        <f>IFERROR('Formulario 4. Programático'!M398/'Formulario 4. Programático'!$F398,0)</f>
        <v>0</v>
      </c>
      <c r="L398" s="826">
        <f>IFERROR('Formulario 4. Programático'!N398/'Formulario 4. Programático'!$F398,0)</f>
        <v>0</v>
      </c>
      <c r="M398" s="826">
        <f>IFERROR('Formulario 4. Programático'!O398/'Formulario 4. Programático'!$F398,0)</f>
        <v>0</v>
      </c>
      <c r="N398" s="826">
        <f>IFERROR('Formulario 4. Programático'!P398/'Formulario 4. Programático'!$F398,0)</f>
        <v>0</v>
      </c>
      <c r="O398" s="826">
        <f>IFERROR('Formulario 4. Programático'!Q398/'Formulario 4. Programático'!$F398,0)</f>
        <v>0</v>
      </c>
      <c r="P398" s="826">
        <f>IFERROR('Formulario 4. Programático'!R398/'Formulario 4. Programático'!$F398,0)</f>
        <v>0</v>
      </c>
      <c r="Q398" s="826">
        <f>IFERROR('Formulario 4. Programático'!S398/'Formulario 4. Programático'!$F398,0)</f>
        <v>0</v>
      </c>
      <c r="R398" s="826">
        <f>IFERROR('Formulario 4. Programático'!T398/'Formulario 4. Programático'!$F398,0)</f>
        <v>0</v>
      </c>
    </row>
    <row r="399" spans="1:18" ht="33.75" customHeight="1" outlineLevel="4">
      <c r="A399" s="389" t="s">
        <v>370</v>
      </c>
      <c r="B399" s="389" t="s">
        <v>384</v>
      </c>
      <c r="C399" s="389" t="s">
        <v>374</v>
      </c>
      <c r="D399" s="389" t="s">
        <v>804</v>
      </c>
      <c r="E399" s="754" t="s">
        <v>1435</v>
      </c>
      <c r="F399" s="829">
        <f>IFERROR('Formulario 4. Programático'!H399/'Formulario 4. Programático'!$F399,0)</f>
        <v>0</v>
      </c>
      <c r="G399" s="829">
        <f>IFERROR('Formulario 4. Programático'!I399/'Formulario 4. Programático'!$F399,0)</f>
        <v>0</v>
      </c>
      <c r="H399" s="829">
        <f>IFERROR('Formulario 4. Programático'!J399/'Formulario 4. Programático'!$F399,0)</f>
        <v>0</v>
      </c>
      <c r="I399" s="829">
        <f>IFERROR('Formulario 4. Programático'!K399/'Formulario 4. Programático'!$F399,0)</f>
        <v>0</v>
      </c>
      <c r="J399" s="829">
        <f>IFERROR('Formulario 4. Programático'!L399/'Formulario 4. Programático'!$F399,0)</f>
        <v>0</v>
      </c>
      <c r="K399" s="829">
        <f>IFERROR('Formulario 4. Programático'!M399/'Formulario 4. Programático'!$F399,0)</f>
        <v>0</v>
      </c>
      <c r="L399" s="829">
        <f>IFERROR('Formulario 4. Programático'!N399/'Formulario 4. Programático'!$F399,0)</f>
        <v>0</v>
      </c>
      <c r="M399" s="829">
        <f>IFERROR('Formulario 4. Programático'!O399/'Formulario 4. Programático'!$F399,0)</f>
        <v>0</v>
      </c>
      <c r="N399" s="829">
        <f>IFERROR('Formulario 4. Programático'!P399/'Formulario 4. Programático'!$F399,0)</f>
        <v>0</v>
      </c>
      <c r="O399" s="829">
        <f>IFERROR('Formulario 4. Programático'!Q399/'Formulario 4. Programático'!$F399,0)</f>
        <v>0</v>
      </c>
      <c r="P399" s="829">
        <f>IFERROR('Formulario 4. Programático'!R399/'Formulario 4. Programático'!$F399,0)</f>
        <v>0</v>
      </c>
      <c r="Q399" s="829">
        <f>IFERROR('Formulario 4. Programático'!S399/'Formulario 4. Programático'!$F399,0)</f>
        <v>0</v>
      </c>
      <c r="R399" s="829">
        <f>IFERROR('Formulario 4. Programático'!T399/'Formulario 4. Programático'!$F399,0)</f>
        <v>0</v>
      </c>
    </row>
    <row r="400" spans="1:18" ht="11.25" outlineLevel="4">
      <c r="A400" s="389" t="s">
        <v>370</v>
      </c>
      <c r="B400" s="389" t="s">
        <v>384</v>
      </c>
      <c r="C400" s="389" t="s">
        <v>374</v>
      </c>
      <c r="D400" s="389" t="s">
        <v>803</v>
      </c>
      <c r="E400" s="754" t="s">
        <v>1436</v>
      </c>
      <c r="F400" s="829">
        <f>IFERROR('Formulario 4. Programático'!H400/'Formulario 4. Programático'!$F400,0)</f>
        <v>0</v>
      </c>
      <c r="G400" s="829">
        <f>IFERROR('Formulario 4. Programático'!I400/'Formulario 4. Programático'!$F400,0)</f>
        <v>0</v>
      </c>
      <c r="H400" s="829">
        <f>IFERROR('Formulario 4. Programático'!J400/'Formulario 4. Programático'!$F400,0)</f>
        <v>0</v>
      </c>
      <c r="I400" s="829">
        <f>IFERROR('Formulario 4. Programático'!K400/'Formulario 4. Programático'!$F400,0)</f>
        <v>0</v>
      </c>
      <c r="J400" s="829">
        <f>IFERROR('Formulario 4. Programático'!L400/'Formulario 4. Programático'!$F400,0)</f>
        <v>0</v>
      </c>
      <c r="K400" s="829">
        <f>IFERROR('Formulario 4. Programático'!M400/'Formulario 4. Programático'!$F400,0)</f>
        <v>0</v>
      </c>
      <c r="L400" s="829">
        <f>IFERROR('Formulario 4. Programático'!N400/'Formulario 4. Programático'!$F400,0)</f>
        <v>0</v>
      </c>
      <c r="M400" s="829">
        <f>IFERROR('Formulario 4. Programático'!O400/'Formulario 4. Programático'!$F400,0)</f>
        <v>0</v>
      </c>
      <c r="N400" s="829">
        <f>IFERROR('Formulario 4. Programático'!P400/'Formulario 4. Programático'!$F400,0)</f>
        <v>0</v>
      </c>
      <c r="O400" s="829">
        <f>IFERROR('Formulario 4. Programático'!Q400/'Formulario 4. Programático'!$F400,0)</f>
        <v>0</v>
      </c>
      <c r="P400" s="829">
        <f>IFERROR('Formulario 4. Programático'!R400/'Formulario 4. Programático'!$F400,0)</f>
        <v>0</v>
      </c>
      <c r="Q400" s="829">
        <f>IFERROR('Formulario 4. Programático'!S400/'Formulario 4. Programático'!$F400,0)</f>
        <v>0</v>
      </c>
      <c r="R400" s="829">
        <f>IFERROR('Formulario 4. Programático'!T400/'Formulario 4. Programático'!$F400,0)</f>
        <v>0</v>
      </c>
    </row>
    <row r="401" spans="1:19" s="713" customFormat="1" ht="22.5" outlineLevel="4">
      <c r="A401" s="389" t="s">
        <v>370</v>
      </c>
      <c r="B401" s="389" t="s">
        <v>384</v>
      </c>
      <c r="C401" s="389" t="s">
        <v>374</v>
      </c>
      <c r="D401" s="389" t="s">
        <v>805</v>
      </c>
      <c r="E401" s="754" t="s">
        <v>1437</v>
      </c>
      <c r="F401" s="829">
        <f>IFERROR('Formulario 4. Programático'!H401/'Formulario 4. Programático'!$F401,0)</f>
        <v>0</v>
      </c>
      <c r="G401" s="829">
        <f>IFERROR('Formulario 4. Programático'!I401/'Formulario 4. Programático'!$F401,0)</f>
        <v>0</v>
      </c>
      <c r="H401" s="829">
        <f>IFERROR('Formulario 4. Programático'!J401/'Formulario 4. Programático'!$F401,0)</f>
        <v>0</v>
      </c>
      <c r="I401" s="829">
        <f>IFERROR('Formulario 4. Programático'!K401/'Formulario 4. Programático'!$F401,0)</f>
        <v>0</v>
      </c>
      <c r="J401" s="829">
        <f>IFERROR('Formulario 4. Programático'!L401/'Formulario 4. Programático'!$F401,0)</f>
        <v>0</v>
      </c>
      <c r="K401" s="829">
        <f>IFERROR('Formulario 4. Programático'!M401/'Formulario 4. Programático'!$F401,0)</f>
        <v>0</v>
      </c>
      <c r="L401" s="829">
        <f>IFERROR('Formulario 4. Programático'!N401/'Formulario 4. Programático'!$F401,0)</f>
        <v>0</v>
      </c>
      <c r="M401" s="829">
        <f>IFERROR('Formulario 4. Programático'!O401/'Formulario 4. Programático'!$F401,0)</f>
        <v>0</v>
      </c>
      <c r="N401" s="829">
        <f>IFERROR('Formulario 4. Programático'!P401/'Formulario 4. Programático'!$F401,0)</f>
        <v>0</v>
      </c>
      <c r="O401" s="829">
        <f>IFERROR('Formulario 4. Programático'!Q401/'Formulario 4. Programático'!$F401,0)</f>
        <v>0</v>
      </c>
      <c r="P401" s="829">
        <f>IFERROR('Formulario 4. Programático'!R401/'Formulario 4. Programático'!$F401,0)</f>
        <v>0</v>
      </c>
      <c r="Q401" s="829">
        <f>IFERROR('Formulario 4. Programático'!S401/'Formulario 4. Programático'!$F401,0)</f>
        <v>0</v>
      </c>
      <c r="R401" s="829">
        <f>IFERROR('Formulario 4. Programático'!T401/'Formulario 4. Programático'!$F401,0)</f>
        <v>0</v>
      </c>
    </row>
    <row r="402" spans="1:19" ht="22.5" outlineLevel="4">
      <c r="A402" s="389" t="s">
        <v>370</v>
      </c>
      <c r="B402" s="389" t="s">
        <v>384</v>
      </c>
      <c r="C402" s="389" t="s">
        <v>374</v>
      </c>
      <c r="D402" s="389" t="s">
        <v>806</v>
      </c>
      <c r="E402" s="754" t="s">
        <v>1438</v>
      </c>
      <c r="F402" s="829">
        <f>IFERROR('Formulario 4. Programático'!H402/'Formulario 4. Programático'!$F402,0)</f>
        <v>0</v>
      </c>
      <c r="G402" s="829">
        <f>IFERROR('Formulario 4. Programático'!I402/'Formulario 4. Programático'!$F402,0)</f>
        <v>0</v>
      </c>
      <c r="H402" s="829">
        <f>IFERROR('Formulario 4. Programático'!J402/'Formulario 4. Programático'!$F402,0)</f>
        <v>0</v>
      </c>
      <c r="I402" s="829">
        <f>IFERROR('Formulario 4. Programático'!K402/'Formulario 4. Programático'!$F402,0)</f>
        <v>0</v>
      </c>
      <c r="J402" s="829">
        <f>IFERROR('Formulario 4. Programático'!L402/'Formulario 4. Programático'!$F402,0)</f>
        <v>0</v>
      </c>
      <c r="K402" s="829">
        <f>IFERROR('Formulario 4. Programático'!M402/'Formulario 4. Programático'!$F402,0)</f>
        <v>0</v>
      </c>
      <c r="L402" s="829">
        <f>IFERROR('Formulario 4. Programático'!N402/'Formulario 4. Programático'!$F402,0)</f>
        <v>0</v>
      </c>
      <c r="M402" s="829">
        <f>IFERROR('Formulario 4. Programático'!O402/'Formulario 4. Programático'!$F402,0)</f>
        <v>0</v>
      </c>
      <c r="N402" s="829">
        <f>IFERROR('Formulario 4. Programático'!P402/'Formulario 4. Programático'!$F402,0)</f>
        <v>0</v>
      </c>
      <c r="O402" s="829">
        <f>IFERROR('Formulario 4. Programático'!Q402/'Formulario 4. Programático'!$F402,0)</f>
        <v>0</v>
      </c>
      <c r="P402" s="829">
        <f>IFERROR('Formulario 4. Programático'!R402/'Formulario 4. Programático'!$F402,0)</f>
        <v>0</v>
      </c>
      <c r="Q402" s="829">
        <f>IFERROR('Formulario 4. Programático'!S402/'Formulario 4. Programático'!$F402,0)</f>
        <v>0</v>
      </c>
      <c r="R402" s="829">
        <f>IFERROR('Formulario 4. Programático'!T402/'Formulario 4. Programático'!$F402,0)</f>
        <v>0</v>
      </c>
    </row>
    <row r="403" spans="1:19" s="713" customFormat="1" ht="11.25" outlineLevel="4">
      <c r="A403" s="389" t="s">
        <v>370</v>
      </c>
      <c r="B403" s="389" t="s">
        <v>384</v>
      </c>
      <c r="C403" s="389" t="s">
        <v>374</v>
      </c>
      <c r="D403" s="389" t="s">
        <v>809</v>
      </c>
      <c r="E403" s="754" t="s">
        <v>1439</v>
      </c>
      <c r="F403" s="829">
        <f>IFERROR('Formulario 4. Programático'!H403/'Formulario 4. Programático'!$F403,0)</f>
        <v>0</v>
      </c>
      <c r="G403" s="829">
        <f>IFERROR('Formulario 4. Programático'!I403/'Formulario 4. Programático'!$F403,0)</f>
        <v>0</v>
      </c>
      <c r="H403" s="829">
        <f>IFERROR('Formulario 4. Programático'!J403/'Formulario 4. Programático'!$F403,0)</f>
        <v>0</v>
      </c>
      <c r="I403" s="829">
        <f>IFERROR('Formulario 4. Programático'!K403/'Formulario 4. Programático'!$F403,0)</f>
        <v>0</v>
      </c>
      <c r="J403" s="829">
        <f>IFERROR('Formulario 4. Programático'!L403/'Formulario 4. Programático'!$F403,0)</f>
        <v>0</v>
      </c>
      <c r="K403" s="829">
        <f>IFERROR('Formulario 4. Programático'!M403/'Formulario 4. Programático'!$F403,0)</f>
        <v>0</v>
      </c>
      <c r="L403" s="829">
        <f>IFERROR('Formulario 4. Programático'!N403/'Formulario 4. Programático'!$F403,0)</f>
        <v>0</v>
      </c>
      <c r="M403" s="829">
        <f>IFERROR('Formulario 4. Programático'!O403/'Formulario 4. Programático'!$F403,0)</f>
        <v>0</v>
      </c>
      <c r="N403" s="829">
        <f>IFERROR('Formulario 4. Programático'!P403/'Formulario 4. Programático'!$F403,0)</f>
        <v>0</v>
      </c>
      <c r="O403" s="829">
        <f>IFERROR('Formulario 4. Programático'!Q403/'Formulario 4. Programático'!$F403,0)</f>
        <v>0</v>
      </c>
      <c r="P403" s="829">
        <f>IFERROR('Formulario 4. Programático'!R403/'Formulario 4. Programático'!$F403,0)</f>
        <v>0</v>
      </c>
      <c r="Q403" s="829">
        <f>IFERROR('Formulario 4. Programático'!S403/'Formulario 4. Programático'!$F403,0)</f>
        <v>0</v>
      </c>
      <c r="R403" s="829">
        <f>IFERROR('Formulario 4. Programático'!T403/'Formulario 4. Programático'!$F403,0)</f>
        <v>0</v>
      </c>
    </row>
    <row r="404" spans="1:19" ht="11.25" outlineLevel="4">
      <c r="A404" s="376" t="s">
        <v>370</v>
      </c>
      <c r="B404" s="376" t="s">
        <v>384</v>
      </c>
      <c r="C404" s="376" t="s">
        <v>376</v>
      </c>
      <c r="D404" s="376"/>
      <c r="E404" s="753" t="s">
        <v>1440</v>
      </c>
      <c r="F404" s="826">
        <f>IFERROR('Formulario 4. Programático'!H404/'Formulario 4. Programático'!$F404,0)</f>
        <v>0</v>
      </c>
      <c r="G404" s="826">
        <f>IFERROR('Formulario 4. Programático'!I404/'Formulario 4. Programático'!$F404,0)</f>
        <v>0</v>
      </c>
      <c r="H404" s="826">
        <f>IFERROR('Formulario 4. Programático'!J404/'Formulario 4. Programático'!$F404,0)</f>
        <v>0</v>
      </c>
      <c r="I404" s="826">
        <f>IFERROR('Formulario 4. Programático'!K404/'Formulario 4. Programático'!$F404,0)</f>
        <v>0</v>
      </c>
      <c r="J404" s="826">
        <f>IFERROR('Formulario 4. Programático'!L404/'Formulario 4. Programático'!$F404,0)</f>
        <v>0</v>
      </c>
      <c r="K404" s="826">
        <f>IFERROR('Formulario 4. Programático'!M404/'Formulario 4. Programático'!$F404,0)</f>
        <v>0</v>
      </c>
      <c r="L404" s="826">
        <f>IFERROR('Formulario 4. Programático'!N404/'Formulario 4. Programático'!$F404,0)</f>
        <v>0</v>
      </c>
      <c r="M404" s="826">
        <f>IFERROR('Formulario 4. Programático'!O404/'Formulario 4. Programático'!$F404,0)</f>
        <v>0</v>
      </c>
      <c r="N404" s="826">
        <f>IFERROR('Formulario 4. Programático'!P404/'Formulario 4. Programático'!$F404,0)</f>
        <v>0</v>
      </c>
      <c r="O404" s="826">
        <f>IFERROR('Formulario 4. Programático'!Q404/'Formulario 4. Programático'!$F404,0)</f>
        <v>0</v>
      </c>
      <c r="P404" s="826">
        <f>IFERROR('Formulario 4. Programático'!R404/'Formulario 4. Programático'!$F404,0)</f>
        <v>0</v>
      </c>
      <c r="Q404" s="826">
        <f>IFERROR('Formulario 4. Programático'!S404/'Formulario 4. Programático'!$F404,0)</f>
        <v>0</v>
      </c>
      <c r="R404" s="826">
        <f>IFERROR('Formulario 4. Programático'!T404/'Formulario 4. Programático'!$F404,0)</f>
        <v>0</v>
      </c>
    </row>
    <row r="405" spans="1:19" s="713" customFormat="1" ht="11.25" outlineLevel="4">
      <c r="A405" s="389" t="s">
        <v>370</v>
      </c>
      <c r="B405" s="389" t="s">
        <v>384</v>
      </c>
      <c r="C405" s="389" t="s">
        <v>376</v>
      </c>
      <c r="D405" s="389" t="s">
        <v>804</v>
      </c>
      <c r="E405" s="754" t="s">
        <v>1441</v>
      </c>
      <c r="F405" s="829">
        <f>IFERROR('Formulario 4. Programático'!H405/'Formulario 4. Programático'!$F405,0)</f>
        <v>0</v>
      </c>
      <c r="G405" s="829">
        <f>IFERROR('Formulario 4. Programático'!I405/'Formulario 4. Programático'!$F405,0)</f>
        <v>0</v>
      </c>
      <c r="H405" s="829">
        <f>IFERROR('Formulario 4. Programático'!J405/'Formulario 4. Programático'!$F405,0)</f>
        <v>0</v>
      </c>
      <c r="I405" s="829">
        <f>IFERROR('Formulario 4. Programático'!K405/'Formulario 4. Programático'!$F405,0)</f>
        <v>0</v>
      </c>
      <c r="J405" s="829">
        <f>IFERROR('Formulario 4. Programático'!L405/'Formulario 4. Programático'!$F405,0)</f>
        <v>0</v>
      </c>
      <c r="K405" s="829">
        <f>IFERROR('Formulario 4. Programático'!M405/'Formulario 4. Programático'!$F405,0)</f>
        <v>0</v>
      </c>
      <c r="L405" s="829">
        <f>IFERROR('Formulario 4. Programático'!N405/'Formulario 4. Programático'!$F405,0)</f>
        <v>0</v>
      </c>
      <c r="M405" s="829">
        <f>IFERROR('Formulario 4. Programático'!O405/'Formulario 4. Programático'!$F405,0)</f>
        <v>0</v>
      </c>
      <c r="N405" s="829">
        <f>IFERROR('Formulario 4. Programático'!P405/'Formulario 4. Programático'!$F405,0)</f>
        <v>0</v>
      </c>
      <c r="O405" s="829">
        <f>IFERROR('Formulario 4. Programático'!Q405/'Formulario 4. Programático'!$F405,0)</f>
        <v>0</v>
      </c>
      <c r="P405" s="829">
        <f>IFERROR('Formulario 4. Programático'!R405/'Formulario 4. Programático'!$F405,0)</f>
        <v>0</v>
      </c>
      <c r="Q405" s="829">
        <f>IFERROR('Formulario 4. Programático'!S405/'Formulario 4. Programático'!$F405,0)</f>
        <v>0</v>
      </c>
      <c r="R405" s="829">
        <f>IFERROR('Formulario 4. Programático'!T405/'Formulario 4. Programático'!$F405,0)</f>
        <v>0</v>
      </c>
    </row>
    <row r="406" spans="1:19" ht="11.25" outlineLevel="4">
      <c r="A406" s="389" t="s">
        <v>370</v>
      </c>
      <c r="B406" s="389" t="s">
        <v>384</v>
      </c>
      <c r="C406" s="389" t="s">
        <v>376</v>
      </c>
      <c r="D406" s="389" t="s">
        <v>803</v>
      </c>
      <c r="E406" s="754" t="s">
        <v>1442</v>
      </c>
      <c r="F406" s="829">
        <f>IFERROR('Formulario 4. Programático'!H406/'Formulario 4. Programático'!$F406,0)</f>
        <v>0</v>
      </c>
      <c r="G406" s="829">
        <f>IFERROR('Formulario 4. Programático'!I406/'Formulario 4. Programático'!$F406,0)</f>
        <v>0</v>
      </c>
      <c r="H406" s="829">
        <f>IFERROR('Formulario 4. Programático'!J406/'Formulario 4. Programático'!$F406,0)</f>
        <v>0</v>
      </c>
      <c r="I406" s="829">
        <f>IFERROR('Formulario 4. Programático'!K406/'Formulario 4. Programático'!$F406,0)</f>
        <v>0</v>
      </c>
      <c r="J406" s="829">
        <f>IFERROR('Formulario 4. Programático'!L406/'Formulario 4. Programático'!$F406,0)</f>
        <v>0</v>
      </c>
      <c r="K406" s="829">
        <f>IFERROR('Formulario 4. Programático'!M406/'Formulario 4. Programático'!$F406,0)</f>
        <v>0</v>
      </c>
      <c r="L406" s="829">
        <f>IFERROR('Formulario 4. Programático'!N406/'Formulario 4. Programático'!$F406,0)</f>
        <v>0</v>
      </c>
      <c r="M406" s="829">
        <f>IFERROR('Formulario 4. Programático'!O406/'Formulario 4. Programático'!$F406,0)</f>
        <v>0</v>
      </c>
      <c r="N406" s="829">
        <f>IFERROR('Formulario 4. Programático'!P406/'Formulario 4. Programático'!$F406,0)</f>
        <v>0</v>
      </c>
      <c r="O406" s="829">
        <f>IFERROR('Formulario 4. Programático'!Q406/'Formulario 4. Programático'!$F406,0)</f>
        <v>0</v>
      </c>
      <c r="P406" s="829">
        <f>IFERROR('Formulario 4. Programático'!R406/'Formulario 4. Programático'!$F406,0)</f>
        <v>0</v>
      </c>
      <c r="Q406" s="829">
        <f>IFERROR('Formulario 4. Programático'!S406/'Formulario 4. Programático'!$F406,0)</f>
        <v>0</v>
      </c>
      <c r="R406" s="829">
        <f>IFERROR('Formulario 4. Programático'!T406/'Formulario 4. Programático'!$F406,0)</f>
        <v>0</v>
      </c>
    </row>
    <row r="407" spans="1:19" ht="12" outlineLevel="4" thickBot="1">
      <c r="A407" s="389" t="s">
        <v>370</v>
      </c>
      <c r="B407" s="389" t="s">
        <v>384</v>
      </c>
      <c r="C407" s="389" t="s">
        <v>376</v>
      </c>
      <c r="D407" s="389" t="s">
        <v>805</v>
      </c>
      <c r="E407" s="754" t="s">
        <v>2033</v>
      </c>
      <c r="F407" s="829">
        <f>IFERROR('Formulario 4. Programático'!H407/'Formulario 4. Programático'!$F407,0)</f>
        <v>0</v>
      </c>
      <c r="G407" s="829">
        <f>IFERROR('Formulario 4. Programático'!I407/'Formulario 4. Programático'!$F407,0)</f>
        <v>0</v>
      </c>
      <c r="H407" s="829">
        <f>IFERROR('Formulario 4. Programático'!J407/'Formulario 4. Programático'!$F407,0)</f>
        <v>0</v>
      </c>
      <c r="I407" s="829">
        <f>IFERROR('Formulario 4. Programático'!K407/'Formulario 4. Programático'!$F407,0)</f>
        <v>0</v>
      </c>
      <c r="J407" s="829">
        <f>IFERROR('Formulario 4. Programático'!L407/'Formulario 4. Programático'!$F407,0)</f>
        <v>0</v>
      </c>
      <c r="K407" s="829">
        <f>IFERROR('Formulario 4. Programático'!M407/'Formulario 4. Programático'!$F407,0)</f>
        <v>0</v>
      </c>
      <c r="L407" s="829">
        <f>IFERROR('Formulario 4. Programático'!N407/'Formulario 4. Programático'!$F407,0)</f>
        <v>0</v>
      </c>
      <c r="M407" s="829">
        <f>IFERROR('Formulario 4. Programático'!O407/'Formulario 4. Programático'!$F407,0)</f>
        <v>0</v>
      </c>
      <c r="N407" s="829">
        <f>IFERROR('Formulario 4. Programático'!P407/'Formulario 4. Programático'!$F407,0)</f>
        <v>0</v>
      </c>
      <c r="O407" s="829">
        <f>IFERROR('Formulario 4. Programático'!Q407/'Formulario 4. Programático'!$F407,0)</f>
        <v>0</v>
      </c>
      <c r="P407" s="829">
        <f>IFERROR('Formulario 4. Programático'!R407/'Formulario 4. Programático'!$F407,0)</f>
        <v>0</v>
      </c>
      <c r="Q407" s="829">
        <f>IFERROR('Formulario 4. Programático'!S407/'Formulario 4. Programático'!$F407,0)</f>
        <v>0</v>
      </c>
      <c r="R407" s="829">
        <f>IFERROR('Formulario 4. Programático'!T407/'Formulario 4. Programático'!$F407,0)</f>
        <v>0</v>
      </c>
    </row>
    <row r="408" spans="1:19" s="766" customFormat="1" ht="12" outlineLevel="2" thickBot="1">
      <c r="A408" s="389" t="s">
        <v>370</v>
      </c>
      <c r="B408" s="389" t="s">
        <v>384</v>
      </c>
      <c r="C408" s="389" t="s">
        <v>376</v>
      </c>
      <c r="D408" s="389" t="s">
        <v>806</v>
      </c>
      <c r="E408" s="754" t="s">
        <v>2034</v>
      </c>
      <c r="F408" s="829">
        <f>IFERROR('Formulario 4. Programático'!H408/'Formulario 4. Programático'!$F408,0)</f>
        <v>0</v>
      </c>
      <c r="G408" s="829">
        <f>IFERROR('Formulario 4. Programático'!I408/'Formulario 4. Programático'!$F408,0)</f>
        <v>0</v>
      </c>
      <c r="H408" s="829">
        <f>IFERROR('Formulario 4. Programático'!J408/'Formulario 4. Programático'!$F408,0)</f>
        <v>0</v>
      </c>
      <c r="I408" s="829">
        <f>IFERROR('Formulario 4. Programático'!K408/'Formulario 4. Programático'!$F408,0)</f>
        <v>0</v>
      </c>
      <c r="J408" s="829">
        <f>IFERROR('Formulario 4. Programático'!L408/'Formulario 4. Programático'!$F408,0)</f>
        <v>0</v>
      </c>
      <c r="K408" s="829">
        <f>IFERROR('Formulario 4. Programático'!M408/'Formulario 4. Programático'!$F408,0)</f>
        <v>0</v>
      </c>
      <c r="L408" s="829">
        <f>IFERROR('Formulario 4. Programático'!N408/'Formulario 4. Programático'!$F408,0)</f>
        <v>0</v>
      </c>
      <c r="M408" s="829">
        <f>IFERROR('Formulario 4. Programático'!O408/'Formulario 4. Programático'!$F408,0)</f>
        <v>0</v>
      </c>
      <c r="N408" s="829">
        <f>IFERROR('Formulario 4. Programático'!P408/'Formulario 4. Programático'!$F408,0)</f>
        <v>0</v>
      </c>
      <c r="O408" s="829">
        <f>IFERROR('Formulario 4. Programático'!Q408/'Formulario 4. Programático'!$F408,0)</f>
        <v>0</v>
      </c>
      <c r="P408" s="829">
        <f>IFERROR('Formulario 4. Programático'!R408/'Formulario 4. Programático'!$F408,0)</f>
        <v>0</v>
      </c>
      <c r="Q408" s="829">
        <f>IFERROR('Formulario 4. Programático'!S408/'Formulario 4. Programático'!$F408,0)</f>
        <v>0</v>
      </c>
      <c r="R408" s="829">
        <f>IFERROR('Formulario 4. Programático'!T408/'Formulario 4. Programático'!$F408,0)</f>
        <v>0</v>
      </c>
      <c r="S408" s="714"/>
    </row>
    <row r="409" spans="1:19" s="713" customFormat="1" ht="11.25" outlineLevel="3">
      <c r="A409" s="376" t="s">
        <v>370</v>
      </c>
      <c r="B409" s="376" t="s">
        <v>384</v>
      </c>
      <c r="C409" s="376" t="s">
        <v>380</v>
      </c>
      <c r="D409" s="376"/>
      <c r="E409" s="753" t="s">
        <v>1443</v>
      </c>
      <c r="F409" s="826">
        <f>IFERROR('Formulario 4. Programático'!H409/'Formulario 4. Programático'!$F409,0)</f>
        <v>0</v>
      </c>
      <c r="G409" s="826">
        <f>IFERROR('Formulario 4. Programático'!I409/'Formulario 4. Programático'!$F409,0)</f>
        <v>0</v>
      </c>
      <c r="H409" s="826">
        <f>IFERROR('Formulario 4. Programático'!J409/'Formulario 4. Programático'!$F409,0)</f>
        <v>0</v>
      </c>
      <c r="I409" s="826">
        <f>IFERROR('Formulario 4. Programático'!K409/'Formulario 4. Programático'!$F409,0)</f>
        <v>0</v>
      </c>
      <c r="J409" s="826">
        <f>IFERROR('Formulario 4. Programático'!L409/'Formulario 4. Programático'!$F409,0)</f>
        <v>0</v>
      </c>
      <c r="K409" s="826">
        <f>IFERROR('Formulario 4. Programático'!M409/'Formulario 4. Programático'!$F409,0)</f>
        <v>0</v>
      </c>
      <c r="L409" s="826">
        <f>IFERROR('Formulario 4. Programático'!N409/'Formulario 4. Programático'!$F409,0)</f>
        <v>0</v>
      </c>
      <c r="M409" s="826">
        <f>IFERROR('Formulario 4. Programático'!O409/'Formulario 4. Programático'!$F409,0)</f>
        <v>0</v>
      </c>
      <c r="N409" s="826">
        <f>IFERROR('Formulario 4. Programático'!P409/'Formulario 4. Programático'!$F409,0)</f>
        <v>0</v>
      </c>
      <c r="O409" s="826">
        <f>IFERROR('Formulario 4. Programático'!Q409/'Formulario 4. Programático'!$F409,0)</f>
        <v>0</v>
      </c>
      <c r="P409" s="826">
        <f>IFERROR('Formulario 4. Programático'!R409/'Formulario 4. Programático'!$F409,0)</f>
        <v>0</v>
      </c>
      <c r="Q409" s="826">
        <f>IFERROR('Formulario 4. Programático'!S409/'Formulario 4. Programático'!$F409,0)</f>
        <v>0</v>
      </c>
      <c r="R409" s="826">
        <f>IFERROR('Formulario 4. Programático'!T409/'Formulario 4. Programático'!$F409,0)</f>
        <v>0</v>
      </c>
    </row>
    <row r="410" spans="1:19" ht="22.5" outlineLevel="3">
      <c r="A410" s="389" t="s">
        <v>370</v>
      </c>
      <c r="B410" s="389" t="s">
        <v>384</v>
      </c>
      <c r="C410" s="389" t="s">
        <v>380</v>
      </c>
      <c r="D410" s="389" t="s">
        <v>804</v>
      </c>
      <c r="E410" s="754" t="s">
        <v>2035</v>
      </c>
      <c r="F410" s="829">
        <f>IFERROR('Formulario 4. Programático'!H410/'Formulario 4. Programático'!$F410,0)</f>
        <v>0</v>
      </c>
      <c r="G410" s="829">
        <f>IFERROR('Formulario 4. Programático'!I410/'Formulario 4. Programático'!$F410,0)</f>
        <v>0</v>
      </c>
      <c r="H410" s="829">
        <f>IFERROR('Formulario 4. Programático'!J410/'Formulario 4. Programático'!$F410,0)</f>
        <v>0</v>
      </c>
      <c r="I410" s="829">
        <f>IFERROR('Formulario 4. Programático'!K410/'Formulario 4. Programático'!$F410,0)</f>
        <v>0</v>
      </c>
      <c r="J410" s="829">
        <f>IFERROR('Formulario 4. Programático'!L410/'Formulario 4. Programático'!$F410,0)</f>
        <v>0</v>
      </c>
      <c r="K410" s="829">
        <f>IFERROR('Formulario 4. Programático'!M410/'Formulario 4. Programático'!$F410,0)</f>
        <v>0</v>
      </c>
      <c r="L410" s="829">
        <f>IFERROR('Formulario 4. Programático'!N410/'Formulario 4. Programático'!$F410,0)</f>
        <v>0</v>
      </c>
      <c r="M410" s="829">
        <f>IFERROR('Formulario 4. Programático'!O410/'Formulario 4. Programático'!$F410,0)</f>
        <v>0</v>
      </c>
      <c r="N410" s="829">
        <f>IFERROR('Formulario 4. Programático'!P410/'Formulario 4. Programático'!$F410,0)</f>
        <v>0</v>
      </c>
      <c r="O410" s="829">
        <f>IFERROR('Formulario 4. Programático'!Q410/'Formulario 4. Programático'!$F410,0)</f>
        <v>0</v>
      </c>
      <c r="P410" s="829">
        <f>IFERROR('Formulario 4. Programático'!R410/'Formulario 4. Programático'!$F410,0)</f>
        <v>0</v>
      </c>
      <c r="Q410" s="829">
        <f>IFERROR('Formulario 4. Programático'!S410/'Formulario 4. Programático'!$F410,0)</f>
        <v>0</v>
      </c>
      <c r="R410" s="829">
        <f>IFERROR('Formulario 4. Programático'!T410/'Formulario 4. Programático'!$F410,0)</f>
        <v>0</v>
      </c>
    </row>
    <row r="411" spans="1:19" ht="11.25" outlineLevel="3">
      <c r="A411" s="389" t="s">
        <v>370</v>
      </c>
      <c r="B411" s="389" t="s">
        <v>384</v>
      </c>
      <c r="C411" s="389" t="s">
        <v>380</v>
      </c>
      <c r="D411" s="389" t="s">
        <v>803</v>
      </c>
      <c r="E411" s="754" t="s">
        <v>1444</v>
      </c>
      <c r="F411" s="829">
        <f>IFERROR('Formulario 4. Programático'!H411/'Formulario 4. Programático'!$F411,0)</f>
        <v>0</v>
      </c>
      <c r="G411" s="829">
        <f>IFERROR('Formulario 4. Programático'!I411/'Formulario 4. Programático'!$F411,0)</f>
        <v>0</v>
      </c>
      <c r="H411" s="829">
        <f>IFERROR('Formulario 4. Programático'!J411/'Formulario 4. Programático'!$F411,0)</f>
        <v>0</v>
      </c>
      <c r="I411" s="829">
        <f>IFERROR('Formulario 4. Programático'!K411/'Formulario 4. Programático'!$F411,0)</f>
        <v>0</v>
      </c>
      <c r="J411" s="829">
        <f>IFERROR('Formulario 4. Programático'!L411/'Formulario 4. Programático'!$F411,0)</f>
        <v>0</v>
      </c>
      <c r="K411" s="829">
        <f>IFERROR('Formulario 4. Programático'!M411/'Formulario 4. Programático'!$F411,0)</f>
        <v>0</v>
      </c>
      <c r="L411" s="829">
        <f>IFERROR('Formulario 4. Programático'!N411/'Formulario 4. Programático'!$F411,0)</f>
        <v>0</v>
      </c>
      <c r="M411" s="829">
        <f>IFERROR('Formulario 4. Programático'!O411/'Formulario 4. Programático'!$F411,0)</f>
        <v>0</v>
      </c>
      <c r="N411" s="829">
        <f>IFERROR('Formulario 4. Programático'!P411/'Formulario 4. Programático'!$F411,0)</f>
        <v>0</v>
      </c>
      <c r="O411" s="829">
        <f>IFERROR('Formulario 4. Programático'!Q411/'Formulario 4. Programático'!$F411,0)</f>
        <v>0</v>
      </c>
      <c r="P411" s="829">
        <f>IFERROR('Formulario 4. Programático'!R411/'Formulario 4. Programático'!$F411,0)</f>
        <v>0</v>
      </c>
      <c r="Q411" s="829">
        <f>IFERROR('Formulario 4. Programático'!S411/'Formulario 4. Programático'!$F411,0)</f>
        <v>0</v>
      </c>
      <c r="R411" s="829">
        <f>IFERROR('Formulario 4. Programático'!T411/'Formulario 4. Programático'!$F411,0)</f>
        <v>0</v>
      </c>
    </row>
    <row r="412" spans="1:19" ht="22.5">
      <c r="A412" s="389" t="s">
        <v>370</v>
      </c>
      <c r="B412" s="389" t="s">
        <v>384</v>
      </c>
      <c r="C412" s="389" t="s">
        <v>380</v>
      </c>
      <c r="D412" s="389" t="s">
        <v>805</v>
      </c>
      <c r="E412" s="755" t="s">
        <v>2036</v>
      </c>
      <c r="F412" s="830">
        <f>IFERROR('Formulario 4. Programático'!H412/'Formulario 4. Programático'!$F412,0)</f>
        <v>0</v>
      </c>
      <c r="G412" s="830">
        <f>IFERROR('Formulario 4. Programático'!I412/'Formulario 4. Programático'!$F412,0)</f>
        <v>0</v>
      </c>
      <c r="H412" s="830">
        <f>IFERROR('Formulario 4. Programático'!J412/'Formulario 4. Programático'!$F412,0)</f>
        <v>0</v>
      </c>
      <c r="I412" s="830">
        <f>IFERROR('Formulario 4. Programático'!K412/'Formulario 4. Programático'!$F412,0)</f>
        <v>0</v>
      </c>
      <c r="J412" s="830">
        <f>IFERROR('Formulario 4. Programático'!L412/'Formulario 4. Programático'!$F412,0)</f>
        <v>0</v>
      </c>
      <c r="K412" s="830">
        <f>IFERROR('Formulario 4. Programático'!M412/'Formulario 4. Programático'!$F412,0)</f>
        <v>0</v>
      </c>
      <c r="L412" s="830">
        <f>IFERROR('Formulario 4. Programático'!N412/'Formulario 4. Programático'!$F412,0)</f>
        <v>0</v>
      </c>
      <c r="M412" s="830">
        <f>IFERROR('Formulario 4. Programático'!O412/'Formulario 4. Programático'!$F412,0)</f>
        <v>0</v>
      </c>
      <c r="N412" s="830">
        <f>IFERROR('Formulario 4. Programático'!P412/'Formulario 4. Programático'!$F412,0)</f>
        <v>0</v>
      </c>
      <c r="O412" s="830">
        <f>IFERROR('Formulario 4. Programático'!Q412/'Formulario 4. Programático'!$F412,0)</f>
        <v>0</v>
      </c>
      <c r="P412" s="830">
        <f>IFERROR('Formulario 4. Programático'!R412/'Formulario 4. Programático'!$F412,0)</f>
        <v>0</v>
      </c>
      <c r="Q412" s="830">
        <f>IFERROR('Formulario 4. Programático'!S412/'Formulario 4. Programático'!$F412,0)</f>
        <v>0</v>
      </c>
      <c r="R412" s="830">
        <f>IFERROR('Formulario 4. Programático'!T412/'Formulario 4. Programático'!$F412,0)</f>
        <v>0</v>
      </c>
      <c r="S412" s="713"/>
    </row>
    <row r="413" spans="1:19" ht="11.25" outlineLevel="1">
      <c r="A413" s="376" t="s">
        <v>370</v>
      </c>
      <c r="B413" s="376" t="s">
        <v>384</v>
      </c>
      <c r="C413" s="376" t="s">
        <v>381</v>
      </c>
      <c r="D413" s="376"/>
      <c r="E413" s="753" t="s">
        <v>1445</v>
      </c>
      <c r="F413" s="826">
        <f>IFERROR('Formulario 4. Programático'!H413/'Formulario 4. Programático'!$F413,0)</f>
        <v>0</v>
      </c>
      <c r="G413" s="826">
        <f>IFERROR('Formulario 4. Programático'!I413/'Formulario 4. Programático'!$F413,0)</f>
        <v>0</v>
      </c>
      <c r="H413" s="826">
        <f>IFERROR('Formulario 4. Programático'!J413/'Formulario 4. Programático'!$F413,0)</f>
        <v>0</v>
      </c>
      <c r="I413" s="826">
        <f>IFERROR('Formulario 4. Programático'!K413/'Formulario 4. Programático'!$F413,0)</f>
        <v>0</v>
      </c>
      <c r="J413" s="826">
        <f>IFERROR('Formulario 4. Programático'!L413/'Formulario 4. Programático'!$F413,0)</f>
        <v>0</v>
      </c>
      <c r="K413" s="826">
        <f>IFERROR('Formulario 4. Programático'!M413/'Formulario 4. Programático'!$F413,0)</f>
        <v>0</v>
      </c>
      <c r="L413" s="826">
        <f>IFERROR('Formulario 4. Programático'!N413/'Formulario 4. Programático'!$F413,0)</f>
        <v>0</v>
      </c>
      <c r="M413" s="826">
        <f>IFERROR('Formulario 4. Programático'!O413/'Formulario 4. Programático'!$F413,0)</f>
        <v>0</v>
      </c>
      <c r="N413" s="826">
        <f>IFERROR('Formulario 4. Programático'!P413/'Formulario 4. Programático'!$F413,0)</f>
        <v>0</v>
      </c>
      <c r="O413" s="826">
        <f>IFERROR('Formulario 4. Programático'!Q413/'Formulario 4. Programático'!$F413,0)</f>
        <v>0</v>
      </c>
      <c r="P413" s="826">
        <f>IFERROR('Formulario 4. Programático'!R413/'Formulario 4. Programático'!$F413,0)</f>
        <v>0</v>
      </c>
      <c r="Q413" s="826">
        <f>IFERROR('Formulario 4. Programático'!S413/'Formulario 4. Programático'!$F413,0)</f>
        <v>0</v>
      </c>
      <c r="R413" s="826">
        <f>IFERROR('Formulario 4. Programático'!T413/'Formulario 4. Programático'!$F413,0)</f>
        <v>0</v>
      </c>
    </row>
    <row r="414" spans="1:19" ht="11.25" outlineLevel="2">
      <c r="A414" s="389" t="s">
        <v>370</v>
      </c>
      <c r="B414" s="389" t="s">
        <v>384</v>
      </c>
      <c r="C414" s="389" t="s">
        <v>381</v>
      </c>
      <c r="D414" s="389" t="s">
        <v>804</v>
      </c>
      <c r="E414" s="754" t="s">
        <v>1446</v>
      </c>
      <c r="F414" s="829">
        <f>IFERROR('Formulario 4. Programático'!H414/'Formulario 4. Programático'!$F414,0)</f>
        <v>0</v>
      </c>
      <c r="G414" s="829">
        <f>IFERROR('Formulario 4. Programático'!I414/'Formulario 4. Programático'!$F414,0)</f>
        <v>0</v>
      </c>
      <c r="H414" s="829">
        <f>IFERROR('Formulario 4. Programático'!J414/'Formulario 4. Programático'!$F414,0)</f>
        <v>0</v>
      </c>
      <c r="I414" s="829">
        <f>IFERROR('Formulario 4. Programático'!K414/'Formulario 4. Programático'!$F414,0)</f>
        <v>0</v>
      </c>
      <c r="J414" s="829">
        <f>IFERROR('Formulario 4. Programático'!L414/'Formulario 4. Programático'!$F414,0)</f>
        <v>0</v>
      </c>
      <c r="K414" s="829">
        <f>IFERROR('Formulario 4. Programático'!M414/'Formulario 4. Programático'!$F414,0)</f>
        <v>0</v>
      </c>
      <c r="L414" s="829">
        <f>IFERROR('Formulario 4. Programático'!N414/'Formulario 4. Programático'!$F414,0)</f>
        <v>0</v>
      </c>
      <c r="M414" s="829">
        <f>IFERROR('Formulario 4. Programático'!O414/'Formulario 4. Programático'!$F414,0)</f>
        <v>0</v>
      </c>
      <c r="N414" s="829">
        <f>IFERROR('Formulario 4. Programático'!P414/'Formulario 4. Programático'!$F414,0)</f>
        <v>0</v>
      </c>
      <c r="O414" s="829">
        <f>IFERROR('Formulario 4. Programático'!Q414/'Formulario 4. Programático'!$F414,0)</f>
        <v>0</v>
      </c>
      <c r="P414" s="829">
        <f>IFERROR('Formulario 4. Programático'!R414/'Formulario 4. Programático'!$F414,0)</f>
        <v>0</v>
      </c>
      <c r="Q414" s="829">
        <f>IFERROR('Formulario 4. Programático'!S414/'Formulario 4. Programático'!$F414,0)</f>
        <v>0</v>
      </c>
      <c r="R414" s="829">
        <f>IFERROR('Formulario 4. Programático'!T414/'Formulario 4. Programático'!$F414,0)</f>
        <v>0</v>
      </c>
    </row>
    <row r="415" spans="1:19" ht="22.5" outlineLevel="2">
      <c r="A415" s="376" t="s">
        <v>370</v>
      </c>
      <c r="B415" s="376" t="s">
        <v>384</v>
      </c>
      <c r="C415" s="376" t="s">
        <v>382</v>
      </c>
      <c r="D415" s="376"/>
      <c r="E415" s="753" t="s">
        <v>1447</v>
      </c>
      <c r="F415" s="826">
        <f>IFERROR('Formulario 4. Programático'!H415/'Formulario 4. Programático'!$F415,0)</f>
        <v>0</v>
      </c>
      <c r="G415" s="826">
        <f>IFERROR('Formulario 4. Programático'!I415/'Formulario 4. Programático'!$F415,0)</f>
        <v>0</v>
      </c>
      <c r="H415" s="826">
        <f>IFERROR('Formulario 4. Programático'!J415/'Formulario 4. Programático'!$F415,0)</f>
        <v>0</v>
      </c>
      <c r="I415" s="826">
        <f>IFERROR('Formulario 4. Programático'!K415/'Formulario 4. Programático'!$F415,0)</f>
        <v>0</v>
      </c>
      <c r="J415" s="826">
        <f>IFERROR('Formulario 4. Programático'!L415/'Formulario 4. Programático'!$F415,0)</f>
        <v>0</v>
      </c>
      <c r="K415" s="826">
        <f>IFERROR('Formulario 4. Programático'!M415/'Formulario 4. Programático'!$F415,0)</f>
        <v>0</v>
      </c>
      <c r="L415" s="826">
        <f>IFERROR('Formulario 4. Programático'!N415/'Formulario 4. Programático'!$F415,0)</f>
        <v>0</v>
      </c>
      <c r="M415" s="826">
        <f>IFERROR('Formulario 4. Programático'!O415/'Formulario 4. Programático'!$F415,0)</f>
        <v>0</v>
      </c>
      <c r="N415" s="826">
        <f>IFERROR('Formulario 4. Programático'!P415/'Formulario 4. Programático'!$F415,0)</f>
        <v>0</v>
      </c>
      <c r="O415" s="826">
        <f>IFERROR('Formulario 4. Programático'!Q415/'Formulario 4. Programático'!$F415,0)</f>
        <v>0</v>
      </c>
      <c r="P415" s="826">
        <f>IFERROR('Formulario 4. Programático'!R415/'Formulario 4. Programático'!$F415,0)</f>
        <v>0</v>
      </c>
      <c r="Q415" s="826">
        <f>IFERROR('Formulario 4. Programático'!S415/'Formulario 4. Programático'!$F415,0)</f>
        <v>0</v>
      </c>
      <c r="R415" s="826">
        <f>IFERROR('Formulario 4. Programático'!T415/'Formulario 4. Programático'!$F415,0)</f>
        <v>0</v>
      </c>
    </row>
    <row r="416" spans="1:19" ht="22.5" outlineLevel="1">
      <c r="A416" s="389" t="s">
        <v>370</v>
      </c>
      <c r="B416" s="389" t="s">
        <v>384</v>
      </c>
      <c r="C416" s="389" t="s">
        <v>382</v>
      </c>
      <c r="D416" s="389" t="s">
        <v>804</v>
      </c>
      <c r="E416" s="754" t="s">
        <v>1448</v>
      </c>
      <c r="F416" s="829">
        <f>IFERROR('Formulario 4. Programático'!H416/'Formulario 4. Programático'!$F416,0)</f>
        <v>0</v>
      </c>
      <c r="G416" s="829">
        <f>IFERROR('Formulario 4. Programático'!I416/'Formulario 4. Programático'!$F416,0)</f>
        <v>0</v>
      </c>
      <c r="H416" s="829">
        <f>IFERROR('Formulario 4. Programático'!J416/'Formulario 4. Programático'!$F416,0)</f>
        <v>0</v>
      </c>
      <c r="I416" s="829">
        <f>IFERROR('Formulario 4. Programático'!K416/'Formulario 4. Programático'!$F416,0)</f>
        <v>0</v>
      </c>
      <c r="J416" s="829">
        <f>IFERROR('Formulario 4. Programático'!L416/'Formulario 4. Programático'!$F416,0)</f>
        <v>0</v>
      </c>
      <c r="K416" s="829">
        <f>IFERROR('Formulario 4. Programático'!M416/'Formulario 4. Programático'!$F416,0)</f>
        <v>0</v>
      </c>
      <c r="L416" s="829">
        <f>IFERROR('Formulario 4. Programático'!N416/'Formulario 4. Programático'!$F416,0)</f>
        <v>0</v>
      </c>
      <c r="M416" s="829">
        <f>IFERROR('Formulario 4. Programático'!O416/'Formulario 4. Programático'!$F416,0)</f>
        <v>0</v>
      </c>
      <c r="N416" s="829">
        <f>IFERROR('Formulario 4. Programático'!P416/'Formulario 4. Programático'!$F416,0)</f>
        <v>0</v>
      </c>
      <c r="O416" s="829">
        <f>IFERROR('Formulario 4. Programático'!Q416/'Formulario 4. Programático'!$F416,0)</f>
        <v>0</v>
      </c>
      <c r="P416" s="829">
        <f>IFERROR('Formulario 4. Programático'!R416/'Formulario 4. Programático'!$F416,0)</f>
        <v>0</v>
      </c>
      <c r="Q416" s="829">
        <f>IFERROR('Formulario 4. Programático'!S416/'Formulario 4. Programático'!$F416,0)</f>
        <v>0</v>
      </c>
      <c r="R416" s="829">
        <f>IFERROR('Formulario 4. Programático'!T416/'Formulario 4. Programático'!$F416,0)</f>
        <v>0</v>
      </c>
    </row>
    <row r="417" spans="1:18" ht="11.25" outlineLevel="2">
      <c r="A417" s="376" t="s">
        <v>370</v>
      </c>
      <c r="B417" s="376">
        <v>11</v>
      </c>
      <c r="C417" s="376">
        <v>11</v>
      </c>
      <c r="D417" s="376"/>
      <c r="E417" s="753" t="s">
        <v>1520</v>
      </c>
      <c r="F417" s="826">
        <f>IFERROR('Formulario 4. Programático'!H417/'Formulario 4. Programático'!$F417,0)</f>
        <v>0</v>
      </c>
      <c r="G417" s="826">
        <f>IFERROR('Formulario 4. Programático'!I417/'Formulario 4. Programático'!$F417,0)</f>
        <v>0</v>
      </c>
      <c r="H417" s="826">
        <f>IFERROR('Formulario 4. Programático'!J417/'Formulario 4. Programático'!$F417,0)</f>
        <v>0</v>
      </c>
      <c r="I417" s="826">
        <f>IFERROR('Formulario 4. Programático'!K417/'Formulario 4. Programático'!$F417,0)</f>
        <v>0</v>
      </c>
      <c r="J417" s="826">
        <f>IFERROR('Formulario 4. Programático'!L417/'Formulario 4. Programático'!$F417,0)</f>
        <v>0</v>
      </c>
      <c r="K417" s="826">
        <f>IFERROR('Formulario 4. Programático'!M417/'Formulario 4. Programático'!$F417,0)</f>
        <v>0</v>
      </c>
      <c r="L417" s="826">
        <f>IFERROR('Formulario 4. Programático'!N417/'Formulario 4. Programático'!$F417,0)</f>
        <v>0</v>
      </c>
      <c r="M417" s="826">
        <f>IFERROR('Formulario 4. Programático'!O417/'Formulario 4. Programático'!$F417,0)</f>
        <v>0</v>
      </c>
      <c r="N417" s="826">
        <f>IFERROR('Formulario 4. Programático'!P417/'Formulario 4. Programático'!$F417,0)</f>
        <v>0</v>
      </c>
      <c r="O417" s="826">
        <f>IFERROR('Formulario 4. Programático'!Q417/'Formulario 4. Programático'!$F417,0)</f>
        <v>0</v>
      </c>
      <c r="P417" s="826">
        <f>IFERROR('Formulario 4. Programático'!R417/'Formulario 4. Programático'!$F417,0)</f>
        <v>0</v>
      </c>
      <c r="Q417" s="826">
        <f>IFERROR('Formulario 4. Programático'!S417/'Formulario 4. Programático'!$F417,0)</f>
        <v>0</v>
      </c>
      <c r="R417" s="826">
        <f>IFERROR('Formulario 4. Programático'!T417/'Formulario 4. Programático'!$F417,0)</f>
        <v>0</v>
      </c>
    </row>
    <row r="418" spans="1:18" s="713" customFormat="1" ht="11.25" outlineLevel="2">
      <c r="A418" s="389" t="s">
        <v>370</v>
      </c>
      <c r="B418" s="389" t="s">
        <v>384</v>
      </c>
      <c r="C418" s="389" t="s">
        <v>384</v>
      </c>
      <c r="D418" s="389" t="s">
        <v>804</v>
      </c>
      <c r="E418" s="754" t="s">
        <v>1521</v>
      </c>
      <c r="F418" s="829">
        <f>IFERROR('Formulario 4. Programático'!H418/'Formulario 4. Programático'!$F418,0)</f>
        <v>0</v>
      </c>
      <c r="G418" s="829">
        <f>IFERROR('Formulario 4. Programático'!I418/'Formulario 4. Programático'!$F418,0)</f>
        <v>0</v>
      </c>
      <c r="H418" s="829">
        <f>IFERROR('Formulario 4. Programático'!J418/'Formulario 4. Programático'!$F418,0)</f>
        <v>0</v>
      </c>
      <c r="I418" s="829">
        <f>IFERROR('Formulario 4. Programático'!K418/'Formulario 4. Programático'!$F418,0)</f>
        <v>0</v>
      </c>
      <c r="J418" s="829">
        <f>IFERROR('Formulario 4. Programático'!L418/'Formulario 4. Programático'!$F418,0)</f>
        <v>0</v>
      </c>
      <c r="K418" s="829">
        <f>IFERROR('Formulario 4. Programático'!M418/'Formulario 4. Programático'!$F418,0)</f>
        <v>0</v>
      </c>
      <c r="L418" s="829">
        <f>IFERROR('Formulario 4. Programático'!N418/'Formulario 4. Programático'!$F418,0)</f>
        <v>0</v>
      </c>
      <c r="M418" s="829">
        <f>IFERROR('Formulario 4. Programático'!O418/'Formulario 4. Programático'!$F418,0)</f>
        <v>0</v>
      </c>
      <c r="N418" s="829">
        <f>IFERROR('Formulario 4. Programático'!P418/'Formulario 4. Programático'!$F418,0)</f>
        <v>0</v>
      </c>
      <c r="O418" s="829">
        <f>IFERROR('Formulario 4. Programático'!Q418/'Formulario 4. Programático'!$F418,0)</f>
        <v>0</v>
      </c>
      <c r="P418" s="829">
        <f>IFERROR('Formulario 4. Programático'!R418/'Formulario 4. Programático'!$F418,0)</f>
        <v>0</v>
      </c>
      <c r="Q418" s="829">
        <f>IFERROR('Formulario 4. Programático'!S418/'Formulario 4. Programático'!$F418,0)</f>
        <v>0</v>
      </c>
      <c r="R418" s="829">
        <f>IFERROR('Formulario 4. Programático'!T418/'Formulario 4. Programático'!$F418,0)</f>
        <v>0</v>
      </c>
    </row>
    <row r="419" spans="1:18" ht="12" outlineLevel="4" thickBot="1">
      <c r="A419" s="389" t="s">
        <v>370</v>
      </c>
      <c r="B419" s="389" t="s">
        <v>384</v>
      </c>
      <c r="C419" s="389" t="s">
        <v>384</v>
      </c>
      <c r="D419" s="389" t="s">
        <v>803</v>
      </c>
      <c r="E419" s="754" t="s">
        <v>1522</v>
      </c>
      <c r="F419" s="829">
        <f>IFERROR('Formulario 4. Programático'!H419/'Formulario 4. Programático'!$F419,0)</f>
        <v>0</v>
      </c>
      <c r="G419" s="829">
        <f>IFERROR('Formulario 4. Programático'!I419/'Formulario 4. Programático'!$F419,0)</f>
        <v>0</v>
      </c>
      <c r="H419" s="829">
        <f>IFERROR('Formulario 4. Programático'!J419/'Formulario 4. Programático'!$F419,0)</f>
        <v>0</v>
      </c>
      <c r="I419" s="829">
        <f>IFERROR('Formulario 4. Programático'!K419/'Formulario 4. Programático'!$F419,0)</f>
        <v>0</v>
      </c>
      <c r="J419" s="829">
        <f>IFERROR('Formulario 4. Programático'!L419/'Formulario 4. Programático'!$F419,0)</f>
        <v>0</v>
      </c>
      <c r="K419" s="829">
        <f>IFERROR('Formulario 4. Programático'!M419/'Formulario 4. Programático'!$F419,0)</f>
        <v>0</v>
      </c>
      <c r="L419" s="829">
        <f>IFERROR('Formulario 4. Programático'!N419/'Formulario 4. Programático'!$F419,0)</f>
        <v>0</v>
      </c>
      <c r="M419" s="829">
        <f>IFERROR('Formulario 4. Programático'!O419/'Formulario 4. Programático'!$F419,0)</f>
        <v>0</v>
      </c>
      <c r="N419" s="829">
        <f>IFERROR('Formulario 4. Programático'!P419/'Formulario 4. Programático'!$F419,0)</f>
        <v>0</v>
      </c>
      <c r="O419" s="829">
        <f>IFERROR('Formulario 4. Programático'!Q419/'Formulario 4. Programático'!$F419,0)</f>
        <v>0</v>
      </c>
      <c r="P419" s="829">
        <f>IFERROR('Formulario 4. Programático'!R419/'Formulario 4. Programático'!$F419,0)</f>
        <v>0</v>
      </c>
      <c r="Q419" s="829">
        <f>IFERROR('Formulario 4. Programático'!S419/'Formulario 4. Programático'!$F419,0)</f>
        <v>0</v>
      </c>
      <c r="R419" s="829">
        <f>IFERROR('Formulario 4. Programático'!T419/'Formulario 4. Programático'!$F419,0)</f>
        <v>0</v>
      </c>
    </row>
    <row r="420" spans="1:18" ht="12" outlineLevel="2" thickBot="1">
      <c r="A420" s="375" t="s">
        <v>370</v>
      </c>
      <c r="B420" s="375" t="s">
        <v>453</v>
      </c>
      <c r="C420" s="375"/>
      <c r="D420" s="375"/>
      <c r="E420" s="745" t="s">
        <v>1451</v>
      </c>
      <c r="F420" s="824">
        <f>IFERROR('Formulario 4. Programático'!H420/'Formulario 4. Programático'!$F420,0)</f>
        <v>0</v>
      </c>
      <c r="G420" s="824">
        <f>IFERROR('Formulario 4. Programático'!I420/'Formulario 4. Programático'!$F420,0)</f>
        <v>0</v>
      </c>
      <c r="H420" s="824">
        <f>IFERROR('Formulario 4. Programático'!J420/'Formulario 4. Programático'!$F420,0)</f>
        <v>0</v>
      </c>
      <c r="I420" s="824">
        <f>IFERROR('Formulario 4. Programático'!K420/'Formulario 4. Programático'!$F420,0)</f>
        <v>0</v>
      </c>
      <c r="J420" s="824">
        <f>IFERROR('Formulario 4. Programático'!L420/'Formulario 4. Programático'!$F420,0)</f>
        <v>0</v>
      </c>
      <c r="K420" s="824">
        <f>IFERROR('Formulario 4. Programático'!M420/'Formulario 4. Programático'!$F420,0)</f>
        <v>0</v>
      </c>
      <c r="L420" s="824">
        <f>IFERROR('Formulario 4. Programático'!N420/'Formulario 4. Programático'!$F420,0)</f>
        <v>0</v>
      </c>
      <c r="M420" s="824">
        <f>IFERROR('Formulario 4. Programático'!O420/'Formulario 4. Programático'!$F420,0)</f>
        <v>0</v>
      </c>
      <c r="N420" s="824">
        <f>IFERROR('Formulario 4. Programático'!P420/'Formulario 4. Programático'!$F420,0)</f>
        <v>0</v>
      </c>
      <c r="O420" s="824">
        <f>IFERROR('Formulario 4. Programático'!Q420/'Formulario 4. Programático'!$F420,0)</f>
        <v>0</v>
      </c>
      <c r="P420" s="824">
        <f>IFERROR('Formulario 4. Programático'!R420/'Formulario 4. Programático'!$F420,0)</f>
        <v>0</v>
      </c>
      <c r="Q420" s="824">
        <f>IFERROR('Formulario 4. Programático'!S420/'Formulario 4. Programático'!$F420,0)</f>
        <v>0</v>
      </c>
      <c r="R420" s="824">
        <f>IFERROR('Formulario 4. Programático'!T420/'Formulario 4. Programático'!$F420,0)</f>
        <v>0</v>
      </c>
    </row>
    <row r="421" spans="1:18" ht="11.25" outlineLevel="2">
      <c r="A421" s="767" t="s">
        <v>370</v>
      </c>
      <c r="B421" s="767" t="s">
        <v>453</v>
      </c>
      <c r="C421" s="767" t="s">
        <v>368</v>
      </c>
      <c r="D421" s="767"/>
      <c r="E421" s="768" t="s">
        <v>1450</v>
      </c>
      <c r="F421" s="833">
        <f>IFERROR('Formulario 4. Programático'!H421/'Formulario 4. Programático'!$F421,0)</f>
        <v>0</v>
      </c>
      <c r="G421" s="833">
        <f>IFERROR('Formulario 4. Programático'!I421/'Formulario 4. Programático'!$F421,0)</f>
        <v>0</v>
      </c>
      <c r="H421" s="833">
        <f>IFERROR('Formulario 4. Programático'!J421/'Formulario 4. Programático'!$F421,0)</f>
        <v>0</v>
      </c>
      <c r="I421" s="833">
        <f>IFERROR('Formulario 4. Programático'!K421/'Formulario 4. Programático'!$F421,0)</f>
        <v>0</v>
      </c>
      <c r="J421" s="833">
        <f>IFERROR('Formulario 4. Programático'!L421/'Formulario 4. Programático'!$F421,0)</f>
        <v>0</v>
      </c>
      <c r="K421" s="833">
        <f>IFERROR('Formulario 4. Programático'!M421/'Formulario 4. Programático'!$F421,0)</f>
        <v>0</v>
      </c>
      <c r="L421" s="833">
        <f>IFERROR('Formulario 4. Programático'!N421/'Formulario 4. Programático'!$F421,0)</f>
        <v>0</v>
      </c>
      <c r="M421" s="833">
        <f>IFERROR('Formulario 4. Programático'!O421/'Formulario 4. Programático'!$F421,0)</f>
        <v>0</v>
      </c>
      <c r="N421" s="833">
        <f>IFERROR('Formulario 4. Programático'!P421/'Formulario 4. Programático'!$F421,0)</f>
        <v>0</v>
      </c>
      <c r="O421" s="833">
        <f>IFERROR('Formulario 4. Programático'!Q421/'Formulario 4. Programático'!$F421,0)</f>
        <v>0</v>
      </c>
      <c r="P421" s="833">
        <f>IFERROR('Formulario 4. Programático'!R421/'Formulario 4. Programático'!$F421,0)</f>
        <v>0</v>
      </c>
      <c r="Q421" s="833">
        <f>IFERROR('Formulario 4. Programático'!S421/'Formulario 4. Programático'!$F421,0)</f>
        <v>0</v>
      </c>
      <c r="R421" s="833">
        <f>IFERROR('Formulario 4. Programático'!T421/'Formulario 4. Programático'!$F421,0)</f>
        <v>0</v>
      </c>
    </row>
    <row r="422" spans="1:18" s="713" customFormat="1" ht="11.25" outlineLevel="2">
      <c r="A422" s="389" t="s">
        <v>370</v>
      </c>
      <c r="B422" s="389">
        <v>12</v>
      </c>
      <c r="C422" s="389" t="s">
        <v>368</v>
      </c>
      <c r="D422" s="389" t="s">
        <v>804</v>
      </c>
      <c r="E422" s="755" t="s">
        <v>2037</v>
      </c>
      <c r="F422" s="830">
        <f>IFERROR('Formulario 4. Programático'!H422/'Formulario 4. Programático'!$F422,0)</f>
        <v>0</v>
      </c>
      <c r="G422" s="830">
        <f>IFERROR('Formulario 4. Programático'!I422/'Formulario 4. Programático'!$F422,0)</f>
        <v>0</v>
      </c>
      <c r="H422" s="830">
        <f>IFERROR('Formulario 4. Programático'!J422/'Formulario 4. Programático'!$F422,0)</f>
        <v>0</v>
      </c>
      <c r="I422" s="830">
        <f>IFERROR('Formulario 4. Programático'!K422/'Formulario 4. Programático'!$F422,0)</f>
        <v>0</v>
      </c>
      <c r="J422" s="830">
        <f>IFERROR('Formulario 4. Programático'!L422/'Formulario 4. Programático'!$F422,0)</f>
        <v>0</v>
      </c>
      <c r="K422" s="830">
        <f>IFERROR('Formulario 4. Programático'!M422/'Formulario 4. Programático'!$F422,0)</f>
        <v>0</v>
      </c>
      <c r="L422" s="830">
        <f>IFERROR('Formulario 4. Programático'!N422/'Formulario 4. Programático'!$F422,0)</f>
        <v>0</v>
      </c>
      <c r="M422" s="830">
        <f>IFERROR('Formulario 4. Programático'!O422/'Formulario 4. Programático'!$F422,0)</f>
        <v>0</v>
      </c>
      <c r="N422" s="830">
        <f>IFERROR('Formulario 4. Programático'!P422/'Formulario 4. Programático'!$F422,0)</f>
        <v>0</v>
      </c>
      <c r="O422" s="830">
        <f>IFERROR('Formulario 4. Programático'!Q422/'Formulario 4. Programático'!$F422,0)</f>
        <v>0</v>
      </c>
      <c r="P422" s="830">
        <f>IFERROR('Formulario 4. Programático'!R422/'Formulario 4. Programático'!$F422,0)</f>
        <v>0</v>
      </c>
      <c r="Q422" s="830">
        <f>IFERROR('Formulario 4. Programático'!S422/'Formulario 4. Programático'!$F422,0)</f>
        <v>0</v>
      </c>
      <c r="R422" s="830">
        <f>IFERROR('Formulario 4. Programático'!T422/'Formulario 4. Programático'!$F422,0)</f>
        <v>0</v>
      </c>
    </row>
    <row r="423" spans="1:18" ht="11.25" outlineLevel="4">
      <c r="A423" s="389" t="s">
        <v>370</v>
      </c>
      <c r="B423" s="389">
        <v>12</v>
      </c>
      <c r="C423" s="389" t="s">
        <v>368</v>
      </c>
      <c r="D423" s="389" t="s">
        <v>803</v>
      </c>
      <c r="E423" s="755" t="s">
        <v>1449</v>
      </c>
      <c r="F423" s="830">
        <f>IFERROR('Formulario 4. Programático'!H423/'Formulario 4. Programático'!$F423,0)</f>
        <v>0</v>
      </c>
      <c r="G423" s="830">
        <f>IFERROR('Formulario 4. Programático'!I423/'Formulario 4. Programático'!$F423,0)</f>
        <v>0</v>
      </c>
      <c r="H423" s="830">
        <f>IFERROR('Formulario 4. Programático'!J423/'Formulario 4. Programático'!$F423,0)</f>
        <v>0</v>
      </c>
      <c r="I423" s="830">
        <f>IFERROR('Formulario 4. Programático'!K423/'Formulario 4. Programático'!$F423,0)</f>
        <v>0</v>
      </c>
      <c r="J423" s="830">
        <f>IFERROR('Formulario 4. Programático'!L423/'Formulario 4. Programático'!$F423,0)</f>
        <v>0</v>
      </c>
      <c r="K423" s="830">
        <f>IFERROR('Formulario 4. Programático'!M423/'Formulario 4. Programático'!$F423,0)</f>
        <v>0</v>
      </c>
      <c r="L423" s="830">
        <f>IFERROR('Formulario 4. Programático'!N423/'Formulario 4. Programático'!$F423,0)</f>
        <v>0</v>
      </c>
      <c r="M423" s="830">
        <f>IFERROR('Formulario 4. Programático'!O423/'Formulario 4. Programático'!$F423,0)</f>
        <v>0</v>
      </c>
      <c r="N423" s="830">
        <f>IFERROR('Formulario 4. Programático'!P423/'Formulario 4. Programático'!$F423,0)</f>
        <v>0</v>
      </c>
      <c r="O423" s="830">
        <f>IFERROR('Formulario 4. Programático'!Q423/'Formulario 4. Programático'!$F423,0)</f>
        <v>0</v>
      </c>
      <c r="P423" s="830">
        <f>IFERROR('Formulario 4. Programático'!R423/'Formulario 4. Programático'!$F423,0)</f>
        <v>0</v>
      </c>
      <c r="Q423" s="830">
        <f>IFERROR('Formulario 4. Programático'!S423/'Formulario 4. Programático'!$F423,0)</f>
        <v>0</v>
      </c>
      <c r="R423" s="830">
        <f>IFERROR('Formulario 4. Programático'!T423/'Formulario 4. Programático'!$F423,0)</f>
        <v>0</v>
      </c>
    </row>
    <row r="424" spans="1:18" ht="12" outlineLevel="4" thickBot="1">
      <c r="A424" s="744" t="s">
        <v>372</v>
      </c>
      <c r="B424" s="744"/>
      <c r="C424" s="744"/>
      <c r="D424" s="744"/>
      <c r="E424" s="125" t="s">
        <v>1452</v>
      </c>
      <c r="F424" s="834">
        <f>IFERROR('Formulario 4. Programático'!H424/'Formulario 4. Programático'!$F424,0)</f>
        <v>0</v>
      </c>
      <c r="G424" s="834">
        <f>IFERROR('Formulario 4. Programático'!I424/'Formulario 4. Programático'!$F424,0)</f>
        <v>0</v>
      </c>
      <c r="H424" s="834">
        <f>IFERROR('Formulario 4. Programático'!J424/'Formulario 4. Programático'!$F424,0)</f>
        <v>0</v>
      </c>
      <c r="I424" s="834">
        <f>IFERROR('Formulario 4. Programático'!K424/'Formulario 4. Programático'!$F424,0)</f>
        <v>0</v>
      </c>
      <c r="J424" s="834">
        <f>IFERROR('Formulario 4. Programático'!L424/'Formulario 4. Programático'!$F424,0)</f>
        <v>0</v>
      </c>
      <c r="K424" s="834">
        <f>IFERROR('Formulario 4. Programático'!M424/'Formulario 4. Programático'!$F424,0)</f>
        <v>0</v>
      </c>
      <c r="L424" s="834">
        <f>IFERROR('Formulario 4. Programático'!N424/'Formulario 4. Programático'!$F424,0)</f>
        <v>0</v>
      </c>
      <c r="M424" s="834">
        <f>IFERROR('Formulario 4. Programático'!O424/'Formulario 4. Programático'!$F424,0)</f>
        <v>0</v>
      </c>
      <c r="N424" s="834">
        <f>IFERROR('Formulario 4. Programático'!P424/'Formulario 4. Programático'!$F424,0)</f>
        <v>0</v>
      </c>
      <c r="O424" s="834">
        <f>IFERROR('Formulario 4. Programático'!Q424/'Formulario 4. Programático'!$F424,0)</f>
        <v>0</v>
      </c>
      <c r="P424" s="834">
        <f>IFERROR('Formulario 4. Programático'!R424/'Formulario 4. Programático'!$F424,0)</f>
        <v>0</v>
      </c>
      <c r="Q424" s="834">
        <f>IFERROR('Formulario 4. Programático'!S424/'Formulario 4. Programático'!$F424,0)</f>
        <v>0</v>
      </c>
      <c r="R424" s="834">
        <f>IFERROR('Formulario 4. Programático'!T424/'Formulario 4. Programático'!$F424,0)</f>
        <v>0</v>
      </c>
    </row>
    <row r="425" spans="1:18" ht="12" outlineLevel="4" thickBot="1">
      <c r="A425" s="375" t="s">
        <v>372</v>
      </c>
      <c r="B425" s="375" t="s">
        <v>368</v>
      </c>
      <c r="C425" s="375"/>
      <c r="D425" s="375"/>
      <c r="E425" s="745" t="s">
        <v>1171</v>
      </c>
      <c r="F425" s="824">
        <f>IFERROR('Formulario 4. Programático'!H425/'Formulario 4. Programático'!$F425,0)</f>
        <v>0</v>
      </c>
      <c r="G425" s="824">
        <f>IFERROR('Formulario 4. Programático'!I425/'Formulario 4. Programático'!$F425,0)</f>
        <v>0</v>
      </c>
      <c r="H425" s="824">
        <f>IFERROR('Formulario 4. Programático'!J425/'Formulario 4. Programático'!$F425,0)</f>
        <v>0</v>
      </c>
      <c r="I425" s="824">
        <f>IFERROR('Formulario 4. Programático'!K425/'Formulario 4. Programático'!$F425,0)</f>
        <v>0</v>
      </c>
      <c r="J425" s="824">
        <f>IFERROR('Formulario 4. Programático'!L425/'Formulario 4. Programático'!$F425,0)</f>
        <v>0</v>
      </c>
      <c r="K425" s="824">
        <f>IFERROR('Formulario 4. Programático'!M425/'Formulario 4. Programático'!$F425,0)</f>
        <v>0</v>
      </c>
      <c r="L425" s="824">
        <f>IFERROR('Formulario 4. Programático'!N425/'Formulario 4. Programático'!$F425,0)</f>
        <v>0</v>
      </c>
      <c r="M425" s="824">
        <f>IFERROR('Formulario 4. Programático'!O425/'Formulario 4. Programático'!$F425,0)</f>
        <v>0</v>
      </c>
      <c r="N425" s="824">
        <f>IFERROR('Formulario 4. Programático'!P425/'Formulario 4. Programático'!$F425,0)</f>
        <v>0</v>
      </c>
      <c r="O425" s="824">
        <f>IFERROR('Formulario 4. Programático'!Q425/'Formulario 4. Programático'!$F425,0)</f>
        <v>0</v>
      </c>
      <c r="P425" s="824">
        <f>IFERROR('Formulario 4. Programático'!R425/'Formulario 4. Programático'!$F425,0)</f>
        <v>0</v>
      </c>
      <c r="Q425" s="824">
        <f>IFERROR('Formulario 4. Programático'!S425/'Formulario 4. Programático'!$F425,0)</f>
        <v>0</v>
      </c>
      <c r="R425" s="824">
        <f>IFERROR('Formulario 4. Programático'!T425/'Formulario 4. Programático'!$F425,0)</f>
        <v>0</v>
      </c>
    </row>
    <row r="426" spans="1:18" ht="11.25" outlineLevel="1">
      <c r="A426" s="376" t="s">
        <v>372</v>
      </c>
      <c r="B426" s="376" t="s">
        <v>368</v>
      </c>
      <c r="C426" s="376" t="s">
        <v>368</v>
      </c>
      <c r="D426" s="376"/>
      <c r="E426" s="753" t="s">
        <v>1172</v>
      </c>
      <c r="F426" s="826">
        <f>IFERROR('Formulario 4. Programático'!H426/'Formulario 4. Programático'!$F426,0)</f>
        <v>0</v>
      </c>
      <c r="G426" s="826">
        <f>IFERROR('Formulario 4. Programático'!I426/'Formulario 4. Programático'!$F426,0)</f>
        <v>0</v>
      </c>
      <c r="H426" s="826">
        <f>IFERROR('Formulario 4. Programático'!J426/'Formulario 4. Programático'!$F426,0)</f>
        <v>0</v>
      </c>
      <c r="I426" s="826">
        <f>IFERROR('Formulario 4. Programático'!K426/'Formulario 4. Programático'!$F426,0)</f>
        <v>0</v>
      </c>
      <c r="J426" s="826">
        <f>IFERROR('Formulario 4. Programático'!L426/'Formulario 4. Programático'!$F426,0)</f>
        <v>0</v>
      </c>
      <c r="K426" s="826">
        <f>IFERROR('Formulario 4. Programático'!M426/'Formulario 4. Programático'!$F426,0)</f>
        <v>0</v>
      </c>
      <c r="L426" s="826">
        <f>IFERROR('Formulario 4. Programático'!N426/'Formulario 4. Programático'!$F426,0)</f>
        <v>0</v>
      </c>
      <c r="M426" s="826">
        <f>IFERROR('Formulario 4. Programático'!O426/'Formulario 4. Programático'!$F426,0)</f>
        <v>0</v>
      </c>
      <c r="N426" s="826">
        <f>IFERROR('Formulario 4. Programático'!P426/'Formulario 4. Programático'!$F426,0)</f>
        <v>0</v>
      </c>
      <c r="O426" s="826">
        <f>IFERROR('Formulario 4. Programático'!Q426/'Formulario 4. Programático'!$F426,0)</f>
        <v>0</v>
      </c>
      <c r="P426" s="826">
        <f>IFERROR('Formulario 4. Programático'!R426/'Formulario 4. Programático'!$F426,0)</f>
        <v>0</v>
      </c>
      <c r="Q426" s="826">
        <f>IFERROR('Formulario 4. Programático'!S426/'Formulario 4. Programático'!$F426,0)</f>
        <v>0</v>
      </c>
      <c r="R426" s="826">
        <f>IFERROR('Formulario 4. Programático'!T426/'Formulario 4. Programático'!$F426,0)</f>
        <v>0</v>
      </c>
    </row>
    <row r="427" spans="1:18" ht="12" outlineLevel="1" thickBot="1">
      <c r="A427" s="376" t="s">
        <v>372</v>
      </c>
      <c r="B427" s="376" t="s">
        <v>368</v>
      </c>
      <c r="C427" s="376" t="s">
        <v>369</v>
      </c>
      <c r="D427" s="376"/>
      <c r="E427" s="753" t="s">
        <v>1173</v>
      </c>
      <c r="F427" s="826">
        <f>IFERROR('Formulario 4. Programático'!H427/'Formulario 4. Programático'!$F427,0)</f>
        <v>0</v>
      </c>
      <c r="G427" s="826">
        <f>IFERROR('Formulario 4. Programático'!I427/'Formulario 4. Programático'!$F427,0)</f>
        <v>0</v>
      </c>
      <c r="H427" s="826">
        <f>IFERROR('Formulario 4. Programático'!J427/'Formulario 4. Programático'!$F427,0)</f>
        <v>0</v>
      </c>
      <c r="I427" s="826">
        <f>IFERROR('Formulario 4. Programático'!K427/'Formulario 4. Programático'!$F427,0)</f>
        <v>0</v>
      </c>
      <c r="J427" s="826">
        <f>IFERROR('Formulario 4. Programático'!L427/'Formulario 4. Programático'!$F427,0)</f>
        <v>0</v>
      </c>
      <c r="K427" s="826">
        <f>IFERROR('Formulario 4. Programático'!M427/'Formulario 4. Programático'!$F427,0)</f>
        <v>0</v>
      </c>
      <c r="L427" s="826">
        <f>IFERROR('Formulario 4. Programático'!N427/'Formulario 4. Programático'!$F427,0)</f>
        <v>0</v>
      </c>
      <c r="M427" s="826">
        <f>IFERROR('Formulario 4. Programático'!O427/'Formulario 4. Programático'!$F427,0)</f>
        <v>0</v>
      </c>
      <c r="N427" s="826">
        <f>IFERROR('Formulario 4. Programático'!P427/'Formulario 4. Programático'!$F427,0)</f>
        <v>0</v>
      </c>
      <c r="O427" s="826">
        <f>IFERROR('Formulario 4. Programático'!Q427/'Formulario 4. Programático'!$F427,0)</f>
        <v>0</v>
      </c>
      <c r="P427" s="826">
        <f>IFERROR('Formulario 4. Programático'!R427/'Formulario 4. Programático'!$F427,0)</f>
        <v>0</v>
      </c>
      <c r="Q427" s="826">
        <f>IFERROR('Formulario 4. Programático'!S427/'Formulario 4. Programático'!$F427,0)</f>
        <v>0</v>
      </c>
      <c r="R427" s="826">
        <f>IFERROR('Formulario 4. Programático'!T427/'Formulario 4. Programático'!$F427,0)</f>
        <v>0</v>
      </c>
    </row>
    <row r="428" spans="1:18" ht="12" outlineLevel="2" thickBot="1">
      <c r="A428" s="375" t="s">
        <v>372</v>
      </c>
      <c r="B428" s="375">
        <v>2</v>
      </c>
      <c r="C428" s="375"/>
      <c r="D428" s="375"/>
      <c r="E428" s="745" t="s">
        <v>1453</v>
      </c>
      <c r="F428" s="824">
        <f>IFERROR('Formulario 4. Programático'!H428/'Formulario 4. Programático'!$F428,0)</f>
        <v>0</v>
      </c>
      <c r="G428" s="824">
        <f>IFERROR('Formulario 4. Programático'!I428/'Formulario 4. Programático'!$F428,0)</f>
        <v>0</v>
      </c>
      <c r="H428" s="824">
        <f>IFERROR('Formulario 4. Programático'!J428/'Formulario 4. Programático'!$F428,0)</f>
        <v>0</v>
      </c>
      <c r="I428" s="824">
        <f>IFERROR('Formulario 4. Programático'!K428/'Formulario 4. Programático'!$F428,0)</f>
        <v>0</v>
      </c>
      <c r="J428" s="824">
        <f>IFERROR('Formulario 4. Programático'!L428/'Formulario 4. Programático'!$F428,0)</f>
        <v>0</v>
      </c>
      <c r="K428" s="824">
        <f>IFERROR('Formulario 4. Programático'!M428/'Formulario 4. Programático'!$F428,0)</f>
        <v>0</v>
      </c>
      <c r="L428" s="824">
        <f>IFERROR('Formulario 4. Programático'!N428/'Formulario 4. Programático'!$F428,0)</f>
        <v>0</v>
      </c>
      <c r="M428" s="824">
        <f>IFERROR('Formulario 4. Programático'!O428/'Formulario 4. Programático'!$F428,0)</f>
        <v>0</v>
      </c>
      <c r="N428" s="824">
        <f>IFERROR('Formulario 4. Programático'!P428/'Formulario 4. Programático'!$F428,0)</f>
        <v>0</v>
      </c>
      <c r="O428" s="824">
        <f>IFERROR('Formulario 4. Programático'!Q428/'Formulario 4. Programático'!$F428,0)</f>
        <v>0</v>
      </c>
      <c r="P428" s="824">
        <f>IFERROR('Formulario 4. Programático'!R428/'Formulario 4. Programático'!$F428,0)</f>
        <v>0</v>
      </c>
      <c r="Q428" s="824">
        <f>IFERROR('Formulario 4. Programático'!S428/'Formulario 4. Programático'!$F428,0)</f>
        <v>0</v>
      </c>
      <c r="R428" s="824">
        <f>IFERROR('Formulario 4. Programático'!T428/'Formulario 4. Programático'!$F428,0)</f>
        <v>0</v>
      </c>
    </row>
    <row r="429" spans="1:18" ht="11.25" outlineLevel="4">
      <c r="A429" s="376" t="s">
        <v>372</v>
      </c>
      <c r="B429" s="376" t="s">
        <v>369</v>
      </c>
      <c r="C429" s="376" t="s">
        <v>368</v>
      </c>
      <c r="D429" s="376"/>
      <c r="E429" s="753" t="s">
        <v>1454</v>
      </c>
      <c r="F429" s="826">
        <f>IFERROR('Formulario 4. Programático'!H429/'Formulario 4. Programático'!$F429,0)</f>
        <v>0</v>
      </c>
      <c r="G429" s="826">
        <f>IFERROR('Formulario 4. Programático'!I429/'Formulario 4. Programático'!$F429,0)</f>
        <v>0</v>
      </c>
      <c r="H429" s="826">
        <f>IFERROR('Formulario 4. Programático'!J429/'Formulario 4. Programático'!$F429,0)</f>
        <v>0</v>
      </c>
      <c r="I429" s="826">
        <f>IFERROR('Formulario 4. Programático'!K429/'Formulario 4. Programático'!$F429,0)</f>
        <v>0</v>
      </c>
      <c r="J429" s="826">
        <f>IFERROR('Formulario 4. Programático'!L429/'Formulario 4. Programático'!$F429,0)</f>
        <v>0</v>
      </c>
      <c r="K429" s="826">
        <f>IFERROR('Formulario 4. Programático'!M429/'Formulario 4. Programático'!$F429,0)</f>
        <v>0</v>
      </c>
      <c r="L429" s="826">
        <f>IFERROR('Formulario 4. Programático'!N429/'Formulario 4. Programático'!$F429,0)</f>
        <v>0</v>
      </c>
      <c r="M429" s="826">
        <f>IFERROR('Formulario 4. Programático'!O429/'Formulario 4. Programático'!$F429,0)</f>
        <v>0</v>
      </c>
      <c r="N429" s="826">
        <f>IFERROR('Formulario 4. Programático'!P429/'Formulario 4. Programático'!$F429,0)</f>
        <v>0</v>
      </c>
      <c r="O429" s="826">
        <f>IFERROR('Formulario 4. Programático'!Q429/'Formulario 4. Programático'!$F429,0)</f>
        <v>0</v>
      </c>
      <c r="P429" s="826">
        <f>IFERROR('Formulario 4. Programático'!R429/'Formulario 4. Programático'!$F429,0)</f>
        <v>0</v>
      </c>
      <c r="Q429" s="826">
        <f>IFERROR('Formulario 4. Programático'!S429/'Formulario 4. Programático'!$F429,0)</f>
        <v>0</v>
      </c>
      <c r="R429" s="826">
        <f>IFERROR('Formulario 4. Programático'!T429/'Formulario 4. Programático'!$F429,0)</f>
        <v>0</v>
      </c>
    </row>
    <row r="430" spans="1:18" ht="11.25" outlineLevel="1">
      <c r="A430" s="376" t="s">
        <v>372</v>
      </c>
      <c r="B430" s="376" t="s">
        <v>369</v>
      </c>
      <c r="C430" s="376" t="s">
        <v>369</v>
      </c>
      <c r="D430" s="376"/>
      <c r="E430" s="753" t="s">
        <v>1233</v>
      </c>
      <c r="F430" s="826">
        <f>IFERROR('Formulario 4. Programático'!H430/'Formulario 4. Programático'!$F430,0)</f>
        <v>0</v>
      </c>
      <c r="G430" s="826">
        <f>IFERROR('Formulario 4. Programático'!I430/'Formulario 4. Programático'!$F430,0)</f>
        <v>0</v>
      </c>
      <c r="H430" s="826">
        <f>IFERROR('Formulario 4. Programático'!J430/'Formulario 4. Programático'!$F430,0)</f>
        <v>0</v>
      </c>
      <c r="I430" s="826">
        <f>IFERROR('Formulario 4. Programático'!K430/'Formulario 4. Programático'!$F430,0)</f>
        <v>0</v>
      </c>
      <c r="J430" s="826">
        <f>IFERROR('Formulario 4. Programático'!L430/'Formulario 4. Programático'!$F430,0)</f>
        <v>0</v>
      </c>
      <c r="K430" s="826">
        <f>IFERROR('Formulario 4. Programático'!M430/'Formulario 4. Programático'!$F430,0)</f>
        <v>0</v>
      </c>
      <c r="L430" s="826">
        <f>IFERROR('Formulario 4. Programático'!N430/'Formulario 4. Programático'!$F430,0)</f>
        <v>0</v>
      </c>
      <c r="M430" s="826">
        <f>IFERROR('Formulario 4. Programático'!O430/'Formulario 4. Programático'!$F430,0)</f>
        <v>0</v>
      </c>
      <c r="N430" s="826">
        <f>IFERROR('Formulario 4. Programático'!P430/'Formulario 4. Programático'!$F430,0)</f>
        <v>0</v>
      </c>
      <c r="O430" s="826">
        <f>IFERROR('Formulario 4. Programático'!Q430/'Formulario 4. Programático'!$F430,0)</f>
        <v>0</v>
      </c>
      <c r="P430" s="826">
        <f>IFERROR('Formulario 4. Programático'!R430/'Formulario 4. Programático'!$F430,0)</f>
        <v>0</v>
      </c>
      <c r="Q430" s="826">
        <f>IFERROR('Formulario 4. Programático'!S430/'Formulario 4. Programático'!$F430,0)</f>
        <v>0</v>
      </c>
      <c r="R430" s="826">
        <f>IFERROR('Formulario 4. Programático'!T430/'Formulario 4. Programático'!$F430,0)</f>
        <v>0</v>
      </c>
    </row>
    <row r="431" spans="1:18" s="713" customFormat="1" ht="22.5" outlineLevel="2">
      <c r="A431" s="389" t="s">
        <v>372</v>
      </c>
      <c r="B431" s="389" t="s">
        <v>369</v>
      </c>
      <c r="C431" s="389" t="s">
        <v>369</v>
      </c>
      <c r="D431" s="389" t="s">
        <v>804</v>
      </c>
      <c r="E431" s="755" t="s">
        <v>2038</v>
      </c>
      <c r="F431" s="830">
        <f>IFERROR('Formulario 4. Programático'!H431/'Formulario 4. Programático'!$F431,0)</f>
        <v>0</v>
      </c>
      <c r="G431" s="830">
        <f>IFERROR('Formulario 4. Programático'!I431/'Formulario 4. Programático'!$F431,0)</f>
        <v>0</v>
      </c>
      <c r="H431" s="830">
        <f>IFERROR('Formulario 4. Programático'!J431/'Formulario 4. Programático'!$F431,0)</f>
        <v>0</v>
      </c>
      <c r="I431" s="830">
        <f>IFERROR('Formulario 4. Programático'!K431/'Formulario 4. Programático'!$F431,0)</f>
        <v>0</v>
      </c>
      <c r="J431" s="830">
        <f>IFERROR('Formulario 4. Programático'!L431/'Formulario 4. Programático'!$F431,0)</f>
        <v>0</v>
      </c>
      <c r="K431" s="830">
        <f>IFERROR('Formulario 4. Programático'!M431/'Formulario 4. Programático'!$F431,0)</f>
        <v>0</v>
      </c>
      <c r="L431" s="830">
        <f>IFERROR('Formulario 4. Programático'!N431/'Formulario 4. Programático'!$F431,0)</f>
        <v>0</v>
      </c>
      <c r="M431" s="830">
        <f>IFERROR('Formulario 4. Programático'!O431/'Formulario 4. Programático'!$F431,0)</f>
        <v>0</v>
      </c>
      <c r="N431" s="830">
        <f>IFERROR('Formulario 4. Programático'!P431/'Formulario 4. Programático'!$F431,0)</f>
        <v>0</v>
      </c>
      <c r="O431" s="830">
        <f>IFERROR('Formulario 4. Programático'!Q431/'Formulario 4. Programático'!$F431,0)</f>
        <v>0</v>
      </c>
      <c r="P431" s="830">
        <f>IFERROR('Formulario 4. Programático'!R431/'Formulario 4. Programático'!$F431,0)</f>
        <v>0</v>
      </c>
      <c r="Q431" s="830">
        <f>IFERROR('Formulario 4. Programático'!S431/'Formulario 4. Programático'!$F431,0)</f>
        <v>0</v>
      </c>
      <c r="R431" s="830">
        <f>IFERROR('Formulario 4. Programático'!T431/'Formulario 4. Programático'!$F431,0)</f>
        <v>0</v>
      </c>
    </row>
    <row r="432" spans="1:18" ht="11.25" outlineLevel="4">
      <c r="A432" s="376" t="s">
        <v>372</v>
      </c>
      <c r="B432" s="376" t="s">
        <v>369</v>
      </c>
      <c r="C432" s="376" t="s">
        <v>370</v>
      </c>
      <c r="D432" s="376"/>
      <c r="E432" s="753" t="s">
        <v>1263</v>
      </c>
      <c r="F432" s="826">
        <f>IFERROR('Formulario 4. Programático'!H432/'Formulario 4. Programático'!$F432,0)</f>
        <v>0</v>
      </c>
      <c r="G432" s="826">
        <f>IFERROR('Formulario 4. Programático'!I432/'Formulario 4. Programático'!$F432,0)</f>
        <v>0</v>
      </c>
      <c r="H432" s="826">
        <f>IFERROR('Formulario 4. Programático'!J432/'Formulario 4. Programático'!$F432,0)</f>
        <v>0</v>
      </c>
      <c r="I432" s="826">
        <f>IFERROR('Formulario 4. Programático'!K432/'Formulario 4. Programático'!$F432,0)</f>
        <v>0</v>
      </c>
      <c r="J432" s="826">
        <f>IFERROR('Formulario 4. Programático'!L432/'Formulario 4. Programático'!$F432,0)</f>
        <v>0</v>
      </c>
      <c r="K432" s="826">
        <f>IFERROR('Formulario 4. Programático'!M432/'Formulario 4. Programático'!$F432,0)</f>
        <v>0</v>
      </c>
      <c r="L432" s="826">
        <f>IFERROR('Formulario 4. Programático'!N432/'Formulario 4. Programático'!$F432,0)</f>
        <v>0</v>
      </c>
      <c r="M432" s="826">
        <f>IFERROR('Formulario 4. Programático'!O432/'Formulario 4. Programático'!$F432,0)</f>
        <v>0</v>
      </c>
      <c r="N432" s="826">
        <f>IFERROR('Formulario 4. Programático'!P432/'Formulario 4. Programático'!$F432,0)</f>
        <v>0</v>
      </c>
      <c r="O432" s="826">
        <f>IFERROR('Formulario 4. Programático'!Q432/'Formulario 4. Programático'!$F432,0)</f>
        <v>0</v>
      </c>
      <c r="P432" s="826">
        <f>IFERROR('Formulario 4. Programático'!R432/'Formulario 4. Programático'!$F432,0)</f>
        <v>0</v>
      </c>
      <c r="Q432" s="826">
        <f>IFERROR('Formulario 4. Programático'!S432/'Formulario 4. Programático'!$F432,0)</f>
        <v>0</v>
      </c>
      <c r="R432" s="826">
        <f>IFERROR('Formulario 4. Programático'!T432/'Formulario 4. Programático'!$F432,0)</f>
        <v>0</v>
      </c>
    </row>
    <row r="433" spans="1:18" ht="11.25" outlineLevel="4">
      <c r="A433" s="646" t="s">
        <v>372</v>
      </c>
      <c r="B433" s="646" t="s">
        <v>369</v>
      </c>
      <c r="C433" s="646" t="s">
        <v>372</v>
      </c>
      <c r="D433" s="376"/>
      <c r="E433" s="753" t="s">
        <v>1264</v>
      </c>
      <c r="F433" s="826">
        <f>IFERROR('Formulario 4. Programático'!H433/'Formulario 4. Programático'!$F433,0)</f>
        <v>0</v>
      </c>
      <c r="G433" s="826">
        <f>IFERROR('Formulario 4. Programático'!I433/'Formulario 4. Programático'!$F433,0)</f>
        <v>0</v>
      </c>
      <c r="H433" s="826">
        <f>IFERROR('Formulario 4. Programático'!J433/'Formulario 4. Programático'!$F433,0)</f>
        <v>0</v>
      </c>
      <c r="I433" s="826">
        <f>IFERROR('Formulario 4. Programático'!K433/'Formulario 4. Programático'!$F433,0)</f>
        <v>0</v>
      </c>
      <c r="J433" s="826">
        <f>IFERROR('Formulario 4. Programático'!L433/'Formulario 4. Programático'!$F433,0)</f>
        <v>0</v>
      </c>
      <c r="K433" s="826">
        <f>IFERROR('Formulario 4. Programático'!M433/'Formulario 4. Programático'!$F433,0)</f>
        <v>0</v>
      </c>
      <c r="L433" s="826">
        <f>IFERROR('Formulario 4. Programático'!N433/'Formulario 4. Programático'!$F433,0)</f>
        <v>0</v>
      </c>
      <c r="M433" s="826">
        <f>IFERROR('Formulario 4. Programático'!O433/'Formulario 4. Programático'!$F433,0)</f>
        <v>0</v>
      </c>
      <c r="N433" s="826">
        <f>IFERROR('Formulario 4. Programático'!P433/'Formulario 4. Programático'!$F433,0)</f>
        <v>0</v>
      </c>
      <c r="O433" s="826">
        <f>IFERROR('Formulario 4. Programático'!Q433/'Formulario 4. Programático'!$F433,0)</f>
        <v>0</v>
      </c>
      <c r="P433" s="826">
        <f>IFERROR('Formulario 4. Programático'!R433/'Formulario 4. Programático'!$F433,0)</f>
        <v>0</v>
      </c>
      <c r="Q433" s="826">
        <f>IFERROR('Formulario 4. Programático'!S433/'Formulario 4. Programático'!$F433,0)</f>
        <v>0</v>
      </c>
      <c r="R433" s="826">
        <f>IFERROR('Formulario 4. Programático'!T433/'Formulario 4. Programático'!$F433,0)</f>
        <v>0</v>
      </c>
    </row>
    <row r="434" spans="1:18" ht="11.25" outlineLevel="1">
      <c r="A434" s="646" t="s">
        <v>372</v>
      </c>
      <c r="B434" s="646" t="s">
        <v>369</v>
      </c>
      <c r="C434" s="646" t="s">
        <v>373</v>
      </c>
      <c r="D434" s="646"/>
      <c r="E434" s="753" t="s">
        <v>1456</v>
      </c>
      <c r="F434" s="826">
        <f>IFERROR('Formulario 4. Programático'!H434/'Formulario 4. Programático'!$F434,0)</f>
        <v>0</v>
      </c>
      <c r="G434" s="826">
        <f>IFERROR('Formulario 4. Programático'!I434/'Formulario 4. Programático'!$F434,0)</f>
        <v>0</v>
      </c>
      <c r="H434" s="826">
        <f>IFERROR('Formulario 4. Programático'!J434/'Formulario 4. Programático'!$F434,0)</f>
        <v>0</v>
      </c>
      <c r="I434" s="826">
        <f>IFERROR('Formulario 4. Programático'!K434/'Formulario 4. Programático'!$F434,0)</f>
        <v>0</v>
      </c>
      <c r="J434" s="826">
        <f>IFERROR('Formulario 4. Programático'!L434/'Formulario 4. Programático'!$F434,0)</f>
        <v>0</v>
      </c>
      <c r="K434" s="826">
        <f>IFERROR('Formulario 4. Programático'!M434/'Formulario 4. Programático'!$F434,0)</f>
        <v>0</v>
      </c>
      <c r="L434" s="826">
        <f>IFERROR('Formulario 4. Programático'!N434/'Formulario 4. Programático'!$F434,0)</f>
        <v>0</v>
      </c>
      <c r="M434" s="826">
        <f>IFERROR('Formulario 4. Programático'!O434/'Formulario 4. Programático'!$F434,0)</f>
        <v>0</v>
      </c>
      <c r="N434" s="826">
        <f>IFERROR('Formulario 4. Programático'!P434/'Formulario 4. Programático'!$F434,0)</f>
        <v>0</v>
      </c>
      <c r="O434" s="826">
        <f>IFERROR('Formulario 4. Programático'!Q434/'Formulario 4. Programático'!$F434,0)</f>
        <v>0</v>
      </c>
      <c r="P434" s="826">
        <f>IFERROR('Formulario 4. Programático'!R434/'Formulario 4. Programático'!$F434,0)</f>
        <v>0</v>
      </c>
      <c r="Q434" s="826">
        <f>IFERROR('Formulario 4. Programático'!S434/'Formulario 4. Programático'!$F434,0)</f>
        <v>0</v>
      </c>
      <c r="R434" s="826">
        <f>IFERROR('Formulario 4. Programático'!T434/'Formulario 4. Programático'!$F434,0)</f>
        <v>0</v>
      </c>
    </row>
    <row r="435" spans="1:18" ht="11.25">
      <c r="A435" s="389" t="s">
        <v>372</v>
      </c>
      <c r="B435" s="389" t="s">
        <v>369</v>
      </c>
      <c r="C435" s="389" t="s">
        <v>373</v>
      </c>
      <c r="D435" s="389" t="s">
        <v>804</v>
      </c>
      <c r="E435" s="754" t="s">
        <v>2039</v>
      </c>
      <c r="F435" s="829">
        <f>IFERROR('Formulario 4. Programático'!H435/'Formulario 4. Programático'!$F435,0)</f>
        <v>0</v>
      </c>
      <c r="G435" s="829">
        <f>IFERROR('Formulario 4. Programático'!I435/'Formulario 4. Programático'!$F435,0)</f>
        <v>0</v>
      </c>
      <c r="H435" s="829">
        <f>IFERROR('Formulario 4. Programático'!J435/'Formulario 4. Programático'!$F435,0)</f>
        <v>0</v>
      </c>
      <c r="I435" s="829">
        <f>IFERROR('Formulario 4. Programático'!K435/'Formulario 4. Programático'!$F435,0)</f>
        <v>0</v>
      </c>
      <c r="J435" s="829">
        <f>IFERROR('Formulario 4. Programático'!L435/'Formulario 4. Programático'!$F435,0)</f>
        <v>0</v>
      </c>
      <c r="K435" s="829">
        <f>IFERROR('Formulario 4. Programático'!M435/'Formulario 4. Programático'!$F435,0)</f>
        <v>0</v>
      </c>
      <c r="L435" s="829">
        <f>IFERROR('Formulario 4. Programático'!N435/'Formulario 4. Programático'!$F435,0)</f>
        <v>0</v>
      </c>
      <c r="M435" s="829">
        <f>IFERROR('Formulario 4. Programático'!O435/'Formulario 4. Programático'!$F435,0)</f>
        <v>0</v>
      </c>
      <c r="N435" s="829">
        <f>IFERROR('Formulario 4. Programático'!P435/'Formulario 4. Programático'!$F435,0)</f>
        <v>0</v>
      </c>
      <c r="O435" s="829">
        <f>IFERROR('Formulario 4. Programático'!Q435/'Formulario 4. Programático'!$F435,0)</f>
        <v>0</v>
      </c>
      <c r="P435" s="829">
        <f>IFERROR('Formulario 4. Programático'!R435/'Formulario 4. Programático'!$F435,0)</f>
        <v>0</v>
      </c>
      <c r="Q435" s="829">
        <f>IFERROR('Formulario 4. Programático'!S435/'Formulario 4. Programático'!$F435,0)</f>
        <v>0</v>
      </c>
      <c r="R435" s="829">
        <f>IFERROR('Formulario 4. Programático'!T435/'Formulario 4. Programático'!$F435,0)</f>
        <v>0</v>
      </c>
    </row>
    <row r="436" spans="1:18" ht="11.25">
      <c r="A436" s="389" t="s">
        <v>372</v>
      </c>
      <c r="B436" s="389" t="s">
        <v>369</v>
      </c>
      <c r="C436" s="389" t="s">
        <v>373</v>
      </c>
      <c r="D436" s="389" t="s">
        <v>803</v>
      </c>
      <c r="E436" s="754" t="s">
        <v>2040</v>
      </c>
      <c r="F436" s="829">
        <f>IFERROR('Formulario 4. Programático'!H436/'Formulario 4. Programático'!$F436,0)</f>
        <v>0</v>
      </c>
      <c r="G436" s="829">
        <f>IFERROR('Formulario 4. Programático'!I436/'Formulario 4. Programático'!$F436,0)</f>
        <v>0</v>
      </c>
      <c r="H436" s="829">
        <f>IFERROR('Formulario 4. Programático'!J436/'Formulario 4. Programático'!$F436,0)</f>
        <v>0</v>
      </c>
      <c r="I436" s="829">
        <f>IFERROR('Formulario 4. Programático'!K436/'Formulario 4. Programático'!$F436,0)</f>
        <v>0</v>
      </c>
      <c r="J436" s="829">
        <f>IFERROR('Formulario 4. Programático'!L436/'Formulario 4. Programático'!$F436,0)</f>
        <v>0</v>
      </c>
      <c r="K436" s="829">
        <f>IFERROR('Formulario 4. Programático'!M436/'Formulario 4. Programático'!$F436,0)</f>
        <v>0</v>
      </c>
      <c r="L436" s="829">
        <f>IFERROR('Formulario 4. Programático'!N436/'Formulario 4. Programático'!$F436,0)</f>
        <v>0</v>
      </c>
      <c r="M436" s="829">
        <f>IFERROR('Formulario 4. Programático'!O436/'Formulario 4. Programático'!$F436,0)</f>
        <v>0</v>
      </c>
      <c r="N436" s="829">
        <f>IFERROR('Formulario 4. Programático'!P436/'Formulario 4. Programático'!$F436,0)</f>
        <v>0</v>
      </c>
      <c r="O436" s="829">
        <f>IFERROR('Formulario 4. Programático'!Q436/'Formulario 4. Programático'!$F436,0)</f>
        <v>0</v>
      </c>
      <c r="P436" s="829">
        <f>IFERROR('Formulario 4. Programático'!R436/'Formulario 4. Programático'!$F436,0)</f>
        <v>0</v>
      </c>
      <c r="Q436" s="829">
        <f>IFERROR('Formulario 4. Programático'!S436/'Formulario 4. Programático'!$F436,0)</f>
        <v>0</v>
      </c>
      <c r="R436" s="829">
        <f>IFERROR('Formulario 4. Programático'!T436/'Formulario 4. Programático'!$F436,0)</f>
        <v>0</v>
      </c>
    </row>
    <row r="437" spans="1:18" ht="12" outlineLevel="1" thickBot="1">
      <c r="A437" s="389" t="s">
        <v>372</v>
      </c>
      <c r="B437" s="389" t="s">
        <v>369</v>
      </c>
      <c r="C437" s="389" t="s">
        <v>373</v>
      </c>
      <c r="D437" s="389" t="s">
        <v>805</v>
      </c>
      <c r="E437" s="754" t="s">
        <v>1455</v>
      </c>
      <c r="F437" s="829">
        <f>IFERROR('Formulario 4. Programático'!H437/'Formulario 4. Programático'!$F437,0)</f>
        <v>0</v>
      </c>
      <c r="G437" s="829">
        <f>IFERROR('Formulario 4. Programático'!I437/'Formulario 4. Programático'!$F437,0)</f>
        <v>0</v>
      </c>
      <c r="H437" s="829">
        <f>IFERROR('Formulario 4. Programático'!J437/'Formulario 4. Programático'!$F437,0)</f>
        <v>0</v>
      </c>
      <c r="I437" s="829">
        <f>IFERROR('Formulario 4. Programático'!K437/'Formulario 4. Programático'!$F437,0)</f>
        <v>0</v>
      </c>
      <c r="J437" s="829">
        <f>IFERROR('Formulario 4. Programático'!L437/'Formulario 4. Programático'!$F437,0)</f>
        <v>0</v>
      </c>
      <c r="K437" s="829">
        <f>IFERROR('Formulario 4. Programático'!M437/'Formulario 4. Programático'!$F437,0)</f>
        <v>0</v>
      </c>
      <c r="L437" s="829">
        <f>IFERROR('Formulario 4. Programático'!N437/'Formulario 4. Programático'!$F437,0)</f>
        <v>0</v>
      </c>
      <c r="M437" s="829">
        <f>IFERROR('Formulario 4. Programático'!O437/'Formulario 4. Programático'!$F437,0)</f>
        <v>0</v>
      </c>
      <c r="N437" s="829">
        <f>IFERROR('Formulario 4. Programático'!P437/'Formulario 4. Programático'!$F437,0)</f>
        <v>0</v>
      </c>
      <c r="O437" s="829">
        <f>IFERROR('Formulario 4. Programático'!Q437/'Formulario 4. Programático'!$F437,0)</f>
        <v>0</v>
      </c>
      <c r="P437" s="829">
        <f>IFERROR('Formulario 4. Programático'!R437/'Formulario 4. Programático'!$F437,0)</f>
        <v>0</v>
      </c>
      <c r="Q437" s="829">
        <f>IFERROR('Formulario 4. Programático'!S437/'Formulario 4. Programático'!$F437,0)</f>
        <v>0</v>
      </c>
      <c r="R437" s="829">
        <f>IFERROR('Formulario 4. Programático'!T437/'Formulario 4. Programático'!$F437,0)</f>
        <v>0</v>
      </c>
    </row>
    <row r="438" spans="1:18" ht="12" outlineLevel="2" thickBot="1">
      <c r="A438" s="375" t="s">
        <v>372</v>
      </c>
      <c r="B438" s="375" t="s">
        <v>370</v>
      </c>
      <c r="C438" s="375"/>
      <c r="D438" s="375"/>
      <c r="E438" s="745" t="s">
        <v>1457</v>
      </c>
      <c r="F438" s="824">
        <f>IFERROR('Formulario 4. Programático'!H438/'Formulario 4. Programático'!$F438,0)</f>
        <v>0</v>
      </c>
      <c r="G438" s="824">
        <f>IFERROR('Formulario 4. Programático'!I438/'Formulario 4. Programático'!$F438,0)</f>
        <v>0</v>
      </c>
      <c r="H438" s="824">
        <f>IFERROR('Formulario 4. Programático'!J438/'Formulario 4. Programático'!$F438,0)</f>
        <v>0</v>
      </c>
      <c r="I438" s="824">
        <f>IFERROR('Formulario 4. Programático'!K438/'Formulario 4. Programático'!$F438,0)</f>
        <v>0</v>
      </c>
      <c r="J438" s="824">
        <f>IFERROR('Formulario 4. Programático'!L438/'Formulario 4. Programático'!$F438,0)</f>
        <v>0</v>
      </c>
      <c r="K438" s="824">
        <f>IFERROR('Formulario 4. Programático'!M438/'Formulario 4. Programático'!$F438,0)</f>
        <v>0</v>
      </c>
      <c r="L438" s="824">
        <f>IFERROR('Formulario 4. Programático'!N438/'Formulario 4. Programático'!$F438,0)</f>
        <v>0</v>
      </c>
      <c r="M438" s="824">
        <f>IFERROR('Formulario 4. Programático'!O438/'Formulario 4. Programático'!$F438,0)</f>
        <v>0</v>
      </c>
      <c r="N438" s="824">
        <f>IFERROR('Formulario 4. Programático'!P438/'Formulario 4. Programático'!$F438,0)</f>
        <v>0</v>
      </c>
      <c r="O438" s="824">
        <f>IFERROR('Formulario 4. Programático'!Q438/'Formulario 4. Programático'!$F438,0)</f>
        <v>0</v>
      </c>
      <c r="P438" s="824">
        <f>IFERROR('Formulario 4. Programático'!R438/'Formulario 4. Programático'!$F438,0)</f>
        <v>0</v>
      </c>
      <c r="Q438" s="824">
        <f>IFERROR('Formulario 4. Programático'!S438/'Formulario 4. Programático'!$F438,0)</f>
        <v>0</v>
      </c>
      <c r="R438" s="824">
        <f>IFERROR('Formulario 4. Programático'!T438/'Formulario 4. Programático'!$F438,0)</f>
        <v>0</v>
      </c>
    </row>
    <row r="439" spans="1:18" ht="12" outlineLevel="2" thickBot="1">
      <c r="A439" s="375" t="s">
        <v>372</v>
      </c>
      <c r="B439" s="375" t="s">
        <v>372</v>
      </c>
      <c r="C439" s="375"/>
      <c r="D439" s="375"/>
      <c r="E439" s="745" t="s">
        <v>1458</v>
      </c>
      <c r="F439" s="824">
        <f>IFERROR('Formulario 4. Programático'!H439/'Formulario 4. Programático'!$F439,0)</f>
        <v>0</v>
      </c>
      <c r="G439" s="824">
        <f>IFERROR('Formulario 4. Programático'!I439/'Formulario 4. Programático'!$F439,0)</f>
        <v>0</v>
      </c>
      <c r="H439" s="824">
        <f>IFERROR('Formulario 4. Programático'!J439/'Formulario 4. Programático'!$F439,0)</f>
        <v>0</v>
      </c>
      <c r="I439" s="824">
        <f>IFERROR('Formulario 4. Programático'!K439/'Formulario 4. Programático'!$F439,0)</f>
        <v>0</v>
      </c>
      <c r="J439" s="824">
        <f>IFERROR('Formulario 4. Programático'!L439/'Formulario 4. Programático'!$F439,0)</f>
        <v>0</v>
      </c>
      <c r="K439" s="824">
        <f>IFERROR('Formulario 4. Programático'!M439/'Formulario 4. Programático'!$F439,0)</f>
        <v>0</v>
      </c>
      <c r="L439" s="824">
        <f>IFERROR('Formulario 4. Programático'!N439/'Formulario 4. Programático'!$F439,0)</f>
        <v>0</v>
      </c>
      <c r="M439" s="824">
        <f>IFERROR('Formulario 4. Programático'!O439/'Formulario 4. Programático'!$F439,0)</f>
        <v>0</v>
      </c>
      <c r="N439" s="824">
        <f>IFERROR('Formulario 4. Programático'!P439/'Formulario 4. Programático'!$F439,0)</f>
        <v>0</v>
      </c>
      <c r="O439" s="824">
        <f>IFERROR('Formulario 4. Programático'!Q439/'Formulario 4. Programático'!$F439,0)</f>
        <v>0</v>
      </c>
      <c r="P439" s="824">
        <f>IFERROR('Formulario 4. Programático'!R439/'Formulario 4. Programático'!$F439,0)</f>
        <v>0</v>
      </c>
      <c r="Q439" s="824">
        <f>IFERROR('Formulario 4. Programático'!S439/'Formulario 4. Programático'!$F439,0)</f>
        <v>0</v>
      </c>
      <c r="R439" s="824">
        <f>IFERROR('Formulario 4. Programático'!T439/'Formulario 4. Programático'!$F439,0)</f>
        <v>0</v>
      </c>
    </row>
    <row r="440" spans="1:18" ht="12" outlineLevel="2" thickBot="1">
      <c r="A440" s="769" t="s">
        <v>372</v>
      </c>
      <c r="B440" s="769" t="s">
        <v>372</v>
      </c>
      <c r="C440" s="769" t="s">
        <v>368</v>
      </c>
      <c r="D440" s="769"/>
      <c r="E440" s="753" t="s">
        <v>1458</v>
      </c>
      <c r="F440" s="826">
        <f>IFERROR('Formulario 4. Programático'!H440/'Formulario 4. Programático'!$F440,0)</f>
        <v>0</v>
      </c>
      <c r="G440" s="826">
        <f>IFERROR('Formulario 4. Programático'!I440/'Formulario 4. Programático'!$F440,0)</f>
        <v>0</v>
      </c>
      <c r="H440" s="826">
        <f>IFERROR('Formulario 4. Programático'!J440/'Formulario 4. Programático'!$F440,0)</f>
        <v>0</v>
      </c>
      <c r="I440" s="826">
        <f>IFERROR('Formulario 4. Programático'!K440/'Formulario 4. Programático'!$F440,0)</f>
        <v>0</v>
      </c>
      <c r="J440" s="826">
        <f>IFERROR('Formulario 4. Programático'!L440/'Formulario 4. Programático'!$F440,0)</f>
        <v>0</v>
      </c>
      <c r="K440" s="826">
        <f>IFERROR('Formulario 4. Programático'!M440/'Formulario 4. Programático'!$F440,0)</f>
        <v>0</v>
      </c>
      <c r="L440" s="826">
        <f>IFERROR('Formulario 4. Programático'!N440/'Formulario 4. Programático'!$F440,0)</f>
        <v>0</v>
      </c>
      <c r="M440" s="826">
        <f>IFERROR('Formulario 4. Programático'!O440/'Formulario 4. Programático'!$F440,0)</f>
        <v>0</v>
      </c>
      <c r="N440" s="826">
        <f>IFERROR('Formulario 4. Programático'!P440/'Formulario 4. Programático'!$F440,0)</f>
        <v>0</v>
      </c>
      <c r="O440" s="826">
        <f>IFERROR('Formulario 4. Programático'!Q440/'Formulario 4. Programático'!$F440,0)</f>
        <v>0</v>
      </c>
      <c r="P440" s="826">
        <f>IFERROR('Formulario 4. Programático'!R440/'Formulario 4. Programático'!$F440,0)</f>
        <v>0</v>
      </c>
      <c r="Q440" s="826">
        <f>IFERROR('Formulario 4. Programático'!S440/'Formulario 4. Programático'!$F440,0)</f>
        <v>0</v>
      </c>
      <c r="R440" s="826">
        <f>IFERROR('Formulario 4. Programático'!T440/'Formulario 4. Programático'!$F440,0)</f>
        <v>0</v>
      </c>
    </row>
    <row r="441" spans="1:18" s="713" customFormat="1" ht="12" outlineLevel="2" thickBot="1">
      <c r="A441" s="375" t="s">
        <v>372</v>
      </c>
      <c r="B441" s="375" t="s">
        <v>373</v>
      </c>
      <c r="C441" s="375"/>
      <c r="D441" s="375"/>
      <c r="E441" s="745" t="s">
        <v>1459</v>
      </c>
      <c r="F441" s="824">
        <f>IFERROR('Formulario 4. Programático'!H441/'Formulario 4. Programático'!$F441,0)</f>
        <v>0</v>
      </c>
      <c r="G441" s="824">
        <f>IFERROR('Formulario 4. Programático'!I441/'Formulario 4. Programático'!$F441,0)</f>
        <v>0</v>
      </c>
      <c r="H441" s="824">
        <f>IFERROR('Formulario 4. Programático'!J441/'Formulario 4. Programático'!$F441,0)</f>
        <v>0</v>
      </c>
      <c r="I441" s="824">
        <f>IFERROR('Formulario 4. Programático'!K441/'Formulario 4. Programático'!$F441,0)</f>
        <v>0</v>
      </c>
      <c r="J441" s="824">
        <f>IFERROR('Formulario 4. Programático'!L441/'Formulario 4. Programático'!$F441,0)</f>
        <v>0</v>
      </c>
      <c r="K441" s="824">
        <f>IFERROR('Formulario 4. Programático'!M441/'Formulario 4. Programático'!$F441,0)</f>
        <v>0</v>
      </c>
      <c r="L441" s="824">
        <f>IFERROR('Formulario 4. Programático'!N441/'Formulario 4. Programático'!$F441,0)</f>
        <v>0</v>
      </c>
      <c r="M441" s="824">
        <f>IFERROR('Formulario 4. Programático'!O441/'Formulario 4. Programático'!$F441,0)</f>
        <v>0</v>
      </c>
      <c r="N441" s="824">
        <f>IFERROR('Formulario 4. Programático'!P441/'Formulario 4. Programático'!$F441,0)</f>
        <v>0</v>
      </c>
      <c r="O441" s="824">
        <f>IFERROR('Formulario 4. Programático'!Q441/'Formulario 4. Programático'!$F441,0)</f>
        <v>0</v>
      </c>
      <c r="P441" s="824">
        <f>IFERROR('Formulario 4. Programático'!R441/'Formulario 4. Programático'!$F441,0)</f>
        <v>0</v>
      </c>
      <c r="Q441" s="824">
        <f>IFERROR('Formulario 4. Programático'!S441/'Formulario 4. Programático'!$F441,0)</f>
        <v>0</v>
      </c>
      <c r="R441" s="824">
        <f>IFERROR('Formulario 4. Programático'!T441/'Formulario 4. Programático'!$F441,0)</f>
        <v>0</v>
      </c>
    </row>
    <row r="442" spans="1:18" ht="12" outlineLevel="4" thickBot="1">
      <c r="A442" s="375" t="s">
        <v>372</v>
      </c>
      <c r="B442" s="375" t="s">
        <v>374</v>
      </c>
      <c r="C442" s="375"/>
      <c r="D442" s="375"/>
      <c r="E442" s="745" t="s">
        <v>1460</v>
      </c>
      <c r="F442" s="824">
        <f>IFERROR('Formulario 4. Programático'!H442/'Formulario 4. Programático'!$F442,0)</f>
        <v>0</v>
      </c>
      <c r="G442" s="824">
        <f>IFERROR('Formulario 4. Programático'!I442/'Formulario 4. Programático'!$F442,0)</f>
        <v>0</v>
      </c>
      <c r="H442" s="824">
        <f>IFERROR('Formulario 4. Programático'!J442/'Formulario 4. Programático'!$F442,0)</f>
        <v>0</v>
      </c>
      <c r="I442" s="824">
        <f>IFERROR('Formulario 4. Programático'!K442/'Formulario 4. Programático'!$F442,0)</f>
        <v>0</v>
      </c>
      <c r="J442" s="824">
        <f>IFERROR('Formulario 4. Programático'!L442/'Formulario 4. Programático'!$F442,0)</f>
        <v>0</v>
      </c>
      <c r="K442" s="824">
        <f>IFERROR('Formulario 4. Programático'!M442/'Formulario 4. Programático'!$F442,0)</f>
        <v>0</v>
      </c>
      <c r="L442" s="824">
        <f>IFERROR('Formulario 4. Programático'!N442/'Formulario 4. Programático'!$F442,0)</f>
        <v>0</v>
      </c>
      <c r="M442" s="824">
        <f>IFERROR('Formulario 4. Programático'!O442/'Formulario 4. Programático'!$F442,0)</f>
        <v>0</v>
      </c>
      <c r="N442" s="824">
        <f>IFERROR('Formulario 4. Programático'!P442/'Formulario 4. Programático'!$F442,0)</f>
        <v>0</v>
      </c>
      <c r="O442" s="824">
        <f>IFERROR('Formulario 4. Programático'!Q442/'Formulario 4. Programático'!$F442,0)</f>
        <v>0</v>
      </c>
      <c r="P442" s="824">
        <f>IFERROR('Formulario 4. Programático'!R442/'Formulario 4. Programático'!$F442,0)</f>
        <v>0</v>
      </c>
      <c r="Q442" s="824">
        <f>IFERROR('Formulario 4. Programático'!S442/'Formulario 4. Programático'!$F442,0)</f>
        <v>0</v>
      </c>
      <c r="R442" s="824">
        <f>IFERROR('Formulario 4. Programático'!T442/'Formulario 4. Programático'!$F442,0)</f>
        <v>0</v>
      </c>
    </row>
    <row r="443" spans="1:18" ht="11.25" outlineLevel="4">
      <c r="A443" s="769" t="s">
        <v>372</v>
      </c>
      <c r="B443" s="769" t="s">
        <v>374</v>
      </c>
      <c r="C443" s="769" t="s">
        <v>368</v>
      </c>
      <c r="D443" s="769"/>
      <c r="E443" s="753" t="s">
        <v>1460</v>
      </c>
      <c r="F443" s="826">
        <f>IFERROR('Formulario 4. Programático'!H443/'Formulario 4. Programático'!$F443,0)</f>
        <v>0</v>
      </c>
      <c r="G443" s="826">
        <f>IFERROR('Formulario 4. Programático'!I443/'Formulario 4. Programático'!$F443,0)</f>
        <v>0</v>
      </c>
      <c r="H443" s="826">
        <f>IFERROR('Formulario 4. Programático'!J443/'Formulario 4. Programático'!$F443,0)</f>
        <v>0</v>
      </c>
      <c r="I443" s="826">
        <f>IFERROR('Formulario 4. Programático'!K443/'Formulario 4. Programático'!$F443,0)</f>
        <v>0</v>
      </c>
      <c r="J443" s="826">
        <f>IFERROR('Formulario 4. Programático'!L443/'Formulario 4. Programático'!$F443,0)</f>
        <v>0</v>
      </c>
      <c r="K443" s="826">
        <f>IFERROR('Formulario 4. Programático'!M443/'Formulario 4. Programático'!$F443,0)</f>
        <v>0</v>
      </c>
      <c r="L443" s="826">
        <f>IFERROR('Formulario 4. Programático'!N443/'Formulario 4. Programático'!$F443,0)</f>
        <v>0</v>
      </c>
      <c r="M443" s="826">
        <f>IFERROR('Formulario 4. Programático'!O443/'Formulario 4. Programático'!$F443,0)</f>
        <v>0</v>
      </c>
      <c r="N443" s="826">
        <f>IFERROR('Formulario 4. Programático'!P443/'Formulario 4. Programático'!$F443,0)</f>
        <v>0</v>
      </c>
      <c r="O443" s="826">
        <f>IFERROR('Formulario 4. Programático'!Q443/'Formulario 4. Programático'!$F443,0)</f>
        <v>0</v>
      </c>
      <c r="P443" s="826">
        <f>IFERROR('Formulario 4. Programático'!R443/'Formulario 4. Programático'!$F443,0)</f>
        <v>0</v>
      </c>
      <c r="Q443" s="826">
        <f>IFERROR('Formulario 4. Programático'!S443/'Formulario 4. Programático'!$F443,0)</f>
        <v>0</v>
      </c>
      <c r="R443" s="826">
        <f>IFERROR('Formulario 4. Programático'!T443/'Formulario 4. Programático'!$F443,0)</f>
        <v>0</v>
      </c>
    </row>
    <row r="444" spans="1:18" ht="22.5" outlineLevel="4">
      <c r="A444" s="391" t="s">
        <v>372</v>
      </c>
      <c r="B444" s="391" t="s">
        <v>374</v>
      </c>
      <c r="C444" s="391" t="s">
        <v>368</v>
      </c>
      <c r="D444" s="391" t="s">
        <v>804</v>
      </c>
      <c r="E444" s="754" t="s">
        <v>2041</v>
      </c>
      <c r="F444" s="829">
        <f>IFERROR('Formulario 4. Programático'!H444/'Formulario 4. Programático'!$F444,0)</f>
        <v>0</v>
      </c>
      <c r="G444" s="829">
        <f>IFERROR('Formulario 4. Programático'!I444/'Formulario 4. Programático'!$F444,0)</f>
        <v>0</v>
      </c>
      <c r="H444" s="829">
        <f>IFERROR('Formulario 4. Programático'!J444/'Formulario 4. Programático'!$F444,0)</f>
        <v>0</v>
      </c>
      <c r="I444" s="829">
        <f>IFERROR('Formulario 4. Programático'!K444/'Formulario 4. Programático'!$F444,0)</f>
        <v>0</v>
      </c>
      <c r="J444" s="829">
        <f>IFERROR('Formulario 4. Programático'!L444/'Formulario 4. Programático'!$F444,0)</f>
        <v>0</v>
      </c>
      <c r="K444" s="829">
        <f>IFERROR('Formulario 4. Programático'!M444/'Formulario 4. Programático'!$F444,0)</f>
        <v>0</v>
      </c>
      <c r="L444" s="829">
        <f>IFERROR('Formulario 4. Programático'!N444/'Formulario 4. Programático'!$F444,0)</f>
        <v>0</v>
      </c>
      <c r="M444" s="829">
        <f>IFERROR('Formulario 4. Programático'!O444/'Formulario 4. Programático'!$F444,0)</f>
        <v>0</v>
      </c>
      <c r="N444" s="829">
        <f>IFERROR('Formulario 4. Programático'!P444/'Formulario 4. Programático'!$F444,0)</f>
        <v>0</v>
      </c>
      <c r="O444" s="829">
        <f>IFERROR('Formulario 4. Programático'!Q444/'Formulario 4. Programático'!$F444,0)</f>
        <v>0</v>
      </c>
      <c r="P444" s="829">
        <f>IFERROR('Formulario 4. Programático'!R444/'Formulario 4. Programático'!$F444,0)</f>
        <v>0</v>
      </c>
      <c r="Q444" s="829">
        <f>IFERROR('Formulario 4. Programático'!S444/'Formulario 4. Programático'!$F444,0)</f>
        <v>0</v>
      </c>
      <c r="R444" s="829">
        <f>IFERROR('Formulario 4. Programático'!T444/'Formulario 4. Programático'!$F444,0)</f>
        <v>0</v>
      </c>
    </row>
    <row r="445" spans="1:18" ht="23.25" outlineLevel="4" thickBot="1">
      <c r="A445" s="389" t="s">
        <v>372</v>
      </c>
      <c r="B445" s="389" t="s">
        <v>374</v>
      </c>
      <c r="C445" s="389" t="s">
        <v>368</v>
      </c>
      <c r="D445" s="389" t="s">
        <v>803</v>
      </c>
      <c r="E445" s="754" t="s">
        <v>1461</v>
      </c>
      <c r="F445" s="829">
        <f>IFERROR('Formulario 4. Programático'!H445/'Formulario 4. Programático'!$F445,0)</f>
        <v>0</v>
      </c>
      <c r="G445" s="829">
        <f>IFERROR('Formulario 4. Programático'!I445/'Formulario 4. Programático'!$F445,0)</f>
        <v>0</v>
      </c>
      <c r="H445" s="829">
        <f>IFERROR('Formulario 4. Programático'!J445/'Formulario 4. Programático'!$F445,0)</f>
        <v>0</v>
      </c>
      <c r="I445" s="829">
        <f>IFERROR('Formulario 4. Programático'!K445/'Formulario 4. Programático'!$F445,0)</f>
        <v>0</v>
      </c>
      <c r="J445" s="829">
        <f>IFERROR('Formulario 4. Programático'!L445/'Formulario 4. Programático'!$F445,0)</f>
        <v>0</v>
      </c>
      <c r="K445" s="829">
        <f>IFERROR('Formulario 4. Programático'!M445/'Formulario 4. Programático'!$F445,0)</f>
        <v>0</v>
      </c>
      <c r="L445" s="829">
        <f>IFERROR('Formulario 4. Programático'!N445/'Formulario 4. Programático'!$F445,0)</f>
        <v>0</v>
      </c>
      <c r="M445" s="829">
        <f>IFERROR('Formulario 4. Programático'!O445/'Formulario 4. Programático'!$F445,0)</f>
        <v>0</v>
      </c>
      <c r="N445" s="829">
        <f>IFERROR('Formulario 4. Programático'!P445/'Formulario 4. Programático'!$F445,0)</f>
        <v>0</v>
      </c>
      <c r="O445" s="829">
        <f>IFERROR('Formulario 4. Programático'!Q445/'Formulario 4. Programático'!$F445,0)</f>
        <v>0</v>
      </c>
      <c r="P445" s="829">
        <f>IFERROR('Formulario 4. Programático'!R445/'Formulario 4. Programático'!$F445,0)</f>
        <v>0</v>
      </c>
      <c r="Q445" s="829">
        <f>IFERROR('Formulario 4. Programático'!S445/'Formulario 4. Programático'!$F445,0)</f>
        <v>0</v>
      </c>
      <c r="R445" s="829">
        <f>IFERROR('Formulario 4. Programático'!T445/'Formulario 4. Programático'!$F445,0)</f>
        <v>0</v>
      </c>
    </row>
    <row r="446" spans="1:18" ht="12" outlineLevel="4" thickBot="1">
      <c r="A446" s="375" t="s">
        <v>372</v>
      </c>
      <c r="B446" s="375" t="s">
        <v>376</v>
      </c>
      <c r="C446" s="375"/>
      <c r="D446" s="375"/>
      <c r="E446" s="745" t="s">
        <v>1462</v>
      </c>
      <c r="F446" s="824">
        <f>IFERROR('Formulario 4. Programático'!H446/'Formulario 4. Programático'!$F446,0)</f>
        <v>0</v>
      </c>
      <c r="G446" s="824">
        <f>IFERROR('Formulario 4. Programático'!I446/'Formulario 4. Programático'!$F446,0)</f>
        <v>0</v>
      </c>
      <c r="H446" s="824">
        <f>IFERROR('Formulario 4. Programático'!J446/'Formulario 4. Programático'!$F446,0)</f>
        <v>0</v>
      </c>
      <c r="I446" s="824">
        <f>IFERROR('Formulario 4. Programático'!K446/'Formulario 4. Programático'!$F446,0)</f>
        <v>0</v>
      </c>
      <c r="J446" s="824">
        <f>IFERROR('Formulario 4. Programático'!L446/'Formulario 4. Programático'!$F446,0)</f>
        <v>0</v>
      </c>
      <c r="K446" s="824">
        <f>IFERROR('Formulario 4. Programático'!M446/'Formulario 4. Programático'!$F446,0)</f>
        <v>0</v>
      </c>
      <c r="L446" s="824">
        <f>IFERROR('Formulario 4. Programático'!N446/'Formulario 4. Programático'!$F446,0)</f>
        <v>0</v>
      </c>
      <c r="M446" s="824">
        <f>IFERROR('Formulario 4. Programático'!O446/'Formulario 4. Programático'!$F446,0)</f>
        <v>0</v>
      </c>
      <c r="N446" s="824">
        <f>IFERROR('Formulario 4. Programático'!P446/'Formulario 4. Programático'!$F446,0)</f>
        <v>0</v>
      </c>
      <c r="O446" s="824">
        <f>IFERROR('Formulario 4. Programático'!Q446/'Formulario 4. Programático'!$F446,0)</f>
        <v>0</v>
      </c>
      <c r="P446" s="824">
        <f>IFERROR('Formulario 4. Programático'!R446/'Formulario 4. Programático'!$F446,0)</f>
        <v>0</v>
      </c>
      <c r="Q446" s="824">
        <f>IFERROR('Formulario 4. Programático'!S446/'Formulario 4. Programático'!$F446,0)</f>
        <v>0</v>
      </c>
      <c r="R446" s="824">
        <f>IFERROR('Formulario 4. Programático'!T446/'Formulario 4. Programático'!$F446,0)</f>
        <v>0</v>
      </c>
    </row>
    <row r="447" spans="1:18" ht="12.75" outlineLevel="4" thickTop="1" thickBot="1">
      <c r="A447" s="379" t="s">
        <v>373</v>
      </c>
      <c r="B447" s="379"/>
      <c r="C447" s="379"/>
      <c r="D447" s="379"/>
      <c r="E447" s="123" t="s">
        <v>1463</v>
      </c>
      <c r="F447" s="828">
        <f>IFERROR('Formulario 4. Programático'!H447/'Formulario 4. Programático'!$F447,0)</f>
        <v>0</v>
      </c>
      <c r="G447" s="828">
        <f>IFERROR('Formulario 4. Programático'!I447/'Formulario 4. Programático'!$F447,0)</f>
        <v>0</v>
      </c>
      <c r="H447" s="828">
        <f>IFERROR('Formulario 4. Programático'!J447/'Formulario 4. Programático'!$F447,0)</f>
        <v>0</v>
      </c>
      <c r="I447" s="828">
        <f>IFERROR('Formulario 4. Programático'!K447/'Formulario 4. Programático'!$F447,0)</f>
        <v>0</v>
      </c>
      <c r="J447" s="828">
        <f>IFERROR('Formulario 4. Programático'!L447/'Formulario 4. Programático'!$F447,0)</f>
        <v>0</v>
      </c>
      <c r="K447" s="828">
        <f>IFERROR('Formulario 4. Programático'!M447/'Formulario 4. Programático'!$F447,0)</f>
        <v>0</v>
      </c>
      <c r="L447" s="828">
        <f>IFERROR('Formulario 4. Programático'!N447/'Formulario 4. Programático'!$F447,0)</f>
        <v>0</v>
      </c>
      <c r="M447" s="828">
        <f>IFERROR('Formulario 4. Programático'!O447/'Formulario 4. Programático'!$F447,0)</f>
        <v>0</v>
      </c>
      <c r="N447" s="828">
        <f>IFERROR('Formulario 4. Programático'!P447/'Formulario 4. Programático'!$F447,0)</f>
        <v>0</v>
      </c>
      <c r="O447" s="828">
        <f>IFERROR('Formulario 4. Programático'!Q447/'Formulario 4. Programático'!$F447,0)</f>
        <v>0</v>
      </c>
      <c r="P447" s="828">
        <f>IFERROR('Formulario 4. Programático'!R447/'Formulario 4. Programático'!$F447,0)</f>
        <v>0</v>
      </c>
      <c r="Q447" s="828">
        <f>IFERROR('Formulario 4. Programático'!S447/'Formulario 4. Programático'!$F447,0)</f>
        <v>0</v>
      </c>
      <c r="R447" s="828">
        <f>IFERROR('Formulario 4. Programático'!T447/'Formulario 4. Programático'!$F447,0)</f>
        <v>0</v>
      </c>
    </row>
    <row r="448" spans="1:18" ht="12" outlineLevel="4" thickBot="1">
      <c r="A448" s="770" t="s">
        <v>374</v>
      </c>
      <c r="B448" s="770"/>
      <c r="C448" s="770"/>
      <c r="D448" s="770"/>
      <c r="E448" s="572" t="s">
        <v>1464</v>
      </c>
      <c r="F448" s="835">
        <f>IFERROR('Formulario 4. Programático'!H448/'Formulario 4. Programático'!$F448,0)</f>
        <v>0</v>
      </c>
      <c r="G448" s="835">
        <f>IFERROR('Formulario 4. Programático'!I448/'Formulario 4. Programático'!$F448,0)</f>
        <v>0</v>
      </c>
      <c r="H448" s="835">
        <f>IFERROR('Formulario 4. Programático'!J448/'Formulario 4. Programático'!$F448,0)</f>
        <v>0</v>
      </c>
      <c r="I448" s="835">
        <f>IFERROR('Formulario 4. Programático'!K448/'Formulario 4. Programático'!$F448,0)</f>
        <v>0</v>
      </c>
      <c r="J448" s="835">
        <f>IFERROR('Formulario 4. Programático'!L448/'Formulario 4. Programático'!$F448,0)</f>
        <v>0</v>
      </c>
      <c r="K448" s="835">
        <f>IFERROR('Formulario 4. Programático'!M448/'Formulario 4. Programático'!$F448,0)</f>
        <v>0</v>
      </c>
      <c r="L448" s="835">
        <f>IFERROR('Formulario 4. Programático'!N448/'Formulario 4. Programático'!$F448,0)</f>
        <v>0</v>
      </c>
      <c r="M448" s="835">
        <f>IFERROR('Formulario 4. Programático'!O448/'Formulario 4. Programático'!$F448,0)</f>
        <v>0</v>
      </c>
      <c r="N448" s="835">
        <f>IFERROR('Formulario 4. Programático'!P448/'Formulario 4. Programático'!$F448,0)</f>
        <v>0</v>
      </c>
      <c r="O448" s="835">
        <f>IFERROR('Formulario 4. Programático'!Q448/'Formulario 4. Programático'!$F448,0)</f>
        <v>0</v>
      </c>
      <c r="P448" s="835">
        <f>IFERROR('Formulario 4. Programático'!R448/'Formulario 4. Programático'!$F448,0)</f>
        <v>0</v>
      </c>
      <c r="Q448" s="835">
        <f>IFERROR('Formulario 4. Programático'!S448/'Formulario 4. Programático'!$F448,0)</f>
        <v>0</v>
      </c>
      <c r="R448" s="835">
        <f>IFERROR('Formulario 4. Programático'!T448/'Formulario 4. Programático'!$F448,0)</f>
        <v>0</v>
      </c>
    </row>
    <row r="449" spans="1:18" ht="12" outlineLevel="4" thickBot="1">
      <c r="A449" s="375" t="s">
        <v>374</v>
      </c>
      <c r="B449" s="375" t="s">
        <v>368</v>
      </c>
      <c r="C449" s="375"/>
      <c r="D449" s="375"/>
      <c r="E449" s="745" t="s">
        <v>1465</v>
      </c>
      <c r="F449" s="824">
        <f>IFERROR('Formulario 4. Programático'!H449/'Formulario 4. Programático'!$F449,0)</f>
        <v>0</v>
      </c>
      <c r="G449" s="824">
        <f>IFERROR('Formulario 4. Programático'!I449/'Formulario 4. Programático'!$F449,0)</f>
        <v>0</v>
      </c>
      <c r="H449" s="824">
        <f>IFERROR('Formulario 4. Programático'!J449/'Formulario 4. Programático'!$F449,0)</f>
        <v>0</v>
      </c>
      <c r="I449" s="824">
        <f>IFERROR('Formulario 4. Programático'!K449/'Formulario 4. Programático'!$F449,0)</f>
        <v>0</v>
      </c>
      <c r="J449" s="824">
        <f>IFERROR('Formulario 4. Programático'!L449/'Formulario 4. Programático'!$F449,0)</f>
        <v>0</v>
      </c>
      <c r="K449" s="824">
        <f>IFERROR('Formulario 4. Programático'!M449/'Formulario 4. Programático'!$F449,0)</f>
        <v>0</v>
      </c>
      <c r="L449" s="824">
        <f>IFERROR('Formulario 4. Programático'!N449/'Formulario 4. Programático'!$F449,0)</f>
        <v>0</v>
      </c>
      <c r="M449" s="824">
        <f>IFERROR('Formulario 4. Programático'!O449/'Formulario 4. Programático'!$F449,0)</f>
        <v>0</v>
      </c>
      <c r="N449" s="824">
        <f>IFERROR('Formulario 4. Programático'!P449/'Formulario 4. Programático'!$F449,0)</f>
        <v>0</v>
      </c>
      <c r="O449" s="824">
        <f>IFERROR('Formulario 4. Programático'!Q449/'Formulario 4. Programático'!$F449,0)</f>
        <v>0</v>
      </c>
      <c r="P449" s="824">
        <f>IFERROR('Formulario 4. Programático'!R449/'Formulario 4. Programático'!$F449,0)</f>
        <v>0</v>
      </c>
      <c r="Q449" s="824">
        <f>IFERROR('Formulario 4. Programático'!S449/'Formulario 4. Programático'!$F449,0)</f>
        <v>0</v>
      </c>
      <c r="R449" s="824">
        <f>IFERROR('Formulario 4. Programático'!T449/'Formulario 4. Programático'!$F449,0)</f>
        <v>0</v>
      </c>
    </row>
    <row r="450" spans="1:18" ht="11.25" outlineLevel="4">
      <c r="A450" s="376" t="s">
        <v>374</v>
      </c>
      <c r="B450" s="376" t="s">
        <v>368</v>
      </c>
      <c r="C450" s="376" t="s">
        <v>368</v>
      </c>
      <c r="D450" s="376"/>
      <c r="E450" s="753" t="s">
        <v>1179</v>
      </c>
      <c r="F450" s="826">
        <f>IFERROR('Formulario 4. Programático'!H450/'Formulario 4. Programático'!$F450,0)</f>
        <v>0</v>
      </c>
      <c r="G450" s="826">
        <f>IFERROR('Formulario 4. Programático'!I450/'Formulario 4. Programático'!$F450,0)</f>
        <v>0</v>
      </c>
      <c r="H450" s="826">
        <f>IFERROR('Formulario 4. Programático'!J450/'Formulario 4. Programático'!$F450,0)</f>
        <v>0</v>
      </c>
      <c r="I450" s="826">
        <f>IFERROR('Formulario 4. Programático'!K450/'Formulario 4. Programático'!$F450,0)</f>
        <v>0</v>
      </c>
      <c r="J450" s="826">
        <f>IFERROR('Formulario 4. Programático'!L450/'Formulario 4. Programático'!$F450,0)</f>
        <v>0</v>
      </c>
      <c r="K450" s="826">
        <f>IFERROR('Formulario 4. Programático'!M450/'Formulario 4. Programático'!$F450,0)</f>
        <v>0</v>
      </c>
      <c r="L450" s="826">
        <f>IFERROR('Formulario 4. Programático'!N450/'Formulario 4. Programático'!$F450,0)</f>
        <v>0</v>
      </c>
      <c r="M450" s="826">
        <f>IFERROR('Formulario 4. Programático'!O450/'Formulario 4. Programático'!$F450,0)</f>
        <v>0</v>
      </c>
      <c r="N450" s="826">
        <f>IFERROR('Formulario 4. Programático'!P450/'Formulario 4. Programático'!$F450,0)</f>
        <v>0</v>
      </c>
      <c r="O450" s="826">
        <f>IFERROR('Formulario 4. Programático'!Q450/'Formulario 4. Programático'!$F450,0)</f>
        <v>0</v>
      </c>
      <c r="P450" s="826">
        <f>IFERROR('Formulario 4. Programático'!R450/'Formulario 4. Programático'!$F450,0)</f>
        <v>0</v>
      </c>
      <c r="Q450" s="826">
        <f>IFERROR('Formulario 4. Programático'!S450/'Formulario 4. Programático'!$F450,0)</f>
        <v>0</v>
      </c>
      <c r="R450" s="826">
        <f>IFERROR('Formulario 4. Programático'!T450/'Formulario 4. Programático'!$F450,0)</f>
        <v>0</v>
      </c>
    </row>
    <row r="451" spans="1:18" ht="11.25" outlineLevel="4">
      <c r="A451" s="376" t="s">
        <v>374</v>
      </c>
      <c r="B451" s="376" t="s">
        <v>368</v>
      </c>
      <c r="C451" s="376" t="s">
        <v>369</v>
      </c>
      <c r="D451" s="376"/>
      <c r="E451" s="753" t="s">
        <v>1466</v>
      </c>
      <c r="F451" s="826">
        <f>IFERROR('Formulario 4. Programático'!H451/'Formulario 4. Programático'!$F451,0)</f>
        <v>0</v>
      </c>
      <c r="G451" s="826">
        <f>IFERROR('Formulario 4. Programático'!I451/'Formulario 4. Programático'!$F451,0)</f>
        <v>0</v>
      </c>
      <c r="H451" s="826">
        <f>IFERROR('Formulario 4. Programático'!J451/'Formulario 4. Programático'!$F451,0)</f>
        <v>0</v>
      </c>
      <c r="I451" s="826">
        <f>IFERROR('Formulario 4. Programático'!K451/'Formulario 4. Programático'!$F451,0)</f>
        <v>0</v>
      </c>
      <c r="J451" s="826">
        <f>IFERROR('Formulario 4. Programático'!L451/'Formulario 4. Programático'!$F451,0)</f>
        <v>0</v>
      </c>
      <c r="K451" s="826">
        <f>IFERROR('Formulario 4. Programático'!M451/'Formulario 4. Programático'!$F451,0)</f>
        <v>0</v>
      </c>
      <c r="L451" s="826">
        <f>IFERROR('Formulario 4. Programático'!N451/'Formulario 4. Programático'!$F451,0)</f>
        <v>0</v>
      </c>
      <c r="M451" s="826">
        <f>IFERROR('Formulario 4. Programático'!O451/'Formulario 4. Programático'!$F451,0)</f>
        <v>0</v>
      </c>
      <c r="N451" s="826">
        <f>IFERROR('Formulario 4. Programático'!P451/'Formulario 4. Programático'!$F451,0)</f>
        <v>0</v>
      </c>
      <c r="O451" s="826">
        <f>IFERROR('Formulario 4. Programático'!Q451/'Formulario 4. Programático'!$F451,0)</f>
        <v>0</v>
      </c>
      <c r="P451" s="826">
        <f>IFERROR('Formulario 4. Programático'!R451/'Formulario 4. Programático'!$F451,0)</f>
        <v>0</v>
      </c>
      <c r="Q451" s="826">
        <f>IFERROR('Formulario 4. Programático'!S451/'Formulario 4. Programático'!$F451,0)</f>
        <v>0</v>
      </c>
      <c r="R451" s="826">
        <f>IFERROR('Formulario 4. Programático'!T451/'Formulario 4. Programático'!$F451,0)</f>
        <v>0</v>
      </c>
    </row>
    <row r="452" spans="1:18" ht="11.25" outlineLevel="4">
      <c r="A452" s="376" t="s">
        <v>374</v>
      </c>
      <c r="B452" s="376" t="s">
        <v>368</v>
      </c>
      <c r="C452" s="376" t="s">
        <v>370</v>
      </c>
      <c r="D452" s="376"/>
      <c r="E452" s="753" t="s">
        <v>1264</v>
      </c>
      <c r="F452" s="826">
        <f>IFERROR('Formulario 4. Programático'!H452/'Formulario 4. Programático'!$F452,0)</f>
        <v>0</v>
      </c>
      <c r="G452" s="826">
        <f>IFERROR('Formulario 4. Programático'!I452/'Formulario 4. Programático'!$F452,0)</f>
        <v>0</v>
      </c>
      <c r="H452" s="826">
        <f>IFERROR('Formulario 4. Programático'!J452/'Formulario 4. Programático'!$F452,0)</f>
        <v>0</v>
      </c>
      <c r="I452" s="826">
        <f>IFERROR('Formulario 4. Programático'!K452/'Formulario 4. Programático'!$F452,0)</f>
        <v>0</v>
      </c>
      <c r="J452" s="826">
        <f>IFERROR('Formulario 4. Programático'!L452/'Formulario 4. Programático'!$F452,0)</f>
        <v>0</v>
      </c>
      <c r="K452" s="826">
        <f>IFERROR('Formulario 4. Programático'!M452/'Formulario 4. Programático'!$F452,0)</f>
        <v>0</v>
      </c>
      <c r="L452" s="826">
        <f>IFERROR('Formulario 4. Programático'!N452/'Formulario 4. Programático'!$F452,0)</f>
        <v>0</v>
      </c>
      <c r="M452" s="826">
        <f>IFERROR('Formulario 4. Programático'!O452/'Formulario 4. Programático'!$F452,0)</f>
        <v>0</v>
      </c>
      <c r="N452" s="826">
        <f>IFERROR('Formulario 4. Programático'!P452/'Formulario 4. Programático'!$F452,0)</f>
        <v>0</v>
      </c>
      <c r="O452" s="826">
        <f>IFERROR('Formulario 4. Programático'!Q452/'Formulario 4. Programático'!$F452,0)</f>
        <v>0</v>
      </c>
      <c r="P452" s="826">
        <f>IFERROR('Formulario 4. Programático'!R452/'Formulario 4. Programático'!$F452,0)</f>
        <v>0</v>
      </c>
      <c r="Q452" s="826">
        <f>IFERROR('Formulario 4. Programático'!S452/'Formulario 4. Programático'!$F452,0)</f>
        <v>0</v>
      </c>
      <c r="R452" s="826">
        <f>IFERROR('Formulario 4. Programático'!T452/'Formulario 4. Programático'!$F452,0)</f>
        <v>0</v>
      </c>
    </row>
    <row r="453" spans="1:18" ht="11.25" outlineLevel="4">
      <c r="A453" s="376" t="s">
        <v>374</v>
      </c>
      <c r="B453" s="376" t="s">
        <v>368</v>
      </c>
      <c r="C453" s="376" t="s">
        <v>372</v>
      </c>
      <c r="D453" s="376"/>
      <c r="E453" s="753" t="s">
        <v>1467</v>
      </c>
      <c r="F453" s="826">
        <f>IFERROR('Formulario 4. Programático'!H453/'Formulario 4. Programático'!$F453,0)</f>
        <v>0</v>
      </c>
      <c r="G453" s="826">
        <f>IFERROR('Formulario 4. Programático'!I453/'Formulario 4. Programático'!$F453,0)</f>
        <v>0</v>
      </c>
      <c r="H453" s="826">
        <f>IFERROR('Formulario 4. Programático'!J453/'Formulario 4. Programático'!$F453,0)</f>
        <v>0</v>
      </c>
      <c r="I453" s="826">
        <f>IFERROR('Formulario 4. Programático'!K453/'Formulario 4. Programático'!$F453,0)</f>
        <v>0</v>
      </c>
      <c r="J453" s="826">
        <f>IFERROR('Formulario 4. Programático'!L453/'Formulario 4. Programático'!$F453,0)</f>
        <v>0</v>
      </c>
      <c r="K453" s="826">
        <f>IFERROR('Formulario 4. Programático'!M453/'Formulario 4. Programático'!$F453,0)</f>
        <v>0</v>
      </c>
      <c r="L453" s="826">
        <f>IFERROR('Formulario 4. Programático'!N453/'Formulario 4. Programático'!$F453,0)</f>
        <v>0</v>
      </c>
      <c r="M453" s="826">
        <f>IFERROR('Formulario 4. Programático'!O453/'Formulario 4. Programático'!$F453,0)</f>
        <v>0</v>
      </c>
      <c r="N453" s="826">
        <f>IFERROR('Formulario 4. Programático'!P453/'Formulario 4. Programático'!$F453,0)</f>
        <v>0</v>
      </c>
      <c r="O453" s="826">
        <f>IFERROR('Formulario 4. Programático'!Q453/'Formulario 4. Programático'!$F453,0)</f>
        <v>0</v>
      </c>
      <c r="P453" s="826">
        <f>IFERROR('Formulario 4. Programático'!R453/'Formulario 4. Programático'!$F453,0)</f>
        <v>0</v>
      </c>
      <c r="Q453" s="826">
        <f>IFERROR('Formulario 4. Programático'!S453/'Formulario 4. Programático'!$F453,0)</f>
        <v>0</v>
      </c>
      <c r="R453" s="826">
        <f>IFERROR('Formulario 4. Programático'!T453/'Formulario 4. Programático'!$F453,0)</f>
        <v>0</v>
      </c>
    </row>
    <row r="454" spans="1:18" ht="11.25" outlineLevel="1">
      <c r="A454" s="377" t="s">
        <v>374</v>
      </c>
      <c r="B454" s="377" t="s">
        <v>368</v>
      </c>
      <c r="C454" s="377" t="s">
        <v>372</v>
      </c>
      <c r="D454" s="393" t="s">
        <v>804</v>
      </c>
      <c r="E454" s="754" t="s">
        <v>1468</v>
      </c>
      <c r="F454" s="829">
        <f>IFERROR('Formulario 4. Programático'!H454/'Formulario 4. Programático'!$F454,0)</f>
        <v>0</v>
      </c>
      <c r="G454" s="829">
        <f>IFERROR('Formulario 4. Programático'!I454/'Formulario 4. Programático'!$F454,0)</f>
        <v>0</v>
      </c>
      <c r="H454" s="829">
        <f>IFERROR('Formulario 4. Programático'!J454/'Formulario 4. Programático'!$F454,0)</f>
        <v>0</v>
      </c>
      <c r="I454" s="829">
        <f>IFERROR('Formulario 4. Programático'!K454/'Formulario 4. Programático'!$F454,0)</f>
        <v>0</v>
      </c>
      <c r="J454" s="829">
        <f>IFERROR('Formulario 4. Programático'!L454/'Formulario 4. Programático'!$F454,0)</f>
        <v>0</v>
      </c>
      <c r="K454" s="829">
        <f>IFERROR('Formulario 4. Programático'!M454/'Formulario 4. Programático'!$F454,0)</f>
        <v>0</v>
      </c>
      <c r="L454" s="829">
        <f>IFERROR('Formulario 4. Programático'!N454/'Formulario 4. Programático'!$F454,0)</f>
        <v>0</v>
      </c>
      <c r="M454" s="829">
        <f>IFERROR('Formulario 4. Programático'!O454/'Formulario 4. Programático'!$F454,0)</f>
        <v>0</v>
      </c>
      <c r="N454" s="829">
        <f>IFERROR('Formulario 4. Programático'!P454/'Formulario 4. Programático'!$F454,0)</f>
        <v>0</v>
      </c>
      <c r="O454" s="829">
        <f>IFERROR('Formulario 4. Programático'!Q454/'Formulario 4. Programático'!$F454,0)</f>
        <v>0</v>
      </c>
      <c r="P454" s="829">
        <f>IFERROR('Formulario 4. Programático'!R454/'Formulario 4. Programático'!$F454,0)</f>
        <v>0</v>
      </c>
      <c r="Q454" s="829">
        <f>IFERROR('Formulario 4. Programático'!S454/'Formulario 4. Programático'!$F454,0)</f>
        <v>0</v>
      </c>
      <c r="R454" s="829">
        <f>IFERROR('Formulario 4. Programático'!T454/'Formulario 4. Programático'!$F454,0)</f>
        <v>0</v>
      </c>
    </row>
    <row r="455" spans="1:18" ht="11.25" outlineLevel="1">
      <c r="A455" s="377" t="s">
        <v>374</v>
      </c>
      <c r="B455" s="377" t="s">
        <v>368</v>
      </c>
      <c r="C455" s="377" t="s">
        <v>372</v>
      </c>
      <c r="D455" s="377" t="s">
        <v>803</v>
      </c>
      <c r="E455" s="754" t="s">
        <v>1469</v>
      </c>
      <c r="F455" s="829">
        <f>IFERROR('Formulario 4. Programático'!H455/'Formulario 4. Programático'!$F455,0)</f>
        <v>0</v>
      </c>
      <c r="G455" s="829">
        <f>IFERROR('Formulario 4. Programático'!I455/'Formulario 4. Programático'!$F455,0)</f>
        <v>0</v>
      </c>
      <c r="H455" s="829">
        <f>IFERROR('Formulario 4. Programático'!J455/'Formulario 4. Programático'!$F455,0)</f>
        <v>0</v>
      </c>
      <c r="I455" s="829">
        <f>IFERROR('Formulario 4. Programático'!K455/'Formulario 4. Programático'!$F455,0)</f>
        <v>0</v>
      </c>
      <c r="J455" s="829">
        <f>IFERROR('Formulario 4. Programático'!L455/'Formulario 4. Programático'!$F455,0)</f>
        <v>0</v>
      </c>
      <c r="K455" s="829">
        <f>IFERROR('Formulario 4. Programático'!M455/'Formulario 4. Programático'!$F455,0)</f>
        <v>0</v>
      </c>
      <c r="L455" s="829">
        <f>IFERROR('Formulario 4. Programático'!N455/'Formulario 4. Programático'!$F455,0)</f>
        <v>0</v>
      </c>
      <c r="M455" s="829">
        <f>IFERROR('Formulario 4. Programático'!O455/'Formulario 4. Programático'!$F455,0)</f>
        <v>0</v>
      </c>
      <c r="N455" s="829">
        <f>IFERROR('Formulario 4. Programático'!P455/'Formulario 4. Programático'!$F455,0)</f>
        <v>0</v>
      </c>
      <c r="O455" s="829">
        <f>IFERROR('Formulario 4. Programático'!Q455/'Formulario 4. Programático'!$F455,0)</f>
        <v>0</v>
      </c>
      <c r="P455" s="829">
        <f>IFERROR('Formulario 4. Programático'!R455/'Formulario 4. Programático'!$F455,0)</f>
        <v>0</v>
      </c>
      <c r="Q455" s="829">
        <f>IFERROR('Formulario 4. Programático'!S455/'Formulario 4. Programático'!$F455,0)</f>
        <v>0</v>
      </c>
      <c r="R455" s="829">
        <f>IFERROR('Formulario 4. Programático'!T455/'Formulario 4. Programático'!$F455,0)</f>
        <v>0</v>
      </c>
    </row>
    <row r="456" spans="1:18" ht="11.25" outlineLevel="1">
      <c r="A456" s="377" t="s">
        <v>374</v>
      </c>
      <c r="B456" s="377" t="s">
        <v>368</v>
      </c>
      <c r="C456" s="377" t="s">
        <v>372</v>
      </c>
      <c r="D456" s="377" t="s">
        <v>805</v>
      </c>
      <c r="E456" s="754" t="s">
        <v>1470</v>
      </c>
      <c r="F456" s="829">
        <f>IFERROR('Formulario 4. Programático'!H456/'Formulario 4. Programático'!$F456,0)</f>
        <v>0</v>
      </c>
      <c r="G456" s="829">
        <f>IFERROR('Formulario 4. Programático'!I456/'Formulario 4. Programático'!$F456,0)</f>
        <v>0</v>
      </c>
      <c r="H456" s="829">
        <f>IFERROR('Formulario 4. Programático'!J456/'Formulario 4. Programático'!$F456,0)</f>
        <v>0</v>
      </c>
      <c r="I456" s="829">
        <f>IFERROR('Formulario 4. Programático'!K456/'Formulario 4. Programático'!$F456,0)</f>
        <v>0</v>
      </c>
      <c r="J456" s="829">
        <f>IFERROR('Formulario 4. Programático'!L456/'Formulario 4. Programático'!$F456,0)</f>
        <v>0</v>
      </c>
      <c r="K456" s="829">
        <f>IFERROR('Formulario 4. Programático'!M456/'Formulario 4. Programático'!$F456,0)</f>
        <v>0</v>
      </c>
      <c r="L456" s="829">
        <f>IFERROR('Formulario 4. Programático'!N456/'Formulario 4. Programático'!$F456,0)</f>
        <v>0</v>
      </c>
      <c r="M456" s="829">
        <f>IFERROR('Formulario 4. Programático'!O456/'Formulario 4. Programático'!$F456,0)</f>
        <v>0</v>
      </c>
      <c r="N456" s="829">
        <f>IFERROR('Formulario 4. Programático'!P456/'Formulario 4. Programático'!$F456,0)</f>
        <v>0</v>
      </c>
      <c r="O456" s="829">
        <f>IFERROR('Formulario 4. Programático'!Q456/'Formulario 4. Programático'!$F456,0)</f>
        <v>0</v>
      </c>
      <c r="P456" s="829">
        <f>IFERROR('Formulario 4. Programático'!R456/'Formulario 4. Programático'!$F456,0)</f>
        <v>0</v>
      </c>
      <c r="Q456" s="829">
        <f>IFERROR('Formulario 4. Programático'!S456/'Formulario 4. Programático'!$F456,0)</f>
        <v>0</v>
      </c>
      <c r="R456" s="829">
        <f>IFERROR('Formulario 4. Programático'!T456/'Formulario 4. Programático'!$F456,0)</f>
        <v>0</v>
      </c>
    </row>
    <row r="457" spans="1:18" s="713" customFormat="1" ht="11.25" outlineLevel="1">
      <c r="A457" s="377" t="s">
        <v>374</v>
      </c>
      <c r="B457" s="377" t="s">
        <v>368</v>
      </c>
      <c r="C457" s="377" t="s">
        <v>372</v>
      </c>
      <c r="D457" s="393" t="s">
        <v>806</v>
      </c>
      <c r="E457" s="754" t="s">
        <v>2042</v>
      </c>
      <c r="F457" s="829">
        <f>IFERROR('Formulario 4. Programático'!H457/'Formulario 4. Programático'!$F457,0)</f>
        <v>0</v>
      </c>
      <c r="G457" s="829">
        <f>IFERROR('Formulario 4. Programático'!I457/'Formulario 4. Programático'!$F457,0)</f>
        <v>0</v>
      </c>
      <c r="H457" s="829">
        <f>IFERROR('Formulario 4. Programático'!J457/'Formulario 4. Programático'!$F457,0)</f>
        <v>0</v>
      </c>
      <c r="I457" s="829">
        <f>IFERROR('Formulario 4. Programático'!K457/'Formulario 4. Programático'!$F457,0)</f>
        <v>0</v>
      </c>
      <c r="J457" s="829">
        <f>IFERROR('Formulario 4. Programático'!L457/'Formulario 4. Programático'!$F457,0)</f>
        <v>0</v>
      </c>
      <c r="K457" s="829">
        <f>IFERROR('Formulario 4. Programático'!M457/'Formulario 4. Programático'!$F457,0)</f>
        <v>0</v>
      </c>
      <c r="L457" s="829">
        <f>IFERROR('Formulario 4. Programático'!N457/'Formulario 4. Programático'!$F457,0)</f>
        <v>0</v>
      </c>
      <c r="M457" s="829">
        <f>IFERROR('Formulario 4. Programático'!O457/'Formulario 4. Programático'!$F457,0)</f>
        <v>0</v>
      </c>
      <c r="N457" s="829">
        <f>IFERROR('Formulario 4. Programático'!P457/'Formulario 4. Programático'!$F457,0)</f>
        <v>0</v>
      </c>
      <c r="O457" s="829">
        <f>IFERROR('Formulario 4. Programático'!Q457/'Formulario 4. Programático'!$F457,0)</f>
        <v>0</v>
      </c>
      <c r="P457" s="829">
        <f>IFERROR('Formulario 4. Programático'!R457/'Formulario 4. Programático'!$F457,0)</f>
        <v>0</v>
      </c>
      <c r="Q457" s="829">
        <f>IFERROR('Formulario 4. Programático'!S457/'Formulario 4. Programático'!$F457,0)</f>
        <v>0</v>
      </c>
      <c r="R457" s="829">
        <f>IFERROR('Formulario 4. Programático'!T457/'Formulario 4. Programático'!$F457,0)</f>
        <v>0</v>
      </c>
    </row>
    <row r="458" spans="1:18" ht="11.25" outlineLevel="1">
      <c r="A458" s="377" t="s">
        <v>374</v>
      </c>
      <c r="B458" s="377" t="s">
        <v>368</v>
      </c>
      <c r="C458" s="377" t="s">
        <v>372</v>
      </c>
      <c r="D458" s="377" t="s">
        <v>809</v>
      </c>
      <c r="E458" s="754" t="s">
        <v>1471</v>
      </c>
      <c r="F458" s="829">
        <f>IFERROR('Formulario 4. Programático'!H458/'Formulario 4. Programático'!$F458,0)</f>
        <v>0</v>
      </c>
      <c r="G458" s="829">
        <f>IFERROR('Formulario 4. Programático'!I458/'Formulario 4. Programático'!$F458,0)</f>
        <v>0</v>
      </c>
      <c r="H458" s="829">
        <f>IFERROR('Formulario 4. Programático'!J458/'Formulario 4. Programático'!$F458,0)</f>
        <v>0</v>
      </c>
      <c r="I458" s="829">
        <f>IFERROR('Formulario 4. Programático'!K458/'Formulario 4. Programático'!$F458,0)</f>
        <v>0</v>
      </c>
      <c r="J458" s="829">
        <f>IFERROR('Formulario 4. Programático'!L458/'Formulario 4. Programático'!$F458,0)</f>
        <v>0</v>
      </c>
      <c r="K458" s="829">
        <f>IFERROR('Formulario 4. Programático'!M458/'Formulario 4. Programático'!$F458,0)</f>
        <v>0</v>
      </c>
      <c r="L458" s="829">
        <f>IFERROR('Formulario 4. Programático'!N458/'Formulario 4. Programático'!$F458,0)</f>
        <v>0</v>
      </c>
      <c r="M458" s="829">
        <f>IFERROR('Formulario 4. Programático'!O458/'Formulario 4. Programático'!$F458,0)</f>
        <v>0</v>
      </c>
      <c r="N458" s="829">
        <f>IFERROR('Formulario 4. Programático'!P458/'Formulario 4. Programático'!$F458,0)</f>
        <v>0</v>
      </c>
      <c r="O458" s="829">
        <f>IFERROR('Formulario 4. Programático'!Q458/'Formulario 4. Programático'!$F458,0)</f>
        <v>0</v>
      </c>
      <c r="P458" s="829">
        <f>IFERROR('Formulario 4. Programático'!R458/'Formulario 4. Programático'!$F458,0)</f>
        <v>0</v>
      </c>
      <c r="Q458" s="829">
        <f>IFERROR('Formulario 4. Programático'!S458/'Formulario 4. Programático'!$F458,0)</f>
        <v>0</v>
      </c>
      <c r="R458" s="829">
        <f>IFERROR('Formulario 4. Programático'!T458/'Formulario 4. Programático'!$F458,0)</f>
        <v>0</v>
      </c>
    </row>
    <row r="459" spans="1:18" ht="22.5" outlineLevel="1">
      <c r="A459" s="377" t="s">
        <v>374</v>
      </c>
      <c r="B459" s="377" t="s">
        <v>368</v>
      </c>
      <c r="C459" s="377" t="s">
        <v>372</v>
      </c>
      <c r="D459" s="377" t="s">
        <v>807</v>
      </c>
      <c r="E459" s="754" t="s">
        <v>1472</v>
      </c>
      <c r="F459" s="829">
        <f>IFERROR('Formulario 4. Programático'!H459/'Formulario 4. Programático'!$F459,0)</f>
        <v>0</v>
      </c>
      <c r="G459" s="829">
        <f>IFERROR('Formulario 4. Programático'!I459/'Formulario 4. Programático'!$F459,0)</f>
        <v>0</v>
      </c>
      <c r="H459" s="829">
        <f>IFERROR('Formulario 4. Programático'!J459/'Formulario 4. Programático'!$F459,0)</f>
        <v>0</v>
      </c>
      <c r="I459" s="829">
        <f>IFERROR('Formulario 4. Programático'!K459/'Formulario 4. Programático'!$F459,0)</f>
        <v>0</v>
      </c>
      <c r="J459" s="829">
        <f>IFERROR('Formulario 4. Programático'!L459/'Formulario 4. Programático'!$F459,0)</f>
        <v>0</v>
      </c>
      <c r="K459" s="829">
        <f>IFERROR('Formulario 4. Programático'!M459/'Formulario 4. Programático'!$F459,0)</f>
        <v>0</v>
      </c>
      <c r="L459" s="829">
        <f>IFERROR('Formulario 4. Programático'!N459/'Formulario 4. Programático'!$F459,0)</f>
        <v>0</v>
      </c>
      <c r="M459" s="829">
        <f>IFERROR('Formulario 4. Programático'!O459/'Formulario 4. Programático'!$F459,0)</f>
        <v>0</v>
      </c>
      <c r="N459" s="829">
        <f>IFERROR('Formulario 4. Programático'!P459/'Formulario 4. Programático'!$F459,0)</f>
        <v>0</v>
      </c>
      <c r="O459" s="829">
        <f>IFERROR('Formulario 4. Programático'!Q459/'Formulario 4. Programático'!$F459,0)</f>
        <v>0</v>
      </c>
      <c r="P459" s="829">
        <f>IFERROR('Formulario 4. Programático'!R459/'Formulario 4. Programático'!$F459,0)</f>
        <v>0</v>
      </c>
      <c r="Q459" s="829">
        <f>IFERROR('Formulario 4. Programático'!S459/'Formulario 4. Programático'!$F459,0)</f>
        <v>0</v>
      </c>
      <c r="R459" s="829">
        <f>IFERROR('Formulario 4. Programático'!T459/'Formulario 4. Programático'!$F459,0)</f>
        <v>0</v>
      </c>
    </row>
    <row r="460" spans="1:18" ht="11.25" outlineLevel="1">
      <c r="A460" s="377" t="s">
        <v>374</v>
      </c>
      <c r="B460" s="377" t="s">
        <v>368</v>
      </c>
      <c r="C460" s="377" t="s">
        <v>372</v>
      </c>
      <c r="D460" s="393" t="s">
        <v>810</v>
      </c>
      <c r="E460" s="754" t="s">
        <v>1473</v>
      </c>
      <c r="F460" s="829">
        <f>IFERROR('Formulario 4. Programático'!H460/'Formulario 4. Programático'!$F460,0)</f>
        <v>0</v>
      </c>
      <c r="G460" s="829">
        <f>IFERROR('Formulario 4. Programático'!I460/'Formulario 4. Programático'!$F460,0)</f>
        <v>0</v>
      </c>
      <c r="H460" s="829">
        <f>IFERROR('Formulario 4. Programático'!J460/'Formulario 4. Programático'!$F460,0)</f>
        <v>0</v>
      </c>
      <c r="I460" s="829">
        <f>IFERROR('Formulario 4. Programático'!K460/'Formulario 4. Programático'!$F460,0)</f>
        <v>0</v>
      </c>
      <c r="J460" s="829">
        <f>IFERROR('Formulario 4. Programático'!L460/'Formulario 4. Programático'!$F460,0)</f>
        <v>0</v>
      </c>
      <c r="K460" s="829">
        <f>IFERROR('Formulario 4. Programático'!M460/'Formulario 4. Programático'!$F460,0)</f>
        <v>0</v>
      </c>
      <c r="L460" s="829">
        <f>IFERROR('Formulario 4. Programático'!N460/'Formulario 4. Programático'!$F460,0)</f>
        <v>0</v>
      </c>
      <c r="M460" s="829">
        <f>IFERROR('Formulario 4. Programático'!O460/'Formulario 4. Programático'!$F460,0)</f>
        <v>0</v>
      </c>
      <c r="N460" s="829">
        <f>IFERROR('Formulario 4. Programático'!P460/'Formulario 4. Programático'!$F460,0)</f>
        <v>0</v>
      </c>
      <c r="O460" s="829">
        <f>IFERROR('Formulario 4. Programático'!Q460/'Formulario 4. Programático'!$F460,0)</f>
        <v>0</v>
      </c>
      <c r="P460" s="829">
        <f>IFERROR('Formulario 4. Programático'!R460/'Formulario 4. Programático'!$F460,0)</f>
        <v>0</v>
      </c>
      <c r="Q460" s="829">
        <f>IFERROR('Formulario 4. Programático'!S460/'Formulario 4. Programático'!$F460,0)</f>
        <v>0</v>
      </c>
      <c r="R460" s="829">
        <f>IFERROR('Formulario 4. Programático'!T460/'Formulario 4. Programático'!$F460,0)</f>
        <v>0</v>
      </c>
    </row>
    <row r="461" spans="1:18" ht="11.25" outlineLevel="1">
      <c r="A461" s="377" t="s">
        <v>374</v>
      </c>
      <c r="B461" s="377" t="s">
        <v>368</v>
      </c>
      <c r="C461" s="377" t="s">
        <v>372</v>
      </c>
      <c r="D461" s="393" t="s">
        <v>811</v>
      </c>
      <c r="E461" s="754" t="s">
        <v>2043</v>
      </c>
      <c r="F461" s="829">
        <f>IFERROR('Formulario 4. Programático'!H461/'Formulario 4. Programático'!$F461,0)</f>
        <v>0</v>
      </c>
      <c r="G461" s="829">
        <f>IFERROR('Formulario 4. Programático'!I461/'Formulario 4. Programático'!$F461,0)</f>
        <v>0</v>
      </c>
      <c r="H461" s="829">
        <f>IFERROR('Formulario 4. Programático'!J461/'Formulario 4. Programático'!$F461,0)</f>
        <v>0</v>
      </c>
      <c r="I461" s="829">
        <f>IFERROR('Formulario 4. Programático'!K461/'Formulario 4. Programático'!$F461,0)</f>
        <v>0</v>
      </c>
      <c r="J461" s="829">
        <f>IFERROR('Formulario 4. Programático'!L461/'Formulario 4. Programático'!$F461,0)</f>
        <v>0</v>
      </c>
      <c r="K461" s="829">
        <f>IFERROR('Formulario 4. Programático'!M461/'Formulario 4. Programático'!$F461,0)</f>
        <v>0</v>
      </c>
      <c r="L461" s="829">
        <f>IFERROR('Formulario 4. Programático'!N461/'Formulario 4. Programático'!$F461,0)</f>
        <v>0</v>
      </c>
      <c r="M461" s="829">
        <f>IFERROR('Formulario 4. Programático'!O461/'Formulario 4. Programático'!$F461,0)</f>
        <v>0</v>
      </c>
      <c r="N461" s="829">
        <f>IFERROR('Formulario 4. Programático'!P461/'Formulario 4. Programático'!$F461,0)</f>
        <v>0</v>
      </c>
      <c r="O461" s="829">
        <f>IFERROR('Formulario 4. Programático'!Q461/'Formulario 4. Programático'!$F461,0)</f>
        <v>0</v>
      </c>
      <c r="P461" s="829">
        <f>IFERROR('Formulario 4. Programático'!R461/'Formulario 4. Programático'!$F461,0)</f>
        <v>0</v>
      </c>
      <c r="Q461" s="829">
        <f>IFERROR('Formulario 4. Programático'!S461/'Formulario 4. Programático'!$F461,0)</f>
        <v>0</v>
      </c>
      <c r="R461" s="829">
        <f>IFERROR('Formulario 4. Programático'!T461/'Formulario 4. Programático'!$F461,0)</f>
        <v>0</v>
      </c>
    </row>
    <row r="462" spans="1:18" s="713" customFormat="1" ht="11.25" outlineLevel="1">
      <c r="A462" s="377" t="s">
        <v>374</v>
      </c>
      <c r="B462" s="377" t="s">
        <v>368</v>
      </c>
      <c r="C462" s="377" t="s">
        <v>372</v>
      </c>
      <c r="D462" s="393" t="s">
        <v>812</v>
      </c>
      <c r="E462" s="754" t="s">
        <v>1474</v>
      </c>
      <c r="F462" s="829">
        <f>IFERROR('Formulario 4. Programático'!H462/'Formulario 4. Programático'!$F462,0)</f>
        <v>0</v>
      </c>
      <c r="G462" s="829">
        <f>IFERROR('Formulario 4. Programático'!I462/'Formulario 4. Programático'!$F462,0)</f>
        <v>0</v>
      </c>
      <c r="H462" s="829">
        <f>IFERROR('Formulario 4. Programático'!J462/'Formulario 4. Programático'!$F462,0)</f>
        <v>0</v>
      </c>
      <c r="I462" s="829">
        <f>IFERROR('Formulario 4. Programático'!K462/'Formulario 4. Programático'!$F462,0)</f>
        <v>0</v>
      </c>
      <c r="J462" s="829">
        <f>IFERROR('Formulario 4. Programático'!L462/'Formulario 4. Programático'!$F462,0)</f>
        <v>0</v>
      </c>
      <c r="K462" s="829">
        <f>IFERROR('Formulario 4. Programático'!M462/'Formulario 4. Programático'!$F462,0)</f>
        <v>0</v>
      </c>
      <c r="L462" s="829">
        <f>IFERROR('Formulario 4. Programático'!N462/'Formulario 4. Programático'!$F462,0)</f>
        <v>0</v>
      </c>
      <c r="M462" s="829">
        <f>IFERROR('Formulario 4. Programático'!O462/'Formulario 4. Programático'!$F462,0)</f>
        <v>0</v>
      </c>
      <c r="N462" s="829">
        <f>IFERROR('Formulario 4. Programático'!P462/'Formulario 4. Programático'!$F462,0)</f>
        <v>0</v>
      </c>
      <c r="O462" s="829">
        <f>IFERROR('Formulario 4. Programático'!Q462/'Formulario 4. Programático'!$F462,0)</f>
        <v>0</v>
      </c>
      <c r="P462" s="829">
        <f>IFERROR('Formulario 4. Programático'!R462/'Formulario 4. Programático'!$F462,0)</f>
        <v>0</v>
      </c>
      <c r="Q462" s="829">
        <f>IFERROR('Formulario 4. Programático'!S462/'Formulario 4. Programático'!$F462,0)</f>
        <v>0</v>
      </c>
      <c r="R462" s="829">
        <f>IFERROR('Formulario 4. Programático'!T462/'Formulario 4. Programático'!$F462,0)</f>
        <v>0</v>
      </c>
    </row>
    <row r="463" spans="1:18" ht="11.25" outlineLevel="1">
      <c r="A463" s="377" t="s">
        <v>374</v>
      </c>
      <c r="B463" s="377" t="s">
        <v>368</v>
      </c>
      <c r="C463" s="377" t="s">
        <v>372</v>
      </c>
      <c r="D463" s="393" t="s">
        <v>808</v>
      </c>
      <c r="E463" s="754" t="s">
        <v>1475</v>
      </c>
      <c r="F463" s="829">
        <f>IFERROR('Formulario 4. Programático'!H463/'Formulario 4. Programático'!$F463,0)</f>
        <v>0</v>
      </c>
      <c r="G463" s="829">
        <f>IFERROR('Formulario 4. Programático'!I463/'Formulario 4. Programático'!$F463,0)</f>
        <v>0</v>
      </c>
      <c r="H463" s="829">
        <f>IFERROR('Formulario 4. Programático'!J463/'Formulario 4. Programático'!$F463,0)</f>
        <v>0</v>
      </c>
      <c r="I463" s="829">
        <f>IFERROR('Formulario 4. Programático'!K463/'Formulario 4. Programático'!$F463,0)</f>
        <v>0</v>
      </c>
      <c r="J463" s="829">
        <f>IFERROR('Formulario 4. Programático'!L463/'Formulario 4. Programático'!$F463,0)</f>
        <v>0</v>
      </c>
      <c r="K463" s="829">
        <f>IFERROR('Formulario 4. Programático'!M463/'Formulario 4. Programático'!$F463,0)</f>
        <v>0</v>
      </c>
      <c r="L463" s="829">
        <f>IFERROR('Formulario 4. Programático'!N463/'Formulario 4. Programático'!$F463,0)</f>
        <v>0</v>
      </c>
      <c r="M463" s="829">
        <f>IFERROR('Formulario 4. Programático'!O463/'Formulario 4. Programático'!$F463,0)</f>
        <v>0</v>
      </c>
      <c r="N463" s="829">
        <f>IFERROR('Formulario 4. Programático'!P463/'Formulario 4. Programático'!$F463,0)</f>
        <v>0</v>
      </c>
      <c r="O463" s="829">
        <f>IFERROR('Formulario 4. Programático'!Q463/'Formulario 4. Programático'!$F463,0)</f>
        <v>0</v>
      </c>
      <c r="P463" s="829">
        <f>IFERROR('Formulario 4. Programático'!R463/'Formulario 4. Programático'!$F463,0)</f>
        <v>0</v>
      </c>
      <c r="Q463" s="829">
        <f>IFERROR('Formulario 4. Programático'!S463/'Formulario 4. Programático'!$F463,0)</f>
        <v>0</v>
      </c>
      <c r="R463" s="829">
        <f>IFERROR('Formulario 4. Programático'!T463/'Formulario 4. Programático'!$F463,0)</f>
        <v>0</v>
      </c>
    </row>
    <row r="464" spans="1:18" ht="11.25" outlineLevel="1">
      <c r="A464" s="377" t="s">
        <v>374</v>
      </c>
      <c r="B464" s="377" t="s">
        <v>368</v>
      </c>
      <c r="C464" s="377" t="s">
        <v>372</v>
      </c>
      <c r="D464" s="393" t="s">
        <v>813</v>
      </c>
      <c r="E464" s="754" t="s">
        <v>2044</v>
      </c>
      <c r="F464" s="829">
        <f>IFERROR('Formulario 4. Programático'!H464/'Formulario 4. Programático'!$F464,0)</f>
        <v>0</v>
      </c>
      <c r="G464" s="829">
        <f>IFERROR('Formulario 4. Programático'!I464/'Formulario 4. Programático'!$F464,0)</f>
        <v>0</v>
      </c>
      <c r="H464" s="829">
        <f>IFERROR('Formulario 4. Programático'!J464/'Formulario 4. Programático'!$F464,0)</f>
        <v>0</v>
      </c>
      <c r="I464" s="829">
        <f>IFERROR('Formulario 4. Programático'!K464/'Formulario 4. Programático'!$F464,0)</f>
        <v>0</v>
      </c>
      <c r="J464" s="829">
        <f>IFERROR('Formulario 4. Programático'!L464/'Formulario 4. Programático'!$F464,0)</f>
        <v>0</v>
      </c>
      <c r="K464" s="829">
        <f>IFERROR('Formulario 4. Programático'!M464/'Formulario 4. Programático'!$F464,0)</f>
        <v>0</v>
      </c>
      <c r="L464" s="829">
        <f>IFERROR('Formulario 4. Programático'!N464/'Formulario 4. Programático'!$F464,0)</f>
        <v>0</v>
      </c>
      <c r="M464" s="829">
        <f>IFERROR('Formulario 4. Programático'!O464/'Formulario 4. Programático'!$F464,0)</f>
        <v>0</v>
      </c>
      <c r="N464" s="829">
        <f>IFERROR('Formulario 4. Programático'!P464/'Formulario 4. Programático'!$F464,0)</f>
        <v>0</v>
      </c>
      <c r="O464" s="829">
        <f>IFERROR('Formulario 4. Programático'!Q464/'Formulario 4. Programático'!$F464,0)</f>
        <v>0</v>
      </c>
      <c r="P464" s="829">
        <f>IFERROR('Formulario 4. Programático'!R464/'Formulario 4. Programático'!$F464,0)</f>
        <v>0</v>
      </c>
      <c r="Q464" s="829">
        <f>IFERROR('Formulario 4. Programático'!S464/'Formulario 4. Programático'!$F464,0)</f>
        <v>0</v>
      </c>
      <c r="R464" s="829">
        <f>IFERROR('Formulario 4. Programático'!T464/'Formulario 4. Programático'!$F464,0)</f>
        <v>0</v>
      </c>
    </row>
    <row r="465" spans="1:18" ht="12" outlineLevel="1" thickBot="1">
      <c r="A465" s="377" t="s">
        <v>374</v>
      </c>
      <c r="B465" s="377" t="s">
        <v>368</v>
      </c>
      <c r="C465" s="377" t="s">
        <v>372</v>
      </c>
      <c r="D465" s="393" t="s">
        <v>814</v>
      </c>
      <c r="E465" s="754" t="s">
        <v>1476</v>
      </c>
      <c r="F465" s="829">
        <f>IFERROR('Formulario 4. Programático'!H465/'Formulario 4. Programático'!$F465,0)</f>
        <v>0</v>
      </c>
      <c r="G465" s="829">
        <f>IFERROR('Formulario 4. Programático'!I465/'Formulario 4. Programático'!$F465,0)</f>
        <v>0</v>
      </c>
      <c r="H465" s="829">
        <f>IFERROR('Formulario 4. Programático'!J465/'Formulario 4. Programático'!$F465,0)</f>
        <v>0</v>
      </c>
      <c r="I465" s="829">
        <f>IFERROR('Formulario 4. Programático'!K465/'Formulario 4. Programático'!$F465,0)</f>
        <v>0</v>
      </c>
      <c r="J465" s="829">
        <f>IFERROR('Formulario 4. Programático'!L465/'Formulario 4. Programático'!$F465,0)</f>
        <v>0</v>
      </c>
      <c r="K465" s="829">
        <f>IFERROR('Formulario 4. Programático'!M465/'Formulario 4. Programático'!$F465,0)</f>
        <v>0</v>
      </c>
      <c r="L465" s="829">
        <f>IFERROR('Formulario 4. Programático'!N465/'Formulario 4. Programático'!$F465,0)</f>
        <v>0</v>
      </c>
      <c r="M465" s="829">
        <f>IFERROR('Formulario 4. Programático'!O465/'Formulario 4. Programático'!$F465,0)</f>
        <v>0</v>
      </c>
      <c r="N465" s="829">
        <f>IFERROR('Formulario 4. Programático'!P465/'Formulario 4. Programático'!$F465,0)</f>
        <v>0</v>
      </c>
      <c r="O465" s="829">
        <f>IFERROR('Formulario 4. Programático'!Q465/'Formulario 4. Programático'!$F465,0)</f>
        <v>0</v>
      </c>
      <c r="P465" s="829">
        <f>IFERROR('Formulario 4. Programático'!R465/'Formulario 4. Programático'!$F465,0)</f>
        <v>0</v>
      </c>
      <c r="Q465" s="829">
        <f>IFERROR('Formulario 4. Programático'!S465/'Formulario 4. Programático'!$F465,0)</f>
        <v>0</v>
      </c>
      <c r="R465" s="829">
        <f>IFERROR('Formulario 4. Programático'!T465/'Formulario 4. Programático'!$F465,0)</f>
        <v>0</v>
      </c>
    </row>
    <row r="466" spans="1:18" s="713" customFormat="1" ht="12" outlineLevel="1" thickBot="1">
      <c r="A466" s="375" t="s">
        <v>374</v>
      </c>
      <c r="B466" s="375" t="s">
        <v>369</v>
      </c>
      <c r="C466" s="375"/>
      <c r="D466" s="375"/>
      <c r="E466" s="745" t="s">
        <v>1477</v>
      </c>
      <c r="F466" s="824">
        <f>IFERROR('Formulario 4. Programático'!H466/'Formulario 4. Programático'!$F466,0)</f>
        <v>0</v>
      </c>
      <c r="G466" s="824">
        <f>IFERROR('Formulario 4. Programático'!I466/'Formulario 4. Programático'!$F466,0)</f>
        <v>0</v>
      </c>
      <c r="H466" s="824">
        <f>IFERROR('Formulario 4. Programático'!J466/'Formulario 4. Programático'!$F466,0)</f>
        <v>0</v>
      </c>
      <c r="I466" s="824">
        <f>IFERROR('Formulario 4. Programático'!K466/'Formulario 4. Programático'!$F466,0)</f>
        <v>0</v>
      </c>
      <c r="J466" s="824">
        <f>IFERROR('Formulario 4. Programático'!L466/'Formulario 4. Programático'!$F466,0)</f>
        <v>0</v>
      </c>
      <c r="K466" s="824">
        <f>IFERROR('Formulario 4. Programático'!M466/'Formulario 4. Programático'!$F466,0)</f>
        <v>0</v>
      </c>
      <c r="L466" s="824">
        <f>IFERROR('Formulario 4. Programático'!N466/'Formulario 4. Programático'!$F466,0)</f>
        <v>0</v>
      </c>
      <c r="M466" s="824">
        <f>IFERROR('Formulario 4. Programático'!O466/'Formulario 4. Programático'!$F466,0)</f>
        <v>0</v>
      </c>
      <c r="N466" s="824">
        <f>IFERROR('Formulario 4. Programático'!P466/'Formulario 4. Programático'!$F466,0)</f>
        <v>0</v>
      </c>
      <c r="O466" s="824">
        <f>IFERROR('Formulario 4. Programático'!Q466/'Formulario 4. Programático'!$F466,0)</f>
        <v>0</v>
      </c>
      <c r="P466" s="824">
        <f>IFERROR('Formulario 4. Programático'!R466/'Formulario 4. Programático'!$F466,0)</f>
        <v>0</v>
      </c>
      <c r="Q466" s="824">
        <f>IFERROR('Formulario 4. Programático'!S466/'Formulario 4. Programático'!$F466,0)</f>
        <v>0</v>
      </c>
      <c r="R466" s="824">
        <f>IFERROR('Formulario 4. Programático'!T466/'Formulario 4. Programático'!$F466,0)</f>
        <v>0</v>
      </c>
    </row>
    <row r="467" spans="1:18" ht="11.25" outlineLevel="1">
      <c r="A467" s="376" t="s">
        <v>374</v>
      </c>
      <c r="B467" s="376" t="s">
        <v>369</v>
      </c>
      <c r="C467" s="376" t="s">
        <v>368</v>
      </c>
      <c r="D467" s="376"/>
      <c r="E467" s="753" t="s">
        <v>1478</v>
      </c>
      <c r="F467" s="826">
        <f>IFERROR('Formulario 4. Programático'!H467/'Formulario 4. Programático'!$F467,0)</f>
        <v>0</v>
      </c>
      <c r="G467" s="826">
        <f>IFERROR('Formulario 4. Programático'!I467/'Formulario 4. Programático'!$F467,0)</f>
        <v>0</v>
      </c>
      <c r="H467" s="826">
        <f>IFERROR('Formulario 4. Programático'!J467/'Formulario 4. Programático'!$F467,0)</f>
        <v>0</v>
      </c>
      <c r="I467" s="826">
        <f>IFERROR('Formulario 4. Programático'!K467/'Formulario 4. Programático'!$F467,0)</f>
        <v>0</v>
      </c>
      <c r="J467" s="826">
        <f>IFERROR('Formulario 4. Programático'!L467/'Formulario 4. Programático'!$F467,0)</f>
        <v>0</v>
      </c>
      <c r="K467" s="826">
        <f>IFERROR('Formulario 4. Programático'!M467/'Formulario 4. Programático'!$F467,0)</f>
        <v>0</v>
      </c>
      <c r="L467" s="826">
        <f>IFERROR('Formulario 4. Programático'!N467/'Formulario 4. Programático'!$F467,0)</f>
        <v>0</v>
      </c>
      <c r="M467" s="826">
        <f>IFERROR('Formulario 4. Programático'!O467/'Formulario 4. Programático'!$F467,0)</f>
        <v>0</v>
      </c>
      <c r="N467" s="826">
        <f>IFERROR('Formulario 4. Programático'!P467/'Formulario 4. Programático'!$F467,0)</f>
        <v>0</v>
      </c>
      <c r="O467" s="826">
        <f>IFERROR('Formulario 4. Programático'!Q467/'Formulario 4. Programático'!$F467,0)</f>
        <v>0</v>
      </c>
      <c r="P467" s="826">
        <f>IFERROR('Formulario 4. Programático'!R467/'Formulario 4. Programático'!$F467,0)</f>
        <v>0</v>
      </c>
      <c r="Q467" s="826">
        <f>IFERROR('Formulario 4. Programático'!S467/'Formulario 4. Programático'!$F467,0)</f>
        <v>0</v>
      </c>
      <c r="R467" s="826">
        <f>IFERROR('Formulario 4. Programático'!T467/'Formulario 4. Programático'!$F467,0)</f>
        <v>0</v>
      </c>
    </row>
    <row r="468" spans="1:18" ht="11.25" outlineLevel="1">
      <c r="A468" s="376" t="s">
        <v>374</v>
      </c>
      <c r="B468" s="376" t="s">
        <v>369</v>
      </c>
      <c r="C468" s="376" t="s">
        <v>369</v>
      </c>
      <c r="D468" s="376"/>
      <c r="E468" s="753" t="s">
        <v>1479</v>
      </c>
      <c r="F468" s="826">
        <f>IFERROR('Formulario 4. Programático'!H468/'Formulario 4. Programático'!$F468,0)</f>
        <v>0</v>
      </c>
      <c r="G468" s="826">
        <f>IFERROR('Formulario 4. Programático'!I468/'Formulario 4. Programático'!$F468,0)</f>
        <v>0</v>
      </c>
      <c r="H468" s="826">
        <f>IFERROR('Formulario 4. Programático'!J468/'Formulario 4. Programático'!$F468,0)</f>
        <v>0</v>
      </c>
      <c r="I468" s="826">
        <f>IFERROR('Formulario 4. Programático'!K468/'Formulario 4. Programático'!$F468,0)</f>
        <v>0</v>
      </c>
      <c r="J468" s="826">
        <f>IFERROR('Formulario 4. Programático'!L468/'Formulario 4. Programático'!$F468,0)</f>
        <v>0</v>
      </c>
      <c r="K468" s="826">
        <f>IFERROR('Formulario 4. Programático'!M468/'Formulario 4. Programático'!$F468,0)</f>
        <v>0</v>
      </c>
      <c r="L468" s="826">
        <f>IFERROR('Formulario 4. Programático'!N468/'Formulario 4. Programático'!$F468,0)</f>
        <v>0</v>
      </c>
      <c r="M468" s="826">
        <f>IFERROR('Formulario 4. Programático'!O468/'Formulario 4. Programático'!$F468,0)</f>
        <v>0</v>
      </c>
      <c r="N468" s="826">
        <f>IFERROR('Formulario 4. Programático'!P468/'Formulario 4. Programático'!$F468,0)</f>
        <v>0</v>
      </c>
      <c r="O468" s="826">
        <f>IFERROR('Formulario 4. Programático'!Q468/'Formulario 4. Programático'!$F468,0)</f>
        <v>0</v>
      </c>
      <c r="P468" s="826">
        <f>IFERROR('Formulario 4. Programático'!R468/'Formulario 4. Programático'!$F468,0)</f>
        <v>0</v>
      </c>
      <c r="Q468" s="826">
        <f>IFERROR('Formulario 4. Programático'!S468/'Formulario 4. Programático'!$F468,0)</f>
        <v>0</v>
      </c>
      <c r="R468" s="826">
        <f>IFERROR('Formulario 4. Programático'!T468/'Formulario 4. Programático'!$F468,0)</f>
        <v>0</v>
      </c>
    </row>
    <row r="469" spans="1:18" ht="11.25" outlineLevel="1">
      <c r="A469" s="376" t="s">
        <v>374</v>
      </c>
      <c r="B469" s="376" t="s">
        <v>369</v>
      </c>
      <c r="C469" s="376" t="s">
        <v>370</v>
      </c>
      <c r="D469" s="376"/>
      <c r="E469" s="753" t="s">
        <v>1480</v>
      </c>
      <c r="F469" s="826">
        <f>IFERROR('Formulario 4. Programático'!H469/'Formulario 4. Programático'!$F469,0)</f>
        <v>0</v>
      </c>
      <c r="G469" s="826">
        <f>IFERROR('Formulario 4. Programático'!I469/'Formulario 4. Programático'!$F469,0)</f>
        <v>0</v>
      </c>
      <c r="H469" s="826">
        <f>IFERROR('Formulario 4. Programático'!J469/'Formulario 4. Programático'!$F469,0)</f>
        <v>0</v>
      </c>
      <c r="I469" s="826">
        <f>IFERROR('Formulario 4. Programático'!K469/'Formulario 4. Programático'!$F469,0)</f>
        <v>0</v>
      </c>
      <c r="J469" s="826">
        <f>IFERROR('Formulario 4. Programático'!L469/'Formulario 4. Programático'!$F469,0)</f>
        <v>0</v>
      </c>
      <c r="K469" s="826">
        <f>IFERROR('Formulario 4. Programático'!M469/'Formulario 4. Programático'!$F469,0)</f>
        <v>0</v>
      </c>
      <c r="L469" s="826">
        <f>IFERROR('Formulario 4. Programático'!N469/'Formulario 4. Programático'!$F469,0)</f>
        <v>0</v>
      </c>
      <c r="M469" s="826">
        <f>IFERROR('Formulario 4. Programático'!O469/'Formulario 4. Programático'!$F469,0)</f>
        <v>0</v>
      </c>
      <c r="N469" s="826">
        <f>IFERROR('Formulario 4. Programático'!P469/'Formulario 4. Programático'!$F469,0)</f>
        <v>0</v>
      </c>
      <c r="O469" s="826">
        <f>IFERROR('Formulario 4. Programático'!Q469/'Formulario 4. Programático'!$F469,0)</f>
        <v>0</v>
      </c>
      <c r="P469" s="826">
        <f>IFERROR('Formulario 4. Programático'!R469/'Formulario 4. Programático'!$F469,0)</f>
        <v>0</v>
      </c>
      <c r="Q469" s="826">
        <f>IFERROR('Formulario 4. Programático'!S469/'Formulario 4. Programático'!$F469,0)</f>
        <v>0</v>
      </c>
      <c r="R469" s="826">
        <f>IFERROR('Formulario 4. Programático'!T469/'Formulario 4. Programático'!$F469,0)</f>
        <v>0</v>
      </c>
    </row>
    <row r="470" spans="1:18" ht="11.25">
      <c r="A470" s="377" t="s">
        <v>374</v>
      </c>
      <c r="B470" s="377" t="s">
        <v>369</v>
      </c>
      <c r="C470" s="377" t="s">
        <v>370</v>
      </c>
      <c r="D470" s="393" t="s">
        <v>804</v>
      </c>
      <c r="E470" s="754" t="s">
        <v>1481</v>
      </c>
      <c r="F470" s="829">
        <f>IFERROR('Formulario 4. Programático'!H470/'Formulario 4. Programático'!$F470,0)</f>
        <v>0</v>
      </c>
      <c r="G470" s="829">
        <f>IFERROR('Formulario 4. Programático'!I470/'Formulario 4. Programático'!$F470,0)</f>
        <v>0</v>
      </c>
      <c r="H470" s="829">
        <f>IFERROR('Formulario 4. Programático'!J470/'Formulario 4. Programático'!$F470,0)</f>
        <v>0</v>
      </c>
      <c r="I470" s="829">
        <f>IFERROR('Formulario 4. Programático'!K470/'Formulario 4. Programático'!$F470,0)</f>
        <v>0</v>
      </c>
      <c r="J470" s="829">
        <f>IFERROR('Formulario 4. Programático'!L470/'Formulario 4. Programático'!$F470,0)</f>
        <v>0</v>
      </c>
      <c r="K470" s="829">
        <f>IFERROR('Formulario 4. Programático'!M470/'Formulario 4. Programático'!$F470,0)</f>
        <v>0</v>
      </c>
      <c r="L470" s="829">
        <f>IFERROR('Formulario 4. Programático'!N470/'Formulario 4. Programático'!$F470,0)</f>
        <v>0</v>
      </c>
      <c r="M470" s="829">
        <f>IFERROR('Formulario 4. Programático'!O470/'Formulario 4. Programático'!$F470,0)</f>
        <v>0</v>
      </c>
      <c r="N470" s="829">
        <f>IFERROR('Formulario 4. Programático'!P470/'Formulario 4. Programático'!$F470,0)</f>
        <v>0</v>
      </c>
      <c r="O470" s="829">
        <f>IFERROR('Formulario 4. Programático'!Q470/'Formulario 4. Programático'!$F470,0)</f>
        <v>0</v>
      </c>
      <c r="P470" s="829">
        <f>IFERROR('Formulario 4. Programático'!R470/'Formulario 4. Programático'!$F470,0)</f>
        <v>0</v>
      </c>
      <c r="Q470" s="829">
        <f>IFERROR('Formulario 4. Programático'!S470/'Formulario 4. Programático'!$F470,0)</f>
        <v>0</v>
      </c>
      <c r="R470" s="829">
        <f>IFERROR('Formulario 4. Programático'!T470/'Formulario 4. Programático'!$F470,0)</f>
        <v>0</v>
      </c>
    </row>
    <row r="471" spans="1:18" ht="11.25" outlineLevel="1">
      <c r="A471" s="376" t="s">
        <v>374</v>
      </c>
      <c r="B471" s="376" t="s">
        <v>369</v>
      </c>
      <c r="C471" s="376" t="s">
        <v>372</v>
      </c>
      <c r="D471" s="376"/>
      <c r="E471" s="753" t="s">
        <v>1482</v>
      </c>
      <c r="F471" s="826">
        <f>IFERROR('Formulario 4. Programático'!H471/'Formulario 4. Programático'!$F471,0)</f>
        <v>0</v>
      </c>
      <c r="G471" s="826">
        <f>IFERROR('Formulario 4. Programático'!I471/'Formulario 4. Programático'!$F471,0)</f>
        <v>0</v>
      </c>
      <c r="H471" s="826">
        <f>IFERROR('Formulario 4. Programático'!J471/'Formulario 4. Programático'!$F471,0)</f>
        <v>0</v>
      </c>
      <c r="I471" s="826">
        <f>IFERROR('Formulario 4. Programático'!K471/'Formulario 4. Programático'!$F471,0)</f>
        <v>0</v>
      </c>
      <c r="J471" s="826">
        <f>IFERROR('Formulario 4. Programático'!L471/'Formulario 4. Programático'!$F471,0)</f>
        <v>0</v>
      </c>
      <c r="K471" s="826">
        <f>IFERROR('Formulario 4. Programático'!M471/'Formulario 4. Programático'!$F471,0)</f>
        <v>0</v>
      </c>
      <c r="L471" s="826">
        <f>IFERROR('Formulario 4. Programático'!N471/'Formulario 4. Programático'!$F471,0)</f>
        <v>0</v>
      </c>
      <c r="M471" s="826">
        <f>IFERROR('Formulario 4. Programático'!O471/'Formulario 4. Programático'!$F471,0)</f>
        <v>0</v>
      </c>
      <c r="N471" s="826">
        <f>IFERROR('Formulario 4. Programático'!P471/'Formulario 4. Programático'!$F471,0)</f>
        <v>0</v>
      </c>
      <c r="O471" s="826">
        <f>IFERROR('Formulario 4. Programático'!Q471/'Formulario 4. Programático'!$F471,0)</f>
        <v>0</v>
      </c>
      <c r="P471" s="826">
        <f>IFERROR('Formulario 4. Programático'!R471/'Formulario 4. Programático'!$F471,0)</f>
        <v>0</v>
      </c>
      <c r="Q471" s="826">
        <f>IFERROR('Formulario 4. Programático'!S471/'Formulario 4. Programático'!$F471,0)</f>
        <v>0</v>
      </c>
      <c r="R471" s="826">
        <f>IFERROR('Formulario 4. Programático'!T471/'Formulario 4. Programático'!$F471,0)</f>
        <v>0</v>
      </c>
    </row>
    <row r="472" spans="1:18" ht="12" outlineLevel="1" thickBot="1">
      <c r="A472" s="376" t="s">
        <v>374</v>
      </c>
      <c r="B472" s="376" t="s">
        <v>369</v>
      </c>
      <c r="C472" s="376" t="s">
        <v>373</v>
      </c>
      <c r="D472" s="376"/>
      <c r="E472" s="753" t="s">
        <v>1483</v>
      </c>
      <c r="F472" s="826">
        <f>IFERROR('Formulario 4. Programático'!H472/'Formulario 4. Programático'!$F472,0)</f>
        <v>0</v>
      </c>
      <c r="G472" s="826">
        <f>IFERROR('Formulario 4. Programático'!I472/'Formulario 4. Programático'!$F472,0)</f>
        <v>0</v>
      </c>
      <c r="H472" s="826">
        <f>IFERROR('Formulario 4. Programático'!J472/'Formulario 4. Programático'!$F472,0)</f>
        <v>0</v>
      </c>
      <c r="I472" s="826">
        <f>IFERROR('Formulario 4. Programático'!K472/'Formulario 4. Programático'!$F472,0)</f>
        <v>0</v>
      </c>
      <c r="J472" s="826">
        <f>IFERROR('Formulario 4. Programático'!L472/'Formulario 4. Programático'!$F472,0)</f>
        <v>0</v>
      </c>
      <c r="K472" s="826">
        <f>IFERROR('Formulario 4. Programático'!M472/'Formulario 4. Programático'!$F472,0)</f>
        <v>0</v>
      </c>
      <c r="L472" s="826">
        <f>IFERROR('Formulario 4. Programático'!N472/'Formulario 4. Programático'!$F472,0)</f>
        <v>0</v>
      </c>
      <c r="M472" s="826">
        <f>IFERROR('Formulario 4. Programático'!O472/'Formulario 4. Programático'!$F472,0)</f>
        <v>0</v>
      </c>
      <c r="N472" s="826">
        <f>IFERROR('Formulario 4. Programático'!P472/'Formulario 4. Programático'!$F472,0)</f>
        <v>0</v>
      </c>
      <c r="O472" s="826">
        <f>IFERROR('Formulario 4. Programático'!Q472/'Formulario 4. Programático'!$F472,0)</f>
        <v>0</v>
      </c>
      <c r="P472" s="826">
        <f>IFERROR('Formulario 4. Programático'!R472/'Formulario 4. Programático'!$F472,0)</f>
        <v>0</v>
      </c>
      <c r="Q472" s="826">
        <f>IFERROR('Formulario 4. Programático'!S472/'Formulario 4. Programático'!$F472,0)</f>
        <v>0</v>
      </c>
      <c r="R472" s="826">
        <f>IFERROR('Formulario 4. Programático'!T472/'Formulario 4. Programático'!$F472,0)</f>
        <v>0</v>
      </c>
    </row>
    <row r="473" spans="1:18" ht="12" outlineLevel="1" thickBot="1">
      <c r="A473" s="375" t="s">
        <v>374</v>
      </c>
      <c r="B473" s="375" t="s">
        <v>370</v>
      </c>
      <c r="C473" s="375"/>
      <c r="D473" s="375"/>
      <c r="E473" s="745" t="s">
        <v>1484</v>
      </c>
      <c r="F473" s="824">
        <f>IFERROR('Formulario 4. Programático'!H473/'Formulario 4. Programático'!$F473,0)</f>
        <v>0</v>
      </c>
      <c r="G473" s="824">
        <f>IFERROR('Formulario 4. Programático'!I473/'Formulario 4. Programático'!$F473,0)</f>
        <v>0</v>
      </c>
      <c r="H473" s="824">
        <f>IFERROR('Formulario 4. Programático'!J473/'Formulario 4. Programático'!$F473,0)</f>
        <v>0</v>
      </c>
      <c r="I473" s="824">
        <f>IFERROR('Formulario 4. Programático'!K473/'Formulario 4. Programático'!$F473,0)</f>
        <v>0</v>
      </c>
      <c r="J473" s="824">
        <f>IFERROR('Formulario 4. Programático'!L473/'Formulario 4. Programático'!$F473,0)</f>
        <v>0</v>
      </c>
      <c r="K473" s="824">
        <f>IFERROR('Formulario 4. Programático'!M473/'Formulario 4. Programático'!$F473,0)</f>
        <v>0</v>
      </c>
      <c r="L473" s="824">
        <f>IFERROR('Formulario 4. Programático'!N473/'Formulario 4. Programático'!$F473,0)</f>
        <v>0</v>
      </c>
      <c r="M473" s="824">
        <f>IFERROR('Formulario 4. Programático'!O473/'Formulario 4. Programático'!$F473,0)</f>
        <v>0</v>
      </c>
      <c r="N473" s="824">
        <f>IFERROR('Formulario 4. Programático'!P473/'Formulario 4. Programático'!$F473,0)</f>
        <v>0</v>
      </c>
      <c r="O473" s="824">
        <f>IFERROR('Formulario 4. Programático'!Q473/'Formulario 4. Programático'!$F473,0)</f>
        <v>0</v>
      </c>
      <c r="P473" s="824">
        <f>IFERROR('Formulario 4. Programático'!R473/'Formulario 4. Programático'!$F473,0)</f>
        <v>0</v>
      </c>
      <c r="Q473" s="824">
        <f>IFERROR('Formulario 4. Programático'!S473/'Formulario 4. Programático'!$F473,0)</f>
        <v>0</v>
      </c>
      <c r="R473" s="824">
        <f>IFERROR('Formulario 4. Programático'!T473/'Formulario 4. Programático'!$F473,0)</f>
        <v>0</v>
      </c>
    </row>
    <row r="474" spans="1:18" ht="11.25" outlineLevel="1">
      <c r="A474" s="376" t="s">
        <v>374</v>
      </c>
      <c r="B474" s="376" t="s">
        <v>370</v>
      </c>
      <c r="C474" s="376" t="s">
        <v>368</v>
      </c>
      <c r="D474" s="376"/>
      <c r="E474" s="753" t="s">
        <v>1485</v>
      </c>
      <c r="F474" s="826">
        <f>IFERROR('Formulario 4. Programático'!H474/'Formulario 4. Programático'!$F474,0)</f>
        <v>0</v>
      </c>
      <c r="G474" s="826">
        <f>IFERROR('Formulario 4. Programático'!I474/'Formulario 4. Programático'!$F474,0)</f>
        <v>0</v>
      </c>
      <c r="H474" s="826">
        <f>IFERROR('Formulario 4. Programático'!J474/'Formulario 4. Programático'!$F474,0)</f>
        <v>0</v>
      </c>
      <c r="I474" s="826">
        <f>IFERROR('Formulario 4. Programático'!K474/'Formulario 4. Programático'!$F474,0)</f>
        <v>0</v>
      </c>
      <c r="J474" s="826">
        <f>IFERROR('Formulario 4. Programático'!L474/'Formulario 4. Programático'!$F474,0)</f>
        <v>0</v>
      </c>
      <c r="K474" s="826">
        <f>IFERROR('Formulario 4. Programático'!M474/'Formulario 4. Programático'!$F474,0)</f>
        <v>0</v>
      </c>
      <c r="L474" s="826">
        <f>IFERROR('Formulario 4. Programático'!N474/'Formulario 4. Programático'!$F474,0)</f>
        <v>0</v>
      </c>
      <c r="M474" s="826">
        <f>IFERROR('Formulario 4. Programático'!O474/'Formulario 4. Programático'!$F474,0)</f>
        <v>0</v>
      </c>
      <c r="N474" s="826">
        <f>IFERROR('Formulario 4. Programático'!P474/'Formulario 4. Programático'!$F474,0)</f>
        <v>0</v>
      </c>
      <c r="O474" s="826">
        <f>IFERROR('Formulario 4. Programático'!Q474/'Formulario 4. Programático'!$F474,0)</f>
        <v>0</v>
      </c>
      <c r="P474" s="826">
        <f>IFERROR('Formulario 4. Programático'!R474/'Formulario 4. Programático'!$F474,0)</f>
        <v>0</v>
      </c>
      <c r="Q474" s="826">
        <f>IFERROR('Formulario 4. Programático'!S474/'Formulario 4. Programático'!$F474,0)</f>
        <v>0</v>
      </c>
      <c r="R474" s="826">
        <f>IFERROR('Formulario 4. Programático'!T474/'Formulario 4. Programático'!$F474,0)</f>
        <v>0</v>
      </c>
    </row>
    <row r="475" spans="1:18" ht="11.25">
      <c r="A475" s="377" t="s">
        <v>374</v>
      </c>
      <c r="B475" s="377" t="s">
        <v>370</v>
      </c>
      <c r="C475" s="377" t="s">
        <v>368</v>
      </c>
      <c r="D475" s="393" t="s">
        <v>804</v>
      </c>
      <c r="E475" s="754" t="s">
        <v>1177</v>
      </c>
      <c r="F475" s="829">
        <f>IFERROR('Formulario 4. Programático'!H475/'Formulario 4. Programático'!$F475,0)</f>
        <v>0</v>
      </c>
      <c r="G475" s="829">
        <f>IFERROR('Formulario 4. Programático'!I475/'Formulario 4. Programático'!$F475,0)</f>
        <v>0</v>
      </c>
      <c r="H475" s="829">
        <f>IFERROR('Formulario 4. Programático'!J475/'Formulario 4. Programático'!$F475,0)</f>
        <v>0</v>
      </c>
      <c r="I475" s="829">
        <f>IFERROR('Formulario 4. Programático'!K475/'Formulario 4. Programático'!$F475,0)</f>
        <v>0</v>
      </c>
      <c r="J475" s="829">
        <f>IFERROR('Formulario 4. Programático'!L475/'Formulario 4. Programático'!$F475,0)</f>
        <v>0</v>
      </c>
      <c r="K475" s="829">
        <f>IFERROR('Formulario 4. Programático'!M475/'Formulario 4. Programático'!$F475,0)</f>
        <v>0</v>
      </c>
      <c r="L475" s="829">
        <f>IFERROR('Formulario 4. Programático'!N475/'Formulario 4. Programático'!$F475,0)</f>
        <v>0</v>
      </c>
      <c r="M475" s="829">
        <f>IFERROR('Formulario 4. Programático'!O475/'Formulario 4. Programático'!$F475,0)</f>
        <v>0</v>
      </c>
      <c r="N475" s="829">
        <f>IFERROR('Formulario 4. Programático'!P475/'Formulario 4. Programático'!$F475,0)</f>
        <v>0</v>
      </c>
      <c r="O475" s="829">
        <f>IFERROR('Formulario 4. Programático'!Q475/'Formulario 4. Programático'!$F475,0)</f>
        <v>0</v>
      </c>
      <c r="P475" s="829">
        <f>IFERROR('Formulario 4. Programático'!R475/'Formulario 4. Programático'!$F475,0)</f>
        <v>0</v>
      </c>
      <c r="Q475" s="829">
        <f>IFERROR('Formulario 4. Programático'!S475/'Formulario 4. Programático'!$F475,0)</f>
        <v>0</v>
      </c>
      <c r="R475" s="829">
        <f>IFERROR('Formulario 4. Programático'!T475/'Formulario 4. Programático'!$F475,0)</f>
        <v>0</v>
      </c>
    </row>
    <row r="476" spans="1:18" ht="11.25" outlineLevel="1">
      <c r="A476" s="377" t="s">
        <v>374</v>
      </c>
      <c r="B476" s="377" t="s">
        <v>370</v>
      </c>
      <c r="C476" s="377" t="s">
        <v>368</v>
      </c>
      <c r="D476" s="393" t="s">
        <v>803</v>
      </c>
      <c r="E476" s="754" t="s">
        <v>1486</v>
      </c>
      <c r="F476" s="829">
        <f>IFERROR('Formulario 4. Programático'!H476/'Formulario 4. Programático'!$F476,0)</f>
        <v>0</v>
      </c>
      <c r="G476" s="829">
        <f>IFERROR('Formulario 4. Programático'!I476/'Formulario 4. Programático'!$F476,0)</f>
        <v>0</v>
      </c>
      <c r="H476" s="829">
        <f>IFERROR('Formulario 4. Programático'!J476/'Formulario 4. Programático'!$F476,0)</f>
        <v>0</v>
      </c>
      <c r="I476" s="829">
        <f>IFERROR('Formulario 4. Programático'!K476/'Formulario 4. Programático'!$F476,0)</f>
        <v>0</v>
      </c>
      <c r="J476" s="829">
        <f>IFERROR('Formulario 4. Programático'!L476/'Formulario 4. Programático'!$F476,0)</f>
        <v>0</v>
      </c>
      <c r="K476" s="829">
        <f>IFERROR('Formulario 4. Programático'!M476/'Formulario 4. Programático'!$F476,0)</f>
        <v>0</v>
      </c>
      <c r="L476" s="829">
        <f>IFERROR('Formulario 4. Programático'!N476/'Formulario 4. Programático'!$F476,0)</f>
        <v>0</v>
      </c>
      <c r="M476" s="829">
        <f>IFERROR('Formulario 4. Programático'!O476/'Formulario 4. Programático'!$F476,0)</f>
        <v>0</v>
      </c>
      <c r="N476" s="829">
        <f>IFERROR('Formulario 4. Programático'!P476/'Formulario 4. Programático'!$F476,0)</f>
        <v>0</v>
      </c>
      <c r="O476" s="829">
        <f>IFERROR('Formulario 4. Programático'!Q476/'Formulario 4. Programático'!$F476,0)</f>
        <v>0</v>
      </c>
      <c r="P476" s="829">
        <f>IFERROR('Formulario 4. Programático'!R476/'Formulario 4. Programático'!$F476,0)</f>
        <v>0</v>
      </c>
      <c r="Q476" s="829">
        <f>IFERROR('Formulario 4. Programático'!S476/'Formulario 4. Programático'!$F476,0)</f>
        <v>0</v>
      </c>
      <c r="R476" s="829">
        <f>IFERROR('Formulario 4. Programático'!T476/'Formulario 4. Programático'!$F476,0)</f>
        <v>0</v>
      </c>
    </row>
    <row r="477" spans="1:18" ht="11.25" outlineLevel="1">
      <c r="A477" s="376" t="s">
        <v>374</v>
      </c>
      <c r="B477" s="376" t="s">
        <v>370</v>
      </c>
      <c r="C477" s="376" t="s">
        <v>369</v>
      </c>
      <c r="D477" s="376"/>
      <c r="E477" s="753" t="s">
        <v>1487</v>
      </c>
      <c r="F477" s="826">
        <f>IFERROR('Formulario 4. Programático'!H477/'Formulario 4. Programático'!$F477,0)</f>
        <v>0</v>
      </c>
      <c r="G477" s="826">
        <f>IFERROR('Formulario 4. Programático'!I477/'Formulario 4. Programático'!$F477,0)</f>
        <v>0</v>
      </c>
      <c r="H477" s="826">
        <f>IFERROR('Formulario 4. Programático'!J477/'Formulario 4. Programático'!$F477,0)</f>
        <v>0</v>
      </c>
      <c r="I477" s="826">
        <f>IFERROR('Formulario 4. Programático'!K477/'Formulario 4. Programático'!$F477,0)</f>
        <v>0</v>
      </c>
      <c r="J477" s="826">
        <f>IFERROR('Formulario 4. Programático'!L477/'Formulario 4. Programático'!$F477,0)</f>
        <v>0</v>
      </c>
      <c r="K477" s="826">
        <f>IFERROR('Formulario 4. Programático'!M477/'Formulario 4. Programático'!$F477,0)</f>
        <v>0</v>
      </c>
      <c r="L477" s="826">
        <f>IFERROR('Formulario 4. Programático'!N477/'Formulario 4. Programático'!$F477,0)</f>
        <v>0</v>
      </c>
      <c r="M477" s="826">
        <f>IFERROR('Formulario 4. Programático'!O477/'Formulario 4. Programático'!$F477,0)</f>
        <v>0</v>
      </c>
      <c r="N477" s="826">
        <f>IFERROR('Formulario 4. Programático'!P477/'Formulario 4. Programático'!$F477,0)</f>
        <v>0</v>
      </c>
      <c r="O477" s="826">
        <f>IFERROR('Formulario 4. Programático'!Q477/'Formulario 4. Programático'!$F477,0)</f>
        <v>0</v>
      </c>
      <c r="P477" s="826">
        <f>IFERROR('Formulario 4. Programático'!R477/'Formulario 4. Programático'!$F477,0)</f>
        <v>0</v>
      </c>
      <c r="Q477" s="826">
        <f>IFERROR('Formulario 4. Programático'!S477/'Formulario 4. Programático'!$F477,0)</f>
        <v>0</v>
      </c>
      <c r="R477" s="826">
        <f>IFERROR('Formulario 4. Programático'!T477/'Formulario 4. Programático'!$F477,0)</f>
        <v>0</v>
      </c>
    </row>
    <row r="478" spans="1:18" ht="11.25" outlineLevel="1">
      <c r="A478" s="376" t="s">
        <v>374</v>
      </c>
      <c r="B478" s="376" t="s">
        <v>370</v>
      </c>
      <c r="C478" s="376" t="s">
        <v>370</v>
      </c>
      <c r="D478" s="376"/>
      <c r="E478" s="753" t="s">
        <v>1488</v>
      </c>
      <c r="F478" s="826">
        <f>IFERROR('Formulario 4. Programático'!H478/'Formulario 4. Programático'!$F478,0)</f>
        <v>0</v>
      </c>
      <c r="G478" s="826">
        <f>IFERROR('Formulario 4. Programático'!I478/'Formulario 4. Programático'!$F478,0)</f>
        <v>0</v>
      </c>
      <c r="H478" s="826">
        <f>IFERROR('Formulario 4. Programático'!J478/'Formulario 4. Programático'!$F478,0)</f>
        <v>0</v>
      </c>
      <c r="I478" s="826">
        <f>IFERROR('Formulario 4. Programático'!K478/'Formulario 4. Programático'!$F478,0)</f>
        <v>0</v>
      </c>
      <c r="J478" s="826">
        <f>IFERROR('Formulario 4. Programático'!L478/'Formulario 4. Programático'!$F478,0)</f>
        <v>0</v>
      </c>
      <c r="K478" s="826">
        <f>IFERROR('Formulario 4. Programático'!M478/'Formulario 4. Programático'!$F478,0)</f>
        <v>0</v>
      </c>
      <c r="L478" s="826">
        <f>IFERROR('Formulario 4. Programático'!N478/'Formulario 4. Programático'!$F478,0)</f>
        <v>0</v>
      </c>
      <c r="M478" s="826">
        <f>IFERROR('Formulario 4. Programático'!O478/'Formulario 4. Programático'!$F478,0)</f>
        <v>0</v>
      </c>
      <c r="N478" s="826">
        <f>IFERROR('Formulario 4. Programático'!P478/'Formulario 4. Programático'!$F478,0)</f>
        <v>0</v>
      </c>
      <c r="O478" s="826">
        <f>IFERROR('Formulario 4. Programático'!Q478/'Formulario 4. Programático'!$F478,0)</f>
        <v>0</v>
      </c>
      <c r="P478" s="826">
        <f>IFERROR('Formulario 4. Programático'!R478/'Formulario 4. Programático'!$F478,0)</f>
        <v>0</v>
      </c>
      <c r="Q478" s="826">
        <f>IFERROR('Formulario 4. Programático'!S478/'Formulario 4. Programático'!$F478,0)</f>
        <v>0</v>
      </c>
      <c r="R478" s="826">
        <f>IFERROR('Formulario 4. Programático'!T478/'Formulario 4. Programático'!$F478,0)</f>
        <v>0</v>
      </c>
    </row>
    <row r="479" spans="1:18" ht="11.25" outlineLevel="1">
      <c r="A479" s="377" t="s">
        <v>374</v>
      </c>
      <c r="B479" s="377" t="s">
        <v>370</v>
      </c>
      <c r="C479" s="377" t="s">
        <v>370</v>
      </c>
      <c r="D479" s="393" t="s">
        <v>804</v>
      </c>
      <c r="E479" s="754" t="s">
        <v>1489</v>
      </c>
      <c r="F479" s="829">
        <f>IFERROR('Formulario 4. Programático'!H479/'Formulario 4. Programático'!$F479,0)</f>
        <v>0</v>
      </c>
      <c r="G479" s="829">
        <f>IFERROR('Formulario 4. Programático'!I479/'Formulario 4. Programático'!$F479,0)</f>
        <v>0</v>
      </c>
      <c r="H479" s="829">
        <f>IFERROR('Formulario 4. Programático'!J479/'Formulario 4. Programático'!$F479,0)</f>
        <v>0</v>
      </c>
      <c r="I479" s="829">
        <f>IFERROR('Formulario 4. Programático'!K479/'Formulario 4. Programático'!$F479,0)</f>
        <v>0</v>
      </c>
      <c r="J479" s="829">
        <f>IFERROR('Formulario 4. Programático'!L479/'Formulario 4. Programático'!$F479,0)</f>
        <v>0</v>
      </c>
      <c r="K479" s="829">
        <f>IFERROR('Formulario 4. Programático'!M479/'Formulario 4. Programático'!$F479,0)</f>
        <v>0</v>
      </c>
      <c r="L479" s="829">
        <f>IFERROR('Formulario 4. Programático'!N479/'Formulario 4. Programático'!$F479,0)</f>
        <v>0</v>
      </c>
      <c r="M479" s="829">
        <f>IFERROR('Formulario 4. Programático'!O479/'Formulario 4. Programático'!$F479,0)</f>
        <v>0</v>
      </c>
      <c r="N479" s="829">
        <f>IFERROR('Formulario 4. Programático'!P479/'Formulario 4. Programático'!$F479,0)</f>
        <v>0</v>
      </c>
      <c r="O479" s="829">
        <f>IFERROR('Formulario 4. Programático'!Q479/'Formulario 4. Programático'!$F479,0)</f>
        <v>0</v>
      </c>
      <c r="P479" s="829">
        <f>IFERROR('Formulario 4. Programático'!R479/'Formulario 4. Programático'!$F479,0)</f>
        <v>0</v>
      </c>
      <c r="Q479" s="829">
        <f>IFERROR('Formulario 4. Programático'!S479/'Formulario 4. Programático'!$F479,0)</f>
        <v>0</v>
      </c>
      <c r="R479" s="829">
        <f>IFERROR('Formulario 4. Programático'!T479/'Formulario 4. Programático'!$F479,0)</f>
        <v>0</v>
      </c>
    </row>
    <row r="480" spans="1:18" ht="11.25" outlineLevel="2">
      <c r="A480" s="376" t="s">
        <v>374</v>
      </c>
      <c r="B480" s="376" t="s">
        <v>370</v>
      </c>
      <c r="C480" s="376" t="s">
        <v>372</v>
      </c>
      <c r="D480" s="376"/>
      <c r="E480" s="753" t="s">
        <v>1490</v>
      </c>
      <c r="F480" s="826">
        <f>IFERROR('Formulario 4. Programático'!H480/'Formulario 4. Programático'!$F480,0)</f>
        <v>0</v>
      </c>
      <c r="G480" s="826">
        <f>IFERROR('Formulario 4. Programático'!I480/'Formulario 4. Programático'!$F480,0)</f>
        <v>0</v>
      </c>
      <c r="H480" s="826">
        <f>IFERROR('Formulario 4. Programático'!J480/'Formulario 4. Programático'!$F480,0)</f>
        <v>0</v>
      </c>
      <c r="I480" s="826">
        <f>IFERROR('Formulario 4. Programático'!K480/'Formulario 4. Programático'!$F480,0)</f>
        <v>0</v>
      </c>
      <c r="J480" s="826">
        <f>IFERROR('Formulario 4. Programático'!L480/'Formulario 4. Programático'!$F480,0)</f>
        <v>0</v>
      </c>
      <c r="K480" s="826">
        <f>IFERROR('Formulario 4. Programático'!M480/'Formulario 4. Programático'!$F480,0)</f>
        <v>0</v>
      </c>
      <c r="L480" s="826">
        <f>IFERROR('Formulario 4. Programático'!N480/'Formulario 4. Programático'!$F480,0)</f>
        <v>0</v>
      </c>
      <c r="M480" s="826">
        <f>IFERROR('Formulario 4. Programático'!O480/'Formulario 4. Programático'!$F480,0)</f>
        <v>0</v>
      </c>
      <c r="N480" s="826">
        <f>IFERROR('Formulario 4. Programático'!P480/'Formulario 4. Programático'!$F480,0)</f>
        <v>0</v>
      </c>
      <c r="O480" s="826">
        <f>IFERROR('Formulario 4. Programático'!Q480/'Formulario 4. Programático'!$F480,0)</f>
        <v>0</v>
      </c>
      <c r="P480" s="826">
        <f>IFERROR('Formulario 4. Programático'!R480/'Formulario 4. Programático'!$F480,0)</f>
        <v>0</v>
      </c>
      <c r="Q480" s="826">
        <f>IFERROR('Formulario 4. Programático'!S480/'Formulario 4. Programático'!$F480,0)</f>
        <v>0</v>
      </c>
      <c r="R480" s="826">
        <f>IFERROR('Formulario 4. Programático'!T480/'Formulario 4. Programático'!$F480,0)</f>
        <v>0</v>
      </c>
    </row>
    <row r="481" spans="1:18" ht="12" outlineLevel="2" thickBot="1">
      <c r="A481" s="376" t="s">
        <v>374</v>
      </c>
      <c r="B481" s="376" t="s">
        <v>370</v>
      </c>
      <c r="C481" s="376" t="s">
        <v>373</v>
      </c>
      <c r="D481" s="376"/>
      <c r="E481" s="753" t="s">
        <v>1491</v>
      </c>
      <c r="F481" s="826">
        <f>IFERROR('Formulario 4. Programático'!H481/'Formulario 4. Programático'!$F481,0)</f>
        <v>0</v>
      </c>
      <c r="G481" s="826">
        <f>IFERROR('Formulario 4. Programático'!I481/'Formulario 4. Programático'!$F481,0)</f>
        <v>0</v>
      </c>
      <c r="H481" s="826">
        <f>IFERROR('Formulario 4. Programático'!J481/'Formulario 4. Programático'!$F481,0)</f>
        <v>0</v>
      </c>
      <c r="I481" s="826">
        <f>IFERROR('Formulario 4. Programático'!K481/'Formulario 4. Programático'!$F481,0)</f>
        <v>0</v>
      </c>
      <c r="J481" s="826">
        <f>IFERROR('Formulario 4. Programático'!L481/'Formulario 4. Programático'!$F481,0)</f>
        <v>0</v>
      </c>
      <c r="K481" s="826">
        <f>IFERROR('Formulario 4. Programático'!M481/'Formulario 4. Programático'!$F481,0)</f>
        <v>0</v>
      </c>
      <c r="L481" s="826">
        <f>IFERROR('Formulario 4. Programático'!N481/'Formulario 4. Programático'!$F481,0)</f>
        <v>0</v>
      </c>
      <c r="M481" s="826">
        <f>IFERROR('Formulario 4. Programático'!O481/'Formulario 4. Programático'!$F481,0)</f>
        <v>0</v>
      </c>
      <c r="N481" s="826">
        <f>IFERROR('Formulario 4. Programático'!P481/'Formulario 4. Programático'!$F481,0)</f>
        <v>0</v>
      </c>
      <c r="O481" s="826">
        <f>IFERROR('Formulario 4. Programático'!Q481/'Formulario 4. Programático'!$F481,0)</f>
        <v>0</v>
      </c>
      <c r="P481" s="826">
        <f>IFERROR('Formulario 4. Programático'!R481/'Formulario 4. Programático'!$F481,0)</f>
        <v>0</v>
      </c>
      <c r="Q481" s="826">
        <f>IFERROR('Formulario 4. Programático'!S481/'Formulario 4. Programático'!$F481,0)</f>
        <v>0</v>
      </c>
      <c r="R481" s="826">
        <f>IFERROR('Formulario 4. Programático'!T481/'Formulario 4. Programático'!$F481,0)</f>
        <v>0</v>
      </c>
    </row>
    <row r="482" spans="1:18" ht="12.75" outlineLevel="2" thickTop="1" thickBot="1">
      <c r="A482" s="771" t="s">
        <v>376</v>
      </c>
      <c r="B482" s="771"/>
      <c r="C482" s="771"/>
      <c r="D482" s="771"/>
      <c r="E482" s="568" t="s">
        <v>1492</v>
      </c>
      <c r="F482" s="836">
        <f>IFERROR('Formulario 4. Programático'!H482/'Formulario 4. Programático'!$F482,0)</f>
        <v>0</v>
      </c>
      <c r="G482" s="836">
        <f>IFERROR('Formulario 4. Programático'!I482/'Formulario 4. Programático'!$F482,0)</f>
        <v>0</v>
      </c>
      <c r="H482" s="836">
        <f>IFERROR('Formulario 4. Programático'!J482/'Formulario 4. Programático'!$F482,0)</f>
        <v>0</v>
      </c>
      <c r="I482" s="836">
        <f>IFERROR('Formulario 4. Programático'!K482/'Formulario 4. Programático'!$F482,0)</f>
        <v>0</v>
      </c>
      <c r="J482" s="836">
        <f>IFERROR('Formulario 4. Programático'!L482/'Formulario 4. Programático'!$F482,0)</f>
        <v>0</v>
      </c>
      <c r="K482" s="836">
        <f>IFERROR('Formulario 4. Programático'!M482/'Formulario 4. Programático'!$F482,0)</f>
        <v>0</v>
      </c>
      <c r="L482" s="836">
        <f>IFERROR('Formulario 4. Programático'!N482/'Formulario 4. Programático'!$F482,0)</f>
        <v>0</v>
      </c>
      <c r="M482" s="836">
        <f>IFERROR('Formulario 4. Programático'!O482/'Formulario 4. Programático'!$F482,0)</f>
        <v>0</v>
      </c>
      <c r="N482" s="836">
        <f>IFERROR('Formulario 4. Programático'!P482/'Formulario 4. Programático'!$F482,0)</f>
        <v>0</v>
      </c>
      <c r="O482" s="836">
        <f>IFERROR('Formulario 4. Programático'!Q482/'Formulario 4. Programático'!$F482,0)</f>
        <v>0</v>
      </c>
      <c r="P482" s="836">
        <f>IFERROR('Formulario 4. Programático'!R482/'Formulario 4. Programático'!$F482,0)</f>
        <v>0</v>
      </c>
      <c r="Q482" s="836">
        <f>IFERROR('Formulario 4. Programático'!S482/'Formulario 4. Programático'!$F482,0)</f>
        <v>0</v>
      </c>
      <c r="R482" s="836">
        <f>IFERROR('Formulario 4. Programático'!T482/'Formulario 4. Programático'!$F482,0)</f>
        <v>0</v>
      </c>
    </row>
    <row r="483" spans="1:18" ht="12" outlineLevel="2" thickBot="1">
      <c r="A483" s="375" t="s">
        <v>376</v>
      </c>
      <c r="B483" s="375" t="s">
        <v>368</v>
      </c>
      <c r="C483" s="375"/>
      <c r="D483" s="375"/>
      <c r="E483" s="745" t="s">
        <v>1493</v>
      </c>
      <c r="F483" s="824">
        <f>IFERROR('Formulario 4. Programático'!H483/'Formulario 4. Programático'!$F483,0)</f>
        <v>0</v>
      </c>
      <c r="G483" s="824">
        <f>IFERROR('Formulario 4. Programático'!I483/'Formulario 4. Programático'!$F483,0)</f>
        <v>0</v>
      </c>
      <c r="H483" s="824">
        <f>IFERROR('Formulario 4. Programático'!J483/'Formulario 4. Programático'!$F483,0)</f>
        <v>0</v>
      </c>
      <c r="I483" s="824">
        <f>IFERROR('Formulario 4. Programático'!K483/'Formulario 4. Programático'!$F483,0)</f>
        <v>0</v>
      </c>
      <c r="J483" s="824">
        <f>IFERROR('Formulario 4. Programático'!L483/'Formulario 4. Programático'!$F483,0)</f>
        <v>0</v>
      </c>
      <c r="K483" s="824">
        <f>IFERROR('Formulario 4. Programático'!M483/'Formulario 4. Programático'!$F483,0)</f>
        <v>0</v>
      </c>
      <c r="L483" s="824">
        <f>IFERROR('Formulario 4. Programático'!N483/'Formulario 4. Programático'!$F483,0)</f>
        <v>0</v>
      </c>
      <c r="M483" s="824">
        <f>IFERROR('Formulario 4. Programático'!O483/'Formulario 4. Programático'!$F483,0)</f>
        <v>0</v>
      </c>
      <c r="N483" s="824">
        <f>IFERROR('Formulario 4. Programático'!P483/'Formulario 4. Programático'!$F483,0)</f>
        <v>0</v>
      </c>
      <c r="O483" s="824">
        <f>IFERROR('Formulario 4. Programático'!Q483/'Formulario 4. Programático'!$F483,0)</f>
        <v>0</v>
      </c>
      <c r="P483" s="824">
        <f>IFERROR('Formulario 4. Programático'!R483/'Formulario 4. Programático'!$F483,0)</f>
        <v>0</v>
      </c>
      <c r="Q483" s="824">
        <f>IFERROR('Formulario 4. Programático'!S483/'Formulario 4. Programático'!$F483,0)</f>
        <v>0</v>
      </c>
      <c r="R483" s="824">
        <f>IFERROR('Formulario 4. Programático'!T483/'Formulario 4. Programático'!$F483,0)</f>
        <v>0</v>
      </c>
    </row>
    <row r="484" spans="1:18" ht="12" outlineLevel="2" thickBot="1">
      <c r="A484" s="758" t="s">
        <v>376</v>
      </c>
      <c r="B484" s="758" t="s">
        <v>369</v>
      </c>
      <c r="C484" s="758"/>
      <c r="D484" s="758"/>
      <c r="E484" s="759" t="s">
        <v>1494</v>
      </c>
      <c r="F484" s="831">
        <f>IFERROR('Formulario 4. Programático'!H484/'Formulario 4. Programático'!$F484,0)</f>
        <v>0</v>
      </c>
      <c r="G484" s="831">
        <f>IFERROR('Formulario 4. Programático'!I484/'Formulario 4. Programático'!$F484,0)</f>
        <v>0</v>
      </c>
      <c r="H484" s="831">
        <f>IFERROR('Formulario 4. Programático'!J484/'Formulario 4. Programático'!$F484,0)</f>
        <v>0</v>
      </c>
      <c r="I484" s="831">
        <f>IFERROR('Formulario 4. Programático'!K484/'Formulario 4. Programático'!$F484,0)</f>
        <v>0</v>
      </c>
      <c r="J484" s="831">
        <f>IFERROR('Formulario 4. Programático'!L484/'Formulario 4. Programático'!$F484,0)</f>
        <v>0</v>
      </c>
      <c r="K484" s="831">
        <f>IFERROR('Formulario 4. Programático'!M484/'Formulario 4. Programático'!$F484,0)</f>
        <v>0</v>
      </c>
      <c r="L484" s="831">
        <f>IFERROR('Formulario 4. Programático'!N484/'Formulario 4. Programático'!$F484,0)</f>
        <v>0</v>
      </c>
      <c r="M484" s="831">
        <f>IFERROR('Formulario 4. Programático'!O484/'Formulario 4. Programático'!$F484,0)</f>
        <v>0</v>
      </c>
      <c r="N484" s="831">
        <f>IFERROR('Formulario 4. Programático'!P484/'Formulario 4. Programático'!$F484,0)</f>
        <v>0</v>
      </c>
      <c r="O484" s="831">
        <f>IFERROR('Formulario 4. Programático'!Q484/'Formulario 4. Programático'!$F484,0)</f>
        <v>0</v>
      </c>
      <c r="P484" s="831">
        <f>IFERROR('Formulario 4. Programático'!R484/'Formulario 4. Programático'!$F484,0)</f>
        <v>0</v>
      </c>
      <c r="Q484" s="831">
        <f>IFERROR('Formulario 4. Programático'!S484/'Formulario 4. Programático'!$F484,0)</f>
        <v>0</v>
      </c>
      <c r="R484" s="831">
        <f>IFERROR('Formulario 4. Programático'!T484/'Formulario 4. Programático'!$F484,0)</f>
        <v>0</v>
      </c>
    </row>
    <row r="485" spans="1:18" ht="12" outlineLevel="2" thickBot="1">
      <c r="A485" s="375" t="s">
        <v>376</v>
      </c>
      <c r="B485" s="375" t="s">
        <v>370</v>
      </c>
      <c r="C485" s="375"/>
      <c r="D485" s="375"/>
      <c r="E485" s="745" t="s">
        <v>1495</v>
      </c>
      <c r="F485" s="824">
        <f>IFERROR('Formulario 4. Programático'!H485/'Formulario 4. Programático'!$F485,0)</f>
        <v>0</v>
      </c>
      <c r="G485" s="824">
        <f>IFERROR('Formulario 4. Programático'!I485/'Formulario 4. Programático'!$F485,0)</f>
        <v>0</v>
      </c>
      <c r="H485" s="824">
        <f>IFERROR('Formulario 4. Programático'!J485/'Formulario 4. Programático'!$F485,0)</f>
        <v>0</v>
      </c>
      <c r="I485" s="824">
        <f>IFERROR('Formulario 4. Programático'!K485/'Formulario 4. Programático'!$F485,0)</f>
        <v>0</v>
      </c>
      <c r="J485" s="824">
        <f>IFERROR('Formulario 4. Programático'!L485/'Formulario 4. Programático'!$F485,0)</f>
        <v>0</v>
      </c>
      <c r="K485" s="824">
        <f>IFERROR('Formulario 4. Programático'!M485/'Formulario 4. Programático'!$F485,0)</f>
        <v>0</v>
      </c>
      <c r="L485" s="824">
        <f>IFERROR('Formulario 4. Programático'!N485/'Formulario 4. Programático'!$F485,0)</f>
        <v>0</v>
      </c>
      <c r="M485" s="824">
        <f>IFERROR('Formulario 4. Programático'!O485/'Formulario 4. Programático'!$F485,0)</f>
        <v>0</v>
      </c>
      <c r="N485" s="824">
        <f>IFERROR('Formulario 4. Programático'!P485/'Formulario 4. Programático'!$F485,0)</f>
        <v>0</v>
      </c>
      <c r="O485" s="824">
        <f>IFERROR('Formulario 4. Programático'!Q485/'Formulario 4. Programático'!$F485,0)</f>
        <v>0</v>
      </c>
      <c r="P485" s="824">
        <f>IFERROR('Formulario 4. Programático'!R485/'Formulario 4. Programático'!$F485,0)</f>
        <v>0</v>
      </c>
      <c r="Q485" s="824">
        <f>IFERROR('Formulario 4. Programático'!S485/'Formulario 4. Programático'!$F485,0)</f>
        <v>0</v>
      </c>
      <c r="R485" s="824">
        <f>IFERROR('Formulario 4. Programático'!T485/'Formulario 4. Programático'!$F485,0)</f>
        <v>0</v>
      </c>
    </row>
    <row r="486" spans="1:18" ht="12" outlineLevel="2" thickBot="1">
      <c r="A486" s="375" t="s">
        <v>376</v>
      </c>
      <c r="B486" s="375" t="s">
        <v>372</v>
      </c>
      <c r="C486" s="375"/>
      <c r="D486" s="375"/>
      <c r="E486" s="745" t="s">
        <v>1496</v>
      </c>
      <c r="F486" s="824">
        <f>IFERROR('Formulario 4. Programático'!H486/'Formulario 4. Programático'!$F486,0)</f>
        <v>0</v>
      </c>
      <c r="G486" s="824">
        <f>IFERROR('Formulario 4. Programático'!I486/'Formulario 4. Programático'!$F486,0)</f>
        <v>0</v>
      </c>
      <c r="H486" s="824">
        <f>IFERROR('Formulario 4. Programático'!J486/'Formulario 4. Programático'!$F486,0)</f>
        <v>0</v>
      </c>
      <c r="I486" s="824">
        <f>IFERROR('Formulario 4. Programático'!K486/'Formulario 4. Programático'!$F486,0)</f>
        <v>0</v>
      </c>
      <c r="J486" s="824">
        <f>IFERROR('Formulario 4. Programático'!L486/'Formulario 4. Programático'!$F486,0)</f>
        <v>0</v>
      </c>
      <c r="K486" s="824">
        <f>IFERROR('Formulario 4. Programático'!M486/'Formulario 4. Programático'!$F486,0)</f>
        <v>0</v>
      </c>
      <c r="L486" s="824">
        <f>IFERROR('Formulario 4. Programático'!N486/'Formulario 4. Programático'!$F486,0)</f>
        <v>0</v>
      </c>
      <c r="M486" s="824">
        <f>IFERROR('Formulario 4. Programático'!O486/'Formulario 4. Programático'!$F486,0)</f>
        <v>0</v>
      </c>
      <c r="N486" s="824">
        <f>IFERROR('Formulario 4. Programático'!P486/'Formulario 4. Programático'!$F486,0)</f>
        <v>0</v>
      </c>
      <c r="O486" s="824">
        <f>IFERROR('Formulario 4. Programático'!Q486/'Formulario 4. Programático'!$F486,0)</f>
        <v>0</v>
      </c>
      <c r="P486" s="824">
        <f>IFERROR('Formulario 4. Programático'!R486/'Formulario 4. Programático'!$F486,0)</f>
        <v>0</v>
      </c>
      <c r="Q486" s="824">
        <f>IFERROR('Formulario 4. Programático'!S486/'Formulario 4. Programático'!$F486,0)</f>
        <v>0</v>
      </c>
      <c r="R486" s="824">
        <f>IFERROR('Formulario 4. Programático'!T486/'Formulario 4. Programático'!$F486,0)</f>
        <v>0</v>
      </c>
    </row>
    <row r="487" spans="1:18" ht="12.75" outlineLevel="2" thickTop="1" thickBot="1">
      <c r="A487" s="379" t="s">
        <v>380</v>
      </c>
      <c r="B487" s="379"/>
      <c r="C487" s="379"/>
      <c r="D487" s="379"/>
      <c r="E487" s="123" t="s">
        <v>1497</v>
      </c>
      <c r="F487" s="828">
        <f>IFERROR('Formulario 4. Programático'!H487/'Formulario 4. Programático'!$F487,0)</f>
        <v>0</v>
      </c>
      <c r="G487" s="828">
        <f>IFERROR('Formulario 4. Programático'!I487/'Formulario 4. Programático'!$F487,0)</f>
        <v>0</v>
      </c>
      <c r="H487" s="828">
        <f>IFERROR('Formulario 4. Programático'!J487/'Formulario 4. Programático'!$F487,0)</f>
        <v>0</v>
      </c>
      <c r="I487" s="828">
        <f>IFERROR('Formulario 4. Programático'!K487/'Formulario 4. Programático'!$F487,0)</f>
        <v>0</v>
      </c>
      <c r="J487" s="828">
        <f>IFERROR('Formulario 4. Programático'!L487/'Formulario 4. Programático'!$F487,0)</f>
        <v>0</v>
      </c>
      <c r="K487" s="828">
        <f>IFERROR('Formulario 4. Programático'!M487/'Formulario 4. Programático'!$F487,0)</f>
        <v>0</v>
      </c>
      <c r="L487" s="828">
        <f>IFERROR('Formulario 4. Programático'!N487/'Formulario 4. Programático'!$F487,0)</f>
        <v>0</v>
      </c>
      <c r="M487" s="828">
        <f>IFERROR('Formulario 4. Programático'!O487/'Formulario 4. Programático'!$F487,0)</f>
        <v>0</v>
      </c>
      <c r="N487" s="828">
        <f>IFERROR('Formulario 4. Programático'!P487/'Formulario 4. Programático'!$F487,0)</f>
        <v>0</v>
      </c>
      <c r="O487" s="828">
        <f>IFERROR('Formulario 4. Programático'!Q487/'Formulario 4. Programático'!$F487,0)</f>
        <v>0</v>
      </c>
      <c r="P487" s="828">
        <f>IFERROR('Formulario 4. Programático'!R487/'Formulario 4. Programático'!$F487,0)</f>
        <v>0</v>
      </c>
      <c r="Q487" s="828">
        <f>IFERROR('Formulario 4. Programático'!S487/'Formulario 4. Programático'!$F487,0)</f>
        <v>0</v>
      </c>
      <c r="R487" s="828">
        <f>IFERROR('Formulario 4. Programático'!T487/'Formulario 4. Programático'!$F487,0)</f>
        <v>0</v>
      </c>
    </row>
    <row r="488" spans="1:18" ht="12" customHeight="1" outlineLevel="1" thickBot="1">
      <c r="A488" s="375" t="s">
        <v>380</v>
      </c>
      <c r="B488" s="375" t="s">
        <v>368</v>
      </c>
      <c r="C488" s="375"/>
      <c r="D488" s="375"/>
      <c r="E488" s="745" t="s">
        <v>1498</v>
      </c>
      <c r="F488" s="824">
        <f>IFERROR('Formulario 4. Programático'!H488/'Formulario 4. Programático'!$F488,0)</f>
        <v>0</v>
      </c>
      <c r="G488" s="824">
        <f>IFERROR('Formulario 4. Programático'!I488/'Formulario 4. Programático'!$F488,0)</f>
        <v>0</v>
      </c>
      <c r="H488" s="824">
        <f>IFERROR('Formulario 4. Programático'!J488/'Formulario 4. Programático'!$F488,0)</f>
        <v>0</v>
      </c>
      <c r="I488" s="824">
        <f>IFERROR('Formulario 4. Programático'!K488/'Formulario 4. Programático'!$F488,0)</f>
        <v>0</v>
      </c>
      <c r="J488" s="824">
        <f>IFERROR('Formulario 4. Programático'!L488/'Formulario 4. Programático'!$F488,0)</f>
        <v>0</v>
      </c>
      <c r="K488" s="824">
        <f>IFERROR('Formulario 4. Programático'!M488/'Formulario 4. Programático'!$F488,0)</f>
        <v>0</v>
      </c>
      <c r="L488" s="824">
        <f>IFERROR('Formulario 4. Programático'!N488/'Formulario 4. Programático'!$F488,0)</f>
        <v>0</v>
      </c>
      <c r="M488" s="824">
        <f>IFERROR('Formulario 4. Programático'!O488/'Formulario 4. Programático'!$F488,0)</f>
        <v>0</v>
      </c>
      <c r="N488" s="824">
        <f>IFERROR('Formulario 4. Programático'!P488/'Formulario 4. Programático'!$F488,0)</f>
        <v>0</v>
      </c>
      <c r="O488" s="824">
        <f>IFERROR('Formulario 4. Programático'!Q488/'Formulario 4. Programático'!$F488,0)</f>
        <v>0</v>
      </c>
      <c r="P488" s="824">
        <f>IFERROR('Formulario 4. Programático'!R488/'Formulario 4. Programático'!$F488,0)</f>
        <v>0</v>
      </c>
      <c r="Q488" s="824">
        <f>IFERROR('Formulario 4. Programático'!S488/'Formulario 4. Programático'!$F488,0)</f>
        <v>0</v>
      </c>
      <c r="R488" s="824">
        <f>IFERROR('Formulario 4. Programático'!T488/'Formulario 4. Programático'!$F488,0)</f>
        <v>0</v>
      </c>
    </row>
    <row r="489" spans="1:18" ht="12" customHeight="1" thickBot="1">
      <c r="A489" s="375" t="s">
        <v>380</v>
      </c>
      <c r="B489" s="375" t="s">
        <v>369</v>
      </c>
      <c r="C489" s="375"/>
      <c r="D489" s="375"/>
      <c r="E489" s="745" t="s">
        <v>1499</v>
      </c>
      <c r="F489" s="824">
        <f>IFERROR('Formulario 4. Programático'!H489/'Formulario 4. Programático'!$F489,0)</f>
        <v>0</v>
      </c>
      <c r="G489" s="824">
        <f>IFERROR('Formulario 4. Programático'!I489/'Formulario 4. Programático'!$F489,0)</f>
        <v>0</v>
      </c>
      <c r="H489" s="824">
        <f>IFERROR('Formulario 4. Programático'!J489/'Formulario 4. Programático'!$F489,0)</f>
        <v>0</v>
      </c>
      <c r="I489" s="824">
        <f>IFERROR('Formulario 4. Programático'!K489/'Formulario 4. Programático'!$F489,0)</f>
        <v>0</v>
      </c>
      <c r="J489" s="824">
        <f>IFERROR('Formulario 4. Programático'!L489/'Formulario 4. Programático'!$F489,0)</f>
        <v>0</v>
      </c>
      <c r="K489" s="824">
        <f>IFERROR('Formulario 4. Programático'!M489/'Formulario 4. Programático'!$F489,0)</f>
        <v>0</v>
      </c>
      <c r="L489" s="824">
        <f>IFERROR('Formulario 4. Programático'!N489/'Formulario 4. Programático'!$F489,0)</f>
        <v>0</v>
      </c>
      <c r="M489" s="824">
        <f>IFERROR('Formulario 4. Programático'!O489/'Formulario 4. Programático'!$F489,0)</f>
        <v>0</v>
      </c>
      <c r="N489" s="824">
        <f>IFERROR('Formulario 4. Programático'!P489/'Formulario 4. Programático'!$F489,0)</f>
        <v>0</v>
      </c>
      <c r="O489" s="824">
        <f>IFERROR('Formulario 4. Programático'!Q489/'Formulario 4. Programático'!$F489,0)</f>
        <v>0</v>
      </c>
      <c r="P489" s="824">
        <f>IFERROR('Formulario 4. Programático'!R489/'Formulario 4. Programático'!$F489,0)</f>
        <v>0</v>
      </c>
      <c r="Q489" s="824">
        <f>IFERROR('Formulario 4. Programático'!S489/'Formulario 4. Programático'!$F489,0)</f>
        <v>0</v>
      </c>
      <c r="R489" s="824">
        <f>IFERROR('Formulario 4. Programático'!T489/'Formulario 4. Programático'!$F489,0)</f>
        <v>0</v>
      </c>
    </row>
    <row r="490" spans="1:18" ht="12" customHeight="1" outlineLevel="1" thickBot="1">
      <c r="A490" s="375" t="s">
        <v>380</v>
      </c>
      <c r="B490" s="375" t="s">
        <v>370</v>
      </c>
      <c r="C490" s="375"/>
      <c r="D490" s="375"/>
      <c r="E490" s="745" t="s">
        <v>1500</v>
      </c>
      <c r="F490" s="824">
        <f>IFERROR('Formulario 4. Programático'!H490/'Formulario 4. Programático'!$F490,0)</f>
        <v>0</v>
      </c>
      <c r="G490" s="824">
        <f>IFERROR('Formulario 4. Programático'!I490/'Formulario 4. Programático'!$F490,0)</f>
        <v>0</v>
      </c>
      <c r="H490" s="824">
        <f>IFERROR('Formulario 4. Programático'!J490/'Formulario 4. Programático'!$F490,0)</f>
        <v>0</v>
      </c>
      <c r="I490" s="824">
        <f>IFERROR('Formulario 4. Programático'!K490/'Formulario 4. Programático'!$F490,0)</f>
        <v>0</v>
      </c>
      <c r="J490" s="824">
        <f>IFERROR('Formulario 4. Programático'!L490/'Formulario 4. Programático'!$F490,0)</f>
        <v>0</v>
      </c>
      <c r="K490" s="824">
        <f>IFERROR('Formulario 4. Programático'!M490/'Formulario 4. Programático'!$F490,0)</f>
        <v>0</v>
      </c>
      <c r="L490" s="824">
        <f>IFERROR('Formulario 4. Programático'!N490/'Formulario 4. Programático'!$F490,0)</f>
        <v>0</v>
      </c>
      <c r="M490" s="824">
        <f>IFERROR('Formulario 4. Programático'!O490/'Formulario 4. Programático'!$F490,0)</f>
        <v>0</v>
      </c>
      <c r="N490" s="824">
        <f>IFERROR('Formulario 4. Programático'!P490/'Formulario 4. Programático'!$F490,0)</f>
        <v>0</v>
      </c>
      <c r="O490" s="824">
        <f>IFERROR('Formulario 4. Programático'!Q490/'Formulario 4. Programático'!$F490,0)</f>
        <v>0</v>
      </c>
      <c r="P490" s="824">
        <f>IFERROR('Formulario 4. Programático'!R490/'Formulario 4. Programático'!$F490,0)</f>
        <v>0</v>
      </c>
      <c r="Q490" s="824">
        <f>IFERROR('Formulario 4. Programático'!S490/'Formulario 4. Programático'!$F490,0)</f>
        <v>0</v>
      </c>
      <c r="R490" s="824">
        <f>IFERROR('Formulario 4. Programático'!T490/'Formulario 4. Programático'!$F490,0)</f>
        <v>0</v>
      </c>
    </row>
    <row r="491" spans="1:18" ht="12" customHeight="1" outlineLevel="2" thickBot="1">
      <c r="A491" s="375" t="s">
        <v>380</v>
      </c>
      <c r="B491" s="375" t="s">
        <v>372</v>
      </c>
      <c r="C491" s="375"/>
      <c r="D491" s="375"/>
      <c r="E491" s="745" t="s">
        <v>1501</v>
      </c>
      <c r="F491" s="824">
        <f>IFERROR('Formulario 4. Programático'!H491/'Formulario 4. Programático'!$F491,0)</f>
        <v>0</v>
      </c>
      <c r="G491" s="824">
        <f>IFERROR('Formulario 4. Programático'!I491/'Formulario 4. Programático'!$F491,0)</f>
        <v>0</v>
      </c>
      <c r="H491" s="824">
        <f>IFERROR('Formulario 4. Programático'!J491/'Formulario 4. Programático'!$F491,0)</f>
        <v>0</v>
      </c>
      <c r="I491" s="824">
        <f>IFERROR('Formulario 4. Programático'!K491/'Formulario 4. Programático'!$F491,0)</f>
        <v>0</v>
      </c>
      <c r="J491" s="824">
        <f>IFERROR('Formulario 4. Programático'!L491/'Formulario 4. Programático'!$F491,0)</f>
        <v>0</v>
      </c>
      <c r="K491" s="824">
        <f>IFERROR('Formulario 4. Programático'!M491/'Formulario 4. Programático'!$F491,0)</f>
        <v>0</v>
      </c>
      <c r="L491" s="824">
        <f>IFERROR('Formulario 4. Programático'!N491/'Formulario 4. Programático'!$F491,0)</f>
        <v>0</v>
      </c>
      <c r="M491" s="824">
        <f>IFERROR('Formulario 4. Programático'!O491/'Formulario 4. Programático'!$F491,0)</f>
        <v>0</v>
      </c>
      <c r="N491" s="824">
        <f>IFERROR('Formulario 4. Programático'!P491/'Formulario 4. Programático'!$F491,0)</f>
        <v>0</v>
      </c>
      <c r="O491" s="824">
        <f>IFERROR('Formulario 4. Programático'!Q491/'Formulario 4. Programático'!$F491,0)</f>
        <v>0</v>
      </c>
      <c r="P491" s="824">
        <f>IFERROR('Formulario 4. Programático'!R491/'Formulario 4. Programático'!$F491,0)</f>
        <v>0</v>
      </c>
      <c r="Q491" s="824">
        <f>IFERROR('Formulario 4. Programático'!S491/'Formulario 4. Programático'!$F491,0)</f>
        <v>0</v>
      </c>
      <c r="R491" s="824">
        <f>IFERROR('Formulario 4. Programático'!T491/'Formulario 4. Programático'!$F491,0)</f>
        <v>0</v>
      </c>
    </row>
    <row r="492" spans="1:18" ht="12" customHeight="1" outlineLevel="2">
      <c r="A492" s="376" t="s">
        <v>380</v>
      </c>
      <c r="B492" s="376" t="s">
        <v>372</v>
      </c>
      <c r="C492" s="376" t="s">
        <v>368</v>
      </c>
      <c r="D492" s="376"/>
      <c r="E492" s="753" t="s">
        <v>1502</v>
      </c>
      <c r="F492" s="826">
        <f>IFERROR('Formulario 4. Programático'!H492/'Formulario 4. Programático'!$F492,0)</f>
        <v>0</v>
      </c>
      <c r="G492" s="826">
        <f>IFERROR('Formulario 4. Programático'!I492/'Formulario 4. Programático'!$F492,0)</f>
        <v>0</v>
      </c>
      <c r="H492" s="826">
        <f>IFERROR('Formulario 4. Programático'!J492/'Formulario 4. Programático'!$F492,0)</f>
        <v>0</v>
      </c>
      <c r="I492" s="826">
        <f>IFERROR('Formulario 4. Programático'!K492/'Formulario 4. Programático'!$F492,0)</f>
        <v>0</v>
      </c>
      <c r="J492" s="826">
        <f>IFERROR('Formulario 4. Programático'!L492/'Formulario 4. Programático'!$F492,0)</f>
        <v>0</v>
      </c>
      <c r="K492" s="826">
        <f>IFERROR('Formulario 4. Programático'!M492/'Formulario 4. Programático'!$F492,0)</f>
        <v>0</v>
      </c>
      <c r="L492" s="826">
        <f>IFERROR('Formulario 4. Programático'!N492/'Formulario 4. Programático'!$F492,0)</f>
        <v>0</v>
      </c>
      <c r="M492" s="826">
        <f>IFERROR('Formulario 4. Programático'!O492/'Formulario 4. Programático'!$F492,0)</f>
        <v>0</v>
      </c>
      <c r="N492" s="826">
        <f>IFERROR('Formulario 4. Programático'!P492/'Formulario 4. Programático'!$F492,0)</f>
        <v>0</v>
      </c>
      <c r="O492" s="826">
        <f>IFERROR('Formulario 4. Programático'!Q492/'Formulario 4. Programático'!$F492,0)</f>
        <v>0</v>
      </c>
      <c r="P492" s="826">
        <f>IFERROR('Formulario 4. Programático'!R492/'Formulario 4. Programático'!$F492,0)</f>
        <v>0</v>
      </c>
      <c r="Q492" s="826">
        <f>IFERROR('Formulario 4. Programático'!S492/'Formulario 4. Programático'!$F492,0)</f>
        <v>0</v>
      </c>
      <c r="R492" s="826">
        <f>IFERROR('Formulario 4. Programático'!T492/'Formulario 4. Programático'!$F492,0)</f>
        <v>0</v>
      </c>
    </row>
    <row r="493" spans="1:18" ht="12" customHeight="1" outlineLevel="2">
      <c r="A493" s="376" t="s">
        <v>380</v>
      </c>
      <c r="B493" s="376" t="s">
        <v>372</v>
      </c>
      <c r="C493" s="376" t="s">
        <v>369</v>
      </c>
      <c r="D493" s="376"/>
      <c r="E493" s="753" t="s">
        <v>1503</v>
      </c>
      <c r="F493" s="826">
        <f>IFERROR('Formulario 4. Programático'!H493/'Formulario 4. Programático'!$F493,0)</f>
        <v>0</v>
      </c>
      <c r="G493" s="826">
        <f>IFERROR('Formulario 4. Programático'!I493/'Formulario 4. Programático'!$F493,0)</f>
        <v>0</v>
      </c>
      <c r="H493" s="826">
        <f>IFERROR('Formulario 4. Programático'!J493/'Formulario 4. Programático'!$F493,0)</f>
        <v>0</v>
      </c>
      <c r="I493" s="826">
        <f>IFERROR('Formulario 4. Programático'!K493/'Formulario 4. Programático'!$F493,0)</f>
        <v>0</v>
      </c>
      <c r="J493" s="826">
        <f>IFERROR('Formulario 4. Programático'!L493/'Formulario 4. Programático'!$F493,0)</f>
        <v>0</v>
      </c>
      <c r="K493" s="826">
        <f>IFERROR('Formulario 4. Programático'!M493/'Formulario 4. Programático'!$F493,0)</f>
        <v>0</v>
      </c>
      <c r="L493" s="826">
        <f>IFERROR('Formulario 4. Programático'!N493/'Formulario 4. Programático'!$F493,0)</f>
        <v>0</v>
      </c>
      <c r="M493" s="826">
        <f>IFERROR('Formulario 4. Programático'!O493/'Formulario 4. Programático'!$F493,0)</f>
        <v>0</v>
      </c>
      <c r="N493" s="826">
        <f>IFERROR('Formulario 4. Programático'!P493/'Formulario 4. Programático'!$F493,0)</f>
        <v>0</v>
      </c>
      <c r="O493" s="826">
        <f>IFERROR('Formulario 4. Programático'!Q493/'Formulario 4. Programático'!$F493,0)</f>
        <v>0</v>
      </c>
      <c r="P493" s="826">
        <f>IFERROR('Formulario 4. Programático'!R493/'Formulario 4. Programático'!$F493,0)</f>
        <v>0</v>
      </c>
      <c r="Q493" s="826">
        <f>IFERROR('Formulario 4. Programático'!S493/'Formulario 4. Programático'!$F493,0)</f>
        <v>0</v>
      </c>
      <c r="R493" s="826">
        <f>IFERROR('Formulario 4. Programático'!T493/'Formulario 4. Programático'!$F493,0)</f>
        <v>0</v>
      </c>
    </row>
    <row r="494" spans="1:18" ht="12" customHeight="1" outlineLevel="1">
      <c r="A494" s="376" t="s">
        <v>380</v>
      </c>
      <c r="B494" s="376" t="s">
        <v>372</v>
      </c>
      <c r="C494" s="376" t="s">
        <v>370</v>
      </c>
      <c r="D494" s="376"/>
      <c r="E494" s="753" t="s">
        <v>1504</v>
      </c>
      <c r="F494" s="826">
        <f>IFERROR('Formulario 4. Programático'!H494/'Formulario 4. Programático'!$F494,0)</f>
        <v>0</v>
      </c>
      <c r="G494" s="826">
        <f>IFERROR('Formulario 4. Programático'!I494/'Formulario 4. Programático'!$F494,0)</f>
        <v>0</v>
      </c>
      <c r="H494" s="826">
        <f>IFERROR('Formulario 4. Programático'!J494/'Formulario 4. Programático'!$F494,0)</f>
        <v>0</v>
      </c>
      <c r="I494" s="826">
        <f>IFERROR('Formulario 4. Programático'!K494/'Formulario 4. Programático'!$F494,0)</f>
        <v>0</v>
      </c>
      <c r="J494" s="826">
        <f>IFERROR('Formulario 4. Programático'!L494/'Formulario 4. Programático'!$F494,0)</f>
        <v>0</v>
      </c>
      <c r="K494" s="826">
        <f>IFERROR('Formulario 4. Programático'!M494/'Formulario 4. Programático'!$F494,0)</f>
        <v>0</v>
      </c>
      <c r="L494" s="826">
        <f>IFERROR('Formulario 4. Programático'!N494/'Formulario 4. Programático'!$F494,0)</f>
        <v>0</v>
      </c>
      <c r="M494" s="826">
        <f>IFERROR('Formulario 4. Programático'!O494/'Formulario 4. Programático'!$F494,0)</f>
        <v>0</v>
      </c>
      <c r="N494" s="826">
        <f>IFERROR('Formulario 4. Programático'!P494/'Formulario 4. Programático'!$F494,0)</f>
        <v>0</v>
      </c>
      <c r="O494" s="826">
        <f>IFERROR('Formulario 4. Programático'!Q494/'Formulario 4. Programático'!$F494,0)</f>
        <v>0</v>
      </c>
      <c r="P494" s="826">
        <f>IFERROR('Formulario 4. Programático'!R494/'Formulario 4. Programático'!$F494,0)</f>
        <v>0</v>
      </c>
      <c r="Q494" s="826">
        <f>IFERROR('Formulario 4. Programático'!S494/'Formulario 4. Programático'!$F494,0)</f>
        <v>0</v>
      </c>
      <c r="R494" s="826">
        <f>IFERROR('Formulario 4. Programático'!T494/'Formulario 4. Programático'!$F494,0)</f>
        <v>0</v>
      </c>
    </row>
    <row r="495" spans="1:18" ht="12" customHeight="1" outlineLevel="2">
      <c r="A495" s="376" t="s">
        <v>380</v>
      </c>
      <c r="B495" s="376" t="s">
        <v>372</v>
      </c>
      <c r="C495" s="376" t="s">
        <v>372</v>
      </c>
      <c r="D495" s="376"/>
      <c r="E495" s="753" t="s">
        <v>1505</v>
      </c>
      <c r="F495" s="826">
        <f>IFERROR('Formulario 4. Programático'!H495/'Formulario 4. Programático'!$F495,0)</f>
        <v>0</v>
      </c>
      <c r="G495" s="826">
        <f>IFERROR('Formulario 4. Programático'!I495/'Formulario 4. Programático'!$F495,0)</f>
        <v>0</v>
      </c>
      <c r="H495" s="826">
        <f>IFERROR('Formulario 4. Programático'!J495/'Formulario 4. Programático'!$F495,0)</f>
        <v>0</v>
      </c>
      <c r="I495" s="826">
        <f>IFERROR('Formulario 4. Programático'!K495/'Formulario 4. Programático'!$F495,0)</f>
        <v>0</v>
      </c>
      <c r="J495" s="826">
        <f>IFERROR('Formulario 4. Programático'!L495/'Formulario 4. Programático'!$F495,0)</f>
        <v>0</v>
      </c>
      <c r="K495" s="826">
        <f>IFERROR('Formulario 4. Programático'!M495/'Formulario 4. Programático'!$F495,0)</f>
        <v>0</v>
      </c>
      <c r="L495" s="826">
        <f>IFERROR('Formulario 4. Programático'!N495/'Formulario 4. Programático'!$F495,0)</f>
        <v>0</v>
      </c>
      <c r="M495" s="826">
        <f>IFERROR('Formulario 4. Programático'!O495/'Formulario 4. Programático'!$F495,0)</f>
        <v>0</v>
      </c>
      <c r="N495" s="826">
        <f>IFERROR('Formulario 4. Programático'!P495/'Formulario 4. Programático'!$F495,0)</f>
        <v>0</v>
      </c>
      <c r="O495" s="826">
        <f>IFERROR('Formulario 4. Programático'!Q495/'Formulario 4. Programático'!$F495,0)</f>
        <v>0</v>
      </c>
      <c r="P495" s="826">
        <f>IFERROR('Formulario 4. Programático'!R495/'Formulario 4. Programático'!$F495,0)</f>
        <v>0</v>
      </c>
      <c r="Q495" s="826">
        <f>IFERROR('Formulario 4. Programático'!S495/'Formulario 4. Programático'!$F495,0)</f>
        <v>0</v>
      </c>
      <c r="R495" s="826">
        <f>IFERROR('Formulario 4. Programático'!T495/'Formulario 4. Programático'!$F495,0)</f>
        <v>0</v>
      </c>
    </row>
    <row r="496" spans="1:18" ht="12" customHeight="1" outlineLevel="2">
      <c r="A496" s="772" t="s">
        <v>380</v>
      </c>
      <c r="B496" s="772" t="s">
        <v>372</v>
      </c>
      <c r="C496" s="772" t="s">
        <v>373</v>
      </c>
      <c r="D496" s="772"/>
      <c r="E496" s="765" t="s">
        <v>1506</v>
      </c>
      <c r="F496" s="832">
        <f>IFERROR('Formulario 4. Programático'!H496/'Formulario 4. Programático'!$F496,0)</f>
        <v>0</v>
      </c>
      <c r="G496" s="832">
        <f>IFERROR('Formulario 4. Programático'!I496/'Formulario 4. Programático'!$F496,0)</f>
        <v>0</v>
      </c>
      <c r="H496" s="832">
        <f>IFERROR('Formulario 4. Programático'!J496/'Formulario 4. Programático'!$F496,0)</f>
        <v>0</v>
      </c>
      <c r="I496" s="832">
        <f>IFERROR('Formulario 4. Programático'!K496/'Formulario 4. Programático'!$F496,0)</f>
        <v>0</v>
      </c>
      <c r="J496" s="832">
        <f>IFERROR('Formulario 4. Programático'!L496/'Formulario 4. Programático'!$F496,0)</f>
        <v>0</v>
      </c>
      <c r="K496" s="832">
        <f>IFERROR('Formulario 4. Programático'!M496/'Formulario 4. Programático'!$F496,0)</f>
        <v>0</v>
      </c>
      <c r="L496" s="832">
        <f>IFERROR('Formulario 4. Programático'!N496/'Formulario 4. Programático'!$F496,0)</f>
        <v>0</v>
      </c>
      <c r="M496" s="832">
        <f>IFERROR('Formulario 4. Programático'!O496/'Formulario 4. Programático'!$F496,0)</f>
        <v>0</v>
      </c>
      <c r="N496" s="832">
        <f>IFERROR('Formulario 4. Programático'!P496/'Formulario 4. Programático'!$F496,0)</f>
        <v>0</v>
      </c>
      <c r="O496" s="832">
        <f>IFERROR('Formulario 4. Programático'!Q496/'Formulario 4. Programático'!$F496,0)</f>
        <v>0</v>
      </c>
      <c r="P496" s="832">
        <f>IFERROR('Formulario 4. Programático'!R496/'Formulario 4. Programático'!$F496,0)</f>
        <v>0</v>
      </c>
      <c r="Q496" s="832">
        <f>IFERROR('Formulario 4. Programático'!S496/'Formulario 4. Programático'!$F496,0)</f>
        <v>0</v>
      </c>
      <c r="R496" s="832">
        <f>IFERROR('Formulario 4. Programático'!T496/'Formulario 4. Programático'!$F496,0)</f>
        <v>0</v>
      </c>
    </row>
    <row r="497" spans="1:19" ht="12" customHeight="1" outlineLevel="2">
      <c r="A497" s="772" t="s">
        <v>380</v>
      </c>
      <c r="B497" s="772" t="s">
        <v>372</v>
      </c>
      <c r="C497" s="772" t="s">
        <v>374</v>
      </c>
      <c r="D497" s="376"/>
      <c r="E497" s="753" t="s">
        <v>1507</v>
      </c>
      <c r="F497" s="826">
        <f>IFERROR('Formulario 4. Programático'!H497/'Formulario 4. Programático'!$F497,0)</f>
        <v>0</v>
      </c>
      <c r="G497" s="826">
        <f>IFERROR('Formulario 4. Programático'!I497/'Formulario 4. Programático'!$F497,0)</f>
        <v>0</v>
      </c>
      <c r="H497" s="826">
        <f>IFERROR('Formulario 4. Programático'!J497/'Formulario 4. Programático'!$F497,0)</f>
        <v>0</v>
      </c>
      <c r="I497" s="826">
        <f>IFERROR('Formulario 4. Programático'!K497/'Formulario 4. Programático'!$F497,0)</f>
        <v>0</v>
      </c>
      <c r="J497" s="826">
        <f>IFERROR('Formulario 4. Programático'!L497/'Formulario 4. Programático'!$F497,0)</f>
        <v>0</v>
      </c>
      <c r="K497" s="826">
        <f>IFERROR('Formulario 4. Programático'!M497/'Formulario 4. Programático'!$F497,0)</f>
        <v>0</v>
      </c>
      <c r="L497" s="826">
        <f>IFERROR('Formulario 4. Programático'!N497/'Formulario 4. Programático'!$F497,0)</f>
        <v>0</v>
      </c>
      <c r="M497" s="826">
        <f>IFERROR('Formulario 4. Programático'!O497/'Formulario 4. Programático'!$F497,0)</f>
        <v>0</v>
      </c>
      <c r="N497" s="826">
        <f>IFERROR('Formulario 4. Programático'!P497/'Formulario 4. Programático'!$F497,0)</f>
        <v>0</v>
      </c>
      <c r="O497" s="826">
        <f>IFERROR('Formulario 4. Programático'!Q497/'Formulario 4. Programático'!$F497,0)</f>
        <v>0</v>
      </c>
      <c r="P497" s="826">
        <f>IFERROR('Formulario 4. Programático'!R497/'Formulario 4. Programático'!$F497,0)</f>
        <v>0</v>
      </c>
      <c r="Q497" s="826">
        <f>IFERROR('Formulario 4. Programático'!S497/'Formulario 4. Programático'!$F497,0)</f>
        <v>0</v>
      </c>
      <c r="R497" s="826">
        <f>IFERROR('Formulario 4. Programático'!T497/'Formulario 4. Programático'!$F497,0)</f>
        <v>0</v>
      </c>
    </row>
    <row r="498" spans="1:19" ht="12" customHeight="1" outlineLevel="1">
      <c r="A498" s="772" t="s">
        <v>380</v>
      </c>
      <c r="B498" s="772" t="s">
        <v>372</v>
      </c>
      <c r="C498" s="772" t="s">
        <v>376</v>
      </c>
      <c r="D498" s="376"/>
      <c r="E498" s="753" t="s">
        <v>1508</v>
      </c>
      <c r="F498" s="826">
        <f>IFERROR('Formulario 4. Programático'!H498/'Formulario 4. Programático'!$F498,0)</f>
        <v>0</v>
      </c>
      <c r="G498" s="826">
        <f>IFERROR('Formulario 4. Programático'!I498/'Formulario 4. Programático'!$F498,0)</f>
        <v>0</v>
      </c>
      <c r="H498" s="826">
        <f>IFERROR('Formulario 4. Programático'!J498/'Formulario 4. Programático'!$F498,0)</f>
        <v>0</v>
      </c>
      <c r="I498" s="826">
        <f>IFERROR('Formulario 4. Programático'!K498/'Formulario 4. Programático'!$F498,0)</f>
        <v>0</v>
      </c>
      <c r="J498" s="826">
        <f>IFERROR('Formulario 4. Programático'!L498/'Formulario 4. Programático'!$F498,0)</f>
        <v>0</v>
      </c>
      <c r="K498" s="826">
        <f>IFERROR('Formulario 4. Programático'!M498/'Formulario 4. Programático'!$F498,0)</f>
        <v>0</v>
      </c>
      <c r="L498" s="826">
        <f>IFERROR('Formulario 4. Programático'!N498/'Formulario 4. Programático'!$F498,0)</f>
        <v>0</v>
      </c>
      <c r="M498" s="826">
        <f>IFERROR('Formulario 4. Programático'!O498/'Formulario 4. Programático'!$F498,0)</f>
        <v>0</v>
      </c>
      <c r="N498" s="826">
        <f>IFERROR('Formulario 4. Programático'!P498/'Formulario 4. Programático'!$F498,0)</f>
        <v>0</v>
      </c>
      <c r="O498" s="826">
        <f>IFERROR('Formulario 4. Programático'!Q498/'Formulario 4. Programático'!$F498,0)</f>
        <v>0</v>
      </c>
      <c r="P498" s="826">
        <f>IFERROR('Formulario 4. Programático'!R498/'Formulario 4. Programático'!$F498,0)</f>
        <v>0</v>
      </c>
      <c r="Q498" s="826">
        <f>IFERROR('Formulario 4. Programático'!S498/'Formulario 4. Programático'!$F498,0)</f>
        <v>0</v>
      </c>
      <c r="R498" s="826">
        <f>IFERROR('Formulario 4. Programático'!T498/'Formulario 4. Programático'!$F498,0)</f>
        <v>0</v>
      </c>
    </row>
    <row r="499" spans="1:19" ht="12" customHeight="1" outlineLevel="2">
      <c r="A499" s="376" t="s">
        <v>380</v>
      </c>
      <c r="B499" s="376" t="s">
        <v>372</v>
      </c>
      <c r="C499" s="773" t="s">
        <v>380</v>
      </c>
      <c r="D499" s="376"/>
      <c r="E499" s="753" t="s">
        <v>1509</v>
      </c>
      <c r="F499" s="826">
        <f>IFERROR('Formulario 4. Programático'!H499/'Formulario 4. Programático'!$F499,0)</f>
        <v>0</v>
      </c>
      <c r="G499" s="826">
        <f>IFERROR('Formulario 4. Programático'!I499/'Formulario 4. Programático'!$F499,0)</f>
        <v>0</v>
      </c>
      <c r="H499" s="826">
        <f>IFERROR('Formulario 4. Programático'!J499/'Formulario 4. Programático'!$F499,0)</f>
        <v>0</v>
      </c>
      <c r="I499" s="826">
        <f>IFERROR('Formulario 4. Programático'!K499/'Formulario 4. Programático'!$F499,0)</f>
        <v>0</v>
      </c>
      <c r="J499" s="826">
        <f>IFERROR('Formulario 4. Programático'!L499/'Formulario 4. Programático'!$F499,0)</f>
        <v>0</v>
      </c>
      <c r="K499" s="826">
        <f>IFERROR('Formulario 4. Programático'!M499/'Formulario 4. Programático'!$F499,0)</f>
        <v>0</v>
      </c>
      <c r="L499" s="826">
        <f>IFERROR('Formulario 4. Programático'!N499/'Formulario 4. Programático'!$F499,0)</f>
        <v>0</v>
      </c>
      <c r="M499" s="826">
        <f>IFERROR('Formulario 4. Programático'!O499/'Formulario 4. Programático'!$F499,0)</f>
        <v>0</v>
      </c>
      <c r="N499" s="826">
        <f>IFERROR('Formulario 4. Programático'!P499/'Formulario 4. Programático'!$F499,0)</f>
        <v>0</v>
      </c>
      <c r="O499" s="826">
        <f>IFERROR('Formulario 4. Programático'!Q499/'Formulario 4. Programático'!$F499,0)</f>
        <v>0</v>
      </c>
      <c r="P499" s="826">
        <f>IFERROR('Formulario 4. Programático'!R499/'Formulario 4. Programático'!$F499,0)</f>
        <v>0</v>
      </c>
      <c r="Q499" s="826">
        <f>IFERROR('Formulario 4. Programático'!S499/'Formulario 4. Programático'!$F499,0)</f>
        <v>0</v>
      </c>
      <c r="R499" s="826">
        <f>IFERROR('Formulario 4. Programático'!T499/'Formulario 4. Programático'!$F499,0)</f>
        <v>0</v>
      </c>
    </row>
    <row r="500" spans="1:19" ht="12" customHeight="1" outlineLevel="2" thickBot="1">
      <c r="A500" s="758" t="s">
        <v>380</v>
      </c>
      <c r="B500" s="758" t="s">
        <v>373</v>
      </c>
      <c r="C500" s="758"/>
      <c r="D500" s="758"/>
      <c r="E500" s="759" t="s">
        <v>1510</v>
      </c>
      <c r="F500" s="831">
        <f>IFERROR('Formulario 4. Programático'!H500/'Formulario 4. Programático'!$F500,0)</f>
        <v>0</v>
      </c>
      <c r="G500" s="831">
        <f>IFERROR('Formulario 4. Programático'!I500/'Formulario 4. Programático'!$F500,0)</f>
        <v>0</v>
      </c>
      <c r="H500" s="831">
        <f>IFERROR('Formulario 4. Programático'!J500/'Formulario 4. Programático'!$F500,0)</f>
        <v>0</v>
      </c>
      <c r="I500" s="831">
        <f>IFERROR('Formulario 4. Programático'!K500/'Formulario 4. Programático'!$F500,0)</f>
        <v>0</v>
      </c>
      <c r="J500" s="831">
        <f>IFERROR('Formulario 4. Programático'!L500/'Formulario 4. Programático'!$F500,0)</f>
        <v>0</v>
      </c>
      <c r="K500" s="831">
        <f>IFERROR('Formulario 4. Programático'!M500/'Formulario 4. Programático'!$F500,0)</f>
        <v>0</v>
      </c>
      <c r="L500" s="831">
        <f>IFERROR('Formulario 4. Programático'!N500/'Formulario 4. Programático'!$F500,0)</f>
        <v>0</v>
      </c>
      <c r="M500" s="831">
        <f>IFERROR('Formulario 4. Programático'!O500/'Formulario 4. Programático'!$F500,0)</f>
        <v>0</v>
      </c>
      <c r="N500" s="831">
        <f>IFERROR('Formulario 4. Programático'!P500/'Formulario 4. Programático'!$F500,0)</f>
        <v>0</v>
      </c>
      <c r="O500" s="831">
        <f>IFERROR('Formulario 4. Programático'!Q500/'Formulario 4. Programático'!$F500,0)</f>
        <v>0</v>
      </c>
      <c r="P500" s="831">
        <f>IFERROR('Formulario 4. Programático'!R500/'Formulario 4. Programático'!$F500,0)</f>
        <v>0</v>
      </c>
      <c r="Q500" s="831">
        <f>IFERROR('Formulario 4. Programático'!S500/'Formulario 4. Programático'!$F500,0)</f>
        <v>0</v>
      </c>
      <c r="R500" s="831">
        <f>IFERROR('Formulario 4. Programático'!T500/'Formulario 4. Programático'!$F500,0)</f>
        <v>0</v>
      </c>
    </row>
    <row r="501" spans="1:19" ht="12" customHeight="1" outlineLevel="2" thickTop="1" thickBot="1">
      <c r="A501" s="379" t="s">
        <v>381</v>
      </c>
      <c r="B501" s="379"/>
      <c r="C501" s="379"/>
      <c r="D501" s="379"/>
      <c r="E501" s="123" t="s">
        <v>1511</v>
      </c>
      <c r="F501" s="828">
        <f>IFERROR('Formulario 4. Programático'!H501/'Formulario 4. Programático'!$F501,0)</f>
        <v>0</v>
      </c>
      <c r="G501" s="828">
        <f>IFERROR('Formulario 4. Programático'!I501/'Formulario 4. Programático'!$F501,0)</f>
        <v>0</v>
      </c>
      <c r="H501" s="828">
        <f>IFERROR('Formulario 4. Programático'!J501/'Formulario 4. Programático'!$F501,0)</f>
        <v>0</v>
      </c>
      <c r="I501" s="828">
        <f>IFERROR('Formulario 4. Programático'!K501/'Formulario 4. Programático'!$F501,0)</f>
        <v>0</v>
      </c>
      <c r="J501" s="828">
        <f>IFERROR('Formulario 4. Programático'!L501/'Formulario 4. Programático'!$F501,0)</f>
        <v>0</v>
      </c>
      <c r="K501" s="828">
        <f>IFERROR('Formulario 4. Programático'!M501/'Formulario 4. Programático'!$F501,0)</f>
        <v>0</v>
      </c>
      <c r="L501" s="828">
        <f>IFERROR('Formulario 4. Programático'!N501/'Formulario 4. Programático'!$F501,0)</f>
        <v>0</v>
      </c>
      <c r="M501" s="828">
        <f>IFERROR('Formulario 4. Programático'!O501/'Formulario 4. Programático'!$F501,0)</f>
        <v>0</v>
      </c>
      <c r="N501" s="828">
        <f>IFERROR('Formulario 4. Programático'!P501/'Formulario 4. Programático'!$F501,0)</f>
        <v>0</v>
      </c>
      <c r="O501" s="828">
        <f>IFERROR('Formulario 4. Programático'!Q501/'Formulario 4. Programático'!$F501,0)</f>
        <v>0</v>
      </c>
      <c r="P501" s="828">
        <f>IFERROR('Formulario 4. Programático'!R501/'Formulario 4. Programático'!$F501,0)</f>
        <v>0</v>
      </c>
      <c r="Q501" s="828">
        <f>IFERROR('Formulario 4. Programático'!S501/'Formulario 4. Programático'!$F501,0)</f>
        <v>0</v>
      </c>
      <c r="R501" s="828">
        <f>IFERROR('Formulario 4. Programático'!T501/'Formulario 4. Programático'!$F501,0)</f>
        <v>0</v>
      </c>
    </row>
    <row r="502" spans="1:19" s="774" customFormat="1" ht="12" customHeight="1" thickBot="1">
      <c r="A502" s="375" t="s">
        <v>381</v>
      </c>
      <c r="B502" s="375" t="s">
        <v>368</v>
      </c>
      <c r="C502" s="375"/>
      <c r="D502" s="375"/>
      <c r="E502" s="745" t="s">
        <v>1512</v>
      </c>
      <c r="F502" s="824">
        <f>IFERROR('Formulario 4. Programático'!H502/'Formulario 4. Programático'!$F502,0)</f>
        <v>0</v>
      </c>
      <c r="G502" s="824">
        <f>IFERROR('Formulario 4. Programático'!I502/'Formulario 4. Programático'!$F502,0)</f>
        <v>0</v>
      </c>
      <c r="H502" s="824">
        <f>IFERROR('Formulario 4. Programático'!J502/'Formulario 4. Programático'!$F502,0)</f>
        <v>0</v>
      </c>
      <c r="I502" s="824">
        <f>IFERROR('Formulario 4. Programático'!K502/'Formulario 4. Programático'!$F502,0)</f>
        <v>0</v>
      </c>
      <c r="J502" s="824">
        <f>IFERROR('Formulario 4. Programático'!L502/'Formulario 4. Programático'!$F502,0)</f>
        <v>0</v>
      </c>
      <c r="K502" s="824">
        <f>IFERROR('Formulario 4. Programático'!M502/'Formulario 4. Programático'!$F502,0)</f>
        <v>0</v>
      </c>
      <c r="L502" s="824">
        <f>IFERROR('Formulario 4. Programático'!N502/'Formulario 4. Programático'!$F502,0)</f>
        <v>0</v>
      </c>
      <c r="M502" s="824">
        <f>IFERROR('Formulario 4. Programático'!O502/'Formulario 4. Programático'!$F502,0)</f>
        <v>0</v>
      </c>
      <c r="N502" s="824">
        <f>IFERROR('Formulario 4. Programático'!P502/'Formulario 4. Programático'!$F502,0)</f>
        <v>0</v>
      </c>
      <c r="O502" s="824">
        <f>IFERROR('Formulario 4. Programático'!Q502/'Formulario 4. Programático'!$F502,0)</f>
        <v>0</v>
      </c>
      <c r="P502" s="824">
        <f>IFERROR('Formulario 4. Programático'!R502/'Formulario 4. Programático'!$F502,0)</f>
        <v>0</v>
      </c>
      <c r="Q502" s="824">
        <f>IFERROR('Formulario 4. Programático'!S502/'Formulario 4. Programático'!$F502,0)</f>
        <v>0</v>
      </c>
      <c r="R502" s="824">
        <f>IFERROR('Formulario 4. Programático'!T502/'Formulario 4. Programático'!$F502,0)</f>
        <v>0</v>
      </c>
      <c r="S502" s="714"/>
    </row>
    <row r="503" spans="1:19" ht="12" customHeight="1" outlineLevel="1">
      <c r="A503" s="376" t="s">
        <v>381</v>
      </c>
      <c r="B503" s="376" t="s">
        <v>368</v>
      </c>
      <c r="C503" s="376" t="s">
        <v>368</v>
      </c>
      <c r="D503" s="376"/>
      <c r="E503" s="753" t="s">
        <v>1513</v>
      </c>
      <c r="F503" s="826">
        <f>IFERROR('Formulario 4. Programático'!H503/'Formulario 4. Programático'!$F503,0)</f>
        <v>0</v>
      </c>
      <c r="G503" s="826">
        <f>IFERROR('Formulario 4. Programático'!I503/'Formulario 4. Programático'!$F503,0)</f>
        <v>0</v>
      </c>
      <c r="H503" s="826">
        <f>IFERROR('Formulario 4. Programático'!J503/'Formulario 4. Programático'!$F503,0)</f>
        <v>0</v>
      </c>
      <c r="I503" s="826">
        <f>IFERROR('Formulario 4. Programático'!K503/'Formulario 4. Programático'!$F503,0)</f>
        <v>0</v>
      </c>
      <c r="J503" s="826">
        <f>IFERROR('Formulario 4. Programático'!L503/'Formulario 4. Programático'!$F503,0)</f>
        <v>0</v>
      </c>
      <c r="K503" s="826">
        <f>IFERROR('Formulario 4. Programático'!M503/'Formulario 4. Programático'!$F503,0)</f>
        <v>0</v>
      </c>
      <c r="L503" s="826">
        <f>IFERROR('Formulario 4. Programático'!N503/'Formulario 4. Programático'!$F503,0)</f>
        <v>0</v>
      </c>
      <c r="M503" s="826">
        <f>IFERROR('Formulario 4. Programático'!O503/'Formulario 4. Programático'!$F503,0)</f>
        <v>0</v>
      </c>
      <c r="N503" s="826">
        <f>IFERROR('Formulario 4. Programático'!P503/'Formulario 4. Programático'!$F503,0)</f>
        <v>0</v>
      </c>
      <c r="O503" s="826">
        <f>IFERROR('Formulario 4. Programático'!Q503/'Formulario 4. Programático'!$F503,0)</f>
        <v>0</v>
      </c>
      <c r="P503" s="826">
        <f>IFERROR('Formulario 4. Programático'!R503/'Formulario 4. Programático'!$F503,0)</f>
        <v>0</v>
      </c>
      <c r="Q503" s="826">
        <f>IFERROR('Formulario 4. Programático'!S503/'Formulario 4. Programático'!$F503,0)</f>
        <v>0</v>
      </c>
      <c r="R503" s="826">
        <f>IFERROR('Formulario 4. Programático'!T503/'Formulario 4. Programático'!$F503,0)</f>
        <v>0</v>
      </c>
    </row>
    <row r="504" spans="1:19" ht="12" customHeight="1" outlineLevel="2">
      <c r="A504" s="376" t="s">
        <v>381</v>
      </c>
      <c r="B504" s="376" t="s">
        <v>368</v>
      </c>
      <c r="C504" s="376" t="s">
        <v>369</v>
      </c>
      <c r="D504" s="376"/>
      <c r="E504" s="753" t="s">
        <v>1514</v>
      </c>
      <c r="F504" s="826">
        <f>IFERROR('Formulario 4. Programático'!H504/'Formulario 4. Programático'!$F504,0)</f>
        <v>0</v>
      </c>
      <c r="G504" s="826">
        <f>IFERROR('Formulario 4. Programático'!I504/'Formulario 4. Programático'!$F504,0)</f>
        <v>0</v>
      </c>
      <c r="H504" s="826">
        <f>IFERROR('Formulario 4. Programático'!J504/'Formulario 4. Programático'!$F504,0)</f>
        <v>0</v>
      </c>
      <c r="I504" s="826">
        <f>IFERROR('Formulario 4. Programático'!K504/'Formulario 4. Programático'!$F504,0)</f>
        <v>0</v>
      </c>
      <c r="J504" s="826">
        <f>IFERROR('Formulario 4. Programático'!L504/'Formulario 4. Programático'!$F504,0)</f>
        <v>0</v>
      </c>
      <c r="K504" s="826">
        <f>IFERROR('Formulario 4. Programático'!M504/'Formulario 4. Programático'!$F504,0)</f>
        <v>0</v>
      </c>
      <c r="L504" s="826">
        <f>IFERROR('Formulario 4. Programático'!N504/'Formulario 4. Programático'!$F504,0)</f>
        <v>0</v>
      </c>
      <c r="M504" s="826">
        <f>IFERROR('Formulario 4. Programático'!O504/'Formulario 4. Programático'!$F504,0)</f>
        <v>0</v>
      </c>
      <c r="N504" s="826">
        <f>IFERROR('Formulario 4. Programático'!P504/'Formulario 4. Programático'!$F504,0)</f>
        <v>0</v>
      </c>
      <c r="O504" s="826">
        <f>IFERROR('Formulario 4. Programático'!Q504/'Formulario 4. Programático'!$F504,0)</f>
        <v>0</v>
      </c>
      <c r="P504" s="826">
        <f>IFERROR('Formulario 4. Programático'!R504/'Formulario 4. Programático'!$F504,0)</f>
        <v>0</v>
      </c>
      <c r="Q504" s="826">
        <f>IFERROR('Formulario 4. Programático'!S504/'Formulario 4. Programático'!$F504,0)</f>
        <v>0</v>
      </c>
      <c r="R504" s="826">
        <f>IFERROR('Formulario 4. Programático'!T504/'Formulario 4. Programático'!$F504,0)</f>
        <v>0</v>
      </c>
    </row>
    <row r="505" spans="1:19" ht="12" customHeight="1" outlineLevel="2" thickBot="1">
      <c r="A505" s="376" t="s">
        <v>381</v>
      </c>
      <c r="B505" s="376" t="s">
        <v>368</v>
      </c>
      <c r="C505" s="376" t="s">
        <v>370</v>
      </c>
      <c r="D505" s="376"/>
      <c r="E505" s="753" t="s">
        <v>1515</v>
      </c>
      <c r="F505" s="826">
        <f>IFERROR('Formulario 4. Programático'!H505/'Formulario 4. Programático'!$F505,0)</f>
        <v>0</v>
      </c>
      <c r="G505" s="826">
        <f>IFERROR('Formulario 4. Programático'!I505/'Formulario 4. Programático'!$F505,0)</f>
        <v>0</v>
      </c>
      <c r="H505" s="826">
        <f>IFERROR('Formulario 4. Programático'!J505/'Formulario 4. Programático'!$F505,0)</f>
        <v>0</v>
      </c>
      <c r="I505" s="826">
        <f>IFERROR('Formulario 4. Programático'!K505/'Formulario 4. Programático'!$F505,0)</f>
        <v>0</v>
      </c>
      <c r="J505" s="826">
        <f>IFERROR('Formulario 4. Programático'!L505/'Formulario 4. Programático'!$F505,0)</f>
        <v>0</v>
      </c>
      <c r="K505" s="826">
        <f>IFERROR('Formulario 4. Programático'!M505/'Formulario 4. Programático'!$F505,0)</f>
        <v>0</v>
      </c>
      <c r="L505" s="826">
        <f>IFERROR('Formulario 4. Programático'!N505/'Formulario 4. Programático'!$F505,0)</f>
        <v>0</v>
      </c>
      <c r="M505" s="826">
        <f>IFERROR('Formulario 4. Programático'!O505/'Formulario 4. Programático'!$F505,0)</f>
        <v>0</v>
      </c>
      <c r="N505" s="826">
        <f>IFERROR('Formulario 4. Programático'!P505/'Formulario 4. Programático'!$F505,0)</f>
        <v>0</v>
      </c>
      <c r="O505" s="826">
        <f>IFERROR('Formulario 4. Programático'!Q505/'Formulario 4. Programático'!$F505,0)</f>
        <v>0</v>
      </c>
      <c r="P505" s="826">
        <f>IFERROR('Formulario 4. Programático'!R505/'Formulario 4. Programático'!$F505,0)</f>
        <v>0</v>
      </c>
      <c r="Q505" s="826">
        <f>IFERROR('Formulario 4. Programático'!S505/'Formulario 4. Programático'!$F505,0)</f>
        <v>0</v>
      </c>
      <c r="R505" s="826">
        <f>IFERROR('Formulario 4. Programático'!T505/'Formulario 4. Programático'!$F505,0)</f>
        <v>0</v>
      </c>
    </row>
    <row r="506" spans="1:19" ht="12" customHeight="1" outlineLevel="2" thickBot="1">
      <c r="A506" s="375" t="s">
        <v>381</v>
      </c>
      <c r="B506" s="375" t="s">
        <v>369</v>
      </c>
      <c r="C506" s="375"/>
      <c r="D506" s="375"/>
      <c r="E506" s="745" t="s">
        <v>733</v>
      </c>
      <c r="F506" s="824">
        <f>IFERROR('Formulario 4. Programático'!H506/'Formulario 4. Programático'!$F506,0)</f>
        <v>0</v>
      </c>
      <c r="G506" s="824">
        <f>IFERROR('Formulario 4. Programático'!I506/'Formulario 4. Programático'!$F506,0)</f>
        <v>0</v>
      </c>
      <c r="H506" s="824">
        <f>IFERROR('Formulario 4. Programático'!J506/'Formulario 4. Programático'!$F506,0)</f>
        <v>0</v>
      </c>
      <c r="I506" s="824">
        <f>IFERROR('Formulario 4. Programático'!K506/'Formulario 4. Programático'!$F506,0)</f>
        <v>0</v>
      </c>
      <c r="J506" s="824">
        <f>IFERROR('Formulario 4. Programático'!L506/'Formulario 4. Programático'!$F506,0)</f>
        <v>0</v>
      </c>
      <c r="K506" s="824">
        <f>IFERROR('Formulario 4. Programático'!M506/'Formulario 4. Programático'!$F506,0)</f>
        <v>0</v>
      </c>
      <c r="L506" s="824">
        <f>IFERROR('Formulario 4. Programático'!N506/'Formulario 4. Programático'!$F506,0)</f>
        <v>0</v>
      </c>
      <c r="M506" s="824">
        <f>IFERROR('Formulario 4. Programático'!O506/'Formulario 4. Programático'!$F506,0)</f>
        <v>0</v>
      </c>
      <c r="N506" s="824">
        <f>IFERROR('Formulario 4. Programático'!P506/'Formulario 4. Programático'!$F506,0)</f>
        <v>0</v>
      </c>
      <c r="O506" s="824">
        <f>IFERROR('Formulario 4. Programático'!Q506/'Formulario 4. Programático'!$F506,0)</f>
        <v>0</v>
      </c>
      <c r="P506" s="824">
        <f>IFERROR('Formulario 4. Programático'!R506/'Formulario 4. Programático'!$F506,0)</f>
        <v>0</v>
      </c>
      <c r="Q506" s="824">
        <f>IFERROR('Formulario 4. Programático'!S506/'Formulario 4. Programático'!$F506,0)</f>
        <v>0</v>
      </c>
      <c r="R506" s="824">
        <f>IFERROR('Formulario 4. Programático'!T506/'Formulario 4. Programático'!$F506,0)</f>
        <v>0</v>
      </c>
    </row>
    <row r="507" spans="1:19" ht="12" customHeight="1" outlineLevel="1">
      <c r="A507" s="376" t="s">
        <v>381</v>
      </c>
      <c r="B507" s="376" t="s">
        <v>369</v>
      </c>
      <c r="C507" s="376" t="s">
        <v>368</v>
      </c>
      <c r="D507" s="376"/>
      <c r="E507" s="753" t="s">
        <v>1513</v>
      </c>
      <c r="F507" s="826">
        <f>IFERROR('Formulario 4. Programático'!H507/'Formulario 4. Programático'!$F507,0)</f>
        <v>0</v>
      </c>
      <c r="G507" s="826">
        <f>IFERROR('Formulario 4. Programático'!I507/'Formulario 4. Programático'!$F507,0)</f>
        <v>0</v>
      </c>
      <c r="H507" s="826">
        <f>IFERROR('Formulario 4. Programático'!J507/'Formulario 4. Programático'!$F507,0)</f>
        <v>0</v>
      </c>
      <c r="I507" s="826">
        <f>IFERROR('Formulario 4. Programático'!K507/'Formulario 4. Programático'!$F507,0)</f>
        <v>0</v>
      </c>
      <c r="J507" s="826">
        <f>IFERROR('Formulario 4. Programático'!L507/'Formulario 4. Programático'!$F507,0)</f>
        <v>0</v>
      </c>
      <c r="K507" s="826">
        <f>IFERROR('Formulario 4. Programático'!M507/'Formulario 4. Programático'!$F507,0)</f>
        <v>0</v>
      </c>
      <c r="L507" s="826">
        <f>IFERROR('Formulario 4. Programático'!N507/'Formulario 4. Programático'!$F507,0)</f>
        <v>0</v>
      </c>
      <c r="M507" s="826">
        <f>IFERROR('Formulario 4. Programático'!O507/'Formulario 4. Programático'!$F507,0)</f>
        <v>0</v>
      </c>
      <c r="N507" s="826">
        <f>IFERROR('Formulario 4. Programático'!P507/'Formulario 4. Programático'!$F507,0)</f>
        <v>0</v>
      </c>
      <c r="O507" s="826">
        <f>IFERROR('Formulario 4. Programático'!Q507/'Formulario 4. Programático'!$F507,0)</f>
        <v>0</v>
      </c>
      <c r="P507" s="826">
        <f>IFERROR('Formulario 4. Programático'!R507/'Formulario 4. Programático'!$F507,0)</f>
        <v>0</v>
      </c>
      <c r="Q507" s="826">
        <f>IFERROR('Formulario 4. Programático'!S507/'Formulario 4. Programático'!$F507,0)</f>
        <v>0</v>
      </c>
      <c r="R507" s="826">
        <f>IFERROR('Formulario 4. Programático'!T507/'Formulario 4. Programático'!$F507,0)</f>
        <v>0</v>
      </c>
    </row>
    <row r="508" spans="1:19" ht="12" customHeight="1" outlineLevel="2">
      <c r="A508" s="376" t="s">
        <v>381</v>
      </c>
      <c r="B508" s="376" t="s">
        <v>369</v>
      </c>
      <c r="C508" s="376" t="s">
        <v>369</v>
      </c>
      <c r="D508" s="376"/>
      <c r="E508" s="753" t="s">
        <v>1514</v>
      </c>
      <c r="F508" s="826">
        <f>IFERROR('Formulario 4. Programático'!H508/'Formulario 4. Programático'!$F508,0)</f>
        <v>0</v>
      </c>
      <c r="G508" s="826">
        <f>IFERROR('Formulario 4. Programático'!I508/'Formulario 4. Programático'!$F508,0)</f>
        <v>0</v>
      </c>
      <c r="H508" s="826">
        <f>IFERROR('Formulario 4. Programático'!J508/'Formulario 4. Programático'!$F508,0)</f>
        <v>0</v>
      </c>
      <c r="I508" s="826">
        <f>IFERROR('Formulario 4. Programático'!K508/'Formulario 4. Programático'!$F508,0)</f>
        <v>0</v>
      </c>
      <c r="J508" s="826">
        <f>IFERROR('Formulario 4. Programático'!L508/'Formulario 4. Programático'!$F508,0)</f>
        <v>0</v>
      </c>
      <c r="K508" s="826">
        <f>IFERROR('Formulario 4. Programático'!M508/'Formulario 4. Programático'!$F508,0)</f>
        <v>0</v>
      </c>
      <c r="L508" s="826">
        <f>IFERROR('Formulario 4. Programático'!N508/'Formulario 4. Programático'!$F508,0)</f>
        <v>0</v>
      </c>
      <c r="M508" s="826">
        <f>IFERROR('Formulario 4. Programático'!O508/'Formulario 4. Programático'!$F508,0)</f>
        <v>0</v>
      </c>
      <c r="N508" s="826">
        <f>IFERROR('Formulario 4. Programático'!P508/'Formulario 4. Programático'!$F508,0)</f>
        <v>0</v>
      </c>
      <c r="O508" s="826">
        <f>IFERROR('Formulario 4. Programático'!Q508/'Formulario 4. Programático'!$F508,0)</f>
        <v>0</v>
      </c>
      <c r="P508" s="826">
        <f>IFERROR('Formulario 4. Programático'!R508/'Formulario 4. Programático'!$F508,0)</f>
        <v>0</v>
      </c>
      <c r="Q508" s="826">
        <f>IFERROR('Formulario 4. Programático'!S508/'Formulario 4. Programático'!$F508,0)</f>
        <v>0</v>
      </c>
      <c r="R508" s="826">
        <f>IFERROR('Formulario 4. Programático'!T508/'Formulario 4. Programático'!$F508,0)</f>
        <v>0</v>
      </c>
    </row>
    <row r="509" spans="1:19" ht="12" customHeight="1" outlineLevel="2" thickBot="1">
      <c r="A509" s="694" t="s">
        <v>381</v>
      </c>
      <c r="B509" s="694" t="s">
        <v>369</v>
      </c>
      <c r="C509" s="694" t="s">
        <v>370</v>
      </c>
      <c r="D509" s="694"/>
      <c r="E509" s="775" t="s">
        <v>1515</v>
      </c>
      <c r="F509" s="837">
        <f>IFERROR('Formulario 4. Programático'!H509/'Formulario 4. Programático'!$F509,0)</f>
        <v>0</v>
      </c>
      <c r="G509" s="837">
        <f>IFERROR('Formulario 4. Programático'!I509/'Formulario 4. Programático'!$F509,0)</f>
        <v>0</v>
      </c>
      <c r="H509" s="837">
        <f>IFERROR('Formulario 4. Programático'!J509/'Formulario 4. Programático'!$F509,0)</f>
        <v>0</v>
      </c>
      <c r="I509" s="837">
        <f>IFERROR('Formulario 4. Programático'!K509/'Formulario 4. Programático'!$F509,0)</f>
        <v>0</v>
      </c>
      <c r="J509" s="837">
        <f>IFERROR('Formulario 4. Programático'!L509/'Formulario 4. Programático'!$F509,0)</f>
        <v>0</v>
      </c>
      <c r="K509" s="837">
        <f>IFERROR('Formulario 4. Programático'!M509/'Formulario 4. Programático'!$F509,0)</f>
        <v>0</v>
      </c>
      <c r="L509" s="837">
        <f>IFERROR('Formulario 4. Programático'!N509/'Formulario 4. Programático'!$F509,0)</f>
        <v>0</v>
      </c>
      <c r="M509" s="837">
        <f>IFERROR('Formulario 4. Programático'!O509/'Formulario 4. Programático'!$F509,0)</f>
        <v>0</v>
      </c>
      <c r="N509" s="837">
        <f>IFERROR('Formulario 4. Programático'!P509/'Formulario 4. Programático'!$F509,0)</f>
        <v>0</v>
      </c>
      <c r="O509" s="837">
        <f>IFERROR('Formulario 4. Programático'!Q509/'Formulario 4. Programático'!$F509,0)</f>
        <v>0</v>
      </c>
      <c r="P509" s="837">
        <f>IFERROR('Formulario 4. Programático'!R509/'Formulario 4. Programático'!$F509,0)</f>
        <v>0</v>
      </c>
      <c r="Q509" s="837">
        <f>IFERROR('Formulario 4. Programático'!S509/'Formulario 4. Programático'!$F509,0)</f>
        <v>0</v>
      </c>
      <c r="R509" s="837">
        <f>IFERROR('Formulario 4. Programático'!T509/'Formulario 4. Programático'!$F509,0)</f>
        <v>0</v>
      </c>
    </row>
    <row r="510" spans="1:19" ht="12" customHeight="1" outlineLevel="2" thickBot="1">
      <c r="A510" s="758" t="s">
        <v>381</v>
      </c>
      <c r="B510" s="758" t="s">
        <v>370</v>
      </c>
      <c r="C510" s="758"/>
      <c r="D510" s="758"/>
      <c r="E510" s="759" t="s">
        <v>1516</v>
      </c>
      <c r="F510" s="831">
        <f>IFERROR('Formulario 4. Programático'!H510/'Formulario 4. Programático'!$F510,0)</f>
        <v>0</v>
      </c>
      <c r="G510" s="831">
        <f>IFERROR('Formulario 4. Programático'!I510/'Formulario 4. Programático'!$F510,0)</f>
        <v>0</v>
      </c>
      <c r="H510" s="831">
        <f>IFERROR('Formulario 4. Programático'!J510/'Formulario 4. Programático'!$F510,0)</f>
        <v>0</v>
      </c>
      <c r="I510" s="831">
        <f>IFERROR('Formulario 4. Programático'!K510/'Formulario 4. Programático'!$F510,0)</f>
        <v>0</v>
      </c>
      <c r="J510" s="831">
        <f>IFERROR('Formulario 4. Programático'!L510/'Formulario 4. Programático'!$F510,0)</f>
        <v>0</v>
      </c>
      <c r="K510" s="831">
        <f>IFERROR('Formulario 4. Programático'!M510/'Formulario 4. Programático'!$F510,0)</f>
        <v>0</v>
      </c>
      <c r="L510" s="831">
        <f>IFERROR('Formulario 4. Programático'!N510/'Formulario 4. Programático'!$F510,0)</f>
        <v>0</v>
      </c>
      <c r="M510" s="831">
        <f>IFERROR('Formulario 4. Programático'!O510/'Formulario 4. Programático'!$F510,0)</f>
        <v>0</v>
      </c>
      <c r="N510" s="831">
        <f>IFERROR('Formulario 4. Programático'!P510/'Formulario 4. Programático'!$F510,0)</f>
        <v>0</v>
      </c>
      <c r="O510" s="831">
        <f>IFERROR('Formulario 4. Programático'!Q510/'Formulario 4. Programático'!$F510,0)</f>
        <v>0</v>
      </c>
      <c r="P510" s="831">
        <f>IFERROR('Formulario 4. Programático'!R510/'Formulario 4. Programático'!$F510,0)</f>
        <v>0</v>
      </c>
      <c r="Q510" s="831">
        <f>IFERROR('Formulario 4. Programático'!S510/'Formulario 4. Programático'!$F510,0)</f>
        <v>0</v>
      </c>
      <c r="R510" s="831">
        <f>IFERROR('Formulario 4. Programático'!T510/'Formulario 4. Programático'!$F510,0)</f>
        <v>0</v>
      </c>
    </row>
    <row r="511" spans="1:19" s="766" customFormat="1" ht="12" customHeight="1" outlineLevel="1" thickBot="1">
      <c r="A511" s="376" t="s">
        <v>381</v>
      </c>
      <c r="B511" s="376" t="s">
        <v>370</v>
      </c>
      <c r="C511" s="376" t="s">
        <v>368</v>
      </c>
      <c r="D511" s="376"/>
      <c r="E511" s="753" t="s">
        <v>1513</v>
      </c>
      <c r="F511" s="826">
        <f>IFERROR('Formulario 4. Programático'!H511/'Formulario 4. Programático'!$F511,0)</f>
        <v>0</v>
      </c>
      <c r="G511" s="826">
        <f>IFERROR('Formulario 4. Programático'!I511/'Formulario 4. Programático'!$F511,0)</f>
        <v>0</v>
      </c>
      <c r="H511" s="826">
        <f>IFERROR('Formulario 4. Programático'!J511/'Formulario 4. Programático'!$F511,0)</f>
        <v>0</v>
      </c>
      <c r="I511" s="826">
        <f>IFERROR('Formulario 4. Programático'!K511/'Formulario 4. Programático'!$F511,0)</f>
        <v>0</v>
      </c>
      <c r="J511" s="826">
        <f>IFERROR('Formulario 4. Programático'!L511/'Formulario 4. Programático'!$F511,0)</f>
        <v>0</v>
      </c>
      <c r="K511" s="826">
        <f>IFERROR('Formulario 4. Programático'!M511/'Formulario 4. Programático'!$F511,0)</f>
        <v>0</v>
      </c>
      <c r="L511" s="826">
        <f>IFERROR('Formulario 4. Programático'!N511/'Formulario 4. Programático'!$F511,0)</f>
        <v>0</v>
      </c>
      <c r="M511" s="826">
        <f>IFERROR('Formulario 4. Programático'!O511/'Formulario 4. Programático'!$F511,0)</f>
        <v>0</v>
      </c>
      <c r="N511" s="826">
        <f>IFERROR('Formulario 4. Programático'!P511/'Formulario 4. Programático'!$F511,0)</f>
        <v>0</v>
      </c>
      <c r="O511" s="826">
        <f>IFERROR('Formulario 4. Programático'!Q511/'Formulario 4. Programático'!$F511,0)</f>
        <v>0</v>
      </c>
      <c r="P511" s="826">
        <f>IFERROR('Formulario 4. Programático'!R511/'Formulario 4. Programático'!$F511,0)</f>
        <v>0</v>
      </c>
      <c r="Q511" s="826">
        <f>IFERROR('Formulario 4. Programático'!S511/'Formulario 4. Programático'!$F511,0)</f>
        <v>0</v>
      </c>
      <c r="R511" s="826">
        <f>IFERROR('Formulario 4. Programático'!T511/'Formulario 4. Programático'!$F511,0)</f>
        <v>0</v>
      </c>
      <c r="S511" s="714"/>
    </row>
    <row r="512" spans="1:19" ht="12" customHeight="1" outlineLevel="2">
      <c r="A512" s="376" t="s">
        <v>381</v>
      </c>
      <c r="B512" s="376" t="s">
        <v>370</v>
      </c>
      <c r="C512" s="376" t="s">
        <v>369</v>
      </c>
      <c r="D512" s="376"/>
      <c r="E512" s="753" t="s">
        <v>1514</v>
      </c>
      <c r="F512" s="826">
        <f>IFERROR('Formulario 4. Programático'!H512/'Formulario 4. Programático'!$F512,0)</f>
        <v>0</v>
      </c>
      <c r="G512" s="826">
        <f>IFERROR('Formulario 4. Programático'!I512/'Formulario 4. Programático'!$F512,0)</f>
        <v>0</v>
      </c>
      <c r="H512" s="826">
        <f>IFERROR('Formulario 4. Programático'!J512/'Formulario 4. Programático'!$F512,0)</f>
        <v>0</v>
      </c>
      <c r="I512" s="826">
        <f>IFERROR('Formulario 4. Programático'!K512/'Formulario 4. Programático'!$F512,0)</f>
        <v>0</v>
      </c>
      <c r="J512" s="826">
        <f>IFERROR('Formulario 4. Programático'!L512/'Formulario 4. Programático'!$F512,0)</f>
        <v>0</v>
      </c>
      <c r="K512" s="826">
        <f>IFERROR('Formulario 4. Programático'!M512/'Formulario 4. Programático'!$F512,0)</f>
        <v>0</v>
      </c>
      <c r="L512" s="826">
        <f>IFERROR('Formulario 4. Programático'!N512/'Formulario 4. Programático'!$F512,0)</f>
        <v>0</v>
      </c>
      <c r="M512" s="826">
        <f>IFERROR('Formulario 4. Programático'!O512/'Formulario 4. Programático'!$F512,0)</f>
        <v>0</v>
      </c>
      <c r="N512" s="826">
        <f>IFERROR('Formulario 4. Programático'!P512/'Formulario 4. Programático'!$F512,0)</f>
        <v>0</v>
      </c>
      <c r="O512" s="826">
        <f>IFERROR('Formulario 4. Programático'!Q512/'Formulario 4. Programático'!$F512,0)</f>
        <v>0</v>
      </c>
      <c r="P512" s="826">
        <f>IFERROR('Formulario 4. Programático'!R512/'Formulario 4. Programático'!$F512,0)</f>
        <v>0</v>
      </c>
      <c r="Q512" s="826">
        <f>IFERROR('Formulario 4. Programático'!S512/'Formulario 4. Programático'!$F512,0)</f>
        <v>0</v>
      </c>
      <c r="R512" s="826">
        <f>IFERROR('Formulario 4. Programático'!T512/'Formulario 4. Programático'!$F512,0)</f>
        <v>0</v>
      </c>
    </row>
    <row r="513" spans="1:16366" ht="12" customHeight="1" outlineLevel="2" thickBot="1">
      <c r="A513" s="772" t="s">
        <v>381</v>
      </c>
      <c r="B513" s="772" t="s">
        <v>370</v>
      </c>
      <c r="C513" s="772" t="s">
        <v>370</v>
      </c>
      <c r="D513" s="772"/>
      <c r="E513" s="765" t="s">
        <v>1515</v>
      </c>
      <c r="F513" s="832">
        <f>IFERROR('Formulario 4. Programático'!H513/'Formulario 4. Programático'!$F513,0)</f>
        <v>0</v>
      </c>
      <c r="G513" s="832">
        <f>IFERROR('Formulario 4. Programático'!I513/'Formulario 4. Programático'!$F513,0)</f>
        <v>0</v>
      </c>
      <c r="H513" s="832">
        <f>IFERROR('Formulario 4. Programático'!J513/'Formulario 4. Programático'!$F513,0)</f>
        <v>0</v>
      </c>
      <c r="I513" s="832">
        <f>IFERROR('Formulario 4. Programático'!K513/'Formulario 4. Programático'!$F513,0)</f>
        <v>0</v>
      </c>
      <c r="J513" s="832">
        <f>IFERROR('Formulario 4. Programático'!L513/'Formulario 4. Programático'!$F513,0)</f>
        <v>0</v>
      </c>
      <c r="K513" s="832">
        <f>IFERROR('Formulario 4. Programático'!M513/'Formulario 4. Programático'!$F513,0)</f>
        <v>0</v>
      </c>
      <c r="L513" s="832">
        <f>IFERROR('Formulario 4. Programático'!N513/'Formulario 4. Programático'!$F513,0)</f>
        <v>0</v>
      </c>
      <c r="M513" s="832">
        <f>IFERROR('Formulario 4. Programático'!O513/'Formulario 4. Programático'!$F513,0)</f>
        <v>0</v>
      </c>
      <c r="N513" s="832">
        <f>IFERROR('Formulario 4. Programático'!P513/'Formulario 4. Programático'!$F513,0)</f>
        <v>0</v>
      </c>
      <c r="O513" s="832">
        <f>IFERROR('Formulario 4. Programático'!Q513/'Formulario 4. Programático'!$F513,0)</f>
        <v>0</v>
      </c>
      <c r="P513" s="832">
        <f>IFERROR('Formulario 4. Programático'!R513/'Formulario 4. Programático'!$F513,0)</f>
        <v>0</v>
      </c>
      <c r="Q513" s="832">
        <f>IFERROR('Formulario 4. Programático'!S513/'Formulario 4. Programático'!$F513,0)</f>
        <v>0</v>
      </c>
      <c r="R513" s="832">
        <f>IFERROR('Formulario 4. Programático'!T513/'Formulario 4. Programático'!$F513,0)</f>
        <v>0</v>
      </c>
    </row>
    <row r="514" spans="1:16366" ht="12" customHeight="1" outlineLevel="2" thickTop="1" thickBot="1">
      <c r="A514" s="776" t="s">
        <v>382</v>
      </c>
      <c r="B514" s="776"/>
      <c r="C514" s="776"/>
      <c r="D514" s="776"/>
      <c r="E514" s="127" t="s">
        <v>1517</v>
      </c>
      <c r="F514" s="838">
        <f>IFERROR('Formulario 4. Programático'!H514/'Formulario 4. Programático'!$F514,0)</f>
        <v>0</v>
      </c>
      <c r="G514" s="838">
        <f>IFERROR('Formulario 4. Programático'!I514/'Formulario 4. Programático'!$F514,0)</f>
        <v>0</v>
      </c>
      <c r="H514" s="838">
        <f>IFERROR('Formulario 4. Programático'!J514/'Formulario 4. Programático'!$F514,0)</f>
        <v>0</v>
      </c>
      <c r="I514" s="838">
        <f>IFERROR('Formulario 4. Programático'!K514/'Formulario 4. Programático'!$F514,0)</f>
        <v>0</v>
      </c>
      <c r="J514" s="838">
        <f>IFERROR('Formulario 4. Programático'!L514/'Formulario 4. Programático'!$F514,0)</f>
        <v>0</v>
      </c>
      <c r="K514" s="838">
        <f>IFERROR('Formulario 4. Programático'!M514/'Formulario 4. Programático'!$F514,0)</f>
        <v>0</v>
      </c>
      <c r="L514" s="838">
        <f>IFERROR('Formulario 4. Programático'!N514/'Formulario 4. Programático'!$F514,0)</f>
        <v>0</v>
      </c>
      <c r="M514" s="838">
        <f>IFERROR('Formulario 4. Programático'!O514/'Formulario 4. Programático'!$F514,0)</f>
        <v>0</v>
      </c>
      <c r="N514" s="838">
        <f>IFERROR('Formulario 4. Programático'!P514/'Formulario 4. Programático'!$F514,0)</f>
        <v>0</v>
      </c>
      <c r="O514" s="838">
        <f>IFERROR('Formulario 4. Programático'!Q514/'Formulario 4. Programático'!$F514,0)</f>
        <v>0</v>
      </c>
      <c r="P514" s="838">
        <f>IFERROR('Formulario 4. Programático'!R514/'Formulario 4. Programático'!$F514,0)</f>
        <v>0</v>
      </c>
      <c r="Q514" s="838">
        <f>IFERROR('Formulario 4. Programático'!S514/'Formulario 4. Programático'!$F514,0)</f>
        <v>0</v>
      </c>
      <c r="R514" s="838">
        <f>IFERROR('Formulario 4. Programático'!T514/'Formulario 4. Programático'!$F514,0)</f>
        <v>0</v>
      </c>
    </row>
    <row r="515" spans="1:16366" ht="12" customHeight="1" outlineLevel="1" thickTop="1" thickBot="1">
      <c r="A515" s="758" t="s">
        <v>382</v>
      </c>
      <c r="B515" s="758" t="s">
        <v>368</v>
      </c>
      <c r="C515" s="758"/>
      <c r="D515" s="758"/>
      <c r="E515" s="759" t="s">
        <v>1512</v>
      </c>
      <c r="F515" s="831">
        <f>IFERROR('Formulario 4. Programático'!H515/'Formulario 4. Programático'!$F515,0)</f>
        <v>0</v>
      </c>
      <c r="G515" s="831">
        <f>IFERROR('Formulario 4. Programático'!I515/'Formulario 4. Programático'!$F515,0)</f>
        <v>0</v>
      </c>
      <c r="H515" s="831">
        <f>IFERROR('Formulario 4. Programático'!J515/'Formulario 4. Programático'!$F515,0)</f>
        <v>0</v>
      </c>
      <c r="I515" s="831">
        <f>IFERROR('Formulario 4. Programático'!K515/'Formulario 4. Programático'!$F515,0)</f>
        <v>0</v>
      </c>
      <c r="J515" s="831">
        <f>IFERROR('Formulario 4. Programático'!L515/'Formulario 4. Programático'!$F515,0)</f>
        <v>0</v>
      </c>
      <c r="K515" s="831">
        <f>IFERROR('Formulario 4. Programático'!M515/'Formulario 4. Programático'!$F515,0)</f>
        <v>0</v>
      </c>
      <c r="L515" s="831">
        <f>IFERROR('Formulario 4. Programático'!N515/'Formulario 4. Programático'!$F515,0)</f>
        <v>0</v>
      </c>
      <c r="M515" s="831">
        <f>IFERROR('Formulario 4. Programático'!O515/'Formulario 4. Programático'!$F515,0)</f>
        <v>0</v>
      </c>
      <c r="N515" s="831">
        <f>IFERROR('Formulario 4. Programático'!P515/'Formulario 4. Programático'!$F515,0)</f>
        <v>0</v>
      </c>
      <c r="O515" s="831">
        <f>IFERROR('Formulario 4. Programático'!Q515/'Formulario 4. Programático'!$F515,0)</f>
        <v>0</v>
      </c>
      <c r="P515" s="831">
        <f>IFERROR('Formulario 4. Programático'!R515/'Formulario 4. Programático'!$F515,0)</f>
        <v>0</v>
      </c>
      <c r="Q515" s="831">
        <f>IFERROR('Formulario 4. Programático'!S515/'Formulario 4. Programático'!$F515,0)</f>
        <v>0</v>
      </c>
      <c r="R515" s="831">
        <f>IFERROR('Formulario 4. Programático'!T515/'Formulario 4. Programático'!$F515,0)</f>
        <v>0</v>
      </c>
    </row>
    <row r="516" spans="1:16366" ht="12" customHeight="1" outlineLevel="2">
      <c r="A516" s="646" t="s">
        <v>382</v>
      </c>
      <c r="B516" s="646" t="s">
        <v>368</v>
      </c>
      <c r="C516" s="646" t="s">
        <v>368</v>
      </c>
      <c r="D516" s="646"/>
      <c r="E516" s="753" t="s">
        <v>1513</v>
      </c>
      <c r="F516" s="826">
        <f>IFERROR('Formulario 4. Programático'!H516/'Formulario 4. Programático'!$F516,0)</f>
        <v>0</v>
      </c>
      <c r="G516" s="826">
        <f>IFERROR('Formulario 4. Programático'!I516/'Formulario 4. Programático'!$F516,0)</f>
        <v>0</v>
      </c>
      <c r="H516" s="826">
        <f>IFERROR('Formulario 4. Programático'!J516/'Formulario 4. Programático'!$F516,0)</f>
        <v>0</v>
      </c>
      <c r="I516" s="826">
        <f>IFERROR('Formulario 4. Programático'!K516/'Formulario 4. Programático'!$F516,0)</f>
        <v>0</v>
      </c>
      <c r="J516" s="826">
        <f>IFERROR('Formulario 4. Programático'!L516/'Formulario 4. Programático'!$F516,0)</f>
        <v>0</v>
      </c>
      <c r="K516" s="826">
        <f>IFERROR('Formulario 4. Programático'!M516/'Formulario 4. Programático'!$F516,0)</f>
        <v>0</v>
      </c>
      <c r="L516" s="826">
        <f>IFERROR('Formulario 4. Programático'!N516/'Formulario 4. Programático'!$F516,0)</f>
        <v>0</v>
      </c>
      <c r="M516" s="826">
        <f>IFERROR('Formulario 4. Programático'!O516/'Formulario 4. Programático'!$F516,0)</f>
        <v>0</v>
      </c>
      <c r="N516" s="826">
        <f>IFERROR('Formulario 4. Programático'!P516/'Formulario 4. Programático'!$F516,0)</f>
        <v>0</v>
      </c>
      <c r="O516" s="826">
        <f>IFERROR('Formulario 4. Programático'!Q516/'Formulario 4. Programático'!$F516,0)</f>
        <v>0</v>
      </c>
      <c r="P516" s="826">
        <f>IFERROR('Formulario 4. Programático'!R516/'Formulario 4. Programático'!$F516,0)</f>
        <v>0</v>
      </c>
      <c r="Q516" s="826">
        <f>IFERROR('Formulario 4. Programático'!S516/'Formulario 4. Programático'!$F516,0)</f>
        <v>0</v>
      </c>
      <c r="R516" s="826">
        <f>IFERROR('Formulario 4. Programático'!T516/'Formulario 4. Programático'!$F516,0)</f>
        <v>0</v>
      </c>
    </row>
    <row r="517" spans="1:16366" ht="12" customHeight="1">
      <c r="A517" s="376" t="s">
        <v>382</v>
      </c>
      <c r="B517" s="376" t="s">
        <v>368</v>
      </c>
      <c r="C517" s="376" t="s">
        <v>369</v>
      </c>
      <c r="D517" s="376"/>
      <c r="E517" s="753" t="s">
        <v>1514</v>
      </c>
      <c r="F517" s="826">
        <f>IFERROR('Formulario 4. Programático'!H517/'Formulario 4. Programático'!$F517,0)</f>
        <v>0</v>
      </c>
      <c r="G517" s="826">
        <f>IFERROR('Formulario 4. Programático'!I517/'Formulario 4. Programático'!$F517,0)</f>
        <v>0</v>
      </c>
      <c r="H517" s="826">
        <f>IFERROR('Formulario 4. Programático'!J517/'Formulario 4. Programático'!$F517,0)</f>
        <v>0</v>
      </c>
      <c r="I517" s="826">
        <f>IFERROR('Formulario 4. Programático'!K517/'Formulario 4. Programático'!$F517,0)</f>
        <v>0</v>
      </c>
      <c r="J517" s="826">
        <f>IFERROR('Formulario 4. Programático'!L517/'Formulario 4. Programático'!$F517,0)</f>
        <v>0</v>
      </c>
      <c r="K517" s="826">
        <f>IFERROR('Formulario 4. Programático'!M517/'Formulario 4. Programático'!$F517,0)</f>
        <v>0</v>
      </c>
      <c r="L517" s="826">
        <f>IFERROR('Formulario 4. Programático'!N517/'Formulario 4. Programático'!$F517,0)</f>
        <v>0</v>
      </c>
      <c r="M517" s="826">
        <f>IFERROR('Formulario 4. Programático'!O517/'Formulario 4. Programático'!$F517,0)</f>
        <v>0</v>
      </c>
      <c r="N517" s="826">
        <f>IFERROR('Formulario 4. Programático'!P517/'Formulario 4. Programático'!$F517,0)</f>
        <v>0</v>
      </c>
      <c r="O517" s="826">
        <f>IFERROR('Formulario 4. Programático'!Q517/'Formulario 4. Programático'!$F517,0)</f>
        <v>0</v>
      </c>
      <c r="P517" s="826">
        <f>IFERROR('Formulario 4. Programático'!R517/'Formulario 4. Programático'!$F517,0)</f>
        <v>0</v>
      </c>
      <c r="Q517" s="826">
        <f>IFERROR('Formulario 4. Programático'!S517/'Formulario 4. Programático'!$F517,0)</f>
        <v>0</v>
      </c>
      <c r="R517" s="826">
        <f>IFERROR('Formulario 4. Programático'!T517/'Formulario 4. Programático'!$F517,0)</f>
        <v>0</v>
      </c>
    </row>
    <row r="518" spans="1:16366" ht="12" customHeight="1" thickBot="1">
      <c r="A518" s="376" t="s">
        <v>382</v>
      </c>
      <c r="B518" s="376" t="s">
        <v>368</v>
      </c>
      <c r="C518" s="376" t="s">
        <v>370</v>
      </c>
      <c r="D518" s="376"/>
      <c r="E518" s="753" t="s">
        <v>1515</v>
      </c>
      <c r="F518" s="826">
        <f>IFERROR('Formulario 4. Programático'!H518/'Formulario 4. Programático'!$F518,0)</f>
        <v>0</v>
      </c>
      <c r="G518" s="826">
        <f>IFERROR('Formulario 4. Programático'!I518/'Formulario 4. Programático'!$F518,0)</f>
        <v>0</v>
      </c>
      <c r="H518" s="826">
        <f>IFERROR('Formulario 4. Programático'!J518/'Formulario 4. Programático'!$F518,0)</f>
        <v>0</v>
      </c>
      <c r="I518" s="826">
        <f>IFERROR('Formulario 4. Programático'!K518/'Formulario 4. Programático'!$F518,0)</f>
        <v>0</v>
      </c>
      <c r="J518" s="826">
        <f>IFERROR('Formulario 4. Programático'!L518/'Formulario 4. Programático'!$F518,0)</f>
        <v>0</v>
      </c>
      <c r="K518" s="826">
        <f>IFERROR('Formulario 4. Programático'!M518/'Formulario 4. Programático'!$F518,0)</f>
        <v>0</v>
      </c>
      <c r="L518" s="826">
        <f>IFERROR('Formulario 4. Programático'!N518/'Formulario 4. Programático'!$F518,0)</f>
        <v>0</v>
      </c>
      <c r="M518" s="826">
        <f>IFERROR('Formulario 4. Programático'!O518/'Formulario 4. Programático'!$F518,0)</f>
        <v>0</v>
      </c>
      <c r="N518" s="826">
        <f>IFERROR('Formulario 4. Programático'!P518/'Formulario 4. Programático'!$F518,0)</f>
        <v>0</v>
      </c>
      <c r="O518" s="826">
        <f>IFERROR('Formulario 4. Programático'!Q518/'Formulario 4. Programático'!$F518,0)</f>
        <v>0</v>
      </c>
      <c r="P518" s="826">
        <f>IFERROR('Formulario 4. Programático'!R518/'Formulario 4. Programático'!$F518,0)</f>
        <v>0</v>
      </c>
      <c r="Q518" s="826">
        <f>IFERROR('Formulario 4. Programático'!S518/'Formulario 4. Programático'!$F518,0)</f>
        <v>0</v>
      </c>
      <c r="R518" s="826">
        <f>IFERROR('Formulario 4. Programático'!T518/'Formulario 4. Programático'!$F518,0)</f>
        <v>0</v>
      </c>
    </row>
    <row r="519" spans="1:16366" s="713" customFormat="1" ht="12" customHeight="1" thickBot="1">
      <c r="A519" s="375" t="s">
        <v>382</v>
      </c>
      <c r="B519" s="375" t="s">
        <v>369</v>
      </c>
      <c r="C519" s="375"/>
      <c r="D519" s="375"/>
      <c r="E519" s="745" t="s">
        <v>733</v>
      </c>
      <c r="F519" s="824">
        <f>IFERROR('Formulario 4. Programático'!H519/'Formulario 4. Programático'!$F519,0)</f>
        <v>0</v>
      </c>
      <c r="G519" s="824">
        <f>IFERROR('Formulario 4. Programático'!I519/'Formulario 4. Programático'!$F519,0)</f>
        <v>0</v>
      </c>
      <c r="H519" s="824">
        <f>IFERROR('Formulario 4. Programático'!J519/'Formulario 4. Programático'!$F519,0)</f>
        <v>0</v>
      </c>
      <c r="I519" s="824">
        <f>IFERROR('Formulario 4. Programático'!K519/'Formulario 4. Programático'!$F519,0)</f>
        <v>0</v>
      </c>
      <c r="J519" s="824">
        <f>IFERROR('Formulario 4. Programático'!L519/'Formulario 4. Programático'!$F519,0)</f>
        <v>0</v>
      </c>
      <c r="K519" s="824">
        <f>IFERROR('Formulario 4. Programático'!M519/'Formulario 4. Programático'!$F519,0)</f>
        <v>0</v>
      </c>
      <c r="L519" s="824">
        <f>IFERROR('Formulario 4. Programático'!N519/'Formulario 4. Programático'!$F519,0)</f>
        <v>0</v>
      </c>
      <c r="M519" s="824">
        <f>IFERROR('Formulario 4. Programático'!O519/'Formulario 4. Programático'!$F519,0)</f>
        <v>0</v>
      </c>
      <c r="N519" s="824">
        <f>IFERROR('Formulario 4. Programático'!P519/'Formulario 4. Programático'!$F519,0)</f>
        <v>0</v>
      </c>
      <c r="O519" s="824">
        <f>IFERROR('Formulario 4. Programático'!Q519/'Formulario 4. Programático'!$F519,0)</f>
        <v>0</v>
      </c>
      <c r="P519" s="824">
        <f>IFERROR('Formulario 4. Programático'!R519/'Formulario 4. Programático'!$F519,0)</f>
        <v>0</v>
      </c>
      <c r="Q519" s="824">
        <f>IFERROR('Formulario 4. Programático'!S519/'Formulario 4. Programático'!$F519,0)</f>
        <v>0</v>
      </c>
      <c r="R519" s="824">
        <f>IFERROR('Formulario 4. Programático'!T519/'Formulario 4. Programático'!$F519,0)</f>
        <v>0</v>
      </c>
    </row>
    <row r="520" spans="1:16366" ht="12" customHeight="1">
      <c r="A520" s="646" t="s">
        <v>382</v>
      </c>
      <c r="B520" s="646" t="s">
        <v>369</v>
      </c>
      <c r="C520" s="646" t="s">
        <v>368</v>
      </c>
      <c r="D520" s="646"/>
      <c r="E520" s="753" t="s">
        <v>1513</v>
      </c>
      <c r="F520" s="826">
        <f>IFERROR('Formulario 4. Programático'!H520/'Formulario 4. Programático'!$F520,0)</f>
        <v>0</v>
      </c>
      <c r="G520" s="826">
        <f>IFERROR('Formulario 4. Programático'!I520/'Formulario 4. Programático'!$F520,0)</f>
        <v>0</v>
      </c>
      <c r="H520" s="826">
        <f>IFERROR('Formulario 4. Programático'!J520/'Formulario 4. Programático'!$F520,0)</f>
        <v>0</v>
      </c>
      <c r="I520" s="826">
        <f>IFERROR('Formulario 4. Programático'!K520/'Formulario 4. Programático'!$F520,0)</f>
        <v>0</v>
      </c>
      <c r="J520" s="826">
        <f>IFERROR('Formulario 4. Programático'!L520/'Formulario 4. Programático'!$F520,0)</f>
        <v>0</v>
      </c>
      <c r="K520" s="826">
        <f>IFERROR('Formulario 4. Programático'!M520/'Formulario 4. Programático'!$F520,0)</f>
        <v>0</v>
      </c>
      <c r="L520" s="826">
        <f>IFERROR('Formulario 4. Programático'!N520/'Formulario 4. Programático'!$F520,0)</f>
        <v>0</v>
      </c>
      <c r="M520" s="826">
        <f>IFERROR('Formulario 4. Programático'!O520/'Formulario 4. Programático'!$F520,0)</f>
        <v>0</v>
      </c>
      <c r="N520" s="826">
        <f>IFERROR('Formulario 4. Programático'!P520/'Formulario 4. Programático'!$F520,0)</f>
        <v>0</v>
      </c>
      <c r="O520" s="826">
        <f>IFERROR('Formulario 4. Programático'!Q520/'Formulario 4. Programático'!$F520,0)</f>
        <v>0</v>
      </c>
      <c r="P520" s="826">
        <f>IFERROR('Formulario 4. Programático'!R520/'Formulario 4. Programático'!$F520,0)</f>
        <v>0</v>
      </c>
      <c r="Q520" s="826">
        <f>IFERROR('Formulario 4. Programático'!S520/'Formulario 4. Programático'!$F520,0)</f>
        <v>0</v>
      </c>
      <c r="R520" s="826">
        <f>IFERROR('Formulario 4. Programático'!T520/'Formulario 4. Programático'!$F520,0)</f>
        <v>0</v>
      </c>
    </row>
    <row r="521" spans="1:16366" ht="12" customHeight="1">
      <c r="A521" s="376" t="s">
        <v>382</v>
      </c>
      <c r="B521" s="376" t="s">
        <v>369</v>
      </c>
      <c r="C521" s="376" t="s">
        <v>369</v>
      </c>
      <c r="D521" s="376"/>
      <c r="E521" s="753" t="s">
        <v>1514</v>
      </c>
      <c r="F521" s="826">
        <f>IFERROR('Formulario 4. Programático'!H521/'Formulario 4. Programático'!$F521,0)</f>
        <v>0</v>
      </c>
      <c r="G521" s="826">
        <f>IFERROR('Formulario 4. Programático'!I521/'Formulario 4. Programático'!$F521,0)</f>
        <v>0</v>
      </c>
      <c r="H521" s="826">
        <f>IFERROR('Formulario 4. Programático'!J521/'Formulario 4. Programático'!$F521,0)</f>
        <v>0</v>
      </c>
      <c r="I521" s="826">
        <f>IFERROR('Formulario 4. Programático'!K521/'Formulario 4. Programático'!$F521,0)</f>
        <v>0</v>
      </c>
      <c r="J521" s="826">
        <f>IFERROR('Formulario 4. Programático'!L521/'Formulario 4. Programático'!$F521,0)</f>
        <v>0</v>
      </c>
      <c r="K521" s="826">
        <f>IFERROR('Formulario 4. Programático'!M521/'Formulario 4. Programático'!$F521,0)</f>
        <v>0</v>
      </c>
      <c r="L521" s="826">
        <f>IFERROR('Formulario 4. Programático'!N521/'Formulario 4. Programático'!$F521,0)</f>
        <v>0</v>
      </c>
      <c r="M521" s="826">
        <f>IFERROR('Formulario 4. Programático'!O521/'Formulario 4. Programático'!$F521,0)</f>
        <v>0</v>
      </c>
      <c r="N521" s="826">
        <f>IFERROR('Formulario 4. Programático'!P521/'Formulario 4. Programático'!$F521,0)</f>
        <v>0</v>
      </c>
      <c r="O521" s="826">
        <f>IFERROR('Formulario 4. Programático'!Q521/'Formulario 4. Programático'!$F521,0)</f>
        <v>0</v>
      </c>
      <c r="P521" s="826">
        <f>IFERROR('Formulario 4. Programático'!R521/'Formulario 4. Programático'!$F521,0)</f>
        <v>0</v>
      </c>
      <c r="Q521" s="826">
        <f>IFERROR('Formulario 4. Programático'!S521/'Formulario 4. Programático'!$F521,0)</f>
        <v>0</v>
      </c>
      <c r="R521" s="826">
        <f>IFERROR('Formulario 4. Programático'!T521/'Formulario 4. Programático'!$F521,0)</f>
        <v>0</v>
      </c>
    </row>
    <row r="522" spans="1:16366" s="72" customFormat="1" ht="12" customHeight="1" thickBot="1">
      <c r="A522" s="772" t="s">
        <v>382</v>
      </c>
      <c r="B522" s="772" t="s">
        <v>369</v>
      </c>
      <c r="C522" s="772" t="s">
        <v>370</v>
      </c>
      <c r="D522" s="772"/>
      <c r="E522" s="753" t="s">
        <v>1515</v>
      </c>
      <c r="F522" s="826">
        <f>IFERROR('Formulario 4. Programático'!H522/'Formulario 4. Programático'!$F522,0)</f>
        <v>0</v>
      </c>
      <c r="G522" s="826">
        <f>IFERROR('Formulario 4. Programático'!I522/'Formulario 4. Programático'!$F522,0)</f>
        <v>0</v>
      </c>
      <c r="H522" s="826">
        <f>IFERROR('Formulario 4. Programático'!J522/'Formulario 4. Programático'!$F522,0)</f>
        <v>0</v>
      </c>
      <c r="I522" s="826">
        <f>IFERROR('Formulario 4. Programático'!K522/'Formulario 4. Programático'!$F522,0)</f>
        <v>0</v>
      </c>
      <c r="J522" s="826">
        <f>IFERROR('Formulario 4. Programático'!L522/'Formulario 4. Programático'!$F522,0)</f>
        <v>0</v>
      </c>
      <c r="K522" s="826">
        <f>IFERROR('Formulario 4. Programático'!M522/'Formulario 4. Programático'!$F522,0)</f>
        <v>0</v>
      </c>
      <c r="L522" s="826">
        <f>IFERROR('Formulario 4. Programático'!N522/'Formulario 4. Programático'!$F522,0)</f>
        <v>0</v>
      </c>
      <c r="M522" s="826">
        <f>IFERROR('Formulario 4. Programático'!O522/'Formulario 4. Programático'!$F522,0)</f>
        <v>0</v>
      </c>
      <c r="N522" s="826">
        <f>IFERROR('Formulario 4. Programático'!P522/'Formulario 4. Programático'!$F522,0)</f>
        <v>0</v>
      </c>
      <c r="O522" s="826">
        <f>IFERROR('Formulario 4. Programático'!Q522/'Formulario 4. Programático'!$F522,0)</f>
        <v>0</v>
      </c>
      <c r="P522" s="826">
        <f>IFERROR('Formulario 4. Programático'!R522/'Formulario 4. Programático'!$F522,0)</f>
        <v>0</v>
      </c>
      <c r="Q522" s="826">
        <f>IFERROR('Formulario 4. Programático'!S522/'Formulario 4. Programático'!$F522,0)</f>
        <v>0</v>
      </c>
      <c r="R522" s="826">
        <f>IFERROR('Formulario 4. Programático'!T522/'Formulario 4. Programático'!$F522,0)</f>
        <v>0</v>
      </c>
      <c r="S522" s="714"/>
      <c r="T522" s="714"/>
      <c r="U522" s="714"/>
      <c r="V522" s="714"/>
      <c r="W522" s="714"/>
      <c r="X522" s="714"/>
      <c r="Y522" s="714"/>
      <c r="Z522" s="714"/>
      <c r="AA522" s="714"/>
      <c r="AB522" s="714"/>
      <c r="AC522" s="714"/>
      <c r="AD522" s="714"/>
      <c r="AE522" s="714"/>
      <c r="AF522" s="714"/>
      <c r="AG522" s="714"/>
      <c r="AH522" s="714"/>
      <c r="AI522" s="714"/>
      <c r="AJ522" s="714"/>
      <c r="AK522" s="714"/>
      <c r="AL522" s="714"/>
      <c r="AM522" s="714"/>
      <c r="AN522" s="714"/>
      <c r="AO522" s="714"/>
      <c r="AP522" s="714"/>
      <c r="AQ522" s="714"/>
      <c r="AR522" s="714"/>
      <c r="AS522" s="714"/>
      <c r="AT522" s="714"/>
      <c r="AU522" s="714"/>
      <c r="AV522" s="714"/>
      <c r="AW522" s="714"/>
      <c r="AX522" s="714"/>
      <c r="AY522" s="714"/>
      <c r="AZ522" s="714"/>
      <c r="BA522" s="714"/>
      <c r="BB522" s="714"/>
      <c r="BC522" s="714"/>
      <c r="BD522" s="714"/>
      <c r="BE522" s="714"/>
      <c r="BF522" s="714"/>
      <c r="BG522" s="714"/>
      <c r="BH522" s="714"/>
      <c r="BI522" s="714"/>
      <c r="BJ522" s="714"/>
      <c r="BK522" s="714"/>
      <c r="BL522" s="714"/>
      <c r="BM522" s="714"/>
      <c r="BN522" s="714"/>
      <c r="BO522" s="714"/>
      <c r="BP522" s="714"/>
      <c r="BQ522" s="714"/>
      <c r="BR522" s="714"/>
      <c r="BS522" s="714"/>
      <c r="BT522" s="714"/>
      <c r="BU522" s="714"/>
      <c r="BV522" s="714"/>
      <c r="BW522" s="714"/>
      <c r="BX522" s="714"/>
      <c r="BY522" s="714"/>
      <c r="BZ522" s="714"/>
      <c r="CA522" s="714"/>
      <c r="CB522" s="714"/>
      <c r="CC522" s="714"/>
      <c r="CD522" s="714"/>
      <c r="CE522" s="714"/>
      <c r="CF522" s="714"/>
      <c r="CG522" s="714"/>
      <c r="CH522" s="714"/>
      <c r="CI522" s="714"/>
      <c r="CJ522" s="714"/>
      <c r="CK522" s="714"/>
      <c r="CL522" s="714"/>
      <c r="CM522" s="714"/>
      <c r="CN522" s="714"/>
      <c r="CO522" s="714"/>
      <c r="CP522" s="714"/>
      <c r="CQ522" s="714"/>
      <c r="CR522" s="714"/>
      <c r="CS522" s="714"/>
      <c r="CT522" s="714"/>
      <c r="CU522" s="714"/>
      <c r="CV522" s="714"/>
      <c r="CW522" s="714"/>
      <c r="CX522" s="714"/>
      <c r="CY522" s="714"/>
      <c r="CZ522" s="714"/>
      <c r="DA522" s="714"/>
      <c r="DB522" s="714"/>
      <c r="DC522" s="714"/>
      <c r="DD522" s="714"/>
      <c r="DE522" s="714"/>
      <c r="DF522" s="714"/>
      <c r="DG522" s="714"/>
      <c r="DH522" s="714"/>
      <c r="DI522" s="714"/>
      <c r="DJ522" s="714"/>
      <c r="DK522" s="714"/>
      <c r="DL522" s="714"/>
      <c r="DM522" s="714"/>
      <c r="DN522" s="714"/>
      <c r="DO522" s="714"/>
      <c r="DP522" s="714"/>
      <c r="DQ522" s="714"/>
      <c r="DR522" s="714"/>
      <c r="DS522" s="714"/>
      <c r="DT522" s="714"/>
      <c r="DU522" s="714"/>
      <c r="DV522" s="714"/>
      <c r="DW522" s="714"/>
      <c r="DX522" s="714"/>
      <c r="DY522" s="714"/>
      <c r="DZ522" s="714"/>
      <c r="EA522" s="714"/>
      <c r="EB522" s="714"/>
      <c r="EC522" s="714"/>
      <c r="ED522" s="714"/>
      <c r="EE522" s="714"/>
      <c r="EF522" s="714"/>
      <c r="EG522" s="714"/>
      <c r="EH522" s="714"/>
      <c r="EI522" s="714"/>
      <c r="EJ522" s="714"/>
      <c r="EK522" s="714"/>
      <c r="EL522" s="714"/>
      <c r="EM522" s="714"/>
      <c r="EN522" s="714"/>
      <c r="EO522" s="714"/>
      <c r="EP522" s="714"/>
      <c r="EQ522" s="714"/>
      <c r="ER522" s="714"/>
      <c r="ES522" s="714"/>
      <c r="ET522" s="714"/>
      <c r="EU522" s="714"/>
      <c r="EV522" s="714"/>
      <c r="EW522" s="714"/>
      <c r="EX522" s="714"/>
      <c r="EY522" s="714"/>
      <c r="EZ522" s="714"/>
      <c r="FA522" s="714"/>
      <c r="FB522" s="714"/>
      <c r="FC522" s="714"/>
      <c r="FD522" s="714"/>
      <c r="FE522" s="714"/>
      <c r="FF522" s="714"/>
      <c r="FG522" s="714"/>
      <c r="FH522" s="714"/>
      <c r="FI522" s="714"/>
      <c r="FJ522" s="714"/>
      <c r="FK522" s="714"/>
      <c r="FL522" s="714"/>
      <c r="FM522" s="714"/>
      <c r="FN522" s="714"/>
      <c r="FO522" s="714"/>
      <c r="FP522" s="714"/>
      <c r="FQ522" s="714"/>
      <c r="FR522" s="714"/>
      <c r="FS522" s="714"/>
      <c r="FT522" s="714"/>
      <c r="FU522" s="714"/>
      <c r="FV522" s="714"/>
      <c r="FW522" s="714"/>
      <c r="FX522" s="714"/>
      <c r="FY522" s="714"/>
      <c r="FZ522" s="714"/>
      <c r="GA522" s="714"/>
      <c r="GB522" s="714"/>
      <c r="GC522" s="714"/>
      <c r="GD522" s="714"/>
      <c r="GE522" s="714"/>
      <c r="GF522" s="714"/>
      <c r="GG522" s="714"/>
      <c r="GH522" s="714"/>
      <c r="GI522" s="714"/>
      <c r="GJ522" s="714"/>
      <c r="GK522" s="714"/>
      <c r="GL522" s="714"/>
      <c r="GM522" s="714"/>
      <c r="GN522" s="714"/>
      <c r="GO522" s="714"/>
      <c r="GP522" s="714"/>
      <c r="GQ522" s="714"/>
      <c r="GR522" s="714"/>
      <c r="GS522" s="714"/>
      <c r="GT522" s="714"/>
      <c r="GU522" s="714"/>
      <c r="GV522" s="714"/>
      <c r="GW522" s="714"/>
      <c r="GX522" s="714"/>
      <c r="GY522" s="714"/>
      <c r="GZ522" s="714"/>
      <c r="HA522" s="714"/>
      <c r="HB522" s="714"/>
      <c r="HC522" s="714"/>
      <c r="HD522" s="714"/>
      <c r="HE522" s="714"/>
      <c r="HF522" s="714"/>
      <c r="HG522" s="714"/>
      <c r="HH522" s="714"/>
      <c r="HI522" s="714"/>
      <c r="HJ522" s="714"/>
      <c r="HK522" s="714"/>
      <c r="HL522" s="714"/>
      <c r="HM522" s="714"/>
      <c r="HN522" s="714"/>
      <c r="HO522" s="714"/>
      <c r="HP522" s="714"/>
      <c r="HQ522" s="714"/>
      <c r="HR522" s="714"/>
      <c r="HS522" s="714"/>
      <c r="HT522" s="714"/>
      <c r="HU522" s="714"/>
      <c r="HV522" s="714"/>
      <c r="HW522" s="714"/>
      <c r="HX522" s="714"/>
      <c r="HY522" s="714"/>
      <c r="HZ522" s="714"/>
      <c r="IA522" s="714"/>
      <c r="IB522" s="714"/>
      <c r="IC522" s="714"/>
      <c r="ID522" s="714"/>
      <c r="IE522" s="714"/>
      <c r="IF522" s="714"/>
      <c r="IG522" s="714"/>
      <c r="IH522" s="714"/>
      <c r="II522" s="714"/>
      <c r="IJ522" s="714"/>
      <c r="IK522" s="714"/>
      <c r="IL522" s="714"/>
      <c r="IM522" s="714"/>
      <c r="IN522" s="714"/>
      <c r="IO522" s="714"/>
      <c r="IP522" s="714"/>
      <c r="IQ522" s="714"/>
      <c r="IR522" s="714"/>
      <c r="IS522" s="714"/>
      <c r="IT522" s="714"/>
      <c r="IU522" s="714"/>
      <c r="IV522" s="714"/>
      <c r="IW522" s="714"/>
      <c r="IX522" s="714"/>
      <c r="IY522" s="714"/>
      <c r="IZ522" s="714"/>
      <c r="JA522" s="714"/>
      <c r="JB522" s="714"/>
      <c r="JC522" s="714"/>
      <c r="JD522" s="714"/>
      <c r="JE522" s="714"/>
      <c r="JF522" s="714"/>
      <c r="JG522" s="714"/>
      <c r="JH522" s="714"/>
      <c r="JI522" s="714"/>
      <c r="JJ522" s="714"/>
      <c r="JK522" s="714"/>
      <c r="JL522" s="714"/>
      <c r="JM522" s="714"/>
      <c r="JN522" s="714"/>
      <c r="JO522" s="714"/>
      <c r="JP522" s="714"/>
      <c r="JQ522" s="714"/>
      <c r="JR522" s="714"/>
      <c r="JS522" s="714"/>
      <c r="JT522" s="714"/>
      <c r="JU522" s="714"/>
      <c r="JV522" s="714"/>
      <c r="JW522" s="714"/>
      <c r="JX522" s="714"/>
      <c r="JY522" s="714"/>
      <c r="JZ522" s="714"/>
      <c r="KA522" s="714"/>
      <c r="KB522" s="714"/>
      <c r="KC522" s="714"/>
      <c r="KD522" s="714"/>
      <c r="KE522" s="714"/>
      <c r="KF522" s="714"/>
      <c r="KG522" s="714"/>
      <c r="KH522" s="714"/>
      <c r="KI522" s="714"/>
      <c r="KJ522" s="714"/>
      <c r="KK522" s="714"/>
      <c r="KL522" s="714"/>
      <c r="KM522" s="714"/>
      <c r="KN522" s="714"/>
      <c r="KO522" s="714"/>
      <c r="KP522" s="714"/>
      <c r="KQ522" s="714"/>
      <c r="KR522" s="714"/>
      <c r="KS522" s="714"/>
      <c r="KT522" s="714"/>
      <c r="KU522" s="714"/>
      <c r="KV522" s="714"/>
      <c r="KW522" s="714"/>
      <c r="KX522" s="714"/>
      <c r="KY522" s="714"/>
      <c r="KZ522" s="714"/>
      <c r="LA522" s="714"/>
      <c r="LB522" s="714"/>
      <c r="LC522" s="714"/>
      <c r="LD522" s="714"/>
      <c r="LE522" s="714"/>
      <c r="LF522" s="714"/>
      <c r="LG522" s="714"/>
      <c r="LH522" s="714"/>
      <c r="LI522" s="714"/>
      <c r="LJ522" s="714"/>
      <c r="LK522" s="714"/>
      <c r="LL522" s="714"/>
      <c r="LM522" s="714"/>
      <c r="LN522" s="714"/>
      <c r="LO522" s="714"/>
      <c r="LP522" s="714"/>
      <c r="LQ522" s="714"/>
      <c r="LR522" s="714"/>
      <c r="LS522" s="714"/>
      <c r="LT522" s="714"/>
      <c r="LU522" s="714"/>
      <c r="LV522" s="714"/>
      <c r="LW522" s="714"/>
      <c r="LX522" s="714"/>
      <c r="LY522" s="714"/>
      <c r="LZ522" s="714"/>
      <c r="MA522" s="714"/>
      <c r="MB522" s="714"/>
      <c r="MC522" s="714"/>
      <c r="MD522" s="714"/>
      <c r="ME522" s="714"/>
      <c r="MF522" s="714"/>
      <c r="MG522" s="714"/>
      <c r="MH522" s="714"/>
      <c r="MI522" s="714"/>
      <c r="MJ522" s="714"/>
      <c r="MK522" s="714"/>
      <c r="ML522" s="714"/>
      <c r="MM522" s="714"/>
      <c r="MN522" s="714"/>
      <c r="MO522" s="714"/>
      <c r="MP522" s="714"/>
      <c r="MQ522" s="714"/>
      <c r="MR522" s="714"/>
      <c r="MS522" s="714"/>
      <c r="MT522" s="714"/>
      <c r="MU522" s="714"/>
      <c r="MV522" s="714"/>
      <c r="MW522" s="714"/>
      <c r="MX522" s="714"/>
      <c r="MY522" s="714"/>
      <c r="MZ522" s="714"/>
      <c r="NA522" s="714"/>
      <c r="NB522" s="714"/>
      <c r="NC522" s="714"/>
      <c r="ND522" s="714"/>
      <c r="NE522" s="714"/>
      <c r="NF522" s="714"/>
      <c r="NG522" s="714"/>
      <c r="NH522" s="714"/>
      <c r="NI522" s="714"/>
      <c r="NJ522" s="714"/>
      <c r="NK522" s="714"/>
      <c r="NL522" s="714"/>
      <c r="NM522" s="714"/>
      <c r="NN522" s="714"/>
      <c r="NO522" s="714"/>
      <c r="NP522" s="714"/>
      <c r="NQ522" s="714"/>
      <c r="NR522" s="714"/>
      <c r="NS522" s="714"/>
      <c r="NT522" s="714"/>
      <c r="NU522" s="714"/>
      <c r="NV522" s="714"/>
      <c r="NW522" s="714"/>
      <c r="NX522" s="714"/>
      <c r="NY522" s="714"/>
      <c r="NZ522" s="714"/>
      <c r="OA522" s="714"/>
      <c r="OB522" s="714"/>
      <c r="OC522" s="714"/>
      <c r="OD522" s="714"/>
      <c r="OE522" s="714"/>
      <c r="OF522" s="714"/>
      <c r="OG522" s="714"/>
      <c r="OH522" s="714"/>
      <c r="OI522" s="714"/>
      <c r="OJ522" s="714"/>
      <c r="OK522" s="714"/>
      <c r="OL522" s="714"/>
      <c r="OM522" s="714"/>
      <c r="ON522" s="714"/>
      <c r="OO522" s="714"/>
      <c r="OP522" s="714"/>
      <c r="OQ522" s="714"/>
      <c r="OR522" s="714"/>
      <c r="OS522" s="714"/>
      <c r="OT522" s="714"/>
      <c r="OU522" s="714"/>
      <c r="OV522" s="714"/>
      <c r="OW522" s="714"/>
      <c r="OX522" s="714"/>
      <c r="OY522" s="714"/>
      <c r="OZ522" s="714"/>
      <c r="PA522" s="714"/>
      <c r="PB522" s="714"/>
      <c r="PC522" s="714"/>
      <c r="PD522" s="714"/>
      <c r="PE522" s="714"/>
      <c r="PF522" s="714"/>
      <c r="PG522" s="714"/>
      <c r="PH522" s="714"/>
      <c r="PI522" s="714"/>
      <c r="PJ522" s="714"/>
      <c r="PK522" s="714"/>
      <c r="PL522" s="714"/>
      <c r="PM522" s="714"/>
      <c r="PN522" s="714"/>
      <c r="PO522" s="714"/>
      <c r="PP522" s="714"/>
      <c r="PQ522" s="714"/>
      <c r="PR522" s="714"/>
      <c r="PS522" s="714"/>
      <c r="PT522" s="714"/>
      <c r="PU522" s="714"/>
      <c r="PV522" s="714"/>
      <c r="PW522" s="714"/>
      <c r="PX522" s="714"/>
      <c r="PY522" s="714"/>
      <c r="PZ522" s="714"/>
      <c r="QA522" s="714"/>
      <c r="QB522" s="714"/>
      <c r="QC522" s="714"/>
      <c r="QD522" s="714"/>
      <c r="QE522" s="714"/>
      <c r="QF522" s="714"/>
      <c r="QG522" s="714"/>
      <c r="QH522" s="714"/>
      <c r="QI522" s="714"/>
      <c r="QJ522" s="714"/>
      <c r="QK522" s="714"/>
      <c r="QL522" s="714"/>
      <c r="QM522" s="714"/>
      <c r="QN522" s="714"/>
      <c r="QO522" s="714"/>
      <c r="QP522" s="714"/>
      <c r="QQ522" s="714"/>
      <c r="QR522" s="714"/>
      <c r="QS522" s="714"/>
      <c r="QT522" s="714"/>
      <c r="QU522" s="714"/>
      <c r="QV522" s="714"/>
      <c r="QW522" s="714"/>
      <c r="QX522" s="714"/>
      <c r="QY522" s="714"/>
      <c r="QZ522" s="714"/>
      <c r="RA522" s="714"/>
      <c r="RB522" s="714"/>
      <c r="RC522" s="714"/>
      <c r="RD522" s="714"/>
      <c r="RE522" s="714"/>
      <c r="RF522" s="714"/>
      <c r="RG522" s="714"/>
      <c r="RH522" s="714"/>
      <c r="RI522" s="714"/>
      <c r="RJ522" s="714"/>
      <c r="RK522" s="714"/>
      <c r="RL522" s="714"/>
      <c r="RM522" s="714"/>
      <c r="RN522" s="714"/>
      <c r="RO522" s="714"/>
      <c r="RP522" s="714"/>
      <c r="RQ522" s="714"/>
      <c r="RR522" s="714"/>
      <c r="RS522" s="714"/>
      <c r="RT522" s="714"/>
      <c r="RU522" s="714"/>
      <c r="RV522" s="714"/>
      <c r="RW522" s="714"/>
      <c r="RX522" s="714"/>
      <c r="RY522" s="714"/>
      <c r="RZ522" s="714"/>
      <c r="SA522" s="714"/>
      <c r="SB522" s="714"/>
      <c r="SC522" s="714"/>
      <c r="SD522" s="714"/>
      <c r="SE522" s="714"/>
      <c r="SF522" s="714"/>
      <c r="SG522" s="714"/>
      <c r="SH522" s="714"/>
      <c r="SI522" s="714"/>
      <c r="SJ522" s="714"/>
      <c r="SK522" s="714"/>
      <c r="SL522" s="714"/>
      <c r="SM522" s="714"/>
      <c r="SN522" s="714"/>
      <c r="SO522" s="714"/>
      <c r="SP522" s="714"/>
      <c r="SQ522" s="714"/>
      <c r="SR522" s="714"/>
      <c r="SS522" s="714"/>
      <c r="ST522" s="714"/>
      <c r="SU522" s="714"/>
      <c r="SV522" s="714"/>
      <c r="SW522" s="714"/>
      <c r="SX522" s="714"/>
      <c r="SY522" s="714"/>
      <c r="SZ522" s="714"/>
      <c r="TA522" s="714"/>
      <c r="TB522" s="714"/>
      <c r="TC522" s="714"/>
      <c r="TD522" s="714"/>
      <c r="TE522" s="714"/>
      <c r="TF522" s="714"/>
      <c r="TG522" s="714"/>
      <c r="TH522" s="714"/>
      <c r="TI522" s="714"/>
      <c r="TJ522" s="714"/>
      <c r="TK522" s="714"/>
      <c r="TL522" s="714"/>
      <c r="TM522" s="714"/>
      <c r="TN522" s="714"/>
      <c r="TO522" s="714"/>
      <c r="TP522" s="714"/>
      <c r="TQ522" s="714"/>
      <c r="TR522" s="714"/>
      <c r="TS522" s="714"/>
      <c r="TT522" s="714"/>
      <c r="TU522" s="714"/>
      <c r="TV522" s="714"/>
      <c r="TW522" s="714"/>
      <c r="TX522" s="714"/>
      <c r="TY522" s="714"/>
      <c r="TZ522" s="714"/>
      <c r="UA522" s="714"/>
      <c r="UB522" s="714"/>
      <c r="UC522" s="714"/>
      <c r="UD522" s="714"/>
      <c r="UE522" s="714"/>
      <c r="UF522" s="714"/>
      <c r="UG522" s="714"/>
      <c r="UH522" s="714"/>
      <c r="UI522" s="714"/>
      <c r="UJ522" s="714"/>
      <c r="UK522" s="714"/>
      <c r="UL522" s="714"/>
      <c r="UM522" s="714"/>
      <c r="UN522" s="714"/>
      <c r="UO522" s="714"/>
      <c r="UP522" s="714"/>
      <c r="UQ522" s="714"/>
      <c r="UR522" s="714"/>
      <c r="US522" s="714"/>
      <c r="UT522" s="714"/>
      <c r="UU522" s="714"/>
      <c r="UV522" s="714"/>
      <c r="UW522" s="714"/>
      <c r="UX522" s="714"/>
      <c r="UY522" s="714"/>
      <c r="UZ522" s="714"/>
      <c r="VA522" s="714"/>
      <c r="VB522" s="714"/>
      <c r="VC522" s="714"/>
      <c r="VD522" s="714"/>
      <c r="VE522" s="714"/>
      <c r="VF522" s="714"/>
      <c r="VG522" s="714"/>
      <c r="VH522" s="714"/>
      <c r="VI522" s="714"/>
      <c r="VJ522" s="714"/>
      <c r="VK522" s="714"/>
      <c r="VL522" s="714"/>
      <c r="VM522" s="714"/>
      <c r="VN522" s="714"/>
      <c r="VO522" s="714"/>
      <c r="VP522" s="714"/>
      <c r="VQ522" s="714"/>
      <c r="VR522" s="714"/>
      <c r="VS522" s="714"/>
      <c r="VT522" s="714"/>
      <c r="VU522" s="714"/>
      <c r="VV522" s="714"/>
      <c r="VW522" s="714"/>
      <c r="VX522" s="714"/>
      <c r="VY522" s="714"/>
      <c r="VZ522" s="714"/>
      <c r="WA522" s="714"/>
      <c r="WB522" s="714"/>
      <c r="WC522" s="714"/>
      <c r="WD522" s="714"/>
      <c r="WE522" s="714"/>
      <c r="WF522" s="714"/>
      <c r="WG522" s="714"/>
      <c r="WH522" s="714"/>
      <c r="WI522" s="714"/>
      <c r="WJ522" s="714"/>
      <c r="WK522" s="714"/>
      <c r="WL522" s="714"/>
      <c r="WM522" s="714"/>
      <c r="WN522" s="714"/>
      <c r="WO522" s="714"/>
      <c r="WP522" s="714"/>
      <c r="WQ522" s="714"/>
      <c r="WR522" s="714"/>
      <c r="WS522" s="714"/>
      <c r="WT522" s="714"/>
      <c r="WU522" s="714"/>
      <c r="WV522" s="714"/>
      <c r="WW522" s="714"/>
      <c r="WX522" s="714"/>
      <c r="WY522" s="714"/>
      <c r="WZ522" s="714"/>
      <c r="XA522" s="714"/>
      <c r="XB522" s="714"/>
      <c r="XC522" s="714"/>
      <c r="XD522" s="714"/>
      <c r="XE522" s="714"/>
      <c r="XF522" s="714"/>
      <c r="XG522" s="714"/>
      <c r="XH522" s="714"/>
      <c r="XI522" s="714"/>
      <c r="XJ522" s="714"/>
      <c r="XK522" s="714"/>
      <c r="XL522" s="714"/>
      <c r="XM522" s="714"/>
      <c r="XN522" s="714"/>
      <c r="XO522" s="714"/>
      <c r="XP522" s="714"/>
      <c r="XQ522" s="714"/>
      <c r="XR522" s="714"/>
      <c r="XS522" s="714"/>
      <c r="XT522" s="714"/>
      <c r="XU522" s="714"/>
      <c r="XV522" s="714"/>
      <c r="XW522" s="714"/>
      <c r="XX522" s="714"/>
      <c r="XY522" s="714"/>
      <c r="XZ522" s="714"/>
      <c r="YA522" s="714"/>
      <c r="YB522" s="714"/>
      <c r="YC522" s="714"/>
      <c r="YD522" s="714"/>
      <c r="YE522" s="714"/>
      <c r="YF522" s="714"/>
      <c r="YG522" s="714"/>
      <c r="YH522" s="714"/>
      <c r="YI522" s="714"/>
      <c r="YJ522" s="714"/>
      <c r="YK522" s="714"/>
      <c r="YL522" s="714"/>
      <c r="YM522" s="714"/>
      <c r="YN522" s="714"/>
      <c r="YO522" s="714"/>
      <c r="YP522" s="714"/>
      <c r="YQ522" s="714"/>
      <c r="YR522" s="714"/>
      <c r="YS522" s="714"/>
      <c r="YT522" s="714"/>
      <c r="YU522" s="714"/>
      <c r="YV522" s="714"/>
      <c r="YW522" s="714"/>
      <c r="YX522" s="714"/>
      <c r="YY522" s="714"/>
      <c r="YZ522" s="714"/>
      <c r="ZA522" s="714"/>
      <c r="ZB522" s="714"/>
      <c r="ZC522" s="714"/>
      <c r="ZD522" s="714"/>
      <c r="ZE522" s="714"/>
      <c r="ZF522" s="714"/>
      <c r="ZG522" s="714"/>
      <c r="ZH522" s="714"/>
      <c r="ZI522" s="714"/>
      <c r="ZJ522" s="714"/>
      <c r="ZK522" s="714"/>
      <c r="ZL522" s="714"/>
      <c r="ZM522" s="714"/>
      <c r="ZN522" s="714"/>
      <c r="ZO522" s="714"/>
      <c r="ZP522" s="714"/>
      <c r="ZQ522" s="714"/>
      <c r="ZR522" s="714"/>
      <c r="ZS522" s="714"/>
      <c r="ZT522" s="714"/>
      <c r="ZU522" s="714"/>
      <c r="ZV522" s="714"/>
      <c r="ZW522" s="714"/>
      <c r="ZX522" s="714"/>
      <c r="ZY522" s="714"/>
      <c r="ZZ522" s="714"/>
      <c r="AAA522" s="714"/>
      <c r="AAB522" s="714"/>
      <c r="AAC522" s="714"/>
      <c r="AAD522" s="714"/>
      <c r="AAE522" s="714"/>
      <c r="AAF522" s="714"/>
      <c r="AAG522" s="714"/>
      <c r="AAH522" s="714"/>
      <c r="AAI522" s="714"/>
      <c r="AAJ522" s="714"/>
      <c r="AAK522" s="714"/>
      <c r="AAL522" s="714"/>
      <c r="AAM522" s="714"/>
      <c r="AAN522" s="714"/>
      <c r="AAO522" s="714"/>
      <c r="AAP522" s="714"/>
      <c r="AAQ522" s="714"/>
      <c r="AAR522" s="714"/>
      <c r="AAS522" s="714"/>
      <c r="AAT522" s="714"/>
      <c r="AAU522" s="714"/>
      <c r="AAV522" s="714"/>
      <c r="AAW522" s="714"/>
      <c r="AAX522" s="714"/>
      <c r="AAY522" s="714"/>
      <c r="AAZ522" s="714"/>
      <c r="ABA522" s="714"/>
      <c r="ABB522" s="714"/>
      <c r="ABC522" s="714"/>
      <c r="ABD522" s="714"/>
      <c r="ABE522" s="714"/>
      <c r="ABF522" s="714"/>
      <c r="ABG522" s="714"/>
      <c r="ABH522" s="714"/>
      <c r="ABI522" s="714"/>
      <c r="ABJ522" s="714"/>
      <c r="ABK522" s="714"/>
      <c r="ABL522" s="714"/>
      <c r="ABM522" s="714"/>
      <c r="ABN522" s="714"/>
      <c r="ABO522" s="714"/>
      <c r="ABP522" s="714"/>
      <c r="ABQ522" s="714"/>
      <c r="ABR522" s="714"/>
      <c r="ABS522" s="714"/>
      <c r="ABT522" s="714"/>
      <c r="ABU522" s="714"/>
      <c r="ABV522" s="714"/>
      <c r="ABW522" s="714"/>
      <c r="ABX522" s="714"/>
      <c r="ABY522" s="714"/>
      <c r="ABZ522" s="714"/>
      <c r="ACA522" s="714"/>
      <c r="ACB522" s="714"/>
      <c r="ACC522" s="714"/>
      <c r="ACD522" s="714"/>
      <c r="ACE522" s="714"/>
      <c r="ACF522" s="714"/>
      <c r="ACG522" s="714"/>
      <c r="ACH522" s="714"/>
      <c r="ACI522" s="714"/>
      <c r="ACJ522" s="714"/>
      <c r="ACK522" s="714"/>
      <c r="ACL522" s="714"/>
      <c r="ACM522" s="714"/>
      <c r="ACN522" s="714"/>
      <c r="ACO522" s="714"/>
      <c r="ACP522" s="714"/>
      <c r="ACQ522" s="714"/>
      <c r="ACR522" s="714"/>
      <c r="ACS522" s="714"/>
      <c r="ACT522" s="714"/>
      <c r="ACU522" s="714"/>
      <c r="ACV522" s="714"/>
      <c r="ACW522" s="714"/>
      <c r="ACX522" s="714"/>
      <c r="ACY522" s="714"/>
      <c r="ACZ522" s="714"/>
      <c r="ADA522" s="714"/>
      <c r="ADB522" s="714"/>
      <c r="ADC522" s="714"/>
      <c r="ADD522" s="714"/>
      <c r="ADE522" s="714"/>
      <c r="ADF522" s="714"/>
      <c r="ADG522" s="714"/>
      <c r="ADH522" s="714"/>
      <c r="ADI522" s="714"/>
      <c r="ADJ522" s="714"/>
      <c r="ADK522" s="714"/>
      <c r="ADL522" s="714"/>
      <c r="ADM522" s="714"/>
      <c r="ADN522" s="714"/>
      <c r="ADO522" s="714"/>
      <c r="ADP522" s="714"/>
      <c r="ADQ522" s="714"/>
      <c r="ADR522" s="714"/>
      <c r="ADS522" s="714"/>
      <c r="ADT522" s="714"/>
      <c r="ADU522" s="714"/>
      <c r="ADV522" s="714"/>
      <c r="ADW522" s="714"/>
      <c r="ADX522" s="714"/>
      <c r="ADY522" s="714"/>
      <c r="ADZ522" s="714"/>
      <c r="AEA522" s="714"/>
      <c r="AEB522" s="714"/>
      <c r="AEC522" s="714"/>
      <c r="AED522" s="714"/>
      <c r="AEE522" s="714"/>
      <c r="AEF522" s="714"/>
      <c r="AEG522" s="714"/>
      <c r="AEH522" s="714"/>
      <c r="AEI522" s="714"/>
      <c r="AEJ522" s="714"/>
      <c r="AEK522" s="714"/>
      <c r="AEL522" s="714"/>
      <c r="AEM522" s="714"/>
      <c r="AEN522" s="714"/>
      <c r="AEO522" s="714"/>
      <c r="AEP522" s="714"/>
      <c r="AEQ522" s="714"/>
      <c r="AER522" s="714"/>
      <c r="AES522" s="714"/>
      <c r="AET522" s="714"/>
      <c r="AEU522" s="714"/>
      <c r="AEV522" s="714"/>
      <c r="AEW522" s="714"/>
      <c r="AEX522" s="714"/>
      <c r="AEY522" s="714"/>
      <c r="AEZ522" s="714"/>
      <c r="AFA522" s="714"/>
      <c r="AFB522" s="714"/>
      <c r="AFC522" s="714"/>
      <c r="AFD522" s="714"/>
      <c r="AFE522" s="714"/>
      <c r="AFF522" s="714"/>
      <c r="AFG522" s="714"/>
      <c r="AFH522" s="714"/>
      <c r="AFI522" s="714"/>
      <c r="AFJ522" s="714"/>
      <c r="AFK522" s="714"/>
      <c r="AFL522" s="714"/>
      <c r="AFM522" s="714"/>
      <c r="AFN522" s="714"/>
      <c r="AFO522" s="714"/>
      <c r="AFP522" s="714"/>
      <c r="AFQ522" s="714"/>
      <c r="AFR522" s="714"/>
      <c r="AFS522" s="714"/>
      <c r="AFT522" s="714"/>
      <c r="AFU522" s="714"/>
      <c r="AFV522" s="714"/>
      <c r="AFW522" s="714"/>
      <c r="AFX522" s="714"/>
      <c r="AFY522" s="714"/>
      <c r="AFZ522" s="714"/>
      <c r="AGA522" s="714"/>
      <c r="AGB522" s="714"/>
      <c r="AGC522" s="714"/>
      <c r="AGD522" s="714"/>
      <c r="AGE522" s="714"/>
      <c r="AGF522" s="714"/>
      <c r="AGG522" s="714"/>
      <c r="AGH522" s="714"/>
      <c r="AGI522" s="714"/>
      <c r="AGJ522" s="714"/>
      <c r="AGK522" s="714"/>
      <c r="AGL522" s="714"/>
      <c r="AGM522" s="714"/>
      <c r="AGN522" s="714"/>
      <c r="AGO522" s="714"/>
      <c r="AGP522" s="714"/>
      <c r="AGQ522" s="714"/>
      <c r="AGR522" s="714"/>
      <c r="AGS522" s="714"/>
      <c r="AGT522" s="714"/>
      <c r="AGU522" s="714"/>
      <c r="AGV522" s="714"/>
      <c r="AGW522" s="714"/>
      <c r="AGX522" s="714"/>
      <c r="AGY522" s="714"/>
      <c r="AGZ522" s="714"/>
      <c r="AHA522" s="714"/>
      <c r="AHB522" s="714"/>
      <c r="AHC522" s="714"/>
      <c r="AHD522" s="714"/>
      <c r="AHE522" s="714"/>
      <c r="AHF522" s="714"/>
      <c r="AHG522" s="714"/>
      <c r="AHH522" s="714"/>
      <c r="AHI522" s="714"/>
      <c r="AHJ522" s="714"/>
      <c r="AHK522" s="714"/>
      <c r="AHL522" s="714"/>
      <c r="AHM522" s="714"/>
      <c r="AHN522" s="714"/>
      <c r="AHO522" s="714"/>
      <c r="AHP522" s="714"/>
      <c r="AHQ522" s="714"/>
      <c r="AHR522" s="714"/>
      <c r="AHS522" s="714"/>
      <c r="AHT522" s="714"/>
      <c r="AHU522" s="714"/>
      <c r="AHV522" s="714"/>
      <c r="AHW522" s="714"/>
      <c r="AHX522" s="714"/>
      <c r="AHY522" s="714"/>
      <c r="AHZ522" s="714"/>
      <c r="AIA522" s="714"/>
      <c r="AIB522" s="714"/>
      <c r="AIC522" s="714"/>
      <c r="AID522" s="714"/>
      <c r="AIE522" s="714"/>
      <c r="AIF522" s="714"/>
      <c r="AIG522" s="714"/>
      <c r="AIH522" s="714"/>
      <c r="AII522" s="714"/>
      <c r="AIJ522" s="714"/>
      <c r="AIK522" s="714"/>
      <c r="AIL522" s="714"/>
      <c r="AIM522" s="714"/>
      <c r="AIN522" s="714"/>
      <c r="AIO522" s="714"/>
      <c r="AIP522" s="714"/>
      <c r="AIQ522" s="714"/>
      <c r="AIR522" s="714"/>
      <c r="AIS522" s="714"/>
      <c r="AIT522" s="714"/>
      <c r="AIU522" s="714"/>
      <c r="AIV522" s="714"/>
      <c r="AIW522" s="714"/>
      <c r="AIX522" s="714"/>
      <c r="AIY522" s="714"/>
      <c r="AIZ522" s="714"/>
      <c r="AJA522" s="714"/>
      <c r="AJB522" s="714"/>
      <c r="AJC522" s="714"/>
      <c r="AJD522" s="714"/>
      <c r="AJE522" s="714"/>
      <c r="AJF522" s="714"/>
      <c r="AJG522" s="714"/>
      <c r="AJH522" s="714"/>
      <c r="AJI522" s="714"/>
      <c r="AJJ522" s="714"/>
      <c r="AJK522" s="714"/>
      <c r="AJL522" s="714"/>
      <c r="AJM522" s="714"/>
      <c r="AJN522" s="714"/>
      <c r="AJO522" s="714"/>
      <c r="AJP522" s="714"/>
      <c r="AJQ522" s="714"/>
      <c r="AJR522" s="714"/>
      <c r="AJS522" s="714"/>
      <c r="AJT522" s="714"/>
      <c r="AJU522" s="714"/>
      <c r="AJV522" s="714"/>
      <c r="AJW522" s="714"/>
      <c r="AJX522" s="714"/>
      <c r="AJY522" s="714"/>
      <c r="AJZ522" s="714"/>
      <c r="AKA522" s="714"/>
      <c r="AKB522" s="714"/>
      <c r="AKC522" s="714"/>
      <c r="AKD522" s="714"/>
      <c r="AKE522" s="714"/>
      <c r="AKF522" s="714"/>
      <c r="AKG522" s="714"/>
      <c r="AKH522" s="714"/>
      <c r="AKI522" s="714"/>
      <c r="AKJ522" s="714"/>
      <c r="AKK522" s="714"/>
      <c r="AKL522" s="714"/>
      <c r="AKM522" s="714"/>
      <c r="AKN522" s="714"/>
      <c r="AKO522" s="714"/>
      <c r="AKP522" s="714"/>
      <c r="AKQ522" s="714"/>
      <c r="AKR522" s="714"/>
      <c r="AKS522" s="714"/>
      <c r="AKT522" s="714"/>
      <c r="AKU522" s="714"/>
      <c r="AKV522" s="714"/>
      <c r="AKW522" s="714"/>
      <c r="AKX522" s="714"/>
      <c r="AKY522" s="714"/>
      <c r="AKZ522" s="714"/>
      <c r="ALA522" s="714"/>
      <c r="ALB522" s="714"/>
      <c r="ALC522" s="714"/>
      <c r="ALD522" s="714"/>
      <c r="ALE522" s="714"/>
      <c r="ALF522" s="714"/>
      <c r="ALG522" s="714"/>
      <c r="ALH522" s="714"/>
      <c r="ALI522" s="714"/>
      <c r="ALJ522" s="714"/>
      <c r="ALK522" s="714"/>
      <c r="ALL522" s="714"/>
      <c r="ALM522" s="714"/>
      <c r="ALN522" s="714"/>
      <c r="ALO522" s="714"/>
      <c r="ALP522" s="714"/>
      <c r="ALQ522" s="714"/>
      <c r="ALR522" s="714"/>
      <c r="ALS522" s="714"/>
      <c r="ALT522" s="714"/>
      <c r="ALU522" s="714"/>
      <c r="ALV522" s="714"/>
      <c r="ALW522" s="714"/>
      <c r="ALX522" s="714"/>
      <c r="ALY522" s="714"/>
      <c r="ALZ522" s="714"/>
      <c r="AMA522" s="714"/>
      <c r="AMB522" s="714"/>
      <c r="AMC522" s="714"/>
      <c r="AMD522" s="714"/>
      <c r="AME522" s="714"/>
      <c r="AMF522" s="714"/>
      <c r="AMG522" s="714"/>
      <c r="AMH522" s="714"/>
      <c r="AMI522" s="714"/>
      <c r="AMJ522" s="714"/>
      <c r="AMK522" s="714"/>
      <c r="AML522" s="714"/>
      <c r="AMM522" s="714"/>
      <c r="AMN522" s="714"/>
      <c r="AMO522" s="714"/>
      <c r="AMP522" s="714"/>
      <c r="AMQ522" s="714"/>
      <c r="AMR522" s="714"/>
      <c r="AMS522" s="714"/>
      <c r="AMT522" s="714"/>
      <c r="AMU522" s="714"/>
      <c r="AMV522" s="714"/>
      <c r="AMW522" s="714"/>
      <c r="AMX522" s="714"/>
      <c r="AMY522" s="714"/>
      <c r="AMZ522" s="714"/>
      <c r="ANA522" s="714"/>
      <c r="ANB522" s="714"/>
      <c r="ANC522" s="714"/>
      <c r="AND522" s="714"/>
      <c r="ANE522" s="714"/>
      <c r="ANF522" s="714"/>
      <c r="ANG522" s="714"/>
      <c r="ANH522" s="714"/>
      <c r="ANI522" s="714"/>
      <c r="ANJ522" s="714"/>
      <c r="ANK522" s="714"/>
      <c r="ANL522" s="714"/>
      <c r="ANM522" s="714"/>
      <c r="ANN522" s="714"/>
      <c r="ANO522" s="714"/>
      <c r="ANP522" s="714"/>
      <c r="ANQ522" s="714"/>
      <c r="ANR522" s="714"/>
      <c r="ANS522" s="714"/>
      <c r="ANT522" s="714"/>
      <c r="ANU522" s="714"/>
      <c r="ANV522" s="714"/>
      <c r="ANW522" s="714"/>
      <c r="ANX522" s="714"/>
      <c r="ANY522" s="714"/>
      <c r="ANZ522" s="714"/>
      <c r="AOA522" s="714"/>
      <c r="AOB522" s="714"/>
      <c r="AOC522" s="714"/>
      <c r="AOD522" s="714"/>
      <c r="AOE522" s="714"/>
      <c r="AOF522" s="714"/>
      <c r="AOG522" s="714"/>
      <c r="AOH522" s="714"/>
      <c r="AOI522" s="714"/>
      <c r="AOJ522" s="714"/>
      <c r="AOK522" s="714"/>
      <c r="AOL522" s="714"/>
      <c r="AOM522" s="714"/>
      <c r="AON522" s="714"/>
      <c r="AOO522" s="714"/>
      <c r="AOP522" s="714"/>
      <c r="AOQ522" s="714"/>
      <c r="AOR522" s="714"/>
      <c r="AOS522" s="714"/>
      <c r="AOT522" s="714"/>
      <c r="AOU522" s="714"/>
      <c r="AOV522" s="714"/>
      <c r="AOW522" s="714"/>
      <c r="AOX522" s="714"/>
      <c r="AOY522" s="714"/>
      <c r="AOZ522" s="714"/>
      <c r="APA522" s="714"/>
      <c r="APB522" s="714"/>
      <c r="APC522" s="714"/>
      <c r="APD522" s="714"/>
      <c r="APE522" s="714"/>
      <c r="APF522" s="714"/>
      <c r="APG522" s="714"/>
      <c r="APH522" s="714"/>
      <c r="API522" s="714"/>
      <c r="APJ522" s="714"/>
      <c r="APK522" s="714"/>
      <c r="APL522" s="714"/>
      <c r="APM522" s="714"/>
      <c r="APN522" s="714"/>
      <c r="APO522" s="714"/>
      <c r="APP522" s="714"/>
      <c r="APQ522" s="714"/>
      <c r="APR522" s="714"/>
      <c r="APS522" s="714"/>
      <c r="APT522" s="714"/>
      <c r="APU522" s="714"/>
      <c r="APV522" s="714"/>
      <c r="APW522" s="714"/>
      <c r="APX522" s="714"/>
      <c r="APY522" s="714"/>
      <c r="APZ522" s="714"/>
      <c r="AQA522" s="714"/>
      <c r="AQB522" s="714"/>
      <c r="AQC522" s="714"/>
      <c r="AQD522" s="714"/>
      <c r="AQE522" s="714"/>
      <c r="AQF522" s="714"/>
      <c r="AQG522" s="714"/>
      <c r="AQH522" s="714"/>
      <c r="AQI522" s="714"/>
      <c r="AQJ522" s="714"/>
      <c r="AQK522" s="714"/>
      <c r="AQL522" s="714"/>
      <c r="AQM522" s="714"/>
      <c r="AQN522" s="714"/>
      <c r="AQO522" s="714"/>
      <c r="AQP522" s="714"/>
      <c r="AQQ522" s="714"/>
      <c r="AQR522" s="714"/>
      <c r="AQS522" s="714"/>
      <c r="AQT522" s="714"/>
      <c r="AQU522" s="714"/>
      <c r="AQV522" s="714"/>
      <c r="AQW522" s="714"/>
      <c r="AQX522" s="714"/>
      <c r="AQY522" s="714"/>
      <c r="AQZ522" s="714"/>
      <c r="ARA522" s="714"/>
      <c r="ARB522" s="714"/>
      <c r="ARC522" s="714"/>
      <c r="ARD522" s="714"/>
      <c r="ARE522" s="714"/>
      <c r="ARF522" s="714"/>
      <c r="ARG522" s="714"/>
      <c r="ARH522" s="714"/>
      <c r="ARI522" s="714"/>
      <c r="ARJ522" s="714"/>
      <c r="ARK522" s="714"/>
      <c r="ARL522" s="714"/>
      <c r="ARM522" s="714"/>
      <c r="ARN522" s="714"/>
      <c r="ARO522" s="714"/>
      <c r="ARP522" s="714"/>
      <c r="ARQ522" s="714"/>
      <c r="ARR522" s="714"/>
      <c r="ARS522" s="714"/>
      <c r="ART522" s="714"/>
      <c r="ARU522" s="714"/>
      <c r="ARV522" s="714"/>
      <c r="ARW522" s="714"/>
      <c r="ARX522" s="714"/>
      <c r="ARY522" s="714"/>
      <c r="ARZ522" s="714"/>
      <c r="ASA522" s="714"/>
      <c r="ASB522" s="714"/>
      <c r="ASC522" s="714"/>
      <c r="ASD522" s="714"/>
      <c r="ASE522" s="714"/>
      <c r="ASF522" s="714"/>
      <c r="ASG522" s="714"/>
      <c r="ASH522" s="714"/>
      <c r="ASI522" s="714"/>
      <c r="ASJ522" s="714"/>
      <c r="ASK522" s="714"/>
      <c r="ASL522" s="714"/>
      <c r="ASM522" s="714"/>
      <c r="ASN522" s="714"/>
      <c r="ASO522" s="714"/>
      <c r="ASP522" s="714"/>
      <c r="ASQ522" s="714"/>
      <c r="ASR522" s="714"/>
      <c r="ASS522" s="714"/>
      <c r="AST522" s="714"/>
      <c r="ASU522" s="714"/>
      <c r="ASV522" s="714"/>
      <c r="ASW522" s="714"/>
      <c r="ASX522" s="714"/>
      <c r="ASY522" s="714"/>
      <c r="ASZ522" s="714"/>
      <c r="ATA522" s="714"/>
      <c r="ATB522" s="714"/>
      <c r="ATC522" s="714"/>
      <c r="ATD522" s="714"/>
      <c r="ATE522" s="714"/>
      <c r="ATF522" s="714"/>
      <c r="ATG522" s="714"/>
      <c r="ATH522" s="714"/>
      <c r="ATI522" s="714"/>
      <c r="ATJ522" s="714"/>
      <c r="ATK522" s="714"/>
      <c r="ATL522" s="714"/>
      <c r="ATM522" s="714"/>
      <c r="ATN522" s="714"/>
      <c r="ATO522" s="714"/>
      <c r="ATP522" s="714"/>
      <c r="ATQ522" s="714"/>
      <c r="ATR522" s="714"/>
      <c r="ATS522" s="714"/>
      <c r="ATT522" s="714"/>
      <c r="ATU522" s="714"/>
      <c r="ATV522" s="714"/>
      <c r="ATW522" s="714"/>
      <c r="ATX522" s="714"/>
      <c r="ATY522" s="714"/>
      <c r="ATZ522" s="714"/>
      <c r="AUA522" s="714"/>
      <c r="AUB522" s="714"/>
      <c r="AUC522" s="714"/>
      <c r="AUD522" s="714"/>
      <c r="AUE522" s="714"/>
      <c r="AUF522" s="714"/>
      <c r="AUG522" s="714"/>
      <c r="AUH522" s="714"/>
      <c r="AUI522" s="714"/>
      <c r="AUJ522" s="714"/>
      <c r="AUK522" s="714"/>
      <c r="AUL522" s="714"/>
      <c r="AUM522" s="714"/>
      <c r="AUN522" s="714"/>
      <c r="AUO522" s="714"/>
      <c r="AUP522" s="714"/>
      <c r="AUQ522" s="714"/>
      <c r="AUR522" s="714"/>
      <c r="AUS522" s="714"/>
      <c r="AUT522" s="714"/>
      <c r="AUU522" s="714"/>
      <c r="AUV522" s="714"/>
      <c r="AUW522" s="714"/>
      <c r="AUX522" s="714"/>
      <c r="AUY522" s="714"/>
      <c r="AUZ522" s="714"/>
      <c r="AVA522" s="714"/>
      <c r="AVB522" s="714"/>
      <c r="AVC522" s="714"/>
      <c r="AVD522" s="714"/>
      <c r="AVE522" s="714"/>
      <c r="AVF522" s="714"/>
      <c r="AVG522" s="714"/>
      <c r="AVH522" s="714"/>
      <c r="AVI522" s="714"/>
      <c r="AVJ522" s="714"/>
      <c r="AVK522" s="714"/>
      <c r="AVL522" s="714"/>
      <c r="AVM522" s="714"/>
      <c r="AVN522" s="714"/>
      <c r="AVO522" s="714"/>
      <c r="AVP522" s="714"/>
      <c r="AVQ522" s="714"/>
      <c r="AVR522" s="714"/>
      <c r="AVS522" s="714"/>
      <c r="AVT522" s="714"/>
      <c r="AVU522" s="714"/>
      <c r="AVV522" s="714"/>
      <c r="AVW522" s="714"/>
      <c r="AVX522" s="714"/>
      <c r="AVY522" s="714"/>
      <c r="AVZ522" s="714"/>
      <c r="AWA522" s="714"/>
      <c r="AWB522" s="714"/>
      <c r="AWC522" s="714"/>
      <c r="AWD522" s="714"/>
      <c r="AWE522" s="714"/>
      <c r="AWF522" s="714"/>
      <c r="AWG522" s="714"/>
      <c r="AWH522" s="714"/>
      <c r="AWI522" s="714"/>
      <c r="AWJ522" s="714"/>
      <c r="AWK522" s="714"/>
      <c r="AWL522" s="714"/>
      <c r="AWM522" s="714"/>
      <c r="AWN522" s="714"/>
      <c r="AWO522" s="714"/>
      <c r="AWP522" s="714"/>
      <c r="AWQ522" s="714"/>
      <c r="AWR522" s="714"/>
      <c r="AWS522" s="714"/>
      <c r="AWT522" s="714"/>
      <c r="AWU522" s="714"/>
      <c r="AWV522" s="714"/>
      <c r="AWW522" s="714"/>
      <c r="AWX522" s="714"/>
      <c r="AWY522" s="714"/>
      <c r="AWZ522" s="714"/>
      <c r="AXA522" s="714"/>
      <c r="AXB522" s="714"/>
      <c r="AXC522" s="714"/>
      <c r="AXD522" s="714"/>
      <c r="AXE522" s="714"/>
      <c r="AXF522" s="714"/>
      <c r="AXG522" s="714"/>
      <c r="AXH522" s="714"/>
      <c r="AXI522" s="714"/>
      <c r="AXJ522" s="714"/>
      <c r="AXK522" s="714"/>
      <c r="AXL522" s="714"/>
      <c r="AXM522" s="714"/>
      <c r="AXN522" s="714"/>
      <c r="AXO522" s="714"/>
      <c r="AXP522" s="714"/>
      <c r="AXQ522" s="714"/>
      <c r="AXR522" s="714"/>
      <c r="AXS522" s="714"/>
      <c r="AXT522" s="714"/>
      <c r="AXU522" s="714"/>
      <c r="AXV522" s="714"/>
      <c r="AXW522" s="714"/>
      <c r="AXX522" s="714"/>
      <c r="AXY522" s="714"/>
      <c r="AXZ522" s="714"/>
      <c r="AYA522" s="714"/>
      <c r="AYB522" s="714"/>
      <c r="AYC522" s="714"/>
      <c r="AYD522" s="714"/>
      <c r="AYE522" s="714"/>
      <c r="AYF522" s="714"/>
      <c r="AYG522" s="714"/>
      <c r="AYH522" s="714"/>
      <c r="AYI522" s="714"/>
      <c r="AYJ522" s="714"/>
      <c r="AYK522" s="714"/>
      <c r="AYL522" s="714"/>
      <c r="AYM522" s="714"/>
      <c r="AYN522" s="714"/>
      <c r="AYO522" s="714"/>
      <c r="AYP522" s="714"/>
      <c r="AYQ522" s="714"/>
      <c r="AYR522" s="714"/>
      <c r="AYS522" s="714"/>
      <c r="AYT522" s="714"/>
      <c r="AYU522" s="714"/>
      <c r="AYV522" s="714"/>
      <c r="AYW522" s="714"/>
      <c r="AYX522" s="714"/>
      <c r="AYY522" s="714"/>
      <c r="AYZ522" s="714"/>
      <c r="AZA522" s="714"/>
      <c r="AZB522" s="714"/>
      <c r="AZC522" s="714"/>
      <c r="AZD522" s="714"/>
      <c r="AZE522" s="714"/>
      <c r="AZF522" s="714"/>
      <c r="AZG522" s="714"/>
      <c r="AZH522" s="714"/>
      <c r="AZI522" s="714"/>
      <c r="AZJ522" s="714"/>
      <c r="AZK522" s="714"/>
      <c r="AZL522" s="714"/>
      <c r="AZM522" s="714"/>
      <c r="AZN522" s="714"/>
      <c r="AZO522" s="714"/>
      <c r="AZP522" s="714"/>
      <c r="AZQ522" s="714"/>
      <c r="AZR522" s="714"/>
      <c r="AZS522" s="714"/>
      <c r="AZT522" s="714"/>
      <c r="AZU522" s="714"/>
      <c r="AZV522" s="714"/>
      <c r="AZW522" s="714"/>
      <c r="AZX522" s="714"/>
      <c r="AZY522" s="714"/>
      <c r="AZZ522" s="714"/>
      <c r="BAA522" s="714"/>
      <c r="BAB522" s="714"/>
      <c r="BAC522" s="714"/>
      <c r="BAD522" s="714"/>
      <c r="BAE522" s="714"/>
      <c r="BAF522" s="714"/>
      <c r="BAG522" s="714"/>
      <c r="BAH522" s="714"/>
      <c r="BAI522" s="714"/>
      <c r="BAJ522" s="714"/>
      <c r="BAK522" s="714"/>
      <c r="BAL522" s="714"/>
      <c r="BAM522" s="714"/>
      <c r="BAN522" s="714"/>
      <c r="BAO522" s="714"/>
      <c r="BAP522" s="714"/>
      <c r="BAQ522" s="714"/>
      <c r="BAR522" s="714"/>
      <c r="BAS522" s="714"/>
      <c r="BAT522" s="714"/>
      <c r="BAU522" s="714"/>
      <c r="BAV522" s="714"/>
      <c r="BAW522" s="714"/>
      <c r="BAX522" s="714"/>
      <c r="BAY522" s="714"/>
      <c r="BAZ522" s="714"/>
      <c r="BBA522" s="714"/>
      <c r="BBB522" s="714"/>
      <c r="BBC522" s="714"/>
      <c r="BBD522" s="714"/>
      <c r="BBE522" s="714"/>
      <c r="BBF522" s="714"/>
      <c r="BBG522" s="714"/>
      <c r="BBH522" s="714"/>
      <c r="BBI522" s="714"/>
      <c r="BBJ522" s="714"/>
      <c r="BBK522" s="714"/>
      <c r="BBL522" s="714"/>
      <c r="BBM522" s="714"/>
      <c r="BBN522" s="714"/>
      <c r="BBO522" s="714"/>
      <c r="BBP522" s="714"/>
      <c r="BBQ522" s="714"/>
      <c r="BBR522" s="714"/>
      <c r="BBS522" s="714"/>
      <c r="BBT522" s="714"/>
      <c r="BBU522" s="714"/>
      <c r="BBV522" s="714"/>
      <c r="BBW522" s="714"/>
      <c r="BBX522" s="714"/>
      <c r="BBY522" s="714"/>
      <c r="BBZ522" s="714"/>
      <c r="BCA522" s="714"/>
      <c r="BCB522" s="714"/>
      <c r="BCC522" s="714"/>
      <c r="BCD522" s="714"/>
      <c r="BCE522" s="714"/>
      <c r="BCF522" s="714"/>
      <c r="BCG522" s="714"/>
      <c r="BCH522" s="714"/>
      <c r="BCI522" s="714"/>
      <c r="BCJ522" s="714"/>
      <c r="BCK522" s="714"/>
      <c r="BCL522" s="714"/>
      <c r="BCM522" s="714"/>
      <c r="BCN522" s="714"/>
      <c r="BCO522" s="714"/>
      <c r="BCP522" s="714"/>
      <c r="BCQ522" s="714"/>
      <c r="BCR522" s="714"/>
      <c r="BCS522" s="714"/>
      <c r="BCT522" s="714"/>
      <c r="BCU522" s="714"/>
      <c r="BCV522" s="714"/>
      <c r="BCW522" s="714"/>
      <c r="BCX522" s="714"/>
      <c r="BCY522" s="714"/>
      <c r="BCZ522" s="714"/>
      <c r="BDA522" s="714"/>
      <c r="BDB522" s="714"/>
      <c r="BDC522" s="714"/>
      <c r="BDD522" s="714"/>
      <c r="BDE522" s="714"/>
      <c r="BDF522" s="714"/>
      <c r="BDG522" s="714"/>
      <c r="BDH522" s="714"/>
      <c r="BDI522" s="714"/>
      <c r="BDJ522" s="714"/>
      <c r="BDK522" s="714"/>
      <c r="BDL522" s="714"/>
      <c r="BDM522" s="714"/>
      <c r="BDN522" s="714"/>
      <c r="BDO522" s="714"/>
      <c r="BDP522" s="714"/>
      <c r="BDQ522" s="714"/>
      <c r="BDR522" s="714"/>
      <c r="BDS522" s="714"/>
      <c r="BDT522" s="714"/>
      <c r="BDU522" s="714"/>
      <c r="BDV522" s="714"/>
      <c r="BDW522" s="714"/>
      <c r="BDX522" s="714"/>
      <c r="BDY522" s="714"/>
      <c r="BDZ522" s="714"/>
      <c r="BEA522" s="714"/>
      <c r="BEB522" s="714"/>
      <c r="BEC522" s="714"/>
      <c r="BED522" s="714"/>
      <c r="BEE522" s="714"/>
      <c r="BEF522" s="714"/>
      <c r="BEG522" s="714"/>
      <c r="BEH522" s="714"/>
      <c r="BEI522" s="714"/>
      <c r="BEJ522" s="714"/>
      <c r="BEK522" s="714"/>
      <c r="BEL522" s="714"/>
      <c r="BEM522" s="714"/>
      <c r="BEN522" s="714"/>
      <c r="BEO522" s="714"/>
      <c r="BEP522" s="714"/>
      <c r="BEQ522" s="714"/>
      <c r="BER522" s="714"/>
      <c r="BES522" s="714"/>
      <c r="BET522" s="714"/>
      <c r="BEU522" s="714"/>
      <c r="BEV522" s="714"/>
      <c r="BEW522" s="714"/>
      <c r="BEX522" s="714"/>
      <c r="BEY522" s="714"/>
      <c r="BEZ522" s="714"/>
      <c r="BFA522" s="714"/>
      <c r="BFB522" s="714"/>
      <c r="BFC522" s="714"/>
      <c r="BFD522" s="714"/>
      <c r="BFE522" s="714"/>
      <c r="BFF522" s="714"/>
      <c r="BFG522" s="714"/>
      <c r="BFH522" s="714"/>
      <c r="BFI522" s="714"/>
      <c r="BFJ522" s="714"/>
      <c r="BFK522" s="714"/>
      <c r="BFL522" s="714"/>
      <c r="BFM522" s="714"/>
      <c r="BFN522" s="714"/>
      <c r="BFO522" s="714"/>
      <c r="BFP522" s="714"/>
      <c r="BFQ522" s="714"/>
      <c r="BFR522" s="714"/>
      <c r="BFS522" s="714"/>
      <c r="BFT522" s="714"/>
      <c r="BFU522" s="714"/>
      <c r="BFV522" s="714"/>
      <c r="BFW522" s="714"/>
      <c r="BFX522" s="714"/>
      <c r="BFY522" s="714"/>
      <c r="BFZ522" s="714"/>
      <c r="BGA522" s="714"/>
      <c r="BGB522" s="714"/>
      <c r="BGC522" s="714"/>
      <c r="BGD522" s="714"/>
      <c r="BGE522" s="714"/>
      <c r="BGF522" s="714"/>
      <c r="BGG522" s="714"/>
      <c r="BGH522" s="714"/>
      <c r="BGI522" s="714"/>
      <c r="BGJ522" s="714"/>
      <c r="BGK522" s="714"/>
      <c r="BGL522" s="714"/>
      <c r="BGM522" s="714"/>
      <c r="BGN522" s="714"/>
      <c r="BGO522" s="714"/>
      <c r="BGP522" s="714"/>
      <c r="BGQ522" s="714"/>
      <c r="BGR522" s="714"/>
      <c r="BGS522" s="714"/>
      <c r="BGT522" s="714"/>
      <c r="BGU522" s="714"/>
      <c r="BGV522" s="714"/>
      <c r="BGW522" s="714"/>
      <c r="BGX522" s="714"/>
      <c r="BGY522" s="714"/>
      <c r="BGZ522" s="714"/>
      <c r="BHA522" s="714"/>
      <c r="BHB522" s="714"/>
      <c r="BHC522" s="714"/>
      <c r="BHD522" s="714"/>
      <c r="BHE522" s="714"/>
      <c r="BHF522" s="714"/>
      <c r="BHG522" s="714"/>
      <c r="BHH522" s="714"/>
      <c r="BHI522" s="714"/>
      <c r="BHJ522" s="714"/>
      <c r="BHK522" s="714"/>
      <c r="BHL522" s="714"/>
      <c r="BHM522" s="714"/>
      <c r="BHN522" s="714"/>
      <c r="BHO522" s="714"/>
      <c r="BHP522" s="714"/>
      <c r="BHQ522" s="714"/>
      <c r="BHR522" s="714"/>
      <c r="BHS522" s="714"/>
      <c r="BHT522" s="714"/>
      <c r="BHU522" s="714"/>
      <c r="BHV522" s="714"/>
      <c r="BHW522" s="714"/>
      <c r="BHX522" s="714"/>
      <c r="BHY522" s="714"/>
      <c r="BHZ522" s="714"/>
      <c r="BIA522" s="714"/>
      <c r="BIB522" s="714"/>
      <c r="BIC522" s="714"/>
      <c r="BID522" s="714"/>
      <c r="BIE522" s="714"/>
      <c r="BIF522" s="714"/>
      <c r="BIG522" s="714"/>
      <c r="BIH522" s="714"/>
      <c r="BII522" s="714"/>
      <c r="BIJ522" s="714"/>
      <c r="BIK522" s="714"/>
      <c r="BIL522" s="714"/>
      <c r="BIM522" s="714"/>
      <c r="BIN522" s="714"/>
      <c r="BIO522" s="714"/>
      <c r="BIP522" s="714"/>
      <c r="BIQ522" s="714"/>
      <c r="BIR522" s="714"/>
      <c r="BIS522" s="714"/>
      <c r="BIT522" s="714"/>
      <c r="BIU522" s="714"/>
      <c r="BIV522" s="714"/>
      <c r="BIW522" s="714"/>
      <c r="BIX522" s="714"/>
      <c r="BIY522" s="714"/>
      <c r="BIZ522" s="714"/>
      <c r="BJA522" s="714"/>
      <c r="BJB522" s="714"/>
      <c r="BJC522" s="714"/>
      <c r="BJD522" s="714"/>
      <c r="BJE522" s="714"/>
      <c r="BJF522" s="714"/>
      <c r="BJG522" s="714"/>
      <c r="BJH522" s="714"/>
      <c r="BJI522" s="714"/>
      <c r="BJJ522" s="714"/>
      <c r="BJK522" s="714"/>
      <c r="BJL522" s="714"/>
      <c r="BJM522" s="714"/>
      <c r="BJN522" s="714"/>
      <c r="BJO522" s="714"/>
      <c r="BJP522" s="714"/>
      <c r="BJQ522" s="714"/>
      <c r="BJR522" s="714"/>
      <c r="BJS522" s="714"/>
      <c r="BJT522" s="714"/>
      <c r="BJU522" s="714"/>
      <c r="BJV522" s="714"/>
      <c r="BJW522" s="714"/>
      <c r="BJX522" s="714"/>
      <c r="BJY522" s="714"/>
      <c r="BJZ522" s="714"/>
      <c r="BKA522" s="714"/>
      <c r="BKB522" s="714"/>
      <c r="BKC522" s="714"/>
      <c r="BKD522" s="714"/>
      <c r="BKE522" s="714"/>
      <c r="BKF522" s="714"/>
      <c r="BKG522" s="714"/>
      <c r="BKH522" s="714"/>
      <c r="BKI522" s="714"/>
      <c r="BKJ522" s="714"/>
      <c r="BKK522" s="714"/>
      <c r="BKL522" s="714"/>
      <c r="BKM522" s="714"/>
      <c r="BKN522" s="714"/>
      <c r="BKO522" s="714"/>
      <c r="BKP522" s="714"/>
      <c r="BKQ522" s="714"/>
      <c r="BKR522" s="714"/>
      <c r="BKS522" s="714"/>
      <c r="BKT522" s="714"/>
      <c r="BKU522" s="714"/>
      <c r="BKV522" s="714"/>
      <c r="BKW522" s="714"/>
      <c r="BKX522" s="714"/>
      <c r="BKY522" s="714"/>
      <c r="BKZ522" s="714"/>
      <c r="BLA522" s="714"/>
      <c r="BLB522" s="714"/>
      <c r="BLC522" s="714"/>
      <c r="BLD522" s="714"/>
      <c r="BLE522" s="714"/>
      <c r="BLF522" s="714"/>
      <c r="BLG522" s="714"/>
      <c r="BLH522" s="714"/>
      <c r="BLI522" s="714"/>
      <c r="BLJ522" s="714"/>
      <c r="BLK522" s="714"/>
      <c r="BLL522" s="714"/>
      <c r="BLM522" s="714"/>
      <c r="BLN522" s="714"/>
      <c r="BLO522" s="714"/>
      <c r="BLP522" s="714"/>
      <c r="BLQ522" s="714"/>
      <c r="BLR522" s="714"/>
      <c r="BLS522" s="714"/>
      <c r="BLT522" s="714"/>
      <c r="BLU522" s="714"/>
      <c r="BLV522" s="714"/>
      <c r="BLW522" s="714"/>
      <c r="BLX522" s="714"/>
      <c r="BLY522" s="714"/>
      <c r="BLZ522" s="714"/>
      <c r="BMA522" s="714"/>
      <c r="BMB522" s="714"/>
      <c r="BMC522" s="714"/>
      <c r="BMD522" s="714"/>
      <c r="BME522" s="714"/>
      <c r="BMF522" s="714"/>
      <c r="BMG522" s="714"/>
      <c r="BMH522" s="714"/>
      <c r="BMI522" s="714"/>
      <c r="BMJ522" s="714"/>
      <c r="BMK522" s="714"/>
      <c r="BML522" s="714"/>
      <c r="BMM522" s="714"/>
      <c r="BMN522" s="714"/>
      <c r="BMO522" s="714"/>
      <c r="BMP522" s="714"/>
      <c r="BMQ522" s="714"/>
      <c r="BMR522" s="714"/>
      <c r="BMS522" s="714"/>
      <c r="BMT522" s="714"/>
      <c r="BMU522" s="714"/>
      <c r="BMV522" s="714"/>
      <c r="BMW522" s="714"/>
      <c r="BMX522" s="714"/>
      <c r="BMY522" s="714"/>
      <c r="BMZ522" s="714"/>
      <c r="BNA522" s="714"/>
      <c r="BNB522" s="714"/>
      <c r="BNC522" s="714"/>
      <c r="BND522" s="714"/>
      <c r="BNE522" s="714"/>
      <c r="BNF522" s="714"/>
      <c r="BNG522" s="714"/>
      <c r="BNH522" s="714"/>
      <c r="BNI522" s="714"/>
      <c r="BNJ522" s="714"/>
      <c r="BNK522" s="714"/>
      <c r="BNL522" s="714"/>
      <c r="BNM522" s="714"/>
      <c r="BNN522" s="714"/>
      <c r="BNO522" s="714"/>
      <c r="BNP522" s="714"/>
      <c r="BNQ522" s="714"/>
      <c r="BNR522" s="714"/>
      <c r="BNS522" s="714"/>
      <c r="BNT522" s="714"/>
      <c r="BNU522" s="714"/>
      <c r="BNV522" s="714"/>
      <c r="BNW522" s="714"/>
      <c r="BNX522" s="714"/>
      <c r="BNY522" s="714"/>
      <c r="BNZ522" s="714"/>
      <c r="BOA522" s="714"/>
      <c r="BOB522" s="714"/>
      <c r="BOC522" s="714"/>
      <c r="BOD522" s="714"/>
      <c r="BOE522" s="714"/>
      <c r="BOF522" s="714"/>
      <c r="BOG522" s="714"/>
      <c r="BOH522" s="714"/>
      <c r="BOI522" s="714"/>
      <c r="BOJ522" s="714"/>
      <c r="BOK522" s="714"/>
      <c r="BOL522" s="714"/>
      <c r="BOM522" s="714"/>
      <c r="BON522" s="714"/>
      <c r="BOO522" s="714"/>
      <c r="BOP522" s="714"/>
      <c r="BOQ522" s="714"/>
      <c r="BOR522" s="714"/>
      <c r="BOS522" s="714"/>
      <c r="BOT522" s="714"/>
      <c r="BOU522" s="714"/>
      <c r="BOV522" s="714"/>
      <c r="BOW522" s="714"/>
      <c r="BOX522" s="714"/>
      <c r="BOY522" s="714"/>
      <c r="BOZ522" s="714"/>
      <c r="BPA522" s="714"/>
      <c r="BPB522" s="714"/>
      <c r="BPC522" s="714"/>
      <c r="BPD522" s="714"/>
      <c r="BPE522" s="714"/>
      <c r="BPF522" s="714"/>
      <c r="BPG522" s="714"/>
      <c r="BPH522" s="714"/>
      <c r="BPI522" s="714"/>
      <c r="BPJ522" s="714"/>
      <c r="BPK522" s="714"/>
      <c r="BPL522" s="714"/>
      <c r="BPM522" s="714"/>
      <c r="BPN522" s="714"/>
      <c r="BPO522" s="714"/>
      <c r="BPP522" s="714"/>
      <c r="BPQ522" s="714"/>
      <c r="BPR522" s="714"/>
      <c r="BPS522" s="714"/>
      <c r="BPT522" s="714"/>
      <c r="BPU522" s="714"/>
      <c r="BPV522" s="714"/>
      <c r="BPW522" s="714"/>
      <c r="BPX522" s="714"/>
      <c r="BPY522" s="714"/>
      <c r="BPZ522" s="714"/>
      <c r="BQA522" s="714"/>
      <c r="BQB522" s="714"/>
      <c r="BQC522" s="714"/>
      <c r="BQD522" s="714"/>
      <c r="BQE522" s="714"/>
      <c r="BQF522" s="714"/>
      <c r="BQG522" s="714"/>
      <c r="BQH522" s="714"/>
      <c r="BQI522" s="714"/>
      <c r="BQJ522" s="714"/>
      <c r="BQK522" s="714"/>
      <c r="BQL522" s="714"/>
      <c r="BQM522" s="714"/>
      <c r="BQN522" s="714"/>
      <c r="BQO522" s="714"/>
      <c r="BQP522" s="714"/>
      <c r="BQQ522" s="714"/>
      <c r="BQR522" s="714"/>
      <c r="BQS522" s="714"/>
      <c r="BQT522" s="714"/>
      <c r="BQU522" s="714"/>
      <c r="BQV522" s="714"/>
      <c r="BQW522" s="714"/>
      <c r="BQX522" s="714"/>
      <c r="BQY522" s="714"/>
      <c r="BQZ522" s="714"/>
      <c r="BRA522" s="714"/>
      <c r="BRB522" s="714"/>
      <c r="BRC522" s="714"/>
      <c r="BRD522" s="714"/>
      <c r="BRE522" s="714"/>
      <c r="BRF522" s="714"/>
      <c r="BRG522" s="714"/>
      <c r="BRH522" s="714"/>
      <c r="BRI522" s="714"/>
      <c r="BRJ522" s="714"/>
      <c r="BRK522" s="714"/>
      <c r="BRL522" s="714"/>
      <c r="BRM522" s="714"/>
      <c r="BRN522" s="714"/>
      <c r="BRO522" s="714"/>
      <c r="BRP522" s="714"/>
      <c r="BRQ522" s="714"/>
      <c r="BRR522" s="714"/>
      <c r="BRS522" s="714"/>
      <c r="BRT522" s="714"/>
      <c r="BRU522" s="714"/>
      <c r="BRV522" s="714"/>
      <c r="BRW522" s="714"/>
      <c r="BRX522" s="714"/>
      <c r="BRY522" s="714"/>
      <c r="BRZ522" s="714"/>
      <c r="BSA522" s="714"/>
      <c r="BSB522" s="714"/>
      <c r="BSC522" s="714"/>
      <c r="BSD522" s="714"/>
      <c r="BSE522" s="714"/>
      <c r="BSF522" s="714"/>
      <c r="BSG522" s="714"/>
      <c r="BSH522" s="714"/>
      <c r="BSI522" s="714"/>
      <c r="BSJ522" s="714"/>
      <c r="BSK522" s="714"/>
      <c r="BSL522" s="714"/>
      <c r="BSM522" s="714"/>
      <c r="BSN522" s="714"/>
      <c r="BSO522" s="714"/>
      <c r="BSP522" s="714"/>
      <c r="BSQ522" s="714"/>
      <c r="BSR522" s="714"/>
      <c r="BSS522" s="714"/>
      <c r="BST522" s="714"/>
      <c r="BSU522" s="714"/>
      <c r="BSV522" s="714"/>
      <c r="BSW522" s="714"/>
      <c r="BSX522" s="714"/>
      <c r="BSY522" s="714"/>
      <c r="BSZ522" s="714"/>
      <c r="BTA522" s="714"/>
      <c r="BTB522" s="714"/>
      <c r="BTC522" s="714"/>
      <c r="BTD522" s="714"/>
      <c r="BTE522" s="714"/>
      <c r="BTF522" s="714"/>
      <c r="BTG522" s="714"/>
      <c r="BTH522" s="714"/>
      <c r="BTI522" s="714"/>
      <c r="BTJ522" s="714"/>
      <c r="BTK522" s="714"/>
      <c r="BTL522" s="714"/>
      <c r="BTM522" s="714"/>
      <c r="BTN522" s="714"/>
      <c r="BTO522" s="714"/>
      <c r="BTP522" s="714"/>
      <c r="BTQ522" s="714"/>
      <c r="BTR522" s="714"/>
      <c r="BTS522" s="714"/>
      <c r="BTT522" s="714"/>
      <c r="BTU522" s="714"/>
      <c r="BTV522" s="714"/>
      <c r="BTW522" s="714"/>
      <c r="BTX522" s="714"/>
      <c r="BTY522" s="714"/>
      <c r="BTZ522" s="714"/>
      <c r="BUA522" s="714"/>
      <c r="BUB522" s="714"/>
      <c r="BUC522" s="714"/>
      <c r="BUD522" s="714"/>
      <c r="BUE522" s="714"/>
      <c r="BUF522" s="714"/>
      <c r="BUG522" s="714"/>
      <c r="BUH522" s="714"/>
      <c r="BUI522" s="714"/>
      <c r="BUJ522" s="714"/>
      <c r="BUK522" s="714"/>
      <c r="BUL522" s="714"/>
      <c r="BUM522" s="714"/>
      <c r="BUN522" s="714"/>
      <c r="BUO522" s="714"/>
      <c r="BUP522" s="714"/>
      <c r="BUQ522" s="714"/>
      <c r="BUR522" s="714"/>
      <c r="BUS522" s="714"/>
      <c r="BUT522" s="714"/>
      <c r="BUU522" s="714"/>
      <c r="BUV522" s="714"/>
      <c r="BUW522" s="714"/>
      <c r="BUX522" s="714"/>
      <c r="BUY522" s="714"/>
      <c r="BUZ522" s="714"/>
      <c r="BVA522" s="714"/>
      <c r="BVB522" s="714"/>
      <c r="BVC522" s="714"/>
      <c r="BVD522" s="714"/>
      <c r="BVE522" s="714"/>
      <c r="BVF522" s="714"/>
      <c r="BVG522" s="714"/>
      <c r="BVH522" s="714"/>
      <c r="BVI522" s="714"/>
      <c r="BVJ522" s="714"/>
      <c r="BVK522" s="714"/>
      <c r="BVL522" s="714"/>
      <c r="BVM522" s="714"/>
      <c r="BVN522" s="714"/>
      <c r="BVO522" s="714"/>
      <c r="BVP522" s="714"/>
      <c r="BVQ522" s="714"/>
      <c r="BVR522" s="714"/>
      <c r="BVS522" s="714"/>
      <c r="BVT522" s="714"/>
      <c r="BVU522" s="714"/>
      <c r="BVV522" s="714"/>
      <c r="BVW522" s="714"/>
      <c r="BVX522" s="714"/>
      <c r="BVY522" s="714"/>
      <c r="BVZ522" s="714"/>
      <c r="BWA522" s="714"/>
      <c r="BWB522" s="714"/>
      <c r="BWC522" s="714"/>
      <c r="BWD522" s="714"/>
      <c r="BWE522" s="714"/>
      <c r="BWF522" s="714"/>
      <c r="BWG522" s="714"/>
      <c r="BWH522" s="714"/>
      <c r="BWI522" s="714"/>
      <c r="BWJ522" s="714"/>
      <c r="BWK522" s="714"/>
      <c r="BWL522" s="714"/>
      <c r="BWM522" s="714"/>
      <c r="BWN522" s="714"/>
      <c r="BWO522" s="714"/>
      <c r="BWP522" s="714"/>
      <c r="BWQ522" s="714"/>
      <c r="BWR522" s="714"/>
      <c r="BWS522" s="714"/>
      <c r="BWT522" s="714"/>
      <c r="BWU522" s="714"/>
      <c r="BWV522" s="714"/>
      <c r="BWW522" s="714"/>
      <c r="BWX522" s="714"/>
      <c r="BWY522" s="714"/>
      <c r="BWZ522" s="714"/>
      <c r="BXA522" s="714"/>
      <c r="BXB522" s="714"/>
      <c r="BXC522" s="714"/>
      <c r="BXD522" s="714"/>
      <c r="BXE522" s="714"/>
      <c r="BXF522" s="714"/>
      <c r="BXG522" s="714"/>
      <c r="BXH522" s="714"/>
      <c r="BXI522" s="714"/>
      <c r="BXJ522" s="714"/>
      <c r="BXK522" s="714"/>
      <c r="BXL522" s="714"/>
      <c r="BXM522" s="714"/>
      <c r="BXN522" s="714"/>
      <c r="BXO522" s="714"/>
      <c r="BXP522" s="714"/>
      <c r="BXQ522" s="714"/>
      <c r="BXR522" s="714"/>
      <c r="BXS522" s="714"/>
      <c r="BXT522" s="714"/>
      <c r="BXU522" s="714"/>
      <c r="BXV522" s="714"/>
      <c r="BXW522" s="714"/>
      <c r="BXX522" s="714"/>
      <c r="BXY522" s="714"/>
      <c r="BXZ522" s="714"/>
      <c r="BYA522" s="714"/>
      <c r="BYB522" s="714"/>
      <c r="BYC522" s="714"/>
      <c r="BYD522" s="714"/>
      <c r="BYE522" s="714"/>
      <c r="BYF522" s="714"/>
      <c r="BYG522" s="714"/>
      <c r="BYH522" s="714"/>
      <c r="BYI522" s="714"/>
      <c r="BYJ522" s="714"/>
      <c r="BYK522" s="714"/>
      <c r="BYL522" s="714"/>
      <c r="BYM522" s="714"/>
      <c r="BYN522" s="714"/>
      <c r="BYO522" s="714"/>
      <c r="BYP522" s="714"/>
      <c r="BYQ522" s="714"/>
      <c r="BYR522" s="714"/>
      <c r="BYS522" s="714"/>
      <c r="BYT522" s="714"/>
      <c r="BYU522" s="714"/>
      <c r="BYV522" s="714"/>
      <c r="BYW522" s="714"/>
      <c r="BYX522" s="714"/>
      <c r="BYY522" s="714"/>
      <c r="BYZ522" s="714"/>
      <c r="BZA522" s="714"/>
      <c r="BZB522" s="714"/>
      <c r="BZC522" s="714"/>
      <c r="BZD522" s="714"/>
      <c r="BZE522" s="714"/>
      <c r="BZF522" s="714"/>
      <c r="BZG522" s="714"/>
      <c r="BZH522" s="714"/>
      <c r="BZI522" s="714"/>
      <c r="BZJ522" s="714"/>
      <c r="BZK522" s="714"/>
      <c r="BZL522" s="714"/>
      <c r="BZM522" s="714"/>
      <c r="BZN522" s="714"/>
      <c r="BZO522" s="714"/>
      <c r="BZP522" s="714"/>
      <c r="BZQ522" s="714"/>
      <c r="BZR522" s="714"/>
      <c r="BZS522" s="714"/>
      <c r="BZT522" s="714"/>
      <c r="BZU522" s="714"/>
      <c r="BZV522" s="714"/>
      <c r="BZW522" s="714"/>
      <c r="BZX522" s="714"/>
      <c r="BZY522" s="714"/>
      <c r="BZZ522" s="714"/>
      <c r="CAA522" s="714"/>
      <c r="CAB522" s="714"/>
      <c r="CAC522" s="714"/>
      <c r="CAD522" s="714"/>
      <c r="CAE522" s="714"/>
      <c r="CAF522" s="714"/>
      <c r="CAG522" s="714"/>
      <c r="CAH522" s="714"/>
      <c r="CAI522" s="714"/>
      <c r="CAJ522" s="714"/>
      <c r="CAK522" s="714"/>
      <c r="CAL522" s="714"/>
      <c r="CAM522" s="714"/>
      <c r="CAN522" s="714"/>
      <c r="CAO522" s="714"/>
      <c r="CAP522" s="714"/>
      <c r="CAQ522" s="714"/>
      <c r="CAR522" s="714"/>
      <c r="CAS522" s="714"/>
      <c r="CAT522" s="714"/>
      <c r="CAU522" s="714"/>
      <c r="CAV522" s="714"/>
      <c r="CAW522" s="714"/>
      <c r="CAX522" s="714"/>
      <c r="CAY522" s="714"/>
      <c r="CAZ522" s="714"/>
      <c r="CBA522" s="714"/>
      <c r="CBB522" s="714"/>
      <c r="CBC522" s="714"/>
      <c r="CBD522" s="714"/>
      <c r="CBE522" s="714"/>
      <c r="CBF522" s="714"/>
      <c r="CBG522" s="714"/>
      <c r="CBH522" s="714"/>
      <c r="CBI522" s="714"/>
      <c r="CBJ522" s="714"/>
      <c r="CBK522" s="714"/>
      <c r="CBL522" s="714"/>
      <c r="CBM522" s="714"/>
      <c r="CBN522" s="714"/>
      <c r="CBO522" s="714"/>
      <c r="CBP522" s="714"/>
      <c r="CBQ522" s="714"/>
      <c r="CBR522" s="714"/>
      <c r="CBS522" s="714"/>
      <c r="CBT522" s="714"/>
      <c r="CBU522" s="714"/>
      <c r="CBV522" s="714"/>
      <c r="CBW522" s="714"/>
      <c r="CBX522" s="714"/>
      <c r="CBY522" s="714"/>
      <c r="CBZ522" s="714"/>
      <c r="CCA522" s="714"/>
      <c r="CCB522" s="714"/>
      <c r="CCC522" s="714"/>
      <c r="CCD522" s="714"/>
      <c r="CCE522" s="714"/>
      <c r="CCF522" s="714"/>
      <c r="CCG522" s="714"/>
      <c r="CCH522" s="714"/>
      <c r="CCI522" s="714"/>
      <c r="CCJ522" s="714"/>
      <c r="CCK522" s="714"/>
      <c r="CCL522" s="714"/>
      <c r="CCM522" s="714"/>
      <c r="CCN522" s="714"/>
      <c r="CCO522" s="714"/>
      <c r="CCP522" s="714"/>
      <c r="CCQ522" s="714"/>
      <c r="CCR522" s="714"/>
      <c r="CCS522" s="714"/>
      <c r="CCT522" s="714"/>
      <c r="CCU522" s="714"/>
      <c r="CCV522" s="714"/>
      <c r="CCW522" s="714"/>
      <c r="CCX522" s="714"/>
      <c r="CCY522" s="714"/>
      <c r="CCZ522" s="714"/>
      <c r="CDA522" s="714"/>
      <c r="CDB522" s="714"/>
      <c r="CDC522" s="714"/>
      <c r="CDD522" s="714"/>
      <c r="CDE522" s="714"/>
      <c r="CDF522" s="714"/>
      <c r="CDG522" s="714"/>
      <c r="CDH522" s="714"/>
      <c r="CDI522" s="714"/>
      <c r="CDJ522" s="714"/>
      <c r="CDK522" s="714"/>
      <c r="CDL522" s="714"/>
      <c r="CDM522" s="714"/>
      <c r="CDN522" s="714"/>
      <c r="CDO522" s="714"/>
      <c r="CDP522" s="714"/>
      <c r="CDQ522" s="714"/>
      <c r="CDR522" s="714"/>
      <c r="CDS522" s="714"/>
      <c r="CDT522" s="714"/>
      <c r="CDU522" s="714"/>
      <c r="CDV522" s="714"/>
      <c r="CDW522" s="714"/>
      <c r="CDX522" s="714"/>
      <c r="CDY522" s="714"/>
      <c r="CDZ522" s="714"/>
      <c r="CEA522" s="714"/>
      <c r="CEB522" s="714"/>
      <c r="CEC522" s="714"/>
      <c r="CED522" s="714"/>
      <c r="CEE522" s="714"/>
      <c r="CEF522" s="714"/>
      <c r="CEG522" s="714"/>
      <c r="CEH522" s="714"/>
      <c r="CEI522" s="714"/>
      <c r="CEJ522" s="714"/>
      <c r="CEK522" s="714"/>
      <c r="CEL522" s="714"/>
      <c r="CEM522" s="714"/>
      <c r="CEN522" s="714"/>
      <c r="CEO522" s="714"/>
      <c r="CEP522" s="714"/>
      <c r="CEQ522" s="714"/>
      <c r="CER522" s="714"/>
      <c r="CES522" s="714"/>
      <c r="CET522" s="714"/>
      <c r="CEU522" s="714"/>
      <c r="CEV522" s="714"/>
      <c r="CEW522" s="714"/>
      <c r="CEX522" s="714"/>
      <c r="CEY522" s="714"/>
      <c r="CEZ522" s="714"/>
      <c r="CFA522" s="714"/>
      <c r="CFB522" s="714"/>
      <c r="CFC522" s="714"/>
      <c r="CFD522" s="714"/>
      <c r="CFE522" s="714"/>
      <c r="CFF522" s="714"/>
      <c r="CFG522" s="714"/>
      <c r="CFH522" s="714"/>
      <c r="CFI522" s="714"/>
      <c r="CFJ522" s="714"/>
      <c r="CFK522" s="714"/>
      <c r="CFL522" s="714"/>
      <c r="CFM522" s="714"/>
      <c r="CFN522" s="714"/>
      <c r="CFO522" s="714"/>
      <c r="CFP522" s="714"/>
      <c r="CFQ522" s="714"/>
      <c r="CFR522" s="714"/>
      <c r="CFS522" s="714"/>
      <c r="CFT522" s="714"/>
      <c r="CFU522" s="714"/>
      <c r="CFV522" s="714"/>
      <c r="CFW522" s="714"/>
      <c r="CFX522" s="714"/>
      <c r="CFY522" s="714"/>
      <c r="CFZ522" s="714"/>
      <c r="CGA522" s="714"/>
      <c r="CGB522" s="714"/>
      <c r="CGC522" s="714"/>
      <c r="CGD522" s="714"/>
      <c r="CGE522" s="714"/>
      <c r="CGF522" s="714"/>
      <c r="CGG522" s="714"/>
      <c r="CGH522" s="714"/>
      <c r="CGI522" s="714"/>
      <c r="CGJ522" s="714"/>
      <c r="CGK522" s="714"/>
      <c r="CGL522" s="714"/>
      <c r="CGM522" s="714"/>
      <c r="CGN522" s="714"/>
      <c r="CGO522" s="714"/>
      <c r="CGP522" s="714"/>
      <c r="CGQ522" s="714"/>
      <c r="CGR522" s="714"/>
      <c r="CGS522" s="714"/>
      <c r="CGT522" s="714"/>
      <c r="CGU522" s="714"/>
      <c r="CGV522" s="714"/>
      <c r="CGW522" s="714"/>
      <c r="CGX522" s="714"/>
      <c r="CGY522" s="714"/>
      <c r="CGZ522" s="714"/>
      <c r="CHA522" s="714"/>
      <c r="CHB522" s="714"/>
      <c r="CHC522" s="714"/>
      <c r="CHD522" s="714"/>
      <c r="CHE522" s="714"/>
      <c r="CHF522" s="714"/>
      <c r="CHG522" s="714"/>
      <c r="CHH522" s="714"/>
      <c r="CHI522" s="714"/>
      <c r="CHJ522" s="714"/>
      <c r="CHK522" s="714"/>
      <c r="CHL522" s="714"/>
      <c r="CHM522" s="714"/>
      <c r="CHN522" s="714"/>
      <c r="CHO522" s="714"/>
      <c r="CHP522" s="714"/>
      <c r="CHQ522" s="714"/>
      <c r="CHR522" s="714"/>
      <c r="CHS522" s="714"/>
      <c r="CHT522" s="714"/>
      <c r="CHU522" s="714"/>
      <c r="CHV522" s="714"/>
      <c r="CHW522" s="714"/>
      <c r="CHX522" s="714"/>
      <c r="CHY522" s="714"/>
      <c r="CHZ522" s="714"/>
      <c r="CIA522" s="714"/>
      <c r="CIB522" s="714"/>
      <c r="CIC522" s="714"/>
      <c r="CID522" s="714"/>
      <c r="CIE522" s="714"/>
      <c r="CIF522" s="714"/>
      <c r="CIG522" s="714"/>
      <c r="CIH522" s="714"/>
      <c r="CII522" s="714"/>
      <c r="CIJ522" s="714"/>
      <c r="CIK522" s="714"/>
      <c r="CIL522" s="714"/>
      <c r="CIM522" s="714"/>
      <c r="CIN522" s="714"/>
      <c r="CIO522" s="714"/>
      <c r="CIP522" s="714"/>
      <c r="CIQ522" s="714"/>
      <c r="CIR522" s="714"/>
      <c r="CIS522" s="714"/>
      <c r="CIT522" s="714"/>
      <c r="CIU522" s="714"/>
      <c r="CIV522" s="714"/>
      <c r="CIW522" s="714"/>
      <c r="CIX522" s="714"/>
      <c r="CIY522" s="714"/>
      <c r="CIZ522" s="714"/>
      <c r="CJA522" s="714"/>
      <c r="CJB522" s="714"/>
      <c r="CJC522" s="714"/>
      <c r="CJD522" s="714"/>
      <c r="CJE522" s="714"/>
      <c r="CJF522" s="714"/>
      <c r="CJG522" s="714"/>
      <c r="CJH522" s="714"/>
      <c r="CJI522" s="714"/>
      <c r="CJJ522" s="714"/>
      <c r="CJK522" s="714"/>
      <c r="CJL522" s="714"/>
      <c r="CJM522" s="714"/>
      <c r="CJN522" s="714"/>
      <c r="CJO522" s="714"/>
      <c r="CJP522" s="714"/>
      <c r="CJQ522" s="714"/>
      <c r="CJR522" s="714"/>
      <c r="CJS522" s="714"/>
      <c r="CJT522" s="714"/>
      <c r="CJU522" s="714"/>
      <c r="CJV522" s="714"/>
      <c r="CJW522" s="714"/>
      <c r="CJX522" s="714"/>
      <c r="CJY522" s="714"/>
      <c r="CJZ522" s="714"/>
      <c r="CKA522" s="714"/>
      <c r="CKB522" s="714"/>
      <c r="CKC522" s="714"/>
      <c r="CKD522" s="714"/>
      <c r="CKE522" s="714"/>
      <c r="CKF522" s="714"/>
      <c r="CKG522" s="714"/>
      <c r="CKH522" s="714"/>
      <c r="CKI522" s="714"/>
      <c r="CKJ522" s="714"/>
      <c r="CKK522" s="714"/>
      <c r="CKL522" s="714"/>
      <c r="CKM522" s="714"/>
      <c r="CKN522" s="714"/>
      <c r="CKO522" s="714"/>
      <c r="CKP522" s="714"/>
      <c r="CKQ522" s="714"/>
      <c r="CKR522" s="714"/>
      <c r="CKS522" s="714"/>
      <c r="CKT522" s="714"/>
      <c r="CKU522" s="714"/>
      <c r="CKV522" s="714"/>
      <c r="CKW522" s="714"/>
      <c r="CKX522" s="714"/>
      <c r="CKY522" s="714"/>
      <c r="CKZ522" s="714"/>
      <c r="CLA522" s="714"/>
      <c r="CLB522" s="714"/>
      <c r="CLC522" s="714"/>
      <c r="CLD522" s="714"/>
      <c r="CLE522" s="714"/>
      <c r="CLF522" s="714"/>
      <c r="CLG522" s="714"/>
      <c r="CLH522" s="714"/>
      <c r="CLI522" s="714"/>
      <c r="CLJ522" s="714"/>
      <c r="CLK522" s="714"/>
      <c r="CLL522" s="714"/>
      <c r="CLM522" s="714"/>
      <c r="CLN522" s="714"/>
      <c r="CLO522" s="714"/>
      <c r="CLP522" s="714"/>
      <c r="CLQ522" s="714"/>
      <c r="CLR522" s="714"/>
      <c r="CLS522" s="714"/>
      <c r="CLT522" s="714"/>
      <c r="CLU522" s="714"/>
      <c r="CLV522" s="714"/>
      <c r="CLW522" s="714"/>
      <c r="CLX522" s="714"/>
      <c r="CLY522" s="714"/>
      <c r="CLZ522" s="714"/>
      <c r="CMA522" s="714"/>
      <c r="CMB522" s="714"/>
      <c r="CMC522" s="714"/>
      <c r="CMD522" s="714"/>
      <c r="CME522" s="714"/>
      <c r="CMF522" s="714"/>
      <c r="CMG522" s="714"/>
      <c r="CMH522" s="714"/>
      <c r="CMI522" s="714"/>
      <c r="CMJ522" s="714"/>
      <c r="CMK522" s="714"/>
      <c r="CML522" s="714"/>
      <c r="CMM522" s="714"/>
      <c r="CMN522" s="714"/>
      <c r="CMO522" s="714"/>
      <c r="CMP522" s="714"/>
      <c r="CMQ522" s="714"/>
      <c r="CMR522" s="714"/>
      <c r="CMS522" s="714"/>
      <c r="CMT522" s="714"/>
      <c r="CMU522" s="714"/>
      <c r="CMV522" s="714"/>
      <c r="CMW522" s="714"/>
      <c r="CMX522" s="714"/>
      <c r="CMY522" s="714"/>
      <c r="CMZ522" s="714"/>
      <c r="CNA522" s="714"/>
      <c r="CNB522" s="714"/>
      <c r="CNC522" s="714"/>
      <c r="CND522" s="714"/>
      <c r="CNE522" s="714"/>
      <c r="CNF522" s="714"/>
      <c r="CNG522" s="714"/>
      <c r="CNH522" s="714"/>
      <c r="CNI522" s="714"/>
      <c r="CNJ522" s="714"/>
      <c r="CNK522" s="714"/>
      <c r="CNL522" s="714"/>
      <c r="CNM522" s="714"/>
      <c r="CNN522" s="714"/>
      <c r="CNO522" s="714"/>
      <c r="CNP522" s="714"/>
      <c r="CNQ522" s="714"/>
      <c r="CNR522" s="714"/>
      <c r="CNS522" s="714"/>
      <c r="CNT522" s="714"/>
      <c r="CNU522" s="714"/>
      <c r="CNV522" s="714"/>
      <c r="CNW522" s="714"/>
      <c r="CNX522" s="714"/>
      <c r="CNY522" s="714"/>
      <c r="CNZ522" s="714"/>
      <c r="COA522" s="714"/>
      <c r="COB522" s="714"/>
      <c r="COC522" s="714"/>
      <c r="COD522" s="714"/>
      <c r="COE522" s="714"/>
      <c r="COF522" s="714"/>
      <c r="COG522" s="714"/>
      <c r="COH522" s="714"/>
      <c r="COI522" s="714"/>
      <c r="COJ522" s="714"/>
      <c r="COK522" s="714"/>
      <c r="COL522" s="714"/>
      <c r="COM522" s="714"/>
      <c r="CON522" s="714"/>
      <c r="COO522" s="714"/>
      <c r="COP522" s="714"/>
      <c r="COQ522" s="714"/>
      <c r="COR522" s="714"/>
      <c r="COS522" s="714"/>
      <c r="COT522" s="714"/>
      <c r="COU522" s="714"/>
      <c r="COV522" s="714"/>
      <c r="COW522" s="714"/>
      <c r="COX522" s="714"/>
      <c r="COY522" s="714"/>
      <c r="COZ522" s="714"/>
      <c r="CPA522" s="714"/>
      <c r="CPB522" s="714"/>
      <c r="CPC522" s="714"/>
      <c r="CPD522" s="714"/>
      <c r="CPE522" s="714"/>
      <c r="CPF522" s="714"/>
      <c r="CPG522" s="714"/>
      <c r="CPH522" s="714"/>
      <c r="CPI522" s="714"/>
      <c r="CPJ522" s="714"/>
      <c r="CPK522" s="714"/>
      <c r="CPL522" s="714"/>
      <c r="CPM522" s="714"/>
      <c r="CPN522" s="714"/>
      <c r="CPO522" s="714"/>
      <c r="CPP522" s="714"/>
      <c r="CPQ522" s="714"/>
      <c r="CPR522" s="714"/>
      <c r="CPS522" s="714"/>
      <c r="CPT522" s="714"/>
      <c r="CPU522" s="714"/>
      <c r="CPV522" s="714"/>
      <c r="CPW522" s="714"/>
      <c r="CPX522" s="714"/>
      <c r="CPY522" s="714"/>
      <c r="CPZ522" s="714"/>
      <c r="CQA522" s="714"/>
      <c r="CQB522" s="714"/>
      <c r="CQC522" s="714"/>
      <c r="CQD522" s="714"/>
      <c r="CQE522" s="714"/>
      <c r="CQF522" s="714"/>
      <c r="CQG522" s="714"/>
      <c r="CQH522" s="714"/>
      <c r="CQI522" s="714"/>
      <c r="CQJ522" s="714"/>
      <c r="CQK522" s="714"/>
      <c r="CQL522" s="714"/>
      <c r="CQM522" s="714"/>
      <c r="CQN522" s="714"/>
      <c r="CQO522" s="714"/>
      <c r="CQP522" s="714"/>
      <c r="CQQ522" s="714"/>
      <c r="CQR522" s="714"/>
      <c r="CQS522" s="714"/>
      <c r="CQT522" s="714"/>
      <c r="CQU522" s="714"/>
      <c r="CQV522" s="714"/>
      <c r="CQW522" s="714"/>
      <c r="CQX522" s="714"/>
      <c r="CQY522" s="714"/>
      <c r="CQZ522" s="714"/>
      <c r="CRA522" s="714"/>
      <c r="CRB522" s="714"/>
      <c r="CRC522" s="714"/>
      <c r="CRD522" s="714"/>
      <c r="CRE522" s="714"/>
      <c r="CRF522" s="714"/>
      <c r="CRG522" s="714"/>
      <c r="CRH522" s="714"/>
      <c r="CRI522" s="714"/>
      <c r="CRJ522" s="714"/>
      <c r="CRK522" s="714"/>
      <c r="CRL522" s="714"/>
      <c r="CRM522" s="714"/>
      <c r="CRN522" s="714"/>
      <c r="CRO522" s="714"/>
      <c r="CRP522" s="714"/>
      <c r="CRQ522" s="714"/>
      <c r="CRR522" s="714"/>
      <c r="CRS522" s="714"/>
      <c r="CRT522" s="714"/>
      <c r="CRU522" s="714"/>
      <c r="CRV522" s="714"/>
      <c r="CRW522" s="714"/>
      <c r="CRX522" s="714"/>
      <c r="CRY522" s="714"/>
      <c r="CRZ522" s="714"/>
      <c r="CSA522" s="714"/>
      <c r="CSB522" s="714"/>
      <c r="CSC522" s="714"/>
      <c r="CSD522" s="714"/>
      <c r="CSE522" s="714"/>
      <c r="CSF522" s="714"/>
      <c r="CSG522" s="714"/>
      <c r="CSH522" s="714"/>
      <c r="CSI522" s="714"/>
      <c r="CSJ522" s="714"/>
      <c r="CSK522" s="714"/>
      <c r="CSL522" s="714"/>
      <c r="CSM522" s="714"/>
      <c r="CSN522" s="714"/>
      <c r="CSO522" s="714"/>
      <c r="CSP522" s="714"/>
      <c r="CSQ522" s="714"/>
      <c r="CSR522" s="714"/>
      <c r="CSS522" s="714"/>
      <c r="CST522" s="714"/>
      <c r="CSU522" s="714"/>
      <c r="CSV522" s="714"/>
      <c r="CSW522" s="714"/>
      <c r="CSX522" s="714"/>
      <c r="CSY522" s="714"/>
      <c r="CSZ522" s="714"/>
      <c r="CTA522" s="714"/>
      <c r="CTB522" s="714"/>
      <c r="CTC522" s="714"/>
      <c r="CTD522" s="714"/>
      <c r="CTE522" s="714"/>
      <c r="CTF522" s="714"/>
      <c r="CTG522" s="714"/>
      <c r="CTH522" s="714"/>
      <c r="CTI522" s="714"/>
      <c r="CTJ522" s="714"/>
      <c r="CTK522" s="714"/>
      <c r="CTL522" s="714"/>
      <c r="CTM522" s="714"/>
      <c r="CTN522" s="714"/>
      <c r="CTO522" s="714"/>
      <c r="CTP522" s="714"/>
      <c r="CTQ522" s="714"/>
      <c r="CTR522" s="714"/>
      <c r="CTS522" s="714"/>
      <c r="CTT522" s="714"/>
      <c r="CTU522" s="714"/>
      <c r="CTV522" s="714"/>
      <c r="CTW522" s="714"/>
      <c r="CTX522" s="714"/>
      <c r="CTY522" s="714"/>
      <c r="CTZ522" s="714"/>
      <c r="CUA522" s="714"/>
      <c r="CUB522" s="714"/>
      <c r="CUC522" s="714"/>
      <c r="CUD522" s="714"/>
      <c r="CUE522" s="714"/>
      <c r="CUF522" s="714"/>
      <c r="CUG522" s="714"/>
      <c r="CUH522" s="714"/>
      <c r="CUI522" s="714"/>
      <c r="CUJ522" s="714"/>
      <c r="CUK522" s="714"/>
      <c r="CUL522" s="714"/>
      <c r="CUM522" s="714"/>
      <c r="CUN522" s="714"/>
      <c r="CUO522" s="714"/>
      <c r="CUP522" s="714"/>
      <c r="CUQ522" s="714"/>
      <c r="CUR522" s="714"/>
      <c r="CUS522" s="714"/>
      <c r="CUT522" s="714"/>
      <c r="CUU522" s="714"/>
      <c r="CUV522" s="714"/>
      <c r="CUW522" s="714"/>
      <c r="CUX522" s="714"/>
      <c r="CUY522" s="714"/>
      <c r="CUZ522" s="714"/>
      <c r="CVA522" s="714"/>
      <c r="CVB522" s="714"/>
      <c r="CVC522" s="714"/>
      <c r="CVD522" s="714"/>
      <c r="CVE522" s="714"/>
      <c r="CVF522" s="714"/>
      <c r="CVG522" s="714"/>
      <c r="CVH522" s="714"/>
      <c r="CVI522" s="714"/>
      <c r="CVJ522" s="714"/>
      <c r="CVK522" s="714"/>
      <c r="CVL522" s="714"/>
      <c r="CVM522" s="714"/>
      <c r="CVN522" s="714"/>
      <c r="CVO522" s="714"/>
      <c r="CVP522" s="714"/>
      <c r="CVQ522" s="714"/>
      <c r="CVR522" s="714"/>
      <c r="CVS522" s="714"/>
      <c r="CVT522" s="714"/>
      <c r="CVU522" s="714"/>
      <c r="CVV522" s="714"/>
      <c r="CVW522" s="714"/>
      <c r="CVX522" s="714"/>
      <c r="CVY522" s="714"/>
      <c r="CVZ522" s="714"/>
      <c r="CWA522" s="714"/>
      <c r="CWB522" s="714"/>
      <c r="CWC522" s="714"/>
      <c r="CWD522" s="714"/>
      <c r="CWE522" s="714"/>
      <c r="CWF522" s="714"/>
      <c r="CWG522" s="714"/>
      <c r="CWH522" s="714"/>
      <c r="CWI522" s="714"/>
      <c r="CWJ522" s="714"/>
      <c r="CWK522" s="714"/>
      <c r="CWL522" s="714"/>
      <c r="CWM522" s="714"/>
      <c r="CWN522" s="714"/>
      <c r="CWO522" s="714"/>
      <c r="CWP522" s="714"/>
      <c r="CWQ522" s="714"/>
      <c r="CWR522" s="714"/>
      <c r="CWS522" s="714"/>
      <c r="CWT522" s="714"/>
      <c r="CWU522" s="714"/>
      <c r="CWV522" s="714"/>
      <c r="CWW522" s="714"/>
      <c r="CWX522" s="714"/>
      <c r="CWY522" s="714"/>
      <c r="CWZ522" s="714"/>
      <c r="CXA522" s="714"/>
      <c r="CXB522" s="714"/>
      <c r="CXC522" s="714"/>
      <c r="CXD522" s="714"/>
      <c r="CXE522" s="714"/>
      <c r="CXF522" s="714"/>
      <c r="CXG522" s="714"/>
      <c r="CXH522" s="714"/>
      <c r="CXI522" s="714"/>
      <c r="CXJ522" s="714"/>
      <c r="CXK522" s="714"/>
      <c r="CXL522" s="714"/>
      <c r="CXM522" s="714"/>
      <c r="CXN522" s="714"/>
      <c r="CXO522" s="714"/>
      <c r="CXP522" s="714"/>
      <c r="CXQ522" s="714"/>
      <c r="CXR522" s="714"/>
      <c r="CXS522" s="714"/>
      <c r="CXT522" s="714"/>
      <c r="CXU522" s="714"/>
      <c r="CXV522" s="714"/>
      <c r="CXW522" s="714"/>
      <c r="CXX522" s="714"/>
      <c r="CXY522" s="714"/>
      <c r="CXZ522" s="714"/>
      <c r="CYA522" s="714"/>
      <c r="CYB522" s="714"/>
      <c r="CYC522" s="714"/>
      <c r="CYD522" s="714"/>
      <c r="CYE522" s="714"/>
      <c r="CYF522" s="714"/>
      <c r="CYG522" s="714"/>
      <c r="CYH522" s="714"/>
      <c r="CYI522" s="714"/>
      <c r="CYJ522" s="714"/>
      <c r="CYK522" s="714"/>
      <c r="CYL522" s="714"/>
      <c r="CYM522" s="714"/>
      <c r="CYN522" s="714"/>
      <c r="CYO522" s="714"/>
      <c r="CYP522" s="714"/>
      <c r="CYQ522" s="714"/>
      <c r="CYR522" s="714"/>
      <c r="CYS522" s="714"/>
      <c r="CYT522" s="714"/>
      <c r="CYU522" s="714"/>
      <c r="CYV522" s="714"/>
      <c r="CYW522" s="714"/>
      <c r="CYX522" s="714"/>
      <c r="CYY522" s="714"/>
      <c r="CYZ522" s="714"/>
      <c r="CZA522" s="714"/>
      <c r="CZB522" s="714"/>
      <c r="CZC522" s="714"/>
      <c r="CZD522" s="714"/>
      <c r="CZE522" s="714"/>
      <c r="CZF522" s="714"/>
      <c r="CZG522" s="714"/>
      <c r="CZH522" s="714"/>
      <c r="CZI522" s="714"/>
      <c r="CZJ522" s="714"/>
      <c r="CZK522" s="714"/>
      <c r="CZL522" s="714"/>
      <c r="CZM522" s="714"/>
      <c r="CZN522" s="714"/>
      <c r="CZO522" s="714"/>
      <c r="CZP522" s="714"/>
      <c r="CZQ522" s="714"/>
      <c r="CZR522" s="714"/>
      <c r="CZS522" s="714"/>
      <c r="CZT522" s="714"/>
      <c r="CZU522" s="714"/>
      <c r="CZV522" s="714"/>
      <c r="CZW522" s="714"/>
      <c r="CZX522" s="714"/>
      <c r="CZY522" s="714"/>
      <c r="CZZ522" s="714"/>
      <c r="DAA522" s="714"/>
      <c r="DAB522" s="714"/>
      <c r="DAC522" s="714"/>
      <c r="DAD522" s="714"/>
      <c r="DAE522" s="714"/>
      <c r="DAF522" s="714"/>
      <c r="DAG522" s="714"/>
      <c r="DAH522" s="714"/>
      <c r="DAI522" s="714"/>
      <c r="DAJ522" s="714"/>
      <c r="DAK522" s="714"/>
      <c r="DAL522" s="714"/>
      <c r="DAM522" s="714"/>
      <c r="DAN522" s="714"/>
      <c r="DAO522" s="714"/>
      <c r="DAP522" s="714"/>
      <c r="DAQ522" s="714"/>
      <c r="DAR522" s="714"/>
      <c r="DAS522" s="714"/>
      <c r="DAT522" s="714"/>
      <c r="DAU522" s="714"/>
      <c r="DAV522" s="714"/>
      <c r="DAW522" s="714"/>
      <c r="DAX522" s="714"/>
      <c r="DAY522" s="714"/>
      <c r="DAZ522" s="714"/>
      <c r="DBA522" s="714"/>
      <c r="DBB522" s="714"/>
      <c r="DBC522" s="714"/>
      <c r="DBD522" s="714"/>
      <c r="DBE522" s="714"/>
      <c r="DBF522" s="714"/>
      <c r="DBG522" s="714"/>
      <c r="DBH522" s="714"/>
      <c r="DBI522" s="714"/>
      <c r="DBJ522" s="714"/>
      <c r="DBK522" s="714"/>
      <c r="DBL522" s="714"/>
      <c r="DBM522" s="714"/>
      <c r="DBN522" s="714"/>
      <c r="DBO522" s="714"/>
      <c r="DBP522" s="714"/>
      <c r="DBQ522" s="714"/>
      <c r="DBR522" s="714"/>
      <c r="DBS522" s="714"/>
      <c r="DBT522" s="714"/>
      <c r="DBU522" s="714"/>
      <c r="DBV522" s="714"/>
      <c r="DBW522" s="714"/>
      <c r="DBX522" s="714"/>
      <c r="DBY522" s="714"/>
      <c r="DBZ522" s="714"/>
      <c r="DCA522" s="714"/>
      <c r="DCB522" s="714"/>
      <c r="DCC522" s="714"/>
      <c r="DCD522" s="714"/>
      <c r="DCE522" s="714"/>
      <c r="DCF522" s="714"/>
      <c r="DCG522" s="714"/>
      <c r="DCH522" s="714"/>
      <c r="DCI522" s="714"/>
      <c r="DCJ522" s="714"/>
      <c r="DCK522" s="714"/>
      <c r="DCL522" s="714"/>
      <c r="DCM522" s="714"/>
      <c r="DCN522" s="714"/>
      <c r="DCO522" s="714"/>
      <c r="DCP522" s="714"/>
      <c r="DCQ522" s="714"/>
      <c r="DCR522" s="714"/>
      <c r="DCS522" s="714"/>
      <c r="DCT522" s="714"/>
      <c r="DCU522" s="714"/>
      <c r="DCV522" s="714"/>
      <c r="DCW522" s="714"/>
      <c r="DCX522" s="714"/>
      <c r="DCY522" s="714"/>
      <c r="DCZ522" s="714"/>
      <c r="DDA522" s="714"/>
      <c r="DDB522" s="714"/>
      <c r="DDC522" s="714"/>
      <c r="DDD522" s="714"/>
      <c r="DDE522" s="714"/>
      <c r="DDF522" s="714"/>
      <c r="DDG522" s="714"/>
      <c r="DDH522" s="714"/>
      <c r="DDI522" s="714"/>
      <c r="DDJ522" s="714"/>
      <c r="DDK522" s="714"/>
      <c r="DDL522" s="714"/>
      <c r="DDM522" s="714"/>
      <c r="DDN522" s="714"/>
      <c r="DDO522" s="714"/>
      <c r="DDP522" s="714"/>
      <c r="DDQ522" s="714"/>
      <c r="DDR522" s="714"/>
      <c r="DDS522" s="714"/>
      <c r="DDT522" s="714"/>
      <c r="DDU522" s="714"/>
      <c r="DDV522" s="714"/>
      <c r="DDW522" s="714"/>
      <c r="DDX522" s="714"/>
      <c r="DDY522" s="714"/>
      <c r="DDZ522" s="714"/>
      <c r="DEA522" s="714"/>
      <c r="DEB522" s="714"/>
      <c r="DEC522" s="714"/>
      <c r="DED522" s="714"/>
      <c r="DEE522" s="714"/>
      <c r="DEF522" s="714"/>
      <c r="DEG522" s="714"/>
      <c r="DEH522" s="714"/>
      <c r="DEI522" s="714"/>
      <c r="DEJ522" s="714"/>
      <c r="DEK522" s="714"/>
      <c r="DEL522" s="714"/>
      <c r="DEM522" s="714"/>
      <c r="DEN522" s="714"/>
      <c r="DEO522" s="714"/>
      <c r="DEP522" s="714"/>
      <c r="DEQ522" s="714"/>
      <c r="DER522" s="714"/>
      <c r="DES522" s="714"/>
      <c r="DET522" s="714"/>
      <c r="DEU522" s="714"/>
      <c r="DEV522" s="714"/>
      <c r="DEW522" s="714"/>
      <c r="DEX522" s="714"/>
      <c r="DEY522" s="714"/>
      <c r="DEZ522" s="714"/>
      <c r="DFA522" s="714"/>
      <c r="DFB522" s="714"/>
      <c r="DFC522" s="714"/>
      <c r="DFD522" s="714"/>
      <c r="DFE522" s="714"/>
      <c r="DFF522" s="714"/>
      <c r="DFG522" s="714"/>
      <c r="DFH522" s="714"/>
      <c r="DFI522" s="714"/>
      <c r="DFJ522" s="714"/>
      <c r="DFK522" s="714"/>
      <c r="DFL522" s="714"/>
      <c r="DFM522" s="714"/>
      <c r="DFN522" s="714"/>
      <c r="DFO522" s="714"/>
      <c r="DFP522" s="714"/>
      <c r="DFQ522" s="714"/>
      <c r="DFR522" s="714"/>
      <c r="DFS522" s="714"/>
      <c r="DFT522" s="714"/>
      <c r="DFU522" s="714"/>
      <c r="DFV522" s="714"/>
      <c r="DFW522" s="714"/>
      <c r="DFX522" s="714"/>
      <c r="DFY522" s="714"/>
      <c r="DFZ522" s="714"/>
      <c r="DGA522" s="714"/>
      <c r="DGB522" s="714"/>
      <c r="DGC522" s="714"/>
      <c r="DGD522" s="714"/>
      <c r="DGE522" s="714"/>
      <c r="DGF522" s="714"/>
      <c r="DGG522" s="714"/>
      <c r="DGH522" s="714"/>
      <c r="DGI522" s="714"/>
      <c r="DGJ522" s="714"/>
      <c r="DGK522" s="714"/>
      <c r="DGL522" s="714"/>
      <c r="DGM522" s="714"/>
      <c r="DGN522" s="714"/>
      <c r="DGO522" s="714"/>
      <c r="DGP522" s="714"/>
      <c r="DGQ522" s="714"/>
      <c r="DGR522" s="714"/>
      <c r="DGS522" s="714"/>
      <c r="DGT522" s="714"/>
      <c r="DGU522" s="714"/>
      <c r="DGV522" s="714"/>
      <c r="DGW522" s="714"/>
      <c r="DGX522" s="714"/>
      <c r="DGY522" s="714"/>
      <c r="DGZ522" s="714"/>
      <c r="DHA522" s="714"/>
      <c r="DHB522" s="714"/>
      <c r="DHC522" s="714"/>
      <c r="DHD522" s="714"/>
      <c r="DHE522" s="714"/>
      <c r="DHF522" s="714"/>
      <c r="DHG522" s="714"/>
      <c r="DHH522" s="714"/>
      <c r="DHI522" s="714"/>
      <c r="DHJ522" s="714"/>
      <c r="DHK522" s="714"/>
      <c r="DHL522" s="714"/>
      <c r="DHM522" s="714"/>
      <c r="DHN522" s="714"/>
      <c r="DHO522" s="714"/>
      <c r="DHP522" s="714"/>
      <c r="DHQ522" s="714"/>
      <c r="DHR522" s="714"/>
      <c r="DHS522" s="714"/>
      <c r="DHT522" s="714"/>
      <c r="DHU522" s="714"/>
      <c r="DHV522" s="714"/>
      <c r="DHW522" s="714"/>
      <c r="DHX522" s="714"/>
      <c r="DHY522" s="714"/>
      <c r="DHZ522" s="714"/>
      <c r="DIA522" s="714"/>
      <c r="DIB522" s="714"/>
      <c r="DIC522" s="714"/>
      <c r="DID522" s="714"/>
      <c r="DIE522" s="714"/>
      <c r="DIF522" s="714"/>
      <c r="DIG522" s="714"/>
      <c r="DIH522" s="714"/>
      <c r="DII522" s="714"/>
      <c r="DIJ522" s="714"/>
      <c r="DIK522" s="714"/>
      <c r="DIL522" s="714"/>
      <c r="DIM522" s="714"/>
      <c r="DIN522" s="714"/>
      <c r="DIO522" s="714"/>
      <c r="DIP522" s="714"/>
      <c r="DIQ522" s="714"/>
      <c r="DIR522" s="714"/>
      <c r="DIS522" s="714"/>
      <c r="DIT522" s="714"/>
      <c r="DIU522" s="714"/>
      <c r="DIV522" s="714"/>
      <c r="DIW522" s="714"/>
      <c r="DIX522" s="714"/>
      <c r="DIY522" s="714"/>
      <c r="DIZ522" s="714"/>
      <c r="DJA522" s="714"/>
      <c r="DJB522" s="714"/>
      <c r="DJC522" s="714"/>
      <c r="DJD522" s="714"/>
      <c r="DJE522" s="714"/>
      <c r="DJF522" s="714"/>
      <c r="DJG522" s="714"/>
      <c r="DJH522" s="714"/>
      <c r="DJI522" s="714"/>
      <c r="DJJ522" s="714"/>
      <c r="DJK522" s="714"/>
      <c r="DJL522" s="714"/>
      <c r="DJM522" s="714"/>
      <c r="DJN522" s="714"/>
      <c r="DJO522" s="714"/>
      <c r="DJP522" s="714"/>
      <c r="DJQ522" s="714"/>
      <c r="DJR522" s="714"/>
      <c r="DJS522" s="714"/>
      <c r="DJT522" s="714"/>
      <c r="DJU522" s="714"/>
      <c r="DJV522" s="714"/>
      <c r="DJW522" s="714"/>
      <c r="DJX522" s="714"/>
      <c r="DJY522" s="714"/>
      <c r="DJZ522" s="714"/>
      <c r="DKA522" s="714"/>
      <c r="DKB522" s="714"/>
      <c r="DKC522" s="714"/>
      <c r="DKD522" s="714"/>
      <c r="DKE522" s="714"/>
      <c r="DKF522" s="714"/>
      <c r="DKG522" s="714"/>
      <c r="DKH522" s="714"/>
      <c r="DKI522" s="714"/>
      <c r="DKJ522" s="714"/>
      <c r="DKK522" s="714"/>
      <c r="DKL522" s="714"/>
      <c r="DKM522" s="714"/>
      <c r="DKN522" s="714"/>
      <c r="DKO522" s="714"/>
      <c r="DKP522" s="714"/>
      <c r="DKQ522" s="714"/>
      <c r="DKR522" s="714"/>
      <c r="DKS522" s="714"/>
      <c r="DKT522" s="714"/>
      <c r="DKU522" s="714"/>
      <c r="DKV522" s="714"/>
      <c r="DKW522" s="714"/>
      <c r="DKX522" s="714"/>
      <c r="DKY522" s="714"/>
      <c r="DKZ522" s="714"/>
      <c r="DLA522" s="714"/>
      <c r="DLB522" s="714"/>
      <c r="DLC522" s="714"/>
      <c r="DLD522" s="714"/>
      <c r="DLE522" s="714"/>
      <c r="DLF522" s="714"/>
      <c r="DLG522" s="714"/>
      <c r="DLH522" s="714"/>
      <c r="DLI522" s="714"/>
      <c r="DLJ522" s="714"/>
      <c r="DLK522" s="714"/>
      <c r="DLL522" s="714"/>
      <c r="DLM522" s="714"/>
      <c r="DLN522" s="714"/>
      <c r="DLO522" s="714"/>
      <c r="DLP522" s="714"/>
      <c r="DLQ522" s="714"/>
      <c r="DLR522" s="714"/>
      <c r="DLS522" s="714"/>
      <c r="DLT522" s="714"/>
      <c r="DLU522" s="714"/>
      <c r="DLV522" s="714"/>
      <c r="DLW522" s="714"/>
      <c r="DLX522" s="714"/>
      <c r="DLY522" s="714"/>
      <c r="DLZ522" s="714"/>
      <c r="DMA522" s="714"/>
      <c r="DMB522" s="714"/>
      <c r="DMC522" s="714"/>
      <c r="DMD522" s="714"/>
      <c r="DME522" s="714"/>
      <c r="DMF522" s="714"/>
      <c r="DMG522" s="714"/>
      <c r="DMH522" s="714"/>
      <c r="DMI522" s="714"/>
      <c r="DMJ522" s="714"/>
      <c r="DMK522" s="714"/>
      <c r="DML522" s="714"/>
      <c r="DMM522" s="714"/>
      <c r="DMN522" s="714"/>
      <c r="DMO522" s="714"/>
      <c r="DMP522" s="714"/>
      <c r="DMQ522" s="714"/>
      <c r="DMR522" s="714"/>
      <c r="DMS522" s="714"/>
      <c r="DMT522" s="714"/>
      <c r="DMU522" s="714"/>
      <c r="DMV522" s="714"/>
      <c r="DMW522" s="714"/>
      <c r="DMX522" s="714"/>
      <c r="DMY522" s="714"/>
      <c r="DMZ522" s="714"/>
      <c r="DNA522" s="714"/>
      <c r="DNB522" s="714"/>
      <c r="DNC522" s="714"/>
      <c r="DND522" s="714"/>
      <c r="DNE522" s="714"/>
      <c r="DNF522" s="714"/>
      <c r="DNG522" s="714"/>
      <c r="DNH522" s="714"/>
      <c r="DNI522" s="714"/>
      <c r="DNJ522" s="714"/>
      <c r="DNK522" s="714"/>
      <c r="DNL522" s="714"/>
      <c r="DNM522" s="714"/>
      <c r="DNN522" s="714"/>
      <c r="DNO522" s="714"/>
      <c r="DNP522" s="714"/>
      <c r="DNQ522" s="714"/>
      <c r="DNR522" s="714"/>
      <c r="DNS522" s="714"/>
      <c r="DNT522" s="714"/>
      <c r="DNU522" s="714"/>
      <c r="DNV522" s="714"/>
      <c r="DNW522" s="714"/>
      <c r="DNX522" s="714"/>
      <c r="DNY522" s="714"/>
      <c r="DNZ522" s="714"/>
      <c r="DOA522" s="714"/>
      <c r="DOB522" s="714"/>
      <c r="DOC522" s="714"/>
      <c r="DOD522" s="714"/>
      <c r="DOE522" s="714"/>
      <c r="DOF522" s="714"/>
      <c r="DOG522" s="714"/>
      <c r="DOH522" s="714"/>
      <c r="DOI522" s="714"/>
      <c r="DOJ522" s="714"/>
      <c r="DOK522" s="714"/>
      <c r="DOL522" s="714"/>
      <c r="DOM522" s="714"/>
      <c r="DON522" s="714"/>
      <c r="DOO522" s="714"/>
      <c r="DOP522" s="714"/>
      <c r="DOQ522" s="714"/>
      <c r="DOR522" s="714"/>
      <c r="DOS522" s="714"/>
      <c r="DOT522" s="714"/>
      <c r="DOU522" s="714"/>
      <c r="DOV522" s="714"/>
      <c r="DOW522" s="714"/>
      <c r="DOX522" s="714"/>
      <c r="DOY522" s="714"/>
      <c r="DOZ522" s="714"/>
      <c r="DPA522" s="714"/>
      <c r="DPB522" s="714"/>
      <c r="DPC522" s="714"/>
      <c r="DPD522" s="714"/>
      <c r="DPE522" s="714"/>
      <c r="DPF522" s="714"/>
      <c r="DPG522" s="714"/>
      <c r="DPH522" s="714"/>
      <c r="DPI522" s="714"/>
      <c r="DPJ522" s="714"/>
      <c r="DPK522" s="714"/>
      <c r="DPL522" s="714"/>
      <c r="DPM522" s="714"/>
      <c r="DPN522" s="714"/>
      <c r="DPO522" s="714"/>
      <c r="DPP522" s="714"/>
      <c r="DPQ522" s="714"/>
      <c r="DPR522" s="714"/>
      <c r="DPS522" s="714"/>
      <c r="DPT522" s="714"/>
      <c r="DPU522" s="714"/>
      <c r="DPV522" s="714"/>
      <c r="DPW522" s="714"/>
      <c r="DPX522" s="714"/>
      <c r="DPY522" s="714"/>
      <c r="DPZ522" s="714"/>
      <c r="DQA522" s="714"/>
      <c r="DQB522" s="714"/>
      <c r="DQC522" s="714"/>
      <c r="DQD522" s="714"/>
      <c r="DQE522" s="714"/>
      <c r="DQF522" s="714"/>
      <c r="DQG522" s="714"/>
      <c r="DQH522" s="714"/>
      <c r="DQI522" s="714"/>
      <c r="DQJ522" s="714"/>
      <c r="DQK522" s="714"/>
      <c r="DQL522" s="714"/>
      <c r="DQM522" s="714"/>
      <c r="DQN522" s="714"/>
      <c r="DQO522" s="714"/>
      <c r="DQP522" s="714"/>
      <c r="DQQ522" s="714"/>
      <c r="DQR522" s="714"/>
      <c r="DQS522" s="714"/>
      <c r="DQT522" s="714"/>
      <c r="DQU522" s="714"/>
      <c r="DQV522" s="714"/>
      <c r="DQW522" s="714"/>
      <c r="DQX522" s="714"/>
      <c r="DQY522" s="714"/>
      <c r="DQZ522" s="714"/>
      <c r="DRA522" s="714"/>
      <c r="DRB522" s="714"/>
      <c r="DRC522" s="714"/>
      <c r="DRD522" s="714"/>
      <c r="DRE522" s="714"/>
      <c r="DRF522" s="714"/>
      <c r="DRG522" s="714"/>
      <c r="DRH522" s="714"/>
      <c r="DRI522" s="714"/>
      <c r="DRJ522" s="714"/>
      <c r="DRK522" s="714"/>
      <c r="DRL522" s="714"/>
      <c r="DRM522" s="714"/>
      <c r="DRN522" s="714"/>
      <c r="DRO522" s="714"/>
      <c r="DRP522" s="714"/>
      <c r="DRQ522" s="714"/>
      <c r="DRR522" s="714"/>
      <c r="DRS522" s="714"/>
      <c r="DRT522" s="714"/>
      <c r="DRU522" s="714"/>
      <c r="DRV522" s="714"/>
      <c r="DRW522" s="714"/>
      <c r="DRX522" s="714"/>
      <c r="DRY522" s="714"/>
      <c r="DRZ522" s="714"/>
      <c r="DSA522" s="714"/>
      <c r="DSB522" s="714"/>
      <c r="DSC522" s="714"/>
      <c r="DSD522" s="714"/>
      <c r="DSE522" s="714"/>
      <c r="DSF522" s="714"/>
      <c r="DSG522" s="714"/>
      <c r="DSH522" s="714"/>
      <c r="DSI522" s="714"/>
      <c r="DSJ522" s="714"/>
      <c r="DSK522" s="714"/>
      <c r="DSL522" s="714"/>
      <c r="DSM522" s="714"/>
      <c r="DSN522" s="714"/>
      <c r="DSO522" s="714"/>
      <c r="DSP522" s="714"/>
      <c r="DSQ522" s="714"/>
      <c r="DSR522" s="714"/>
      <c r="DSS522" s="714"/>
      <c r="DST522" s="714"/>
      <c r="DSU522" s="714"/>
      <c r="DSV522" s="714"/>
      <c r="DSW522" s="714"/>
      <c r="DSX522" s="714"/>
      <c r="DSY522" s="714"/>
      <c r="DSZ522" s="714"/>
      <c r="DTA522" s="714"/>
      <c r="DTB522" s="714"/>
      <c r="DTC522" s="714"/>
      <c r="DTD522" s="714"/>
      <c r="DTE522" s="714"/>
      <c r="DTF522" s="714"/>
      <c r="DTG522" s="714"/>
      <c r="DTH522" s="714"/>
      <c r="DTI522" s="714"/>
      <c r="DTJ522" s="714"/>
      <c r="DTK522" s="714"/>
      <c r="DTL522" s="714"/>
      <c r="DTM522" s="714"/>
      <c r="DTN522" s="714"/>
      <c r="DTO522" s="714"/>
      <c r="DTP522" s="714"/>
      <c r="DTQ522" s="714"/>
      <c r="DTR522" s="714"/>
      <c r="DTS522" s="714"/>
      <c r="DTT522" s="714"/>
      <c r="DTU522" s="714"/>
      <c r="DTV522" s="714"/>
      <c r="DTW522" s="714"/>
      <c r="DTX522" s="714"/>
      <c r="DTY522" s="714"/>
      <c r="DTZ522" s="714"/>
      <c r="DUA522" s="714"/>
      <c r="DUB522" s="714"/>
      <c r="DUC522" s="714"/>
      <c r="DUD522" s="714"/>
      <c r="DUE522" s="714"/>
      <c r="DUF522" s="714"/>
      <c r="DUG522" s="714"/>
      <c r="DUH522" s="714"/>
      <c r="DUI522" s="714"/>
      <c r="DUJ522" s="714"/>
      <c r="DUK522" s="714"/>
      <c r="DUL522" s="714"/>
      <c r="DUM522" s="714"/>
      <c r="DUN522" s="714"/>
      <c r="DUO522" s="714"/>
      <c r="DUP522" s="714"/>
      <c r="DUQ522" s="714"/>
      <c r="DUR522" s="714"/>
      <c r="DUS522" s="714"/>
      <c r="DUT522" s="714"/>
      <c r="DUU522" s="714"/>
      <c r="DUV522" s="714"/>
      <c r="DUW522" s="714"/>
      <c r="DUX522" s="714"/>
      <c r="DUY522" s="714"/>
      <c r="DUZ522" s="714"/>
      <c r="DVA522" s="714"/>
      <c r="DVB522" s="714"/>
      <c r="DVC522" s="714"/>
      <c r="DVD522" s="714"/>
      <c r="DVE522" s="714"/>
      <c r="DVF522" s="714"/>
      <c r="DVG522" s="714"/>
      <c r="DVH522" s="714"/>
      <c r="DVI522" s="714"/>
      <c r="DVJ522" s="714"/>
      <c r="DVK522" s="714"/>
      <c r="DVL522" s="714"/>
      <c r="DVM522" s="714"/>
      <c r="DVN522" s="714"/>
      <c r="DVO522" s="714"/>
      <c r="DVP522" s="714"/>
      <c r="DVQ522" s="714"/>
      <c r="DVR522" s="714"/>
      <c r="DVS522" s="714"/>
      <c r="DVT522" s="714"/>
      <c r="DVU522" s="714"/>
      <c r="DVV522" s="714"/>
      <c r="DVW522" s="714"/>
      <c r="DVX522" s="714"/>
      <c r="DVY522" s="714"/>
      <c r="DVZ522" s="714"/>
      <c r="DWA522" s="714"/>
      <c r="DWB522" s="714"/>
      <c r="DWC522" s="714"/>
      <c r="DWD522" s="714"/>
      <c r="DWE522" s="714"/>
      <c r="DWF522" s="714"/>
      <c r="DWG522" s="714"/>
      <c r="DWH522" s="714"/>
      <c r="DWI522" s="714"/>
      <c r="DWJ522" s="714"/>
      <c r="DWK522" s="714"/>
      <c r="DWL522" s="714"/>
      <c r="DWM522" s="714"/>
      <c r="DWN522" s="714"/>
      <c r="DWO522" s="714"/>
      <c r="DWP522" s="714"/>
      <c r="DWQ522" s="714"/>
      <c r="DWR522" s="714"/>
      <c r="DWS522" s="714"/>
      <c r="DWT522" s="714"/>
      <c r="DWU522" s="714"/>
      <c r="DWV522" s="714"/>
      <c r="DWW522" s="714"/>
      <c r="DWX522" s="714"/>
      <c r="DWY522" s="714"/>
      <c r="DWZ522" s="714"/>
      <c r="DXA522" s="714"/>
      <c r="DXB522" s="714"/>
      <c r="DXC522" s="714"/>
      <c r="DXD522" s="714"/>
      <c r="DXE522" s="714"/>
      <c r="DXF522" s="714"/>
      <c r="DXG522" s="714"/>
      <c r="DXH522" s="714"/>
      <c r="DXI522" s="714"/>
      <c r="DXJ522" s="714"/>
      <c r="DXK522" s="714"/>
      <c r="DXL522" s="714"/>
      <c r="DXM522" s="714"/>
      <c r="DXN522" s="714"/>
      <c r="DXO522" s="714"/>
      <c r="DXP522" s="714"/>
      <c r="DXQ522" s="714"/>
      <c r="DXR522" s="714"/>
      <c r="DXS522" s="714"/>
      <c r="DXT522" s="714"/>
      <c r="DXU522" s="714"/>
      <c r="DXV522" s="714"/>
      <c r="DXW522" s="714"/>
      <c r="DXX522" s="714"/>
      <c r="DXY522" s="714"/>
      <c r="DXZ522" s="714"/>
      <c r="DYA522" s="714"/>
      <c r="DYB522" s="714"/>
      <c r="DYC522" s="714"/>
      <c r="DYD522" s="714"/>
      <c r="DYE522" s="714"/>
      <c r="DYF522" s="714"/>
      <c r="DYG522" s="714"/>
      <c r="DYH522" s="714"/>
      <c r="DYI522" s="714"/>
      <c r="DYJ522" s="714"/>
      <c r="DYK522" s="714"/>
      <c r="DYL522" s="714"/>
      <c r="DYM522" s="714"/>
      <c r="DYN522" s="714"/>
      <c r="DYO522" s="714"/>
      <c r="DYP522" s="714"/>
      <c r="DYQ522" s="714"/>
      <c r="DYR522" s="714"/>
      <c r="DYS522" s="714"/>
      <c r="DYT522" s="714"/>
      <c r="DYU522" s="714"/>
      <c r="DYV522" s="714"/>
      <c r="DYW522" s="714"/>
      <c r="DYX522" s="714"/>
      <c r="DYY522" s="714"/>
      <c r="DYZ522" s="714"/>
      <c r="DZA522" s="714"/>
      <c r="DZB522" s="714"/>
      <c r="DZC522" s="714"/>
      <c r="DZD522" s="714"/>
      <c r="DZE522" s="714"/>
      <c r="DZF522" s="714"/>
      <c r="DZG522" s="714"/>
      <c r="DZH522" s="714"/>
      <c r="DZI522" s="714"/>
      <c r="DZJ522" s="714"/>
      <c r="DZK522" s="714"/>
      <c r="DZL522" s="714"/>
      <c r="DZM522" s="714"/>
      <c r="DZN522" s="714"/>
      <c r="DZO522" s="714"/>
      <c r="DZP522" s="714"/>
      <c r="DZQ522" s="714"/>
      <c r="DZR522" s="714"/>
      <c r="DZS522" s="714"/>
      <c r="DZT522" s="714"/>
      <c r="DZU522" s="714"/>
      <c r="DZV522" s="714"/>
      <c r="DZW522" s="714"/>
      <c r="DZX522" s="714"/>
      <c r="DZY522" s="714"/>
      <c r="DZZ522" s="714"/>
      <c r="EAA522" s="714"/>
      <c r="EAB522" s="714"/>
      <c r="EAC522" s="714"/>
      <c r="EAD522" s="714"/>
      <c r="EAE522" s="714"/>
      <c r="EAF522" s="714"/>
      <c r="EAG522" s="714"/>
      <c r="EAH522" s="714"/>
      <c r="EAI522" s="714"/>
      <c r="EAJ522" s="714"/>
      <c r="EAK522" s="714"/>
      <c r="EAL522" s="714"/>
      <c r="EAM522" s="714"/>
      <c r="EAN522" s="714"/>
      <c r="EAO522" s="714"/>
      <c r="EAP522" s="714"/>
      <c r="EAQ522" s="714"/>
      <c r="EAR522" s="714"/>
      <c r="EAS522" s="714"/>
      <c r="EAT522" s="714"/>
      <c r="EAU522" s="714"/>
      <c r="EAV522" s="714"/>
      <c r="EAW522" s="714"/>
      <c r="EAX522" s="714"/>
      <c r="EAY522" s="714"/>
      <c r="EAZ522" s="714"/>
      <c r="EBA522" s="714"/>
      <c r="EBB522" s="714"/>
      <c r="EBC522" s="714"/>
      <c r="EBD522" s="714"/>
      <c r="EBE522" s="714"/>
      <c r="EBF522" s="714"/>
      <c r="EBG522" s="714"/>
      <c r="EBH522" s="714"/>
      <c r="EBI522" s="714"/>
      <c r="EBJ522" s="714"/>
      <c r="EBK522" s="714"/>
      <c r="EBL522" s="714"/>
      <c r="EBM522" s="714"/>
      <c r="EBN522" s="714"/>
      <c r="EBO522" s="714"/>
      <c r="EBP522" s="714"/>
      <c r="EBQ522" s="714"/>
      <c r="EBR522" s="714"/>
      <c r="EBS522" s="714"/>
      <c r="EBT522" s="714"/>
      <c r="EBU522" s="714"/>
      <c r="EBV522" s="714"/>
      <c r="EBW522" s="714"/>
      <c r="EBX522" s="714"/>
      <c r="EBY522" s="714"/>
      <c r="EBZ522" s="714"/>
      <c r="ECA522" s="714"/>
      <c r="ECB522" s="714"/>
      <c r="ECC522" s="714"/>
      <c r="ECD522" s="714"/>
      <c r="ECE522" s="714"/>
      <c r="ECF522" s="714"/>
      <c r="ECG522" s="714"/>
      <c r="ECH522" s="714"/>
      <c r="ECI522" s="714"/>
      <c r="ECJ522" s="714"/>
      <c r="ECK522" s="714"/>
      <c r="ECL522" s="714"/>
      <c r="ECM522" s="714"/>
      <c r="ECN522" s="714"/>
      <c r="ECO522" s="714"/>
      <c r="ECP522" s="714"/>
      <c r="ECQ522" s="714"/>
      <c r="ECR522" s="714"/>
      <c r="ECS522" s="714"/>
      <c r="ECT522" s="714"/>
      <c r="ECU522" s="714"/>
      <c r="ECV522" s="714"/>
      <c r="ECW522" s="714"/>
      <c r="ECX522" s="714"/>
      <c r="ECY522" s="714"/>
      <c r="ECZ522" s="714"/>
      <c r="EDA522" s="714"/>
      <c r="EDB522" s="714"/>
      <c r="EDC522" s="714"/>
      <c r="EDD522" s="714"/>
      <c r="EDE522" s="714"/>
      <c r="EDF522" s="714"/>
      <c r="EDG522" s="714"/>
      <c r="EDH522" s="714"/>
      <c r="EDI522" s="714"/>
      <c r="EDJ522" s="714"/>
      <c r="EDK522" s="714"/>
      <c r="EDL522" s="714"/>
      <c r="EDM522" s="714"/>
      <c r="EDN522" s="714"/>
      <c r="EDO522" s="714"/>
      <c r="EDP522" s="714"/>
      <c r="EDQ522" s="714"/>
      <c r="EDR522" s="714"/>
      <c r="EDS522" s="714"/>
      <c r="EDT522" s="714"/>
      <c r="EDU522" s="714"/>
      <c r="EDV522" s="714"/>
      <c r="EDW522" s="714"/>
      <c r="EDX522" s="714"/>
      <c r="EDY522" s="714"/>
      <c r="EDZ522" s="714"/>
      <c r="EEA522" s="714"/>
      <c r="EEB522" s="714"/>
      <c r="EEC522" s="714"/>
      <c r="EED522" s="714"/>
      <c r="EEE522" s="714"/>
      <c r="EEF522" s="714"/>
      <c r="EEG522" s="714"/>
      <c r="EEH522" s="714"/>
      <c r="EEI522" s="714"/>
      <c r="EEJ522" s="714"/>
      <c r="EEK522" s="714"/>
      <c r="EEL522" s="714"/>
      <c r="EEM522" s="714"/>
      <c r="EEN522" s="714"/>
      <c r="EEO522" s="714"/>
      <c r="EEP522" s="714"/>
      <c r="EEQ522" s="714"/>
      <c r="EER522" s="714"/>
      <c r="EES522" s="714"/>
      <c r="EET522" s="714"/>
      <c r="EEU522" s="714"/>
      <c r="EEV522" s="714"/>
      <c r="EEW522" s="714"/>
      <c r="EEX522" s="714"/>
      <c r="EEY522" s="714"/>
      <c r="EEZ522" s="714"/>
      <c r="EFA522" s="714"/>
      <c r="EFB522" s="714"/>
      <c r="EFC522" s="714"/>
      <c r="EFD522" s="714"/>
      <c r="EFE522" s="714"/>
      <c r="EFF522" s="714"/>
      <c r="EFG522" s="714"/>
      <c r="EFH522" s="714"/>
      <c r="EFI522" s="714"/>
      <c r="EFJ522" s="714"/>
      <c r="EFK522" s="714"/>
      <c r="EFL522" s="714"/>
      <c r="EFM522" s="714"/>
      <c r="EFN522" s="714"/>
      <c r="EFO522" s="714"/>
      <c r="EFP522" s="714"/>
      <c r="EFQ522" s="714"/>
      <c r="EFR522" s="714"/>
      <c r="EFS522" s="714"/>
      <c r="EFT522" s="714"/>
      <c r="EFU522" s="714"/>
      <c r="EFV522" s="714"/>
      <c r="EFW522" s="714"/>
      <c r="EFX522" s="714"/>
      <c r="EFY522" s="714"/>
      <c r="EFZ522" s="714"/>
      <c r="EGA522" s="714"/>
      <c r="EGB522" s="714"/>
      <c r="EGC522" s="714"/>
      <c r="EGD522" s="714"/>
      <c r="EGE522" s="714"/>
      <c r="EGF522" s="714"/>
      <c r="EGG522" s="714"/>
      <c r="EGH522" s="714"/>
      <c r="EGI522" s="714"/>
      <c r="EGJ522" s="714"/>
      <c r="EGK522" s="714"/>
      <c r="EGL522" s="714"/>
      <c r="EGM522" s="714"/>
      <c r="EGN522" s="714"/>
      <c r="EGO522" s="714"/>
      <c r="EGP522" s="714"/>
      <c r="EGQ522" s="714"/>
      <c r="EGR522" s="714"/>
      <c r="EGS522" s="714"/>
      <c r="EGT522" s="714"/>
      <c r="EGU522" s="714"/>
      <c r="EGV522" s="714"/>
      <c r="EGW522" s="714"/>
      <c r="EGX522" s="714"/>
      <c r="EGY522" s="714"/>
      <c r="EGZ522" s="714"/>
      <c r="EHA522" s="714"/>
      <c r="EHB522" s="714"/>
      <c r="EHC522" s="714"/>
      <c r="EHD522" s="714"/>
      <c r="EHE522" s="714"/>
      <c r="EHF522" s="714"/>
      <c r="EHG522" s="714"/>
      <c r="EHH522" s="714"/>
      <c r="EHI522" s="714"/>
      <c r="EHJ522" s="714"/>
      <c r="EHK522" s="714"/>
      <c r="EHL522" s="714"/>
      <c r="EHM522" s="714"/>
      <c r="EHN522" s="714"/>
      <c r="EHO522" s="714"/>
      <c r="EHP522" s="714"/>
      <c r="EHQ522" s="714"/>
      <c r="EHR522" s="714"/>
      <c r="EHS522" s="714"/>
      <c r="EHT522" s="714"/>
      <c r="EHU522" s="714"/>
      <c r="EHV522" s="714"/>
      <c r="EHW522" s="714"/>
      <c r="EHX522" s="714"/>
      <c r="EHY522" s="714"/>
      <c r="EHZ522" s="714"/>
      <c r="EIA522" s="714"/>
      <c r="EIB522" s="714"/>
      <c r="EIC522" s="714"/>
      <c r="EID522" s="714"/>
      <c r="EIE522" s="714"/>
      <c r="EIF522" s="714"/>
      <c r="EIG522" s="714"/>
      <c r="EIH522" s="714"/>
      <c r="EII522" s="714"/>
      <c r="EIJ522" s="714"/>
      <c r="EIK522" s="714"/>
      <c r="EIL522" s="714"/>
      <c r="EIM522" s="714"/>
      <c r="EIN522" s="714"/>
      <c r="EIO522" s="714"/>
      <c r="EIP522" s="714"/>
      <c r="EIQ522" s="714"/>
      <c r="EIR522" s="714"/>
      <c r="EIS522" s="714"/>
      <c r="EIT522" s="714"/>
      <c r="EIU522" s="714"/>
      <c r="EIV522" s="714"/>
      <c r="EIW522" s="714"/>
      <c r="EIX522" s="714"/>
      <c r="EIY522" s="714"/>
      <c r="EIZ522" s="714"/>
      <c r="EJA522" s="714"/>
      <c r="EJB522" s="714"/>
      <c r="EJC522" s="714"/>
      <c r="EJD522" s="714"/>
      <c r="EJE522" s="714"/>
      <c r="EJF522" s="714"/>
      <c r="EJG522" s="714"/>
      <c r="EJH522" s="714"/>
      <c r="EJI522" s="714"/>
      <c r="EJJ522" s="714"/>
      <c r="EJK522" s="714"/>
      <c r="EJL522" s="714"/>
      <c r="EJM522" s="714"/>
      <c r="EJN522" s="714"/>
      <c r="EJO522" s="714"/>
      <c r="EJP522" s="714"/>
      <c r="EJQ522" s="714"/>
      <c r="EJR522" s="714"/>
      <c r="EJS522" s="714"/>
      <c r="EJT522" s="714"/>
      <c r="EJU522" s="714"/>
      <c r="EJV522" s="714"/>
      <c r="EJW522" s="714"/>
      <c r="EJX522" s="714"/>
      <c r="EJY522" s="714"/>
      <c r="EJZ522" s="714"/>
      <c r="EKA522" s="714"/>
      <c r="EKB522" s="714"/>
      <c r="EKC522" s="714"/>
      <c r="EKD522" s="714"/>
      <c r="EKE522" s="714"/>
      <c r="EKF522" s="714"/>
      <c r="EKG522" s="714"/>
      <c r="EKH522" s="714"/>
      <c r="EKI522" s="714"/>
      <c r="EKJ522" s="714"/>
      <c r="EKK522" s="714"/>
      <c r="EKL522" s="714"/>
      <c r="EKM522" s="714"/>
      <c r="EKN522" s="714"/>
      <c r="EKO522" s="714"/>
      <c r="EKP522" s="714"/>
      <c r="EKQ522" s="714"/>
      <c r="EKR522" s="714"/>
      <c r="EKS522" s="714"/>
      <c r="EKT522" s="714"/>
      <c r="EKU522" s="714"/>
      <c r="EKV522" s="714"/>
      <c r="EKW522" s="714"/>
      <c r="EKX522" s="714"/>
      <c r="EKY522" s="714"/>
      <c r="EKZ522" s="714"/>
      <c r="ELA522" s="714"/>
      <c r="ELB522" s="714"/>
      <c r="ELC522" s="714"/>
      <c r="ELD522" s="714"/>
      <c r="ELE522" s="714"/>
      <c r="ELF522" s="714"/>
      <c r="ELG522" s="714"/>
      <c r="ELH522" s="714"/>
      <c r="ELI522" s="714"/>
      <c r="ELJ522" s="714"/>
      <c r="ELK522" s="714"/>
      <c r="ELL522" s="714"/>
      <c r="ELM522" s="714"/>
      <c r="ELN522" s="714"/>
      <c r="ELO522" s="714"/>
      <c r="ELP522" s="714"/>
      <c r="ELQ522" s="714"/>
      <c r="ELR522" s="714"/>
      <c r="ELS522" s="714"/>
      <c r="ELT522" s="714"/>
      <c r="ELU522" s="714"/>
      <c r="ELV522" s="714"/>
      <c r="ELW522" s="714"/>
      <c r="ELX522" s="714"/>
      <c r="ELY522" s="714"/>
      <c r="ELZ522" s="714"/>
      <c r="EMA522" s="714"/>
      <c r="EMB522" s="714"/>
      <c r="EMC522" s="714"/>
      <c r="EMD522" s="714"/>
      <c r="EME522" s="714"/>
      <c r="EMF522" s="714"/>
      <c r="EMG522" s="714"/>
      <c r="EMH522" s="714"/>
      <c r="EMI522" s="714"/>
      <c r="EMJ522" s="714"/>
      <c r="EMK522" s="714"/>
      <c r="EML522" s="714"/>
      <c r="EMM522" s="714"/>
      <c r="EMN522" s="714"/>
      <c r="EMO522" s="714"/>
      <c r="EMP522" s="714"/>
      <c r="EMQ522" s="714"/>
      <c r="EMR522" s="714"/>
      <c r="EMS522" s="714"/>
      <c r="EMT522" s="714"/>
      <c r="EMU522" s="714"/>
      <c r="EMV522" s="714"/>
      <c r="EMW522" s="714"/>
      <c r="EMX522" s="714"/>
      <c r="EMY522" s="714"/>
      <c r="EMZ522" s="714"/>
      <c r="ENA522" s="714"/>
      <c r="ENB522" s="714"/>
      <c r="ENC522" s="714"/>
      <c r="END522" s="714"/>
      <c r="ENE522" s="714"/>
      <c r="ENF522" s="714"/>
      <c r="ENG522" s="714"/>
      <c r="ENH522" s="714"/>
      <c r="ENI522" s="714"/>
      <c r="ENJ522" s="714"/>
      <c r="ENK522" s="714"/>
      <c r="ENL522" s="714"/>
      <c r="ENM522" s="714"/>
      <c r="ENN522" s="714"/>
      <c r="ENO522" s="714"/>
      <c r="ENP522" s="714"/>
      <c r="ENQ522" s="714"/>
      <c r="ENR522" s="714"/>
      <c r="ENS522" s="714"/>
      <c r="ENT522" s="714"/>
      <c r="ENU522" s="714"/>
      <c r="ENV522" s="714"/>
      <c r="ENW522" s="714"/>
      <c r="ENX522" s="714"/>
      <c r="ENY522" s="714"/>
      <c r="ENZ522" s="714"/>
      <c r="EOA522" s="714"/>
      <c r="EOB522" s="714"/>
      <c r="EOC522" s="714"/>
      <c r="EOD522" s="714"/>
      <c r="EOE522" s="714"/>
      <c r="EOF522" s="714"/>
      <c r="EOG522" s="714"/>
      <c r="EOH522" s="714"/>
      <c r="EOI522" s="714"/>
      <c r="EOJ522" s="714"/>
      <c r="EOK522" s="714"/>
      <c r="EOL522" s="714"/>
      <c r="EOM522" s="714"/>
      <c r="EON522" s="714"/>
      <c r="EOO522" s="714"/>
      <c r="EOP522" s="714"/>
      <c r="EOQ522" s="714"/>
      <c r="EOR522" s="714"/>
      <c r="EOS522" s="714"/>
      <c r="EOT522" s="714"/>
      <c r="EOU522" s="714"/>
      <c r="EOV522" s="714"/>
      <c r="EOW522" s="714"/>
      <c r="EOX522" s="714"/>
      <c r="EOY522" s="714"/>
      <c r="EOZ522" s="714"/>
      <c r="EPA522" s="714"/>
      <c r="EPB522" s="714"/>
      <c r="EPC522" s="714"/>
      <c r="EPD522" s="714"/>
      <c r="EPE522" s="714"/>
      <c r="EPF522" s="714"/>
      <c r="EPG522" s="714"/>
      <c r="EPH522" s="714"/>
      <c r="EPI522" s="714"/>
      <c r="EPJ522" s="714"/>
      <c r="EPK522" s="714"/>
      <c r="EPL522" s="714"/>
      <c r="EPM522" s="714"/>
      <c r="EPN522" s="714"/>
      <c r="EPO522" s="714"/>
      <c r="EPP522" s="714"/>
      <c r="EPQ522" s="714"/>
      <c r="EPR522" s="714"/>
      <c r="EPS522" s="714"/>
      <c r="EPT522" s="714"/>
      <c r="EPU522" s="714"/>
      <c r="EPV522" s="714"/>
      <c r="EPW522" s="714"/>
      <c r="EPX522" s="714"/>
      <c r="EPY522" s="714"/>
      <c r="EPZ522" s="714"/>
      <c r="EQA522" s="714"/>
      <c r="EQB522" s="714"/>
      <c r="EQC522" s="714"/>
      <c r="EQD522" s="714"/>
      <c r="EQE522" s="714"/>
      <c r="EQF522" s="714"/>
      <c r="EQG522" s="714"/>
      <c r="EQH522" s="714"/>
      <c r="EQI522" s="714"/>
      <c r="EQJ522" s="714"/>
      <c r="EQK522" s="714"/>
      <c r="EQL522" s="714"/>
      <c r="EQM522" s="714"/>
      <c r="EQN522" s="714"/>
      <c r="EQO522" s="714"/>
      <c r="EQP522" s="714"/>
      <c r="EQQ522" s="714"/>
      <c r="EQR522" s="714"/>
      <c r="EQS522" s="714"/>
      <c r="EQT522" s="714"/>
      <c r="EQU522" s="714"/>
      <c r="EQV522" s="714"/>
      <c r="EQW522" s="714"/>
      <c r="EQX522" s="714"/>
      <c r="EQY522" s="714"/>
      <c r="EQZ522" s="714"/>
      <c r="ERA522" s="714"/>
      <c r="ERB522" s="714"/>
      <c r="ERC522" s="714"/>
      <c r="ERD522" s="714"/>
      <c r="ERE522" s="714"/>
      <c r="ERF522" s="714"/>
      <c r="ERG522" s="714"/>
      <c r="ERH522" s="714"/>
      <c r="ERI522" s="714"/>
      <c r="ERJ522" s="714"/>
      <c r="ERK522" s="714"/>
      <c r="ERL522" s="714"/>
      <c r="ERM522" s="714"/>
      <c r="ERN522" s="714"/>
      <c r="ERO522" s="714"/>
      <c r="ERP522" s="714"/>
      <c r="ERQ522" s="714"/>
      <c r="ERR522" s="714"/>
      <c r="ERS522" s="714"/>
      <c r="ERT522" s="714"/>
      <c r="ERU522" s="714"/>
      <c r="ERV522" s="714"/>
      <c r="ERW522" s="714"/>
      <c r="ERX522" s="714"/>
      <c r="ERY522" s="714"/>
      <c r="ERZ522" s="714"/>
      <c r="ESA522" s="714"/>
      <c r="ESB522" s="714"/>
      <c r="ESC522" s="714"/>
      <c r="ESD522" s="714"/>
      <c r="ESE522" s="714"/>
      <c r="ESF522" s="714"/>
      <c r="ESG522" s="714"/>
      <c r="ESH522" s="714"/>
      <c r="ESI522" s="714"/>
      <c r="ESJ522" s="714"/>
      <c r="ESK522" s="714"/>
      <c r="ESL522" s="714"/>
      <c r="ESM522" s="714"/>
      <c r="ESN522" s="714"/>
      <c r="ESO522" s="714"/>
      <c r="ESP522" s="714"/>
      <c r="ESQ522" s="714"/>
      <c r="ESR522" s="714"/>
      <c r="ESS522" s="714"/>
      <c r="EST522" s="714"/>
      <c r="ESU522" s="714"/>
      <c r="ESV522" s="714"/>
      <c r="ESW522" s="714"/>
      <c r="ESX522" s="714"/>
      <c r="ESY522" s="714"/>
      <c r="ESZ522" s="714"/>
      <c r="ETA522" s="714"/>
      <c r="ETB522" s="714"/>
      <c r="ETC522" s="714"/>
      <c r="ETD522" s="714"/>
      <c r="ETE522" s="714"/>
      <c r="ETF522" s="714"/>
      <c r="ETG522" s="714"/>
      <c r="ETH522" s="714"/>
      <c r="ETI522" s="714"/>
      <c r="ETJ522" s="714"/>
      <c r="ETK522" s="714"/>
      <c r="ETL522" s="714"/>
      <c r="ETM522" s="714"/>
      <c r="ETN522" s="714"/>
      <c r="ETO522" s="714"/>
      <c r="ETP522" s="714"/>
      <c r="ETQ522" s="714"/>
      <c r="ETR522" s="714"/>
      <c r="ETS522" s="714"/>
      <c r="ETT522" s="714"/>
      <c r="ETU522" s="714"/>
      <c r="ETV522" s="714"/>
      <c r="ETW522" s="714"/>
      <c r="ETX522" s="714"/>
      <c r="ETY522" s="714"/>
      <c r="ETZ522" s="714"/>
      <c r="EUA522" s="714"/>
      <c r="EUB522" s="714"/>
      <c r="EUC522" s="714"/>
      <c r="EUD522" s="714"/>
      <c r="EUE522" s="714"/>
      <c r="EUF522" s="714"/>
      <c r="EUG522" s="714"/>
      <c r="EUH522" s="714"/>
      <c r="EUI522" s="714"/>
      <c r="EUJ522" s="714"/>
      <c r="EUK522" s="714"/>
      <c r="EUL522" s="714"/>
      <c r="EUM522" s="714"/>
      <c r="EUN522" s="714"/>
      <c r="EUO522" s="714"/>
      <c r="EUP522" s="714"/>
      <c r="EUQ522" s="714"/>
      <c r="EUR522" s="714"/>
      <c r="EUS522" s="714"/>
      <c r="EUT522" s="714"/>
      <c r="EUU522" s="714"/>
      <c r="EUV522" s="714"/>
      <c r="EUW522" s="714"/>
      <c r="EUX522" s="714"/>
      <c r="EUY522" s="714"/>
      <c r="EUZ522" s="714"/>
      <c r="EVA522" s="714"/>
      <c r="EVB522" s="714"/>
      <c r="EVC522" s="714"/>
      <c r="EVD522" s="714"/>
      <c r="EVE522" s="714"/>
      <c r="EVF522" s="714"/>
      <c r="EVG522" s="714"/>
      <c r="EVH522" s="714"/>
      <c r="EVI522" s="714"/>
      <c r="EVJ522" s="714"/>
      <c r="EVK522" s="714"/>
      <c r="EVL522" s="714"/>
      <c r="EVM522" s="714"/>
      <c r="EVN522" s="714"/>
      <c r="EVO522" s="714"/>
      <c r="EVP522" s="714"/>
      <c r="EVQ522" s="714"/>
      <c r="EVR522" s="714"/>
      <c r="EVS522" s="714"/>
      <c r="EVT522" s="714"/>
      <c r="EVU522" s="714"/>
      <c r="EVV522" s="714"/>
      <c r="EVW522" s="714"/>
      <c r="EVX522" s="714"/>
      <c r="EVY522" s="714"/>
      <c r="EVZ522" s="714"/>
      <c r="EWA522" s="714"/>
      <c r="EWB522" s="714"/>
      <c r="EWC522" s="714"/>
      <c r="EWD522" s="714"/>
      <c r="EWE522" s="714"/>
      <c r="EWF522" s="714"/>
      <c r="EWG522" s="714"/>
      <c r="EWH522" s="714"/>
      <c r="EWI522" s="714"/>
      <c r="EWJ522" s="714"/>
      <c r="EWK522" s="714"/>
      <c r="EWL522" s="714"/>
      <c r="EWM522" s="714"/>
      <c r="EWN522" s="714"/>
      <c r="EWO522" s="714"/>
      <c r="EWP522" s="714"/>
      <c r="EWQ522" s="714"/>
      <c r="EWR522" s="714"/>
      <c r="EWS522" s="714"/>
      <c r="EWT522" s="714"/>
      <c r="EWU522" s="714"/>
      <c r="EWV522" s="714"/>
      <c r="EWW522" s="714"/>
      <c r="EWX522" s="714"/>
      <c r="EWY522" s="714"/>
      <c r="EWZ522" s="714"/>
      <c r="EXA522" s="714"/>
      <c r="EXB522" s="714"/>
      <c r="EXC522" s="714"/>
      <c r="EXD522" s="714"/>
      <c r="EXE522" s="714"/>
      <c r="EXF522" s="714"/>
      <c r="EXG522" s="714"/>
      <c r="EXH522" s="714"/>
      <c r="EXI522" s="714"/>
      <c r="EXJ522" s="714"/>
      <c r="EXK522" s="714"/>
      <c r="EXL522" s="714"/>
      <c r="EXM522" s="714"/>
      <c r="EXN522" s="714"/>
      <c r="EXO522" s="714"/>
      <c r="EXP522" s="714"/>
      <c r="EXQ522" s="714"/>
      <c r="EXR522" s="714"/>
      <c r="EXS522" s="714"/>
      <c r="EXT522" s="714"/>
      <c r="EXU522" s="714"/>
      <c r="EXV522" s="714"/>
      <c r="EXW522" s="714"/>
      <c r="EXX522" s="714"/>
      <c r="EXY522" s="714"/>
      <c r="EXZ522" s="714"/>
      <c r="EYA522" s="714"/>
      <c r="EYB522" s="714"/>
      <c r="EYC522" s="714"/>
      <c r="EYD522" s="714"/>
      <c r="EYE522" s="714"/>
      <c r="EYF522" s="714"/>
      <c r="EYG522" s="714"/>
      <c r="EYH522" s="714"/>
      <c r="EYI522" s="714"/>
      <c r="EYJ522" s="714"/>
      <c r="EYK522" s="714"/>
      <c r="EYL522" s="714"/>
      <c r="EYM522" s="714"/>
      <c r="EYN522" s="714"/>
      <c r="EYO522" s="714"/>
      <c r="EYP522" s="714"/>
      <c r="EYQ522" s="714"/>
      <c r="EYR522" s="714"/>
      <c r="EYS522" s="714"/>
      <c r="EYT522" s="714"/>
      <c r="EYU522" s="714"/>
      <c r="EYV522" s="714"/>
      <c r="EYW522" s="714"/>
      <c r="EYX522" s="714"/>
      <c r="EYY522" s="714"/>
      <c r="EYZ522" s="714"/>
      <c r="EZA522" s="714"/>
      <c r="EZB522" s="714"/>
      <c r="EZC522" s="714"/>
      <c r="EZD522" s="714"/>
      <c r="EZE522" s="714"/>
      <c r="EZF522" s="714"/>
      <c r="EZG522" s="714"/>
      <c r="EZH522" s="714"/>
      <c r="EZI522" s="714"/>
      <c r="EZJ522" s="714"/>
      <c r="EZK522" s="714"/>
      <c r="EZL522" s="714"/>
      <c r="EZM522" s="714"/>
      <c r="EZN522" s="714"/>
      <c r="EZO522" s="714"/>
      <c r="EZP522" s="714"/>
      <c r="EZQ522" s="714"/>
      <c r="EZR522" s="714"/>
      <c r="EZS522" s="714"/>
      <c r="EZT522" s="714"/>
      <c r="EZU522" s="714"/>
      <c r="EZV522" s="714"/>
      <c r="EZW522" s="714"/>
      <c r="EZX522" s="714"/>
      <c r="EZY522" s="714"/>
      <c r="EZZ522" s="714"/>
      <c r="FAA522" s="714"/>
      <c r="FAB522" s="714"/>
      <c r="FAC522" s="714"/>
      <c r="FAD522" s="714"/>
      <c r="FAE522" s="714"/>
      <c r="FAF522" s="714"/>
      <c r="FAG522" s="714"/>
      <c r="FAH522" s="714"/>
      <c r="FAI522" s="714"/>
      <c r="FAJ522" s="714"/>
      <c r="FAK522" s="714"/>
      <c r="FAL522" s="714"/>
      <c r="FAM522" s="714"/>
      <c r="FAN522" s="714"/>
      <c r="FAO522" s="714"/>
      <c r="FAP522" s="714"/>
      <c r="FAQ522" s="714"/>
      <c r="FAR522" s="714"/>
      <c r="FAS522" s="714"/>
      <c r="FAT522" s="714"/>
      <c r="FAU522" s="714"/>
      <c r="FAV522" s="714"/>
      <c r="FAW522" s="714"/>
      <c r="FAX522" s="714"/>
      <c r="FAY522" s="714"/>
      <c r="FAZ522" s="714"/>
      <c r="FBA522" s="714"/>
      <c r="FBB522" s="714"/>
      <c r="FBC522" s="714"/>
      <c r="FBD522" s="714"/>
      <c r="FBE522" s="714"/>
      <c r="FBF522" s="714"/>
      <c r="FBG522" s="714"/>
      <c r="FBH522" s="714"/>
      <c r="FBI522" s="714"/>
      <c r="FBJ522" s="714"/>
      <c r="FBK522" s="714"/>
      <c r="FBL522" s="714"/>
      <c r="FBM522" s="714"/>
      <c r="FBN522" s="714"/>
      <c r="FBO522" s="714"/>
      <c r="FBP522" s="714"/>
      <c r="FBQ522" s="714"/>
      <c r="FBR522" s="714"/>
      <c r="FBS522" s="714"/>
      <c r="FBT522" s="714"/>
      <c r="FBU522" s="714"/>
      <c r="FBV522" s="714"/>
      <c r="FBW522" s="714"/>
      <c r="FBX522" s="714"/>
      <c r="FBY522" s="714"/>
      <c r="FBZ522" s="714"/>
      <c r="FCA522" s="714"/>
      <c r="FCB522" s="714"/>
      <c r="FCC522" s="714"/>
      <c r="FCD522" s="714"/>
      <c r="FCE522" s="714"/>
      <c r="FCF522" s="714"/>
      <c r="FCG522" s="714"/>
      <c r="FCH522" s="714"/>
      <c r="FCI522" s="714"/>
      <c r="FCJ522" s="714"/>
      <c r="FCK522" s="714"/>
      <c r="FCL522" s="714"/>
      <c r="FCM522" s="714"/>
      <c r="FCN522" s="714"/>
      <c r="FCO522" s="714"/>
      <c r="FCP522" s="714"/>
      <c r="FCQ522" s="714"/>
      <c r="FCR522" s="714"/>
      <c r="FCS522" s="714"/>
      <c r="FCT522" s="714"/>
      <c r="FCU522" s="714"/>
      <c r="FCV522" s="714"/>
      <c r="FCW522" s="714"/>
      <c r="FCX522" s="714"/>
      <c r="FCY522" s="714"/>
      <c r="FCZ522" s="714"/>
      <c r="FDA522" s="714"/>
      <c r="FDB522" s="714"/>
      <c r="FDC522" s="714"/>
      <c r="FDD522" s="714"/>
      <c r="FDE522" s="714"/>
      <c r="FDF522" s="714"/>
      <c r="FDG522" s="714"/>
      <c r="FDH522" s="714"/>
      <c r="FDI522" s="714"/>
      <c r="FDJ522" s="714"/>
      <c r="FDK522" s="714"/>
      <c r="FDL522" s="714"/>
      <c r="FDM522" s="714"/>
      <c r="FDN522" s="714"/>
      <c r="FDO522" s="714"/>
      <c r="FDP522" s="714"/>
      <c r="FDQ522" s="714"/>
      <c r="FDR522" s="714"/>
      <c r="FDS522" s="714"/>
      <c r="FDT522" s="714"/>
      <c r="FDU522" s="714"/>
      <c r="FDV522" s="714"/>
      <c r="FDW522" s="714"/>
      <c r="FDX522" s="714"/>
      <c r="FDY522" s="714"/>
      <c r="FDZ522" s="714"/>
      <c r="FEA522" s="714"/>
      <c r="FEB522" s="714"/>
      <c r="FEC522" s="714"/>
      <c r="FED522" s="714"/>
      <c r="FEE522" s="714"/>
      <c r="FEF522" s="714"/>
      <c r="FEG522" s="714"/>
      <c r="FEH522" s="714"/>
      <c r="FEI522" s="714"/>
      <c r="FEJ522" s="714"/>
      <c r="FEK522" s="714"/>
      <c r="FEL522" s="714"/>
      <c r="FEM522" s="714"/>
      <c r="FEN522" s="714"/>
      <c r="FEO522" s="714"/>
      <c r="FEP522" s="714"/>
      <c r="FEQ522" s="714"/>
      <c r="FER522" s="714"/>
      <c r="FES522" s="714"/>
      <c r="FET522" s="714"/>
      <c r="FEU522" s="714"/>
      <c r="FEV522" s="714"/>
      <c r="FEW522" s="714"/>
      <c r="FEX522" s="714"/>
      <c r="FEY522" s="714"/>
      <c r="FEZ522" s="714"/>
      <c r="FFA522" s="714"/>
      <c r="FFB522" s="714"/>
      <c r="FFC522" s="714"/>
      <c r="FFD522" s="714"/>
      <c r="FFE522" s="714"/>
      <c r="FFF522" s="714"/>
      <c r="FFG522" s="714"/>
      <c r="FFH522" s="714"/>
      <c r="FFI522" s="714"/>
      <c r="FFJ522" s="714"/>
      <c r="FFK522" s="714"/>
      <c r="FFL522" s="714"/>
      <c r="FFM522" s="714"/>
      <c r="FFN522" s="714"/>
      <c r="FFO522" s="714"/>
      <c r="FFP522" s="714"/>
      <c r="FFQ522" s="714"/>
      <c r="FFR522" s="714"/>
      <c r="FFS522" s="714"/>
      <c r="FFT522" s="714"/>
      <c r="FFU522" s="714"/>
      <c r="FFV522" s="714"/>
      <c r="FFW522" s="714"/>
      <c r="FFX522" s="714"/>
      <c r="FFY522" s="714"/>
      <c r="FFZ522" s="714"/>
      <c r="FGA522" s="714"/>
      <c r="FGB522" s="714"/>
      <c r="FGC522" s="714"/>
      <c r="FGD522" s="714"/>
      <c r="FGE522" s="714"/>
      <c r="FGF522" s="714"/>
      <c r="FGG522" s="714"/>
      <c r="FGH522" s="714"/>
      <c r="FGI522" s="714"/>
      <c r="FGJ522" s="714"/>
      <c r="FGK522" s="714"/>
      <c r="FGL522" s="714"/>
      <c r="FGM522" s="714"/>
      <c r="FGN522" s="714"/>
      <c r="FGO522" s="714"/>
      <c r="FGP522" s="714"/>
      <c r="FGQ522" s="714"/>
      <c r="FGR522" s="714"/>
      <c r="FGS522" s="714"/>
      <c r="FGT522" s="714"/>
      <c r="FGU522" s="714"/>
      <c r="FGV522" s="714"/>
      <c r="FGW522" s="714"/>
      <c r="FGX522" s="714"/>
      <c r="FGY522" s="714"/>
      <c r="FGZ522" s="714"/>
      <c r="FHA522" s="714"/>
      <c r="FHB522" s="714"/>
      <c r="FHC522" s="714"/>
      <c r="FHD522" s="714"/>
      <c r="FHE522" s="714"/>
      <c r="FHF522" s="714"/>
      <c r="FHG522" s="714"/>
      <c r="FHH522" s="714"/>
      <c r="FHI522" s="714"/>
      <c r="FHJ522" s="714"/>
      <c r="FHK522" s="714"/>
      <c r="FHL522" s="714"/>
      <c r="FHM522" s="714"/>
      <c r="FHN522" s="714"/>
      <c r="FHO522" s="714"/>
      <c r="FHP522" s="714"/>
      <c r="FHQ522" s="714"/>
      <c r="FHR522" s="714"/>
      <c r="FHS522" s="714"/>
      <c r="FHT522" s="714"/>
      <c r="FHU522" s="714"/>
      <c r="FHV522" s="714"/>
      <c r="FHW522" s="714"/>
      <c r="FHX522" s="714"/>
      <c r="FHY522" s="714"/>
      <c r="FHZ522" s="714"/>
      <c r="FIA522" s="714"/>
      <c r="FIB522" s="714"/>
      <c r="FIC522" s="714"/>
      <c r="FID522" s="714"/>
      <c r="FIE522" s="714"/>
      <c r="FIF522" s="714"/>
      <c r="FIG522" s="714"/>
      <c r="FIH522" s="714"/>
      <c r="FII522" s="714"/>
      <c r="FIJ522" s="714"/>
      <c r="FIK522" s="714"/>
      <c r="FIL522" s="714"/>
      <c r="FIM522" s="714"/>
      <c r="FIN522" s="714"/>
      <c r="FIO522" s="714"/>
      <c r="FIP522" s="714"/>
      <c r="FIQ522" s="714"/>
      <c r="FIR522" s="714"/>
      <c r="FIS522" s="714"/>
      <c r="FIT522" s="714"/>
      <c r="FIU522" s="714"/>
      <c r="FIV522" s="714"/>
      <c r="FIW522" s="714"/>
      <c r="FIX522" s="714"/>
      <c r="FIY522" s="714"/>
      <c r="FIZ522" s="714"/>
      <c r="FJA522" s="714"/>
      <c r="FJB522" s="714"/>
      <c r="FJC522" s="714"/>
      <c r="FJD522" s="714"/>
      <c r="FJE522" s="714"/>
      <c r="FJF522" s="714"/>
      <c r="FJG522" s="714"/>
      <c r="FJH522" s="714"/>
      <c r="FJI522" s="714"/>
      <c r="FJJ522" s="714"/>
      <c r="FJK522" s="714"/>
      <c r="FJL522" s="714"/>
      <c r="FJM522" s="714"/>
      <c r="FJN522" s="714"/>
      <c r="FJO522" s="714"/>
      <c r="FJP522" s="714"/>
      <c r="FJQ522" s="714"/>
      <c r="FJR522" s="714"/>
      <c r="FJS522" s="714"/>
      <c r="FJT522" s="714"/>
      <c r="FJU522" s="714"/>
      <c r="FJV522" s="714"/>
      <c r="FJW522" s="714"/>
      <c r="FJX522" s="714"/>
      <c r="FJY522" s="714"/>
      <c r="FJZ522" s="714"/>
      <c r="FKA522" s="714"/>
      <c r="FKB522" s="714"/>
      <c r="FKC522" s="714"/>
      <c r="FKD522" s="714"/>
      <c r="FKE522" s="714"/>
      <c r="FKF522" s="714"/>
      <c r="FKG522" s="714"/>
      <c r="FKH522" s="714"/>
      <c r="FKI522" s="714"/>
      <c r="FKJ522" s="714"/>
      <c r="FKK522" s="714"/>
      <c r="FKL522" s="714"/>
      <c r="FKM522" s="714"/>
      <c r="FKN522" s="714"/>
      <c r="FKO522" s="714"/>
      <c r="FKP522" s="714"/>
      <c r="FKQ522" s="714"/>
      <c r="FKR522" s="714"/>
      <c r="FKS522" s="714"/>
      <c r="FKT522" s="714"/>
      <c r="FKU522" s="714"/>
      <c r="FKV522" s="714"/>
      <c r="FKW522" s="714"/>
      <c r="FKX522" s="714"/>
      <c r="FKY522" s="714"/>
      <c r="FKZ522" s="714"/>
      <c r="FLA522" s="714"/>
      <c r="FLB522" s="714"/>
      <c r="FLC522" s="714"/>
      <c r="FLD522" s="714"/>
      <c r="FLE522" s="714"/>
      <c r="FLF522" s="714"/>
      <c r="FLG522" s="714"/>
      <c r="FLH522" s="714"/>
      <c r="FLI522" s="714"/>
      <c r="FLJ522" s="714"/>
      <c r="FLK522" s="714"/>
      <c r="FLL522" s="714"/>
      <c r="FLM522" s="714"/>
      <c r="FLN522" s="714"/>
      <c r="FLO522" s="714"/>
      <c r="FLP522" s="714"/>
      <c r="FLQ522" s="714"/>
      <c r="FLR522" s="714"/>
      <c r="FLS522" s="714"/>
      <c r="FLT522" s="714"/>
      <c r="FLU522" s="714"/>
      <c r="FLV522" s="714"/>
      <c r="FLW522" s="714"/>
      <c r="FLX522" s="714"/>
      <c r="FLY522" s="714"/>
      <c r="FLZ522" s="714"/>
      <c r="FMA522" s="714"/>
      <c r="FMB522" s="714"/>
      <c r="FMC522" s="714"/>
      <c r="FMD522" s="714"/>
      <c r="FME522" s="714"/>
      <c r="FMF522" s="714"/>
      <c r="FMG522" s="714"/>
      <c r="FMH522" s="714"/>
      <c r="FMI522" s="714"/>
      <c r="FMJ522" s="714"/>
      <c r="FMK522" s="714"/>
      <c r="FML522" s="714"/>
      <c r="FMM522" s="714"/>
      <c r="FMN522" s="714"/>
      <c r="FMO522" s="714"/>
      <c r="FMP522" s="714"/>
      <c r="FMQ522" s="714"/>
      <c r="FMR522" s="714"/>
      <c r="FMS522" s="714"/>
      <c r="FMT522" s="714"/>
      <c r="FMU522" s="714"/>
      <c r="FMV522" s="714"/>
      <c r="FMW522" s="714"/>
      <c r="FMX522" s="714"/>
      <c r="FMY522" s="714"/>
      <c r="FMZ522" s="714"/>
      <c r="FNA522" s="714"/>
      <c r="FNB522" s="714"/>
      <c r="FNC522" s="714"/>
      <c r="FND522" s="714"/>
      <c r="FNE522" s="714"/>
      <c r="FNF522" s="714"/>
      <c r="FNG522" s="714"/>
      <c r="FNH522" s="714"/>
      <c r="FNI522" s="714"/>
      <c r="FNJ522" s="714"/>
      <c r="FNK522" s="714"/>
      <c r="FNL522" s="714"/>
      <c r="FNM522" s="714"/>
      <c r="FNN522" s="714"/>
      <c r="FNO522" s="714"/>
      <c r="FNP522" s="714"/>
      <c r="FNQ522" s="714"/>
      <c r="FNR522" s="714"/>
      <c r="FNS522" s="714"/>
      <c r="FNT522" s="714"/>
      <c r="FNU522" s="714"/>
      <c r="FNV522" s="714"/>
      <c r="FNW522" s="714"/>
      <c r="FNX522" s="714"/>
      <c r="FNY522" s="714"/>
      <c r="FNZ522" s="714"/>
      <c r="FOA522" s="714"/>
      <c r="FOB522" s="714"/>
      <c r="FOC522" s="714"/>
      <c r="FOD522" s="714"/>
      <c r="FOE522" s="714"/>
      <c r="FOF522" s="714"/>
      <c r="FOG522" s="714"/>
      <c r="FOH522" s="714"/>
      <c r="FOI522" s="714"/>
      <c r="FOJ522" s="714"/>
      <c r="FOK522" s="714"/>
      <c r="FOL522" s="714"/>
      <c r="FOM522" s="714"/>
      <c r="FON522" s="714"/>
      <c r="FOO522" s="714"/>
      <c r="FOP522" s="714"/>
      <c r="FOQ522" s="714"/>
      <c r="FOR522" s="714"/>
      <c r="FOS522" s="714"/>
      <c r="FOT522" s="714"/>
      <c r="FOU522" s="714"/>
      <c r="FOV522" s="714"/>
      <c r="FOW522" s="714"/>
      <c r="FOX522" s="714"/>
      <c r="FOY522" s="714"/>
      <c r="FOZ522" s="714"/>
      <c r="FPA522" s="714"/>
      <c r="FPB522" s="714"/>
      <c r="FPC522" s="714"/>
      <c r="FPD522" s="714"/>
      <c r="FPE522" s="714"/>
      <c r="FPF522" s="714"/>
      <c r="FPG522" s="714"/>
      <c r="FPH522" s="714"/>
      <c r="FPI522" s="714"/>
      <c r="FPJ522" s="714"/>
      <c r="FPK522" s="714"/>
      <c r="FPL522" s="714"/>
      <c r="FPM522" s="714"/>
      <c r="FPN522" s="714"/>
      <c r="FPO522" s="714"/>
      <c r="FPP522" s="714"/>
      <c r="FPQ522" s="714"/>
      <c r="FPR522" s="714"/>
      <c r="FPS522" s="714"/>
      <c r="FPT522" s="714"/>
      <c r="FPU522" s="714"/>
      <c r="FPV522" s="714"/>
      <c r="FPW522" s="714"/>
      <c r="FPX522" s="714"/>
      <c r="FPY522" s="714"/>
      <c r="FPZ522" s="714"/>
      <c r="FQA522" s="714"/>
      <c r="FQB522" s="714"/>
      <c r="FQC522" s="714"/>
      <c r="FQD522" s="714"/>
      <c r="FQE522" s="714"/>
      <c r="FQF522" s="714"/>
      <c r="FQG522" s="714"/>
      <c r="FQH522" s="714"/>
      <c r="FQI522" s="714"/>
      <c r="FQJ522" s="714"/>
      <c r="FQK522" s="714"/>
      <c r="FQL522" s="714"/>
      <c r="FQM522" s="714"/>
      <c r="FQN522" s="714"/>
      <c r="FQO522" s="714"/>
      <c r="FQP522" s="714"/>
      <c r="FQQ522" s="714"/>
      <c r="FQR522" s="714"/>
      <c r="FQS522" s="714"/>
      <c r="FQT522" s="714"/>
      <c r="FQU522" s="714"/>
      <c r="FQV522" s="714"/>
      <c r="FQW522" s="714"/>
      <c r="FQX522" s="714"/>
      <c r="FQY522" s="714"/>
      <c r="FQZ522" s="714"/>
      <c r="FRA522" s="714"/>
      <c r="FRB522" s="714"/>
      <c r="FRC522" s="714"/>
      <c r="FRD522" s="714"/>
      <c r="FRE522" s="714"/>
      <c r="FRF522" s="714"/>
      <c r="FRG522" s="714"/>
      <c r="FRH522" s="714"/>
      <c r="FRI522" s="714"/>
      <c r="FRJ522" s="714"/>
      <c r="FRK522" s="714"/>
      <c r="FRL522" s="714"/>
      <c r="FRM522" s="714"/>
      <c r="FRN522" s="714"/>
      <c r="FRO522" s="714"/>
      <c r="FRP522" s="714"/>
      <c r="FRQ522" s="714"/>
      <c r="FRR522" s="714"/>
      <c r="FRS522" s="714"/>
      <c r="FRT522" s="714"/>
      <c r="FRU522" s="714"/>
      <c r="FRV522" s="714"/>
      <c r="FRW522" s="714"/>
      <c r="FRX522" s="714"/>
      <c r="FRY522" s="714"/>
      <c r="FRZ522" s="714"/>
      <c r="FSA522" s="714"/>
      <c r="FSB522" s="714"/>
      <c r="FSC522" s="714"/>
      <c r="FSD522" s="714"/>
      <c r="FSE522" s="714"/>
      <c r="FSF522" s="714"/>
      <c r="FSG522" s="714"/>
      <c r="FSH522" s="714"/>
      <c r="FSI522" s="714"/>
      <c r="FSJ522" s="714"/>
      <c r="FSK522" s="714"/>
      <c r="FSL522" s="714"/>
      <c r="FSM522" s="714"/>
      <c r="FSN522" s="714"/>
      <c r="FSO522" s="714"/>
      <c r="FSP522" s="714"/>
      <c r="FSQ522" s="714"/>
      <c r="FSR522" s="714"/>
      <c r="FSS522" s="714"/>
      <c r="FST522" s="714"/>
      <c r="FSU522" s="714"/>
      <c r="FSV522" s="714"/>
      <c r="FSW522" s="714"/>
      <c r="FSX522" s="714"/>
      <c r="FSY522" s="714"/>
      <c r="FSZ522" s="714"/>
      <c r="FTA522" s="714"/>
      <c r="FTB522" s="714"/>
      <c r="FTC522" s="714"/>
      <c r="FTD522" s="714"/>
      <c r="FTE522" s="714"/>
      <c r="FTF522" s="714"/>
      <c r="FTG522" s="714"/>
      <c r="FTH522" s="714"/>
      <c r="FTI522" s="714"/>
      <c r="FTJ522" s="714"/>
      <c r="FTK522" s="714"/>
      <c r="FTL522" s="714"/>
      <c r="FTM522" s="714"/>
      <c r="FTN522" s="714"/>
      <c r="FTO522" s="714"/>
      <c r="FTP522" s="714"/>
      <c r="FTQ522" s="714"/>
      <c r="FTR522" s="714"/>
      <c r="FTS522" s="714"/>
      <c r="FTT522" s="714"/>
      <c r="FTU522" s="714"/>
      <c r="FTV522" s="714"/>
      <c r="FTW522" s="714"/>
      <c r="FTX522" s="714"/>
      <c r="FTY522" s="714"/>
      <c r="FTZ522" s="714"/>
      <c r="FUA522" s="714"/>
      <c r="FUB522" s="714"/>
      <c r="FUC522" s="714"/>
      <c r="FUD522" s="714"/>
      <c r="FUE522" s="714"/>
      <c r="FUF522" s="714"/>
      <c r="FUG522" s="714"/>
      <c r="FUH522" s="714"/>
      <c r="FUI522" s="714"/>
      <c r="FUJ522" s="714"/>
      <c r="FUK522" s="714"/>
      <c r="FUL522" s="714"/>
      <c r="FUM522" s="714"/>
      <c r="FUN522" s="714"/>
      <c r="FUO522" s="714"/>
      <c r="FUP522" s="714"/>
      <c r="FUQ522" s="714"/>
      <c r="FUR522" s="714"/>
      <c r="FUS522" s="714"/>
      <c r="FUT522" s="714"/>
      <c r="FUU522" s="714"/>
      <c r="FUV522" s="714"/>
      <c r="FUW522" s="714"/>
      <c r="FUX522" s="714"/>
      <c r="FUY522" s="714"/>
      <c r="FUZ522" s="714"/>
      <c r="FVA522" s="714"/>
      <c r="FVB522" s="714"/>
      <c r="FVC522" s="714"/>
      <c r="FVD522" s="714"/>
      <c r="FVE522" s="714"/>
      <c r="FVF522" s="714"/>
      <c r="FVG522" s="714"/>
      <c r="FVH522" s="714"/>
      <c r="FVI522" s="714"/>
      <c r="FVJ522" s="714"/>
      <c r="FVK522" s="714"/>
      <c r="FVL522" s="714"/>
      <c r="FVM522" s="714"/>
      <c r="FVN522" s="714"/>
      <c r="FVO522" s="714"/>
      <c r="FVP522" s="714"/>
      <c r="FVQ522" s="714"/>
      <c r="FVR522" s="714"/>
      <c r="FVS522" s="714"/>
      <c r="FVT522" s="714"/>
      <c r="FVU522" s="714"/>
      <c r="FVV522" s="714"/>
      <c r="FVW522" s="714"/>
      <c r="FVX522" s="714"/>
      <c r="FVY522" s="714"/>
      <c r="FVZ522" s="714"/>
      <c r="FWA522" s="714"/>
      <c r="FWB522" s="714"/>
      <c r="FWC522" s="714"/>
      <c r="FWD522" s="714"/>
      <c r="FWE522" s="714"/>
      <c r="FWF522" s="714"/>
      <c r="FWG522" s="714"/>
      <c r="FWH522" s="714"/>
      <c r="FWI522" s="714"/>
      <c r="FWJ522" s="714"/>
      <c r="FWK522" s="714"/>
      <c r="FWL522" s="714"/>
      <c r="FWM522" s="714"/>
      <c r="FWN522" s="714"/>
      <c r="FWO522" s="714"/>
      <c r="FWP522" s="714"/>
      <c r="FWQ522" s="714"/>
      <c r="FWR522" s="714"/>
      <c r="FWS522" s="714"/>
      <c r="FWT522" s="714"/>
      <c r="FWU522" s="714"/>
      <c r="FWV522" s="714"/>
      <c r="FWW522" s="714"/>
      <c r="FWX522" s="714"/>
      <c r="FWY522" s="714"/>
      <c r="FWZ522" s="714"/>
      <c r="FXA522" s="714"/>
      <c r="FXB522" s="714"/>
      <c r="FXC522" s="714"/>
      <c r="FXD522" s="714"/>
      <c r="FXE522" s="714"/>
      <c r="FXF522" s="714"/>
      <c r="FXG522" s="714"/>
      <c r="FXH522" s="714"/>
      <c r="FXI522" s="714"/>
      <c r="FXJ522" s="714"/>
      <c r="FXK522" s="714"/>
      <c r="FXL522" s="714"/>
      <c r="FXM522" s="714"/>
      <c r="FXN522" s="714"/>
      <c r="FXO522" s="714"/>
      <c r="FXP522" s="714"/>
      <c r="FXQ522" s="714"/>
      <c r="FXR522" s="714"/>
      <c r="FXS522" s="714"/>
      <c r="FXT522" s="714"/>
      <c r="FXU522" s="714"/>
      <c r="FXV522" s="714"/>
      <c r="FXW522" s="714"/>
      <c r="FXX522" s="714"/>
      <c r="FXY522" s="714"/>
      <c r="FXZ522" s="714"/>
      <c r="FYA522" s="714"/>
      <c r="FYB522" s="714"/>
      <c r="FYC522" s="714"/>
      <c r="FYD522" s="714"/>
      <c r="FYE522" s="714"/>
      <c r="FYF522" s="714"/>
      <c r="FYG522" s="714"/>
      <c r="FYH522" s="714"/>
      <c r="FYI522" s="714"/>
      <c r="FYJ522" s="714"/>
      <c r="FYK522" s="714"/>
      <c r="FYL522" s="714"/>
      <c r="FYM522" s="714"/>
      <c r="FYN522" s="714"/>
      <c r="FYO522" s="714"/>
      <c r="FYP522" s="714"/>
      <c r="FYQ522" s="714"/>
      <c r="FYR522" s="714"/>
      <c r="FYS522" s="714"/>
      <c r="FYT522" s="714"/>
      <c r="FYU522" s="714"/>
      <c r="FYV522" s="714"/>
      <c r="FYW522" s="714"/>
      <c r="FYX522" s="714"/>
      <c r="FYY522" s="714"/>
      <c r="FYZ522" s="714"/>
      <c r="FZA522" s="714"/>
      <c r="FZB522" s="714"/>
      <c r="FZC522" s="714"/>
      <c r="FZD522" s="714"/>
      <c r="FZE522" s="714"/>
      <c r="FZF522" s="714"/>
      <c r="FZG522" s="714"/>
      <c r="FZH522" s="714"/>
      <c r="FZI522" s="714"/>
      <c r="FZJ522" s="714"/>
      <c r="FZK522" s="714"/>
      <c r="FZL522" s="714"/>
      <c r="FZM522" s="714"/>
      <c r="FZN522" s="714"/>
      <c r="FZO522" s="714"/>
      <c r="FZP522" s="714"/>
      <c r="FZQ522" s="714"/>
      <c r="FZR522" s="714"/>
      <c r="FZS522" s="714"/>
      <c r="FZT522" s="714"/>
      <c r="FZU522" s="714"/>
      <c r="FZV522" s="714"/>
      <c r="FZW522" s="714"/>
      <c r="FZX522" s="714"/>
      <c r="FZY522" s="714"/>
      <c r="FZZ522" s="714"/>
      <c r="GAA522" s="714"/>
      <c r="GAB522" s="714"/>
      <c r="GAC522" s="714"/>
      <c r="GAD522" s="714"/>
      <c r="GAE522" s="714"/>
      <c r="GAF522" s="714"/>
      <c r="GAG522" s="714"/>
      <c r="GAH522" s="714"/>
      <c r="GAI522" s="714"/>
      <c r="GAJ522" s="714"/>
      <c r="GAK522" s="714"/>
      <c r="GAL522" s="714"/>
      <c r="GAM522" s="714"/>
      <c r="GAN522" s="714"/>
      <c r="GAO522" s="714"/>
      <c r="GAP522" s="714"/>
      <c r="GAQ522" s="714"/>
      <c r="GAR522" s="714"/>
      <c r="GAS522" s="714"/>
      <c r="GAT522" s="714"/>
      <c r="GAU522" s="714"/>
      <c r="GAV522" s="714"/>
      <c r="GAW522" s="714"/>
      <c r="GAX522" s="714"/>
      <c r="GAY522" s="714"/>
      <c r="GAZ522" s="714"/>
      <c r="GBA522" s="714"/>
      <c r="GBB522" s="714"/>
      <c r="GBC522" s="714"/>
      <c r="GBD522" s="714"/>
      <c r="GBE522" s="714"/>
      <c r="GBF522" s="714"/>
      <c r="GBG522" s="714"/>
      <c r="GBH522" s="714"/>
      <c r="GBI522" s="714"/>
      <c r="GBJ522" s="714"/>
      <c r="GBK522" s="714"/>
      <c r="GBL522" s="714"/>
      <c r="GBM522" s="714"/>
      <c r="GBN522" s="714"/>
      <c r="GBO522" s="714"/>
      <c r="GBP522" s="714"/>
      <c r="GBQ522" s="714"/>
      <c r="GBR522" s="714"/>
      <c r="GBS522" s="714"/>
      <c r="GBT522" s="714"/>
      <c r="GBU522" s="714"/>
      <c r="GBV522" s="714"/>
      <c r="GBW522" s="714"/>
      <c r="GBX522" s="714"/>
      <c r="GBY522" s="714"/>
      <c r="GBZ522" s="714"/>
      <c r="GCA522" s="714"/>
      <c r="GCB522" s="714"/>
      <c r="GCC522" s="714"/>
      <c r="GCD522" s="714"/>
      <c r="GCE522" s="714"/>
      <c r="GCF522" s="714"/>
      <c r="GCG522" s="714"/>
      <c r="GCH522" s="714"/>
      <c r="GCI522" s="714"/>
      <c r="GCJ522" s="714"/>
      <c r="GCK522" s="714"/>
      <c r="GCL522" s="714"/>
      <c r="GCM522" s="714"/>
      <c r="GCN522" s="714"/>
      <c r="GCO522" s="714"/>
      <c r="GCP522" s="714"/>
      <c r="GCQ522" s="714"/>
      <c r="GCR522" s="714"/>
      <c r="GCS522" s="714"/>
      <c r="GCT522" s="714"/>
      <c r="GCU522" s="714"/>
      <c r="GCV522" s="714"/>
      <c r="GCW522" s="714"/>
      <c r="GCX522" s="714"/>
      <c r="GCY522" s="714"/>
      <c r="GCZ522" s="714"/>
      <c r="GDA522" s="714"/>
      <c r="GDB522" s="714"/>
      <c r="GDC522" s="714"/>
      <c r="GDD522" s="714"/>
      <c r="GDE522" s="714"/>
      <c r="GDF522" s="714"/>
      <c r="GDG522" s="714"/>
      <c r="GDH522" s="714"/>
      <c r="GDI522" s="714"/>
      <c r="GDJ522" s="714"/>
      <c r="GDK522" s="714"/>
      <c r="GDL522" s="714"/>
      <c r="GDM522" s="714"/>
      <c r="GDN522" s="714"/>
      <c r="GDO522" s="714"/>
      <c r="GDP522" s="714"/>
      <c r="GDQ522" s="714"/>
      <c r="GDR522" s="714"/>
      <c r="GDS522" s="714"/>
      <c r="GDT522" s="714"/>
      <c r="GDU522" s="714"/>
      <c r="GDV522" s="714"/>
      <c r="GDW522" s="714"/>
      <c r="GDX522" s="714"/>
      <c r="GDY522" s="714"/>
      <c r="GDZ522" s="714"/>
      <c r="GEA522" s="714"/>
      <c r="GEB522" s="714"/>
      <c r="GEC522" s="714"/>
      <c r="GED522" s="714"/>
      <c r="GEE522" s="714"/>
      <c r="GEF522" s="714"/>
      <c r="GEG522" s="714"/>
      <c r="GEH522" s="714"/>
      <c r="GEI522" s="714"/>
      <c r="GEJ522" s="714"/>
      <c r="GEK522" s="714"/>
      <c r="GEL522" s="714"/>
      <c r="GEM522" s="714"/>
      <c r="GEN522" s="714"/>
      <c r="GEO522" s="714"/>
      <c r="GEP522" s="714"/>
      <c r="GEQ522" s="714"/>
      <c r="GER522" s="714"/>
      <c r="GES522" s="714"/>
      <c r="GET522" s="714"/>
      <c r="GEU522" s="714"/>
      <c r="GEV522" s="714"/>
      <c r="GEW522" s="714"/>
      <c r="GEX522" s="714"/>
      <c r="GEY522" s="714"/>
      <c r="GEZ522" s="714"/>
      <c r="GFA522" s="714"/>
      <c r="GFB522" s="714"/>
      <c r="GFC522" s="714"/>
      <c r="GFD522" s="714"/>
      <c r="GFE522" s="714"/>
      <c r="GFF522" s="714"/>
      <c r="GFG522" s="714"/>
      <c r="GFH522" s="714"/>
      <c r="GFI522" s="714"/>
      <c r="GFJ522" s="714"/>
      <c r="GFK522" s="714"/>
      <c r="GFL522" s="714"/>
      <c r="GFM522" s="714"/>
      <c r="GFN522" s="714"/>
      <c r="GFO522" s="714"/>
      <c r="GFP522" s="714"/>
      <c r="GFQ522" s="714"/>
      <c r="GFR522" s="714"/>
      <c r="GFS522" s="714"/>
      <c r="GFT522" s="714"/>
      <c r="GFU522" s="714"/>
      <c r="GFV522" s="714"/>
      <c r="GFW522" s="714"/>
      <c r="GFX522" s="714"/>
      <c r="GFY522" s="714"/>
      <c r="GFZ522" s="714"/>
      <c r="GGA522" s="714"/>
      <c r="GGB522" s="714"/>
      <c r="GGC522" s="714"/>
      <c r="GGD522" s="714"/>
      <c r="GGE522" s="714"/>
      <c r="GGF522" s="714"/>
      <c r="GGG522" s="714"/>
      <c r="GGH522" s="714"/>
      <c r="GGI522" s="714"/>
      <c r="GGJ522" s="714"/>
      <c r="GGK522" s="714"/>
      <c r="GGL522" s="714"/>
      <c r="GGM522" s="714"/>
      <c r="GGN522" s="714"/>
      <c r="GGO522" s="714"/>
      <c r="GGP522" s="714"/>
      <c r="GGQ522" s="714"/>
      <c r="GGR522" s="714"/>
      <c r="GGS522" s="714"/>
      <c r="GGT522" s="714"/>
      <c r="GGU522" s="714"/>
      <c r="GGV522" s="714"/>
      <c r="GGW522" s="714"/>
      <c r="GGX522" s="714"/>
      <c r="GGY522" s="714"/>
      <c r="GGZ522" s="714"/>
      <c r="GHA522" s="714"/>
      <c r="GHB522" s="714"/>
      <c r="GHC522" s="714"/>
      <c r="GHD522" s="714"/>
      <c r="GHE522" s="714"/>
      <c r="GHF522" s="714"/>
      <c r="GHG522" s="714"/>
      <c r="GHH522" s="714"/>
      <c r="GHI522" s="714"/>
      <c r="GHJ522" s="714"/>
      <c r="GHK522" s="714"/>
      <c r="GHL522" s="714"/>
      <c r="GHM522" s="714"/>
      <c r="GHN522" s="714"/>
      <c r="GHO522" s="714"/>
      <c r="GHP522" s="714"/>
      <c r="GHQ522" s="714"/>
      <c r="GHR522" s="714"/>
      <c r="GHS522" s="714"/>
      <c r="GHT522" s="714"/>
      <c r="GHU522" s="714"/>
      <c r="GHV522" s="714"/>
      <c r="GHW522" s="714"/>
      <c r="GHX522" s="714"/>
      <c r="GHY522" s="714"/>
      <c r="GHZ522" s="714"/>
      <c r="GIA522" s="714"/>
      <c r="GIB522" s="714"/>
      <c r="GIC522" s="714"/>
      <c r="GID522" s="714"/>
      <c r="GIE522" s="714"/>
      <c r="GIF522" s="714"/>
      <c r="GIG522" s="714"/>
      <c r="GIH522" s="714"/>
      <c r="GII522" s="714"/>
      <c r="GIJ522" s="714"/>
      <c r="GIK522" s="714"/>
      <c r="GIL522" s="714"/>
      <c r="GIM522" s="714"/>
      <c r="GIN522" s="714"/>
      <c r="GIO522" s="714"/>
      <c r="GIP522" s="714"/>
      <c r="GIQ522" s="714"/>
      <c r="GIR522" s="714"/>
      <c r="GIS522" s="714"/>
      <c r="GIT522" s="714"/>
      <c r="GIU522" s="714"/>
      <c r="GIV522" s="714"/>
      <c r="GIW522" s="714"/>
      <c r="GIX522" s="714"/>
      <c r="GIY522" s="714"/>
      <c r="GIZ522" s="714"/>
      <c r="GJA522" s="714"/>
      <c r="GJB522" s="714"/>
      <c r="GJC522" s="714"/>
      <c r="GJD522" s="714"/>
      <c r="GJE522" s="714"/>
      <c r="GJF522" s="714"/>
      <c r="GJG522" s="714"/>
      <c r="GJH522" s="714"/>
      <c r="GJI522" s="714"/>
      <c r="GJJ522" s="714"/>
      <c r="GJK522" s="714"/>
      <c r="GJL522" s="714"/>
      <c r="GJM522" s="714"/>
      <c r="GJN522" s="714"/>
      <c r="GJO522" s="714"/>
      <c r="GJP522" s="714"/>
      <c r="GJQ522" s="714"/>
      <c r="GJR522" s="714"/>
      <c r="GJS522" s="714"/>
      <c r="GJT522" s="714"/>
      <c r="GJU522" s="714"/>
      <c r="GJV522" s="714"/>
      <c r="GJW522" s="714"/>
      <c r="GJX522" s="714"/>
      <c r="GJY522" s="714"/>
      <c r="GJZ522" s="714"/>
      <c r="GKA522" s="714"/>
      <c r="GKB522" s="714"/>
      <c r="GKC522" s="714"/>
      <c r="GKD522" s="714"/>
      <c r="GKE522" s="714"/>
      <c r="GKF522" s="714"/>
      <c r="GKG522" s="714"/>
      <c r="GKH522" s="714"/>
      <c r="GKI522" s="714"/>
      <c r="GKJ522" s="714"/>
      <c r="GKK522" s="714"/>
      <c r="GKL522" s="714"/>
      <c r="GKM522" s="714"/>
      <c r="GKN522" s="714"/>
      <c r="GKO522" s="714"/>
      <c r="GKP522" s="714"/>
      <c r="GKQ522" s="714"/>
      <c r="GKR522" s="714"/>
      <c r="GKS522" s="714"/>
      <c r="GKT522" s="714"/>
      <c r="GKU522" s="714"/>
      <c r="GKV522" s="714"/>
      <c r="GKW522" s="714"/>
      <c r="GKX522" s="714"/>
      <c r="GKY522" s="714"/>
      <c r="GKZ522" s="714"/>
      <c r="GLA522" s="714"/>
      <c r="GLB522" s="714"/>
      <c r="GLC522" s="714"/>
      <c r="GLD522" s="714"/>
      <c r="GLE522" s="714"/>
      <c r="GLF522" s="714"/>
      <c r="GLG522" s="714"/>
      <c r="GLH522" s="714"/>
      <c r="GLI522" s="714"/>
      <c r="GLJ522" s="714"/>
      <c r="GLK522" s="714"/>
      <c r="GLL522" s="714"/>
      <c r="GLM522" s="714"/>
      <c r="GLN522" s="714"/>
      <c r="GLO522" s="714"/>
      <c r="GLP522" s="714"/>
      <c r="GLQ522" s="714"/>
      <c r="GLR522" s="714"/>
      <c r="GLS522" s="714"/>
      <c r="GLT522" s="714"/>
      <c r="GLU522" s="714"/>
      <c r="GLV522" s="714"/>
      <c r="GLW522" s="714"/>
      <c r="GLX522" s="714"/>
      <c r="GLY522" s="714"/>
      <c r="GLZ522" s="714"/>
      <c r="GMA522" s="714"/>
      <c r="GMB522" s="714"/>
      <c r="GMC522" s="714"/>
      <c r="GMD522" s="714"/>
      <c r="GME522" s="714"/>
      <c r="GMF522" s="714"/>
      <c r="GMG522" s="714"/>
      <c r="GMH522" s="714"/>
      <c r="GMI522" s="714"/>
      <c r="GMJ522" s="714"/>
      <c r="GMK522" s="714"/>
      <c r="GML522" s="714"/>
      <c r="GMM522" s="714"/>
      <c r="GMN522" s="714"/>
      <c r="GMO522" s="714"/>
      <c r="GMP522" s="714"/>
      <c r="GMQ522" s="714"/>
      <c r="GMR522" s="714"/>
      <c r="GMS522" s="714"/>
      <c r="GMT522" s="714"/>
      <c r="GMU522" s="714"/>
      <c r="GMV522" s="714"/>
      <c r="GMW522" s="714"/>
      <c r="GMX522" s="714"/>
      <c r="GMY522" s="714"/>
      <c r="GMZ522" s="714"/>
      <c r="GNA522" s="714"/>
      <c r="GNB522" s="714"/>
      <c r="GNC522" s="714"/>
      <c r="GND522" s="714"/>
      <c r="GNE522" s="714"/>
      <c r="GNF522" s="714"/>
      <c r="GNG522" s="714"/>
      <c r="GNH522" s="714"/>
      <c r="GNI522" s="714"/>
      <c r="GNJ522" s="714"/>
      <c r="GNK522" s="714"/>
      <c r="GNL522" s="714"/>
      <c r="GNM522" s="714"/>
      <c r="GNN522" s="714"/>
      <c r="GNO522" s="714"/>
      <c r="GNP522" s="714"/>
      <c r="GNQ522" s="714"/>
      <c r="GNR522" s="714"/>
      <c r="GNS522" s="714"/>
      <c r="GNT522" s="714"/>
      <c r="GNU522" s="714"/>
      <c r="GNV522" s="714"/>
      <c r="GNW522" s="714"/>
      <c r="GNX522" s="714"/>
      <c r="GNY522" s="714"/>
      <c r="GNZ522" s="714"/>
      <c r="GOA522" s="714"/>
      <c r="GOB522" s="714"/>
      <c r="GOC522" s="714"/>
      <c r="GOD522" s="714"/>
      <c r="GOE522" s="714"/>
      <c r="GOF522" s="714"/>
      <c r="GOG522" s="714"/>
      <c r="GOH522" s="714"/>
      <c r="GOI522" s="714"/>
      <c r="GOJ522" s="714"/>
      <c r="GOK522" s="714"/>
      <c r="GOL522" s="714"/>
      <c r="GOM522" s="714"/>
      <c r="GON522" s="714"/>
      <c r="GOO522" s="714"/>
      <c r="GOP522" s="714"/>
      <c r="GOQ522" s="714"/>
      <c r="GOR522" s="714"/>
      <c r="GOS522" s="714"/>
      <c r="GOT522" s="714"/>
      <c r="GOU522" s="714"/>
      <c r="GOV522" s="714"/>
      <c r="GOW522" s="714"/>
      <c r="GOX522" s="714"/>
      <c r="GOY522" s="714"/>
      <c r="GOZ522" s="714"/>
      <c r="GPA522" s="714"/>
      <c r="GPB522" s="714"/>
      <c r="GPC522" s="714"/>
      <c r="GPD522" s="714"/>
      <c r="GPE522" s="714"/>
      <c r="GPF522" s="714"/>
      <c r="GPG522" s="714"/>
      <c r="GPH522" s="714"/>
      <c r="GPI522" s="714"/>
      <c r="GPJ522" s="714"/>
      <c r="GPK522" s="714"/>
      <c r="GPL522" s="714"/>
      <c r="GPM522" s="714"/>
      <c r="GPN522" s="714"/>
      <c r="GPO522" s="714"/>
      <c r="GPP522" s="714"/>
      <c r="GPQ522" s="714"/>
      <c r="GPR522" s="714"/>
      <c r="GPS522" s="714"/>
      <c r="GPT522" s="714"/>
      <c r="GPU522" s="714"/>
      <c r="GPV522" s="714"/>
      <c r="GPW522" s="714"/>
      <c r="GPX522" s="714"/>
      <c r="GPY522" s="714"/>
      <c r="GPZ522" s="714"/>
      <c r="GQA522" s="714"/>
      <c r="GQB522" s="714"/>
      <c r="GQC522" s="714"/>
      <c r="GQD522" s="714"/>
      <c r="GQE522" s="714"/>
      <c r="GQF522" s="714"/>
      <c r="GQG522" s="714"/>
      <c r="GQH522" s="714"/>
      <c r="GQI522" s="714"/>
      <c r="GQJ522" s="714"/>
      <c r="GQK522" s="714"/>
      <c r="GQL522" s="714"/>
      <c r="GQM522" s="714"/>
      <c r="GQN522" s="714"/>
      <c r="GQO522" s="714"/>
      <c r="GQP522" s="714"/>
      <c r="GQQ522" s="714"/>
      <c r="GQR522" s="714"/>
      <c r="GQS522" s="714"/>
      <c r="GQT522" s="714"/>
      <c r="GQU522" s="714"/>
      <c r="GQV522" s="714"/>
      <c r="GQW522" s="714"/>
      <c r="GQX522" s="714"/>
      <c r="GQY522" s="714"/>
      <c r="GQZ522" s="714"/>
      <c r="GRA522" s="714"/>
      <c r="GRB522" s="714"/>
      <c r="GRC522" s="714"/>
      <c r="GRD522" s="714"/>
      <c r="GRE522" s="714"/>
      <c r="GRF522" s="714"/>
      <c r="GRG522" s="714"/>
      <c r="GRH522" s="714"/>
      <c r="GRI522" s="714"/>
      <c r="GRJ522" s="714"/>
      <c r="GRK522" s="714"/>
      <c r="GRL522" s="714"/>
      <c r="GRM522" s="714"/>
      <c r="GRN522" s="714"/>
      <c r="GRO522" s="714"/>
      <c r="GRP522" s="714"/>
      <c r="GRQ522" s="714"/>
      <c r="GRR522" s="714"/>
      <c r="GRS522" s="714"/>
      <c r="GRT522" s="714"/>
      <c r="GRU522" s="714"/>
      <c r="GRV522" s="714"/>
      <c r="GRW522" s="714"/>
      <c r="GRX522" s="714"/>
      <c r="GRY522" s="714"/>
      <c r="GRZ522" s="714"/>
      <c r="GSA522" s="714"/>
      <c r="GSB522" s="714"/>
      <c r="GSC522" s="714"/>
      <c r="GSD522" s="714"/>
      <c r="GSE522" s="714"/>
      <c r="GSF522" s="714"/>
      <c r="GSG522" s="714"/>
      <c r="GSH522" s="714"/>
      <c r="GSI522" s="714"/>
      <c r="GSJ522" s="714"/>
      <c r="GSK522" s="714"/>
      <c r="GSL522" s="714"/>
      <c r="GSM522" s="714"/>
      <c r="GSN522" s="714"/>
      <c r="GSO522" s="714"/>
      <c r="GSP522" s="714"/>
      <c r="GSQ522" s="714"/>
      <c r="GSR522" s="714"/>
      <c r="GSS522" s="714"/>
      <c r="GST522" s="714"/>
      <c r="GSU522" s="714"/>
      <c r="GSV522" s="714"/>
      <c r="GSW522" s="714"/>
      <c r="GSX522" s="714"/>
      <c r="GSY522" s="714"/>
      <c r="GSZ522" s="714"/>
      <c r="GTA522" s="714"/>
      <c r="GTB522" s="714"/>
      <c r="GTC522" s="714"/>
      <c r="GTD522" s="714"/>
      <c r="GTE522" s="714"/>
      <c r="GTF522" s="714"/>
      <c r="GTG522" s="714"/>
      <c r="GTH522" s="714"/>
      <c r="GTI522" s="714"/>
      <c r="GTJ522" s="714"/>
      <c r="GTK522" s="714"/>
      <c r="GTL522" s="714"/>
      <c r="GTM522" s="714"/>
      <c r="GTN522" s="714"/>
      <c r="GTO522" s="714"/>
      <c r="GTP522" s="714"/>
      <c r="GTQ522" s="714"/>
      <c r="GTR522" s="714"/>
      <c r="GTS522" s="714"/>
      <c r="GTT522" s="714"/>
      <c r="GTU522" s="714"/>
      <c r="GTV522" s="714"/>
      <c r="GTW522" s="714"/>
      <c r="GTX522" s="714"/>
      <c r="GTY522" s="714"/>
      <c r="GTZ522" s="714"/>
      <c r="GUA522" s="714"/>
      <c r="GUB522" s="714"/>
      <c r="GUC522" s="714"/>
      <c r="GUD522" s="714"/>
      <c r="GUE522" s="714"/>
      <c r="GUF522" s="714"/>
      <c r="GUG522" s="714"/>
      <c r="GUH522" s="714"/>
      <c r="GUI522" s="714"/>
      <c r="GUJ522" s="714"/>
      <c r="GUK522" s="714"/>
      <c r="GUL522" s="714"/>
      <c r="GUM522" s="714"/>
      <c r="GUN522" s="714"/>
      <c r="GUO522" s="714"/>
      <c r="GUP522" s="714"/>
      <c r="GUQ522" s="714"/>
      <c r="GUR522" s="714"/>
      <c r="GUS522" s="714"/>
      <c r="GUT522" s="714"/>
      <c r="GUU522" s="714"/>
      <c r="GUV522" s="714"/>
      <c r="GUW522" s="714"/>
      <c r="GUX522" s="714"/>
      <c r="GUY522" s="714"/>
      <c r="GUZ522" s="714"/>
      <c r="GVA522" s="714"/>
      <c r="GVB522" s="714"/>
      <c r="GVC522" s="714"/>
      <c r="GVD522" s="714"/>
      <c r="GVE522" s="714"/>
      <c r="GVF522" s="714"/>
      <c r="GVG522" s="714"/>
      <c r="GVH522" s="714"/>
      <c r="GVI522" s="714"/>
      <c r="GVJ522" s="714"/>
      <c r="GVK522" s="714"/>
      <c r="GVL522" s="714"/>
      <c r="GVM522" s="714"/>
      <c r="GVN522" s="714"/>
      <c r="GVO522" s="714"/>
      <c r="GVP522" s="714"/>
      <c r="GVQ522" s="714"/>
      <c r="GVR522" s="714"/>
      <c r="GVS522" s="714"/>
      <c r="GVT522" s="714"/>
      <c r="GVU522" s="714"/>
      <c r="GVV522" s="714"/>
      <c r="GVW522" s="714"/>
      <c r="GVX522" s="714"/>
      <c r="GVY522" s="714"/>
      <c r="GVZ522" s="714"/>
      <c r="GWA522" s="714"/>
      <c r="GWB522" s="714"/>
      <c r="GWC522" s="714"/>
      <c r="GWD522" s="714"/>
      <c r="GWE522" s="714"/>
      <c r="GWF522" s="714"/>
      <c r="GWG522" s="714"/>
      <c r="GWH522" s="714"/>
      <c r="GWI522" s="714"/>
      <c r="GWJ522" s="714"/>
      <c r="GWK522" s="714"/>
      <c r="GWL522" s="714"/>
      <c r="GWM522" s="714"/>
      <c r="GWN522" s="714"/>
      <c r="GWO522" s="714"/>
      <c r="GWP522" s="714"/>
      <c r="GWQ522" s="714"/>
      <c r="GWR522" s="714"/>
      <c r="GWS522" s="714"/>
      <c r="GWT522" s="714"/>
      <c r="GWU522" s="714"/>
      <c r="GWV522" s="714"/>
      <c r="GWW522" s="714"/>
      <c r="GWX522" s="714"/>
      <c r="GWY522" s="714"/>
      <c r="GWZ522" s="714"/>
      <c r="GXA522" s="714"/>
      <c r="GXB522" s="714"/>
      <c r="GXC522" s="714"/>
      <c r="GXD522" s="714"/>
      <c r="GXE522" s="714"/>
      <c r="GXF522" s="714"/>
      <c r="GXG522" s="714"/>
      <c r="GXH522" s="714"/>
      <c r="GXI522" s="714"/>
      <c r="GXJ522" s="714"/>
      <c r="GXK522" s="714"/>
      <c r="GXL522" s="714"/>
      <c r="GXM522" s="714"/>
      <c r="GXN522" s="714"/>
      <c r="GXO522" s="714"/>
      <c r="GXP522" s="714"/>
      <c r="GXQ522" s="714"/>
      <c r="GXR522" s="714"/>
      <c r="GXS522" s="714"/>
      <c r="GXT522" s="714"/>
      <c r="GXU522" s="714"/>
      <c r="GXV522" s="714"/>
      <c r="GXW522" s="714"/>
      <c r="GXX522" s="714"/>
      <c r="GXY522" s="714"/>
      <c r="GXZ522" s="714"/>
      <c r="GYA522" s="714"/>
      <c r="GYB522" s="714"/>
      <c r="GYC522" s="714"/>
      <c r="GYD522" s="714"/>
      <c r="GYE522" s="714"/>
      <c r="GYF522" s="714"/>
      <c r="GYG522" s="714"/>
      <c r="GYH522" s="714"/>
      <c r="GYI522" s="714"/>
      <c r="GYJ522" s="714"/>
      <c r="GYK522" s="714"/>
      <c r="GYL522" s="714"/>
      <c r="GYM522" s="714"/>
      <c r="GYN522" s="714"/>
      <c r="GYO522" s="714"/>
      <c r="GYP522" s="714"/>
      <c r="GYQ522" s="714"/>
      <c r="GYR522" s="714"/>
      <c r="GYS522" s="714"/>
      <c r="GYT522" s="714"/>
      <c r="GYU522" s="714"/>
      <c r="GYV522" s="714"/>
      <c r="GYW522" s="714"/>
      <c r="GYX522" s="714"/>
      <c r="GYY522" s="714"/>
      <c r="GYZ522" s="714"/>
      <c r="GZA522" s="714"/>
      <c r="GZB522" s="714"/>
      <c r="GZC522" s="714"/>
      <c r="GZD522" s="714"/>
      <c r="GZE522" s="714"/>
      <c r="GZF522" s="714"/>
      <c r="GZG522" s="714"/>
      <c r="GZH522" s="714"/>
      <c r="GZI522" s="714"/>
      <c r="GZJ522" s="714"/>
      <c r="GZK522" s="714"/>
      <c r="GZL522" s="714"/>
      <c r="GZM522" s="714"/>
      <c r="GZN522" s="714"/>
      <c r="GZO522" s="714"/>
      <c r="GZP522" s="714"/>
      <c r="GZQ522" s="714"/>
      <c r="GZR522" s="714"/>
      <c r="GZS522" s="714"/>
      <c r="GZT522" s="714"/>
      <c r="GZU522" s="714"/>
      <c r="GZV522" s="714"/>
      <c r="GZW522" s="714"/>
      <c r="GZX522" s="714"/>
      <c r="GZY522" s="714"/>
      <c r="GZZ522" s="714"/>
      <c r="HAA522" s="714"/>
      <c r="HAB522" s="714"/>
      <c r="HAC522" s="714"/>
      <c r="HAD522" s="714"/>
      <c r="HAE522" s="714"/>
      <c r="HAF522" s="714"/>
      <c r="HAG522" s="714"/>
      <c r="HAH522" s="714"/>
      <c r="HAI522" s="714"/>
      <c r="HAJ522" s="714"/>
      <c r="HAK522" s="714"/>
      <c r="HAL522" s="714"/>
      <c r="HAM522" s="714"/>
      <c r="HAN522" s="714"/>
      <c r="HAO522" s="714"/>
      <c r="HAP522" s="714"/>
      <c r="HAQ522" s="714"/>
      <c r="HAR522" s="714"/>
      <c r="HAS522" s="714"/>
      <c r="HAT522" s="714"/>
      <c r="HAU522" s="714"/>
      <c r="HAV522" s="714"/>
      <c r="HAW522" s="714"/>
      <c r="HAX522" s="714"/>
      <c r="HAY522" s="714"/>
      <c r="HAZ522" s="714"/>
      <c r="HBA522" s="714"/>
      <c r="HBB522" s="714"/>
      <c r="HBC522" s="714"/>
      <c r="HBD522" s="714"/>
      <c r="HBE522" s="714"/>
      <c r="HBF522" s="714"/>
      <c r="HBG522" s="714"/>
      <c r="HBH522" s="714"/>
      <c r="HBI522" s="714"/>
      <c r="HBJ522" s="714"/>
      <c r="HBK522" s="714"/>
      <c r="HBL522" s="714"/>
      <c r="HBM522" s="714"/>
      <c r="HBN522" s="714"/>
      <c r="HBO522" s="714"/>
      <c r="HBP522" s="714"/>
      <c r="HBQ522" s="714"/>
      <c r="HBR522" s="714"/>
      <c r="HBS522" s="714"/>
      <c r="HBT522" s="714"/>
      <c r="HBU522" s="714"/>
      <c r="HBV522" s="714"/>
      <c r="HBW522" s="714"/>
      <c r="HBX522" s="714"/>
      <c r="HBY522" s="714"/>
      <c r="HBZ522" s="714"/>
      <c r="HCA522" s="714"/>
      <c r="HCB522" s="714"/>
      <c r="HCC522" s="714"/>
      <c r="HCD522" s="714"/>
      <c r="HCE522" s="714"/>
      <c r="HCF522" s="714"/>
      <c r="HCG522" s="714"/>
      <c r="HCH522" s="714"/>
      <c r="HCI522" s="714"/>
      <c r="HCJ522" s="714"/>
      <c r="HCK522" s="714"/>
      <c r="HCL522" s="714"/>
      <c r="HCM522" s="714"/>
      <c r="HCN522" s="714"/>
      <c r="HCO522" s="714"/>
      <c r="HCP522" s="714"/>
      <c r="HCQ522" s="714"/>
      <c r="HCR522" s="714"/>
      <c r="HCS522" s="714"/>
      <c r="HCT522" s="714"/>
      <c r="HCU522" s="714"/>
      <c r="HCV522" s="714"/>
      <c r="HCW522" s="714"/>
      <c r="HCX522" s="714"/>
      <c r="HCY522" s="714"/>
      <c r="HCZ522" s="714"/>
      <c r="HDA522" s="714"/>
      <c r="HDB522" s="714"/>
      <c r="HDC522" s="714"/>
      <c r="HDD522" s="714"/>
      <c r="HDE522" s="714"/>
      <c r="HDF522" s="714"/>
      <c r="HDG522" s="714"/>
      <c r="HDH522" s="714"/>
      <c r="HDI522" s="714"/>
      <c r="HDJ522" s="714"/>
      <c r="HDK522" s="714"/>
      <c r="HDL522" s="714"/>
      <c r="HDM522" s="714"/>
      <c r="HDN522" s="714"/>
      <c r="HDO522" s="714"/>
      <c r="HDP522" s="714"/>
      <c r="HDQ522" s="714"/>
      <c r="HDR522" s="714"/>
      <c r="HDS522" s="714"/>
      <c r="HDT522" s="714"/>
      <c r="HDU522" s="714"/>
      <c r="HDV522" s="714"/>
      <c r="HDW522" s="714"/>
      <c r="HDX522" s="714"/>
      <c r="HDY522" s="714"/>
      <c r="HDZ522" s="714"/>
      <c r="HEA522" s="714"/>
      <c r="HEB522" s="714"/>
      <c r="HEC522" s="714"/>
      <c r="HED522" s="714"/>
      <c r="HEE522" s="714"/>
      <c r="HEF522" s="714"/>
      <c r="HEG522" s="714"/>
      <c r="HEH522" s="714"/>
      <c r="HEI522" s="714"/>
      <c r="HEJ522" s="714"/>
      <c r="HEK522" s="714"/>
      <c r="HEL522" s="714"/>
      <c r="HEM522" s="714"/>
      <c r="HEN522" s="714"/>
      <c r="HEO522" s="714"/>
      <c r="HEP522" s="714"/>
      <c r="HEQ522" s="714"/>
      <c r="HER522" s="714"/>
      <c r="HES522" s="714"/>
      <c r="HET522" s="714"/>
      <c r="HEU522" s="714"/>
      <c r="HEV522" s="714"/>
      <c r="HEW522" s="714"/>
      <c r="HEX522" s="714"/>
      <c r="HEY522" s="714"/>
      <c r="HEZ522" s="714"/>
      <c r="HFA522" s="714"/>
      <c r="HFB522" s="714"/>
      <c r="HFC522" s="714"/>
      <c r="HFD522" s="714"/>
      <c r="HFE522" s="714"/>
      <c r="HFF522" s="714"/>
      <c r="HFG522" s="714"/>
      <c r="HFH522" s="714"/>
      <c r="HFI522" s="714"/>
      <c r="HFJ522" s="714"/>
      <c r="HFK522" s="714"/>
      <c r="HFL522" s="714"/>
      <c r="HFM522" s="714"/>
      <c r="HFN522" s="714"/>
      <c r="HFO522" s="714"/>
      <c r="HFP522" s="714"/>
      <c r="HFQ522" s="714"/>
      <c r="HFR522" s="714"/>
      <c r="HFS522" s="714"/>
      <c r="HFT522" s="714"/>
      <c r="HFU522" s="714"/>
      <c r="HFV522" s="714"/>
      <c r="HFW522" s="714"/>
      <c r="HFX522" s="714"/>
      <c r="HFY522" s="714"/>
      <c r="HFZ522" s="714"/>
      <c r="HGA522" s="714"/>
      <c r="HGB522" s="714"/>
      <c r="HGC522" s="714"/>
      <c r="HGD522" s="714"/>
      <c r="HGE522" s="714"/>
      <c r="HGF522" s="714"/>
      <c r="HGG522" s="714"/>
      <c r="HGH522" s="714"/>
      <c r="HGI522" s="714"/>
      <c r="HGJ522" s="714"/>
      <c r="HGK522" s="714"/>
      <c r="HGL522" s="714"/>
      <c r="HGM522" s="714"/>
      <c r="HGN522" s="714"/>
      <c r="HGO522" s="714"/>
      <c r="HGP522" s="714"/>
      <c r="HGQ522" s="714"/>
      <c r="HGR522" s="714"/>
      <c r="HGS522" s="714"/>
      <c r="HGT522" s="714"/>
      <c r="HGU522" s="714"/>
      <c r="HGV522" s="714"/>
      <c r="HGW522" s="714"/>
      <c r="HGX522" s="714"/>
      <c r="HGY522" s="714"/>
      <c r="HGZ522" s="714"/>
      <c r="HHA522" s="714"/>
      <c r="HHB522" s="714"/>
      <c r="HHC522" s="714"/>
      <c r="HHD522" s="714"/>
      <c r="HHE522" s="714"/>
      <c r="HHF522" s="714"/>
      <c r="HHG522" s="714"/>
      <c r="HHH522" s="714"/>
      <c r="HHI522" s="714"/>
      <c r="HHJ522" s="714"/>
      <c r="HHK522" s="714"/>
      <c r="HHL522" s="714"/>
      <c r="HHM522" s="714"/>
      <c r="HHN522" s="714"/>
      <c r="HHO522" s="714"/>
      <c r="HHP522" s="714"/>
      <c r="HHQ522" s="714"/>
      <c r="HHR522" s="714"/>
      <c r="HHS522" s="714"/>
      <c r="HHT522" s="714"/>
      <c r="HHU522" s="714"/>
      <c r="HHV522" s="714"/>
      <c r="HHW522" s="714"/>
      <c r="HHX522" s="714"/>
      <c r="HHY522" s="714"/>
      <c r="HHZ522" s="714"/>
      <c r="HIA522" s="714"/>
      <c r="HIB522" s="714"/>
      <c r="HIC522" s="714"/>
      <c r="HID522" s="714"/>
      <c r="HIE522" s="714"/>
      <c r="HIF522" s="714"/>
      <c r="HIG522" s="714"/>
      <c r="HIH522" s="714"/>
      <c r="HII522" s="714"/>
      <c r="HIJ522" s="714"/>
      <c r="HIK522" s="714"/>
      <c r="HIL522" s="714"/>
      <c r="HIM522" s="714"/>
      <c r="HIN522" s="714"/>
      <c r="HIO522" s="714"/>
      <c r="HIP522" s="714"/>
      <c r="HIQ522" s="714"/>
      <c r="HIR522" s="714"/>
      <c r="HIS522" s="714"/>
      <c r="HIT522" s="714"/>
      <c r="HIU522" s="714"/>
      <c r="HIV522" s="714"/>
      <c r="HIW522" s="714"/>
      <c r="HIX522" s="714"/>
      <c r="HIY522" s="714"/>
      <c r="HIZ522" s="714"/>
      <c r="HJA522" s="714"/>
      <c r="HJB522" s="714"/>
      <c r="HJC522" s="714"/>
      <c r="HJD522" s="714"/>
      <c r="HJE522" s="714"/>
      <c r="HJF522" s="714"/>
      <c r="HJG522" s="714"/>
      <c r="HJH522" s="714"/>
      <c r="HJI522" s="714"/>
      <c r="HJJ522" s="714"/>
      <c r="HJK522" s="714"/>
      <c r="HJL522" s="714"/>
      <c r="HJM522" s="714"/>
      <c r="HJN522" s="714"/>
      <c r="HJO522" s="714"/>
      <c r="HJP522" s="714"/>
      <c r="HJQ522" s="714"/>
      <c r="HJR522" s="714"/>
      <c r="HJS522" s="714"/>
      <c r="HJT522" s="714"/>
      <c r="HJU522" s="714"/>
      <c r="HJV522" s="714"/>
      <c r="HJW522" s="714"/>
      <c r="HJX522" s="714"/>
      <c r="HJY522" s="714"/>
      <c r="HJZ522" s="714"/>
      <c r="HKA522" s="714"/>
      <c r="HKB522" s="714"/>
      <c r="HKC522" s="714"/>
      <c r="HKD522" s="714"/>
      <c r="HKE522" s="714"/>
      <c r="HKF522" s="714"/>
      <c r="HKG522" s="714"/>
      <c r="HKH522" s="714"/>
      <c r="HKI522" s="714"/>
      <c r="HKJ522" s="714"/>
      <c r="HKK522" s="714"/>
      <c r="HKL522" s="714"/>
      <c r="HKM522" s="714"/>
      <c r="HKN522" s="714"/>
      <c r="HKO522" s="714"/>
      <c r="HKP522" s="714"/>
      <c r="HKQ522" s="714"/>
      <c r="HKR522" s="714"/>
      <c r="HKS522" s="714"/>
      <c r="HKT522" s="714"/>
      <c r="HKU522" s="714"/>
      <c r="HKV522" s="714"/>
      <c r="HKW522" s="714"/>
      <c r="HKX522" s="714"/>
      <c r="HKY522" s="714"/>
      <c r="HKZ522" s="714"/>
      <c r="HLA522" s="714"/>
      <c r="HLB522" s="714"/>
      <c r="HLC522" s="714"/>
      <c r="HLD522" s="714"/>
      <c r="HLE522" s="714"/>
      <c r="HLF522" s="714"/>
      <c r="HLG522" s="714"/>
      <c r="HLH522" s="714"/>
      <c r="HLI522" s="714"/>
      <c r="HLJ522" s="714"/>
      <c r="HLK522" s="714"/>
      <c r="HLL522" s="714"/>
      <c r="HLM522" s="714"/>
      <c r="HLN522" s="714"/>
      <c r="HLO522" s="714"/>
      <c r="HLP522" s="714"/>
      <c r="HLQ522" s="714"/>
      <c r="HLR522" s="714"/>
      <c r="HLS522" s="714"/>
      <c r="HLT522" s="714"/>
      <c r="HLU522" s="714"/>
      <c r="HLV522" s="714"/>
      <c r="HLW522" s="714"/>
      <c r="HLX522" s="714"/>
      <c r="HLY522" s="714"/>
      <c r="HLZ522" s="714"/>
      <c r="HMA522" s="714"/>
      <c r="HMB522" s="714"/>
      <c r="HMC522" s="714"/>
      <c r="HMD522" s="714"/>
      <c r="HME522" s="714"/>
      <c r="HMF522" s="714"/>
      <c r="HMG522" s="714"/>
      <c r="HMH522" s="714"/>
      <c r="HMI522" s="714"/>
      <c r="HMJ522" s="714"/>
      <c r="HMK522" s="714"/>
      <c r="HML522" s="714"/>
      <c r="HMM522" s="714"/>
      <c r="HMN522" s="714"/>
      <c r="HMO522" s="714"/>
      <c r="HMP522" s="714"/>
      <c r="HMQ522" s="714"/>
      <c r="HMR522" s="714"/>
      <c r="HMS522" s="714"/>
      <c r="HMT522" s="714"/>
      <c r="HMU522" s="714"/>
      <c r="HMV522" s="714"/>
      <c r="HMW522" s="714"/>
      <c r="HMX522" s="714"/>
      <c r="HMY522" s="714"/>
      <c r="HMZ522" s="714"/>
      <c r="HNA522" s="714"/>
      <c r="HNB522" s="714"/>
      <c r="HNC522" s="714"/>
      <c r="HND522" s="714"/>
      <c r="HNE522" s="714"/>
      <c r="HNF522" s="714"/>
      <c r="HNG522" s="714"/>
      <c r="HNH522" s="714"/>
      <c r="HNI522" s="714"/>
      <c r="HNJ522" s="714"/>
      <c r="HNK522" s="714"/>
      <c r="HNL522" s="714"/>
      <c r="HNM522" s="714"/>
      <c r="HNN522" s="714"/>
      <c r="HNO522" s="714"/>
      <c r="HNP522" s="714"/>
      <c r="HNQ522" s="714"/>
      <c r="HNR522" s="714"/>
      <c r="HNS522" s="714"/>
      <c r="HNT522" s="714"/>
      <c r="HNU522" s="714"/>
      <c r="HNV522" s="714"/>
      <c r="HNW522" s="714"/>
      <c r="HNX522" s="714"/>
      <c r="HNY522" s="714"/>
      <c r="HNZ522" s="714"/>
      <c r="HOA522" s="714"/>
      <c r="HOB522" s="714"/>
      <c r="HOC522" s="714"/>
      <c r="HOD522" s="714"/>
      <c r="HOE522" s="714"/>
      <c r="HOF522" s="714"/>
      <c r="HOG522" s="714"/>
      <c r="HOH522" s="714"/>
      <c r="HOI522" s="714"/>
      <c r="HOJ522" s="714"/>
      <c r="HOK522" s="714"/>
      <c r="HOL522" s="714"/>
      <c r="HOM522" s="714"/>
      <c r="HON522" s="714"/>
      <c r="HOO522" s="714"/>
      <c r="HOP522" s="714"/>
      <c r="HOQ522" s="714"/>
      <c r="HOR522" s="714"/>
      <c r="HOS522" s="714"/>
      <c r="HOT522" s="714"/>
      <c r="HOU522" s="714"/>
      <c r="HOV522" s="714"/>
      <c r="HOW522" s="714"/>
      <c r="HOX522" s="714"/>
      <c r="HOY522" s="714"/>
      <c r="HOZ522" s="714"/>
      <c r="HPA522" s="714"/>
      <c r="HPB522" s="714"/>
      <c r="HPC522" s="714"/>
      <c r="HPD522" s="714"/>
      <c r="HPE522" s="714"/>
      <c r="HPF522" s="714"/>
      <c r="HPG522" s="714"/>
      <c r="HPH522" s="714"/>
      <c r="HPI522" s="714"/>
      <c r="HPJ522" s="714"/>
      <c r="HPK522" s="714"/>
      <c r="HPL522" s="714"/>
      <c r="HPM522" s="714"/>
      <c r="HPN522" s="714"/>
      <c r="HPO522" s="714"/>
      <c r="HPP522" s="714"/>
      <c r="HPQ522" s="714"/>
      <c r="HPR522" s="714"/>
      <c r="HPS522" s="714"/>
      <c r="HPT522" s="714"/>
      <c r="HPU522" s="714"/>
      <c r="HPV522" s="714"/>
      <c r="HPW522" s="714"/>
      <c r="HPX522" s="714"/>
      <c r="HPY522" s="714"/>
      <c r="HPZ522" s="714"/>
      <c r="HQA522" s="714"/>
      <c r="HQB522" s="714"/>
      <c r="HQC522" s="714"/>
      <c r="HQD522" s="714"/>
      <c r="HQE522" s="714"/>
      <c r="HQF522" s="714"/>
      <c r="HQG522" s="714"/>
      <c r="HQH522" s="714"/>
      <c r="HQI522" s="714"/>
      <c r="HQJ522" s="714"/>
      <c r="HQK522" s="714"/>
      <c r="HQL522" s="714"/>
      <c r="HQM522" s="714"/>
      <c r="HQN522" s="714"/>
      <c r="HQO522" s="714"/>
      <c r="HQP522" s="714"/>
      <c r="HQQ522" s="714"/>
      <c r="HQR522" s="714"/>
      <c r="HQS522" s="714"/>
      <c r="HQT522" s="714"/>
      <c r="HQU522" s="714"/>
      <c r="HQV522" s="714"/>
      <c r="HQW522" s="714"/>
      <c r="HQX522" s="714"/>
      <c r="HQY522" s="714"/>
      <c r="HQZ522" s="714"/>
      <c r="HRA522" s="714"/>
      <c r="HRB522" s="714"/>
      <c r="HRC522" s="714"/>
      <c r="HRD522" s="714"/>
      <c r="HRE522" s="714"/>
      <c r="HRF522" s="714"/>
      <c r="HRG522" s="714"/>
      <c r="HRH522" s="714"/>
      <c r="HRI522" s="714"/>
      <c r="HRJ522" s="714"/>
      <c r="HRK522" s="714"/>
      <c r="HRL522" s="714"/>
      <c r="HRM522" s="714"/>
      <c r="HRN522" s="714"/>
      <c r="HRO522" s="714"/>
      <c r="HRP522" s="714"/>
      <c r="HRQ522" s="714"/>
      <c r="HRR522" s="714"/>
      <c r="HRS522" s="714"/>
      <c r="HRT522" s="714"/>
      <c r="HRU522" s="714"/>
      <c r="HRV522" s="714"/>
      <c r="HRW522" s="714"/>
      <c r="HRX522" s="714"/>
      <c r="HRY522" s="714"/>
      <c r="HRZ522" s="714"/>
      <c r="HSA522" s="714"/>
      <c r="HSB522" s="714"/>
      <c r="HSC522" s="714"/>
      <c r="HSD522" s="714"/>
      <c r="HSE522" s="714"/>
      <c r="HSF522" s="714"/>
      <c r="HSG522" s="714"/>
      <c r="HSH522" s="714"/>
      <c r="HSI522" s="714"/>
      <c r="HSJ522" s="714"/>
      <c r="HSK522" s="714"/>
      <c r="HSL522" s="714"/>
      <c r="HSM522" s="714"/>
      <c r="HSN522" s="714"/>
      <c r="HSO522" s="714"/>
      <c r="HSP522" s="714"/>
      <c r="HSQ522" s="714"/>
      <c r="HSR522" s="714"/>
      <c r="HSS522" s="714"/>
      <c r="HST522" s="714"/>
      <c r="HSU522" s="714"/>
      <c r="HSV522" s="714"/>
      <c r="HSW522" s="714"/>
      <c r="HSX522" s="714"/>
      <c r="HSY522" s="714"/>
      <c r="HSZ522" s="714"/>
      <c r="HTA522" s="714"/>
      <c r="HTB522" s="714"/>
      <c r="HTC522" s="714"/>
      <c r="HTD522" s="714"/>
      <c r="HTE522" s="714"/>
      <c r="HTF522" s="714"/>
      <c r="HTG522" s="714"/>
      <c r="HTH522" s="714"/>
      <c r="HTI522" s="714"/>
      <c r="HTJ522" s="714"/>
      <c r="HTK522" s="714"/>
      <c r="HTL522" s="714"/>
      <c r="HTM522" s="714"/>
      <c r="HTN522" s="714"/>
      <c r="HTO522" s="714"/>
      <c r="HTP522" s="714"/>
      <c r="HTQ522" s="714"/>
      <c r="HTR522" s="714"/>
      <c r="HTS522" s="714"/>
      <c r="HTT522" s="714"/>
      <c r="HTU522" s="714"/>
      <c r="HTV522" s="714"/>
      <c r="HTW522" s="714"/>
      <c r="HTX522" s="714"/>
      <c r="HTY522" s="714"/>
      <c r="HTZ522" s="714"/>
      <c r="HUA522" s="714"/>
      <c r="HUB522" s="714"/>
      <c r="HUC522" s="714"/>
      <c r="HUD522" s="714"/>
      <c r="HUE522" s="714"/>
      <c r="HUF522" s="714"/>
      <c r="HUG522" s="714"/>
      <c r="HUH522" s="714"/>
      <c r="HUI522" s="714"/>
      <c r="HUJ522" s="714"/>
      <c r="HUK522" s="714"/>
      <c r="HUL522" s="714"/>
      <c r="HUM522" s="714"/>
      <c r="HUN522" s="714"/>
      <c r="HUO522" s="714"/>
      <c r="HUP522" s="714"/>
      <c r="HUQ522" s="714"/>
      <c r="HUR522" s="714"/>
      <c r="HUS522" s="714"/>
      <c r="HUT522" s="714"/>
      <c r="HUU522" s="714"/>
      <c r="HUV522" s="714"/>
      <c r="HUW522" s="714"/>
      <c r="HUX522" s="714"/>
      <c r="HUY522" s="714"/>
      <c r="HUZ522" s="714"/>
      <c r="HVA522" s="714"/>
      <c r="HVB522" s="714"/>
      <c r="HVC522" s="714"/>
      <c r="HVD522" s="714"/>
      <c r="HVE522" s="714"/>
      <c r="HVF522" s="714"/>
      <c r="HVG522" s="714"/>
      <c r="HVH522" s="714"/>
      <c r="HVI522" s="714"/>
      <c r="HVJ522" s="714"/>
      <c r="HVK522" s="714"/>
      <c r="HVL522" s="714"/>
      <c r="HVM522" s="714"/>
      <c r="HVN522" s="714"/>
      <c r="HVO522" s="714"/>
      <c r="HVP522" s="714"/>
      <c r="HVQ522" s="714"/>
      <c r="HVR522" s="714"/>
      <c r="HVS522" s="714"/>
      <c r="HVT522" s="714"/>
      <c r="HVU522" s="714"/>
      <c r="HVV522" s="714"/>
      <c r="HVW522" s="714"/>
      <c r="HVX522" s="714"/>
      <c r="HVY522" s="714"/>
      <c r="HVZ522" s="714"/>
      <c r="HWA522" s="714"/>
      <c r="HWB522" s="714"/>
      <c r="HWC522" s="714"/>
      <c r="HWD522" s="714"/>
      <c r="HWE522" s="714"/>
      <c r="HWF522" s="714"/>
      <c r="HWG522" s="714"/>
      <c r="HWH522" s="714"/>
      <c r="HWI522" s="714"/>
      <c r="HWJ522" s="714"/>
      <c r="HWK522" s="714"/>
      <c r="HWL522" s="714"/>
      <c r="HWM522" s="714"/>
      <c r="HWN522" s="714"/>
      <c r="HWO522" s="714"/>
      <c r="HWP522" s="714"/>
      <c r="HWQ522" s="714"/>
      <c r="HWR522" s="714"/>
      <c r="HWS522" s="714"/>
      <c r="HWT522" s="714"/>
      <c r="HWU522" s="714"/>
      <c r="HWV522" s="714"/>
      <c r="HWW522" s="714"/>
      <c r="HWX522" s="714"/>
      <c r="HWY522" s="714"/>
      <c r="HWZ522" s="714"/>
      <c r="HXA522" s="714"/>
      <c r="HXB522" s="714"/>
      <c r="HXC522" s="714"/>
      <c r="HXD522" s="714"/>
      <c r="HXE522" s="714"/>
      <c r="HXF522" s="714"/>
      <c r="HXG522" s="714"/>
      <c r="HXH522" s="714"/>
      <c r="HXI522" s="714"/>
      <c r="HXJ522" s="714"/>
      <c r="HXK522" s="714"/>
      <c r="HXL522" s="714"/>
      <c r="HXM522" s="714"/>
      <c r="HXN522" s="714"/>
      <c r="HXO522" s="714"/>
      <c r="HXP522" s="714"/>
      <c r="HXQ522" s="714"/>
      <c r="HXR522" s="714"/>
      <c r="HXS522" s="714"/>
      <c r="HXT522" s="714"/>
      <c r="HXU522" s="714"/>
      <c r="HXV522" s="714"/>
      <c r="HXW522" s="714"/>
      <c r="HXX522" s="714"/>
      <c r="HXY522" s="714"/>
      <c r="HXZ522" s="714"/>
      <c r="HYA522" s="714"/>
      <c r="HYB522" s="714"/>
      <c r="HYC522" s="714"/>
      <c r="HYD522" s="714"/>
      <c r="HYE522" s="714"/>
      <c r="HYF522" s="714"/>
      <c r="HYG522" s="714"/>
      <c r="HYH522" s="714"/>
      <c r="HYI522" s="714"/>
      <c r="HYJ522" s="714"/>
      <c r="HYK522" s="714"/>
      <c r="HYL522" s="714"/>
      <c r="HYM522" s="714"/>
      <c r="HYN522" s="714"/>
      <c r="HYO522" s="714"/>
      <c r="HYP522" s="714"/>
      <c r="HYQ522" s="714"/>
      <c r="HYR522" s="714"/>
      <c r="HYS522" s="714"/>
      <c r="HYT522" s="714"/>
      <c r="HYU522" s="714"/>
      <c r="HYV522" s="714"/>
      <c r="HYW522" s="714"/>
      <c r="HYX522" s="714"/>
      <c r="HYY522" s="714"/>
      <c r="HYZ522" s="714"/>
      <c r="HZA522" s="714"/>
      <c r="HZB522" s="714"/>
      <c r="HZC522" s="714"/>
      <c r="HZD522" s="714"/>
      <c r="HZE522" s="714"/>
      <c r="HZF522" s="714"/>
      <c r="HZG522" s="714"/>
      <c r="HZH522" s="714"/>
      <c r="HZI522" s="714"/>
      <c r="HZJ522" s="714"/>
      <c r="HZK522" s="714"/>
      <c r="HZL522" s="714"/>
      <c r="HZM522" s="714"/>
      <c r="HZN522" s="714"/>
      <c r="HZO522" s="714"/>
      <c r="HZP522" s="714"/>
      <c r="HZQ522" s="714"/>
      <c r="HZR522" s="714"/>
      <c r="HZS522" s="714"/>
      <c r="HZT522" s="714"/>
      <c r="HZU522" s="714"/>
      <c r="HZV522" s="714"/>
      <c r="HZW522" s="714"/>
      <c r="HZX522" s="714"/>
      <c r="HZY522" s="714"/>
      <c r="HZZ522" s="714"/>
      <c r="IAA522" s="714"/>
      <c r="IAB522" s="714"/>
      <c r="IAC522" s="714"/>
      <c r="IAD522" s="714"/>
      <c r="IAE522" s="714"/>
      <c r="IAF522" s="714"/>
      <c r="IAG522" s="714"/>
      <c r="IAH522" s="714"/>
      <c r="IAI522" s="714"/>
      <c r="IAJ522" s="714"/>
      <c r="IAK522" s="714"/>
      <c r="IAL522" s="714"/>
      <c r="IAM522" s="714"/>
      <c r="IAN522" s="714"/>
      <c r="IAO522" s="714"/>
      <c r="IAP522" s="714"/>
      <c r="IAQ522" s="714"/>
      <c r="IAR522" s="714"/>
      <c r="IAS522" s="714"/>
      <c r="IAT522" s="714"/>
      <c r="IAU522" s="714"/>
      <c r="IAV522" s="714"/>
      <c r="IAW522" s="714"/>
      <c r="IAX522" s="714"/>
      <c r="IAY522" s="714"/>
      <c r="IAZ522" s="714"/>
      <c r="IBA522" s="714"/>
      <c r="IBB522" s="714"/>
      <c r="IBC522" s="714"/>
      <c r="IBD522" s="714"/>
      <c r="IBE522" s="714"/>
      <c r="IBF522" s="714"/>
      <c r="IBG522" s="714"/>
      <c r="IBH522" s="714"/>
      <c r="IBI522" s="714"/>
      <c r="IBJ522" s="714"/>
      <c r="IBK522" s="714"/>
      <c r="IBL522" s="714"/>
      <c r="IBM522" s="714"/>
      <c r="IBN522" s="714"/>
      <c r="IBO522" s="714"/>
      <c r="IBP522" s="714"/>
      <c r="IBQ522" s="714"/>
      <c r="IBR522" s="714"/>
      <c r="IBS522" s="714"/>
      <c r="IBT522" s="714"/>
      <c r="IBU522" s="714"/>
      <c r="IBV522" s="714"/>
      <c r="IBW522" s="714"/>
      <c r="IBX522" s="714"/>
      <c r="IBY522" s="714"/>
      <c r="IBZ522" s="714"/>
      <c r="ICA522" s="714"/>
      <c r="ICB522" s="714"/>
      <c r="ICC522" s="714"/>
      <c r="ICD522" s="714"/>
      <c r="ICE522" s="714"/>
      <c r="ICF522" s="714"/>
      <c r="ICG522" s="714"/>
      <c r="ICH522" s="714"/>
      <c r="ICI522" s="714"/>
      <c r="ICJ522" s="714"/>
      <c r="ICK522" s="714"/>
      <c r="ICL522" s="714"/>
      <c r="ICM522" s="714"/>
      <c r="ICN522" s="714"/>
      <c r="ICO522" s="714"/>
      <c r="ICP522" s="714"/>
      <c r="ICQ522" s="714"/>
      <c r="ICR522" s="714"/>
      <c r="ICS522" s="714"/>
      <c r="ICT522" s="714"/>
      <c r="ICU522" s="714"/>
      <c r="ICV522" s="714"/>
      <c r="ICW522" s="714"/>
      <c r="ICX522" s="714"/>
      <c r="ICY522" s="714"/>
      <c r="ICZ522" s="714"/>
      <c r="IDA522" s="714"/>
      <c r="IDB522" s="714"/>
      <c r="IDC522" s="714"/>
      <c r="IDD522" s="714"/>
      <c r="IDE522" s="714"/>
      <c r="IDF522" s="714"/>
      <c r="IDG522" s="714"/>
      <c r="IDH522" s="714"/>
      <c r="IDI522" s="714"/>
      <c r="IDJ522" s="714"/>
      <c r="IDK522" s="714"/>
      <c r="IDL522" s="714"/>
      <c r="IDM522" s="714"/>
      <c r="IDN522" s="714"/>
      <c r="IDO522" s="714"/>
      <c r="IDP522" s="714"/>
      <c r="IDQ522" s="714"/>
      <c r="IDR522" s="714"/>
      <c r="IDS522" s="714"/>
      <c r="IDT522" s="714"/>
      <c r="IDU522" s="714"/>
      <c r="IDV522" s="714"/>
      <c r="IDW522" s="714"/>
      <c r="IDX522" s="714"/>
      <c r="IDY522" s="714"/>
      <c r="IDZ522" s="714"/>
      <c r="IEA522" s="714"/>
      <c r="IEB522" s="714"/>
      <c r="IEC522" s="714"/>
      <c r="IED522" s="714"/>
      <c r="IEE522" s="714"/>
      <c r="IEF522" s="714"/>
      <c r="IEG522" s="714"/>
      <c r="IEH522" s="714"/>
      <c r="IEI522" s="714"/>
      <c r="IEJ522" s="714"/>
      <c r="IEK522" s="714"/>
      <c r="IEL522" s="714"/>
      <c r="IEM522" s="714"/>
      <c r="IEN522" s="714"/>
      <c r="IEO522" s="714"/>
      <c r="IEP522" s="714"/>
      <c r="IEQ522" s="714"/>
      <c r="IER522" s="714"/>
      <c r="IES522" s="714"/>
      <c r="IET522" s="714"/>
      <c r="IEU522" s="714"/>
      <c r="IEV522" s="714"/>
      <c r="IEW522" s="714"/>
      <c r="IEX522" s="714"/>
      <c r="IEY522" s="714"/>
      <c r="IEZ522" s="714"/>
      <c r="IFA522" s="714"/>
      <c r="IFB522" s="714"/>
      <c r="IFC522" s="714"/>
      <c r="IFD522" s="714"/>
      <c r="IFE522" s="714"/>
      <c r="IFF522" s="714"/>
      <c r="IFG522" s="714"/>
      <c r="IFH522" s="714"/>
      <c r="IFI522" s="714"/>
      <c r="IFJ522" s="714"/>
      <c r="IFK522" s="714"/>
      <c r="IFL522" s="714"/>
      <c r="IFM522" s="714"/>
      <c r="IFN522" s="714"/>
      <c r="IFO522" s="714"/>
      <c r="IFP522" s="714"/>
      <c r="IFQ522" s="714"/>
      <c r="IFR522" s="714"/>
      <c r="IFS522" s="714"/>
      <c r="IFT522" s="714"/>
      <c r="IFU522" s="714"/>
      <c r="IFV522" s="714"/>
      <c r="IFW522" s="714"/>
      <c r="IFX522" s="714"/>
      <c r="IFY522" s="714"/>
      <c r="IFZ522" s="714"/>
      <c r="IGA522" s="714"/>
      <c r="IGB522" s="714"/>
      <c r="IGC522" s="714"/>
      <c r="IGD522" s="714"/>
      <c r="IGE522" s="714"/>
      <c r="IGF522" s="714"/>
      <c r="IGG522" s="714"/>
      <c r="IGH522" s="714"/>
      <c r="IGI522" s="714"/>
      <c r="IGJ522" s="714"/>
      <c r="IGK522" s="714"/>
      <c r="IGL522" s="714"/>
      <c r="IGM522" s="714"/>
      <c r="IGN522" s="714"/>
      <c r="IGO522" s="714"/>
      <c r="IGP522" s="714"/>
      <c r="IGQ522" s="714"/>
      <c r="IGR522" s="714"/>
      <c r="IGS522" s="714"/>
      <c r="IGT522" s="714"/>
      <c r="IGU522" s="714"/>
      <c r="IGV522" s="714"/>
      <c r="IGW522" s="714"/>
      <c r="IGX522" s="714"/>
      <c r="IGY522" s="714"/>
      <c r="IGZ522" s="714"/>
      <c r="IHA522" s="714"/>
      <c r="IHB522" s="714"/>
      <c r="IHC522" s="714"/>
      <c r="IHD522" s="714"/>
      <c r="IHE522" s="714"/>
      <c r="IHF522" s="714"/>
      <c r="IHG522" s="714"/>
      <c r="IHH522" s="714"/>
      <c r="IHI522" s="714"/>
      <c r="IHJ522" s="714"/>
      <c r="IHK522" s="714"/>
      <c r="IHL522" s="714"/>
      <c r="IHM522" s="714"/>
      <c r="IHN522" s="714"/>
      <c r="IHO522" s="714"/>
      <c r="IHP522" s="714"/>
      <c r="IHQ522" s="714"/>
      <c r="IHR522" s="714"/>
      <c r="IHS522" s="714"/>
      <c r="IHT522" s="714"/>
      <c r="IHU522" s="714"/>
      <c r="IHV522" s="714"/>
      <c r="IHW522" s="714"/>
      <c r="IHX522" s="714"/>
      <c r="IHY522" s="714"/>
      <c r="IHZ522" s="714"/>
      <c r="IIA522" s="714"/>
      <c r="IIB522" s="714"/>
      <c r="IIC522" s="714"/>
      <c r="IID522" s="714"/>
      <c r="IIE522" s="714"/>
      <c r="IIF522" s="714"/>
      <c r="IIG522" s="714"/>
      <c r="IIH522" s="714"/>
      <c r="III522" s="714"/>
      <c r="IIJ522" s="714"/>
      <c r="IIK522" s="714"/>
      <c r="IIL522" s="714"/>
      <c r="IIM522" s="714"/>
      <c r="IIN522" s="714"/>
      <c r="IIO522" s="714"/>
      <c r="IIP522" s="714"/>
      <c r="IIQ522" s="714"/>
      <c r="IIR522" s="714"/>
      <c r="IIS522" s="714"/>
      <c r="IIT522" s="714"/>
      <c r="IIU522" s="714"/>
      <c r="IIV522" s="714"/>
      <c r="IIW522" s="714"/>
      <c r="IIX522" s="714"/>
      <c r="IIY522" s="714"/>
      <c r="IIZ522" s="714"/>
      <c r="IJA522" s="714"/>
      <c r="IJB522" s="714"/>
      <c r="IJC522" s="714"/>
      <c r="IJD522" s="714"/>
      <c r="IJE522" s="714"/>
      <c r="IJF522" s="714"/>
      <c r="IJG522" s="714"/>
      <c r="IJH522" s="714"/>
      <c r="IJI522" s="714"/>
      <c r="IJJ522" s="714"/>
      <c r="IJK522" s="714"/>
      <c r="IJL522" s="714"/>
      <c r="IJM522" s="714"/>
      <c r="IJN522" s="714"/>
      <c r="IJO522" s="714"/>
      <c r="IJP522" s="714"/>
      <c r="IJQ522" s="714"/>
      <c r="IJR522" s="714"/>
      <c r="IJS522" s="714"/>
      <c r="IJT522" s="714"/>
      <c r="IJU522" s="714"/>
      <c r="IJV522" s="714"/>
      <c r="IJW522" s="714"/>
      <c r="IJX522" s="714"/>
      <c r="IJY522" s="714"/>
      <c r="IJZ522" s="714"/>
      <c r="IKA522" s="714"/>
      <c r="IKB522" s="714"/>
      <c r="IKC522" s="714"/>
      <c r="IKD522" s="714"/>
      <c r="IKE522" s="714"/>
      <c r="IKF522" s="714"/>
      <c r="IKG522" s="714"/>
      <c r="IKH522" s="714"/>
      <c r="IKI522" s="714"/>
      <c r="IKJ522" s="714"/>
      <c r="IKK522" s="714"/>
      <c r="IKL522" s="714"/>
      <c r="IKM522" s="714"/>
      <c r="IKN522" s="714"/>
      <c r="IKO522" s="714"/>
      <c r="IKP522" s="714"/>
      <c r="IKQ522" s="714"/>
      <c r="IKR522" s="714"/>
      <c r="IKS522" s="714"/>
      <c r="IKT522" s="714"/>
      <c r="IKU522" s="714"/>
      <c r="IKV522" s="714"/>
      <c r="IKW522" s="714"/>
      <c r="IKX522" s="714"/>
      <c r="IKY522" s="714"/>
      <c r="IKZ522" s="714"/>
      <c r="ILA522" s="714"/>
      <c r="ILB522" s="714"/>
      <c r="ILC522" s="714"/>
      <c r="ILD522" s="714"/>
      <c r="ILE522" s="714"/>
      <c r="ILF522" s="714"/>
      <c r="ILG522" s="714"/>
      <c r="ILH522" s="714"/>
      <c r="ILI522" s="714"/>
      <c r="ILJ522" s="714"/>
      <c r="ILK522" s="714"/>
      <c r="ILL522" s="714"/>
      <c r="ILM522" s="714"/>
      <c r="ILN522" s="714"/>
      <c r="ILO522" s="714"/>
      <c r="ILP522" s="714"/>
      <c r="ILQ522" s="714"/>
      <c r="ILR522" s="714"/>
      <c r="ILS522" s="714"/>
      <c r="ILT522" s="714"/>
      <c r="ILU522" s="714"/>
      <c r="ILV522" s="714"/>
      <c r="ILW522" s="714"/>
      <c r="ILX522" s="714"/>
      <c r="ILY522" s="714"/>
      <c r="ILZ522" s="714"/>
      <c r="IMA522" s="714"/>
      <c r="IMB522" s="714"/>
      <c r="IMC522" s="714"/>
      <c r="IMD522" s="714"/>
      <c r="IME522" s="714"/>
      <c r="IMF522" s="714"/>
      <c r="IMG522" s="714"/>
      <c r="IMH522" s="714"/>
      <c r="IMI522" s="714"/>
      <c r="IMJ522" s="714"/>
      <c r="IMK522" s="714"/>
      <c r="IML522" s="714"/>
      <c r="IMM522" s="714"/>
      <c r="IMN522" s="714"/>
      <c r="IMO522" s="714"/>
      <c r="IMP522" s="714"/>
      <c r="IMQ522" s="714"/>
      <c r="IMR522" s="714"/>
      <c r="IMS522" s="714"/>
      <c r="IMT522" s="714"/>
      <c r="IMU522" s="714"/>
      <c r="IMV522" s="714"/>
      <c r="IMW522" s="714"/>
      <c r="IMX522" s="714"/>
      <c r="IMY522" s="714"/>
      <c r="IMZ522" s="714"/>
      <c r="INA522" s="714"/>
      <c r="INB522" s="714"/>
      <c r="INC522" s="714"/>
      <c r="IND522" s="714"/>
      <c r="INE522" s="714"/>
      <c r="INF522" s="714"/>
      <c r="ING522" s="714"/>
      <c r="INH522" s="714"/>
      <c r="INI522" s="714"/>
      <c r="INJ522" s="714"/>
      <c r="INK522" s="714"/>
      <c r="INL522" s="714"/>
      <c r="INM522" s="714"/>
      <c r="INN522" s="714"/>
      <c r="INO522" s="714"/>
      <c r="INP522" s="714"/>
      <c r="INQ522" s="714"/>
      <c r="INR522" s="714"/>
      <c r="INS522" s="714"/>
      <c r="INT522" s="714"/>
      <c r="INU522" s="714"/>
      <c r="INV522" s="714"/>
      <c r="INW522" s="714"/>
      <c r="INX522" s="714"/>
      <c r="INY522" s="714"/>
      <c r="INZ522" s="714"/>
      <c r="IOA522" s="714"/>
      <c r="IOB522" s="714"/>
      <c r="IOC522" s="714"/>
      <c r="IOD522" s="714"/>
      <c r="IOE522" s="714"/>
      <c r="IOF522" s="714"/>
      <c r="IOG522" s="714"/>
      <c r="IOH522" s="714"/>
      <c r="IOI522" s="714"/>
      <c r="IOJ522" s="714"/>
      <c r="IOK522" s="714"/>
      <c r="IOL522" s="714"/>
      <c r="IOM522" s="714"/>
      <c r="ION522" s="714"/>
      <c r="IOO522" s="714"/>
      <c r="IOP522" s="714"/>
      <c r="IOQ522" s="714"/>
      <c r="IOR522" s="714"/>
      <c r="IOS522" s="714"/>
      <c r="IOT522" s="714"/>
      <c r="IOU522" s="714"/>
      <c r="IOV522" s="714"/>
      <c r="IOW522" s="714"/>
      <c r="IOX522" s="714"/>
      <c r="IOY522" s="714"/>
      <c r="IOZ522" s="714"/>
      <c r="IPA522" s="714"/>
      <c r="IPB522" s="714"/>
      <c r="IPC522" s="714"/>
      <c r="IPD522" s="714"/>
      <c r="IPE522" s="714"/>
      <c r="IPF522" s="714"/>
      <c r="IPG522" s="714"/>
      <c r="IPH522" s="714"/>
      <c r="IPI522" s="714"/>
      <c r="IPJ522" s="714"/>
      <c r="IPK522" s="714"/>
      <c r="IPL522" s="714"/>
      <c r="IPM522" s="714"/>
      <c r="IPN522" s="714"/>
      <c r="IPO522" s="714"/>
      <c r="IPP522" s="714"/>
      <c r="IPQ522" s="714"/>
      <c r="IPR522" s="714"/>
      <c r="IPS522" s="714"/>
      <c r="IPT522" s="714"/>
      <c r="IPU522" s="714"/>
      <c r="IPV522" s="714"/>
      <c r="IPW522" s="714"/>
      <c r="IPX522" s="714"/>
      <c r="IPY522" s="714"/>
      <c r="IPZ522" s="714"/>
      <c r="IQA522" s="714"/>
      <c r="IQB522" s="714"/>
      <c r="IQC522" s="714"/>
      <c r="IQD522" s="714"/>
      <c r="IQE522" s="714"/>
      <c r="IQF522" s="714"/>
      <c r="IQG522" s="714"/>
      <c r="IQH522" s="714"/>
      <c r="IQI522" s="714"/>
      <c r="IQJ522" s="714"/>
      <c r="IQK522" s="714"/>
      <c r="IQL522" s="714"/>
      <c r="IQM522" s="714"/>
      <c r="IQN522" s="714"/>
      <c r="IQO522" s="714"/>
      <c r="IQP522" s="714"/>
      <c r="IQQ522" s="714"/>
      <c r="IQR522" s="714"/>
      <c r="IQS522" s="714"/>
      <c r="IQT522" s="714"/>
      <c r="IQU522" s="714"/>
      <c r="IQV522" s="714"/>
      <c r="IQW522" s="714"/>
      <c r="IQX522" s="714"/>
      <c r="IQY522" s="714"/>
      <c r="IQZ522" s="714"/>
      <c r="IRA522" s="714"/>
      <c r="IRB522" s="714"/>
      <c r="IRC522" s="714"/>
      <c r="IRD522" s="714"/>
      <c r="IRE522" s="714"/>
      <c r="IRF522" s="714"/>
      <c r="IRG522" s="714"/>
      <c r="IRH522" s="714"/>
      <c r="IRI522" s="714"/>
      <c r="IRJ522" s="714"/>
      <c r="IRK522" s="714"/>
      <c r="IRL522" s="714"/>
      <c r="IRM522" s="714"/>
      <c r="IRN522" s="714"/>
      <c r="IRO522" s="714"/>
      <c r="IRP522" s="714"/>
      <c r="IRQ522" s="714"/>
      <c r="IRR522" s="714"/>
      <c r="IRS522" s="714"/>
      <c r="IRT522" s="714"/>
      <c r="IRU522" s="714"/>
      <c r="IRV522" s="714"/>
      <c r="IRW522" s="714"/>
      <c r="IRX522" s="714"/>
      <c r="IRY522" s="714"/>
      <c r="IRZ522" s="714"/>
      <c r="ISA522" s="714"/>
      <c r="ISB522" s="714"/>
      <c r="ISC522" s="714"/>
      <c r="ISD522" s="714"/>
      <c r="ISE522" s="714"/>
      <c r="ISF522" s="714"/>
      <c r="ISG522" s="714"/>
      <c r="ISH522" s="714"/>
      <c r="ISI522" s="714"/>
      <c r="ISJ522" s="714"/>
      <c r="ISK522" s="714"/>
      <c r="ISL522" s="714"/>
      <c r="ISM522" s="714"/>
      <c r="ISN522" s="714"/>
      <c r="ISO522" s="714"/>
      <c r="ISP522" s="714"/>
      <c r="ISQ522" s="714"/>
      <c r="ISR522" s="714"/>
      <c r="ISS522" s="714"/>
      <c r="IST522" s="714"/>
      <c r="ISU522" s="714"/>
      <c r="ISV522" s="714"/>
      <c r="ISW522" s="714"/>
      <c r="ISX522" s="714"/>
      <c r="ISY522" s="714"/>
      <c r="ISZ522" s="714"/>
      <c r="ITA522" s="714"/>
      <c r="ITB522" s="714"/>
      <c r="ITC522" s="714"/>
      <c r="ITD522" s="714"/>
      <c r="ITE522" s="714"/>
      <c r="ITF522" s="714"/>
      <c r="ITG522" s="714"/>
      <c r="ITH522" s="714"/>
      <c r="ITI522" s="714"/>
      <c r="ITJ522" s="714"/>
      <c r="ITK522" s="714"/>
      <c r="ITL522" s="714"/>
      <c r="ITM522" s="714"/>
      <c r="ITN522" s="714"/>
      <c r="ITO522" s="714"/>
      <c r="ITP522" s="714"/>
      <c r="ITQ522" s="714"/>
      <c r="ITR522" s="714"/>
      <c r="ITS522" s="714"/>
      <c r="ITT522" s="714"/>
      <c r="ITU522" s="714"/>
      <c r="ITV522" s="714"/>
      <c r="ITW522" s="714"/>
      <c r="ITX522" s="714"/>
      <c r="ITY522" s="714"/>
      <c r="ITZ522" s="714"/>
      <c r="IUA522" s="714"/>
      <c r="IUB522" s="714"/>
      <c r="IUC522" s="714"/>
      <c r="IUD522" s="714"/>
      <c r="IUE522" s="714"/>
      <c r="IUF522" s="714"/>
      <c r="IUG522" s="714"/>
      <c r="IUH522" s="714"/>
      <c r="IUI522" s="714"/>
      <c r="IUJ522" s="714"/>
      <c r="IUK522" s="714"/>
      <c r="IUL522" s="714"/>
      <c r="IUM522" s="714"/>
      <c r="IUN522" s="714"/>
      <c r="IUO522" s="714"/>
      <c r="IUP522" s="714"/>
      <c r="IUQ522" s="714"/>
      <c r="IUR522" s="714"/>
      <c r="IUS522" s="714"/>
      <c r="IUT522" s="714"/>
      <c r="IUU522" s="714"/>
      <c r="IUV522" s="714"/>
      <c r="IUW522" s="714"/>
      <c r="IUX522" s="714"/>
      <c r="IUY522" s="714"/>
      <c r="IUZ522" s="714"/>
      <c r="IVA522" s="714"/>
      <c r="IVB522" s="714"/>
      <c r="IVC522" s="714"/>
      <c r="IVD522" s="714"/>
      <c r="IVE522" s="714"/>
      <c r="IVF522" s="714"/>
      <c r="IVG522" s="714"/>
      <c r="IVH522" s="714"/>
      <c r="IVI522" s="714"/>
      <c r="IVJ522" s="714"/>
      <c r="IVK522" s="714"/>
      <c r="IVL522" s="714"/>
      <c r="IVM522" s="714"/>
      <c r="IVN522" s="714"/>
      <c r="IVO522" s="714"/>
      <c r="IVP522" s="714"/>
      <c r="IVQ522" s="714"/>
      <c r="IVR522" s="714"/>
      <c r="IVS522" s="714"/>
      <c r="IVT522" s="714"/>
      <c r="IVU522" s="714"/>
      <c r="IVV522" s="714"/>
      <c r="IVW522" s="714"/>
      <c r="IVX522" s="714"/>
      <c r="IVY522" s="714"/>
      <c r="IVZ522" s="714"/>
      <c r="IWA522" s="714"/>
      <c r="IWB522" s="714"/>
      <c r="IWC522" s="714"/>
      <c r="IWD522" s="714"/>
      <c r="IWE522" s="714"/>
      <c r="IWF522" s="714"/>
      <c r="IWG522" s="714"/>
      <c r="IWH522" s="714"/>
      <c r="IWI522" s="714"/>
      <c r="IWJ522" s="714"/>
      <c r="IWK522" s="714"/>
      <c r="IWL522" s="714"/>
      <c r="IWM522" s="714"/>
      <c r="IWN522" s="714"/>
      <c r="IWO522" s="714"/>
      <c r="IWP522" s="714"/>
      <c r="IWQ522" s="714"/>
      <c r="IWR522" s="714"/>
      <c r="IWS522" s="714"/>
      <c r="IWT522" s="714"/>
      <c r="IWU522" s="714"/>
      <c r="IWV522" s="714"/>
      <c r="IWW522" s="714"/>
      <c r="IWX522" s="714"/>
      <c r="IWY522" s="714"/>
      <c r="IWZ522" s="714"/>
      <c r="IXA522" s="714"/>
      <c r="IXB522" s="714"/>
      <c r="IXC522" s="714"/>
      <c r="IXD522" s="714"/>
      <c r="IXE522" s="714"/>
      <c r="IXF522" s="714"/>
      <c r="IXG522" s="714"/>
      <c r="IXH522" s="714"/>
      <c r="IXI522" s="714"/>
      <c r="IXJ522" s="714"/>
      <c r="IXK522" s="714"/>
      <c r="IXL522" s="714"/>
      <c r="IXM522" s="714"/>
      <c r="IXN522" s="714"/>
      <c r="IXO522" s="714"/>
      <c r="IXP522" s="714"/>
      <c r="IXQ522" s="714"/>
      <c r="IXR522" s="714"/>
      <c r="IXS522" s="714"/>
      <c r="IXT522" s="714"/>
      <c r="IXU522" s="714"/>
      <c r="IXV522" s="714"/>
      <c r="IXW522" s="714"/>
      <c r="IXX522" s="714"/>
      <c r="IXY522" s="714"/>
      <c r="IXZ522" s="714"/>
      <c r="IYA522" s="714"/>
      <c r="IYB522" s="714"/>
      <c r="IYC522" s="714"/>
      <c r="IYD522" s="714"/>
      <c r="IYE522" s="714"/>
      <c r="IYF522" s="714"/>
      <c r="IYG522" s="714"/>
      <c r="IYH522" s="714"/>
      <c r="IYI522" s="714"/>
      <c r="IYJ522" s="714"/>
      <c r="IYK522" s="714"/>
      <c r="IYL522" s="714"/>
      <c r="IYM522" s="714"/>
      <c r="IYN522" s="714"/>
      <c r="IYO522" s="714"/>
      <c r="IYP522" s="714"/>
      <c r="IYQ522" s="714"/>
      <c r="IYR522" s="714"/>
      <c r="IYS522" s="714"/>
      <c r="IYT522" s="714"/>
      <c r="IYU522" s="714"/>
      <c r="IYV522" s="714"/>
      <c r="IYW522" s="714"/>
      <c r="IYX522" s="714"/>
      <c r="IYY522" s="714"/>
      <c r="IYZ522" s="714"/>
      <c r="IZA522" s="714"/>
      <c r="IZB522" s="714"/>
      <c r="IZC522" s="714"/>
      <c r="IZD522" s="714"/>
      <c r="IZE522" s="714"/>
      <c r="IZF522" s="714"/>
      <c r="IZG522" s="714"/>
      <c r="IZH522" s="714"/>
      <c r="IZI522" s="714"/>
      <c r="IZJ522" s="714"/>
      <c r="IZK522" s="714"/>
      <c r="IZL522" s="714"/>
      <c r="IZM522" s="714"/>
      <c r="IZN522" s="714"/>
      <c r="IZO522" s="714"/>
      <c r="IZP522" s="714"/>
      <c r="IZQ522" s="714"/>
      <c r="IZR522" s="714"/>
      <c r="IZS522" s="714"/>
      <c r="IZT522" s="714"/>
      <c r="IZU522" s="714"/>
      <c r="IZV522" s="714"/>
      <c r="IZW522" s="714"/>
      <c r="IZX522" s="714"/>
      <c r="IZY522" s="714"/>
      <c r="IZZ522" s="714"/>
      <c r="JAA522" s="714"/>
      <c r="JAB522" s="714"/>
      <c r="JAC522" s="714"/>
      <c r="JAD522" s="714"/>
      <c r="JAE522" s="714"/>
      <c r="JAF522" s="714"/>
      <c r="JAG522" s="714"/>
      <c r="JAH522" s="714"/>
      <c r="JAI522" s="714"/>
      <c r="JAJ522" s="714"/>
      <c r="JAK522" s="714"/>
      <c r="JAL522" s="714"/>
      <c r="JAM522" s="714"/>
      <c r="JAN522" s="714"/>
      <c r="JAO522" s="714"/>
      <c r="JAP522" s="714"/>
      <c r="JAQ522" s="714"/>
      <c r="JAR522" s="714"/>
      <c r="JAS522" s="714"/>
      <c r="JAT522" s="714"/>
      <c r="JAU522" s="714"/>
      <c r="JAV522" s="714"/>
      <c r="JAW522" s="714"/>
      <c r="JAX522" s="714"/>
      <c r="JAY522" s="714"/>
      <c r="JAZ522" s="714"/>
      <c r="JBA522" s="714"/>
      <c r="JBB522" s="714"/>
      <c r="JBC522" s="714"/>
      <c r="JBD522" s="714"/>
      <c r="JBE522" s="714"/>
      <c r="JBF522" s="714"/>
      <c r="JBG522" s="714"/>
      <c r="JBH522" s="714"/>
      <c r="JBI522" s="714"/>
      <c r="JBJ522" s="714"/>
      <c r="JBK522" s="714"/>
      <c r="JBL522" s="714"/>
      <c r="JBM522" s="714"/>
      <c r="JBN522" s="714"/>
      <c r="JBO522" s="714"/>
      <c r="JBP522" s="714"/>
      <c r="JBQ522" s="714"/>
      <c r="JBR522" s="714"/>
      <c r="JBS522" s="714"/>
      <c r="JBT522" s="714"/>
      <c r="JBU522" s="714"/>
      <c r="JBV522" s="714"/>
      <c r="JBW522" s="714"/>
      <c r="JBX522" s="714"/>
      <c r="JBY522" s="714"/>
      <c r="JBZ522" s="714"/>
      <c r="JCA522" s="714"/>
      <c r="JCB522" s="714"/>
      <c r="JCC522" s="714"/>
      <c r="JCD522" s="714"/>
      <c r="JCE522" s="714"/>
      <c r="JCF522" s="714"/>
      <c r="JCG522" s="714"/>
      <c r="JCH522" s="714"/>
      <c r="JCI522" s="714"/>
      <c r="JCJ522" s="714"/>
      <c r="JCK522" s="714"/>
      <c r="JCL522" s="714"/>
      <c r="JCM522" s="714"/>
      <c r="JCN522" s="714"/>
      <c r="JCO522" s="714"/>
      <c r="JCP522" s="714"/>
      <c r="JCQ522" s="714"/>
      <c r="JCR522" s="714"/>
      <c r="JCS522" s="714"/>
      <c r="JCT522" s="714"/>
      <c r="JCU522" s="714"/>
      <c r="JCV522" s="714"/>
      <c r="JCW522" s="714"/>
      <c r="JCX522" s="714"/>
      <c r="JCY522" s="714"/>
      <c r="JCZ522" s="714"/>
      <c r="JDA522" s="714"/>
      <c r="JDB522" s="714"/>
      <c r="JDC522" s="714"/>
      <c r="JDD522" s="714"/>
      <c r="JDE522" s="714"/>
      <c r="JDF522" s="714"/>
      <c r="JDG522" s="714"/>
      <c r="JDH522" s="714"/>
      <c r="JDI522" s="714"/>
      <c r="JDJ522" s="714"/>
      <c r="JDK522" s="714"/>
      <c r="JDL522" s="714"/>
      <c r="JDM522" s="714"/>
      <c r="JDN522" s="714"/>
      <c r="JDO522" s="714"/>
      <c r="JDP522" s="714"/>
      <c r="JDQ522" s="714"/>
      <c r="JDR522" s="714"/>
      <c r="JDS522" s="714"/>
      <c r="JDT522" s="714"/>
      <c r="JDU522" s="714"/>
      <c r="JDV522" s="714"/>
      <c r="JDW522" s="714"/>
      <c r="JDX522" s="714"/>
      <c r="JDY522" s="714"/>
      <c r="JDZ522" s="714"/>
      <c r="JEA522" s="714"/>
      <c r="JEB522" s="714"/>
      <c r="JEC522" s="714"/>
      <c r="JED522" s="714"/>
      <c r="JEE522" s="714"/>
      <c r="JEF522" s="714"/>
      <c r="JEG522" s="714"/>
      <c r="JEH522" s="714"/>
      <c r="JEI522" s="714"/>
      <c r="JEJ522" s="714"/>
      <c r="JEK522" s="714"/>
      <c r="JEL522" s="714"/>
      <c r="JEM522" s="714"/>
      <c r="JEN522" s="714"/>
      <c r="JEO522" s="714"/>
      <c r="JEP522" s="714"/>
      <c r="JEQ522" s="714"/>
      <c r="JER522" s="714"/>
      <c r="JES522" s="714"/>
      <c r="JET522" s="714"/>
      <c r="JEU522" s="714"/>
      <c r="JEV522" s="714"/>
      <c r="JEW522" s="714"/>
      <c r="JEX522" s="714"/>
      <c r="JEY522" s="714"/>
      <c r="JEZ522" s="714"/>
      <c r="JFA522" s="714"/>
      <c r="JFB522" s="714"/>
      <c r="JFC522" s="714"/>
      <c r="JFD522" s="714"/>
      <c r="JFE522" s="714"/>
      <c r="JFF522" s="714"/>
      <c r="JFG522" s="714"/>
      <c r="JFH522" s="714"/>
      <c r="JFI522" s="714"/>
      <c r="JFJ522" s="714"/>
      <c r="JFK522" s="714"/>
      <c r="JFL522" s="714"/>
      <c r="JFM522" s="714"/>
      <c r="JFN522" s="714"/>
      <c r="JFO522" s="714"/>
      <c r="JFP522" s="714"/>
      <c r="JFQ522" s="714"/>
      <c r="JFR522" s="714"/>
      <c r="JFS522" s="714"/>
      <c r="JFT522" s="714"/>
      <c r="JFU522" s="714"/>
      <c r="JFV522" s="714"/>
      <c r="JFW522" s="714"/>
      <c r="JFX522" s="714"/>
      <c r="JFY522" s="714"/>
      <c r="JFZ522" s="714"/>
      <c r="JGA522" s="714"/>
      <c r="JGB522" s="714"/>
      <c r="JGC522" s="714"/>
      <c r="JGD522" s="714"/>
      <c r="JGE522" s="714"/>
      <c r="JGF522" s="714"/>
      <c r="JGG522" s="714"/>
      <c r="JGH522" s="714"/>
      <c r="JGI522" s="714"/>
      <c r="JGJ522" s="714"/>
      <c r="JGK522" s="714"/>
      <c r="JGL522" s="714"/>
      <c r="JGM522" s="714"/>
      <c r="JGN522" s="714"/>
      <c r="JGO522" s="714"/>
      <c r="JGP522" s="714"/>
      <c r="JGQ522" s="714"/>
      <c r="JGR522" s="714"/>
      <c r="JGS522" s="714"/>
      <c r="JGT522" s="714"/>
      <c r="JGU522" s="714"/>
      <c r="JGV522" s="714"/>
      <c r="JGW522" s="714"/>
      <c r="JGX522" s="714"/>
      <c r="JGY522" s="714"/>
      <c r="JGZ522" s="714"/>
      <c r="JHA522" s="714"/>
      <c r="JHB522" s="714"/>
      <c r="JHC522" s="714"/>
      <c r="JHD522" s="714"/>
      <c r="JHE522" s="714"/>
      <c r="JHF522" s="714"/>
      <c r="JHG522" s="714"/>
      <c r="JHH522" s="714"/>
      <c r="JHI522" s="714"/>
      <c r="JHJ522" s="714"/>
      <c r="JHK522" s="714"/>
      <c r="JHL522" s="714"/>
      <c r="JHM522" s="714"/>
      <c r="JHN522" s="714"/>
      <c r="JHO522" s="714"/>
      <c r="JHP522" s="714"/>
      <c r="JHQ522" s="714"/>
      <c r="JHR522" s="714"/>
      <c r="JHS522" s="714"/>
      <c r="JHT522" s="714"/>
      <c r="JHU522" s="714"/>
      <c r="JHV522" s="714"/>
      <c r="JHW522" s="714"/>
      <c r="JHX522" s="714"/>
      <c r="JHY522" s="714"/>
      <c r="JHZ522" s="714"/>
      <c r="JIA522" s="714"/>
      <c r="JIB522" s="714"/>
      <c r="JIC522" s="714"/>
      <c r="JID522" s="714"/>
      <c r="JIE522" s="714"/>
      <c r="JIF522" s="714"/>
      <c r="JIG522" s="714"/>
      <c r="JIH522" s="714"/>
      <c r="JII522" s="714"/>
      <c r="JIJ522" s="714"/>
      <c r="JIK522" s="714"/>
      <c r="JIL522" s="714"/>
      <c r="JIM522" s="714"/>
      <c r="JIN522" s="714"/>
      <c r="JIO522" s="714"/>
      <c r="JIP522" s="714"/>
      <c r="JIQ522" s="714"/>
      <c r="JIR522" s="714"/>
      <c r="JIS522" s="714"/>
      <c r="JIT522" s="714"/>
      <c r="JIU522" s="714"/>
      <c r="JIV522" s="714"/>
      <c r="JIW522" s="714"/>
      <c r="JIX522" s="714"/>
      <c r="JIY522" s="714"/>
      <c r="JIZ522" s="714"/>
      <c r="JJA522" s="714"/>
      <c r="JJB522" s="714"/>
      <c r="JJC522" s="714"/>
      <c r="JJD522" s="714"/>
      <c r="JJE522" s="714"/>
      <c r="JJF522" s="714"/>
      <c r="JJG522" s="714"/>
      <c r="JJH522" s="714"/>
      <c r="JJI522" s="714"/>
      <c r="JJJ522" s="714"/>
      <c r="JJK522" s="714"/>
      <c r="JJL522" s="714"/>
      <c r="JJM522" s="714"/>
      <c r="JJN522" s="714"/>
      <c r="JJO522" s="714"/>
      <c r="JJP522" s="714"/>
      <c r="JJQ522" s="714"/>
      <c r="JJR522" s="714"/>
      <c r="JJS522" s="714"/>
      <c r="JJT522" s="714"/>
      <c r="JJU522" s="714"/>
      <c r="JJV522" s="714"/>
      <c r="JJW522" s="714"/>
      <c r="JJX522" s="714"/>
      <c r="JJY522" s="714"/>
      <c r="JJZ522" s="714"/>
      <c r="JKA522" s="714"/>
      <c r="JKB522" s="714"/>
      <c r="JKC522" s="714"/>
      <c r="JKD522" s="714"/>
      <c r="JKE522" s="714"/>
      <c r="JKF522" s="714"/>
      <c r="JKG522" s="714"/>
      <c r="JKH522" s="714"/>
      <c r="JKI522" s="714"/>
      <c r="JKJ522" s="714"/>
      <c r="JKK522" s="714"/>
      <c r="JKL522" s="714"/>
      <c r="JKM522" s="714"/>
      <c r="JKN522" s="714"/>
      <c r="JKO522" s="714"/>
      <c r="JKP522" s="714"/>
      <c r="JKQ522" s="714"/>
      <c r="JKR522" s="714"/>
      <c r="JKS522" s="714"/>
      <c r="JKT522" s="714"/>
      <c r="JKU522" s="714"/>
      <c r="JKV522" s="714"/>
      <c r="JKW522" s="714"/>
      <c r="JKX522" s="714"/>
      <c r="JKY522" s="714"/>
      <c r="JKZ522" s="714"/>
      <c r="JLA522" s="714"/>
      <c r="JLB522" s="714"/>
      <c r="JLC522" s="714"/>
      <c r="JLD522" s="714"/>
      <c r="JLE522" s="714"/>
      <c r="JLF522" s="714"/>
      <c r="JLG522" s="714"/>
      <c r="JLH522" s="714"/>
      <c r="JLI522" s="714"/>
      <c r="JLJ522" s="714"/>
      <c r="JLK522" s="714"/>
      <c r="JLL522" s="714"/>
      <c r="JLM522" s="714"/>
      <c r="JLN522" s="714"/>
      <c r="JLO522" s="714"/>
      <c r="JLP522" s="714"/>
      <c r="JLQ522" s="714"/>
      <c r="JLR522" s="714"/>
      <c r="JLS522" s="714"/>
      <c r="JLT522" s="714"/>
      <c r="JLU522" s="714"/>
      <c r="JLV522" s="714"/>
      <c r="JLW522" s="714"/>
      <c r="JLX522" s="714"/>
      <c r="JLY522" s="714"/>
      <c r="JLZ522" s="714"/>
      <c r="JMA522" s="714"/>
      <c r="JMB522" s="714"/>
      <c r="JMC522" s="714"/>
      <c r="JMD522" s="714"/>
      <c r="JME522" s="714"/>
      <c r="JMF522" s="714"/>
      <c r="JMG522" s="714"/>
      <c r="JMH522" s="714"/>
      <c r="JMI522" s="714"/>
      <c r="JMJ522" s="714"/>
      <c r="JMK522" s="714"/>
      <c r="JML522" s="714"/>
      <c r="JMM522" s="714"/>
      <c r="JMN522" s="714"/>
      <c r="JMO522" s="714"/>
      <c r="JMP522" s="714"/>
      <c r="JMQ522" s="714"/>
      <c r="JMR522" s="714"/>
      <c r="JMS522" s="714"/>
      <c r="JMT522" s="714"/>
      <c r="JMU522" s="714"/>
      <c r="JMV522" s="714"/>
      <c r="JMW522" s="714"/>
      <c r="JMX522" s="714"/>
      <c r="JMY522" s="714"/>
      <c r="JMZ522" s="714"/>
      <c r="JNA522" s="714"/>
      <c r="JNB522" s="714"/>
      <c r="JNC522" s="714"/>
      <c r="JND522" s="714"/>
      <c r="JNE522" s="714"/>
      <c r="JNF522" s="714"/>
      <c r="JNG522" s="714"/>
      <c r="JNH522" s="714"/>
      <c r="JNI522" s="714"/>
      <c r="JNJ522" s="714"/>
      <c r="JNK522" s="714"/>
      <c r="JNL522" s="714"/>
      <c r="JNM522" s="714"/>
      <c r="JNN522" s="714"/>
      <c r="JNO522" s="714"/>
      <c r="JNP522" s="714"/>
      <c r="JNQ522" s="714"/>
      <c r="JNR522" s="714"/>
      <c r="JNS522" s="714"/>
      <c r="JNT522" s="714"/>
      <c r="JNU522" s="714"/>
      <c r="JNV522" s="714"/>
      <c r="JNW522" s="714"/>
      <c r="JNX522" s="714"/>
      <c r="JNY522" s="714"/>
      <c r="JNZ522" s="714"/>
      <c r="JOA522" s="714"/>
      <c r="JOB522" s="714"/>
      <c r="JOC522" s="714"/>
      <c r="JOD522" s="714"/>
      <c r="JOE522" s="714"/>
      <c r="JOF522" s="714"/>
      <c r="JOG522" s="714"/>
      <c r="JOH522" s="714"/>
      <c r="JOI522" s="714"/>
      <c r="JOJ522" s="714"/>
      <c r="JOK522" s="714"/>
      <c r="JOL522" s="714"/>
      <c r="JOM522" s="714"/>
      <c r="JON522" s="714"/>
      <c r="JOO522" s="714"/>
      <c r="JOP522" s="714"/>
      <c r="JOQ522" s="714"/>
      <c r="JOR522" s="714"/>
      <c r="JOS522" s="714"/>
      <c r="JOT522" s="714"/>
      <c r="JOU522" s="714"/>
      <c r="JOV522" s="714"/>
      <c r="JOW522" s="714"/>
      <c r="JOX522" s="714"/>
      <c r="JOY522" s="714"/>
      <c r="JOZ522" s="714"/>
      <c r="JPA522" s="714"/>
      <c r="JPB522" s="714"/>
      <c r="JPC522" s="714"/>
      <c r="JPD522" s="714"/>
      <c r="JPE522" s="714"/>
      <c r="JPF522" s="714"/>
      <c r="JPG522" s="714"/>
      <c r="JPH522" s="714"/>
      <c r="JPI522" s="714"/>
      <c r="JPJ522" s="714"/>
      <c r="JPK522" s="714"/>
      <c r="JPL522" s="714"/>
      <c r="JPM522" s="714"/>
      <c r="JPN522" s="714"/>
      <c r="JPO522" s="714"/>
      <c r="JPP522" s="714"/>
      <c r="JPQ522" s="714"/>
      <c r="JPR522" s="714"/>
      <c r="JPS522" s="714"/>
      <c r="JPT522" s="714"/>
      <c r="JPU522" s="714"/>
      <c r="JPV522" s="714"/>
      <c r="JPW522" s="714"/>
      <c r="JPX522" s="714"/>
      <c r="JPY522" s="714"/>
      <c r="JPZ522" s="714"/>
      <c r="JQA522" s="714"/>
      <c r="JQB522" s="714"/>
      <c r="JQC522" s="714"/>
      <c r="JQD522" s="714"/>
      <c r="JQE522" s="714"/>
      <c r="JQF522" s="714"/>
      <c r="JQG522" s="714"/>
      <c r="JQH522" s="714"/>
      <c r="JQI522" s="714"/>
      <c r="JQJ522" s="714"/>
      <c r="JQK522" s="714"/>
      <c r="JQL522" s="714"/>
      <c r="JQM522" s="714"/>
      <c r="JQN522" s="714"/>
      <c r="JQO522" s="714"/>
      <c r="JQP522" s="714"/>
      <c r="JQQ522" s="714"/>
      <c r="JQR522" s="714"/>
      <c r="JQS522" s="714"/>
      <c r="JQT522" s="714"/>
      <c r="JQU522" s="714"/>
      <c r="JQV522" s="714"/>
      <c r="JQW522" s="714"/>
      <c r="JQX522" s="714"/>
      <c r="JQY522" s="714"/>
      <c r="JQZ522" s="714"/>
      <c r="JRA522" s="714"/>
      <c r="JRB522" s="714"/>
      <c r="JRC522" s="714"/>
      <c r="JRD522" s="714"/>
      <c r="JRE522" s="714"/>
      <c r="JRF522" s="714"/>
      <c r="JRG522" s="714"/>
      <c r="JRH522" s="714"/>
      <c r="JRI522" s="714"/>
      <c r="JRJ522" s="714"/>
      <c r="JRK522" s="714"/>
      <c r="JRL522" s="714"/>
      <c r="JRM522" s="714"/>
      <c r="JRN522" s="714"/>
      <c r="JRO522" s="714"/>
      <c r="JRP522" s="714"/>
      <c r="JRQ522" s="714"/>
      <c r="JRR522" s="714"/>
      <c r="JRS522" s="714"/>
      <c r="JRT522" s="714"/>
      <c r="JRU522" s="714"/>
      <c r="JRV522" s="714"/>
      <c r="JRW522" s="714"/>
      <c r="JRX522" s="714"/>
      <c r="JRY522" s="714"/>
      <c r="JRZ522" s="714"/>
      <c r="JSA522" s="714"/>
      <c r="JSB522" s="714"/>
      <c r="JSC522" s="714"/>
      <c r="JSD522" s="714"/>
      <c r="JSE522" s="714"/>
      <c r="JSF522" s="714"/>
      <c r="JSG522" s="714"/>
      <c r="JSH522" s="714"/>
      <c r="JSI522" s="714"/>
      <c r="JSJ522" s="714"/>
      <c r="JSK522" s="714"/>
      <c r="JSL522" s="714"/>
      <c r="JSM522" s="714"/>
      <c r="JSN522" s="714"/>
      <c r="JSO522" s="714"/>
      <c r="JSP522" s="714"/>
      <c r="JSQ522" s="714"/>
      <c r="JSR522" s="714"/>
      <c r="JSS522" s="714"/>
      <c r="JST522" s="714"/>
      <c r="JSU522" s="714"/>
      <c r="JSV522" s="714"/>
      <c r="JSW522" s="714"/>
      <c r="JSX522" s="714"/>
      <c r="JSY522" s="714"/>
      <c r="JSZ522" s="714"/>
      <c r="JTA522" s="714"/>
      <c r="JTB522" s="714"/>
      <c r="JTC522" s="714"/>
      <c r="JTD522" s="714"/>
      <c r="JTE522" s="714"/>
      <c r="JTF522" s="714"/>
      <c r="JTG522" s="714"/>
      <c r="JTH522" s="714"/>
      <c r="JTI522" s="714"/>
      <c r="JTJ522" s="714"/>
      <c r="JTK522" s="714"/>
      <c r="JTL522" s="714"/>
      <c r="JTM522" s="714"/>
      <c r="JTN522" s="714"/>
      <c r="JTO522" s="714"/>
      <c r="JTP522" s="714"/>
      <c r="JTQ522" s="714"/>
      <c r="JTR522" s="714"/>
      <c r="JTS522" s="714"/>
      <c r="JTT522" s="714"/>
      <c r="JTU522" s="714"/>
      <c r="JTV522" s="714"/>
      <c r="JTW522" s="714"/>
      <c r="JTX522" s="714"/>
      <c r="JTY522" s="714"/>
      <c r="JTZ522" s="714"/>
      <c r="JUA522" s="714"/>
      <c r="JUB522" s="714"/>
      <c r="JUC522" s="714"/>
      <c r="JUD522" s="714"/>
      <c r="JUE522" s="714"/>
      <c r="JUF522" s="714"/>
      <c r="JUG522" s="714"/>
      <c r="JUH522" s="714"/>
      <c r="JUI522" s="714"/>
      <c r="JUJ522" s="714"/>
      <c r="JUK522" s="714"/>
      <c r="JUL522" s="714"/>
      <c r="JUM522" s="714"/>
      <c r="JUN522" s="714"/>
      <c r="JUO522" s="714"/>
      <c r="JUP522" s="714"/>
      <c r="JUQ522" s="714"/>
      <c r="JUR522" s="714"/>
      <c r="JUS522" s="714"/>
      <c r="JUT522" s="714"/>
      <c r="JUU522" s="714"/>
      <c r="JUV522" s="714"/>
      <c r="JUW522" s="714"/>
      <c r="JUX522" s="714"/>
      <c r="JUY522" s="714"/>
      <c r="JUZ522" s="714"/>
      <c r="JVA522" s="714"/>
      <c r="JVB522" s="714"/>
      <c r="JVC522" s="714"/>
      <c r="JVD522" s="714"/>
      <c r="JVE522" s="714"/>
      <c r="JVF522" s="714"/>
      <c r="JVG522" s="714"/>
      <c r="JVH522" s="714"/>
      <c r="JVI522" s="714"/>
      <c r="JVJ522" s="714"/>
      <c r="JVK522" s="714"/>
      <c r="JVL522" s="714"/>
      <c r="JVM522" s="714"/>
      <c r="JVN522" s="714"/>
      <c r="JVO522" s="714"/>
      <c r="JVP522" s="714"/>
      <c r="JVQ522" s="714"/>
      <c r="JVR522" s="714"/>
      <c r="JVS522" s="714"/>
      <c r="JVT522" s="714"/>
      <c r="JVU522" s="714"/>
      <c r="JVV522" s="714"/>
      <c r="JVW522" s="714"/>
      <c r="JVX522" s="714"/>
      <c r="JVY522" s="714"/>
      <c r="JVZ522" s="714"/>
      <c r="JWA522" s="714"/>
      <c r="JWB522" s="714"/>
      <c r="JWC522" s="714"/>
      <c r="JWD522" s="714"/>
      <c r="JWE522" s="714"/>
      <c r="JWF522" s="714"/>
      <c r="JWG522" s="714"/>
      <c r="JWH522" s="714"/>
      <c r="JWI522" s="714"/>
      <c r="JWJ522" s="714"/>
      <c r="JWK522" s="714"/>
      <c r="JWL522" s="714"/>
      <c r="JWM522" s="714"/>
      <c r="JWN522" s="714"/>
      <c r="JWO522" s="714"/>
      <c r="JWP522" s="714"/>
      <c r="JWQ522" s="714"/>
      <c r="JWR522" s="714"/>
      <c r="JWS522" s="714"/>
      <c r="JWT522" s="714"/>
      <c r="JWU522" s="714"/>
      <c r="JWV522" s="714"/>
      <c r="JWW522" s="714"/>
      <c r="JWX522" s="714"/>
      <c r="JWY522" s="714"/>
      <c r="JWZ522" s="714"/>
      <c r="JXA522" s="714"/>
      <c r="JXB522" s="714"/>
      <c r="JXC522" s="714"/>
      <c r="JXD522" s="714"/>
      <c r="JXE522" s="714"/>
      <c r="JXF522" s="714"/>
      <c r="JXG522" s="714"/>
      <c r="JXH522" s="714"/>
      <c r="JXI522" s="714"/>
      <c r="JXJ522" s="714"/>
      <c r="JXK522" s="714"/>
      <c r="JXL522" s="714"/>
      <c r="JXM522" s="714"/>
      <c r="JXN522" s="714"/>
      <c r="JXO522" s="714"/>
      <c r="JXP522" s="714"/>
      <c r="JXQ522" s="714"/>
      <c r="JXR522" s="714"/>
      <c r="JXS522" s="714"/>
      <c r="JXT522" s="714"/>
      <c r="JXU522" s="714"/>
      <c r="JXV522" s="714"/>
      <c r="JXW522" s="714"/>
      <c r="JXX522" s="714"/>
      <c r="JXY522" s="714"/>
      <c r="JXZ522" s="714"/>
      <c r="JYA522" s="714"/>
      <c r="JYB522" s="714"/>
      <c r="JYC522" s="714"/>
      <c r="JYD522" s="714"/>
      <c r="JYE522" s="714"/>
      <c r="JYF522" s="714"/>
      <c r="JYG522" s="714"/>
      <c r="JYH522" s="714"/>
      <c r="JYI522" s="714"/>
      <c r="JYJ522" s="714"/>
      <c r="JYK522" s="714"/>
      <c r="JYL522" s="714"/>
      <c r="JYM522" s="714"/>
      <c r="JYN522" s="714"/>
      <c r="JYO522" s="714"/>
      <c r="JYP522" s="714"/>
      <c r="JYQ522" s="714"/>
      <c r="JYR522" s="714"/>
      <c r="JYS522" s="714"/>
      <c r="JYT522" s="714"/>
      <c r="JYU522" s="714"/>
      <c r="JYV522" s="714"/>
      <c r="JYW522" s="714"/>
      <c r="JYX522" s="714"/>
      <c r="JYY522" s="714"/>
      <c r="JYZ522" s="714"/>
      <c r="JZA522" s="714"/>
      <c r="JZB522" s="714"/>
      <c r="JZC522" s="714"/>
      <c r="JZD522" s="714"/>
      <c r="JZE522" s="714"/>
      <c r="JZF522" s="714"/>
      <c r="JZG522" s="714"/>
      <c r="JZH522" s="714"/>
      <c r="JZI522" s="714"/>
      <c r="JZJ522" s="714"/>
      <c r="JZK522" s="714"/>
      <c r="JZL522" s="714"/>
      <c r="JZM522" s="714"/>
      <c r="JZN522" s="714"/>
      <c r="JZO522" s="714"/>
      <c r="JZP522" s="714"/>
      <c r="JZQ522" s="714"/>
      <c r="JZR522" s="714"/>
      <c r="JZS522" s="714"/>
      <c r="JZT522" s="714"/>
      <c r="JZU522" s="714"/>
      <c r="JZV522" s="714"/>
      <c r="JZW522" s="714"/>
      <c r="JZX522" s="714"/>
      <c r="JZY522" s="714"/>
      <c r="JZZ522" s="714"/>
      <c r="KAA522" s="714"/>
      <c r="KAB522" s="714"/>
      <c r="KAC522" s="714"/>
      <c r="KAD522" s="714"/>
      <c r="KAE522" s="714"/>
      <c r="KAF522" s="714"/>
      <c r="KAG522" s="714"/>
      <c r="KAH522" s="714"/>
      <c r="KAI522" s="714"/>
      <c r="KAJ522" s="714"/>
      <c r="KAK522" s="714"/>
      <c r="KAL522" s="714"/>
      <c r="KAM522" s="714"/>
      <c r="KAN522" s="714"/>
      <c r="KAO522" s="714"/>
      <c r="KAP522" s="714"/>
      <c r="KAQ522" s="714"/>
      <c r="KAR522" s="714"/>
      <c r="KAS522" s="714"/>
      <c r="KAT522" s="714"/>
      <c r="KAU522" s="714"/>
      <c r="KAV522" s="714"/>
      <c r="KAW522" s="714"/>
      <c r="KAX522" s="714"/>
      <c r="KAY522" s="714"/>
      <c r="KAZ522" s="714"/>
      <c r="KBA522" s="714"/>
      <c r="KBB522" s="714"/>
      <c r="KBC522" s="714"/>
      <c r="KBD522" s="714"/>
      <c r="KBE522" s="714"/>
      <c r="KBF522" s="714"/>
      <c r="KBG522" s="714"/>
      <c r="KBH522" s="714"/>
      <c r="KBI522" s="714"/>
      <c r="KBJ522" s="714"/>
      <c r="KBK522" s="714"/>
      <c r="KBL522" s="714"/>
      <c r="KBM522" s="714"/>
      <c r="KBN522" s="714"/>
      <c r="KBO522" s="714"/>
      <c r="KBP522" s="714"/>
      <c r="KBQ522" s="714"/>
      <c r="KBR522" s="714"/>
      <c r="KBS522" s="714"/>
      <c r="KBT522" s="714"/>
      <c r="KBU522" s="714"/>
      <c r="KBV522" s="714"/>
      <c r="KBW522" s="714"/>
      <c r="KBX522" s="714"/>
      <c r="KBY522" s="714"/>
      <c r="KBZ522" s="714"/>
      <c r="KCA522" s="714"/>
      <c r="KCB522" s="714"/>
      <c r="KCC522" s="714"/>
      <c r="KCD522" s="714"/>
      <c r="KCE522" s="714"/>
      <c r="KCF522" s="714"/>
      <c r="KCG522" s="714"/>
      <c r="KCH522" s="714"/>
      <c r="KCI522" s="714"/>
      <c r="KCJ522" s="714"/>
      <c r="KCK522" s="714"/>
      <c r="KCL522" s="714"/>
      <c r="KCM522" s="714"/>
      <c r="KCN522" s="714"/>
      <c r="KCO522" s="714"/>
      <c r="KCP522" s="714"/>
      <c r="KCQ522" s="714"/>
      <c r="KCR522" s="714"/>
      <c r="KCS522" s="714"/>
      <c r="KCT522" s="714"/>
      <c r="KCU522" s="714"/>
      <c r="KCV522" s="714"/>
      <c r="KCW522" s="714"/>
      <c r="KCX522" s="714"/>
      <c r="KCY522" s="714"/>
      <c r="KCZ522" s="714"/>
      <c r="KDA522" s="714"/>
      <c r="KDB522" s="714"/>
      <c r="KDC522" s="714"/>
      <c r="KDD522" s="714"/>
      <c r="KDE522" s="714"/>
      <c r="KDF522" s="714"/>
      <c r="KDG522" s="714"/>
      <c r="KDH522" s="714"/>
      <c r="KDI522" s="714"/>
      <c r="KDJ522" s="714"/>
      <c r="KDK522" s="714"/>
      <c r="KDL522" s="714"/>
      <c r="KDM522" s="714"/>
      <c r="KDN522" s="714"/>
      <c r="KDO522" s="714"/>
      <c r="KDP522" s="714"/>
      <c r="KDQ522" s="714"/>
      <c r="KDR522" s="714"/>
      <c r="KDS522" s="714"/>
      <c r="KDT522" s="714"/>
      <c r="KDU522" s="714"/>
      <c r="KDV522" s="714"/>
      <c r="KDW522" s="714"/>
      <c r="KDX522" s="714"/>
      <c r="KDY522" s="714"/>
      <c r="KDZ522" s="714"/>
      <c r="KEA522" s="714"/>
      <c r="KEB522" s="714"/>
      <c r="KEC522" s="714"/>
      <c r="KED522" s="714"/>
      <c r="KEE522" s="714"/>
      <c r="KEF522" s="714"/>
      <c r="KEG522" s="714"/>
      <c r="KEH522" s="714"/>
      <c r="KEI522" s="714"/>
      <c r="KEJ522" s="714"/>
      <c r="KEK522" s="714"/>
      <c r="KEL522" s="714"/>
      <c r="KEM522" s="714"/>
      <c r="KEN522" s="714"/>
      <c r="KEO522" s="714"/>
      <c r="KEP522" s="714"/>
      <c r="KEQ522" s="714"/>
      <c r="KER522" s="714"/>
      <c r="KES522" s="714"/>
      <c r="KET522" s="714"/>
      <c r="KEU522" s="714"/>
      <c r="KEV522" s="714"/>
      <c r="KEW522" s="714"/>
      <c r="KEX522" s="714"/>
      <c r="KEY522" s="714"/>
      <c r="KEZ522" s="714"/>
      <c r="KFA522" s="714"/>
      <c r="KFB522" s="714"/>
      <c r="KFC522" s="714"/>
      <c r="KFD522" s="714"/>
      <c r="KFE522" s="714"/>
      <c r="KFF522" s="714"/>
      <c r="KFG522" s="714"/>
      <c r="KFH522" s="714"/>
      <c r="KFI522" s="714"/>
      <c r="KFJ522" s="714"/>
      <c r="KFK522" s="714"/>
      <c r="KFL522" s="714"/>
      <c r="KFM522" s="714"/>
      <c r="KFN522" s="714"/>
      <c r="KFO522" s="714"/>
      <c r="KFP522" s="714"/>
      <c r="KFQ522" s="714"/>
      <c r="KFR522" s="714"/>
      <c r="KFS522" s="714"/>
      <c r="KFT522" s="714"/>
      <c r="KFU522" s="714"/>
      <c r="KFV522" s="714"/>
      <c r="KFW522" s="714"/>
      <c r="KFX522" s="714"/>
      <c r="KFY522" s="714"/>
      <c r="KFZ522" s="714"/>
      <c r="KGA522" s="714"/>
      <c r="KGB522" s="714"/>
      <c r="KGC522" s="714"/>
      <c r="KGD522" s="714"/>
      <c r="KGE522" s="714"/>
      <c r="KGF522" s="714"/>
      <c r="KGG522" s="714"/>
      <c r="KGH522" s="714"/>
      <c r="KGI522" s="714"/>
      <c r="KGJ522" s="714"/>
      <c r="KGK522" s="714"/>
      <c r="KGL522" s="714"/>
      <c r="KGM522" s="714"/>
      <c r="KGN522" s="714"/>
      <c r="KGO522" s="714"/>
      <c r="KGP522" s="714"/>
      <c r="KGQ522" s="714"/>
      <c r="KGR522" s="714"/>
      <c r="KGS522" s="714"/>
      <c r="KGT522" s="714"/>
      <c r="KGU522" s="714"/>
      <c r="KGV522" s="714"/>
      <c r="KGW522" s="714"/>
      <c r="KGX522" s="714"/>
      <c r="KGY522" s="714"/>
      <c r="KGZ522" s="714"/>
      <c r="KHA522" s="714"/>
      <c r="KHB522" s="714"/>
      <c r="KHC522" s="714"/>
      <c r="KHD522" s="714"/>
      <c r="KHE522" s="714"/>
      <c r="KHF522" s="714"/>
      <c r="KHG522" s="714"/>
      <c r="KHH522" s="714"/>
      <c r="KHI522" s="714"/>
      <c r="KHJ522" s="714"/>
      <c r="KHK522" s="714"/>
      <c r="KHL522" s="714"/>
      <c r="KHM522" s="714"/>
      <c r="KHN522" s="714"/>
      <c r="KHO522" s="714"/>
      <c r="KHP522" s="714"/>
      <c r="KHQ522" s="714"/>
      <c r="KHR522" s="714"/>
      <c r="KHS522" s="714"/>
      <c r="KHT522" s="714"/>
      <c r="KHU522" s="714"/>
      <c r="KHV522" s="714"/>
      <c r="KHW522" s="714"/>
      <c r="KHX522" s="714"/>
      <c r="KHY522" s="714"/>
      <c r="KHZ522" s="714"/>
      <c r="KIA522" s="714"/>
      <c r="KIB522" s="714"/>
      <c r="KIC522" s="714"/>
      <c r="KID522" s="714"/>
      <c r="KIE522" s="714"/>
      <c r="KIF522" s="714"/>
      <c r="KIG522" s="714"/>
      <c r="KIH522" s="714"/>
      <c r="KII522" s="714"/>
      <c r="KIJ522" s="714"/>
      <c r="KIK522" s="714"/>
      <c r="KIL522" s="714"/>
      <c r="KIM522" s="714"/>
      <c r="KIN522" s="714"/>
      <c r="KIO522" s="714"/>
      <c r="KIP522" s="714"/>
      <c r="KIQ522" s="714"/>
      <c r="KIR522" s="714"/>
      <c r="KIS522" s="714"/>
      <c r="KIT522" s="714"/>
      <c r="KIU522" s="714"/>
      <c r="KIV522" s="714"/>
      <c r="KIW522" s="714"/>
      <c r="KIX522" s="714"/>
      <c r="KIY522" s="714"/>
      <c r="KIZ522" s="714"/>
      <c r="KJA522" s="714"/>
      <c r="KJB522" s="714"/>
      <c r="KJC522" s="714"/>
      <c r="KJD522" s="714"/>
      <c r="KJE522" s="714"/>
      <c r="KJF522" s="714"/>
      <c r="KJG522" s="714"/>
      <c r="KJH522" s="714"/>
      <c r="KJI522" s="714"/>
      <c r="KJJ522" s="714"/>
      <c r="KJK522" s="714"/>
      <c r="KJL522" s="714"/>
      <c r="KJM522" s="714"/>
      <c r="KJN522" s="714"/>
      <c r="KJO522" s="714"/>
      <c r="KJP522" s="714"/>
      <c r="KJQ522" s="714"/>
      <c r="KJR522" s="714"/>
      <c r="KJS522" s="714"/>
      <c r="KJT522" s="714"/>
      <c r="KJU522" s="714"/>
      <c r="KJV522" s="714"/>
      <c r="KJW522" s="714"/>
      <c r="KJX522" s="714"/>
      <c r="KJY522" s="714"/>
      <c r="KJZ522" s="714"/>
      <c r="KKA522" s="714"/>
      <c r="KKB522" s="714"/>
      <c r="KKC522" s="714"/>
      <c r="KKD522" s="714"/>
      <c r="KKE522" s="714"/>
      <c r="KKF522" s="714"/>
      <c r="KKG522" s="714"/>
      <c r="KKH522" s="714"/>
      <c r="KKI522" s="714"/>
      <c r="KKJ522" s="714"/>
      <c r="KKK522" s="714"/>
      <c r="KKL522" s="714"/>
      <c r="KKM522" s="714"/>
      <c r="KKN522" s="714"/>
      <c r="KKO522" s="714"/>
      <c r="KKP522" s="714"/>
      <c r="KKQ522" s="714"/>
      <c r="KKR522" s="714"/>
      <c r="KKS522" s="714"/>
      <c r="KKT522" s="714"/>
      <c r="KKU522" s="714"/>
      <c r="KKV522" s="714"/>
      <c r="KKW522" s="714"/>
      <c r="KKX522" s="714"/>
      <c r="KKY522" s="714"/>
      <c r="KKZ522" s="714"/>
      <c r="KLA522" s="714"/>
      <c r="KLB522" s="714"/>
      <c r="KLC522" s="714"/>
      <c r="KLD522" s="714"/>
      <c r="KLE522" s="714"/>
      <c r="KLF522" s="714"/>
      <c r="KLG522" s="714"/>
      <c r="KLH522" s="714"/>
      <c r="KLI522" s="714"/>
      <c r="KLJ522" s="714"/>
      <c r="KLK522" s="714"/>
      <c r="KLL522" s="714"/>
      <c r="KLM522" s="714"/>
      <c r="KLN522" s="714"/>
      <c r="KLO522" s="714"/>
      <c r="KLP522" s="714"/>
      <c r="KLQ522" s="714"/>
      <c r="KLR522" s="714"/>
      <c r="KLS522" s="714"/>
      <c r="KLT522" s="714"/>
      <c r="KLU522" s="714"/>
      <c r="KLV522" s="714"/>
      <c r="KLW522" s="714"/>
      <c r="KLX522" s="714"/>
      <c r="KLY522" s="714"/>
      <c r="KLZ522" s="714"/>
      <c r="KMA522" s="714"/>
      <c r="KMB522" s="714"/>
      <c r="KMC522" s="714"/>
      <c r="KMD522" s="714"/>
      <c r="KME522" s="714"/>
      <c r="KMF522" s="714"/>
      <c r="KMG522" s="714"/>
      <c r="KMH522" s="714"/>
      <c r="KMI522" s="714"/>
      <c r="KMJ522" s="714"/>
      <c r="KMK522" s="714"/>
      <c r="KML522" s="714"/>
      <c r="KMM522" s="714"/>
      <c r="KMN522" s="714"/>
      <c r="KMO522" s="714"/>
      <c r="KMP522" s="714"/>
      <c r="KMQ522" s="714"/>
      <c r="KMR522" s="714"/>
      <c r="KMS522" s="714"/>
      <c r="KMT522" s="714"/>
      <c r="KMU522" s="714"/>
      <c r="KMV522" s="714"/>
      <c r="KMW522" s="714"/>
      <c r="KMX522" s="714"/>
      <c r="KMY522" s="714"/>
      <c r="KMZ522" s="714"/>
      <c r="KNA522" s="714"/>
      <c r="KNB522" s="714"/>
      <c r="KNC522" s="714"/>
      <c r="KND522" s="714"/>
      <c r="KNE522" s="714"/>
      <c r="KNF522" s="714"/>
      <c r="KNG522" s="714"/>
      <c r="KNH522" s="714"/>
      <c r="KNI522" s="714"/>
      <c r="KNJ522" s="714"/>
      <c r="KNK522" s="714"/>
      <c r="KNL522" s="714"/>
      <c r="KNM522" s="714"/>
      <c r="KNN522" s="714"/>
      <c r="KNO522" s="714"/>
      <c r="KNP522" s="714"/>
      <c r="KNQ522" s="714"/>
      <c r="KNR522" s="714"/>
      <c r="KNS522" s="714"/>
      <c r="KNT522" s="714"/>
      <c r="KNU522" s="714"/>
      <c r="KNV522" s="714"/>
      <c r="KNW522" s="714"/>
      <c r="KNX522" s="714"/>
      <c r="KNY522" s="714"/>
      <c r="KNZ522" s="714"/>
      <c r="KOA522" s="714"/>
      <c r="KOB522" s="714"/>
      <c r="KOC522" s="714"/>
      <c r="KOD522" s="714"/>
      <c r="KOE522" s="714"/>
      <c r="KOF522" s="714"/>
      <c r="KOG522" s="714"/>
      <c r="KOH522" s="714"/>
      <c r="KOI522" s="714"/>
      <c r="KOJ522" s="714"/>
      <c r="KOK522" s="714"/>
      <c r="KOL522" s="714"/>
      <c r="KOM522" s="714"/>
      <c r="KON522" s="714"/>
      <c r="KOO522" s="714"/>
      <c r="KOP522" s="714"/>
      <c r="KOQ522" s="714"/>
      <c r="KOR522" s="714"/>
      <c r="KOS522" s="714"/>
      <c r="KOT522" s="714"/>
      <c r="KOU522" s="714"/>
      <c r="KOV522" s="714"/>
      <c r="KOW522" s="714"/>
      <c r="KOX522" s="714"/>
      <c r="KOY522" s="714"/>
      <c r="KOZ522" s="714"/>
      <c r="KPA522" s="714"/>
      <c r="KPB522" s="714"/>
      <c r="KPC522" s="714"/>
      <c r="KPD522" s="714"/>
      <c r="KPE522" s="714"/>
      <c r="KPF522" s="714"/>
      <c r="KPG522" s="714"/>
      <c r="KPH522" s="714"/>
      <c r="KPI522" s="714"/>
      <c r="KPJ522" s="714"/>
      <c r="KPK522" s="714"/>
      <c r="KPL522" s="714"/>
      <c r="KPM522" s="714"/>
      <c r="KPN522" s="714"/>
      <c r="KPO522" s="714"/>
      <c r="KPP522" s="714"/>
      <c r="KPQ522" s="714"/>
      <c r="KPR522" s="714"/>
      <c r="KPS522" s="714"/>
      <c r="KPT522" s="714"/>
      <c r="KPU522" s="714"/>
      <c r="KPV522" s="714"/>
      <c r="KPW522" s="714"/>
      <c r="KPX522" s="714"/>
      <c r="KPY522" s="714"/>
      <c r="KPZ522" s="714"/>
      <c r="KQA522" s="714"/>
      <c r="KQB522" s="714"/>
      <c r="KQC522" s="714"/>
      <c r="KQD522" s="714"/>
      <c r="KQE522" s="714"/>
      <c r="KQF522" s="714"/>
      <c r="KQG522" s="714"/>
      <c r="KQH522" s="714"/>
      <c r="KQI522" s="714"/>
      <c r="KQJ522" s="714"/>
      <c r="KQK522" s="714"/>
      <c r="KQL522" s="714"/>
      <c r="KQM522" s="714"/>
      <c r="KQN522" s="714"/>
      <c r="KQO522" s="714"/>
      <c r="KQP522" s="714"/>
      <c r="KQQ522" s="714"/>
      <c r="KQR522" s="714"/>
      <c r="KQS522" s="714"/>
      <c r="KQT522" s="714"/>
      <c r="KQU522" s="714"/>
      <c r="KQV522" s="714"/>
      <c r="KQW522" s="714"/>
      <c r="KQX522" s="714"/>
      <c r="KQY522" s="714"/>
      <c r="KQZ522" s="714"/>
      <c r="KRA522" s="714"/>
      <c r="KRB522" s="714"/>
      <c r="KRC522" s="714"/>
      <c r="KRD522" s="714"/>
      <c r="KRE522" s="714"/>
      <c r="KRF522" s="714"/>
      <c r="KRG522" s="714"/>
      <c r="KRH522" s="714"/>
      <c r="KRI522" s="714"/>
      <c r="KRJ522" s="714"/>
      <c r="KRK522" s="714"/>
      <c r="KRL522" s="714"/>
      <c r="KRM522" s="714"/>
      <c r="KRN522" s="714"/>
      <c r="KRO522" s="714"/>
      <c r="KRP522" s="714"/>
      <c r="KRQ522" s="714"/>
      <c r="KRR522" s="714"/>
      <c r="KRS522" s="714"/>
      <c r="KRT522" s="714"/>
      <c r="KRU522" s="714"/>
      <c r="KRV522" s="714"/>
      <c r="KRW522" s="714"/>
      <c r="KRX522" s="714"/>
      <c r="KRY522" s="714"/>
      <c r="KRZ522" s="714"/>
      <c r="KSA522" s="714"/>
      <c r="KSB522" s="714"/>
      <c r="KSC522" s="714"/>
      <c r="KSD522" s="714"/>
      <c r="KSE522" s="714"/>
      <c r="KSF522" s="714"/>
      <c r="KSG522" s="714"/>
      <c r="KSH522" s="714"/>
      <c r="KSI522" s="714"/>
      <c r="KSJ522" s="714"/>
      <c r="KSK522" s="714"/>
      <c r="KSL522" s="714"/>
      <c r="KSM522" s="714"/>
      <c r="KSN522" s="714"/>
      <c r="KSO522" s="714"/>
      <c r="KSP522" s="714"/>
      <c r="KSQ522" s="714"/>
      <c r="KSR522" s="714"/>
      <c r="KSS522" s="714"/>
      <c r="KST522" s="714"/>
      <c r="KSU522" s="714"/>
      <c r="KSV522" s="714"/>
      <c r="KSW522" s="714"/>
      <c r="KSX522" s="714"/>
      <c r="KSY522" s="714"/>
      <c r="KSZ522" s="714"/>
      <c r="KTA522" s="714"/>
      <c r="KTB522" s="714"/>
      <c r="KTC522" s="714"/>
      <c r="KTD522" s="714"/>
      <c r="KTE522" s="714"/>
      <c r="KTF522" s="714"/>
      <c r="KTG522" s="714"/>
      <c r="KTH522" s="714"/>
      <c r="KTI522" s="714"/>
      <c r="KTJ522" s="714"/>
      <c r="KTK522" s="714"/>
      <c r="KTL522" s="714"/>
      <c r="KTM522" s="714"/>
      <c r="KTN522" s="714"/>
      <c r="KTO522" s="714"/>
      <c r="KTP522" s="714"/>
      <c r="KTQ522" s="714"/>
      <c r="KTR522" s="714"/>
      <c r="KTS522" s="714"/>
      <c r="KTT522" s="714"/>
      <c r="KTU522" s="714"/>
      <c r="KTV522" s="714"/>
      <c r="KTW522" s="714"/>
      <c r="KTX522" s="714"/>
      <c r="KTY522" s="714"/>
      <c r="KTZ522" s="714"/>
      <c r="KUA522" s="714"/>
      <c r="KUB522" s="714"/>
      <c r="KUC522" s="714"/>
      <c r="KUD522" s="714"/>
      <c r="KUE522" s="714"/>
      <c r="KUF522" s="714"/>
      <c r="KUG522" s="714"/>
      <c r="KUH522" s="714"/>
      <c r="KUI522" s="714"/>
      <c r="KUJ522" s="714"/>
      <c r="KUK522" s="714"/>
      <c r="KUL522" s="714"/>
      <c r="KUM522" s="714"/>
      <c r="KUN522" s="714"/>
      <c r="KUO522" s="714"/>
      <c r="KUP522" s="714"/>
      <c r="KUQ522" s="714"/>
      <c r="KUR522" s="714"/>
      <c r="KUS522" s="714"/>
      <c r="KUT522" s="714"/>
      <c r="KUU522" s="714"/>
      <c r="KUV522" s="714"/>
      <c r="KUW522" s="714"/>
      <c r="KUX522" s="714"/>
      <c r="KUY522" s="714"/>
      <c r="KUZ522" s="714"/>
      <c r="KVA522" s="714"/>
      <c r="KVB522" s="714"/>
      <c r="KVC522" s="714"/>
      <c r="KVD522" s="714"/>
      <c r="KVE522" s="714"/>
      <c r="KVF522" s="714"/>
      <c r="KVG522" s="714"/>
      <c r="KVH522" s="714"/>
      <c r="KVI522" s="714"/>
      <c r="KVJ522" s="714"/>
      <c r="KVK522" s="714"/>
      <c r="KVL522" s="714"/>
      <c r="KVM522" s="714"/>
      <c r="KVN522" s="714"/>
      <c r="KVO522" s="714"/>
      <c r="KVP522" s="714"/>
      <c r="KVQ522" s="714"/>
      <c r="KVR522" s="714"/>
      <c r="KVS522" s="714"/>
      <c r="KVT522" s="714"/>
      <c r="KVU522" s="714"/>
      <c r="KVV522" s="714"/>
      <c r="KVW522" s="714"/>
      <c r="KVX522" s="714"/>
      <c r="KVY522" s="714"/>
      <c r="KVZ522" s="714"/>
      <c r="KWA522" s="714"/>
      <c r="KWB522" s="714"/>
      <c r="KWC522" s="714"/>
      <c r="KWD522" s="714"/>
      <c r="KWE522" s="714"/>
      <c r="KWF522" s="714"/>
      <c r="KWG522" s="714"/>
      <c r="KWH522" s="714"/>
      <c r="KWI522" s="714"/>
      <c r="KWJ522" s="714"/>
      <c r="KWK522" s="714"/>
      <c r="KWL522" s="714"/>
      <c r="KWM522" s="714"/>
      <c r="KWN522" s="714"/>
      <c r="KWO522" s="714"/>
      <c r="KWP522" s="714"/>
      <c r="KWQ522" s="714"/>
      <c r="KWR522" s="714"/>
      <c r="KWS522" s="714"/>
      <c r="KWT522" s="714"/>
      <c r="KWU522" s="714"/>
      <c r="KWV522" s="714"/>
      <c r="KWW522" s="714"/>
      <c r="KWX522" s="714"/>
      <c r="KWY522" s="714"/>
      <c r="KWZ522" s="714"/>
      <c r="KXA522" s="714"/>
      <c r="KXB522" s="714"/>
      <c r="KXC522" s="714"/>
      <c r="KXD522" s="714"/>
      <c r="KXE522" s="714"/>
      <c r="KXF522" s="714"/>
      <c r="KXG522" s="714"/>
      <c r="KXH522" s="714"/>
      <c r="KXI522" s="714"/>
      <c r="KXJ522" s="714"/>
      <c r="KXK522" s="714"/>
      <c r="KXL522" s="714"/>
      <c r="KXM522" s="714"/>
      <c r="KXN522" s="714"/>
      <c r="KXO522" s="714"/>
      <c r="KXP522" s="714"/>
      <c r="KXQ522" s="714"/>
      <c r="KXR522" s="714"/>
      <c r="KXS522" s="714"/>
      <c r="KXT522" s="714"/>
      <c r="KXU522" s="714"/>
      <c r="KXV522" s="714"/>
      <c r="KXW522" s="714"/>
      <c r="KXX522" s="714"/>
      <c r="KXY522" s="714"/>
      <c r="KXZ522" s="714"/>
      <c r="KYA522" s="714"/>
      <c r="KYB522" s="714"/>
      <c r="KYC522" s="714"/>
      <c r="KYD522" s="714"/>
      <c r="KYE522" s="714"/>
      <c r="KYF522" s="714"/>
      <c r="KYG522" s="714"/>
      <c r="KYH522" s="714"/>
      <c r="KYI522" s="714"/>
      <c r="KYJ522" s="714"/>
      <c r="KYK522" s="714"/>
      <c r="KYL522" s="714"/>
      <c r="KYM522" s="714"/>
      <c r="KYN522" s="714"/>
      <c r="KYO522" s="714"/>
      <c r="KYP522" s="714"/>
      <c r="KYQ522" s="714"/>
      <c r="KYR522" s="714"/>
      <c r="KYS522" s="714"/>
      <c r="KYT522" s="714"/>
      <c r="KYU522" s="714"/>
      <c r="KYV522" s="714"/>
      <c r="KYW522" s="714"/>
      <c r="KYX522" s="714"/>
      <c r="KYY522" s="714"/>
      <c r="KYZ522" s="714"/>
      <c r="KZA522" s="714"/>
      <c r="KZB522" s="714"/>
      <c r="KZC522" s="714"/>
      <c r="KZD522" s="714"/>
      <c r="KZE522" s="714"/>
      <c r="KZF522" s="714"/>
      <c r="KZG522" s="714"/>
      <c r="KZH522" s="714"/>
      <c r="KZI522" s="714"/>
      <c r="KZJ522" s="714"/>
      <c r="KZK522" s="714"/>
      <c r="KZL522" s="714"/>
      <c r="KZM522" s="714"/>
      <c r="KZN522" s="714"/>
      <c r="KZO522" s="714"/>
      <c r="KZP522" s="714"/>
      <c r="KZQ522" s="714"/>
      <c r="KZR522" s="714"/>
      <c r="KZS522" s="714"/>
      <c r="KZT522" s="714"/>
      <c r="KZU522" s="714"/>
      <c r="KZV522" s="714"/>
      <c r="KZW522" s="714"/>
      <c r="KZX522" s="714"/>
      <c r="KZY522" s="714"/>
      <c r="KZZ522" s="714"/>
      <c r="LAA522" s="714"/>
      <c r="LAB522" s="714"/>
      <c r="LAC522" s="714"/>
      <c r="LAD522" s="714"/>
      <c r="LAE522" s="714"/>
      <c r="LAF522" s="714"/>
      <c r="LAG522" s="714"/>
      <c r="LAH522" s="714"/>
      <c r="LAI522" s="714"/>
      <c r="LAJ522" s="714"/>
      <c r="LAK522" s="714"/>
      <c r="LAL522" s="714"/>
      <c r="LAM522" s="714"/>
      <c r="LAN522" s="714"/>
      <c r="LAO522" s="714"/>
      <c r="LAP522" s="714"/>
      <c r="LAQ522" s="714"/>
      <c r="LAR522" s="714"/>
      <c r="LAS522" s="714"/>
      <c r="LAT522" s="714"/>
      <c r="LAU522" s="714"/>
      <c r="LAV522" s="714"/>
      <c r="LAW522" s="714"/>
      <c r="LAX522" s="714"/>
      <c r="LAY522" s="714"/>
      <c r="LAZ522" s="714"/>
      <c r="LBA522" s="714"/>
      <c r="LBB522" s="714"/>
      <c r="LBC522" s="714"/>
      <c r="LBD522" s="714"/>
      <c r="LBE522" s="714"/>
      <c r="LBF522" s="714"/>
      <c r="LBG522" s="714"/>
      <c r="LBH522" s="714"/>
      <c r="LBI522" s="714"/>
      <c r="LBJ522" s="714"/>
      <c r="LBK522" s="714"/>
      <c r="LBL522" s="714"/>
      <c r="LBM522" s="714"/>
      <c r="LBN522" s="714"/>
      <c r="LBO522" s="714"/>
      <c r="LBP522" s="714"/>
      <c r="LBQ522" s="714"/>
      <c r="LBR522" s="714"/>
      <c r="LBS522" s="714"/>
      <c r="LBT522" s="714"/>
      <c r="LBU522" s="714"/>
      <c r="LBV522" s="714"/>
      <c r="LBW522" s="714"/>
      <c r="LBX522" s="714"/>
      <c r="LBY522" s="714"/>
      <c r="LBZ522" s="714"/>
      <c r="LCA522" s="714"/>
      <c r="LCB522" s="714"/>
      <c r="LCC522" s="714"/>
      <c r="LCD522" s="714"/>
      <c r="LCE522" s="714"/>
      <c r="LCF522" s="714"/>
      <c r="LCG522" s="714"/>
      <c r="LCH522" s="714"/>
      <c r="LCI522" s="714"/>
      <c r="LCJ522" s="714"/>
      <c r="LCK522" s="714"/>
      <c r="LCL522" s="714"/>
      <c r="LCM522" s="714"/>
      <c r="LCN522" s="714"/>
      <c r="LCO522" s="714"/>
      <c r="LCP522" s="714"/>
      <c r="LCQ522" s="714"/>
      <c r="LCR522" s="714"/>
      <c r="LCS522" s="714"/>
      <c r="LCT522" s="714"/>
      <c r="LCU522" s="714"/>
      <c r="LCV522" s="714"/>
      <c r="LCW522" s="714"/>
      <c r="LCX522" s="714"/>
      <c r="LCY522" s="714"/>
      <c r="LCZ522" s="714"/>
      <c r="LDA522" s="714"/>
      <c r="LDB522" s="714"/>
      <c r="LDC522" s="714"/>
      <c r="LDD522" s="714"/>
      <c r="LDE522" s="714"/>
      <c r="LDF522" s="714"/>
      <c r="LDG522" s="714"/>
      <c r="LDH522" s="714"/>
      <c r="LDI522" s="714"/>
      <c r="LDJ522" s="714"/>
      <c r="LDK522" s="714"/>
      <c r="LDL522" s="714"/>
      <c r="LDM522" s="714"/>
      <c r="LDN522" s="714"/>
      <c r="LDO522" s="714"/>
      <c r="LDP522" s="714"/>
      <c r="LDQ522" s="714"/>
      <c r="LDR522" s="714"/>
      <c r="LDS522" s="714"/>
      <c r="LDT522" s="714"/>
      <c r="LDU522" s="714"/>
      <c r="LDV522" s="714"/>
      <c r="LDW522" s="714"/>
      <c r="LDX522" s="714"/>
      <c r="LDY522" s="714"/>
      <c r="LDZ522" s="714"/>
      <c r="LEA522" s="714"/>
      <c r="LEB522" s="714"/>
      <c r="LEC522" s="714"/>
      <c r="LED522" s="714"/>
      <c r="LEE522" s="714"/>
      <c r="LEF522" s="714"/>
      <c r="LEG522" s="714"/>
      <c r="LEH522" s="714"/>
      <c r="LEI522" s="714"/>
      <c r="LEJ522" s="714"/>
      <c r="LEK522" s="714"/>
      <c r="LEL522" s="714"/>
      <c r="LEM522" s="714"/>
      <c r="LEN522" s="714"/>
      <c r="LEO522" s="714"/>
      <c r="LEP522" s="714"/>
      <c r="LEQ522" s="714"/>
      <c r="LER522" s="714"/>
      <c r="LES522" s="714"/>
      <c r="LET522" s="714"/>
      <c r="LEU522" s="714"/>
      <c r="LEV522" s="714"/>
      <c r="LEW522" s="714"/>
      <c r="LEX522" s="714"/>
      <c r="LEY522" s="714"/>
      <c r="LEZ522" s="714"/>
      <c r="LFA522" s="714"/>
      <c r="LFB522" s="714"/>
      <c r="LFC522" s="714"/>
      <c r="LFD522" s="714"/>
      <c r="LFE522" s="714"/>
      <c r="LFF522" s="714"/>
      <c r="LFG522" s="714"/>
      <c r="LFH522" s="714"/>
      <c r="LFI522" s="714"/>
      <c r="LFJ522" s="714"/>
      <c r="LFK522" s="714"/>
      <c r="LFL522" s="714"/>
      <c r="LFM522" s="714"/>
      <c r="LFN522" s="714"/>
      <c r="LFO522" s="714"/>
      <c r="LFP522" s="714"/>
      <c r="LFQ522" s="714"/>
      <c r="LFR522" s="714"/>
      <c r="LFS522" s="714"/>
      <c r="LFT522" s="714"/>
      <c r="LFU522" s="714"/>
      <c r="LFV522" s="714"/>
      <c r="LFW522" s="714"/>
      <c r="LFX522" s="714"/>
      <c r="LFY522" s="714"/>
      <c r="LFZ522" s="714"/>
      <c r="LGA522" s="714"/>
      <c r="LGB522" s="714"/>
      <c r="LGC522" s="714"/>
      <c r="LGD522" s="714"/>
      <c r="LGE522" s="714"/>
      <c r="LGF522" s="714"/>
      <c r="LGG522" s="714"/>
      <c r="LGH522" s="714"/>
      <c r="LGI522" s="714"/>
      <c r="LGJ522" s="714"/>
      <c r="LGK522" s="714"/>
      <c r="LGL522" s="714"/>
      <c r="LGM522" s="714"/>
      <c r="LGN522" s="714"/>
      <c r="LGO522" s="714"/>
      <c r="LGP522" s="714"/>
      <c r="LGQ522" s="714"/>
      <c r="LGR522" s="714"/>
      <c r="LGS522" s="714"/>
      <c r="LGT522" s="714"/>
      <c r="LGU522" s="714"/>
      <c r="LGV522" s="714"/>
      <c r="LGW522" s="714"/>
      <c r="LGX522" s="714"/>
      <c r="LGY522" s="714"/>
      <c r="LGZ522" s="714"/>
      <c r="LHA522" s="714"/>
      <c r="LHB522" s="714"/>
      <c r="LHC522" s="714"/>
      <c r="LHD522" s="714"/>
      <c r="LHE522" s="714"/>
      <c r="LHF522" s="714"/>
      <c r="LHG522" s="714"/>
      <c r="LHH522" s="714"/>
      <c r="LHI522" s="714"/>
      <c r="LHJ522" s="714"/>
      <c r="LHK522" s="714"/>
      <c r="LHL522" s="714"/>
      <c r="LHM522" s="714"/>
      <c r="LHN522" s="714"/>
      <c r="LHO522" s="714"/>
      <c r="LHP522" s="714"/>
      <c r="LHQ522" s="714"/>
      <c r="LHR522" s="714"/>
      <c r="LHS522" s="714"/>
      <c r="LHT522" s="714"/>
      <c r="LHU522" s="714"/>
      <c r="LHV522" s="714"/>
      <c r="LHW522" s="714"/>
      <c r="LHX522" s="714"/>
      <c r="LHY522" s="714"/>
      <c r="LHZ522" s="714"/>
      <c r="LIA522" s="714"/>
      <c r="LIB522" s="714"/>
      <c r="LIC522" s="714"/>
      <c r="LID522" s="714"/>
      <c r="LIE522" s="714"/>
      <c r="LIF522" s="714"/>
      <c r="LIG522" s="714"/>
      <c r="LIH522" s="714"/>
      <c r="LII522" s="714"/>
      <c r="LIJ522" s="714"/>
      <c r="LIK522" s="714"/>
      <c r="LIL522" s="714"/>
      <c r="LIM522" s="714"/>
      <c r="LIN522" s="714"/>
      <c r="LIO522" s="714"/>
      <c r="LIP522" s="714"/>
      <c r="LIQ522" s="714"/>
      <c r="LIR522" s="714"/>
      <c r="LIS522" s="714"/>
      <c r="LIT522" s="714"/>
      <c r="LIU522" s="714"/>
      <c r="LIV522" s="714"/>
      <c r="LIW522" s="714"/>
      <c r="LIX522" s="714"/>
      <c r="LIY522" s="714"/>
      <c r="LIZ522" s="714"/>
      <c r="LJA522" s="714"/>
      <c r="LJB522" s="714"/>
      <c r="LJC522" s="714"/>
      <c r="LJD522" s="714"/>
      <c r="LJE522" s="714"/>
      <c r="LJF522" s="714"/>
      <c r="LJG522" s="714"/>
      <c r="LJH522" s="714"/>
      <c r="LJI522" s="714"/>
      <c r="LJJ522" s="714"/>
      <c r="LJK522" s="714"/>
      <c r="LJL522" s="714"/>
      <c r="LJM522" s="714"/>
      <c r="LJN522" s="714"/>
      <c r="LJO522" s="714"/>
      <c r="LJP522" s="714"/>
      <c r="LJQ522" s="714"/>
      <c r="LJR522" s="714"/>
      <c r="LJS522" s="714"/>
      <c r="LJT522" s="714"/>
      <c r="LJU522" s="714"/>
      <c r="LJV522" s="714"/>
      <c r="LJW522" s="714"/>
      <c r="LJX522" s="714"/>
      <c r="LJY522" s="714"/>
      <c r="LJZ522" s="714"/>
      <c r="LKA522" s="714"/>
      <c r="LKB522" s="714"/>
      <c r="LKC522" s="714"/>
      <c r="LKD522" s="714"/>
      <c r="LKE522" s="714"/>
      <c r="LKF522" s="714"/>
      <c r="LKG522" s="714"/>
      <c r="LKH522" s="714"/>
      <c r="LKI522" s="714"/>
      <c r="LKJ522" s="714"/>
      <c r="LKK522" s="714"/>
      <c r="LKL522" s="714"/>
      <c r="LKM522" s="714"/>
      <c r="LKN522" s="714"/>
      <c r="LKO522" s="714"/>
      <c r="LKP522" s="714"/>
      <c r="LKQ522" s="714"/>
      <c r="LKR522" s="714"/>
      <c r="LKS522" s="714"/>
      <c r="LKT522" s="714"/>
      <c r="LKU522" s="714"/>
      <c r="LKV522" s="714"/>
      <c r="LKW522" s="714"/>
      <c r="LKX522" s="714"/>
      <c r="LKY522" s="714"/>
      <c r="LKZ522" s="714"/>
      <c r="LLA522" s="714"/>
      <c r="LLB522" s="714"/>
      <c r="LLC522" s="714"/>
      <c r="LLD522" s="714"/>
      <c r="LLE522" s="714"/>
      <c r="LLF522" s="714"/>
      <c r="LLG522" s="714"/>
      <c r="LLH522" s="714"/>
      <c r="LLI522" s="714"/>
      <c r="LLJ522" s="714"/>
      <c r="LLK522" s="714"/>
      <c r="LLL522" s="714"/>
      <c r="LLM522" s="714"/>
      <c r="LLN522" s="714"/>
      <c r="LLO522" s="714"/>
      <c r="LLP522" s="714"/>
      <c r="LLQ522" s="714"/>
      <c r="LLR522" s="714"/>
      <c r="LLS522" s="714"/>
      <c r="LLT522" s="714"/>
      <c r="LLU522" s="714"/>
      <c r="LLV522" s="714"/>
      <c r="LLW522" s="714"/>
      <c r="LLX522" s="714"/>
      <c r="LLY522" s="714"/>
      <c r="LLZ522" s="714"/>
      <c r="LMA522" s="714"/>
      <c r="LMB522" s="714"/>
      <c r="LMC522" s="714"/>
      <c r="LMD522" s="714"/>
      <c r="LME522" s="714"/>
      <c r="LMF522" s="714"/>
      <c r="LMG522" s="714"/>
      <c r="LMH522" s="714"/>
      <c r="LMI522" s="714"/>
      <c r="LMJ522" s="714"/>
      <c r="LMK522" s="714"/>
      <c r="LML522" s="714"/>
      <c r="LMM522" s="714"/>
      <c r="LMN522" s="714"/>
      <c r="LMO522" s="714"/>
      <c r="LMP522" s="714"/>
      <c r="LMQ522" s="714"/>
      <c r="LMR522" s="714"/>
      <c r="LMS522" s="714"/>
      <c r="LMT522" s="714"/>
      <c r="LMU522" s="714"/>
      <c r="LMV522" s="714"/>
      <c r="LMW522" s="714"/>
      <c r="LMX522" s="714"/>
      <c r="LMY522" s="714"/>
      <c r="LMZ522" s="714"/>
      <c r="LNA522" s="714"/>
      <c r="LNB522" s="714"/>
      <c r="LNC522" s="714"/>
      <c r="LND522" s="714"/>
      <c r="LNE522" s="714"/>
      <c r="LNF522" s="714"/>
      <c r="LNG522" s="714"/>
      <c r="LNH522" s="714"/>
      <c r="LNI522" s="714"/>
      <c r="LNJ522" s="714"/>
      <c r="LNK522" s="714"/>
      <c r="LNL522" s="714"/>
      <c r="LNM522" s="714"/>
      <c r="LNN522" s="714"/>
      <c r="LNO522" s="714"/>
      <c r="LNP522" s="714"/>
      <c r="LNQ522" s="714"/>
      <c r="LNR522" s="714"/>
      <c r="LNS522" s="714"/>
      <c r="LNT522" s="714"/>
      <c r="LNU522" s="714"/>
      <c r="LNV522" s="714"/>
      <c r="LNW522" s="714"/>
      <c r="LNX522" s="714"/>
      <c r="LNY522" s="714"/>
      <c r="LNZ522" s="714"/>
      <c r="LOA522" s="714"/>
      <c r="LOB522" s="714"/>
      <c r="LOC522" s="714"/>
      <c r="LOD522" s="714"/>
      <c r="LOE522" s="714"/>
      <c r="LOF522" s="714"/>
      <c r="LOG522" s="714"/>
      <c r="LOH522" s="714"/>
      <c r="LOI522" s="714"/>
      <c r="LOJ522" s="714"/>
      <c r="LOK522" s="714"/>
      <c r="LOL522" s="714"/>
      <c r="LOM522" s="714"/>
      <c r="LON522" s="714"/>
      <c r="LOO522" s="714"/>
      <c r="LOP522" s="714"/>
      <c r="LOQ522" s="714"/>
      <c r="LOR522" s="714"/>
      <c r="LOS522" s="714"/>
      <c r="LOT522" s="714"/>
      <c r="LOU522" s="714"/>
      <c r="LOV522" s="714"/>
      <c r="LOW522" s="714"/>
      <c r="LOX522" s="714"/>
      <c r="LOY522" s="714"/>
      <c r="LOZ522" s="714"/>
      <c r="LPA522" s="714"/>
      <c r="LPB522" s="714"/>
      <c r="LPC522" s="714"/>
      <c r="LPD522" s="714"/>
      <c r="LPE522" s="714"/>
      <c r="LPF522" s="714"/>
      <c r="LPG522" s="714"/>
      <c r="LPH522" s="714"/>
      <c r="LPI522" s="714"/>
      <c r="LPJ522" s="714"/>
      <c r="LPK522" s="714"/>
      <c r="LPL522" s="714"/>
      <c r="LPM522" s="714"/>
      <c r="LPN522" s="714"/>
      <c r="LPO522" s="714"/>
      <c r="LPP522" s="714"/>
      <c r="LPQ522" s="714"/>
      <c r="LPR522" s="714"/>
      <c r="LPS522" s="714"/>
      <c r="LPT522" s="714"/>
      <c r="LPU522" s="714"/>
      <c r="LPV522" s="714"/>
      <c r="LPW522" s="714"/>
      <c r="LPX522" s="714"/>
      <c r="LPY522" s="714"/>
      <c r="LPZ522" s="714"/>
      <c r="LQA522" s="714"/>
      <c r="LQB522" s="714"/>
      <c r="LQC522" s="714"/>
      <c r="LQD522" s="714"/>
      <c r="LQE522" s="714"/>
      <c r="LQF522" s="714"/>
      <c r="LQG522" s="714"/>
      <c r="LQH522" s="714"/>
      <c r="LQI522" s="714"/>
      <c r="LQJ522" s="714"/>
      <c r="LQK522" s="714"/>
      <c r="LQL522" s="714"/>
      <c r="LQM522" s="714"/>
      <c r="LQN522" s="714"/>
      <c r="LQO522" s="714"/>
      <c r="LQP522" s="714"/>
      <c r="LQQ522" s="714"/>
      <c r="LQR522" s="714"/>
      <c r="LQS522" s="714"/>
      <c r="LQT522" s="714"/>
      <c r="LQU522" s="714"/>
      <c r="LQV522" s="714"/>
      <c r="LQW522" s="714"/>
      <c r="LQX522" s="714"/>
      <c r="LQY522" s="714"/>
      <c r="LQZ522" s="714"/>
      <c r="LRA522" s="714"/>
      <c r="LRB522" s="714"/>
      <c r="LRC522" s="714"/>
      <c r="LRD522" s="714"/>
      <c r="LRE522" s="714"/>
      <c r="LRF522" s="714"/>
      <c r="LRG522" s="714"/>
      <c r="LRH522" s="714"/>
      <c r="LRI522" s="714"/>
      <c r="LRJ522" s="714"/>
      <c r="LRK522" s="714"/>
      <c r="LRL522" s="714"/>
      <c r="LRM522" s="714"/>
      <c r="LRN522" s="714"/>
      <c r="LRO522" s="714"/>
      <c r="LRP522" s="714"/>
      <c r="LRQ522" s="714"/>
      <c r="LRR522" s="714"/>
      <c r="LRS522" s="714"/>
      <c r="LRT522" s="714"/>
      <c r="LRU522" s="714"/>
      <c r="LRV522" s="714"/>
      <c r="LRW522" s="714"/>
      <c r="LRX522" s="714"/>
      <c r="LRY522" s="714"/>
      <c r="LRZ522" s="714"/>
      <c r="LSA522" s="714"/>
      <c r="LSB522" s="714"/>
      <c r="LSC522" s="714"/>
      <c r="LSD522" s="714"/>
      <c r="LSE522" s="714"/>
      <c r="LSF522" s="714"/>
      <c r="LSG522" s="714"/>
      <c r="LSH522" s="714"/>
      <c r="LSI522" s="714"/>
      <c r="LSJ522" s="714"/>
      <c r="LSK522" s="714"/>
      <c r="LSL522" s="714"/>
      <c r="LSM522" s="714"/>
      <c r="LSN522" s="714"/>
      <c r="LSO522" s="714"/>
      <c r="LSP522" s="714"/>
      <c r="LSQ522" s="714"/>
      <c r="LSR522" s="714"/>
      <c r="LSS522" s="714"/>
      <c r="LST522" s="714"/>
      <c r="LSU522" s="714"/>
      <c r="LSV522" s="714"/>
      <c r="LSW522" s="714"/>
      <c r="LSX522" s="714"/>
      <c r="LSY522" s="714"/>
      <c r="LSZ522" s="714"/>
      <c r="LTA522" s="714"/>
      <c r="LTB522" s="714"/>
      <c r="LTC522" s="714"/>
      <c r="LTD522" s="714"/>
      <c r="LTE522" s="714"/>
      <c r="LTF522" s="714"/>
      <c r="LTG522" s="714"/>
      <c r="LTH522" s="714"/>
      <c r="LTI522" s="714"/>
      <c r="LTJ522" s="714"/>
      <c r="LTK522" s="714"/>
      <c r="LTL522" s="714"/>
      <c r="LTM522" s="714"/>
      <c r="LTN522" s="714"/>
      <c r="LTO522" s="714"/>
      <c r="LTP522" s="714"/>
      <c r="LTQ522" s="714"/>
      <c r="LTR522" s="714"/>
      <c r="LTS522" s="714"/>
      <c r="LTT522" s="714"/>
      <c r="LTU522" s="714"/>
      <c r="LTV522" s="714"/>
      <c r="LTW522" s="714"/>
      <c r="LTX522" s="714"/>
      <c r="LTY522" s="714"/>
      <c r="LTZ522" s="714"/>
      <c r="LUA522" s="714"/>
      <c r="LUB522" s="714"/>
      <c r="LUC522" s="714"/>
      <c r="LUD522" s="714"/>
      <c r="LUE522" s="714"/>
      <c r="LUF522" s="714"/>
      <c r="LUG522" s="714"/>
      <c r="LUH522" s="714"/>
      <c r="LUI522" s="714"/>
      <c r="LUJ522" s="714"/>
      <c r="LUK522" s="714"/>
      <c r="LUL522" s="714"/>
      <c r="LUM522" s="714"/>
      <c r="LUN522" s="714"/>
      <c r="LUO522" s="714"/>
      <c r="LUP522" s="714"/>
      <c r="LUQ522" s="714"/>
      <c r="LUR522" s="714"/>
      <c r="LUS522" s="714"/>
      <c r="LUT522" s="714"/>
      <c r="LUU522" s="714"/>
      <c r="LUV522" s="714"/>
      <c r="LUW522" s="714"/>
      <c r="LUX522" s="714"/>
      <c r="LUY522" s="714"/>
      <c r="LUZ522" s="714"/>
      <c r="LVA522" s="714"/>
      <c r="LVB522" s="714"/>
      <c r="LVC522" s="714"/>
      <c r="LVD522" s="714"/>
      <c r="LVE522" s="714"/>
      <c r="LVF522" s="714"/>
      <c r="LVG522" s="714"/>
      <c r="LVH522" s="714"/>
      <c r="LVI522" s="714"/>
      <c r="LVJ522" s="714"/>
      <c r="LVK522" s="714"/>
      <c r="LVL522" s="714"/>
      <c r="LVM522" s="714"/>
      <c r="LVN522" s="714"/>
      <c r="LVO522" s="714"/>
      <c r="LVP522" s="714"/>
      <c r="LVQ522" s="714"/>
      <c r="LVR522" s="714"/>
      <c r="LVS522" s="714"/>
      <c r="LVT522" s="714"/>
      <c r="LVU522" s="714"/>
      <c r="LVV522" s="714"/>
      <c r="LVW522" s="714"/>
      <c r="LVX522" s="714"/>
      <c r="LVY522" s="714"/>
      <c r="LVZ522" s="714"/>
      <c r="LWA522" s="714"/>
      <c r="LWB522" s="714"/>
      <c r="LWC522" s="714"/>
      <c r="LWD522" s="714"/>
      <c r="LWE522" s="714"/>
      <c r="LWF522" s="714"/>
      <c r="LWG522" s="714"/>
      <c r="LWH522" s="714"/>
      <c r="LWI522" s="714"/>
      <c r="LWJ522" s="714"/>
      <c r="LWK522" s="714"/>
      <c r="LWL522" s="714"/>
      <c r="LWM522" s="714"/>
      <c r="LWN522" s="714"/>
      <c r="LWO522" s="714"/>
      <c r="LWP522" s="714"/>
      <c r="LWQ522" s="714"/>
      <c r="LWR522" s="714"/>
      <c r="LWS522" s="714"/>
      <c r="LWT522" s="714"/>
      <c r="LWU522" s="714"/>
      <c r="LWV522" s="714"/>
      <c r="LWW522" s="714"/>
      <c r="LWX522" s="714"/>
      <c r="LWY522" s="714"/>
      <c r="LWZ522" s="714"/>
      <c r="LXA522" s="714"/>
      <c r="LXB522" s="714"/>
      <c r="LXC522" s="714"/>
      <c r="LXD522" s="714"/>
      <c r="LXE522" s="714"/>
      <c r="LXF522" s="714"/>
      <c r="LXG522" s="714"/>
      <c r="LXH522" s="714"/>
      <c r="LXI522" s="714"/>
      <c r="LXJ522" s="714"/>
      <c r="LXK522" s="714"/>
      <c r="LXL522" s="714"/>
      <c r="LXM522" s="714"/>
      <c r="LXN522" s="714"/>
      <c r="LXO522" s="714"/>
      <c r="LXP522" s="714"/>
      <c r="LXQ522" s="714"/>
      <c r="LXR522" s="714"/>
      <c r="LXS522" s="714"/>
      <c r="LXT522" s="714"/>
      <c r="LXU522" s="714"/>
      <c r="LXV522" s="714"/>
      <c r="LXW522" s="714"/>
      <c r="LXX522" s="714"/>
      <c r="LXY522" s="714"/>
      <c r="LXZ522" s="714"/>
      <c r="LYA522" s="714"/>
      <c r="LYB522" s="714"/>
      <c r="LYC522" s="714"/>
      <c r="LYD522" s="714"/>
      <c r="LYE522" s="714"/>
      <c r="LYF522" s="714"/>
      <c r="LYG522" s="714"/>
      <c r="LYH522" s="714"/>
      <c r="LYI522" s="714"/>
      <c r="LYJ522" s="714"/>
      <c r="LYK522" s="714"/>
      <c r="LYL522" s="714"/>
      <c r="LYM522" s="714"/>
      <c r="LYN522" s="714"/>
      <c r="LYO522" s="714"/>
      <c r="LYP522" s="714"/>
      <c r="LYQ522" s="714"/>
      <c r="LYR522" s="714"/>
      <c r="LYS522" s="714"/>
      <c r="LYT522" s="714"/>
      <c r="LYU522" s="714"/>
      <c r="LYV522" s="714"/>
      <c r="LYW522" s="714"/>
      <c r="LYX522" s="714"/>
      <c r="LYY522" s="714"/>
      <c r="LYZ522" s="714"/>
      <c r="LZA522" s="714"/>
      <c r="LZB522" s="714"/>
      <c r="LZC522" s="714"/>
      <c r="LZD522" s="714"/>
      <c r="LZE522" s="714"/>
      <c r="LZF522" s="714"/>
      <c r="LZG522" s="714"/>
      <c r="LZH522" s="714"/>
      <c r="LZI522" s="714"/>
      <c r="LZJ522" s="714"/>
      <c r="LZK522" s="714"/>
      <c r="LZL522" s="714"/>
      <c r="LZM522" s="714"/>
      <c r="LZN522" s="714"/>
      <c r="LZO522" s="714"/>
      <c r="LZP522" s="714"/>
      <c r="LZQ522" s="714"/>
      <c r="LZR522" s="714"/>
      <c r="LZS522" s="714"/>
      <c r="LZT522" s="714"/>
      <c r="LZU522" s="714"/>
      <c r="LZV522" s="714"/>
      <c r="LZW522" s="714"/>
      <c r="LZX522" s="714"/>
      <c r="LZY522" s="714"/>
      <c r="LZZ522" s="714"/>
      <c r="MAA522" s="714"/>
      <c r="MAB522" s="714"/>
      <c r="MAC522" s="714"/>
      <c r="MAD522" s="714"/>
      <c r="MAE522" s="714"/>
      <c r="MAF522" s="714"/>
      <c r="MAG522" s="714"/>
      <c r="MAH522" s="714"/>
      <c r="MAI522" s="714"/>
      <c r="MAJ522" s="714"/>
      <c r="MAK522" s="714"/>
      <c r="MAL522" s="714"/>
      <c r="MAM522" s="714"/>
      <c r="MAN522" s="714"/>
      <c r="MAO522" s="714"/>
      <c r="MAP522" s="714"/>
      <c r="MAQ522" s="714"/>
      <c r="MAR522" s="714"/>
      <c r="MAS522" s="714"/>
      <c r="MAT522" s="714"/>
      <c r="MAU522" s="714"/>
      <c r="MAV522" s="714"/>
      <c r="MAW522" s="714"/>
      <c r="MAX522" s="714"/>
      <c r="MAY522" s="714"/>
      <c r="MAZ522" s="714"/>
      <c r="MBA522" s="714"/>
      <c r="MBB522" s="714"/>
      <c r="MBC522" s="714"/>
      <c r="MBD522" s="714"/>
      <c r="MBE522" s="714"/>
      <c r="MBF522" s="714"/>
      <c r="MBG522" s="714"/>
      <c r="MBH522" s="714"/>
      <c r="MBI522" s="714"/>
      <c r="MBJ522" s="714"/>
      <c r="MBK522" s="714"/>
      <c r="MBL522" s="714"/>
      <c r="MBM522" s="714"/>
      <c r="MBN522" s="714"/>
      <c r="MBO522" s="714"/>
      <c r="MBP522" s="714"/>
      <c r="MBQ522" s="714"/>
      <c r="MBR522" s="714"/>
      <c r="MBS522" s="714"/>
      <c r="MBT522" s="714"/>
      <c r="MBU522" s="714"/>
      <c r="MBV522" s="714"/>
      <c r="MBW522" s="714"/>
      <c r="MBX522" s="714"/>
      <c r="MBY522" s="714"/>
      <c r="MBZ522" s="714"/>
      <c r="MCA522" s="714"/>
      <c r="MCB522" s="714"/>
      <c r="MCC522" s="714"/>
      <c r="MCD522" s="714"/>
      <c r="MCE522" s="714"/>
      <c r="MCF522" s="714"/>
      <c r="MCG522" s="714"/>
      <c r="MCH522" s="714"/>
      <c r="MCI522" s="714"/>
      <c r="MCJ522" s="714"/>
      <c r="MCK522" s="714"/>
      <c r="MCL522" s="714"/>
      <c r="MCM522" s="714"/>
      <c r="MCN522" s="714"/>
      <c r="MCO522" s="714"/>
      <c r="MCP522" s="714"/>
      <c r="MCQ522" s="714"/>
      <c r="MCR522" s="714"/>
      <c r="MCS522" s="714"/>
      <c r="MCT522" s="714"/>
      <c r="MCU522" s="714"/>
      <c r="MCV522" s="714"/>
      <c r="MCW522" s="714"/>
      <c r="MCX522" s="714"/>
      <c r="MCY522" s="714"/>
      <c r="MCZ522" s="714"/>
      <c r="MDA522" s="714"/>
      <c r="MDB522" s="714"/>
      <c r="MDC522" s="714"/>
      <c r="MDD522" s="714"/>
      <c r="MDE522" s="714"/>
      <c r="MDF522" s="714"/>
      <c r="MDG522" s="714"/>
      <c r="MDH522" s="714"/>
      <c r="MDI522" s="714"/>
      <c r="MDJ522" s="714"/>
      <c r="MDK522" s="714"/>
      <c r="MDL522" s="714"/>
      <c r="MDM522" s="714"/>
      <c r="MDN522" s="714"/>
      <c r="MDO522" s="714"/>
      <c r="MDP522" s="714"/>
      <c r="MDQ522" s="714"/>
      <c r="MDR522" s="714"/>
      <c r="MDS522" s="714"/>
      <c r="MDT522" s="714"/>
      <c r="MDU522" s="714"/>
      <c r="MDV522" s="714"/>
      <c r="MDW522" s="714"/>
      <c r="MDX522" s="714"/>
      <c r="MDY522" s="714"/>
      <c r="MDZ522" s="714"/>
      <c r="MEA522" s="714"/>
      <c r="MEB522" s="714"/>
      <c r="MEC522" s="714"/>
      <c r="MED522" s="714"/>
      <c r="MEE522" s="714"/>
      <c r="MEF522" s="714"/>
      <c r="MEG522" s="714"/>
      <c r="MEH522" s="714"/>
      <c r="MEI522" s="714"/>
      <c r="MEJ522" s="714"/>
      <c r="MEK522" s="714"/>
      <c r="MEL522" s="714"/>
      <c r="MEM522" s="714"/>
      <c r="MEN522" s="714"/>
      <c r="MEO522" s="714"/>
      <c r="MEP522" s="714"/>
      <c r="MEQ522" s="714"/>
      <c r="MER522" s="714"/>
      <c r="MES522" s="714"/>
      <c r="MET522" s="714"/>
      <c r="MEU522" s="714"/>
      <c r="MEV522" s="714"/>
      <c r="MEW522" s="714"/>
      <c r="MEX522" s="714"/>
      <c r="MEY522" s="714"/>
      <c r="MEZ522" s="714"/>
      <c r="MFA522" s="714"/>
      <c r="MFB522" s="714"/>
      <c r="MFC522" s="714"/>
      <c r="MFD522" s="714"/>
      <c r="MFE522" s="714"/>
      <c r="MFF522" s="714"/>
      <c r="MFG522" s="714"/>
      <c r="MFH522" s="714"/>
      <c r="MFI522" s="714"/>
      <c r="MFJ522" s="714"/>
      <c r="MFK522" s="714"/>
      <c r="MFL522" s="714"/>
      <c r="MFM522" s="714"/>
      <c r="MFN522" s="714"/>
      <c r="MFO522" s="714"/>
      <c r="MFP522" s="714"/>
      <c r="MFQ522" s="714"/>
      <c r="MFR522" s="714"/>
      <c r="MFS522" s="714"/>
      <c r="MFT522" s="714"/>
      <c r="MFU522" s="714"/>
      <c r="MFV522" s="714"/>
      <c r="MFW522" s="714"/>
      <c r="MFX522" s="714"/>
      <c r="MFY522" s="714"/>
      <c r="MFZ522" s="714"/>
      <c r="MGA522" s="714"/>
      <c r="MGB522" s="714"/>
      <c r="MGC522" s="714"/>
      <c r="MGD522" s="714"/>
      <c r="MGE522" s="714"/>
      <c r="MGF522" s="714"/>
      <c r="MGG522" s="714"/>
      <c r="MGH522" s="714"/>
      <c r="MGI522" s="714"/>
      <c r="MGJ522" s="714"/>
      <c r="MGK522" s="714"/>
      <c r="MGL522" s="714"/>
      <c r="MGM522" s="714"/>
      <c r="MGN522" s="714"/>
      <c r="MGO522" s="714"/>
      <c r="MGP522" s="714"/>
      <c r="MGQ522" s="714"/>
      <c r="MGR522" s="714"/>
      <c r="MGS522" s="714"/>
      <c r="MGT522" s="714"/>
      <c r="MGU522" s="714"/>
      <c r="MGV522" s="714"/>
      <c r="MGW522" s="714"/>
      <c r="MGX522" s="714"/>
      <c r="MGY522" s="714"/>
      <c r="MGZ522" s="714"/>
      <c r="MHA522" s="714"/>
      <c r="MHB522" s="714"/>
      <c r="MHC522" s="714"/>
      <c r="MHD522" s="714"/>
      <c r="MHE522" s="714"/>
      <c r="MHF522" s="714"/>
      <c r="MHG522" s="714"/>
      <c r="MHH522" s="714"/>
      <c r="MHI522" s="714"/>
      <c r="MHJ522" s="714"/>
      <c r="MHK522" s="714"/>
      <c r="MHL522" s="714"/>
      <c r="MHM522" s="714"/>
      <c r="MHN522" s="714"/>
      <c r="MHO522" s="714"/>
      <c r="MHP522" s="714"/>
      <c r="MHQ522" s="714"/>
      <c r="MHR522" s="714"/>
      <c r="MHS522" s="714"/>
      <c r="MHT522" s="714"/>
      <c r="MHU522" s="714"/>
      <c r="MHV522" s="714"/>
      <c r="MHW522" s="714"/>
      <c r="MHX522" s="714"/>
      <c r="MHY522" s="714"/>
      <c r="MHZ522" s="714"/>
      <c r="MIA522" s="714"/>
      <c r="MIB522" s="714"/>
      <c r="MIC522" s="714"/>
      <c r="MID522" s="714"/>
      <c r="MIE522" s="714"/>
      <c r="MIF522" s="714"/>
      <c r="MIG522" s="714"/>
      <c r="MIH522" s="714"/>
      <c r="MII522" s="714"/>
      <c r="MIJ522" s="714"/>
      <c r="MIK522" s="714"/>
      <c r="MIL522" s="714"/>
      <c r="MIM522" s="714"/>
      <c r="MIN522" s="714"/>
      <c r="MIO522" s="714"/>
      <c r="MIP522" s="714"/>
      <c r="MIQ522" s="714"/>
      <c r="MIR522" s="714"/>
      <c r="MIS522" s="714"/>
      <c r="MIT522" s="714"/>
      <c r="MIU522" s="714"/>
      <c r="MIV522" s="714"/>
      <c r="MIW522" s="714"/>
      <c r="MIX522" s="714"/>
      <c r="MIY522" s="714"/>
      <c r="MIZ522" s="714"/>
      <c r="MJA522" s="714"/>
      <c r="MJB522" s="714"/>
      <c r="MJC522" s="714"/>
      <c r="MJD522" s="714"/>
      <c r="MJE522" s="714"/>
      <c r="MJF522" s="714"/>
      <c r="MJG522" s="714"/>
      <c r="MJH522" s="714"/>
      <c r="MJI522" s="714"/>
      <c r="MJJ522" s="714"/>
      <c r="MJK522" s="714"/>
      <c r="MJL522" s="714"/>
      <c r="MJM522" s="714"/>
      <c r="MJN522" s="714"/>
      <c r="MJO522" s="714"/>
      <c r="MJP522" s="714"/>
      <c r="MJQ522" s="714"/>
      <c r="MJR522" s="714"/>
      <c r="MJS522" s="714"/>
      <c r="MJT522" s="714"/>
      <c r="MJU522" s="714"/>
      <c r="MJV522" s="714"/>
      <c r="MJW522" s="714"/>
      <c r="MJX522" s="714"/>
      <c r="MJY522" s="714"/>
      <c r="MJZ522" s="714"/>
      <c r="MKA522" s="714"/>
      <c r="MKB522" s="714"/>
      <c r="MKC522" s="714"/>
      <c r="MKD522" s="714"/>
      <c r="MKE522" s="714"/>
      <c r="MKF522" s="714"/>
      <c r="MKG522" s="714"/>
      <c r="MKH522" s="714"/>
      <c r="MKI522" s="714"/>
      <c r="MKJ522" s="714"/>
      <c r="MKK522" s="714"/>
      <c r="MKL522" s="714"/>
      <c r="MKM522" s="714"/>
      <c r="MKN522" s="714"/>
      <c r="MKO522" s="714"/>
      <c r="MKP522" s="714"/>
      <c r="MKQ522" s="714"/>
      <c r="MKR522" s="714"/>
      <c r="MKS522" s="714"/>
      <c r="MKT522" s="714"/>
      <c r="MKU522" s="714"/>
      <c r="MKV522" s="714"/>
      <c r="MKW522" s="714"/>
      <c r="MKX522" s="714"/>
      <c r="MKY522" s="714"/>
      <c r="MKZ522" s="714"/>
      <c r="MLA522" s="714"/>
      <c r="MLB522" s="714"/>
      <c r="MLC522" s="714"/>
      <c r="MLD522" s="714"/>
      <c r="MLE522" s="714"/>
      <c r="MLF522" s="714"/>
      <c r="MLG522" s="714"/>
      <c r="MLH522" s="714"/>
      <c r="MLI522" s="714"/>
      <c r="MLJ522" s="714"/>
      <c r="MLK522" s="714"/>
      <c r="MLL522" s="714"/>
      <c r="MLM522" s="714"/>
      <c r="MLN522" s="714"/>
      <c r="MLO522" s="714"/>
      <c r="MLP522" s="714"/>
      <c r="MLQ522" s="714"/>
      <c r="MLR522" s="714"/>
      <c r="MLS522" s="714"/>
      <c r="MLT522" s="714"/>
      <c r="MLU522" s="714"/>
      <c r="MLV522" s="714"/>
      <c r="MLW522" s="714"/>
      <c r="MLX522" s="714"/>
      <c r="MLY522" s="714"/>
      <c r="MLZ522" s="714"/>
      <c r="MMA522" s="714"/>
      <c r="MMB522" s="714"/>
      <c r="MMC522" s="714"/>
      <c r="MMD522" s="714"/>
      <c r="MME522" s="714"/>
      <c r="MMF522" s="714"/>
      <c r="MMG522" s="714"/>
      <c r="MMH522" s="714"/>
      <c r="MMI522" s="714"/>
      <c r="MMJ522" s="714"/>
      <c r="MMK522" s="714"/>
      <c r="MML522" s="714"/>
      <c r="MMM522" s="714"/>
      <c r="MMN522" s="714"/>
      <c r="MMO522" s="714"/>
      <c r="MMP522" s="714"/>
      <c r="MMQ522" s="714"/>
      <c r="MMR522" s="714"/>
      <c r="MMS522" s="714"/>
      <c r="MMT522" s="714"/>
      <c r="MMU522" s="714"/>
      <c r="MMV522" s="714"/>
      <c r="MMW522" s="714"/>
      <c r="MMX522" s="714"/>
      <c r="MMY522" s="714"/>
      <c r="MMZ522" s="714"/>
      <c r="MNA522" s="714"/>
      <c r="MNB522" s="714"/>
      <c r="MNC522" s="714"/>
      <c r="MND522" s="714"/>
      <c r="MNE522" s="714"/>
      <c r="MNF522" s="714"/>
      <c r="MNG522" s="714"/>
      <c r="MNH522" s="714"/>
      <c r="MNI522" s="714"/>
      <c r="MNJ522" s="714"/>
      <c r="MNK522" s="714"/>
      <c r="MNL522" s="714"/>
      <c r="MNM522" s="714"/>
      <c r="MNN522" s="714"/>
      <c r="MNO522" s="714"/>
      <c r="MNP522" s="714"/>
      <c r="MNQ522" s="714"/>
      <c r="MNR522" s="714"/>
      <c r="MNS522" s="714"/>
      <c r="MNT522" s="714"/>
      <c r="MNU522" s="714"/>
      <c r="MNV522" s="714"/>
      <c r="MNW522" s="714"/>
      <c r="MNX522" s="714"/>
      <c r="MNY522" s="714"/>
      <c r="MNZ522" s="714"/>
      <c r="MOA522" s="714"/>
      <c r="MOB522" s="714"/>
      <c r="MOC522" s="714"/>
      <c r="MOD522" s="714"/>
      <c r="MOE522" s="714"/>
      <c r="MOF522" s="714"/>
      <c r="MOG522" s="714"/>
      <c r="MOH522" s="714"/>
      <c r="MOI522" s="714"/>
      <c r="MOJ522" s="714"/>
      <c r="MOK522" s="714"/>
      <c r="MOL522" s="714"/>
      <c r="MOM522" s="714"/>
      <c r="MON522" s="714"/>
      <c r="MOO522" s="714"/>
      <c r="MOP522" s="714"/>
      <c r="MOQ522" s="714"/>
      <c r="MOR522" s="714"/>
      <c r="MOS522" s="714"/>
      <c r="MOT522" s="714"/>
      <c r="MOU522" s="714"/>
      <c r="MOV522" s="714"/>
      <c r="MOW522" s="714"/>
      <c r="MOX522" s="714"/>
      <c r="MOY522" s="714"/>
      <c r="MOZ522" s="714"/>
      <c r="MPA522" s="714"/>
      <c r="MPB522" s="714"/>
      <c r="MPC522" s="714"/>
      <c r="MPD522" s="714"/>
      <c r="MPE522" s="714"/>
      <c r="MPF522" s="714"/>
      <c r="MPG522" s="714"/>
      <c r="MPH522" s="714"/>
      <c r="MPI522" s="714"/>
      <c r="MPJ522" s="714"/>
      <c r="MPK522" s="714"/>
      <c r="MPL522" s="714"/>
      <c r="MPM522" s="714"/>
      <c r="MPN522" s="714"/>
      <c r="MPO522" s="714"/>
      <c r="MPP522" s="714"/>
      <c r="MPQ522" s="714"/>
      <c r="MPR522" s="714"/>
      <c r="MPS522" s="714"/>
      <c r="MPT522" s="714"/>
      <c r="MPU522" s="714"/>
      <c r="MPV522" s="714"/>
      <c r="MPW522" s="714"/>
      <c r="MPX522" s="714"/>
      <c r="MPY522" s="714"/>
      <c r="MPZ522" s="714"/>
      <c r="MQA522" s="714"/>
      <c r="MQB522" s="714"/>
      <c r="MQC522" s="714"/>
      <c r="MQD522" s="714"/>
      <c r="MQE522" s="714"/>
      <c r="MQF522" s="714"/>
      <c r="MQG522" s="714"/>
      <c r="MQH522" s="714"/>
      <c r="MQI522" s="714"/>
      <c r="MQJ522" s="714"/>
      <c r="MQK522" s="714"/>
      <c r="MQL522" s="714"/>
      <c r="MQM522" s="714"/>
      <c r="MQN522" s="714"/>
      <c r="MQO522" s="714"/>
      <c r="MQP522" s="714"/>
      <c r="MQQ522" s="714"/>
      <c r="MQR522" s="714"/>
      <c r="MQS522" s="714"/>
      <c r="MQT522" s="714"/>
      <c r="MQU522" s="714"/>
      <c r="MQV522" s="714"/>
      <c r="MQW522" s="714"/>
      <c r="MQX522" s="714"/>
      <c r="MQY522" s="714"/>
      <c r="MQZ522" s="714"/>
      <c r="MRA522" s="714"/>
      <c r="MRB522" s="714"/>
      <c r="MRC522" s="714"/>
      <c r="MRD522" s="714"/>
      <c r="MRE522" s="714"/>
      <c r="MRF522" s="714"/>
      <c r="MRG522" s="714"/>
      <c r="MRH522" s="714"/>
      <c r="MRI522" s="714"/>
      <c r="MRJ522" s="714"/>
      <c r="MRK522" s="714"/>
      <c r="MRL522" s="714"/>
      <c r="MRM522" s="714"/>
      <c r="MRN522" s="714"/>
      <c r="MRO522" s="714"/>
      <c r="MRP522" s="714"/>
      <c r="MRQ522" s="714"/>
      <c r="MRR522" s="714"/>
      <c r="MRS522" s="714"/>
      <c r="MRT522" s="714"/>
      <c r="MRU522" s="714"/>
      <c r="MRV522" s="714"/>
      <c r="MRW522" s="714"/>
      <c r="MRX522" s="714"/>
      <c r="MRY522" s="714"/>
      <c r="MRZ522" s="714"/>
      <c r="MSA522" s="714"/>
      <c r="MSB522" s="714"/>
      <c r="MSC522" s="714"/>
      <c r="MSD522" s="714"/>
      <c r="MSE522" s="714"/>
      <c r="MSF522" s="714"/>
      <c r="MSG522" s="714"/>
      <c r="MSH522" s="714"/>
      <c r="MSI522" s="714"/>
      <c r="MSJ522" s="714"/>
      <c r="MSK522" s="714"/>
      <c r="MSL522" s="714"/>
      <c r="MSM522" s="714"/>
      <c r="MSN522" s="714"/>
      <c r="MSO522" s="714"/>
      <c r="MSP522" s="714"/>
      <c r="MSQ522" s="714"/>
      <c r="MSR522" s="714"/>
      <c r="MSS522" s="714"/>
      <c r="MST522" s="714"/>
      <c r="MSU522" s="714"/>
      <c r="MSV522" s="714"/>
      <c r="MSW522" s="714"/>
      <c r="MSX522" s="714"/>
      <c r="MSY522" s="714"/>
      <c r="MSZ522" s="714"/>
      <c r="MTA522" s="714"/>
      <c r="MTB522" s="714"/>
      <c r="MTC522" s="714"/>
      <c r="MTD522" s="714"/>
      <c r="MTE522" s="714"/>
      <c r="MTF522" s="714"/>
      <c r="MTG522" s="714"/>
      <c r="MTH522" s="714"/>
      <c r="MTI522" s="714"/>
      <c r="MTJ522" s="714"/>
      <c r="MTK522" s="714"/>
      <c r="MTL522" s="714"/>
      <c r="MTM522" s="714"/>
      <c r="MTN522" s="714"/>
      <c r="MTO522" s="714"/>
      <c r="MTP522" s="714"/>
      <c r="MTQ522" s="714"/>
      <c r="MTR522" s="714"/>
      <c r="MTS522" s="714"/>
      <c r="MTT522" s="714"/>
      <c r="MTU522" s="714"/>
      <c r="MTV522" s="714"/>
      <c r="MTW522" s="714"/>
      <c r="MTX522" s="714"/>
      <c r="MTY522" s="714"/>
      <c r="MTZ522" s="714"/>
      <c r="MUA522" s="714"/>
      <c r="MUB522" s="714"/>
      <c r="MUC522" s="714"/>
      <c r="MUD522" s="714"/>
      <c r="MUE522" s="714"/>
      <c r="MUF522" s="714"/>
      <c r="MUG522" s="714"/>
      <c r="MUH522" s="714"/>
      <c r="MUI522" s="714"/>
      <c r="MUJ522" s="714"/>
      <c r="MUK522" s="714"/>
      <c r="MUL522" s="714"/>
      <c r="MUM522" s="714"/>
      <c r="MUN522" s="714"/>
      <c r="MUO522" s="714"/>
      <c r="MUP522" s="714"/>
      <c r="MUQ522" s="714"/>
      <c r="MUR522" s="714"/>
      <c r="MUS522" s="714"/>
      <c r="MUT522" s="714"/>
      <c r="MUU522" s="714"/>
      <c r="MUV522" s="714"/>
      <c r="MUW522" s="714"/>
      <c r="MUX522" s="714"/>
      <c r="MUY522" s="714"/>
      <c r="MUZ522" s="714"/>
      <c r="MVA522" s="714"/>
      <c r="MVB522" s="714"/>
      <c r="MVC522" s="714"/>
      <c r="MVD522" s="714"/>
      <c r="MVE522" s="714"/>
      <c r="MVF522" s="714"/>
      <c r="MVG522" s="714"/>
      <c r="MVH522" s="714"/>
      <c r="MVI522" s="714"/>
      <c r="MVJ522" s="714"/>
      <c r="MVK522" s="714"/>
      <c r="MVL522" s="714"/>
      <c r="MVM522" s="714"/>
      <c r="MVN522" s="714"/>
      <c r="MVO522" s="714"/>
      <c r="MVP522" s="714"/>
      <c r="MVQ522" s="714"/>
      <c r="MVR522" s="714"/>
      <c r="MVS522" s="714"/>
      <c r="MVT522" s="714"/>
      <c r="MVU522" s="714"/>
      <c r="MVV522" s="714"/>
      <c r="MVW522" s="714"/>
      <c r="MVX522" s="714"/>
      <c r="MVY522" s="714"/>
      <c r="MVZ522" s="714"/>
      <c r="MWA522" s="714"/>
      <c r="MWB522" s="714"/>
      <c r="MWC522" s="714"/>
      <c r="MWD522" s="714"/>
      <c r="MWE522" s="714"/>
      <c r="MWF522" s="714"/>
      <c r="MWG522" s="714"/>
      <c r="MWH522" s="714"/>
      <c r="MWI522" s="714"/>
      <c r="MWJ522" s="714"/>
      <c r="MWK522" s="714"/>
      <c r="MWL522" s="714"/>
      <c r="MWM522" s="714"/>
      <c r="MWN522" s="714"/>
      <c r="MWO522" s="714"/>
      <c r="MWP522" s="714"/>
      <c r="MWQ522" s="714"/>
      <c r="MWR522" s="714"/>
      <c r="MWS522" s="714"/>
      <c r="MWT522" s="714"/>
      <c r="MWU522" s="714"/>
      <c r="MWV522" s="714"/>
      <c r="MWW522" s="714"/>
      <c r="MWX522" s="714"/>
      <c r="MWY522" s="714"/>
      <c r="MWZ522" s="714"/>
      <c r="MXA522" s="714"/>
      <c r="MXB522" s="714"/>
      <c r="MXC522" s="714"/>
      <c r="MXD522" s="714"/>
      <c r="MXE522" s="714"/>
      <c r="MXF522" s="714"/>
      <c r="MXG522" s="714"/>
      <c r="MXH522" s="714"/>
      <c r="MXI522" s="714"/>
      <c r="MXJ522" s="714"/>
      <c r="MXK522" s="714"/>
      <c r="MXL522" s="714"/>
      <c r="MXM522" s="714"/>
      <c r="MXN522" s="714"/>
      <c r="MXO522" s="714"/>
      <c r="MXP522" s="714"/>
      <c r="MXQ522" s="714"/>
      <c r="MXR522" s="714"/>
      <c r="MXS522" s="714"/>
      <c r="MXT522" s="714"/>
      <c r="MXU522" s="714"/>
      <c r="MXV522" s="714"/>
      <c r="MXW522" s="714"/>
      <c r="MXX522" s="714"/>
      <c r="MXY522" s="714"/>
      <c r="MXZ522" s="714"/>
      <c r="MYA522" s="714"/>
      <c r="MYB522" s="714"/>
      <c r="MYC522" s="714"/>
      <c r="MYD522" s="714"/>
      <c r="MYE522" s="714"/>
      <c r="MYF522" s="714"/>
      <c r="MYG522" s="714"/>
      <c r="MYH522" s="714"/>
      <c r="MYI522" s="714"/>
      <c r="MYJ522" s="714"/>
      <c r="MYK522" s="714"/>
      <c r="MYL522" s="714"/>
      <c r="MYM522" s="714"/>
      <c r="MYN522" s="714"/>
      <c r="MYO522" s="714"/>
      <c r="MYP522" s="714"/>
      <c r="MYQ522" s="714"/>
      <c r="MYR522" s="714"/>
      <c r="MYS522" s="714"/>
      <c r="MYT522" s="714"/>
      <c r="MYU522" s="714"/>
      <c r="MYV522" s="714"/>
      <c r="MYW522" s="714"/>
      <c r="MYX522" s="714"/>
      <c r="MYY522" s="714"/>
      <c r="MYZ522" s="714"/>
      <c r="MZA522" s="714"/>
      <c r="MZB522" s="714"/>
      <c r="MZC522" s="714"/>
      <c r="MZD522" s="714"/>
      <c r="MZE522" s="714"/>
      <c r="MZF522" s="714"/>
      <c r="MZG522" s="714"/>
      <c r="MZH522" s="714"/>
      <c r="MZI522" s="714"/>
      <c r="MZJ522" s="714"/>
      <c r="MZK522" s="714"/>
      <c r="MZL522" s="714"/>
      <c r="MZM522" s="714"/>
      <c r="MZN522" s="714"/>
      <c r="MZO522" s="714"/>
      <c r="MZP522" s="714"/>
      <c r="MZQ522" s="714"/>
      <c r="MZR522" s="714"/>
      <c r="MZS522" s="714"/>
      <c r="MZT522" s="714"/>
      <c r="MZU522" s="714"/>
      <c r="MZV522" s="714"/>
      <c r="MZW522" s="714"/>
      <c r="MZX522" s="714"/>
      <c r="MZY522" s="714"/>
      <c r="MZZ522" s="714"/>
      <c r="NAA522" s="714"/>
      <c r="NAB522" s="714"/>
      <c r="NAC522" s="714"/>
      <c r="NAD522" s="714"/>
      <c r="NAE522" s="714"/>
      <c r="NAF522" s="714"/>
      <c r="NAG522" s="714"/>
      <c r="NAH522" s="714"/>
      <c r="NAI522" s="714"/>
      <c r="NAJ522" s="714"/>
      <c r="NAK522" s="714"/>
      <c r="NAL522" s="714"/>
      <c r="NAM522" s="714"/>
      <c r="NAN522" s="714"/>
      <c r="NAO522" s="714"/>
      <c r="NAP522" s="714"/>
      <c r="NAQ522" s="714"/>
      <c r="NAR522" s="714"/>
      <c r="NAS522" s="714"/>
      <c r="NAT522" s="714"/>
      <c r="NAU522" s="714"/>
      <c r="NAV522" s="714"/>
      <c r="NAW522" s="714"/>
      <c r="NAX522" s="714"/>
      <c r="NAY522" s="714"/>
      <c r="NAZ522" s="714"/>
      <c r="NBA522" s="714"/>
      <c r="NBB522" s="714"/>
      <c r="NBC522" s="714"/>
      <c r="NBD522" s="714"/>
      <c r="NBE522" s="714"/>
      <c r="NBF522" s="714"/>
      <c r="NBG522" s="714"/>
      <c r="NBH522" s="714"/>
      <c r="NBI522" s="714"/>
      <c r="NBJ522" s="714"/>
      <c r="NBK522" s="714"/>
      <c r="NBL522" s="714"/>
      <c r="NBM522" s="714"/>
      <c r="NBN522" s="714"/>
      <c r="NBO522" s="714"/>
      <c r="NBP522" s="714"/>
      <c r="NBQ522" s="714"/>
      <c r="NBR522" s="714"/>
      <c r="NBS522" s="714"/>
      <c r="NBT522" s="714"/>
      <c r="NBU522" s="714"/>
      <c r="NBV522" s="714"/>
      <c r="NBW522" s="714"/>
      <c r="NBX522" s="714"/>
      <c r="NBY522" s="714"/>
      <c r="NBZ522" s="714"/>
      <c r="NCA522" s="714"/>
      <c r="NCB522" s="714"/>
      <c r="NCC522" s="714"/>
      <c r="NCD522" s="714"/>
      <c r="NCE522" s="714"/>
      <c r="NCF522" s="714"/>
      <c r="NCG522" s="714"/>
      <c r="NCH522" s="714"/>
      <c r="NCI522" s="714"/>
      <c r="NCJ522" s="714"/>
      <c r="NCK522" s="714"/>
      <c r="NCL522" s="714"/>
      <c r="NCM522" s="714"/>
      <c r="NCN522" s="714"/>
      <c r="NCO522" s="714"/>
      <c r="NCP522" s="714"/>
      <c r="NCQ522" s="714"/>
      <c r="NCR522" s="714"/>
      <c r="NCS522" s="714"/>
      <c r="NCT522" s="714"/>
      <c r="NCU522" s="714"/>
      <c r="NCV522" s="714"/>
      <c r="NCW522" s="714"/>
      <c r="NCX522" s="714"/>
      <c r="NCY522" s="714"/>
      <c r="NCZ522" s="714"/>
      <c r="NDA522" s="714"/>
      <c r="NDB522" s="714"/>
      <c r="NDC522" s="714"/>
      <c r="NDD522" s="714"/>
      <c r="NDE522" s="714"/>
      <c r="NDF522" s="714"/>
      <c r="NDG522" s="714"/>
      <c r="NDH522" s="714"/>
      <c r="NDI522" s="714"/>
      <c r="NDJ522" s="714"/>
      <c r="NDK522" s="714"/>
      <c r="NDL522" s="714"/>
      <c r="NDM522" s="714"/>
      <c r="NDN522" s="714"/>
      <c r="NDO522" s="714"/>
      <c r="NDP522" s="714"/>
      <c r="NDQ522" s="714"/>
      <c r="NDR522" s="714"/>
      <c r="NDS522" s="714"/>
      <c r="NDT522" s="714"/>
      <c r="NDU522" s="714"/>
      <c r="NDV522" s="714"/>
      <c r="NDW522" s="714"/>
      <c r="NDX522" s="714"/>
      <c r="NDY522" s="714"/>
      <c r="NDZ522" s="714"/>
      <c r="NEA522" s="714"/>
      <c r="NEB522" s="714"/>
      <c r="NEC522" s="714"/>
      <c r="NED522" s="714"/>
      <c r="NEE522" s="714"/>
      <c r="NEF522" s="714"/>
      <c r="NEG522" s="714"/>
      <c r="NEH522" s="714"/>
      <c r="NEI522" s="714"/>
      <c r="NEJ522" s="714"/>
      <c r="NEK522" s="714"/>
      <c r="NEL522" s="714"/>
      <c r="NEM522" s="714"/>
      <c r="NEN522" s="714"/>
      <c r="NEO522" s="714"/>
      <c r="NEP522" s="714"/>
      <c r="NEQ522" s="714"/>
      <c r="NER522" s="714"/>
      <c r="NES522" s="714"/>
      <c r="NET522" s="714"/>
      <c r="NEU522" s="714"/>
      <c r="NEV522" s="714"/>
      <c r="NEW522" s="714"/>
      <c r="NEX522" s="714"/>
      <c r="NEY522" s="714"/>
      <c r="NEZ522" s="714"/>
      <c r="NFA522" s="714"/>
      <c r="NFB522" s="714"/>
      <c r="NFC522" s="714"/>
      <c r="NFD522" s="714"/>
      <c r="NFE522" s="714"/>
      <c r="NFF522" s="714"/>
      <c r="NFG522" s="714"/>
      <c r="NFH522" s="714"/>
      <c r="NFI522" s="714"/>
      <c r="NFJ522" s="714"/>
      <c r="NFK522" s="714"/>
      <c r="NFL522" s="714"/>
      <c r="NFM522" s="714"/>
      <c r="NFN522" s="714"/>
      <c r="NFO522" s="714"/>
      <c r="NFP522" s="714"/>
      <c r="NFQ522" s="714"/>
      <c r="NFR522" s="714"/>
      <c r="NFS522" s="714"/>
      <c r="NFT522" s="714"/>
      <c r="NFU522" s="714"/>
      <c r="NFV522" s="714"/>
      <c r="NFW522" s="714"/>
      <c r="NFX522" s="714"/>
      <c r="NFY522" s="714"/>
      <c r="NFZ522" s="714"/>
      <c r="NGA522" s="714"/>
      <c r="NGB522" s="714"/>
      <c r="NGC522" s="714"/>
      <c r="NGD522" s="714"/>
      <c r="NGE522" s="714"/>
      <c r="NGF522" s="714"/>
      <c r="NGG522" s="714"/>
      <c r="NGH522" s="714"/>
      <c r="NGI522" s="714"/>
      <c r="NGJ522" s="714"/>
      <c r="NGK522" s="714"/>
      <c r="NGL522" s="714"/>
      <c r="NGM522" s="714"/>
      <c r="NGN522" s="714"/>
      <c r="NGO522" s="714"/>
      <c r="NGP522" s="714"/>
      <c r="NGQ522" s="714"/>
      <c r="NGR522" s="714"/>
      <c r="NGS522" s="714"/>
      <c r="NGT522" s="714"/>
      <c r="NGU522" s="714"/>
      <c r="NGV522" s="714"/>
      <c r="NGW522" s="714"/>
      <c r="NGX522" s="714"/>
      <c r="NGY522" s="714"/>
      <c r="NGZ522" s="714"/>
      <c r="NHA522" s="714"/>
      <c r="NHB522" s="714"/>
      <c r="NHC522" s="714"/>
      <c r="NHD522" s="714"/>
      <c r="NHE522" s="714"/>
      <c r="NHF522" s="714"/>
      <c r="NHG522" s="714"/>
      <c r="NHH522" s="714"/>
      <c r="NHI522" s="714"/>
      <c r="NHJ522" s="714"/>
      <c r="NHK522" s="714"/>
      <c r="NHL522" s="714"/>
      <c r="NHM522" s="714"/>
      <c r="NHN522" s="714"/>
      <c r="NHO522" s="714"/>
      <c r="NHP522" s="714"/>
      <c r="NHQ522" s="714"/>
      <c r="NHR522" s="714"/>
      <c r="NHS522" s="714"/>
      <c r="NHT522" s="714"/>
      <c r="NHU522" s="714"/>
      <c r="NHV522" s="714"/>
      <c r="NHW522" s="714"/>
      <c r="NHX522" s="714"/>
      <c r="NHY522" s="714"/>
      <c r="NHZ522" s="714"/>
      <c r="NIA522" s="714"/>
      <c r="NIB522" s="714"/>
      <c r="NIC522" s="714"/>
      <c r="NID522" s="714"/>
      <c r="NIE522" s="714"/>
      <c r="NIF522" s="714"/>
      <c r="NIG522" s="714"/>
      <c r="NIH522" s="714"/>
      <c r="NII522" s="714"/>
      <c r="NIJ522" s="714"/>
      <c r="NIK522" s="714"/>
      <c r="NIL522" s="714"/>
      <c r="NIM522" s="714"/>
      <c r="NIN522" s="714"/>
      <c r="NIO522" s="714"/>
      <c r="NIP522" s="714"/>
      <c r="NIQ522" s="714"/>
      <c r="NIR522" s="714"/>
      <c r="NIS522" s="714"/>
      <c r="NIT522" s="714"/>
      <c r="NIU522" s="714"/>
      <c r="NIV522" s="714"/>
      <c r="NIW522" s="714"/>
      <c r="NIX522" s="714"/>
      <c r="NIY522" s="714"/>
      <c r="NIZ522" s="714"/>
      <c r="NJA522" s="714"/>
      <c r="NJB522" s="714"/>
      <c r="NJC522" s="714"/>
      <c r="NJD522" s="714"/>
      <c r="NJE522" s="714"/>
      <c r="NJF522" s="714"/>
      <c r="NJG522" s="714"/>
      <c r="NJH522" s="714"/>
      <c r="NJI522" s="714"/>
      <c r="NJJ522" s="714"/>
      <c r="NJK522" s="714"/>
      <c r="NJL522" s="714"/>
      <c r="NJM522" s="714"/>
      <c r="NJN522" s="714"/>
      <c r="NJO522" s="714"/>
      <c r="NJP522" s="714"/>
      <c r="NJQ522" s="714"/>
      <c r="NJR522" s="714"/>
      <c r="NJS522" s="714"/>
      <c r="NJT522" s="714"/>
      <c r="NJU522" s="714"/>
      <c r="NJV522" s="714"/>
      <c r="NJW522" s="714"/>
      <c r="NJX522" s="714"/>
      <c r="NJY522" s="714"/>
      <c r="NJZ522" s="714"/>
      <c r="NKA522" s="714"/>
      <c r="NKB522" s="714"/>
      <c r="NKC522" s="714"/>
      <c r="NKD522" s="714"/>
      <c r="NKE522" s="714"/>
      <c r="NKF522" s="714"/>
      <c r="NKG522" s="714"/>
      <c r="NKH522" s="714"/>
      <c r="NKI522" s="714"/>
      <c r="NKJ522" s="714"/>
      <c r="NKK522" s="714"/>
      <c r="NKL522" s="714"/>
      <c r="NKM522" s="714"/>
      <c r="NKN522" s="714"/>
      <c r="NKO522" s="714"/>
      <c r="NKP522" s="714"/>
      <c r="NKQ522" s="714"/>
      <c r="NKR522" s="714"/>
      <c r="NKS522" s="714"/>
      <c r="NKT522" s="714"/>
      <c r="NKU522" s="714"/>
      <c r="NKV522" s="714"/>
      <c r="NKW522" s="714"/>
      <c r="NKX522" s="714"/>
      <c r="NKY522" s="714"/>
      <c r="NKZ522" s="714"/>
      <c r="NLA522" s="714"/>
      <c r="NLB522" s="714"/>
      <c r="NLC522" s="714"/>
      <c r="NLD522" s="714"/>
      <c r="NLE522" s="714"/>
      <c r="NLF522" s="714"/>
      <c r="NLG522" s="714"/>
      <c r="NLH522" s="714"/>
      <c r="NLI522" s="714"/>
      <c r="NLJ522" s="714"/>
      <c r="NLK522" s="714"/>
      <c r="NLL522" s="714"/>
      <c r="NLM522" s="714"/>
      <c r="NLN522" s="714"/>
      <c r="NLO522" s="714"/>
      <c r="NLP522" s="714"/>
      <c r="NLQ522" s="714"/>
      <c r="NLR522" s="714"/>
      <c r="NLS522" s="714"/>
      <c r="NLT522" s="714"/>
      <c r="NLU522" s="714"/>
      <c r="NLV522" s="714"/>
      <c r="NLW522" s="714"/>
      <c r="NLX522" s="714"/>
      <c r="NLY522" s="714"/>
      <c r="NLZ522" s="714"/>
      <c r="NMA522" s="714"/>
      <c r="NMB522" s="714"/>
      <c r="NMC522" s="714"/>
      <c r="NMD522" s="714"/>
      <c r="NME522" s="714"/>
      <c r="NMF522" s="714"/>
      <c r="NMG522" s="714"/>
      <c r="NMH522" s="714"/>
      <c r="NMI522" s="714"/>
      <c r="NMJ522" s="714"/>
      <c r="NMK522" s="714"/>
      <c r="NML522" s="714"/>
      <c r="NMM522" s="714"/>
      <c r="NMN522" s="714"/>
      <c r="NMO522" s="714"/>
      <c r="NMP522" s="714"/>
      <c r="NMQ522" s="714"/>
      <c r="NMR522" s="714"/>
      <c r="NMS522" s="714"/>
      <c r="NMT522" s="714"/>
      <c r="NMU522" s="714"/>
      <c r="NMV522" s="714"/>
      <c r="NMW522" s="714"/>
      <c r="NMX522" s="714"/>
      <c r="NMY522" s="714"/>
      <c r="NMZ522" s="714"/>
      <c r="NNA522" s="714"/>
      <c r="NNB522" s="714"/>
      <c r="NNC522" s="714"/>
      <c r="NND522" s="714"/>
      <c r="NNE522" s="714"/>
      <c r="NNF522" s="714"/>
      <c r="NNG522" s="714"/>
      <c r="NNH522" s="714"/>
      <c r="NNI522" s="714"/>
      <c r="NNJ522" s="714"/>
      <c r="NNK522" s="714"/>
      <c r="NNL522" s="714"/>
      <c r="NNM522" s="714"/>
      <c r="NNN522" s="714"/>
      <c r="NNO522" s="714"/>
      <c r="NNP522" s="714"/>
      <c r="NNQ522" s="714"/>
      <c r="NNR522" s="714"/>
      <c r="NNS522" s="714"/>
      <c r="NNT522" s="714"/>
      <c r="NNU522" s="714"/>
      <c r="NNV522" s="714"/>
      <c r="NNW522" s="714"/>
      <c r="NNX522" s="714"/>
      <c r="NNY522" s="714"/>
      <c r="NNZ522" s="714"/>
      <c r="NOA522" s="714"/>
      <c r="NOB522" s="714"/>
      <c r="NOC522" s="714"/>
      <c r="NOD522" s="714"/>
      <c r="NOE522" s="714"/>
      <c r="NOF522" s="714"/>
      <c r="NOG522" s="714"/>
      <c r="NOH522" s="714"/>
      <c r="NOI522" s="714"/>
      <c r="NOJ522" s="714"/>
      <c r="NOK522" s="714"/>
      <c r="NOL522" s="714"/>
      <c r="NOM522" s="714"/>
      <c r="NON522" s="714"/>
      <c r="NOO522" s="714"/>
      <c r="NOP522" s="714"/>
      <c r="NOQ522" s="714"/>
      <c r="NOR522" s="714"/>
      <c r="NOS522" s="714"/>
      <c r="NOT522" s="714"/>
      <c r="NOU522" s="714"/>
      <c r="NOV522" s="714"/>
      <c r="NOW522" s="714"/>
      <c r="NOX522" s="714"/>
      <c r="NOY522" s="714"/>
      <c r="NOZ522" s="714"/>
      <c r="NPA522" s="714"/>
      <c r="NPB522" s="714"/>
      <c r="NPC522" s="714"/>
      <c r="NPD522" s="714"/>
      <c r="NPE522" s="714"/>
      <c r="NPF522" s="714"/>
      <c r="NPG522" s="714"/>
      <c r="NPH522" s="714"/>
      <c r="NPI522" s="714"/>
      <c r="NPJ522" s="714"/>
      <c r="NPK522" s="714"/>
      <c r="NPL522" s="714"/>
      <c r="NPM522" s="714"/>
      <c r="NPN522" s="714"/>
      <c r="NPO522" s="714"/>
      <c r="NPP522" s="714"/>
      <c r="NPQ522" s="714"/>
      <c r="NPR522" s="714"/>
      <c r="NPS522" s="714"/>
      <c r="NPT522" s="714"/>
      <c r="NPU522" s="714"/>
      <c r="NPV522" s="714"/>
      <c r="NPW522" s="714"/>
      <c r="NPX522" s="714"/>
      <c r="NPY522" s="714"/>
      <c r="NPZ522" s="714"/>
      <c r="NQA522" s="714"/>
      <c r="NQB522" s="714"/>
      <c r="NQC522" s="714"/>
      <c r="NQD522" s="714"/>
      <c r="NQE522" s="714"/>
      <c r="NQF522" s="714"/>
      <c r="NQG522" s="714"/>
      <c r="NQH522" s="714"/>
      <c r="NQI522" s="714"/>
      <c r="NQJ522" s="714"/>
      <c r="NQK522" s="714"/>
      <c r="NQL522" s="714"/>
      <c r="NQM522" s="714"/>
      <c r="NQN522" s="714"/>
      <c r="NQO522" s="714"/>
      <c r="NQP522" s="714"/>
      <c r="NQQ522" s="714"/>
      <c r="NQR522" s="714"/>
      <c r="NQS522" s="714"/>
      <c r="NQT522" s="714"/>
      <c r="NQU522" s="714"/>
      <c r="NQV522" s="714"/>
      <c r="NQW522" s="714"/>
      <c r="NQX522" s="714"/>
      <c r="NQY522" s="714"/>
      <c r="NQZ522" s="714"/>
      <c r="NRA522" s="714"/>
      <c r="NRB522" s="714"/>
      <c r="NRC522" s="714"/>
      <c r="NRD522" s="714"/>
      <c r="NRE522" s="714"/>
      <c r="NRF522" s="714"/>
      <c r="NRG522" s="714"/>
      <c r="NRH522" s="714"/>
      <c r="NRI522" s="714"/>
      <c r="NRJ522" s="714"/>
      <c r="NRK522" s="714"/>
      <c r="NRL522" s="714"/>
      <c r="NRM522" s="714"/>
      <c r="NRN522" s="714"/>
      <c r="NRO522" s="714"/>
      <c r="NRP522" s="714"/>
      <c r="NRQ522" s="714"/>
      <c r="NRR522" s="714"/>
      <c r="NRS522" s="714"/>
      <c r="NRT522" s="714"/>
      <c r="NRU522" s="714"/>
      <c r="NRV522" s="714"/>
      <c r="NRW522" s="714"/>
      <c r="NRX522" s="714"/>
      <c r="NRY522" s="714"/>
      <c r="NRZ522" s="714"/>
      <c r="NSA522" s="714"/>
      <c r="NSB522" s="714"/>
      <c r="NSC522" s="714"/>
      <c r="NSD522" s="714"/>
      <c r="NSE522" s="714"/>
      <c r="NSF522" s="714"/>
      <c r="NSG522" s="714"/>
      <c r="NSH522" s="714"/>
      <c r="NSI522" s="714"/>
      <c r="NSJ522" s="714"/>
      <c r="NSK522" s="714"/>
      <c r="NSL522" s="714"/>
      <c r="NSM522" s="714"/>
      <c r="NSN522" s="714"/>
      <c r="NSO522" s="714"/>
      <c r="NSP522" s="714"/>
      <c r="NSQ522" s="714"/>
      <c r="NSR522" s="714"/>
      <c r="NSS522" s="714"/>
      <c r="NST522" s="714"/>
      <c r="NSU522" s="714"/>
      <c r="NSV522" s="714"/>
      <c r="NSW522" s="714"/>
      <c r="NSX522" s="714"/>
      <c r="NSY522" s="714"/>
      <c r="NSZ522" s="714"/>
      <c r="NTA522" s="714"/>
      <c r="NTB522" s="714"/>
      <c r="NTC522" s="714"/>
      <c r="NTD522" s="714"/>
      <c r="NTE522" s="714"/>
      <c r="NTF522" s="714"/>
      <c r="NTG522" s="714"/>
      <c r="NTH522" s="714"/>
      <c r="NTI522" s="714"/>
      <c r="NTJ522" s="714"/>
      <c r="NTK522" s="714"/>
      <c r="NTL522" s="714"/>
      <c r="NTM522" s="714"/>
      <c r="NTN522" s="714"/>
      <c r="NTO522" s="714"/>
      <c r="NTP522" s="714"/>
      <c r="NTQ522" s="714"/>
      <c r="NTR522" s="714"/>
      <c r="NTS522" s="714"/>
      <c r="NTT522" s="714"/>
      <c r="NTU522" s="714"/>
      <c r="NTV522" s="714"/>
      <c r="NTW522" s="714"/>
      <c r="NTX522" s="714"/>
      <c r="NTY522" s="714"/>
      <c r="NTZ522" s="714"/>
      <c r="NUA522" s="714"/>
      <c r="NUB522" s="714"/>
      <c r="NUC522" s="714"/>
      <c r="NUD522" s="714"/>
      <c r="NUE522" s="714"/>
      <c r="NUF522" s="714"/>
      <c r="NUG522" s="714"/>
      <c r="NUH522" s="714"/>
      <c r="NUI522" s="714"/>
      <c r="NUJ522" s="714"/>
      <c r="NUK522" s="714"/>
      <c r="NUL522" s="714"/>
      <c r="NUM522" s="714"/>
      <c r="NUN522" s="714"/>
      <c r="NUO522" s="714"/>
      <c r="NUP522" s="714"/>
      <c r="NUQ522" s="714"/>
      <c r="NUR522" s="714"/>
      <c r="NUS522" s="714"/>
      <c r="NUT522" s="714"/>
      <c r="NUU522" s="714"/>
      <c r="NUV522" s="714"/>
      <c r="NUW522" s="714"/>
      <c r="NUX522" s="714"/>
      <c r="NUY522" s="714"/>
      <c r="NUZ522" s="714"/>
      <c r="NVA522" s="714"/>
      <c r="NVB522" s="714"/>
      <c r="NVC522" s="714"/>
      <c r="NVD522" s="714"/>
      <c r="NVE522" s="714"/>
      <c r="NVF522" s="714"/>
      <c r="NVG522" s="714"/>
      <c r="NVH522" s="714"/>
      <c r="NVI522" s="714"/>
      <c r="NVJ522" s="714"/>
      <c r="NVK522" s="714"/>
      <c r="NVL522" s="714"/>
      <c r="NVM522" s="714"/>
      <c r="NVN522" s="714"/>
      <c r="NVO522" s="714"/>
      <c r="NVP522" s="714"/>
      <c r="NVQ522" s="714"/>
      <c r="NVR522" s="714"/>
      <c r="NVS522" s="714"/>
      <c r="NVT522" s="714"/>
      <c r="NVU522" s="714"/>
      <c r="NVV522" s="714"/>
      <c r="NVW522" s="714"/>
      <c r="NVX522" s="714"/>
      <c r="NVY522" s="714"/>
      <c r="NVZ522" s="714"/>
      <c r="NWA522" s="714"/>
      <c r="NWB522" s="714"/>
      <c r="NWC522" s="714"/>
      <c r="NWD522" s="714"/>
      <c r="NWE522" s="714"/>
      <c r="NWF522" s="714"/>
      <c r="NWG522" s="714"/>
      <c r="NWH522" s="714"/>
      <c r="NWI522" s="714"/>
      <c r="NWJ522" s="714"/>
      <c r="NWK522" s="714"/>
      <c r="NWL522" s="714"/>
      <c r="NWM522" s="714"/>
      <c r="NWN522" s="714"/>
      <c r="NWO522" s="714"/>
      <c r="NWP522" s="714"/>
      <c r="NWQ522" s="714"/>
      <c r="NWR522" s="714"/>
      <c r="NWS522" s="714"/>
      <c r="NWT522" s="714"/>
      <c r="NWU522" s="714"/>
      <c r="NWV522" s="714"/>
      <c r="NWW522" s="714"/>
      <c r="NWX522" s="714"/>
      <c r="NWY522" s="714"/>
      <c r="NWZ522" s="714"/>
      <c r="NXA522" s="714"/>
      <c r="NXB522" s="714"/>
      <c r="NXC522" s="714"/>
      <c r="NXD522" s="714"/>
      <c r="NXE522" s="714"/>
      <c r="NXF522" s="714"/>
      <c r="NXG522" s="714"/>
      <c r="NXH522" s="714"/>
      <c r="NXI522" s="714"/>
      <c r="NXJ522" s="714"/>
      <c r="NXK522" s="714"/>
      <c r="NXL522" s="714"/>
      <c r="NXM522" s="714"/>
      <c r="NXN522" s="714"/>
      <c r="NXO522" s="714"/>
      <c r="NXP522" s="714"/>
      <c r="NXQ522" s="714"/>
      <c r="NXR522" s="714"/>
      <c r="NXS522" s="714"/>
      <c r="NXT522" s="714"/>
      <c r="NXU522" s="714"/>
      <c r="NXV522" s="714"/>
      <c r="NXW522" s="714"/>
      <c r="NXX522" s="714"/>
      <c r="NXY522" s="714"/>
      <c r="NXZ522" s="714"/>
      <c r="NYA522" s="714"/>
      <c r="NYB522" s="714"/>
      <c r="NYC522" s="714"/>
      <c r="NYD522" s="714"/>
      <c r="NYE522" s="714"/>
      <c r="NYF522" s="714"/>
      <c r="NYG522" s="714"/>
      <c r="NYH522" s="714"/>
      <c r="NYI522" s="714"/>
      <c r="NYJ522" s="714"/>
      <c r="NYK522" s="714"/>
      <c r="NYL522" s="714"/>
      <c r="NYM522" s="714"/>
      <c r="NYN522" s="714"/>
      <c r="NYO522" s="714"/>
      <c r="NYP522" s="714"/>
      <c r="NYQ522" s="714"/>
      <c r="NYR522" s="714"/>
      <c r="NYS522" s="714"/>
      <c r="NYT522" s="714"/>
      <c r="NYU522" s="714"/>
      <c r="NYV522" s="714"/>
      <c r="NYW522" s="714"/>
      <c r="NYX522" s="714"/>
      <c r="NYY522" s="714"/>
      <c r="NYZ522" s="714"/>
      <c r="NZA522" s="714"/>
      <c r="NZB522" s="714"/>
      <c r="NZC522" s="714"/>
      <c r="NZD522" s="714"/>
      <c r="NZE522" s="714"/>
      <c r="NZF522" s="714"/>
      <c r="NZG522" s="714"/>
      <c r="NZH522" s="714"/>
      <c r="NZI522" s="714"/>
      <c r="NZJ522" s="714"/>
      <c r="NZK522" s="714"/>
      <c r="NZL522" s="714"/>
      <c r="NZM522" s="714"/>
      <c r="NZN522" s="714"/>
      <c r="NZO522" s="714"/>
      <c r="NZP522" s="714"/>
      <c r="NZQ522" s="714"/>
      <c r="NZR522" s="714"/>
      <c r="NZS522" s="714"/>
      <c r="NZT522" s="714"/>
      <c r="NZU522" s="714"/>
      <c r="NZV522" s="714"/>
      <c r="NZW522" s="714"/>
      <c r="NZX522" s="714"/>
      <c r="NZY522" s="714"/>
      <c r="NZZ522" s="714"/>
      <c r="OAA522" s="714"/>
      <c r="OAB522" s="714"/>
      <c r="OAC522" s="714"/>
      <c r="OAD522" s="714"/>
      <c r="OAE522" s="714"/>
      <c r="OAF522" s="714"/>
      <c r="OAG522" s="714"/>
      <c r="OAH522" s="714"/>
      <c r="OAI522" s="714"/>
      <c r="OAJ522" s="714"/>
      <c r="OAK522" s="714"/>
      <c r="OAL522" s="714"/>
      <c r="OAM522" s="714"/>
      <c r="OAN522" s="714"/>
      <c r="OAO522" s="714"/>
      <c r="OAP522" s="714"/>
      <c r="OAQ522" s="714"/>
      <c r="OAR522" s="714"/>
      <c r="OAS522" s="714"/>
      <c r="OAT522" s="714"/>
      <c r="OAU522" s="714"/>
      <c r="OAV522" s="714"/>
      <c r="OAW522" s="714"/>
      <c r="OAX522" s="714"/>
      <c r="OAY522" s="714"/>
      <c r="OAZ522" s="714"/>
      <c r="OBA522" s="714"/>
      <c r="OBB522" s="714"/>
      <c r="OBC522" s="714"/>
      <c r="OBD522" s="714"/>
      <c r="OBE522" s="714"/>
      <c r="OBF522" s="714"/>
      <c r="OBG522" s="714"/>
      <c r="OBH522" s="714"/>
      <c r="OBI522" s="714"/>
      <c r="OBJ522" s="714"/>
      <c r="OBK522" s="714"/>
      <c r="OBL522" s="714"/>
      <c r="OBM522" s="714"/>
      <c r="OBN522" s="714"/>
      <c r="OBO522" s="714"/>
      <c r="OBP522" s="714"/>
      <c r="OBQ522" s="714"/>
      <c r="OBR522" s="714"/>
      <c r="OBS522" s="714"/>
      <c r="OBT522" s="714"/>
      <c r="OBU522" s="714"/>
      <c r="OBV522" s="714"/>
      <c r="OBW522" s="714"/>
      <c r="OBX522" s="714"/>
      <c r="OBY522" s="714"/>
      <c r="OBZ522" s="714"/>
      <c r="OCA522" s="714"/>
      <c r="OCB522" s="714"/>
      <c r="OCC522" s="714"/>
      <c r="OCD522" s="714"/>
      <c r="OCE522" s="714"/>
      <c r="OCF522" s="714"/>
      <c r="OCG522" s="714"/>
      <c r="OCH522" s="714"/>
      <c r="OCI522" s="714"/>
      <c r="OCJ522" s="714"/>
      <c r="OCK522" s="714"/>
      <c r="OCL522" s="714"/>
      <c r="OCM522" s="714"/>
      <c r="OCN522" s="714"/>
      <c r="OCO522" s="714"/>
      <c r="OCP522" s="714"/>
      <c r="OCQ522" s="714"/>
      <c r="OCR522" s="714"/>
      <c r="OCS522" s="714"/>
      <c r="OCT522" s="714"/>
      <c r="OCU522" s="714"/>
      <c r="OCV522" s="714"/>
      <c r="OCW522" s="714"/>
      <c r="OCX522" s="714"/>
      <c r="OCY522" s="714"/>
      <c r="OCZ522" s="714"/>
      <c r="ODA522" s="714"/>
      <c r="ODB522" s="714"/>
      <c r="ODC522" s="714"/>
      <c r="ODD522" s="714"/>
      <c r="ODE522" s="714"/>
      <c r="ODF522" s="714"/>
      <c r="ODG522" s="714"/>
      <c r="ODH522" s="714"/>
      <c r="ODI522" s="714"/>
      <c r="ODJ522" s="714"/>
      <c r="ODK522" s="714"/>
      <c r="ODL522" s="714"/>
      <c r="ODM522" s="714"/>
      <c r="ODN522" s="714"/>
      <c r="ODO522" s="714"/>
      <c r="ODP522" s="714"/>
      <c r="ODQ522" s="714"/>
      <c r="ODR522" s="714"/>
      <c r="ODS522" s="714"/>
      <c r="ODT522" s="714"/>
      <c r="ODU522" s="714"/>
      <c r="ODV522" s="714"/>
      <c r="ODW522" s="714"/>
      <c r="ODX522" s="714"/>
      <c r="ODY522" s="714"/>
      <c r="ODZ522" s="714"/>
      <c r="OEA522" s="714"/>
      <c r="OEB522" s="714"/>
      <c r="OEC522" s="714"/>
      <c r="OED522" s="714"/>
      <c r="OEE522" s="714"/>
      <c r="OEF522" s="714"/>
      <c r="OEG522" s="714"/>
      <c r="OEH522" s="714"/>
      <c r="OEI522" s="714"/>
      <c r="OEJ522" s="714"/>
      <c r="OEK522" s="714"/>
      <c r="OEL522" s="714"/>
      <c r="OEM522" s="714"/>
      <c r="OEN522" s="714"/>
      <c r="OEO522" s="714"/>
      <c r="OEP522" s="714"/>
      <c r="OEQ522" s="714"/>
      <c r="OER522" s="714"/>
      <c r="OES522" s="714"/>
      <c r="OET522" s="714"/>
      <c r="OEU522" s="714"/>
      <c r="OEV522" s="714"/>
      <c r="OEW522" s="714"/>
      <c r="OEX522" s="714"/>
      <c r="OEY522" s="714"/>
      <c r="OEZ522" s="714"/>
      <c r="OFA522" s="714"/>
      <c r="OFB522" s="714"/>
      <c r="OFC522" s="714"/>
      <c r="OFD522" s="714"/>
      <c r="OFE522" s="714"/>
      <c r="OFF522" s="714"/>
      <c r="OFG522" s="714"/>
      <c r="OFH522" s="714"/>
      <c r="OFI522" s="714"/>
      <c r="OFJ522" s="714"/>
      <c r="OFK522" s="714"/>
      <c r="OFL522" s="714"/>
      <c r="OFM522" s="714"/>
      <c r="OFN522" s="714"/>
      <c r="OFO522" s="714"/>
      <c r="OFP522" s="714"/>
      <c r="OFQ522" s="714"/>
      <c r="OFR522" s="714"/>
      <c r="OFS522" s="714"/>
      <c r="OFT522" s="714"/>
      <c r="OFU522" s="714"/>
      <c r="OFV522" s="714"/>
      <c r="OFW522" s="714"/>
      <c r="OFX522" s="714"/>
      <c r="OFY522" s="714"/>
      <c r="OFZ522" s="714"/>
      <c r="OGA522" s="714"/>
      <c r="OGB522" s="714"/>
      <c r="OGC522" s="714"/>
      <c r="OGD522" s="714"/>
      <c r="OGE522" s="714"/>
      <c r="OGF522" s="714"/>
      <c r="OGG522" s="714"/>
      <c r="OGH522" s="714"/>
      <c r="OGI522" s="714"/>
      <c r="OGJ522" s="714"/>
      <c r="OGK522" s="714"/>
      <c r="OGL522" s="714"/>
      <c r="OGM522" s="714"/>
      <c r="OGN522" s="714"/>
      <c r="OGO522" s="714"/>
      <c r="OGP522" s="714"/>
      <c r="OGQ522" s="714"/>
      <c r="OGR522" s="714"/>
      <c r="OGS522" s="714"/>
      <c r="OGT522" s="714"/>
      <c r="OGU522" s="714"/>
      <c r="OGV522" s="714"/>
      <c r="OGW522" s="714"/>
      <c r="OGX522" s="714"/>
      <c r="OGY522" s="714"/>
      <c r="OGZ522" s="714"/>
      <c r="OHA522" s="714"/>
      <c r="OHB522" s="714"/>
      <c r="OHC522" s="714"/>
      <c r="OHD522" s="714"/>
      <c r="OHE522" s="714"/>
      <c r="OHF522" s="714"/>
      <c r="OHG522" s="714"/>
      <c r="OHH522" s="714"/>
      <c r="OHI522" s="714"/>
      <c r="OHJ522" s="714"/>
      <c r="OHK522" s="714"/>
      <c r="OHL522" s="714"/>
      <c r="OHM522" s="714"/>
      <c r="OHN522" s="714"/>
      <c r="OHO522" s="714"/>
      <c r="OHP522" s="714"/>
      <c r="OHQ522" s="714"/>
      <c r="OHR522" s="714"/>
      <c r="OHS522" s="714"/>
      <c r="OHT522" s="714"/>
      <c r="OHU522" s="714"/>
      <c r="OHV522" s="714"/>
      <c r="OHW522" s="714"/>
      <c r="OHX522" s="714"/>
      <c r="OHY522" s="714"/>
      <c r="OHZ522" s="714"/>
      <c r="OIA522" s="714"/>
      <c r="OIB522" s="714"/>
      <c r="OIC522" s="714"/>
      <c r="OID522" s="714"/>
      <c r="OIE522" s="714"/>
      <c r="OIF522" s="714"/>
      <c r="OIG522" s="714"/>
      <c r="OIH522" s="714"/>
      <c r="OII522" s="714"/>
      <c r="OIJ522" s="714"/>
      <c r="OIK522" s="714"/>
      <c r="OIL522" s="714"/>
      <c r="OIM522" s="714"/>
      <c r="OIN522" s="714"/>
      <c r="OIO522" s="714"/>
      <c r="OIP522" s="714"/>
      <c r="OIQ522" s="714"/>
      <c r="OIR522" s="714"/>
      <c r="OIS522" s="714"/>
      <c r="OIT522" s="714"/>
      <c r="OIU522" s="714"/>
      <c r="OIV522" s="714"/>
      <c r="OIW522" s="714"/>
      <c r="OIX522" s="714"/>
      <c r="OIY522" s="714"/>
      <c r="OIZ522" s="714"/>
      <c r="OJA522" s="714"/>
      <c r="OJB522" s="714"/>
      <c r="OJC522" s="714"/>
      <c r="OJD522" s="714"/>
      <c r="OJE522" s="714"/>
      <c r="OJF522" s="714"/>
      <c r="OJG522" s="714"/>
      <c r="OJH522" s="714"/>
      <c r="OJI522" s="714"/>
      <c r="OJJ522" s="714"/>
      <c r="OJK522" s="714"/>
      <c r="OJL522" s="714"/>
      <c r="OJM522" s="714"/>
      <c r="OJN522" s="714"/>
      <c r="OJO522" s="714"/>
      <c r="OJP522" s="714"/>
      <c r="OJQ522" s="714"/>
      <c r="OJR522" s="714"/>
      <c r="OJS522" s="714"/>
      <c r="OJT522" s="714"/>
      <c r="OJU522" s="714"/>
      <c r="OJV522" s="714"/>
      <c r="OJW522" s="714"/>
      <c r="OJX522" s="714"/>
      <c r="OJY522" s="714"/>
      <c r="OJZ522" s="714"/>
      <c r="OKA522" s="714"/>
      <c r="OKB522" s="714"/>
      <c r="OKC522" s="714"/>
      <c r="OKD522" s="714"/>
      <c r="OKE522" s="714"/>
      <c r="OKF522" s="714"/>
      <c r="OKG522" s="714"/>
      <c r="OKH522" s="714"/>
      <c r="OKI522" s="714"/>
      <c r="OKJ522" s="714"/>
      <c r="OKK522" s="714"/>
      <c r="OKL522" s="714"/>
      <c r="OKM522" s="714"/>
      <c r="OKN522" s="714"/>
      <c r="OKO522" s="714"/>
      <c r="OKP522" s="714"/>
      <c r="OKQ522" s="714"/>
      <c r="OKR522" s="714"/>
      <c r="OKS522" s="714"/>
      <c r="OKT522" s="714"/>
      <c r="OKU522" s="714"/>
      <c r="OKV522" s="714"/>
      <c r="OKW522" s="714"/>
      <c r="OKX522" s="714"/>
      <c r="OKY522" s="714"/>
      <c r="OKZ522" s="714"/>
      <c r="OLA522" s="714"/>
      <c r="OLB522" s="714"/>
      <c r="OLC522" s="714"/>
      <c r="OLD522" s="714"/>
      <c r="OLE522" s="714"/>
      <c r="OLF522" s="714"/>
      <c r="OLG522" s="714"/>
      <c r="OLH522" s="714"/>
      <c r="OLI522" s="714"/>
      <c r="OLJ522" s="714"/>
      <c r="OLK522" s="714"/>
      <c r="OLL522" s="714"/>
      <c r="OLM522" s="714"/>
      <c r="OLN522" s="714"/>
      <c r="OLO522" s="714"/>
      <c r="OLP522" s="714"/>
      <c r="OLQ522" s="714"/>
      <c r="OLR522" s="714"/>
      <c r="OLS522" s="714"/>
      <c r="OLT522" s="714"/>
      <c r="OLU522" s="714"/>
      <c r="OLV522" s="714"/>
      <c r="OLW522" s="714"/>
      <c r="OLX522" s="714"/>
      <c r="OLY522" s="714"/>
      <c r="OLZ522" s="714"/>
      <c r="OMA522" s="714"/>
      <c r="OMB522" s="714"/>
      <c r="OMC522" s="714"/>
      <c r="OMD522" s="714"/>
      <c r="OME522" s="714"/>
      <c r="OMF522" s="714"/>
      <c r="OMG522" s="714"/>
      <c r="OMH522" s="714"/>
      <c r="OMI522" s="714"/>
      <c r="OMJ522" s="714"/>
      <c r="OMK522" s="714"/>
      <c r="OML522" s="714"/>
      <c r="OMM522" s="714"/>
      <c r="OMN522" s="714"/>
      <c r="OMO522" s="714"/>
      <c r="OMP522" s="714"/>
      <c r="OMQ522" s="714"/>
      <c r="OMR522" s="714"/>
      <c r="OMS522" s="714"/>
      <c r="OMT522" s="714"/>
      <c r="OMU522" s="714"/>
      <c r="OMV522" s="714"/>
      <c r="OMW522" s="714"/>
      <c r="OMX522" s="714"/>
      <c r="OMY522" s="714"/>
      <c r="OMZ522" s="714"/>
      <c r="ONA522" s="714"/>
      <c r="ONB522" s="714"/>
      <c r="ONC522" s="714"/>
      <c r="OND522" s="714"/>
      <c r="ONE522" s="714"/>
      <c r="ONF522" s="714"/>
      <c r="ONG522" s="714"/>
      <c r="ONH522" s="714"/>
      <c r="ONI522" s="714"/>
      <c r="ONJ522" s="714"/>
      <c r="ONK522" s="714"/>
      <c r="ONL522" s="714"/>
      <c r="ONM522" s="714"/>
      <c r="ONN522" s="714"/>
      <c r="ONO522" s="714"/>
      <c r="ONP522" s="714"/>
      <c r="ONQ522" s="714"/>
      <c r="ONR522" s="714"/>
      <c r="ONS522" s="714"/>
      <c r="ONT522" s="714"/>
      <c r="ONU522" s="714"/>
      <c r="ONV522" s="714"/>
      <c r="ONW522" s="714"/>
      <c r="ONX522" s="714"/>
      <c r="ONY522" s="714"/>
      <c r="ONZ522" s="714"/>
      <c r="OOA522" s="714"/>
      <c r="OOB522" s="714"/>
      <c r="OOC522" s="714"/>
      <c r="OOD522" s="714"/>
      <c r="OOE522" s="714"/>
      <c r="OOF522" s="714"/>
      <c r="OOG522" s="714"/>
      <c r="OOH522" s="714"/>
      <c r="OOI522" s="714"/>
      <c r="OOJ522" s="714"/>
      <c r="OOK522" s="714"/>
      <c r="OOL522" s="714"/>
      <c r="OOM522" s="714"/>
      <c r="OON522" s="714"/>
      <c r="OOO522" s="714"/>
      <c r="OOP522" s="714"/>
      <c r="OOQ522" s="714"/>
      <c r="OOR522" s="714"/>
      <c r="OOS522" s="714"/>
      <c r="OOT522" s="714"/>
      <c r="OOU522" s="714"/>
      <c r="OOV522" s="714"/>
      <c r="OOW522" s="714"/>
      <c r="OOX522" s="714"/>
      <c r="OOY522" s="714"/>
      <c r="OOZ522" s="714"/>
      <c r="OPA522" s="714"/>
      <c r="OPB522" s="714"/>
      <c r="OPC522" s="714"/>
      <c r="OPD522" s="714"/>
      <c r="OPE522" s="714"/>
      <c r="OPF522" s="714"/>
      <c r="OPG522" s="714"/>
      <c r="OPH522" s="714"/>
      <c r="OPI522" s="714"/>
      <c r="OPJ522" s="714"/>
      <c r="OPK522" s="714"/>
      <c r="OPL522" s="714"/>
      <c r="OPM522" s="714"/>
      <c r="OPN522" s="714"/>
      <c r="OPO522" s="714"/>
      <c r="OPP522" s="714"/>
      <c r="OPQ522" s="714"/>
      <c r="OPR522" s="714"/>
      <c r="OPS522" s="714"/>
      <c r="OPT522" s="714"/>
      <c r="OPU522" s="714"/>
      <c r="OPV522" s="714"/>
      <c r="OPW522" s="714"/>
      <c r="OPX522" s="714"/>
      <c r="OPY522" s="714"/>
      <c r="OPZ522" s="714"/>
      <c r="OQA522" s="714"/>
      <c r="OQB522" s="714"/>
      <c r="OQC522" s="714"/>
      <c r="OQD522" s="714"/>
      <c r="OQE522" s="714"/>
      <c r="OQF522" s="714"/>
      <c r="OQG522" s="714"/>
      <c r="OQH522" s="714"/>
      <c r="OQI522" s="714"/>
      <c r="OQJ522" s="714"/>
      <c r="OQK522" s="714"/>
      <c r="OQL522" s="714"/>
      <c r="OQM522" s="714"/>
      <c r="OQN522" s="714"/>
      <c r="OQO522" s="714"/>
      <c r="OQP522" s="714"/>
      <c r="OQQ522" s="714"/>
      <c r="OQR522" s="714"/>
      <c r="OQS522" s="714"/>
      <c r="OQT522" s="714"/>
      <c r="OQU522" s="714"/>
      <c r="OQV522" s="714"/>
      <c r="OQW522" s="714"/>
      <c r="OQX522" s="714"/>
      <c r="OQY522" s="714"/>
      <c r="OQZ522" s="714"/>
      <c r="ORA522" s="714"/>
      <c r="ORB522" s="714"/>
      <c r="ORC522" s="714"/>
      <c r="ORD522" s="714"/>
      <c r="ORE522" s="714"/>
      <c r="ORF522" s="714"/>
      <c r="ORG522" s="714"/>
      <c r="ORH522" s="714"/>
      <c r="ORI522" s="714"/>
      <c r="ORJ522" s="714"/>
      <c r="ORK522" s="714"/>
      <c r="ORL522" s="714"/>
      <c r="ORM522" s="714"/>
      <c r="ORN522" s="714"/>
      <c r="ORO522" s="714"/>
      <c r="ORP522" s="714"/>
      <c r="ORQ522" s="714"/>
      <c r="ORR522" s="714"/>
      <c r="ORS522" s="714"/>
      <c r="ORT522" s="714"/>
      <c r="ORU522" s="714"/>
      <c r="ORV522" s="714"/>
      <c r="ORW522" s="714"/>
      <c r="ORX522" s="714"/>
      <c r="ORY522" s="714"/>
      <c r="ORZ522" s="714"/>
      <c r="OSA522" s="714"/>
      <c r="OSB522" s="714"/>
      <c r="OSC522" s="714"/>
      <c r="OSD522" s="714"/>
      <c r="OSE522" s="714"/>
      <c r="OSF522" s="714"/>
      <c r="OSG522" s="714"/>
      <c r="OSH522" s="714"/>
      <c r="OSI522" s="714"/>
      <c r="OSJ522" s="714"/>
      <c r="OSK522" s="714"/>
      <c r="OSL522" s="714"/>
      <c r="OSM522" s="714"/>
      <c r="OSN522" s="714"/>
      <c r="OSO522" s="714"/>
      <c r="OSP522" s="714"/>
      <c r="OSQ522" s="714"/>
      <c r="OSR522" s="714"/>
      <c r="OSS522" s="714"/>
      <c r="OST522" s="714"/>
      <c r="OSU522" s="714"/>
      <c r="OSV522" s="714"/>
      <c r="OSW522" s="714"/>
      <c r="OSX522" s="714"/>
      <c r="OSY522" s="714"/>
      <c r="OSZ522" s="714"/>
      <c r="OTA522" s="714"/>
      <c r="OTB522" s="714"/>
      <c r="OTC522" s="714"/>
      <c r="OTD522" s="714"/>
      <c r="OTE522" s="714"/>
      <c r="OTF522" s="714"/>
      <c r="OTG522" s="714"/>
      <c r="OTH522" s="714"/>
      <c r="OTI522" s="714"/>
      <c r="OTJ522" s="714"/>
      <c r="OTK522" s="714"/>
      <c r="OTL522" s="714"/>
      <c r="OTM522" s="714"/>
      <c r="OTN522" s="714"/>
      <c r="OTO522" s="714"/>
      <c r="OTP522" s="714"/>
      <c r="OTQ522" s="714"/>
      <c r="OTR522" s="714"/>
      <c r="OTS522" s="714"/>
      <c r="OTT522" s="714"/>
      <c r="OTU522" s="714"/>
      <c r="OTV522" s="714"/>
      <c r="OTW522" s="714"/>
      <c r="OTX522" s="714"/>
      <c r="OTY522" s="714"/>
      <c r="OTZ522" s="714"/>
      <c r="OUA522" s="714"/>
      <c r="OUB522" s="714"/>
      <c r="OUC522" s="714"/>
      <c r="OUD522" s="714"/>
      <c r="OUE522" s="714"/>
      <c r="OUF522" s="714"/>
      <c r="OUG522" s="714"/>
      <c r="OUH522" s="714"/>
      <c r="OUI522" s="714"/>
      <c r="OUJ522" s="714"/>
      <c r="OUK522" s="714"/>
      <c r="OUL522" s="714"/>
      <c r="OUM522" s="714"/>
      <c r="OUN522" s="714"/>
      <c r="OUO522" s="714"/>
      <c r="OUP522" s="714"/>
      <c r="OUQ522" s="714"/>
      <c r="OUR522" s="714"/>
      <c r="OUS522" s="714"/>
      <c r="OUT522" s="714"/>
      <c r="OUU522" s="714"/>
      <c r="OUV522" s="714"/>
      <c r="OUW522" s="714"/>
      <c r="OUX522" s="714"/>
      <c r="OUY522" s="714"/>
      <c r="OUZ522" s="714"/>
      <c r="OVA522" s="714"/>
      <c r="OVB522" s="714"/>
      <c r="OVC522" s="714"/>
      <c r="OVD522" s="714"/>
      <c r="OVE522" s="714"/>
      <c r="OVF522" s="714"/>
      <c r="OVG522" s="714"/>
      <c r="OVH522" s="714"/>
      <c r="OVI522" s="714"/>
      <c r="OVJ522" s="714"/>
      <c r="OVK522" s="714"/>
      <c r="OVL522" s="714"/>
      <c r="OVM522" s="714"/>
      <c r="OVN522" s="714"/>
      <c r="OVO522" s="714"/>
      <c r="OVP522" s="714"/>
      <c r="OVQ522" s="714"/>
      <c r="OVR522" s="714"/>
      <c r="OVS522" s="714"/>
      <c r="OVT522" s="714"/>
      <c r="OVU522" s="714"/>
      <c r="OVV522" s="714"/>
      <c r="OVW522" s="714"/>
      <c r="OVX522" s="714"/>
      <c r="OVY522" s="714"/>
      <c r="OVZ522" s="714"/>
      <c r="OWA522" s="714"/>
      <c r="OWB522" s="714"/>
      <c r="OWC522" s="714"/>
      <c r="OWD522" s="714"/>
      <c r="OWE522" s="714"/>
      <c r="OWF522" s="714"/>
      <c r="OWG522" s="714"/>
      <c r="OWH522" s="714"/>
      <c r="OWI522" s="714"/>
      <c r="OWJ522" s="714"/>
      <c r="OWK522" s="714"/>
      <c r="OWL522" s="714"/>
      <c r="OWM522" s="714"/>
      <c r="OWN522" s="714"/>
      <c r="OWO522" s="714"/>
      <c r="OWP522" s="714"/>
      <c r="OWQ522" s="714"/>
      <c r="OWR522" s="714"/>
      <c r="OWS522" s="714"/>
      <c r="OWT522" s="714"/>
      <c r="OWU522" s="714"/>
      <c r="OWV522" s="714"/>
      <c r="OWW522" s="714"/>
      <c r="OWX522" s="714"/>
      <c r="OWY522" s="714"/>
      <c r="OWZ522" s="714"/>
      <c r="OXA522" s="714"/>
      <c r="OXB522" s="714"/>
      <c r="OXC522" s="714"/>
      <c r="OXD522" s="714"/>
      <c r="OXE522" s="714"/>
      <c r="OXF522" s="714"/>
      <c r="OXG522" s="714"/>
      <c r="OXH522" s="714"/>
      <c r="OXI522" s="714"/>
      <c r="OXJ522" s="714"/>
      <c r="OXK522" s="714"/>
      <c r="OXL522" s="714"/>
      <c r="OXM522" s="714"/>
      <c r="OXN522" s="714"/>
      <c r="OXO522" s="714"/>
      <c r="OXP522" s="714"/>
      <c r="OXQ522" s="714"/>
      <c r="OXR522" s="714"/>
      <c r="OXS522" s="714"/>
      <c r="OXT522" s="714"/>
      <c r="OXU522" s="714"/>
      <c r="OXV522" s="714"/>
      <c r="OXW522" s="714"/>
      <c r="OXX522" s="714"/>
      <c r="OXY522" s="714"/>
      <c r="OXZ522" s="714"/>
      <c r="OYA522" s="714"/>
      <c r="OYB522" s="714"/>
      <c r="OYC522" s="714"/>
      <c r="OYD522" s="714"/>
      <c r="OYE522" s="714"/>
      <c r="OYF522" s="714"/>
      <c r="OYG522" s="714"/>
      <c r="OYH522" s="714"/>
      <c r="OYI522" s="714"/>
      <c r="OYJ522" s="714"/>
      <c r="OYK522" s="714"/>
      <c r="OYL522" s="714"/>
      <c r="OYM522" s="714"/>
      <c r="OYN522" s="714"/>
      <c r="OYO522" s="714"/>
      <c r="OYP522" s="714"/>
      <c r="OYQ522" s="714"/>
      <c r="OYR522" s="714"/>
      <c r="OYS522" s="714"/>
      <c r="OYT522" s="714"/>
      <c r="OYU522" s="714"/>
      <c r="OYV522" s="714"/>
      <c r="OYW522" s="714"/>
      <c r="OYX522" s="714"/>
      <c r="OYY522" s="714"/>
      <c r="OYZ522" s="714"/>
      <c r="OZA522" s="714"/>
      <c r="OZB522" s="714"/>
      <c r="OZC522" s="714"/>
      <c r="OZD522" s="714"/>
      <c r="OZE522" s="714"/>
      <c r="OZF522" s="714"/>
      <c r="OZG522" s="714"/>
      <c r="OZH522" s="714"/>
      <c r="OZI522" s="714"/>
      <c r="OZJ522" s="714"/>
      <c r="OZK522" s="714"/>
      <c r="OZL522" s="714"/>
      <c r="OZM522" s="714"/>
      <c r="OZN522" s="714"/>
      <c r="OZO522" s="714"/>
      <c r="OZP522" s="714"/>
      <c r="OZQ522" s="714"/>
      <c r="OZR522" s="714"/>
      <c r="OZS522" s="714"/>
      <c r="OZT522" s="714"/>
      <c r="OZU522" s="714"/>
      <c r="OZV522" s="714"/>
      <c r="OZW522" s="714"/>
      <c r="OZX522" s="714"/>
      <c r="OZY522" s="714"/>
      <c r="OZZ522" s="714"/>
      <c r="PAA522" s="714"/>
      <c r="PAB522" s="714"/>
      <c r="PAC522" s="714"/>
      <c r="PAD522" s="714"/>
      <c r="PAE522" s="714"/>
      <c r="PAF522" s="714"/>
      <c r="PAG522" s="714"/>
      <c r="PAH522" s="714"/>
      <c r="PAI522" s="714"/>
      <c r="PAJ522" s="714"/>
      <c r="PAK522" s="714"/>
      <c r="PAL522" s="714"/>
      <c r="PAM522" s="714"/>
      <c r="PAN522" s="714"/>
      <c r="PAO522" s="714"/>
      <c r="PAP522" s="714"/>
      <c r="PAQ522" s="714"/>
      <c r="PAR522" s="714"/>
      <c r="PAS522" s="714"/>
      <c r="PAT522" s="714"/>
      <c r="PAU522" s="714"/>
      <c r="PAV522" s="714"/>
      <c r="PAW522" s="714"/>
      <c r="PAX522" s="714"/>
      <c r="PAY522" s="714"/>
      <c r="PAZ522" s="714"/>
      <c r="PBA522" s="714"/>
      <c r="PBB522" s="714"/>
      <c r="PBC522" s="714"/>
      <c r="PBD522" s="714"/>
      <c r="PBE522" s="714"/>
      <c r="PBF522" s="714"/>
      <c r="PBG522" s="714"/>
      <c r="PBH522" s="714"/>
      <c r="PBI522" s="714"/>
      <c r="PBJ522" s="714"/>
      <c r="PBK522" s="714"/>
      <c r="PBL522" s="714"/>
      <c r="PBM522" s="714"/>
      <c r="PBN522" s="714"/>
      <c r="PBO522" s="714"/>
      <c r="PBP522" s="714"/>
      <c r="PBQ522" s="714"/>
      <c r="PBR522" s="714"/>
      <c r="PBS522" s="714"/>
      <c r="PBT522" s="714"/>
      <c r="PBU522" s="714"/>
      <c r="PBV522" s="714"/>
      <c r="PBW522" s="714"/>
      <c r="PBX522" s="714"/>
      <c r="PBY522" s="714"/>
      <c r="PBZ522" s="714"/>
      <c r="PCA522" s="714"/>
      <c r="PCB522" s="714"/>
      <c r="PCC522" s="714"/>
      <c r="PCD522" s="714"/>
      <c r="PCE522" s="714"/>
      <c r="PCF522" s="714"/>
      <c r="PCG522" s="714"/>
      <c r="PCH522" s="714"/>
      <c r="PCI522" s="714"/>
      <c r="PCJ522" s="714"/>
      <c r="PCK522" s="714"/>
      <c r="PCL522" s="714"/>
      <c r="PCM522" s="714"/>
      <c r="PCN522" s="714"/>
      <c r="PCO522" s="714"/>
      <c r="PCP522" s="714"/>
      <c r="PCQ522" s="714"/>
      <c r="PCR522" s="714"/>
      <c r="PCS522" s="714"/>
      <c r="PCT522" s="714"/>
      <c r="PCU522" s="714"/>
      <c r="PCV522" s="714"/>
      <c r="PCW522" s="714"/>
      <c r="PCX522" s="714"/>
      <c r="PCY522" s="714"/>
      <c r="PCZ522" s="714"/>
      <c r="PDA522" s="714"/>
      <c r="PDB522" s="714"/>
      <c r="PDC522" s="714"/>
      <c r="PDD522" s="714"/>
      <c r="PDE522" s="714"/>
      <c r="PDF522" s="714"/>
      <c r="PDG522" s="714"/>
      <c r="PDH522" s="714"/>
      <c r="PDI522" s="714"/>
      <c r="PDJ522" s="714"/>
      <c r="PDK522" s="714"/>
      <c r="PDL522" s="714"/>
      <c r="PDM522" s="714"/>
      <c r="PDN522" s="714"/>
      <c r="PDO522" s="714"/>
      <c r="PDP522" s="714"/>
      <c r="PDQ522" s="714"/>
      <c r="PDR522" s="714"/>
      <c r="PDS522" s="714"/>
      <c r="PDT522" s="714"/>
      <c r="PDU522" s="714"/>
      <c r="PDV522" s="714"/>
      <c r="PDW522" s="714"/>
      <c r="PDX522" s="714"/>
      <c r="PDY522" s="714"/>
      <c r="PDZ522" s="714"/>
      <c r="PEA522" s="714"/>
      <c r="PEB522" s="714"/>
      <c r="PEC522" s="714"/>
      <c r="PED522" s="714"/>
      <c r="PEE522" s="714"/>
      <c r="PEF522" s="714"/>
      <c r="PEG522" s="714"/>
      <c r="PEH522" s="714"/>
      <c r="PEI522" s="714"/>
      <c r="PEJ522" s="714"/>
      <c r="PEK522" s="714"/>
      <c r="PEL522" s="714"/>
      <c r="PEM522" s="714"/>
      <c r="PEN522" s="714"/>
      <c r="PEO522" s="714"/>
      <c r="PEP522" s="714"/>
      <c r="PEQ522" s="714"/>
      <c r="PER522" s="714"/>
      <c r="PES522" s="714"/>
      <c r="PET522" s="714"/>
      <c r="PEU522" s="714"/>
      <c r="PEV522" s="714"/>
      <c r="PEW522" s="714"/>
      <c r="PEX522" s="714"/>
      <c r="PEY522" s="714"/>
      <c r="PEZ522" s="714"/>
      <c r="PFA522" s="714"/>
      <c r="PFB522" s="714"/>
      <c r="PFC522" s="714"/>
      <c r="PFD522" s="714"/>
      <c r="PFE522" s="714"/>
      <c r="PFF522" s="714"/>
      <c r="PFG522" s="714"/>
      <c r="PFH522" s="714"/>
      <c r="PFI522" s="714"/>
      <c r="PFJ522" s="714"/>
      <c r="PFK522" s="714"/>
      <c r="PFL522" s="714"/>
      <c r="PFM522" s="714"/>
      <c r="PFN522" s="714"/>
      <c r="PFO522" s="714"/>
      <c r="PFP522" s="714"/>
      <c r="PFQ522" s="714"/>
      <c r="PFR522" s="714"/>
      <c r="PFS522" s="714"/>
      <c r="PFT522" s="714"/>
      <c r="PFU522" s="714"/>
      <c r="PFV522" s="714"/>
      <c r="PFW522" s="714"/>
      <c r="PFX522" s="714"/>
      <c r="PFY522" s="714"/>
      <c r="PFZ522" s="714"/>
      <c r="PGA522" s="714"/>
      <c r="PGB522" s="714"/>
      <c r="PGC522" s="714"/>
      <c r="PGD522" s="714"/>
      <c r="PGE522" s="714"/>
      <c r="PGF522" s="714"/>
      <c r="PGG522" s="714"/>
      <c r="PGH522" s="714"/>
      <c r="PGI522" s="714"/>
      <c r="PGJ522" s="714"/>
      <c r="PGK522" s="714"/>
      <c r="PGL522" s="714"/>
      <c r="PGM522" s="714"/>
      <c r="PGN522" s="714"/>
      <c r="PGO522" s="714"/>
      <c r="PGP522" s="714"/>
      <c r="PGQ522" s="714"/>
      <c r="PGR522" s="714"/>
      <c r="PGS522" s="714"/>
      <c r="PGT522" s="714"/>
      <c r="PGU522" s="714"/>
      <c r="PGV522" s="714"/>
      <c r="PGW522" s="714"/>
      <c r="PGX522" s="714"/>
      <c r="PGY522" s="714"/>
      <c r="PGZ522" s="714"/>
      <c r="PHA522" s="714"/>
      <c r="PHB522" s="714"/>
      <c r="PHC522" s="714"/>
      <c r="PHD522" s="714"/>
      <c r="PHE522" s="714"/>
      <c r="PHF522" s="714"/>
      <c r="PHG522" s="714"/>
      <c r="PHH522" s="714"/>
      <c r="PHI522" s="714"/>
      <c r="PHJ522" s="714"/>
      <c r="PHK522" s="714"/>
      <c r="PHL522" s="714"/>
      <c r="PHM522" s="714"/>
      <c r="PHN522" s="714"/>
      <c r="PHO522" s="714"/>
      <c r="PHP522" s="714"/>
      <c r="PHQ522" s="714"/>
      <c r="PHR522" s="714"/>
      <c r="PHS522" s="714"/>
      <c r="PHT522" s="714"/>
      <c r="PHU522" s="714"/>
      <c r="PHV522" s="714"/>
      <c r="PHW522" s="714"/>
      <c r="PHX522" s="714"/>
      <c r="PHY522" s="714"/>
      <c r="PHZ522" s="714"/>
      <c r="PIA522" s="714"/>
      <c r="PIB522" s="714"/>
      <c r="PIC522" s="714"/>
      <c r="PID522" s="714"/>
      <c r="PIE522" s="714"/>
      <c r="PIF522" s="714"/>
      <c r="PIG522" s="714"/>
      <c r="PIH522" s="714"/>
      <c r="PII522" s="714"/>
      <c r="PIJ522" s="714"/>
      <c r="PIK522" s="714"/>
      <c r="PIL522" s="714"/>
      <c r="PIM522" s="714"/>
      <c r="PIN522" s="714"/>
      <c r="PIO522" s="714"/>
      <c r="PIP522" s="714"/>
      <c r="PIQ522" s="714"/>
      <c r="PIR522" s="714"/>
      <c r="PIS522" s="714"/>
      <c r="PIT522" s="714"/>
      <c r="PIU522" s="714"/>
      <c r="PIV522" s="714"/>
      <c r="PIW522" s="714"/>
      <c r="PIX522" s="714"/>
      <c r="PIY522" s="714"/>
      <c r="PIZ522" s="714"/>
      <c r="PJA522" s="714"/>
      <c r="PJB522" s="714"/>
      <c r="PJC522" s="714"/>
      <c r="PJD522" s="714"/>
      <c r="PJE522" s="714"/>
      <c r="PJF522" s="714"/>
      <c r="PJG522" s="714"/>
      <c r="PJH522" s="714"/>
      <c r="PJI522" s="714"/>
      <c r="PJJ522" s="714"/>
      <c r="PJK522" s="714"/>
      <c r="PJL522" s="714"/>
      <c r="PJM522" s="714"/>
      <c r="PJN522" s="714"/>
      <c r="PJO522" s="714"/>
      <c r="PJP522" s="714"/>
      <c r="PJQ522" s="714"/>
      <c r="PJR522" s="714"/>
      <c r="PJS522" s="714"/>
      <c r="PJT522" s="714"/>
      <c r="PJU522" s="714"/>
      <c r="PJV522" s="714"/>
      <c r="PJW522" s="714"/>
      <c r="PJX522" s="714"/>
      <c r="PJY522" s="714"/>
      <c r="PJZ522" s="714"/>
      <c r="PKA522" s="714"/>
      <c r="PKB522" s="714"/>
      <c r="PKC522" s="714"/>
      <c r="PKD522" s="714"/>
      <c r="PKE522" s="714"/>
      <c r="PKF522" s="714"/>
      <c r="PKG522" s="714"/>
      <c r="PKH522" s="714"/>
      <c r="PKI522" s="714"/>
      <c r="PKJ522" s="714"/>
      <c r="PKK522" s="714"/>
      <c r="PKL522" s="714"/>
      <c r="PKM522" s="714"/>
      <c r="PKN522" s="714"/>
      <c r="PKO522" s="714"/>
      <c r="PKP522" s="714"/>
      <c r="PKQ522" s="714"/>
      <c r="PKR522" s="714"/>
      <c r="PKS522" s="714"/>
      <c r="PKT522" s="714"/>
      <c r="PKU522" s="714"/>
      <c r="PKV522" s="714"/>
      <c r="PKW522" s="714"/>
      <c r="PKX522" s="714"/>
      <c r="PKY522" s="714"/>
      <c r="PKZ522" s="714"/>
      <c r="PLA522" s="714"/>
      <c r="PLB522" s="714"/>
      <c r="PLC522" s="714"/>
      <c r="PLD522" s="714"/>
      <c r="PLE522" s="714"/>
      <c r="PLF522" s="714"/>
      <c r="PLG522" s="714"/>
      <c r="PLH522" s="714"/>
      <c r="PLI522" s="714"/>
      <c r="PLJ522" s="714"/>
      <c r="PLK522" s="714"/>
      <c r="PLL522" s="714"/>
      <c r="PLM522" s="714"/>
      <c r="PLN522" s="714"/>
      <c r="PLO522" s="714"/>
      <c r="PLP522" s="714"/>
      <c r="PLQ522" s="714"/>
      <c r="PLR522" s="714"/>
      <c r="PLS522" s="714"/>
      <c r="PLT522" s="714"/>
      <c r="PLU522" s="714"/>
      <c r="PLV522" s="714"/>
      <c r="PLW522" s="714"/>
      <c r="PLX522" s="714"/>
      <c r="PLY522" s="714"/>
      <c r="PLZ522" s="714"/>
      <c r="PMA522" s="714"/>
      <c r="PMB522" s="714"/>
      <c r="PMC522" s="714"/>
      <c r="PMD522" s="714"/>
      <c r="PME522" s="714"/>
      <c r="PMF522" s="714"/>
      <c r="PMG522" s="714"/>
      <c r="PMH522" s="714"/>
      <c r="PMI522" s="714"/>
      <c r="PMJ522" s="714"/>
      <c r="PMK522" s="714"/>
      <c r="PML522" s="714"/>
      <c r="PMM522" s="714"/>
      <c r="PMN522" s="714"/>
      <c r="PMO522" s="714"/>
      <c r="PMP522" s="714"/>
      <c r="PMQ522" s="714"/>
      <c r="PMR522" s="714"/>
      <c r="PMS522" s="714"/>
      <c r="PMT522" s="714"/>
      <c r="PMU522" s="714"/>
      <c r="PMV522" s="714"/>
      <c r="PMW522" s="714"/>
      <c r="PMX522" s="714"/>
      <c r="PMY522" s="714"/>
      <c r="PMZ522" s="714"/>
      <c r="PNA522" s="714"/>
      <c r="PNB522" s="714"/>
      <c r="PNC522" s="714"/>
      <c r="PND522" s="714"/>
      <c r="PNE522" s="714"/>
      <c r="PNF522" s="714"/>
      <c r="PNG522" s="714"/>
      <c r="PNH522" s="714"/>
      <c r="PNI522" s="714"/>
      <c r="PNJ522" s="714"/>
      <c r="PNK522" s="714"/>
      <c r="PNL522" s="714"/>
      <c r="PNM522" s="714"/>
      <c r="PNN522" s="714"/>
      <c r="PNO522" s="714"/>
      <c r="PNP522" s="714"/>
      <c r="PNQ522" s="714"/>
      <c r="PNR522" s="714"/>
      <c r="PNS522" s="714"/>
      <c r="PNT522" s="714"/>
      <c r="PNU522" s="714"/>
      <c r="PNV522" s="714"/>
      <c r="PNW522" s="714"/>
      <c r="PNX522" s="714"/>
      <c r="PNY522" s="714"/>
      <c r="PNZ522" s="714"/>
      <c r="POA522" s="714"/>
      <c r="POB522" s="714"/>
      <c r="POC522" s="714"/>
      <c r="POD522" s="714"/>
      <c r="POE522" s="714"/>
      <c r="POF522" s="714"/>
      <c r="POG522" s="714"/>
      <c r="POH522" s="714"/>
      <c r="POI522" s="714"/>
      <c r="POJ522" s="714"/>
      <c r="POK522" s="714"/>
      <c r="POL522" s="714"/>
      <c r="POM522" s="714"/>
      <c r="PON522" s="714"/>
      <c r="POO522" s="714"/>
      <c r="POP522" s="714"/>
      <c r="POQ522" s="714"/>
      <c r="POR522" s="714"/>
      <c r="POS522" s="714"/>
      <c r="POT522" s="714"/>
      <c r="POU522" s="714"/>
      <c r="POV522" s="714"/>
      <c r="POW522" s="714"/>
      <c r="POX522" s="714"/>
      <c r="POY522" s="714"/>
      <c r="POZ522" s="714"/>
      <c r="PPA522" s="714"/>
      <c r="PPB522" s="714"/>
      <c r="PPC522" s="714"/>
      <c r="PPD522" s="714"/>
      <c r="PPE522" s="714"/>
      <c r="PPF522" s="714"/>
      <c r="PPG522" s="714"/>
      <c r="PPH522" s="714"/>
      <c r="PPI522" s="714"/>
      <c r="PPJ522" s="714"/>
      <c r="PPK522" s="714"/>
      <c r="PPL522" s="714"/>
      <c r="PPM522" s="714"/>
      <c r="PPN522" s="714"/>
      <c r="PPO522" s="714"/>
      <c r="PPP522" s="714"/>
      <c r="PPQ522" s="714"/>
      <c r="PPR522" s="714"/>
      <c r="PPS522" s="714"/>
      <c r="PPT522" s="714"/>
      <c r="PPU522" s="714"/>
      <c r="PPV522" s="714"/>
      <c r="PPW522" s="714"/>
      <c r="PPX522" s="714"/>
      <c r="PPY522" s="714"/>
      <c r="PPZ522" s="714"/>
      <c r="PQA522" s="714"/>
      <c r="PQB522" s="714"/>
      <c r="PQC522" s="714"/>
      <c r="PQD522" s="714"/>
      <c r="PQE522" s="714"/>
      <c r="PQF522" s="714"/>
      <c r="PQG522" s="714"/>
      <c r="PQH522" s="714"/>
      <c r="PQI522" s="714"/>
      <c r="PQJ522" s="714"/>
      <c r="PQK522" s="714"/>
      <c r="PQL522" s="714"/>
      <c r="PQM522" s="714"/>
      <c r="PQN522" s="714"/>
      <c r="PQO522" s="714"/>
      <c r="PQP522" s="714"/>
      <c r="PQQ522" s="714"/>
      <c r="PQR522" s="714"/>
      <c r="PQS522" s="714"/>
      <c r="PQT522" s="714"/>
      <c r="PQU522" s="714"/>
      <c r="PQV522" s="714"/>
      <c r="PQW522" s="714"/>
      <c r="PQX522" s="714"/>
      <c r="PQY522" s="714"/>
      <c r="PQZ522" s="714"/>
      <c r="PRA522" s="714"/>
      <c r="PRB522" s="714"/>
      <c r="PRC522" s="714"/>
      <c r="PRD522" s="714"/>
      <c r="PRE522" s="714"/>
      <c r="PRF522" s="714"/>
      <c r="PRG522" s="714"/>
      <c r="PRH522" s="714"/>
      <c r="PRI522" s="714"/>
      <c r="PRJ522" s="714"/>
      <c r="PRK522" s="714"/>
      <c r="PRL522" s="714"/>
      <c r="PRM522" s="714"/>
      <c r="PRN522" s="714"/>
      <c r="PRO522" s="714"/>
      <c r="PRP522" s="714"/>
      <c r="PRQ522" s="714"/>
      <c r="PRR522" s="714"/>
      <c r="PRS522" s="714"/>
      <c r="PRT522" s="714"/>
      <c r="PRU522" s="714"/>
      <c r="PRV522" s="714"/>
      <c r="PRW522" s="714"/>
      <c r="PRX522" s="714"/>
      <c r="PRY522" s="714"/>
      <c r="PRZ522" s="714"/>
      <c r="PSA522" s="714"/>
      <c r="PSB522" s="714"/>
      <c r="PSC522" s="714"/>
      <c r="PSD522" s="714"/>
      <c r="PSE522" s="714"/>
      <c r="PSF522" s="714"/>
      <c r="PSG522" s="714"/>
      <c r="PSH522" s="714"/>
      <c r="PSI522" s="714"/>
      <c r="PSJ522" s="714"/>
      <c r="PSK522" s="714"/>
      <c r="PSL522" s="714"/>
      <c r="PSM522" s="714"/>
      <c r="PSN522" s="714"/>
      <c r="PSO522" s="714"/>
      <c r="PSP522" s="714"/>
      <c r="PSQ522" s="714"/>
      <c r="PSR522" s="714"/>
      <c r="PSS522" s="714"/>
      <c r="PST522" s="714"/>
      <c r="PSU522" s="714"/>
      <c r="PSV522" s="714"/>
      <c r="PSW522" s="714"/>
      <c r="PSX522" s="714"/>
      <c r="PSY522" s="714"/>
      <c r="PSZ522" s="714"/>
      <c r="PTA522" s="714"/>
      <c r="PTB522" s="714"/>
      <c r="PTC522" s="714"/>
      <c r="PTD522" s="714"/>
      <c r="PTE522" s="714"/>
      <c r="PTF522" s="714"/>
      <c r="PTG522" s="714"/>
      <c r="PTH522" s="714"/>
      <c r="PTI522" s="714"/>
      <c r="PTJ522" s="714"/>
      <c r="PTK522" s="714"/>
      <c r="PTL522" s="714"/>
      <c r="PTM522" s="714"/>
      <c r="PTN522" s="714"/>
      <c r="PTO522" s="714"/>
      <c r="PTP522" s="714"/>
      <c r="PTQ522" s="714"/>
      <c r="PTR522" s="714"/>
      <c r="PTS522" s="714"/>
      <c r="PTT522" s="714"/>
      <c r="PTU522" s="714"/>
      <c r="PTV522" s="714"/>
      <c r="PTW522" s="714"/>
      <c r="PTX522" s="714"/>
      <c r="PTY522" s="714"/>
      <c r="PTZ522" s="714"/>
      <c r="PUA522" s="714"/>
      <c r="PUB522" s="714"/>
      <c r="PUC522" s="714"/>
      <c r="PUD522" s="714"/>
      <c r="PUE522" s="714"/>
      <c r="PUF522" s="714"/>
      <c r="PUG522" s="714"/>
      <c r="PUH522" s="714"/>
      <c r="PUI522" s="714"/>
      <c r="PUJ522" s="714"/>
      <c r="PUK522" s="714"/>
      <c r="PUL522" s="714"/>
      <c r="PUM522" s="714"/>
      <c r="PUN522" s="714"/>
      <c r="PUO522" s="714"/>
      <c r="PUP522" s="714"/>
      <c r="PUQ522" s="714"/>
      <c r="PUR522" s="714"/>
      <c r="PUS522" s="714"/>
      <c r="PUT522" s="714"/>
      <c r="PUU522" s="714"/>
      <c r="PUV522" s="714"/>
      <c r="PUW522" s="714"/>
      <c r="PUX522" s="714"/>
      <c r="PUY522" s="714"/>
      <c r="PUZ522" s="714"/>
      <c r="PVA522" s="714"/>
      <c r="PVB522" s="714"/>
      <c r="PVC522" s="714"/>
      <c r="PVD522" s="714"/>
      <c r="PVE522" s="714"/>
      <c r="PVF522" s="714"/>
      <c r="PVG522" s="714"/>
      <c r="PVH522" s="714"/>
      <c r="PVI522" s="714"/>
      <c r="PVJ522" s="714"/>
      <c r="PVK522" s="714"/>
      <c r="PVL522" s="714"/>
      <c r="PVM522" s="714"/>
      <c r="PVN522" s="714"/>
      <c r="PVO522" s="714"/>
      <c r="PVP522" s="714"/>
      <c r="PVQ522" s="714"/>
      <c r="PVR522" s="714"/>
      <c r="PVS522" s="714"/>
      <c r="PVT522" s="714"/>
      <c r="PVU522" s="714"/>
      <c r="PVV522" s="714"/>
      <c r="PVW522" s="714"/>
      <c r="PVX522" s="714"/>
      <c r="PVY522" s="714"/>
      <c r="PVZ522" s="714"/>
      <c r="PWA522" s="714"/>
      <c r="PWB522" s="714"/>
      <c r="PWC522" s="714"/>
      <c r="PWD522" s="714"/>
      <c r="PWE522" s="714"/>
      <c r="PWF522" s="714"/>
      <c r="PWG522" s="714"/>
      <c r="PWH522" s="714"/>
      <c r="PWI522" s="714"/>
      <c r="PWJ522" s="714"/>
      <c r="PWK522" s="714"/>
      <c r="PWL522" s="714"/>
      <c r="PWM522" s="714"/>
      <c r="PWN522" s="714"/>
      <c r="PWO522" s="714"/>
      <c r="PWP522" s="714"/>
      <c r="PWQ522" s="714"/>
      <c r="PWR522" s="714"/>
      <c r="PWS522" s="714"/>
      <c r="PWT522" s="714"/>
      <c r="PWU522" s="714"/>
      <c r="PWV522" s="714"/>
      <c r="PWW522" s="714"/>
      <c r="PWX522" s="714"/>
      <c r="PWY522" s="714"/>
      <c r="PWZ522" s="714"/>
      <c r="PXA522" s="714"/>
      <c r="PXB522" s="714"/>
      <c r="PXC522" s="714"/>
      <c r="PXD522" s="714"/>
      <c r="PXE522" s="714"/>
      <c r="PXF522" s="714"/>
      <c r="PXG522" s="714"/>
      <c r="PXH522" s="714"/>
      <c r="PXI522" s="714"/>
      <c r="PXJ522" s="714"/>
      <c r="PXK522" s="714"/>
      <c r="PXL522" s="714"/>
      <c r="PXM522" s="714"/>
      <c r="PXN522" s="714"/>
      <c r="PXO522" s="714"/>
      <c r="PXP522" s="714"/>
      <c r="PXQ522" s="714"/>
      <c r="PXR522" s="714"/>
      <c r="PXS522" s="714"/>
      <c r="PXT522" s="714"/>
      <c r="PXU522" s="714"/>
      <c r="PXV522" s="714"/>
      <c r="PXW522" s="714"/>
      <c r="PXX522" s="714"/>
      <c r="PXY522" s="714"/>
      <c r="PXZ522" s="714"/>
      <c r="PYA522" s="714"/>
      <c r="PYB522" s="714"/>
      <c r="PYC522" s="714"/>
      <c r="PYD522" s="714"/>
      <c r="PYE522" s="714"/>
      <c r="PYF522" s="714"/>
      <c r="PYG522" s="714"/>
      <c r="PYH522" s="714"/>
      <c r="PYI522" s="714"/>
      <c r="PYJ522" s="714"/>
      <c r="PYK522" s="714"/>
      <c r="PYL522" s="714"/>
      <c r="PYM522" s="714"/>
      <c r="PYN522" s="714"/>
      <c r="PYO522" s="714"/>
      <c r="PYP522" s="714"/>
      <c r="PYQ522" s="714"/>
      <c r="PYR522" s="714"/>
      <c r="PYS522" s="714"/>
      <c r="PYT522" s="714"/>
      <c r="PYU522" s="714"/>
      <c r="PYV522" s="714"/>
      <c r="PYW522" s="714"/>
      <c r="PYX522" s="714"/>
      <c r="PYY522" s="714"/>
      <c r="PYZ522" s="714"/>
      <c r="PZA522" s="714"/>
      <c r="PZB522" s="714"/>
      <c r="PZC522" s="714"/>
      <c r="PZD522" s="714"/>
      <c r="PZE522" s="714"/>
      <c r="PZF522" s="714"/>
      <c r="PZG522" s="714"/>
      <c r="PZH522" s="714"/>
      <c r="PZI522" s="714"/>
      <c r="PZJ522" s="714"/>
      <c r="PZK522" s="714"/>
      <c r="PZL522" s="714"/>
      <c r="PZM522" s="714"/>
      <c r="PZN522" s="714"/>
      <c r="PZO522" s="714"/>
      <c r="PZP522" s="714"/>
      <c r="PZQ522" s="714"/>
      <c r="PZR522" s="714"/>
      <c r="PZS522" s="714"/>
      <c r="PZT522" s="714"/>
      <c r="PZU522" s="714"/>
      <c r="PZV522" s="714"/>
      <c r="PZW522" s="714"/>
      <c r="PZX522" s="714"/>
      <c r="PZY522" s="714"/>
      <c r="PZZ522" s="714"/>
      <c r="QAA522" s="714"/>
      <c r="QAB522" s="714"/>
      <c r="QAC522" s="714"/>
      <c r="QAD522" s="714"/>
      <c r="QAE522" s="714"/>
      <c r="QAF522" s="714"/>
      <c r="QAG522" s="714"/>
      <c r="QAH522" s="714"/>
      <c r="QAI522" s="714"/>
      <c r="QAJ522" s="714"/>
      <c r="QAK522" s="714"/>
      <c r="QAL522" s="714"/>
      <c r="QAM522" s="714"/>
      <c r="QAN522" s="714"/>
      <c r="QAO522" s="714"/>
      <c r="QAP522" s="714"/>
      <c r="QAQ522" s="714"/>
      <c r="QAR522" s="714"/>
      <c r="QAS522" s="714"/>
      <c r="QAT522" s="714"/>
      <c r="QAU522" s="714"/>
      <c r="QAV522" s="714"/>
      <c r="QAW522" s="714"/>
      <c r="QAX522" s="714"/>
      <c r="QAY522" s="714"/>
      <c r="QAZ522" s="714"/>
      <c r="QBA522" s="714"/>
      <c r="QBB522" s="714"/>
      <c r="QBC522" s="714"/>
      <c r="QBD522" s="714"/>
      <c r="QBE522" s="714"/>
      <c r="QBF522" s="714"/>
      <c r="QBG522" s="714"/>
      <c r="QBH522" s="714"/>
      <c r="QBI522" s="714"/>
      <c r="QBJ522" s="714"/>
      <c r="QBK522" s="714"/>
      <c r="QBL522" s="714"/>
      <c r="QBM522" s="714"/>
      <c r="QBN522" s="714"/>
      <c r="QBO522" s="714"/>
      <c r="QBP522" s="714"/>
      <c r="QBQ522" s="714"/>
      <c r="QBR522" s="714"/>
      <c r="QBS522" s="714"/>
      <c r="QBT522" s="714"/>
      <c r="QBU522" s="714"/>
      <c r="QBV522" s="714"/>
      <c r="QBW522" s="714"/>
      <c r="QBX522" s="714"/>
      <c r="QBY522" s="714"/>
      <c r="QBZ522" s="714"/>
      <c r="QCA522" s="714"/>
      <c r="QCB522" s="714"/>
      <c r="QCC522" s="714"/>
      <c r="QCD522" s="714"/>
      <c r="QCE522" s="714"/>
      <c r="QCF522" s="714"/>
      <c r="QCG522" s="714"/>
      <c r="QCH522" s="714"/>
      <c r="QCI522" s="714"/>
      <c r="QCJ522" s="714"/>
      <c r="QCK522" s="714"/>
      <c r="QCL522" s="714"/>
      <c r="QCM522" s="714"/>
      <c r="QCN522" s="714"/>
      <c r="QCO522" s="714"/>
      <c r="QCP522" s="714"/>
      <c r="QCQ522" s="714"/>
      <c r="QCR522" s="714"/>
      <c r="QCS522" s="714"/>
      <c r="QCT522" s="714"/>
      <c r="QCU522" s="714"/>
      <c r="QCV522" s="714"/>
      <c r="QCW522" s="714"/>
      <c r="QCX522" s="714"/>
      <c r="QCY522" s="714"/>
      <c r="QCZ522" s="714"/>
      <c r="QDA522" s="714"/>
      <c r="QDB522" s="714"/>
      <c r="QDC522" s="714"/>
      <c r="QDD522" s="714"/>
      <c r="QDE522" s="714"/>
      <c r="QDF522" s="714"/>
      <c r="QDG522" s="714"/>
      <c r="QDH522" s="714"/>
      <c r="QDI522" s="714"/>
      <c r="QDJ522" s="714"/>
      <c r="QDK522" s="714"/>
      <c r="QDL522" s="714"/>
      <c r="QDM522" s="714"/>
      <c r="QDN522" s="714"/>
      <c r="QDO522" s="714"/>
      <c r="QDP522" s="714"/>
      <c r="QDQ522" s="714"/>
      <c r="QDR522" s="714"/>
      <c r="QDS522" s="714"/>
      <c r="QDT522" s="714"/>
      <c r="QDU522" s="714"/>
      <c r="QDV522" s="714"/>
      <c r="QDW522" s="714"/>
      <c r="QDX522" s="714"/>
      <c r="QDY522" s="714"/>
      <c r="QDZ522" s="714"/>
      <c r="QEA522" s="714"/>
      <c r="QEB522" s="714"/>
      <c r="QEC522" s="714"/>
      <c r="QED522" s="714"/>
      <c r="QEE522" s="714"/>
      <c r="QEF522" s="714"/>
      <c r="QEG522" s="714"/>
      <c r="QEH522" s="714"/>
      <c r="QEI522" s="714"/>
      <c r="QEJ522" s="714"/>
      <c r="QEK522" s="714"/>
      <c r="QEL522" s="714"/>
      <c r="QEM522" s="714"/>
      <c r="QEN522" s="714"/>
      <c r="QEO522" s="714"/>
      <c r="QEP522" s="714"/>
      <c r="QEQ522" s="714"/>
      <c r="QER522" s="714"/>
      <c r="QES522" s="714"/>
      <c r="QET522" s="714"/>
      <c r="QEU522" s="714"/>
      <c r="QEV522" s="714"/>
      <c r="QEW522" s="714"/>
      <c r="QEX522" s="714"/>
      <c r="QEY522" s="714"/>
      <c r="QEZ522" s="714"/>
      <c r="QFA522" s="714"/>
      <c r="QFB522" s="714"/>
      <c r="QFC522" s="714"/>
      <c r="QFD522" s="714"/>
      <c r="QFE522" s="714"/>
      <c r="QFF522" s="714"/>
      <c r="QFG522" s="714"/>
      <c r="QFH522" s="714"/>
      <c r="QFI522" s="714"/>
      <c r="QFJ522" s="714"/>
      <c r="QFK522" s="714"/>
      <c r="QFL522" s="714"/>
      <c r="QFM522" s="714"/>
      <c r="QFN522" s="714"/>
      <c r="QFO522" s="714"/>
      <c r="QFP522" s="714"/>
      <c r="QFQ522" s="714"/>
      <c r="QFR522" s="714"/>
      <c r="QFS522" s="714"/>
      <c r="QFT522" s="714"/>
      <c r="QFU522" s="714"/>
      <c r="QFV522" s="714"/>
      <c r="QFW522" s="714"/>
      <c r="QFX522" s="714"/>
      <c r="QFY522" s="714"/>
      <c r="QFZ522" s="714"/>
      <c r="QGA522" s="714"/>
      <c r="QGB522" s="714"/>
      <c r="QGC522" s="714"/>
      <c r="QGD522" s="714"/>
      <c r="QGE522" s="714"/>
      <c r="QGF522" s="714"/>
      <c r="QGG522" s="714"/>
      <c r="QGH522" s="714"/>
      <c r="QGI522" s="714"/>
      <c r="QGJ522" s="714"/>
      <c r="QGK522" s="714"/>
      <c r="QGL522" s="714"/>
      <c r="QGM522" s="714"/>
      <c r="QGN522" s="714"/>
      <c r="QGO522" s="714"/>
      <c r="QGP522" s="714"/>
      <c r="QGQ522" s="714"/>
      <c r="QGR522" s="714"/>
      <c r="QGS522" s="714"/>
      <c r="QGT522" s="714"/>
      <c r="QGU522" s="714"/>
      <c r="QGV522" s="714"/>
      <c r="QGW522" s="714"/>
      <c r="QGX522" s="714"/>
      <c r="QGY522" s="714"/>
      <c r="QGZ522" s="714"/>
      <c r="QHA522" s="714"/>
      <c r="QHB522" s="714"/>
      <c r="QHC522" s="714"/>
      <c r="QHD522" s="714"/>
      <c r="QHE522" s="714"/>
      <c r="QHF522" s="714"/>
      <c r="QHG522" s="714"/>
      <c r="QHH522" s="714"/>
      <c r="QHI522" s="714"/>
      <c r="QHJ522" s="714"/>
      <c r="QHK522" s="714"/>
      <c r="QHL522" s="714"/>
      <c r="QHM522" s="714"/>
      <c r="QHN522" s="714"/>
      <c r="QHO522" s="714"/>
      <c r="QHP522" s="714"/>
      <c r="QHQ522" s="714"/>
      <c r="QHR522" s="714"/>
      <c r="QHS522" s="714"/>
      <c r="QHT522" s="714"/>
      <c r="QHU522" s="714"/>
      <c r="QHV522" s="714"/>
      <c r="QHW522" s="714"/>
      <c r="QHX522" s="714"/>
      <c r="QHY522" s="714"/>
      <c r="QHZ522" s="714"/>
      <c r="QIA522" s="714"/>
      <c r="QIB522" s="714"/>
      <c r="QIC522" s="714"/>
      <c r="QID522" s="714"/>
      <c r="QIE522" s="714"/>
      <c r="QIF522" s="714"/>
      <c r="QIG522" s="714"/>
      <c r="QIH522" s="714"/>
      <c r="QII522" s="714"/>
      <c r="QIJ522" s="714"/>
      <c r="QIK522" s="714"/>
      <c r="QIL522" s="714"/>
      <c r="QIM522" s="714"/>
      <c r="QIN522" s="714"/>
      <c r="QIO522" s="714"/>
      <c r="QIP522" s="714"/>
      <c r="QIQ522" s="714"/>
      <c r="QIR522" s="714"/>
      <c r="QIS522" s="714"/>
      <c r="QIT522" s="714"/>
      <c r="QIU522" s="714"/>
      <c r="QIV522" s="714"/>
      <c r="QIW522" s="714"/>
      <c r="QIX522" s="714"/>
      <c r="QIY522" s="714"/>
      <c r="QIZ522" s="714"/>
      <c r="QJA522" s="714"/>
      <c r="QJB522" s="714"/>
      <c r="QJC522" s="714"/>
      <c r="QJD522" s="714"/>
      <c r="QJE522" s="714"/>
      <c r="QJF522" s="714"/>
      <c r="QJG522" s="714"/>
      <c r="QJH522" s="714"/>
      <c r="QJI522" s="714"/>
      <c r="QJJ522" s="714"/>
      <c r="QJK522" s="714"/>
      <c r="QJL522" s="714"/>
      <c r="QJM522" s="714"/>
      <c r="QJN522" s="714"/>
      <c r="QJO522" s="714"/>
      <c r="QJP522" s="714"/>
      <c r="QJQ522" s="714"/>
      <c r="QJR522" s="714"/>
      <c r="QJS522" s="714"/>
      <c r="QJT522" s="714"/>
      <c r="QJU522" s="714"/>
      <c r="QJV522" s="714"/>
      <c r="QJW522" s="714"/>
      <c r="QJX522" s="714"/>
      <c r="QJY522" s="714"/>
      <c r="QJZ522" s="714"/>
      <c r="QKA522" s="714"/>
      <c r="QKB522" s="714"/>
      <c r="QKC522" s="714"/>
      <c r="QKD522" s="714"/>
      <c r="QKE522" s="714"/>
      <c r="QKF522" s="714"/>
      <c r="QKG522" s="714"/>
      <c r="QKH522" s="714"/>
      <c r="QKI522" s="714"/>
      <c r="QKJ522" s="714"/>
      <c r="QKK522" s="714"/>
      <c r="QKL522" s="714"/>
      <c r="QKM522" s="714"/>
      <c r="QKN522" s="714"/>
      <c r="QKO522" s="714"/>
      <c r="QKP522" s="714"/>
      <c r="QKQ522" s="714"/>
      <c r="QKR522" s="714"/>
      <c r="QKS522" s="714"/>
      <c r="QKT522" s="714"/>
      <c r="QKU522" s="714"/>
      <c r="QKV522" s="714"/>
      <c r="QKW522" s="714"/>
      <c r="QKX522" s="714"/>
      <c r="QKY522" s="714"/>
      <c r="QKZ522" s="714"/>
      <c r="QLA522" s="714"/>
      <c r="QLB522" s="714"/>
      <c r="QLC522" s="714"/>
      <c r="QLD522" s="714"/>
      <c r="QLE522" s="714"/>
      <c r="QLF522" s="714"/>
      <c r="QLG522" s="714"/>
      <c r="QLH522" s="714"/>
      <c r="QLI522" s="714"/>
      <c r="QLJ522" s="714"/>
      <c r="QLK522" s="714"/>
      <c r="QLL522" s="714"/>
      <c r="QLM522" s="714"/>
      <c r="QLN522" s="714"/>
      <c r="QLO522" s="714"/>
      <c r="QLP522" s="714"/>
      <c r="QLQ522" s="714"/>
      <c r="QLR522" s="714"/>
      <c r="QLS522" s="714"/>
      <c r="QLT522" s="714"/>
      <c r="QLU522" s="714"/>
      <c r="QLV522" s="714"/>
      <c r="QLW522" s="714"/>
      <c r="QLX522" s="714"/>
      <c r="QLY522" s="714"/>
      <c r="QLZ522" s="714"/>
      <c r="QMA522" s="714"/>
      <c r="QMB522" s="714"/>
      <c r="QMC522" s="714"/>
      <c r="QMD522" s="714"/>
      <c r="QME522" s="714"/>
      <c r="QMF522" s="714"/>
      <c r="QMG522" s="714"/>
      <c r="QMH522" s="714"/>
      <c r="QMI522" s="714"/>
      <c r="QMJ522" s="714"/>
      <c r="QMK522" s="714"/>
      <c r="QML522" s="714"/>
      <c r="QMM522" s="714"/>
      <c r="QMN522" s="714"/>
      <c r="QMO522" s="714"/>
      <c r="QMP522" s="714"/>
      <c r="QMQ522" s="714"/>
      <c r="QMR522" s="714"/>
      <c r="QMS522" s="714"/>
      <c r="QMT522" s="714"/>
      <c r="QMU522" s="714"/>
      <c r="QMV522" s="714"/>
      <c r="QMW522" s="714"/>
      <c r="QMX522" s="714"/>
      <c r="QMY522" s="714"/>
      <c r="QMZ522" s="714"/>
      <c r="QNA522" s="714"/>
      <c r="QNB522" s="714"/>
      <c r="QNC522" s="714"/>
      <c r="QND522" s="714"/>
      <c r="QNE522" s="714"/>
      <c r="QNF522" s="714"/>
      <c r="QNG522" s="714"/>
      <c r="QNH522" s="714"/>
      <c r="QNI522" s="714"/>
      <c r="QNJ522" s="714"/>
      <c r="QNK522" s="714"/>
      <c r="QNL522" s="714"/>
      <c r="QNM522" s="714"/>
      <c r="QNN522" s="714"/>
      <c r="QNO522" s="714"/>
      <c r="QNP522" s="714"/>
      <c r="QNQ522" s="714"/>
      <c r="QNR522" s="714"/>
      <c r="QNS522" s="714"/>
      <c r="QNT522" s="714"/>
      <c r="QNU522" s="714"/>
      <c r="QNV522" s="714"/>
      <c r="QNW522" s="714"/>
      <c r="QNX522" s="714"/>
      <c r="QNY522" s="714"/>
      <c r="QNZ522" s="714"/>
      <c r="QOA522" s="714"/>
      <c r="QOB522" s="714"/>
      <c r="QOC522" s="714"/>
      <c r="QOD522" s="714"/>
      <c r="QOE522" s="714"/>
      <c r="QOF522" s="714"/>
      <c r="QOG522" s="714"/>
      <c r="QOH522" s="714"/>
      <c r="QOI522" s="714"/>
      <c r="QOJ522" s="714"/>
      <c r="QOK522" s="714"/>
      <c r="QOL522" s="714"/>
      <c r="QOM522" s="714"/>
      <c r="QON522" s="714"/>
      <c r="QOO522" s="714"/>
      <c r="QOP522" s="714"/>
      <c r="QOQ522" s="714"/>
      <c r="QOR522" s="714"/>
      <c r="QOS522" s="714"/>
      <c r="QOT522" s="714"/>
      <c r="QOU522" s="714"/>
      <c r="QOV522" s="714"/>
      <c r="QOW522" s="714"/>
      <c r="QOX522" s="714"/>
      <c r="QOY522" s="714"/>
      <c r="QOZ522" s="714"/>
      <c r="QPA522" s="714"/>
      <c r="QPB522" s="714"/>
      <c r="QPC522" s="714"/>
      <c r="QPD522" s="714"/>
      <c r="QPE522" s="714"/>
      <c r="QPF522" s="714"/>
      <c r="QPG522" s="714"/>
      <c r="QPH522" s="714"/>
      <c r="QPI522" s="714"/>
      <c r="QPJ522" s="714"/>
      <c r="QPK522" s="714"/>
      <c r="QPL522" s="714"/>
      <c r="QPM522" s="714"/>
      <c r="QPN522" s="714"/>
      <c r="QPO522" s="714"/>
      <c r="QPP522" s="714"/>
      <c r="QPQ522" s="714"/>
      <c r="QPR522" s="714"/>
      <c r="QPS522" s="714"/>
      <c r="QPT522" s="714"/>
      <c r="QPU522" s="714"/>
      <c r="QPV522" s="714"/>
      <c r="QPW522" s="714"/>
      <c r="QPX522" s="714"/>
      <c r="QPY522" s="714"/>
      <c r="QPZ522" s="714"/>
      <c r="QQA522" s="714"/>
      <c r="QQB522" s="714"/>
      <c r="QQC522" s="714"/>
      <c r="QQD522" s="714"/>
      <c r="QQE522" s="714"/>
      <c r="QQF522" s="714"/>
      <c r="QQG522" s="714"/>
      <c r="QQH522" s="714"/>
      <c r="QQI522" s="714"/>
      <c r="QQJ522" s="714"/>
      <c r="QQK522" s="714"/>
      <c r="QQL522" s="714"/>
      <c r="QQM522" s="714"/>
      <c r="QQN522" s="714"/>
      <c r="QQO522" s="714"/>
      <c r="QQP522" s="714"/>
      <c r="QQQ522" s="714"/>
      <c r="QQR522" s="714"/>
      <c r="QQS522" s="714"/>
      <c r="QQT522" s="714"/>
      <c r="QQU522" s="714"/>
      <c r="QQV522" s="714"/>
      <c r="QQW522" s="714"/>
      <c r="QQX522" s="714"/>
      <c r="QQY522" s="714"/>
      <c r="QQZ522" s="714"/>
      <c r="QRA522" s="714"/>
      <c r="QRB522" s="714"/>
      <c r="QRC522" s="714"/>
      <c r="QRD522" s="714"/>
      <c r="QRE522" s="714"/>
      <c r="QRF522" s="714"/>
      <c r="QRG522" s="714"/>
      <c r="QRH522" s="714"/>
      <c r="QRI522" s="714"/>
      <c r="QRJ522" s="714"/>
      <c r="QRK522" s="714"/>
      <c r="QRL522" s="714"/>
      <c r="QRM522" s="714"/>
      <c r="QRN522" s="714"/>
      <c r="QRO522" s="714"/>
      <c r="QRP522" s="714"/>
      <c r="QRQ522" s="714"/>
      <c r="QRR522" s="714"/>
      <c r="QRS522" s="714"/>
      <c r="QRT522" s="714"/>
      <c r="QRU522" s="714"/>
      <c r="QRV522" s="714"/>
      <c r="QRW522" s="714"/>
      <c r="QRX522" s="714"/>
      <c r="QRY522" s="714"/>
      <c r="QRZ522" s="714"/>
      <c r="QSA522" s="714"/>
      <c r="QSB522" s="714"/>
      <c r="QSC522" s="714"/>
      <c r="QSD522" s="714"/>
      <c r="QSE522" s="714"/>
      <c r="QSF522" s="714"/>
      <c r="QSG522" s="714"/>
      <c r="QSH522" s="714"/>
      <c r="QSI522" s="714"/>
      <c r="QSJ522" s="714"/>
      <c r="QSK522" s="714"/>
      <c r="QSL522" s="714"/>
      <c r="QSM522" s="714"/>
      <c r="QSN522" s="714"/>
      <c r="QSO522" s="714"/>
      <c r="QSP522" s="714"/>
      <c r="QSQ522" s="714"/>
      <c r="QSR522" s="714"/>
      <c r="QSS522" s="714"/>
      <c r="QST522" s="714"/>
      <c r="QSU522" s="714"/>
      <c r="QSV522" s="714"/>
      <c r="QSW522" s="714"/>
      <c r="QSX522" s="714"/>
      <c r="QSY522" s="714"/>
      <c r="QSZ522" s="714"/>
      <c r="QTA522" s="714"/>
      <c r="QTB522" s="714"/>
      <c r="QTC522" s="714"/>
      <c r="QTD522" s="714"/>
      <c r="QTE522" s="714"/>
      <c r="QTF522" s="714"/>
      <c r="QTG522" s="714"/>
      <c r="QTH522" s="714"/>
      <c r="QTI522" s="714"/>
      <c r="QTJ522" s="714"/>
      <c r="QTK522" s="714"/>
      <c r="QTL522" s="714"/>
      <c r="QTM522" s="714"/>
      <c r="QTN522" s="714"/>
      <c r="QTO522" s="714"/>
      <c r="QTP522" s="714"/>
      <c r="QTQ522" s="714"/>
      <c r="QTR522" s="714"/>
      <c r="QTS522" s="714"/>
      <c r="QTT522" s="714"/>
      <c r="QTU522" s="714"/>
      <c r="QTV522" s="714"/>
      <c r="QTW522" s="714"/>
      <c r="QTX522" s="714"/>
      <c r="QTY522" s="714"/>
      <c r="QTZ522" s="714"/>
      <c r="QUA522" s="714"/>
      <c r="QUB522" s="714"/>
      <c r="QUC522" s="714"/>
      <c r="QUD522" s="714"/>
      <c r="QUE522" s="714"/>
      <c r="QUF522" s="714"/>
      <c r="QUG522" s="714"/>
      <c r="QUH522" s="714"/>
      <c r="QUI522" s="714"/>
      <c r="QUJ522" s="714"/>
      <c r="QUK522" s="714"/>
      <c r="QUL522" s="714"/>
      <c r="QUM522" s="714"/>
      <c r="QUN522" s="714"/>
      <c r="QUO522" s="714"/>
      <c r="QUP522" s="714"/>
      <c r="QUQ522" s="714"/>
      <c r="QUR522" s="714"/>
      <c r="QUS522" s="714"/>
      <c r="QUT522" s="714"/>
      <c r="QUU522" s="714"/>
      <c r="QUV522" s="714"/>
      <c r="QUW522" s="714"/>
      <c r="QUX522" s="714"/>
      <c r="QUY522" s="714"/>
      <c r="QUZ522" s="714"/>
      <c r="QVA522" s="714"/>
      <c r="QVB522" s="714"/>
      <c r="QVC522" s="714"/>
      <c r="QVD522" s="714"/>
      <c r="QVE522" s="714"/>
      <c r="QVF522" s="714"/>
      <c r="QVG522" s="714"/>
      <c r="QVH522" s="714"/>
      <c r="QVI522" s="714"/>
      <c r="QVJ522" s="714"/>
      <c r="QVK522" s="714"/>
      <c r="QVL522" s="714"/>
      <c r="QVM522" s="714"/>
      <c r="QVN522" s="714"/>
      <c r="QVO522" s="714"/>
      <c r="QVP522" s="714"/>
      <c r="QVQ522" s="714"/>
      <c r="QVR522" s="714"/>
      <c r="QVS522" s="714"/>
      <c r="QVT522" s="714"/>
      <c r="QVU522" s="714"/>
      <c r="QVV522" s="714"/>
      <c r="QVW522" s="714"/>
      <c r="QVX522" s="714"/>
      <c r="QVY522" s="714"/>
      <c r="QVZ522" s="714"/>
      <c r="QWA522" s="714"/>
      <c r="QWB522" s="714"/>
      <c r="QWC522" s="714"/>
      <c r="QWD522" s="714"/>
      <c r="QWE522" s="714"/>
      <c r="QWF522" s="714"/>
      <c r="QWG522" s="714"/>
      <c r="QWH522" s="714"/>
      <c r="QWI522" s="714"/>
      <c r="QWJ522" s="714"/>
      <c r="QWK522" s="714"/>
      <c r="QWL522" s="714"/>
      <c r="QWM522" s="714"/>
      <c r="QWN522" s="714"/>
      <c r="QWO522" s="714"/>
      <c r="QWP522" s="714"/>
      <c r="QWQ522" s="714"/>
      <c r="QWR522" s="714"/>
      <c r="QWS522" s="714"/>
      <c r="QWT522" s="714"/>
      <c r="QWU522" s="714"/>
      <c r="QWV522" s="714"/>
      <c r="QWW522" s="714"/>
      <c r="QWX522" s="714"/>
      <c r="QWY522" s="714"/>
      <c r="QWZ522" s="714"/>
      <c r="QXA522" s="714"/>
      <c r="QXB522" s="714"/>
      <c r="QXC522" s="714"/>
      <c r="QXD522" s="714"/>
      <c r="QXE522" s="714"/>
      <c r="QXF522" s="714"/>
      <c r="QXG522" s="714"/>
      <c r="QXH522" s="714"/>
      <c r="QXI522" s="714"/>
      <c r="QXJ522" s="714"/>
      <c r="QXK522" s="714"/>
      <c r="QXL522" s="714"/>
      <c r="QXM522" s="714"/>
      <c r="QXN522" s="714"/>
      <c r="QXO522" s="714"/>
      <c r="QXP522" s="714"/>
      <c r="QXQ522" s="714"/>
      <c r="QXR522" s="714"/>
      <c r="QXS522" s="714"/>
      <c r="QXT522" s="714"/>
      <c r="QXU522" s="714"/>
      <c r="QXV522" s="714"/>
      <c r="QXW522" s="714"/>
      <c r="QXX522" s="714"/>
      <c r="QXY522" s="714"/>
      <c r="QXZ522" s="714"/>
      <c r="QYA522" s="714"/>
      <c r="QYB522" s="714"/>
      <c r="QYC522" s="714"/>
      <c r="QYD522" s="714"/>
      <c r="QYE522" s="714"/>
      <c r="QYF522" s="714"/>
      <c r="QYG522" s="714"/>
      <c r="QYH522" s="714"/>
      <c r="QYI522" s="714"/>
      <c r="QYJ522" s="714"/>
      <c r="QYK522" s="714"/>
      <c r="QYL522" s="714"/>
      <c r="QYM522" s="714"/>
      <c r="QYN522" s="714"/>
      <c r="QYO522" s="714"/>
      <c r="QYP522" s="714"/>
      <c r="QYQ522" s="714"/>
      <c r="QYR522" s="714"/>
      <c r="QYS522" s="714"/>
      <c r="QYT522" s="714"/>
      <c r="QYU522" s="714"/>
      <c r="QYV522" s="714"/>
      <c r="QYW522" s="714"/>
      <c r="QYX522" s="714"/>
      <c r="QYY522" s="714"/>
      <c r="QYZ522" s="714"/>
      <c r="QZA522" s="714"/>
      <c r="QZB522" s="714"/>
      <c r="QZC522" s="714"/>
      <c r="QZD522" s="714"/>
      <c r="QZE522" s="714"/>
      <c r="QZF522" s="714"/>
      <c r="QZG522" s="714"/>
      <c r="QZH522" s="714"/>
      <c r="QZI522" s="714"/>
      <c r="QZJ522" s="714"/>
      <c r="QZK522" s="714"/>
      <c r="QZL522" s="714"/>
      <c r="QZM522" s="714"/>
      <c r="QZN522" s="714"/>
      <c r="QZO522" s="714"/>
      <c r="QZP522" s="714"/>
      <c r="QZQ522" s="714"/>
      <c r="QZR522" s="714"/>
      <c r="QZS522" s="714"/>
      <c r="QZT522" s="714"/>
      <c r="QZU522" s="714"/>
      <c r="QZV522" s="714"/>
      <c r="QZW522" s="714"/>
      <c r="QZX522" s="714"/>
      <c r="QZY522" s="714"/>
      <c r="QZZ522" s="714"/>
      <c r="RAA522" s="714"/>
      <c r="RAB522" s="714"/>
      <c r="RAC522" s="714"/>
      <c r="RAD522" s="714"/>
      <c r="RAE522" s="714"/>
      <c r="RAF522" s="714"/>
      <c r="RAG522" s="714"/>
      <c r="RAH522" s="714"/>
      <c r="RAI522" s="714"/>
      <c r="RAJ522" s="714"/>
      <c r="RAK522" s="714"/>
      <c r="RAL522" s="714"/>
      <c r="RAM522" s="714"/>
      <c r="RAN522" s="714"/>
      <c r="RAO522" s="714"/>
      <c r="RAP522" s="714"/>
      <c r="RAQ522" s="714"/>
      <c r="RAR522" s="714"/>
      <c r="RAS522" s="714"/>
      <c r="RAT522" s="714"/>
      <c r="RAU522" s="714"/>
      <c r="RAV522" s="714"/>
      <c r="RAW522" s="714"/>
      <c r="RAX522" s="714"/>
      <c r="RAY522" s="714"/>
      <c r="RAZ522" s="714"/>
      <c r="RBA522" s="714"/>
      <c r="RBB522" s="714"/>
      <c r="RBC522" s="714"/>
      <c r="RBD522" s="714"/>
      <c r="RBE522" s="714"/>
      <c r="RBF522" s="714"/>
      <c r="RBG522" s="714"/>
      <c r="RBH522" s="714"/>
      <c r="RBI522" s="714"/>
      <c r="RBJ522" s="714"/>
      <c r="RBK522" s="714"/>
      <c r="RBL522" s="714"/>
      <c r="RBM522" s="714"/>
      <c r="RBN522" s="714"/>
      <c r="RBO522" s="714"/>
      <c r="RBP522" s="714"/>
      <c r="RBQ522" s="714"/>
      <c r="RBR522" s="714"/>
      <c r="RBS522" s="714"/>
      <c r="RBT522" s="714"/>
      <c r="RBU522" s="714"/>
      <c r="RBV522" s="714"/>
      <c r="RBW522" s="714"/>
      <c r="RBX522" s="714"/>
      <c r="RBY522" s="714"/>
      <c r="RBZ522" s="714"/>
      <c r="RCA522" s="714"/>
      <c r="RCB522" s="714"/>
      <c r="RCC522" s="714"/>
      <c r="RCD522" s="714"/>
      <c r="RCE522" s="714"/>
      <c r="RCF522" s="714"/>
      <c r="RCG522" s="714"/>
      <c r="RCH522" s="714"/>
      <c r="RCI522" s="714"/>
      <c r="RCJ522" s="714"/>
      <c r="RCK522" s="714"/>
      <c r="RCL522" s="714"/>
      <c r="RCM522" s="714"/>
      <c r="RCN522" s="714"/>
      <c r="RCO522" s="714"/>
      <c r="RCP522" s="714"/>
      <c r="RCQ522" s="714"/>
      <c r="RCR522" s="714"/>
      <c r="RCS522" s="714"/>
      <c r="RCT522" s="714"/>
      <c r="RCU522" s="714"/>
      <c r="RCV522" s="714"/>
      <c r="RCW522" s="714"/>
      <c r="RCX522" s="714"/>
      <c r="RCY522" s="714"/>
      <c r="RCZ522" s="714"/>
      <c r="RDA522" s="714"/>
      <c r="RDB522" s="714"/>
      <c r="RDC522" s="714"/>
      <c r="RDD522" s="714"/>
      <c r="RDE522" s="714"/>
      <c r="RDF522" s="714"/>
      <c r="RDG522" s="714"/>
      <c r="RDH522" s="714"/>
      <c r="RDI522" s="714"/>
      <c r="RDJ522" s="714"/>
      <c r="RDK522" s="714"/>
      <c r="RDL522" s="714"/>
      <c r="RDM522" s="714"/>
      <c r="RDN522" s="714"/>
      <c r="RDO522" s="714"/>
      <c r="RDP522" s="714"/>
      <c r="RDQ522" s="714"/>
      <c r="RDR522" s="714"/>
      <c r="RDS522" s="714"/>
      <c r="RDT522" s="714"/>
      <c r="RDU522" s="714"/>
      <c r="RDV522" s="714"/>
      <c r="RDW522" s="714"/>
      <c r="RDX522" s="714"/>
      <c r="RDY522" s="714"/>
      <c r="RDZ522" s="714"/>
      <c r="REA522" s="714"/>
      <c r="REB522" s="714"/>
      <c r="REC522" s="714"/>
      <c r="RED522" s="714"/>
      <c r="REE522" s="714"/>
      <c r="REF522" s="714"/>
      <c r="REG522" s="714"/>
      <c r="REH522" s="714"/>
      <c r="REI522" s="714"/>
      <c r="REJ522" s="714"/>
      <c r="REK522" s="714"/>
      <c r="REL522" s="714"/>
      <c r="REM522" s="714"/>
      <c r="REN522" s="714"/>
      <c r="REO522" s="714"/>
      <c r="REP522" s="714"/>
      <c r="REQ522" s="714"/>
      <c r="RER522" s="714"/>
      <c r="RES522" s="714"/>
      <c r="RET522" s="714"/>
      <c r="REU522" s="714"/>
      <c r="REV522" s="714"/>
      <c r="REW522" s="714"/>
      <c r="REX522" s="714"/>
      <c r="REY522" s="714"/>
      <c r="REZ522" s="714"/>
      <c r="RFA522" s="714"/>
      <c r="RFB522" s="714"/>
      <c r="RFC522" s="714"/>
      <c r="RFD522" s="714"/>
      <c r="RFE522" s="714"/>
      <c r="RFF522" s="714"/>
      <c r="RFG522" s="714"/>
      <c r="RFH522" s="714"/>
      <c r="RFI522" s="714"/>
      <c r="RFJ522" s="714"/>
      <c r="RFK522" s="714"/>
      <c r="RFL522" s="714"/>
      <c r="RFM522" s="714"/>
      <c r="RFN522" s="714"/>
      <c r="RFO522" s="714"/>
      <c r="RFP522" s="714"/>
      <c r="RFQ522" s="714"/>
      <c r="RFR522" s="714"/>
      <c r="RFS522" s="714"/>
      <c r="RFT522" s="714"/>
      <c r="RFU522" s="714"/>
      <c r="RFV522" s="714"/>
      <c r="RFW522" s="714"/>
      <c r="RFX522" s="714"/>
      <c r="RFY522" s="714"/>
      <c r="RFZ522" s="714"/>
      <c r="RGA522" s="714"/>
      <c r="RGB522" s="714"/>
      <c r="RGC522" s="714"/>
      <c r="RGD522" s="714"/>
      <c r="RGE522" s="714"/>
      <c r="RGF522" s="714"/>
      <c r="RGG522" s="714"/>
      <c r="RGH522" s="714"/>
      <c r="RGI522" s="714"/>
      <c r="RGJ522" s="714"/>
      <c r="RGK522" s="714"/>
      <c r="RGL522" s="714"/>
      <c r="RGM522" s="714"/>
      <c r="RGN522" s="714"/>
      <c r="RGO522" s="714"/>
      <c r="RGP522" s="714"/>
      <c r="RGQ522" s="714"/>
      <c r="RGR522" s="714"/>
      <c r="RGS522" s="714"/>
      <c r="RGT522" s="714"/>
      <c r="RGU522" s="714"/>
      <c r="RGV522" s="714"/>
      <c r="RGW522" s="714"/>
      <c r="RGX522" s="714"/>
      <c r="RGY522" s="714"/>
      <c r="RGZ522" s="714"/>
      <c r="RHA522" s="714"/>
      <c r="RHB522" s="714"/>
      <c r="RHC522" s="714"/>
      <c r="RHD522" s="714"/>
      <c r="RHE522" s="714"/>
      <c r="RHF522" s="714"/>
      <c r="RHG522" s="714"/>
      <c r="RHH522" s="714"/>
      <c r="RHI522" s="714"/>
      <c r="RHJ522" s="714"/>
      <c r="RHK522" s="714"/>
      <c r="RHL522" s="714"/>
      <c r="RHM522" s="714"/>
      <c r="RHN522" s="714"/>
      <c r="RHO522" s="714"/>
      <c r="RHP522" s="714"/>
      <c r="RHQ522" s="714"/>
      <c r="RHR522" s="714"/>
      <c r="RHS522" s="714"/>
      <c r="RHT522" s="714"/>
      <c r="RHU522" s="714"/>
      <c r="RHV522" s="714"/>
      <c r="RHW522" s="714"/>
      <c r="RHX522" s="714"/>
      <c r="RHY522" s="714"/>
      <c r="RHZ522" s="714"/>
      <c r="RIA522" s="714"/>
      <c r="RIB522" s="714"/>
      <c r="RIC522" s="714"/>
      <c r="RID522" s="714"/>
      <c r="RIE522" s="714"/>
      <c r="RIF522" s="714"/>
      <c r="RIG522" s="714"/>
      <c r="RIH522" s="714"/>
      <c r="RII522" s="714"/>
      <c r="RIJ522" s="714"/>
      <c r="RIK522" s="714"/>
      <c r="RIL522" s="714"/>
      <c r="RIM522" s="714"/>
      <c r="RIN522" s="714"/>
      <c r="RIO522" s="714"/>
      <c r="RIP522" s="714"/>
      <c r="RIQ522" s="714"/>
      <c r="RIR522" s="714"/>
      <c r="RIS522" s="714"/>
      <c r="RIT522" s="714"/>
      <c r="RIU522" s="714"/>
      <c r="RIV522" s="714"/>
      <c r="RIW522" s="714"/>
      <c r="RIX522" s="714"/>
      <c r="RIY522" s="714"/>
      <c r="RIZ522" s="714"/>
      <c r="RJA522" s="714"/>
      <c r="RJB522" s="714"/>
      <c r="RJC522" s="714"/>
      <c r="RJD522" s="714"/>
      <c r="RJE522" s="714"/>
      <c r="RJF522" s="714"/>
      <c r="RJG522" s="714"/>
      <c r="RJH522" s="714"/>
      <c r="RJI522" s="714"/>
      <c r="RJJ522" s="714"/>
      <c r="RJK522" s="714"/>
      <c r="RJL522" s="714"/>
      <c r="RJM522" s="714"/>
      <c r="RJN522" s="714"/>
      <c r="RJO522" s="714"/>
      <c r="RJP522" s="714"/>
      <c r="RJQ522" s="714"/>
      <c r="RJR522" s="714"/>
      <c r="RJS522" s="714"/>
      <c r="RJT522" s="714"/>
      <c r="RJU522" s="714"/>
      <c r="RJV522" s="714"/>
      <c r="RJW522" s="714"/>
      <c r="RJX522" s="714"/>
      <c r="RJY522" s="714"/>
      <c r="RJZ522" s="714"/>
      <c r="RKA522" s="714"/>
      <c r="RKB522" s="714"/>
      <c r="RKC522" s="714"/>
      <c r="RKD522" s="714"/>
      <c r="RKE522" s="714"/>
      <c r="RKF522" s="714"/>
      <c r="RKG522" s="714"/>
      <c r="RKH522" s="714"/>
      <c r="RKI522" s="714"/>
      <c r="RKJ522" s="714"/>
      <c r="RKK522" s="714"/>
      <c r="RKL522" s="714"/>
      <c r="RKM522" s="714"/>
      <c r="RKN522" s="714"/>
      <c r="RKO522" s="714"/>
      <c r="RKP522" s="714"/>
      <c r="RKQ522" s="714"/>
      <c r="RKR522" s="714"/>
      <c r="RKS522" s="714"/>
      <c r="RKT522" s="714"/>
      <c r="RKU522" s="714"/>
      <c r="RKV522" s="714"/>
      <c r="RKW522" s="714"/>
      <c r="RKX522" s="714"/>
      <c r="RKY522" s="714"/>
      <c r="RKZ522" s="714"/>
      <c r="RLA522" s="714"/>
      <c r="RLB522" s="714"/>
      <c r="RLC522" s="714"/>
      <c r="RLD522" s="714"/>
      <c r="RLE522" s="714"/>
      <c r="RLF522" s="714"/>
      <c r="RLG522" s="714"/>
      <c r="RLH522" s="714"/>
      <c r="RLI522" s="714"/>
      <c r="RLJ522" s="714"/>
      <c r="RLK522" s="714"/>
      <c r="RLL522" s="714"/>
      <c r="RLM522" s="714"/>
      <c r="RLN522" s="714"/>
      <c r="RLO522" s="714"/>
      <c r="RLP522" s="714"/>
      <c r="RLQ522" s="714"/>
      <c r="RLR522" s="714"/>
      <c r="RLS522" s="714"/>
      <c r="RLT522" s="714"/>
      <c r="RLU522" s="714"/>
      <c r="RLV522" s="714"/>
      <c r="RLW522" s="714"/>
      <c r="RLX522" s="714"/>
      <c r="RLY522" s="714"/>
      <c r="RLZ522" s="714"/>
      <c r="RMA522" s="714"/>
      <c r="RMB522" s="714"/>
      <c r="RMC522" s="714"/>
      <c r="RMD522" s="714"/>
      <c r="RME522" s="714"/>
      <c r="RMF522" s="714"/>
      <c r="RMG522" s="714"/>
      <c r="RMH522" s="714"/>
      <c r="RMI522" s="714"/>
      <c r="RMJ522" s="714"/>
      <c r="RMK522" s="714"/>
      <c r="RML522" s="714"/>
      <c r="RMM522" s="714"/>
      <c r="RMN522" s="714"/>
      <c r="RMO522" s="714"/>
      <c r="RMP522" s="714"/>
      <c r="RMQ522" s="714"/>
      <c r="RMR522" s="714"/>
      <c r="RMS522" s="714"/>
      <c r="RMT522" s="714"/>
      <c r="RMU522" s="714"/>
      <c r="RMV522" s="714"/>
      <c r="RMW522" s="714"/>
      <c r="RMX522" s="714"/>
      <c r="RMY522" s="714"/>
      <c r="RMZ522" s="714"/>
      <c r="RNA522" s="714"/>
      <c r="RNB522" s="714"/>
      <c r="RNC522" s="714"/>
      <c r="RND522" s="714"/>
      <c r="RNE522" s="714"/>
      <c r="RNF522" s="714"/>
      <c r="RNG522" s="714"/>
      <c r="RNH522" s="714"/>
      <c r="RNI522" s="714"/>
      <c r="RNJ522" s="714"/>
      <c r="RNK522" s="714"/>
      <c r="RNL522" s="714"/>
      <c r="RNM522" s="714"/>
      <c r="RNN522" s="714"/>
      <c r="RNO522" s="714"/>
      <c r="RNP522" s="714"/>
      <c r="RNQ522" s="714"/>
      <c r="RNR522" s="714"/>
      <c r="RNS522" s="714"/>
      <c r="RNT522" s="714"/>
      <c r="RNU522" s="714"/>
      <c r="RNV522" s="714"/>
      <c r="RNW522" s="714"/>
      <c r="RNX522" s="714"/>
      <c r="RNY522" s="714"/>
      <c r="RNZ522" s="714"/>
      <c r="ROA522" s="714"/>
      <c r="ROB522" s="714"/>
      <c r="ROC522" s="714"/>
      <c r="ROD522" s="714"/>
      <c r="ROE522" s="714"/>
      <c r="ROF522" s="714"/>
      <c r="ROG522" s="714"/>
      <c r="ROH522" s="714"/>
      <c r="ROI522" s="714"/>
      <c r="ROJ522" s="714"/>
      <c r="ROK522" s="714"/>
      <c r="ROL522" s="714"/>
      <c r="ROM522" s="714"/>
      <c r="RON522" s="714"/>
      <c r="ROO522" s="714"/>
      <c r="ROP522" s="714"/>
      <c r="ROQ522" s="714"/>
      <c r="ROR522" s="714"/>
      <c r="ROS522" s="714"/>
      <c r="ROT522" s="714"/>
      <c r="ROU522" s="714"/>
      <c r="ROV522" s="714"/>
      <c r="ROW522" s="714"/>
      <c r="ROX522" s="714"/>
      <c r="ROY522" s="714"/>
      <c r="ROZ522" s="714"/>
      <c r="RPA522" s="714"/>
      <c r="RPB522" s="714"/>
      <c r="RPC522" s="714"/>
      <c r="RPD522" s="714"/>
      <c r="RPE522" s="714"/>
      <c r="RPF522" s="714"/>
      <c r="RPG522" s="714"/>
      <c r="RPH522" s="714"/>
      <c r="RPI522" s="714"/>
      <c r="RPJ522" s="714"/>
      <c r="RPK522" s="714"/>
      <c r="RPL522" s="714"/>
      <c r="RPM522" s="714"/>
      <c r="RPN522" s="714"/>
      <c r="RPO522" s="714"/>
      <c r="RPP522" s="714"/>
      <c r="RPQ522" s="714"/>
      <c r="RPR522" s="714"/>
      <c r="RPS522" s="714"/>
      <c r="RPT522" s="714"/>
      <c r="RPU522" s="714"/>
      <c r="RPV522" s="714"/>
      <c r="RPW522" s="714"/>
      <c r="RPX522" s="714"/>
      <c r="RPY522" s="714"/>
      <c r="RPZ522" s="714"/>
      <c r="RQA522" s="714"/>
      <c r="RQB522" s="714"/>
      <c r="RQC522" s="714"/>
      <c r="RQD522" s="714"/>
      <c r="RQE522" s="714"/>
      <c r="RQF522" s="714"/>
      <c r="RQG522" s="714"/>
      <c r="RQH522" s="714"/>
      <c r="RQI522" s="714"/>
      <c r="RQJ522" s="714"/>
      <c r="RQK522" s="714"/>
      <c r="RQL522" s="714"/>
      <c r="RQM522" s="714"/>
      <c r="RQN522" s="714"/>
      <c r="RQO522" s="714"/>
      <c r="RQP522" s="714"/>
      <c r="RQQ522" s="714"/>
      <c r="RQR522" s="714"/>
      <c r="RQS522" s="714"/>
      <c r="RQT522" s="714"/>
      <c r="RQU522" s="714"/>
      <c r="RQV522" s="714"/>
      <c r="RQW522" s="714"/>
      <c r="RQX522" s="714"/>
      <c r="RQY522" s="714"/>
      <c r="RQZ522" s="714"/>
      <c r="RRA522" s="714"/>
      <c r="RRB522" s="714"/>
      <c r="RRC522" s="714"/>
      <c r="RRD522" s="714"/>
      <c r="RRE522" s="714"/>
      <c r="RRF522" s="714"/>
      <c r="RRG522" s="714"/>
      <c r="RRH522" s="714"/>
      <c r="RRI522" s="714"/>
      <c r="RRJ522" s="714"/>
      <c r="RRK522" s="714"/>
      <c r="RRL522" s="714"/>
      <c r="RRM522" s="714"/>
      <c r="RRN522" s="714"/>
      <c r="RRO522" s="714"/>
      <c r="RRP522" s="714"/>
      <c r="RRQ522" s="714"/>
      <c r="RRR522" s="714"/>
      <c r="RRS522" s="714"/>
      <c r="RRT522" s="714"/>
      <c r="RRU522" s="714"/>
      <c r="RRV522" s="714"/>
      <c r="RRW522" s="714"/>
      <c r="RRX522" s="714"/>
      <c r="RRY522" s="714"/>
      <c r="RRZ522" s="714"/>
      <c r="RSA522" s="714"/>
      <c r="RSB522" s="714"/>
      <c r="RSC522" s="714"/>
      <c r="RSD522" s="714"/>
      <c r="RSE522" s="714"/>
      <c r="RSF522" s="714"/>
      <c r="RSG522" s="714"/>
      <c r="RSH522" s="714"/>
      <c r="RSI522" s="714"/>
      <c r="RSJ522" s="714"/>
      <c r="RSK522" s="714"/>
      <c r="RSL522" s="714"/>
      <c r="RSM522" s="714"/>
      <c r="RSN522" s="714"/>
      <c r="RSO522" s="714"/>
      <c r="RSP522" s="714"/>
      <c r="RSQ522" s="714"/>
      <c r="RSR522" s="714"/>
      <c r="RSS522" s="714"/>
      <c r="RST522" s="714"/>
      <c r="RSU522" s="714"/>
      <c r="RSV522" s="714"/>
      <c r="RSW522" s="714"/>
      <c r="RSX522" s="714"/>
      <c r="RSY522" s="714"/>
      <c r="RSZ522" s="714"/>
      <c r="RTA522" s="714"/>
      <c r="RTB522" s="714"/>
      <c r="RTC522" s="714"/>
      <c r="RTD522" s="714"/>
      <c r="RTE522" s="714"/>
      <c r="RTF522" s="714"/>
      <c r="RTG522" s="714"/>
      <c r="RTH522" s="714"/>
      <c r="RTI522" s="714"/>
      <c r="RTJ522" s="714"/>
      <c r="RTK522" s="714"/>
      <c r="RTL522" s="714"/>
      <c r="RTM522" s="714"/>
      <c r="RTN522" s="714"/>
      <c r="RTO522" s="714"/>
      <c r="RTP522" s="714"/>
      <c r="RTQ522" s="714"/>
      <c r="RTR522" s="714"/>
      <c r="RTS522" s="714"/>
      <c r="RTT522" s="714"/>
      <c r="RTU522" s="714"/>
      <c r="RTV522" s="714"/>
      <c r="RTW522" s="714"/>
      <c r="RTX522" s="714"/>
      <c r="RTY522" s="714"/>
      <c r="RTZ522" s="714"/>
      <c r="RUA522" s="714"/>
      <c r="RUB522" s="714"/>
      <c r="RUC522" s="714"/>
      <c r="RUD522" s="714"/>
      <c r="RUE522" s="714"/>
      <c r="RUF522" s="714"/>
      <c r="RUG522" s="714"/>
      <c r="RUH522" s="714"/>
      <c r="RUI522" s="714"/>
      <c r="RUJ522" s="714"/>
      <c r="RUK522" s="714"/>
      <c r="RUL522" s="714"/>
      <c r="RUM522" s="714"/>
      <c r="RUN522" s="714"/>
      <c r="RUO522" s="714"/>
      <c r="RUP522" s="714"/>
      <c r="RUQ522" s="714"/>
      <c r="RUR522" s="714"/>
      <c r="RUS522" s="714"/>
      <c r="RUT522" s="714"/>
      <c r="RUU522" s="714"/>
      <c r="RUV522" s="714"/>
      <c r="RUW522" s="714"/>
      <c r="RUX522" s="714"/>
      <c r="RUY522" s="714"/>
      <c r="RUZ522" s="714"/>
      <c r="RVA522" s="714"/>
      <c r="RVB522" s="714"/>
      <c r="RVC522" s="714"/>
      <c r="RVD522" s="714"/>
      <c r="RVE522" s="714"/>
      <c r="RVF522" s="714"/>
      <c r="RVG522" s="714"/>
      <c r="RVH522" s="714"/>
      <c r="RVI522" s="714"/>
      <c r="RVJ522" s="714"/>
      <c r="RVK522" s="714"/>
      <c r="RVL522" s="714"/>
      <c r="RVM522" s="714"/>
      <c r="RVN522" s="714"/>
      <c r="RVO522" s="714"/>
      <c r="RVP522" s="714"/>
      <c r="RVQ522" s="714"/>
      <c r="RVR522" s="714"/>
      <c r="RVS522" s="714"/>
      <c r="RVT522" s="714"/>
      <c r="RVU522" s="714"/>
      <c r="RVV522" s="714"/>
      <c r="RVW522" s="714"/>
      <c r="RVX522" s="714"/>
      <c r="RVY522" s="714"/>
      <c r="RVZ522" s="714"/>
      <c r="RWA522" s="714"/>
      <c r="RWB522" s="714"/>
      <c r="RWC522" s="714"/>
      <c r="RWD522" s="714"/>
      <c r="RWE522" s="714"/>
      <c r="RWF522" s="714"/>
      <c r="RWG522" s="714"/>
      <c r="RWH522" s="714"/>
      <c r="RWI522" s="714"/>
      <c r="RWJ522" s="714"/>
      <c r="RWK522" s="714"/>
      <c r="RWL522" s="714"/>
      <c r="RWM522" s="714"/>
      <c r="RWN522" s="714"/>
      <c r="RWO522" s="714"/>
      <c r="RWP522" s="714"/>
      <c r="RWQ522" s="714"/>
      <c r="RWR522" s="714"/>
      <c r="RWS522" s="714"/>
      <c r="RWT522" s="714"/>
      <c r="RWU522" s="714"/>
      <c r="RWV522" s="714"/>
      <c r="RWW522" s="714"/>
      <c r="RWX522" s="714"/>
      <c r="RWY522" s="714"/>
      <c r="RWZ522" s="714"/>
      <c r="RXA522" s="714"/>
      <c r="RXB522" s="714"/>
      <c r="RXC522" s="714"/>
      <c r="RXD522" s="714"/>
      <c r="RXE522" s="714"/>
      <c r="RXF522" s="714"/>
      <c r="RXG522" s="714"/>
      <c r="RXH522" s="714"/>
      <c r="RXI522" s="714"/>
      <c r="RXJ522" s="714"/>
      <c r="RXK522" s="714"/>
      <c r="RXL522" s="714"/>
      <c r="RXM522" s="714"/>
      <c r="RXN522" s="714"/>
      <c r="RXO522" s="714"/>
      <c r="RXP522" s="714"/>
      <c r="RXQ522" s="714"/>
      <c r="RXR522" s="714"/>
      <c r="RXS522" s="714"/>
      <c r="RXT522" s="714"/>
      <c r="RXU522" s="714"/>
      <c r="RXV522" s="714"/>
      <c r="RXW522" s="714"/>
      <c r="RXX522" s="714"/>
      <c r="RXY522" s="714"/>
      <c r="RXZ522" s="714"/>
      <c r="RYA522" s="714"/>
      <c r="RYB522" s="714"/>
      <c r="RYC522" s="714"/>
      <c r="RYD522" s="714"/>
      <c r="RYE522" s="714"/>
      <c r="RYF522" s="714"/>
      <c r="RYG522" s="714"/>
      <c r="RYH522" s="714"/>
      <c r="RYI522" s="714"/>
      <c r="RYJ522" s="714"/>
      <c r="RYK522" s="714"/>
      <c r="RYL522" s="714"/>
      <c r="RYM522" s="714"/>
      <c r="RYN522" s="714"/>
      <c r="RYO522" s="714"/>
      <c r="RYP522" s="714"/>
      <c r="RYQ522" s="714"/>
      <c r="RYR522" s="714"/>
      <c r="RYS522" s="714"/>
      <c r="RYT522" s="714"/>
      <c r="RYU522" s="714"/>
      <c r="RYV522" s="714"/>
      <c r="RYW522" s="714"/>
      <c r="RYX522" s="714"/>
      <c r="RYY522" s="714"/>
      <c r="RYZ522" s="714"/>
      <c r="RZA522" s="714"/>
      <c r="RZB522" s="714"/>
      <c r="RZC522" s="714"/>
      <c r="RZD522" s="714"/>
      <c r="RZE522" s="714"/>
      <c r="RZF522" s="714"/>
      <c r="RZG522" s="714"/>
      <c r="RZH522" s="714"/>
      <c r="RZI522" s="714"/>
      <c r="RZJ522" s="714"/>
      <c r="RZK522" s="714"/>
      <c r="RZL522" s="714"/>
      <c r="RZM522" s="714"/>
      <c r="RZN522" s="714"/>
      <c r="RZO522" s="714"/>
      <c r="RZP522" s="714"/>
      <c r="RZQ522" s="714"/>
      <c r="RZR522" s="714"/>
      <c r="RZS522" s="714"/>
      <c r="RZT522" s="714"/>
      <c r="RZU522" s="714"/>
      <c r="RZV522" s="714"/>
      <c r="RZW522" s="714"/>
      <c r="RZX522" s="714"/>
      <c r="RZY522" s="714"/>
      <c r="RZZ522" s="714"/>
      <c r="SAA522" s="714"/>
      <c r="SAB522" s="714"/>
      <c r="SAC522" s="714"/>
      <c r="SAD522" s="714"/>
      <c r="SAE522" s="714"/>
      <c r="SAF522" s="714"/>
      <c r="SAG522" s="714"/>
      <c r="SAH522" s="714"/>
      <c r="SAI522" s="714"/>
      <c r="SAJ522" s="714"/>
      <c r="SAK522" s="714"/>
      <c r="SAL522" s="714"/>
      <c r="SAM522" s="714"/>
      <c r="SAN522" s="714"/>
      <c r="SAO522" s="714"/>
      <c r="SAP522" s="714"/>
      <c r="SAQ522" s="714"/>
      <c r="SAR522" s="714"/>
      <c r="SAS522" s="714"/>
      <c r="SAT522" s="714"/>
      <c r="SAU522" s="714"/>
      <c r="SAV522" s="714"/>
      <c r="SAW522" s="714"/>
      <c r="SAX522" s="714"/>
      <c r="SAY522" s="714"/>
      <c r="SAZ522" s="714"/>
      <c r="SBA522" s="714"/>
      <c r="SBB522" s="714"/>
      <c r="SBC522" s="714"/>
      <c r="SBD522" s="714"/>
      <c r="SBE522" s="714"/>
      <c r="SBF522" s="714"/>
      <c r="SBG522" s="714"/>
      <c r="SBH522" s="714"/>
      <c r="SBI522" s="714"/>
      <c r="SBJ522" s="714"/>
      <c r="SBK522" s="714"/>
      <c r="SBL522" s="714"/>
      <c r="SBM522" s="714"/>
      <c r="SBN522" s="714"/>
      <c r="SBO522" s="714"/>
      <c r="SBP522" s="714"/>
      <c r="SBQ522" s="714"/>
      <c r="SBR522" s="714"/>
      <c r="SBS522" s="714"/>
      <c r="SBT522" s="714"/>
      <c r="SBU522" s="714"/>
      <c r="SBV522" s="714"/>
      <c r="SBW522" s="714"/>
      <c r="SBX522" s="714"/>
      <c r="SBY522" s="714"/>
      <c r="SBZ522" s="714"/>
      <c r="SCA522" s="714"/>
      <c r="SCB522" s="714"/>
      <c r="SCC522" s="714"/>
      <c r="SCD522" s="714"/>
      <c r="SCE522" s="714"/>
      <c r="SCF522" s="714"/>
      <c r="SCG522" s="714"/>
      <c r="SCH522" s="714"/>
      <c r="SCI522" s="714"/>
      <c r="SCJ522" s="714"/>
      <c r="SCK522" s="714"/>
      <c r="SCL522" s="714"/>
      <c r="SCM522" s="714"/>
      <c r="SCN522" s="714"/>
      <c r="SCO522" s="714"/>
      <c r="SCP522" s="714"/>
      <c r="SCQ522" s="714"/>
      <c r="SCR522" s="714"/>
      <c r="SCS522" s="714"/>
      <c r="SCT522" s="714"/>
      <c r="SCU522" s="714"/>
      <c r="SCV522" s="714"/>
      <c r="SCW522" s="714"/>
      <c r="SCX522" s="714"/>
      <c r="SCY522" s="714"/>
      <c r="SCZ522" s="714"/>
      <c r="SDA522" s="714"/>
      <c r="SDB522" s="714"/>
      <c r="SDC522" s="714"/>
      <c r="SDD522" s="714"/>
      <c r="SDE522" s="714"/>
      <c r="SDF522" s="714"/>
      <c r="SDG522" s="714"/>
      <c r="SDH522" s="714"/>
      <c r="SDI522" s="714"/>
      <c r="SDJ522" s="714"/>
      <c r="SDK522" s="714"/>
      <c r="SDL522" s="714"/>
      <c r="SDM522" s="714"/>
      <c r="SDN522" s="714"/>
      <c r="SDO522" s="714"/>
      <c r="SDP522" s="714"/>
      <c r="SDQ522" s="714"/>
      <c r="SDR522" s="714"/>
      <c r="SDS522" s="714"/>
      <c r="SDT522" s="714"/>
      <c r="SDU522" s="714"/>
      <c r="SDV522" s="714"/>
      <c r="SDW522" s="714"/>
      <c r="SDX522" s="714"/>
      <c r="SDY522" s="714"/>
      <c r="SDZ522" s="714"/>
      <c r="SEA522" s="714"/>
      <c r="SEB522" s="714"/>
      <c r="SEC522" s="714"/>
      <c r="SED522" s="714"/>
      <c r="SEE522" s="714"/>
      <c r="SEF522" s="714"/>
      <c r="SEG522" s="714"/>
      <c r="SEH522" s="714"/>
      <c r="SEI522" s="714"/>
      <c r="SEJ522" s="714"/>
      <c r="SEK522" s="714"/>
      <c r="SEL522" s="714"/>
      <c r="SEM522" s="714"/>
      <c r="SEN522" s="714"/>
      <c r="SEO522" s="714"/>
      <c r="SEP522" s="714"/>
      <c r="SEQ522" s="714"/>
      <c r="SER522" s="714"/>
      <c r="SES522" s="714"/>
      <c r="SET522" s="714"/>
      <c r="SEU522" s="714"/>
      <c r="SEV522" s="714"/>
      <c r="SEW522" s="714"/>
      <c r="SEX522" s="714"/>
      <c r="SEY522" s="714"/>
      <c r="SEZ522" s="714"/>
      <c r="SFA522" s="714"/>
      <c r="SFB522" s="714"/>
      <c r="SFC522" s="714"/>
      <c r="SFD522" s="714"/>
      <c r="SFE522" s="714"/>
      <c r="SFF522" s="714"/>
      <c r="SFG522" s="714"/>
      <c r="SFH522" s="714"/>
      <c r="SFI522" s="714"/>
      <c r="SFJ522" s="714"/>
      <c r="SFK522" s="714"/>
      <c r="SFL522" s="714"/>
      <c r="SFM522" s="714"/>
      <c r="SFN522" s="714"/>
      <c r="SFO522" s="714"/>
      <c r="SFP522" s="714"/>
      <c r="SFQ522" s="714"/>
      <c r="SFR522" s="714"/>
      <c r="SFS522" s="714"/>
      <c r="SFT522" s="714"/>
      <c r="SFU522" s="714"/>
      <c r="SFV522" s="714"/>
      <c r="SFW522" s="714"/>
      <c r="SFX522" s="714"/>
      <c r="SFY522" s="714"/>
      <c r="SFZ522" s="714"/>
      <c r="SGA522" s="714"/>
      <c r="SGB522" s="714"/>
      <c r="SGC522" s="714"/>
      <c r="SGD522" s="714"/>
      <c r="SGE522" s="714"/>
      <c r="SGF522" s="714"/>
      <c r="SGG522" s="714"/>
      <c r="SGH522" s="714"/>
      <c r="SGI522" s="714"/>
      <c r="SGJ522" s="714"/>
      <c r="SGK522" s="714"/>
      <c r="SGL522" s="714"/>
      <c r="SGM522" s="714"/>
      <c r="SGN522" s="714"/>
      <c r="SGO522" s="714"/>
      <c r="SGP522" s="714"/>
      <c r="SGQ522" s="714"/>
      <c r="SGR522" s="714"/>
      <c r="SGS522" s="714"/>
      <c r="SGT522" s="714"/>
      <c r="SGU522" s="714"/>
      <c r="SGV522" s="714"/>
      <c r="SGW522" s="714"/>
      <c r="SGX522" s="714"/>
      <c r="SGY522" s="714"/>
      <c r="SGZ522" s="714"/>
      <c r="SHA522" s="714"/>
      <c r="SHB522" s="714"/>
      <c r="SHC522" s="714"/>
      <c r="SHD522" s="714"/>
      <c r="SHE522" s="714"/>
      <c r="SHF522" s="714"/>
      <c r="SHG522" s="714"/>
      <c r="SHH522" s="714"/>
      <c r="SHI522" s="714"/>
      <c r="SHJ522" s="714"/>
      <c r="SHK522" s="714"/>
      <c r="SHL522" s="714"/>
      <c r="SHM522" s="714"/>
      <c r="SHN522" s="714"/>
      <c r="SHO522" s="714"/>
      <c r="SHP522" s="714"/>
      <c r="SHQ522" s="714"/>
      <c r="SHR522" s="714"/>
      <c r="SHS522" s="714"/>
      <c r="SHT522" s="714"/>
      <c r="SHU522" s="714"/>
      <c r="SHV522" s="714"/>
      <c r="SHW522" s="714"/>
      <c r="SHX522" s="714"/>
      <c r="SHY522" s="714"/>
      <c r="SHZ522" s="714"/>
      <c r="SIA522" s="714"/>
      <c r="SIB522" s="714"/>
      <c r="SIC522" s="714"/>
      <c r="SID522" s="714"/>
      <c r="SIE522" s="714"/>
      <c r="SIF522" s="714"/>
      <c r="SIG522" s="714"/>
      <c r="SIH522" s="714"/>
      <c r="SII522" s="714"/>
      <c r="SIJ522" s="714"/>
      <c r="SIK522" s="714"/>
      <c r="SIL522" s="714"/>
      <c r="SIM522" s="714"/>
      <c r="SIN522" s="714"/>
      <c r="SIO522" s="714"/>
      <c r="SIP522" s="714"/>
      <c r="SIQ522" s="714"/>
      <c r="SIR522" s="714"/>
      <c r="SIS522" s="714"/>
      <c r="SIT522" s="714"/>
      <c r="SIU522" s="714"/>
      <c r="SIV522" s="714"/>
      <c r="SIW522" s="714"/>
      <c r="SIX522" s="714"/>
      <c r="SIY522" s="714"/>
      <c r="SIZ522" s="714"/>
      <c r="SJA522" s="714"/>
      <c r="SJB522" s="714"/>
      <c r="SJC522" s="714"/>
      <c r="SJD522" s="714"/>
      <c r="SJE522" s="714"/>
      <c r="SJF522" s="714"/>
      <c r="SJG522" s="714"/>
      <c r="SJH522" s="714"/>
      <c r="SJI522" s="714"/>
      <c r="SJJ522" s="714"/>
      <c r="SJK522" s="714"/>
      <c r="SJL522" s="714"/>
      <c r="SJM522" s="714"/>
      <c r="SJN522" s="714"/>
      <c r="SJO522" s="714"/>
      <c r="SJP522" s="714"/>
      <c r="SJQ522" s="714"/>
      <c r="SJR522" s="714"/>
      <c r="SJS522" s="714"/>
      <c r="SJT522" s="714"/>
      <c r="SJU522" s="714"/>
      <c r="SJV522" s="714"/>
      <c r="SJW522" s="714"/>
      <c r="SJX522" s="714"/>
      <c r="SJY522" s="714"/>
      <c r="SJZ522" s="714"/>
      <c r="SKA522" s="714"/>
      <c r="SKB522" s="714"/>
      <c r="SKC522" s="714"/>
      <c r="SKD522" s="714"/>
      <c r="SKE522" s="714"/>
      <c r="SKF522" s="714"/>
      <c r="SKG522" s="714"/>
      <c r="SKH522" s="714"/>
      <c r="SKI522" s="714"/>
      <c r="SKJ522" s="714"/>
      <c r="SKK522" s="714"/>
      <c r="SKL522" s="714"/>
      <c r="SKM522" s="714"/>
      <c r="SKN522" s="714"/>
      <c r="SKO522" s="714"/>
      <c r="SKP522" s="714"/>
      <c r="SKQ522" s="714"/>
      <c r="SKR522" s="714"/>
      <c r="SKS522" s="714"/>
      <c r="SKT522" s="714"/>
      <c r="SKU522" s="714"/>
      <c r="SKV522" s="714"/>
      <c r="SKW522" s="714"/>
      <c r="SKX522" s="714"/>
      <c r="SKY522" s="714"/>
      <c r="SKZ522" s="714"/>
      <c r="SLA522" s="714"/>
      <c r="SLB522" s="714"/>
      <c r="SLC522" s="714"/>
      <c r="SLD522" s="714"/>
      <c r="SLE522" s="714"/>
      <c r="SLF522" s="714"/>
      <c r="SLG522" s="714"/>
      <c r="SLH522" s="714"/>
      <c r="SLI522" s="714"/>
      <c r="SLJ522" s="714"/>
      <c r="SLK522" s="714"/>
      <c r="SLL522" s="714"/>
      <c r="SLM522" s="714"/>
      <c r="SLN522" s="714"/>
      <c r="SLO522" s="714"/>
      <c r="SLP522" s="714"/>
      <c r="SLQ522" s="714"/>
      <c r="SLR522" s="714"/>
      <c r="SLS522" s="714"/>
      <c r="SLT522" s="714"/>
      <c r="SLU522" s="714"/>
      <c r="SLV522" s="714"/>
      <c r="SLW522" s="714"/>
      <c r="SLX522" s="714"/>
      <c r="SLY522" s="714"/>
      <c r="SLZ522" s="714"/>
      <c r="SMA522" s="714"/>
      <c r="SMB522" s="714"/>
      <c r="SMC522" s="714"/>
      <c r="SMD522" s="714"/>
      <c r="SME522" s="714"/>
      <c r="SMF522" s="714"/>
      <c r="SMG522" s="714"/>
      <c r="SMH522" s="714"/>
      <c r="SMI522" s="714"/>
      <c r="SMJ522" s="714"/>
      <c r="SMK522" s="714"/>
      <c r="SML522" s="714"/>
      <c r="SMM522" s="714"/>
      <c r="SMN522" s="714"/>
      <c r="SMO522" s="714"/>
      <c r="SMP522" s="714"/>
      <c r="SMQ522" s="714"/>
      <c r="SMR522" s="714"/>
      <c r="SMS522" s="714"/>
      <c r="SMT522" s="714"/>
      <c r="SMU522" s="714"/>
      <c r="SMV522" s="714"/>
      <c r="SMW522" s="714"/>
      <c r="SMX522" s="714"/>
      <c r="SMY522" s="714"/>
      <c r="SMZ522" s="714"/>
      <c r="SNA522" s="714"/>
      <c r="SNB522" s="714"/>
      <c r="SNC522" s="714"/>
      <c r="SND522" s="714"/>
      <c r="SNE522" s="714"/>
      <c r="SNF522" s="714"/>
      <c r="SNG522" s="714"/>
      <c r="SNH522" s="714"/>
      <c r="SNI522" s="714"/>
      <c r="SNJ522" s="714"/>
      <c r="SNK522" s="714"/>
      <c r="SNL522" s="714"/>
      <c r="SNM522" s="714"/>
      <c r="SNN522" s="714"/>
      <c r="SNO522" s="714"/>
      <c r="SNP522" s="714"/>
      <c r="SNQ522" s="714"/>
      <c r="SNR522" s="714"/>
      <c r="SNS522" s="714"/>
      <c r="SNT522" s="714"/>
      <c r="SNU522" s="714"/>
      <c r="SNV522" s="714"/>
      <c r="SNW522" s="714"/>
      <c r="SNX522" s="714"/>
      <c r="SNY522" s="714"/>
      <c r="SNZ522" s="714"/>
      <c r="SOA522" s="714"/>
      <c r="SOB522" s="714"/>
      <c r="SOC522" s="714"/>
      <c r="SOD522" s="714"/>
      <c r="SOE522" s="714"/>
      <c r="SOF522" s="714"/>
      <c r="SOG522" s="714"/>
      <c r="SOH522" s="714"/>
      <c r="SOI522" s="714"/>
      <c r="SOJ522" s="714"/>
      <c r="SOK522" s="714"/>
      <c r="SOL522" s="714"/>
      <c r="SOM522" s="714"/>
      <c r="SON522" s="714"/>
      <c r="SOO522" s="714"/>
      <c r="SOP522" s="714"/>
      <c r="SOQ522" s="714"/>
      <c r="SOR522" s="714"/>
      <c r="SOS522" s="714"/>
      <c r="SOT522" s="714"/>
      <c r="SOU522" s="714"/>
      <c r="SOV522" s="714"/>
      <c r="SOW522" s="714"/>
      <c r="SOX522" s="714"/>
      <c r="SOY522" s="714"/>
      <c r="SOZ522" s="714"/>
      <c r="SPA522" s="714"/>
      <c r="SPB522" s="714"/>
      <c r="SPC522" s="714"/>
      <c r="SPD522" s="714"/>
      <c r="SPE522" s="714"/>
      <c r="SPF522" s="714"/>
      <c r="SPG522" s="714"/>
      <c r="SPH522" s="714"/>
      <c r="SPI522" s="714"/>
      <c r="SPJ522" s="714"/>
      <c r="SPK522" s="714"/>
      <c r="SPL522" s="714"/>
      <c r="SPM522" s="714"/>
      <c r="SPN522" s="714"/>
      <c r="SPO522" s="714"/>
      <c r="SPP522" s="714"/>
      <c r="SPQ522" s="714"/>
      <c r="SPR522" s="714"/>
      <c r="SPS522" s="714"/>
      <c r="SPT522" s="714"/>
      <c r="SPU522" s="714"/>
      <c r="SPV522" s="714"/>
      <c r="SPW522" s="714"/>
      <c r="SPX522" s="714"/>
      <c r="SPY522" s="714"/>
      <c r="SPZ522" s="714"/>
      <c r="SQA522" s="714"/>
      <c r="SQB522" s="714"/>
      <c r="SQC522" s="714"/>
      <c r="SQD522" s="714"/>
      <c r="SQE522" s="714"/>
      <c r="SQF522" s="714"/>
      <c r="SQG522" s="714"/>
      <c r="SQH522" s="714"/>
      <c r="SQI522" s="714"/>
      <c r="SQJ522" s="714"/>
      <c r="SQK522" s="714"/>
      <c r="SQL522" s="714"/>
      <c r="SQM522" s="714"/>
      <c r="SQN522" s="714"/>
      <c r="SQO522" s="714"/>
      <c r="SQP522" s="714"/>
      <c r="SQQ522" s="714"/>
      <c r="SQR522" s="714"/>
      <c r="SQS522" s="714"/>
      <c r="SQT522" s="714"/>
      <c r="SQU522" s="714"/>
      <c r="SQV522" s="714"/>
      <c r="SQW522" s="714"/>
      <c r="SQX522" s="714"/>
      <c r="SQY522" s="714"/>
      <c r="SQZ522" s="714"/>
      <c r="SRA522" s="714"/>
      <c r="SRB522" s="714"/>
      <c r="SRC522" s="714"/>
      <c r="SRD522" s="714"/>
      <c r="SRE522" s="714"/>
      <c r="SRF522" s="714"/>
      <c r="SRG522" s="714"/>
      <c r="SRH522" s="714"/>
      <c r="SRI522" s="714"/>
      <c r="SRJ522" s="714"/>
      <c r="SRK522" s="714"/>
      <c r="SRL522" s="714"/>
      <c r="SRM522" s="714"/>
      <c r="SRN522" s="714"/>
      <c r="SRO522" s="714"/>
      <c r="SRP522" s="714"/>
      <c r="SRQ522" s="714"/>
      <c r="SRR522" s="714"/>
      <c r="SRS522" s="714"/>
      <c r="SRT522" s="714"/>
      <c r="SRU522" s="714"/>
      <c r="SRV522" s="714"/>
      <c r="SRW522" s="714"/>
      <c r="SRX522" s="714"/>
      <c r="SRY522" s="714"/>
      <c r="SRZ522" s="714"/>
      <c r="SSA522" s="714"/>
      <c r="SSB522" s="714"/>
      <c r="SSC522" s="714"/>
      <c r="SSD522" s="714"/>
      <c r="SSE522" s="714"/>
      <c r="SSF522" s="714"/>
      <c r="SSG522" s="714"/>
      <c r="SSH522" s="714"/>
      <c r="SSI522" s="714"/>
      <c r="SSJ522" s="714"/>
      <c r="SSK522" s="714"/>
      <c r="SSL522" s="714"/>
      <c r="SSM522" s="714"/>
      <c r="SSN522" s="714"/>
      <c r="SSO522" s="714"/>
      <c r="SSP522" s="714"/>
      <c r="SSQ522" s="714"/>
      <c r="SSR522" s="714"/>
      <c r="SSS522" s="714"/>
      <c r="SST522" s="714"/>
      <c r="SSU522" s="714"/>
      <c r="SSV522" s="714"/>
      <c r="SSW522" s="714"/>
      <c r="SSX522" s="714"/>
      <c r="SSY522" s="714"/>
      <c r="SSZ522" s="714"/>
      <c r="STA522" s="714"/>
      <c r="STB522" s="714"/>
      <c r="STC522" s="714"/>
      <c r="STD522" s="714"/>
      <c r="STE522" s="714"/>
      <c r="STF522" s="714"/>
      <c r="STG522" s="714"/>
      <c r="STH522" s="714"/>
      <c r="STI522" s="714"/>
      <c r="STJ522" s="714"/>
      <c r="STK522" s="714"/>
      <c r="STL522" s="714"/>
      <c r="STM522" s="714"/>
      <c r="STN522" s="714"/>
      <c r="STO522" s="714"/>
      <c r="STP522" s="714"/>
      <c r="STQ522" s="714"/>
      <c r="STR522" s="714"/>
      <c r="STS522" s="714"/>
      <c r="STT522" s="714"/>
      <c r="STU522" s="714"/>
      <c r="STV522" s="714"/>
      <c r="STW522" s="714"/>
      <c r="STX522" s="714"/>
      <c r="STY522" s="714"/>
      <c r="STZ522" s="714"/>
      <c r="SUA522" s="714"/>
      <c r="SUB522" s="714"/>
      <c r="SUC522" s="714"/>
      <c r="SUD522" s="714"/>
      <c r="SUE522" s="714"/>
      <c r="SUF522" s="714"/>
      <c r="SUG522" s="714"/>
      <c r="SUH522" s="714"/>
      <c r="SUI522" s="714"/>
      <c r="SUJ522" s="714"/>
      <c r="SUK522" s="714"/>
      <c r="SUL522" s="714"/>
      <c r="SUM522" s="714"/>
      <c r="SUN522" s="714"/>
      <c r="SUO522" s="714"/>
      <c r="SUP522" s="714"/>
      <c r="SUQ522" s="714"/>
      <c r="SUR522" s="714"/>
      <c r="SUS522" s="714"/>
      <c r="SUT522" s="714"/>
      <c r="SUU522" s="714"/>
      <c r="SUV522" s="714"/>
      <c r="SUW522" s="714"/>
      <c r="SUX522" s="714"/>
      <c r="SUY522" s="714"/>
      <c r="SUZ522" s="714"/>
      <c r="SVA522" s="714"/>
      <c r="SVB522" s="714"/>
      <c r="SVC522" s="714"/>
      <c r="SVD522" s="714"/>
      <c r="SVE522" s="714"/>
      <c r="SVF522" s="714"/>
      <c r="SVG522" s="714"/>
      <c r="SVH522" s="714"/>
      <c r="SVI522" s="714"/>
      <c r="SVJ522" s="714"/>
      <c r="SVK522" s="714"/>
      <c r="SVL522" s="714"/>
      <c r="SVM522" s="714"/>
      <c r="SVN522" s="714"/>
      <c r="SVO522" s="714"/>
      <c r="SVP522" s="714"/>
      <c r="SVQ522" s="714"/>
      <c r="SVR522" s="714"/>
      <c r="SVS522" s="714"/>
      <c r="SVT522" s="714"/>
      <c r="SVU522" s="714"/>
      <c r="SVV522" s="714"/>
      <c r="SVW522" s="714"/>
      <c r="SVX522" s="714"/>
      <c r="SVY522" s="714"/>
      <c r="SVZ522" s="714"/>
      <c r="SWA522" s="714"/>
      <c r="SWB522" s="714"/>
      <c r="SWC522" s="714"/>
      <c r="SWD522" s="714"/>
      <c r="SWE522" s="714"/>
      <c r="SWF522" s="714"/>
      <c r="SWG522" s="714"/>
      <c r="SWH522" s="714"/>
      <c r="SWI522" s="714"/>
      <c r="SWJ522" s="714"/>
      <c r="SWK522" s="714"/>
      <c r="SWL522" s="714"/>
      <c r="SWM522" s="714"/>
      <c r="SWN522" s="714"/>
      <c r="SWO522" s="714"/>
      <c r="SWP522" s="714"/>
      <c r="SWQ522" s="714"/>
      <c r="SWR522" s="714"/>
      <c r="SWS522" s="714"/>
      <c r="SWT522" s="714"/>
      <c r="SWU522" s="714"/>
      <c r="SWV522" s="714"/>
      <c r="SWW522" s="714"/>
      <c r="SWX522" s="714"/>
      <c r="SWY522" s="714"/>
      <c r="SWZ522" s="714"/>
      <c r="SXA522" s="714"/>
      <c r="SXB522" s="714"/>
      <c r="SXC522" s="714"/>
      <c r="SXD522" s="714"/>
      <c r="SXE522" s="714"/>
      <c r="SXF522" s="714"/>
      <c r="SXG522" s="714"/>
      <c r="SXH522" s="714"/>
      <c r="SXI522" s="714"/>
      <c r="SXJ522" s="714"/>
      <c r="SXK522" s="714"/>
      <c r="SXL522" s="714"/>
      <c r="SXM522" s="714"/>
      <c r="SXN522" s="714"/>
      <c r="SXO522" s="714"/>
      <c r="SXP522" s="714"/>
      <c r="SXQ522" s="714"/>
      <c r="SXR522" s="714"/>
      <c r="SXS522" s="714"/>
      <c r="SXT522" s="714"/>
      <c r="SXU522" s="714"/>
      <c r="SXV522" s="714"/>
      <c r="SXW522" s="714"/>
      <c r="SXX522" s="714"/>
      <c r="SXY522" s="714"/>
      <c r="SXZ522" s="714"/>
      <c r="SYA522" s="714"/>
      <c r="SYB522" s="714"/>
      <c r="SYC522" s="714"/>
      <c r="SYD522" s="714"/>
      <c r="SYE522" s="714"/>
      <c r="SYF522" s="714"/>
      <c r="SYG522" s="714"/>
      <c r="SYH522" s="714"/>
      <c r="SYI522" s="714"/>
      <c r="SYJ522" s="714"/>
      <c r="SYK522" s="714"/>
      <c r="SYL522" s="714"/>
      <c r="SYM522" s="714"/>
      <c r="SYN522" s="714"/>
      <c r="SYO522" s="714"/>
      <c r="SYP522" s="714"/>
      <c r="SYQ522" s="714"/>
      <c r="SYR522" s="714"/>
      <c r="SYS522" s="714"/>
      <c r="SYT522" s="714"/>
      <c r="SYU522" s="714"/>
      <c r="SYV522" s="714"/>
      <c r="SYW522" s="714"/>
      <c r="SYX522" s="714"/>
      <c r="SYY522" s="714"/>
      <c r="SYZ522" s="714"/>
      <c r="SZA522" s="714"/>
      <c r="SZB522" s="714"/>
      <c r="SZC522" s="714"/>
      <c r="SZD522" s="714"/>
      <c r="SZE522" s="714"/>
      <c r="SZF522" s="714"/>
      <c r="SZG522" s="714"/>
      <c r="SZH522" s="714"/>
      <c r="SZI522" s="714"/>
      <c r="SZJ522" s="714"/>
      <c r="SZK522" s="714"/>
      <c r="SZL522" s="714"/>
      <c r="SZM522" s="714"/>
      <c r="SZN522" s="714"/>
      <c r="SZO522" s="714"/>
      <c r="SZP522" s="714"/>
      <c r="SZQ522" s="714"/>
      <c r="SZR522" s="714"/>
      <c r="SZS522" s="714"/>
      <c r="SZT522" s="714"/>
      <c r="SZU522" s="714"/>
      <c r="SZV522" s="714"/>
      <c r="SZW522" s="714"/>
      <c r="SZX522" s="714"/>
      <c r="SZY522" s="714"/>
      <c r="SZZ522" s="714"/>
      <c r="TAA522" s="714"/>
      <c r="TAB522" s="714"/>
      <c r="TAC522" s="714"/>
      <c r="TAD522" s="714"/>
      <c r="TAE522" s="714"/>
      <c r="TAF522" s="714"/>
      <c r="TAG522" s="714"/>
      <c r="TAH522" s="714"/>
      <c r="TAI522" s="714"/>
      <c r="TAJ522" s="714"/>
      <c r="TAK522" s="714"/>
      <c r="TAL522" s="714"/>
      <c r="TAM522" s="714"/>
      <c r="TAN522" s="714"/>
      <c r="TAO522" s="714"/>
      <c r="TAP522" s="714"/>
      <c r="TAQ522" s="714"/>
      <c r="TAR522" s="714"/>
      <c r="TAS522" s="714"/>
      <c r="TAT522" s="714"/>
      <c r="TAU522" s="714"/>
      <c r="TAV522" s="714"/>
      <c r="TAW522" s="714"/>
      <c r="TAX522" s="714"/>
      <c r="TAY522" s="714"/>
      <c r="TAZ522" s="714"/>
      <c r="TBA522" s="714"/>
      <c r="TBB522" s="714"/>
      <c r="TBC522" s="714"/>
      <c r="TBD522" s="714"/>
      <c r="TBE522" s="714"/>
      <c r="TBF522" s="714"/>
      <c r="TBG522" s="714"/>
      <c r="TBH522" s="714"/>
      <c r="TBI522" s="714"/>
      <c r="TBJ522" s="714"/>
      <c r="TBK522" s="714"/>
      <c r="TBL522" s="714"/>
      <c r="TBM522" s="714"/>
      <c r="TBN522" s="714"/>
      <c r="TBO522" s="714"/>
      <c r="TBP522" s="714"/>
      <c r="TBQ522" s="714"/>
      <c r="TBR522" s="714"/>
      <c r="TBS522" s="714"/>
      <c r="TBT522" s="714"/>
      <c r="TBU522" s="714"/>
      <c r="TBV522" s="714"/>
      <c r="TBW522" s="714"/>
      <c r="TBX522" s="714"/>
      <c r="TBY522" s="714"/>
      <c r="TBZ522" s="714"/>
      <c r="TCA522" s="714"/>
      <c r="TCB522" s="714"/>
      <c r="TCC522" s="714"/>
      <c r="TCD522" s="714"/>
      <c r="TCE522" s="714"/>
      <c r="TCF522" s="714"/>
      <c r="TCG522" s="714"/>
      <c r="TCH522" s="714"/>
      <c r="TCI522" s="714"/>
      <c r="TCJ522" s="714"/>
      <c r="TCK522" s="714"/>
      <c r="TCL522" s="714"/>
      <c r="TCM522" s="714"/>
      <c r="TCN522" s="714"/>
      <c r="TCO522" s="714"/>
      <c r="TCP522" s="714"/>
      <c r="TCQ522" s="714"/>
      <c r="TCR522" s="714"/>
      <c r="TCS522" s="714"/>
      <c r="TCT522" s="714"/>
      <c r="TCU522" s="714"/>
      <c r="TCV522" s="714"/>
      <c r="TCW522" s="714"/>
      <c r="TCX522" s="714"/>
      <c r="TCY522" s="714"/>
      <c r="TCZ522" s="714"/>
      <c r="TDA522" s="714"/>
      <c r="TDB522" s="714"/>
      <c r="TDC522" s="714"/>
      <c r="TDD522" s="714"/>
      <c r="TDE522" s="714"/>
      <c r="TDF522" s="714"/>
      <c r="TDG522" s="714"/>
      <c r="TDH522" s="714"/>
      <c r="TDI522" s="714"/>
      <c r="TDJ522" s="714"/>
      <c r="TDK522" s="714"/>
      <c r="TDL522" s="714"/>
      <c r="TDM522" s="714"/>
      <c r="TDN522" s="714"/>
      <c r="TDO522" s="714"/>
      <c r="TDP522" s="714"/>
      <c r="TDQ522" s="714"/>
      <c r="TDR522" s="714"/>
      <c r="TDS522" s="714"/>
      <c r="TDT522" s="714"/>
      <c r="TDU522" s="714"/>
      <c r="TDV522" s="714"/>
      <c r="TDW522" s="714"/>
      <c r="TDX522" s="714"/>
      <c r="TDY522" s="714"/>
      <c r="TDZ522" s="714"/>
      <c r="TEA522" s="714"/>
      <c r="TEB522" s="714"/>
      <c r="TEC522" s="714"/>
      <c r="TED522" s="714"/>
      <c r="TEE522" s="714"/>
      <c r="TEF522" s="714"/>
      <c r="TEG522" s="714"/>
      <c r="TEH522" s="714"/>
      <c r="TEI522" s="714"/>
      <c r="TEJ522" s="714"/>
      <c r="TEK522" s="714"/>
      <c r="TEL522" s="714"/>
      <c r="TEM522" s="714"/>
      <c r="TEN522" s="714"/>
      <c r="TEO522" s="714"/>
      <c r="TEP522" s="714"/>
      <c r="TEQ522" s="714"/>
      <c r="TER522" s="714"/>
      <c r="TES522" s="714"/>
      <c r="TET522" s="714"/>
      <c r="TEU522" s="714"/>
      <c r="TEV522" s="714"/>
      <c r="TEW522" s="714"/>
      <c r="TEX522" s="714"/>
      <c r="TEY522" s="714"/>
      <c r="TEZ522" s="714"/>
      <c r="TFA522" s="714"/>
      <c r="TFB522" s="714"/>
      <c r="TFC522" s="714"/>
      <c r="TFD522" s="714"/>
      <c r="TFE522" s="714"/>
      <c r="TFF522" s="714"/>
      <c r="TFG522" s="714"/>
      <c r="TFH522" s="714"/>
      <c r="TFI522" s="714"/>
      <c r="TFJ522" s="714"/>
      <c r="TFK522" s="714"/>
      <c r="TFL522" s="714"/>
      <c r="TFM522" s="714"/>
      <c r="TFN522" s="714"/>
      <c r="TFO522" s="714"/>
      <c r="TFP522" s="714"/>
      <c r="TFQ522" s="714"/>
      <c r="TFR522" s="714"/>
      <c r="TFS522" s="714"/>
      <c r="TFT522" s="714"/>
      <c r="TFU522" s="714"/>
      <c r="TFV522" s="714"/>
      <c r="TFW522" s="714"/>
      <c r="TFX522" s="714"/>
      <c r="TFY522" s="714"/>
      <c r="TFZ522" s="714"/>
      <c r="TGA522" s="714"/>
      <c r="TGB522" s="714"/>
      <c r="TGC522" s="714"/>
      <c r="TGD522" s="714"/>
      <c r="TGE522" s="714"/>
      <c r="TGF522" s="714"/>
      <c r="TGG522" s="714"/>
      <c r="TGH522" s="714"/>
      <c r="TGI522" s="714"/>
      <c r="TGJ522" s="714"/>
      <c r="TGK522" s="714"/>
      <c r="TGL522" s="714"/>
      <c r="TGM522" s="714"/>
      <c r="TGN522" s="714"/>
      <c r="TGO522" s="714"/>
      <c r="TGP522" s="714"/>
      <c r="TGQ522" s="714"/>
      <c r="TGR522" s="714"/>
      <c r="TGS522" s="714"/>
      <c r="TGT522" s="714"/>
      <c r="TGU522" s="714"/>
      <c r="TGV522" s="714"/>
      <c r="TGW522" s="714"/>
      <c r="TGX522" s="714"/>
      <c r="TGY522" s="714"/>
      <c r="TGZ522" s="714"/>
      <c r="THA522" s="714"/>
      <c r="THB522" s="714"/>
      <c r="THC522" s="714"/>
      <c r="THD522" s="714"/>
      <c r="THE522" s="714"/>
      <c r="THF522" s="714"/>
      <c r="THG522" s="714"/>
      <c r="THH522" s="714"/>
      <c r="THI522" s="714"/>
      <c r="THJ522" s="714"/>
      <c r="THK522" s="714"/>
      <c r="THL522" s="714"/>
      <c r="THM522" s="714"/>
      <c r="THN522" s="714"/>
      <c r="THO522" s="714"/>
      <c r="THP522" s="714"/>
      <c r="THQ522" s="714"/>
      <c r="THR522" s="714"/>
      <c r="THS522" s="714"/>
      <c r="THT522" s="714"/>
      <c r="THU522" s="714"/>
      <c r="THV522" s="714"/>
      <c r="THW522" s="714"/>
      <c r="THX522" s="714"/>
      <c r="THY522" s="714"/>
      <c r="THZ522" s="714"/>
      <c r="TIA522" s="714"/>
      <c r="TIB522" s="714"/>
      <c r="TIC522" s="714"/>
      <c r="TID522" s="714"/>
      <c r="TIE522" s="714"/>
      <c r="TIF522" s="714"/>
      <c r="TIG522" s="714"/>
      <c r="TIH522" s="714"/>
      <c r="TII522" s="714"/>
      <c r="TIJ522" s="714"/>
      <c r="TIK522" s="714"/>
      <c r="TIL522" s="714"/>
      <c r="TIM522" s="714"/>
      <c r="TIN522" s="714"/>
      <c r="TIO522" s="714"/>
      <c r="TIP522" s="714"/>
      <c r="TIQ522" s="714"/>
      <c r="TIR522" s="714"/>
      <c r="TIS522" s="714"/>
      <c r="TIT522" s="714"/>
      <c r="TIU522" s="714"/>
      <c r="TIV522" s="714"/>
      <c r="TIW522" s="714"/>
      <c r="TIX522" s="714"/>
      <c r="TIY522" s="714"/>
      <c r="TIZ522" s="714"/>
      <c r="TJA522" s="714"/>
      <c r="TJB522" s="714"/>
      <c r="TJC522" s="714"/>
      <c r="TJD522" s="714"/>
      <c r="TJE522" s="714"/>
      <c r="TJF522" s="714"/>
      <c r="TJG522" s="714"/>
      <c r="TJH522" s="714"/>
      <c r="TJI522" s="714"/>
      <c r="TJJ522" s="714"/>
      <c r="TJK522" s="714"/>
      <c r="TJL522" s="714"/>
      <c r="TJM522" s="714"/>
      <c r="TJN522" s="714"/>
      <c r="TJO522" s="714"/>
      <c r="TJP522" s="714"/>
      <c r="TJQ522" s="714"/>
      <c r="TJR522" s="714"/>
      <c r="TJS522" s="714"/>
      <c r="TJT522" s="714"/>
      <c r="TJU522" s="714"/>
      <c r="TJV522" s="714"/>
      <c r="TJW522" s="714"/>
      <c r="TJX522" s="714"/>
      <c r="TJY522" s="714"/>
      <c r="TJZ522" s="714"/>
      <c r="TKA522" s="714"/>
      <c r="TKB522" s="714"/>
      <c r="TKC522" s="714"/>
      <c r="TKD522" s="714"/>
      <c r="TKE522" s="714"/>
      <c r="TKF522" s="714"/>
      <c r="TKG522" s="714"/>
      <c r="TKH522" s="714"/>
      <c r="TKI522" s="714"/>
      <c r="TKJ522" s="714"/>
      <c r="TKK522" s="714"/>
      <c r="TKL522" s="714"/>
      <c r="TKM522" s="714"/>
      <c r="TKN522" s="714"/>
      <c r="TKO522" s="714"/>
      <c r="TKP522" s="714"/>
      <c r="TKQ522" s="714"/>
      <c r="TKR522" s="714"/>
      <c r="TKS522" s="714"/>
      <c r="TKT522" s="714"/>
      <c r="TKU522" s="714"/>
      <c r="TKV522" s="714"/>
      <c r="TKW522" s="714"/>
      <c r="TKX522" s="714"/>
      <c r="TKY522" s="714"/>
      <c r="TKZ522" s="714"/>
      <c r="TLA522" s="714"/>
      <c r="TLB522" s="714"/>
      <c r="TLC522" s="714"/>
      <c r="TLD522" s="714"/>
      <c r="TLE522" s="714"/>
      <c r="TLF522" s="714"/>
      <c r="TLG522" s="714"/>
      <c r="TLH522" s="714"/>
      <c r="TLI522" s="714"/>
      <c r="TLJ522" s="714"/>
      <c r="TLK522" s="714"/>
      <c r="TLL522" s="714"/>
      <c r="TLM522" s="714"/>
      <c r="TLN522" s="714"/>
      <c r="TLO522" s="714"/>
      <c r="TLP522" s="714"/>
      <c r="TLQ522" s="714"/>
      <c r="TLR522" s="714"/>
      <c r="TLS522" s="714"/>
      <c r="TLT522" s="714"/>
      <c r="TLU522" s="714"/>
      <c r="TLV522" s="714"/>
      <c r="TLW522" s="714"/>
      <c r="TLX522" s="714"/>
      <c r="TLY522" s="714"/>
      <c r="TLZ522" s="714"/>
      <c r="TMA522" s="714"/>
      <c r="TMB522" s="714"/>
      <c r="TMC522" s="714"/>
      <c r="TMD522" s="714"/>
      <c r="TME522" s="714"/>
      <c r="TMF522" s="714"/>
      <c r="TMG522" s="714"/>
      <c r="TMH522" s="714"/>
      <c r="TMI522" s="714"/>
      <c r="TMJ522" s="714"/>
      <c r="TMK522" s="714"/>
      <c r="TML522" s="714"/>
      <c r="TMM522" s="714"/>
      <c r="TMN522" s="714"/>
      <c r="TMO522" s="714"/>
      <c r="TMP522" s="714"/>
      <c r="TMQ522" s="714"/>
      <c r="TMR522" s="714"/>
      <c r="TMS522" s="714"/>
      <c r="TMT522" s="714"/>
      <c r="TMU522" s="714"/>
      <c r="TMV522" s="714"/>
      <c r="TMW522" s="714"/>
      <c r="TMX522" s="714"/>
      <c r="TMY522" s="714"/>
      <c r="TMZ522" s="714"/>
      <c r="TNA522" s="714"/>
      <c r="TNB522" s="714"/>
      <c r="TNC522" s="714"/>
      <c r="TND522" s="714"/>
      <c r="TNE522" s="714"/>
      <c r="TNF522" s="714"/>
      <c r="TNG522" s="714"/>
      <c r="TNH522" s="714"/>
      <c r="TNI522" s="714"/>
      <c r="TNJ522" s="714"/>
      <c r="TNK522" s="714"/>
      <c r="TNL522" s="714"/>
      <c r="TNM522" s="714"/>
      <c r="TNN522" s="714"/>
      <c r="TNO522" s="714"/>
      <c r="TNP522" s="714"/>
      <c r="TNQ522" s="714"/>
      <c r="TNR522" s="714"/>
      <c r="TNS522" s="714"/>
      <c r="TNT522" s="714"/>
      <c r="TNU522" s="714"/>
      <c r="TNV522" s="714"/>
      <c r="TNW522" s="714"/>
      <c r="TNX522" s="714"/>
      <c r="TNY522" s="714"/>
      <c r="TNZ522" s="714"/>
      <c r="TOA522" s="714"/>
      <c r="TOB522" s="714"/>
      <c r="TOC522" s="714"/>
      <c r="TOD522" s="714"/>
      <c r="TOE522" s="714"/>
      <c r="TOF522" s="714"/>
      <c r="TOG522" s="714"/>
      <c r="TOH522" s="714"/>
      <c r="TOI522" s="714"/>
      <c r="TOJ522" s="714"/>
      <c r="TOK522" s="714"/>
      <c r="TOL522" s="714"/>
      <c r="TOM522" s="714"/>
      <c r="TON522" s="714"/>
      <c r="TOO522" s="714"/>
      <c r="TOP522" s="714"/>
      <c r="TOQ522" s="714"/>
      <c r="TOR522" s="714"/>
      <c r="TOS522" s="714"/>
      <c r="TOT522" s="714"/>
      <c r="TOU522" s="714"/>
      <c r="TOV522" s="714"/>
      <c r="TOW522" s="714"/>
      <c r="TOX522" s="714"/>
      <c r="TOY522" s="714"/>
      <c r="TOZ522" s="714"/>
      <c r="TPA522" s="714"/>
      <c r="TPB522" s="714"/>
      <c r="TPC522" s="714"/>
      <c r="TPD522" s="714"/>
      <c r="TPE522" s="714"/>
      <c r="TPF522" s="714"/>
      <c r="TPG522" s="714"/>
      <c r="TPH522" s="714"/>
      <c r="TPI522" s="714"/>
      <c r="TPJ522" s="714"/>
      <c r="TPK522" s="714"/>
      <c r="TPL522" s="714"/>
      <c r="TPM522" s="714"/>
      <c r="TPN522" s="714"/>
      <c r="TPO522" s="714"/>
      <c r="TPP522" s="714"/>
      <c r="TPQ522" s="714"/>
      <c r="TPR522" s="714"/>
      <c r="TPS522" s="714"/>
      <c r="TPT522" s="714"/>
      <c r="TPU522" s="714"/>
      <c r="TPV522" s="714"/>
      <c r="TPW522" s="714"/>
      <c r="TPX522" s="714"/>
      <c r="TPY522" s="714"/>
      <c r="TPZ522" s="714"/>
      <c r="TQA522" s="714"/>
      <c r="TQB522" s="714"/>
      <c r="TQC522" s="714"/>
      <c r="TQD522" s="714"/>
      <c r="TQE522" s="714"/>
      <c r="TQF522" s="714"/>
      <c r="TQG522" s="714"/>
      <c r="TQH522" s="714"/>
      <c r="TQI522" s="714"/>
      <c r="TQJ522" s="714"/>
      <c r="TQK522" s="714"/>
      <c r="TQL522" s="714"/>
      <c r="TQM522" s="714"/>
      <c r="TQN522" s="714"/>
      <c r="TQO522" s="714"/>
      <c r="TQP522" s="714"/>
      <c r="TQQ522" s="714"/>
      <c r="TQR522" s="714"/>
      <c r="TQS522" s="714"/>
      <c r="TQT522" s="714"/>
      <c r="TQU522" s="714"/>
      <c r="TQV522" s="714"/>
      <c r="TQW522" s="714"/>
      <c r="TQX522" s="714"/>
      <c r="TQY522" s="714"/>
      <c r="TQZ522" s="714"/>
      <c r="TRA522" s="714"/>
      <c r="TRB522" s="714"/>
      <c r="TRC522" s="714"/>
      <c r="TRD522" s="714"/>
      <c r="TRE522" s="714"/>
      <c r="TRF522" s="714"/>
      <c r="TRG522" s="714"/>
      <c r="TRH522" s="714"/>
      <c r="TRI522" s="714"/>
      <c r="TRJ522" s="714"/>
      <c r="TRK522" s="714"/>
      <c r="TRL522" s="714"/>
      <c r="TRM522" s="714"/>
      <c r="TRN522" s="714"/>
      <c r="TRO522" s="714"/>
      <c r="TRP522" s="714"/>
      <c r="TRQ522" s="714"/>
      <c r="TRR522" s="714"/>
      <c r="TRS522" s="714"/>
      <c r="TRT522" s="714"/>
      <c r="TRU522" s="714"/>
      <c r="TRV522" s="714"/>
      <c r="TRW522" s="714"/>
      <c r="TRX522" s="714"/>
      <c r="TRY522" s="714"/>
      <c r="TRZ522" s="714"/>
      <c r="TSA522" s="714"/>
      <c r="TSB522" s="714"/>
      <c r="TSC522" s="714"/>
      <c r="TSD522" s="714"/>
      <c r="TSE522" s="714"/>
      <c r="TSF522" s="714"/>
      <c r="TSG522" s="714"/>
      <c r="TSH522" s="714"/>
      <c r="TSI522" s="714"/>
      <c r="TSJ522" s="714"/>
      <c r="TSK522" s="714"/>
      <c r="TSL522" s="714"/>
      <c r="TSM522" s="714"/>
      <c r="TSN522" s="714"/>
      <c r="TSO522" s="714"/>
      <c r="TSP522" s="714"/>
      <c r="TSQ522" s="714"/>
      <c r="TSR522" s="714"/>
      <c r="TSS522" s="714"/>
      <c r="TST522" s="714"/>
      <c r="TSU522" s="714"/>
      <c r="TSV522" s="714"/>
      <c r="TSW522" s="714"/>
      <c r="TSX522" s="714"/>
      <c r="TSY522" s="714"/>
      <c r="TSZ522" s="714"/>
      <c r="TTA522" s="714"/>
      <c r="TTB522" s="714"/>
      <c r="TTC522" s="714"/>
      <c r="TTD522" s="714"/>
      <c r="TTE522" s="714"/>
      <c r="TTF522" s="714"/>
      <c r="TTG522" s="714"/>
      <c r="TTH522" s="714"/>
      <c r="TTI522" s="714"/>
      <c r="TTJ522" s="714"/>
      <c r="TTK522" s="714"/>
      <c r="TTL522" s="714"/>
      <c r="TTM522" s="714"/>
      <c r="TTN522" s="714"/>
      <c r="TTO522" s="714"/>
      <c r="TTP522" s="714"/>
      <c r="TTQ522" s="714"/>
      <c r="TTR522" s="714"/>
      <c r="TTS522" s="714"/>
      <c r="TTT522" s="714"/>
      <c r="TTU522" s="714"/>
      <c r="TTV522" s="714"/>
      <c r="TTW522" s="714"/>
      <c r="TTX522" s="714"/>
      <c r="TTY522" s="714"/>
      <c r="TTZ522" s="714"/>
      <c r="TUA522" s="714"/>
      <c r="TUB522" s="714"/>
      <c r="TUC522" s="714"/>
      <c r="TUD522" s="714"/>
      <c r="TUE522" s="714"/>
      <c r="TUF522" s="714"/>
      <c r="TUG522" s="714"/>
      <c r="TUH522" s="714"/>
      <c r="TUI522" s="714"/>
      <c r="TUJ522" s="714"/>
      <c r="TUK522" s="714"/>
      <c r="TUL522" s="714"/>
      <c r="TUM522" s="714"/>
      <c r="TUN522" s="714"/>
      <c r="TUO522" s="714"/>
      <c r="TUP522" s="714"/>
      <c r="TUQ522" s="714"/>
      <c r="TUR522" s="714"/>
      <c r="TUS522" s="714"/>
      <c r="TUT522" s="714"/>
      <c r="TUU522" s="714"/>
      <c r="TUV522" s="714"/>
      <c r="TUW522" s="714"/>
      <c r="TUX522" s="714"/>
      <c r="TUY522" s="714"/>
      <c r="TUZ522" s="714"/>
      <c r="TVA522" s="714"/>
      <c r="TVB522" s="714"/>
      <c r="TVC522" s="714"/>
      <c r="TVD522" s="714"/>
      <c r="TVE522" s="714"/>
      <c r="TVF522" s="714"/>
      <c r="TVG522" s="714"/>
      <c r="TVH522" s="714"/>
      <c r="TVI522" s="714"/>
      <c r="TVJ522" s="714"/>
      <c r="TVK522" s="714"/>
      <c r="TVL522" s="714"/>
      <c r="TVM522" s="714"/>
      <c r="TVN522" s="714"/>
      <c r="TVO522" s="714"/>
      <c r="TVP522" s="714"/>
      <c r="TVQ522" s="714"/>
      <c r="TVR522" s="714"/>
      <c r="TVS522" s="714"/>
      <c r="TVT522" s="714"/>
      <c r="TVU522" s="714"/>
      <c r="TVV522" s="714"/>
      <c r="TVW522" s="714"/>
      <c r="TVX522" s="714"/>
      <c r="TVY522" s="714"/>
      <c r="TVZ522" s="714"/>
      <c r="TWA522" s="714"/>
      <c r="TWB522" s="714"/>
      <c r="TWC522" s="714"/>
      <c r="TWD522" s="714"/>
      <c r="TWE522" s="714"/>
      <c r="TWF522" s="714"/>
      <c r="TWG522" s="714"/>
      <c r="TWH522" s="714"/>
      <c r="TWI522" s="714"/>
      <c r="TWJ522" s="714"/>
      <c r="TWK522" s="714"/>
      <c r="TWL522" s="714"/>
      <c r="TWM522" s="714"/>
      <c r="TWN522" s="714"/>
      <c r="TWO522" s="714"/>
      <c r="TWP522" s="714"/>
      <c r="TWQ522" s="714"/>
      <c r="TWR522" s="714"/>
      <c r="TWS522" s="714"/>
      <c r="TWT522" s="714"/>
      <c r="TWU522" s="714"/>
      <c r="TWV522" s="714"/>
      <c r="TWW522" s="714"/>
      <c r="TWX522" s="714"/>
      <c r="TWY522" s="714"/>
      <c r="TWZ522" s="714"/>
      <c r="TXA522" s="714"/>
      <c r="TXB522" s="714"/>
      <c r="TXC522" s="714"/>
      <c r="TXD522" s="714"/>
      <c r="TXE522" s="714"/>
      <c r="TXF522" s="714"/>
      <c r="TXG522" s="714"/>
      <c r="TXH522" s="714"/>
      <c r="TXI522" s="714"/>
      <c r="TXJ522" s="714"/>
      <c r="TXK522" s="714"/>
      <c r="TXL522" s="714"/>
      <c r="TXM522" s="714"/>
      <c r="TXN522" s="714"/>
      <c r="TXO522" s="714"/>
      <c r="TXP522" s="714"/>
      <c r="TXQ522" s="714"/>
      <c r="TXR522" s="714"/>
      <c r="TXS522" s="714"/>
      <c r="TXT522" s="714"/>
      <c r="TXU522" s="714"/>
      <c r="TXV522" s="714"/>
      <c r="TXW522" s="714"/>
      <c r="TXX522" s="714"/>
      <c r="TXY522" s="714"/>
      <c r="TXZ522" s="714"/>
      <c r="TYA522" s="714"/>
      <c r="TYB522" s="714"/>
      <c r="TYC522" s="714"/>
      <c r="TYD522" s="714"/>
      <c r="TYE522" s="714"/>
      <c r="TYF522" s="714"/>
      <c r="TYG522" s="714"/>
      <c r="TYH522" s="714"/>
      <c r="TYI522" s="714"/>
      <c r="TYJ522" s="714"/>
      <c r="TYK522" s="714"/>
      <c r="TYL522" s="714"/>
      <c r="TYM522" s="714"/>
      <c r="TYN522" s="714"/>
      <c r="TYO522" s="714"/>
      <c r="TYP522" s="714"/>
      <c r="TYQ522" s="714"/>
      <c r="TYR522" s="714"/>
      <c r="TYS522" s="714"/>
      <c r="TYT522" s="714"/>
      <c r="TYU522" s="714"/>
      <c r="TYV522" s="714"/>
      <c r="TYW522" s="714"/>
      <c r="TYX522" s="714"/>
      <c r="TYY522" s="714"/>
      <c r="TYZ522" s="714"/>
      <c r="TZA522" s="714"/>
      <c r="TZB522" s="714"/>
      <c r="TZC522" s="714"/>
      <c r="TZD522" s="714"/>
      <c r="TZE522" s="714"/>
      <c r="TZF522" s="714"/>
      <c r="TZG522" s="714"/>
      <c r="TZH522" s="714"/>
      <c r="TZI522" s="714"/>
      <c r="TZJ522" s="714"/>
      <c r="TZK522" s="714"/>
      <c r="TZL522" s="714"/>
      <c r="TZM522" s="714"/>
      <c r="TZN522" s="714"/>
      <c r="TZO522" s="714"/>
      <c r="TZP522" s="714"/>
      <c r="TZQ522" s="714"/>
      <c r="TZR522" s="714"/>
      <c r="TZS522" s="714"/>
      <c r="TZT522" s="714"/>
      <c r="TZU522" s="714"/>
      <c r="TZV522" s="714"/>
      <c r="TZW522" s="714"/>
      <c r="TZX522" s="714"/>
      <c r="TZY522" s="714"/>
      <c r="TZZ522" s="714"/>
      <c r="UAA522" s="714"/>
      <c r="UAB522" s="714"/>
      <c r="UAC522" s="714"/>
      <c r="UAD522" s="714"/>
      <c r="UAE522" s="714"/>
      <c r="UAF522" s="714"/>
      <c r="UAG522" s="714"/>
      <c r="UAH522" s="714"/>
      <c r="UAI522" s="714"/>
      <c r="UAJ522" s="714"/>
      <c r="UAK522" s="714"/>
      <c r="UAL522" s="714"/>
      <c r="UAM522" s="714"/>
      <c r="UAN522" s="714"/>
      <c r="UAO522" s="714"/>
      <c r="UAP522" s="714"/>
      <c r="UAQ522" s="714"/>
      <c r="UAR522" s="714"/>
      <c r="UAS522" s="714"/>
      <c r="UAT522" s="714"/>
      <c r="UAU522" s="714"/>
      <c r="UAV522" s="714"/>
      <c r="UAW522" s="714"/>
      <c r="UAX522" s="714"/>
      <c r="UAY522" s="714"/>
      <c r="UAZ522" s="714"/>
      <c r="UBA522" s="714"/>
      <c r="UBB522" s="714"/>
      <c r="UBC522" s="714"/>
      <c r="UBD522" s="714"/>
      <c r="UBE522" s="714"/>
      <c r="UBF522" s="714"/>
      <c r="UBG522" s="714"/>
      <c r="UBH522" s="714"/>
      <c r="UBI522" s="714"/>
      <c r="UBJ522" s="714"/>
      <c r="UBK522" s="714"/>
      <c r="UBL522" s="714"/>
      <c r="UBM522" s="714"/>
      <c r="UBN522" s="714"/>
      <c r="UBO522" s="714"/>
      <c r="UBP522" s="714"/>
      <c r="UBQ522" s="714"/>
      <c r="UBR522" s="714"/>
      <c r="UBS522" s="714"/>
      <c r="UBT522" s="714"/>
      <c r="UBU522" s="714"/>
      <c r="UBV522" s="714"/>
      <c r="UBW522" s="714"/>
      <c r="UBX522" s="714"/>
      <c r="UBY522" s="714"/>
      <c r="UBZ522" s="714"/>
      <c r="UCA522" s="714"/>
      <c r="UCB522" s="714"/>
      <c r="UCC522" s="714"/>
      <c r="UCD522" s="714"/>
      <c r="UCE522" s="714"/>
      <c r="UCF522" s="714"/>
      <c r="UCG522" s="714"/>
      <c r="UCH522" s="714"/>
      <c r="UCI522" s="714"/>
      <c r="UCJ522" s="714"/>
      <c r="UCK522" s="714"/>
      <c r="UCL522" s="714"/>
      <c r="UCM522" s="714"/>
      <c r="UCN522" s="714"/>
      <c r="UCO522" s="714"/>
      <c r="UCP522" s="714"/>
      <c r="UCQ522" s="714"/>
      <c r="UCR522" s="714"/>
      <c r="UCS522" s="714"/>
      <c r="UCT522" s="714"/>
      <c r="UCU522" s="714"/>
      <c r="UCV522" s="714"/>
      <c r="UCW522" s="714"/>
      <c r="UCX522" s="714"/>
      <c r="UCY522" s="714"/>
      <c r="UCZ522" s="714"/>
      <c r="UDA522" s="714"/>
      <c r="UDB522" s="714"/>
      <c r="UDC522" s="714"/>
      <c r="UDD522" s="714"/>
      <c r="UDE522" s="714"/>
      <c r="UDF522" s="714"/>
      <c r="UDG522" s="714"/>
      <c r="UDH522" s="714"/>
      <c r="UDI522" s="714"/>
      <c r="UDJ522" s="714"/>
      <c r="UDK522" s="714"/>
      <c r="UDL522" s="714"/>
      <c r="UDM522" s="714"/>
      <c r="UDN522" s="714"/>
      <c r="UDO522" s="714"/>
      <c r="UDP522" s="714"/>
      <c r="UDQ522" s="714"/>
      <c r="UDR522" s="714"/>
      <c r="UDS522" s="714"/>
      <c r="UDT522" s="714"/>
      <c r="UDU522" s="714"/>
      <c r="UDV522" s="714"/>
      <c r="UDW522" s="714"/>
      <c r="UDX522" s="714"/>
      <c r="UDY522" s="714"/>
      <c r="UDZ522" s="714"/>
      <c r="UEA522" s="714"/>
      <c r="UEB522" s="714"/>
      <c r="UEC522" s="714"/>
      <c r="UED522" s="714"/>
      <c r="UEE522" s="714"/>
      <c r="UEF522" s="714"/>
      <c r="UEG522" s="714"/>
      <c r="UEH522" s="714"/>
      <c r="UEI522" s="714"/>
      <c r="UEJ522" s="714"/>
      <c r="UEK522" s="714"/>
      <c r="UEL522" s="714"/>
      <c r="UEM522" s="714"/>
      <c r="UEN522" s="714"/>
      <c r="UEO522" s="714"/>
      <c r="UEP522" s="714"/>
      <c r="UEQ522" s="714"/>
      <c r="UER522" s="714"/>
      <c r="UES522" s="714"/>
      <c r="UET522" s="714"/>
      <c r="UEU522" s="714"/>
      <c r="UEV522" s="714"/>
      <c r="UEW522" s="714"/>
      <c r="UEX522" s="714"/>
      <c r="UEY522" s="714"/>
      <c r="UEZ522" s="714"/>
      <c r="UFA522" s="714"/>
      <c r="UFB522" s="714"/>
      <c r="UFC522" s="714"/>
      <c r="UFD522" s="714"/>
      <c r="UFE522" s="714"/>
      <c r="UFF522" s="714"/>
      <c r="UFG522" s="714"/>
      <c r="UFH522" s="714"/>
      <c r="UFI522" s="714"/>
      <c r="UFJ522" s="714"/>
      <c r="UFK522" s="714"/>
      <c r="UFL522" s="714"/>
      <c r="UFM522" s="714"/>
      <c r="UFN522" s="714"/>
      <c r="UFO522" s="714"/>
      <c r="UFP522" s="714"/>
      <c r="UFQ522" s="714"/>
      <c r="UFR522" s="714"/>
      <c r="UFS522" s="714"/>
      <c r="UFT522" s="714"/>
      <c r="UFU522" s="714"/>
      <c r="UFV522" s="714"/>
      <c r="UFW522" s="714"/>
      <c r="UFX522" s="714"/>
      <c r="UFY522" s="714"/>
      <c r="UFZ522" s="714"/>
      <c r="UGA522" s="714"/>
      <c r="UGB522" s="714"/>
      <c r="UGC522" s="714"/>
      <c r="UGD522" s="714"/>
      <c r="UGE522" s="714"/>
      <c r="UGF522" s="714"/>
      <c r="UGG522" s="714"/>
      <c r="UGH522" s="714"/>
      <c r="UGI522" s="714"/>
      <c r="UGJ522" s="714"/>
      <c r="UGK522" s="714"/>
      <c r="UGL522" s="714"/>
      <c r="UGM522" s="714"/>
      <c r="UGN522" s="714"/>
      <c r="UGO522" s="714"/>
      <c r="UGP522" s="714"/>
      <c r="UGQ522" s="714"/>
      <c r="UGR522" s="714"/>
      <c r="UGS522" s="714"/>
      <c r="UGT522" s="714"/>
      <c r="UGU522" s="714"/>
      <c r="UGV522" s="714"/>
      <c r="UGW522" s="714"/>
      <c r="UGX522" s="714"/>
      <c r="UGY522" s="714"/>
      <c r="UGZ522" s="714"/>
      <c r="UHA522" s="714"/>
      <c r="UHB522" s="714"/>
      <c r="UHC522" s="714"/>
      <c r="UHD522" s="714"/>
      <c r="UHE522" s="714"/>
      <c r="UHF522" s="714"/>
      <c r="UHG522" s="714"/>
      <c r="UHH522" s="714"/>
      <c r="UHI522" s="714"/>
      <c r="UHJ522" s="714"/>
      <c r="UHK522" s="714"/>
      <c r="UHL522" s="714"/>
      <c r="UHM522" s="714"/>
      <c r="UHN522" s="714"/>
      <c r="UHO522" s="714"/>
      <c r="UHP522" s="714"/>
      <c r="UHQ522" s="714"/>
      <c r="UHR522" s="714"/>
      <c r="UHS522" s="714"/>
      <c r="UHT522" s="714"/>
      <c r="UHU522" s="714"/>
      <c r="UHV522" s="714"/>
      <c r="UHW522" s="714"/>
      <c r="UHX522" s="714"/>
      <c r="UHY522" s="714"/>
      <c r="UHZ522" s="714"/>
      <c r="UIA522" s="714"/>
      <c r="UIB522" s="714"/>
      <c r="UIC522" s="714"/>
      <c r="UID522" s="714"/>
      <c r="UIE522" s="714"/>
      <c r="UIF522" s="714"/>
      <c r="UIG522" s="714"/>
      <c r="UIH522" s="714"/>
      <c r="UII522" s="714"/>
      <c r="UIJ522" s="714"/>
      <c r="UIK522" s="714"/>
      <c r="UIL522" s="714"/>
      <c r="UIM522" s="714"/>
      <c r="UIN522" s="714"/>
      <c r="UIO522" s="714"/>
      <c r="UIP522" s="714"/>
      <c r="UIQ522" s="714"/>
      <c r="UIR522" s="714"/>
      <c r="UIS522" s="714"/>
      <c r="UIT522" s="714"/>
      <c r="UIU522" s="714"/>
      <c r="UIV522" s="714"/>
      <c r="UIW522" s="714"/>
      <c r="UIX522" s="714"/>
      <c r="UIY522" s="714"/>
      <c r="UIZ522" s="714"/>
      <c r="UJA522" s="714"/>
      <c r="UJB522" s="714"/>
      <c r="UJC522" s="714"/>
      <c r="UJD522" s="714"/>
      <c r="UJE522" s="714"/>
      <c r="UJF522" s="714"/>
      <c r="UJG522" s="714"/>
      <c r="UJH522" s="714"/>
      <c r="UJI522" s="714"/>
      <c r="UJJ522" s="714"/>
      <c r="UJK522" s="714"/>
      <c r="UJL522" s="714"/>
      <c r="UJM522" s="714"/>
      <c r="UJN522" s="714"/>
      <c r="UJO522" s="714"/>
      <c r="UJP522" s="714"/>
      <c r="UJQ522" s="714"/>
      <c r="UJR522" s="714"/>
      <c r="UJS522" s="714"/>
      <c r="UJT522" s="714"/>
      <c r="UJU522" s="714"/>
      <c r="UJV522" s="714"/>
      <c r="UJW522" s="714"/>
      <c r="UJX522" s="714"/>
      <c r="UJY522" s="714"/>
      <c r="UJZ522" s="714"/>
      <c r="UKA522" s="714"/>
      <c r="UKB522" s="714"/>
      <c r="UKC522" s="714"/>
      <c r="UKD522" s="714"/>
      <c r="UKE522" s="714"/>
      <c r="UKF522" s="714"/>
      <c r="UKG522" s="714"/>
      <c r="UKH522" s="714"/>
      <c r="UKI522" s="714"/>
      <c r="UKJ522" s="714"/>
      <c r="UKK522" s="714"/>
      <c r="UKL522" s="714"/>
      <c r="UKM522" s="714"/>
      <c r="UKN522" s="714"/>
      <c r="UKO522" s="714"/>
      <c r="UKP522" s="714"/>
      <c r="UKQ522" s="714"/>
      <c r="UKR522" s="714"/>
      <c r="UKS522" s="714"/>
      <c r="UKT522" s="714"/>
      <c r="UKU522" s="714"/>
      <c r="UKV522" s="714"/>
      <c r="UKW522" s="714"/>
      <c r="UKX522" s="714"/>
      <c r="UKY522" s="714"/>
      <c r="UKZ522" s="714"/>
      <c r="ULA522" s="714"/>
      <c r="ULB522" s="714"/>
      <c r="ULC522" s="714"/>
      <c r="ULD522" s="714"/>
      <c r="ULE522" s="714"/>
      <c r="ULF522" s="714"/>
      <c r="ULG522" s="714"/>
      <c r="ULH522" s="714"/>
      <c r="ULI522" s="714"/>
      <c r="ULJ522" s="714"/>
      <c r="ULK522" s="714"/>
      <c r="ULL522" s="714"/>
      <c r="ULM522" s="714"/>
      <c r="ULN522" s="714"/>
      <c r="ULO522" s="714"/>
      <c r="ULP522" s="714"/>
      <c r="ULQ522" s="714"/>
      <c r="ULR522" s="714"/>
      <c r="ULS522" s="714"/>
      <c r="ULT522" s="714"/>
      <c r="ULU522" s="714"/>
      <c r="ULV522" s="714"/>
      <c r="ULW522" s="714"/>
      <c r="ULX522" s="714"/>
      <c r="ULY522" s="714"/>
      <c r="ULZ522" s="714"/>
      <c r="UMA522" s="714"/>
      <c r="UMB522" s="714"/>
      <c r="UMC522" s="714"/>
      <c r="UMD522" s="714"/>
      <c r="UME522" s="714"/>
      <c r="UMF522" s="714"/>
      <c r="UMG522" s="714"/>
      <c r="UMH522" s="714"/>
      <c r="UMI522" s="714"/>
      <c r="UMJ522" s="714"/>
      <c r="UMK522" s="714"/>
      <c r="UML522" s="714"/>
      <c r="UMM522" s="714"/>
      <c r="UMN522" s="714"/>
      <c r="UMO522" s="714"/>
      <c r="UMP522" s="714"/>
      <c r="UMQ522" s="714"/>
      <c r="UMR522" s="714"/>
      <c r="UMS522" s="714"/>
      <c r="UMT522" s="714"/>
      <c r="UMU522" s="714"/>
      <c r="UMV522" s="714"/>
      <c r="UMW522" s="714"/>
      <c r="UMX522" s="714"/>
      <c r="UMY522" s="714"/>
      <c r="UMZ522" s="714"/>
      <c r="UNA522" s="714"/>
      <c r="UNB522" s="714"/>
      <c r="UNC522" s="714"/>
      <c r="UND522" s="714"/>
      <c r="UNE522" s="714"/>
      <c r="UNF522" s="714"/>
      <c r="UNG522" s="714"/>
      <c r="UNH522" s="714"/>
      <c r="UNI522" s="714"/>
      <c r="UNJ522" s="714"/>
      <c r="UNK522" s="714"/>
      <c r="UNL522" s="714"/>
      <c r="UNM522" s="714"/>
      <c r="UNN522" s="714"/>
      <c r="UNO522" s="714"/>
      <c r="UNP522" s="714"/>
      <c r="UNQ522" s="714"/>
      <c r="UNR522" s="714"/>
      <c r="UNS522" s="714"/>
      <c r="UNT522" s="714"/>
      <c r="UNU522" s="714"/>
      <c r="UNV522" s="714"/>
      <c r="UNW522" s="714"/>
      <c r="UNX522" s="714"/>
      <c r="UNY522" s="714"/>
      <c r="UNZ522" s="714"/>
      <c r="UOA522" s="714"/>
      <c r="UOB522" s="714"/>
      <c r="UOC522" s="714"/>
      <c r="UOD522" s="714"/>
      <c r="UOE522" s="714"/>
      <c r="UOF522" s="714"/>
      <c r="UOG522" s="714"/>
      <c r="UOH522" s="714"/>
      <c r="UOI522" s="714"/>
      <c r="UOJ522" s="714"/>
      <c r="UOK522" s="714"/>
      <c r="UOL522" s="714"/>
      <c r="UOM522" s="714"/>
      <c r="UON522" s="714"/>
      <c r="UOO522" s="714"/>
      <c r="UOP522" s="714"/>
      <c r="UOQ522" s="714"/>
      <c r="UOR522" s="714"/>
      <c r="UOS522" s="714"/>
      <c r="UOT522" s="714"/>
      <c r="UOU522" s="714"/>
      <c r="UOV522" s="714"/>
      <c r="UOW522" s="714"/>
      <c r="UOX522" s="714"/>
      <c r="UOY522" s="714"/>
      <c r="UOZ522" s="714"/>
      <c r="UPA522" s="714"/>
      <c r="UPB522" s="714"/>
      <c r="UPC522" s="714"/>
      <c r="UPD522" s="714"/>
      <c r="UPE522" s="714"/>
      <c r="UPF522" s="714"/>
      <c r="UPG522" s="714"/>
      <c r="UPH522" s="714"/>
      <c r="UPI522" s="714"/>
      <c r="UPJ522" s="714"/>
      <c r="UPK522" s="714"/>
      <c r="UPL522" s="714"/>
      <c r="UPM522" s="714"/>
      <c r="UPN522" s="714"/>
      <c r="UPO522" s="714"/>
      <c r="UPP522" s="714"/>
      <c r="UPQ522" s="714"/>
      <c r="UPR522" s="714"/>
      <c r="UPS522" s="714"/>
      <c r="UPT522" s="714"/>
      <c r="UPU522" s="714"/>
      <c r="UPV522" s="714"/>
      <c r="UPW522" s="714"/>
      <c r="UPX522" s="714"/>
      <c r="UPY522" s="714"/>
      <c r="UPZ522" s="714"/>
      <c r="UQA522" s="714"/>
      <c r="UQB522" s="714"/>
      <c r="UQC522" s="714"/>
      <c r="UQD522" s="714"/>
      <c r="UQE522" s="714"/>
      <c r="UQF522" s="714"/>
      <c r="UQG522" s="714"/>
      <c r="UQH522" s="714"/>
      <c r="UQI522" s="714"/>
      <c r="UQJ522" s="714"/>
      <c r="UQK522" s="714"/>
      <c r="UQL522" s="714"/>
      <c r="UQM522" s="714"/>
      <c r="UQN522" s="714"/>
      <c r="UQO522" s="714"/>
      <c r="UQP522" s="714"/>
      <c r="UQQ522" s="714"/>
      <c r="UQR522" s="714"/>
      <c r="UQS522" s="714"/>
      <c r="UQT522" s="714"/>
      <c r="UQU522" s="714"/>
      <c r="UQV522" s="714"/>
      <c r="UQW522" s="714"/>
      <c r="UQX522" s="714"/>
      <c r="UQY522" s="714"/>
      <c r="UQZ522" s="714"/>
      <c r="URA522" s="714"/>
      <c r="URB522" s="714"/>
      <c r="URC522" s="714"/>
      <c r="URD522" s="714"/>
      <c r="URE522" s="714"/>
      <c r="URF522" s="714"/>
      <c r="URG522" s="714"/>
      <c r="URH522" s="714"/>
      <c r="URI522" s="714"/>
      <c r="URJ522" s="714"/>
      <c r="URK522" s="714"/>
      <c r="URL522" s="714"/>
      <c r="URM522" s="714"/>
      <c r="URN522" s="714"/>
      <c r="URO522" s="714"/>
      <c r="URP522" s="714"/>
      <c r="URQ522" s="714"/>
      <c r="URR522" s="714"/>
      <c r="URS522" s="714"/>
      <c r="URT522" s="714"/>
      <c r="URU522" s="714"/>
      <c r="URV522" s="714"/>
      <c r="URW522" s="714"/>
      <c r="URX522" s="714"/>
      <c r="URY522" s="714"/>
      <c r="URZ522" s="714"/>
      <c r="USA522" s="714"/>
      <c r="USB522" s="714"/>
      <c r="USC522" s="714"/>
      <c r="USD522" s="714"/>
      <c r="USE522" s="714"/>
      <c r="USF522" s="714"/>
      <c r="USG522" s="714"/>
      <c r="USH522" s="714"/>
      <c r="USI522" s="714"/>
      <c r="USJ522" s="714"/>
      <c r="USK522" s="714"/>
      <c r="USL522" s="714"/>
      <c r="USM522" s="714"/>
      <c r="USN522" s="714"/>
      <c r="USO522" s="714"/>
      <c r="USP522" s="714"/>
      <c r="USQ522" s="714"/>
      <c r="USR522" s="714"/>
      <c r="USS522" s="714"/>
      <c r="UST522" s="714"/>
      <c r="USU522" s="714"/>
      <c r="USV522" s="714"/>
      <c r="USW522" s="714"/>
      <c r="USX522" s="714"/>
      <c r="USY522" s="714"/>
      <c r="USZ522" s="714"/>
      <c r="UTA522" s="714"/>
      <c r="UTB522" s="714"/>
      <c r="UTC522" s="714"/>
      <c r="UTD522" s="714"/>
      <c r="UTE522" s="714"/>
      <c r="UTF522" s="714"/>
      <c r="UTG522" s="714"/>
      <c r="UTH522" s="714"/>
      <c r="UTI522" s="714"/>
      <c r="UTJ522" s="714"/>
      <c r="UTK522" s="714"/>
      <c r="UTL522" s="714"/>
      <c r="UTM522" s="714"/>
      <c r="UTN522" s="714"/>
      <c r="UTO522" s="714"/>
      <c r="UTP522" s="714"/>
      <c r="UTQ522" s="714"/>
      <c r="UTR522" s="714"/>
      <c r="UTS522" s="714"/>
      <c r="UTT522" s="714"/>
      <c r="UTU522" s="714"/>
      <c r="UTV522" s="714"/>
      <c r="UTW522" s="714"/>
      <c r="UTX522" s="714"/>
      <c r="UTY522" s="714"/>
      <c r="UTZ522" s="714"/>
      <c r="UUA522" s="714"/>
      <c r="UUB522" s="714"/>
      <c r="UUC522" s="714"/>
      <c r="UUD522" s="714"/>
      <c r="UUE522" s="714"/>
      <c r="UUF522" s="714"/>
      <c r="UUG522" s="714"/>
      <c r="UUH522" s="714"/>
      <c r="UUI522" s="714"/>
      <c r="UUJ522" s="714"/>
      <c r="UUK522" s="714"/>
      <c r="UUL522" s="714"/>
      <c r="UUM522" s="714"/>
      <c r="UUN522" s="714"/>
      <c r="UUO522" s="714"/>
      <c r="UUP522" s="714"/>
      <c r="UUQ522" s="714"/>
      <c r="UUR522" s="714"/>
      <c r="UUS522" s="714"/>
      <c r="UUT522" s="714"/>
      <c r="UUU522" s="714"/>
      <c r="UUV522" s="714"/>
      <c r="UUW522" s="714"/>
      <c r="UUX522" s="714"/>
      <c r="UUY522" s="714"/>
      <c r="UUZ522" s="714"/>
      <c r="UVA522" s="714"/>
      <c r="UVB522" s="714"/>
      <c r="UVC522" s="714"/>
      <c r="UVD522" s="714"/>
      <c r="UVE522" s="714"/>
      <c r="UVF522" s="714"/>
      <c r="UVG522" s="714"/>
      <c r="UVH522" s="714"/>
      <c r="UVI522" s="714"/>
      <c r="UVJ522" s="714"/>
      <c r="UVK522" s="714"/>
      <c r="UVL522" s="714"/>
      <c r="UVM522" s="714"/>
      <c r="UVN522" s="714"/>
      <c r="UVO522" s="714"/>
      <c r="UVP522" s="714"/>
      <c r="UVQ522" s="714"/>
      <c r="UVR522" s="714"/>
      <c r="UVS522" s="714"/>
      <c r="UVT522" s="714"/>
      <c r="UVU522" s="714"/>
      <c r="UVV522" s="714"/>
      <c r="UVW522" s="714"/>
      <c r="UVX522" s="714"/>
      <c r="UVY522" s="714"/>
      <c r="UVZ522" s="714"/>
      <c r="UWA522" s="714"/>
      <c r="UWB522" s="714"/>
      <c r="UWC522" s="714"/>
      <c r="UWD522" s="714"/>
      <c r="UWE522" s="714"/>
      <c r="UWF522" s="714"/>
      <c r="UWG522" s="714"/>
      <c r="UWH522" s="714"/>
      <c r="UWI522" s="714"/>
      <c r="UWJ522" s="714"/>
      <c r="UWK522" s="714"/>
      <c r="UWL522" s="714"/>
      <c r="UWM522" s="714"/>
      <c r="UWN522" s="714"/>
      <c r="UWO522" s="714"/>
      <c r="UWP522" s="714"/>
      <c r="UWQ522" s="714"/>
      <c r="UWR522" s="714"/>
      <c r="UWS522" s="714"/>
      <c r="UWT522" s="714"/>
      <c r="UWU522" s="714"/>
      <c r="UWV522" s="714"/>
      <c r="UWW522" s="714"/>
      <c r="UWX522" s="714"/>
      <c r="UWY522" s="714"/>
      <c r="UWZ522" s="714"/>
      <c r="UXA522" s="714"/>
      <c r="UXB522" s="714"/>
      <c r="UXC522" s="714"/>
      <c r="UXD522" s="714"/>
      <c r="UXE522" s="714"/>
      <c r="UXF522" s="714"/>
      <c r="UXG522" s="714"/>
      <c r="UXH522" s="714"/>
      <c r="UXI522" s="714"/>
      <c r="UXJ522" s="714"/>
      <c r="UXK522" s="714"/>
      <c r="UXL522" s="714"/>
      <c r="UXM522" s="714"/>
      <c r="UXN522" s="714"/>
      <c r="UXO522" s="714"/>
      <c r="UXP522" s="714"/>
      <c r="UXQ522" s="714"/>
      <c r="UXR522" s="714"/>
      <c r="UXS522" s="714"/>
      <c r="UXT522" s="714"/>
      <c r="UXU522" s="714"/>
      <c r="UXV522" s="714"/>
      <c r="UXW522" s="714"/>
      <c r="UXX522" s="714"/>
      <c r="UXY522" s="714"/>
      <c r="UXZ522" s="714"/>
      <c r="UYA522" s="714"/>
      <c r="UYB522" s="714"/>
      <c r="UYC522" s="714"/>
      <c r="UYD522" s="714"/>
      <c r="UYE522" s="714"/>
      <c r="UYF522" s="714"/>
      <c r="UYG522" s="714"/>
      <c r="UYH522" s="714"/>
      <c r="UYI522" s="714"/>
      <c r="UYJ522" s="714"/>
      <c r="UYK522" s="714"/>
      <c r="UYL522" s="714"/>
      <c r="UYM522" s="714"/>
      <c r="UYN522" s="714"/>
      <c r="UYO522" s="714"/>
      <c r="UYP522" s="714"/>
      <c r="UYQ522" s="714"/>
      <c r="UYR522" s="714"/>
      <c r="UYS522" s="714"/>
      <c r="UYT522" s="714"/>
      <c r="UYU522" s="714"/>
      <c r="UYV522" s="714"/>
      <c r="UYW522" s="714"/>
      <c r="UYX522" s="714"/>
      <c r="UYY522" s="714"/>
      <c r="UYZ522" s="714"/>
      <c r="UZA522" s="714"/>
      <c r="UZB522" s="714"/>
      <c r="UZC522" s="714"/>
      <c r="UZD522" s="714"/>
      <c r="UZE522" s="714"/>
      <c r="UZF522" s="714"/>
      <c r="UZG522" s="714"/>
      <c r="UZH522" s="714"/>
      <c r="UZI522" s="714"/>
      <c r="UZJ522" s="714"/>
      <c r="UZK522" s="714"/>
      <c r="UZL522" s="714"/>
      <c r="UZM522" s="714"/>
      <c r="UZN522" s="714"/>
      <c r="UZO522" s="714"/>
      <c r="UZP522" s="714"/>
      <c r="UZQ522" s="714"/>
      <c r="UZR522" s="714"/>
      <c r="UZS522" s="714"/>
      <c r="UZT522" s="714"/>
      <c r="UZU522" s="714"/>
      <c r="UZV522" s="714"/>
      <c r="UZW522" s="714"/>
      <c r="UZX522" s="714"/>
      <c r="UZY522" s="714"/>
      <c r="UZZ522" s="714"/>
      <c r="VAA522" s="714"/>
      <c r="VAB522" s="714"/>
      <c r="VAC522" s="714"/>
      <c r="VAD522" s="714"/>
      <c r="VAE522" s="714"/>
      <c r="VAF522" s="714"/>
      <c r="VAG522" s="714"/>
      <c r="VAH522" s="714"/>
      <c r="VAI522" s="714"/>
      <c r="VAJ522" s="714"/>
      <c r="VAK522" s="714"/>
      <c r="VAL522" s="714"/>
      <c r="VAM522" s="714"/>
      <c r="VAN522" s="714"/>
      <c r="VAO522" s="714"/>
      <c r="VAP522" s="714"/>
      <c r="VAQ522" s="714"/>
      <c r="VAR522" s="714"/>
      <c r="VAS522" s="714"/>
      <c r="VAT522" s="714"/>
      <c r="VAU522" s="714"/>
      <c r="VAV522" s="714"/>
      <c r="VAW522" s="714"/>
      <c r="VAX522" s="714"/>
      <c r="VAY522" s="714"/>
      <c r="VAZ522" s="714"/>
      <c r="VBA522" s="714"/>
      <c r="VBB522" s="714"/>
      <c r="VBC522" s="714"/>
      <c r="VBD522" s="714"/>
      <c r="VBE522" s="714"/>
      <c r="VBF522" s="714"/>
      <c r="VBG522" s="714"/>
      <c r="VBH522" s="714"/>
      <c r="VBI522" s="714"/>
      <c r="VBJ522" s="714"/>
      <c r="VBK522" s="714"/>
      <c r="VBL522" s="714"/>
      <c r="VBM522" s="714"/>
      <c r="VBN522" s="714"/>
      <c r="VBO522" s="714"/>
      <c r="VBP522" s="714"/>
      <c r="VBQ522" s="714"/>
      <c r="VBR522" s="714"/>
      <c r="VBS522" s="714"/>
      <c r="VBT522" s="714"/>
      <c r="VBU522" s="714"/>
      <c r="VBV522" s="714"/>
      <c r="VBW522" s="714"/>
      <c r="VBX522" s="714"/>
      <c r="VBY522" s="714"/>
      <c r="VBZ522" s="714"/>
      <c r="VCA522" s="714"/>
      <c r="VCB522" s="714"/>
      <c r="VCC522" s="714"/>
      <c r="VCD522" s="714"/>
      <c r="VCE522" s="714"/>
      <c r="VCF522" s="714"/>
      <c r="VCG522" s="714"/>
      <c r="VCH522" s="714"/>
      <c r="VCI522" s="714"/>
      <c r="VCJ522" s="714"/>
      <c r="VCK522" s="714"/>
      <c r="VCL522" s="714"/>
      <c r="VCM522" s="714"/>
      <c r="VCN522" s="714"/>
      <c r="VCO522" s="714"/>
      <c r="VCP522" s="714"/>
      <c r="VCQ522" s="714"/>
      <c r="VCR522" s="714"/>
      <c r="VCS522" s="714"/>
      <c r="VCT522" s="714"/>
      <c r="VCU522" s="714"/>
      <c r="VCV522" s="714"/>
      <c r="VCW522" s="714"/>
      <c r="VCX522" s="714"/>
      <c r="VCY522" s="714"/>
      <c r="VCZ522" s="714"/>
      <c r="VDA522" s="714"/>
      <c r="VDB522" s="714"/>
      <c r="VDC522" s="714"/>
      <c r="VDD522" s="714"/>
      <c r="VDE522" s="714"/>
      <c r="VDF522" s="714"/>
      <c r="VDG522" s="714"/>
      <c r="VDH522" s="714"/>
      <c r="VDI522" s="714"/>
      <c r="VDJ522" s="714"/>
      <c r="VDK522" s="714"/>
      <c r="VDL522" s="714"/>
      <c r="VDM522" s="714"/>
      <c r="VDN522" s="714"/>
      <c r="VDO522" s="714"/>
      <c r="VDP522" s="714"/>
      <c r="VDQ522" s="714"/>
      <c r="VDR522" s="714"/>
      <c r="VDS522" s="714"/>
      <c r="VDT522" s="714"/>
      <c r="VDU522" s="714"/>
      <c r="VDV522" s="714"/>
      <c r="VDW522" s="714"/>
      <c r="VDX522" s="714"/>
      <c r="VDY522" s="714"/>
      <c r="VDZ522" s="714"/>
      <c r="VEA522" s="714"/>
      <c r="VEB522" s="714"/>
      <c r="VEC522" s="714"/>
      <c r="VED522" s="714"/>
      <c r="VEE522" s="714"/>
      <c r="VEF522" s="714"/>
      <c r="VEG522" s="714"/>
      <c r="VEH522" s="714"/>
      <c r="VEI522" s="714"/>
      <c r="VEJ522" s="714"/>
      <c r="VEK522" s="714"/>
      <c r="VEL522" s="714"/>
      <c r="VEM522" s="714"/>
      <c r="VEN522" s="714"/>
      <c r="VEO522" s="714"/>
      <c r="VEP522" s="714"/>
      <c r="VEQ522" s="714"/>
      <c r="VER522" s="714"/>
      <c r="VES522" s="714"/>
      <c r="VET522" s="714"/>
      <c r="VEU522" s="714"/>
      <c r="VEV522" s="714"/>
      <c r="VEW522" s="714"/>
      <c r="VEX522" s="714"/>
      <c r="VEY522" s="714"/>
      <c r="VEZ522" s="714"/>
      <c r="VFA522" s="714"/>
      <c r="VFB522" s="714"/>
      <c r="VFC522" s="714"/>
      <c r="VFD522" s="714"/>
      <c r="VFE522" s="714"/>
      <c r="VFF522" s="714"/>
      <c r="VFG522" s="714"/>
      <c r="VFH522" s="714"/>
      <c r="VFI522" s="714"/>
      <c r="VFJ522" s="714"/>
      <c r="VFK522" s="714"/>
      <c r="VFL522" s="714"/>
      <c r="VFM522" s="714"/>
      <c r="VFN522" s="714"/>
      <c r="VFO522" s="714"/>
      <c r="VFP522" s="714"/>
      <c r="VFQ522" s="714"/>
      <c r="VFR522" s="714"/>
      <c r="VFS522" s="714"/>
      <c r="VFT522" s="714"/>
      <c r="VFU522" s="714"/>
      <c r="VFV522" s="714"/>
      <c r="VFW522" s="714"/>
      <c r="VFX522" s="714"/>
      <c r="VFY522" s="714"/>
      <c r="VFZ522" s="714"/>
      <c r="VGA522" s="714"/>
      <c r="VGB522" s="714"/>
      <c r="VGC522" s="714"/>
      <c r="VGD522" s="714"/>
      <c r="VGE522" s="714"/>
      <c r="VGF522" s="714"/>
      <c r="VGG522" s="714"/>
      <c r="VGH522" s="714"/>
      <c r="VGI522" s="714"/>
      <c r="VGJ522" s="714"/>
      <c r="VGK522" s="714"/>
      <c r="VGL522" s="714"/>
      <c r="VGM522" s="714"/>
      <c r="VGN522" s="714"/>
      <c r="VGO522" s="714"/>
      <c r="VGP522" s="714"/>
      <c r="VGQ522" s="714"/>
      <c r="VGR522" s="714"/>
      <c r="VGS522" s="714"/>
      <c r="VGT522" s="714"/>
      <c r="VGU522" s="714"/>
      <c r="VGV522" s="714"/>
      <c r="VGW522" s="714"/>
      <c r="VGX522" s="714"/>
      <c r="VGY522" s="714"/>
      <c r="VGZ522" s="714"/>
      <c r="VHA522" s="714"/>
      <c r="VHB522" s="714"/>
      <c r="VHC522" s="714"/>
      <c r="VHD522" s="714"/>
      <c r="VHE522" s="714"/>
      <c r="VHF522" s="714"/>
      <c r="VHG522" s="714"/>
      <c r="VHH522" s="714"/>
      <c r="VHI522" s="714"/>
      <c r="VHJ522" s="714"/>
      <c r="VHK522" s="714"/>
      <c r="VHL522" s="714"/>
      <c r="VHM522" s="714"/>
      <c r="VHN522" s="714"/>
      <c r="VHO522" s="714"/>
      <c r="VHP522" s="714"/>
      <c r="VHQ522" s="714"/>
      <c r="VHR522" s="714"/>
      <c r="VHS522" s="714"/>
      <c r="VHT522" s="714"/>
      <c r="VHU522" s="714"/>
      <c r="VHV522" s="714"/>
      <c r="VHW522" s="714"/>
      <c r="VHX522" s="714"/>
      <c r="VHY522" s="714"/>
      <c r="VHZ522" s="714"/>
      <c r="VIA522" s="714"/>
      <c r="VIB522" s="714"/>
      <c r="VIC522" s="714"/>
      <c r="VID522" s="714"/>
      <c r="VIE522" s="714"/>
      <c r="VIF522" s="714"/>
      <c r="VIG522" s="714"/>
      <c r="VIH522" s="714"/>
      <c r="VII522" s="714"/>
      <c r="VIJ522" s="714"/>
      <c r="VIK522" s="714"/>
      <c r="VIL522" s="714"/>
      <c r="VIM522" s="714"/>
      <c r="VIN522" s="714"/>
      <c r="VIO522" s="714"/>
      <c r="VIP522" s="714"/>
      <c r="VIQ522" s="714"/>
      <c r="VIR522" s="714"/>
      <c r="VIS522" s="714"/>
      <c r="VIT522" s="714"/>
      <c r="VIU522" s="714"/>
      <c r="VIV522" s="714"/>
      <c r="VIW522" s="714"/>
      <c r="VIX522" s="714"/>
      <c r="VIY522" s="714"/>
      <c r="VIZ522" s="714"/>
      <c r="VJA522" s="714"/>
      <c r="VJB522" s="714"/>
      <c r="VJC522" s="714"/>
      <c r="VJD522" s="714"/>
      <c r="VJE522" s="714"/>
      <c r="VJF522" s="714"/>
      <c r="VJG522" s="714"/>
      <c r="VJH522" s="714"/>
      <c r="VJI522" s="714"/>
      <c r="VJJ522" s="714"/>
      <c r="VJK522" s="714"/>
      <c r="VJL522" s="714"/>
      <c r="VJM522" s="714"/>
      <c r="VJN522" s="714"/>
      <c r="VJO522" s="714"/>
      <c r="VJP522" s="714"/>
      <c r="VJQ522" s="714"/>
      <c r="VJR522" s="714"/>
      <c r="VJS522" s="714"/>
      <c r="VJT522" s="714"/>
      <c r="VJU522" s="714"/>
      <c r="VJV522" s="714"/>
      <c r="VJW522" s="714"/>
      <c r="VJX522" s="714"/>
      <c r="VJY522" s="714"/>
      <c r="VJZ522" s="714"/>
      <c r="VKA522" s="714"/>
      <c r="VKB522" s="714"/>
      <c r="VKC522" s="714"/>
      <c r="VKD522" s="714"/>
      <c r="VKE522" s="714"/>
      <c r="VKF522" s="714"/>
      <c r="VKG522" s="714"/>
      <c r="VKH522" s="714"/>
      <c r="VKI522" s="714"/>
      <c r="VKJ522" s="714"/>
      <c r="VKK522" s="714"/>
      <c r="VKL522" s="714"/>
      <c r="VKM522" s="714"/>
      <c r="VKN522" s="714"/>
      <c r="VKO522" s="714"/>
      <c r="VKP522" s="714"/>
      <c r="VKQ522" s="714"/>
      <c r="VKR522" s="714"/>
      <c r="VKS522" s="714"/>
      <c r="VKT522" s="714"/>
      <c r="VKU522" s="714"/>
      <c r="VKV522" s="714"/>
      <c r="VKW522" s="714"/>
      <c r="VKX522" s="714"/>
      <c r="VKY522" s="714"/>
      <c r="VKZ522" s="714"/>
      <c r="VLA522" s="714"/>
      <c r="VLB522" s="714"/>
      <c r="VLC522" s="714"/>
      <c r="VLD522" s="714"/>
      <c r="VLE522" s="714"/>
      <c r="VLF522" s="714"/>
      <c r="VLG522" s="714"/>
      <c r="VLH522" s="714"/>
      <c r="VLI522" s="714"/>
      <c r="VLJ522" s="714"/>
      <c r="VLK522" s="714"/>
      <c r="VLL522" s="714"/>
      <c r="VLM522" s="714"/>
      <c r="VLN522" s="714"/>
      <c r="VLO522" s="714"/>
      <c r="VLP522" s="714"/>
      <c r="VLQ522" s="714"/>
      <c r="VLR522" s="714"/>
      <c r="VLS522" s="714"/>
      <c r="VLT522" s="714"/>
      <c r="VLU522" s="714"/>
      <c r="VLV522" s="714"/>
      <c r="VLW522" s="714"/>
      <c r="VLX522" s="714"/>
      <c r="VLY522" s="714"/>
      <c r="VLZ522" s="714"/>
      <c r="VMA522" s="714"/>
      <c r="VMB522" s="714"/>
      <c r="VMC522" s="714"/>
      <c r="VMD522" s="714"/>
      <c r="VME522" s="714"/>
      <c r="VMF522" s="714"/>
      <c r="VMG522" s="714"/>
      <c r="VMH522" s="714"/>
      <c r="VMI522" s="714"/>
      <c r="VMJ522" s="714"/>
      <c r="VMK522" s="714"/>
      <c r="VML522" s="714"/>
      <c r="VMM522" s="714"/>
      <c r="VMN522" s="714"/>
      <c r="VMO522" s="714"/>
      <c r="VMP522" s="714"/>
      <c r="VMQ522" s="714"/>
      <c r="VMR522" s="714"/>
      <c r="VMS522" s="714"/>
      <c r="VMT522" s="714"/>
      <c r="VMU522" s="714"/>
      <c r="VMV522" s="714"/>
      <c r="VMW522" s="714"/>
      <c r="VMX522" s="714"/>
      <c r="VMY522" s="714"/>
      <c r="VMZ522" s="714"/>
      <c r="VNA522" s="714"/>
      <c r="VNB522" s="714"/>
      <c r="VNC522" s="714"/>
      <c r="VND522" s="714"/>
      <c r="VNE522" s="714"/>
      <c r="VNF522" s="714"/>
      <c r="VNG522" s="714"/>
      <c r="VNH522" s="714"/>
      <c r="VNI522" s="714"/>
      <c r="VNJ522" s="714"/>
      <c r="VNK522" s="714"/>
      <c r="VNL522" s="714"/>
      <c r="VNM522" s="714"/>
      <c r="VNN522" s="714"/>
      <c r="VNO522" s="714"/>
      <c r="VNP522" s="714"/>
      <c r="VNQ522" s="714"/>
      <c r="VNR522" s="714"/>
      <c r="VNS522" s="714"/>
      <c r="VNT522" s="714"/>
      <c r="VNU522" s="714"/>
      <c r="VNV522" s="714"/>
      <c r="VNW522" s="714"/>
      <c r="VNX522" s="714"/>
      <c r="VNY522" s="714"/>
      <c r="VNZ522" s="714"/>
      <c r="VOA522" s="714"/>
      <c r="VOB522" s="714"/>
      <c r="VOC522" s="714"/>
      <c r="VOD522" s="714"/>
      <c r="VOE522" s="714"/>
      <c r="VOF522" s="714"/>
      <c r="VOG522" s="714"/>
      <c r="VOH522" s="714"/>
      <c r="VOI522" s="714"/>
      <c r="VOJ522" s="714"/>
      <c r="VOK522" s="714"/>
      <c r="VOL522" s="714"/>
      <c r="VOM522" s="714"/>
      <c r="VON522" s="714"/>
      <c r="VOO522" s="714"/>
      <c r="VOP522" s="714"/>
      <c r="VOQ522" s="714"/>
      <c r="VOR522" s="714"/>
      <c r="VOS522" s="714"/>
      <c r="VOT522" s="714"/>
      <c r="VOU522" s="714"/>
      <c r="VOV522" s="714"/>
      <c r="VOW522" s="714"/>
      <c r="VOX522" s="714"/>
      <c r="VOY522" s="714"/>
      <c r="VOZ522" s="714"/>
      <c r="VPA522" s="714"/>
      <c r="VPB522" s="714"/>
      <c r="VPC522" s="714"/>
      <c r="VPD522" s="714"/>
      <c r="VPE522" s="714"/>
      <c r="VPF522" s="714"/>
      <c r="VPG522" s="714"/>
      <c r="VPH522" s="714"/>
      <c r="VPI522" s="714"/>
      <c r="VPJ522" s="714"/>
      <c r="VPK522" s="714"/>
      <c r="VPL522" s="714"/>
      <c r="VPM522" s="714"/>
      <c r="VPN522" s="714"/>
      <c r="VPO522" s="714"/>
      <c r="VPP522" s="714"/>
      <c r="VPQ522" s="714"/>
      <c r="VPR522" s="714"/>
      <c r="VPS522" s="714"/>
      <c r="VPT522" s="714"/>
      <c r="VPU522" s="714"/>
      <c r="VPV522" s="714"/>
      <c r="VPW522" s="714"/>
      <c r="VPX522" s="714"/>
      <c r="VPY522" s="714"/>
      <c r="VPZ522" s="714"/>
      <c r="VQA522" s="714"/>
      <c r="VQB522" s="714"/>
      <c r="VQC522" s="714"/>
      <c r="VQD522" s="714"/>
      <c r="VQE522" s="714"/>
      <c r="VQF522" s="714"/>
      <c r="VQG522" s="714"/>
      <c r="VQH522" s="714"/>
      <c r="VQI522" s="714"/>
      <c r="VQJ522" s="714"/>
      <c r="VQK522" s="714"/>
      <c r="VQL522" s="714"/>
      <c r="VQM522" s="714"/>
      <c r="VQN522" s="714"/>
      <c r="VQO522" s="714"/>
      <c r="VQP522" s="714"/>
      <c r="VQQ522" s="714"/>
      <c r="VQR522" s="714"/>
      <c r="VQS522" s="714"/>
      <c r="VQT522" s="714"/>
      <c r="VQU522" s="714"/>
      <c r="VQV522" s="714"/>
      <c r="VQW522" s="714"/>
      <c r="VQX522" s="714"/>
      <c r="VQY522" s="714"/>
      <c r="VQZ522" s="714"/>
      <c r="VRA522" s="714"/>
      <c r="VRB522" s="714"/>
      <c r="VRC522" s="714"/>
      <c r="VRD522" s="714"/>
      <c r="VRE522" s="714"/>
      <c r="VRF522" s="714"/>
      <c r="VRG522" s="714"/>
      <c r="VRH522" s="714"/>
      <c r="VRI522" s="714"/>
      <c r="VRJ522" s="714"/>
      <c r="VRK522" s="714"/>
      <c r="VRL522" s="714"/>
      <c r="VRM522" s="714"/>
      <c r="VRN522" s="714"/>
      <c r="VRO522" s="714"/>
      <c r="VRP522" s="714"/>
      <c r="VRQ522" s="714"/>
      <c r="VRR522" s="714"/>
      <c r="VRS522" s="714"/>
      <c r="VRT522" s="714"/>
      <c r="VRU522" s="714"/>
      <c r="VRV522" s="714"/>
      <c r="VRW522" s="714"/>
      <c r="VRX522" s="714"/>
      <c r="VRY522" s="714"/>
      <c r="VRZ522" s="714"/>
      <c r="VSA522" s="714"/>
      <c r="VSB522" s="714"/>
      <c r="VSC522" s="714"/>
      <c r="VSD522" s="714"/>
      <c r="VSE522" s="714"/>
      <c r="VSF522" s="714"/>
      <c r="VSG522" s="714"/>
      <c r="VSH522" s="714"/>
      <c r="VSI522" s="714"/>
      <c r="VSJ522" s="714"/>
      <c r="VSK522" s="714"/>
      <c r="VSL522" s="714"/>
      <c r="VSM522" s="714"/>
      <c r="VSN522" s="714"/>
      <c r="VSO522" s="714"/>
      <c r="VSP522" s="714"/>
      <c r="VSQ522" s="714"/>
      <c r="VSR522" s="714"/>
      <c r="VSS522" s="714"/>
      <c r="VST522" s="714"/>
      <c r="VSU522" s="714"/>
      <c r="VSV522" s="714"/>
      <c r="VSW522" s="714"/>
      <c r="VSX522" s="714"/>
      <c r="VSY522" s="714"/>
      <c r="VSZ522" s="714"/>
      <c r="VTA522" s="714"/>
      <c r="VTB522" s="714"/>
      <c r="VTC522" s="714"/>
      <c r="VTD522" s="714"/>
      <c r="VTE522" s="714"/>
      <c r="VTF522" s="714"/>
      <c r="VTG522" s="714"/>
      <c r="VTH522" s="714"/>
      <c r="VTI522" s="714"/>
      <c r="VTJ522" s="714"/>
      <c r="VTK522" s="714"/>
      <c r="VTL522" s="714"/>
      <c r="VTM522" s="714"/>
      <c r="VTN522" s="714"/>
      <c r="VTO522" s="714"/>
      <c r="VTP522" s="714"/>
      <c r="VTQ522" s="714"/>
      <c r="VTR522" s="714"/>
      <c r="VTS522" s="714"/>
      <c r="VTT522" s="714"/>
      <c r="VTU522" s="714"/>
      <c r="VTV522" s="714"/>
      <c r="VTW522" s="714"/>
      <c r="VTX522" s="714"/>
      <c r="VTY522" s="714"/>
      <c r="VTZ522" s="714"/>
      <c r="VUA522" s="714"/>
      <c r="VUB522" s="714"/>
      <c r="VUC522" s="714"/>
      <c r="VUD522" s="714"/>
      <c r="VUE522" s="714"/>
      <c r="VUF522" s="714"/>
      <c r="VUG522" s="714"/>
      <c r="VUH522" s="714"/>
      <c r="VUI522" s="714"/>
      <c r="VUJ522" s="714"/>
      <c r="VUK522" s="714"/>
      <c r="VUL522" s="714"/>
      <c r="VUM522" s="714"/>
      <c r="VUN522" s="714"/>
      <c r="VUO522" s="714"/>
      <c r="VUP522" s="714"/>
      <c r="VUQ522" s="714"/>
      <c r="VUR522" s="714"/>
      <c r="VUS522" s="714"/>
      <c r="VUT522" s="714"/>
      <c r="VUU522" s="714"/>
      <c r="VUV522" s="714"/>
      <c r="VUW522" s="714"/>
      <c r="VUX522" s="714"/>
      <c r="VUY522" s="714"/>
      <c r="VUZ522" s="714"/>
      <c r="VVA522" s="714"/>
      <c r="VVB522" s="714"/>
      <c r="VVC522" s="714"/>
      <c r="VVD522" s="714"/>
      <c r="VVE522" s="714"/>
      <c r="VVF522" s="714"/>
      <c r="VVG522" s="714"/>
      <c r="VVH522" s="714"/>
      <c r="VVI522" s="714"/>
      <c r="VVJ522" s="714"/>
      <c r="VVK522" s="714"/>
      <c r="VVL522" s="714"/>
      <c r="VVM522" s="714"/>
      <c r="VVN522" s="714"/>
      <c r="VVO522" s="714"/>
      <c r="VVP522" s="714"/>
      <c r="VVQ522" s="714"/>
      <c r="VVR522" s="714"/>
      <c r="VVS522" s="714"/>
      <c r="VVT522" s="714"/>
      <c r="VVU522" s="714"/>
      <c r="VVV522" s="714"/>
      <c r="VVW522" s="714"/>
      <c r="VVX522" s="714"/>
      <c r="VVY522" s="714"/>
      <c r="VVZ522" s="714"/>
      <c r="VWA522" s="714"/>
      <c r="VWB522" s="714"/>
      <c r="VWC522" s="714"/>
      <c r="VWD522" s="714"/>
      <c r="VWE522" s="714"/>
      <c r="VWF522" s="714"/>
      <c r="VWG522" s="714"/>
      <c r="VWH522" s="714"/>
      <c r="VWI522" s="714"/>
      <c r="VWJ522" s="714"/>
      <c r="VWK522" s="714"/>
      <c r="VWL522" s="714"/>
      <c r="VWM522" s="714"/>
      <c r="VWN522" s="714"/>
      <c r="VWO522" s="714"/>
      <c r="VWP522" s="714"/>
      <c r="VWQ522" s="714"/>
      <c r="VWR522" s="714"/>
      <c r="VWS522" s="714"/>
      <c r="VWT522" s="714"/>
      <c r="VWU522" s="714"/>
      <c r="VWV522" s="714"/>
      <c r="VWW522" s="714"/>
      <c r="VWX522" s="714"/>
      <c r="VWY522" s="714"/>
      <c r="VWZ522" s="714"/>
      <c r="VXA522" s="714"/>
      <c r="VXB522" s="714"/>
      <c r="VXC522" s="714"/>
      <c r="VXD522" s="714"/>
      <c r="VXE522" s="714"/>
      <c r="VXF522" s="714"/>
      <c r="VXG522" s="714"/>
      <c r="VXH522" s="714"/>
      <c r="VXI522" s="714"/>
      <c r="VXJ522" s="714"/>
      <c r="VXK522" s="714"/>
      <c r="VXL522" s="714"/>
      <c r="VXM522" s="714"/>
      <c r="VXN522" s="714"/>
      <c r="VXO522" s="714"/>
      <c r="VXP522" s="714"/>
      <c r="VXQ522" s="714"/>
      <c r="VXR522" s="714"/>
      <c r="VXS522" s="714"/>
      <c r="VXT522" s="714"/>
      <c r="VXU522" s="714"/>
      <c r="VXV522" s="714"/>
      <c r="VXW522" s="714"/>
      <c r="VXX522" s="714"/>
      <c r="VXY522" s="714"/>
      <c r="VXZ522" s="714"/>
      <c r="VYA522" s="714"/>
      <c r="VYB522" s="714"/>
      <c r="VYC522" s="714"/>
      <c r="VYD522" s="714"/>
      <c r="VYE522" s="714"/>
      <c r="VYF522" s="714"/>
      <c r="VYG522" s="714"/>
      <c r="VYH522" s="714"/>
      <c r="VYI522" s="714"/>
      <c r="VYJ522" s="714"/>
      <c r="VYK522" s="714"/>
      <c r="VYL522" s="714"/>
      <c r="VYM522" s="714"/>
      <c r="VYN522" s="714"/>
      <c r="VYO522" s="714"/>
      <c r="VYP522" s="714"/>
      <c r="VYQ522" s="714"/>
      <c r="VYR522" s="714"/>
      <c r="VYS522" s="714"/>
      <c r="VYT522" s="714"/>
      <c r="VYU522" s="714"/>
      <c r="VYV522" s="714"/>
      <c r="VYW522" s="714"/>
      <c r="VYX522" s="714"/>
      <c r="VYY522" s="714"/>
      <c r="VYZ522" s="714"/>
      <c r="VZA522" s="714"/>
      <c r="VZB522" s="714"/>
      <c r="VZC522" s="714"/>
      <c r="VZD522" s="714"/>
      <c r="VZE522" s="714"/>
      <c r="VZF522" s="714"/>
      <c r="VZG522" s="714"/>
      <c r="VZH522" s="714"/>
      <c r="VZI522" s="714"/>
      <c r="VZJ522" s="714"/>
      <c r="VZK522" s="714"/>
      <c r="VZL522" s="714"/>
      <c r="VZM522" s="714"/>
      <c r="VZN522" s="714"/>
      <c r="VZO522" s="714"/>
      <c r="VZP522" s="714"/>
      <c r="VZQ522" s="714"/>
      <c r="VZR522" s="714"/>
      <c r="VZS522" s="714"/>
      <c r="VZT522" s="714"/>
      <c r="VZU522" s="714"/>
      <c r="VZV522" s="714"/>
      <c r="VZW522" s="714"/>
      <c r="VZX522" s="714"/>
      <c r="VZY522" s="714"/>
      <c r="VZZ522" s="714"/>
      <c r="WAA522" s="714"/>
      <c r="WAB522" s="714"/>
      <c r="WAC522" s="714"/>
      <c r="WAD522" s="714"/>
      <c r="WAE522" s="714"/>
      <c r="WAF522" s="714"/>
      <c r="WAG522" s="714"/>
      <c r="WAH522" s="714"/>
      <c r="WAI522" s="714"/>
      <c r="WAJ522" s="714"/>
      <c r="WAK522" s="714"/>
      <c r="WAL522" s="714"/>
      <c r="WAM522" s="714"/>
      <c r="WAN522" s="714"/>
      <c r="WAO522" s="714"/>
      <c r="WAP522" s="714"/>
      <c r="WAQ522" s="714"/>
      <c r="WAR522" s="714"/>
      <c r="WAS522" s="714"/>
      <c r="WAT522" s="714"/>
      <c r="WAU522" s="714"/>
      <c r="WAV522" s="714"/>
      <c r="WAW522" s="714"/>
      <c r="WAX522" s="714"/>
      <c r="WAY522" s="714"/>
      <c r="WAZ522" s="714"/>
      <c r="WBA522" s="714"/>
      <c r="WBB522" s="714"/>
      <c r="WBC522" s="714"/>
      <c r="WBD522" s="714"/>
      <c r="WBE522" s="714"/>
      <c r="WBF522" s="714"/>
      <c r="WBG522" s="714"/>
      <c r="WBH522" s="714"/>
      <c r="WBI522" s="714"/>
      <c r="WBJ522" s="714"/>
      <c r="WBK522" s="714"/>
      <c r="WBL522" s="714"/>
      <c r="WBM522" s="714"/>
      <c r="WBN522" s="714"/>
      <c r="WBO522" s="714"/>
      <c r="WBP522" s="714"/>
      <c r="WBQ522" s="714"/>
      <c r="WBR522" s="714"/>
      <c r="WBS522" s="714"/>
      <c r="WBT522" s="714"/>
      <c r="WBU522" s="714"/>
      <c r="WBV522" s="714"/>
      <c r="WBW522" s="714"/>
      <c r="WBX522" s="714"/>
      <c r="WBY522" s="714"/>
      <c r="WBZ522" s="714"/>
      <c r="WCA522" s="714"/>
      <c r="WCB522" s="714"/>
      <c r="WCC522" s="714"/>
      <c r="WCD522" s="714"/>
      <c r="WCE522" s="714"/>
      <c r="WCF522" s="714"/>
      <c r="WCG522" s="714"/>
      <c r="WCH522" s="714"/>
      <c r="WCI522" s="714"/>
      <c r="WCJ522" s="714"/>
      <c r="WCK522" s="714"/>
      <c r="WCL522" s="714"/>
      <c r="WCM522" s="714"/>
      <c r="WCN522" s="714"/>
      <c r="WCO522" s="714"/>
      <c r="WCP522" s="714"/>
      <c r="WCQ522" s="714"/>
      <c r="WCR522" s="714"/>
      <c r="WCS522" s="714"/>
      <c r="WCT522" s="714"/>
      <c r="WCU522" s="714"/>
      <c r="WCV522" s="714"/>
      <c r="WCW522" s="714"/>
      <c r="WCX522" s="714"/>
      <c r="WCY522" s="714"/>
      <c r="WCZ522" s="714"/>
      <c r="WDA522" s="714"/>
      <c r="WDB522" s="714"/>
      <c r="WDC522" s="714"/>
      <c r="WDD522" s="714"/>
      <c r="WDE522" s="714"/>
      <c r="WDF522" s="714"/>
      <c r="WDG522" s="714"/>
      <c r="WDH522" s="714"/>
      <c r="WDI522" s="714"/>
      <c r="WDJ522" s="714"/>
      <c r="WDK522" s="714"/>
      <c r="WDL522" s="714"/>
      <c r="WDM522" s="714"/>
      <c r="WDN522" s="714"/>
      <c r="WDO522" s="714"/>
      <c r="WDP522" s="714"/>
      <c r="WDQ522" s="714"/>
      <c r="WDR522" s="714"/>
      <c r="WDS522" s="714"/>
      <c r="WDT522" s="714"/>
      <c r="WDU522" s="714"/>
      <c r="WDV522" s="714"/>
      <c r="WDW522" s="714"/>
      <c r="WDX522" s="714"/>
      <c r="WDY522" s="714"/>
      <c r="WDZ522" s="714"/>
      <c r="WEA522" s="714"/>
      <c r="WEB522" s="714"/>
      <c r="WEC522" s="714"/>
      <c r="WED522" s="714"/>
      <c r="WEE522" s="714"/>
      <c r="WEF522" s="714"/>
      <c r="WEG522" s="714"/>
      <c r="WEH522" s="714"/>
      <c r="WEI522" s="714"/>
      <c r="WEJ522" s="714"/>
      <c r="WEK522" s="714"/>
      <c r="WEL522" s="714"/>
      <c r="WEM522" s="714"/>
      <c r="WEN522" s="714"/>
      <c r="WEO522" s="714"/>
      <c r="WEP522" s="714"/>
      <c r="WEQ522" s="714"/>
      <c r="WER522" s="714"/>
      <c r="WES522" s="714"/>
      <c r="WET522" s="714"/>
      <c r="WEU522" s="714"/>
      <c r="WEV522" s="714"/>
      <c r="WEW522" s="714"/>
      <c r="WEX522" s="714"/>
      <c r="WEY522" s="714"/>
      <c r="WEZ522" s="714"/>
      <c r="WFA522" s="714"/>
      <c r="WFB522" s="714"/>
      <c r="WFC522" s="714"/>
      <c r="WFD522" s="714"/>
      <c r="WFE522" s="714"/>
      <c r="WFF522" s="714"/>
      <c r="WFG522" s="714"/>
      <c r="WFH522" s="714"/>
      <c r="WFI522" s="714"/>
      <c r="WFJ522" s="714"/>
      <c r="WFK522" s="714"/>
      <c r="WFL522" s="714"/>
      <c r="WFM522" s="714"/>
      <c r="WFN522" s="714"/>
      <c r="WFO522" s="714"/>
      <c r="WFP522" s="714"/>
      <c r="WFQ522" s="714"/>
      <c r="WFR522" s="714"/>
      <c r="WFS522" s="714"/>
      <c r="WFT522" s="714"/>
      <c r="WFU522" s="714"/>
      <c r="WFV522" s="714"/>
      <c r="WFW522" s="714"/>
      <c r="WFX522" s="714"/>
      <c r="WFY522" s="714"/>
      <c r="WFZ522" s="714"/>
      <c r="WGA522" s="714"/>
      <c r="WGB522" s="714"/>
      <c r="WGC522" s="714"/>
      <c r="WGD522" s="714"/>
      <c r="WGE522" s="714"/>
      <c r="WGF522" s="714"/>
      <c r="WGG522" s="714"/>
      <c r="WGH522" s="714"/>
      <c r="WGI522" s="714"/>
      <c r="WGJ522" s="714"/>
      <c r="WGK522" s="714"/>
      <c r="WGL522" s="714"/>
      <c r="WGM522" s="714"/>
      <c r="WGN522" s="714"/>
      <c r="WGO522" s="714"/>
      <c r="WGP522" s="714"/>
      <c r="WGQ522" s="714"/>
      <c r="WGR522" s="714"/>
      <c r="WGS522" s="714"/>
      <c r="WGT522" s="714"/>
      <c r="WGU522" s="714"/>
      <c r="WGV522" s="714"/>
      <c r="WGW522" s="714"/>
      <c r="WGX522" s="714"/>
      <c r="WGY522" s="714"/>
      <c r="WGZ522" s="714"/>
      <c r="WHA522" s="714"/>
      <c r="WHB522" s="714"/>
      <c r="WHC522" s="714"/>
      <c r="WHD522" s="714"/>
      <c r="WHE522" s="714"/>
      <c r="WHF522" s="714"/>
      <c r="WHG522" s="714"/>
      <c r="WHH522" s="714"/>
      <c r="WHI522" s="714"/>
      <c r="WHJ522" s="714"/>
      <c r="WHK522" s="714"/>
      <c r="WHL522" s="714"/>
      <c r="WHM522" s="714"/>
      <c r="WHN522" s="714"/>
      <c r="WHO522" s="714"/>
      <c r="WHP522" s="714"/>
      <c r="WHQ522" s="714"/>
      <c r="WHR522" s="714"/>
      <c r="WHS522" s="714"/>
      <c r="WHT522" s="714"/>
      <c r="WHU522" s="714"/>
      <c r="WHV522" s="714"/>
      <c r="WHW522" s="714"/>
      <c r="WHX522" s="714"/>
      <c r="WHY522" s="714"/>
      <c r="WHZ522" s="714"/>
      <c r="WIA522" s="714"/>
      <c r="WIB522" s="714"/>
      <c r="WIC522" s="714"/>
      <c r="WID522" s="714"/>
      <c r="WIE522" s="714"/>
      <c r="WIF522" s="714"/>
      <c r="WIG522" s="714"/>
      <c r="WIH522" s="714"/>
      <c r="WII522" s="714"/>
      <c r="WIJ522" s="714"/>
      <c r="WIK522" s="714"/>
      <c r="WIL522" s="714"/>
      <c r="WIM522" s="714"/>
      <c r="WIN522" s="714"/>
      <c r="WIO522" s="714"/>
      <c r="WIP522" s="714"/>
      <c r="WIQ522" s="714"/>
      <c r="WIR522" s="714"/>
      <c r="WIS522" s="714"/>
      <c r="WIT522" s="714"/>
      <c r="WIU522" s="714"/>
      <c r="WIV522" s="714"/>
      <c r="WIW522" s="714"/>
      <c r="WIX522" s="714"/>
      <c r="WIY522" s="714"/>
      <c r="WIZ522" s="714"/>
      <c r="WJA522" s="714"/>
      <c r="WJB522" s="714"/>
      <c r="WJC522" s="714"/>
      <c r="WJD522" s="714"/>
      <c r="WJE522" s="714"/>
      <c r="WJF522" s="714"/>
      <c r="WJG522" s="714"/>
      <c r="WJH522" s="714"/>
      <c r="WJI522" s="714"/>
      <c r="WJJ522" s="714"/>
      <c r="WJK522" s="714"/>
      <c r="WJL522" s="714"/>
      <c r="WJM522" s="714"/>
      <c r="WJN522" s="714"/>
      <c r="WJO522" s="714"/>
      <c r="WJP522" s="714"/>
      <c r="WJQ522" s="714"/>
      <c r="WJR522" s="714"/>
      <c r="WJS522" s="714"/>
      <c r="WJT522" s="714"/>
      <c r="WJU522" s="714"/>
      <c r="WJV522" s="714"/>
      <c r="WJW522" s="714"/>
      <c r="WJX522" s="714"/>
      <c r="WJY522" s="714"/>
      <c r="WJZ522" s="714"/>
      <c r="WKA522" s="714"/>
      <c r="WKB522" s="714"/>
      <c r="WKC522" s="714"/>
      <c r="WKD522" s="714"/>
      <c r="WKE522" s="714"/>
      <c r="WKF522" s="714"/>
      <c r="WKG522" s="714"/>
      <c r="WKH522" s="714"/>
      <c r="WKI522" s="714"/>
      <c r="WKJ522" s="714"/>
      <c r="WKK522" s="714"/>
      <c r="WKL522" s="714"/>
      <c r="WKM522" s="714"/>
      <c r="WKN522" s="714"/>
      <c r="WKO522" s="714"/>
      <c r="WKP522" s="714"/>
      <c r="WKQ522" s="714"/>
      <c r="WKR522" s="714"/>
      <c r="WKS522" s="714"/>
      <c r="WKT522" s="714"/>
      <c r="WKU522" s="714"/>
      <c r="WKV522" s="714"/>
      <c r="WKW522" s="714"/>
      <c r="WKX522" s="714"/>
      <c r="WKY522" s="714"/>
      <c r="WKZ522" s="714"/>
      <c r="WLA522" s="714"/>
      <c r="WLB522" s="714"/>
      <c r="WLC522" s="714"/>
      <c r="WLD522" s="714"/>
      <c r="WLE522" s="714"/>
      <c r="WLF522" s="714"/>
      <c r="WLG522" s="714"/>
      <c r="WLH522" s="714"/>
      <c r="WLI522" s="714"/>
      <c r="WLJ522" s="714"/>
      <c r="WLK522" s="714"/>
      <c r="WLL522" s="714"/>
      <c r="WLM522" s="714"/>
      <c r="WLN522" s="714"/>
      <c r="WLO522" s="714"/>
      <c r="WLP522" s="714"/>
      <c r="WLQ522" s="714"/>
      <c r="WLR522" s="714"/>
      <c r="WLS522" s="714"/>
      <c r="WLT522" s="714"/>
      <c r="WLU522" s="714"/>
      <c r="WLV522" s="714"/>
      <c r="WLW522" s="714"/>
      <c r="WLX522" s="714"/>
      <c r="WLY522" s="714"/>
      <c r="WLZ522" s="714"/>
      <c r="WMA522" s="714"/>
      <c r="WMB522" s="714"/>
      <c r="WMC522" s="714"/>
      <c r="WMD522" s="714"/>
      <c r="WME522" s="714"/>
      <c r="WMF522" s="714"/>
      <c r="WMG522" s="714"/>
      <c r="WMH522" s="714"/>
      <c r="WMI522" s="714"/>
      <c r="WMJ522" s="714"/>
      <c r="WMK522" s="714"/>
      <c r="WML522" s="714"/>
      <c r="WMM522" s="714"/>
      <c r="WMN522" s="714"/>
      <c r="WMO522" s="714"/>
      <c r="WMP522" s="714"/>
      <c r="WMQ522" s="714"/>
      <c r="WMR522" s="714"/>
      <c r="WMS522" s="714"/>
      <c r="WMT522" s="714"/>
      <c r="WMU522" s="714"/>
      <c r="WMV522" s="714"/>
      <c r="WMW522" s="714"/>
      <c r="WMX522" s="714"/>
      <c r="WMY522" s="714"/>
      <c r="WMZ522" s="714"/>
      <c r="WNA522" s="714"/>
      <c r="WNB522" s="714"/>
      <c r="WNC522" s="714"/>
      <c r="WND522" s="714"/>
      <c r="WNE522" s="714"/>
      <c r="WNF522" s="714"/>
      <c r="WNG522" s="714"/>
      <c r="WNH522" s="714"/>
      <c r="WNI522" s="714"/>
      <c r="WNJ522" s="714"/>
      <c r="WNK522" s="714"/>
      <c r="WNL522" s="714"/>
      <c r="WNM522" s="714"/>
      <c r="WNN522" s="714"/>
      <c r="WNO522" s="714"/>
      <c r="WNP522" s="714"/>
      <c r="WNQ522" s="714"/>
      <c r="WNR522" s="714"/>
      <c r="WNS522" s="714"/>
      <c r="WNT522" s="714"/>
      <c r="WNU522" s="714"/>
      <c r="WNV522" s="714"/>
      <c r="WNW522" s="714"/>
      <c r="WNX522" s="714"/>
      <c r="WNY522" s="714"/>
      <c r="WNZ522" s="714"/>
      <c r="WOA522" s="714"/>
      <c r="WOB522" s="714"/>
      <c r="WOC522" s="714"/>
      <c r="WOD522" s="714"/>
      <c r="WOE522" s="714"/>
      <c r="WOF522" s="714"/>
      <c r="WOG522" s="714"/>
      <c r="WOH522" s="714"/>
      <c r="WOI522" s="714"/>
      <c r="WOJ522" s="714"/>
      <c r="WOK522" s="714"/>
      <c r="WOL522" s="714"/>
      <c r="WOM522" s="714"/>
      <c r="WON522" s="714"/>
      <c r="WOO522" s="714"/>
      <c r="WOP522" s="714"/>
      <c r="WOQ522" s="714"/>
      <c r="WOR522" s="714"/>
      <c r="WOS522" s="714"/>
      <c r="WOT522" s="714"/>
      <c r="WOU522" s="714"/>
      <c r="WOV522" s="714"/>
      <c r="WOW522" s="714"/>
      <c r="WOX522" s="714"/>
      <c r="WOY522" s="714"/>
      <c r="WOZ522" s="714"/>
      <c r="WPA522" s="714"/>
      <c r="WPB522" s="714"/>
      <c r="WPC522" s="714"/>
      <c r="WPD522" s="714"/>
      <c r="WPE522" s="714"/>
      <c r="WPF522" s="714"/>
      <c r="WPG522" s="714"/>
      <c r="WPH522" s="714"/>
      <c r="WPI522" s="714"/>
      <c r="WPJ522" s="714"/>
      <c r="WPK522" s="714"/>
      <c r="WPL522" s="714"/>
      <c r="WPM522" s="714"/>
      <c r="WPN522" s="714"/>
      <c r="WPO522" s="714"/>
      <c r="WPP522" s="714"/>
      <c r="WPQ522" s="714"/>
      <c r="WPR522" s="714"/>
      <c r="WPS522" s="714"/>
      <c r="WPT522" s="714"/>
      <c r="WPU522" s="714"/>
      <c r="WPV522" s="714"/>
      <c r="WPW522" s="714"/>
      <c r="WPX522" s="714"/>
      <c r="WPY522" s="714"/>
      <c r="WPZ522" s="714"/>
      <c r="WQA522" s="714"/>
      <c r="WQB522" s="714"/>
      <c r="WQC522" s="714"/>
      <c r="WQD522" s="714"/>
      <c r="WQE522" s="714"/>
      <c r="WQF522" s="714"/>
      <c r="WQG522" s="714"/>
      <c r="WQH522" s="714"/>
      <c r="WQI522" s="714"/>
      <c r="WQJ522" s="714"/>
      <c r="WQK522" s="714"/>
      <c r="WQL522" s="714"/>
      <c r="WQM522" s="714"/>
      <c r="WQN522" s="714"/>
      <c r="WQO522" s="714"/>
      <c r="WQP522" s="714"/>
      <c r="WQQ522" s="714"/>
      <c r="WQR522" s="714"/>
      <c r="WQS522" s="714"/>
      <c r="WQT522" s="714"/>
      <c r="WQU522" s="714"/>
      <c r="WQV522" s="714"/>
      <c r="WQW522" s="714"/>
      <c r="WQX522" s="714"/>
      <c r="WQY522" s="714"/>
      <c r="WQZ522" s="714"/>
      <c r="WRA522" s="714"/>
      <c r="WRB522" s="714"/>
      <c r="WRC522" s="714"/>
      <c r="WRD522" s="714"/>
      <c r="WRE522" s="714"/>
      <c r="WRF522" s="714"/>
      <c r="WRG522" s="714"/>
      <c r="WRH522" s="714"/>
      <c r="WRI522" s="714"/>
      <c r="WRJ522" s="714"/>
      <c r="WRK522" s="714"/>
      <c r="WRL522" s="714"/>
      <c r="WRM522" s="714"/>
      <c r="WRN522" s="714"/>
      <c r="WRO522" s="714"/>
      <c r="WRP522" s="714"/>
      <c r="WRQ522" s="714"/>
      <c r="WRR522" s="714"/>
      <c r="WRS522" s="714"/>
      <c r="WRT522" s="714"/>
      <c r="WRU522" s="714"/>
      <c r="WRV522" s="714"/>
      <c r="WRW522" s="714"/>
      <c r="WRX522" s="714"/>
      <c r="WRY522" s="714"/>
      <c r="WRZ522" s="714"/>
      <c r="WSA522" s="714"/>
      <c r="WSB522" s="714"/>
      <c r="WSC522" s="714"/>
      <c r="WSD522" s="714"/>
      <c r="WSE522" s="714"/>
      <c r="WSF522" s="714"/>
      <c r="WSG522" s="714"/>
      <c r="WSH522" s="714"/>
      <c r="WSI522" s="714"/>
      <c r="WSJ522" s="714"/>
      <c r="WSK522" s="714"/>
      <c r="WSL522" s="714"/>
      <c r="WSM522" s="714"/>
      <c r="WSN522" s="714"/>
      <c r="WSO522" s="714"/>
      <c r="WSP522" s="714"/>
      <c r="WSQ522" s="714"/>
      <c r="WSR522" s="714"/>
      <c r="WSS522" s="714"/>
      <c r="WST522" s="714"/>
      <c r="WSU522" s="714"/>
      <c r="WSV522" s="714"/>
      <c r="WSW522" s="714"/>
      <c r="WSX522" s="714"/>
      <c r="WSY522" s="714"/>
      <c r="WSZ522" s="714"/>
      <c r="WTA522" s="714"/>
      <c r="WTB522" s="714"/>
      <c r="WTC522" s="714"/>
      <c r="WTD522" s="714"/>
      <c r="WTE522" s="714"/>
      <c r="WTF522" s="714"/>
      <c r="WTG522" s="714"/>
      <c r="WTH522" s="714"/>
      <c r="WTI522" s="714"/>
      <c r="WTJ522" s="714"/>
      <c r="WTK522" s="714"/>
      <c r="WTL522" s="714"/>
      <c r="WTM522" s="714"/>
      <c r="WTN522" s="714"/>
      <c r="WTO522" s="714"/>
      <c r="WTP522" s="714"/>
      <c r="WTQ522" s="714"/>
      <c r="WTR522" s="714"/>
      <c r="WTS522" s="714"/>
      <c r="WTT522" s="714"/>
      <c r="WTU522" s="714"/>
      <c r="WTV522" s="714"/>
      <c r="WTW522" s="714"/>
      <c r="WTX522" s="714"/>
      <c r="WTY522" s="714"/>
      <c r="WTZ522" s="714"/>
      <c r="WUA522" s="714"/>
      <c r="WUB522" s="714"/>
      <c r="WUC522" s="714"/>
      <c r="WUD522" s="714"/>
      <c r="WUE522" s="714"/>
      <c r="WUF522" s="714"/>
      <c r="WUG522" s="714"/>
      <c r="WUH522" s="714"/>
      <c r="WUI522" s="714"/>
      <c r="WUJ522" s="714"/>
      <c r="WUK522" s="714"/>
      <c r="WUL522" s="714"/>
      <c r="WUM522" s="714"/>
      <c r="WUN522" s="714"/>
      <c r="WUO522" s="714"/>
      <c r="WUP522" s="714"/>
      <c r="WUQ522" s="714"/>
      <c r="WUR522" s="714"/>
      <c r="WUS522" s="714"/>
      <c r="WUT522" s="714"/>
      <c r="WUU522" s="714"/>
      <c r="WUV522" s="714"/>
      <c r="WUW522" s="714"/>
      <c r="WUX522" s="714"/>
      <c r="WUY522" s="714"/>
      <c r="WUZ522" s="714"/>
      <c r="WVA522" s="714"/>
      <c r="WVB522" s="714"/>
      <c r="WVC522" s="714"/>
      <c r="WVD522" s="714"/>
      <c r="WVE522" s="714"/>
      <c r="WVF522" s="714"/>
      <c r="WVG522" s="714"/>
      <c r="WVH522" s="714"/>
      <c r="WVI522" s="714"/>
      <c r="WVJ522" s="714"/>
      <c r="WVK522" s="714"/>
      <c r="WVL522" s="714"/>
      <c r="WVM522" s="714"/>
      <c r="WVN522" s="714"/>
      <c r="WVO522" s="714"/>
      <c r="WVP522" s="714"/>
      <c r="WVQ522" s="714"/>
      <c r="WVR522" s="714"/>
      <c r="WVS522" s="714"/>
      <c r="WVT522" s="714"/>
      <c r="WVU522" s="714"/>
      <c r="WVV522" s="714"/>
      <c r="WVW522" s="714"/>
      <c r="WVX522" s="714"/>
      <c r="WVY522" s="714"/>
      <c r="WVZ522" s="714"/>
      <c r="WWA522" s="714"/>
      <c r="WWB522" s="714"/>
      <c r="WWC522" s="714"/>
      <c r="WWD522" s="714"/>
      <c r="WWE522" s="714"/>
      <c r="WWF522" s="714"/>
      <c r="WWG522" s="714"/>
      <c r="WWH522" s="714"/>
      <c r="WWI522" s="714"/>
      <c r="WWJ522" s="714"/>
      <c r="WWK522" s="714"/>
      <c r="WWL522" s="714"/>
      <c r="WWM522" s="714"/>
      <c r="WWN522" s="714"/>
      <c r="WWO522" s="714"/>
      <c r="WWP522" s="714"/>
      <c r="WWQ522" s="714"/>
      <c r="WWR522" s="714"/>
      <c r="WWS522" s="714"/>
      <c r="WWT522" s="714"/>
      <c r="WWU522" s="714"/>
      <c r="WWV522" s="714"/>
      <c r="WWW522" s="714"/>
      <c r="WWX522" s="714"/>
      <c r="WWY522" s="714"/>
      <c r="WWZ522" s="714"/>
      <c r="WXA522" s="714"/>
      <c r="WXB522" s="714"/>
      <c r="WXC522" s="714"/>
      <c r="WXD522" s="714"/>
      <c r="WXE522" s="714"/>
      <c r="WXF522" s="714"/>
      <c r="WXG522" s="714"/>
      <c r="WXH522" s="714"/>
      <c r="WXI522" s="714"/>
      <c r="WXJ522" s="714"/>
      <c r="WXK522" s="714"/>
      <c r="WXL522" s="714"/>
      <c r="WXM522" s="714"/>
      <c r="WXN522" s="714"/>
      <c r="WXO522" s="714"/>
      <c r="WXP522" s="714"/>
      <c r="WXQ522" s="714"/>
      <c r="WXR522" s="714"/>
      <c r="WXS522" s="714"/>
      <c r="WXT522" s="714"/>
      <c r="WXU522" s="714"/>
      <c r="WXV522" s="714"/>
      <c r="WXW522" s="714"/>
      <c r="WXX522" s="714"/>
      <c r="WXY522" s="714"/>
      <c r="WXZ522" s="714"/>
      <c r="WYA522" s="714"/>
      <c r="WYB522" s="714"/>
      <c r="WYC522" s="714"/>
      <c r="WYD522" s="714"/>
      <c r="WYE522" s="714"/>
      <c r="WYF522" s="714"/>
      <c r="WYG522" s="714"/>
      <c r="WYH522" s="714"/>
      <c r="WYI522" s="714"/>
      <c r="WYJ522" s="714"/>
      <c r="WYK522" s="714"/>
      <c r="WYL522" s="714"/>
      <c r="WYM522" s="714"/>
      <c r="WYN522" s="714"/>
      <c r="WYO522" s="714"/>
      <c r="WYP522" s="714"/>
      <c r="WYQ522" s="714"/>
      <c r="WYR522" s="714"/>
      <c r="WYS522" s="714"/>
      <c r="WYT522" s="714"/>
      <c r="WYU522" s="714"/>
      <c r="WYV522" s="714"/>
      <c r="WYW522" s="714"/>
      <c r="WYX522" s="714"/>
      <c r="WYY522" s="714"/>
      <c r="WYZ522" s="714"/>
      <c r="WZA522" s="714"/>
      <c r="WZB522" s="714"/>
      <c r="WZC522" s="714"/>
      <c r="WZD522" s="714"/>
      <c r="WZE522" s="714"/>
      <c r="WZF522" s="714"/>
      <c r="WZG522" s="714"/>
      <c r="WZH522" s="714"/>
      <c r="WZI522" s="714"/>
      <c r="WZJ522" s="714"/>
      <c r="WZK522" s="714"/>
      <c r="WZL522" s="714"/>
      <c r="WZM522" s="714"/>
      <c r="WZN522" s="714"/>
      <c r="WZO522" s="714"/>
      <c r="WZP522" s="714"/>
      <c r="WZQ522" s="714"/>
      <c r="WZR522" s="714"/>
      <c r="WZS522" s="714"/>
      <c r="WZT522" s="714"/>
      <c r="WZU522" s="714"/>
      <c r="WZV522" s="714"/>
      <c r="WZW522" s="714"/>
      <c r="WZX522" s="714"/>
      <c r="WZY522" s="714"/>
      <c r="WZZ522" s="714"/>
      <c r="XAA522" s="714"/>
      <c r="XAB522" s="714"/>
      <c r="XAC522" s="714"/>
      <c r="XAD522" s="714"/>
      <c r="XAE522" s="714"/>
      <c r="XAF522" s="714"/>
      <c r="XAG522" s="714"/>
      <c r="XAH522" s="714"/>
      <c r="XAI522" s="714"/>
      <c r="XAJ522" s="714"/>
      <c r="XAK522" s="714"/>
      <c r="XAL522" s="714"/>
      <c r="XAM522" s="714"/>
      <c r="XAN522" s="714"/>
      <c r="XAO522" s="714"/>
      <c r="XAP522" s="714"/>
      <c r="XAQ522" s="714"/>
      <c r="XAR522" s="714"/>
      <c r="XAS522" s="714"/>
      <c r="XAT522" s="714"/>
      <c r="XAU522" s="714"/>
      <c r="XAV522" s="714"/>
      <c r="XAW522" s="714"/>
      <c r="XAX522" s="714"/>
      <c r="XAY522" s="714"/>
      <c r="XAZ522" s="714"/>
      <c r="XBA522" s="714"/>
      <c r="XBB522" s="714"/>
      <c r="XBC522" s="714"/>
      <c r="XBD522" s="714"/>
      <c r="XBE522" s="714"/>
      <c r="XBF522" s="714"/>
      <c r="XBG522" s="714"/>
      <c r="XBH522" s="714"/>
      <c r="XBI522" s="714"/>
      <c r="XBJ522" s="714"/>
      <c r="XBK522" s="714"/>
      <c r="XBL522" s="714"/>
      <c r="XBM522" s="714"/>
      <c r="XBN522" s="714"/>
      <c r="XBO522" s="714"/>
      <c r="XBP522" s="714"/>
      <c r="XBQ522" s="714"/>
      <c r="XBR522" s="714"/>
      <c r="XBS522" s="714"/>
      <c r="XBT522" s="714"/>
      <c r="XBU522" s="714"/>
      <c r="XBV522" s="714"/>
      <c r="XBW522" s="714"/>
      <c r="XBX522" s="714"/>
      <c r="XBY522" s="714"/>
      <c r="XBZ522" s="714"/>
      <c r="XCA522" s="714"/>
      <c r="XCB522" s="714"/>
      <c r="XCC522" s="714"/>
      <c r="XCD522" s="714"/>
      <c r="XCE522" s="714"/>
      <c r="XCF522" s="714"/>
      <c r="XCG522" s="714"/>
      <c r="XCH522" s="714"/>
      <c r="XCI522" s="714"/>
      <c r="XCJ522" s="714"/>
      <c r="XCK522" s="714"/>
      <c r="XCL522" s="714"/>
      <c r="XCM522" s="714"/>
      <c r="XCN522" s="714"/>
      <c r="XCO522" s="714"/>
      <c r="XCP522" s="714"/>
      <c r="XCQ522" s="714"/>
      <c r="XCR522" s="714"/>
      <c r="XCS522" s="714"/>
      <c r="XCT522" s="714"/>
      <c r="XCU522" s="714"/>
      <c r="XCV522" s="714"/>
      <c r="XCW522" s="714"/>
      <c r="XCX522" s="714"/>
      <c r="XCY522" s="714"/>
      <c r="XCZ522" s="714"/>
      <c r="XDA522" s="714"/>
      <c r="XDB522" s="714"/>
      <c r="XDC522" s="714"/>
      <c r="XDD522" s="714"/>
      <c r="XDE522" s="714"/>
      <c r="XDF522" s="714"/>
      <c r="XDG522" s="714"/>
      <c r="XDH522" s="714"/>
      <c r="XDI522" s="714"/>
      <c r="XDJ522" s="714"/>
      <c r="XDK522" s="714"/>
      <c r="XDL522" s="714"/>
      <c r="XDM522" s="714"/>
      <c r="XDN522" s="714"/>
      <c r="XDO522" s="714"/>
      <c r="XDP522" s="714"/>
      <c r="XDQ522" s="714"/>
      <c r="XDR522" s="714"/>
      <c r="XDS522" s="714"/>
      <c r="XDT522" s="714"/>
      <c r="XDU522" s="714"/>
      <c r="XDV522" s="714"/>
      <c r="XDW522" s="714"/>
      <c r="XDX522" s="714"/>
      <c r="XDY522" s="714"/>
      <c r="XDZ522" s="714"/>
      <c r="XEA522" s="714"/>
      <c r="XEB522" s="714"/>
      <c r="XEC522" s="714"/>
      <c r="XED522" s="714"/>
      <c r="XEE522" s="714"/>
      <c r="XEF522" s="714"/>
      <c r="XEG522" s="714"/>
      <c r="XEH522" s="714"/>
      <c r="XEI522" s="714"/>
      <c r="XEJ522" s="714"/>
      <c r="XEK522" s="714"/>
      <c r="XEL522" s="714"/>
    </row>
    <row r="523" spans="1:16366" s="72" customFormat="1" ht="12" customHeight="1" thickBot="1">
      <c r="A523" s="375" t="s">
        <v>382</v>
      </c>
      <c r="B523" s="375" t="s">
        <v>370</v>
      </c>
      <c r="C523" s="375"/>
      <c r="D523" s="375"/>
      <c r="E523" s="745" t="s">
        <v>1516</v>
      </c>
      <c r="F523" s="824">
        <f>IFERROR('Formulario 4. Programático'!H523/'Formulario 4. Programático'!$F523,0)</f>
        <v>0</v>
      </c>
      <c r="G523" s="824">
        <f>IFERROR('Formulario 4. Programático'!I523/'Formulario 4. Programático'!$F523,0)</f>
        <v>0</v>
      </c>
      <c r="H523" s="824">
        <f>IFERROR('Formulario 4. Programático'!J523/'Formulario 4. Programático'!$F523,0)</f>
        <v>0</v>
      </c>
      <c r="I523" s="824">
        <f>IFERROR('Formulario 4. Programático'!K523/'Formulario 4. Programático'!$F523,0)</f>
        <v>0</v>
      </c>
      <c r="J523" s="824">
        <f>IFERROR('Formulario 4. Programático'!L523/'Formulario 4. Programático'!$F523,0)</f>
        <v>0</v>
      </c>
      <c r="K523" s="824">
        <f>IFERROR('Formulario 4. Programático'!M523/'Formulario 4. Programático'!$F523,0)</f>
        <v>0</v>
      </c>
      <c r="L523" s="824">
        <f>IFERROR('Formulario 4. Programático'!N523/'Formulario 4. Programático'!$F523,0)</f>
        <v>0</v>
      </c>
      <c r="M523" s="824">
        <f>IFERROR('Formulario 4. Programático'!O523/'Formulario 4. Programático'!$F523,0)</f>
        <v>0</v>
      </c>
      <c r="N523" s="824">
        <f>IFERROR('Formulario 4. Programático'!P523/'Formulario 4. Programático'!$F523,0)</f>
        <v>0</v>
      </c>
      <c r="O523" s="824">
        <f>IFERROR('Formulario 4. Programático'!Q523/'Formulario 4. Programático'!$F523,0)</f>
        <v>0</v>
      </c>
      <c r="P523" s="824">
        <f>IFERROR('Formulario 4. Programático'!R523/'Formulario 4. Programático'!$F523,0)</f>
        <v>0</v>
      </c>
      <c r="Q523" s="824">
        <f>IFERROR('Formulario 4. Programático'!S523/'Formulario 4. Programático'!$F523,0)</f>
        <v>0</v>
      </c>
      <c r="R523" s="824">
        <f>IFERROR('Formulario 4. Programático'!T523/'Formulario 4. Programático'!$F523,0)</f>
        <v>0</v>
      </c>
      <c r="S523" s="714"/>
      <c r="T523" s="714"/>
      <c r="U523" s="714"/>
      <c r="V523" s="714"/>
      <c r="W523" s="714"/>
      <c r="X523" s="714"/>
      <c r="Y523" s="714"/>
      <c r="Z523" s="714"/>
      <c r="AA523" s="714"/>
      <c r="AB523" s="714"/>
      <c r="AC523" s="714"/>
      <c r="AD523" s="714"/>
      <c r="AE523" s="714"/>
      <c r="AF523" s="714"/>
      <c r="AG523" s="714"/>
      <c r="AH523" s="714"/>
      <c r="AI523" s="714"/>
      <c r="AJ523" s="714"/>
      <c r="AK523" s="714"/>
      <c r="AL523" s="714"/>
      <c r="AM523" s="714"/>
      <c r="AN523" s="714"/>
      <c r="AO523" s="714"/>
      <c r="AP523" s="714"/>
      <c r="AQ523" s="714"/>
      <c r="AR523" s="714"/>
      <c r="AS523" s="714"/>
      <c r="AT523" s="714"/>
      <c r="AU523" s="714"/>
      <c r="AV523" s="714"/>
      <c r="AW523" s="714"/>
      <c r="AX523" s="714"/>
      <c r="AY523" s="714"/>
      <c r="AZ523" s="714"/>
      <c r="BA523" s="714"/>
      <c r="BB523" s="714"/>
      <c r="BC523" s="714"/>
      <c r="BD523" s="714"/>
      <c r="BE523" s="714"/>
      <c r="BF523" s="714"/>
      <c r="BG523" s="714"/>
      <c r="BH523" s="714"/>
      <c r="BI523" s="714"/>
      <c r="BJ523" s="714"/>
      <c r="BK523" s="714"/>
      <c r="BL523" s="714"/>
      <c r="BM523" s="714"/>
      <c r="BN523" s="714"/>
      <c r="BO523" s="714"/>
      <c r="BP523" s="714"/>
      <c r="BQ523" s="714"/>
      <c r="BR523" s="714"/>
      <c r="BS523" s="714"/>
      <c r="BT523" s="714"/>
      <c r="BU523" s="714"/>
      <c r="BV523" s="714"/>
      <c r="BW523" s="714"/>
      <c r="BX523" s="714"/>
      <c r="BY523" s="714"/>
      <c r="BZ523" s="714"/>
      <c r="CA523" s="714"/>
      <c r="CB523" s="714"/>
      <c r="CC523" s="714"/>
      <c r="CD523" s="714"/>
      <c r="CE523" s="714"/>
      <c r="CF523" s="714"/>
      <c r="CG523" s="714"/>
      <c r="CH523" s="714"/>
      <c r="CI523" s="714"/>
      <c r="CJ523" s="714"/>
      <c r="CK523" s="714"/>
      <c r="CL523" s="714"/>
      <c r="CM523" s="714"/>
      <c r="CN523" s="714"/>
      <c r="CO523" s="714"/>
      <c r="CP523" s="714"/>
      <c r="CQ523" s="714"/>
      <c r="CR523" s="714"/>
      <c r="CS523" s="714"/>
      <c r="CT523" s="714"/>
      <c r="CU523" s="714"/>
      <c r="CV523" s="714"/>
      <c r="CW523" s="714"/>
      <c r="CX523" s="714"/>
      <c r="CY523" s="714"/>
      <c r="CZ523" s="714"/>
      <c r="DA523" s="714"/>
      <c r="DB523" s="714"/>
      <c r="DC523" s="714"/>
      <c r="DD523" s="714"/>
      <c r="DE523" s="714"/>
      <c r="DF523" s="714"/>
      <c r="DG523" s="714"/>
      <c r="DH523" s="714"/>
      <c r="DI523" s="714"/>
      <c r="DJ523" s="714"/>
      <c r="DK523" s="714"/>
      <c r="DL523" s="714"/>
      <c r="DM523" s="714"/>
      <c r="DN523" s="714"/>
      <c r="DO523" s="714"/>
      <c r="DP523" s="714"/>
      <c r="DQ523" s="714"/>
      <c r="DR523" s="714"/>
      <c r="DS523" s="714"/>
      <c r="DT523" s="714"/>
      <c r="DU523" s="714"/>
      <c r="DV523" s="714"/>
      <c r="DW523" s="714"/>
      <c r="DX523" s="714"/>
      <c r="DY523" s="714"/>
      <c r="DZ523" s="714"/>
      <c r="EA523" s="714"/>
      <c r="EB523" s="714"/>
      <c r="EC523" s="714"/>
      <c r="ED523" s="714"/>
      <c r="EE523" s="714"/>
      <c r="EF523" s="714"/>
      <c r="EG523" s="714"/>
      <c r="EH523" s="714"/>
      <c r="EI523" s="714"/>
      <c r="EJ523" s="714"/>
      <c r="EK523" s="714"/>
      <c r="EL523" s="714"/>
      <c r="EM523" s="714"/>
      <c r="EN523" s="714"/>
      <c r="EO523" s="714"/>
      <c r="EP523" s="714"/>
      <c r="EQ523" s="714"/>
      <c r="ER523" s="714"/>
      <c r="ES523" s="714"/>
      <c r="ET523" s="714"/>
      <c r="EU523" s="714"/>
      <c r="EV523" s="714"/>
      <c r="EW523" s="714"/>
      <c r="EX523" s="714"/>
      <c r="EY523" s="714"/>
      <c r="EZ523" s="714"/>
      <c r="FA523" s="714"/>
      <c r="FB523" s="714"/>
      <c r="FC523" s="714"/>
      <c r="FD523" s="714"/>
      <c r="FE523" s="714"/>
      <c r="FF523" s="714"/>
      <c r="FG523" s="714"/>
      <c r="FH523" s="714"/>
      <c r="FI523" s="714"/>
      <c r="FJ523" s="714"/>
      <c r="FK523" s="714"/>
      <c r="FL523" s="714"/>
      <c r="FM523" s="714"/>
      <c r="FN523" s="714"/>
      <c r="FO523" s="714"/>
      <c r="FP523" s="714"/>
      <c r="FQ523" s="714"/>
      <c r="FR523" s="714"/>
      <c r="FS523" s="714"/>
      <c r="FT523" s="714"/>
      <c r="FU523" s="714"/>
      <c r="FV523" s="714"/>
      <c r="FW523" s="714"/>
      <c r="FX523" s="714"/>
      <c r="FY523" s="714"/>
      <c r="FZ523" s="714"/>
      <c r="GA523" s="714"/>
      <c r="GB523" s="714"/>
      <c r="GC523" s="714"/>
      <c r="GD523" s="714"/>
      <c r="GE523" s="714"/>
      <c r="GF523" s="714"/>
      <c r="GG523" s="714"/>
      <c r="GH523" s="714"/>
      <c r="GI523" s="714"/>
      <c r="GJ523" s="714"/>
      <c r="GK523" s="714"/>
      <c r="GL523" s="714"/>
      <c r="GM523" s="714"/>
      <c r="GN523" s="714"/>
      <c r="GO523" s="714"/>
      <c r="GP523" s="714"/>
      <c r="GQ523" s="714"/>
      <c r="GR523" s="714"/>
      <c r="GS523" s="714"/>
      <c r="GT523" s="714"/>
      <c r="GU523" s="714"/>
      <c r="GV523" s="714"/>
      <c r="GW523" s="714"/>
      <c r="GX523" s="714"/>
      <c r="GY523" s="714"/>
      <c r="GZ523" s="714"/>
      <c r="HA523" s="714"/>
      <c r="HB523" s="714"/>
      <c r="HC523" s="714"/>
      <c r="HD523" s="714"/>
      <c r="HE523" s="714"/>
      <c r="HF523" s="714"/>
      <c r="HG523" s="714"/>
      <c r="HH523" s="714"/>
      <c r="HI523" s="714"/>
      <c r="HJ523" s="714"/>
      <c r="HK523" s="714"/>
      <c r="HL523" s="714"/>
      <c r="HM523" s="714"/>
      <c r="HN523" s="714"/>
      <c r="HO523" s="714"/>
      <c r="HP523" s="714"/>
      <c r="HQ523" s="714"/>
      <c r="HR523" s="714"/>
      <c r="HS523" s="714"/>
      <c r="HT523" s="714"/>
      <c r="HU523" s="714"/>
      <c r="HV523" s="714"/>
      <c r="HW523" s="714"/>
      <c r="HX523" s="714"/>
      <c r="HY523" s="714"/>
      <c r="HZ523" s="714"/>
      <c r="IA523" s="714"/>
      <c r="IB523" s="714"/>
      <c r="IC523" s="714"/>
      <c r="ID523" s="714"/>
      <c r="IE523" s="714"/>
      <c r="IF523" s="714"/>
      <c r="IG523" s="714"/>
      <c r="IH523" s="714"/>
      <c r="II523" s="714"/>
      <c r="IJ523" s="714"/>
      <c r="IK523" s="714"/>
      <c r="IL523" s="714"/>
      <c r="IM523" s="714"/>
      <c r="IN523" s="714"/>
      <c r="IO523" s="714"/>
      <c r="IP523" s="714"/>
      <c r="IQ523" s="714"/>
      <c r="IR523" s="714"/>
      <c r="IS523" s="714"/>
      <c r="IT523" s="714"/>
      <c r="IU523" s="714"/>
      <c r="IV523" s="714"/>
      <c r="IW523" s="714"/>
      <c r="IX523" s="714"/>
      <c r="IY523" s="714"/>
      <c r="IZ523" s="714"/>
      <c r="JA523" s="714"/>
      <c r="JB523" s="714"/>
      <c r="JC523" s="714"/>
      <c r="JD523" s="714"/>
      <c r="JE523" s="714"/>
      <c r="JF523" s="714"/>
      <c r="JG523" s="714"/>
      <c r="JH523" s="714"/>
      <c r="JI523" s="714"/>
      <c r="JJ523" s="714"/>
      <c r="JK523" s="714"/>
      <c r="JL523" s="714"/>
      <c r="JM523" s="714"/>
      <c r="JN523" s="714"/>
      <c r="JO523" s="714"/>
      <c r="JP523" s="714"/>
      <c r="JQ523" s="714"/>
      <c r="JR523" s="714"/>
      <c r="JS523" s="714"/>
      <c r="JT523" s="714"/>
      <c r="JU523" s="714"/>
      <c r="JV523" s="714"/>
      <c r="JW523" s="714"/>
      <c r="JX523" s="714"/>
      <c r="JY523" s="714"/>
      <c r="JZ523" s="714"/>
      <c r="KA523" s="714"/>
      <c r="KB523" s="714"/>
      <c r="KC523" s="714"/>
      <c r="KD523" s="714"/>
      <c r="KE523" s="714"/>
      <c r="KF523" s="714"/>
      <c r="KG523" s="714"/>
      <c r="KH523" s="714"/>
      <c r="KI523" s="714"/>
      <c r="KJ523" s="714"/>
      <c r="KK523" s="714"/>
      <c r="KL523" s="714"/>
      <c r="KM523" s="714"/>
      <c r="KN523" s="714"/>
      <c r="KO523" s="714"/>
      <c r="KP523" s="714"/>
      <c r="KQ523" s="714"/>
      <c r="KR523" s="714"/>
      <c r="KS523" s="714"/>
      <c r="KT523" s="714"/>
      <c r="KU523" s="714"/>
      <c r="KV523" s="714"/>
      <c r="KW523" s="714"/>
      <c r="KX523" s="714"/>
      <c r="KY523" s="714"/>
      <c r="KZ523" s="714"/>
      <c r="LA523" s="714"/>
      <c r="LB523" s="714"/>
      <c r="LC523" s="714"/>
      <c r="LD523" s="714"/>
      <c r="LE523" s="714"/>
      <c r="LF523" s="714"/>
      <c r="LG523" s="714"/>
      <c r="LH523" s="714"/>
      <c r="LI523" s="714"/>
      <c r="LJ523" s="714"/>
      <c r="LK523" s="714"/>
      <c r="LL523" s="714"/>
      <c r="LM523" s="714"/>
      <c r="LN523" s="714"/>
      <c r="LO523" s="714"/>
      <c r="LP523" s="714"/>
      <c r="LQ523" s="714"/>
      <c r="LR523" s="714"/>
      <c r="LS523" s="714"/>
      <c r="LT523" s="714"/>
      <c r="LU523" s="714"/>
      <c r="LV523" s="714"/>
      <c r="LW523" s="714"/>
      <c r="LX523" s="714"/>
      <c r="LY523" s="714"/>
      <c r="LZ523" s="714"/>
      <c r="MA523" s="714"/>
      <c r="MB523" s="714"/>
      <c r="MC523" s="714"/>
      <c r="MD523" s="714"/>
      <c r="ME523" s="714"/>
      <c r="MF523" s="714"/>
      <c r="MG523" s="714"/>
      <c r="MH523" s="714"/>
      <c r="MI523" s="714"/>
      <c r="MJ523" s="714"/>
      <c r="MK523" s="714"/>
      <c r="ML523" s="714"/>
      <c r="MM523" s="714"/>
      <c r="MN523" s="714"/>
      <c r="MO523" s="714"/>
      <c r="MP523" s="714"/>
      <c r="MQ523" s="714"/>
      <c r="MR523" s="714"/>
      <c r="MS523" s="714"/>
      <c r="MT523" s="714"/>
      <c r="MU523" s="714"/>
      <c r="MV523" s="714"/>
      <c r="MW523" s="714"/>
      <c r="MX523" s="714"/>
      <c r="MY523" s="714"/>
      <c r="MZ523" s="714"/>
      <c r="NA523" s="714"/>
      <c r="NB523" s="714"/>
      <c r="NC523" s="714"/>
      <c r="ND523" s="714"/>
      <c r="NE523" s="714"/>
      <c r="NF523" s="714"/>
      <c r="NG523" s="714"/>
      <c r="NH523" s="714"/>
      <c r="NI523" s="714"/>
      <c r="NJ523" s="714"/>
      <c r="NK523" s="714"/>
      <c r="NL523" s="714"/>
      <c r="NM523" s="714"/>
      <c r="NN523" s="714"/>
      <c r="NO523" s="714"/>
      <c r="NP523" s="714"/>
      <c r="NQ523" s="714"/>
      <c r="NR523" s="714"/>
      <c r="NS523" s="714"/>
      <c r="NT523" s="714"/>
      <c r="NU523" s="714"/>
      <c r="NV523" s="714"/>
      <c r="NW523" s="714"/>
      <c r="NX523" s="714"/>
      <c r="NY523" s="714"/>
      <c r="NZ523" s="714"/>
      <c r="OA523" s="714"/>
      <c r="OB523" s="714"/>
      <c r="OC523" s="714"/>
      <c r="OD523" s="714"/>
      <c r="OE523" s="714"/>
      <c r="OF523" s="714"/>
      <c r="OG523" s="714"/>
      <c r="OH523" s="714"/>
      <c r="OI523" s="714"/>
      <c r="OJ523" s="714"/>
      <c r="OK523" s="714"/>
      <c r="OL523" s="714"/>
      <c r="OM523" s="714"/>
      <c r="ON523" s="714"/>
      <c r="OO523" s="714"/>
      <c r="OP523" s="714"/>
      <c r="OQ523" s="714"/>
      <c r="OR523" s="714"/>
      <c r="OS523" s="714"/>
      <c r="OT523" s="714"/>
      <c r="OU523" s="714"/>
      <c r="OV523" s="714"/>
      <c r="OW523" s="714"/>
      <c r="OX523" s="714"/>
      <c r="OY523" s="714"/>
      <c r="OZ523" s="714"/>
      <c r="PA523" s="714"/>
      <c r="PB523" s="714"/>
      <c r="PC523" s="714"/>
      <c r="PD523" s="714"/>
      <c r="PE523" s="714"/>
      <c r="PF523" s="714"/>
      <c r="PG523" s="714"/>
      <c r="PH523" s="714"/>
      <c r="PI523" s="714"/>
      <c r="PJ523" s="714"/>
      <c r="PK523" s="714"/>
      <c r="PL523" s="714"/>
      <c r="PM523" s="714"/>
      <c r="PN523" s="714"/>
      <c r="PO523" s="714"/>
      <c r="PP523" s="714"/>
      <c r="PQ523" s="714"/>
      <c r="PR523" s="714"/>
      <c r="PS523" s="714"/>
      <c r="PT523" s="714"/>
      <c r="PU523" s="714"/>
      <c r="PV523" s="714"/>
      <c r="PW523" s="714"/>
      <c r="PX523" s="714"/>
      <c r="PY523" s="714"/>
      <c r="PZ523" s="714"/>
      <c r="QA523" s="714"/>
      <c r="QB523" s="714"/>
      <c r="QC523" s="714"/>
      <c r="QD523" s="714"/>
      <c r="QE523" s="714"/>
      <c r="QF523" s="714"/>
      <c r="QG523" s="714"/>
      <c r="QH523" s="714"/>
      <c r="QI523" s="714"/>
      <c r="QJ523" s="714"/>
      <c r="QK523" s="714"/>
      <c r="QL523" s="714"/>
      <c r="QM523" s="714"/>
      <c r="QN523" s="714"/>
      <c r="QO523" s="714"/>
      <c r="QP523" s="714"/>
      <c r="QQ523" s="714"/>
      <c r="QR523" s="714"/>
      <c r="QS523" s="714"/>
      <c r="QT523" s="714"/>
      <c r="QU523" s="714"/>
      <c r="QV523" s="714"/>
      <c r="QW523" s="714"/>
      <c r="QX523" s="714"/>
      <c r="QY523" s="714"/>
      <c r="QZ523" s="714"/>
      <c r="RA523" s="714"/>
      <c r="RB523" s="714"/>
      <c r="RC523" s="714"/>
      <c r="RD523" s="714"/>
      <c r="RE523" s="714"/>
      <c r="RF523" s="714"/>
      <c r="RG523" s="714"/>
      <c r="RH523" s="714"/>
      <c r="RI523" s="714"/>
      <c r="RJ523" s="714"/>
      <c r="RK523" s="714"/>
      <c r="RL523" s="714"/>
      <c r="RM523" s="714"/>
      <c r="RN523" s="714"/>
      <c r="RO523" s="714"/>
      <c r="RP523" s="714"/>
      <c r="RQ523" s="714"/>
      <c r="RR523" s="714"/>
      <c r="RS523" s="714"/>
      <c r="RT523" s="714"/>
      <c r="RU523" s="714"/>
      <c r="RV523" s="714"/>
      <c r="RW523" s="714"/>
      <c r="RX523" s="714"/>
      <c r="RY523" s="714"/>
      <c r="RZ523" s="714"/>
      <c r="SA523" s="714"/>
      <c r="SB523" s="714"/>
      <c r="SC523" s="714"/>
      <c r="SD523" s="714"/>
      <c r="SE523" s="714"/>
      <c r="SF523" s="714"/>
      <c r="SG523" s="714"/>
      <c r="SH523" s="714"/>
      <c r="SI523" s="714"/>
      <c r="SJ523" s="714"/>
      <c r="SK523" s="714"/>
      <c r="SL523" s="714"/>
      <c r="SM523" s="714"/>
      <c r="SN523" s="714"/>
      <c r="SO523" s="714"/>
      <c r="SP523" s="714"/>
      <c r="SQ523" s="714"/>
      <c r="SR523" s="714"/>
      <c r="SS523" s="714"/>
      <c r="ST523" s="714"/>
      <c r="SU523" s="714"/>
      <c r="SV523" s="714"/>
      <c r="SW523" s="714"/>
      <c r="SX523" s="714"/>
      <c r="SY523" s="714"/>
      <c r="SZ523" s="714"/>
      <c r="TA523" s="714"/>
      <c r="TB523" s="714"/>
      <c r="TC523" s="714"/>
      <c r="TD523" s="714"/>
      <c r="TE523" s="714"/>
      <c r="TF523" s="714"/>
      <c r="TG523" s="714"/>
      <c r="TH523" s="714"/>
      <c r="TI523" s="714"/>
      <c r="TJ523" s="714"/>
      <c r="TK523" s="714"/>
      <c r="TL523" s="714"/>
      <c r="TM523" s="714"/>
      <c r="TN523" s="714"/>
      <c r="TO523" s="714"/>
      <c r="TP523" s="714"/>
      <c r="TQ523" s="714"/>
      <c r="TR523" s="714"/>
      <c r="TS523" s="714"/>
      <c r="TT523" s="714"/>
      <c r="TU523" s="714"/>
      <c r="TV523" s="714"/>
      <c r="TW523" s="714"/>
      <c r="TX523" s="714"/>
      <c r="TY523" s="714"/>
      <c r="TZ523" s="714"/>
      <c r="UA523" s="714"/>
      <c r="UB523" s="714"/>
      <c r="UC523" s="714"/>
      <c r="UD523" s="714"/>
      <c r="UE523" s="714"/>
      <c r="UF523" s="714"/>
      <c r="UG523" s="714"/>
      <c r="UH523" s="714"/>
      <c r="UI523" s="714"/>
      <c r="UJ523" s="714"/>
      <c r="UK523" s="714"/>
      <c r="UL523" s="714"/>
      <c r="UM523" s="714"/>
      <c r="UN523" s="714"/>
      <c r="UO523" s="714"/>
      <c r="UP523" s="714"/>
      <c r="UQ523" s="714"/>
      <c r="UR523" s="714"/>
      <c r="US523" s="714"/>
      <c r="UT523" s="714"/>
      <c r="UU523" s="714"/>
      <c r="UV523" s="714"/>
      <c r="UW523" s="714"/>
      <c r="UX523" s="714"/>
      <c r="UY523" s="714"/>
      <c r="UZ523" s="714"/>
      <c r="VA523" s="714"/>
      <c r="VB523" s="714"/>
      <c r="VC523" s="714"/>
      <c r="VD523" s="714"/>
      <c r="VE523" s="714"/>
      <c r="VF523" s="714"/>
      <c r="VG523" s="714"/>
      <c r="VH523" s="714"/>
      <c r="VI523" s="714"/>
      <c r="VJ523" s="714"/>
      <c r="VK523" s="714"/>
      <c r="VL523" s="714"/>
      <c r="VM523" s="714"/>
      <c r="VN523" s="714"/>
      <c r="VO523" s="714"/>
      <c r="VP523" s="714"/>
      <c r="VQ523" s="714"/>
      <c r="VR523" s="714"/>
      <c r="VS523" s="714"/>
      <c r="VT523" s="714"/>
      <c r="VU523" s="714"/>
      <c r="VV523" s="714"/>
      <c r="VW523" s="714"/>
      <c r="VX523" s="714"/>
      <c r="VY523" s="714"/>
      <c r="VZ523" s="714"/>
      <c r="WA523" s="714"/>
      <c r="WB523" s="714"/>
      <c r="WC523" s="714"/>
      <c r="WD523" s="714"/>
      <c r="WE523" s="714"/>
      <c r="WF523" s="714"/>
      <c r="WG523" s="714"/>
      <c r="WH523" s="714"/>
      <c r="WI523" s="714"/>
      <c r="WJ523" s="714"/>
      <c r="WK523" s="714"/>
      <c r="WL523" s="714"/>
      <c r="WM523" s="714"/>
      <c r="WN523" s="714"/>
      <c r="WO523" s="714"/>
      <c r="WP523" s="714"/>
      <c r="WQ523" s="714"/>
      <c r="WR523" s="714"/>
      <c r="WS523" s="714"/>
      <c r="WT523" s="714"/>
      <c r="WU523" s="714"/>
      <c r="WV523" s="714"/>
      <c r="WW523" s="714"/>
      <c r="WX523" s="714"/>
      <c r="WY523" s="714"/>
      <c r="WZ523" s="714"/>
      <c r="XA523" s="714"/>
      <c r="XB523" s="714"/>
      <c r="XC523" s="714"/>
      <c r="XD523" s="714"/>
      <c r="XE523" s="714"/>
      <c r="XF523" s="714"/>
      <c r="XG523" s="714"/>
      <c r="XH523" s="714"/>
      <c r="XI523" s="714"/>
      <c r="XJ523" s="714"/>
      <c r="XK523" s="714"/>
      <c r="XL523" s="714"/>
      <c r="XM523" s="714"/>
      <c r="XN523" s="714"/>
      <c r="XO523" s="714"/>
      <c r="XP523" s="714"/>
      <c r="XQ523" s="714"/>
      <c r="XR523" s="714"/>
      <c r="XS523" s="714"/>
      <c r="XT523" s="714"/>
      <c r="XU523" s="714"/>
      <c r="XV523" s="714"/>
      <c r="XW523" s="714"/>
      <c r="XX523" s="714"/>
      <c r="XY523" s="714"/>
      <c r="XZ523" s="714"/>
      <c r="YA523" s="714"/>
      <c r="YB523" s="714"/>
      <c r="YC523" s="714"/>
      <c r="YD523" s="714"/>
      <c r="YE523" s="714"/>
      <c r="YF523" s="714"/>
      <c r="YG523" s="714"/>
      <c r="YH523" s="714"/>
      <c r="YI523" s="714"/>
      <c r="YJ523" s="714"/>
      <c r="YK523" s="714"/>
      <c r="YL523" s="714"/>
      <c r="YM523" s="714"/>
      <c r="YN523" s="714"/>
      <c r="YO523" s="714"/>
      <c r="YP523" s="714"/>
      <c r="YQ523" s="714"/>
      <c r="YR523" s="714"/>
      <c r="YS523" s="714"/>
      <c r="YT523" s="714"/>
      <c r="YU523" s="714"/>
      <c r="YV523" s="714"/>
      <c r="YW523" s="714"/>
      <c r="YX523" s="714"/>
      <c r="YY523" s="714"/>
      <c r="YZ523" s="714"/>
      <c r="ZA523" s="714"/>
      <c r="ZB523" s="714"/>
      <c r="ZC523" s="714"/>
      <c r="ZD523" s="714"/>
      <c r="ZE523" s="714"/>
      <c r="ZF523" s="714"/>
      <c r="ZG523" s="714"/>
      <c r="ZH523" s="714"/>
      <c r="ZI523" s="714"/>
      <c r="ZJ523" s="714"/>
      <c r="ZK523" s="714"/>
      <c r="ZL523" s="714"/>
      <c r="ZM523" s="714"/>
      <c r="ZN523" s="714"/>
      <c r="ZO523" s="714"/>
      <c r="ZP523" s="714"/>
      <c r="ZQ523" s="714"/>
      <c r="ZR523" s="714"/>
      <c r="ZS523" s="714"/>
      <c r="ZT523" s="714"/>
      <c r="ZU523" s="714"/>
      <c r="ZV523" s="714"/>
      <c r="ZW523" s="714"/>
      <c r="ZX523" s="714"/>
      <c r="ZY523" s="714"/>
      <c r="ZZ523" s="714"/>
      <c r="AAA523" s="714"/>
      <c r="AAB523" s="714"/>
      <c r="AAC523" s="714"/>
      <c r="AAD523" s="714"/>
      <c r="AAE523" s="714"/>
      <c r="AAF523" s="714"/>
      <c r="AAG523" s="714"/>
      <c r="AAH523" s="714"/>
      <c r="AAI523" s="714"/>
      <c r="AAJ523" s="714"/>
      <c r="AAK523" s="714"/>
      <c r="AAL523" s="714"/>
      <c r="AAM523" s="714"/>
      <c r="AAN523" s="714"/>
      <c r="AAO523" s="714"/>
      <c r="AAP523" s="714"/>
      <c r="AAQ523" s="714"/>
      <c r="AAR523" s="714"/>
      <c r="AAS523" s="714"/>
      <c r="AAT523" s="714"/>
      <c r="AAU523" s="714"/>
      <c r="AAV523" s="714"/>
      <c r="AAW523" s="714"/>
      <c r="AAX523" s="714"/>
      <c r="AAY523" s="714"/>
      <c r="AAZ523" s="714"/>
      <c r="ABA523" s="714"/>
      <c r="ABB523" s="714"/>
      <c r="ABC523" s="714"/>
      <c r="ABD523" s="714"/>
      <c r="ABE523" s="714"/>
      <c r="ABF523" s="714"/>
      <c r="ABG523" s="714"/>
      <c r="ABH523" s="714"/>
      <c r="ABI523" s="714"/>
      <c r="ABJ523" s="714"/>
      <c r="ABK523" s="714"/>
      <c r="ABL523" s="714"/>
      <c r="ABM523" s="714"/>
      <c r="ABN523" s="714"/>
      <c r="ABO523" s="714"/>
      <c r="ABP523" s="714"/>
      <c r="ABQ523" s="714"/>
      <c r="ABR523" s="714"/>
      <c r="ABS523" s="714"/>
      <c r="ABT523" s="714"/>
      <c r="ABU523" s="714"/>
      <c r="ABV523" s="714"/>
      <c r="ABW523" s="714"/>
      <c r="ABX523" s="714"/>
      <c r="ABY523" s="714"/>
      <c r="ABZ523" s="714"/>
      <c r="ACA523" s="714"/>
      <c r="ACB523" s="714"/>
      <c r="ACC523" s="714"/>
      <c r="ACD523" s="714"/>
      <c r="ACE523" s="714"/>
      <c r="ACF523" s="714"/>
      <c r="ACG523" s="714"/>
      <c r="ACH523" s="714"/>
      <c r="ACI523" s="714"/>
      <c r="ACJ523" s="714"/>
      <c r="ACK523" s="714"/>
      <c r="ACL523" s="714"/>
      <c r="ACM523" s="714"/>
      <c r="ACN523" s="714"/>
      <c r="ACO523" s="714"/>
      <c r="ACP523" s="714"/>
      <c r="ACQ523" s="714"/>
      <c r="ACR523" s="714"/>
      <c r="ACS523" s="714"/>
      <c r="ACT523" s="714"/>
      <c r="ACU523" s="714"/>
      <c r="ACV523" s="714"/>
      <c r="ACW523" s="714"/>
      <c r="ACX523" s="714"/>
      <c r="ACY523" s="714"/>
      <c r="ACZ523" s="714"/>
      <c r="ADA523" s="714"/>
      <c r="ADB523" s="714"/>
      <c r="ADC523" s="714"/>
      <c r="ADD523" s="714"/>
      <c r="ADE523" s="714"/>
      <c r="ADF523" s="714"/>
      <c r="ADG523" s="714"/>
      <c r="ADH523" s="714"/>
      <c r="ADI523" s="714"/>
      <c r="ADJ523" s="714"/>
      <c r="ADK523" s="714"/>
      <c r="ADL523" s="714"/>
      <c r="ADM523" s="714"/>
      <c r="ADN523" s="714"/>
      <c r="ADO523" s="714"/>
      <c r="ADP523" s="714"/>
      <c r="ADQ523" s="714"/>
      <c r="ADR523" s="714"/>
      <c r="ADS523" s="714"/>
      <c r="ADT523" s="714"/>
      <c r="ADU523" s="714"/>
      <c r="ADV523" s="714"/>
      <c r="ADW523" s="714"/>
      <c r="ADX523" s="714"/>
      <c r="ADY523" s="714"/>
      <c r="ADZ523" s="714"/>
      <c r="AEA523" s="714"/>
      <c r="AEB523" s="714"/>
      <c r="AEC523" s="714"/>
      <c r="AED523" s="714"/>
      <c r="AEE523" s="714"/>
      <c r="AEF523" s="714"/>
      <c r="AEG523" s="714"/>
      <c r="AEH523" s="714"/>
      <c r="AEI523" s="714"/>
      <c r="AEJ523" s="714"/>
      <c r="AEK523" s="714"/>
      <c r="AEL523" s="714"/>
      <c r="AEM523" s="714"/>
      <c r="AEN523" s="714"/>
      <c r="AEO523" s="714"/>
      <c r="AEP523" s="714"/>
      <c r="AEQ523" s="714"/>
      <c r="AER523" s="714"/>
      <c r="AES523" s="714"/>
      <c r="AET523" s="714"/>
      <c r="AEU523" s="714"/>
      <c r="AEV523" s="714"/>
      <c r="AEW523" s="714"/>
      <c r="AEX523" s="714"/>
      <c r="AEY523" s="714"/>
      <c r="AEZ523" s="714"/>
      <c r="AFA523" s="714"/>
      <c r="AFB523" s="714"/>
      <c r="AFC523" s="714"/>
      <c r="AFD523" s="714"/>
      <c r="AFE523" s="714"/>
      <c r="AFF523" s="714"/>
      <c r="AFG523" s="714"/>
      <c r="AFH523" s="714"/>
      <c r="AFI523" s="714"/>
      <c r="AFJ523" s="714"/>
      <c r="AFK523" s="714"/>
      <c r="AFL523" s="714"/>
      <c r="AFM523" s="714"/>
      <c r="AFN523" s="714"/>
      <c r="AFO523" s="714"/>
      <c r="AFP523" s="714"/>
      <c r="AFQ523" s="714"/>
      <c r="AFR523" s="714"/>
      <c r="AFS523" s="714"/>
      <c r="AFT523" s="714"/>
      <c r="AFU523" s="714"/>
      <c r="AFV523" s="714"/>
      <c r="AFW523" s="714"/>
      <c r="AFX523" s="714"/>
      <c r="AFY523" s="714"/>
      <c r="AFZ523" s="714"/>
      <c r="AGA523" s="714"/>
      <c r="AGB523" s="714"/>
      <c r="AGC523" s="714"/>
      <c r="AGD523" s="714"/>
      <c r="AGE523" s="714"/>
      <c r="AGF523" s="714"/>
      <c r="AGG523" s="714"/>
      <c r="AGH523" s="714"/>
      <c r="AGI523" s="714"/>
      <c r="AGJ523" s="714"/>
      <c r="AGK523" s="714"/>
      <c r="AGL523" s="714"/>
      <c r="AGM523" s="714"/>
      <c r="AGN523" s="714"/>
      <c r="AGO523" s="714"/>
      <c r="AGP523" s="714"/>
      <c r="AGQ523" s="714"/>
      <c r="AGR523" s="714"/>
      <c r="AGS523" s="714"/>
      <c r="AGT523" s="714"/>
      <c r="AGU523" s="714"/>
      <c r="AGV523" s="714"/>
      <c r="AGW523" s="714"/>
      <c r="AGX523" s="714"/>
      <c r="AGY523" s="714"/>
      <c r="AGZ523" s="714"/>
      <c r="AHA523" s="714"/>
      <c r="AHB523" s="714"/>
      <c r="AHC523" s="714"/>
      <c r="AHD523" s="714"/>
      <c r="AHE523" s="714"/>
      <c r="AHF523" s="714"/>
      <c r="AHG523" s="714"/>
      <c r="AHH523" s="714"/>
      <c r="AHI523" s="714"/>
      <c r="AHJ523" s="714"/>
      <c r="AHK523" s="714"/>
      <c r="AHL523" s="714"/>
      <c r="AHM523" s="714"/>
      <c r="AHN523" s="714"/>
      <c r="AHO523" s="714"/>
      <c r="AHP523" s="714"/>
      <c r="AHQ523" s="714"/>
      <c r="AHR523" s="714"/>
      <c r="AHS523" s="714"/>
      <c r="AHT523" s="714"/>
      <c r="AHU523" s="714"/>
      <c r="AHV523" s="714"/>
      <c r="AHW523" s="714"/>
      <c r="AHX523" s="714"/>
      <c r="AHY523" s="714"/>
      <c r="AHZ523" s="714"/>
      <c r="AIA523" s="714"/>
      <c r="AIB523" s="714"/>
      <c r="AIC523" s="714"/>
      <c r="AID523" s="714"/>
      <c r="AIE523" s="714"/>
      <c r="AIF523" s="714"/>
      <c r="AIG523" s="714"/>
      <c r="AIH523" s="714"/>
      <c r="AII523" s="714"/>
      <c r="AIJ523" s="714"/>
      <c r="AIK523" s="714"/>
      <c r="AIL523" s="714"/>
      <c r="AIM523" s="714"/>
      <c r="AIN523" s="714"/>
      <c r="AIO523" s="714"/>
      <c r="AIP523" s="714"/>
      <c r="AIQ523" s="714"/>
      <c r="AIR523" s="714"/>
      <c r="AIS523" s="714"/>
      <c r="AIT523" s="714"/>
      <c r="AIU523" s="714"/>
      <c r="AIV523" s="714"/>
      <c r="AIW523" s="714"/>
      <c r="AIX523" s="714"/>
      <c r="AIY523" s="714"/>
      <c r="AIZ523" s="714"/>
      <c r="AJA523" s="714"/>
      <c r="AJB523" s="714"/>
      <c r="AJC523" s="714"/>
      <c r="AJD523" s="714"/>
      <c r="AJE523" s="714"/>
      <c r="AJF523" s="714"/>
      <c r="AJG523" s="714"/>
      <c r="AJH523" s="714"/>
      <c r="AJI523" s="714"/>
      <c r="AJJ523" s="714"/>
      <c r="AJK523" s="714"/>
      <c r="AJL523" s="714"/>
      <c r="AJM523" s="714"/>
      <c r="AJN523" s="714"/>
      <c r="AJO523" s="714"/>
      <c r="AJP523" s="714"/>
      <c r="AJQ523" s="714"/>
      <c r="AJR523" s="714"/>
      <c r="AJS523" s="714"/>
      <c r="AJT523" s="714"/>
      <c r="AJU523" s="714"/>
      <c r="AJV523" s="714"/>
      <c r="AJW523" s="714"/>
      <c r="AJX523" s="714"/>
      <c r="AJY523" s="714"/>
      <c r="AJZ523" s="714"/>
      <c r="AKA523" s="714"/>
      <c r="AKB523" s="714"/>
      <c r="AKC523" s="714"/>
      <c r="AKD523" s="714"/>
      <c r="AKE523" s="714"/>
      <c r="AKF523" s="714"/>
      <c r="AKG523" s="714"/>
      <c r="AKH523" s="714"/>
      <c r="AKI523" s="714"/>
      <c r="AKJ523" s="714"/>
      <c r="AKK523" s="714"/>
      <c r="AKL523" s="714"/>
      <c r="AKM523" s="714"/>
      <c r="AKN523" s="714"/>
      <c r="AKO523" s="714"/>
      <c r="AKP523" s="714"/>
      <c r="AKQ523" s="714"/>
      <c r="AKR523" s="714"/>
      <c r="AKS523" s="714"/>
      <c r="AKT523" s="714"/>
      <c r="AKU523" s="714"/>
      <c r="AKV523" s="714"/>
      <c r="AKW523" s="714"/>
      <c r="AKX523" s="714"/>
      <c r="AKY523" s="714"/>
      <c r="AKZ523" s="714"/>
      <c r="ALA523" s="714"/>
      <c r="ALB523" s="714"/>
      <c r="ALC523" s="714"/>
      <c r="ALD523" s="714"/>
      <c r="ALE523" s="714"/>
      <c r="ALF523" s="714"/>
      <c r="ALG523" s="714"/>
      <c r="ALH523" s="714"/>
      <c r="ALI523" s="714"/>
      <c r="ALJ523" s="714"/>
      <c r="ALK523" s="714"/>
      <c r="ALL523" s="714"/>
      <c r="ALM523" s="714"/>
      <c r="ALN523" s="714"/>
      <c r="ALO523" s="714"/>
      <c r="ALP523" s="714"/>
      <c r="ALQ523" s="714"/>
      <c r="ALR523" s="714"/>
      <c r="ALS523" s="714"/>
      <c r="ALT523" s="714"/>
      <c r="ALU523" s="714"/>
      <c r="ALV523" s="714"/>
      <c r="ALW523" s="714"/>
      <c r="ALX523" s="714"/>
      <c r="ALY523" s="714"/>
      <c r="ALZ523" s="714"/>
      <c r="AMA523" s="714"/>
      <c r="AMB523" s="714"/>
      <c r="AMC523" s="714"/>
      <c r="AMD523" s="714"/>
      <c r="AME523" s="714"/>
      <c r="AMF523" s="714"/>
      <c r="AMG523" s="714"/>
      <c r="AMH523" s="714"/>
      <c r="AMI523" s="714"/>
      <c r="AMJ523" s="714"/>
      <c r="AMK523" s="714"/>
      <c r="AML523" s="714"/>
      <c r="AMM523" s="714"/>
      <c r="AMN523" s="714"/>
      <c r="AMO523" s="714"/>
      <c r="AMP523" s="714"/>
      <c r="AMQ523" s="714"/>
      <c r="AMR523" s="714"/>
      <c r="AMS523" s="714"/>
      <c r="AMT523" s="714"/>
      <c r="AMU523" s="714"/>
      <c r="AMV523" s="714"/>
      <c r="AMW523" s="714"/>
      <c r="AMX523" s="714"/>
      <c r="AMY523" s="714"/>
      <c r="AMZ523" s="714"/>
      <c r="ANA523" s="714"/>
      <c r="ANB523" s="714"/>
      <c r="ANC523" s="714"/>
      <c r="AND523" s="714"/>
      <c r="ANE523" s="714"/>
      <c r="ANF523" s="714"/>
      <c r="ANG523" s="714"/>
      <c r="ANH523" s="714"/>
      <c r="ANI523" s="714"/>
      <c r="ANJ523" s="714"/>
      <c r="ANK523" s="714"/>
      <c r="ANL523" s="714"/>
      <c r="ANM523" s="714"/>
      <c r="ANN523" s="714"/>
      <c r="ANO523" s="714"/>
      <c r="ANP523" s="714"/>
      <c r="ANQ523" s="714"/>
      <c r="ANR523" s="714"/>
      <c r="ANS523" s="714"/>
      <c r="ANT523" s="714"/>
      <c r="ANU523" s="714"/>
      <c r="ANV523" s="714"/>
      <c r="ANW523" s="714"/>
      <c r="ANX523" s="714"/>
      <c r="ANY523" s="714"/>
      <c r="ANZ523" s="714"/>
      <c r="AOA523" s="714"/>
      <c r="AOB523" s="714"/>
      <c r="AOC523" s="714"/>
      <c r="AOD523" s="714"/>
      <c r="AOE523" s="714"/>
      <c r="AOF523" s="714"/>
      <c r="AOG523" s="714"/>
      <c r="AOH523" s="714"/>
      <c r="AOI523" s="714"/>
      <c r="AOJ523" s="714"/>
      <c r="AOK523" s="714"/>
      <c r="AOL523" s="714"/>
      <c r="AOM523" s="714"/>
      <c r="AON523" s="714"/>
      <c r="AOO523" s="714"/>
      <c r="AOP523" s="714"/>
      <c r="AOQ523" s="714"/>
      <c r="AOR523" s="714"/>
      <c r="AOS523" s="714"/>
      <c r="AOT523" s="714"/>
      <c r="AOU523" s="714"/>
      <c r="AOV523" s="714"/>
      <c r="AOW523" s="714"/>
      <c r="AOX523" s="714"/>
      <c r="AOY523" s="714"/>
      <c r="AOZ523" s="714"/>
      <c r="APA523" s="714"/>
      <c r="APB523" s="714"/>
      <c r="APC523" s="714"/>
      <c r="APD523" s="714"/>
      <c r="APE523" s="714"/>
      <c r="APF523" s="714"/>
      <c r="APG523" s="714"/>
      <c r="APH523" s="714"/>
      <c r="API523" s="714"/>
      <c r="APJ523" s="714"/>
      <c r="APK523" s="714"/>
      <c r="APL523" s="714"/>
      <c r="APM523" s="714"/>
      <c r="APN523" s="714"/>
      <c r="APO523" s="714"/>
      <c r="APP523" s="714"/>
      <c r="APQ523" s="714"/>
      <c r="APR523" s="714"/>
      <c r="APS523" s="714"/>
      <c r="APT523" s="714"/>
      <c r="APU523" s="714"/>
      <c r="APV523" s="714"/>
      <c r="APW523" s="714"/>
      <c r="APX523" s="714"/>
      <c r="APY523" s="714"/>
      <c r="APZ523" s="714"/>
      <c r="AQA523" s="714"/>
      <c r="AQB523" s="714"/>
      <c r="AQC523" s="714"/>
      <c r="AQD523" s="714"/>
      <c r="AQE523" s="714"/>
      <c r="AQF523" s="714"/>
      <c r="AQG523" s="714"/>
      <c r="AQH523" s="714"/>
      <c r="AQI523" s="714"/>
      <c r="AQJ523" s="714"/>
      <c r="AQK523" s="714"/>
      <c r="AQL523" s="714"/>
      <c r="AQM523" s="714"/>
      <c r="AQN523" s="714"/>
      <c r="AQO523" s="714"/>
      <c r="AQP523" s="714"/>
      <c r="AQQ523" s="714"/>
      <c r="AQR523" s="714"/>
      <c r="AQS523" s="714"/>
      <c r="AQT523" s="714"/>
      <c r="AQU523" s="714"/>
      <c r="AQV523" s="714"/>
      <c r="AQW523" s="714"/>
      <c r="AQX523" s="714"/>
      <c r="AQY523" s="714"/>
      <c r="AQZ523" s="714"/>
      <c r="ARA523" s="714"/>
      <c r="ARB523" s="714"/>
      <c r="ARC523" s="714"/>
      <c r="ARD523" s="714"/>
      <c r="ARE523" s="714"/>
      <c r="ARF523" s="714"/>
      <c r="ARG523" s="714"/>
      <c r="ARH523" s="714"/>
      <c r="ARI523" s="714"/>
      <c r="ARJ523" s="714"/>
      <c r="ARK523" s="714"/>
      <c r="ARL523" s="714"/>
      <c r="ARM523" s="714"/>
      <c r="ARN523" s="714"/>
      <c r="ARO523" s="714"/>
      <c r="ARP523" s="714"/>
      <c r="ARQ523" s="714"/>
      <c r="ARR523" s="714"/>
      <c r="ARS523" s="714"/>
      <c r="ART523" s="714"/>
      <c r="ARU523" s="714"/>
      <c r="ARV523" s="714"/>
      <c r="ARW523" s="714"/>
      <c r="ARX523" s="714"/>
      <c r="ARY523" s="714"/>
      <c r="ARZ523" s="714"/>
      <c r="ASA523" s="714"/>
      <c r="ASB523" s="714"/>
      <c r="ASC523" s="714"/>
      <c r="ASD523" s="714"/>
      <c r="ASE523" s="714"/>
      <c r="ASF523" s="714"/>
      <c r="ASG523" s="714"/>
      <c r="ASH523" s="714"/>
      <c r="ASI523" s="714"/>
      <c r="ASJ523" s="714"/>
      <c r="ASK523" s="714"/>
      <c r="ASL523" s="714"/>
      <c r="ASM523" s="714"/>
      <c r="ASN523" s="714"/>
      <c r="ASO523" s="714"/>
      <c r="ASP523" s="714"/>
      <c r="ASQ523" s="714"/>
      <c r="ASR523" s="714"/>
      <c r="ASS523" s="714"/>
      <c r="AST523" s="714"/>
      <c r="ASU523" s="714"/>
      <c r="ASV523" s="714"/>
      <c r="ASW523" s="714"/>
      <c r="ASX523" s="714"/>
      <c r="ASY523" s="714"/>
      <c r="ASZ523" s="714"/>
      <c r="ATA523" s="714"/>
      <c r="ATB523" s="714"/>
      <c r="ATC523" s="714"/>
      <c r="ATD523" s="714"/>
      <c r="ATE523" s="714"/>
      <c r="ATF523" s="714"/>
      <c r="ATG523" s="714"/>
      <c r="ATH523" s="714"/>
      <c r="ATI523" s="714"/>
      <c r="ATJ523" s="714"/>
      <c r="ATK523" s="714"/>
      <c r="ATL523" s="714"/>
      <c r="ATM523" s="714"/>
      <c r="ATN523" s="714"/>
      <c r="ATO523" s="714"/>
      <c r="ATP523" s="714"/>
      <c r="ATQ523" s="714"/>
      <c r="ATR523" s="714"/>
      <c r="ATS523" s="714"/>
      <c r="ATT523" s="714"/>
      <c r="ATU523" s="714"/>
      <c r="ATV523" s="714"/>
      <c r="ATW523" s="714"/>
      <c r="ATX523" s="714"/>
      <c r="ATY523" s="714"/>
      <c r="ATZ523" s="714"/>
      <c r="AUA523" s="714"/>
      <c r="AUB523" s="714"/>
      <c r="AUC523" s="714"/>
      <c r="AUD523" s="714"/>
      <c r="AUE523" s="714"/>
      <c r="AUF523" s="714"/>
      <c r="AUG523" s="714"/>
      <c r="AUH523" s="714"/>
      <c r="AUI523" s="714"/>
      <c r="AUJ523" s="714"/>
      <c r="AUK523" s="714"/>
      <c r="AUL523" s="714"/>
      <c r="AUM523" s="714"/>
      <c r="AUN523" s="714"/>
      <c r="AUO523" s="714"/>
      <c r="AUP523" s="714"/>
      <c r="AUQ523" s="714"/>
      <c r="AUR523" s="714"/>
      <c r="AUS523" s="714"/>
      <c r="AUT523" s="714"/>
      <c r="AUU523" s="714"/>
      <c r="AUV523" s="714"/>
      <c r="AUW523" s="714"/>
      <c r="AUX523" s="714"/>
      <c r="AUY523" s="714"/>
      <c r="AUZ523" s="714"/>
      <c r="AVA523" s="714"/>
      <c r="AVB523" s="714"/>
      <c r="AVC523" s="714"/>
      <c r="AVD523" s="714"/>
      <c r="AVE523" s="714"/>
      <c r="AVF523" s="714"/>
      <c r="AVG523" s="714"/>
      <c r="AVH523" s="714"/>
      <c r="AVI523" s="714"/>
      <c r="AVJ523" s="714"/>
      <c r="AVK523" s="714"/>
      <c r="AVL523" s="714"/>
      <c r="AVM523" s="714"/>
      <c r="AVN523" s="714"/>
      <c r="AVO523" s="714"/>
      <c r="AVP523" s="714"/>
      <c r="AVQ523" s="714"/>
      <c r="AVR523" s="714"/>
      <c r="AVS523" s="714"/>
      <c r="AVT523" s="714"/>
      <c r="AVU523" s="714"/>
      <c r="AVV523" s="714"/>
      <c r="AVW523" s="714"/>
      <c r="AVX523" s="714"/>
      <c r="AVY523" s="714"/>
      <c r="AVZ523" s="714"/>
      <c r="AWA523" s="714"/>
      <c r="AWB523" s="714"/>
      <c r="AWC523" s="714"/>
      <c r="AWD523" s="714"/>
      <c r="AWE523" s="714"/>
      <c r="AWF523" s="714"/>
      <c r="AWG523" s="714"/>
      <c r="AWH523" s="714"/>
      <c r="AWI523" s="714"/>
      <c r="AWJ523" s="714"/>
      <c r="AWK523" s="714"/>
      <c r="AWL523" s="714"/>
      <c r="AWM523" s="714"/>
      <c r="AWN523" s="714"/>
      <c r="AWO523" s="714"/>
      <c r="AWP523" s="714"/>
      <c r="AWQ523" s="714"/>
      <c r="AWR523" s="714"/>
      <c r="AWS523" s="714"/>
      <c r="AWT523" s="714"/>
      <c r="AWU523" s="714"/>
      <c r="AWV523" s="714"/>
      <c r="AWW523" s="714"/>
      <c r="AWX523" s="714"/>
      <c r="AWY523" s="714"/>
      <c r="AWZ523" s="714"/>
      <c r="AXA523" s="714"/>
      <c r="AXB523" s="714"/>
      <c r="AXC523" s="714"/>
      <c r="AXD523" s="714"/>
      <c r="AXE523" s="714"/>
      <c r="AXF523" s="714"/>
      <c r="AXG523" s="714"/>
      <c r="AXH523" s="714"/>
      <c r="AXI523" s="714"/>
      <c r="AXJ523" s="714"/>
      <c r="AXK523" s="714"/>
      <c r="AXL523" s="714"/>
      <c r="AXM523" s="714"/>
      <c r="AXN523" s="714"/>
      <c r="AXO523" s="714"/>
      <c r="AXP523" s="714"/>
      <c r="AXQ523" s="714"/>
      <c r="AXR523" s="714"/>
      <c r="AXS523" s="714"/>
      <c r="AXT523" s="714"/>
      <c r="AXU523" s="714"/>
      <c r="AXV523" s="714"/>
      <c r="AXW523" s="714"/>
      <c r="AXX523" s="714"/>
      <c r="AXY523" s="714"/>
      <c r="AXZ523" s="714"/>
      <c r="AYA523" s="714"/>
      <c r="AYB523" s="714"/>
      <c r="AYC523" s="714"/>
      <c r="AYD523" s="714"/>
      <c r="AYE523" s="714"/>
      <c r="AYF523" s="714"/>
      <c r="AYG523" s="714"/>
      <c r="AYH523" s="714"/>
      <c r="AYI523" s="714"/>
      <c r="AYJ523" s="714"/>
      <c r="AYK523" s="714"/>
      <c r="AYL523" s="714"/>
      <c r="AYM523" s="714"/>
      <c r="AYN523" s="714"/>
      <c r="AYO523" s="714"/>
      <c r="AYP523" s="714"/>
      <c r="AYQ523" s="714"/>
      <c r="AYR523" s="714"/>
      <c r="AYS523" s="714"/>
      <c r="AYT523" s="714"/>
      <c r="AYU523" s="714"/>
      <c r="AYV523" s="714"/>
      <c r="AYW523" s="714"/>
      <c r="AYX523" s="714"/>
      <c r="AYY523" s="714"/>
      <c r="AYZ523" s="714"/>
      <c r="AZA523" s="714"/>
      <c r="AZB523" s="714"/>
      <c r="AZC523" s="714"/>
      <c r="AZD523" s="714"/>
      <c r="AZE523" s="714"/>
      <c r="AZF523" s="714"/>
      <c r="AZG523" s="714"/>
      <c r="AZH523" s="714"/>
      <c r="AZI523" s="714"/>
      <c r="AZJ523" s="714"/>
      <c r="AZK523" s="714"/>
      <c r="AZL523" s="714"/>
      <c r="AZM523" s="714"/>
      <c r="AZN523" s="714"/>
      <c r="AZO523" s="714"/>
      <c r="AZP523" s="714"/>
      <c r="AZQ523" s="714"/>
      <c r="AZR523" s="714"/>
      <c r="AZS523" s="714"/>
      <c r="AZT523" s="714"/>
      <c r="AZU523" s="714"/>
      <c r="AZV523" s="714"/>
      <c r="AZW523" s="714"/>
      <c r="AZX523" s="714"/>
      <c r="AZY523" s="714"/>
      <c r="AZZ523" s="714"/>
      <c r="BAA523" s="714"/>
      <c r="BAB523" s="714"/>
      <c r="BAC523" s="714"/>
      <c r="BAD523" s="714"/>
      <c r="BAE523" s="714"/>
      <c r="BAF523" s="714"/>
      <c r="BAG523" s="714"/>
      <c r="BAH523" s="714"/>
      <c r="BAI523" s="714"/>
      <c r="BAJ523" s="714"/>
      <c r="BAK523" s="714"/>
      <c r="BAL523" s="714"/>
      <c r="BAM523" s="714"/>
      <c r="BAN523" s="714"/>
      <c r="BAO523" s="714"/>
      <c r="BAP523" s="714"/>
      <c r="BAQ523" s="714"/>
      <c r="BAR523" s="714"/>
      <c r="BAS523" s="714"/>
      <c r="BAT523" s="714"/>
      <c r="BAU523" s="714"/>
      <c r="BAV523" s="714"/>
      <c r="BAW523" s="714"/>
      <c r="BAX523" s="714"/>
      <c r="BAY523" s="714"/>
      <c r="BAZ523" s="714"/>
      <c r="BBA523" s="714"/>
      <c r="BBB523" s="714"/>
      <c r="BBC523" s="714"/>
      <c r="BBD523" s="714"/>
      <c r="BBE523" s="714"/>
      <c r="BBF523" s="714"/>
      <c r="BBG523" s="714"/>
      <c r="BBH523" s="714"/>
      <c r="BBI523" s="714"/>
      <c r="BBJ523" s="714"/>
      <c r="BBK523" s="714"/>
      <c r="BBL523" s="714"/>
      <c r="BBM523" s="714"/>
      <c r="BBN523" s="714"/>
      <c r="BBO523" s="714"/>
      <c r="BBP523" s="714"/>
      <c r="BBQ523" s="714"/>
      <c r="BBR523" s="714"/>
      <c r="BBS523" s="714"/>
      <c r="BBT523" s="714"/>
      <c r="BBU523" s="714"/>
      <c r="BBV523" s="714"/>
      <c r="BBW523" s="714"/>
      <c r="BBX523" s="714"/>
      <c r="BBY523" s="714"/>
      <c r="BBZ523" s="714"/>
      <c r="BCA523" s="714"/>
      <c r="BCB523" s="714"/>
      <c r="BCC523" s="714"/>
      <c r="BCD523" s="714"/>
      <c r="BCE523" s="714"/>
      <c r="BCF523" s="714"/>
      <c r="BCG523" s="714"/>
      <c r="BCH523" s="714"/>
      <c r="BCI523" s="714"/>
      <c r="BCJ523" s="714"/>
      <c r="BCK523" s="714"/>
      <c r="BCL523" s="714"/>
      <c r="BCM523" s="714"/>
      <c r="BCN523" s="714"/>
      <c r="BCO523" s="714"/>
      <c r="BCP523" s="714"/>
      <c r="BCQ523" s="714"/>
      <c r="BCR523" s="714"/>
      <c r="BCS523" s="714"/>
      <c r="BCT523" s="714"/>
      <c r="BCU523" s="714"/>
      <c r="BCV523" s="714"/>
      <c r="BCW523" s="714"/>
      <c r="BCX523" s="714"/>
      <c r="BCY523" s="714"/>
      <c r="BCZ523" s="714"/>
      <c r="BDA523" s="714"/>
      <c r="BDB523" s="714"/>
      <c r="BDC523" s="714"/>
      <c r="BDD523" s="714"/>
      <c r="BDE523" s="714"/>
      <c r="BDF523" s="714"/>
      <c r="BDG523" s="714"/>
      <c r="BDH523" s="714"/>
      <c r="BDI523" s="714"/>
      <c r="BDJ523" s="714"/>
      <c r="BDK523" s="714"/>
      <c r="BDL523" s="714"/>
      <c r="BDM523" s="714"/>
      <c r="BDN523" s="714"/>
      <c r="BDO523" s="714"/>
      <c r="BDP523" s="714"/>
      <c r="BDQ523" s="714"/>
      <c r="BDR523" s="714"/>
      <c r="BDS523" s="714"/>
      <c r="BDT523" s="714"/>
      <c r="BDU523" s="714"/>
      <c r="BDV523" s="714"/>
      <c r="BDW523" s="714"/>
      <c r="BDX523" s="714"/>
      <c r="BDY523" s="714"/>
      <c r="BDZ523" s="714"/>
      <c r="BEA523" s="714"/>
      <c r="BEB523" s="714"/>
      <c r="BEC523" s="714"/>
      <c r="BED523" s="714"/>
      <c r="BEE523" s="714"/>
      <c r="BEF523" s="714"/>
      <c r="BEG523" s="714"/>
      <c r="BEH523" s="714"/>
      <c r="BEI523" s="714"/>
      <c r="BEJ523" s="714"/>
      <c r="BEK523" s="714"/>
      <c r="BEL523" s="714"/>
      <c r="BEM523" s="714"/>
      <c r="BEN523" s="714"/>
      <c r="BEO523" s="714"/>
      <c r="BEP523" s="714"/>
      <c r="BEQ523" s="714"/>
      <c r="BER523" s="714"/>
      <c r="BES523" s="714"/>
      <c r="BET523" s="714"/>
      <c r="BEU523" s="714"/>
      <c r="BEV523" s="714"/>
      <c r="BEW523" s="714"/>
      <c r="BEX523" s="714"/>
      <c r="BEY523" s="714"/>
      <c r="BEZ523" s="714"/>
      <c r="BFA523" s="714"/>
      <c r="BFB523" s="714"/>
      <c r="BFC523" s="714"/>
      <c r="BFD523" s="714"/>
      <c r="BFE523" s="714"/>
      <c r="BFF523" s="714"/>
      <c r="BFG523" s="714"/>
      <c r="BFH523" s="714"/>
      <c r="BFI523" s="714"/>
      <c r="BFJ523" s="714"/>
      <c r="BFK523" s="714"/>
      <c r="BFL523" s="714"/>
      <c r="BFM523" s="714"/>
      <c r="BFN523" s="714"/>
      <c r="BFO523" s="714"/>
      <c r="BFP523" s="714"/>
      <c r="BFQ523" s="714"/>
      <c r="BFR523" s="714"/>
      <c r="BFS523" s="714"/>
      <c r="BFT523" s="714"/>
      <c r="BFU523" s="714"/>
      <c r="BFV523" s="714"/>
      <c r="BFW523" s="714"/>
      <c r="BFX523" s="714"/>
      <c r="BFY523" s="714"/>
      <c r="BFZ523" s="714"/>
      <c r="BGA523" s="714"/>
      <c r="BGB523" s="714"/>
      <c r="BGC523" s="714"/>
      <c r="BGD523" s="714"/>
      <c r="BGE523" s="714"/>
      <c r="BGF523" s="714"/>
      <c r="BGG523" s="714"/>
      <c r="BGH523" s="714"/>
      <c r="BGI523" s="714"/>
      <c r="BGJ523" s="714"/>
      <c r="BGK523" s="714"/>
      <c r="BGL523" s="714"/>
      <c r="BGM523" s="714"/>
      <c r="BGN523" s="714"/>
      <c r="BGO523" s="714"/>
      <c r="BGP523" s="714"/>
      <c r="BGQ523" s="714"/>
      <c r="BGR523" s="714"/>
      <c r="BGS523" s="714"/>
      <c r="BGT523" s="714"/>
      <c r="BGU523" s="714"/>
      <c r="BGV523" s="714"/>
      <c r="BGW523" s="714"/>
      <c r="BGX523" s="714"/>
      <c r="BGY523" s="714"/>
      <c r="BGZ523" s="714"/>
      <c r="BHA523" s="714"/>
      <c r="BHB523" s="714"/>
      <c r="BHC523" s="714"/>
      <c r="BHD523" s="714"/>
      <c r="BHE523" s="714"/>
      <c r="BHF523" s="714"/>
      <c r="BHG523" s="714"/>
      <c r="BHH523" s="714"/>
      <c r="BHI523" s="714"/>
      <c r="BHJ523" s="714"/>
      <c r="BHK523" s="714"/>
      <c r="BHL523" s="714"/>
      <c r="BHM523" s="714"/>
      <c r="BHN523" s="714"/>
      <c r="BHO523" s="714"/>
      <c r="BHP523" s="714"/>
      <c r="BHQ523" s="714"/>
      <c r="BHR523" s="714"/>
      <c r="BHS523" s="714"/>
      <c r="BHT523" s="714"/>
      <c r="BHU523" s="714"/>
      <c r="BHV523" s="714"/>
      <c r="BHW523" s="714"/>
      <c r="BHX523" s="714"/>
      <c r="BHY523" s="714"/>
      <c r="BHZ523" s="714"/>
      <c r="BIA523" s="714"/>
      <c r="BIB523" s="714"/>
      <c r="BIC523" s="714"/>
      <c r="BID523" s="714"/>
      <c r="BIE523" s="714"/>
      <c r="BIF523" s="714"/>
      <c r="BIG523" s="714"/>
      <c r="BIH523" s="714"/>
      <c r="BII523" s="714"/>
      <c r="BIJ523" s="714"/>
      <c r="BIK523" s="714"/>
      <c r="BIL523" s="714"/>
      <c r="BIM523" s="714"/>
      <c r="BIN523" s="714"/>
      <c r="BIO523" s="714"/>
      <c r="BIP523" s="714"/>
      <c r="BIQ523" s="714"/>
      <c r="BIR523" s="714"/>
      <c r="BIS523" s="714"/>
      <c r="BIT523" s="714"/>
      <c r="BIU523" s="714"/>
      <c r="BIV523" s="714"/>
      <c r="BIW523" s="714"/>
      <c r="BIX523" s="714"/>
      <c r="BIY523" s="714"/>
      <c r="BIZ523" s="714"/>
      <c r="BJA523" s="714"/>
      <c r="BJB523" s="714"/>
      <c r="BJC523" s="714"/>
      <c r="BJD523" s="714"/>
      <c r="BJE523" s="714"/>
      <c r="BJF523" s="714"/>
      <c r="BJG523" s="714"/>
      <c r="BJH523" s="714"/>
      <c r="BJI523" s="714"/>
      <c r="BJJ523" s="714"/>
      <c r="BJK523" s="714"/>
      <c r="BJL523" s="714"/>
      <c r="BJM523" s="714"/>
      <c r="BJN523" s="714"/>
      <c r="BJO523" s="714"/>
      <c r="BJP523" s="714"/>
      <c r="BJQ523" s="714"/>
      <c r="BJR523" s="714"/>
      <c r="BJS523" s="714"/>
      <c r="BJT523" s="714"/>
      <c r="BJU523" s="714"/>
      <c r="BJV523" s="714"/>
      <c r="BJW523" s="714"/>
      <c r="BJX523" s="714"/>
      <c r="BJY523" s="714"/>
      <c r="BJZ523" s="714"/>
      <c r="BKA523" s="714"/>
      <c r="BKB523" s="714"/>
      <c r="BKC523" s="714"/>
      <c r="BKD523" s="714"/>
      <c r="BKE523" s="714"/>
      <c r="BKF523" s="714"/>
      <c r="BKG523" s="714"/>
      <c r="BKH523" s="714"/>
      <c r="BKI523" s="714"/>
      <c r="BKJ523" s="714"/>
      <c r="BKK523" s="714"/>
      <c r="BKL523" s="714"/>
      <c r="BKM523" s="714"/>
      <c r="BKN523" s="714"/>
      <c r="BKO523" s="714"/>
      <c r="BKP523" s="714"/>
      <c r="BKQ523" s="714"/>
      <c r="BKR523" s="714"/>
      <c r="BKS523" s="714"/>
      <c r="BKT523" s="714"/>
      <c r="BKU523" s="714"/>
      <c r="BKV523" s="714"/>
      <c r="BKW523" s="714"/>
      <c r="BKX523" s="714"/>
      <c r="BKY523" s="714"/>
      <c r="BKZ523" s="714"/>
      <c r="BLA523" s="714"/>
      <c r="BLB523" s="714"/>
      <c r="BLC523" s="714"/>
      <c r="BLD523" s="714"/>
      <c r="BLE523" s="714"/>
      <c r="BLF523" s="714"/>
      <c r="BLG523" s="714"/>
      <c r="BLH523" s="714"/>
      <c r="BLI523" s="714"/>
      <c r="BLJ523" s="714"/>
      <c r="BLK523" s="714"/>
      <c r="BLL523" s="714"/>
      <c r="BLM523" s="714"/>
      <c r="BLN523" s="714"/>
      <c r="BLO523" s="714"/>
      <c r="BLP523" s="714"/>
      <c r="BLQ523" s="714"/>
      <c r="BLR523" s="714"/>
      <c r="BLS523" s="714"/>
      <c r="BLT523" s="714"/>
      <c r="BLU523" s="714"/>
      <c r="BLV523" s="714"/>
      <c r="BLW523" s="714"/>
      <c r="BLX523" s="714"/>
      <c r="BLY523" s="714"/>
      <c r="BLZ523" s="714"/>
      <c r="BMA523" s="714"/>
      <c r="BMB523" s="714"/>
      <c r="BMC523" s="714"/>
      <c r="BMD523" s="714"/>
      <c r="BME523" s="714"/>
      <c r="BMF523" s="714"/>
      <c r="BMG523" s="714"/>
      <c r="BMH523" s="714"/>
      <c r="BMI523" s="714"/>
      <c r="BMJ523" s="714"/>
      <c r="BMK523" s="714"/>
      <c r="BML523" s="714"/>
      <c r="BMM523" s="714"/>
      <c r="BMN523" s="714"/>
      <c r="BMO523" s="714"/>
      <c r="BMP523" s="714"/>
      <c r="BMQ523" s="714"/>
      <c r="BMR523" s="714"/>
      <c r="BMS523" s="714"/>
      <c r="BMT523" s="714"/>
      <c r="BMU523" s="714"/>
      <c r="BMV523" s="714"/>
      <c r="BMW523" s="714"/>
      <c r="BMX523" s="714"/>
      <c r="BMY523" s="714"/>
      <c r="BMZ523" s="714"/>
      <c r="BNA523" s="714"/>
      <c r="BNB523" s="714"/>
      <c r="BNC523" s="714"/>
      <c r="BND523" s="714"/>
      <c r="BNE523" s="714"/>
      <c r="BNF523" s="714"/>
      <c r="BNG523" s="714"/>
      <c r="BNH523" s="714"/>
      <c r="BNI523" s="714"/>
      <c r="BNJ523" s="714"/>
      <c r="BNK523" s="714"/>
      <c r="BNL523" s="714"/>
      <c r="BNM523" s="714"/>
      <c r="BNN523" s="714"/>
      <c r="BNO523" s="714"/>
      <c r="BNP523" s="714"/>
      <c r="BNQ523" s="714"/>
      <c r="BNR523" s="714"/>
      <c r="BNS523" s="714"/>
      <c r="BNT523" s="714"/>
      <c r="BNU523" s="714"/>
      <c r="BNV523" s="714"/>
      <c r="BNW523" s="714"/>
      <c r="BNX523" s="714"/>
      <c r="BNY523" s="714"/>
      <c r="BNZ523" s="714"/>
      <c r="BOA523" s="714"/>
      <c r="BOB523" s="714"/>
      <c r="BOC523" s="714"/>
      <c r="BOD523" s="714"/>
      <c r="BOE523" s="714"/>
      <c r="BOF523" s="714"/>
      <c r="BOG523" s="714"/>
      <c r="BOH523" s="714"/>
      <c r="BOI523" s="714"/>
      <c r="BOJ523" s="714"/>
      <c r="BOK523" s="714"/>
      <c r="BOL523" s="714"/>
      <c r="BOM523" s="714"/>
      <c r="BON523" s="714"/>
      <c r="BOO523" s="714"/>
      <c r="BOP523" s="714"/>
      <c r="BOQ523" s="714"/>
      <c r="BOR523" s="714"/>
      <c r="BOS523" s="714"/>
      <c r="BOT523" s="714"/>
      <c r="BOU523" s="714"/>
      <c r="BOV523" s="714"/>
      <c r="BOW523" s="714"/>
      <c r="BOX523" s="714"/>
      <c r="BOY523" s="714"/>
      <c r="BOZ523" s="714"/>
      <c r="BPA523" s="714"/>
      <c r="BPB523" s="714"/>
      <c r="BPC523" s="714"/>
      <c r="BPD523" s="714"/>
      <c r="BPE523" s="714"/>
      <c r="BPF523" s="714"/>
      <c r="BPG523" s="714"/>
      <c r="BPH523" s="714"/>
      <c r="BPI523" s="714"/>
      <c r="BPJ523" s="714"/>
      <c r="BPK523" s="714"/>
      <c r="BPL523" s="714"/>
      <c r="BPM523" s="714"/>
      <c r="BPN523" s="714"/>
      <c r="BPO523" s="714"/>
      <c r="BPP523" s="714"/>
      <c r="BPQ523" s="714"/>
      <c r="BPR523" s="714"/>
      <c r="BPS523" s="714"/>
      <c r="BPT523" s="714"/>
      <c r="BPU523" s="714"/>
      <c r="BPV523" s="714"/>
      <c r="BPW523" s="714"/>
      <c r="BPX523" s="714"/>
      <c r="BPY523" s="714"/>
      <c r="BPZ523" s="714"/>
      <c r="BQA523" s="714"/>
      <c r="BQB523" s="714"/>
      <c r="BQC523" s="714"/>
      <c r="BQD523" s="714"/>
      <c r="BQE523" s="714"/>
      <c r="BQF523" s="714"/>
      <c r="BQG523" s="714"/>
      <c r="BQH523" s="714"/>
      <c r="BQI523" s="714"/>
      <c r="BQJ523" s="714"/>
      <c r="BQK523" s="714"/>
      <c r="BQL523" s="714"/>
      <c r="BQM523" s="714"/>
      <c r="BQN523" s="714"/>
      <c r="BQO523" s="714"/>
      <c r="BQP523" s="714"/>
      <c r="BQQ523" s="714"/>
      <c r="BQR523" s="714"/>
      <c r="BQS523" s="714"/>
      <c r="BQT523" s="714"/>
      <c r="BQU523" s="714"/>
      <c r="BQV523" s="714"/>
      <c r="BQW523" s="714"/>
      <c r="BQX523" s="714"/>
      <c r="BQY523" s="714"/>
      <c r="BQZ523" s="714"/>
      <c r="BRA523" s="714"/>
      <c r="BRB523" s="714"/>
      <c r="BRC523" s="714"/>
      <c r="BRD523" s="714"/>
      <c r="BRE523" s="714"/>
      <c r="BRF523" s="714"/>
      <c r="BRG523" s="714"/>
      <c r="BRH523" s="714"/>
      <c r="BRI523" s="714"/>
      <c r="BRJ523" s="714"/>
      <c r="BRK523" s="714"/>
      <c r="BRL523" s="714"/>
      <c r="BRM523" s="714"/>
      <c r="BRN523" s="714"/>
      <c r="BRO523" s="714"/>
      <c r="BRP523" s="714"/>
      <c r="BRQ523" s="714"/>
      <c r="BRR523" s="714"/>
      <c r="BRS523" s="714"/>
      <c r="BRT523" s="714"/>
      <c r="BRU523" s="714"/>
      <c r="BRV523" s="714"/>
      <c r="BRW523" s="714"/>
      <c r="BRX523" s="714"/>
      <c r="BRY523" s="714"/>
      <c r="BRZ523" s="714"/>
      <c r="BSA523" s="714"/>
      <c r="BSB523" s="714"/>
      <c r="BSC523" s="714"/>
      <c r="BSD523" s="714"/>
      <c r="BSE523" s="714"/>
      <c r="BSF523" s="714"/>
      <c r="BSG523" s="714"/>
      <c r="BSH523" s="714"/>
      <c r="BSI523" s="714"/>
      <c r="BSJ523" s="714"/>
      <c r="BSK523" s="714"/>
      <c r="BSL523" s="714"/>
      <c r="BSM523" s="714"/>
      <c r="BSN523" s="714"/>
      <c r="BSO523" s="714"/>
      <c r="BSP523" s="714"/>
      <c r="BSQ523" s="714"/>
      <c r="BSR523" s="714"/>
      <c r="BSS523" s="714"/>
      <c r="BST523" s="714"/>
      <c r="BSU523" s="714"/>
      <c r="BSV523" s="714"/>
      <c r="BSW523" s="714"/>
      <c r="BSX523" s="714"/>
      <c r="BSY523" s="714"/>
      <c r="BSZ523" s="714"/>
      <c r="BTA523" s="714"/>
      <c r="BTB523" s="714"/>
      <c r="BTC523" s="714"/>
      <c r="BTD523" s="714"/>
      <c r="BTE523" s="714"/>
      <c r="BTF523" s="714"/>
      <c r="BTG523" s="714"/>
      <c r="BTH523" s="714"/>
      <c r="BTI523" s="714"/>
      <c r="BTJ523" s="714"/>
      <c r="BTK523" s="714"/>
      <c r="BTL523" s="714"/>
      <c r="BTM523" s="714"/>
      <c r="BTN523" s="714"/>
      <c r="BTO523" s="714"/>
      <c r="BTP523" s="714"/>
      <c r="BTQ523" s="714"/>
      <c r="BTR523" s="714"/>
      <c r="BTS523" s="714"/>
      <c r="BTT523" s="714"/>
      <c r="BTU523" s="714"/>
      <c r="BTV523" s="714"/>
      <c r="BTW523" s="714"/>
      <c r="BTX523" s="714"/>
      <c r="BTY523" s="714"/>
      <c r="BTZ523" s="714"/>
      <c r="BUA523" s="714"/>
      <c r="BUB523" s="714"/>
      <c r="BUC523" s="714"/>
      <c r="BUD523" s="714"/>
      <c r="BUE523" s="714"/>
      <c r="BUF523" s="714"/>
      <c r="BUG523" s="714"/>
      <c r="BUH523" s="714"/>
      <c r="BUI523" s="714"/>
      <c r="BUJ523" s="714"/>
      <c r="BUK523" s="714"/>
      <c r="BUL523" s="714"/>
      <c r="BUM523" s="714"/>
      <c r="BUN523" s="714"/>
      <c r="BUO523" s="714"/>
      <c r="BUP523" s="714"/>
      <c r="BUQ523" s="714"/>
      <c r="BUR523" s="714"/>
      <c r="BUS523" s="714"/>
      <c r="BUT523" s="714"/>
      <c r="BUU523" s="714"/>
      <c r="BUV523" s="714"/>
      <c r="BUW523" s="714"/>
      <c r="BUX523" s="714"/>
      <c r="BUY523" s="714"/>
      <c r="BUZ523" s="714"/>
      <c r="BVA523" s="714"/>
      <c r="BVB523" s="714"/>
      <c r="BVC523" s="714"/>
      <c r="BVD523" s="714"/>
      <c r="BVE523" s="714"/>
      <c r="BVF523" s="714"/>
      <c r="BVG523" s="714"/>
      <c r="BVH523" s="714"/>
      <c r="BVI523" s="714"/>
      <c r="BVJ523" s="714"/>
      <c r="BVK523" s="714"/>
      <c r="BVL523" s="714"/>
      <c r="BVM523" s="714"/>
      <c r="BVN523" s="714"/>
      <c r="BVO523" s="714"/>
      <c r="BVP523" s="714"/>
      <c r="BVQ523" s="714"/>
      <c r="BVR523" s="714"/>
      <c r="BVS523" s="714"/>
      <c r="BVT523" s="714"/>
      <c r="BVU523" s="714"/>
      <c r="BVV523" s="714"/>
      <c r="BVW523" s="714"/>
      <c r="BVX523" s="714"/>
      <c r="BVY523" s="714"/>
      <c r="BVZ523" s="714"/>
      <c r="BWA523" s="714"/>
      <c r="BWB523" s="714"/>
      <c r="BWC523" s="714"/>
      <c r="BWD523" s="714"/>
      <c r="BWE523" s="714"/>
      <c r="BWF523" s="714"/>
      <c r="BWG523" s="714"/>
      <c r="BWH523" s="714"/>
      <c r="BWI523" s="714"/>
      <c r="BWJ523" s="714"/>
      <c r="BWK523" s="714"/>
      <c r="BWL523" s="714"/>
      <c r="BWM523" s="714"/>
      <c r="BWN523" s="714"/>
      <c r="BWO523" s="714"/>
      <c r="BWP523" s="714"/>
      <c r="BWQ523" s="714"/>
      <c r="BWR523" s="714"/>
      <c r="BWS523" s="714"/>
      <c r="BWT523" s="714"/>
      <c r="BWU523" s="714"/>
      <c r="BWV523" s="714"/>
      <c r="BWW523" s="714"/>
      <c r="BWX523" s="714"/>
      <c r="BWY523" s="714"/>
      <c r="BWZ523" s="714"/>
      <c r="BXA523" s="714"/>
      <c r="BXB523" s="714"/>
      <c r="BXC523" s="714"/>
      <c r="BXD523" s="714"/>
      <c r="BXE523" s="714"/>
      <c r="BXF523" s="714"/>
      <c r="BXG523" s="714"/>
      <c r="BXH523" s="714"/>
      <c r="BXI523" s="714"/>
      <c r="BXJ523" s="714"/>
      <c r="BXK523" s="714"/>
      <c r="BXL523" s="714"/>
      <c r="BXM523" s="714"/>
      <c r="BXN523" s="714"/>
      <c r="BXO523" s="714"/>
      <c r="BXP523" s="714"/>
      <c r="BXQ523" s="714"/>
      <c r="BXR523" s="714"/>
      <c r="BXS523" s="714"/>
      <c r="BXT523" s="714"/>
      <c r="BXU523" s="714"/>
      <c r="BXV523" s="714"/>
      <c r="BXW523" s="714"/>
      <c r="BXX523" s="714"/>
      <c r="BXY523" s="714"/>
      <c r="BXZ523" s="714"/>
      <c r="BYA523" s="714"/>
      <c r="BYB523" s="714"/>
      <c r="BYC523" s="714"/>
      <c r="BYD523" s="714"/>
      <c r="BYE523" s="714"/>
      <c r="BYF523" s="714"/>
      <c r="BYG523" s="714"/>
      <c r="BYH523" s="714"/>
      <c r="BYI523" s="714"/>
      <c r="BYJ523" s="714"/>
      <c r="BYK523" s="714"/>
      <c r="BYL523" s="714"/>
      <c r="BYM523" s="714"/>
      <c r="BYN523" s="714"/>
      <c r="BYO523" s="714"/>
      <c r="BYP523" s="714"/>
      <c r="BYQ523" s="714"/>
      <c r="BYR523" s="714"/>
      <c r="BYS523" s="714"/>
      <c r="BYT523" s="714"/>
      <c r="BYU523" s="714"/>
      <c r="BYV523" s="714"/>
      <c r="BYW523" s="714"/>
      <c r="BYX523" s="714"/>
      <c r="BYY523" s="714"/>
      <c r="BYZ523" s="714"/>
      <c r="BZA523" s="714"/>
      <c r="BZB523" s="714"/>
      <c r="BZC523" s="714"/>
      <c r="BZD523" s="714"/>
      <c r="BZE523" s="714"/>
      <c r="BZF523" s="714"/>
      <c r="BZG523" s="714"/>
      <c r="BZH523" s="714"/>
      <c r="BZI523" s="714"/>
      <c r="BZJ523" s="714"/>
      <c r="BZK523" s="714"/>
      <c r="BZL523" s="714"/>
      <c r="BZM523" s="714"/>
      <c r="BZN523" s="714"/>
      <c r="BZO523" s="714"/>
      <c r="BZP523" s="714"/>
      <c r="BZQ523" s="714"/>
      <c r="BZR523" s="714"/>
      <c r="BZS523" s="714"/>
      <c r="BZT523" s="714"/>
      <c r="BZU523" s="714"/>
      <c r="BZV523" s="714"/>
      <c r="BZW523" s="714"/>
      <c r="BZX523" s="714"/>
      <c r="BZY523" s="714"/>
      <c r="BZZ523" s="714"/>
      <c r="CAA523" s="714"/>
      <c r="CAB523" s="714"/>
      <c r="CAC523" s="714"/>
      <c r="CAD523" s="714"/>
      <c r="CAE523" s="714"/>
      <c r="CAF523" s="714"/>
      <c r="CAG523" s="714"/>
      <c r="CAH523" s="714"/>
      <c r="CAI523" s="714"/>
      <c r="CAJ523" s="714"/>
      <c r="CAK523" s="714"/>
      <c r="CAL523" s="714"/>
      <c r="CAM523" s="714"/>
      <c r="CAN523" s="714"/>
      <c r="CAO523" s="714"/>
      <c r="CAP523" s="714"/>
      <c r="CAQ523" s="714"/>
      <c r="CAR523" s="714"/>
      <c r="CAS523" s="714"/>
      <c r="CAT523" s="714"/>
      <c r="CAU523" s="714"/>
      <c r="CAV523" s="714"/>
      <c r="CAW523" s="714"/>
      <c r="CAX523" s="714"/>
      <c r="CAY523" s="714"/>
      <c r="CAZ523" s="714"/>
      <c r="CBA523" s="714"/>
      <c r="CBB523" s="714"/>
      <c r="CBC523" s="714"/>
      <c r="CBD523" s="714"/>
      <c r="CBE523" s="714"/>
      <c r="CBF523" s="714"/>
      <c r="CBG523" s="714"/>
      <c r="CBH523" s="714"/>
      <c r="CBI523" s="714"/>
      <c r="CBJ523" s="714"/>
      <c r="CBK523" s="714"/>
      <c r="CBL523" s="714"/>
      <c r="CBM523" s="714"/>
      <c r="CBN523" s="714"/>
      <c r="CBO523" s="714"/>
      <c r="CBP523" s="714"/>
      <c r="CBQ523" s="714"/>
      <c r="CBR523" s="714"/>
      <c r="CBS523" s="714"/>
      <c r="CBT523" s="714"/>
      <c r="CBU523" s="714"/>
      <c r="CBV523" s="714"/>
      <c r="CBW523" s="714"/>
      <c r="CBX523" s="714"/>
      <c r="CBY523" s="714"/>
      <c r="CBZ523" s="714"/>
      <c r="CCA523" s="714"/>
      <c r="CCB523" s="714"/>
      <c r="CCC523" s="714"/>
      <c r="CCD523" s="714"/>
      <c r="CCE523" s="714"/>
      <c r="CCF523" s="714"/>
      <c r="CCG523" s="714"/>
      <c r="CCH523" s="714"/>
      <c r="CCI523" s="714"/>
      <c r="CCJ523" s="714"/>
      <c r="CCK523" s="714"/>
      <c r="CCL523" s="714"/>
      <c r="CCM523" s="714"/>
      <c r="CCN523" s="714"/>
      <c r="CCO523" s="714"/>
      <c r="CCP523" s="714"/>
      <c r="CCQ523" s="714"/>
      <c r="CCR523" s="714"/>
      <c r="CCS523" s="714"/>
      <c r="CCT523" s="714"/>
      <c r="CCU523" s="714"/>
      <c r="CCV523" s="714"/>
      <c r="CCW523" s="714"/>
      <c r="CCX523" s="714"/>
      <c r="CCY523" s="714"/>
      <c r="CCZ523" s="714"/>
      <c r="CDA523" s="714"/>
      <c r="CDB523" s="714"/>
      <c r="CDC523" s="714"/>
      <c r="CDD523" s="714"/>
      <c r="CDE523" s="714"/>
      <c r="CDF523" s="714"/>
      <c r="CDG523" s="714"/>
      <c r="CDH523" s="714"/>
      <c r="CDI523" s="714"/>
      <c r="CDJ523" s="714"/>
      <c r="CDK523" s="714"/>
      <c r="CDL523" s="714"/>
      <c r="CDM523" s="714"/>
      <c r="CDN523" s="714"/>
      <c r="CDO523" s="714"/>
      <c r="CDP523" s="714"/>
      <c r="CDQ523" s="714"/>
      <c r="CDR523" s="714"/>
      <c r="CDS523" s="714"/>
      <c r="CDT523" s="714"/>
      <c r="CDU523" s="714"/>
      <c r="CDV523" s="714"/>
      <c r="CDW523" s="714"/>
      <c r="CDX523" s="714"/>
      <c r="CDY523" s="714"/>
      <c r="CDZ523" s="714"/>
      <c r="CEA523" s="714"/>
      <c r="CEB523" s="714"/>
      <c r="CEC523" s="714"/>
      <c r="CED523" s="714"/>
      <c r="CEE523" s="714"/>
      <c r="CEF523" s="714"/>
      <c r="CEG523" s="714"/>
      <c r="CEH523" s="714"/>
      <c r="CEI523" s="714"/>
      <c r="CEJ523" s="714"/>
      <c r="CEK523" s="714"/>
      <c r="CEL523" s="714"/>
      <c r="CEM523" s="714"/>
      <c r="CEN523" s="714"/>
      <c r="CEO523" s="714"/>
      <c r="CEP523" s="714"/>
      <c r="CEQ523" s="714"/>
      <c r="CER523" s="714"/>
      <c r="CES523" s="714"/>
      <c r="CET523" s="714"/>
      <c r="CEU523" s="714"/>
      <c r="CEV523" s="714"/>
      <c r="CEW523" s="714"/>
      <c r="CEX523" s="714"/>
      <c r="CEY523" s="714"/>
      <c r="CEZ523" s="714"/>
      <c r="CFA523" s="714"/>
      <c r="CFB523" s="714"/>
      <c r="CFC523" s="714"/>
      <c r="CFD523" s="714"/>
      <c r="CFE523" s="714"/>
      <c r="CFF523" s="714"/>
      <c r="CFG523" s="714"/>
      <c r="CFH523" s="714"/>
      <c r="CFI523" s="714"/>
      <c r="CFJ523" s="714"/>
      <c r="CFK523" s="714"/>
      <c r="CFL523" s="714"/>
      <c r="CFM523" s="714"/>
      <c r="CFN523" s="714"/>
      <c r="CFO523" s="714"/>
      <c r="CFP523" s="714"/>
      <c r="CFQ523" s="714"/>
      <c r="CFR523" s="714"/>
      <c r="CFS523" s="714"/>
      <c r="CFT523" s="714"/>
      <c r="CFU523" s="714"/>
      <c r="CFV523" s="714"/>
      <c r="CFW523" s="714"/>
      <c r="CFX523" s="714"/>
      <c r="CFY523" s="714"/>
      <c r="CFZ523" s="714"/>
      <c r="CGA523" s="714"/>
      <c r="CGB523" s="714"/>
      <c r="CGC523" s="714"/>
      <c r="CGD523" s="714"/>
      <c r="CGE523" s="714"/>
      <c r="CGF523" s="714"/>
      <c r="CGG523" s="714"/>
      <c r="CGH523" s="714"/>
      <c r="CGI523" s="714"/>
      <c r="CGJ523" s="714"/>
      <c r="CGK523" s="714"/>
      <c r="CGL523" s="714"/>
      <c r="CGM523" s="714"/>
      <c r="CGN523" s="714"/>
      <c r="CGO523" s="714"/>
      <c r="CGP523" s="714"/>
      <c r="CGQ523" s="714"/>
      <c r="CGR523" s="714"/>
      <c r="CGS523" s="714"/>
      <c r="CGT523" s="714"/>
      <c r="CGU523" s="714"/>
      <c r="CGV523" s="714"/>
      <c r="CGW523" s="714"/>
      <c r="CGX523" s="714"/>
      <c r="CGY523" s="714"/>
      <c r="CGZ523" s="714"/>
      <c r="CHA523" s="714"/>
      <c r="CHB523" s="714"/>
      <c r="CHC523" s="714"/>
      <c r="CHD523" s="714"/>
      <c r="CHE523" s="714"/>
      <c r="CHF523" s="714"/>
      <c r="CHG523" s="714"/>
      <c r="CHH523" s="714"/>
      <c r="CHI523" s="714"/>
      <c r="CHJ523" s="714"/>
      <c r="CHK523" s="714"/>
      <c r="CHL523" s="714"/>
      <c r="CHM523" s="714"/>
      <c r="CHN523" s="714"/>
      <c r="CHO523" s="714"/>
      <c r="CHP523" s="714"/>
      <c r="CHQ523" s="714"/>
      <c r="CHR523" s="714"/>
      <c r="CHS523" s="714"/>
      <c r="CHT523" s="714"/>
      <c r="CHU523" s="714"/>
      <c r="CHV523" s="714"/>
      <c r="CHW523" s="714"/>
      <c r="CHX523" s="714"/>
      <c r="CHY523" s="714"/>
      <c r="CHZ523" s="714"/>
      <c r="CIA523" s="714"/>
      <c r="CIB523" s="714"/>
      <c r="CIC523" s="714"/>
      <c r="CID523" s="714"/>
      <c r="CIE523" s="714"/>
      <c r="CIF523" s="714"/>
      <c r="CIG523" s="714"/>
      <c r="CIH523" s="714"/>
      <c r="CII523" s="714"/>
      <c r="CIJ523" s="714"/>
      <c r="CIK523" s="714"/>
      <c r="CIL523" s="714"/>
      <c r="CIM523" s="714"/>
      <c r="CIN523" s="714"/>
      <c r="CIO523" s="714"/>
      <c r="CIP523" s="714"/>
      <c r="CIQ523" s="714"/>
      <c r="CIR523" s="714"/>
      <c r="CIS523" s="714"/>
      <c r="CIT523" s="714"/>
      <c r="CIU523" s="714"/>
      <c r="CIV523" s="714"/>
      <c r="CIW523" s="714"/>
      <c r="CIX523" s="714"/>
      <c r="CIY523" s="714"/>
      <c r="CIZ523" s="714"/>
      <c r="CJA523" s="714"/>
      <c r="CJB523" s="714"/>
      <c r="CJC523" s="714"/>
      <c r="CJD523" s="714"/>
      <c r="CJE523" s="714"/>
      <c r="CJF523" s="714"/>
      <c r="CJG523" s="714"/>
      <c r="CJH523" s="714"/>
      <c r="CJI523" s="714"/>
      <c r="CJJ523" s="714"/>
      <c r="CJK523" s="714"/>
      <c r="CJL523" s="714"/>
      <c r="CJM523" s="714"/>
      <c r="CJN523" s="714"/>
      <c r="CJO523" s="714"/>
      <c r="CJP523" s="714"/>
      <c r="CJQ523" s="714"/>
      <c r="CJR523" s="714"/>
      <c r="CJS523" s="714"/>
      <c r="CJT523" s="714"/>
      <c r="CJU523" s="714"/>
      <c r="CJV523" s="714"/>
      <c r="CJW523" s="714"/>
      <c r="CJX523" s="714"/>
      <c r="CJY523" s="714"/>
      <c r="CJZ523" s="714"/>
      <c r="CKA523" s="714"/>
      <c r="CKB523" s="714"/>
      <c r="CKC523" s="714"/>
      <c r="CKD523" s="714"/>
      <c r="CKE523" s="714"/>
      <c r="CKF523" s="714"/>
      <c r="CKG523" s="714"/>
      <c r="CKH523" s="714"/>
      <c r="CKI523" s="714"/>
      <c r="CKJ523" s="714"/>
      <c r="CKK523" s="714"/>
      <c r="CKL523" s="714"/>
      <c r="CKM523" s="714"/>
      <c r="CKN523" s="714"/>
      <c r="CKO523" s="714"/>
      <c r="CKP523" s="714"/>
      <c r="CKQ523" s="714"/>
      <c r="CKR523" s="714"/>
      <c r="CKS523" s="714"/>
      <c r="CKT523" s="714"/>
      <c r="CKU523" s="714"/>
      <c r="CKV523" s="714"/>
      <c r="CKW523" s="714"/>
      <c r="CKX523" s="714"/>
      <c r="CKY523" s="714"/>
      <c r="CKZ523" s="714"/>
      <c r="CLA523" s="714"/>
      <c r="CLB523" s="714"/>
      <c r="CLC523" s="714"/>
      <c r="CLD523" s="714"/>
      <c r="CLE523" s="714"/>
      <c r="CLF523" s="714"/>
      <c r="CLG523" s="714"/>
      <c r="CLH523" s="714"/>
      <c r="CLI523" s="714"/>
      <c r="CLJ523" s="714"/>
      <c r="CLK523" s="714"/>
      <c r="CLL523" s="714"/>
      <c r="CLM523" s="714"/>
      <c r="CLN523" s="714"/>
      <c r="CLO523" s="714"/>
      <c r="CLP523" s="714"/>
      <c r="CLQ523" s="714"/>
      <c r="CLR523" s="714"/>
      <c r="CLS523" s="714"/>
      <c r="CLT523" s="714"/>
      <c r="CLU523" s="714"/>
      <c r="CLV523" s="714"/>
      <c r="CLW523" s="714"/>
      <c r="CLX523" s="714"/>
      <c r="CLY523" s="714"/>
      <c r="CLZ523" s="714"/>
      <c r="CMA523" s="714"/>
      <c r="CMB523" s="714"/>
      <c r="CMC523" s="714"/>
      <c r="CMD523" s="714"/>
      <c r="CME523" s="714"/>
      <c r="CMF523" s="714"/>
      <c r="CMG523" s="714"/>
      <c r="CMH523" s="714"/>
      <c r="CMI523" s="714"/>
      <c r="CMJ523" s="714"/>
      <c r="CMK523" s="714"/>
      <c r="CML523" s="714"/>
      <c r="CMM523" s="714"/>
      <c r="CMN523" s="714"/>
      <c r="CMO523" s="714"/>
      <c r="CMP523" s="714"/>
      <c r="CMQ523" s="714"/>
      <c r="CMR523" s="714"/>
      <c r="CMS523" s="714"/>
      <c r="CMT523" s="714"/>
      <c r="CMU523" s="714"/>
      <c r="CMV523" s="714"/>
      <c r="CMW523" s="714"/>
      <c r="CMX523" s="714"/>
      <c r="CMY523" s="714"/>
      <c r="CMZ523" s="714"/>
      <c r="CNA523" s="714"/>
      <c r="CNB523" s="714"/>
      <c r="CNC523" s="714"/>
      <c r="CND523" s="714"/>
      <c r="CNE523" s="714"/>
      <c r="CNF523" s="714"/>
      <c r="CNG523" s="714"/>
      <c r="CNH523" s="714"/>
      <c r="CNI523" s="714"/>
      <c r="CNJ523" s="714"/>
      <c r="CNK523" s="714"/>
      <c r="CNL523" s="714"/>
      <c r="CNM523" s="714"/>
      <c r="CNN523" s="714"/>
      <c r="CNO523" s="714"/>
      <c r="CNP523" s="714"/>
      <c r="CNQ523" s="714"/>
      <c r="CNR523" s="714"/>
      <c r="CNS523" s="714"/>
      <c r="CNT523" s="714"/>
      <c r="CNU523" s="714"/>
      <c r="CNV523" s="714"/>
      <c r="CNW523" s="714"/>
      <c r="CNX523" s="714"/>
      <c r="CNY523" s="714"/>
      <c r="CNZ523" s="714"/>
      <c r="COA523" s="714"/>
      <c r="COB523" s="714"/>
      <c r="COC523" s="714"/>
      <c r="COD523" s="714"/>
      <c r="COE523" s="714"/>
      <c r="COF523" s="714"/>
      <c r="COG523" s="714"/>
      <c r="COH523" s="714"/>
      <c r="COI523" s="714"/>
      <c r="COJ523" s="714"/>
      <c r="COK523" s="714"/>
      <c r="COL523" s="714"/>
      <c r="COM523" s="714"/>
      <c r="CON523" s="714"/>
      <c r="COO523" s="714"/>
      <c r="COP523" s="714"/>
      <c r="COQ523" s="714"/>
      <c r="COR523" s="714"/>
      <c r="COS523" s="714"/>
      <c r="COT523" s="714"/>
      <c r="COU523" s="714"/>
      <c r="COV523" s="714"/>
      <c r="COW523" s="714"/>
      <c r="COX523" s="714"/>
      <c r="COY523" s="714"/>
      <c r="COZ523" s="714"/>
      <c r="CPA523" s="714"/>
      <c r="CPB523" s="714"/>
      <c r="CPC523" s="714"/>
      <c r="CPD523" s="714"/>
      <c r="CPE523" s="714"/>
      <c r="CPF523" s="714"/>
      <c r="CPG523" s="714"/>
      <c r="CPH523" s="714"/>
      <c r="CPI523" s="714"/>
      <c r="CPJ523" s="714"/>
      <c r="CPK523" s="714"/>
      <c r="CPL523" s="714"/>
      <c r="CPM523" s="714"/>
      <c r="CPN523" s="714"/>
      <c r="CPO523" s="714"/>
      <c r="CPP523" s="714"/>
      <c r="CPQ523" s="714"/>
      <c r="CPR523" s="714"/>
      <c r="CPS523" s="714"/>
      <c r="CPT523" s="714"/>
      <c r="CPU523" s="714"/>
      <c r="CPV523" s="714"/>
      <c r="CPW523" s="714"/>
      <c r="CPX523" s="714"/>
      <c r="CPY523" s="714"/>
      <c r="CPZ523" s="714"/>
      <c r="CQA523" s="714"/>
      <c r="CQB523" s="714"/>
      <c r="CQC523" s="714"/>
      <c r="CQD523" s="714"/>
      <c r="CQE523" s="714"/>
      <c r="CQF523" s="714"/>
      <c r="CQG523" s="714"/>
      <c r="CQH523" s="714"/>
      <c r="CQI523" s="714"/>
      <c r="CQJ523" s="714"/>
      <c r="CQK523" s="714"/>
      <c r="CQL523" s="714"/>
      <c r="CQM523" s="714"/>
      <c r="CQN523" s="714"/>
      <c r="CQO523" s="714"/>
      <c r="CQP523" s="714"/>
      <c r="CQQ523" s="714"/>
      <c r="CQR523" s="714"/>
      <c r="CQS523" s="714"/>
      <c r="CQT523" s="714"/>
      <c r="CQU523" s="714"/>
      <c r="CQV523" s="714"/>
      <c r="CQW523" s="714"/>
      <c r="CQX523" s="714"/>
      <c r="CQY523" s="714"/>
      <c r="CQZ523" s="714"/>
      <c r="CRA523" s="714"/>
      <c r="CRB523" s="714"/>
      <c r="CRC523" s="714"/>
      <c r="CRD523" s="714"/>
      <c r="CRE523" s="714"/>
      <c r="CRF523" s="714"/>
      <c r="CRG523" s="714"/>
      <c r="CRH523" s="714"/>
      <c r="CRI523" s="714"/>
      <c r="CRJ523" s="714"/>
      <c r="CRK523" s="714"/>
      <c r="CRL523" s="714"/>
      <c r="CRM523" s="714"/>
      <c r="CRN523" s="714"/>
      <c r="CRO523" s="714"/>
      <c r="CRP523" s="714"/>
      <c r="CRQ523" s="714"/>
      <c r="CRR523" s="714"/>
      <c r="CRS523" s="714"/>
      <c r="CRT523" s="714"/>
      <c r="CRU523" s="714"/>
      <c r="CRV523" s="714"/>
      <c r="CRW523" s="714"/>
      <c r="CRX523" s="714"/>
      <c r="CRY523" s="714"/>
      <c r="CRZ523" s="714"/>
      <c r="CSA523" s="714"/>
      <c r="CSB523" s="714"/>
      <c r="CSC523" s="714"/>
      <c r="CSD523" s="714"/>
      <c r="CSE523" s="714"/>
      <c r="CSF523" s="714"/>
      <c r="CSG523" s="714"/>
      <c r="CSH523" s="714"/>
      <c r="CSI523" s="714"/>
      <c r="CSJ523" s="714"/>
      <c r="CSK523" s="714"/>
      <c r="CSL523" s="714"/>
      <c r="CSM523" s="714"/>
      <c r="CSN523" s="714"/>
      <c r="CSO523" s="714"/>
      <c r="CSP523" s="714"/>
      <c r="CSQ523" s="714"/>
      <c r="CSR523" s="714"/>
      <c r="CSS523" s="714"/>
      <c r="CST523" s="714"/>
      <c r="CSU523" s="714"/>
      <c r="CSV523" s="714"/>
      <c r="CSW523" s="714"/>
      <c r="CSX523" s="714"/>
      <c r="CSY523" s="714"/>
      <c r="CSZ523" s="714"/>
      <c r="CTA523" s="714"/>
      <c r="CTB523" s="714"/>
      <c r="CTC523" s="714"/>
      <c r="CTD523" s="714"/>
      <c r="CTE523" s="714"/>
      <c r="CTF523" s="714"/>
      <c r="CTG523" s="714"/>
      <c r="CTH523" s="714"/>
      <c r="CTI523" s="714"/>
      <c r="CTJ523" s="714"/>
      <c r="CTK523" s="714"/>
      <c r="CTL523" s="714"/>
      <c r="CTM523" s="714"/>
      <c r="CTN523" s="714"/>
      <c r="CTO523" s="714"/>
      <c r="CTP523" s="714"/>
      <c r="CTQ523" s="714"/>
      <c r="CTR523" s="714"/>
      <c r="CTS523" s="714"/>
      <c r="CTT523" s="714"/>
      <c r="CTU523" s="714"/>
      <c r="CTV523" s="714"/>
      <c r="CTW523" s="714"/>
      <c r="CTX523" s="714"/>
      <c r="CTY523" s="714"/>
      <c r="CTZ523" s="714"/>
      <c r="CUA523" s="714"/>
      <c r="CUB523" s="714"/>
      <c r="CUC523" s="714"/>
      <c r="CUD523" s="714"/>
      <c r="CUE523" s="714"/>
      <c r="CUF523" s="714"/>
      <c r="CUG523" s="714"/>
      <c r="CUH523" s="714"/>
      <c r="CUI523" s="714"/>
      <c r="CUJ523" s="714"/>
      <c r="CUK523" s="714"/>
      <c r="CUL523" s="714"/>
      <c r="CUM523" s="714"/>
      <c r="CUN523" s="714"/>
      <c r="CUO523" s="714"/>
      <c r="CUP523" s="714"/>
      <c r="CUQ523" s="714"/>
      <c r="CUR523" s="714"/>
      <c r="CUS523" s="714"/>
      <c r="CUT523" s="714"/>
      <c r="CUU523" s="714"/>
      <c r="CUV523" s="714"/>
      <c r="CUW523" s="714"/>
      <c r="CUX523" s="714"/>
      <c r="CUY523" s="714"/>
      <c r="CUZ523" s="714"/>
      <c r="CVA523" s="714"/>
      <c r="CVB523" s="714"/>
      <c r="CVC523" s="714"/>
      <c r="CVD523" s="714"/>
      <c r="CVE523" s="714"/>
      <c r="CVF523" s="714"/>
      <c r="CVG523" s="714"/>
      <c r="CVH523" s="714"/>
      <c r="CVI523" s="714"/>
      <c r="CVJ523" s="714"/>
      <c r="CVK523" s="714"/>
      <c r="CVL523" s="714"/>
      <c r="CVM523" s="714"/>
      <c r="CVN523" s="714"/>
      <c r="CVO523" s="714"/>
      <c r="CVP523" s="714"/>
      <c r="CVQ523" s="714"/>
      <c r="CVR523" s="714"/>
      <c r="CVS523" s="714"/>
      <c r="CVT523" s="714"/>
      <c r="CVU523" s="714"/>
      <c r="CVV523" s="714"/>
      <c r="CVW523" s="714"/>
      <c r="CVX523" s="714"/>
      <c r="CVY523" s="714"/>
      <c r="CVZ523" s="714"/>
      <c r="CWA523" s="714"/>
      <c r="CWB523" s="714"/>
      <c r="CWC523" s="714"/>
      <c r="CWD523" s="714"/>
      <c r="CWE523" s="714"/>
      <c r="CWF523" s="714"/>
      <c r="CWG523" s="714"/>
      <c r="CWH523" s="714"/>
      <c r="CWI523" s="714"/>
      <c r="CWJ523" s="714"/>
      <c r="CWK523" s="714"/>
      <c r="CWL523" s="714"/>
      <c r="CWM523" s="714"/>
      <c r="CWN523" s="714"/>
      <c r="CWO523" s="714"/>
      <c r="CWP523" s="714"/>
      <c r="CWQ523" s="714"/>
      <c r="CWR523" s="714"/>
      <c r="CWS523" s="714"/>
      <c r="CWT523" s="714"/>
      <c r="CWU523" s="714"/>
      <c r="CWV523" s="714"/>
      <c r="CWW523" s="714"/>
      <c r="CWX523" s="714"/>
      <c r="CWY523" s="714"/>
      <c r="CWZ523" s="714"/>
      <c r="CXA523" s="714"/>
      <c r="CXB523" s="714"/>
      <c r="CXC523" s="714"/>
      <c r="CXD523" s="714"/>
      <c r="CXE523" s="714"/>
      <c r="CXF523" s="714"/>
      <c r="CXG523" s="714"/>
      <c r="CXH523" s="714"/>
      <c r="CXI523" s="714"/>
      <c r="CXJ523" s="714"/>
      <c r="CXK523" s="714"/>
      <c r="CXL523" s="714"/>
      <c r="CXM523" s="714"/>
      <c r="CXN523" s="714"/>
      <c r="CXO523" s="714"/>
      <c r="CXP523" s="714"/>
      <c r="CXQ523" s="714"/>
      <c r="CXR523" s="714"/>
      <c r="CXS523" s="714"/>
      <c r="CXT523" s="714"/>
      <c r="CXU523" s="714"/>
      <c r="CXV523" s="714"/>
      <c r="CXW523" s="714"/>
      <c r="CXX523" s="714"/>
      <c r="CXY523" s="714"/>
      <c r="CXZ523" s="714"/>
      <c r="CYA523" s="714"/>
      <c r="CYB523" s="714"/>
      <c r="CYC523" s="714"/>
      <c r="CYD523" s="714"/>
      <c r="CYE523" s="714"/>
      <c r="CYF523" s="714"/>
      <c r="CYG523" s="714"/>
      <c r="CYH523" s="714"/>
      <c r="CYI523" s="714"/>
      <c r="CYJ523" s="714"/>
      <c r="CYK523" s="714"/>
      <c r="CYL523" s="714"/>
      <c r="CYM523" s="714"/>
      <c r="CYN523" s="714"/>
      <c r="CYO523" s="714"/>
      <c r="CYP523" s="714"/>
      <c r="CYQ523" s="714"/>
      <c r="CYR523" s="714"/>
      <c r="CYS523" s="714"/>
      <c r="CYT523" s="714"/>
      <c r="CYU523" s="714"/>
      <c r="CYV523" s="714"/>
      <c r="CYW523" s="714"/>
      <c r="CYX523" s="714"/>
      <c r="CYY523" s="714"/>
      <c r="CYZ523" s="714"/>
      <c r="CZA523" s="714"/>
      <c r="CZB523" s="714"/>
      <c r="CZC523" s="714"/>
      <c r="CZD523" s="714"/>
      <c r="CZE523" s="714"/>
      <c r="CZF523" s="714"/>
      <c r="CZG523" s="714"/>
      <c r="CZH523" s="714"/>
      <c r="CZI523" s="714"/>
      <c r="CZJ523" s="714"/>
      <c r="CZK523" s="714"/>
      <c r="CZL523" s="714"/>
      <c r="CZM523" s="714"/>
      <c r="CZN523" s="714"/>
      <c r="CZO523" s="714"/>
      <c r="CZP523" s="714"/>
      <c r="CZQ523" s="714"/>
      <c r="CZR523" s="714"/>
      <c r="CZS523" s="714"/>
      <c r="CZT523" s="714"/>
      <c r="CZU523" s="714"/>
      <c r="CZV523" s="714"/>
      <c r="CZW523" s="714"/>
      <c r="CZX523" s="714"/>
      <c r="CZY523" s="714"/>
      <c r="CZZ523" s="714"/>
      <c r="DAA523" s="714"/>
      <c r="DAB523" s="714"/>
      <c r="DAC523" s="714"/>
      <c r="DAD523" s="714"/>
      <c r="DAE523" s="714"/>
      <c r="DAF523" s="714"/>
      <c r="DAG523" s="714"/>
      <c r="DAH523" s="714"/>
      <c r="DAI523" s="714"/>
      <c r="DAJ523" s="714"/>
      <c r="DAK523" s="714"/>
      <c r="DAL523" s="714"/>
      <c r="DAM523" s="714"/>
      <c r="DAN523" s="714"/>
      <c r="DAO523" s="714"/>
      <c r="DAP523" s="714"/>
      <c r="DAQ523" s="714"/>
      <c r="DAR523" s="714"/>
      <c r="DAS523" s="714"/>
      <c r="DAT523" s="714"/>
      <c r="DAU523" s="714"/>
      <c r="DAV523" s="714"/>
      <c r="DAW523" s="714"/>
      <c r="DAX523" s="714"/>
      <c r="DAY523" s="714"/>
      <c r="DAZ523" s="714"/>
      <c r="DBA523" s="714"/>
      <c r="DBB523" s="714"/>
      <c r="DBC523" s="714"/>
      <c r="DBD523" s="714"/>
      <c r="DBE523" s="714"/>
      <c r="DBF523" s="714"/>
      <c r="DBG523" s="714"/>
      <c r="DBH523" s="714"/>
      <c r="DBI523" s="714"/>
      <c r="DBJ523" s="714"/>
      <c r="DBK523" s="714"/>
      <c r="DBL523" s="714"/>
      <c r="DBM523" s="714"/>
      <c r="DBN523" s="714"/>
      <c r="DBO523" s="714"/>
      <c r="DBP523" s="714"/>
      <c r="DBQ523" s="714"/>
      <c r="DBR523" s="714"/>
      <c r="DBS523" s="714"/>
      <c r="DBT523" s="714"/>
      <c r="DBU523" s="714"/>
      <c r="DBV523" s="714"/>
      <c r="DBW523" s="714"/>
      <c r="DBX523" s="714"/>
      <c r="DBY523" s="714"/>
      <c r="DBZ523" s="714"/>
      <c r="DCA523" s="714"/>
      <c r="DCB523" s="714"/>
      <c r="DCC523" s="714"/>
      <c r="DCD523" s="714"/>
      <c r="DCE523" s="714"/>
      <c r="DCF523" s="714"/>
      <c r="DCG523" s="714"/>
      <c r="DCH523" s="714"/>
      <c r="DCI523" s="714"/>
      <c r="DCJ523" s="714"/>
      <c r="DCK523" s="714"/>
      <c r="DCL523" s="714"/>
      <c r="DCM523" s="714"/>
      <c r="DCN523" s="714"/>
      <c r="DCO523" s="714"/>
      <c r="DCP523" s="714"/>
      <c r="DCQ523" s="714"/>
      <c r="DCR523" s="714"/>
      <c r="DCS523" s="714"/>
      <c r="DCT523" s="714"/>
      <c r="DCU523" s="714"/>
      <c r="DCV523" s="714"/>
      <c r="DCW523" s="714"/>
      <c r="DCX523" s="714"/>
      <c r="DCY523" s="714"/>
      <c r="DCZ523" s="714"/>
      <c r="DDA523" s="714"/>
      <c r="DDB523" s="714"/>
      <c r="DDC523" s="714"/>
      <c r="DDD523" s="714"/>
      <c r="DDE523" s="714"/>
      <c r="DDF523" s="714"/>
      <c r="DDG523" s="714"/>
      <c r="DDH523" s="714"/>
      <c r="DDI523" s="714"/>
      <c r="DDJ523" s="714"/>
      <c r="DDK523" s="714"/>
      <c r="DDL523" s="714"/>
      <c r="DDM523" s="714"/>
      <c r="DDN523" s="714"/>
      <c r="DDO523" s="714"/>
      <c r="DDP523" s="714"/>
      <c r="DDQ523" s="714"/>
      <c r="DDR523" s="714"/>
      <c r="DDS523" s="714"/>
      <c r="DDT523" s="714"/>
      <c r="DDU523" s="714"/>
      <c r="DDV523" s="714"/>
      <c r="DDW523" s="714"/>
      <c r="DDX523" s="714"/>
      <c r="DDY523" s="714"/>
      <c r="DDZ523" s="714"/>
      <c r="DEA523" s="714"/>
      <c r="DEB523" s="714"/>
      <c r="DEC523" s="714"/>
      <c r="DED523" s="714"/>
      <c r="DEE523" s="714"/>
      <c r="DEF523" s="714"/>
      <c r="DEG523" s="714"/>
      <c r="DEH523" s="714"/>
      <c r="DEI523" s="714"/>
      <c r="DEJ523" s="714"/>
      <c r="DEK523" s="714"/>
      <c r="DEL523" s="714"/>
      <c r="DEM523" s="714"/>
      <c r="DEN523" s="714"/>
      <c r="DEO523" s="714"/>
      <c r="DEP523" s="714"/>
      <c r="DEQ523" s="714"/>
      <c r="DER523" s="714"/>
      <c r="DES523" s="714"/>
      <c r="DET523" s="714"/>
      <c r="DEU523" s="714"/>
      <c r="DEV523" s="714"/>
      <c r="DEW523" s="714"/>
      <c r="DEX523" s="714"/>
      <c r="DEY523" s="714"/>
      <c r="DEZ523" s="714"/>
      <c r="DFA523" s="714"/>
      <c r="DFB523" s="714"/>
      <c r="DFC523" s="714"/>
      <c r="DFD523" s="714"/>
      <c r="DFE523" s="714"/>
      <c r="DFF523" s="714"/>
      <c r="DFG523" s="714"/>
      <c r="DFH523" s="714"/>
      <c r="DFI523" s="714"/>
      <c r="DFJ523" s="714"/>
      <c r="DFK523" s="714"/>
      <c r="DFL523" s="714"/>
      <c r="DFM523" s="714"/>
      <c r="DFN523" s="714"/>
      <c r="DFO523" s="714"/>
      <c r="DFP523" s="714"/>
      <c r="DFQ523" s="714"/>
      <c r="DFR523" s="714"/>
      <c r="DFS523" s="714"/>
      <c r="DFT523" s="714"/>
      <c r="DFU523" s="714"/>
      <c r="DFV523" s="714"/>
      <c r="DFW523" s="714"/>
      <c r="DFX523" s="714"/>
      <c r="DFY523" s="714"/>
      <c r="DFZ523" s="714"/>
      <c r="DGA523" s="714"/>
      <c r="DGB523" s="714"/>
      <c r="DGC523" s="714"/>
      <c r="DGD523" s="714"/>
      <c r="DGE523" s="714"/>
      <c r="DGF523" s="714"/>
      <c r="DGG523" s="714"/>
      <c r="DGH523" s="714"/>
      <c r="DGI523" s="714"/>
      <c r="DGJ523" s="714"/>
      <c r="DGK523" s="714"/>
      <c r="DGL523" s="714"/>
      <c r="DGM523" s="714"/>
      <c r="DGN523" s="714"/>
      <c r="DGO523" s="714"/>
      <c r="DGP523" s="714"/>
      <c r="DGQ523" s="714"/>
      <c r="DGR523" s="714"/>
      <c r="DGS523" s="714"/>
      <c r="DGT523" s="714"/>
      <c r="DGU523" s="714"/>
      <c r="DGV523" s="714"/>
      <c r="DGW523" s="714"/>
      <c r="DGX523" s="714"/>
      <c r="DGY523" s="714"/>
      <c r="DGZ523" s="714"/>
      <c r="DHA523" s="714"/>
      <c r="DHB523" s="714"/>
      <c r="DHC523" s="714"/>
      <c r="DHD523" s="714"/>
      <c r="DHE523" s="714"/>
      <c r="DHF523" s="714"/>
      <c r="DHG523" s="714"/>
      <c r="DHH523" s="714"/>
      <c r="DHI523" s="714"/>
      <c r="DHJ523" s="714"/>
      <c r="DHK523" s="714"/>
      <c r="DHL523" s="714"/>
      <c r="DHM523" s="714"/>
      <c r="DHN523" s="714"/>
      <c r="DHO523" s="714"/>
      <c r="DHP523" s="714"/>
      <c r="DHQ523" s="714"/>
      <c r="DHR523" s="714"/>
      <c r="DHS523" s="714"/>
      <c r="DHT523" s="714"/>
      <c r="DHU523" s="714"/>
      <c r="DHV523" s="714"/>
      <c r="DHW523" s="714"/>
      <c r="DHX523" s="714"/>
      <c r="DHY523" s="714"/>
      <c r="DHZ523" s="714"/>
      <c r="DIA523" s="714"/>
      <c r="DIB523" s="714"/>
      <c r="DIC523" s="714"/>
      <c r="DID523" s="714"/>
      <c r="DIE523" s="714"/>
      <c r="DIF523" s="714"/>
      <c r="DIG523" s="714"/>
      <c r="DIH523" s="714"/>
      <c r="DII523" s="714"/>
      <c r="DIJ523" s="714"/>
      <c r="DIK523" s="714"/>
      <c r="DIL523" s="714"/>
      <c r="DIM523" s="714"/>
      <c r="DIN523" s="714"/>
      <c r="DIO523" s="714"/>
      <c r="DIP523" s="714"/>
      <c r="DIQ523" s="714"/>
      <c r="DIR523" s="714"/>
      <c r="DIS523" s="714"/>
      <c r="DIT523" s="714"/>
      <c r="DIU523" s="714"/>
      <c r="DIV523" s="714"/>
      <c r="DIW523" s="714"/>
      <c r="DIX523" s="714"/>
      <c r="DIY523" s="714"/>
      <c r="DIZ523" s="714"/>
      <c r="DJA523" s="714"/>
      <c r="DJB523" s="714"/>
      <c r="DJC523" s="714"/>
      <c r="DJD523" s="714"/>
      <c r="DJE523" s="714"/>
      <c r="DJF523" s="714"/>
      <c r="DJG523" s="714"/>
      <c r="DJH523" s="714"/>
      <c r="DJI523" s="714"/>
      <c r="DJJ523" s="714"/>
      <c r="DJK523" s="714"/>
      <c r="DJL523" s="714"/>
      <c r="DJM523" s="714"/>
      <c r="DJN523" s="714"/>
      <c r="DJO523" s="714"/>
      <c r="DJP523" s="714"/>
      <c r="DJQ523" s="714"/>
      <c r="DJR523" s="714"/>
      <c r="DJS523" s="714"/>
      <c r="DJT523" s="714"/>
      <c r="DJU523" s="714"/>
      <c r="DJV523" s="714"/>
      <c r="DJW523" s="714"/>
      <c r="DJX523" s="714"/>
      <c r="DJY523" s="714"/>
      <c r="DJZ523" s="714"/>
      <c r="DKA523" s="714"/>
      <c r="DKB523" s="714"/>
      <c r="DKC523" s="714"/>
      <c r="DKD523" s="714"/>
      <c r="DKE523" s="714"/>
      <c r="DKF523" s="714"/>
      <c r="DKG523" s="714"/>
      <c r="DKH523" s="714"/>
      <c r="DKI523" s="714"/>
      <c r="DKJ523" s="714"/>
      <c r="DKK523" s="714"/>
      <c r="DKL523" s="714"/>
      <c r="DKM523" s="714"/>
      <c r="DKN523" s="714"/>
      <c r="DKO523" s="714"/>
      <c r="DKP523" s="714"/>
      <c r="DKQ523" s="714"/>
      <c r="DKR523" s="714"/>
      <c r="DKS523" s="714"/>
      <c r="DKT523" s="714"/>
      <c r="DKU523" s="714"/>
      <c r="DKV523" s="714"/>
      <c r="DKW523" s="714"/>
      <c r="DKX523" s="714"/>
      <c r="DKY523" s="714"/>
      <c r="DKZ523" s="714"/>
      <c r="DLA523" s="714"/>
      <c r="DLB523" s="714"/>
      <c r="DLC523" s="714"/>
      <c r="DLD523" s="714"/>
      <c r="DLE523" s="714"/>
      <c r="DLF523" s="714"/>
      <c r="DLG523" s="714"/>
      <c r="DLH523" s="714"/>
      <c r="DLI523" s="714"/>
      <c r="DLJ523" s="714"/>
      <c r="DLK523" s="714"/>
      <c r="DLL523" s="714"/>
      <c r="DLM523" s="714"/>
      <c r="DLN523" s="714"/>
      <c r="DLO523" s="714"/>
      <c r="DLP523" s="714"/>
      <c r="DLQ523" s="714"/>
      <c r="DLR523" s="714"/>
      <c r="DLS523" s="714"/>
      <c r="DLT523" s="714"/>
      <c r="DLU523" s="714"/>
      <c r="DLV523" s="714"/>
      <c r="DLW523" s="714"/>
      <c r="DLX523" s="714"/>
      <c r="DLY523" s="714"/>
      <c r="DLZ523" s="714"/>
      <c r="DMA523" s="714"/>
      <c r="DMB523" s="714"/>
      <c r="DMC523" s="714"/>
      <c r="DMD523" s="714"/>
      <c r="DME523" s="714"/>
      <c r="DMF523" s="714"/>
      <c r="DMG523" s="714"/>
      <c r="DMH523" s="714"/>
      <c r="DMI523" s="714"/>
      <c r="DMJ523" s="714"/>
      <c r="DMK523" s="714"/>
      <c r="DML523" s="714"/>
      <c r="DMM523" s="714"/>
      <c r="DMN523" s="714"/>
      <c r="DMO523" s="714"/>
      <c r="DMP523" s="714"/>
      <c r="DMQ523" s="714"/>
      <c r="DMR523" s="714"/>
      <c r="DMS523" s="714"/>
      <c r="DMT523" s="714"/>
      <c r="DMU523" s="714"/>
      <c r="DMV523" s="714"/>
      <c r="DMW523" s="714"/>
      <c r="DMX523" s="714"/>
      <c r="DMY523" s="714"/>
      <c r="DMZ523" s="714"/>
      <c r="DNA523" s="714"/>
      <c r="DNB523" s="714"/>
      <c r="DNC523" s="714"/>
      <c r="DND523" s="714"/>
      <c r="DNE523" s="714"/>
      <c r="DNF523" s="714"/>
      <c r="DNG523" s="714"/>
      <c r="DNH523" s="714"/>
      <c r="DNI523" s="714"/>
      <c r="DNJ523" s="714"/>
      <c r="DNK523" s="714"/>
      <c r="DNL523" s="714"/>
      <c r="DNM523" s="714"/>
      <c r="DNN523" s="714"/>
      <c r="DNO523" s="714"/>
      <c r="DNP523" s="714"/>
      <c r="DNQ523" s="714"/>
      <c r="DNR523" s="714"/>
      <c r="DNS523" s="714"/>
      <c r="DNT523" s="714"/>
      <c r="DNU523" s="714"/>
      <c r="DNV523" s="714"/>
      <c r="DNW523" s="714"/>
      <c r="DNX523" s="714"/>
      <c r="DNY523" s="714"/>
      <c r="DNZ523" s="714"/>
      <c r="DOA523" s="714"/>
      <c r="DOB523" s="714"/>
      <c r="DOC523" s="714"/>
      <c r="DOD523" s="714"/>
      <c r="DOE523" s="714"/>
      <c r="DOF523" s="714"/>
      <c r="DOG523" s="714"/>
      <c r="DOH523" s="714"/>
      <c r="DOI523" s="714"/>
      <c r="DOJ523" s="714"/>
      <c r="DOK523" s="714"/>
      <c r="DOL523" s="714"/>
      <c r="DOM523" s="714"/>
      <c r="DON523" s="714"/>
      <c r="DOO523" s="714"/>
      <c r="DOP523" s="714"/>
      <c r="DOQ523" s="714"/>
      <c r="DOR523" s="714"/>
      <c r="DOS523" s="714"/>
      <c r="DOT523" s="714"/>
      <c r="DOU523" s="714"/>
      <c r="DOV523" s="714"/>
      <c r="DOW523" s="714"/>
      <c r="DOX523" s="714"/>
      <c r="DOY523" s="714"/>
      <c r="DOZ523" s="714"/>
      <c r="DPA523" s="714"/>
      <c r="DPB523" s="714"/>
      <c r="DPC523" s="714"/>
      <c r="DPD523" s="714"/>
      <c r="DPE523" s="714"/>
      <c r="DPF523" s="714"/>
      <c r="DPG523" s="714"/>
      <c r="DPH523" s="714"/>
      <c r="DPI523" s="714"/>
      <c r="DPJ523" s="714"/>
      <c r="DPK523" s="714"/>
      <c r="DPL523" s="714"/>
      <c r="DPM523" s="714"/>
      <c r="DPN523" s="714"/>
      <c r="DPO523" s="714"/>
      <c r="DPP523" s="714"/>
      <c r="DPQ523" s="714"/>
      <c r="DPR523" s="714"/>
      <c r="DPS523" s="714"/>
      <c r="DPT523" s="714"/>
      <c r="DPU523" s="714"/>
      <c r="DPV523" s="714"/>
      <c r="DPW523" s="714"/>
      <c r="DPX523" s="714"/>
      <c r="DPY523" s="714"/>
      <c r="DPZ523" s="714"/>
      <c r="DQA523" s="714"/>
      <c r="DQB523" s="714"/>
      <c r="DQC523" s="714"/>
      <c r="DQD523" s="714"/>
      <c r="DQE523" s="714"/>
      <c r="DQF523" s="714"/>
      <c r="DQG523" s="714"/>
      <c r="DQH523" s="714"/>
      <c r="DQI523" s="714"/>
      <c r="DQJ523" s="714"/>
      <c r="DQK523" s="714"/>
      <c r="DQL523" s="714"/>
      <c r="DQM523" s="714"/>
      <c r="DQN523" s="714"/>
      <c r="DQO523" s="714"/>
      <c r="DQP523" s="714"/>
      <c r="DQQ523" s="714"/>
      <c r="DQR523" s="714"/>
      <c r="DQS523" s="714"/>
      <c r="DQT523" s="714"/>
      <c r="DQU523" s="714"/>
      <c r="DQV523" s="714"/>
      <c r="DQW523" s="714"/>
      <c r="DQX523" s="714"/>
      <c r="DQY523" s="714"/>
      <c r="DQZ523" s="714"/>
      <c r="DRA523" s="714"/>
      <c r="DRB523" s="714"/>
      <c r="DRC523" s="714"/>
      <c r="DRD523" s="714"/>
      <c r="DRE523" s="714"/>
      <c r="DRF523" s="714"/>
      <c r="DRG523" s="714"/>
      <c r="DRH523" s="714"/>
      <c r="DRI523" s="714"/>
      <c r="DRJ523" s="714"/>
      <c r="DRK523" s="714"/>
      <c r="DRL523" s="714"/>
      <c r="DRM523" s="714"/>
      <c r="DRN523" s="714"/>
      <c r="DRO523" s="714"/>
      <c r="DRP523" s="714"/>
      <c r="DRQ523" s="714"/>
      <c r="DRR523" s="714"/>
      <c r="DRS523" s="714"/>
      <c r="DRT523" s="714"/>
      <c r="DRU523" s="714"/>
      <c r="DRV523" s="714"/>
      <c r="DRW523" s="714"/>
      <c r="DRX523" s="714"/>
      <c r="DRY523" s="714"/>
      <c r="DRZ523" s="714"/>
      <c r="DSA523" s="714"/>
      <c r="DSB523" s="714"/>
      <c r="DSC523" s="714"/>
      <c r="DSD523" s="714"/>
      <c r="DSE523" s="714"/>
      <c r="DSF523" s="714"/>
      <c r="DSG523" s="714"/>
      <c r="DSH523" s="714"/>
      <c r="DSI523" s="714"/>
      <c r="DSJ523" s="714"/>
      <c r="DSK523" s="714"/>
      <c r="DSL523" s="714"/>
      <c r="DSM523" s="714"/>
      <c r="DSN523" s="714"/>
      <c r="DSO523" s="714"/>
      <c r="DSP523" s="714"/>
      <c r="DSQ523" s="714"/>
      <c r="DSR523" s="714"/>
      <c r="DSS523" s="714"/>
      <c r="DST523" s="714"/>
      <c r="DSU523" s="714"/>
      <c r="DSV523" s="714"/>
      <c r="DSW523" s="714"/>
      <c r="DSX523" s="714"/>
      <c r="DSY523" s="714"/>
      <c r="DSZ523" s="714"/>
      <c r="DTA523" s="714"/>
      <c r="DTB523" s="714"/>
      <c r="DTC523" s="714"/>
      <c r="DTD523" s="714"/>
      <c r="DTE523" s="714"/>
      <c r="DTF523" s="714"/>
      <c r="DTG523" s="714"/>
      <c r="DTH523" s="714"/>
      <c r="DTI523" s="714"/>
      <c r="DTJ523" s="714"/>
      <c r="DTK523" s="714"/>
      <c r="DTL523" s="714"/>
      <c r="DTM523" s="714"/>
      <c r="DTN523" s="714"/>
      <c r="DTO523" s="714"/>
      <c r="DTP523" s="714"/>
      <c r="DTQ523" s="714"/>
      <c r="DTR523" s="714"/>
      <c r="DTS523" s="714"/>
      <c r="DTT523" s="714"/>
      <c r="DTU523" s="714"/>
      <c r="DTV523" s="714"/>
      <c r="DTW523" s="714"/>
      <c r="DTX523" s="714"/>
      <c r="DTY523" s="714"/>
      <c r="DTZ523" s="714"/>
      <c r="DUA523" s="714"/>
      <c r="DUB523" s="714"/>
      <c r="DUC523" s="714"/>
      <c r="DUD523" s="714"/>
      <c r="DUE523" s="714"/>
      <c r="DUF523" s="714"/>
      <c r="DUG523" s="714"/>
      <c r="DUH523" s="714"/>
      <c r="DUI523" s="714"/>
      <c r="DUJ523" s="714"/>
      <c r="DUK523" s="714"/>
      <c r="DUL523" s="714"/>
      <c r="DUM523" s="714"/>
      <c r="DUN523" s="714"/>
      <c r="DUO523" s="714"/>
      <c r="DUP523" s="714"/>
      <c r="DUQ523" s="714"/>
      <c r="DUR523" s="714"/>
      <c r="DUS523" s="714"/>
      <c r="DUT523" s="714"/>
      <c r="DUU523" s="714"/>
      <c r="DUV523" s="714"/>
      <c r="DUW523" s="714"/>
      <c r="DUX523" s="714"/>
      <c r="DUY523" s="714"/>
      <c r="DUZ523" s="714"/>
      <c r="DVA523" s="714"/>
      <c r="DVB523" s="714"/>
      <c r="DVC523" s="714"/>
      <c r="DVD523" s="714"/>
      <c r="DVE523" s="714"/>
      <c r="DVF523" s="714"/>
      <c r="DVG523" s="714"/>
      <c r="DVH523" s="714"/>
      <c r="DVI523" s="714"/>
      <c r="DVJ523" s="714"/>
      <c r="DVK523" s="714"/>
      <c r="DVL523" s="714"/>
      <c r="DVM523" s="714"/>
      <c r="DVN523" s="714"/>
      <c r="DVO523" s="714"/>
      <c r="DVP523" s="714"/>
      <c r="DVQ523" s="714"/>
      <c r="DVR523" s="714"/>
      <c r="DVS523" s="714"/>
      <c r="DVT523" s="714"/>
      <c r="DVU523" s="714"/>
      <c r="DVV523" s="714"/>
      <c r="DVW523" s="714"/>
      <c r="DVX523" s="714"/>
      <c r="DVY523" s="714"/>
      <c r="DVZ523" s="714"/>
      <c r="DWA523" s="714"/>
      <c r="DWB523" s="714"/>
      <c r="DWC523" s="714"/>
      <c r="DWD523" s="714"/>
      <c r="DWE523" s="714"/>
      <c r="DWF523" s="714"/>
      <c r="DWG523" s="714"/>
      <c r="DWH523" s="714"/>
      <c r="DWI523" s="714"/>
      <c r="DWJ523" s="714"/>
      <c r="DWK523" s="714"/>
      <c r="DWL523" s="714"/>
      <c r="DWM523" s="714"/>
      <c r="DWN523" s="714"/>
      <c r="DWO523" s="714"/>
      <c r="DWP523" s="714"/>
      <c r="DWQ523" s="714"/>
      <c r="DWR523" s="714"/>
      <c r="DWS523" s="714"/>
      <c r="DWT523" s="714"/>
      <c r="DWU523" s="714"/>
      <c r="DWV523" s="714"/>
      <c r="DWW523" s="714"/>
      <c r="DWX523" s="714"/>
      <c r="DWY523" s="714"/>
      <c r="DWZ523" s="714"/>
      <c r="DXA523" s="714"/>
      <c r="DXB523" s="714"/>
      <c r="DXC523" s="714"/>
      <c r="DXD523" s="714"/>
      <c r="DXE523" s="714"/>
      <c r="DXF523" s="714"/>
      <c r="DXG523" s="714"/>
      <c r="DXH523" s="714"/>
      <c r="DXI523" s="714"/>
      <c r="DXJ523" s="714"/>
      <c r="DXK523" s="714"/>
      <c r="DXL523" s="714"/>
      <c r="DXM523" s="714"/>
      <c r="DXN523" s="714"/>
      <c r="DXO523" s="714"/>
      <c r="DXP523" s="714"/>
      <c r="DXQ523" s="714"/>
      <c r="DXR523" s="714"/>
      <c r="DXS523" s="714"/>
      <c r="DXT523" s="714"/>
      <c r="DXU523" s="714"/>
      <c r="DXV523" s="714"/>
      <c r="DXW523" s="714"/>
      <c r="DXX523" s="714"/>
      <c r="DXY523" s="714"/>
      <c r="DXZ523" s="714"/>
      <c r="DYA523" s="714"/>
      <c r="DYB523" s="714"/>
      <c r="DYC523" s="714"/>
      <c r="DYD523" s="714"/>
      <c r="DYE523" s="714"/>
      <c r="DYF523" s="714"/>
      <c r="DYG523" s="714"/>
      <c r="DYH523" s="714"/>
      <c r="DYI523" s="714"/>
      <c r="DYJ523" s="714"/>
      <c r="DYK523" s="714"/>
      <c r="DYL523" s="714"/>
      <c r="DYM523" s="714"/>
      <c r="DYN523" s="714"/>
      <c r="DYO523" s="714"/>
      <c r="DYP523" s="714"/>
      <c r="DYQ523" s="714"/>
      <c r="DYR523" s="714"/>
      <c r="DYS523" s="714"/>
      <c r="DYT523" s="714"/>
      <c r="DYU523" s="714"/>
      <c r="DYV523" s="714"/>
      <c r="DYW523" s="714"/>
      <c r="DYX523" s="714"/>
      <c r="DYY523" s="714"/>
      <c r="DYZ523" s="714"/>
      <c r="DZA523" s="714"/>
      <c r="DZB523" s="714"/>
      <c r="DZC523" s="714"/>
      <c r="DZD523" s="714"/>
      <c r="DZE523" s="714"/>
      <c r="DZF523" s="714"/>
      <c r="DZG523" s="714"/>
      <c r="DZH523" s="714"/>
      <c r="DZI523" s="714"/>
      <c r="DZJ523" s="714"/>
      <c r="DZK523" s="714"/>
      <c r="DZL523" s="714"/>
      <c r="DZM523" s="714"/>
      <c r="DZN523" s="714"/>
      <c r="DZO523" s="714"/>
      <c r="DZP523" s="714"/>
      <c r="DZQ523" s="714"/>
      <c r="DZR523" s="714"/>
      <c r="DZS523" s="714"/>
      <c r="DZT523" s="714"/>
      <c r="DZU523" s="714"/>
      <c r="DZV523" s="714"/>
      <c r="DZW523" s="714"/>
      <c r="DZX523" s="714"/>
      <c r="DZY523" s="714"/>
      <c r="DZZ523" s="714"/>
      <c r="EAA523" s="714"/>
      <c r="EAB523" s="714"/>
      <c r="EAC523" s="714"/>
      <c r="EAD523" s="714"/>
      <c r="EAE523" s="714"/>
      <c r="EAF523" s="714"/>
      <c r="EAG523" s="714"/>
      <c r="EAH523" s="714"/>
      <c r="EAI523" s="714"/>
      <c r="EAJ523" s="714"/>
      <c r="EAK523" s="714"/>
      <c r="EAL523" s="714"/>
      <c r="EAM523" s="714"/>
      <c r="EAN523" s="714"/>
      <c r="EAO523" s="714"/>
      <c r="EAP523" s="714"/>
      <c r="EAQ523" s="714"/>
      <c r="EAR523" s="714"/>
      <c r="EAS523" s="714"/>
      <c r="EAT523" s="714"/>
      <c r="EAU523" s="714"/>
      <c r="EAV523" s="714"/>
      <c r="EAW523" s="714"/>
      <c r="EAX523" s="714"/>
      <c r="EAY523" s="714"/>
      <c r="EAZ523" s="714"/>
      <c r="EBA523" s="714"/>
      <c r="EBB523" s="714"/>
      <c r="EBC523" s="714"/>
      <c r="EBD523" s="714"/>
      <c r="EBE523" s="714"/>
      <c r="EBF523" s="714"/>
      <c r="EBG523" s="714"/>
      <c r="EBH523" s="714"/>
      <c r="EBI523" s="714"/>
      <c r="EBJ523" s="714"/>
      <c r="EBK523" s="714"/>
      <c r="EBL523" s="714"/>
      <c r="EBM523" s="714"/>
      <c r="EBN523" s="714"/>
      <c r="EBO523" s="714"/>
      <c r="EBP523" s="714"/>
      <c r="EBQ523" s="714"/>
      <c r="EBR523" s="714"/>
      <c r="EBS523" s="714"/>
      <c r="EBT523" s="714"/>
      <c r="EBU523" s="714"/>
      <c r="EBV523" s="714"/>
      <c r="EBW523" s="714"/>
      <c r="EBX523" s="714"/>
      <c r="EBY523" s="714"/>
      <c r="EBZ523" s="714"/>
      <c r="ECA523" s="714"/>
      <c r="ECB523" s="714"/>
      <c r="ECC523" s="714"/>
      <c r="ECD523" s="714"/>
      <c r="ECE523" s="714"/>
      <c r="ECF523" s="714"/>
      <c r="ECG523" s="714"/>
      <c r="ECH523" s="714"/>
      <c r="ECI523" s="714"/>
      <c r="ECJ523" s="714"/>
      <c r="ECK523" s="714"/>
      <c r="ECL523" s="714"/>
      <c r="ECM523" s="714"/>
      <c r="ECN523" s="714"/>
      <c r="ECO523" s="714"/>
      <c r="ECP523" s="714"/>
      <c r="ECQ523" s="714"/>
      <c r="ECR523" s="714"/>
      <c r="ECS523" s="714"/>
      <c r="ECT523" s="714"/>
      <c r="ECU523" s="714"/>
      <c r="ECV523" s="714"/>
      <c r="ECW523" s="714"/>
      <c r="ECX523" s="714"/>
      <c r="ECY523" s="714"/>
      <c r="ECZ523" s="714"/>
      <c r="EDA523" s="714"/>
      <c r="EDB523" s="714"/>
      <c r="EDC523" s="714"/>
      <c r="EDD523" s="714"/>
      <c r="EDE523" s="714"/>
      <c r="EDF523" s="714"/>
      <c r="EDG523" s="714"/>
      <c r="EDH523" s="714"/>
      <c r="EDI523" s="714"/>
      <c r="EDJ523" s="714"/>
      <c r="EDK523" s="714"/>
      <c r="EDL523" s="714"/>
      <c r="EDM523" s="714"/>
      <c r="EDN523" s="714"/>
      <c r="EDO523" s="714"/>
      <c r="EDP523" s="714"/>
      <c r="EDQ523" s="714"/>
      <c r="EDR523" s="714"/>
      <c r="EDS523" s="714"/>
      <c r="EDT523" s="714"/>
      <c r="EDU523" s="714"/>
      <c r="EDV523" s="714"/>
      <c r="EDW523" s="714"/>
      <c r="EDX523" s="714"/>
      <c r="EDY523" s="714"/>
      <c r="EDZ523" s="714"/>
      <c r="EEA523" s="714"/>
      <c r="EEB523" s="714"/>
      <c r="EEC523" s="714"/>
      <c r="EED523" s="714"/>
      <c r="EEE523" s="714"/>
      <c r="EEF523" s="714"/>
      <c r="EEG523" s="714"/>
      <c r="EEH523" s="714"/>
      <c r="EEI523" s="714"/>
      <c r="EEJ523" s="714"/>
      <c r="EEK523" s="714"/>
      <c r="EEL523" s="714"/>
      <c r="EEM523" s="714"/>
      <c r="EEN523" s="714"/>
      <c r="EEO523" s="714"/>
      <c r="EEP523" s="714"/>
      <c r="EEQ523" s="714"/>
      <c r="EER523" s="714"/>
      <c r="EES523" s="714"/>
      <c r="EET523" s="714"/>
      <c r="EEU523" s="714"/>
      <c r="EEV523" s="714"/>
      <c r="EEW523" s="714"/>
      <c r="EEX523" s="714"/>
      <c r="EEY523" s="714"/>
      <c r="EEZ523" s="714"/>
      <c r="EFA523" s="714"/>
      <c r="EFB523" s="714"/>
      <c r="EFC523" s="714"/>
      <c r="EFD523" s="714"/>
      <c r="EFE523" s="714"/>
      <c r="EFF523" s="714"/>
      <c r="EFG523" s="714"/>
      <c r="EFH523" s="714"/>
      <c r="EFI523" s="714"/>
      <c r="EFJ523" s="714"/>
      <c r="EFK523" s="714"/>
      <c r="EFL523" s="714"/>
      <c r="EFM523" s="714"/>
      <c r="EFN523" s="714"/>
      <c r="EFO523" s="714"/>
      <c r="EFP523" s="714"/>
      <c r="EFQ523" s="714"/>
      <c r="EFR523" s="714"/>
      <c r="EFS523" s="714"/>
      <c r="EFT523" s="714"/>
      <c r="EFU523" s="714"/>
      <c r="EFV523" s="714"/>
      <c r="EFW523" s="714"/>
      <c r="EFX523" s="714"/>
      <c r="EFY523" s="714"/>
      <c r="EFZ523" s="714"/>
      <c r="EGA523" s="714"/>
      <c r="EGB523" s="714"/>
      <c r="EGC523" s="714"/>
      <c r="EGD523" s="714"/>
      <c r="EGE523" s="714"/>
      <c r="EGF523" s="714"/>
      <c r="EGG523" s="714"/>
      <c r="EGH523" s="714"/>
      <c r="EGI523" s="714"/>
      <c r="EGJ523" s="714"/>
      <c r="EGK523" s="714"/>
      <c r="EGL523" s="714"/>
      <c r="EGM523" s="714"/>
      <c r="EGN523" s="714"/>
      <c r="EGO523" s="714"/>
      <c r="EGP523" s="714"/>
      <c r="EGQ523" s="714"/>
      <c r="EGR523" s="714"/>
      <c r="EGS523" s="714"/>
      <c r="EGT523" s="714"/>
      <c r="EGU523" s="714"/>
      <c r="EGV523" s="714"/>
      <c r="EGW523" s="714"/>
      <c r="EGX523" s="714"/>
      <c r="EGY523" s="714"/>
      <c r="EGZ523" s="714"/>
      <c r="EHA523" s="714"/>
      <c r="EHB523" s="714"/>
      <c r="EHC523" s="714"/>
      <c r="EHD523" s="714"/>
      <c r="EHE523" s="714"/>
      <c r="EHF523" s="714"/>
      <c r="EHG523" s="714"/>
      <c r="EHH523" s="714"/>
      <c r="EHI523" s="714"/>
      <c r="EHJ523" s="714"/>
      <c r="EHK523" s="714"/>
      <c r="EHL523" s="714"/>
      <c r="EHM523" s="714"/>
      <c r="EHN523" s="714"/>
      <c r="EHO523" s="714"/>
      <c r="EHP523" s="714"/>
      <c r="EHQ523" s="714"/>
      <c r="EHR523" s="714"/>
      <c r="EHS523" s="714"/>
      <c r="EHT523" s="714"/>
      <c r="EHU523" s="714"/>
      <c r="EHV523" s="714"/>
      <c r="EHW523" s="714"/>
      <c r="EHX523" s="714"/>
      <c r="EHY523" s="714"/>
      <c r="EHZ523" s="714"/>
      <c r="EIA523" s="714"/>
      <c r="EIB523" s="714"/>
      <c r="EIC523" s="714"/>
      <c r="EID523" s="714"/>
      <c r="EIE523" s="714"/>
      <c r="EIF523" s="714"/>
      <c r="EIG523" s="714"/>
      <c r="EIH523" s="714"/>
      <c r="EII523" s="714"/>
      <c r="EIJ523" s="714"/>
      <c r="EIK523" s="714"/>
      <c r="EIL523" s="714"/>
      <c r="EIM523" s="714"/>
      <c r="EIN523" s="714"/>
      <c r="EIO523" s="714"/>
      <c r="EIP523" s="714"/>
      <c r="EIQ523" s="714"/>
      <c r="EIR523" s="714"/>
      <c r="EIS523" s="714"/>
      <c r="EIT523" s="714"/>
      <c r="EIU523" s="714"/>
      <c r="EIV523" s="714"/>
      <c r="EIW523" s="714"/>
      <c r="EIX523" s="714"/>
      <c r="EIY523" s="714"/>
      <c r="EIZ523" s="714"/>
      <c r="EJA523" s="714"/>
      <c r="EJB523" s="714"/>
      <c r="EJC523" s="714"/>
      <c r="EJD523" s="714"/>
      <c r="EJE523" s="714"/>
      <c r="EJF523" s="714"/>
      <c r="EJG523" s="714"/>
      <c r="EJH523" s="714"/>
      <c r="EJI523" s="714"/>
      <c r="EJJ523" s="714"/>
      <c r="EJK523" s="714"/>
      <c r="EJL523" s="714"/>
      <c r="EJM523" s="714"/>
      <c r="EJN523" s="714"/>
      <c r="EJO523" s="714"/>
      <c r="EJP523" s="714"/>
      <c r="EJQ523" s="714"/>
      <c r="EJR523" s="714"/>
      <c r="EJS523" s="714"/>
      <c r="EJT523" s="714"/>
      <c r="EJU523" s="714"/>
      <c r="EJV523" s="714"/>
      <c r="EJW523" s="714"/>
      <c r="EJX523" s="714"/>
      <c r="EJY523" s="714"/>
      <c r="EJZ523" s="714"/>
      <c r="EKA523" s="714"/>
      <c r="EKB523" s="714"/>
      <c r="EKC523" s="714"/>
      <c r="EKD523" s="714"/>
      <c r="EKE523" s="714"/>
      <c r="EKF523" s="714"/>
      <c r="EKG523" s="714"/>
      <c r="EKH523" s="714"/>
      <c r="EKI523" s="714"/>
      <c r="EKJ523" s="714"/>
      <c r="EKK523" s="714"/>
      <c r="EKL523" s="714"/>
      <c r="EKM523" s="714"/>
      <c r="EKN523" s="714"/>
      <c r="EKO523" s="714"/>
      <c r="EKP523" s="714"/>
      <c r="EKQ523" s="714"/>
      <c r="EKR523" s="714"/>
      <c r="EKS523" s="714"/>
      <c r="EKT523" s="714"/>
      <c r="EKU523" s="714"/>
      <c r="EKV523" s="714"/>
      <c r="EKW523" s="714"/>
      <c r="EKX523" s="714"/>
      <c r="EKY523" s="714"/>
      <c r="EKZ523" s="714"/>
      <c r="ELA523" s="714"/>
      <c r="ELB523" s="714"/>
      <c r="ELC523" s="714"/>
      <c r="ELD523" s="714"/>
      <c r="ELE523" s="714"/>
      <c r="ELF523" s="714"/>
      <c r="ELG523" s="714"/>
      <c r="ELH523" s="714"/>
      <c r="ELI523" s="714"/>
      <c r="ELJ523" s="714"/>
      <c r="ELK523" s="714"/>
      <c r="ELL523" s="714"/>
      <c r="ELM523" s="714"/>
      <c r="ELN523" s="714"/>
      <c r="ELO523" s="714"/>
      <c r="ELP523" s="714"/>
      <c r="ELQ523" s="714"/>
      <c r="ELR523" s="714"/>
      <c r="ELS523" s="714"/>
      <c r="ELT523" s="714"/>
      <c r="ELU523" s="714"/>
      <c r="ELV523" s="714"/>
      <c r="ELW523" s="714"/>
      <c r="ELX523" s="714"/>
      <c r="ELY523" s="714"/>
      <c r="ELZ523" s="714"/>
      <c r="EMA523" s="714"/>
      <c r="EMB523" s="714"/>
      <c r="EMC523" s="714"/>
      <c r="EMD523" s="714"/>
      <c r="EME523" s="714"/>
      <c r="EMF523" s="714"/>
      <c r="EMG523" s="714"/>
      <c r="EMH523" s="714"/>
      <c r="EMI523" s="714"/>
      <c r="EMJ523" s="714"/>
      <c r="EMK523" s="714"/>
      <c r="EML523" s="714"/>
      <c r="EMM523" s="714"/>
      <c r="EMN523" s="714"/>
      <c r="EMO523" s="714"/>
      <c r="EMP523" s="714"/>
      <c r="EMQ523" s="714"/>
      <c r="EMR523" s="714"/>
      <c r="EMS523" s="714"/>
      <c r="EMT523" s="714"/>
      <c r="EMU523" s="714"/>
      <c r="EMV523" s="714"/>
      <c r="EMW523" s="714"/>
      <c r="EMX523" s="714"/>
      <c r="EMY523" s="714"/>
      <c r="EMZ523" s="714"/>
      <c r="ENA523" s="714"/>
      <c r="ENB523" s="714"/>
      <c r="ENC523" s="714"/>
      <c r="END523" s="714"/>
      <c r="ENE523" s="714"/>
      <c r="ENF523" s="714"/>
      <c r="ENG523" s="714"/>
      <c r="ENH523" s="714"/>
      <c r="ENI523" s="714"/>
      <c r="ENJ523" s="714"/>
      <c r="ENK523" s="714"/>
      <c r="ENL523" s="714"/>
      <c r="ENM523" s="714"/>
      <c r="ENN523" s="714"/>
      <c r="ENO523" s="714"/>
      <c r="ENP523" s="714"/>
      <c r="ENQ523" s="714"/>
      <c r="ENR523" s="714"/>
      <c r="ENS523" s="714"/>
      <c r="ENT523" s="714"/>
      <c r="ENU523" s="714"/>
      <c r="ENV523" s="714"/>
      <c r="ENW523" s="714"/>
      <c r="ENX523" s="714"/>
      <c r="ENY523" s="714"/>
      <c r="ENZ523" s="714"/>
      <c r="EOA523" s="714"/>
      <c r="EOB523" s="714"/>
      <c r="EOC523" s="714"/>
      <c r="EOD523" s="714"/>
      <c r="EOE523" s="714"/>
      <c r="EOF523" s="714"/>
      <c r="EOG523" s="714"/>
      <c r="EOH523" s="714"/>
      <c r="EOI523" s="714"/>
      <c r="EOJ523" s="714"/>
      <c r="EOK523" s="714"/>
      <c r="EOL523" s="714"/>
      <c r="EOM523" s="714"/>
      <c r="EON523" s="714"/>
      <c r="EOO523" s="714"/>
      <c r="EOP523" s="714"/>
      <c r="EOQ523" s="714"/>
      <c r="EOR523" s="714"/>
      <c r="EOS523" s="714"/>
      <c r="EOT523" s="714"/>
      <c r="EOU523" s="714"/>
      <c r="EOV523" s="714"/>
      <c r="EOW523" s="714"/>
      <c r="EOX523" s="714"/>
      <c r="EOY523" s="714"/>
      <c r="EOZ523" s="714"/>
      <c r="EPA523" s="714"/>
      <c r="EPB523" s="714"/>
      <c r="EPC523" s="714"/>
      <c r="EPD523" s="714"/>
      <c r="EPE523" s="714"/>
      <c r="EPF523" s="714"/>
      <c r="EPG523" s="714"/>
      <c r="EPH523" s="714"/>
      <c r="EPI523" s="714"/>
      <c r="EPJ523" s="714"/>
      <c r="EPK523" s="714"/>
      <c r="EPL523" s="714"/>
      <c r="EPM523" s="714"/>
      <c r="EPN523" s="714"/>
      <c r="EPO523" s="714"/>
      <c r="EPP523" s="714"/>
      <c r="EPQ523" s="714"/>
      <c r="EPR523" s="714"/>
      <c r="EPS523" s="714"/>
      <c r="EPT523" s="714"/>
      <c r="EPU523" s="714"/>
      <c r="EPV523" s="714"/>
      <c r="EPW523" s="714"/>
      <c r="EPX523" s="714"/>
      <c r="EPY523" s="714"/>
      <c r="EPZ523" s="714"/>
      <c r="EQA523" s="714"/>
      <c r="EQB523" s="714"/>
      <c r="EQC523" s="714"/>
      <c r="EQD523" s="714"/>
      <c r="EQE523" s="714"/>
      <c r="EQF523" s="714"/>
      <c r="EQG523" s="714"/>
      <c r="EQH523" s="714"/>
      <c r="EQI523" s="714"/>
      <c r="EQJ523" s="714"/>
      <c r="EQK523" s="714"/>
      <c r="EQL523" s="714"/>
      <c r="EQM523" s="714"/>
      <c r="EQN523" s="714"/>
      <c r="EQO523" s="714"/>
      <c r="EQP523" s="714"/>
      <c r="EQQ523" s="714"/>
      <c r="EQR523" s="714"/>
      <c r="EQS523" s="714"/>
      <c r="EQT523" s="714"/>
      <c r="EQU523" s="714"/>
      <c r="EQV523" s="714"/>
      <c r="EQW523" s="714"/>
      <c r="EQX523" s="714"/>
      <c r="EQY523" s="714"/>
      <c r="EQZ523" s="714"/>
      <c r="ERA523" s="714"/>
      <c r="ERB523" s="714"/>
      <c r="ERC523" s="714"/>
      <c r="ERD523" s="714"/>
      <c r="ERE523" s="714"/>
      <c r="ERF523" s="714"/>
      <c r="ERG523" s="714"/>
      <c r="ERH523" s="714"/>
      <c r="ERI523" s="714"/>
      <c r="ERJ523" s="714"/>
      <c r="ERK523" s="714"/>
      <c r="ERL523" s="714"/>
      <c r="ERM523" s="714"/>
      <c r="ERN523" s="714"/>
      <c r="ERO523" s="714"/>
      <c r="ERP523" s="714"/>
      <c r="ERQ523" s="714"/>
      <c r="ERR523" s="714"/>
      <c r="ERS523" s="714"/>
      <c r="ERT523" s="714"/>
      <c r="ERU523" s="714"/>
      <c r="ERV523" s="714"/>
      <c r="ERW523" s="714"/>
      <c r="ERX523" s="714"/>
      <c r="ERY523" s="714"/>
      <c r="ERZ523" s="714"/>
      <c r="ESA523" s="714"/>
      <c r="ESB523" s="714"/>
      <c r="ESC523" s="714"/>
      <c r="ESD523" s="714"/>
      <c r="ESE523" s="714"/>
      <c r="ESF523" s="714"/>
      <c r="ESG523" s="714"/>
      <c r="ESH523" s="714"/>
      <c r="ESI523" s="714"/>
      <c r="ESJ523" s="714"/>
      <c r="ESK523" s="714"/>
      <c r="ESL523" s="714"/>
      <c r="ESM523" s="714"/>
      <c r="ESN523" s="714"/>
      <c r="ESO523" s="714"/>
      <c r="ESP523" s="714"/>
      <c r="ESQ523" s="714"/>
      <c r="ESR523" s="714"/>
      <c r="ESS523" s="714"/>
      <c r="EST523" s="714"/>
      <c r="ESU523" s="714"/>
      <c r="ESV523" s="714"/>
      <c r="ESW523" s="714"/>
      <c r="ESX523" s="714"/>
      <c r="ESY523" s="714"/>
      <c r="ESZ523" s="714"/>
      <c r="ETA523" s="714"/>
      <c r="ETB523" s="714"/>
      <c r="ETC523" s="714"/>
      <c r="ETD523" s="714"/>
      <c r="ETE523" s="714"/>
      <c r="ETF523" s="714"/>
      <c r="ETG523" s="714"/>
      <c r="ETH523" s="714"/>
      <c r="ETI523" s="714"/>
      <c r="ETJ523" s="714"/>
      <c r="ETK523" s="714"/>
      <c r="ETL523" s="714"/>
      <c r="ETM523" s="714"/>
      <c r="ETN523" s="714"/>
      <c r="ETO523" s="714"/>
      <c r="ETP523" s="714"/>
      <c r="ETQ523" s="714"/>
      <c r="ETR523" s="714"/>
      <c r="ETS523" s="714"/>
      <c r="ETT523" s="714"/>
      <c r="ETU523" s="714"/>
      <c r="ETV523" s="714"/>
      <c r="ETW523" s="714"/>
      <c r="ETX523" s="714"/>
      <c r="ETY523" s="714"/>
      <c r="ETZ523" s="714"/>
      <c r="EUA523" s="714"/>
      <c r="EUB523" s="714"/>
      <c r="EUC523" s="714"/>
      <c r="EUD523" s="714"/>
      <c r="EUE523" s="714"/>
      <c r="EUF523" s="714"/>
      <c r="EUG523" s="714"/>
      <c r="EUH523" s="714"/>
      <c r="EUI523" s="714"/>
      <c r="EUJ523" s="714"/>
      <c r="EUK523" s="714"/>
      <c r="EUL523" s="714"/>
      <c r="EUM523" s="714"/>
      <c r="EUN523" s="714"/>
      <c r="EUO523" s="714"/>
      <c r="EUP523" s="714"/>
      <c r="EUQ523" s="714"/>
      <c r="EUR523" s="714"/>
      <c r="EUS523" s="714"/>
      <c r="EUT523" s="714"/>
      <c r="EUU523" s="714"/>
      <c r="EUV523" s="714"/>
      <c r="EUW523" s="714"/>
      <c r="EUX523" s="714"/>
      <c r="EUY523" s="714"/>
      <c r="EUZ523" s="714"/>
      <c r="EVA523" s="714"/>
      <c r="EVB523" s="714"/>
      <c r="EVC523" s="714"/>
      <c r="EVD523" s="714"/>
      <c r="EVE523" s="714"/>
      <c r="EVF523" s="714"/>
      <c r="EVG523" s="714"/>
      <c r="EVH523" s="714"/>
      <c r="EVI523" s="714"/>
      <c r="EVJ523" s="714"/>
      <c r="EVK523" s="714"/>
      <c r="EVL523" s="714"/>
      <c r="EVM523" s="714"/>
      <c r="EVN523" s="714"/>
      <c r="EVO523" s="714"/>
      <c r="EVP523" s="714"/>
      <c r="EVQ523" s="714"/>
      <c r="EVR523" s="714"/>
      <c r="EVS523" s="714"/>
      <c r="EVT523" s="714"/>
      <c r="EVU523" s="714"/>
      <c r="EVV523" s="714"/>
      <c r="EVW523" s="714"/>
      <c r="EVX523" s="714"/>
      <c r="EVY523" s="714"/>
      <c r="EVZ523" s="714"/>
      <c r="EWA523" s="714"/>
      <c r="EWB523" s="714"/>
      <c r="EWC523" s="714"/>
      <c r="EWD523" s="714"/>
      <c r="EWE523" s="714"/>
      <c r="EWF523" s="714"/>
      <c r="EWG523" s="714"/>
      <c r="EWH523" s="714"/>
      <c r="EWI523" s="714"/>
      <c r="EWJ523" s="714"/>
      <c r="EWK523" s="714"/>
      <c r="EWL523" s="714"/>
      <c r="EWM523" s="714"/>
      <c r="EWN523" s="714"/>
      <c r="EWO523" s="714"/>
      <c r="EWP523" s="714"/>
      <c r="EWQ523" s="714"/>
      <c r="EWR523" s="714"/>
      <c r="EWS523" s="714"/>
      <c r="EWT523" s="714"/>
      <c r="EWU523" s="714"/>
      <c r="EWV523" s="714"/>
      <c r="EWW523" s="714"/>
      <c r="EWX523" s="714"/>
      <c r="EWY523" s="714"/>
      <c r="EWZ523" s="714"/>
      <c r="EXA523" s="714"/>
      <c r="EXB523" s="714"/>
      <c r="EXC523" s="714"/>
      <c r="EXD523" s="714"/>
      <c r="EXE523" s="714"/>
      <c r="EXF523" s="714"/>
      <c r="EXG523" s="714"/>
      <c r="EXH523" s="714"/>
      <c r="EXI523" s="714"/>
      <c r="EXJ523" s="714"/>
      <c r="EXK523" s="714"/>
      <c r="EXL523" s="714"/>
      <c r="EXM523" s="714"/>
      <c r="EXN523" s="714"/>
      <c r="EXO523" s="714"/>
      <c r="EXP523" s="714"/>
      <c r="EXQ523" s="714"/>
      <c r="EXR523" s="714"/>
      <c r="EXS523" s="714"/>
      <c r="EXT523" s="714"/>
      <c r="EXU523" s="714"/>
      <c r="EXV523" s="714"/>
      <c r="EXW523" s="714"/>
      <c r="EXX523" s="714"/>
      <c r="EXY523" s="714"/>
      <c r="EXZ523" s="714"/>
      <c r="EYA523" s="714"/>
      <c r="EYB523" s="714"/>
      <c r="EYC523" s="714"/>
      <c r="EYD523" s="714"/>
      <c r="EYE523" s="714"/>
      <c r="EYF523" s="714"/>
      <c r="EYG523" s="714"/>
      <c r="EYH523" s="714"/>
      <c r="EYI523" s="714"/>
      <c r="EYJ523" s="714"/>
      <c r="EYK523" s="714"/>
      <c r="EYL523" s="714"/>
      <c r="EYM523" s="714"/>
      <c r="EYN523" s="714"/>
      <c r="EYO523" s="714"/>
      <c r="EYP523" s="714"/>
      <c r="EYQ523" s="714"/>
      <c r="EYR523" s="714"/>
      <c r="EYS523" s="714"/>
      <c r="EYT523" s="714"/>
      <c r="EYU523" s="714"/>
      <c r="EYV523" s="714"/>
      <c r="EYW523" s="714"/>
      <c r="EYX523" s="714"/>
      <c r="EYY523" s="714"/>
      <c r="EYZ523" s="714"/>
      <c r="EZA523" s="714"/>
      <c r="EZB523" s="714"/>
      <c r="EZC523" s="714"/>
      <c r="EZD523" s="714"/>
      <c r="EZE523" s="714"/>
      <c r="EZF523" s="714"/>
      <c r="EZG523" s="714"/>
      <c r="EZH523" s="714"/>
      <c r="EZI523" s="714"/>
      <c r="EZJ523" s="714"/>
      <c r="EZK523" s="714"/>
      <c r="EZL523" s="714"/>
      <c r="EZM523" s="714"/>
      <c r="EZN523" s="714"/>
      <c r="EZO523" s="714"/>
      <c r="EZP523" s="714"/>
      <c r="EZQ523" s="714"/>
      <c r="EZR523" s="714"/>
      <c r="EZS523" s="714"/>
      <c r="EZT523" s="714"/>
      <c r="EZU523" s="714"/>
      <c r="EZV523" s="714"/>
      <c r="EZW523" s="714"/>
      <c r="EZX523" s="714"/>
      <c r="EZY523" s="714"/>
      <c r="EZZ523" s="714"/>
      <c r="FAA523" s="714"/>
      <c r="FAB523" s="714"/>
      <c r="FAC523" s="714"/>
      <c r="FAD523" s="714"/>
      <c r="FAE523" s="714"/>
      <c r="FAF523" s="714"/>
      <c r="FAG523" s="714"/>
      <c r="FAH523" s="714"/>
      <c r="FAI523" s="714"/>
      <c r="FAJ523" s="714"/>
      <c r="FAK523" s="714"/>
      <c r="FAL523" s="714"/>
      <c r="FAM523" s="714"/>
      <c r="FAN523" s="714"/>
      <c r="FAO523" s="714"/>
      <c r="FAP523" s="714"/>
      <c r="FAQ523" s="714"/>
      <c r="FAR523" s="714"/>
      <c r="FAS523" s="714"/>
      <c r="FAT523" s="714"/>
      <c r="FAU523" s="714"/>
      <c r="FAV523" s="714"/>
      <c r="FAW523" s="714"/>
      <c r="FAX523" s="714"/>
      <c r="FAY523" s="714"/>
      <c r="FAZ523" s="714"/>
      <c r="FBA523" s="714"/>
      <c r="FBB523" s="714"/>
      <c r="FBC523" s="714"/>
      <c r="FBD523" s="714"/>
      <c r="FBE523" s="714"/>
      <c r="FBF523" s="714"/>
      <c r="FBG523" s="714"/>
      <c r="FBH523" s="714"/>
      <c r="FBI523" s="714"/>
      <c r="FBJ523" s="714"/>
      <c r="FBK523" s="714"/>
      <c r="FBL523" s="714"/>
      <c r="FBM523" s="714"/>
      <c r="FBN523" s="714"/>
      <c r="FBO523" s="714"/>
      <c r="FBP523" s="714"/>
      <c r="FBQ523" s="714"/>
      <c r="FBR523" s="714"/>
      <c r="FBS523" s="714"/>
      <c r="FBT523" s="714"/>
      <c r="FBU523" s="714"/>
      <c r="FBV523" s="714"/>
      <c r="FBW523" s="714"/>
      <c r="FBX523" s="714"/>
      <c r="FBY523" s="714"/>
      <c r="FBZ523" s="714"/>
      <c r="FCA523" s="714"/>
      <c r="FCB523" s="714"/>
      <c r="FCC523" s="714"/>
      <c r="FCD523" s="714"/>
      <c r="FCE523" s="714"/>
      <c r="FCF523" s="714"/>
      <c r="FCG523" s="714"/>
      <c r="FCH523" s="714"/>
      <c r="FCI523" s="714"/>
      <c r="FCJ523" s="714"/>
      <c r="FCK523" s="714"/>
      <c r="FCL523" s="714"/>
      <c r="FCM523" s="714"/>
      <c r="FCN523" s="714"/>
      <c r="FCO523" s="714"/>
      <c r="FCP523" s="714"/>
      <c r="FCQ523" s="714"/>
      <c r="FCR523" s="714"/>
      <c r="FCS523" s="714"/>
      <c r="FCT523" s="714"/>
      <c r="FCU523" s="714"/>
      <c r="FCV523" s="714"/>
      <c r="FCW523" s="714"/>
      <c r="FCX523" s="714"/>
      <c r="FCY523" s="714"/>
      <c r="FCZ523" s="714"/>
      <c r="FDA523" s="714"/>
      <c r="FDB523" s="714"/>
      <c r="FDC523" s="714"/>
      <c r="FDD523" s="714"/>
      <c r="FDE523" s="714"/>
      <c r="FDF523" s="714"/>
      <c r="FDG523" s="714"/>
      <c r="FDH523" s="714"/>
      <c r="FDI523" s="714"/>
      <c r="FDJ523" s="714"/>
      <c r="FDK523" s="714"/>
      <c r="FDL523" s="714"/>
      <c r="FDM523" s="714"/>
      <c r="FDN523" s="714"/>
      <c r="FDO523" s="714"/>
      <c r="FDP523" s="714"/>
      <c r="FDQ523" s="714"/>
      <c r="FDR523" s="714"/>
      <c r="FDS523" s="714"/>
      <c r="FDT523" s="714"/>
      <c r="FDU523" s="714"/>
      <c r="FDV523" s="714"/>
      <c r="FDW523" s="714"/>
      <c r="FDX523" s="714"/>
      <c r="FDY523" s="714"/>
      <c r="FDZ523" s="714"/>
      <c r="FEA523" s="714"/>
      <c r="FEB523" s="714"/>
      <c r="FEC523" s="714"/>
      <c r="FED523" s="714"/>
      <c r="FEE523" s="714"/>
      <c r="FEF523" s="714"/>
      <c r="FEG523" s="714"/>
      <c r="FEH523" s="714"/>
      <c r="FEI523" s="714"/>
      <c r="FEJ523" s="714"/>
      <c r="FEK523" s="714"/>
      <c r="FEL523" s="714"/>
      <c r="FEM523" s="714"/>
      <c r="FEN523" s="714"/>
      <c r="FEO523" s="714"/>
      <c r="FEP523" s="714"/>
      <c r="FEQ523" s="714"/>
      <c r="FER523" s="714"/>
      <c r="FES523" s="714"/>
      <c r="FET523" s="714"/>
      <c r="FEU523" s="714"/>
      <c r="FEV523" s="714"/>
      <c r="FEW523" s="714"/>
      <c r="FEX523" s="714"/>
      <c r="FEY523" s="714"/>
      <c r="FEZ523" s="714"/>
      <c r="FFA523" s="714"/>
      <c r="FFB523" s="714"/>
      <c r="FFC523" s="714"/>
      <c r="FFD523" s="714"/>
      <c r="FFE523" s="714"/>
      <c r="FFF523" s="714"/>
      <c r="FFG523" s="714"/>
      <c r="FFH523" s="714"/>
      <c r="FFI523" s="714"/>
      <c r="FFJ523" s="714"/>
      <c r="FFK523" s="714"/>
      <c r="FFL523" s="714"/>
      <c r="FFM523" s="714"/>
      <c r="FFN523" s="714"/>
      <c r="FFO523" s="714"/>
      <c r="FFP523" s="714"/>
      <c r="FFQ523" s="714"/>
      <c r="FFR523" s="714"/>
      <c r="FFS523" s="714"/>
      <c r="FFT523" s="714"/>
      <c r="FFU523" s="714"/>
      <c r="FFV523" s="714"/>
      <c r="FFW523" s="714"/>
      <c r="FFX523" s="714"/>
      <c r="FFY523" s="714"/>
      <c r="FFZ523" s="714"/>
      <c r="FGA523" s="714"/>
      <c r="FGB523" s="714"/>
      <c r="FGC523" s="714"/>
      <c r="FGD523" s="714"/>
      <c r="FGE523" s="714"/>
      <c r="FGF523" s="714"/>
      <c r="FGG523" s="714"/>
      <c r="FGH523" s="714"/>
      <c r="FGI523" s="714"/>
      <c r="FGJ523" s="714"/>
      <c r="FGK523" s="714"/>
      <c r="FGL523" s="714"/>
      <c r="FGM523" s="714"/>
      <c r="FGN523" s="714"/>
      <c r="FGO523" s="714"/>
      <c r="FGP523" s="714"/>
      <c r="FGQ523" s="714"/>
      <c r="FGR523" s="714"/>
      <c r="FGS523" s="714"/>
      <c r="FGT523" s="714"/>
      <c r="FGU523" s="714"/>
      <c r="FGV523" s="714"/>
      <c r="FGW523" s="714"/>
      <c r="FGX523" s="714"/>
      <c r="FGY523" s="714"/>
      <c r="FGZ523" s="714"/>
      <c r="FHA523" s="714"/>
      <c r="FHB523" s="714"/>
      <c r="FHC523" s="714"/>
      <c r="FHD523" s="714"/>
      <c r="FHE523" s="714"/>
      <c r="FHF523" s="714"/>
      <c r="FHG523" s="714"/>
      <c r="FHH523" s="714"/>
      <c r="FHI523" s="714"/>
      <c r="FHJ523" s="714"/>
      <c r="FHK523" s="714"/>
      <c r="FHL523" s="714"/>
      <c r="FHM523" s="714"/>
      <c r="FHN523" s="714"/>
      <c r="FHO523" s="714"/>
      <c r="FHP523" s="714"/>
      <c r="FHQ523" s="714"/>
      <c r="FHR523" s="714"/>
      <c r="FHS523" s="714"/>
      <c r="FHT523" s="714"/>
      <c r="FHU523" s="714"/>
      <c r="FHV523" s="714"/>
      <c r="FHW523" s="714"/>
      <c r="FHX523" s="714"/>
      <c r="FHY523" s="714"/>
      <c r="FHZ523" s="714"/>
      <c r="FIA523" s="714"/>
      <c r="FIB523" s="714"/>
      <c r="FIC523" s="714"/>
      <c r="FID523" s="714"/>
      <c r="FIE523" s="714"/>
      <c r="FIF523" s="714"/>
      <c r="FIG523" s="714"/>
      <c r="FIH523" s="714"/>
      <c r="FII523" s="714"/>
      <c r="FIJ523" s="714"/>
      <c r="FIK523" s="714"/>
      <c r="FIL523" s="714"/>
      <c r="FIM523" s="714"/>
      <c r="FIN523" s="714"/>
      <c r="FIO523" s="714"/>
      <c r="FIP523" s="714"/>
      <c r="FIQ523" s="714"/>
      <c r="FIR523" s="714"/>
      <c r="FIS523" s="714"/>
      <c r="FIT523" s="714"/>
      <c r="FIU523" s="714"/>
      <c r="FIV523" s="714"/>
      <c r="FIW523" s="714"/>
      <c r="FIX523" s="714"/>
      <c r="FIY523" s="714"/>
      <c r="FIZ523" s="714"/>
      <c r="FJA523" s="714"/>
      <c r="FJB523" s="714"/>
      <c r="FJC523" s="714"/>
      <c r="FJD523" s="714"/>
      <c r="FJE523" s="714"/>
      <c r="FJF523" s="714"/>
      <c r="FJG523" s="714"/>
      <c r="FJH523" s="714"/>
      <c r="FJI523" s="714"/>
      <c r="FJJ523" s="714"/>
      <c r="FJK523" s="714"/>
      <c r="FJL523" s="714"/>
      <c r="FJM523" s="714"/>
      <c r="FJN523" s="714"/>
      <c r="FJO523" s="714"/>
      <c r="FJP523" s="714"/>
      <c r="FJQ523" s="714"/>
      <c r="FJR523" s="714"/>
      <c r="FJS523" s="714"/>
      <c r="FJT523" s="714"/>
      <c r="FJU523" s="714"/>
      <c r="FJV523" s="714"/>
      <c r="FJW523" s="714"/>
      <c r="FJX523" s="714"/>
      <c r="FJY523" s="714"/>
      <c r="FJZ523" s="714"/>
      <c r="FKA523" s="714"/>
      <c r="FKB523" s="714"/>
      <c r="FKC523" s="714"/>
      <c r="FKD523" s="714"/>
      <c r="FKE523" s="714"/>
      <c r="FKF523" s="714"/>
      <c r="FKG523" s="714"/>
      <c r="FKH523" s="714"/>
      <c r="FKI523" s="714"/>
      <c r="FKJ523" s="714"/>
      <c r="FKK523" s="714"/>
      <c r="FKL523" s="714"/>
      <c r="FKM523" s="714"/>
      <c r="FKN523" s="714"/>
      <c r="FKO523" s="714"/>
      <c r="FKP523" s="714"/>
      <c r="FKQ523" s="714"/>
      <c r="FKR523" s="714"/>
      <c r="FKS523" s="714"/>
      <c r="FKT523" s="714"/>
      <c r="FKU523" s="714"/>
      <c r="FKV523" s="714"/>
      <c r="FKW523" s="714"/>
      <c r="FKX523" s="714"/>
      <c r="FKY523" s="714"/>
      <c r="FKZ523" s="714"/>
      <c r="FLA523" s="714"/>
      <c r="FLB523" s="714"/>
      <c r="FLC523" s="714"/>
      <c r="FLD523" s="714"/>
      <c r="FLE523" s="714"/>
      <c r="FLF523" s="714"/>
      <c r="FLG523" s="714"/>
      <c r="FLH523" s="714"/>
      <c r="FLI523" s="714"/>
      <c r="FLJ523" s="714"/>
      <c r="FLK523" s="714"/>
      <c r="FLL523" s="714"/>
      <c r="FLM523" s="714"/>
      <c r="FLN523" s="714"/>
      <c r="FLO523" s="714"/>
      <c r="FLP523" s="714"/>
      <c r="FLQ523" s="714"/>
      <c r="FLR523" s="714"/>
      <c r="FLS523" s="714"/>
      <c r="FLT523" s="714"/>
      <c r="FLU523" s="714"/>
      <c r="FLV523" s="714"/>
      <c r="FLW523" s="714"/>
      <c r="FLX523" s="714"/>
      <c r="FLY523" s="714"/>
      <c r="FLZ523" s="714"/>
      <c r="FMA523" s="714"/>
      <c r="FMB523" s="714"/>
      <c r="FMC523" s="714"/>
      <c r="FMD523" s="714"/>
      <c r="FME523" s="714"/>
      <c r="FMF523" s="714"/>
      <c r="FMG523" s="714"/>
      <c r="FMH523" s="714"/>
      <c r="FMI523" s="714"/>
      <c r="FMJ523" s="714"/>
      <c r="FMK523" s="714"/>
      <c r="FML523" s="714"/>
      <c r="FMM523" s="714"/>
      <c r="FMN523" s="714"/>
      <c r="FMO523" s="714"/>
      <c r="FMP523" s="714"/>
      <c r="FMQ523" s="714"/>
      <c r="FMR523" s="714"/>
      <c r="FMS523" s="714"/>
      <c r="FMT523" s="714"/>
      <c r="FMU523" s="714"/>
      <c r="FMV523" s="714"/>
      <c r="FMW523" s="714"/>
      <c r="FMX523" s="714"/>
      <c r="FMY523" s="714"/>
      <c r="FMZ523" s="714"/>
      <c r="FNA523" s="714"/>
      <c r="FNB523" s="714"/>
      <c r="FNC523" s="714"/>
      <c r="FND523" s="714"/>
      <c r="FNE523" s="714"/>
      <c r="FNF523" s="714"/>
      <c r="FNG523" s="714"/>
      <c r="FNH523" s="714"/>
      <c r="FNI523" s="714"/>
      <c r="FNJ523" s="714"/>
      <c r="FNK523" s="714"/>
      <c r="FNL523" s="714"/>
      <c r="FNM523" s="714"/>
      <c r="FNN523" s="714"/>
      <c r="FNO523" s="714"/>
      <c r="FNP523" s="714"/>
      <c r="FNQ523" s="714"/>
      <c r="FNR523" s="714"/>
      <c r="FNS523" s="714"/>
      <c r="FNT523" s="714"/>
      <c r="FNU523" s="714"/>
      <c r="FNV523" s="714"/>
      <c r="FNW523" s="714"/>
      <c r="FNX523" s="714"/>
      <c r="FNY523" s="714"/>
      <c r="FNZ523" s="714"/>
      <c r="FOA523" s="714"/>
      <c r="FOB523" s="714"/>
      <c r="FOC523" s="714"/>
      <c r="FOD523" s="714"/>
      <c r="FOE523" s="714"/>
      <c r="FOF523" s="714"/>
      <c r="FOG523" s="714"/>
      <c r="FOH523" s="714"/>
      <c r="FOI523" s="714"/>
      <c r="FOJ523" s="714"/>
      <c r="FOK523" s="714"/>
      <c r="FOL523" s="714"/>
      <c r="FOM523" s="714"/>
      <c r="FON523" s="714"/>
      <c r="FOO523" s="714"/>
      <c r="FOP523" s="714"/>
      <c r="FOQ523" s="714"/>
      <c r="FOR523" s="714"/>
      <c r="FOS523" s="714"/>
      <c r="FOT523" s="714"/>
      <c r="FOU523" s="714"/>
      <c r="FOV523" s="714"/>
      <c r="FOW523" s="714"/>
      <c r="FOX523" s="714"/>
      <c r="FOY523" s="714"/>
      <c r="FOZ523" s="714"/>
      <c r="FPA523" s="714"/>
      <c r="FPB523" s="714"/>
      <c r="FPC523" s="714"/>
      <c r="FPD523" s="714"/>
      <c r="FPE523" s="714"/>
      <c r="FPF523" s="714"/>
      <c r="FPG523" s="714"/>
      <c r="FPH523" s="714"/>
      <c r="FPI523" s="714"/>
      <c r="FPJ523" s="714"/>
      <c r="FPK523" s="714"/>
      <c r="FPL523" s="714"/>
      <c r="FPM523" s="714"/>
      <c r="FPN523" s="714"/>
      <c r="FPO523" s="714"/>
      <c r="FPP523" s="714"/>
      <c r="FPQ523" s="714"/>
      <c r="FPR523" s="714"/>
      <c r="FPS523" s="714"/>
      <c r="FPT523" s="714"/>
      <c r="FPU523" s="714"/>
      <c r="FPV523" s="714"/>
      <c r="FPW523" s="714"/>
      <c r="FPX523" s="714"/>
      <c r="FPY523" s="714"/>
      <c r="FPZ523" s="714"/>
      <c r="FQA523" s="714"/>
      <c r="FQB523" s="714"/>
      <c r="FQC523" s="714"/>
      <c r="FQD523" s="714"/>
      <c r="FQE523" s="714"/>
      <c r="FQF523" s="714"/>
      <c r="FQG523" s="714"/>
      <c r="FQH523" s="714"/>
      <c r="FQI523" s="714"/>
      <c r="FQJ523" s="714"/>
      <c r="FQK523" s="714"/>
      <c r="FQL523" s="714"/>
      <c r="FQM523" s="714"/>
      <c r="FQN523" s="714"/>
      <c r="FQO523" s="714"/>
      <c r="FQP523" s="714"/>
      <c r="FQQ523" s="714"/>
      <c r="FQR523" s="714"/>
      <c r="FQS523" s="714"/>
      <c r="FQT523" s="714"/>
      <c r="FQU523" s="714"/>
      <c r="FQV523" s="714"/>
      <c r="FQW523" s="714"/>
      <c r="FQX523" s="714"/>
      <c r="FQY523" s="714"/>
      <c r="FQZ523" s="714"/>
      <c r="FRA523" s="714"/>
      <c r="FRB523" s="714"/>
      <c r="FRC523" s="714"/>
      <c r="FRD523" s="714"/>
      <c r="FRE523" s="714"/>
      <c r="FRF523" s="714"/>
      <c r="FRG523" s="714"/>
      <c r="FRH523" s="714"/>
      <c r="FRI523" s="714"/>
      <c r="FRJ523" s="714"/>
      <c r="FRK523" s="714"/>
      <c r="FRL523" s="714"/>
      <c r="FRM523" s="714"/>
      <c r="FRN523" s="714"/>
      <c r="FRO523" s="714"/>
      <c r="FRP523" s="714"/>
      <c r="FRQ523" s="714"/>
      <c r="FRR523" s="714"/>
      <c r="FRS523" s="714"/>
      <c r="FRT523" s="714"/>
      <c r="FRU523" s="714"/>
      <c r="FRV523" s="714"/>
      <c r="FRW523" s="714"/>
      <c r="FRX523" s="714"/>
      <c r="FRY523" s="714"/>
      <c r="FRZ523" s="714"/>
      <c r="FSA523" s="714"/>
      <c r="FSB523" s="714"/>
      <c r="FSC523" s="714"/>
      <c r="FSD523" s="714"/>
      <c r="FSE523" s="714"/>
      <c r="FSF523" s="714"/>
      <c r="FSG523" s="714"/>
      <c r="FSH523" s="714"/>
      <c r="FSI523" s="714"/>
      <c r="FSJ523" s="714"/>
      <c r="FSK523" s="714"/>
      <c r="FSL523" s="714"/>
      <c r="FSM523" s="714"/>
      <c r="FSN523" s="714"/>
      <c r="FSO523" s="714"/>
      <c r="FSP523" s="714"/>
      <c r="FSQ523" s="714"/>
      <c r="FSR523" s="714"/>
      <c r="FSS523" s="714"/>
      <c r="FST523" s="714"/>
      <c r="FSU523" s="714"/>
      <c r="FSV523" s="714"/>
      <c r="FSW523" s="714"/>
      <c r="FSX523" s="714"/>
      <c r="FSY523" s="714"/>
      <c r="FSZ523" s="714"/>
      <c r="FTA523" s="714"/>
      <c r="FTB523" s="714"/>
      <c r="FTC523" s="714"/>
      <c r="FTD523" s="714"/>
      <c r="FTE523" s="714"/>
      <c r="FTF523" s="714"/>
      <c r="FTG523" s="714"/>
      <c r="FTH523" s="714"/>
      <c r="FTI523" s="714"/>
      <c r="FTJ523" s="714"/>
      <c r="FTK523" s="714"/>
      <c r="FTL523" s="714"/>
      <c r="FTM523" s="714"/>
      <c r="FTN523" s="714"/>
      <c r="FTO523" s="714"/>
      <c r="FTP523" s="714"/>
      <c r="FTQ523" s="714"/>
      <c r="FTR523" s="714"/>
      <c r="FTS523" s="714"/>
      <c r="FTT523" s="714"/>
      <c r="FTU523" s="714"/>
      <c r="FTV523" s="714"/>
      <c r="FTW523" s="714"/>
      <c r="FTX523" s="714"/>
      <c r="FTY523" s="714"/>
      <c r="FTZ523" s="714"/>
      <c r="FUA523" s="714"/>
      <c r="FUB523" s="714"/>
      <c r="FUC523" s="714"/>
      <c r="FUD523" s="714"/>
      <c r="FUE523" s="714"/>
      <c r="FUF523" s="714"/>
      <c r="FUG523" s="714"/>
      <c r="FUH523" s="714"/>
      <c r="FUI523" s="714"/>
      <c r="FUJ523" s="714"/>
      <c r="FUK523" s="714"/>
      <c r="FUL523" s="714"/>
      <c r="FUM523" s="714"/>
      <c r="FUN523" s="714"/>
      <c r="FUO523" s="714"/>
      <c r="FUP523" s="714"/>
      <c r="FUQ523" s="714"/>
      <c r="FUR523" s="714"/>
      <c r="FUS523" s="714"/>
      <c r="FUT523" s="714"/>
      <c r="FUU523" s="714"/>
      <c r="FUV523" s="714"/>
      <c r="FUW523" s="714"/>
      <c r="FUX523" s="714"/>
      <c r="FUY523" s="714"/>
      <c r="FUZ523" s="714"/>
      <c r="FVA523" s="714"/>
      <c r="FVB523" s="714"/>
      <c r="FVC523" s="714"/>
      <c r="FVD523" s="714"/>
      <c r="FVE523" s="714"/>
      <c r="FVF523" s="714"/>
      <c r="FVG523" s="714"/>
      <c r="FVH523" s="714"/>
      <c r="FVI523" s="714"/>
      <c r="FVJ523" s="714"/>
      <c r="FVK523" s="714"/>
      <c r="FVL523" s="714"/>
      <c r="FVM523" s="714"/>
      <c r="FVN523" s="714"/>
      <c r="FVO523" s="714"/>
      <c r="FVP523" s="714"/>
      <c r="FVQ523" s="714"/>
      <c r="FVR523" s="714"/>
      <c r="FVS523" s="714"/>
      <c r="FVT523" s="714"/>
      <c r="FVU523" s="714"/>
      <c r="FVV523" s="714"/>
      <c r="FVW523" s="714"/>
      <c r="FVX523" s="714"/>
      <c r="FVY523" s="714"/>
      <c r="FVZ523" s="714"/>
      <c r="FWA523" s="714"/>
      <c r="FWB523" s="714"/>
      <c r="FWC523" s="714"/>
      <c r="FWD523" s="714"/>
      <c r="FWE523" s="714"/>
      <c r="FWF523" s="714"/>
      <c r="FWG523" s="714"/>
      <c r="FWH523" s="714"/>
      <c r="FWI523" s="714"/>
      <c r="FWJ523" s="714"/>
      <c r="FWK523" s="714"/>
      <c r="FWL523" s="714"/>
      <c r="FWM523" s="714"/>
      <c r="FWN523" s="714"/>
      <c r="FWO523" s="714"/>
      <c r="FWP523" s="714"/>
      <c r="FWQ523" s="714"/>
      <c r="FWR523" s="714"/>
      <c r="FWS523" s="714"/>
      <c r="FWT523" s="714"/>
      <c r="FWU523" s="714"/>
      <c r="FWV523" s="714"/>
      <c r="FWW523" s="714"/>
      <c r="FWX523" s="714"/>
      <c r="FWY523" s="714"/>
      <c r="FWZ523" s="714"/>
      <c r="FXA523" s="714"/>
      <c r="FXB523" s="714"/>
      <c r="FXC523" s="714"/>
      <c r="FXD523" s="714"/>
      <c r="FXE523" s="714"/>
      <c r="FXF523" s="714"/>
      <c r="FXG523" s="714"/>
      <c r="FXH523" s="714"/>
      <c r="FXI523" s="714"/>
      <c r="FXJ523" s="714"/>
      <c r="FXK523" s="714"/>
      <c r="FXL523" s="714"/>
      <c r="FXM523" s="714"/>
      <c r="FXN523" s="714"/>
      <c r="FXO523" s="714"/>
      <c r="FXP523" s="714"/>
      <c r="FXQ523" s="714"/>
      <c r="FXR523" s="714"/>
      <c r="FXS523" s="714"/>
      <c r="FXT523" s="714"/>
      <c r="FXU523" s="714"/>
      <c r="FXV523" s="714"/>
      <c r="FXW523" s="714"/>
      <c r="FXX523" s="714"/>
      <c r="FXY523" s="714"/>
      <c r="FXZ523" s="714"/>
      <c r="FYA523" s="714"/>
      <c r="FYB523" s="714"/>
      <c r="FYC523" s="714"/>
      <c r="FYD523" s="714"/>
      <c r="FYE523" s="714"/>
      <c r="FYF523" s="714"/>
      <c r="FYG523" s="714"/>
      <c r="FYH523" s="714"/>
      <c r="FYI523" s="714"/>
      <c r="FYJ523" s="714"/>
      <c r="FYK523" s="714"/>
      <c r="FYL523" s="714"/>
      <c r="FYM523" s="714"/>
      <c r="FYN523" s="714"/>
      <c r="FYO523" s="714"/>
      <c r="FYP523" s="714"/>
      <c r="FYQ523" s="714"/>
      <c r="FYR523" s="714"/>
      <c r="FYS523" s="714"/>
      <c r="FYT523" s="714"/>
      <c r="FYU523" s="714"/>
      <c r="FYV523" s="714"/>
      <c r="FYW523" s="714"/>
      <c r="FYX523" s="714"/>
      <c r="FYY523" s="714"/>
      <c r="FYZ523" s="714"/>
      <c r="FZA523" s="714"/>
      <c r="FZB523" s="714"/>
      <c r="FZC523" s="714"/>
      <c r="FZD523" s="714"/>
      <c r="FZE523" s="714"/>
      <c r="FZF523" s="714"/>
      <c r="FZG523" s="714"/>
      <c r="FZH523" s="714"/>
      <c r="FZI523" s="714"/>
      <c r="FZJ523" s="714"/>
      <c r="FZK523" s="714"/>
      <c r="FZL523" s="714"/>
      <c r="FZM523" s="714"/>
      <c r="FZN523" s="714"/>
      <c r="FZO523" s="714"/>
      <c r="FZP523" s="714"/>
      <c r="FZQ523" s="714"/>
      <c r="FZR523" s="714"/>
      <c r="FZS523" s="714"/>
      <c r="FZT523" s="714"/>
      <c r="FZU523" s="714"/>
      <c r="FZV523" s="714"/>
      <c r="FZW523" s="714"/>
      <c r="FZX523" s="714"/>
      <c r="FZY523" s="714"/>
      <c r="FZZ523" s="714"/>
      <c r="GAA523" s="714"/>
      <c r="GAB523" s="714"/>
      <c r="GAC523" s="714"/>
      <c r="GAD523" s="714"/>
      <c r="GAE523" s="714"/>
      <c r="GAF523" s="714"/>
      <c r="GAG523" s="714"/>
      <c r="GAH523" s="714"/>
      <c r="GAI523" s="714"/>
      <c r="GAJ523" s="714"/>
      <c r="GAK523" s="714"/>
      <c r="GAL523" s="714"/>
      <c r="GAM523" s="714"/>
      <c r="GAN523" s="714"/>
      <c r="GAO523" s="714"/>
      <c r="GAP523" s="714"/>
      <c r="GAQ523" s="714"/>
      <c r="GAR523" s="714"/>
      <c r="GAS523" s="714"/>
      <c r="GAT523" s="714"/>
      <c r="GAU523" s="714"/>
      <c r="GAV523" s="714"/>
      <c r="GAW523" s="714"/>
      <c r="GAX523" s="714"/>
      <c r="GAY523" s="714"/>
      <c r="GAZ523" s="714"/>
      <c r="GBA523" s="714"/>
      <c r="GBB523" s="714"/>
      <c r="GBC523" s="714"/>
      <c r="GBD523" s="714"/>
      <c r="GBE523" s="714"/>
      <c r="GBF523" s="714"/>
      <c r="GBG523" s="714"/>
      <c r="GBH523" s="714"/>
      <c r="GBI523" s="714"/>
      <c r="GBJ523" s="714"/>
      <c r="GBK523" s="714"/>
      <c r="GBL523" s="714"/>
      <c r="GBM523" s="714"/>
      <c r="GBN523" s="714"/>
      <c r="GBO523" s="714"/>
      <c r="GBP523" s="714"/>
      <c r="GBQ523" s="714"/>
      <c r="GBR523" s="714"/>
      <c r="GBS523" s="714"/>
      <c r="GBT523" s="714"/>
      <c r="GBU523" s="714"/>
      <c r="GBV523" s="714"/>
      <c r="GBW523" s="714"/>
      <c r="GBX523" s="714"/>
      <c r="GBY523" s="714"/>
      <c r="GBZ523" s="714"/>
      <c r="GCA523" s="714"/>
      <c r="GCB523" s="714"/>
      <c r="GCC523" s="714"/>
      <c r="GCD523" s="714"/>
      <c r="GCE523" s="714"/>
      <c r="GCF523" s="714"/>
      <c r="GCG523" s="714"/>
      <c r="GCH523" s="714"/>
      <c r="GCI523" s="714"/>
      <c r="GCJ523" s="714"/>
      <c r="GCK523" s="714"/>
      <c r="GCL523" s="714"/>
      <c r="GCM523" s="714"/>
      <c r="GCN523" s="714"/>
      <c r="GCO523" s="714"/>
      <c r="GCP523" s="714"/>
      <c r="GCQ523" s="714"/>
      <c r="GCR523" s="714"/>
      <c r="GCS523" s="714"/>
      <c r="GCT523" s="714"/>
      <c r="GCU523" s="714"/>
      <c r="GCV523" s="714"/>
      <c r="GCW523" s="714"/>
      <c r="GCX523" s="714"/>
      <c r="GCY523" s="714"/>
      <c r="GCZ523" s="714"/>
      <c r="GDA523" s="714"/>
      <c r="GDB523" s="714"/>
      <c r="GDC523" s="714"/>
      <c r="GDD523" s="714"/>
      <c r="GDE523" s="714"/>
      <c r="GDF523" s="714"/>
      <c r="GDG523" s="714"/>
      <c r="GDH523" s="714"/>
      <c r="GDI523" s="714"/>
      <c r="GDJ523" s="714"/>
      <c r="GDK523" s="714"/>
      <c r="GDL523" s="714"/>
      <c r="GDM523" s="714"/>
      <c r="GDN523" s="714"/>
      <c r="GDO523" s="714"/>
      <c r="GDP523" s="714"/>
      <c r="GDQ523" s="714"/>
      <c r="GDR523" s="714"/>
      <c r="GDS523" s="714"/>
      <c r="GDT523" s="714"/>
      <c r="GDU523" s="714"/>
      <c r="GDV523" s="714"/>
      <c r="GDW523" s="714"/>
      <c r="GDX523" s="714"/>
      <c r="GDY523" s="714"/>
      <c r="GDZ523" s="714"/>
      <c r="GEA523" s="714"/>
      <c r="GEB523" s="714"/>
      <c r="GEC523" s="714"/>
      <c r="GED523" s="714"/>
      <c r="GEE523" s="714"/>
      <c r="GEF523" s="714"/>
      <c r="GEG523" s="714"/>
      <c r="GEH523" s="714"/>
      <c r="GEI523" s="714"/>
      <c r="GEJ523" s="714"/>
      <c r="GEK523" s="714"/>
      <c r="GEL523" s="714"/>
      <c r="GEM523" s="714"/>
      <c r="GEN523" s="714"/>
      <c r="GEO523" s="714"/>
      <c r="GEP523" s="714"/>
      <c r="GEQ523" s="714"/>
      <c r="GER523" s="714"/>
      <c r="GES523" s="714"/>
      <c r="GET523" s="714"/>
      <c r="GEU523" s="714"/>
      <c r="GEV523" s="714"/>
      <c r="GEW523" s="714"/>
      <c r="GEX523" s="714"/>
      <c r="GEY523" s="714"/>
      <c r="GEZ523" s="714"/>
      <c r="GFA523" s="714"/>
      <c r="GFB523" s="714"/>
      <c r="GFC523" s="714"/>
      <c r="GFD523" s="714"/>
      <c r="GFE523" s="714"/>
      <c r="GFF523" s="714"/>
      <c r="GFG523" s="714"/>
      <c r="GFH523" s="714"/>
      <c r="GFI523" s="714"/>
      <c r="GFJ523" s="714"/>
      <c r="GFK523" s="714"/>
      <c r="GFL523" s="714"/>
      <c r="GFM523" s="714"/>
      <c r="GFN523" s="714"/>
      <c r="GFO523" s="714"/>
      <c r="GFP523" s="714"/>
      <c r="GFQ523" s="714"/>
      <c r="GFR523" s="714"/>
      <c r="GFS523" s="714"/>
      <c r="GFT523" s="714"/>
      <c r="GFU523" s="714"/>
      <c r="GFV523" s="714"/>
      <c r="GFW523" s="714"/>
      <c r="GFX523" s="714"/>
      <c r="GFY523" s="714"/>
      <c r="GFZ523" s="714"/>
      <c r="GGA523" s="714"/>
      <c r="GGB523" s="714"/>
      <c r="GGC523" s="714"/>
      <c r="GGD523" s="714"/>
      <c r="GGE523" s="714"/>
      <c r="GGF523" s="714"/>
      <c r="GGG523" s="714"/>
      <c r="GGH523" s="714"/>
      <c r="GGI523" s="714"/>
      <c r="GGJ523" s="714"/>
      <c r="GGK523" s="714"/>
      <c r="GGL523" s="714"/>
      <c r="GGM523" s="714"/>
      <c r="GGN523" s="714"/>
      <c r="GGO523" s="714"/>
      <c r="GGP523" s="714"/>
      <c r="GGQ523" s="714"/>
      <c r="GGR523" s="714"/>
      <c r="GGS523" s="714"/>
      <c r="GGT523" s="714"/>
      <c r="GGU523" s="714"/>
      <c r="GGV523" s="714"/>
      <c r="GGW523" s="714"/>
      <c r="GGX523" s="714"/>
      <c r="GGY523" s="714"/>
      <c r="GGZ523" s="714"/>
      <c r="GHA523" s="714"/>
      <c r="GHB523" s="714"/>
      <c r="GHC523" s="714"/>
      <c r="GHD523" s="714"/>
      <c r="GHE523" s="714"/>
      <c r="GHF523" s="714"/>
      <c r="GHG523" s="714"/>
      <c r="GHH523" s="714"/>
      <c r="GHI523" s="714"/>
      <c r="GHJ523" s="714"/>
      <c r="GHK523" s="714"/>
      <c r="GHL523" s="714"/>
      <c r="GHM523" s="714"/>
      <c r="GHN523" s="714"/>
      <c r="GHO523" s="714"/>
      <c r="GHP523" s="714"/>
      <c r="GHQ523" s="714"/>
      <c r="GHR523" s="714"/>
      <c r="GHS523" s="714"/>
      <c r="GHT523" s="714"/>
      <c r="GHU523" s="714"/>
      <c r="GHV523" s="714"/>
      <c r="GHW523" s="714"/>
      <c r="GHX523" s="714"/>
      <c r="GHY523" s="714"/>
      <c r="GHZ523" s="714"/>
      <c r="GIA523" s="714"/>
      <c r="GIB523" s="714"/>
      <c r="GIC523" s="714"/>
      <c r="GID523" s="714"/>
      <c r="GIE523" s="714"/>
      <c r="GIF523" s="714"/>
      <c r="GIG523" s="714"/>
      <c r="GIH523" s="714"/>
      <c r="GII523" s="714"/>
      <c r="GIJ523" s="714"/>
      <c r="GIK523" s="714"/>
      <c r="GIL523" s="714"/>
      <c r="GIM523" s="714"/>
      <c r="GIN523" s="714"/>
      <c r="GIO523" s="714"/>
      <c r="GIP523" s="714"/>
      <c r="GIQ523" s="714"/>
      <c r="GIR523" s="714"/>
      <c r="GIS523" s="714"/>
      <c r="GIT523" s="714"/>
      <c r="GIU523" s="714"/>
      <c r="GIV523" s="714"/>
      <c r="GIW523" s="714"/>
      <c r="GIX523" s="714"/>
      <c r="GIY523" s="714"/>
      <c r="GIZ523" s="714"/>
      <c r="GJA523" s="714"/>
      <c r="GJB523" s="714"/>
      <c r="GJC523" s="714"/>
      <c r="GJD523" s="714"/>
      <c r="GJE523" s="714"/>
      <c r="GJF523" s="714"/>
      <c r="GJG523" s="714"/>
      <c r="GJH523" s="714"/>
      <c r="GJI523" s="714"/>
      <c r="GJJ523" s="714"/>
      <c r="GJK523" s="714"/>
      <c r="GJL523" s="714"/>
      <c r="GJM523" s="714"/>
      <c r="GJN523" s="714"/>
      <c r="GJO523" s="714"/>
      <c r="GJP523" s="714"/>
      <c r="GJQ523" s="714"/>
      <c r="GJR523" s="714"/>
      <c r="GJS523" s="714"/>
      <c r="GJT523" s="714"/>
      <c r="GJU523" s="714"/>
      <c r="GJV523" s="714"/>
      <c r="GJW523" s="714"/>
      <c r="GJX523" s="714"/>
      <c r="GJY523" s="714"/>
      <c r="GJZ523" s="714"/>
      <c r="GKA523" s="714"/>
      <c r="GKB523" s="714"/>
      <c r="GKC523" s="714"/>
      <c r="GKD523" s="714"/>
      <c r="GKE523" s="714"/>
      <c r="GKF523" s="714"/>
      <c r="GKG523" s="714"/>
      <c r="GKH523" s="714"/>
      <c r="GKI523" s="714"/>
      <c r="GKJ523" s="714"/>
      <c r="GKK523" s="714"/>
      <c r="GKL523" s="714"/>
      <c r="GKM523" s="714"/>
      <c r="GKN523" s="714"/>
      <c r="GKO523" s="714"/>
      <c r="GKP523" s="714"/>
      <c r="GKQ523" s="714"/>
      <c r="GKR523" s="714"/>
      <c r="GKS523" s="714"/>
      <c r="GKT523" s="714"/>
      <c r="GKU523" s="714"/>
      <c r="GKV523" s="714"/>
      <c r="GKW523" s="714"/>
      <c r="GKX523" s="714"/>
      <c r="GKY523" s="714"/>
      <c r="GKZ523" s="714"/>
      <c r="GLA523" s="714"/>
      <c r="GLB523" s="714"/>
      <c r="GLC523" s="714"/>
      <c r="GLD523" s="714"/>
      <c r="GLE523" s="714"/>
      <c r="GLF523" s="714"/>
      <c r="GLG523" s="714"/>
      <c r="GLH523" s="714"/>
      <c r="GLI523" s="714"/>
      <c r="GLJ523" s="714"/>
      <c r="GLK523" s="714"/>
      <c r="GLL523" s="714"/>
      <c r="GLM523" s="714"/>
      <c r="GLN523" s="714"/>
      <c r="GLO523" s="714"/>
      <c r="GLP523" s="714"/>
      <c r="GLQ523" s="714"/>
      <c r="GLR523" s="714"/>
      <c r="GLS523" s="714"/>
      <c r="GLT523" s="714"/>
      <c r="GLU523" s="714"/>
      <c r="GLV523" s="714"/>
      <c r="GLW523" s="714"/>
      <c r="GLX523" s="714"/>
      <c r="GLY523" s="714"/>
      <c r="GLZ523" s="714"/>
      <c r="GMA523" s="714"/>
      <c r="GMB523" s="714"/>
      <c r="GMC523" s="714"/>
      <c r="GMD523" s="714"/>
      <c r="GME523" s="714"/>
      <c r="GMF523" s="714"/>
      <c r="GMG523" s="714"/>
      <c r="GMH523" s="714"/>
      <c r="GMI523" s="714"/>
      <c r="GMJ523" s="714"/>
      <c r="GMK523" s="714"/>
      <c r="GML523" s="714"/>
      <c r="GMM523" s="714"/>
      <c r="GMN523" s="714"/>
      <c r="GMO523" s="714"/>
      <c r="GMP523" s="714"/>
      <c r="GMQ523" s="714"/>
      <c r="GMR523" s="714"/>
      <c r="GMS523" s="714"/>
      <c r="GMT523" s="714"/>
      <c r="GMU523" s="714"/>
      <c r="GMV523" s="714"/>
      <c r="GMW523" s="714"/>
      <c r="GMX523" s="714"/>
      <c r="GMY523" s="714"/>
      <c r="GMZ523" s="714"/>
      <c r="GNA523" s="714"/>
      <c r="GNB523" s="714"/>
      <c r="GNC523" s="714"/>
      <c r="GND523" s="714"/>
      <c r="GNE523" s="714"/>
      <c r="GNF523" s="714"/>
      <c r="GNG523" s="714"/>
      <c r="GNH523" s="714"/>
      <c r="GNI523" s="714"/>
      <c r="GNJ523" s="714"/>
      <c r="GNK523" s="714"/>
      <c r="GNL523" s="714"/>
      <c r="GNM523" s="714"/>
      <c r="GNN523" s="714"/>
      <c r="GNO523" s="714"/>
      <c r="GNP523" s="714"/>
      <c r="GNQ523" s="714"/>
      <c r="GNR523" s="714"/>
      <c r="GNS523" s="714"/>
      <c r="GNT523" s="714"/>
      <c r="GNU523" s="714"/>
      <c r="GNV523" s="714"/>
      <c r="GNW523" s="714"/>
      <c r="GNX523" s="714"/>
      <c r="GNY523" s="714"/>
      <c r="GNZ523" s="714"/>
      <c r="GOA523" s="714"/>
      <c r="GOB523" s="714"/>
      <c r="GOC523" s="714"/>
      <c r="GOD523" s="714"/>
      <c r="GOE523" s="714"/>
      <c r="GOF523" s="714"/>
      <c r="GOG523" s="714"/>
      <c r="GOH523" s="714"/>
      <c r="GOI523" s="714"/>
      <c r="GOJ523" s="714"/>
      <c r="GOK523" s="714"/>
      <c r="GOL523" s="714"/>
      <c r="GOM523" s="714"/>
      <c r="GON523" s="714"/>
      <c r="GOO523" s="714"/>
      <c r="GOP523" s="714"/>
      <c r="GOQ523" s="714"/>
      <c r="GOR523" s="714"/>
      <c r="GOS523" s="714"/>
      <c r="GOT523" s="714"/>
      <c r="GOU523" s="714"/>
      <c r="GOV523" s="714"/>
      <c r="GOW523" s="714"/>
      <c r="GOX523" s="714"/>
      <c r="GOY523" s="714"/>
      <c r="GOZ523" s="714"/>
      <c r="GPA523" s="714"/>
      <c r="GPB523" s="714"/>
      <c r="GPC523" s="714"/>
      <c r="GPD523" s="714"/>
      <c r="GPE523" s="714"/>
      <c r="GPF523" s="714"/>
      <c r="GPG523" s="714"/>
      <c r="GPH523" s="714"/>
      <c r="GPI523" s="714"/>
      <c r="GPJ523" s="714"/>
      <c r="GPK523" s="714"/>
      <c r="GPL523" s="714"/>
      <c r="GPM523" s="714"/>
      <c r="GPN523" s="714"/>
      <c r="GPO523" s="714"/>
      <c r="GPP523" s="714"/>
      <c r="GPQ523" s="714"/>
      <c r="GPR523" s="714"/>
      <c r="GPS523" s="714"/>
      <c r="GPT523" s="714"/>
      <c r="GPU523" s="714"/>
      <c r="GPV523" s="714"/>
      <c r="GPW523" s="714"/>
      <c r="GPX523" s="714"/>
      <c r="GPY523" s="714"/>
      <c r="GPZ523" s="714"/>
      <c r="GQA523" s="714"/>
      <c r="GQB523" s="714"/>
      <c r="GQC523" s="714"/>
      <c r="GQD523" s="714"/>
      <c r="GQE523" s="714"/>
      <c r="GQF523" s="714"/>
      <c r="GQG523" s="714"/>
      <c r="GQH523" s="714"/>
      <c r="GQI523" s="714"/>
      <c r="GQJ523" s="714"/>
      <c r="GQK523" s="714"/>
      <c r="GQL523" s="714"/>
      <c r="GQM523" s="714"/>
      <c r="GQN523" s="714"/>
      <c r="GQO523" s="714"/>
      <c r="GQP523" s="714"/>
      <c r="GQQ523" s="714"/>
      <c r="GQR523" s="714"/>
      <c r="GQS523" s="714"/>
      <c r="GQT523" s="714"/>
      <c r="GQU523" s="714"/>
      <c r="GQV523" s="714"/>
      <c r="GQW523" s="714"/>
      <c r="GQX523" s="714"/>
      <c r="GQY523" s="714"/>
      <c r="GQZ523" s="714"/>
      <c r="GRA523" s="714"/>
      <c r="GRB523" s="714"/>
      <c r="GRC523" s="714"/>
      <c r="GRD523" s="714"/>
      <c r="GRE523" s="714"/>
      <c r="GRF523" s="714"/>
      <c r="GRG523" s="714"/>
      <c r="GRH523" s="714"/>
      <c r="GRI523" s="714"/>
      <c r="GRJ523" s="714"/>
      <c r="GRK523" s="714"/>
      <c r="GRL523" s="714"/>
      <c r="GRM523" s="714"/>
      <c r="GRN523" s="714"/>
      <c r="GRO523" s="714"/>
      <c r="GRP523" s="714"/>
      <c r="GRQ523" s="714"/>
      <c r="GRR523" s="714"/>
      <c r="GRS523" s="714"/>
      <c r="GRT523" s="714"/>
      <c r="GRU523" s="714"/>
      <c r="GRV523" s="714"/>
      <c r="GRW523" s="714"/>
      <c r="GRX523" s="714"/>
      <c r="GRY523" s="714"/>
      <c r="GRZ523" s="714"/>
      <c r="GSA523" s="714"/>
      <c r="GSB523" s="714"/>
      <c r="GSC523" s="714"/>
      <c r="GSD523" s="714"/>
      <c r="GSE523" s="714"/>
      <c r="GSF523" s="714"/>
      <c r="GSG523" s="714"/>
      <c r="GSH523" s="714"/>
      <c r="GSI523" s="714"/>
      <c r="GSJ523" s="714"/>
      <c r="GSK523" s="714"/>
      <c r="GSL523" s="714"/>
      <c r="GSM523" s="714"/>
      <c r="GSN523" s="714"/>
      <c r="GSO523" s="714"/>
      <c r="GSP523" s="714"/>
      <c r="GSQ523" s="714"/>
      <c r="GSR523" s="714"/>
      <c r="GSS523" s="714"/>
      <c r="GST523" s="714"/>
      <c r="GSU523" s="714"/>
      <c r="GSV523" s="714"/>
      <c r="GSW523" s="714"/>
      <c r="GSX523" s="714"/>
      <c r="GSY523" s="714"/>
      <c r="GSZ523" s="714"/>
      <c r="GTA523" s="714"/>
      <c r="GTB523" s="714"/>
      <c r="GTC523" s="714"/>
      <c r="GTD523" s="714"/>
      <c r="GTE523" s="714"/>
      <c r="GTF523" s="714"/>
      <c r="GTG523" s="714"/>
      <c r="GTH523" s="714"/>
      <c r="GTI523" s="714"/>
      <c r="GTJ523" s="714"/>
      <c r="GTK523" s="714"/>
      <c r="GTL523" s="714"/>
      <c r="GTM523" s="714"/>
      <c r="GTN523" s="714"/>
      <c r="GTO523" s="714"/>
      <c r="GTP523" s="714"/>
      <c r="GTQ523" s="714"/>
      <c r="GTR523" s="714"/>
      <c r="GTS523" s="714"/>
      <c r="GTT523" s="714"/>
      <c r="GTU523" s="714"/>
      <c r="GTV523" s="714"/>
      <c r="GTW523" s="714"/>
      <c r="GTX523" s="714"/>
      <c r="GTY523" s="714"/>
      <c r="GTZ523" s="714"/>
      <c r="GUA523" s="714"/>
      <c r="GUB523" s="714"/>
      <c r="GUC523" s="714"/>
      <c r="GUD523" s="714"/>
      <c r="GUE523" s="714"/>
      <c r="GUF523" s="714"/>
      <c r="GUG523" s="714"/>
      <c r="GUH523" s="714"/>
      <c r="GUI523" s="714"/>
      <c r="GUJ523" s="714"/>
      <c r="GUK523" s="714"/>
      <c r="GUL523" s="714"/>
      <c r="GUM523" s="714"/>
      <c r="GUN523" s="714"/>
      <c r="GUO523" s="714"/>
      <c r="GUP523" s="714"/>
      <c r="GUQ523" s="714"/>
      <c r="GUR523" s="714"/>
      <c r="GUS523" s="714"/>
      <c r="GUT523" s="714"/>
      <c r="GUU523" s="714"/>
      <c r="GUV523" s="714"/>
      <c r="GUW523" s="714"/>
      <c r="GUX523" s="714"/>
      <c r="GUY523" s="714"/>
      <c r="GUZ523" s="714"/>
      <c r="GVA523" s="714"/>
      <c r="GVB523" s="714"/>
      <c r="GVC523" s="714"/>
      <c r="GVD523" s="714"/>
      <c r="GVE523" s="714"/>
      <c r="GVF523" s="714"/>
      <c r="GVG523" s="714"/>
      <c r="GVH523" s="714"/>
      <c r="GVI523" s="714"/>
      <c r="GVJ523" s="714"/>
      <c r="GVK523" s="714"/>
      <c r="GVL523" s="714"/>
      <c r="GVM523" s="714"/>
      <c r="GVN523" s="714"/>
      <c r="GVO523" s="714"/>
      <c r="GVP523" s="714"/>
      <c r="GVQ523" s="714"/>
      <c r="GVR523" s="714"/>
      <c r="GVS523" s="714"/>
      <c r="GVT523" s="714"/>
      <c r="GVU523" s="714"/>
      <c r="GVV523" s="714"/>
      <c r="GVW523" s="714"/>
      <c r="GVX523" s="714"/>
      <c r="GVY523" s="714"/>
      <c r="GVZ523" s="714"/>
      <c r="GWA523" s="714"/>
      <c r="GWB523" s="714"/>
      <c r="GWC523" s="714"/>
      <c r="GWD523" s="714"/>
      <c r="GWE523" s="714"/>
      <c r="GWF523" s="714"/>
      <c r="GWG523" s="714"/>
      <c r="GWH523" s="714"/>
      <c r="GWI523" s="714"/>
      <c r="GWJ523" s="714"/>
      <c r="GWK523" s="714"/>
      <c r="GWL523" s="714"/>
      <c r="GWM523" s="714"/>
      <c r="GWN523" s="714"/>
      <c r="GWO523" s="714"/>
      <c r="GWP523" s="714"/>
      <c r="GWQ523" s="714"/>
      <c r="GWR523" s="714"/>
      <c r="GWS523" s="714"/>
      <c r="GWT523" s="714"/>
      <c r="GWU523" s="714"/>
      <c r="GWV523" s="714"/>
      <c r="GWW523" s="714"/>
      <c r="GWX523" s="714"/>
      <c r="GWY523" s="714"/>
      <c r="GWZ523" s="714"/>
      <c r="GXA523" s="714"/>
      <c r="GXB523" s="714"/>
      <c r="GXC523" s="714"/>
      <c r="GXD523" s="714"/>
      <c r="GXE523" s="714"/>
      <c r="GXF523" s="714"/>
      <c r="GXG523" s="714"/>
      <c r="GXH523" s="714"/>
      <c r="GXI523" s="714"/>
      <c r="GXJ523" s="714"/>
      <c r="GXK523" s="714"/>
      <c r="GXL523" s="714"/>
      <c r="GXM523" s="714"/>
      <c r="GXN523" s="714"/>
      <c r="GXO523" s="714"/>
      <c r="GXP523" s="714"/>
      <c r="GXQ523" s="714"/>
      <c r="GXR523" s="714"/>
      <c r="GXS523" s="714"/>
      <c r="GXT523" s="714"/>
      <c r="GXU523" s="714"/>
      <c r="GXV523" s="714"/>
      <c r="GXW523" s="714"/>
      <c r="GXX523" s="714"/>
      <c r="GXY523" s="714"/>
      <c r="GXZ523" s="714"/>
      <c r="GYA523" s="714"/>
      <c r="GYB523" s="714"/>
      <c r="GYC523" s="714"/>
      <c r="GYD523" s="714"/>
      <c r="GYE523" s="714"/>
      <c r="GYF523" s="714"/>
      <c r="GYG523" s="714"/>
      <c r="GYH523" s="714"/>
      <c r="GYI523" s="714"/>
      <c r="GYJ523" s="714"/>
      <c r="GYK523" s="714"/>
      <c r="GYL523" s="714"/>
      <c r="GYM523" s="714"/>
      <c r="GYN523" s="714"/>
      <c r="GYO523" s="714"/>
      <c r="GYP523" s="714"/>
      <c r="GYQ523" s="714"/>
      <c r="GYR523" s="714"/>
      <c r="GYS523" s="714"/>
      <c r="GYT523" s="714"/>
      <c r="GYU523" s="714"/>
      <c r="GYV523" s="714"/>
      <c r="GYW523" s="714"/>
      <c r="GYX523" s="714"/>
      <c r="GYY523" s="714"/>
      <c r="GYZ523" s="714"/>
      <c r="GZA523" s="714"/>
      <c r="GZB523" s="714"/>
      <c r="GZC523" s="714"/>
      <c r="GZD523" s="714"/>
      <c r="GZE523" s="714"/>
      <c r="GZF523" s="714"/>
      <c r="GZG523" s="714"/>
      <c r="GZH523" s="714"/>
      <c r="GZI523" s="714"/>
      <c r="GZJ523" s="714"/>
      <c r="GZK523" s="714"/>
      <c r="GZL523" s="714"/>
      <c r="GZM523" s="714"/>
      <c r="GZN523" s="714"/>
      <c r="GZO523" s="714"/>
      <c r="GZP523" s="714"/>
      <c r="GZQ523" s="714"/>
      <c r="GZR523" s="714"/>
      <c r="GZS523" s="714"/>
      <c r="GZT523" s="714"/>
      <c r="GZU523" s="714"/>
      <c r="GZV523" s="714"/>
      <c r="GZW523" s="714"/>
      <c r="GZX523" s="714"/>
      <c r="GZY523" s="714"/>
      <c r="GZZ523" s="714"/>
      <c r="HAA523" s="714"/>
      <c r="HAB523" s="714"/>
      <c r="HAC523" s="714"/>
      <c r="HAD523" s="714"/>
      <c r="HAE523" s="714"/>
      <c r="HAF523" s="714"/>
      <c r="HAG523" s="714"/>
      <c r="HAH523" s="714"/>
      <c r="HAI523" s="714"/>
      <c r="HAJ523" s="714"/>
      <c r="HAK523" s="714"/>
      <c r="HAL523" s="714"/>
      <c r="HAM523" s="714"/>
      <c r="HAN523" s="714"/>
      <c r="HAO523" s="714"/>
      <c r="HAP523" s="714"/>
      <c r="HAQ523" s="714"/>
      <c r="HAR523" s="714"/>
      <c r="HAS523" s="714"/>
      <c r="HAT523" s="714"/>
      <c r="HAU523" s="714"/>
      <c r="HAV523" s="714"/>
      <c r="HAW523" s="714"/>
      <c r="HAX523" s="714"/>
      <c r="HAY523" s="714"/>
      <c r="HAZ523" s="714"/>
      <c r="HBA523" s="714"/>
      <c r="HBB523" s="714"/>
      <c r="HBC523" s="714"/>
      <c r="HBD523" s="714"/>
      <c r="HBE523" s="714"/>
      <c r="HBF523" s="714"/>
      <c r="HBG523" s="714"/>
      <c r="HBH523" s="714"/>
      <c r="HBI523" s="714"/>
      <c r="HBJ523" s="714"/>
      <c r="HBK523" s="714"/>
      <c r="HBL523" s="714"/>
      <c r="HBM523" s="714"/>
      <c r="HBN523" s="714"/>
      <c r="HBO523" s="714"/>
      <c r="HBP523" s="714"/>
      <c r="HBQ523" s="714"/>
      <c r="HBR523" s="714"/>
      <c r="HBS523" s="714"/>
      <c r="HBT523" s="714"/>
      <c r="HBU523" s="714"/>
      <c r="HBV523" s="714"/>
      <c r="HBW523" s="714"/>
      <c r="HBX523" s="714"/>
      <c r="HBY523" s="714"/>
      <c r="HBZ523" s="714"/>
      <c r="HCA523" s="714"/>
      <c r="HCB523" s="714"/>
      <c r="HCC523" s="714"/>
      <c r="HCD523" s="714"/>
      <c r="HCE523" s="714"/>
      <c r="HCF523" s="714"/>
      <c r="HCG523" s="714"/>
      <c r="HCH523" s="714"/>
      <c r="HCI523" s="714"/>
      <c r="HCJ523" s="714"/>
      <c r="HCK523" s="714"/>
      <c r="HCL523" s="714"/>
      <c r="HCM523" s="714"/>
      <c r="HCN523" s="714"/>
      <c r="HCO523" s="714"/>
      <c r="HCP523" s="714"/>
      <c r="HCQ523" s="714"/>
      <c r="HCR523" s="714"/>
      <c r="HCS523" s="714"/>
      <c r="HCT523" s="714"/>
      <c r="HCU523" s="714"/>
      <c r="HCV523" s="714"/>
      <c r="HCW523" s="714"/>
      <c r="HCX523" s="714"/>
      <c r="HCY523" s="714"/>
      <c r="HCZ523" s="714"/>
      <c r="HDA523" s="714"/>
      <c r="HDB523" s="714"/>
      <c r="HDC523" s="714"/>
      <c r="HDD523" s="714"/>
      <c r="HDE523" s="714"/>
      <c r="HDF523" s="714"/>
      <c r="HDG523" s="714"/>
      <c r="HDH523" s="714"/>
      <c r="HDI523" s="714"/>
      <c r="HDJ523" s="714"/>
      <c r="HDK523" s="714"/>
      <c r="HDL523" s="714"/>
      <c r="HDM523" s="714"/>
      <c r="HDN523" s="714"/>
      <c r="HDO523" s="714"/>
      <c r="HDP523" s="714"/>
      <c r="HDQ523" s="714"/>
      <c r="HDR523" s="714"/>
      <c r="HDS523" s="714"/>
      <c r="HDT523" s="714"/>
      <c r="HDU523" s="714"/>
      <c r="HDV523" s="714"/>
      <c r="HDW523" s="714"/>
      <c r="HDX523" s="714"/>
      <c r="HDY523" s="714"/>
      <c r="HDZ523" s="714"/>
      <c r="HEA523" s="714"/>
      <c r="HEB523" s="714"/>
      <c r="HEC523" s="714"/>
      <c r="HED523" s="714"/>
      <c r="HEE523" s="714"/>
      <c r="HEF523" s="714"/>
      <c r="HEG523" s="714"/>
      <c r="HEH523" s="714"/>
      <c r="HEI523" s="714"/>
      <c r="HEJ523" s="714"/>
      <c r="HEK523" s="714"/>
      <c r="HEL523" s="714"/>
      <c r="HEM523" s="714"/>
      <c r="HEN523" s="714"/>
      <c r="HEO523" s="714"/>
      <c r="HEP523" s="714"/>
      <c r="HEQ523" s="714"/>
      <c r="HER523" s="714"/>
      <c r="HES523" s="714"/>
      <c r="HET523" s="714"/>
      <c r="HEU523" s="714"/>
      <c r="HEV523" s="714"/>
      <c r="HEW523" s="714"/>
      <c r="HEX523" s="714"/>
      <c r="HEY523" s="714"/>
      <c r="HEZ523" s="714"/>
      <c r="HFA523" s="714"/>
      <c r="HFB523" s="714"/>
      <c r="HFC523" s="714"/>
      <c r="HFD523" s="714"/>
      <c r="HFE523" s="714"/>
      <c r="HFF523" s="714"/>
      <c r="HFG523" s="714"/>
      <c r="HFH523" s="714"/>
      <c r="HFI523" s="714"/>
      <c r="HFJ523" s="714"/>
      <c r="HFK523" s="714"/>
      <c r="HFL523" s="714"/>
      <c r="HFM523" s="714"/>
      <c r="HFN523" s="714"/>
      <c r="HFO523" s="714"/>
      <c r="HFP523" s="714"/>
      <c r="HFQ523" s="714"/>
      <c r="HFR523" s="714"/>
      <c r="HFS523" s="714"/>
      <c r="HFT523" s="714"/>
      <c r="HFU523" s="714"/>
      <c r="HFV523" s="714"/>
      <c r="HFW523" s="714"/>
      <c r="HFX523" s="714"/>
      <c r="HFY523" s="714"/>
      <c r="HFZ523" s="714"/>
      <c r="HGA523" s="714"/>
      <c r="HGB523" s="714"/>
      <c r="HGC523" s="714"/>
      <c r="HGD523" s="714"/>
      <c r="HGE523" s="714"/>
      <c r="HGF523" s="714"/>
      <c r="HGG523" s="714"/>
      <c r="HGH523" s="714"/>
      <c r="HGI523" s="714"/>
      <c r="HGJ523" s="714"/>
      <c r="HGK523" s="714"/>
      <c r="HGL523" s="714"/>
      <c r="HGM523" s="714"/>
      <c r="HGN523" s="714"/>
      <c r="HGO523" s="714"/>
      <c r="HGP523" s="714"/>
      <c r="HGQ523" s="714"/>
      <c r="HGR523" s="714"/>
      <c r="HGS523" s="714"/>
      <c r="HGT523" s="714"/>
      <c r="HGU523" s="714"/>
      <c r="HGV523" s="714"/>
      <c r="HGW523" s="714"/>
      <c r="HGX523" s="714"/>
      <c r="HGY523" s="714"/>
      <c r="HGZ523" s="714"/>
      <c r="HHA523" s="714"/>
      <c r="HHB523" s="714"/>
      <c r="HHC523" s="714"/>
      <c r="HHD523" s="714"/>
      <c r="HHE523" s="714"/>
      <c r="HHF523" s="714"/>
      <c r="HHG523" s="714"/>
      <c r="HHH523" s="714"/>
      <c r="HHI523" s="714"/>
      <c r="HHJ523" s="714"/>
      <c r="HHK523" s="714"/>
      <c r="HHL523" s="714"/>
      <c r="HHM523" s="714"/>
      <c r="HHN523" s="714"/>
      <c r="HHO523" s="714"/>
      <c r="HHP523" s="714"/>
      <c r="HHQ523" s="714"/>
      <c r="HHR523" s="714"/>
      <c r="HHS523" s="714"/>
      <c r="HHT523" s="714"/>
      <c r="HHU523" s="714"/>
      <c r="HHV523" s="714"/>
      <c r="HHW523" s="714"/>
      <c r="HHX523" s="714"/>
      <c r="HHY523" s="714"/>
      <c r="HHZ523" s="714"/>
      <c r="HIA523" s="714"/>
      <c r="HIB523" s="714"/>
      <c r="HIC523" s="714"/>
      <c r="HID523" s="714"/>
      <c r="HIE523" s="714"/>
      <c r="HIF523" s="714"/>
      <c r="HIG523" s="714"/>
      <c r="HIH523" s="714"/>
      <c r="HII523" s="714"/>
      <c r="HIJ523" s="714"/>
      <c r="HIK523" s="714"/>
      <c r="HIL523" s="714"/>
      <c r="HIM523" s="714"/>
      <c r="HIN523" s="714"/>
      <c r="HIO523" s="714"/>
      <c r="HIP523" s="714"/>
      <c r="HIQ523" s="714"/>
      <c r="HIR523" s="714"/>
      <c r="HIS523" s="714"/>
      <c r="HIT523" s="714"/>
      <c r="HIU523" s="714"/>
      <c r="HIV523" s="714"/>
      <c r="HIW523" s="714"/>
      <c r="HIX523" s="714"/>
      <c r="HIY523" s="714"/>
      <c r="HIZ523" s="714"/>
      <c r="HJA523" s="714"/>
      <c r="HJB523" s="714"/>
      <c r="HJC523" s="714"/>
      <c r="HJD523" s="714"/>
      <c r="HJE523" s="714"/>
      <c r="HJF523" s="714"/>
      <c r="HJG523" s="714"/>
      <c r="HJH523" s="714"/>
      <c r="HJI523" s="714"/>
      <c r="HJJ523" s="714"/>
      <c r="HJK523" s="714"/>
      <c r="HJL523" s="714"/>
      <c r="HJM523" s="714"/>
      <c r="HJN523" s="714"/>
      <c r="HJO523" s="714"/>
      <c r="HJP523" s="714"/>
      <c r="HJQ523" s="714"/>
      <c r="HJR523" s="714"/>
      <c r="HJS523" s="714"/>
      <c r="HJT523" s="714"/>
      <c r="HJU523" s="714"/>
      <c r="HJV523" s="714"/>
      <c r="HJW523" s="714"/>
      <c r="HJX523" s="714"/>
      <c r="HJY523" s="714"/>
      <c r="HJZ523" s="714"/>
      <c r="HKA523" s="714"/>
      <c r="HKB523" s="714"/>
      <c r="HKC523" s="714"/>
      <c r="HKD523" s="714"/>
      <c r="HKE523" s="714"/>
      <c r="HKF523" s="714"/>
      <c r="HKG523" s="714"/>
      <c r="HKH523" s="714"/>
      <c r="HKI523" s="714"/>
      <c r="HKJ523" s="714"/>
      <c r="HKK523" s="714"/>
      <c r="HKL523" s="714"/>
      <c r="HKM523" s="714"/>
      <c r="HKN523" s="714"/>
      <c r="HKO523" s="714"/>
      <c r="HKP523" s="714"/>
      <c r="HKQ523" s="714"/>
      <c r="HKR523" s="714"/>
      <c r="HKS523" s="714"/>
      <c r="HKT523" s="714"/>
      <c r="HKU523" s="714"/>
      <c r="HKV523" s="714"/>
      <c r="HKW523" s="714"/>
      <c r="HKX523" s="714"/>
      <c r="HKY523" s="714"/>
      <c r="HKZ523" s="714"/>
      <c r="HLA523" s="714"/>
      <c r="HLB523" s="714"/>
      <c r="HLC523" s="714"/>
      <c r="HLD523" s="714"/>
      <c r="HLE523" s="714"/>
      <c r="HLF523" s="714"/>
      <c r="HLG523" s="714"/>
      <c r="HLH523" s="714"/>
      <c r="HLI523" s="714"/>
      <c r="HLJ523" s="714"/>
      <c r="HLK523" s="714"/>
      <c r="HLL523" s="714"/>
      <c r="HLM523" s="714"/>
      <c r="HLN523" s="714"/>
      <c r="HLO523" s="714"/>
      <c r="HLP523" s="714"/>
      <c r="HLQ523" s="714"/>
      <c r="HLR523" s="714"/>
      <c r="HLS523" s="714"/>
      <c r="HLT523" s="714"/>
      <c r="HLU523" s="714"/>
      <c r="HLV523" s="714"/>
      <c r="HLW523" s="714"/>
      <c r="HLX523" s="714"/>
      <c r="HLY523" s="714"/>
      <c r="HLZ523" s="714"/>
      <c r="HMA523" s="714"/>
      <c r="HMB523" s="714"/>
      <c r="HMC523" s="714"/>
      <c r="HMD523" s="714"/>
      <c r="HME523" s="714"/>
      <c r="HMF523" s="714"/>
      <c r="HMG523" s="714"/>
      <c r="HMH523" s="714"/>
      <c r="HMI523" s="714"/>
      <c r="HMJ523" s="714"/>
      <c r="HMK523" s="714"/>
      <c r="HML523" s="714"/>
      <c r="HMM523" s="714"/>
      <c r="HMN523" s="714"/>
      <c r="HMO523" s="714"/>
      <c r="HMP523" s="714"/>
      <c r="HMQ523" s="714"/>
      <c r="HMR523" s="714"/>
      <c r="HMS523" s="714"/>
      <c r="HMT523" s="714"/>
      <c r="HMU523" s="714"/>
      <c r="HMV523" s="714"/>
      <c r="HMW523" s="714"/>
      <c r="HMX523" s="714"/>
      <c r="HMY523" s="714"/>
      <c r="HMZ523" s="714"/>
      <c r="HNA523" s="714"/>
      <c r="HNB523" s="714"/>
      <c r="HNC523" s="714"/>
      <c r="HND523" s="714"/>
      <c r="HNE523" s="714"/>
      <c r="HNF523" s="714"/>
      <c r="HNG523" s="714"/>
      <c r="HNH523" s="714"/>
      <c r="HNI523" s="714"/>
      <c r="HNJ523" s="714"/>
      <c r="HNK523" s="714"/>
      <c r="HNL523" s="714"/>
      <c r="HNM523" s="714"/>
      <c r="HNN523" s="714"/>
      <c r="HNO523" s="714"/>
      <c r="HNP523" s="714"/>
      <c r="HNQ523" s="714"/>
      <c r="HNR523" s="714"/>
      <c r="HNS523" s="714"/>
      <c r="HNT523" s="714"/>
      <c r="HNU523" s="714"/>
      <c r="HNV523" s="714"/>
      <c r="HNW523" s="714"/>
      <c r="HNX523" s="714"/>
      <c r="HNY523" s="714"/>
      <c r="HNZ523" s="714"/>
      <c r="HOA523" s="714"/>
      <c r="HOB523" s="714"/>
      <c r="HOC523" s="714"/>
      <c r="HOD523" s="714"/>
      <c r="HOE523" s="714"/>
      <c r="HOF523" s="714"/>
      <c r="HOG523" s="714"/>
      <c r="HOH523" s="714"/>
      <c r="HOI523" s="714"/>
      <c r="HOJ523" s="714"/>
      <c r="HOK523" s="714"/>
      <c r="HOL523" s="714"/>
      <c r="HOM523" s="714"/>
      <c r="HON523" s="714"/>
      <c r="HOO523" s="714"/>
      <c r="HOP523" s="714"/>
      <c r="HOQ523" s="714"/>
      <c r="HOR523" s="714"/>
      <c r="HOS523" s="714"/>
      <c r="HOT523" s="714"/>
      <c r="HOU523" s="714"/>
      <c r="HOV523" s="714"/>
      <c r="HOW523" s="714"/>
      <c r="HOX523" s="714"/>
      <c r="HOY523" s="714"/>
      <c r="HOZ523" s="714"/>
      <c r="HPA523" s="714"/>
      <c r="HPB523" s="714"/>
      <c r="HPC523" s="714"/>
      <c r="HPD523" s="714"/>
      <c r="HPE523" s="714"/>
      <c r="HPF523" s="714"/>
      <c r="HPG523" s="714"/>
      <c r="HPH523" s="714"/>
      <c r="HPI523" s="714"/>
      <c r="HPJ523" s="714"/>
      <c r="HPK523" s="714"/>
      <c r="HPL523" s="714"/>
      <c r="HPM523" s="714"/>
      <c r="HPN523" s="714"/>
      <c r="HPO523" s="714"/>
      <c r="HPP523" s="714"/>
      <c r="HPQ523" s="714"/>
      <c r="HPR523" s="714"/>
      <c r="HPS523" s="714"/>
      <c r="HPT523" s="714"/>
      <c r="HPU523" s="714"/>
      <c r="HPV523" s="714"/>
      <c r="HPW523" s="714"/>
      <c r="HPX523" s="714"/>
      <c r="HPY523" s="714"/>
      <c r="HPZ523" s="714"/>
      <c r="HQA523" s="714"/>
      <c r="HQB523" s="714"/>
      <c r="HQC523" s="714"/>
      <c r="HQD523" s="714"/>
      <c r="HQE523" s="714"/>
      <c r="HQF523" s="714"/>
      <c r="HQG523" s="714"/>
      <c r="HQH523" s="714"/>
      <c r="HQI523" s="714"/>
      <c r="HQJ523" s="714"/>
      <c r="HQK523" s="714"/>
      <c r="HQL523" s="714"/>
      <c r="HQM523" s="714"/>
      <c r="HQN523" s="714"/>
      <c r="HQO523" s="714"/>
      <c r="HQP523" s="714"/>
      <c r="HQQ523" s="714"/>
      <c r="HQR523" s="714"/>
      <c r="HQS523" s="714"/>
      <c r="HQT523" s="714"/>
      <c r="HQU523" s="714"/>
      <c r="HQV523" s="714"/>
      <c r="HQW523" s="714"/>
      <c r="HQX523" s="714"/>
      <c r="HQY523" s="714"/>
      <c r="HQZ523" s="714"/>
      <c r="HRA523" s="714"/>
      <c r="HRB523" s="714"/>
      <c r="HRC523" s="714"/>
      <c r="HRD523" s="714"/>
      <c r="HRE523" s="714"/>
      <c r="HRF523" s="714"/>
      <c r="HRG523" s="714"/>
      <c r="HRH523" s="714"/>
      <c r="HRI523" s="714"/>
      <c r="HRJ523" s="714"/>
      <c r="HRK523" s="714"/>
      <c r="HRL523" s="714"/>
      <c r="HRM523" s="714"/>
      <c r="HRN523" s="714"/>
      <c r="HRO523" s="714"/>
      <c r="HRP523" s="714"/>
      <c r="HRQ523" s="714"/>
      <c r="HRR523" s="714"/>
      <c r="HRS523" s="714"/>
      <c r="HRT523" s="714"/>
      <c r="HRU523" s="714"/>
      <c r="HRV523" s="714"/>
      <c r="HRW523" s="714"/>
      <c r="HRX523" s="714"/>
      <c r="HRY523" s="714"/>
      <c r="HRZ523" s="714"/>
      <c r="HSA523" s="714"/>
      <c r="HSB523" s="714"/>
      <c r="HSC523" s="714"/>
      <c r="HSD523" s="714"/>
      <c r="HSE523" s="714"/>
      <c r="HSF523" s="714"/>
      <c r="HSG523" s="714"/>
      <c r="HSH523" s="714"/>
      <c r="HSI523" s="714"/>
      <c r="HSJ523" s="714"/>
      <c r="HSK523" s="714"/>
      <c r="HSL523" s="714"/>
      <c r="HSM523" s="714"/>
      <c r="HSN523" s="714"/>
      <c r="HSO523" s="714"/>
      <c r="HSP523" s="714"/>
      <c r="HSQ523" s="714"/>
      <c r="HSR523" s="714"/>
      <c r="HSS523" s="714"/>
      <c r="HST523" s="714"/>
      <c r="HSU523" s="714"/>
      <c r="HSV523" s="714"/>
      <c r="HSW523" s="714"/>
      <c r="HSX523" s="714"/>
      <c r="HSY523" s="714"/>
      <c r="HSZ523" s="714"/>
      <c r="HTA523" s="714"/>
      <c r="HTB523" s="714"/>
      <c r="HTC523" s="714"/>
      <c r="HTD523" s="714"/>
      <c r="HTE523" s="714"/>
      <c r="HTF523" s="714"/>
      <c r="HTG523" s="714"/>
      <c r="HTH523" s="714"/>
      <c r="HTI523" s="714"/>
      <c r="HTJ523" s="714"/>
      <c r="HTK523" s="714"/>
      <c r="HTL523" s="714"/>
      <c r="HTM523" s="714"/>
      <c r="HTN523" s="714"/>
      <c r="HTO523" s="714"/>
      <c r="HTP523" s="714"/>
      <c r="HTQ523" s="714"/>
      <c r="HTR523" s="714"/>
      <c r="HTS523" s="714"/>
      <c r="HTT523" s="714"/>
      <c r="HTU523" s="714"/>
      <c r="HTV523" s="714"/>
      <c r="HTW523" s="714"/>
      <c r="HTX523" s="714"/>
      <c r="HTY523" s="714"/>
      <c r="HTZ523" s="714"/>
      <c r="HUA523" s="714"/>
      <c r="HUB523" s="714"/>
      <c r="HUC523" s="714"/>
      <c r="HUD523" s="714"/>
      <c r="HUE523" s="714"/>
      <c r="HUF523" s="714"/>
      <c r="HUG523" s="714"/>
      <c r="HUH523" s="714"/>
      <c r="HUI523" s="714"/>
      <c r="HUJ523" s="714"/>
      <c r="HUK523" s="714"/>
      <c r="HUL523" s="714"/>
      <c r="HUM523" s="714"/>
      <c r="HUN523" s="714"/>
      <c r="HUO523" s="714"/>
      <c r="HUP523" s="714"/>
      <c r="HUQ523" s="714"/>
      <c r="HUR523" s="714"/>
      <c r="HUS523" s="714"/>
      <c r="HUT523" s="714"/>
      <c r="HUU523" s="714"/>
      <c r="HUV523" s="714"/>
      <c r="HUW523" s="714"/>
      <c r="HUX523" s="714"/>
      <c r="HUY523" s="714"/>
      <c r="HUZ523" s="714"/>
      <c r="HVA523" s="714"/>
      <c r="HVB523" s="714"/>
      <c r="HVC523" s="714"/>
      <c r="HVD523" s="714"/>
      <c r="HVE523" s="714"/>
      <c r="HVF523" s="714"/>
      <c r="HVG523" s="714"/>
      <c r="HVH523" s="714"/>
      <c r="HVI523" s="714"/>
      <c r="HVJ523" s="714"/>
      <c r="HVK523" s="714"/>
      <c r="HVL523" s="714"/>
      <c r="HVM523" s="714"/>
      <c r="HVN523" s="714"/>
      <c r="HVO523" s="714"/>
      <c r="HVP523" s="714"/>
      <c r="HVQ523" s="714"/>
      <c r="HVR523" s="714"/>
      <c r="HVS523" s="714"/>
      <c r="HVT523" s="714"/>
      <c r="HVU523" s="714"/>
      <c r="HVV523" s="714"/>
      <c r="HVW523" s="714"/>
      <c r="HVX523" s="714"/>
      <c r="HVY523" s="714"/>
      <c r="HVZ523" s="714"/>
      <c r="HWA523" s="714"/>
      <c r="HWB523" s="714"/>
      <c r="HWC523" s="714"/>
      <c r="HWD523" s="714"/>
      <c r="HWE523" s="714"/>
      <c r="HWF523" s="714"/>
      <c r="HWG523" s="714"/>
      <c r="HWH523" s="714"/>
      <c r="HWI523" s="714"/>
      <c r="HWJ523" s="714"/>
      <c r="HWK523" s="714"/>
      <c r="HWL523" s="714"/>
      <c r="HWM523" s="714"/>
      <c r="HWN523" s="714"/>
      <c r="HWO523" s="714"/>
      <c r="HWP523" s="714"/>
      <c r="HWQ523" s="714"/>
      <c r="HWR523" s="714"/>
      <c r="HWS523" s="714"/>
      <c r="HWT523" s="714"/>
      <c r="HWU523" s="714"/>
      <c r="HWV523" s="714"/>
      <c r="HWW523" s="714"/>
      <c r="HWX523" s="714"/>
      <c r="HWY523" s="714"/>
      <c r="HWZ523" s="714"/>
      <c r="HXA523" s="714"/>
      <c r="HXB523" s="714"/>
      <c r="HXC523" s="714"/>
      <c r="HXD523" s="714"/>
      <c r="HXE523" s="714"/>
      <c r="HXF523" s="714"/>
      <c r="HXG523" s="714"/>
      <c r="HXH523" s="714"/>
      <c r="HXI523" s="714"/>
      <c r="HXJ523" s="714"/>
      <c r="HXK523" s="714"/>
      <c r="HXL523" s="714"/>
      <c r="HXM523" s="714"/>
      <c r="HXN523" s="714"/>
      <c r="HXO523" s="714"/>
      <c r="HXP523" s="714"/>
      <c r="HXQ523" s="714"/>
      <c r="HXR523" s="714"/>
      <c r="HXS523" s="714"/>
      <c r="HXT523" s="714"/>
      <c r="HXU523" s="714"/>
      <c r="HXV523" s="714"/>
      <c r="HXW523" s="714"/>
      <c r="HXX523" s="714"/>
      <c r="HXY523" s="714"/>
      <c r="HXZ523" s="714"/>
      <c r="HYA523" s="714"/>
      <c r="HYB523" s="714"/>
      <c r="HYC523" s="714"/>
      <c r="HYD523" s="714"/>
      <c r="HYE523" s="714"/>
      <c r="HYF523" s="714"/>
      <c r="HYG523" s="714"/>
      <c r="HYH523" s="714"/>
      <c r="HYI523" s="714"/>
      <c r="HYJ523" s="714"/>
      <c r="HYK523" s="714"/>
      <c r="HYL523" s="714"/>
      <c r="HYM523" s="714"/>
      <c r="HYN523" s="714"/>
      <c r="HYO523" s="714"/>
      <c r="HYP523" s="714"/>
      <c r="HYQ523" s="714"/>
      <c r="HYR523" s="714"/>
      <c r="HYS523" s="714"/>
      <c r="HYT523" s="714"/>
      <c r="HYU523" s="714"/>
      <c r="HYV523" s="714"/>
      <c r="HYW523" s="714"/>
      <c r="HYX523" s="714"/>
      <c r="HYY523" s="714"/>
      <c r="HYZ523" s="714"/>
      <c r="HZA523" s="714"/>
      <c r="HZB523" s="714"/>
      <c r="HZC523" s="714"/>
      <c r="HZD523" s="714"/>
      <c r="HZE523" s="714"/>
      <c r="HZF523" s="714"/>
      <c r="HZG523" s="714"/>
      <c r="HZH523" s="714"/>
      <c r="HZI523" s="714"/>
      <c r="HZJ523" s="714"/>
      <c r="HZK523" s="714"/>
      <c r="HZL523" s="714"/>
      <c r="HZM523" s="714"/>
      <c r="HZN523" s="714"/>
      <c r="HZO523" s="714"/>
      <c r="HZP523" s="714"/>
      <c r="HZQ523" s="714"/>
      <c r="HZR523" s="714"/>
      <c r="HZS523" s="714"/>
      <c r="HZT523" s="714"/>
      <c r="HZU523" s="714"/>
      <c r="HZV523" s="714"/>
      <c r="HZW523" s="714"/>
      <c r="HZX523" s="714"/>
      <c r="HZY523" s="714"/>
      <c r="HZZ523" s="714"/>
      <c r="IAA523" s="714"/>
      <c r="IAB523" s="714"/>
      <c r="IAC523" s="714"/>
      <c r="IAD523" s="714"/>
      <c r="IAE523" s="714"/>
      <c r="IAF523" s="714"/>
      <c r="IAG523" s="714"/>
      <c r="IAH523" s="714"/>
      <c r="IAI523" s="714"/>
      <c r="IAJ523" s="714"/>
      <c r="IAK523" s="714"/>
      <c r="IAL523" s="714"/>
      <c r="IAM523" s="714"/>
      <c r="IAN523" s="714"/>
      <c r="IAO523" s="714"/>
      <c r="IAP523" s="714"/>
      <c r="IAQ523" s="714"/>
      <c r="IAR523" s="714"/>
      <c r="IAS523" s="714"/>
      <c r="IAT523" s="714"/>
      <c r="IAU523" s="714"/>
      <c r="IAV523" s="714"/>
      <c r="IAW523" s="714"/>
      <c r="IAX523" s="714"/>
      <c r="IAY523" s="714"/>
      <c r="IAZ523" s="714"/>
      <c r="IBA523" s="714"/>
      <c r="IBB523" s="714"/>
      <c r="IBC523" s="714"/>
      <c r="IBD523" s="714"/>
      <c r="IBE523" s="714"/>
      <c r="IBF523" s="714"/>
      <c r="IBG523" s="714"/>
      <c r="IBH523" s="714"/>
      <c r="IBI523" s="714"/>
      <c r="IBJ523" s="714"/>
      <c r="IBK523" s="714"/>
      <c r="IBL523" s="714"/>
      <c r="IBM523" s="714"/>
      <c r="IBN523" s="714"/>
      <c r="IBO523" s="714"/>
      <c r="IBP523" s="714"/>
      <c r="IBQ523" s="714"/>
      <c r="IBR523" s="714"/>
      <c r="IBS523" s="714"/>
      <c r="IBT523" s="714"/>
      <c r="IBU523" s="714"/>
      <c r="IBV523" s="714"/>
      <c r="IBW523" s="714"/>
      <c r="IBX523" s="714"/>
      <c r="IBY523" s="714"/>
      <c r="IBZ523" s="714"/>
      <c r="ICA523" s="714"/>
      <c r="ICB523" s="714"/>
      <c r="ICC523" s="714"/>
      <c r="ICD523" s="714"/>
      <c r="ICE523" s="714"/>
      <c r="ICF523" s="714"/>
      <c r="ICG523" s="714"/>
      <c r="ICH523" s="714"/>
      <c r="ICI523" s="714"/>
      <c r="ICJ523" s="714"/>
      <c r="ICK523" s="714"/>
      <c r="ICL523" s="714"/>
      <c r="ICM523" s="714"/>
      <c r="ICN523" s="714"/>
      <c r="ICO523" s="714"/>
      <c r="ICP523" s="714"/>
      <c r="ICQ523" s="714"/>
      <c r="ICR523" s="714"/>
      <c r="ICS523" s="714"/>
      <c r="ICT523" s="714"/>
      <c r="ICU523" s="714"/>
      <c r="ICV523" s="714"/>
      <c r="ICW523" s="714"/>
      <c r="ICX523" s="714"/>
      <c r="ICY523" s="714"/>
      <c r="ICZ523" s="714"/>
      <c r="IDA523" s="714"/>
      <c r="IDB523" s="714"/>
      <c r="IDC523" s="714"/>
      <c r="IDD523" s="714"/>
      <c r="IDE523" s="714"/>
      <c r="IDF523" s="714"/>
      <c r="IDG523" s="714"/>
      <c r="IDH523" s="714"/>
      <c r="IDI523" s="714"/>
      <c r="IDJ523" s="714"/>
      <c r="IDK523" s="714"/>
      <c r="IDL523" s="714"/>
      <c r="IDM523" s="714"/>
      <c r="IDN523" s="714"/>
      <c r="IDO523" s="714"/>
      <c r="IDP523" s="714"/>
      <c r="IDQ523" s="714"/>
      <c r="IDR523" s="714"/>
      <c r="IDS523" s="714"/>
      <c r="IDT523" s="714"/>
      <c r="IDU523" s="714"/>
      <c r="IDV523" s="714"/>
      <c r="IDW523" s="714"/>
      <c r="IDX523" s="714"/>
      <c r="IDY523" s="714"/>
      <c r="IDZ523" s="714"/>
      <c r="IEA523" s="714"/>
      <c r="IEB523" s="714"/>
      <c r="IEC523" s="714"/>
      <c r="IED523" s="714"/>
      <c r="IEE523" s="714"/>
      <c r="IEF523" s="714"/>
      <c r="IEG523" s="714"/>
      <c r="IEH523" s="714"/>
      <c r="IEI523" s="714"/>
      <c r="IEJ523" s="714"/>
      <c r="IEK523" s="714"/>
      <c r="IEL523" s="714"/>
      <c r="IEM523" s="714"/>
      <c r="IEN523" s="714"/>
      <c r="IEO523" s="714"/>
      <c r="IEP523" s="714"/>
      <c r="IEQ523" s="714"/>
      <c r="IER523" s="714"/>
      <c r="IES523" s="714"/>
      <c r="IET523" s="714"/>
      <c r="IEU523" s="714"/>
      <c r="IEV523" s="714"/>
      <c r="IEW523" s="714"/>
      <c r="IEX523" s="714"/>
      <c r="IEY523" s="714"/>
      <c r="IEZ523" s="714"/>
      <c r="IFA523" s="714"/>
      <c r="IFB523" s="714"/>
      <c r="IFC523" s="714"/>
      <c r="IFD523" s="714"/>
      <c r="IFE523" s="714"/>
      <c r="IFF523" s="714"/>
      <c r="IFG523" s="714"/>
      <c r="IFH523" s="714"/>
      <c r="IFI523" s="714"/>
      <c r="IFJ523" s="714"/>
      <c r="IFK523" s="714"/>
      <c r="IFL523" s="714"/>
      <c r="IFM523" s="714"/>
      <c r="IFN523" s="714"/>
      <c r="IFO523" s="714"/>
      <c r="IFP523" s="714"/>
      <c r="IFQ523" s="714"/>
      <c r="IFR523" s="714"/>
      <c r="IFS523" s="714"/>
      <c r="IFT523" s="714"/>
      <c r="IFU523" s="714"/>
      <c r="IFV523" s="714"/>
      <c r="IFW523" s="714"/>
      <c r="IFX523" s="714"/>
      <c r="IFY523" s="714"/>
      <c r="IFZ523" s="714"/>
      <c r="IGA523" s="714"/>
      <c r="IGB523" s="714"/>
      <c r="IGC523" s="714"/>
      <c r="IGD523" s="714"/>
      <c r="IGE523" s="714"/>
      <c r="IGF523" s="714"/>
      <c r="IGG523" s="714"/>
      <c r="IGH523" s="714"/>
      <c r="IGI523" s="714"/>
      <c r="IGJ523" s="714"/>
      <c r="IGK523" s="714"/>
      <c r="IGL523" s="714"/>
      <c r="IGM523" s="714"/>
      <c r="IGN523" s="714"/>
      <c r="IGO523" s="714"/>
      <c r="IGP523" s="714"/>
      <c r="IGQ523" s="714"/>
      <c r="IGR523" s="714"/>
      <c r="IGS523" s="714"/>
      <c r="IGT523" s="714"/>
      <c r="IGU523" s="714"/>
      <c r="IGV523" s="714"/>
      <c r="IGW523" s="714"/>
      <c r="IGX523" s="714"/>
      <c r="IGY523" s="714"/>
      <c r="IGZ523" s="714"/>
      <c r="IHA523" s="714"/>
      <c r="IHB523" s="714"/>
      <c r="IHC523" s="714"/>
      <c r="IHD523" s="714"/>
      <c r="IHE523" s="714"/>
      <c r="IHF523" s="714"/>
      <c r="IHG523" s="714"/>
      <c r="IHH523" s="714"/>
      <c r="IHI523" s="714"/>
      <c r="IHJ523" s="714"/>
      <c r="IHK523" s="714"/>
      <c r="IHL523" s="714"/>
      <c r="IHM523" s="714"/>
      <c r="IHN523" s="714"/>
      <c r="IHO523" s="714"/>
      <c r="IHP523" s="714"/>
      <c r="IHQ523" s="714"/>
      <c r="IHR523" s="714"/>
      <c r="IHS523" s="714"/>
      <c r="IHT523" s="714"/>
      <c r="IHU523" s="714"/>
      <c r="IHV523" s="714"/>
      <c r="IHW523" s="714"/>
      <c r="IHX523" s="714"/>
      <c r="IHY523" s="714"/>
      <c r="IHZ523" s="714"/>
      <c r="IIA523" s="714"/>
      <c r="IIB523" s="714"/>
      <c r="IIC523" s="714"/>
      <c r="IID523" s="714"/>
      <c r="IIE523" s="714"/>
      <c r="IIF523" s="714"/>
      <c r="IIG523" s="714"/>
      <c r="IIH523" s="714"/>
      <c r="III523" s="714"/>
      <c r="IIJ523" s="714"/>
      <c r="IIK523" s="714"/>
      <c r="IIL523" s="714"/>
      <c r="IIM523" s="714"/>
      <c r="IIN523" s="714"/>
      <c r="IIO523" s="714"/>
      <c r="IIP523" s="714"/>
      <c r="IIQ523" s="714"/>
      <c r="IIR523" s="714"/>
      <c r="IIS523" s="714"/>
      <c r="IIT523" s="714"/>
      <c r="IIU523" s="714"/>
      <c r="IIV523" s="714"/>
      <c r="IIW523" s="714"/>
      <c r="IIX523" s="714"/>
      <c r="IIY523" s="714"/>
      <c r="IIZ523" s="714"/>
      <c r="IJA523" s="714"/>
      <c r="IJB523" s="714"/>
      <c r="IJC523" s="714"/>
      <c r="IJD523" s="714"/>
      <c r="IJE523" s="714"/>
      <c r="IJF523" s="714"/>
      <c r="IJG523" s="714"/>
      <c r="IJH523" s="714"/>
      <c r="IJI523" s="714"/>
      <c r="IJJ523" s="714"/>
      <c r="IJK523" s="714"/>
      <c r="IJL523" s="714"/>
      <c r="IJM523" s="714"/>
      <c r="IJN523" s="714"/>
      <c r="IJO523" s="714"/>
      <c r="IJP523" s="714"/>
      <c r="IJQ523" s="714"/>
      <c r="IJR523" s="714"/>
      <c r="IJS523" s="714"/>
      <c r="IJT523" s="714"/>
      <c r="IJU523" s="714"/>
      <c r="IJV523" s="714"/>
      <c r="IJW523" s="714"/>
      <c r="IJX523" s="714"/>
      <c r="IJY523" s="714"/>
      <c r="IJZ523" s="714"/>
      <c r="IKA523" s="714"/>
      <c r="IKB523" s="714"/>
      <c r="IKC523" s="714"/>
      <c r="IKD523" s="714"/>
      <c r="IKE523" s="714"/>
      <c r="IKF523" s="714"/>
      <c r="IKG523" s="714"/>
      <c r="IKH523" s="714"/>
      <c r="IKI523" s="714"/>
      <c r="IKJ523" s="714"/>
      <c r="IKK523" s="714"/>
      <c r="IKL523" s="714"/>
      <c r="IKM523" s="714"/>
      <c r="IKN523" s="714"/>
      <c r="IKO523" s="714"/>
      <c r="IKP523" s="714"/>
      <c r="IKQ523" s="714"/>
      <c r="IKR523" s="714"/>
      <c r="IKS523" s="714"/>
      <c r="IKT523" s="714"/>
      <c r="IKU523" s="714"/>
      <c r="IKV523" s="714"/>
      <c r="IKW523" s="714"/>
      <c r="IKX523" s="714"/>
      <c r="IKY523" s="714"/>
      <c r="IKZ523" s="714"/>
      <c r="ILA523" s="714"/>
      <c r="ILB523" s="714"/>
      <c r="ILC523" s="714"/>
      <c r="ILD523" s="714"/>
      <c r="ILE523" s="714"/>
      <c r="ILF523" s="714"/>
      <c r="ILG523" s="714"/>
      <c r="ILH523" s="714"/>
      <c r="ILI523" s="714"/>
      <c r="ILJ523" s="714"/>
      <c r="ILK523" s="714"/>
      <c r="ILL523" s="714"/>
      <c r="ILM523" s="714"/>
      <c r="ILN523" s="714"/>
      <c r="ILO523" s="714"/>
      <c r="ILP523" s="714"/>
      <c r="ILQ523" s="714"/>
      <c r="ILR523" s="714"/>
      <c r="ILS523" s="714"/>
      <c r="ILT523" s="714"/>
      <c r="ILU523" s="714"/>
      <c r="ILV523" s="714"/>
      <c r="ILW523" s="714"/>
      <c r="ILX523" s="714"/>
      <c r="ILY523" s="714"/>
      <c r="ILZ523" s="714"/>
      <c r="IMA523" s="714"/>
      <c r="IMB523" s="714"/>
      <c r="IMC523" s="714"/>
      <c r="IMD523" s="714"/>
      <c r="IME523" s="714"/>
      <c r="IMF523" s="714"/>
      <c r="IMG523" s="714"/>
      <c r="IMH523" s="714"/>
      <c r="IMI523" s="714"/>
      <c r="IMJ523" s="714"/>
      <c r="IMK523" s="714"/>
      <c r="IML523" s="714"/>
      <c r="IMM523" s="714"/>
      <c r="IMN523" s="714"/>
      <c r="IMO523" s="714"/>
      <c r="IMP523" s="714"/>
      <c r="IMQ523" s="714"/>
      <c r="IMR523" s="714"/>
      <c r="IMS523" s="714"/>
      <c r="IMT523" s="714"/>
      <c r="IMU523" s="714"/>
      <c r="IMV523" s="714"/>
      <c r="IMW523" s="714"/>
      <c r="IMX523" s="714"/>
      <c r="IMY523" s="714"/>
      <c r="IMZ523" s="714"/>
      <c r="INA523" s="714"/>
      <c r="INB523" s="714"/>
      <c r="INC523" s="714"/>
      <c r="IND523" s="714"/>
      <c r="INE523" s="714"/>
      <c r="INF523" s="714"/>
      <c r="ING523" s="714"/>
      <c r="INH523" s="714"/>
      <c r="INI523" s="714"/>
      <c r="INJ523" s="714"/>
      <c r="INK523" s="714"/>
      <c r="INL523" s="714"/>
      <c r="INM523" s="714"/>
      <c r="INN523" s="714"/>
      <c r="INO523" s="714"/>
      <c r="INP523" s="714"/>
      <c r="INQ523" s="714"/>
      <c r="INR523" s="714"/>
      <c r="INS523" s="714"/>
      <c r="INT523" s="714"/>
      <c r="INU523" s="714"/>
      <c r="INV523" s="714"/>
      <c r="INW523" s="714"/>
      <c r="INX523" s="714"/>
      <c r="INY523" s="714"/>
      <c r="INZ523" s="714"/>
      <c r="IOA523" s="714"/>
      <c r="IOB523" s="714"/>
      <c r="IOC523" s="714"/>
      <c r="IOD523" s="714"/>
      <c r="IOE523" s="714"/>
      <c r="IOF523" s="714"/>
      <c r="IOG523" s="714"/>
      <c r="IOH523" s="714"/>
      <c r="IOI523" s="714"/>
      <c r="IOJ523" s="714"/>
      <c r="IOK523" s="714"/>
      <c r="IOL523" s="714"/>
      <c r="IOM523" s="714"/>
      <c r="ION523" s="714"/>
      <c r="IOO523" s="714"/>
      <c r="IOP523" s="714"/>
      <c r="IOQ523" s="714"/>
      <c r="IOR523" s="714"/>
      <c r="IOS523" s="714"/>
      <c r="IOT523" s="714"/>
      <c r="IOU523" s="714"/>
      <c r="IOV523" s="714"/>
      <c r="IOW523" s="714"/>
      <c r="IOX523" s="714"/>
      <c r="IOY523" s="714"/>
      <c r="IOZ523" s="714"/>
      <c r="IPA523" s="714"/>
      <c r="IPB523" s="714"/>
      <c r="IPC523" s="714"/>
      <c r="IPD523" s="714"/>
      <c r="IPE523" s="714"/>
      <c r="IPF523" s="714"/>
      <c r="IPG523" s="714"/>
      <c r="IPH523" s="714"/>
      <c r="IPI523" s="714"/>
      <c r="IPJ523" s="714"/>
      <c r="IPK523" s="714"/>
      <c r="IPL523" s="714"/>
      <c r="IPM523" s="714"/>
      <c r="IPN523" s="714"/>
      <c r="IPO523" s="714"/>
      <c r="IPP523" s="714"/>
      <c r="IPQ523" s="714"/>
      <c r="IPR523" s="714"/>
      <c r="IPS523" s="714"/>
      <c r="IPT523" s="714"/>
      <c r="IPU523" s="714"/>
      <c r="IPV523" s="714"/>
      <c r="IPW523" s="714"/>
      <c r="IPX523" s="714"/>
      <c r="IPY523" s="714"/>
      <c r="IPZ523" s="714"/>
      <c r="IQA523" s="714"/>
      <c r="IQB523" s="714"/>
      <c r="IQC523" s="714"/>
      <c r="IQD523" s="714"/>
      <c r="IQE523" s="714"/>
      <c r="IQF523" s="714"/>
      <c r="IQG523" s="714"/>
      <c r="IQH523" s="714"/>
      <c r="IQI523" s="714"/>
      <c r="IQJ523" s="714"/>
      <c r="IQK523" s="714"/>
      <c r="IQL523" s="714"/>
      <c r="IQM523" s="714"/>
      <c r="IQN523" s="714"/>
      <c r="IQO523" s="714"/>
      <c r="IQP523" s="714"/>
      <c r="IQQ523" s="714"/>
      <c r="IQR523" s="714"/>
      <c r="IQS523" s="714"/>
      <c r="IQT523" s="714"/>
      <c r="IQU523" s="714"/>
      <c r="IQV523" s="714"/>
      <c r="IQW523" s="714"/>
      <c r="IQX523" s="714"/>
      <c r="IQY523" s="714"/>
      <c r="IQZ523" s="714"/>
      <c r="IRA523" s="714"/>
      <c r="IRB523" s="714"/>
      <c r="IRC523" s="714"/>
      <c r="IRD523" s="714"/>
      <c r="IRE523" s="714"/>
      <c r="IRF523" s="714"/>
      <c r="IRG523" s="714"/>
      <c r="IRH523" s="714"/>
      <c r="IRI523" s="714"/>
      <c r="IRJ523" s="714"/>
      <c r="IRK523" s="714"/>
      <c r="IRL523" s="714"/>
      <c r="IRM523" s="714"/>
      <c r="IRN523" s="714"/>
      <c r="IRO523" s="714"/>
      <c r="IRP523" s="714"/>
      <c r="IRQ523" s="714"/>
      <c r="IRR523" s="714"/>
      <c r="IRS523" s="714"/>
      <c r="IRT523" s="714"/>
      <c r="IRU523" s="714"/>
      <c r="IRV523" s="714"/>
      <c r="IRW523" s="714"/>
      <c r="IRX523" s="714"/>
      <c r="IRY523" s="714"/>
      <c r="IRZ523" s="714"/>
      <c r="ISA523" s="714"/>
      <c r="ISB523" s="714"/>
      <c r="ISC523" s="714"/>
      <c r="ISD523" s="714"/>
      <c r="ISE523" s="714"/>
      <c r="ISF523" s="714"/>
      <c r="ISG523" s="714"/>
      <c r="ISH523" s="714"/>
      <c r="ISI523" s="714"/>
      <c r="ISJ523" s="714"/>
      <c r="ISK523" s="714"/>
      <c r="ISL523" s="714"/>
      <c r="ISM523" s="714"/>
      <c r="ISN523" s="714"/>
      <c r="ISO523" s="714"/>
      <c r="ISP523" s="714"/>
      <c r="ISQ523" s="714"/>
      <c r="ISR523" s="714"/>
      <c r="ISS523" s="714"/>
      <c r="IST523" s="714"/>
      <c r="ISU523" s="714"/>
      <c r="ISV523" s="714"/>
      <c r="ISW523" s="714"/>
      <c r="ISX523" s="714"/>
      <c r="ISY523" s="714"/>
      <c r="ISZ523" s="714"/>
      <c r="ITA523" s="714"/>
      <c r="ITB523" s="714"/>
      <c r="ITC523" s="714"/>
      <c r="ITD523" s="714"/>
      <c r="ITE523" s="714"/>
      <c r="ITF523" s="714"/>
      <c r="ITG523" s="714"/>
      <c r="ITH523" s="714"/>
      <c r="ITI523" s="714"/>
      <c r="ITJ523" s="714"/>
      <c r="ITK523" s="714"/>
      <c r="ITL523" s="714"/>
      <c r="ITM523" s="714"/>
      <c r="ITN523" s="714"/>
      <c r="ITO523" s="714"/>
      <c r="ITP523" s="714"/>
      <c r="ITQ523" s="714"/>
      <c r="ITR523" s="714"/>
      <c r="ITS523" s="714"/>
      <c r="ITT523" s="714"/>
      <c r="ITU523" s="714"/>
      <c r="ITV523" s="714"/>
      <c r="ITW523" s="714"/>
      <c r="ITX523" s="714"/>
      <c r="ITY523" s="714"/>
      <c r="ITZ523" s="714"/>
      <c r="IUA523" s="714"/>
      <c r="IUB523" s="714"/>
      <c r="IUC523" s="714"/>
      <c r="IUD523" s="714"/>
      <c r="IUE523" s="714"/>
      <c r="IUF523" s="714"/>
      <c r="IUG523" s="714"/>
      <c r="IUH523" s="714"/>
      <c r="IUI523" s="714"/>
      <c r="IUJ523" s="714"/>
      <c r="IUK523" s="714"/>
      <c r="IUL523" s="714"/>
      <c r="IUM523" s="714"/>
      <c r="IUN523" s="714"/>
      <c r="IUO523" s="714"/>
      <c r="IUP523" s="714"/>
      <c r="IUQ523" s="714"/>
      <c r="IUR523" s="714"/>
      <c r="IUS523" s="714"/>
      <c r="IUT523" s="714"/>
      <c r="IUU523" s="714"/>
      <c r="IUV523" s="714"/>
      <c r="IUW523" s="714"/>
      <c r="IUX523" s="714"/>
      <c r="IUY523" s="714"/>
      <c r="IUZ523" s="714"/>
      <c r="IVA523" s="714"/>
      <c r="IVB523" s="714"/>
      <c r="IVC523" s="714"/>
      <c r="IVD523" s="714"/>
      <c r="IVE523" s="714"/>
      <c r="IVF523" s="714"/>
      <c r="IVG523" s="714"/>
      <c r="IVH523" s="714"/>
      <c r="IVI523" s="714"/>
      <c r="IVJ523" s="714"/>
      <c r="IVK523" s="714"/>
      <c r="IVL523" s="714"/>
      <c r="IVM523" s="714"/>
      <c r="IVN523" s="714"/>
      <c r="IVO523" s="714"/>
      <c r="IVP523" s="714"/>
      <c r="IVQ523" s="714"/>
      <c r="IVR523" s="714"/>
      <c r="IVS523" s="714"/>
      <c r="IVT523" s="714"/>
      <c r="IVU523" s="714"/>
      <c r="IVV523" s="714"/>
      <c r="IVW523" s="714"/>
      <c r="IVX523" s="714"/>
      <c r="IVY523" s="714"/>
      <c r="IVZ523" s="714"/>
      <c r="IWA523" s="714"/>
      <c r="IWB523" s="714"/>
      <c r="IWC523" s="714"/>
      <c r="IWD523" s="714"/>
      <c r="IWE523" s="714"/>
      <c r="IWF523" s="714"/>
      <c r="IWG523" s="714"/>
      <c r="IWH523" s="714"/>
      <c r="IWI523" s="714"/>
      <c r="IWJ523" s="714"/>
      <c r="IWK523" s="714"/>
      <c r="IWL523" s="714"/>
      <c r="IWM523" s="714"/>
      <c r="IWN523" s="714"/>
      <c r="IWO523" s="714"/>
      <c r="IWP523" s="714"/>
      <c r="IWQ523" s="714"/>
      <c r="IWR523" s="714"/>
      <c r="IWS523" s="714"/>
      <c r="IWT523" s="714"/>
      <c r="IWU523" s="714"/>
      <c r="IWV523" s="714"/>
      <c r="IWW523" s="714"/>
      <c r="IWX523" s="714"/>
      <c r="IWY523" s="714"/>
      <c r="IWZ523" s="714"/>
      <c r="IXA523" s="714"/>
      <c r="IXB523" s="714"/>
      <c r="IXC523" s="714"/>
      <c r="IXD523" s="714"/>
      <c r="IXE523" s="714"/>
      <c r="IXF523" s="714"/>
      <c r="IXG523" s="714"/>
      <c r="IXH523" s="714"/>
      <c r="IXI523" s="714"/>
      <c r="IXJ523" s="714"/>
      <c r="IXK523" s="714"/>
      <c r="IXL523" s="714"/>
      <c r="IXM523" s="714"/>
      <c r="IXN523" s="714"/>
      <c r="IXO523" s="714"/>
      <c r="IXP523" s="714"/>
      <c r="IXQ523" s="714"/>
      <c r="IXR523" s="714"/>
      <c r="IXS523" s="714"/>
      <c r="IXT523" s="714"/>
      <c r="IXU523" s="714"/>
      <c r="IXV523" s="714"/>
      <c r="IXW523" s="714"/>
      <c r="IXX523" s="714"/>
      <c r="IXY523" s="714"/>
      <c r="IXZ523" s="714"/>
      <c r="IYA523" s="714"/>
      <c r="IYB523" s="714"/>
      <c r="IYC523" s="714"/>
      <c r="IYD523" s="714"/>
      <c r="IYE523" s="714"/>
      <c r="IYF523" s="714"/>
      <c r="IYG523" s="714"/>
      <c r="IYH523" s="714"/>
      <c r="IYI523" s="714"/>
      <c r="IYJ523" s="714"/>
      <c r="IYK523" s="714"/>
      <c r="IYL523" s="714"/>
      <c r="IYM523" s="714"/>
      <c r="IYN523" s="714"/>
      <c r="IYO523" s="714"/>
      <c r="IYP523" s="714"/>
      <c r="IYQ523" s="714"/>
      <c r="IYR523" s="714"/>
      <c r="IYS523" s="714"/>
      <c r="IYT523" s="714"/>
      <c r="IYU523" s="714"/>
      <c r="IYV523" s="714"/>
      <c r="IYW523" s="714"/>
      <c r="IYX523" s="714"/>
      <c r="IYY523" s="714"/>
      <c r="IYZ523" s="714"/>
      <c r="IZA523" s="714"/>
      <c r="IZB523" s="714"/>
      <c r="IZC523" s="714"/>
      <c r="IZD523" s="714"/>
      <c r="IZE523" s="714"/>
      <c r="IZF523" s="714"/>
      <c r="IZG523" s="714"/>
      <c r="IZH523" s="714"/>
      <c r="IZI523" s="714"/>
      <c r="IZJ523" s="714"/>
      <c r="IZK523" s="714"/>
      <c r="IZL523" s="714"/>
      <c r="IZM523" s="714"/>
      <c r="IZN523" s="714"/>
      <c r="IZO523" s="714"/>
      <c r="IZP523" s="714"/>
      <c r="IZQ523" s="714"/>
      <c r="IZR523" s="714"/>
      <c r="IZS523" s="714"/>
      <c r="IZT523" s="714"/>
      <c r="IZU523" s="714"/>
      <c r="IZV523" s="714"/>
      <c r="IZW523" s="714"/>
      <c r="IZX523" s="714"/>
      <c r="IZY523" s="714"/>
      <c r="IZZ523" s="714"/>
      <c r="JAA523" s="714"/>
      <c r="JAB523" s="714"/>
      <c r="JAC523" s="714"/>
      <c r="JAD523" s="714"/>
      <c r="JAE523" s="714"/>
      <c r="JAF523" s="714"/>
      <c r="JAG523" s="714"/>
      <c r="JAH523" s="714"/>
      <c r="JAI523" s="714"/>
      <c r="JAJ523" s="714"/>
      <c r="JAK523" s="714"/>
      <c r="JAL523" s="714"/>
      <c r="JAM523" s="714"/>
      <c r="JAN523" s="714"/>
      <c r="JAO523" s="714"/>
      <c r="JAP523" s="714"/>
      <c r="JAQ523" s="714"/>
      <c r="JAR523" s="714"/>
      <c r="JAS523" s="714"/>
      <c r="JAT523" s="714"/>
      <c r="JAU523" s="714"/>
      <c r="JAV523" s="714"/>
      <c r="JAW523" s="714"/>
      <c r="JAX523" s="714"/>
      <c r="JAY523" s="714"/>
      <c r="JAZ523" s="714"/>
      <c r="JBA523" s="714"/>
      <c r="JBB523" s="714"/>
      <c r="JBC523" s="714"/>
      <c r="JBD523" s="714"/>
      <c r="JBE523" s="714"/>
      <c r="JBF523" s="714"/>
      <c r="JBG523" s="714"/>
      <c r="JBH523" s="714"/>
      <c r="JBI523" s="714"/>
      <c r="JBJ523" s="714"/>
      <c r="JBK523" s="714"/>
      <c r="JBL523" s="714"/>
      <c r="JBM523" s="714"/>
      <c r="JBN523" s="714"/>
      <c r="JBO523" s="714"/>
      <c r="JBP523" s="714"/>
      <c r="JBQ523" s="714"/>
      <c r="JBR523" s="714"/>
      <c r="JBS523" s="714"/>
      <c r="JBT523" s="714"/>
      <c r="JBU523" s="714"/>
      <c r="JBV523" s="714"/>
      <c r="JBW523" s="714"/>
      <c r="JBX523" s="714"/>
      <c r="JBY523" s="714"/>
      <c r="JBZ523" s="714"/>
      <c r="JCA523" s="714"/>
      <c r="JCB523" s="714"/>
      <c r="JCC523" s="714"/>
      <c r="JCD523" s="714"/>
      <c r="JCE523" s="714"/>
      <c r="JCF523" s="714"/>
      <c r="JCG523" s="714"/>
      <c r="JCH523" s="714"/>
      <c r="JCI523" s="714"/>
      <c r="JCJ523" s="714"/>
      <c r="JCK523" s="714"/>
      <c r="JCL523" s="714"/>
      <c r="JCM523" s="714"/>
      <c r="JCN523" s="714"/>
      <c r="JCO523" s="714"/>
      <c r="JCP523" s="714"/>
      <c r="JCQ523" s="714"/>
      <c r="JCR523" s="714"/>
      <c r="JCS523" s="714"/>
      <c r="JCT523" s="714"/>
      <c r="JCU523" s="714"/>
      <c r="JCV523" s="714"/>
      <c r="JCW523" s="714"/>
      <c r="JCX523" s="714"/>
      <c r="JCY523" s="714"/>
      <c r="JCZ523" s="714"/>
      <c r="JDA523" s="714"/>
      <c r="JDB523" s="714"/>
      <c r="JDC523" s="714"/>
      <c r="JDD523" s="714"/>
      <c r="JDE523" s="714"/>
      <c r="JDF523" s="714"/>
      <c r="JDG523" s="714"/>
      <c r="JDH523" s="714"/>
      <c r="JDI523" s="714"/>
      <c r="JDJ523" s="714"/>
      <c r="JDK523" s="714"/>
      <c r="JDL523" s="714"/>
      <c r="JDM523" s="714"/>
      <c r="JDN523" s="714"/>
      <c r="JDO523" s="714"/>
      <c r="JDP523" s="714"/>
      <c r="JDQ523" s="714"/>
      <c r="JDR523" s="714"/>
      <c r="JDS523" s="714"/>
      <c r="JDT523" s="714"/>
      <c r="JDU523" s="714"/>
      <c r="JDV523" s="714"/>
      <c r="JDW523" s="714"/>
      <c r="JDX523" s="714"/>
      <c r="JDY523" s="714"/>
      <c r="JDZ523" s="714"/>
      <c r="JEA523" s="714"/>
      <c r="JEB523" s="714"/>
      <c r="JEC523" s="714"/>
      <c r="JED523" s="714"/>
      <c r="JEE523" s="714"/>
      <c r="JEF523" s="714"/>
      <c r="JEG523" s="714"/>
      <c r="JEH523" s="714"/>
      <c r="JEI523" s="714"/>
      <c r="JEJ523" s="714"/>
      <c r="JEK523" s="714"/>
      <c r="JEL523" s="714"/>
      <c r="JEM523" s="714"/>
      <c r="JEN523" s="714"/>
      <c r="JEO523" s="714"/>
      <c r="JEP523" s="714"/>
      <c r="JEQ523" s="714"/>
      <c r="JER523" s="714"/>
      <c r="JES523" s="714"/>
      <c r="JET523" s="714"/>
      <c r="JEU523" s="714"/>
      <c r="JEV523" s="714"/>
      <c r="JEW523" s="714"/>
      <c r="JEX523" s="714"/>
      <c r="JEY523" s="714"/>
      <c r="JEZ523" s="714"/>
      <c r="JFA523" s="714"/>
      <c r="JFB523" s="714"/>
      <c r="JFC523" s="714"/>
      <c r="JFD523" s="714"/>
      <c r="JFE523" s="714"/>
      <c r="JFF523" s="714"/>
      <c r="JFG523" s="714"/>
      <c r="JFH523" s="714"/>
      <c r="JFI523" s="714"/>
      <c r="JFJ523" s="714"/>
      <c r="JFK523" s="714"/>
      <c r="JFL523" s="714"/>
      <c r="JFM523" s="714"/>
      <c r="JFN523" s="714"/>
      <c r="JFO523" s="714"/>
      <c r="JFP523" s="714"/>
      <c r="JFQ523" s="714"/>
      <c r="JFR523" s="714"/>
      <c r="JFS523" s="714"/>
      <c r="JFT523" s="714"/>
      <c r="JFU523" s="714"/>
      <c r="JFV523" s="714"/>
      <c r="JFW523" s="714"/>
      <c r="JFX523" s="714"/>
      <c r="JFY523" s="714"/>
      <c r="JFZ523" s="714"/>
      <c r="JGA523" s="714"/>
      <c r="JGB523" s="714"/>
      <c r="JGC523" s="714"/>
      <c r="JGD523" s="714"/>
      <c r="JGE523" s="714"/>
      <c r="JGF523" s="714"/>
      <c r="JGG523" s="714"/>
      <c r="JGH523" s="714"/>
      <c r="JGI523" s="714"/>
      <c r="JGJ523" s="714"/>
      <c r="JGK523" s="714"/>
      <c r="JGL523" s="714"/>
      <c r="JGM523" s="714"/>
      <c r="JGN523" s="714"/>
      <c r="JGO523" s="714"/>
      <c r="JGP523" s="714"/>
      <c r="JGQ523" s="714"/>
      <c r="JGR523" s="714"/>
      <c r="JGS523" s="714"/>
      <c r="JGT523" s="714"/>
      <c r="JGU523" s="714"/>
      <c r="JGV523" s="714"/>
      <c r="JGW523" s="714"/>
      <c r="JGX523" s="714"/>
      <c r="JGY523" s="714"/>
      <c r="JGZ523" s="714"/>
      <c r="JHA523" s="714"/>
      <c r="JHB523" s="714"/>
      <c r="JHC523" s="714"/>
      <c r="JHD523" s="714"/>
      <c r="JHE523" s="714"/>
      <c r="JHF523" s="714"/>
      <c r="JHG523" s="714"/>
      <c r="JHH523" s="714"/>
      <c r="JHI523" s="714"/>
      <c r="JHJ523" s="714"/>
      <c r="JHK523" s="714"/>
      <c r="JHL523" s="714"/>
      <c r="JHM523" s="714"/>
      <c r="JHN523" s="714"/>
      <c r="JHO523" s="714"/>
      <c r="JHP523" s="714"/>
      <c r="JHQ523" s="714"/>
      <c r="JHR523" s="714"/>
      <c r="JHS523" s="714"/>
      <c r="JHT523" s="714"/>
      <c r="JHU523" s="714"/>
      <c r="JHV523" s="714"/>
      <c r="JHW523" s="714"/>
      <c r="JHX523" s="714"/>
      <c r="JHY523" s="714"/>
      <c r="JHZ523" s="714"/>
      <c r="JIA523" s="714"/>
      <c r="JIB523" s="714"/>
      <c r="JIC523" s="714"/>
      <c r="JID523" s="714"/>
      <c r="JIE523" s="714"/>
      <c r="JIF523" s="714"/>
      <c r="JIG523" s="714"/>
      <c r="JIH523" s="714"/>
      <c r="JII523" s="714"/>
      <c r="JIJ523" s="714"/>
      <c r="JIK523" s="714"/>
      <c r="JIL523" s="714"/>
      <c r="JIM523" s="714"/>
      <c r="JIN523" s="714"/>
      <c r="JIO523" s="714"/>
      <c r="JIP523" s="714"/>
      <c r="JIQ523" s="714"/>
      <c r="JIR523" s="714"/>
      <c r="JIS523" s="714"/>
      <c r="JIT523" s="714"/>
      <c r="JIU523" s="714"/>
      <c r="JIV523" s="714"/>
      <c r="JIW523" s="714"/>
      <c r="JIX523" s="714"/>
      <c r="JIY523" s="714"/>
      <c r="JIZ523" s="714"/>
      <c r="JJA523" s="714"/>
      <c r="JJB523" s="714"/>
      <c r="JJC523" s="714"/>
      <c r="JJD523" s="714"/>
      <c r="JJE523" s="714"/>
      <c r="JJF523" s="714"/>
      <c r="JJG523" s="714"/>
      <c r="JJH523" s="714"/>
      <c r="JJI523" s="714"/>
      <c r="JJJ523" s="714"/>
      <c r="JJK523" s="714"/>
      <c r="JJL523" s="714"/>
      <c r="JJM523" s="714"/>
      <c r="JJN523" s="714"/>
      <c r="JJO523" s="714"/>
      <c r="JJP523" s="714"/>
      <c r="JJQ523" s="714"/>
      <c r="JJR523" s="714"/>
      <c r="JJS523" s="714"/>
      <c r="JJT523" s="714"/>
      <c r="JJU523" s="714"/>
      <c r="JJV523" s="714"/>
      <c r="JJW523" s="714"/>
      <c r="JJX523" s="714"/>
      <c r="JJY523" s="714"/>
      <c r="JJZ523" s="714"/>
      <c r="JKA523" s="714"/>
      <c r="JKB523" s="714"/>
      <c r="JKC523" s="714"/>
      <c r="JKD523" s="714"/>
      <c r="JKE523" s="714"/>
      <c r="JKF523" s="714"/>
      <c r="JKG523" s="714"/>
      <c r="JKH523" s="714"/>
      <c r="JKI523" s="714"/>
      <c r="JKJ523" s="714"/>
      <c r="JKK523" s="714"/>
      <c r="JKL523" s="714"/>
      <c r="JKM523" s="714"/>
      <c r="JKN523" s="714"/>
      <c r="JKO523" s="714"/>
      <c r="JKP523" s="714"/>
      <c r="JKQ523" s="714"/>
      <c r="JKR523" s="714"/>
      <c r="JKS523" s="714"/>
      <c r="JKT523" s="714"/>
      <c r="JKU523" s="714"/>
      <c r="JKV523" s="714"/>
      <c r="JKW523" s="714"/>
      <c r="JKX523" s="714"/>
      <c r="JKY523" s="714"/>
      <c r="JKZ523" s="714"/>
      <c r="JLA523" s="714"/>
      <c r="JLB523" s="714"/>
      <c r="JLC523" s="714"/>
      <c r="JLD523" s="714"/>
      <c r="JLE523" s="714"/>
      <c r="JLF523" s="714"/>
      <c r="JLG523" s="714"/>
      <c r="JLH523" s="714"/>
      <c r="JLI523" s="714"/>
      <c r="JLJ523" s="714"/>
      <c r="JLK523" s="714"/>
      <c r="JLL523" s="714"/>
      <c r="JLM523" s="714"/>
      <c r="JLN523" s="714"/>
      <c r="JLO523" s="714"/>
      <c r="JLP523" s="714"/>
      <c r="JLQ523" s="714"/>
      <c r="JLR523" s="714"/>
      <c r="JLS523" s="714"/>
      <c r="JLT523" s="714"/>
      <c r="JLU523" s="714"/>
      <c r="JLV523" s="714"/>
      <c r="JLW523" s="714"/>
      <c r="JLX523" s="714"/>
      <c r="JLY523" s="714"/>
      <c r="JLZ523" s="714"/>
      <c r="JMA523" s="714"/>
      <c r="JMB523" s="714"/>
      <c r="JMC523" s="714"/>
      <c r="JMD523" s="714"/>
      <c r="JME523" s="714"/>
      <c r="JMF523" s="714"/>
      <c r="JMG523" s="714"/>
      <c r="JMH523" s="714"/>
      <c r="JMI523" s="714"/>
      <c r="JMJ523" s="714"/>
      <c r="JMK523" s="714"/>
      <c r="JML523" s="714"/>
      <c r="JMM523" s="714"/>
      <c r="JMN523" s="714"/>
      <c r="JMO523" s="714"/>
      <c r="JMP523" s="714"/>
      <c r="JMQ523" s="714"/>
      <c r="JMR523" s="714"/>
      <c r="JMS523" s="714"/>
      <c r="JMT523" s="714"/>
      <c r="JMU523" s="714"/>
      <c r="JMV523" s="714"/>
      <c r="JMW523" s="714"/>
      <c r="JMX523" s="714"/>
      <c r="JMY523" s="714"/>
      <c r="JMZ523" s="714"/>
      <c r="JNA523" s="714"/>
      <c r="JNB523" s="714"/>
      <c r="JNC523" s="714"/>
      <c r="JND523" s="714"/>
      <c r="JNE523" s="714"/>
      <c r="JNF523" s="714"/>
      <c r="JNG523" s="714"/>
      <c r="JNH523" s="714"/>
      <c r="JNI523" s="714"/>
      <c r="JNJ523" s="714"/>
      <c r="JNK523" s="714"/>
      <c r="JNL523" s="714"/>
      <c r="JNM523" s="714"/>
      <c r="JNN523" s="714"/>
      <c r="JNO523" s="714"/>
      <c r="JNP523" s="714"/>
      <c r="JNQ523" s="714"/>
      <c r="JNR523" s="714"/>
      <c r="JNS523" s="714"/>
      <c r="JNT523" s="714"/>
      <c r="JNU523" s="714"/>
      <c r="JNV523" s="714"/>
      <c r="JNW523" s="714"/>
      <c r="JNX523" s="714"/>
      <c r="JNY523" s="714"/>
      <c r="JNZ523" s="714"/>
      <c r="JOA523" s="714"/>
      <c r="JOB523" s="714"/>
      <c r="JOC523" s="714"/>
      <c r="JOD523" s="714"/>
      <c r="JOE523" s="714"/>
      <c r="JOF523" s="714"/>
      <c r="JOG523" s="714"/>
      <c r="JOH523" s="714"/>
      <c r="JOI523" s="714"/>
      <c r="JOJ523" s="714"/>
      <c r="JOK523" s="714"/>
      <c r="JOL523" s="714"/>
      <c r="JOM523" s="714"/>
      <c r="JON523" s="714"/>
      <c r="JOO523" s="714"/>
      <c r="JOP523" s="714"/>
      <c r="JOQ523" s="714"/>
      <c r="JOR523" s="714"/>
      <c r="JOS523" s="714"/>
      <c r="JOT523" s="714"/>
      <c r="JOU523" s="714"/>
      <c r="JOV523" s="714"/>
      <c r="JOW523" s="714"/>
      <c r="JOX523" s="714"/>
      <c r="JOY523" s="714"/>
      <c r="JOZ523" s="714"/>
      <c r="JPA523" s="714"/>
      <c r="JPB523" s="714"/>
      <c r="JPC523" s="714"/>
      <c r="JPD523" s="714"/>
      <c r="JPE523" s="714"/>
      <c r="JPF523" s="714"/>
      <c r="JPG523" s="714"/>
      <c r="JPH523" s="714"/>
      <c r="JPI523" s="714"/>
      <c r="JPJ523" s="714"/>
      <c r="JPK523" s="714"/>
      <c r="JPL523" s="714"/>
      <c r="JPM523" s="714"/>
      <c r="JPN523" s="714"/>
      <c r="JPO523" s="714"/>
      <c r="JPP523" s="714"/>
      <c r="JPQ523" s="714"/>
      <c r="JPR523" s="714"/>
      <c r="JPS523" s="714"/>
      <c r="JPT523" s="714"/>
      <c r="JPU523" s="714"/>
      <c r="JPV523" s="714"/>
      <c r="JPW523" s="714"/>
      <c r="JPX523" s="714"/>
      <c r="JPY523" s="714"/>
      <c r="JPZ523" s="714"/>
      <c r="JQA523" s="714"/>
      <c r="JQB523" s="714"/>
      <c r="JQC523" s="714"/>
      <c r="JQD523" s="714"/>
      <c r="JQE523" s="714"/>
      <c r="JQF523" s="714"/>
      <c r="JQG523" s="714"/>
      <c r="JQH523" s="714"/>
      <c r="JQI523" s="714"/>
      <c r="JQJ523" s="714"/>
      <c r="JQK523" s="714"/>
      <c r="JQL523" s="714"/>
      <c r="JQM523" s="714"/>
      <c r="JQN523" s="714"/>
      <c r="JQO523" s="714"/>
      <c r="JQP523" s="714"/>
      <c r="JQQ523" s="714"/>
      <c r="JQR523" s="714"/>
      <c r="JQS523" s="714"/>
      <c r="JQT523" s="714"/>
      <c r="JQU523" s="714"/>
      <c r="JQV523" s="714"/>
      <c r="JQW523" s="714"/>
      <c r="JQX523" s="714"/>
      <c r="JQY523" s="714"/>
      <c r="JQZ523" s="714"/>
      <c r="JRA523" s="714"/>
      <c r="JRB523" s="714"/>
      <c r="JRC523" s="714"/>
      <c r="JRD523" s="714"/>
      <c r="JRE523" s="714"/>
      <c r="JRF523" s="714"/>
      <c r="JRG523" s="714"/>
      <c r="JRH523" s="714"/>
      <c r="JRI523" s="714"/>
      <c r="JRJ523" s="714"/>
      <c r="JRK523" s="714"/>
      <c r="JRL523" s="714"/>
      <c r="JRM523" s="714"/>
      <c r="JRN523" s="714"/>
      <c r="JRO523" s="714"/>
      <c r="JRP523" s="714"/>
      <c r="JRQ523" s="714"/>
      <c r="JRR523" s="714"/>
      <c r="JRS523" s="714"/>
      <c r="JRT523" s="714"/>
      <c r="JRU523" s="714"/>
      <c r="JRV523" s="714"/>
      <c r="JRW523" s="714"/>
      <c r="JRX523" s="714"/>
      <c r="JRY523" s="714"/>
      <c r="JRZ523" s="714"/>
      <c r="JSA523" s="714"/>
      <c r="JSB523" s="714"/>
      <c r="JSC523" s="714"/>
      <c r="JSD523" s="714"/>
      <c r="JSE523" s="714"/>
      <c r="JSF523" s="714"/>
      <c r="JSG523" s="714"/>
      <c r="JSH523" s="714"/>
      <c r="JSI523" s="714"/>
      <c r="JSJ523" s="714"/>
      <c r="JSK523" s="714"/>
      <c r="JSL523" s="714"/>
      <c r="JSM523" s="714"/>
      <c r="JSN523" s="714"/>
      <c r="JSO523" s="714"/>
      <c r="JSP523" s="714"/>
      <c r="JSQ523" s="714"/>
      <c r="JSR523" s="714"/>
      <c r="JSS523" s="714"/>
      <c r="JST523" s="714"/>
      <c r="JSU523" s="714"/>
      <c r="JSV523" s="714"/>
      <c r="JSW523" s="714"/>
      <c r="JSX523" s="714"/>
      <c r="JSY523" s="714"/>
      <c r="JSZ523" s="714"/>
      <c r="JTA523" s="714"/>
      <c r="JTB523" s="714"/>
      <c r="JTC523" s="714"/>
      <c r="JTD523" s="714"/>
      <c r="JTE523" s="714"/>
      <c r="JTF523" s="714"/>
      <c r="JTG523" s="714"/>
      <c r="JTH523" s="714"/>
      <c r="JTI523" s="714"/>
      <c r="JTJ523" s="714"/>
      <c r="JTK523" s="714"/>
      <c r="JTL523" s="714"/>
      <c r="JTM523" s="714"/>
      <c r="JTN523" s="714"/>
      <c r="JTO523" s="714"/>
      <c r="JTP523" s="714"/>
      <c r="JTQ523" s="714"/>
      <c r="JTR523" s="714"/>
      <c r="JTS523" s="714"/>
      <c r="JTT523" s="714"/>
      <c r="JTU523" s="714"/>
      <c r="JTV523" s="714"/>
      <c r="JTW523" s="714"/>
      <c r="JTX523" s="714"/>
      <c r="JTY523" s="714"/>
      <c r="JTZ523" s="714"/>
      <c r="JUA523" s="714"/>
      <c r="JUB523" s="714"/>
      <c r="JUC523" s="714"/>
      <c r="JUD523" s="714"/>
      <c r="JUE523" s="714"/>
      <c r="JUF523" s="714"/>
      <c r="JUG523" s="714"/>
      <c r="JUH523" s="714"/>
      <c r="JUI523" s="714"/>
      <c r="JUJ523" s="714"/>
      <c r="JUK523" s="714"/>
      <c r="JUL523" s="714"/>
      <c r="JUM523" s="714"/>
      <c r="JUN523" s="714"/>
      <c r="JUO523" s="714"/>
      <c r="JUP523" s="714"/>
      <c r="JUQ523" s="714"/>
      <c r="JUR523" s="714"/>
      <c r="JUS523" s="714"/>
      <c r="JUT523" s="714"/>
      <c r="JUU523" s="714"/>
      <c r="JUV523" s="714"/>
      <c r="JUW523" s="714"/>
      <c r="JUX523" s="714"/>
      <c r="JUY523" s="714"/>
      <c r="JUZ523" s="714"/>
      <c r="JVA523" s="714"/>
      <c r="JVB523" s="714"/>
      <c r="JVC523" s="714"/>
      <c r="JVD523" s="714"/>
      <c r="JVE523" s="714"/>
      <c r="JVF523" s="714"/>
      <c r="JVG523" s="714"/>
      <c r="JVH523" s="714"/>
      <c r="JVI523" s="714"/>
      <c r="JVJ523" s="714"/>
      <c r="JVK523" s="714"/>
      <c r="JVL523" s="714"/>
      <c r="JVM523" s="714"/>
      <c r="JVN523" s="714"/>
      <c r="JVO523" s="714"/>
      <c r="JVP523" s="714"/>
      <c r="JVQ523" s="714"/>
      <c r="JVR523" s="714"/>
      <c r="JVS523" s="714"/>
      <c r="JVT523" s="714"/>
      <c r="JVU523" s="714"/>
      <c r="JVV523" s="714"/>
      <c r="JVW523" s="714"/>
      <c r="JVX523" s="714"/>
      <c r="JVY523" s="714"/>
      <c r="JVZ523" s="714"/>
      <c r="JWA523" s="714"/>
      <c r="JWB523" s="714"/>
      <c r="JWC523" s="714"/>
      <c r="JWD523" s="714"/>
      <c r="JWE523" s="714"/>
      <c r="JWF523" s="714"/>
      <c r="JWG523" s="714"/>
      <c r="JWH523" s="714"/>
      <c r="JWI523" s="714"/>
      <c r="JWJ523" s="714"/>
      <c r="JWK523" s="714"/>
      <c r="JWL523" s="714"/>
      <c r="JWM523" s="714"/>
      <c r="JWN523" s="714"/>
      <c r="JWO523" s="714"/>
      <c r="JWP523" s="714"/>
      <c r="JWQ523" s="714"/>
      <c r="JWR523" s="714"/>
      <c r="JWS523" s="714"/>
      <c r="JWT523" s="714"/>
      <c r="JWU523" s="714"/>
      <c r="JWV523" s="714"/>
      <c r="JWW523" s="714"/>
      <c r="JWX523" s="714"/>
      <c r="JWY523" s="714"/>
      <c r="JWZ523" s="714"/>
      <c r="JXA523" s="714"/>
      <c r="JXB523" s="714"/>
      <c r="JXC523" s="714"/>
      <c r="JXD523" s="714"/>
      <c r="JXE523" s="714"/>
      <c r="JXF523" s="714"/>
      <c r="JXG523" s="714"/>
      <c r="JXH523" s="714"/>
      <c r="JXI523" s="714"/>
      <c r="JXJ523" s="714"/>
      <c r="JXK523" s="714"/>
      <c r="JXL523" s="714"/>
      <c r="JXM523" s="714"/>
      <c r="JXN523" s="714"/>
      <c r="JXO523" s="714"/>
      <c r="JXP523" s="714"/>
      <c r="JXQ523" s="714"/>
      <c r="JXR523" s="714"/>
      <c r="JXS523" s="714"/>
      <c r="JXT523" s="714"/>
      <c r="JXU523" s="714"/>
      <c r="JXV523" s="714"/>
      <c r="JXW523" s="714"/>
      <c r="JXX523" s="714"/>
      <c r="JXY523" s="714"/>
      <c r="JXZ523" s="714"/>
      <c r="JYA523" s="714"/>
      <c r="JYB523" s="714"/>
      <c r="JYC523" s="714"/>
      <c r="JYD523" s="714"/>
      <c r="JYE523" s="714"/>
      <c r="JYF523" s="714"/>
      <c r="JYG523" s="714"/>
      <c r="JYH523" s="714"/>
      <c r="JYI523" s="714"/>
      <c r="JYJ523" s="714"/>
      <c r="JYK523" s="714"/>
      <c r="JYL523" s="714"/>
      <c r="JYM523" s="714"/>
      <c r="JYN523" s="714"/>
      <c r="JYO523" s="714"/>
      <c r="JYP523" s="714"/>
      <c r="JYQ523" s="714"/>
      <c r="JYR523" s="714"/>
      <c r="JYS523" s="714"/>
      <c r="JYT523" s="714"/>
      <c r="JYU523" s="714"/>
      <c r="JYV523" s="714"/>
      <c r="JYW523" s="714"/>
      <c r="JYX523" s="714"/>
      <c r="JYY523" s="714"/>
      <c r="JYZ523" s="714"/>
      <c r="JZA523" s="714"/>
      <c r="JZB523" s="714"/>
      <c r="JZC523" s="714"/>
      <c r="JZD523" s="714"/>
      <c r="JZE523" s="714"/>
      <c r="JZF523" s="714"/>
      <c r="JZG523" s="714"/>
      <c r="JZH523" s="714"/>
      <c r="JZI523" s="714"/>
      <c r="JZJ523" s="714"/>
      <c r="JZK523" s="714"/>
      <c r="JZL523" s="714"/>
      <c r="JZM523" s="714"/>
      <c r="JZN523" s="714"/>
      <c r="JZO523" s="714"/>
      <c r="JZP523" s="714"/>
      <c r="JZQ523" s="714"/>
      <c r="JZR523" s="714"/>
      <c r="JZS523" s="714"/>
      <c r="JZT523" s="714"/>
      <c r="JZU523" s="714"/>
      <c r="JZV523" s="714"/>
      <c r="JZW523" s="714"/>
      <c r="JZX523" s="714"/>
      <c r="JZY523" s="714"/>
      <c r="JZZ523" s="714"/>
      <c r="KAA523" s="714"/>
      <c r="KAB523" s="714"/>
      <c r="KAC523" s="714"/>
      <c r="KAD523" s="714"/>
      <c r="KAE523" s="714"/>
      <c r="KAF523" s="714"/>
      <c r="KAG523" s="714"/>
      <c r="KAH523" s="714"/>
      <c r="KAI523" s="714"/>
      <c r="KAJ523" s="714"/>
      <c r="KAK523" s="714"/>
      <c r="KAL523" s="714"/>
      <c r="KAM523" s="714"/>
      <c r="KAN523" s="714"/>
      <c r="KAO523" s="714"/>
      <c r="KAP523" s="714"/>
      <c r="KAQ523" s="714"/>
      <c r="KAR523" s="714"/>
      <c r="KAS523" s="714"/>
      <c r="KAT523" s="714"/>
      <c r="KAU523" s="714"/>
      <c r="KAV523" s="714"/>
      <c r="KAW523" s="714"/>
      <c r="KAX523" s="714"/>
      <c r="KAY523" s="714"/>
      <c r="KAZ523" s="714"/>
      <c r="KBA523" s="714"/>
      <c r="KBB523" s="714"/>
      <c r="KBC523" s="714"/>
      <c r="KBD523" s="714"/>
      <c r="KBE523" s="714"/>
      <c r="KBF523" s="714"/>
      <c r="KBG523" s="714"/>
      <c r="KBH523" s="714"/>
      <c r="KBI523" s="714"/>
      <c r="KBJ523" s="714"/>
      <c r="KBK523" s="714"/>
      <c r="KBL523" s="714"/>
      <c r="KBM523" s="714"/>
      <c r="KBN523" s="714"/>
      <c r="KBO523" s="714"/>
      <c r="KBP523" s="714"/>
      <c r="KBQ523" s="714"/>
      <c r="KBR523" s="714"/>
      <c r="KBS523" s="714"/>
      <c r="KBT523" s="714"/>
      <c r="KBU523" s="714"/>
      <c r="KBV523" s="714"/>
      <c r="KBW523" s="714"/>
      <c r="KBX523" s="714"/>
      <c r="KBY523" s="714"/>
      <c r="KBZ523" s="714"/>
      <c r="KCA523" s="714"/>
      <c r="KCB523" s="714"/>
      <c r="KCC523" s="714"/>
      <c r="KCD523" s="714"/>
      <c r="KCE523" s="714"/>
      <c r="KCF523" s="714"/>
      <c r="KCG523" s="714"/>
      <c r="KCH523" s="714"/>
      <c r="KCI523" s="714"/>
      <c r="KCJ523" s="714"/>
      <c r="KCK523" s="714"/>
      <c r="KCL523" s="714"/>
      <c r="KCM523" s="714"/>
      <c r="KCN523" s="714"/>
      <c r="KCO523" s="714"/>
      <c r="KCP523" s="714"/>
      <c r="KCQ523" s="714"/>
      <c r="KCR523" s="714"/>
      <c r="KCS523" s="714"/>
      <c r="KCT523" s="714"/>
      <c r="KCU523" s="714"/>
      <c r="KCV523" s="714"/>
      <c r="KCW523" s="714"/>
      <c r="KCX523" s="714"/>
      <c r="KCY523" s="714"/>
      <c r="KCZ523" s="714"/>
      <c r="KDA523" s="714"/>
      <c r="KDB523" s="714"/>
      <c r="KDC523" s="714"/>
      <c r="KDD523" s="714"/>
      <c r="KDE523" s="714"/>
      <c r="KDF523" s="714"/>
      <c r="KDG523" s="714"/>
      <c r="KDH523" s="714"/>
      <c r="KDI523" s="714"/>
      <c r="KDJ523" s="714"/>
      <c r="KDK523" s="714"/>
      <c r="KDL523" s="714"/>
      <c r="KDM523" s="714"/>
      <c r="KDN523" s="714"/>
      <c r="KDO523" s="714"/>
      <c r="KDP523" s="714"/>
      <c r="KDQ523" s="714"/>
      <c r="KDR523" s="714"/>
      <c r="KDS523" s="714"/>
      <c r="KDT523" s="714"/>
      <c r="KDU523" s="714"/>
      <c r="KDV523" s="714"/>
      <c r="KDW523" s="714"/>
      <c r="KDX523" s="714"/>
      <c r="KDY523" s="714"/>
      <c r="KDZ523" s="714"/>
      <c r="KEA523" s="714"/>
      <c r="KEB523" s="714"/>
      <c r="KEC523" s="714"/>
      <c r="KED523" s="714"/>
      <c r="KEE523" s="714"/>
      <c r="KEF523" s="714"/>
      <c r="KEG523" s="714"/>
      <c r="KEH523" s="714"/>
      <c r="KEI523" s="714"/>
      <c r="KEJ523" s="714"/>
      <c r="KEK523" s="714"/>
      <c r="KEL523" s="714"/>
      <c r="KEM523" s="714"/>
      <c r="KEN523" s="714"/>
      <c r="KEO523" s="714"/>
      <c r="KEP523" s="714"/>
      <c r="KEQ523" s="714"/>
      <c r="KER523" s="714"/>
      <c r="KES523" s="714"/>
      <c r="KET523" s="714"/>
      <c r="KEU523" s="714"/>
      <c r="KEV523" s="714"/>
      <c r="KEW523" s="714"/>
      <c r="KEX523" s="714"/>
      <c r="KEY523" s="714"/>
      <c r="KEZ523" s="714"/>
      <c r="KFA523" s="714"/>
      <c r="KFB523" s="714"/>
      <c r="KFC523" s="714"/>
      <c r="KFD523" s="714"/>
      <c r="KFE523" s="714"/>
      <c r="KFF523" s="714"/>
      <c r="KFG523" s="714"/>
      <c r="KFH523" s="714"/>
      <c r="KFI523" s="714"/>
      <c r="KFJ523" s="714"/>
      <c r="KFK523" s="714"/>
      <c r="KFL523" s="714"/>
      <c r="KFM523" s="714"/>
      <c r="KFN523" s="714"/>
      <c r="KFO523" s="714"/>
      <c r="KFP523" s="714"/>
      <c r="KFQ523" s="714"/>
      <c r="KFR523" s="714"/>
      <c r="KFS523" s="714"/>
      <c r="KFT523" s="714"/>
      <c r="KFU523" s="714"/>
      <c r="KFV523" s="714"/>
      <c r="KFW523" s="714"/>
      <c r="KFX523" s="714"/>
      <c r="KFY523" s="714"/>
      <c r="KFZ523" s="714"/>
      <c r="KGA523" s="714"/>
      <c r="KGB523" s="714"/>
      <c r="KGC523" s="714"/>
      <c r="KGD523" s="714"/>
      <c r="KGE523" s="714"/>
      <c r="KGF523" s="714"/>
      <c r="KGG523" s="714"/>
      <c r="KGH523" s="714"/>
      <c r="KGI523" s="714"/>
      <c r="KGJ523" s="714"/>
      <c r="KGK523" s="714"/>
      <c r="KGL523" s="714"/>
      <c r="KGM523" s="714"/>
      <c r="KGN523" s="714"/>
      <c r="KGO523" s="714"/>
      <c r="KGP523" s="714"/>
      <c r="KGQ523" s="714"/>
      <c r="KGR523" s="714"/>
      <c r="KGS523" s="714"/>
      <c r="KGT523" s="714"/>
      <c r="KGU523" s="714"/>
      <c r="KGV523" s="714"/>
      <c r="KGW523" s="714"/>
      <c r="KGX523" s="714"/>
      <c r="KGY523" s="714"/>
      <c r="KGZ523" s="714"/>
      <c r="KHA523" s="714"/>
      <c r="KHB523" s="714"/>
      <c r="KHC523" s="714"/>
      <c r="KHD523" s="714"/>
      <c r="KHE523" s="714"/>
      <c r="KHF523" s="714"/>
      <c r="KHG523" s="714"/>
      <c r="KHH523" s="714"/>
      <c r="KHI523" s="714"/>
      <c r="KHJ523" s="714"/>
      <c r="KHK523" s="714"/>
      <c r="KHL523" s="714"/>
      <c r="KHM523" s="714"/>
      <c r="KHN523" s="714"/>
      <c r="KHO523" s="714"/>
      <c r="KHP523" s="714"/>
      <c r="KHQ523" s="714"/>
      <c r="KHR523" s="714"/>
      <c r="KHS523" s="714"/>
      <c r="KHT523" s="714"/>
      <c r="KHU523" s="714"/>
      <c r="KHV523" s="714"/>
      <c r="KHW523" s="714"/>
      <c r="KHX523" s="714"/>
      <c r="KHY523" s="714"/>
      <c r="KHZ523" s="714"/>
      <c r="KIA523" s="714"/>
      <c r="KIB523" s="714"/>
      <c r="KIC523" s="714"/>
      <c r="KID523" s="714"/>
      <c r="KIE523" s="714"/>
      <c r="KIF523" s="714"/>
      <c r="KIG523" s="714"/>
      <c r="KIH523" s="714"/>
      <c r="KII523" s="714"/>
      <c r="KIJ523" s="714"/>
      <c r="KIK523" s="714"/>
      <c r="KIL523" s="714"/>
      <c r="KIM523" s="714"/>
      <c r="KIN523" s="714"/>
      <c r="KIO523" s="714"/>
      <c r="KIP523" s="714"/>
      <c r="KIQ523" s="714"/>
      <c r="KIR523" s="714"/>
      <c r="KIS523" s="714"/>
      <c r="KIT523" s="714"/>
      <c r="KIU523" s="714"/>
      <c r="KIV523" s="714"/>
      <c r="KIW523" s="714"/>
      <c r="KIX523" s="714"/>
      <c r="KIY523" s="714"/>
      <c r="KIZ523" s="714"/>
      <c r="KJA523" s="714"/>
      <c r="KJB523" s="714"/>
      <c r="KJC523" s="714"/>
      <c r="KJD523" s="714"/>
      <c r="KJE523" s="714"/>
      <c r="KJF523" s="714"/>
      <c r="KJG523" s="714"/>
      <c r="KJH523" s="714"/>
      <c r="KJI523" s="714"/>
      <c r="KJJ523" s="714"/>
      <c r="KJK523" s="714"/>
      <c r="KJL523" s="714"/>
      <c r="KJM523" s="714"/>
      <c r="KJN523" s="714"/>
      <c r="KJO523" s="714"/>
      <c r="KJP523" s="714"/>
      <c r="KJQ523" s="714"/>
      <c r="KJR523" s="714"/>
      <c r="KJS523" s="714"/>
      <c r="KJT523" s="714"/>
      <c r="KJU523" s="714"/>
      <c r="KJV523" s="714"/>
      <c r="KJW523" s="714"/>
      <c r="KJX523" s="714"/>
      <c r="KJY523" s="714"/>
      <c r="KJZ523" s="714"/>
      <c r="KKA523" s="714"/>
      <c r="KKB523" s="714"/>
      <c r="KKC523" s="714"/>
      <c r="KKD523" s="714"/>
      <c r="KKE523" s="714"/>
      <c r="KKF523" s="714"/>
      <c r="KKG523" s="714"/>
      <c r="KKH523" s="714"/>
      <c r="KKI523" s="714"/>
      <c r="KKJ523" s="714"/>
      <c r="KKK523" s="714"/>
      <c r="KKL523" s="714"/>
      <c r="KKM523" s="714"/>
      <c r="KKN523" s="714"/>
      <c r="KKO523" s="714"/>
      <c r="KKP523" s="714"/>
      <c r="KKQ523" s="714"/>
      <c r="KKR523" s="714"/>
      <c r="KKS523" s="714"/>
      <c r="KKT523" s="714"/>
      <c r="KKU523" s="714"/>
      <c r="KKV523" s="714"/>
      <c r="KKW523" s="714"/>
      <c r="KKX523" s="714"/>
      <c r="KKY523" s="714"/>
      <c r="KKZ523" s="714"/>
      <c r="KLA523" s="714"/>
      <c r="KLB523" s="714"/>
      <c r="KLC523" s="714"/>
      <c r="KLD523" s="714"/>
      <c r="KLE523" s="714"/>
      <c r="KLF523" s="714"/>
      <c r="KLG523" s="714"/>
      <c r="KLH523" s="714"/>
      <c r="KLI523" s="714"/>
      <c r="KLJ523" s="714"/>
      <c r="KLK523" s="714"/>
      <c r="KLL523" s="714"/>
      <c r="KLM523" s="714"/>
      <c r="KLN523" s="714"/>
      <c r="KLO523" s="714"/>
      <c r="KLP523" s="714"/>
      <c r="KLQ523" s="714"/>
      <c r="KLR523" s="714"/>
      <c r="KLS523" s="714"/>
      <c r="KLT523" s="714"/>
      <c r="KLU523" s="714"/>
      <c r="KLV523" s="714"/>
      <c r="KLW523" s="714"/>
      <c r="KLX523" s="714"/>
      <c r="KLY523" s="714"/>
      <c r="KLZ523" s="714"/>
      <c r="KMA523" s="714"/>
      <c r="KMB523" s="714"/>
      <c r="KMC523" s="714"/>
      <c r="KMD523" s="714"/>
      <c r="KME523" s="714"/>
      <c r="KMF523" s="714"/>
      <c r="KMG523" s="714"/>
      <c r="KMH523" s="714"/>
      <c r="KMI523" s="714"/>
      <c r="KMJ523" s="714"/>
      <c r="KMK523" s="714"/>
      <c r="KML523" s="714"/>
      <c r="KMM523" s="714"/>
      <c r="KMN523" s="714"/>
      <c r="KMO523" s="714"/>
      <c r="KMP523" s="714"/>
      <c r="KMQ523" s="714"/>
      <c r="KMR523" s="714"/>
      <c r="KMS523" s="714"/>
      <c r="KMT523" s="714"/>
      <c r="KMU523" s="714"/>
      <c r="KMV523" s="714"/>
      <c r="KMW523" s="714"/>
      <c r="KMX523" s="714"/>
      <c r="KMY523" s="714"/>
      <c r="KMZ523" s="714"/>
      <c r="KNA523" s="714"/>
      <c r="KNB523" s="714"/>
      <c r="KNC523" s="714"/>
      <c r="KND523" s="714"/>
      <c r="KNE523" s="714"/>
      <c r="KNF523" s="714"/>
      <c r="KNG523" s="714"/>
      <c r="KNH523" s="714"/>
      <c r="KNI523" s="714"/>
      <c r="KNJ523" s="714"/>
      <c r="KNK523" s="714"/>
      <c r="KNL523" s="714"/>
      <c r="KNM523" s="714"/>
      <c r="KNN523" s="714"/>
      <c r="KNO523" s="714"/>
      <c r="KNP523" s="714"/>
      <c r="KNQ523" s="714"/>
      <c r="KNR523" s="714"/>
      <c r="KNS523" s="714"/>
      <c r="KNT523" s="714"/>
      <c r="KNU523" s="714"/>
      <c r="KNV523" s="714"/>
      <c r="KNW523" s="714"/>
      <c r="KNX523" s="714"/>
      <c r="KNY523" s="714"/>
      <c r="KNZ523" s="714"/>
      <c r="KOA523" s="714"/>
      <c r="KOB523" s="714"/>
      <c r="KOC523" s="714"/>
      <c r="KOD523" s="714"/>
      <c r="KOE523" s="714"/>
      <c r="KOF523" s="714"/>
      <c r="KOG523" s="714"/>
      <c r="KOH523" s="714"/>
      <c r="KOI523" s="714"/>
      <c r="KOJ523" s="714"/>
      <c r="KOK523" s="714"/>
      <c r="KOL523" s="714"/>
      <c r="KOM523" s="714"/>
      <c r="KON523" s="714"/>
      <c r="KOO523" s="714"/>
      <c r="KOP523" s="714"/>
      <c r="KOQ523" s="714"/>
      <c r="KOR523" s="714"/>
      <c r="KOS523" s="714"/>
      <c r="KOT523" s="714"/>
      <c r="KOU523" s="714"/>
      <c r="KOV523" s="714"/>
      <c r="KOW523" s="714"/>
      <c r="KOX523" s="714"/>
      <c r="KOY523" s="714"/>
      <c r="KOZ523" s="714"/>
      <c r="KPA523" s="714"/>
      <c r="KPB523" s="714"/>
      <c r="KPC523" s="714"/>
      <c r="KPD523" s="714"/>
      <c r="KPE523" s="714"/>
      <c r="KPF523" s="714"/>
      <c r="KPG523" s="714"/>
      <c r="KPH523" s="714"/>
      <c r="KPI523" s="714"/>
      <c r="KPJ523" s="714"/>
      <c r="KPK523" s="714"/>
      <c r="KPL523" s="714"/>
      <c r="KPM523" s="714"/>
      <c r="KPN523" s="714"/>
      <c r="KPO523" s="714"/>
      <c r="KPP523" s="714"/>
      <c r="KPQ523" s="714"/>
      <c r="KPR523" s="714"/>
      <c r="KPS523" s="714"/>
      <c r="KPT523" s="714"/>
      <c r="KPU523" s="714"/>
      <c r="KPV523" s="714"/>
      <c r="KPW523" s="714"/>
      <c r="KPX523" s="714"/>
      <c r="KPY523" s="714"/>
      <c r="KPZ523" s="714"/>
      <c r="KQA523" s="714"/>
      <c r="KQB523" s="714"/>
      <c r="KQC523" s="714"/>
      <c r="KQD523" s="714"/>
      <c r="KQE523" s="714"/>
      <c r="KQF523" s="714"/>
      <c r="KQG523" s="714"/>
      <c r="KQH523" s="714"/>
      <c r="KQI523" s="714"/>
      <c r="KQJ523" s="714"/>
      <c r="KQK523" s="714"/>
      <c r="KQL523" s="714"/>
      <c r="KQM523" s="714"/>
      <c r="KQN523" s="714"/>
      <c r="KQO523" s="714"/>
      <c r="KQP523" s="714"/>
      <c r="KQQ523" s="714"/>
      <c r="KQR523" s="714"/>
      <c r="KQS523" s="714"/>
      <c r="KQT523" s="714"/>
      <c r="KQU523" s="714"/>
      <c r="KQV523" s="714"/>
      <c r="KQW523" s="714"/>
      <c r="KQX523" s="714"/>
      <c r="KQY523" s="714"/>
      <c r="KQZ523" s="714"/>
      <c r="KRA523" s="714"/>
      <c r="KRB523" s="714"/>
      <c r="KRC523" s="714"/>
      <c r="KRD523" s="714"/>
      <c r="KRE523" s="714"/>
      <c r="KRF523" s="714"/>
      <c r="KRG523" s="714"/>
      <c r="KRH523" s="714"/>
      <c r="KRI523" s="714"/>
      <c r="KRJ523" s="714"/>
      <c r="KRK523" s="714"/>
      <c r="KRL523" s="714"/>
      <c r="KRM523" s="714"/>
      <c r="KRN523" s="714"/>
      <c r="KRO523" s="714"/>
      <c r="KRP523" s="714"/>
      <c r="KRQ523" s="714"/>
      <c r="KRR523" s="714"/>
      <c r="KRS523" s="714"/>
      <c r="KRT523" s="714"/>
      <c r="KRU523" s="714"/>
      <c r="KRV523" s="714"/>
      <c r="KRW523" s="714"/>
      <c r="KRX523" s="714"/>
      <c r="KRY523" s="714"/>
      <c r="KRZ523" s="714"/>
      <c r="KSA523" s="714"/>
      <c r="KSB523" s="714"/>
      <c r="KSC523" s="714"/>
      <c r="KSD523" s="714"/>
      <c r="KSE523" s="714"/>
      <c r="KSF523" s="714"/>
      <c r="KSG523" s="714"/>
      <c r="KSH523" s="714"/>
      <c r="KSI523" s="714"/>
      <c r="KSJ523" s="714"/>
      <c r="KSK523" s="714"/>
      <c r="KSL523" s="714"/>
      <c r="KSM523" s="714"/>
      <c r="KSN523" s="714"/>
      <c r="KSO523" s="714"/>
      <c r="KSP523" s="714"/>
      <c r="KSQ523" s="714"/>
      <c r="KSR523" s="714"/>
      <c r="KSS523" s="714"/>
      <c r="KST523" s="714"/>
      <c r="KSU523" s="714"/>
      <c r="KSV523" s="714"/>
      <c r="KSW523" s="714"/>
      <c r="KSX523" s="714"/>
      <c r="KSY523" s="714"/>
      <c r="KSZ523" s="714"/>
      <c r="KTA523" s="714"/>
      <c r="KTB523" s="714"/>
      <c r="KTC523" s="714"/>
      <c r="KTD523" s="714"/>
      <c r="KTE523" s="714"/>
      <c r="KTF523" s="714"/>
      <c r="KTG523" s="714"/>
      <c r="KTH523" s="714"/>
      <c r="KTI523" s="714"/>
      <c r="KTJ523" s="714"/>
      <c r="KTK523" s="714"/>
      <c r="KTL523" s="714"/>
      <c r="KTM523" s="714"/>
      <c r="KTN523" s="714"/>
      <c r="KTO523" s="714"/>
      <c r="KTP523" s="714"/>
      <c r="KTQ523" s="714"/>
      <c r="KTR523" s="714"/>
      <c r="KTS523" s="714"/>
      <c r="KTT523" s="714"/>
      <c r="KTU523" s="714"/>
      <c r="KTV523" s="714"/>
      <c r="KTW523" s="714"/>
      <c r="KTX523" s="714"/>
      <c r="KTY523" s="714"/>
      <c r="KTZ523" s="714"/>
      <c r="KUA523" s="714"/>
      <c r="KUB523" s="714"/>
      <c r="KUC523" s="714"/>
      <c r="KUD523" s="714"/>
      <c r="KUE523" s="714"/>
      <c r="KUF523" s="714"/>
      <c r="KUG523" s="714"/>
      <c r="KUH523" s="714"/>
      <c r="KUI523" s="714"/>
      <c r="KUJ523" s="714"/>
      <c r="KUK523" s="714"/>
      <c r="KUL523" s="714"/>
      <c r="KUM523" s="714"/>
      <c r="KUN523" s="714"/>
      <c r="KUO523" s="714"/>
      <c r="KUP523" s="714"/>
      <c r="KUQ523" s="714"/>
      <c r="KUR523" s="714"/>
      <c r="KUS523" s="714"/>
      <c r="KUT523" s="714"/>
      <c r="KUU523" s="714"/>
      <c r="KUV523" s="714"/>
      <c r="KUW523" s="714"/>
      <c r="KUX523" s="714"/>
      <c r="KUY523" s="714"/>
      <c r="KUZ523" s="714"/>
      <c r="KVA523" s="714"/>
      <c r="KVB523" s="714"/>
      <c r="KVC523" s="714"/>
      <c r="KVD523" s="714"/>
      <c r="KVE523" s="714"/>
      <c r="KVF523" s="714"/>
      <c r="KVG523" s="714"/>
      <c r="KVH523" s="714"/>
      <c r="KVI523" s="714"/>
      <c r="KVJ523" s="714"/>
      <c r="KVK523" s="714"/>
      <c r="KVL523" s="714"/>
      <c r="KVM523" s="714"/>
      <c r="KVN523" s="714"/>
      <c r="KVO523" s="714"/>
      <c r="KVP523" s="714"/>
      <c r="KVQ523" s="714"/>
      <c r="KVR523" s="714"/>
      <c r="KVS523" s="714"/>
      <c r="KVT523" s="714"/>
      <c r="KVU523" s="714"/>
      <c r="KVV523" s="714"/>
      <c r="KVW523" s="714"/>
      <c r="KVX523" s="714"/>
      <c r="KVY523" s="714"/>
      <c r="KVZ523" s="714"/>
      <c r="KWA523" s="714"/>
      <c r="KWB523" s="714"/>
      <c r="KWC523" s="714"/>
      <c r="KWD523" s="714"/>
      <c r="KWE523" s="714"/>
      <c r="KWF523" s="714"/>
      <c r="KWG523" s="714"/>
      <c r="KWH523" s="714"/>
      <c r="KWI523" s="714"/>
      <c r="KWJ523" s="714"/>
      <c r="KWK523" s="714"/>
      <c r="KWL523" s="714"/>
      <c r="KWM523" s="714"/>
      <c r="KWN523" s="714"/>
      <c r="KWO523" s="714"/>
      <c r="KWP523" s="714"/>
      <c r="KWQ523" s="714"/>
      <c r="KWR523" s="714"/>
      <c r="KWS523" s="714"/>
      <c r="KWT523" s="714"/>
      <c r="KWU523" s="714"/>
      <c r="KWV523" s="714"/>
      <c r="KWW523" s="714"/>
      <c r="KWX523" s="714"/>
      <c r="KWY523" s="714"/>
      <c r="KWZ523" s="714"/>
      <c r="KXA523" s="714"/>
      <c r="KXB523" s="714"/>
      <c r="KXC523" s="714"/>
      <c r="KXD523" s="714"/>
      <c r="KXE523" s="714"/>
      <c r="KXF523" s="714"/>
      <c r="KXG523" s="714"/>
      <c r="KXH523" s="714"/>
      <c r="KXI523" s="714"/>
      <c r="KXJ523" s="714"/>
      <c r="KXK523" s="714"/>
      <c r="KXL523" s="714"/>
      <c r="KXM523" s="714"/>
      <c r="KXN523" s="714"/>
      <c r="KXO523" s="714"/>
      <c r="KXP523" s="714"/>
      <c r="KXQ523" s="714"/>
      <c r="KXR523" s="714"/>
      <c r="KXS523" s="714"/>
      <c r="KXT523" s="714"/>
      <c r="KXU523" s="714"/>
      <c r="KXV523" s="714"/>
      <c r="KXW523" s="714"/>
      <c r="KXX523" s="714"/>
      <c r="KXY523" s="714"/>
      <c r="KXZ523" s="714"/>
      <c r="KYA523" s="714"/>
      <c r="KYB523" s="714"/>
      <c r="KYC523" s="714"/>
      <c r="KYD523" s="714"/>
      <c r="KYE523" s="714"/>
      <c r="KYF523" s="714"/>
      <c r="KYG523" s="714"/>
      <c r="KYH523" s="714"/>
      <c r="KYI523" s="714"/>
      <c r="KYJ523" s="714"/>
      <c r="KYK523" s="714"/>
      <c r="KYL523" s="714"/>
      <c r="KYM523" s="714"/>
      <c r="KYN523" s="714"/>
      <c r="KYO523" s="714"/>
      <c r="KYP523" s="714"/>
      <c r="KYQ523" s="714"/>
      <c r="KYR523" s="714"/>
      <c r="KYS523" s="714"/>
      <c r="KYT523" s="714"/>
      <c r="KYU523" s="714"/>
      <c r="KYV523" s="714"/>
      <c r="KYW523" s="714"/>
      <c r="KYX523" s="714"/>
      <c r="KYY523" s="714"/>
      <c r="KYZ523" s="714"/>
      <c r="KZA523" s="714"/>
      <c r="KZB523" s="714"/>
      <c r="KZC523" s="714"/>
      <c r="KZD523" s="714"/>
      <c r="KZE523" s="714"/>
      <c r="KZF523" s="714"/>
      <c r="KZG523" s="714"/>
      <c r="KZH523" s="714"/>
      <c r="KZI523" s="714"/>
      <c r="KZJ523" s="714"/>
      <c r="KZK523" s="714"/>
      <c r="KZL523" s="714"/>
      <c r="KZM523" s="714"/>
      <c r="KZN523" s="714"/>
      <c r="KZO523" s="714"/>
      <c r="KZP523" s="714"/>
      <c r="KZQ523" s="714"/>
      <c r="KZR523" s="714"/>
      <c r="KZS523" s="714"/>
      <c r="KZT523" s="714"/>
      <c r="KZU523" s="714"/>
      <c r="KZV523" s="714"/>
      <c r="KZW523" s="714"/>
      <c r="KZX523" s="714"/>
      <c r="KZY523" s="714"/>
      <c r="KZZ523" s="714"/>
      <c r="LAA523" s="714"/>
      <c r="LAB523" s="714"/>
      <c r="LAC523" s="714"/>
      <c r="LAD523" s="714"/>
      <c r="LAE523" s="714"/>
      <c r="LAF523" s="714"/>
      <c r="LAG523" s="714"/>
      <c r="LAH523" s="714"/>
      <c r="LAI523" s="714"/>
      <c r="LAJ523" s="714"/>
      <c r="LAK523" s="714"/>
      <c r="LAL523" s="714"/>
      <c r="LAM523" s="714"/>
      <c r="LAN523" s="714"/>
      <c r="LAO523" s="714"/>
      <c r="LAP523" s="714"/>
      <c r="LAQ523" s="714"/>
      <c r="LAR523" s="714"/>
      <c r="LAS523" s="714"/>
      <c r="LAT523" s="714"/>
      <c r="LAU523" s="714"/>
      <c r="LAV523" s="714"/>
      <c r="LAW523" s="714"/>
      <c r="LAX523" s="714"/>
      <c r="LAY523" s="714"/>
      <c r="LAZ523" s="714"/>
      <c r="LBA523" s="714"/>
      <c r="LBB523" s="714"/>
      <c r="LBC523" s="714"/>
      <c r="LBD523" s="714"/>
      <c r="LBE523" s="714"/>
      <c r="LBF523" s="714"/>
      <c r="LBG523" s="714"/>
      <c r="LBH523" s="714"/>
      <c r="LBI523" s="714"/>
      <c r="LBJ523" s="714"/>
      <c r="LBK523" s="714"/>
      <c r="LBL523" s="714"/>
      <c r="LBM523" s="714"/>
      <c r="LBN523" s="714"/>
      <c r="LBO523" s="714"/>
      <c r="LBP523" s="714"/>
      <c r="LBQ523" s="714"/>
      <c r="LBR523" s="714"/>
      <c r="LBS523" s="714"/>
      <c r="LBT523" s="714"/>
      <c r="LBU523" s="714"/>
      <c r="LBV523" s="714"/>
      <c r="LBW523" s="714"/>
      <c r="LBX523" s="714"/>
      <c r="LBY523" s="714"/>
      <c r="LBZ523" s="714"/>
      <c r="LCA523" s="714"/>
      <c r="LCB523" s="714"/>
      <c r="LCC523" s="714"/>
      <c r="LCD523" s="714"/>
      <c r="LCE523" s="714"/>
      <c r="LCF523" s="714"/>
      <c r="LCG523" s="714"/>
      <c r="LCH523" s="714"/>
      <c r="LCI523" s="714"/>
      <c r="LCJ523" s="714"/>
      <c r="LCK523" s="714"/>
      <c r="LCL523" s="714"/>
      <c r="LCM523" s="714"/>
      <c r="LCN523" s="714"/>
      <c r="LCO523" s="714"/>
      <c r="LCP523" s="714"/>
      <c r="LCQ523" s="714"/>
      <c r="LCR523" s="714"/>
      <c r="LCS523" s="714"/>
      <c r="LCT523" s="714"/>
      <c r="LCU523" s="714"/>
      <c r="LCV523" s="714"/>
      <c r="LCW523" s="714"/>
      <c r="LCX523" s="714"/>
      <c r="LCY523" s="714"/>
      <c r="LCZ523" s="714"/>
      <c r="LDA523" s="714"/>
      <c r="LDB523" s="714"/>
      <c r="LDC523" s="714"/>
      <c r="LDD523" s="714"/>
      <c r="LDE523" s="714"/>
      <c r="LDF523" s="714"/>
      <c r="LDG523" s="714"/>
      <c r="LDH523" s="714"/>
      <c r="LDI523" s="714"/>
      <c r="LDJ523" s="714"/>
      <c r="LDK523" s="714"/>
      <c r="LDL523" s="714"/>
      <c r="LDM523" s="714"/>
      <c r="LDN523" s="714"/>
      <c r="LDO523" s="714"/>
      <c r="LDP523" s="714"/>
      <c r="LDQ523" s="714"/>
      <c r="LDR523" s="714"/>
      <c r="LDS523" s="714"/>
      <c r="LDT523" s="714"/>
      <c r="LDU523" s="714"/>
      <c r="LDV523" s="714"/>
      <c r="LDW523" s="714"/>
      <c r="LDX523" s="714"/>
      <c r="LDY523" s="714"/>
      <c r="LDZ523" s="714"/>
      <c r="LEA523" s="714"/>
      <c r="LEB523" s="714"/>
      <c r="LEC523" s="714"/>
      <c r="LED523" s="714"/>
      <c r="LEE523" s="714"/>
      <c r="LEF523" s="714"/>
      <c r="LEG523" s="714"/>
      <c r="LEH523" s="714"/>
      <c r="LEI523" s="714"/>
      <c r="LEJ523" s="714"/>
      <c r="LEK523" s="714"/>
      <c r="LEL523" s="714"/>
      <c r="LEM523" s="714"/>
      <c r="LEN523" s="714"/>
      <c r="LEO523" s="714"/>
      <c r="LEP523" s="714"/>
      <c r="LEQ523" s="714"/>
      <c r="LER523" s="714"/>
      <c r="LES523" s="714"/>
      <c r="LET523" s="714"/>
      <c r="LEU523" s="714"/>
      <c r="LEV523" s="714"/>
      <c r="LEW523" s="714"/>
      <c r="LEX523" s="714"/>
      <c r="LEY523" s="714"/>
      <c r="LEZ523" s="714"/>
      <c r="LFA523" s="714"/>
      <c r="LFB523" s="714"/>
      <c r="LFC523" s="714"/>
      <c r="LFD523" s="714"/>
      <c r="LFE523" s="714"/>
      <c r="LFF523" s="714"/>
      <c r="LFG523" s="714"/>
      <c r="LFH523" s="714"/>
      <c r="LFI523" s="714"/>
      <c r="LFJ523" s="714"/>
      <c r="LFK523" s="714"/>
      <c r="LFL523" s="714"/>
      <c r="LFM523" s="714"/>
      <c r="LFN523" s="714"/>
      <c r="LFO523" s="714"/>
      <c r="LFP523" s="714"/>
      <c r="LFQ523" s="714"/>
      <c r="LFR523" s="714"/>
      <c r="LFS523" s="714"/>
      <c r="LFT523" s="714"/>
      <c r="LFU523" s="714"/>
      <c r="LFV523" s="714"/>
      <c r="LFW523" s="714"/>
      <c r="LFX523" s="714"/>
      <c r="LFY523" s="714"/>
      <c r="LFZ523" s="714"/>
      <c r="LGA523" s="714"/>
      <c r="LGB523" s="714"/>
      <c r="LGC523" s="714"/>
      <c r="LGD523" s="714"/>
      <c r="LGE523" s="714"/>
      <c r="LGF523" s="714"/>
      <c r="LGG523" s="714"/>
      <c r="LGH523" s="714"/>
      <c r="LGI523" s="714"/>
      <c r="LGJ523" s="714"/>
      <c r="LGK523" s="714"/>
      <c r="LGL523" s="714"/>
      <c r="LGM523" s="714"/>
      <c r="LGN523" s="714"/>
      <c r="LGO523" s="714"/>
      <c r="LGP523" s="714"/>
      <c r="LGQ523" s="714"/>
      <c r="LGR523" s="714"/>
      <c r="LGS523" s="714"/>
      <c r="LGT523" s="714"/>
      <c r="LGU523" s="714"/>
      <c r="LGV523" s="714"/>
      <c r="LGW523" s="714"/>
      <c r="LGX523" s="714"/>
      <c r="LGY523" s="714"/>
      <c r="LGZ523" s="714"/>
      <c r="LHA523" s="714"/>
      <c r="LHB523" s="714"/>
      <c r="LHC523" s="714"/>
      <c r="LHD523" s="714"/>
      <c r="LHE523" s="714"/>
      <c r="LHF523" s="714"/>
      <c r="LHG523" s="714"/>
      <c r="LHH523" s="714"/>
      <c r="LHI523" s="714"/>
      <c r="LHJ523" s="714"/>
      <c r="LHK523" s="714"/>
      <c r="LHL523" s="714"/>
      <c r="LHM523" s="714"/>
      <c r="LHN523" s="714"/>
      <c r="LHO523" s="714"/>
      <c r="LHP523" s="714"/>
      <c r="LHQ523" s="714"/>
      <c r="LHR523" s="714"/>
      <c r="LHS523" s="714"/>
      <c r="LHT523" s="714"/>
      <c r="LHU523" s="714"/>
      <c r="LHV523" s="714"/>
      <c r="LHW523" s="714"/>
      <c r="LHX523" s="714"/>
      <c r="LHY523" s="714"/>
      <c r="LHZ523" s="714"/>
      <c r="LIA523" s="714"/>
      <c r="LIB523" s="714"/>
      <c r="LIC523" s="714"/>
      <c r="LID523" s="714"/>
      <c r="LIE523" s="714"/>
      <c r="LIF523" s="714"/>
      <c r="LIG523" s="714"/>
      <c r="LIH523" s="714"/>
      <c r="LII523" s="714"/>
      <c r="LIJ523" s="714"/>
      <c r="LIK523" s="714"/>
      <c r="LIL523" s="714"/>
      <c r="LIM523" s="714"/>
      <c r="LIN523" s="714"/>
      <c r="LIO523" s="714"/>
      <c r="LIP523" s="714"/>
      <c r="LIQ523" s="714"/>
      <c r="LIR523" s="714"/>
      <c r="LIS523" s="714"/>
      <c r="LIT523" s="714"/>
      <c r="LIU523" s="714"/>
      <c r="LIV523" s="714"/>
      <c r="LIW523" s="714"/>
      <c r="LIX523" s="714"/>
      <c r="LIY523" s="714"/>
      <c r="LIZ523" s="714"/>
      <c r="LJA523" s="714"/>
      <c r="LJB523" s="714"/>
      <c r="LJC523" s="714"/>
      <c r="LJD523" s="714"/>
      <c r="LJE523" s="714"/>
      <c r="LJF523" s="714"/>
      <c r="LJG523" s="714"/>
      <c r="LJH523" s="714"/>
      <c r="LJI523" s="714"/>
      <c r="LJJ523" s="714"/>
      <c r="LJK523" s="714"/>
      <c r="LJL523" s="714"/>
      <c r="LJM523" s="714"/>
      <c r="LJN523" s="714"/>
      <c r="LJO523" s="714"/>
      <c r="LJP523" s="714"/>
      <c r="LJQ523" s="714"/>
      <c r="LJR523" s="714"/>
      <c r="LJS523" s="714"/>
      <c r="LJT523" s="714"/>
      <c r="LJU523" s="714"/>
      <c r="LJV523" s="714"/>
      <c r="LJW523" s="714"/>
      <c r="LJX523" s="714"/>
      <c r="LJY523" s="714"/>
      <c r="LJZ523" s="714"/>
      <c r="LKA523" s="714"/>
      <c r="LKB523" s="714"/>
      <c r="LKC523" s="714"/>
      <c r="LKD523" s="714"/>
      <c r="LKE523" s="714"/>
      <c r="LKF523" s="714"/>
      <c r="LKG523" s="714"/>
      <c r="LKH523" s="714"/>
      <c r="LKI523" s="714"/>
      <c r="LKJ523" s="714"/>
      <c r="LKK523" s="714"/>
      <c r="LKL523" s="714"/>
      <c r="LKM523" s="714"/>
      <c r="LKN523" s="714"/>
      <c r="LKO523" s="714"/>
      <c r="LKP523" s="714"/>
      <c r="LKQ523" s="714"/>
      <c r="LKR523" s="714"/>
      <c r="LKS523" s="714"/>
      <c r="LKT523" s="714"/>
      <c r="LKU523" s="714"/>
      <c r="LKV523" s="714"/>
      <c r="LKW523" s="714"/>
      <c r="LKX523" s="714"/>
      <c r="LKY523" s="714"/>
      <c r="LKZ523" s="714"/>
      <c r="LLA523" s="714"/>
      <c r="LLB523" s="714"/>
      <c r="LLC523" s="714"/>
      <c r="LLD523" s="714"/>
      <c r="LLE523" s="714"/>
      <c r="LLF523" s="714"/>
      <c r="LLG523" s="714"/>
      <c r="LLH523" s="714"/>
      <c r="LLI523" s="714"/>
      <c r="LLJ523" s="714"/>
      <c r="LLK523" s="714"/>
      <c r="LLL523" s="714"/>
      <c r="LLM523" s="714"/>
      <c r="LLN523" s="714"/>
      <c r="LLO523" s="714"/>
      <c r="LLP523" s="714"/>
      <c r="LLQ523" s="714"/>
      <c r="LLR523" s="714"/>
      <c r="LLS523" s="714"/>
      <c r="LLT523" s="714"/>
      <c r="LLU523" s="714"/>
      <c r="LLV523" s="714"/>
      <c r="LLW523" s="714"/>
      <c r="LLX523" s="714"/>
      <c r="LLY523" s="714"/>
      <c r="LLZ523" s="714"/>
      <c r="LMA523" s="714"/>
      <c r="LMB523" s="714"/>
      <c r="LMC523" s="714"/>
      <c r="LMD523" s="714"/>
      <c r="LME523" s="714"/>
      <c r="LMF523" s="714"/>
      <c r="LMG523" s="714"/>
      <c r="LMH523" s="714"/>
      <c r="LMI523" s="714"/>
      <c r="LMJ523" s="714"/>
      <c r="LMK523" s="714"/>
      <c r="LML523" s="714"/>
      <c r="LMM523" s="714"/>
      <c r="LMN523" s="714"/>
      <c r="LMO523" s="714"/>
      <c r="LMP523" s="714"/>
      <c r="LMQ523" s="714"/>
      <c r="LMR523" s="714"/>
      <c r="LMS523" s="714"/>
      <c r="LMT523" s="714"/>
      <c r="LMU523" s="714"/>
      <c r="LMV523" s="714"/>
      <c r="LMW523" s="714"/>
      <c r="LMX523" s="714"/>
      <c r="LMY523" s="714"/>
      <c r="LMZ523" s="714"/>
      <c r="LNA523" s="714"/>
      <c r="LNB523" s="714"/>
      <c r="LNC523" s="714"/>
      <c r="LND523" s="714"/>
      <c r="LNE523" s="714"/>
      <c r="LNF523" s="714"/>
      <c r="LNG523" s="714"/>
      <c r="LNH523" s="714"/>
      <c r="LNI523" s="714"/>
      <c r="LNJ523" s="714"/>
      <c r="LNK523" s="714"/>
      <c r="LNL523" s="714"/>
      <c r="LNM523" s="714"/>
      <c r="LNN523" s="714"/>
      <c r="LNO523" s="714"/>
      <c r="LNP523" s="714"/>
      <c r="LNQ523" s="714"/>
      <c r="LNR523" s="714"/>
      <c r="LNS523" s="714"/>
      <c r="LNT523" s="714"/>
      <c r="LNU523" s="714"/>
      <c r="LNV523" s="714"/>
      <c r="LNW523" s="714"/>
      <c r="LNX523" s="714"/>
      <c r="LNY523" s="714"/>
      <c r="LNZ523" s="714"/>
      <c r="LOA523" s="714"/>
      <c r="LOB523" s="714"/>
      <c r="LOC523" s="714"/>
      <c r="LOD523" s="714"/>
      <c r="LOE523" s="714"/>
      <c r="LOF523" s="714"/>
      <c r="LOG523" s="714"/>
      <c r="LOH523" s="714"/>
      <c r="LOI523" s="714"/>
      <c r="LOJ523" s="714"/>
      <c r="LOK523" s="714"/>
      <c r="LOL523" s="714"/>
      <c r="LOM523" s="714"/>
      <c r="LON523" s="714"/>
      <c r="LOO523" s="714"/>
      <c r="LOP523" s="714"/>
      <c r="LOQ523" s="714"/>
      <c r="LOR523" s="714"/>
      <c r="LOS523" s="714"/>
      <c r="LOT523" s="714"/>
      <c r="LOU523" s="714"/>
      <c r="LOV523" s="714"/>
      <c r="LOW523" s="714"/>
      <c r="LOX523" s="714"/>
      <c r="LOY523" s="714"/>
      <c r="LOZ523" s="714"/>
      <c r="LPA523" s="714"/>
      <c r="LPB523" s="714"/>
      <c r="LPC523" s="714"/>
      <c r="LPD523" s="714"/>
      <c r="LPE523" s="714"/>
      <c r="LPF523" s="714"/>
      <c r="LPG523" s="714"/>
      <c r="LPH523" s="714"/>
      <c r="LPI523" s="714"/>
      <c r="LPJ523" s="714"/>
      <c r="LPK523" s="714"/>
      <c r="LPL523" s="714"/>
      <c r="LPM523" s="714"/>
      <c r="LPN523" s="714"/>
      <c r="LPO523" s="714"/>
      <c r="LPP523" s="714"/>
      <c r="LPQ523" s="714"/>
      <c r="LPR523" s="714"/>
      <c r="LPS523" s="714"/>
      <c r="LPT523" s="714"/>
      <c r="LPU523" s="714"/>
      <c r="LPV523" s="714"/>
      <c r="LPW523" s="714"/>
      <c r="LPX523" s="714"/>
      <c r="LPY523" s="714"/>
      <c r="LPZ523" s="714"/>
      <c r="LQA523" s="714"/>
      <c r="LQB523" s="714"/>
      <c r="LQC523" s="714"/>
      <c r="LQD523" s="714"/>
      <c r="LQE523" s="714"/>
      <c r="LQF523" s="714"/>
      <c r="LQG523" s="714"/>
      <c r="LQH523" s="714"/>
      <c r="LQI523" s="714"/>
      <c r="LQJ523" s="714"/>
      <c r="LQK523" s="714"/>
      <c r="LQL523" s="714"/>
      <c r="LQM523" s="714"/>
      <c r="LQN523" s="714"/>
      <c r="LQO523" s="714"/>
      <c r="LQP523" s="714"/>
      <c r="LQQ523" s="714"/>
      <c r="LQR523" s="714"/>
      <c r="LQS523" s="714"/>
      <c r="LQT523" s="714"/>
      <c r="LQU523" s="714"/>
      <c r="LQV523" s="714"/>
      <c r="LQW523" s="714"/>
      <c r="LQX523" s="714"/>
      <c r="LQY523" s="714"/>
      <c r="LQZ523" s="714"/>
      <c r="LRA523" s="714"/>
      <c r="LRB523" s="714"/>
      <c r="LRC523" s="714"/>
      <c r="LRD523" s="714"/>
      <c r="LRE523" s="714"/>
      <c r="LRF523" s="714"/>
      <c r="LRG523" s="714"/>
      <c r="LRH523" s="714"/>
      <c r="LRI523" s="714"/>
      <c r="LRJ523" s="714"/>
      <c r="LRK523" s="714"/>
      <c r="LRL523" s="714"/>
      <c r="LRM523" s="714"/>
      <c r="LRN523" s="714"/>
      <c r="LRO523" s="714"/>
      <c r="LRP523" s="714"/>
      <c r="LRQ523" s="714"/>
      <c r="LRR523" s="714"/>
      <c r="LRS523" s="714"/>
      <c r="LRT523" s="714"/>
      <c r="LRU523" s="714"/>
      <c r="LRV523" s="714"/>
      <c r="LRW523" s="714"/>
      <c r="LRX523" s="714"/>
      <c r="LRY523" s="714"/>
      <c r="LRZ523" s="714"/>
      <c r="LSA523" s="714"/>
      <c r="LSB523" s="714"/>
      <c r="LSC523" s="714"/>
      <c r="LSD523" s="714"/>
      <c r="LSE523" s="714"/>
      <c r="LSF523" s="714"/>
      <c r="LSG523" s="714"/>
      <c r="LSH523" s="714"/>
      <c r="LSI523" s="714"/>
      <c r="LSJ523" s="714"/>
      <c r="LSK523" s="714"/>
      <c r="LSL523" s="714"/>
      <c r="LSM523" s="714"/>
      <c r="LSN523" s="714"/>
      <c r="LSO523" s="714"/>
      <c r="LSP523" s="714"/>
      <c r="LSQ523" s="714"/>
      <c r="LSR523" s="714"/>
      <c r="LSS523" s="714"/>
      <c r="LST523" s="714"/>
      <c r="LSU523" s="714"/>
      <c r="LSV523" s="714"/>
      <c r="LSW523" s="714"/>
      <c r="LSX523" s="714"/>
      <c r="LSY523" s="714"/>
      <c r="LSZ523" s="714"/>
      <c r="LTA523" s="714"/>
      <c r="LTB523" s="714"/>
      <c r="LTC523" s="714"/>
      <c r="LTD523" s="714"/>
      <c r="LTE523" s="714"/>
      <c r="LTF523" s="714"/>
      <c r="LTG523" s="714"/>
      <c r="LTH523" s="714"/>
      <c r="LTI523" s="714"/>
      <c r="LTJ523" s="714"/>
      <c r="LTK523" s="714"/>
      <c r="LTL523" s="714"/>
      <c r="LTM523" s="714"/>
      <c r="LTN523" s="714"/>
      <c r="LTO523" s="714"/>
      <c r="LTP523" s="714"/>
      <c r="LTQ523" s="714"/>
      <c r="LTR523" s="714"/>
      <c r="LTS523" s="714"/>
      <c r="LTT523" s="714"/>
      <c r="LTU523" s="714"/>
      <c r="LTV523" s="714"/>
      <c r="LTW523" s="714"/>
      <c r="LTX523" s="714"/>
      <c r="LTY523" s="714"/>
      <c r="LTZ523" s="714"/>
      <c r="LUA523" s="714"/>
      <c r="LUB523" s="714"/>
      <c r="LUC523" s="714"/>
      <c r="LUD523" s="714"/>
      <c r="LUE523" s="714"/>
      <c r="LUF523" s="714"/>
      <c r="LUG523" s="714"/>
      <c r="LUH523" s="714"/>
      <c r="LUI523" s="714"/>
      <c r="LUJ523" s="714"/>
      <c r="LUK523" s="714"/>
      <c r="LUL523" s="714"/>
      <c r="LUM523" s="714"/>
      <c r="LUN523" s="714"/>
      <c r="LUO523" s="714"/>
      <c r="LUP523" s="714"/>
      <c r="LUQ523" s="714"/>
      <c r="LUR523" s="714"/>
      <c r="LUS523" s="714"/>
      <c r="LUT523" s="714"/>
      <c r="LUU523" s="714"/>
      <c r="LUV523" s="714"/>
      <c r="LUW523" s="714"/>
      <c r="LUX523" s="714"/>
      <c r="LUY523" s="714"/>
      <c r="LUZ523" s="714"/>
      <c r="LVA523" s="714"/>
      <c r="LVB523" s="714"/>
      <c r="LVC523" s="714"/>
      <c r="LVD523" s="714"/>
      <c r="LVE523" s="714"/>
      <c r="LVF523" s="714"/>
      <c r="LVG523" s="714"/>
      <c r="LVH523" s="714"/>
      <c r="LVI523" s="714"/>
      <c r="LVJ523" s="714"/>
      <c r="LVK523" s="714"/>
      <c r="LVL523" s="714"/>
      <c r="LVM523" s="714"/>
      <c r="LVN523" s="714"/>
      <c r="LVO523" s="714"/>
      <c r="LVP523" s="714"/>
      <c r="LVQ523" s="714"/>
      <c r="LVR523" s="714"/>
      <c r="LVS523" s="714"/>
      <c r="LVT523" s="714"/>
      <c r="LVU523" s="714"/>
      <c r="LVV523" s="714"/>
      <c r="LVW523" s="714"/>
      <c r="LVX523" s="714"/>
      <c r="LVY523" s="714"/>
      <c r="LVZ523" s="714"/>
      <c r="LWA523" s="714"/>
      <c r="LWB523" s="714"/>
      <c r="LWC523" s="714"/>
      <c r="LWD523" s="714"/>
      <c r="LWE523" s="714"/>
      <c r="LWF523" s="714"/>
      <c r="LWG523" s="714"/>
      <c r="LWH523" s="714"/>
      <c r="LWI523" s="714"/>
      <c r="LWJ523" s="714"/>
      <c r="LWK523" s="714"/>
      <c r="LWL523" s="714"/>
      <c r="LWM523" s="714"/>
      <c r="LWN523" s="714"/>
      <c r="LWO523" s="714"/>
      <c r="LWP523" s="714"/>
      <c r="LWQ523" s="714"/>
      <c r="LWR523" s="714"/>
      <c r="LWS523" s="714"/>
      <c r="LWT523" s="714"/>
      <c r="LWU523" s="714"/>
      <c r="LWV523" s="714"/>
      <c r="LWW523" s="714"/>
      <c r="LWX523" s="714"/>
      <c r="LWY523" s="714"/>
      <c r="LWZ523" s="714"/>
      <c r="LXA523" s="714"/>
      <c r="LXB523" s="714"/>
      <c r="LXC523" s="714"/>
      <c r="LXD523" s="714"/>
      <c r="LXE523" s="714"/>
      <c r="LXF523" s="714"/>
      <c r="LXG523" s="714"/>
      <c r="LXH523" s="714"/>
      <c r="LXI523" s="714"/>
      <c r="LXJ523" s="714"/>
      <c r="LXK523" s="714"/>
      <c r="LXL523" s="714"/>
      <c r="LXM523" s="714"/>
      <c r="LXN523" s="714"/>
      <c r="LXO523" s="714"/>
      <c r="LXP523" s="714"/>
      <c r="LXQ523" s="714"/>
      <c r="LXR523" s="714"/>
      <c r="LXS523" s="714"/>
      <c r="LXT523" s="714"/>
      <c r="LXU523" s="714"/>
      <c r="LXV523" s="714"/>
      <c r="LXW523" s="714"/>
      <c r="LXX523" s="714"/>
      <c r="LXY523" s="714"/>
      <c r="LXZ523" s="714"/>
      <c r="LYA523" s="714"/>
      <c r="LYB523" s="714"/>
      <c r="LYC523" s="714"/>
      <c r="LYD523" s="714"/>
      <c r="LYE523" s="714"/>
      <c r="LYF523" s="714"/>
      <c r="LYG523" s="714"/>
      <c r="LYH523" s="714"/>
      <c r="LYI523" s="714"/>
      <c r="LYJ523" s="714"/>
      <c r="LYK523" s="714"/>
      <c r="LYL523" s="714"/>
      <c r="LYM523" s="714"/>
      <c r="LYN523" s="714"/>
      <c r="LYO523" s="714"/>
      <c r="LYP523" s="714"/>
      <c r="LYQ523" s="714"/>
      <c r="LYR523" s="714"/>
      <c r="LYS523" s="714"/>
      <c r="LYT523" s="714"/>
      <c r="LYU523" s="714"/>
      <c r="LYV523" s="714"/>
      <c r="LYW523" s="714"/>
      <c r="LYX523" s="714"/>
      <c r="LYY523" s="714"/>
      <c r="LYZ523" s="714"/>
      <c r="LZA523" s="714"/>
      <c r="LZB523" s="714"/>
      <c r="LZC523" s="714"/>
      <c r="LZD523" s="714"/>
      <c r="LZE523" s="714"/>
      <c r="LZF523" s="714"/>
      <c r="LZG523" s="714"/>
      <c r="LZH523" s="714"/>
      <c r="LZI523" s="714"/>
      <c r="LZJ523" s="714"/>
      <c r="LZK523" s="714"/>
      <c r="LZL523" s="714"/>
      <c r="LZM523" s="714"/>
      <c r="LZN523" s="714"/>
      <c r="LZO523" s="714"/>
      <c r="LZP523" s="714"/>
      <c r="LZQ523" s="714"/>
      <c r="LZR523" s="714"/>
      <c r="LZS523" s="714"/>
      <c r="LZT523" s="714"/>
      <c r="LZU523" s="714"/>
      <c r="LZV523" s="714"/>
      <c r="LZW523" s="714"/>
      <c r="LZX523" s="714"/>
      <c r="LZY523" s="714"/>
      <c r="LZZ523" s="714"/>
      <c r="MAA523" s="714"/>
      <c r="MAB523" s="714"/>
      <c r="MAC523" s="714"/>
      <c r="MAD523" s="714"/>
      <c r="MAE523" s="714"/>
      <c r="MAF523" s="714"/>
      <c r="MAG523" s="714"/>
      <c r="MAH523" s="714"/>
      <c r="MAI523" s="714"/>
      <c r="MAJ523" s="714"/>
      <c r="MAK523" s="714"/>
      <c r="MAL523" s="714"/>
      <c r="MAM523" s="714"/>
      <c r="MAN523" s="714"/>
      <c r="MAO523" s="714"/>
      <c r="MAP523" s="714"/>
      <c r="MAQ523" s="714"/>
      <c r="MAR523" s="714"/>
      <c r="MAS523" s="714"/>
      <c r="MAT523" s="714"/>
      <c r="MAU523" s="714"/>
      <c r="MAV523" s="714"/>
      <c r="MAW523" s="714"/>
      <c r="MAX523" s="714"/>
      <c r="MAY523" s="714"/>
      <c r="MAZ523" s="714"/>
      <c r="MBA523" s="714"/>
      <c r="MBB523" s="714"/>
      <c r="MBC523" s="714"/>
      <c r="MBD523" s="714"/>
      <c r="MBE523" s="714"/>
      <c r="MBF523" s="714"/>
      <c r="MBG523" s="714"/>
      <c r="MBH523" s="714"/>
      <c r="MBI523" s="714"/>
      <c r="MBJ523" s="714"/>
      <c r="MBK523" s="714"/>
      <c r="MBL523" s="714"/>
      <c r="MBM523" s="714"/>
      <c r="MBN523" s="714"/>
      <c r="MBO523" s="714"/>
      <c r="MBP523" s="714"/>
      <c r="MBQ523" s="714"/>
      <c r="MBR523" s="714"/>
      <c r="MBS523" s="714"/>
      <c r="MBT523" s="714"/>
      <c r="MBU523" s="714"/>
      <c r="MBV523" s="714"/>
      <c r="MBW523" s="714"/>
      <c r="MBX523" s="714"/>
      <c r="MBY523" s="714"/>
      <c r="MBZ523" s="714"/>
      <c r="MCA523" s="714"/>
      <c r="MCB523" s="714"/>
      <c r="MCC523" s="714"/>
      <c r="MCD523" s="714"/>
      <c r="MCE523" s="714"/>
      <c r="MCF523" s="714"/>
      <c r="MCG523" s="714"/>
      <c r="MCH523" s="714"/>
      <c r="MCI523" s="714"/>
      <c r="MCJ523" s="714"/>
      <c r="MCK523" s="714"/>
      <c r="MCL523" s="714"/>
      <c r="MCM523" s="714"/>
      <c r="MCN523" s="714"/>
      <c r="MCO523" s="714"/>
      <c r="MCP523" s="714"/>
      <c r="MCQ523" s="714"/>
      <c r="MCR523" s="714"/>
      <c r="MCS523" s="714"/>
      <c r="MCT523" s="714"/>
      <c r="MCU523" s="714"/>
      <c r="MCV523" s="714"/>
      <c r="MCW523" s="714"/>
      <c r="MCX523" s="714"/>
      <c r="MCY523" s="714"/>
      <c r="MCZ523" s="714"/>
      <c r="MDA523" s="714"/>
      <c r="MDB523" s="714"/>
      <c r="MDC523" s="714"/>
      <c r="MDD523" s="714"/>
      <c r="MDE523" s="714"/>
      <c r="MDF523" s="714"/>
      <c r="MDG523" s="714"/>
      <c r="MDH523" s="714"/>
      <c r="MDI523" s="714"/>
      <c r="MDJ523" s="714"/>
      <c r="MDK523" s="714"/>
      <c r="MDL523" s="714"/>
      <c r="MDM523" s="714"/>
      <c r="MDN523" s="714"/>
      <c r="MDO523" s="714"/>
      <c r="MDP523" s="714"/>
      <c r="MDQ523" s="714"/>
      <c r="MDR523" s="714"/>
      <c r="MDS523" s="714"/>
      <c r="MDT523" s="714"/>
      <c r="MDU523" s="714"/>
      <c r="MDV523" s="714"/>
      <c r="MDW523" s="714"/>
      <c r="MDX523" s="714"/>
      <c r="MDY523" s="714"/>
      <c r="MDZ523" s="714"/>
      <c r="MEA523" s="714"/>
      <c r="MEB523" s="714"/>
      <c r="MEC523" s="714"/>
      <c r="MED523" s="714"/>
      <c r="MEE523" s="714"/>
      <c r="MEF523" s="714"/>
      <c r="MEG523" s="714"/>
      <c r="MEH523" s="714"/>
      <c r="MEI523" s="714"/>
      <c r="MEJ523" s="714"/>
      <c r="MEK523" s="714"/>
      <c r="MEL523" s="714"/>
      <c r="MEM523" s="714"/>
      <c r="MEN523" s="714"/>
      <c r="MEO523" s="714"/>
      <c r="MEP523" s="714"/>
      <c r="MEQ523" s="714"/>
      <c r="MER523" s="714"/>
      <c r="MES523" s="714"/>
      <c r="MET523" s="714"/>
      <c r="MEU523" s="714"/>
      <c r="MEV523" s="714"/>
      <c r="MEW523" s="714"/>
      <c r="MEX523" s="714"/>
      <c r="MEY523" s="714"/>
      <c r="MEZ523" s="714"/>
      <c r="MFA523" s="714"/>
      <c r="MFB523" s="714"/>
      <c r="MFC523" s="714"/>
      <c r="MFD523" s="714"/>
      <c r="MFE523" s="714"/>
      <c r="MFF523" s="714"/>
      <c r="MFG523" s="714"/>
      <c r="MFH523" s="714"/>
      <c r="MFI523" s="714"/>
      <c r="MFJ523" s="714"/>
      <c r="MFK523" s="714"/>
      <c r="MFL523" s="714"/>
      <c r="MFM523" s="714"/>
      <c r="MFN523" s="714"/>
      <c r="MFO523" s="714"/>
      <c r="MFP523" s="714"/>
      <c r="MFQ523" s="714"/>
      <c r="MFR523" s="714"/>
      <c r="MFS523" s="714"/>
      <c r="MFT523" s="714"/>
      <c r="MFU523" s="714"/>
      <c r="MFV523" s="714"/>
      <c r="MFW523" s="714"/>
      <c r="MFX523" s="714"/>
      <c r="MFY523" s="714"/>
      <c r="MFZ523" s="714"/>
      <c r="MGA523" s="714"/>
      <c r="MGB523" s="714"/>
      <c r="MGC523" s="714"/>
      <c r="MGD523" s="714"/>
      <c r="MGE523" s="714"/>
      <c r="MGF523" s="714"/>
      <c r="MGG523" s="714"/>
      <c r="MGH523" s="714"/>
      <c r="MGI523" s="714"/>
      <c r="MGJ523" s="714"/>
      <c r="MGK523" s="714"/>
      <c r="MGL523" s="714"/>
      <c r="MGM523" s="714"/>
      <c r="MGN523" s="714"/>
      <c r="MGO523" s="714"/>
      <c r="MGP523" s="714"/>
      <c r="MGQ523" s="714"/>
      <c r="MGR523" s="714"/>
      <c r="MGS523" s="714"/>
      <c r="MGT523" s="714"/>
      <c r="MGU523" s="714"/>
      <c r="MGV523" s="714"/>
      <c r="MGW523" s="714"/>
      <c r="MGX523" s="714"/>
      <c r="MGY523" s="714"/>
      <c r="MGZ523" s="714"/>
      <c r="MHA523" s="714"/>
      <c r="MHB523" s="714"/>
      <c r="MHC523" s="714"/>
      <c r="MHD523" s="714"/>
      <c r="MHE523" s="714"/>
      <c r="MHF523" s="714"/>
      <c r="MHG523" s="714"/>
      <c r="MHH523" s="714"/>
      <c r="MHI523" s="714"/>
      <c r="MHJ523" s="714"/>
      <c r="MHK523" s="714"/>
      <c r="MHL523" s="714"/>
      <c r="MHM523" s="714"/>
      <c r="MHN523" s="714"/>
      <c r="MHO523" s="714"/>
      <c r="MHP523" s="714"/>
      <c r="MHQ523" s="714"/>
      <c r="MHR523" s="714"/>
      <c r="MHS523" s="714"/>
      <c r="MHT523" s="714"/>
      <c r="MHU523" s="714"/>
      <c r="MHV523" s="714"/>
      <c r="MHW523" s="714"/>
      <c r="MHX523" s="714"/>
      <c r="MHY523" s="714"/>
      <c r="MHZ523" s="714"/>
      <c r="MIA523" s="714"/>
      <c r="MIB523" s="714"/>
      <c r="MIC523" s="714"/>
      <c r="MID523" s="714"/>
      <c r="MIE523" s="714"/>
      <c r="MIF523" s="714"/>
      <c r="MIG523" s="714"/>
      <c r="MIH523" s="714"/>
      <c r="MII523" s="714"/>
      <c r="MIJ523" s="714"/>
      <c r="MIK523" s="714"/>
      <c r="MIL523" s="714"/>
      <c r="MIM523" s="714"/>
      <c r="MIN523" s="714"/>
      <c r="MIO523" s="714"/>
      <c r="MIP523" s="714"/>
      <c r="MIQ523" s="714"/>
      <c r="MIR523" s="714"/>
      <c r="MIS523" s="714"/>
      <c r="MIT523" s="714"/>
      <c r="MIU523" s="714"/>
      <c r="MIV523" s="714"/>
      <c r="MIW523" s="714"/>
      <c r="MIX523" s="714"/>
      <c r="MIY523" s="714"/>
      <c r="MIZ523" s="714"/>
      <c r="MJA523" s="714"/>
      <c r="MJB523" s="714"/>
      <c r="MJC523" s="714"/>
      <c r="MJD523" s="714"/>
      <c r="MJE523" s="714"/>
      <c r="MJF523" s="714"/>
      <c r="MJG523" s="714"/>
      <c r="MJH523" s="714"/>
      <c r="MJI523" s="714"/>
      <c r="MJJ523" s="714"/>
      <c r="MJK523" s="714"/>
      <c r="MJL523" s="714"/>
      <c r="MJM523" s="714"/>
      <c r="MJN523" s="714"/>
      <c r="MJO523" s="714"/>
      <c r="MJP523" s="714"/>
      <c r="MJQ523" s="714"/>
      <c r="MJR523" s="714"/>
      <c r="MJS523" s="714"/>
      <c r="MJT523" s="714"/>
      <c r="MJU523" s="714"/>
      <c r="MJV523" s="714"/>
      <c r="MJW523" s="714"/>
      <c r="MJX523" s="714"/>
      <c r="MJY523" s="714"/>
      <c r="MJZ523" s="714"/>
      <c r="MKA523" s="714"/>
      <c r="MKB523" s="714"/>
      <c r="MKC523" s="714"/>
      <c r="MKD523" s="714"/>
      <c r="MKE523" s="714"/>
      <c r="MKF523" s="714"/>
      <c r="MKG523" s="714"/>
      <c r="MKH523" s="714"/>
      <c r="MKI523" s="714"/>
      <c r="MKJ523" s="714"/>
      <c r="MKK523" s="714"/>
      <c r="MKL523" s="714"/>
      <c r="MKM523" s="714"/>
      <c r="MKN523" s="714"/>
      <c r="MKO523" s="714"/>
      <c r="MKP523" s="714"/>
      <c r="MKQ523" s="714"/>
      <c r="MKR523" s="714"/>
      <c r="MKS523" s="714"/>
      <c r="MKT523" s="714"/>
      <c r="MKU523" s="714"/>
      <c r="MKV523" s="714"/>
      <c r="MKW523" s="714"/>
      <c r="MKX523" s="714"/>
      <c r="MKY523" s="714"/>
      <c r="MKZ523" s="714"/>
      <c r="MLA523" s="714"/>
      <c r="MLB523" s="714"/>
      <c r="MLC523" s="714"/>
      <c r="MLD523" s="714"/>
      <c r="MLE523" s="714"/>
      <c r="MLF523" s="714"/>
      <c r="MLG523" s="714"/>
      <c r="MLH523" s="714"/>
      <c r="MLI523" s="714"/>
      <c r="MLJ523" s="714"/>
      <c r="MLK523" s="714"/>
      <c r="MLL523" s="714"/>
      <c r="MLM523" s="714"/>
      <c r="MLN523" s="714"/>
      <c r="MLO523" s="714"/>
      <c r="MLP523" s="714"/>
      <c r="MLQ523" s="714"/>
      <c r="MLR523" s="714"/>
      <c r="MLS523" s="714"/>
      <c r="MLT523" s="714"/>
      <c r="MLU523" s="714"/>
      <c r="MLV523" s="714"/>
      <c r="MLW523" s="714"/>
      <c r="MLX523" s="714"/>
      <c r="MLY523" s="714"/>
      <c r="MLZ523" s="714"/>
      <c r="MMA523" s="714"/>
      <c r="MMB523" s="714"/>
      <c r="MMC523" s="714"/>
      <c r="MMD523" s="714"/>
      <c r="MME523" s="714"/>
      <c r="MMF523" s="714"/>
      <c r="MMG523" s="714"/>
      <c r="MMH523" s="714"/>
      <c r="MMI523" s="714"/>
      <c r="MMJ523" s="714"/>
      <c r="MMK523" s="714"/>
      <c r="MML523" s="714"/>
      <c r="MMM523" s="714"/>
      <c r="MMN523" s="714"/>
      <c r="MMO523" s="714"/>
      <c r="MMP523" s="714"/>
      <c r="MMQ523" s="714"/>
      <c r="MMR523" s="714"/>
      <c r="MMS523" s="714"/>
      <c r="MMT523" s="714"/>
      <c r="MMU523" s="714"/>
      <c r="MMV523" s="714"/>
      <c r="MMW523" s="714"/>
      <c r="MMX523" s="714"/>
      <c r="MMY523" s="714"/>
      <c r="MMZ523" s="714"/>
      <c r="MNA523" s="714"/>
      <c r="MNB523" s="714"/>
      <c r="MNC523" s="714"/>
      <c r="MND523" s="714"/>
      <c r="MNE523" s="714"/>
      <c r="MNF523" s="714"/>
      <c r="MNG523" s="714"/>
      <c r="MNH523" s="714"/>
      <c r="MNI523" s="714"/>
      <c r="MNJ523" s="714"/>
      <c r="MNK523" s="714"/>
      <c r="MNL523" s="714"/>
      <c r="MNM523" s="714"/>
      <c r="MNN523" s="714"/>
      <c r="MNO523" s="714"/>
      <c r="MNP523" s="714"/>
      <c r="MNQ523" s="714"/>
      <c r="MNR523" s="714"/>
      <c r="MNS523" s="714"/>
      <c r="MNT523" s="714"/>
      <c r="MNU523" s="714"/>
      <c r="MNV523" s="714"/>
      <c r="MNW523" s="714"/>
      <c r="MNX523" s="714"/>
      <c r="MNY523" s="714"/>
      <c r="MNZ523" s="714"/>
      <c r="MOA523" s="714"/>
      <c r="MOB523" s="714"/>
      <c r="MOC523" s="714"/>
      <c r="MOD523" s="714"/>
      <c r="MOE523" s="714"/>
      <c r="MOF523" s="714"/>
      <c r="MOG523" s="714"/>
      <c r="MOH523" s="714"/>
      <c r="MOI523" s="714"/>
      <c r="MOJ523" s="714"/>
      <c r="MOK523" s="714"/>
      <c r="MOL523" s="714"/>
      <c r="MOM523" s="714"/>
      <c r="MON523" s="714"/>
      <c r="MOO523" s="714"/>
      <c r="MOP523" s="714"/>
      <c r="MOQ523" s="714"/>
      <c r="MOR523" s="714"/>
      <c r="MOS523" s="714"/>
      <c r="MOT523" s="714"/>
      <c r="MOU523" s="714"/>
      <c r="MOV523" s="714"/>
      <c r="MOW523" s="714"/>
      <c r="MOX523" s="714"/>
      <c r="MOY523" s="714"/>
      <c r="MOZ523" s="714"/>
      <c r="MPA523" s="714"/>
      <c r="MPB523" s="714"/>
      <c r="MPC523" s="714"/>
      <c r="MPD523" s="714"/>
      <c r="MPE523" s="714"/>
      <c r="MPF523" s="714"/>
      <c r="MPG523" s="714"/>
      <c r="MPH523" s="714"/>
      <c r="MPI523" s="714"/>
      <c r="MPJ523" s="714"/>
      <c r="MPK523" s="714"/>
      <c r="MPL523" s="714"/>
      <c r="MPM523" s="714"/>
      <c r="MPN523" s="714"/>
      <c r="MPO523" s="714"/>
      <c r="MPP523" s="714"/>
      <c r="MPQ523" s="714"/>
      <c r="MPR523" s="714"/>
      <c r="MPS523" s="714"/>
      <c r="MPT523" s="714"/>
      <c r="MPU523" s="714"/>
      <c r="MPV523" s="714"/>
      <c r="MPW523" s="714"/>
      <c r="MPX523" s="714"/>
      <c r="MPY523" s="714"/>
      <c r="MPZ523" s="714"/>
      <c r="MQA523" s="714"/>
      <c r="MQB523" s="714"/>
      <c r="MQC523" s="714"/>
      <c r="MQD523" s="714"/>
      <c r="MQE523" s="714"/>
      <c r="MQF523" s="714"/>
      <c r="MQG523" s="714"/>
      <c r="MQH523" s="714"/>
      <c r="MQI523" s="714"/>
      <c r="MQJ523" s="714"/>
      <c r="MQK523" s="714"/>
      <c r="MQL523" s="714"/>
      <c r="MQM523" s="714"/>
      <c r="MQN523" s="714"/>
      <c r="MQO523" s="714"/>
      <c r="MQP523" s="714"/>
      <c r="MQQ523" s="714"/>
      <c r="MQR523" s="714"/>
      <c r="MQS523" s="714"/>
      <c r="MQT523" s="714"/>
      <c r="MQU523" s="714"/>
      <c r="MQV523" s="714"/>
      <c r="MQW523" s="714"/>
      <c r="MQX523" s="714"/>
      <c r="MQY523" s="714"/>
      <c r="MQZ523" s="714"/>
      <c r="MRA523" s="714"/>
      <c r="MRB523" s="714"/>
      <c r="MRC523" s="714"/>
      <c r="MRD523" s="714"/>
      <c r="MRE523" s="714"/>
      <c r="MRF523" s="714"/>
      <c r="MRG523" s="714"/>
      <c r="MRH523" s="714"/>
      <c r="MRI523" s="714"/>
      <c r="MRJ523" s="714"/>
      <c r="MRK523" s="714"/>
      <c r="MRL523" s="714"/>
      <c r="MRM523" s="714"/>
      <c r="MRN523" s="714"/>
      <c r="MRO523" s="714"/>
      <c r="MRP523" s="714"/>
      <c r="MRQ523" s="714"/>
      <c r="MRR523" s="714"/>
      <c r="MRS523" s="714"/>
      <c r="MRT523" s="714"/>
      <c r="MRU523" s="714"/>
      <c r="MRV523" s="714"/>
      <c r="MRW523" s="714"/>
      <c r="MRX523" s="714"/>
      <c r="MRY523" s="714"/>
      <c r="MRZ523" s="714"/>
      <c r="MSA523" s="714"/>
      <c r="MSB523" s="714"/>
      <c r="MSC523" s="714"/>
      <c r="MSD523" s="714"/>
      <c r="MSE523" s="714"/>
      <c r="MSF523" s="714"/>
      <c r="MSG523" s="714"/>
      <c r="MSH523" s="714"/>
      <c r="MSI523" s="714"/>
      <c r="MSJ523" s="714"/>
      <c r="MSK523" s="714"/>
      <c r="MSL523" s="714"/>
      <c r="MSM523" s="714"/>
      <c r="MSN523" s="714"/>
      <c r="MSO523" s="714"/>
      <c r="MSP523" s="714"/>
      <c r="MSQ523" s="714"/>
      <c r="MSR523" s="714"/>
      <c r="MSS523" s="714"/>
      <c r="MST523" s="714"/>
      <c r="MSU523" s="714"/>
      <c r="MSV523" s="714"/>
      <c r="MSW523" s="714"/>
      <c r="MSX523" s="714"/>
      <c r="MSY523" s="714"/>
      <c r="MSZ523" s="714"/>
      <c r="MTA523" s="714"/>
      <c r="MTB523" s="714"/>
      <c r="MTC523" s="714"/>
      <c r="MTD523" s="714"/>
      <c r="MTE523" s="714"/>
      <c r="MTF523" s="714"/>
      <c r="MTG523" s="714"/>
      <c r="MTH523" s="714"/>
      <c r="MTI523" s="714"/>
      <c r="MTJ523" s="714"/>
      <c r="MTK523" s="714"/>
      <c r="MTL523" s="714"/>
      <c r="MTM523" s="714"/>
      <c r="MTN523" s="714"/>
      <c r="MTO523" s="714"/>
      <c r="MTP523" s="714"/>
      <c r="MTQ523" s="714"/>
      <c r="MTR523" s="714"/>
      <c r="MTS523" s="714"/>
      <c r="MTT523" s="714"/>
      <c r="MTU523" s="714"/>
      <c r="MTV523" s="714"/>
      <c r="MTW523" s="714"/>
      <c r="MTX523" s="714"/>
      <c r="MTY523" s="714"/>
      <c r="MTZ523" s="714"/>
      <c r="MUA523" s="714"/>
      <c r="MUB523" s="714"/>
      <c r="MUC523" s="714"/>
      <c r="MUD523" s="714"/>
      <c r="MUE523" s="714"/>
      <c r="MUF523" s="714"/>
      <c r="MUG523" s="714"/>
      <c r="MUH523" s="714"/>
      <c r="MUI523" s="714"/>
      <c r="MUJ523" s="714"/>
      <c r="MUK523" s="714"/>
      <c r="MUL523" s="714"/>
      <c r="MUM523" s="714"/>
      <c r="MUN523" s="714"/>
      <c r="MUO523" s="714"/>
      <c r="MUP523" s="714"/>
      <c r="MUQ523" s="714"/>
      <c r="MUR523" s="714"/>
      <c r="MUS523" s="714"/>
      <c r="MUT523" s="714"/>
      <c r="MUU523" s="714"/>
      <c r="MUV523" s="714"/>
      <c r="MUW523" s="714"/>
      <c r="MUX523" s="714"/>
      <c r="MUY523" s="714"/>
      <c r="MUZ523" s="714"/>
      <c r="MVA523" s="714"/>
      <c r="MVB523" s="714"/>
      <c r="MVC523" s="714"/>
      <c r="MVD523" s="714"/>
      <c r="MVE523" s="714"/>
      <c r="MVF523" s="714"/>
      <c r="MVG523" s="714"/>
      <c r="MVH523" s="714"/>
      <c r="MVI523" s="714"/>
      <c r="MVJ523" s="714"/>
      <c r="MVK523" s="714"/>
      <c r="MVL523" s="714"/>
      <c r="MVM523" s="714"/>
      <c r="MVN523" s="714"/>
      <c r="MVO523" s="714"/>
      <c r="MVP523" s="714"/>
      <c r="MVQ523" s="714"/>
      <c r="MVR523" s="714"/>
      <c r="MVS523" s="714"/>
      <c r="MVT523" s="714"/>
      <c r="MVU523" s="714"/>
      <c r="MVV523" s="714"/>
      <c r="MVW523" s="714"/>
      <c r="MVX523" s="714"/>
      <c r="MVY523" s="714"/>
      <c r="MVZ523" s="714"/>
      <c r="MWA523" s="714"/>
      <c r="MWB523" s="714"/>
      <c r="MWC523" s="714"/>
      <c r="MWD523" s="714"/>
      <c r="MWE523" s="714"/>
      <c r="MWF523" s="714"/>
      <c r="MWG523" s="714"/>
      <c r="MWH523" s="714"/>
      <c r="MWI523" s="714"/>
      <c r="MWJ523" s="714"/>
      <c r="MWK523" s="714"/>
      <c r="MWL523" s="714"/>
      <c r="MWM523" s="714"/>
      <c r="MWN523" s="714"/>
      <c r="MWO523" s="714"/>
      <c r="MWP523" s="714"/>
      <c r="MWQ523" s="714"/>
      <c r="MWR523" s="714"/>
      <c r="MWS523" s="714"/>
      <c r="MWT523" s="714"/>
      <c r="MWU523" s="714"/>
      <c r="MWV523" s="714"/>
      <c r="MWW523" s="714"/>
      <c r="MWX523" s="714"/>
      <c r="MWY523" s="714"/>
      <c r="MWZ523" s="714"/>
      <c r="MXA523" s="714"/>
      <c r="MXB523" s="714"/>
      <c r="MXC523" s="714"/>
      <c r="MXD523" s="714"/>
      <c r="MXE523" s="714"/>
      <c r="MXF523" s="714"/>
      <c r="MXG523" s="714"/>
      <c r="MXH523" s="714"/>
      <c r="MXI523" s="714"/>
      <c r="MXJ523" s="714"/>
      <c r="MXK523" s="714"/>
      <c r="MXL523" s="714"/>
      <c r="MXM523" s="714"/>
      <c r="MXN523" s="714"/>
      <c r="MXO523" s="714"/>
      <c r="MXP523" s="714"/>
      <c r="MXQ523" s="714"/>
      <c r="MXR523" s="714"/>
      <c r="MXS523" s="714"/>
      <c r="MXT523" s="714"/>
      <c r="MXU523" s="714"/>
      <c r="MXV523" s="714"/>
      <c r="MXW523" s="714"/>
      <c r="MXX523" s="714"/>
      <c r="MXY523" s="714"/>
      <c r="MXZ523" s="714"/>
      <c r="MYA523" s="714"/>
      <c r="MYB523" s="714"/>
      <c r="MYC523" s="714"/>
      <c r="MYD523" s="714"/>
      <c r="MYE523" s="714"/>
      <c r="MYF523" s="714"/>
      <c r="MYG523" s="714"/>
      <c r="MYH523" s="714"/>
      <c r="MYI523" s="714"/>
      <c r="MYJ523" s="714"/>
      <c r="MYK523" s="714"/>
      <c r="MYL523" s="714"/>
      <c r="MYM523" s="714"/>
      <c r="MYN523" s="714"/>
      <c r="MYO523" s="714"/>
      <c r="MYP523" s="714"/>
      <c r="MYQ523" s="714"/>
      <c r="MYR523" s="714"/>
      <c r="MYS523" s="714"/>
      <c r="MYT523" s="714"/>
      <c r="MYU523" s="714"/>
      <c r="MYV523" s="714"/>
      <c r="MYW523" s="714"/>
      <c r="MYX523" s="714"/>
      <c r="MYY523" s="714"/>
      <c r="MYZ523" s="714"/>
      <c r="MZA523" s="714"/>
      <c r="MZB523" s="714"/>
      <c r="MZC523" s="714"/>
      <c r="MZD523" s="714"/>
      <c r="MZE523" s="714"/>
      <c r="MZF523" s="714"/>
      <c r="MZG523" s="714"/>
      <c r="MZH523" s="714"/>
      <c r="MZI523" s="714"/>
      <c r="MZJ523" s="714"/>
      <c r="MZK523" s="714"/>
      <c r="MZL523" s="714"/>
      <c r="MZM523" s="714"/>
      <c r="MZN523" s="714"/>
      <c r="MZO523" s="714"/>
      <c r="MZP523" s="714"/>
      <c r="MZQ523" s="714"/>
      <c r="MZR523" s="714"/>
      <c r="MZS523" s="714"/>
      <c r="MZT523" s="714"/>
      <c r="MZU523" s="714"/>
      <c r="MZV523" s="714"/>
      <c r="MZW523" s="714"/>
      <c r="MZX523" s="714"/>
      <c r="MZY523" s="714"/>
      <c r="MZZ523" s="714"/>
      <c r="NAA523" s="714"/>
      <c r="NAB523" s="714"/>
      <c r="NAC523" s="714"/>
      <c r="NAD523" s="714"/>
      <c r="NAE523" s="714"/>
      <c r="NAF523" s="714"/>
      <c r="NAG523" s="714"/>
      <c r="NAH523" s="714"/>
      <c r="NAI523" s="714"/>
      <c r="NAJ523" s="714"/>
      <c r="NAK523" s="714"/>
      <c r="NAL523" s="714"/>
      <c r="NAM523" s="714"/>
      <c r="NAN523" s="714"/>
      <c r="NAO523" s="714"/>
      <c r="NAP523" s="714"/>
      <c r="NAQ523" s="714"/>
      <c r="NAR523" s="714"/>
      <c r="NAS523" s="714"/>
      <c r="NAT523" s="714"/>
      <c r="NAU523" s="714"/>
      <c r="NAV523" s="714"/>
      <c r="NAW523" s="714"/>
      <c r="NAX523" s="714"/>
      <c r="NAY523" s="714"/>
      <c r="NAZ523" s="714"/>
      <c r="NBA523" s="714"/>
      <c r="NBB523" s="714"/>
      <c r="NBC523" s="714"/>
      <c r="NBD523" s="714"/>
      <c r="NBE523" s="714"/>
      <c r="NBF523" s="714"/>
      <c r="NBG523" s="714"/>
      <c r="NBH523" s="714"/>
      <c r="NBI523" s="714"/>
      <c r="NBJ523" s="714"/>
      <c r="NBK523" s="714"/>
      <c r="NBL523" s="714"/>
      <c r="NBM523" s="714"/>
      <c r="NBN523" s="714"/>
      <c r="NBO523" s="714"/>
      <c r="NBP523" s="714"/>
      <c r="NBQ523" s="714"/>
      <c r="NBR523" s="714"/>
      <c r="NBS523" s="714"/>
      <c r="NBT523" s="714"/>
      <c r="NBU523" s="714"/>
      <c r="NBV523" s="714"/>
      <c r="NBW523" s="714"/>
      <c r="NBX523" s="714"/>
      <c r="NBY523" s="714"/>
      <c r="NBZ523" s="714"/>
      <c r="NCA523" s="714"/>
      <c r="NCB523" s="714"/>
      <c r="NCC523" s="714"/>
      <c r="NCD523" s="714"/>
      <c r="NCE523" s="714"/>
      <c r="NCF523" s="714"/>
      <c r="NCG523" s="714"/>
      <c r="NCH523" s="714"/>
      <c r="NCI523" s="714"/>
      <c r="NCJ523" s="714"/>
      <c r="NCK523" s="714"/>
      <c r="NCL523" s="714"/>
      <c r="NCM523" s="714"/>
      <c r="NCN523" s="714"/>
      <c r="NCO523" s="714"/>
      <c r="NCP523" s="714"/>
      <c r="NCQ523" s="714"/>
      <c r="NCR523" s="714"/>
      <c r="NCS523" s="714"/>
      <c r="NCT523" s="714"/>
      <c r="NCU523" s="714"/>
      <c r="NCV523" s="714"/>
      <c r="NCW523" s="714"/>
      <c r="NCX523" s="714"/>
      <c r="NCY523" s="714"/>
      <c r="NCZ523" s="714"/>
      <c r="NDA523" s="714"/>
      <c r="NDB523" s="714"/>
      <c r="NDC523" s="714"/>
      <c r="NDD523" s="714"/>
      <c r="NDE523" s="714"/>
      <c r="NDF523" s="714"/>
      <c r="NDG523" s="714"/>
      <c r="NDH523" s="714"/>
      <c r="NDI523" s="714"/>
      <c r="NDJ523" s="714"/>
      <c r="NDK523" s="714"/>
      <c r="NDL523" s="714"/>
      <c r="NDM523" s="714"/>
      <c r="NDN523" s="714"/>
      <c r="NDO523" s="714"/>
      <c r="NDP523" s="714"/>
      <c r="NDQ523" s="714"/>
      <c r="NDR523" s="714"/>
      <c r="NDS523" s="714"/>
      <c r="NDT523" s="714"/>
      <c r="NDU523" s="714"/>
      <c r="NDV523" s="714"/>
      <c r="NDW523" s="714"/>
      <c r="NDX523" s="714"/>
      <c r="NDY523" s="714"/>
      <c r="NDZ523" s="714"/>
      <c r="NEA523" s="714"/>
      <c r="NEB523" s="714"/>
      <c r="NEC523" s="714"/>
      <c r="NED523" s="714"/>
      <c r="NEE523" s="714"/>
      <c r="NEF523" s="714"/>
      <c r="NEG523" s="714"/>
      <c r="NEH523" s="714"/>
      <c r="NEI523" s="714"/>
      <c r="NEJ523" s="714"/>
      <c r="NEK523" s="714"/>
      <c r="NEL523" s="714"/>
      <c r="NEM523" s="714"/>
      <c r="NEN523" s="714"/>
      <c r="NEO523" s="714"/>
      <c r="NEP523" s="714"/>
      <c r="NEQ523" s="714"/>
      <c r="NER523" s="714"/>
      <c r="NES523" s="714"/>
      <c r="NET523" s="714"/>
      <c r="NEU523" s="714"/>
      <c r="NEV523" s="714"/>
      <c r="NEW523" s="714"/>
      <c r="NEX523" s="714"/>
      <c r="NEY523" s="714"/>
      <c r="NEZ523" s="714"/>
      <c r="NFA523" s="714"/>
      <c r="NFB523" s="714"/>
      <c r="NFC523" s="714"/>
      <c r="NFD523" s="714"/>
      <c r="NFE523" s="714"/>
      <c r="NFF523" s="714"/>
      <c r="NFG523" s="714"/>
      <c r="NFH523" s="714"/>
      <c r="NFI523" s="714"/>
      <c r="NFJ523" s="714"/>
      <c r="NFK523" s="714"/>
      <c r="NFL523" s="714"/>
      <c r="NFM523" s="714"/>
      <c r="NFN523" s="714"/>
      <c r="NFO523" s="714"/>
      <c r="NFP523" s="714"/>
      <c r="NFQ523" s="714"/>
      <c r="NFR523" s="714"/>
      <c r="NFS523" s="714"/>
      <c r="NFT523" s="714"/>
      <c r="NFU523" s="714"/>
      <c r="NFV523" s="714"/>
      <c r="NFW523" s="714"/>
      <c r="NFX523" s="714"/>
      <c r="NFY523" s="714"/>
      <c r="NFZ523" s="714"/>
      <c r="NGA523" s="714"/>
      <c r="NGB523" s="714"/>
      <c r="NGC523" s="714"/>
      <c r="NGD523" s="714"/>
      <c r="NGE523" s="714"/>
      <c r="NGF523" s="714"/>
      <c r="NGG523" s="714"/>
      <c r="NGH523" s="714"/>
      <c r="NGI523" s="714"/>
      <c r="NGJ523" s="714"/>
      <c r="NGK523" s="714"/>
      <c r="NGL523" s="714"/>
      <c r="NGM523" s="714"/>
      <c r="NGN523" s="714"/>
      <c r="NGO523" s="714"/>
      <c r="NGP523" s="714"/>
      <c r="NGQ523" s="714"/>
      <c r="NGR523" s="714"/>
      <c r="NGS523" s="714"/>
      <c r="NGT523" s="714"/>
      <c r="NGU523" s="714"/>
      <c r="NGV523" s="714"/>
      <c r="NGW523" s="714"/>
      <c r="NGX523" s="714"/>
      <c r="NGY523" s="714"/>
      <c r="NGZ523" s="714"/>
      <c r="NHA523" s="714"/>
      <c r="NHB523" s="714"/>
      <c r="NHC523" s="714"/>
      <c r="NHD523" s="714"/>
      <c r="NHE523" s="714"/>
      <c r="NHF523" s="714"/>
      <c r="NHG523" s="714"/>
      <c r="NHH523" s="714"/>
      <c r="NHI523" s="714"/>
      <c r="NHJ523" s="714"/>
      <c r="NHK523" s="714"/>
      <c r="NHL523" s="714"/>
      <c r="NHM523" s="714"/>
      <c r="NHN523" s="714"/>
      <c r="NHO523" s="714"/>
      <c r="NHP523" s="714"/>
      <c r="NHQ523" s="714"/>
      <c r="NHR523" s="714"/>
      <c r="NHS523" s="714"/>
      <c r="NHT523" s="714"/>
      <c r="NHU523" s="714"/>
      <c r="NHV523" s="714"/>
      <c r="NHW523" s="714"/>
      <c r="NHX523" s="714"/>
      <c r="NHY523" s="714"/>
      <c r="NHZ523" s="714"/>
      <c r="NIA523" s="714"/>
      <c r="NIB523" s="714"/>
      <c r="NIC523" s="714"/>
      <c r="NID523" s="714"/>
      <c r="NIE523" s="714"/>
      <c r="NIF523" s="714"/>
      <c r="NIG523" s="714"/>
      <c r="NIH523" s="714"/>
      <c r="NII523" s="714"/>
      <c r="NIJ523" s="714"/>
      <c r="NIK523" s="714"/>
      <c r="NIL523" s="714"/>
      <c r="NIM523" s="714"/>
      <c r="NIN523" s="714"/>
      <c r="NIO523" s="714"/>
      <c r="NIP523" s="714"/>
      <c r="NIQ523" s="714"/>
      <c r="NIR523" s="714"/>
      <c r="NIS523" s="714"/>
      <c r="NIT523" s="714"/>
      <c r="NIU523" s="714"/>
      <c r="NIV523" s="714"/>
      <c r="NIW523" s="714"/>
      <c r="NIX523" s="714"/>
      <c r="NIY523" s="714"/>
      <c r="NIZ523" s="714"/>
      <c r="NJA523" s="714"/>
      <c r="NJB523" s="714"/>
      <c r="NJC523" s="714"/>
      <c r="NJD523" s="714"/>
      <c r="NJE523" s="714"/>
      <c r="NJF523" s="714"/>
      <c r="NJG523" s="714"/>
      <c r="NJH523" s="714"/>
      <c r="NJI523" s="714"/>
      <c r="NJJ523" s="714"/>
      <c r="NJK523" s="714"/>
      <c r="NJL523" s="714"/>
      <c r="NJM523" s="714"/>
      <c r="NJN523" s="714"/>
      <c r="NJO523" s="714"/>
      <c r="NJP523" s="714"/>
      <c r="NJQ523" s="714"/>
      <c r="NJR523" s="714"/>
      <c r="NJS523" s="714"/>
      <c r="NJT523" s="714"/>
      <c r="NJU523" s="714"/>
      <c r="NJV523" s="714"/>
      <c r="NJW523" s="714"/>
      <c r="NJX523" s="714"/>
      <c r="NJY523" s="714"/>
      <c r="NJZ523" s="714"/>
      <c r="NKA523" s="714"/>
      <c r="NKB523" s="714"/>
      <c r="NKC523" s="714"/>
      <c r="NKD523" s="714"/>
      <c r="NKE523" s="714"/>
      <c r="NKF523" s="714"/>
      <c r="NKG523" s="714"/>
      <c r="NKH523" s="714"/>
      <c r="NKI523" s="714"/>
      <c r="NKJ523" s="714"/>
      <c r="NKK523" s="714"/>
      <c r="NKL523" s="714"/>
      <c r="NKM523" s="714"/>
      <c r="NKN523" s="714"/>
      <c r="NKO523" s="714"/>
      <c r="NKP523" s="714"/>
      <c r="NKQ523" s="714"/>
      <c r="NKR523" s="714"/>
      <c r="NKS523" s="714"/>
      <c r="NKT523" s="714"/>
      <c r="NKU523" s="714"/>
      <c r="NKV523" s="714"/>
      <c r="NKW523" s="714"/>
      <c r="NKX523" s="714"/>
      <c r="NKY523" s="714"/>
      <c r="NKZ523" s="714"/>
      <c r="NLA523" s="714"/>
      <c r="NLB523" s="714"/>
      <c r="NLC523" s="714"/>
      <c r="NLD523" s="714"/>
      <c r="NLE523" s="714"/>
      <c r="NLF523" s="714"/>
      <c r="NLG523" s="714"/>
      <c r="NLH523" s="714"/>
      <c r="NLI523" s="714"/>
      <c r="NLJ523" s="714"/>
      <c r="NLK523" s="714"/>
      <c r="NLL523" s="714"/>
      <c r="NLM523" s="714"/>
      <c r="NLN523" s="714"/>
      <c r="NLO523" s="714"/>
      <c r="NLP523" s="714"/>
      <c r="NLQ523" s="714"/>
      <c r="NLR523" s="714"/>
      <c r="NLS523" s="714"/>
      <c r="NLT523" s="714"/>
      <c r="NLU523" s="714"/>
      <c r="NLV523" s="714"/>
      <c r="NLW523" s="714"/>
      <c r="NLX523" s="714"/>
      <c r="NLY523" s="714"/>
      <c r="NLZ523" s="714"/>
      <c r="NMA523" s="714"/>
      <c r="NMB523" s="714"/>
      <c r="NMC523" s="714"/>
      <c r="NMD523" s="714"/>
      <c r="NME523" s="714"/>
      <c r="NMF523" s="714"/>
      <c r="NMG523" s="714"/>
      <c r="NMH523" s="714"/>
      <c r="NMI523" s="714"/>
      <c r="NMJ523" s="714"/>
      <c r="NMK523" s="714"/>
      <c r="NML523" s="714"/>
      <c r="NMM523" s="714"/>
      <c r="NMN523" s="714"/>
      <c r="NMO523" s="714"/>
      <c r="NMP523" s="714"/>
      <c r="NMQ523" s="714"/>
      <c r="NMR523" s="714"/>
      <c r="NMS523" s="714"/>
      <c r="NMT523" s="714"/>
      <c r="NMU523" s="714"/>
      <c r="NMV523" s="714"/>
      <c r="NMW523" s="714"/>
      <c r="NMX523" s="714"/>
      <c r="NMY523" s="714"/>
      <c r="NMZ523" s="714"/>
      <c r="NNA523" s="714"/>
      <c r="NNB523" s="714"/>
      <c r="NNC523" s="714"/>
      <c r="NND523" s="714"/>
      <c r="NNE523" s="714"/>
      <c r="NNF523" s="714"/>
      <c r="NNG523" s="714"/>
      <c r="NNH523" s="714"/>
      <c r="NNI523" s="714"/>
      <c r="NNJ523" s="714"/>
      <c r="NNK523" s="714"/>
      <c r="NNL523" s="714"/>
      <c r="NNM523" s="714"/>
      <c r="NNN523" s="714"/>
      <c r="NNO523" s="714"/>
      <c r="NNP523" s="714"/>
      <c r="NNQ523" s="714"/>
      <c r="NNR523" s="714"/>
      <c r="NNS523" s="714"/>
      <c r="NNT523" s="714"/>
      <c r="NNU523" s="714"/>
      <c r="NNV523" s="714"/>
      <c r="NNW523" s="714"/>
      <c r="NNX523" s="714"/>
      <c r="NNY523" s="714"/>
      <c r="NNZ523" s="714"/>
      <c r="NOA523" s="714"/>
      <c r="NOB523" s="714"/>
      <c r="NOC523" s="714"/>
      <c r="NOD523" s="714"/>
      <c r="NOE523" s="714"/>
      <c r="NOF523" s="714"/>
      <c r="NOG523" s="714"/>
      <c r="NOH523" s="714"/>
      <c r="NOI523" s="714"/>
      <c r="NOJ523" s="714"/>
      <c r="NOK523" s="714"/>
      <c r="NOL523" s="714"/>
      <c r="NOM523" s="714"/>
      <c r="NON523" s="714"/>
      <c r="NOO523" s="714"/>
      <c r="NOP523" s="714"/>
      <c r="NOQ523" s="714"/>
      <c r="NOR523" s="714"/>
      <c r="NOS523" s="714"/>
      <c r="NOT523" s="714"/>
      <c r="NOU523" s="714"/>
      <c r="NOV523" s="714"/>
      <c r="NOW523" s="714"/>
      <c r="NOX523" s="714"/>
      <c r="NOY523" s="714"/>
      <c r="NOZ523" s="714"/>
      <c r="NPA523" s="714"/>
      <c r="NPB523" s="714"/>
      <c r="NPC523" s="714"/>
      <c r="NPD523" s="714"/>
      <c r="NPE523" s="714"/>
      <c r="NPF523" s="714"/>
      <c r="NPG523" s="714"/>
      <c r="NPH523" s="714"/>
      <c r="NPI523" s="714"/>
      <c r="NPJ523" s="714"/>
      <c r="NPK523" s="714"/>
      <c r="NPL523" s="714"/>
      <c r="NPM523" s="714"/>
      <c r="NPN523" s="714"/>
      <c r="NPO523" s="714"/>
      <c r="NPP523" s="714"/>
      <c r="NPQ523" s="714"/>
      <c r="NPR523" s="714"/>
      <c r="NPS523" s="714"/>
      <c r="NPT523" s="714"/>
      <c r="NPU523" s="714"/>
      <c r="NPV523" s="714"/>
      <c r="NPW523" s="714"/>
      <c r="NPX523" s="714"/>
      <c r="NPY523" s="714"/>
      <c r="NPZ523" s="714"/>
      <c r="NQA523" s="714"/>
      <c r="NQB523" s="714"/>
      <c r="NQC523" s="714"/>
      <c r="NQD523" s="714"/>
      <c r="NQE523" s="714"/>
      <c r="NQF523" s="714"/>
      <c r="NQG523" s="714"/>
      <c r="NQH523" s="714"/>
      <c r="NQI523" s="714"/>
      <c r="NQJ523" s="714"/>
      <c r="NQK523" s="714"/>
      <c r="NQL523" s="714"/>
      <c r="NQM523" s="714"/>
      <c r="NQN523" s="714"/>
      <c r="NQO523" s="714"/>
      <c r="NQP523" s="714"/>
      <c r="NQQ523" s="714"/>
      <c r="NQR523" s="714"/>
      <c r="NQS523" s="714"/>
      <c r="NQT523" s="714"/>
      <c r="NQU523" s="714"/>
      <c r="NQV523" s="714"/>
      <c r="NQW523" s="714"/>
      <c r="NQX523" s="714"/>
      <c r="NQY523" s="714"/>
      <c r="NQZ523" s="714"/>
      <c r="NRA523" s="714"/>
      <c r="NRB523" s="714"/>
      <c r="NRC523" s="714"/>
      <c r="NRD523" s="714"/>
      <c r="NRE523" s="714"/>
      <c r="NRF523" s="714"/>
      <c r="NRG523" s="714"/>
      <c r="NRH523" s="714"/>
      <c r="NRI523" s="714"/>
      <c r="NRJ523" s="714"/>
      <c r="NRK523" s="714"/>
      <c r="NRL523" s="714"/>
      <c r="NRM523" s="714"/>
      <c r="NRN523" s="714"/>
      <c r="NRO523" s="714"/>
      <c r="NRP523" s="714"/>
      <c r="NRQ523" s="714"/>
      <c r="NRR523" s="714"/>
      <c r="NRS523" s="714"/>
      <c r="NRT523" s="714"/>
      <c r="NRU523" s="714"/>
      <c r="NRV523" s="714"/>
      <c r="NRW523" s="714"/>
      <c r="NRX523" s="714"/>
      <c r="NRY523" s="714"/>
      <c r="NRZ523" s="714"/>
      <c r="NSA523" s="714"/>
      <c r="NSB523" s="714"/>
      <c r="NSC523" s="714"/>
      <c r="NSD523" s="714"/>
      <c r="NSE523" s="714"/>
      <c r="NSF523" s="714"/>
      <c r="NSG523" s="714"/>
      <c r="NSH523" s="714"/>
      <c r="NSI523" s="714"/>
      <c r="NSJ523" s="714"/>
      <c r="NSK523" s="714"/>
      <c r="NSL523" s="714"/>
      <c r="NSM523" s="714"/>
      <c r="NSN523" s="714"/>
      <c r="NSO523" s="714"/>
      <c r="NSP523" s="714"/>
      <c r="NSQ523" s="714"/>
      <c r="NSR523" s="714"/>
      <c r="NSS523" s="714"/>
      <c r="NST523" s="714"/>
      <c r="NSU523" s="714"/>
      <c r="NSV523" s="714"/>
      <c r="NSW523" s="714"/>
      <c r="NSX523" s="714"/>
      <c r="NSY523" s="714"/>
      <c r="NSZ523" s="714"/>
      <c r="NTA523" s="714"/>
      <c r="NTB523" s="714"/>
      <c r="NTC523" s="714"/>
      <c r="NTD523" s="714"/>
      <c r="NTE523" s="714"/>
      <c r="NTF523" s="714"/>
      <c r="NTG523" s="714"/>
      <c r="NTH523" s="714"/>
      <c r="NTI523" s="714"/>
      <c r="NTJ523" s="714"/>
      <c r="NTK523" s="714"/>
      <c r="NTL523" s="714"/>
      <c r="NTM523" s="714"/>
      <c r="NTN523" s="714"/>
      <c r="NTO523" s="714"/>
      <c r="NTP523" s="714"/>
      <c r="NTQ523" s="714"/>
      <c r="NTR523" s="714"/>
      <c r="NTS523" s="714"/>
      <c r="NTT523" s="714"/>
      <c r="NTU523" s="714"/>
      <c r="NTV523" s="714"/>
      <c r="NTW523" s="714"/>
      <c r="NTX523" s="714"/>
      <c r="NTY523" s="714"/>
      <c r="NTZ523" s="714"/>
      <c r="NUA523" s="714"/>
      <c r="NUB523" s="714"/>
      <c r="NUC523" s="714"/>
      <c r="NUD523" s="714"/>
      <c r="NUE523" s="714"/>
      <c r="NUF523" s="714"/>
      <c r="NUG523" s="714"/>
      <c r="NUH523" s="714"/>
      <c r="NUI523" s="714"/>
      <c r="NUJ523" s="714"/>
      <c r="NUK523" s="714"/>
      <c r="NUL523" s="714"/>
      <c r="NUM523" s="714"/>
      <c r="NUN523" s="714"/>
      <c r="NUO523" s="714"/>
      <c r="NUP523" s="714"/>
      <c r="NUQ523" s="714"/>
      <c r="NUR523" s="714"/>
      <c r="NUS523" s="714"/>
      <c r="NUT523" s="714"/>
      <c r="NUU523" s="714"/>
      <c r="NUV523" s="714"/>
      <c r="NUW523" s="714"/>
      <c r="NUX523" s="714"/>
      <c r="NUY523" s="714"/>
      <c r="NUZ523" s="714"/>
      <c r="NVA523" s="714"/>
      <c r="NVB523" s="714"/>
      <c r="NVC523" s="714"/>
      <c r="NVD523" s="714"/>
      <c r="NVE523" s="714"/>
      <c r="NVF523" s="714"/>
      <c r="NVG523" s="714"/>
      <c r="NVH523" s="714"/>
      <c r="NVI523" s="714"/>
      <c r="NVJ523" s="714"/>
      <c r="NVK523" s="714"/>
      <c r="NVL523" s="714"/>
      <c r="NVM523" s="714"/>
      <c r="NVN523" s="714"/>
      <c r="NVO523" s="714"/>
      <c r="NVP523" s="714"/>
      <c r="NVQ523" s="714"/>
      <c r="NVR523" s="714"/>
      <c r="NVS523" s="714"/>
      <c r="NVT523" s="714"/>
      <c r="NVU523" s="714"/>
      <c r="NVV523" s="714"/>
      <c r="NVW523" s="714"/>
      <c r="NVX523" s="714"/>
      <c r="NVY523" s="714"/>
      <c r="NVZ523" s="714"/>
      <c r="NWA523" s="714"/>
      <c r="NWB523" s="714"/>
      <c r="NWC523" s="714"/>
      <c r="NWD523" s="714"/>
      <c r="NWE523" s="714"/>
      <c r="NWF523" s="714"/>
      <c r="NWG523" s="714"/>
      <c r="NWH523" s="714"/>
      <c r="NWI523" s="714"/>
      <c r="NWJ523" s="714"/>
      <c r="NWK523" s="714"/>
      <c r="NWL523" s="714"/>
      <c r="NWM523" s="714"/>
      <c r="NWN523" s="714"/>
      <c r="NWO523" s="714"/>
      <c r="NWP523" s="714"/>
      <c r="NWQ523" s="714"/>
      <c r="NWR523" s="714"/>
      <c r="NWS523" s="714"/>
      <c r="NWT523" s="714"/>
      <c r="NWU523" s="714"/>
      <c r="NWV523" s="714"/>
      <c r="NWW523" s="714"/>
      <c r="NWX523" s="714"/>
      <c r="NWY523" s="714"/>
      <c r="NWZ523" s="714"/>
      <c r="NXA523" s="714"/>
      <c r="NXB523" s="714"/>
      <c r="NXC523" s="714"/>
      <c r="NXD523" s="714"/>
      <c r="NXE523" s="714"/>
      <c r="NXF523" s="714"/>
      <c r="NXG523" s="714"/>
      <c r="NXH523" s="714"/>
      <c r="NXI523" s="714"/>
      <c r="NXJ523" s="714"/>
      <c r="NXK523" s="714"/>
      <c r="NXL523" s="714"/>
      <c r="NXM523" s="714"/>
      <c r="NXN523" s="714"/>
      <c r="NXO523" s="714"/>
      <c r="NXP523" s="714"/>
      <c r="NXQ523" s="714"/>
      <c r="NXR523" s="714"/>
      <c r="NXS523" s="714"/>
      <c r="NXT523" s="714"/>
      <c r="NXU523" s="714"/>
      <c r="NXV523" s="714"/>
      <c r="NXW523" s="714"/>
      <c r="NXX523" s="714"/>
      <c r="NXY523" s="714"/>
      <c r="NXZ523" s="714"/>
      <c r="NYA523" s="714"/>
      <c r="NYB523" s="714"/>
      <c r="NYC523" s="714"/>
      <c r="NYD523" s="714"/>
      <c r="NYE523" s="714"/>
      <c r="NYF523" s="714"/>
      <c r="NYG523" s="714"/>
      <c r="NYH523" s="714"/>
      <c r="NYI523" s="714"/>
      <c r="NYJ523" s="714"/>
      <c r="NYK523" s="714"/>
      <c r="NYL523" s="714"/>
      <c r="NYM523" s="714"/>
      <c r="NYN523" s="714"/>
      <c r="NYO523" s="714"/>
      <c r="NYP523" s="714"/>
      <c r="NYQ523" s="714"/>
      <c r="NYR523" s="714"/>
      <c r="NYS523" s="714"/>
      <c r="NYT523" s="714"/>
      <c r="NYU523" s="714"/>
      <c r="NYV523" s="714"/>
      <c r="NYW523" s="714"/>
      <c r="NYX523" s="714"/>
      <c r="NYY523" s="714"/>
      <c r="NYZ523" s="714"/>
      <c r="NZA523" s="714"/>
      <c r="NZB523" s="714"/>
      <c r="NZC523" s="714"/>
      <c r="NZD523" s="714"/>
      <c r="NZE523" s="714"/>
      <c r="NZF523" s="714"/>
      <c r="NZG523" s="714"/>
      <c r="NZH523" s="714"/>
      <c r="NZI523" s="714"/>
      <c r="NZJ523" s="714"/>
      <c r="NZK523" s="714"/>
      <c r="NZL523" s="714"/>
      <c r="NZM523" s="714"/>
      <c r="NZN523" s="714"/>
      <c r="NZO523" s="714"/>
      <c r="NZP523" s="714"/>
      <c r="NZQ523" s="714"/>
      <c r="NZR523" s="714"/>
      <c r="NZS523" s="714"/>
      <c r="NZT523" s="714"/>
      <c r="NZU523" s="714"/>
      <c r="NZV523" s="714"/>
      <c r="NZW523" s="714"/>
      <c r="NZX523" s="714"/>
      <c r="NZY523" s="714"/>
      <c r="NZZ523" s="714"/>
      <c r="OAA523" s="714"/>
      <c r="OAB523" s="714"/>
      <c r="OAC523" s="714"/>
      <c r="OAD523" s="714"/>
      <c r="OAE523" s="714"/>
      <c r="OAF523" s="714"/>
      <c r="OAG523" s="714"/>
      <c r="OAH523" s="714"/>
      <c r="OAI523" s="714"/>
      <c r="OAJ523" s="714"/>
      <c r="OAK523" s="714"/>
      <c r="OAL523" s="714"/>
      <c r="OAM523" s="714"/>
      <c r="OAN523" s="714"/>
      <c r="OAO523" s="714"/>
      <c r="OAP523" s="714"/>
      <c r="OAQ523" s="714"/>
      <c r="OAR523" s="714"/>
      <c r="OAS523" s="714"/>
      <c r="OAT523" s="714"/>
      <c r="OAU523" s="714"/>
      <c r="OAV523" s="714"/>
      <c r="OAW523" s="714"/>
      <c r="OAX523" s="714"/>
      <c r="OAY523" s="714"/>
      <c r="OAZ523" s="714"/>
      <c r="OBA523" s="714"/>
      <c r="OBB523" s="714"/>
      <c r="OBC523" s="714"/>
      <c r="OBD523" s="714"/>
      <c r="OBE523" s="714"/>
      <c r="OBF523" s="714"/>
      <c r="OBG523" s="714"/>
      <c r="OBH523" s="714"/>
      <c r="OBI523" s="714"/>
      <c r="OBJ523" s="714"/>
      <c r="OBK523" s="714"/>
      <c r="OBL523" s="714"/>
      <c r="OBM523" s="714"/>
      <c r="OBN523" s="714"/>
      <c r="OBO523" s="714"/>
      <c r="OBP523" s="714"/>
      <c r="OBQ523" s="714"/>
      <c r="OBR523" s="714"/>
      <c r="OBS523" s="714"/>
      <c r="OBT523" s="714"/>
      <c r="OBU523" s="714"/>
      <c r="OBV523" s="714"/>
      <c r="OBW523" s="714"/>
      <c r="OBX523" s="714"/>
      <c r="OBY523" s="714"/>
      <c r="OBZ523" s="714"/>
      <c r="OCA523" s="714"/>
      <c r="OCB523" s="714"/>
      <c r="OCC523" s="714"/>
      <c r="OCD523" s="714"/>
      <c r="OCE523" s="714"/>
      <c r="OCF523" s="714"/>
      <c r="OCG523" s="714"/>
      <c r="OCH523" s="714"/>
      <c r="OCI523" s="714"/>
      <c r="OCJ523" s="714"/>
      <c r="OCK523" s="714"/>
      <c r="OCL523" s="714"/>
      <c r="OCM523" s="714"/>
      <c r="OCN523" s="714"/>
      <c r="OCO523" s="714"/>
      <c r="OCP523" s="714"/>
      <c r="OCQ523" s="714"/>
      <c r="OCR523" s="714"/>
      <c r="OCS523" s="714"/>
      <c r="OCT523" s="714"/>
      <c r="OCU523" s="714"/>
      <c r="OCV523" s="714"/>
      <c r="OCW523" s="714"/>
      <c r="OCX523" s="714"/>
      <c r="OCY523" s="714"/>
      <c r="OCZ523" s="714"/>
      <c r="ODA523" s="714"/>
      <c r="ODB523" s="714"/>
      <c r="ODC523" s="714"/>
      <c r="ODD523" s="714"/>
      <c r="ODE523" s="714"/>
      <c r="ODF523" s="714"/>
      <c r="ODG523" s="714"/>
      <c r="ODH523" s="714"/>
      <c r="ODI523" s="714"/>
      <c r="ODJ523" s="714"/>
      <c r="ODK523" s="714"/>
      <c r="ODL523" s="714"/>
      <c r="ODM523" s="714"/>
      <c r="ODN523" s="714"/>
      <c r="ODO523" s="714"/>
      <c r="ODP523" s="714"/>
      <c r="ODQ523" s="714"/>
      <c r="ODR523" s="714"/>
      <c r="ODS523" s="714"/>
      <c r="ODT523" s="714"/>
      <c r="ODU523" s="714"/>
      <c r="ODV523" s="714"/>
      <c r="ODW523" s="714"/>
      <c r="ODX523" s="714"/>
      <c r="ODY523" s="714"/>
      <c r="ODZ523" s="714"/>
      <c r="OEA523" s="714"/>
      <c r="OEB523" s="714"/>
      <c r="OEC523" s="714"/>
      <c r="OED523" s="714"/>
      <c r="OEE523" s="714"/>
      <c r="OEF523" s="714"/>
      <c r="OEG523" s="714"/>
      <c r="OEH523" s="714"/>
      <c r="OEI523" s="714"/>
      <c r="OEJ523" s="714"/>
      <c r="OEK523" s="714"/>
      <c r="OEL523" s="714"/>
      <c r="OEM523" s="714"/>
      <c r="OEN523" s="714"/>
      <c r="OEO523" s="714"/>
      <c r="OEP523" s="714"/>
      <c r="OEQ523" s="714"/>
      <c r="OER523" s="714"/>
      <c r="OES523" s="714"/>
      <c r="OET523" s="714"/>
      <c r="OEU523" s="714"/>
      <c r="OEV523" s="714"/>
      <c r="OEW523" s="714"/>
      <c r="OEX523" s="714"/>
      <c r="OEY523" s="714"/>
      <c r="OEZ523" s="714"/>
      <c r="OFA523" s="714"/>
      <c r="OFB523" s="714"/>
      <c r="OFC523" s="714"/>
      <c r="OFD523" s="714"/>
      <c r="OFE523" s="714"/>
      <c r="OFF523" s="714"/>
      <c r="OFG523" s="714"/>
      <c r="OFH523" s="714"/>
      <c r="OFI523" s="714"/>
      <c r="OFJ523" s="714"/>
      <c r="OFK523" s="714"/>
      <c r="OFL523" s="714"/>
      <c r="OFM523" s="714"/>
      <c r="OFN523" s="714"/>
      <c r="OFO523" s="714"/>
      <c r="OFP523" s="714"/>
      <c r="OFQ523" s="714"/>
      <c r="OFR523" s="714"/>
      <c r="OFS523" s="714"/>
      <c r="OFT523" s="714"/>
      <c r="OFU523" s="714"/>
      <c r="OFV523" s="714"/>
      <c r="OFW523" s="714"/>
      <c r="OFX523" s="714"/>
      <c r="OFY523" s="714"/>
      <c r="OFZ523" s="714"/>
      <c r="OGA523" s="714"/>
      <c r="OGB523" s="714"/>
      <c r="OGC523" s="714"/>
      <c r="OGD523" s="714"/>
      <c r="OGE523" s="714"/>
      <c r="OGF523" s="714"/>
      <c r="OGG523" s="714"/>
      <c r="OGH523" s="714"/>
      <c r="OGI523" s="714"/>
      <c r="OGJ523" s="714"/>
      <c r="OGK523" s="714"/>
      <c r="OGL523" s="714"/>
      <c r="OGM523" s="714"/>
      <c r="OGN523" s="714"/>
      <c r="OGO523" s="714"/>
      <c r="OGP523" s="714"/>
      <c r="OGQ523" s="714"/>
      <c r="OGR523" s="714"/>
      <c r="OGS523" s="714"/>
      <c r="OGT523" s="714"/>
      <c r="OGU523" s="714"/>
      <c r="OGV523" s="714"/>
      <c r="OGW523" s="714"/>
      <c r="OGX523" s="714"/>
      <c r="OGY523" s="714"/>
      <c r="OGZ523" s="714"/>
      <c r="OHA523" s="714"/>
      <c r="OHB523" s="714"/>
      <c r="OHC523" s="714"/>
      <c r="OHD523" s="714"/>
      <c r="OHE523" s="714"/>
      <c r="OHF523" s="714"/>
      <c r="OHG523" s="714"/>
      <c r="OHH523" s="714"/>
      <c r="OHI523" s="714"/>
      <c r="OHJ523" s="714"/>
      <c r="OHK523" s="714"/>
      <c r="OHL523" s="714"/>
      <c r="OHM523" s="714"/>
      <c r="OHN523" s="714"/>
      <c r="OHO523" s="714"/>
      <c r="OHP523" s="714"/>
      <c r="OHQ523" s="714"/>
      <c r="OHR523" s="714"/>
      <c r="OHS523" s="714"/>
      <c r="OHT523" s="714"/>
      <c r="OHU523" s="714"/>
      <c r="OHV523" s="714"/>
      <c r="OHW523" s="714"/>
      <c r="OHX523" s="714"/>
      <c r="OHY523" s="714"/>
      <c r="OHZ523" s="714"/>
      <c r="OIA523" s="714"/>
      <c r="OIB523" s="714"/>
      <c r="OIC523" s="714"/>
      <c r="OID523" s="714"/>
      <c r="OIE523" s="714"/>
      <c r="OIF523" s="714"/>
      <c r="OIG523" s="714"/>
      <c r="OIH523" s="714"/>
      <c r="OII523" s="714"/>
      <c r="OIJ523" s="714"/>
      <c r="OIK523" s="714"/>
      <c r="OIL523" s="714"/>
      <c r="OIM523" s="714"/>
      <c r="OIN523" s="714"/>
      <c r="OIO523" s="714"/>
      <c r="OIP523" s="714"/>
      <c r="OIQ523" s="714"/>
      <c r="OIR523" s="714"/>
      <c r="OIS523" s="714"/>
      <c r="OIT523" s="714"/>
      <c r="OIU523" s="714"/>
      <c r="OIV523" s="714"/>
      <c r="OIW523" s="714"/>
      <c r="OIX523" s="714"/>
      <c r="OIY523" s="714"/>
      <c r="OIZ523" s="714"/>
      <c r="OJA523" s="714"/>
      <c r="OJB523" s="714"/>
      <c r="OJC523" s="714"/>
      <c r="OJD523" s="714"/>
      <c r="OJE523" s="714"/>
      <c r="OJF523" s="714"/>
      <c r="OJG523" s="714"/>
      <c r="OJH523" s="714"/>
      <c r="OJI523" s="714"/>
      <c r="OJJ523" s="714"/>
      <c r="OJK523" s="714"/>
      <c r="OJL523" s="714"/>
      <c r="OJM523" s="714"/>
      <c r="OJN523" s="714"/>
      <c r="OJO523" s="714"/>
      <c r="OJP523" s="714"/>
      <c r="OJQ523" s="714"/>
      <c r="OJR523" s="714"/>
      <c r="OJS523" s="714"/>
      <c r="OJT523" s="714"/>
      <c r="OJU523" s="714"/>
      <c r="OJV523" s="714"/>
      <c r="OJW523" s="714"/>
      <c r="OJX523" s="714"/>
      <c r="OJY523" s="714"/>
      <c r="OJZ523" s="714"/>
      <c r="OKA523" s="714"/>
      <c r="OKB523" s="714"/>
      <c r="OKC523" s="714"/>
      <c r="OKD523" s="714"/>
      <c r="OKE523" s="714"/>
      <c r="OKF523" s="714"/>
      <c r="OKG523" s="714"/>
      <c r="OKH523" s="714"/>
      <c r="OKI523" s="714"/>
      <c r="OKJ523" s="714"/>
      <c r="OKK523" s="714"/>
      <c r="OKL523" s="714"/>
      <c r="OKM523" s="714"/>
      <c r="OKN523" s="714"/>
      <c r="OKO523" s="714"/>
      <c r="OKP523" s="714"/>
      <c r="OKQ523" s="714"/>
      <c r="OKR523" s="714"/>
      <c r="OKS523" s="714"/>
      <c r="OKT523" s="714"/>
      <c r="OKU523" s="714"/>
      <c r="OKV523" s="714"/>
      <c r="OKW523" s="714"/>
      <c r="OKX523" s="714"/>
      <c r="OKY523" s="714"/>
      <c r="OKZ523" s="714"/>
      <c r="OLA523" s="714"/>
      <c r="OLB523" s="714"/>
      <c r="OLC523" s="714"/>
      <c r="OLD523" s="714"/>
      <c r="OLE523" s="714"/>
      <c r="OLF523" s="714"/>
      <c r="OLG523" s="714"/>
      <c r="OLH523" s="714"/>
      <c r="OLI523" s="714"/>
      <c r="OLJ523" s="714"/>
      <c r="OLK523" s="714"/>
      <c r="OLL523" s="714"/>
      <c r="OLM523" s="714"/>
      <c r="OLN523" s="714"/>
      <c r="OLO523" s="714"/>
      <c r="OLP523" s="714"/>
      <c r="OLQ523" s="714"/>
      <c r="OLR523" s="714"/>
      <c r="OLS523" s="714"/>
      <c r="OLT523" s="714"/>
      <c r="OLU523" s="714"/>
      <c r="OLV523" s="714"/>
      <c r="OLW523" s="714"/>
      <c r="OLX523" s="714"/>
      <c r="OLY523" s="714"/>
      <c r="OLZ523" s="714"/>
      <c r="OMA523" s="714"/>
      <c r="OMB523" s="714"/>
      <c r="OMC523" s="714"/>
      <c r="OMD523" s="714"/>
      <c r="OME523" s="714"/>
      <c r="OMF523" s="714"/>
      <c r="OMG523" s="714"/>
      <c r="OMH523" s="714"/>
      <c r="OMI523" s="714"/>
      <c r="OMJ523" s="714"/>
      <c r="OMK523" s="714"/>
      <c r="OML523" s="714"/>
      <c r="OMM523" s="714"/>
      <c r="OMN523" s="714"/>
      <c r="OMO523" s="714"/>
      <c r="OMP523" s="714"/>
      <c r="OMQ523" s="714"/>
      <c r="OMR523" s="714"/>
      <c r="OMS523" s="714"/>
      <c r="OMT523" s="714"/>
      <c r="OMU523" s="714"/>
      <c r="OMV523" s="714"/>
      <c r="OMW523" s="714"/>
      <c r="OMX523" s="714"/>
      <c r="OMY523" s="714"/>
      <c r="OMZ523" s="714"/>
      <c r="ONA523" s="714"/>
      <c r="ONB523" s="714"/>
      <c r="ONC523" s="714"/>
      <c r="OND523" s="714"/>
      <c r="ONE523" s="714"/>
      <c r="ONF523" s="714"/>
      <c r="ONG523" s="714"/>
      <c r="ONH523" s="714"/>
      <c r="ONI523" s="714"/>
      <c r="ONJ523" s="714"/>
      <c r="ONK523" s="714"/>
      <c r="ONL523" s="714"/>
      <c r="ONM523" s="714"/>
      <c r="ONN523" s="714"/>
      <c r="ONO523" s="714"/>
      <c r="ONP523" s="714"/>
      <c r="ONQ523" s="714"/>
      <c r="ONR523" s="714"/>
      <c r="ONS523" s="714"/>
      <c r="ONT523" s="714"/>
      <c r="ONU523" s="714"/>
      <c r="ONV523" s="714"/>
      <c r="ONW523" s="714"/>
      <c r="ONX523" s="714"/>
      <c r="ONY523" s="714"/>
      <c r="ONZ523" s="714"/>
      <c r="OOA523" s="714"/>
      <c r="OOB523" s="714"/>
      <c r="OOC523" s="714"/>
      <c r="OOD523" s="714"/>
      <c r="OOE523" s="714"/>
      <c r="OOF523" s="714"/>
      <c r="OOG523" s="714"/>
      <c r="OOH523" s="714"/>
      <c r="OOI523" s="714"/>
      <c r="OOJ523" s="714"/>
      <c r="OOK523" s="714"/>
      <c r="OOL523" s="714"/>
      <c r="OOM523" s="714"/>
      <c r="OON523" s="714"/>
      <c r="OOO523" s="714"/>
      <c r="OOP523" s="714"/>
      <c r="OOQ523" s="714"/>
      <c r="OOR523" s="714"/>
      <c r="OOS523" s="714"/>
      <c r="OOT523" s="714"/>
      <c r="OOU523" s="714"/>
      <c r="OOV523" s="714"/>
      <c r="OOW523" s="714"/>
      <c r="OOX523" s="714"/>
      <c r="OOY523" s="714"/>
      <c r="OOZ523" s="714"/>
      <c r="OPA523" s="714"/>
      <c r="OPB523" s="714"/>
      <c r="OPC523" s="714"/>
      <c r="OPD523" s="714"/>
      <c r="OPE523" s="714"/>
      <c r="OPF523" s="714"/>
      <c r="OPG523" s="714"/>
      <c r="OPH523" s="714"/>
      <c r="OPI523" s="714"/>
      <c r="OPJ523" s="714"/>
      <c r="OPK523" s="714"/>
      <c r="OPL523" s="714"/>
      <c r="OPM523" s="714"/>
      <c r="OPN523" s="714"/>
      <c r="OPO523" s="714"/>
      <c r="OPP523" s="714"/>
      <c r="OPQ523" s="714"/>
      <c r="OPR523" s="714"/>
      <c r="OPS523" s="714"/>
      <c r="OPT523" s="714"/>
      <c r="OPU523" s="714"/>
      <c r="OPV523" s="714"/>
      <c r="OPW523" s="714"/>
      <c r="OPX523" s="714"/>
      <c r="OPY523" s="714"/>
      <c r="OPZ523" s="714"/>
      <c r="OQA523" s="714"/>
      <c r="OQB523" s="714"/>
      <c r="OQC523" s="714"/>
      <c r="OQD523" s="714"/>
      <c r="OQE523" s="714"/>
      <c r="OQF523" s="714"/>
      <c r="OQG523" s="714"/>
      <c r="OQH523" s="714"/>
      <c r="OQI523" s="714"/>
      <c r="OQJ523" s="714"/>
      <c r="OQK523" s="714"/>
      <c r="OQL523" s="714"/>
      <c r="OQM523" s="714"/>
      <c r="OQN523" s="714"/>
      <c r="OQO523" s="714"/>
      <c r="OQP523" s="714"/>
      <c r="OQQ523" s="714"/>
      <c r="OQR523" s="714"/>
      <c r="OQS523" s="714"/>
      <c r="OQT523" s="714"/>
      <c r="OQU523" s="714"/>
      <c r="OQV523" s="714"/>
      <c r="OQW523" s="714"/>
      <c r="OQX523" s="714"/>
      <c r="OQY523" s="714"/>
      <c r="OQZ523" s="714"/>
      <c r="ORA523" s="714"/>
      <c r="ORB523" s="714"/>
      <c r="ORC523" s="714"/>
      <c r="ORD523" s="714"/>
      <c r="ORE523" s="714"/>
      <c r="ORF523" s="714"/>
      <c r="ORG523" s="714"/>
      <c r="ORH523" s="714"/>
      <c r="ORI523" s="714"/>
      <c r="ORJ523" s="714"/>
      <c r="ORK523" s="714"/>
      <c r="ORL523" s="714"/>
      <c r="ORM523" s="714"/>
      <c r="ORN523" s="714"/>
      <c r="ORO523" s="714"/>
      <c r="ORP523" s="714"/>
      <c r="ORQ523" s="714"/>
      <c r="ORR523" s="714"/>
      <c r="ORS523" s="714"/>
      <c r="ORT523" s="714"/>
      <c r="ORU523" s="714"/>
      <c r="ORV523" s="714"/>
      <c r="ORW523" s="714"/>
      <c r="ORX523" s="714"/>
      <c r="ORY523" s="714"/>
      <c r="ORZ523" s="714"/>
      <c r="OSA523" s="714"/>
      <c r="OSB523" s="714"/>
      <c r="OSC523" s="714"/>
      <c r="OSD523" s="714"/>
      <c r="OSE523" s="714"/>
      <c r="OSF523" s="714"/>
      <c r="OSG523" s="714"/>
      <c r="OSH523" s="714"/>
      <c r="OSI523" s="714"/>
      <c r="OSJ523" s="714"/>
      <c r="OSK523" s="714"/>
      <c r="OSL523" s="714"/>
      <c r="OSM523" s="714"/>
      <c r="OSN523" s="714"/>
      <c r="OSO523" s="714"/>
      <c r="OSP523" s="714"/>
      <c r="OSQ523" s="714"/>
      <c r="OSR523" s="714"/>
      <c r="OSS523" s="714"/>
      <c r="OST523" s="714"/>
      <c r="OSU523" s="714"/>
      <c r="OSV523" s="714"/>
      <c r="OSW523" s="714"/>
      <c r="OSX523" s="714"/>
      <c r="OSY523" s="714"/>
      <c r="OSZ523" s="714"/>
      <c r="OTA523" s="714"/>
      <c r="OTB523" s="714"/>
      <c r="OTC523" s="714"/>
      <c r="OTD523" s="714"/>
      <c r="OTE523" s="714"/>
      <c r="OTF523" s="714"/>
      <c r="OTG523" s="714"/>
      <c r="OTH523" s="714"/>
      <c r="OTI523" s="714"/>
      <c r="OTJ523" s="714"/>
      <c r="OTK523" s="714"/>
      <c r="OTL523" s="714"/>
      <c r="OTM523" s="714"/>
      <c r="OTN523" s="714"/>
      <c r="OTO523" s="714"/>
      <c r="OTP523" s="714"/>
      <c r="OTQ523" s="714"/>
      <c r="OTR523" s="714"/>
      <c r="OTS523" s="714"/>
      <c r="OTT523" s="714"/>
      <c r="OTU523" s="714"/>
      <c r="OTV523" s="714"/>
      <c r="OTW523" s="714"/>
      <c r="OTX523" s="714"/>
      <c r="OTY523" s="714"/>
      <c r="OTZ523" s="714"/>
      <c r="OUA523" s="714"/>
      <c r="OUB523" s="714"/>
      <c r="OUC523" s="714"/>
      <c r="OUD523" s="714"/>
      <c r="OUE523" s="714"/>
      <c r="OUF523" s="714"/>
      <c r="OUG523" s="714"/>
      <c r="OUH523" s="714"/>
      <c r="OUI523" s="714"/>
      <c r="OUJ523" s="714"/>
      <c r="OUK523" s="714"/>
      <c r="OUL523" s="714"/>
      <c r="OUM523" s="714"/>
      <c r="OUN523" s="714"/>
      <c r="OUO523" s="714"/>
      <c r="OUP523" s="714"/>
      <c r="OUQ523" s="714"/>
      <c r="OUR523" s="714"/>
      <c r="OUS523" s="714"/>
      <c r="OUT523" s="714"/>
      <c r="OUU523" s="714"/>
      <c r="OUV523" s="714"/>
      <c r="OUW523" s="714"/>
      <c r="OUX523" s="714"/>
      <c r="OUY523" s="714"/>
      <c r="OUZ523" s="714"/>
      <c r="OVA523" s="714"/>
      <c r="OVB523" s="714"/>
      <c r="OVC523" s="714"/>
      <c r="OVD523" s="714"/>
      <c r="OVE523" s="714"/>
      <c r="OVF523" s="714"/>
      <c r="OVG523" s="714"/>
      <c r="OVH523" s="714"/>
      <c r="OVI523" s="714"/>
      <c r="OVJ523" s="714"/>
      <c r="OVK523" s="714"/>
      <c r="OVL523" s="714"/>
      <c r="OVM523" s="714"/>
      <c r="OVN523" s="714"/>
      <c r="OVO523" s="714"/>
      <c r="OVP523" s="714"/>
      <c r="OVQ523" s="714"/>
      <c r="OVR523" s="714"/>
      <c r="OVS523" s="714"/>
      <c r="OVT523" s="714"/>
      <c r="OVU523" s="714"/>
      <c r="OVV523" s="714"/>
      <c r="OVW523" s="714"/>
      <c r="OVX523" s="714"/>
      <c r="OVY523" s="714"/>
      <c r="OVZ523" s="714"/>
      <c r="OWA523" s="714"/>
      <c r="OWB523" s="714"/>
      <c r="OWC523" s="714"/>
      <c r="OWD523" s="714"/>
      <c r="OWE523" s="714"/>
      <c r="OWF523" s="714"/>
      <c r="OWG523" s="714"/>
      <c r="OWH523" s="714"/>
      <c r="OWI523" s="714"/>
      <c r="OWJ523" s="714"/>
      <c r="OWK523" s="714"/>
      <c r="OWL523" s="714"/>
      <c r="OWM523" s="714"/>
      <c r="OWN523" s="714"/>
      <c r="OWO523" s="714"/>
      <c r="OWP523" s="714"/>
      <c r="OWQ523" s="714"/>
      <c r="OWR523" s="714"/>
      <c r="OWS523" s="714"/>
      <c r="OWT523" s="714"/>
      <c r="OWU523" s="714"/>
      <c r="OWV523" s="714"/>
      <c r="OWW523" s="714"/>
      <c r="OWX523" s="714"/>
      <c r="OWY523" s="714"/>
      <c r="OWZ523" s="714"/>
      <c r="OXA523" s="714"/>
      <c r="OXB523" s="714"/>
      <c r="OXC523" s="714"/>
      <c r="OXD523" s="714"/>
      <c r="OXE523" s="714"/>
      <c r="OXF523" s="714"/>
      <c r="OXG523" s="714"/>
      <c r="OXH523" s="714"/>
      <c r="OXI523" s="714"/>
      <c r="OXJ523" s="714"/>
      <c r="OXK523" s="714"/>
      <c r="OXL523" s="714"/>
      <c r="OXM523" s="714"/>
      <c r="OXN523" s="714"/>
      <c r="OXO523" s="714"/>
      <c r="OXP523" s="714"/>
      <c r="OXQ523" s="714"/>
      <c r="OXR523" s="714"/>
      <c r="OXS523" s="714"/>
      <c r="OXT523" s="714"/>
      <c r="OXU523" s="714"/>
      <c r="OXV523" s="714"/>
      <c r="OXW523" s="714"/>
      <c r="OXX523" s="714"/>
      <c r="OXY523" s="714"/>
      <c r="OXZ523" s="714"/>
      <c r="OYA523" s="714"/>
      <c r="OYB523" s="714"/>
      <c r="OYC523" s="714"/>
      <c r="OYD523" s="714"/>
      <c r="OYE523" s="714"/>
      <c r="OYF523" s="714"/>
      <c r="OYG523" s="714"/>
      <c r="OYH523" s="714"/>
      <c r="OYI523" s="714"/>
      <c r="OYJ523" s="714"/>
      <c r="OYK523" s="714"/>
      <c r="OYL523" s="714"/>
      <c r="OYM523" s="714"/>
      <c r="OYN523" s="714"/>
      <c r="OYO523" s="714"/>
      <c r="OYP523" s="714"/>
      <c r="OYQ523" s="714"/>
      <c r="OYR523" s="714"/>
      <c r="OYS523" s="714"/>
      <c r="OYT523" s="714"/>
      <c r="OYU523" s="714"/>
      <c r="OYV523" s="714"/>
      <c r="OYW523" s="714"/>
      <c r="OYX523" s="714"/>
      <c r="OYY523" s="714"/>
      <c r="OYZ523" s="714"/>
      <c r="OZA523" s="714"/>
      <c r="OZB523" s="714"/>
      <c r="OZC523" s="714"/>
      <c r="OZD523" s="714"/>
      <c r="OZE523" s="714"/>
      <c r="OZF523" s="714"/>
      <c r="OZG523" s="714"/>
      <c r="OZH523" s="714"/>
      <c r="OZI523" s="714"/>
      <c r="OZJ523" s="714"/>
      <c r="OZK523" s="714"/>
      <c r="OZL523" s="714"/>
      <c r="OZM523" s="714"/>
      <c r="OZN523" s="714"/>
      <c r="OZO523" s="714"/>
      <c r="OZP523" s="714"/>
      <c r="OZQ523" s="714"/>
      <c r="OZR523" s="714"/>
      <c r="OZS523" s="714"/>
      <c r="OZT523" s="714"/>
      <c r="OZU523" s="714"/>
      <c r="OZV523" s="714"/>
      <c r="OZW523" s="714"/>
      <c r="OZX523" s="714"/>
      <c r="OZY523" s="714"/>
      <c r="OZZ523" s="714"/>
      <c r="PAA523" s="714"/>
      <c r="PAB523" s="714"/>
      <c r="PAC523" s="714"/>
      <c r="PAD523" s="714"/>
      <c r="PAE523" s="714"/>
      <c r="PAF523" s="714"/>
      <c r="PAG523" s="714"/>
      <c r="PAH523" s="714"/>
      <c r="PAI523" s="714"/>
      <c r="PAJ523" s="714"/>
      <c r="PAK523" s="714"/>
      <c r="PAL523" s="714"/>
      <c r="PAM523" s="714"/>
      <c r="PAN523" s="714"/>
      <c r="PAO523" s="714"/>
      <c r="PAP523" s="714"/>
      <c r="PAQ523" s="714"/>
      <c r="PAR523" s="714"/>
      <c r="PAS523" s="714"/>
      <c r="PAT523" s="714"/>
      <c r="PAU523" s="714"/>
      <c r="PAV523" s="714"/>
      <c r="PAW523" s="714"/>
      <c r="PAX523" s="714"/>
      <c r="PAY523" s="714"/>
      <c r="PAZ523" s="714"/>
      <c r="PBA523" s="714"/>
      <c r="PBB523" s="714"/>
      <c r="PBC523" s="714"/>
      <c r="PBD523" s="714"/>
      <c r="PBE523" s="714"/>
      <c r="PBF523" s="714"/>
      <c r="PBG523" s="714"/>
      <c r="PBH523" s="714"/>
      <c r="PBI523" s="714"/>
      <c r="PBJ523" s="714"/>
      <c r="PBK523" s="714"/>
      <c r="PBL523" s="714"/>
      <c r="PBM523" s="714"/>
      <c r="PBN523" s="714"/>
      <c r="PBO523" s="714"/>
      <c r="PBP523" s="714"/>
      <c r="PBQ523" s="714"/>
      <c r="PBR523" s="714"/>
      <c r="PBS523" s="714"/>
      <c r="PBT523" s="714"/>
      <c r="PBU523" s="714"/>
      <c r="PBV523" s="714"/>
      <c r="PBW523" s="714"/>
      <c r="PBX523" s="714"/>
      <c r="PBY523" s="714"/>
      <c r="PBZ523" s="714"/>
      <c r="PCA523" s="714"/>
      <c r="PCB523" s="714"/>
      <c r="PCC523" s="714"/>
      <c r="PCD523" s="714"/>
      <c r="PCE523" s="714"/>
      <c r="PCF523" s="714"/>
      <c r="PCG523" s="714"/>
      <c r="PCH523" s="714"/>
      <c r="PCI523" s="714"/>
      <c r="PCJ523" s="714"/>
      <c r="PCK523" s="714"/>
      <c r="PCL523" s="714"/>
      <c r="PCM523" s="714"/>
      <c r="PCN523" s="714"/>
      <c r="PCO523" s="714"/>
      <c r="PCP523" s="714"/>
      <c r="PCQ523" s="714"/>
      <c r="PCR523" s="714"/>
      <c r="PCS523" s="714"/>
      <c r="PCT523" s="714"/>
      <c r="PCU523" s="714"/>
      <c r="PCV523" s="714"/>
      <c r="PCW523" s="714"/>
      <c r="PCX523" s="714"/>
      <c r="PCY523" s="714"/>
      <c r="PCZ523" s="714"/>
      <c r="PDA523" s="714"/>
      <c r="PDB523" s="714"/>
      <c r="PDC523" s="714"/>
      <c r="PDD523" s="714"/>
      <c r="PDE523" s="714"/>
      <c r="PDF523" s="714"/>
      <c r="PDG523" s="714"/>
      <c r="PDH523" s="714"/>
      <c r="PDI523" s="714"/>
      <c r="PDJ523" s="714"/>
      <c r="PDK523" s="714"/>
      <c r="PDL523" s="714"/>
      <c r="PDM523" s="714"/>
      <c r="PDN523" s="714"/>
      <c r="PDO523" s="714"/>
      <c r="PDP523" s="714"/>
      <c r="PDQ523" s="714"/>
      <c r="PDR523" s="714"/>
      <c r="PDS523" s="714"/>
      <c r="PDT523" s="714"/>
      <c r="PDU523" s="714"/>
      <c r="PDV523" s="714"/>
      <c r="PDW523" s="714"/>
      <c r="PDX523" s="714"/>
      <c r="PDY523" s="714"/>
      <c r="PDZ523" s="714"/>
      <c r="PEA523" s="714"/>
      <c r="PEB523" s="714"/>
      <c r="PEC523" s="714"/>
      <c r="PED523" s="714"/>
      <c r="PEE523" s="714"/>
      <c r="PEF523" s="714"/>
      <c r="PEG523" s="714"/>
      <c r="PEH523" s="714"/>
      <c r="PEI523" s="714"/>
      <c r="PEJ523" s="714"/>
      <c r="PEK523" s="714"/>
      <c r="PEL523" s="714"/>
      <c r="PEM523" s="714"/>
      <c r="PEN523" s="714"/>
      <c r="PEO523" s="714"/>
      <c r="PEP523" s="714"/>
      <c r="PEQ523" s="714"/>
      <c r="PER523" s="714"/>
      <c r="PES523" s="714"/>
      <c r="PET523" s="714"/>
      <c r="PEU523" s="714"/>
      <c r="PEV523" s="714"/>
      <c r="PEW523" s="714"/>
      <c r="PEX523" s="714"/>
      <c r="PEY523" s="714"/>
      <c r="PEZ523" s="714"/>
      <c r="PFA523" s="714"/>
      <c r="PFB523" s="714"/>
      <c r="PFC523" s="714"/>
      <c r="PFD523" s="714"/>
      <c r="PFE523" s="714"/>
      <c r="PFF523" s="714"/>
      <c r="PFG523" s="714"/>
      <c r="PFH523" s="714"/>
      <c r="PFI523" s="714"/>
      <c r="PFJ523" s="714"/>
      <c r="PFK523" s="714"/>
      <c r="PFL523" s="714"/>
      <c r="PFM523" s="714"/>
      <c r="PFN523" s="714"/>
      <c r="PFO523" s="714"/>
      <c r="PFP523" s="714"/>
      <c r="PFQ523" s="714"/>
      <c r="PFR523" s="714"/>
      <c r="PFS523" s="714"/>
      <c r="PFT523" s="714"/>
      <c r="PFU523" s="714"/>
      <c r="PFV523" s="714"/>
      <c r="PFW523" s="714"/>
      <c r="PFX523" s="714"/>
      <c r="PFY523" s="714"/>
      <c r="PFZ523" s="714"/>
      <c r="PGA523" s="714"/>
      <c r="PGB523" s="714"/>
      <c r="PGC523" s="714"/>
      <c r="PGD523" s="714"/>
      <c r="PGE523" s="714"/>
      <c r="PGF523" s="714"/>
      <c r="PGG523" s="714"/>
      <c r="PGH523" s="714"/>
      <c r="PGI523" s="714"/>
      <c r="PGJ523" s="714"/>
      <c r="PGK523" s="714"/>
      <c r="PGL523" s="714"/>
      <c r="PGM523" s="714"/>
      <c r="PGN523" s="714"/>
      <c r="PGO523" s="714"/>
      <c r="PGP523" s="714"/>
      <c r="PGQ523" s="714"/>
      <c r="PGR523" s="714"/>
      <c r="PGS523" s="714"/>
      <c r="PGT523" s="714"/>
      <c r="PGU523" s="714"/>
      <c r="PGV523" s="714"/>
      <c r="PGW523" s="714"/>
      <c r="PGX523" s="714"/>
      <c r="PGY523" s="714"/>
      <c r="PGZ523" s="714"/>
      <c r="PHA523" s="714"/>
      <c r="PHB523" s="714"/>
      <c r="PHC523" s="714"/>
      <c r="PHD523" s="714"/>
      <c r="PHE523" s="714"/>
      <c r="PHF523" s="714"/>
      <c r="PHG523" s="714"/>
      <c r="PHH523" s="714"/>
      <c r="PHI523" s="714"/>
      <c r="PHJ523" s="714"/>
      <c r="PHK523" s="714"/>
      <c r="PHL523" s="714"/>
      <c r="PHM523" s="714"/>
      <c r="PHN523" s="714"/>
      <c r="PHO523" s="714"/>
      <c r="PHP523" s="714"/>
      <c r="PHQ523" s="714"/>
      <c r="PHR523" s="714"/>
      <c r="PHS523" s="714"/>
      <c r="PHT523" s="714"/>
      <c r="PHU523" s="714"/>
      <c r="PHV523" s="714"/>
      <c r="PHW523" s="714"/>
      <c r="PHX523" s="714"/>
      <c r="PHY523" s="714"/>
      <c r="PHZ523" s="714"/>
      <c r="PIA523" s="714"/>
      <c r="PIB523" s="714"/>
      <c r="PIC523" s="714"/>
      <c r="PID523" s="714"/>
      <c r="PIE523" s="714"/>
      <c r="PIF523" s="714"/>
      <c r="PIG523" s="714"/>
      <c r="PIH523" s="714"/>
      <c r="PII523" s="714"/>
      <c r="PIJ523" s="714"/>
      <c r="PIK523" s="714"/>
      <c r="PIL523" s="714"/>
      <c r="PIM523" s="714"/>
      <c r="PIN523" s="714"/>
      <c r="PIO523" s="714"/>
      <c r="PIP523" s="714"/>
      <c r="PIQ523" s="714"/>
      <c r="PIR523" s="714"/>
      <c r="PIS523" s="714"/>
      <c r="PIT523" s="714"/>
      <c r="PIU523" s="714"/>
      <c r="PIV523" s="714"/>
      <c r="PIW523" s="714"/>
      <c r="PIX523" s="714"/>
      <c r="PIY523" s="714"/>
      <c r="PIZ523" s="714"/>
      <c r="PJA523" s="714"/>
      <c r="PJB523" s="714"/>
      <c r="PJC523" s="714"/>
      <c r="PJD523" s="714"/>
      <c r="PJE523" s="714"/>
      <c r="PJF523" s="714"/>
      <c r="PJG523" s="714"/>
      <c r="PJH523" s="714"/>
      <c r="PJI523" s="714"/>
      <c r="PJJ523" s="714"/>
      <c r="PJK523" s="714"/>
      <c r="PJL523" s="714"/>
      <c r="PJM523" s="714"/>
      <c r="PJN523" s="714"/>
      <c r="PJO523" s="714"/>
      <c r="PJP523" s="714"/>
      <c r="PJQ523" s="714"/>
      <c r="PJR523" s="714"/>
      <c r="PJS523" s="714"/>
      <c r="PJT523" s="714"/>
      <c r="PJU523" s="714"/>
      <c r="PJV523" s="714"/>
      <c r="PJW523" s="714"/>
      <c r="PJX523" s="714"/>
      <c r="PJY523" s="714"/>
      <c r="PJZ523" s="714"/>
      <c r="PKA523" s="714"/>
      <c r="PKB523" s="714"/>
      <c r="PKC523" s="714"/>
      <c r="PKD523" s="714"/>
      <c r="PKE523" s="714"/>
      <c r="PKF523" s="714"/>
      <c r="PKG523" s="714"/>
      <c r="PKH523" s="714"/>
      <c r="PKI523" s="714"/>
      <c r="PKJ523" s="714"/>
      <c r="PKK523" s="714"/>
      <c r="PKL523" s="714"/>
      <c r="PKM523" s="714"/>
      <c r="PKN523" s="714"/>
      <c r="PKO523" s="714"/>
      <c r="PKP523" s="714"/>
      <c r="PKQ523" s="714"/>
      <c r="PKR523" s="714"/>
      <c r="PKS523" s="714"/>
      <c r="PKT523" s="714"/>
      <c r="PKU523" s="714"/>
      <c r="PKV523" s="714"/>
      <c r="PKW523" s="714"/>
      <c r="PKX523" s="714"/>
      <c r="PKY523" s="714"/>
      <c r="PKZ523" s="714"/>
      <c r="PLA523" s="714"/>
      <c r="PLB523" s="714"/>
      <c r="PLC523" s="714"/>
      <c r="PLD523" s="714"/>
      <c r="PLE523" s="714"/>
      <c r="PLF523" s="714"/>
      <c r="PLG523" s="714"/>
      <c r="PLH523" s="714"/>
      <c r="PLI523" s="714"/>
      <c r="PLJ523" s="714"/>
      <c r="PLK523" s="714"/>
      <c r="PLL523" s="714"/>
      <c r="PLM523" s="714"/>
      <c r="PLN523" s="714"/>
      <c r="PLO523" s="714"/>
      <c r="PLP523" s="714"/>
      <c r="PLQ523" s="714"/>
      <c r="PLR523" s="714"/>
      <c r="PLS523" s="714"/>
      <c r="PLT523" s="714"/>
      <c r="PLU523" s="714"/>
      <c r="PLV523" s="714"/>
      <c r="PLW523" s="714"/>
      <c r="PLX523" s="714"/>
      <c r="PLY523" s="714"/>
      <c r="PLZ523" s="714"/>
      <c r="PMA523" s="714"/>
      <c r="PMB523" s="714"/>
      <c r="PMC523" s="714"/>
      <c r="PMD523" s="714"/>
      <c r="PME523" s="714"/>
      <c r="PMF523" s="714"/>
      <c r="PMG523" s="714"/>
      <c r="PMH523" s="714"/>
      <c r="PMI523" s="714"/>
      <c r="PMJ523" s="714"/>
      <c r="PMK523" s="714"/>
      <c r="PML523" s="714"/>
      <c r="PMM523" s="714"/>
      <c r="PMN523" s="714"/>
      <c r="PMO523" s="714"/>
      <c r="PMP523" s="714"/>
      <c r="PMQ523" s="714"/>
      <c r="PMR523" s="714"/>
      <c r="PMS523" s="714"/>
      <c r="PMT523" s="714"/>
      <c r="PMU523" s="714"/>
      <c r="PMV523" s="714"/>
      <c r="PMW523" s="714"/>
      <c r="PMX523" s="714"/>
      <c r="PMY523" s="714"/>
      <c r="PMZ523" s="714"/>
      <c r="PNA523" s="714"/>
      <c r="PNB523" s="714"/>
      <c r="PNC523" s="714"/>
      <c r="PND523" s="714"/>
      <c r="PNE523" s="714"/>
      <c r="PNF523" s="714"/>
      <c r="PNG523" s="714"/>
      <c r="PNH523" s="714"/>
      <c r="PNI523" s="714"/>
      <c r="PNJ523" s="714"/>
      <c r="PNK523" s="714"/>
      <c r="PNL523" s="714"/>
      <c r="PNM523" s="714"/>
      <c r="PNN523" s="714"/>
      <c r="PNO523" s="714"/>
      <c r="PNP523" s="714"/>
      <c r="PNQ523" s="714"/>
      <c r="PNR523" s="714"/>
      <c r="PNS523" s="714"/>
      <c r="PNT523" s="714"/>
      <c r="PNU523" s="714"/>
      <c r="PNV523" s="714"/>
      <c r="PNW523" s="714"/>
      <c r="PNX523" s="714"/>
      <c r="PNY523" s="714"/>
      <c r="PNZ523" s="714"/>
      <c r="POA523" s="714"/>
      <c r="POB523" s="714"/>
      <c r="POC523" s="714"/>
      <c r="POD523" s="714"/>
      <c r="POE523" s="714"/>
      <c r="POF523" s="714"/>
      <c r="POG523" s="714"/>
      <c r="POH523" s="714"/>
      <c r="POI523" s="714"/>
      <c r="POJ523" s="714"/>
      <c r="POK523" s="714"/>
      <c r="POL523" s="714"/>
      <c r="POM523" s="714"/>
      <c r="PON523" s="714"/>
      <c r="POO523" s="714"/>
      <c r="POP523" s="714"/>
      <c r="POQ523" s="714"/>
      <c r="POR523" s="714"/>
      <c r="POS523" s="714"/>
      <c r="POT523" s="714"/>
      <c r="POU523" s="714"/>
      <c r="POV523" s="714"/>
      <c r="POW523" s="714"/>
      <c r="POX523" s="714"/>
      <c r="POY523" s="714"/>
      <c r="POZ523" s="714"/>
      <c r="PPA523" s="714"/>
      <c r="PPB523" s="714"/>
      <c r="PPC523" s="714"/>
      <c r="PPD523" s="714"/>
      <c r="PPE523" s="714"/>
      <c r="PPF523" s="714"/>
      <c r="PPG523" s="714"/>
      <c r="PPH523" s="714"/>
      <c r="PPI523" s="714"/>
      <c r="PPJ523" s="714"/>
      <c r="PPK523" s="714"/>
      <c r="PPL523" s="714"/>
      <c r="PPM523" s="714"/>
      <c r="PPN523" s="714"/>
      <c r="PPO523" s="714"/>
      <c r="PPP523" s="714"/>
      <c r="PPQ523" s="714"/>
      <c r="PPR523" s="714"/>
      <c r="PPS523" s="714"/>
      <c r="PPT523" s="714"/>
      <c r="PPU523" s="714"/>
      <c r="PPV523" s="714"/>
      <c r="PPW523" s="714"/>
      <c r="PPX523" s="714"/>
      <c r="PPY523" s="714"/>
      <c r="PPZ523" s="714"/>
      <c r="PQA523" s="714"/>
      <c r="PQB523" s="714"/>
      <c r="PQC523" s="714"/>
      <c r="PQD523" s="714"/>
      <c r="PQE523" s="714"/>
      <c r="PQF523" s="714"/>
      <c r="PQG523" s="714"/>
      <c r="PQH523" s="714"/>
      <c r="PQI523" s="714"/>
      <c r="PQJ523" s="714"/>
      <c r="PQK523" s="714"/>
      <c r="PQL523" s="714"/>
      <c r="PQM523" s="714"/>
      <c r="PQN523" s="714"/>
      <c r="PQO523" s="714"/>
      <c r="PQP523" s="714"/>
      <c r="PQQ523" s="714"/>
      <c r="PQR523" s="714"/>
      <c r="PQS523" s="714"/>
      <c r="PQT523" s="714"/>
      <c r="PQU523" s="714"/>
      <c r="PQV523" s="714"/>
      <c r="PQW523" s="714"/>
      <c r="PQX523" s="714"/>
      <c r="PQY523" s="714"/>
      <c r="PQZ523" s="714"/>
      <c r="PRA523" s="714"/>
      <c r="PRB523" s="714"/>
      <c r="PRC523" s="714"/>
      <c r="PRD523" s="714"/>
      <c r="PRE523" s="714"/>
      <c r="PRF523" s="714"/>
      <c r="PRG523" s="714"/>
      <c r="PRH523" s="714"/>
      <c r="PRI523" s="714"/>
      <c r="PRJ523" s="714"/>
      <c r="PRK523" s="714"/>
      <c r="PRL523" s="714"/>
      <c r="PRM523" s="714"/>
      <c r="PRN523" s="714"/>
      <c r="PRO523" s="714"/>
      <c r="PRP523" s="714"/>
      <c r="PRQ523" s="714"/>
      <c r="PRR523" s="714"/>
      <c r="PRS523" s="714"/>
      <c r="PRT523" s="714"/>
      <c r="PRU523" s="714"/>
      <c r="PRV523" s="714"/>
      <c r="PRW523" s="714"/>
      <c r="PRX523" s="714"/>
      <c r="PRY523" s="714"/>
      <c r="PRZ523" s="714"/>
      <c r="PSA523" s="714"/>
      <c r="PSB523" s="714"/>
      <c r="PSC523" s="714"/>
      <c r="PSD523" s="714"/>
      <c r="PSE523" s="714"/>
      <c r="PSF523" s="714"/>
      <c r="PSG523" s="714"/>
      <c r="PSH523" s="714"/>
      <c r="PSI523" s="714"/>
      <c r="PSJ523" s="714"/>
      <c r="PSK523" s="714"/>
      <c r="PSL523" s="714"/>
      <c r="PSM523" s="714"/>
      <c r="PSN523" s="714"/>
      <c r="PSO523" s="714"/>
      <c r="PSP523" s="714"/>
      <c r="PSQ523" s="714"/>
      <c r="PSR523" s="714"/>
      <c r="PSS523" s="714"/>
      <c r="PST523" s="714"/>
      <c r="PSU523" s="714"/>
      <c r="PSV523" s="714"/>
      <c r="PSW523" s="714"/>
      <c r="PSX523" s="714"/>
      <c r="PSY523" s="714"/>
      <c r="PSZ523" s="714"/>
      <c r="PTA523" s="714"/>
      <c r="PTB523" s="714"/>
      <c r="PTC523" s="714"/>
      <c r="PTD523" s="714"/>
      <c r="PTE523" s="714"/>
      <c r="PTF523" s="714"/>
      <c r="PTG523" s="714"/>
      <c r="PTH523" s="714"/>
      <c r="PTI523" s="714"/>
      <c r="PTJ523" s="714"/>
      <c r="PTK523" s="714"/>
      <c r="PTL523" s="714"/>
      <c r="PTM523" s="714"/>
      <c r="PTN523" s="714"/>
      <c r="PTO523" s="714"/>
      <c r="PTP523" s="714"/>
      <c r="PTQ523" s="714"/>
      <c r="PTR523" s="714"/>
      <c r="PTS523" s="714"/>
      <c r="PTT523" s="714"/>
      <c r="PTU523" s="714"/>
      <c r="PTV523" s="714"/>
      <c r="PTW523" s="714"/>
      <c r="PTX523" s="714"/>
      <c r="PTY523" s="714"/>
      <c r="PTZ523" s="714"/>
      <c r="PUA523" s="714"/>
      <c r="PUB523" s="714"/>
      <c r="PUC523" s="714"/>
      <c r="PUD523" s="714"/>
      <c r="PUE523" s="714"/>
      <c r="PUF523" s="714"/>
      <c r="PUG523" s="714"/>
      <c r="PUH523" s="714"/>
      <c r="PUI523" s="714"/>
      <c r="PUJ523" s="714"/>
      <c r="PUK523" s="714"/>
      <c r="PUL523" s="714"/>
      <c r="PUM523" s="714"/>
      <c r="PUN523" s="714"/>
      <c r="PUO523" s="714"/>
      <c r="PUP523" s="714"/>
      <c r="PUQ523" s="714"/>
      <c r="PUR523" s="714"/>
      <c r="PUS523" s="714"/>
      <c r="PUT523" s="714"/>
      <c r="PUU523" s="714"/>
      <c r="PUV523" s="714"/>
      <c r="PUW523" s="714"/>
      <c r="PUX523" s="714"/>
      <c r="PUY523" s="714"/>
      <c r="PUZ523" s="714"/>
      <c r="PVA523" s="714"/>
      <c r="PVB523" s="714"/>
      <c r="PVC523" s="714"/>
      <c r="PVD523" s="714"/>
      <c r="PVE523" s="714"/>
      <c r="PVF523" s="714"/>
      <c r="PVG523" s="714"/>
      <c r="PVH523" s="714"/>
      <c r="PVI523" s="714"/>
      <c r="PVJ523" s="714"/>
      <c r="PVK523" s="714"/>
      <c r="PVL523" s="714"/>
      <c r="PVM523" s="714"/>
      <c r="PVN523" s="714"/>
      <c r="PVO523" s="714"/>
      <c r="PVP523" s="714"/>
      <c r="PVQ523" s="714"/>
      <c r="PVR523" s="714"/>
      <c r="PVS523" s="714"/>
      <c r="PVT523" s="714"/>
      <c r="PVU523" s="714"/>
      <c r="PVV523" s="714"/>
      <c r="PVW523" s="714"/>
      <c r="PVX523" s="714"/>
      <c r="PVY523" s="714"/>
      <c r="PVZ523" s="714"/>
      <c r="PWA523" s="714"/>
      <c r="PWB523" s="714"/>
      <c r="PWC523" s="714"/>
      <c r="PWD523" s="714"/>
      <c r="PWE523" s="714"/>
      <c r="PWF523" s="714"/>
      <c r="PWG523" s="714"/>
      <c r="PWH523" s="714"/>
      <c r="PWI523" s="714"/>
      <c r="PWJ523" s="714"/>
      <c r="PWK523" s="714"/>
      <c r="PWL523" s="714"/>
      <c r="PWM523" s="714"/>
      <c r="PWN523" s="714"/>
      <c r="PWO523" s="714"/>
      <c r="PWP523" s="714"/>
      <c r="PWQ523" s="714"/>
      <c r="PWR523" s="714"/>
      <c r="PWS523" s="714"/>
      <c r="PWT523" s="714"/>
      <c r="PWU523" s="714"/>
      <c r="PWV523" s="714"/>
      <c r="PWW523" s="714"/>
      <c r="PWX523" s="714"/>
      <c r="PWY523" s="714"/>
      <c r="PWZ523" s="714"/>
      <c r="PXA523" s="714"/>
      <c r="PXB523" s="714"/>
      <c r="PXC523" s="714"/>
      <c r="PXD523" s="714"/>
      <c r="PXE523" s="714"/>
      <c r="PXF523" s="714"/>
      <c r="PXG523" s="714"/>
      <c r="PXH523" s="714"/>
      <c r="PXI523" s="714"/>
      <c r="PXJ523" s="714"/>
      <c r="PXK523" s="714"/>
      <c r="PXL523" s="714"/>
      <c r="PXM523" s="714"/>
      <c r="PXN523" s="714"/>
      <c r="PXO523" s="714"/>
      <c r="PXP523" s="714"/>
      <c r="PXQ523" s="714"/>
      <c r="PXR523" s="714"/>
      <c r="PXS523" s="714"/>
      <c r="PXT523" s="714"/>
      <c r="PXU523" s="714"/>
      <c r="PXV523" s="714"/>
      <c r="PXW523" s="714"/>
      <c r="PXX523" s="714"/>
      <c r="PXY523" s="714"/>
      <c r="PXZ523" s="714"/>
      <c r="PYA523" s="714"/>
      <c r="PYB523" s="714"/>
      <c r="PYC523" s="714"/>
      <c r="PYD523" s="714"/>
      <c r="PYE523" s="714"/>
      <c r="PYF523" s="714"/>
      <c r="PYG523" s="714"/>
      <c r="PYH523" s="714"/>
      <c r="PYI523" s="714"/>
      <c r="PYJ523" s="714"/>
      <c r="PYK523" s="714"/>
      <c r="PYL523" s="714"/>
      <c r="PYM523" s="714"/>
      <c r="PYN523" s="714"/>
      <c r="PYO523" s="714"/>
      <c r="PYP523" s="714"/>
      <c r="PYQ523" s="714"/>
      <c r="PYR523" s="714"/>
      <c r="PYS523" s="714"/>
      <c r="PYT523" s="714"/>
      <c r="PYU523" s="714"/>
      <c r="PYV523" s="714"/>
      <c r="PYW523" s="714"/>
      <c r="PYX523" s="714"/>
      <c r="PYY523" s="714"/>
      <c r="PYZ523" s="714"/>
      <c r="PZA523" s="714"/>
      <c r="PZB523" s="714"/>
      <c r="PZC523" s="714"/>
      <c r="PZD523" s="714"/>
      <c r="PZE523" s="714"/>
      <c r="PZF523" s="714"/>
      <c r="PZG523" s="714"/>
      <c r="PZH523" s="714"/>
      <c r="PZI523" s="714"/>
      <c r="PZJ523" s="714"/>
      <c r="PZK523" s="714"/>
      <c r="PZL523" s="714"/>
      <c r="PZM523" s="714"/>
      <c r="PZN523" s="714"/>
      <c r="PZO523" s="714"/>
      <c r="PZP523" s="714"/>
      <c r="PZQ523" s="714"/>
      <c r="PZR523" s="714"/>
      <c r="PZS523" s="714"/>
      <c r="PZT523" s="714"/>
      <c r="PZU523" s="714"/>
      <c r="PZV523" s="714"/>
      <c r="PZW523" s="714"/>
      <c r="PZX523" s="714"/>
      <c r="PZY523" s="714"/>
      <c r="PZZ523" s="714"/>
      <c r="QAA523" s="714"/>
      <c r="QAB523" s="714"/>
      <c r="QAC523" s="714"/>
      <c r="QAD523" s="714"/>
      <c r="QAE523" s="714"/>
      <c r="QAF523" s="714"/>
      <c r="QAG523" s="714"/>
      <c r="QAH523" s="714"/>
      <c r="QAI523" s="714"/>
      <c r="QAJ523" s="714"/>
      <c r="QAK523" s="714"/>
      <c r="QAL523" s="714"/>
      <c r="QAM523" s="714"/>
      <c r="QAN523" s="714"/>
      <c r="QAO523" s="714"/>
      <c r="QAP523" s="714"/>
      <c r="QAQ523" s="714"/>
      <c r="QAR523" s="714"/>
      <c r="QAS523" s="714"/>
      <c r="QAT523" s="714"/>
      <c r="QAU523" s="714"/>
      <c r="QAV523" s="714"/>
      <c r="QAW523" s="714"/>
      <c r="QAX523" s="714"/>
      <c r="QAY523" s="714"/>
      <c r="QAZ523" s="714"/>
      <c r="QBA523" s="714"/>
      <c r="QBB523" s="714"/>
      <c r="QBC523" s="714"/>
      <c r="QBD523" s="714"/>
      <c r="QBE523" s="714"/>
      <c r="QBF523" s="714"/>
      <c r="QBG523" s="714"/>
      <c r="QBH523" s="714"/>
      <c r="QBI523" s="714"/>
      <c r="QBJ523" s="714"/>
      <c r="QBK523" s="714"/>
      <c r="QBL523" s="714"/>
      <c r="QBM523" s="714"/>
      <c r="QBN523" s="714"/>
      <c r="QBO523" s="714"/>
      <c r="QBP523" s="714"/>
      <c r="QBQ523" s="714"/>
      <c r="QBR523" s="714"/>
      <c r="QBS523" s="714"/>
      <c r="QBT523" s="714"/>
      <c r="QBU523" s="714"/>
      <c r="QBV523" s="714"/>
      <c r="QBW523" s="714"/>
      <c r="QBX523" s="714"/>
      <c r="QBY523" s="714"/>
      <c r="QBZ523" s="714"/>
      <c r="QCA523" s="714"/>
      <c r="QCB523" s="714"/>
      <c r="QCC523" s="714"/>
      <c r="QCD523" s="714"/>
      <c r="QCE523" s="714"/>
      <c r="QCF523" s="714"/>
      <c r="QCG523" s="714"/>
      <c r="QCH523" s="714"/>
      <c r="QCI523" s="714"/>
      <c r="QCJ523" s="714"/>
      <c r="QCK523" s="714"/>
      <c r="QCL523" s="714"/>
      <c r="QCM523" s="714"/>
      <c r="QCN523" s="714"/>
      <c r="QCO523" s="714"/>
      <c r="QCP523" s="714"/>
      <c r="QCQ523" s="714"/>
      <c r="QCR523" s="714"/>
      <c r="QCS523" s="714"/>
      <c r="QCT523" s="714"/>
      <c r="QCU523" s="714"/>
      <c r="QCV523" s="714"/>
      <c r="QCW523" s="714"/>
      <c r="QCX523" s="714"/>
      <c r="QCY523" s="714"/>
      <c r="QCZ523" s="714"/>
      <c r="QDA523" s="714"/>
      <c r="QDB523" s="714"/>
      <c r="QDC523" s="714"/>
      <c r="QDD523" s="714"/>
      <c r="QDE523" s="714"/>
      <c r="QDF523" s="714"/>
      <c r="QDG523" s="714"/>
      <c r="QDH523" s="714"/>
      <c r="QDI523" s="714"/>
      <c r="QDJ523" s="714"/>
      <c r="QDK523" s="714"/>
      <c r="QDL523" s="714"/>
      <c r="QDM523" s="714"/>
      <c r="QDN523" s="714"/>
      <c r="QDO523" s="714"/>
      <c r="QDP523" s="714"/>
      <c r="QDQ523" s="714"/>
      <c r="QDR523" s="714"/>
      <c r="QDS523" s="714"/>
      <c r="QDT523" s="714"/>
      <c r="QDU523" s="714"/>
      <c r="QDV523" s="714"/>
      <c r="QDW523" s="714"/>
      <c r="QDX523" s="714"/>
      <c r="QDY523" s="714"/>
      <c r="QDZ523" s="714"/>
      <c r="QEA523" s="714"/>
      <c r="QEB523" s="714"/>
      <c r="QEC523" s="714"/>
      <c r="QED523" s="714"/>
      <c r="QEE523" s="714"/>
      <c r="QEF523" s="714"/>
      <c r="QEG523" s="714"/>
      <c r="QEH523" s="714"/>
      <c r="QEI523" s="714"/>
      <c r="QEJ523" s="714"/>
      <c r="QEK523" s="714"/>
      <c r="QEL523" s="714"/>
      <c r="QEM523" s="714"/>
      <c r="QEN523" s="714"/>
      <c r="QEO523" s="714"/>
      <c r="QEP523" s="714"/>
      <c r="QEQ523" s="714"/>
      <c r="QER523" s="714"/>
      <c r="QES523" s="714"/>
      <c r="QET523" s="714"/>
      <c r="QEU523" s="714"/>
      <c r="QEV523" s="714"/>
      <c r="QEW523" s="714"/>
      <c r="QEX523" s="714"/>
      <c r="QEY523" s="714"/>
      <c r="QEZ523" s="714"/>
      <c r="QFA523" s="714"/>
      <c r="QFB523" s="714"/>
      <c r="QFC523" s="714"/>
      <c r="QFD523" s="714"/>
      <c r="QFE523" s="714"/>
      <c r="QFF523" s="714"/>
      <c r="QFG523" s="714"/>
      <c r="QFH523" s="714"/>
      <c r="QFI523" s="714"/>
      <c r="QFJ523" s="714"/>
      <c r="QFK523" s="714"/>
      <c r="QFL523" s="714"/>
      <c r="QFM523" s="714"/>
      <c r="QFN523" s="714"/>
      <c r="QFO523" s="714"/>
      <c r="QFP523" s="714"/>
      <c r="QFQ523" s="714"/>
      <c r="QFR523" s="714"/>
      <c r="QFS523" s="714"/>
      <c r="QFT523" s="714"/>
      <c r="QFU523" s="714"/>
      <c r="QFV523" s="714"/>
      <c r="QFW523" s="714"/>
      <c r="QFX523" s="714"/>
      <c r="QFY523" s="714"/>
      <c r="QFZ523" s="714"/>
      <c r="QGA523" s="714"/>
      <c r="QGB523" s="714"/>
      <c r="QGC523" s="714"/>
      <c r="QGD523" s="714"/>
      <c r="QGE523" s="714"/>
      <c r="QGF523" s="714"/>
      <c r="QGG523" s="714"/>
      <c r="QGH523" s="714"/>
      <c r="QGI523" s="714"/>
      <c r="QGJ523" s="714"/>
      <c r="QGK523" s="714"/>
      <c r="QGL523" s="714"/>
      <c r="QGM523" s="714"/>
      <c r="QGN523" s="714"/>
      <c r="QGO523" s="714"/>
      <c r="QGP523" s="714"/>
      <c r="QGQ523" s="714"/>
      <c r="QGR523" s="714"/>
      <c r="QGS523" s="714"/>
      <c r="QGT523" s="714"/>
      <c r="QGU523" s="714"/>
      <c r="QGV523" s="714"/>
      <c r="QGW523" s="714"/>
      <c r="QGX523" s="714"/>
      <c r="QGY523" s="714"/>
      <c r="QGZ523" s="714"/>
      <c r="QHA523" s="714"/>
      <c r="QHB523" s="714"/>
      <c r="QHC523" s="714"/>
      <c r="QHD523" s="714"/>
      <c r="QHE523" s="714"/>
      <c r="QHF523" s="714"/>
      <c r="QHG523" s="714"/>
      <c r="QHH523" s="714"/>
      <c r="QHI523" s="714"/>
      <c r="QHJ523" s="714"/>
      <c r="QHK523" s="714"/>
      <c r="QHL523" s="714"/>
      <c r="QHM523" s="714"/>
      <c r="QHN523" s="714"/>
      <c r="QHO523" s="714"/>
      <c r="QHP523" s="714"/>
      <c r="QHQ523" s="714"/>
      <c r="QHR523" s="714"/>
      <c r="QHS523" s="714"/>
      <c r="QHT523" s="714"/>
      <c r="QHU523" s="714"/>
      <c r="QHV523" s="714"/>
      <c r="QHW523" s="714"/>
      <c r="QHX523" s="714"/>
      <c r="QHY523" s="714"/>
      <c r="QHZ523" s="714"/>
      <c r="QIA523" s="714"/>
      <c r="QIB523" s="714"/>
      <c r="QIC523" s="714"/>
      <c r="QID523" s="714"/>
      <c r="QIE523" s="714"/>
      <c r="QIF523" s="714"/>
      <c r="QIG523" s="714"/>
      <c r="QIH523" s="714"/>
      <c r="QII523" s="714"/>
      <c r="QIJ523" s="714"/>
      <c r="QIK523" s="714"/>
      <c r="QIL523" s="714"/>
      <c r="QIM523" s="714"/>
      <c r="QIN523" s="714"/>
      <c r="QIO523" s="714"/>
      <c r="QIP523" s="714"/>
      <c r="QIQ523" s="714"/>
      <c r="QIR523" s="714"/>
      <c r="QIS523" s="714"/>
      <c r="QIT523" s="714"/>
      <c r="QIU523" s="714"/>
      <c r="QIV523" s="714"/>
      <c r="QIW523" s="714"/>
      <c r="QIX523" s="714"/>
      <c r="QIY523" s="714"/>
      <c r="QIZ523" s="714"/>
      <c r="QJA523" s="714"/>
      <c r="QJB523" s="714"/>
      <c r="QJC523" s="714"/>
      <c r="QJD523" s="714"/>
      <c r="QJE523" s="714"/>
      <c r="QJF523" s="714"/>
      <c r="QJG523" s="714"/>
      <c r="QJH523" s="714"/>
      <c r="QJI523" s="714"/>
      <c r="QJJ523" s="714"/>
      <c r="QJK523" s="714"/>
      <c r="QJL523" s="714"/>
      <c r="QJM523" s="714"/>
      <c r="QJN523" s="714"/>
      <c r="QJO523" s="714"/>
      <c r="QJP523" s="714"/>
      <c r="QJQ523" s="714"/>
      <c r="QJR523" s="714"/>
      <c r="QJS523" s="714"/>
      <c r="QJT523" s="714"/>
      <c r="QJU523" s="714"/>
      <c r="QJV523" s="714"/>
      <c r="QJW523" s="714"/>
      <c r="QJX523" s="714"/>
      <c r="QJY523" s="714"/>
      <c r="QJZ523" s="714"/>
      <c r="QKA523" s="714"/>
      <c r="QKB523" s="714"/>
      <c r="QKC523" s="714"/>
      <c r="QKD523" s="714"/>
      <c r="QKE523" s="714"/>
      <c r="QKF523" s="714"/>
      <c r="QKG523" s="714"/>
      <c r="QKH523" s="714"/>
      <c r="QKI523" s="714"/>
      <c r="QKJ523" s="714"/>
      <c r="QKK523" s="714"/>
      <c r="QKL523" s="714"/>
      <c r="QKM523" s="714"/>
      <c r="QKN523" s="714"/>
      <c r="QKO523" s="714"/>
      <c r="QKP523" s="714"/>
      <c r="QKQ523" s="714"/>
      <c r="QKR523" s="714"/>
      <c r="QKS523" s="714"/>
      <c r="QKT523" s="714"/>
      <c r="QKU523" s="714"/>
      <c r="QKV523" s="714"/>
      <c r="QKW523" s="714"/>
      <c r="QKX523" s="714"/>
      <c r="QKY523" s="714"/>
      <c r="QKZ523" s="714"/>
      <c r="QLA523" s="714"/>
      <c r="QLB523" s="714"/>
      <c r="QLC523" s="714"/>
      <c r="QLD523" s="714"/>
      <c r="QLE523" s="714"/>
      <c r="QLF523" s="714"/>
      <c r="QLG523" s="714"/>
      <c r="QLH523" s="714"/>
      <c r="QLI523" s="714"/>
      <c r="QLJ523" s="714"/>
      <c r="QLK523" s="714"/>
      <c r="QLL523" s="714"/>
      <c r="QLM523" s="714"/>
      <c r="QLN523" s="714"/>
      <c r="QLO523" s="714"/>
      <c r="QLP523" s="714"/>
      <c r="QLQ523" s="714"/>
      <c r="QLR523" s="714"/>
      <c r="QLS523" s="714"/>
      <c r="QLT523" s="714"/>
      <c r="QLU523" s="714"/>
      <c r="QLV523" s="714"/>
      <c r="QLW523" s="714"/>
      <c r="QLX523" s="714"/>
      <c r="QLY523" s="714"/>
      <c r="QLZ523" s="714"/>
      <c r="QMA523" s="714"/>
      <c r="QMB523" s="714"/>
      <c r="QMC523" s="714"/>
      <c r="QMD523" s="714"/>
      <c r="QME523" s="714"/>
      <c r="QMF523" s="714"/>
      <c r="QMG523" s="714"/>
      <c r="QMH523" s="714"/>
      <c r="QMI523" s="714"/>
      <c r="QMJ523" s="714"/>
      <c r="QMK523" s="714"/>
      <c r="QML523" s="714"/>
      <c r="QMM523" s="714"/>
      <c r="QMN523" s="714"/>
      <c r="QMO523" s="714"/>
      <c r="QMP523" s="714"/>
      <c r="QMQ523" s="714"/>
      <c r="QMR523" s="714"/>
      <c r="QMS523" s="714"/>
      <c r="QMT523" s="714"/>
      <c r="QMU523" s="714"/>
      <c r="QMV523" s="714"/>
      <c r="QMW523" s="714"/>
      <c r="QMX523" s="714"/>
      <c r="QMY523" s="714"/>
      <c r="QMZ523" s="714"/>
      <c r="QNA523" s="714"/>
      <c r="QNB523" s="714"/>
      <c r="QNC523" s="714"/>
      <c r="QND523" s="714"/>
      <c r="QNE523" s="714"/>
      <c r="QNF523" s="714"/>
      <c r="QNG523" s="714"/>
      <c r="QNH523" s="714"/>
      <c r="QNI523" s="714"/>
      <c r="QNJ523" s="714"/>
      <c r="QNK523" s="714"/>
      <c r="QNL523" s="714"/>
      <c r="QNM523" s="714"/>
      <c r="QNN523" s="714"/>
      <c r="QNO523" s="714"/>
      <c r="QNP523" s="714"/>
      <c r="QNQ523" s="714"/>
      <c r="QNR523" s="714"/>
      <c r="QNS523" s="714"/>
      <c r="QNT523" s="714"/>
      <c r="QNU523" s="714"/>
      <c r="QNV523" s="714"/>
      <c r="QNW523" s="714"/>
      <c r="QNX523" s="714"/>
      <c r="QNY523" s="714"/>
      <c r="QNZ523" s="714"/>
      <c r="QOA523" s="714"/>
      <c r="QOB523" s="714"/>
      <c r="QOC523" s="714"/>
      <c r="QOD523" s="714"/>
      <c r="QOE523" s="714"/>
      <c r="QOF523" s="714"/>
      <c r="QOG523" s="714"/>
      <c r="QOH523" s="714"/>
      <c r="QOI523" s="714"/>
      <c r="QOJ523" s="714"/>
      <c r="QOK523" s="714"/>
      <c r="QOL523" s="714"/>
      <c r="QOM523" s="714"/>
      <c r="QON523" s="714"/>
      <c r="QOO523" s="714"/>
      <c r="QOP523" s="714"/>
      <c r="QOQ523" s="714"/>
      <c r="QOR523" s="714"/>
      <c r="QOS523" s="714"/>
      <c r="QOT523" s="714"/>
      <c r="QOU523" s="714"/>
      <c r="QOV523" s="714"/>
      <c r="QOW523" s="714"/>
      <c r="QOX523" s="714"/>
      <c r="QOY523" s="714"/>
      <c r="QOZ523" s="714"/>
      <c r="QPA523" s="714"/>
      <c r="QPB523" s="714"/>
      <c r="QPC523" s="714"/>
      <c r="QPD523" s="714"/>
      <c r="QPE523" s="714"/>
      <c r="QPF523" s="714"/>
      <c r="QPG523" s="714"/>
      <c r="QPH523" s="714"/>
      <c r="QPI523" s="714"/>
      <c r="QPJ523" s="714"/>
      <c r="QPK523" s="714"/>
      <c r="QPL523" s="714"/>
      <c r="QPM523" s="714"/>
      <c r="QPN523" s="714"/>
      <c r="QPO523" s="714"/>
      <c r="QPP523" s="714"/>
      <c r="QPQ523" s="714"/>
      <c r="QPR523" s="714"/>
      <c r="QPS523" s="714"/>
      <c r="QPT523" s="714"/>
      <c r="QPU523" s="714"/>
      <c r="QPV523" s="714"/>
      <c r="QPW523" s="714"/>
      <c r="QPX523" s="714"/>
      <c r="QPY523" s="714"/>
      <c r="QPZ523" s="714"/>
      <c r="QQA523" s="714"/>
      <c r="QQB523" s="714"/>
      <c r="QQC523" s="714"/>
      <c r="QQD523" s="714"/>
      <c r="QQE523" s="714"/>
      <c r="QQF523" s="714"/>
      <c r="QQG523" s="714"/>
      <c r="QQH523" s="714"/>
      <c r="QQI523" s="714"/>
      <c r="QQJ523" s="714"/>
      <c r="QQK523" s="714"/>
      <c r="QQL523" s="714"/>
      <c r="QQM523" s="714"/>
      <c r="QQN523" s="714"/>
      <c r="QQO523" s="714"/>
      <c r="QQP523" s="714"/>
      <c r="QQQ523" s="714"/>
      <c r="QQR523" s="714"/>
      <c r="QQS523" s="714"/>
      <c r="QQT523" s="714"/>
      <c r="QQU523" s="714"/>
      <c r="QQV523" s="714"/>
      <c r="QQW523" s="714"/>
      <c r="QQX523" s="714"/>
      <c r="QQY523" s="714"/>
      <c r="QQZ523" s="714"/>
      <c r="QRA523" s="714"/>
      <c r="QRB523" s="714"/>
      <c r="QRC523" s="714"/>
      <c r="QRD523" s="714"/>
      <c r="QRE523" s="714"/>
      <c r="QRF523" s="714"/>
      <c r="QRG523" s="714"/>
      <c r="QRH523" s="714"/>
      <c r="QRI523" s="714"/>
      <c r="QRJ523" s="714"/>
      <c r="QRK523" s="714"/>
      <c r="QRL523" s="714"/>
      <c r="QRM523" s="714"/>
      <c r="QRN523" s="714"/>
      <c r="QRO523" s="714"/>
      <c r="QRP523" s="714"/>
      <c r="QRQ523" s="714"/>
      <c r="QRR523" s="714"/>
      <c r="QRS523" s="714"/>
      <c r="QRT523" s="714"/>
      <c r="QRU523" s="714"/>
      <c r="QRV523" s="714"/>
      <c r="QRW523" s="714"/>
      <c r="QRX523" s="714"/>
      <c r="QRY523" s="714"/>
      <c r="QRZ523" s="714"/>
      <c r="QSA523" s="714"/>
      <c r="QSB523" s="714"/>
      <c r="QSC523" s="714"/>
      <c r="QSD523" s="714"/>
      <c r="QSE523" s="714"/>
      <c r="QSF523" s="714"/>
      <c r="QSG523" s="714"/>
      <c r="QSH523" s="714"/>
      <c r="QSI523" s="714"/>
      <c r="QSJ523" s="714"/>
      <c r="QSK523" s="714"/>
      <c r="QSL523" s="714"/>
      <c r="QSM523" s="714"/>
      <c r="QSN523" s="714"/>
      <c r="QSO523" s="714"/>
      <c r="QSP523" s="714"/>
      <c r="QSQ523" s="714"/>
      <c r="QSR523" s="714"/>
      <c r="QSS523" s="714"/>
      <c r="QST523" s="714"/>
      <c r="QSU523" s="714"/>
      <c r="QSV523" s="714"/>
      <c r="QSW523" s="714"/>
      <c r="QSX523" s="714"/>
      <c r="QSY523" s="714"/>
      <c r="QSZ523" s="714"/>
      <c r="QTA523" s="714"/>
      <c r="QTB523" s="714"/>
      <c r="QTC523" s="714"/>
      <c r="QTD523" s="714"/>
      <c r="QTE523" s="714"/>
      <c r="QTF523" s="714"/>
      <c r="QTG523" s="714"/>
      <c r="QTH523" s="714"/>
      <c r="QTI523" s="714"/>
      <c r="QTJ523" s="714"/>
      <c r="QTK523" s="714"/>
      <c r="QTL523" s="714"/>
      <c r="QTM523" s="714"/>
      <c r="QTN523" s="714"/>
      <c r="QTO523" s="714"/>
      <c r="QTP523" s="714"/>
      <c r="QTQ523" s="714"/>
      <c r="QTR523" s="714"/>
      <c r="QTS523" s="714"/>
      <c r="QTT523" s="714"/>
      <c r="QTU523" s="714"/>
      <c r="QTV523" s="714"/>
      <c r="QTW523" s="714"/>
      <c r="QTX523" s="714"/>
      <c r="QTY523" s="714"/>
      <c r="QTZ523" s="714"/>
      <c r="QUA523" s="714"/>
      <c r="QUB523" s="714"/>
      <c r="QUC523" s="714"/>
      <c r="QUD523" s="714"/>
      <c r="QUE523" s="714"/>
      <c r="QUF523" s="714"/>
      <c r="QUG523" s="714"/>
      <c r="QUH523" s="714"/>
      <c r="QUI523" s="714"/>
      <c r="QUJ523" s="714"/>
      <c r="QUK523" s="714"/>
      <c r="QUL523" s="714"/>
      <c r="QUM523" s="714"/>
      <c r="QUN523" s="714"/>
      <c r="QUO523" s="714"/>
      <c r="QUP523" s="714"/>
      <c r="QUQ523" s="714"/>
      <c r="QUR523" s="714"/>
      <c r="QUS523" s="714"/>
      <c r="QUT523" s="714"/>
      <c r="QUU523" s="714"/>
      <c r="QUV523" s="714"/>
      <c r="QUW523" s="714"/>
      <c r="QUX523" s="714"/>
      <c r="QUY523" s="714"/>
      <c r="QUZ523" s="714"/>
      <c r="QVA523" s="714"/>
      <c r="QVB523" s="714"/>
      <c r="QVC523" s="714"/>
      <c r="QVD523" s="714"/>
      <c r="QVE523" s="714"/>
      <c r="QVF523" s="714"/>
      <c r="QVG523" s="714"/>
      <c r="QVH523" s="714"/>
      <c r="QVI523" s="714"/>
      <c r="QVJ523" s="714"/>
      <c r="QVK523" s="714"/>
      <c r="QVL523" s="714"/>
      <c r="QVM523" s="714"/>
      <c r="QVN523" s="714"/>
      <c r="QVO523" s="714"/>
      <c r="QVP523" s="714"/>
      <c r="QVQ523" s="714"/>
      <c r="QVR523" s="714"/>
      <c r="QVS523" s="714"/>
      <c r="QVT523" s="714"/>
      <c r="QVU523" s="714"/>
      <c r="QVV523" s="714"/>
      <c r="QVW523" s="714"/>
      <c r="QVX523" s="714"/>
      <c r="QVY523" s="714"/>
      <c r="QVZ523" s="714"/>
      <c r="QWA523" s="714"/>
      <c r="QWB523" s="714"/>
      <c r="QWC523" s="714"/>
      <c r="QWD523" s="714"/>
      <c r="QWE523" s="714"/>
      <c r="QWF523" s="714"/>
      <c r="QWG523" s="714"/>
      <c r="QWH523" s="714"/>
      <c r="QWI523" s="714"/>
      <c r="QWJ523" s="714"/>
      <c r="QWK523" s="714"/>
      <c r="QWL523" s="714"/>
      <c r="QWM523" s="714"/>
      <c r="QWN523" s="714"/>
      <c r="QWO523" s="714"/>
      <c r="QWP523" s="714"/>
      <c r="QWQ523" s="714"/>
      <c r="QWR523" s="714"/>
      <c r="QWS523" s="714"/>
      <c r="QWT523" s="714"/>
      <c r="QWU523" s="714"/>
      <c r="QWV523" s="714"/>
      <c r="QWW523" s="714"/>
      <c r="QWX523" s="714"/>
      <c r="QWY523" s="714"/>
      <c r="QWZ523" s="714"/>
      <c r="QXA523" s="714"/>
      <c r="QXB523" s="714"/>
      <c r="QXC523" s="714"/>
      <c r="QXD523" s="714"/>
      <c r="QXE523" s="714"/>
      <c r="QXF523" s="714"/>
      <c r="QXG523" s="714"/>
      <c r="QXH523" s="714"/>
      <c r="QXI523" s="714"/>
      <c r="QXJ523" s="714"/>
      <c r="QXK523" s="714"/>
      <c r="QXL523" s="714"/>
      <c r="QXM523" s="714"/>
      <c r="QXN523" s="714"/>
      <c r="QXO523" s="714"/>
      <c r="QXP523" s="714"/>
      <c r="QXQ523" s="714"/>
      <c r="QXR523" s="714"/>
      <c r="QXS523" s="714"/>
      <c r="QXT523" s="714"/>
      <c r="QXU523" s="714"/>
      <c r="QXV523" s="714"/>
      <c r="QXW523" s="714"/>
      <c r="QXX523" s="714"/>
      <c r="QXY523" s="714"/>
      <c r="QXZ523" s="714"/>
      <c r="QYA523" s="714"/>
      <c r="QYB523" s="714"/>
      <c r="QYC523" s="714"/>
      <c r="QYD523" s="714"/>
      <c r="QYE523" s="714"/>
      <c r="QYF523" s="714"/>
      <c r="QYG523" s="714"/>
      <c r="QYH523" s="714"/>
      <c r="QYI523" s="714"/>
      <c r="QYJ523" s="714"/>
      <c r="QYK523" s="714"/>
      <c r="QYL523" s="714"/>
      <c r="QYM523" s="714"/>
      <c r="QYN523" s="714"/>
      <c r="QYO523" s="714"/>
      <c r="QYP523" s="714"/>
      <c r="QYQ523" s="714"/>
      <c r="QYR523" s="714"/>
      <c r="QYS523" s="714"/>
      <c r="QYT523" s="714"/>
      <c r="QYU523" s="714"/>
      <c r="QYV523" s="714"/>
      <c r="QYW523" s="714"/>
      <c r="QYX523" s="714"/>
      <c r="QYY523" s="714"/>
      <c r="QYZ523" s="714"/>
      <c r="QZA523" s="714"/>
      <c r="QZB523" s="714"/>
      <c r="QZC523" s="714"/>
      <c r="QZD523" s="714"/>
      <c r="QZE523" s="714"/>
      <c r="QZF523" s="714"/>
      <c r="QZG523" s="714"/>
      <c r="QZH523" s="714"/>
      <c r="QZI523" s="714"/>
      <c r="QZJ523" s="714"/>
      <c r="QZK523" s="714"/>
      <c r="QZL523" s="714"/>
      <c r="QZM523" s="714"/>
      <c r="QZN523" s="714"/>
      <c r="QZO523" s="714"/>
      <c r="QZP523" s="714"/>
      <c r="QZQ523" s="714"/>
      <c r="QZR523" s="714"/>
      <c r="QZS523" s="714"/>
      <c r="QZT523" s="714"/>
      <c r="QZU523" s="714"/>
      <c r="QZV523" s="714"/>
      <c r="QZW523" s="714"/>
      <c r="QZX523" s="714"/>
      <c r="QZY523" s="714"/>
      <c r="QZZ523" s="714"/>
      <c r="RAA523" s="714"/>
      <c r="RAB523" s="714"/>
      <c r="RAC523" s="714"/>
      <c r="RAD523" s="714"/>
      <c r="RAE523" s="714"/>
      <c r="RAF523" s="714"/>
      <c r="RAG523" s="714"/>
      <c r="RAH523" s="714"/>
      <c r="RAI523" s="714"/>
      <c r="RAJ523" s="714"/>
      <c r="RAK523" s="714"/>
      <c r="RAL523" s="714"/>
      <c r="RAM523" s="714"/>
      <c r="RAN523" s="714"/>
      <c r="RAO523" s="714"/>
      <c r="RAP523" s="714"/>
      <c r="RAQ523" s="714"/>
      <c r="RAR523" s="714"/>
      <c r="RAS523" s="714"/>
      <c r="RAT523" s="714"/>
      <c r="RAU523" s="714"/>
      <c r="RAV523" s="714"/>
      <c r="RAW523" s="714"/>
      <c r="RAX523" s="714"/>
      <c r="RAY523" s="714"/>
      <c r="RAZ523" s="714"/>
      <c r="RBA523" s="714"/>
      <c r="RBB523" s="714"/>
      <c r="RBC523" s="714"/>
      <c r="RBD523" s="714"/>
      <c r="RBE523" s="714"/>
      <c r="RBF523" s="714"/>
      <c r="RBG523" s="714"/>
      <c r="RBH523" s="714"/>
      <c r="RBI523" s="714"/>
      <c r="RBJ523" s="714"/>
      <c r="RBK523" s="714"/>
      <c r="RBL523" s="714"/>
      <c r="RBM523" s="714"/>
      <c r="RBN523" s="714"/>
      <c r="RBO523" s="714"/>
      <c r="RBP523" s="714"/>
      <c r="RBQ523" s="714"/>
      <c r="RBR523" s="714"/>
      <c r="RBS523" s="714"/>
      <c r="RBT523" s="714"/>
      <c r="RBU523" s="714"/>
      <c r="RBV523" s="714"/>
      <c r="RBW523" s="714"/>
      <c r="RBX523" s="714"/>
      <c r="RBY523" s="714"/>
      <c r="RBZ523" s="714"/>
      <c r="RCA523" s="714"/>
      <c r="RCB523" s="714"/>
      <c r="RCC523" s="714"/>
      <c r="RCD523" s="714"/>
      <c r="RCE523" s="714"/>
      <c r="RCF523" s="714"/>
      <c r="RCG523" s="714"/>
      <c r="RCH523" s="714"/>
      <c r="RCI523" s="714"/>
      <c r="RCJ523" s="714"/>
      <c r="RCK523" s="714"/>
      <c r="RCL523" s="714"/>
      <c r="RCM523" s="714"/>
      <c r="RCN523" s="714"/>
      <c r="RCO523" s="714"/>
      <c r="RCP523" s="714"/>
      <c r="RCQ523" s="714"/>
      <c r="RCR523" s="714"/>
      <c r="RCS523" s="714"/>
      <c r="RCT523" s="714"/>
      <c r="RCU523" s="714"/>
      <c r="RCV523" s="714"/>
      <c r="RCW523" s="714"/>
      <c r="RCX523" s="714"/>
      <c r="RCY523" s="714"/>
      <c r="RCZ523" s="714"/>
      <c r="RDA523" s="714"/>
      <c r="RDB523" s="714"/>
      <c r="RDC523" s="714"/>
      <c r="RDD523" s="714"/>
      <c r="RDE523" s="714"/>
      <c r="RDF523" s="714"/>
      <c r="RDG523" s="714"/>
      <c r="RDH523" s="714"/>
      <c r="RDI523" s="714"/>
      <c r="RDJ523" s="714"/>
      <c r="RDK523" s="714"/>
      <c r="RDL523" s="714"/>
      <c r="RDM523" s="714"/>
      <c r="RDN523" s="714"/>
      <c r="RDO523" s="714"/>
      <c r="RDP523" s="714"/>
      <c r="RDQ523" s="714"/>
      <c r="RDR523" s="714"/>
      <c r="RDS523" s="714"/>
      <c r="RDT523" s="714"/>
      <c r="RDU523" s="714"/>
      <c r="RDV523" s="714"/>
      <c r="RDW523" s="714"/>
      <c r="RDX523" s="714"/>
      <c r="RDY523" s="714"/>
      <c r="RDZ523" s="714"/>
      <c r="REA523" s="714"/>
      <c r="REB523" s="714"/>
      <c r="REC523" s="714"/>
      <c r="RED523" s="714"/>
      <c r="REE523" s="714"/>
      <c r="REF523" s="714"/>
      <c r="REG523" s="714"/>
      <c r="REH523" s="714"/>
      <c r="REI523" s="714"/>
      <c r="REJ523" s="714"/>
      <c r="REK523" s="714"/>
      <c r="REL523" s="714"/>
      <c r="REM523" s="714"/>
      <c r="REN523" s="714"/>
      <c r="REO523" s="714"/>
      <c r="REP523" s="714"/>
      <c r="REQ523" s="714"/>
      <c r="RER523" s="714"/>
      <c r="RES523" s="714"/>
      <c r="RET523" s="714"/>
      <c r="REU523" s="714"/>
      <c r="REV523" s="714"/>
      <c r="REW523" s="714"/>
      <c r="REX523" s="714"/>
      <c r="REY523" s="714"/>
      <c r="REZ523" s="714"/>
      <c r="RFA523" s="714"/>
      <c r="RFB523" s="714"/>
      <c r="RFC523" s="714"/>
      <c r="RFD523" s="714"/>
      <c r="RFE523" s="714"/>
      <c r="RFF523" s="714"/>
      <c r="RFG523" s="714"/>
      <c r="RFH523" s="714"/>
      <c r="RFI523" s="714"/>
      <c r="RFJ523" s="714"/>
      <c r="RFK523" s="714"/>
      <c r="RFL523" s="714"/>
      <c r="RFM523" s="714"/>
      <c r="RFN523" s="714"/>
      <c r="RFO523" s="714"/>
      <c r="RFP523" s="714"/>
      <c r="RFQ523" s="714"/>
      <c r="RFR523" s="714"/>
      <c r="RFS523" s="714"/>
      <c r="RFT523" s="714"/>
      <c r="RFU523" s="714"/>
      <c r="RFV523" s="714"/>
      <c r="RFW523" s="714"/>
      <c r="RFX523" s="714"/>
      <c r="RFY523" s="714"/>
      <c r="RFZ523" s="714"/>
      <c r="RGA523" s="714"/>
      <c r="RGB523" s="714"/>
      <c r="RGC523" s="714"/>
      <c r="RGD523" s="714"/>
      <c r="RGE523" s="714"/>
      <c r="RGF523" s="714"/>
      <c r="RGG523" s="714"/>
      <c r="RGH523" s="714"/>
      <c r="RGI523" s="714"/>
      <c r="RGJ523" s="714"/>
      <c r="RGK523" s="714"/>
      <c r="RGL523" s="714"/>
      <c r="RGM523" s="714"/>
      <c r="RGN523" s="714"/>
      <c r="RGO523" s="714"/>
      <c r="RGP523" s="714"/>
      <c r="RGQ523" s="714"/>
      <c r="RGR523" s="714"/>
      <c r="RGS523" s="714"/>
      <c r="RGT523" s="714"/>
      <c r="RGU523" s="714"/>
      <c r="RGV523" s="714"/>
      <c r="RGW523" s="714"/>
      <c r="RGX523" s="714"/>
      <c r="RGY523" s="714"/>
      <c r="RGZ523" s="714"/>
      <c r="RHA523" s="714"/>
      <c r="RHB523" s="714"/>
      <c r="RHC523" s="714"/>
      <c r="RHD523" s="714"/>
      <c r="RHE523" s="714"/>
      <c r="RHF523" s="714"/>
      <c r="RHG523" s="714"/>
      <c r="RHH523" s="714"/>
      <c r="RHI523" s="714"/>
      <c r="RHJ523" s="714"/>
      <c r="RHK523" s="714"/>
      <c r="RHL523" s="714"/>
      <c r="RHM523" s="714"/>
      <c r="RHN523" s="714"/>
      <c r="RHO523" s="714"/>
      <c r="RHP523" s="714"/>
      <c r="RHQ523" s="714"/>
      <c r="RHR523" s="714"/>
      <c r="RHS523" s="714"/>
      <c r="RHT523" s="714"/>
      <c r="RHU523" s="714"/>
      <c r="RHV523" s="714"/>
      <c r="RHW523" s="714"/>
      <c r="RHX523" s="714"/>
      <c r="RHY523" s="714"/>
      <c r="RHZ523" s="714"/>
      <c r="RIA523" s="714"/>
      <c r="RIB523" s="714"/>
      <c r="RIC523" s="714"/>
      <c r="RID523" s="714"/>
      <c r="RIE523" s="714"/>
      <c r="RIF523" s="714"/>
      <c r="RIG523" s="714"/>
      <c r="RIH523" s="714"/>
      <c r="RII523" s="714"/>
      <c r="RIJ523" s="714"/>
      <c r="RIK523" s="714"/>
      <c r="RIL523" s="714"/>
      <c r="RIM523" s="714"/>
      <c r="RIN523" s="714"/>
      <c r="RIO523" s="714"/>
      <c r="RIP523" s="714"/>
      <c r="RIQ523" s="714"/>
      <c r="RIR523" s="714"/>
      <c r="RIS523" s="714"/>
      <c r="RIT523" s="714"/>
      <c r="RIU523" s="714"/>
      <c r="RIV523" s="714"/>
      <c r="RIW523" s="714"/>
      <c r="RIX523" s="714"/>
      <c r="RIY523" s="714"/>
      <c r="RIZ523" s="714"/>
      <c r="RJA523" s="714"/>
      <c r="RJB523" s="714"/>
      <c r="RJC523" s="714"/>
      <c r="RJD523" s="714"/>
      <c r="RJE523" s="714"/>
      <c r="RJF523" s="714"/>
      <c r="RJG523" s="714"/>
      <c r="RJH523" s="714"/>
      <c r="RJI523" s="714"/>
      <c r="RJJ523" s="714"/>
      <c r="RJK523" s="714"/>
      <c r="RJL523" s="714"/>
      <c r="RJM523" s="714"/>
      <c r="RJN523" s="714"/>
      <c r="RJO523" s="714"/>
      <c r="RJP523" s="714"/>
      <c r="RJQ523" s="714"/>
      <c r="RJR523" s="714"/>
      <c r="RJS523" s="714"/>
      <c r="RJT523" s="714"/>
      <c r="RJU523" s="714"/>
      <c r="RJV523" s="714"/>
      <c r="RJW523" s="714"/>
      <c r="RJX523" s="714"/>
      <c r="RJY523" s="714"/>
      <c r="RJZ523" s="714"/>
      <c r="RKA523" s="714"/>
      <c r="RKB523" s="714"/>
      <c r="RKC523" s="714"/>
      <c r="RKD523" s="714"/>
      <c r="RKE523" s="714"/>
      <c r="RKF523" s="714"/>
      <c r="RKG523" s="714"/>
      <c r="RKH523" s="714"/>
      <c r="RKI523" s="714"/>
      <c r="RKJ523" s="714"/>
      <c r="RKK523" s="714"/>
      <c r="RKL523" s="714"/>
      <c r="RKM523" s="714"/>
      <c r="RKN523" s="714"/>
      <c r="RKO523" s="714"/>
      <c r="RKP523" s="714"/>
      <c r="RKQ523" s="714"/>
      <c r="RKR523" s="714"/>
      <c r="RKS523" s="714"/>
      <c r="RKT523" s="714"/>
      <c r="RKU523" s="714"/>
      <c r="RKV523" s="714"/>
      <c r="RKW523" s="714"/>
      <c r="RKX523" s="714"/>
      <c r="RKY523" s="714"/>
      <c r="RKZ523" s="714"/>
      <c r="RLA523" s="714"/>
      <c r="RLB523" s="714"/>
      <c r="RLC523" s="714"/>
      <c r="RLD523" s="714"/>
      <c r="RLE523" s="714"/>
      <c r="RLF523" s="714"/>
      <c r="RLG523" s="714"/>
      <c r="RLH523" s="714"/>
      <c r="RLI523" s="714"/>
      <c r="RLJ523" s="714"/>
      <c r="RLK523" s="714"/>
      <c r="RLL523" s="714"/>
      <c r="RLM523" s="714"/>
      <c r="RLN523" s="714"/>
      <c r="RLO523" s="714"/>
      <c r="RLP523" s="714"/>
      <c r="RLQ523" s="714"/>
      <c r="RLR523" s="714"/>
      <c r="RLS523" s="714"/>
      <c r="RLT523" s="714"/>
      <c r="RLU523" s="714"/>
      <c r="RLV523" s="714"/>
      <c r="RLW523" s="714"/>
      <c r="RLX523" s="714"/>
      <c r="RLY523" s="714"/>
      <c r="RLZ523" s="714"/>
      <c r="RMA523" s="714"/>
      <c r="RMB523" s="714"/>
      <c r="RMC523" s="714"/>
      <c r="RMD523" s="714"/>
      <c r="RME523" s="714"/>
      <c r="RMF523" s="714"/>
      <c r="RMG523" s="714"/>
      <c r="RMH523" s="714"/>
      <c r="RMI523" s="714"/>
      <c r="RMJ523" s="714"/>
      <c r="RMK523" s="714"/>
      <c r="RML523" s="714"/>
      <c r="RMM523" s="714"/>
      <c r="RMN523" s="714"/>
      <c r="RMO523" s="714"/>
      <c r="RMP523" s="714"/>
      <c r="RMQ523" s="714"/>
      <c r="RMR523" s="714"/>
      <c r="RMS523" s="714"/>
      <c r="RMT523" s="714"/>
      <c r="RMU523" s="714"/>
      <c r="RMV523" s="714"/>
      <c r="RMW523" s="714"/>
      <c r="RMX523" s="714"/>
      <c r="RMY523" s="714"/>
      <c r="RMZ523" s="714"/>
      <c r="RNA523" s="714"/>
      <c r="RNB523" s="714"/>
      <c r="RNC523" s="714"/>
      <c r="RND523" s="714"/>
      <c r="RNE523" s="714"/>
      <c r="RNF523" s="714"/>
      <c r="RNG523" s="714"/>
      <c r="RNH523" s="714"/>
      <c r="RNI523" s="714"/>
      <c r="RNJ523" s="714"/>
      <c r="RNK523" s="714"/>
      <c r="RNL523" s="714"/>
      <c r="RNM523" s="714"/>
      <c r="RNN523" s="714"/>
      <c r="RNO523" s="714"/>
      <c r="RNP523" s="714"/>
      <c r="RNQ523" s="714"/>
      <c r="RNR523" s="714"/>
      <c r="RNS523" s="714"/>
      <c r="RNT523" s="714"/>
      <c r="RNU523" s="714"/>
      <c r="RNV523" s="714"/>
      <c r="RNW523" s="714"/>
      <c r="RNX523" s="714"/>
      <c r="RNY523" s="714"/>
      <c r="RNZ523" s="714"/>
      <c r="ROA523" s="714"/>
      <c r="ROB523" s="714"/>
      <c r="ROC523" s="714"/>
      <c r="ROD523" s="714"/>
      <c r="ROE523" s="714"/>
      <c r="ROF523" s="714"/>
      <c r="ROG523" s="714"/>
      <c r="ROH523" s="714"/>
      <c r="ROI523" s="714"/>
      <c r="ROJ523" s="714"/>
      <c r="ROK523" s="714"/>
      <c r="ROL523" s="714"/>
      <c r="ROM523" s="714"/>
      <c r="RON523" s="714"/>
      <c r="ROO523" s="714"/>
      <c r="ROP523" s="714"/>
      <c r="ROQ523" s="714"/>
      <c r="ROR523" s="714"/>
      <c r="ROS523" s="714"/>
      <c r="ROT523" s="714"/>
      <c r="ROU523" s="714"/>
      <c r="ROV523" s="714"/>
      <c r="ROW523" s="714"/>
      <c r="ROX523" s="714"/>
      <c r="ROY523" s="714"/>
      <c r="ROZ523" s="714"/>
      <c r="RPA523" s="714"/>
      <c r="RPB523" s="714"/>
      <c r="RPC523" s="714"/>
      <c r="RPD523" s="714"/>
      <c r="RPE523" s="714"/>
      <c r="RPF523" s="714"/>
      <c r="RPG523" s="714"/>
      <c r="RPH523" s="714"/>
      <c r="RPI523" s="714"/>
      <c r="RPJ523" s="714"/>
      <c r="RPK523" s="714"/>
      <c r="RPL523" s="714"/>
      <c r="RPM523" s="714"/>
      <c r="RPN523" s="714"/>
      <c r="RPO523" s="714"/>
      <c r="RPP523" s="714"/>
      <c r="RPQ523" s="714"/>
      <c r="RPR523" s="714"/>
      <c r="RPS523" s="714"/>
      <c r="RPT523" s="714"/>
      <c r="RPU523" s="714"/>
      <c r="RPV523" s="714"/>
      <c r="RPW523" s="714"/>
      <c r="RPX523" s="714"/>
      <c r="RPY523" s="714"/>
      <c r="RPZ523" s="714"/>
      <c r="RQA523" s="714"/>
      <c r="RQB523" s="714"/>
      <c r="RQC523" s="714"/>
      <c r="RQD523" s="714"/>
      <c r="RQE523" s="714"/>
      <c r="RQF523" s="714"/>
      <c r="RQG523" s="714"/>
      <c r="RQH523" s="714"/>
      <c r="RQI523" s="714"/>
      <c r="RQJ523" s="714"/>
      <c r="RQK523" s="714"/>
      <c r="RQL523" s="714"/>
      <c r="RQM523" s="714"/>
      <c r="RQN523" s="714"/>
      <c r="RQO523" s="714"/>
      <c r="RQP523" s="714"/>
      <c r="RQQ523" s="714"/>
      <c r="RQR523" s="714"/>
      <c r="RQS523" s="714"/>
      <c r="RQT523" s="714"/>
      <c r="RQU523" s="714"/>
      <c r="RQV523" s="714"/>
      <c r="RQW523" s="714"/>
      <c r="RQX523" s="714"/>
      <c r="RQY523" s="714"/>
      <c r="RQZ523" s="714"/>
      <c r="RRA523" s="714"/>
      <c r="RRB523" s="714"/>
      <c r="RRC523" s="714"/>
      <c r="RRD523" s="714"/>
      <c r="RRE523" s="714"/>
      <c r="RRF523" s="714"/>
      <c r="RRG523" s="714"/>
      <c r="RRH523" s="714"/>
      <c r="RRI523" s="714"/>
      <c r="RRJ523" s="714"/>
      <c r="RRK523" s="714"/>
      <c r="RRL523" s="714"/>
      <c r="RRM523" s="714"/>
      <c r="RRN523" s="714"/>
      <c r="RRO523" s="714"/>
      <c r="RRP523" s="714"/>
      <c r="RRQ523" s="714"/>
      <c r="RRR523" s="714"/>
      <c r="RRS523" s="714"/>
      <c r="RRT523" s="714"/>
      <c r="RRU523" s="714"/>
      <c r="RRV523" s="714"/>
      <c r="RRW523" s="714"/>
      <c r="RRX523" s="714"/>
      <c r="RRY523" s="714"/>
      <c r="RRZ523" s="714"/>
      <c r="RSA523" s="714"/>
      <c r="RSB523" s="714"/>
      <c r="RSC523" s="714"/>
      <c r="RSD523" s="714"/>
      <c r="RSE523" s="714"/>
      <c r="RSF523" s="714"/>
      <c r="RSG523" s="714"/>
      <c r="RSH523" s="714"/>
      <c r="RSI523" s="714"/>
      <c r="RSJ523" s="714"/>
      <c r="RSK523" s="714"/>
      <c r="RSL523" s="714"/>
      <c r="RSM523" s="714"/>
      <c r="RSN523" s="714"/>
      <c r="RSO523" s="714"/>
      <c r="RSP523" s="714"/>
      <c r="RSQ523" s="714"/>
      <c r="RSR523" s="714"/>
      <c r="RSS523" s="714"/>
      <c r="RST523" s="714"/>
      <c r="RSU523" s="714"/>
      <c r="RSV523" s="714"/>
      <c r="RSW523" s="714"/>
      <c r="RSX523" s="714"/>
      <c r="RSY523" s="714"/>
      <c r="RSZ523" s="714"/>
      <c r="RTA523" s="714"/>
      <c r="RTB523" s="714"/>
      <c r="RTC523" s="714"/>
      <c r="RTD523" s="714"/>
      <c r="RTE523" s="714"/>
      <c r="RTF523" s="714"/>
      <c r="RTG523" s="714"/>
      <c r="RTH523" s="714"/>
      <c r="RTI523" s="714"/>
      <c r="RTJ523" s="714"/>
      <c r="RTK523" s="714"/>
      <c r="RTL523" s="714"/>
      <c r="RTM523" s="714"/>
      <c r="RTN523" s="714"/>
      <c r="RTO523" s="714"/>
      <c r="RTP523" s="714"/>
      <c r="RTQ523" s="714"/>
      <c r="RTR523" s="714"/>
      <c r="RTS523" s="714"/>
      <c r="RTT523" s="714"/>
      <c r="RTU523" s="714"/>
      <c r="RTV523" s="714"/>
      <c r="RTW523" s="714"/>
      <c r="RTX523" s="714"/>
      <c r="RTY523" s="714"/>
      <c r="RTZ523" s="714"/>
      <c r="RUA523" s="714"/>
      <c r="RUB523" s="714"/>
      <c r="RUC523" s="714"/>
      <c r="RUD523" s="714"/>
      <c r="RUE523" s="714"/>
      <c r="RUF523" s="714"/>
      <c r="RUG523" s="714"/>
      <c r="RUH523" s="714"/>
      <c r="RUI523" s="714"/>
      <c r="RUJ523" s="714"/>
      <c r="RUK523" s="714"/>
      <c r="RUL523" s="714"/>
      <c r="RUM523" s="714"/>
      <c r="RUN523" s="714"/>
      <c r="RUO523" s="714"/>
      <c r="RUP523" s="714"/>
      <c r="RUQ523" s="714"/>
      <c r="RUR523" s="714"/>
      <c r="RUS523" s="714"/>
      <c r="RUT523" s="714"/>
      <c r="RUU523" s="714"/>
      <c r="RUV523" s="714"/>
      <c r="RUW523" s="714"/>
      <c r="RUX523" s="714"/>
      <c r="RUY523" s="714"/>
      <c r="RUZ523" s="714"/>
      <c r="RVA523" s="714"/>
      <c r="RVB523" s="714"/>
      <c r="RVC523" s="714"/>
      <c r="RVD523" s="714"/>
      <c r="RVE523" s="714"/>
      <c r="RVF523" s="714"/>
      <c r="RVG523" s="714"/>
      <c r="RVH523" s="714"/>
      <c r="RVI523" s="714"/>
      <c r="RVJ523" s="714"/>
      <c r="RVK523" s="714"/>
      <c r="RVL523" s="714"/>
      <c r="RVM523" s="714"/>
      <c r="RVN523" s="714"/>
      <c r="RVO523" s="714"/>
      <c r="RVP523" s="714"/>
      <c r="RVQ523" s="714"/>
      <c r="RVR523" s="714"/>
      <c r="RVS523" s="714"/>
      <c r="RVT523" s="714"/>
      <c r="RVU523" s="714"/>
      <c r="RVV523" s="714"/>
      <c r="RVW523" s="714"/>
      <c r="RVX523" s="714"/>
      <c r="RVY523" s="714"/>
      <c r="RVZ523" s="714"/>
      <c r="RWA523" s="714"/>
      <c r="RWB523" s="714"/>
      <c r="RWC523" s="714"/>
      <c r="RWD523" s="714"/>
      <c r="RWE523" s="714"/>
      <c r="RWF523" s="714"/>
      <c r="RWG523" s="714"/>
      <c r="RWH523" s="714"/>
      <c r="RWI523" s="714"/>
      <c r="RWJ523" s="714"/>
      <c r="RWK523" s="714"/>
      <c r="RWL523" s="714"/>
      <c r="RWM523" s="714"/>
      <c r="RWN523" s="714"/>
      <c r="RWO523" s="714"/>
      <c r="RWP523" s="714"/>
      <c r="RWQ523" s="714"/>
      <c r="RWR523" s="714"/>
      <c r="RWS523" s="714"/>
      <c r="RWT523" s="714"/>
      <c r="RWU523" s="714"/>
      <c r="RWV523" s="714"/>
      <c r="RWW523" s="714"/>
      <c r="RWX523" s="714"/>
      <c r="RWY523" s="714"/>
      <c r="RWZ523" s="714"/>
      <c r="RXA523" s="714"/>
      <c r="RXB523" s="714"/>
      <c r="RXC523" s="714"/>
      <c r="RXD523" s="714"/>
      <c r="RXE523" s="714"/>
      <c r="RXF523" s="714"/>
      <c r="RXG523" s="714"/>
      <c r="RXH523" s="714"/>
      <c r="RXI523" s="714"/>
      <c r="RXJ523" s="714"/>
      <c r="RXK523" s="714"/>
      <c r="RXL523" s="714"/>
      <c r="RXM523" s="714"/>
      <c r="RXN523" s="714"/>
      <c r="RXO523" s="714"/>
      <c r="RXP523" s="714"/>
      <c r="RXQ523" s="714"/>
      <c r="RXR523" s="714"/>
      <c r="RXS523" s="714"/>
      <c r="RXT523" s="714"/>
      <c r="RXU523" s="714"/>
      <c r="RXV523" s="714"/>
      <c r="RXW523" s="714"/>
      <c r="RXX523" s="714"/>
      <c r="RXY523" s="714"/>
      <c r="RXZ523" s="714"/>
      <c r="RYA523" s="714"/>
      <c r="RYB523" s="714"/>
      <c r="RYC523" s="714"/>
      <c r="RYD523" s="714"/>
      <c r="RYE523" s="714"/>
      <c r="RYF523" s="714"/>
      <c r="RYG523" s="714"/>
      <c r="RYH523" s="714"/>
      <c r="RYI523" s="714"/>
      <c r="RYJ523" s="714"/>
      <c r="RYK523" s="714"/>
      <c r="RYL523" s="714"/>
      <c r="RYM523" s="714"/>
      <c r="RYN523" s="714"/>
      <c r="RYO523" s="714"/>
      <c r="RYP523" s="714"/>
      <c r="RYQ523" s="714"/>
      <c r="RYR523" s="714"/>
      <c r="RYS523" s="714"/>
      <c r="RYT523" s="714"/>
      <c r="RYU523" s="714"/>
      <c r="RYV523" s="714"/>
      <c r="RYW523" s="714"/>
      <c r="RYX523" s="714"/>
      <c r="RYY523" s="714"/>
      <c r="RYZ523" s="714"/>
      <c r="RZA523" s="714"/>
      <c r="RZB523" s="714"/>
      <c r="RZC523" s="714"/>
      <c r="RZD523" s="714"/>
      <c r="RZE523" s="714"/>
      <c r="RZF523" s="714"/>
      <c r="RZG523" s="714"/>
      <c r="RZH523" s="714"/>
      <c r="RZI523" s="714"/>
      <c r="RZJ523" s="714"/>
      <c r="RZK523" s="714"/>
      <c r="RZL523" s="714"/>
      <c r="RZM523" s="714"/>
      <c r="RZN523" s="714"/>
      <c r="RZO523" s="714"/>
      <c r="RZP523" s="714"/>
      <c r="RZQ523" s="714"/>
      <c r="RZR523" s="714"/>
      <c r="RZS523" s="714"/>
      <c r="RZT523" s="714"/>
      <c r="RZU523" s="714"/>
      <c r="RZV523" s="714"/>
      <c r="RZW523" s="714"/>
      <c r="RZX523" s="714"/>
      <c r="RZY523" s="714"/>
      <c r="RZZ523" s="714"/>
      <c r="SAA523" s="714"/>
      <c r="SAB523" s="714"/>
      <c r="SAC523" s="714"/>
      <c r="SAD523" s="714"/>
      <c r="SAE523" s="714"/>
      <c r="SAF523" s="714"/>
      <c r="SAG523" s="714"/>
      <c r="SAH523" s="714"/>
      <c r="SAI523" s="714"/>
      <c r="SAJ523" s="714"/>
      <c r="SAK523" s="714"/>
      <c r="SAL523" s="714"/>
      <c r="SAM523" s="714"/>
      <c r="SAN523" s="714"/>
      <c r="SAO523" s="714"/>
      <c r="SAP523" s="714"/>
      <c r="SAQ523" s="714"/>
      <c r="SAR523" s="714"/>
      <c r="SAS523" s="714"/>
      <c r="SAT523" s="714"/>
      <c r="SAU523" s="714"/>
      <c r="SAV523" s="714"/>
      <c r="SAW523" s="714"/>
      <c r="SAX523" s="714"/>
      <c r="SAY523" s="714"/>
      <c r="SAZ523" s="714"/>
      <c r="SBA523" s="714"/>
      <c r="SBB523" s="714"/>
      <c r="SBC523" s="714"/>
      <c r="SBD523" s="714"/>
      <c r="SBE523" s="714"/>
      <c r="SBF523" s="714"/>
      <c r="SBG523" s="714"/>
      <c r="SBH523" s="714"/>
      <c r="SBI523" s="714"/>
      <c r="SBJ523" s="714"/>
      <c r="SBK523" s="714"/>
      <c r="SBL523" s="714"/>
      <c r="SBM523" s="714"/>
      <c r="SBN523" s="714"/>
      <c r="SBO523" s="714"/>
      <c r="SBP523" s="714"/>
      <c r="SBQ523" s="714"/>
      <c r="SBR523" s="714"/>
      <c r="SBS523" s="714"/>
      <c r="SBT523" s="714"/>
      <c r="SBU523" s="714"/>
      <c r="SBV523" s="714"/>
      <c r="SBW523" s="714"/>
      <c r="SBX523" s="714"/>
      <c r="SBY523" s="714"/>
      <c r="SBZ523" s="714"/>
      <c r="SCA523" s="714"/>
      <c r="SCB523" s="714"/>
      <c r="SCC523" s="714"/>
      <c r="SCD523" s="714"/>
      <c r="SCE523" s="714"/>
      <c r="SCF523" s="714"/>
      <c r="SCG523" s="714"/>
      <c r="SCH523" s="714"/>
      <c r="SCI523" s="714"/>
      <c r="SCJ523" s="714"/>
      <c r="SCK523" s="714"/>
      <c r="SCL523" s="714"/>
      <c r="SCM523" s="714"/>
      <c r="SCN523" s="714"/>
      <c r="SCO523" s="714"/>
      <c r="SCP523" s="714"/>
      <c r="SCQ523" s="714"/>
      <c r="SCR523" s="714"/>
      <c r="SCS523" s="714"/>
      <c r="SCT523" s="714"/>
      <c r="SCU523" s="714"/>
      <c r="SCV523" s="714"/>
      <c r="SCW523" s="714"/>
      <c r="SCX523" s="714"/>
      <c r="SCY523" s="714"/>
      <c r="SCZ523" s="714"/>
      <c r="SDA523" s="714"/>
      <c r="SDB523" s="714"/>
      <c r="SDC523" s="714"/>
      <c r="SDD523" s="714"/>
      <c r="SDE523" s="714"/>
      <c r="SDF523" s="714"/>
      <c r="SDG523" s="714"/>
      <c r="SDH523" s="714"/>
      <c r="SDI523" s="714"/>
      <c r="SDJ523" s="714"/>
      <c r="SDK523" s="714"/>
      <c r="SDL523" s="714"/>
      <c r="SDM523" s="714"/>
      <c r="SDN523" s="714"/>
      <c r="SDO523" s="714"/>
      <c r="SDP523" s="714"/>
      <c r="SDQ523" s="714"/>
      <c r="SDR523" s="714"/>
      <c r="SDS523" s="714"/>
      <c r="SDT523" s="714"/>
      <c r="SDU523" s="714"/>
      <c r="SDV523" s="714"/>
      <c r="SDW523" s="714"/>
      <c r="SDX523" s="714"/>
      <c r="SDY523" s="714"/>
      <c r="SDZ523" s="714"/>
      <c r="SEA523" s="714"/>
      <c r="SEB523" s="714"/>
      <c r="SEC523" s="714"/>
      <c r="SED523" s="714"/>
      <c r="SEE523" s="714"/>
      <c r="SEF523" s="714"/>
      <c r="SEG523" s="714"/>
      <c r="SEH523" s="714"/>
      <c r="SEI523" s="714"/>
      <c r="SEJ523" s="714"/>
      <c r="SEK523" s="714"/>
      <c r="SEL523" s="714"/>
      <c r="SEM523" s="714"/>
      <c r="SEN523" s="714"/>
      <c r="SEO523" s="714"/>
      <c r="SEP523" s="714"/>
      <c r="SEQ523" s="714"/>
      <c r="SER523" s="714"/>
      <c r="SES523" s="714"/>
      <c r="SET523" s="714"/>
      <c r="SEU523" s="714"/>
      <c r="SEV523" s="714"/>
      <c r="SEW523" s="714"/>
      <c r="SEX523" s="714"/>
      <c r="SEY523" s="714"/>
      <c r="SEZ523" s="714"/>
      <c r="SFA523" s="714"/>
      <c r="SFB523" s="714"/>
      <c r="SFC523" s="714"/>
      <c r="SFD523" s="714"/>
      <c r="SFE523" s="714"/>
      <c r="SFF523" s="714"/>
      <c r="SFG523" s="714"/>
      <c r="SFH523" s="714"/>
      <c r="SFI523" s="714"/>
      <c r="SFJ523" s="714"/>
      <c r="SFK523" s="714"/>
      <c r="SFL523" s="714"/>
      <c r="SFM523" s="714"/>
      <c r="SFN523" s="714"/>
      <c r="SFO523" s="714"/>
      <c r="SFP523" s="714"/>
      <c r="SFQ523" s="714"/>
      <c r="SFR523" s="714"/>
      <c r="SFS523" s="714"/>
      <c r="SFT523" s="714"/>
      <c r="SFU523" s="714"/>
      <c r="SFV523" s="714"/>
      <c r="SFW523" s="714"/>
      <c r="SFX523" s="714"/>
      <c r="SFY523" s="714"/>
      <c r="SFZ523" s="714"/>
      <c r="SGA523" s="714"/>
      <c r="SGB523" s="714"/>
      <c r="SGC523" s="714"/>
      <c r="SGD523" s="714"/>
      <c r="SGE523" s="714"/>
      <c r="SGF523" s="714"/>
      <c r="SGG523" s="714"/>
      <c r="SGH523" s="714"/>
      <c r="SGI523" s="714"/>
      <c r="SGJ523" s="714"/>
      <c r="SGK523" s="714"/>
      <c r="SGL523" s="714"/>
      <c r="SGM523" s="714"/>
      <c r="SGN523" s="714"/>
      <c r="SGO523" s="714"/>
      <c r="SGP523" s="714"/>
      <c r="SGQ523" s="714"/>
      <c r="SGR523" s="714"/>
      <c r="SGS523" s="714"/>
      <c r="SGT523" s="714"/>
      <c r="SGU523" s="714"/>
      <c r="SGV523" s="714"/>
      <c r="SGW523" s="714"/>
      <c r="SGX523" s="714"/>
      <c r="SGY523" s="714"/>
      <c r="SGZ523" s="714"/>
      <c r="SHA523" s="714"/>
      <c r="SHB523" s="714"/>
      <c r="SHC523" s="714"/>
      <c r="SHD523" s="714"/>
      <c r="SHE523" s="714"/>
      <c r="SHF523" s="714"/>
      <c r="SHG523" s="714"/>
      <c r="SHH523" s="714"/>
      <c r="SHI523" s="714"/>
      <c r="SHJ523" s="714"/>
      <c r="SHK523" s="714"/>
      <c r="SHL523" s="714"/>
      <c r="SHM523" s="714"/>
      <c r="SHN523" s="714"/>
      <c r="SHO523" s="714"/>
      <c r="SHP523" s="714"/>
      <c r="SHQ523" s="714"/>
      <c r="SHR523" s="714"/>
      <c r="SHS523" s="714"/>
      <c r="SHT523" s="714"/>
      <c r="SHU523" s="714"/>
      <c r="SHV523" s="714"/>
      <c r="SHW523" s="714"/>
      <c r="SHX523" s="714"/>
      <c r="SHY523" s="714"/>
      <c r="SHZ523" s="714"/>
      <c r="SIA523" s="714"/>
      <c r="SIB523" s="714"/>
      <c r="SIC523" s="714"/>
      <c r="SID523" s="714"/>
      <c r="SIE523" s="714"/>
      <c r="SIF523" s="714"/>
      <c r="SIG523" s="714"/>
      <c r="SIH523" s="714"/>
      <c r="SII523" s="714"/>
      <c r="SIJ523" s="714"/>
      <c r="SIK523" s="714"/>
      <c r="SIL523" s="714"/>
      <c r="SIM523" s="714"/>
      <c r="SIN523" s="714"/>
      <c r="SIO523" s="714"/>
      <c r="SIP523" s="714"/>
      <c r="SIQ523" s="714"/>
      <c r="SIR523" s="714"/>
      <c r="SIS523" s="714"/>
      <c r="SIT523" s="714"/>
      <c r="SIU523" s="714"/>
      <c r="SIV523" s="714"/>
      <c r="SIW523" s="714"/>
      <c r="SIX523" s="714"/>
      <c r="SIY523" s="714"/>
      <c r="SIZ523" s="714"/>
      <c r="SJA523" s="714"/>
      <c r="SJB523" s="714"/>
      <c r="SJC523" s="714"/>
      <c r="SJD523" s="714"/>
      <c r="SJE523" s="714"/>
      <c r="SJF523" s="714"/>
      <c r="SJG523" s="714"/>
      <c r="SJH523" s="714"/>
      <c r="SJI523" s="714"/>
      <c r="SJJ523" s="714"/>
      <c r="SJK523" s="714"/>
      <c r="SJL523" s="714"/>
      <c r="SJM523" s="714"/>
      <c r="SJN523" s="714"/>
      <c r="SJO523" s="714"/>
      <c r="SJP523" s="714"/>
      <c r="SJQ523" s="714"/>
      <c r="SJR523" s="714"/>
      <c r="SJS523" s="714"/>
      <c r="SJT523" s="714"/>
      <c r="SJU523" s="714"/>
      <c r="SJV523" s="714"/>
      <c r="SJW523" s="714"/>
      <c r="SJX523" s="714"/>
      <c r="SJY523" s="714"/>
      <c r="SJZ523" s="714"/>
      <c r="SKA523" s="714"/>
      <c r="SKB523" s="714"/>
      <c r="SKC523" s="714"/>
      <c r="SKD523" s="714"/>
      <c r="SKE523" s="714"/>
      <c r="SKF523" s="714"/>
      <c r="SKG523" s="714"/>
      <c r="SKH523" s="714"/>
      <c r="SKI523" s="714"/>
      <c r="SKJ523" s="714"/>
      <c r="SKK523" s="714"/>
      <c r="SKL523" s="714"/>
      <c r="SKM523" s="714"/>
      <c r="SKN523" s="714"/>
      <c r="SKO523" s="714"/>
      <c r="SKP523" s="714"/>
      <c r="SKQ523" s="714"/>
      <c r="SKR523" s="714"/>
      <c r="SKS523" s="714"/>
      <c r="SKT523" s="714"/>
      <c r="SKU523" s="714"/>
      <c r="SKV523" s="714"/>
      <c r="SKW523" s="714"/>
      <c r="SKX523" s="714"/>
      <c r="SKY523" s="714"/>
      <c r="SKZ523" s="714"/>
      <c r="SLA523" s="714"/>
      <c r="SLB523" s="714"/>
      <c r="SLC523" s="714"/>
      <c r="SLD523" s="714"/>
      <c r="SLE523" s="714"/>
      <c r="SLF523" s="714"/>
      <c r="SLG523" s="714"/>
      <c r="SLH523" s="714"/>
      <c r="SLI523" s="714"/>
      <c r="SLJ523" s="714"/>
      <c r="SLK523" s="714"/>
      <c r="SLL523" s="714"/>
      <c r="SLM523" s="714"/>
      <c r="SLN523" s="714"/>
      <c r="SLO523" s="714"/>
      <c r="SLP523" s="714"/>
      <c r="SLQ523" s="714"/>
      <c r="SLR523" s="714"/>
      <c r="SLS523" s="714"/>
      <c r="SLT523" s="714"/>
      <c r="SLU523" s="714"/>
      <c r="SLV523" s="714"/>
      <c r="SLW523" s="714"/>
      <c r="SLX523" s="714"/>
      <c r="SLY523" s="714"/>
      <c r="SLZ523" s="714"/>
      <c r="SMA523" s="714"/>
      <c r="SMB523" s="714"/>
      <c r="SMC523" s="714"/>
      <c r="SMD523" s="714"/>
      <c r="SME523" s="714"/>
      <c r="SMF523" s="714"/>
      <c r="SMG523" s="714"/>
      <c r="SMH523" s="714"/>
      <c r="SMI523" s="714"/>
      <c r="SMJ523" s="714"/>
      <c r="SMK523" s="714"/>
      <c r="SML523" s="714"/>
      <c r="SMM523" s="714"/>
      <c r="SMN523" s="714"/>
      <c r="SMO523" s="714"/>
      <c r="SMP523" s="714"/>
      <c r="SMQ523" s="714"/>
      <c r="SMR523" s="714"/>
      <c r="SMS523" s="714"/>
      <c r="SMT523" s="714"/>
      <c r="SMU523" s="714"/>
      <c r="SMV523" s="714"/>
      <c r="SMW523" s="714"/>
      <c r="SMX523" s="714"/>
      <c r="SMY523" s="714"/>
      <c r="SMZ523" s="714"/>
      <c r="SNA523" s="714"/>
      <c r="SNB523" s="714"/>
      <c r="SNC523" s="714"/>
      <c r="SND523" s="714"/>
      <c r="SNE523" s="714"/>
      <c r="SNF523" s="714"/>
      <c r="SNG523" s="714"/>
      <c r="SNH523" s="714"/>
      <c r="SNI523" s="714"/>
      <c r="SNJ523" s="714"/>
      <c r="SNK523" s="714"/>
      <c r="SNL523" s="714"/>
      <c r="SNM523" s="714"/>
      <c r="SNN523" s="714"/>
      <c r="SNO523" s="714"/>
      <c r="SNP523" s="714"/>
      <c r="SNQ523" s="714"/>
      <c r="SNR523" s="714"/>
      <c r="SNS523" s="714"/>
      <c r="SNT523" s="714"/>
      <c r="SNU523" s="714"/>
      <c r="SNV523" s="714"/>
      <c r="SNW523" s="714"/>
      <c r="SNX523" s="714"/>
      <c r="SNY523" s="714"/>
      <c r="SNZ523" s="714"/>
      <c r="SOA523" s="714"/>
      <c r="SOB523" s="714"/>
      <c r="SOC523" s="714"/>
      <c r="SOD523" s="714"/>
      <c r="SOE523" s="714"/>
      <c r="SOF523" s="714"/>
      <c r="SOG523" s="714"/>
      <c r="SOH523" s="714"/>
      <c r="SOI523" s="714"/>
      <c r="SOJ523" s="714"/>
      <c r="SOK523" s="714"/>
      <c r="SOL523" s="714"/>
      <c r="SOM523" s="714"/>
      <c r="SON523" s="714"/>
      <c r="SOO523" s="714"/>
      <c r="SOP523" s="714"/>
      <c r="SOQ523" s="714"/>
      <c r="SOR523" s="714"/>
      <c r="SOS523" s="714"/>
      <c r="SOT523" s="714"/>
      <c r="SOU523" s="714"/>
      <c r="SOV523" s="714"/>
      <c r="SOW523" s="714"/>
      <c r="SOX523" s="714"/>
      <c r="SOY523" s="714"/>
      <c r="SOZ523" s="714"/>
      <c r="SPA523" s="714"/>
      <c r="SPB523" s="714"/>
      <c r="SPC523" s="714"/>
      <c r="SPD523" s="714"/>
      <c r="SPE523" s="714"/>
      <c r="SPF523" s="714"/>
      <c r="SPG523" s="714"/>
      <c r="SPH523" s="714"/>
      <c r="SPI523" s="714"/>
      <c r="SPJ523" s="714"/>
      <c r="SPK523" s="714"/>
      <c r="SPL523" s="714"/>
      <c r="SPM523" s="714"/>
      <c r="SPN523" s="714"/>
      <c r="SPO523" s="714"/>
      <c r="SPP523" s="714"/>
      <c r="SPQ523" s="714"/>
      <c r="SPR523" s="714"/>
      <c r="SPS523" s="714"/>
      <c r="SPT523" s="714"/>
      <c r="SPU523" s="714"/>
      <c r="SPV523" s="714"/>
      <c r="SPW523" s="714"/>
      <c r="SPX523" s="714"/>
      <c r="SPY523" s="714"/>
      <c r="SPZ523" s="714"/>
      <c r="SQA523" s="714"/>
      <c r="SQB523" s="714"/>
      <c r="SQC523" s="714"/>
      <c r="SQD523" s="714"/>
      <c r="SQE523" s="714"/>
      <c r="SQF523" s="714"/>
      <c r="SQG523" s="714"/>
      <c r="SQH523" s="714"/>
      <c r="SQI523" s="714"/>
      <c r="SQJ523" s="714"/>
      <c r="SQK523" s="714"/>
      <c r="SQL523" s="714"/>
      <c r="SQM523" s="714"/>
      <c r="SQN523" s="714"/>
      <c r="SQO523" s="714"/>
      <c r="SQP523" s="714"/>
      <c r="SQQ523" s="714"/>
      <c r="SQR523" s="714"/>
      <c r="SQS523" s="714"/>
      <c r="SQT523" s="714"/>
      <c r="SQU523" s="714"/>
      <c r="SQV523" s="714"/>
      <c r="SQW523" s="714"/>
      <c r="SQX523" s="714"/>
      <c r="SQY523" s="714"/>
      <c r="SQZ523" s="714"/>
      <c r="SRA523" s="714"/>
      <c r="SRB523" s="714"/>
      <c r="SRC523" s="714"/>
      <c r="SRD523" s="714"/>
      <c r="SRE523" s="714"/>
      <c r="SRF523" s="714"/>
      <c r="SRG523" s="714"/>
      <c r="SRH523" s="714"/>
      <c r="SRI523" s="714"/>
      <c r="SRJ523" s="714"/>
      <c r="SRK523" s="714"/>
      <c r="SRL523" s="714"/>
      <c r="SRM523" s="714"/>
      <c r="SRN523" s="714"/>
      <c r="SRO523" s="714"/>
      <c r="SRP523" s="714"/>
      <c r="SRQ523" s="714"/>
      <c r="SRR523" s="714"/>
      <c r="SRS523" s="714"/>
      <c r="SRT523" s="714"/>
      <c r="SRU523" s="714"/>
      <c r="SRV523" s="714"/>
      <c r="SRW523" s="714"/>
      <c r="SRX523" s="714"/>
      <c r="SRY523" s="714"/>
      <c r="SRZ523" s="714"/>
      <c r="SSA523" s="714"/>
      <c r="SSB523" s="714"/>
      <c r="SSC523" s="714"/>
      <c r="SSD523" s="714"/>
      <c r="SSE523" s="714"/>
      <c r="SSF523" s="714"/>
      <c r="SSG523" s="714"/>
      <c r="SSH523" s="714"/>
      <c r="SSI523" s="714"/>
      <c r="SSJ523" s="714"/>
      <c r="SSK523" s="714"/>
      <c r="SSL523" s="714"/>
      <c r="SSM523" s="714"/>
      <c r="SSN523" s="714"/>
      <c r="SSO523" s="714"/>
      <c r="SSP523" s="714"/>
      <c r="SSQ523" s="714"/>
      <c r="SSR523" s="714"/>
      <c r="SSS523" s="714"/>
      <c r="SST523" s="714"/>
      <c r="SSU523" s="714"/>
      <c r="SSV523" s="714"/>
      <c r="SSW523" s="714"/>
      <c r="SSX523" s="714"/>
      <c r="SSY523" s="714"/>
      <c r="SSZ523" s="714"/>
      <c r="STA523" s="714"/>
      <c r="STB523" s="714"/>
      <c r="STC523" s="714"/>
      <c r="STD523" s="714"/>
      <c r="STE523" s="714"/>
      <c r="STF523" s="714"/>
      <c r="STG523" s="714"/>
      <c r="STH523" s="714"/>
      <c r="STI523" s="714"/>
      <c r="STJ523" s="714"/>
      <c r="STK523" s="714"/>
      <c r="STL523" s="714"/>
      <c r="STM523" s="714"/>
      <c r="STN523" s="714"/>
      <c r="STO523" s="714"/>
      <c r="STP523" s="714"/>
      <c r="STQ523" s="714"/>
      <c r="STR523" s="714"/>
      <c r="STS523" s="714"/>
      <c r="STT523" s="714"/>
      <c r="STU523" s="714"/>
      <c r="STV523" s="714"/>
      <c r="STW523" s="714"/>
      <c r="STX523" s="714"/>
      <c r="STY523" s="714"/>
      <c r="STZ523" s="714"/>
      <c r="SUA523" s="714"/>
      <c r="SUB523" s="714"/>
      <c r="SUC523" s="714"/>
      <c r="SUD523" s="714"/>
      <c r="SUE523" s="714"/>
      <c r="SUF523" s="714"/>
      <c r="SUG523" s="714"/>
      <c r="SUH523" s="714"/>
      <c r="SUI523" s="714"/>
      <c r="SUJ523" s="714"/>
      <c r="SUK523" s="714"/>
      <c r="SUL523" s="714"/>
      <c r="SUM523" s="714"/>
      <c r="SUN523" s="714"/>
      <c r="SUO523" s="714"/>
      <c r="SUP523" s="714"/>
      <c r="SUQ523" s="714"/>
      <c r="SUR523" s="714"/>
      <c r="SUS523" s="714"/>
      <c r="SUT523" s="714"/>
      <c r="SUU523" s="714"/>
      <c r="SUV523" s="714"/>
      <c r="SUW523" s="714"/>
      <c r="SUX523" s="714"/>
      <c r="SUY523" s="714"/>
      <c r="SUZ523" s="714"/>
      <c r="SVA523" s="714"/>
      <c r="SVB523" s="714"/>
      <c r="SVC523" s="714"/>
      <c r="SVD523" s="714"/>
      <c r="SVE523" s="714"/>
      <c r="SVF523" s="714"/>
      <c r="SVG523" s="714"/>
      <c r="SVH523" s="714"/>
      <c r="SVI523" s="714"/>
      <c r="SVJ523" s="714"/>
      <c r="SVK523" s="714"/>
      <c r="SVL523" s="714"/>
      <c r="SVM523" s="714"/>
      <c r="SVN523" s="714"/>
      <c r="SVO523" s="714"/>
      <c r="SVP523" s="714"/>
      <c r="SVQ523" s="714"/>
      <c r="SVR523" s="714"/>
      <c r="SVS523" s="714"/>
      <c r="SVT523" s="714"/>
      <c r="SVU523" s="714"/>
      <c r="SVV523" s="714"/>
      <c r="SVW523" s="714"/>
      <c r="SVX523" s="714"/>
      <c r="SVY523" s="714"/>
      <c r="SVZ523" s="714"/>
      <c r="SWA523" s="714"/>
      <c r="SWB523" s="714"/>
      <c r="SWC523" s="714"/>
      <c r="SWD523" s="714"/>
      <c r="SWE523" s="714"/>
      <c r="SWF523" s="714"/>
      <c r="SWG523" s="714"/>
      <c r="SWH523" s="714"/>
      <c r="SWI523" s="714"/>
      <c r="SWJ523" s="714"/>
      <c r="SWK523" s="714"/>
      <c r="SWL523" s="714"/>
      <c r="SWM523" s="714"/>
      <c r="SWN523" s="714"/>
      <c r="SWO523" s="714"/>
      <c r="SWP523" s="714"/>
      <c r="SWQ523" s="714"/>
      <c r="SWR523" s="714"/>
      <c r="SWS523" s="714"/>
      <c r="SWT523" s="714"/>
      <c r="SWU523" s="714"/>
      <c r="SWV523" s="714"/>
      <c r="SWW523" s="714"/>
      <c r="SWX523" s="714"/>
      <c r="SWY523" s="714"/>
      <c r="SWZ523" s="714"/>
      <c r="SXA523" s="714"/>
      <c r="SXB523" s="714"/>
      <c r="SXC523" s="714"/>
      <c r="SXD523" s="714"/>
      <c r="SXE523" s="714"/>
      <c r="SXF523" s="714"/>
      <c r="SXG523" s="714"/>
      <c r="SXH523" s="714"/>
      <c r="SXI523" s="714"/>
      <c r="SXJ523" s="714"/>
      <c r="SXK523" s="714"/>
      <c r="SXL523" s="714"/>
      <c r="SXM523" s="714"/>
      <c r="SXN523" s="714"/>
      <c r="SXO523" s="714"/>
      <c r="SXP523" s="714"/>
      <c r="SXQ523" s="714"/>
      <c r="SXR523" s="714"/>
      <c r="SXS523" s="714"/>
      <c r="SXT523" s="714"/>
      <c r="SXU523" s="714"/>
      <c r="SXV523" s="714"/>
      <c r="SXW523" s="714"/>
      <c r="SXX523" s="714"/>
      <c r="SXY523" s="714"/>
      <c r="SXZ523" s="714"/>
      <c r="SYA523" s="714"/>
      <c r="SYB523" s="714"/>
      <c r="SYC523" s="714"/>
      <c r="SYD523" s="714"/>
      <c r="SYE523" s="714"/>
      <c r="SYF523" s="714"/>
      <c r="SYG523" s="714"/>
      <c r="SYH523" s="714"/>
      <c r="SYI523" s="714"/>
      <c r="SYJ523" s="714"/>
      <c r="SYK523" s="714"/>
      <c r="SYL523" s="714"/>
      <c r="SYM523" s="714"/>
      <c r="SYN523" s="714"/>
      <c r="SYO523" s="714"/>
      <c r="SYP523" s="714"/>
      <c r="SYQ523" s="714"/>
      <c r="SYR523" s="714"/>
      <c r="SYS523" s="714"/>
      <c r="SYT523" s="714"/>
      <c r="SYU523" s="714"/>
      <c r="SYV523" s="714"/>
      <c r="SYW523" s="714"/>
      <c r="SYX523" s="714"/>
      <c r="SYY523" s="714"/>
      <c r="SYZ523" s="714"/>
      <c r="SZA523" s="714"/>
      <c r="SZB523" s="714"/>
      <c r="SZC523" s="714"/>
      <c r="SZD523" s="714"/>
      <c r="SZE523" s="714"/>
      <c r="SZF523" s="714"/>
      <c r="SZG523" s="714"/>
      <c r="SZH523" s="714"/>
      <c r="SZI523" s="714"/>
      <c r="SZJ523" s="714"/>
      <c r="SZK523" s="714"/>
      <c r="SZL523" s="714"/>
      <c r="SZM523" s="714"/>
      <c r="SZN523" s="714"/>
      <c r="SZO523" s="714"/>
      <c r="SZP523" s="714"/>
      <c r="SZQ523" s="714"/>
      <c r="SZR523" s="714"/>
      <c r="SZS523" s="714"/>
      <c r="SZT523" s="714"/>
      <c r="SZU523" s="714"/>
      <c r="SZV523" s="714"/>
      <c r="SZW523" s="714"/>
      <c r="SZX523" s="714"/>
      <c r="SZY523" s="714"/>
      <c r="SZZ523" s="714"/>
      <c r="TAA523" s="714"/>
      <c r="TAB523" s="714"/>
      <c r="TAC523" s="714"/>
      <c r="TAD523" s="714"/>
      <c r="TAE523" s="714"/>
      <c r="TAF523" s="714"/>
      <c r="TAG523" s="714"/>
      <c r="TAH523" s="714"/>
      <c r="TAI523" s="714"/>
      <c r="TAJ523" s="714"/>
      <c r="TAK523" s="714"/>
      <c r="TAL523" s="714"/>
      <c r="TAM523" s="714"/>
      <c r="TAN523" s="714"/>
      <c r="TAO523" s="714"/>
      <c r="TAP523" s="714"/>
      <c r="TAQ523" s="714"/>
      <c r="TAR523" s="714"/>
      <c r="TAS523" s="714"/>
      <c r="TAT523" s="714"/>
      <c r="TAU523" s="714"/>
      <c r="TAV523" s="714"/>
      <c r="TAW523" s="714"/>
      <c r="TAX523" s="714"/>
      <c r="TAY523" s="714"/>
      <c r="TAZ523" s="714"/>
      <c r="TBA523" s="714"/>
      <c r="TBB523" s="714"/>
      <c r="TBC523" s="714"/>
      <c r="TBD523" s="714"/>
      <c r="TBE523" s="714"/>
      <c r="TBF523" s="714"/>
      <c r="TBG523" s="714"/>
      <c r="TBH523" s="714"/>
      <c r="TBI523" s="714"/>
      <c r="TBJ523" s="714"/>
      <c r="TBK523" s="714"/>
      <c r="TBL523" s="714"/>
      <c r="TBM523" s="714"/>
      <c r="TBN523" s="714"/>
      <c r="TBO523" s="714"/>
      <c r="TBP523" s="714"/>
      <c r="TBQ523" s="714"/>
      <c r="TBR523" s="714"/>
      <c r="TBS523" s="714"/>
      <c r="TBT523" s="714"/>
      <c r="TBU523" s="714"/>
      <c r="TBV523" s="714"/>
      <c r="TBW523" s="714"/>
      <c r="TBX523" s="714"/>
      <c r="TBY523" s="714"/>
      <c r="TBZ523" s="714"/>
      <c r="TCA523" s="714"/>
      <c r="TCB523" s="714"/>
      <c r="TCC523" s="714"/>
      <c r="TCD523" s="714"/>
      <c r="TCE523" s="714"/>
      <c r="TCF523" s="714"/>
      <c r="TCG523" s="714"/>
      <c r="TCH523" s="714"/>
      <c r="TCI523" s="714"/>
      <c r="TCJ523" s="714"/>
      <c r="TCK523" s="714"/>
      <c r="TCL523" s="714"/>
      <c r="TCM523" s="714"/>
      <c r="TCN523" s="714"/>
      <c r="TCO523" s="714"/>
      <c r="TCP523" s="714"/>
      <c r="TCQ523" s="714"/>
      <c r="TCR523" s="714"/>
      <c r="TCS523" s="714"/>
      <c r="TCT523" s="714"/>
      <c r="TCU523" s="714"/>
      <c r="TCV523" s="714"/>
      <c r="TCW523" s="714"/>
      <c r="TCX523" s="714"/>
      <c r="TCY523" s="714"/>
      <c r="TCZ523" s="714"/>
      <c r="TDA523" s="714"/>
      <c r="TDB523" s="714"/>
      <c r="TDC523" s="714"/>
      <c r="TDD523" s="714"/>
      <c r="TDE523" s="714"/>
      <c r="TDF523" s="714"/>
      <c r="TDG523" s="714"/>
      <c r="TDH523" s="714"/>
      <c r="TDI523" s="714"/>
      <c r="TDJ523" s="714"/>
      <c r="TDK523" s="714"/>
      <c r="TDL523" s="714"/>
      <c r="TDM523" s="714"/>
      <c r="TDN523" s="714"/>
      <c r="TDO523" s="714"/>
      <c r="TDP523" s="714"/>
      <c r="TDQ523" s="714"/>
      <c r="TDR523" s="714"/>
      <c r="TDS523" s="714"/>
      <c r="TDT523" s="714"/>
      <c r="TDU523" s="714"/>
      <c r="TDV523" s="714"/>
      <c r="TDW523" s="714"/>
      <c r="TDX523" s="714"/>
      <c r="TDY523" s="714"/>
      <c r="TDZ523" s="714"/>
      <c r="TEA523" s="714"/>
      <c r="TEB523" s="714"/>
      <c r="TEC523" s="714"/>
      <c r="TED523" s="714"/>
      <c r="TEE523" s="714"/>
      <c r="TEF523" s="714"/>
      <c r="TEG523" s="714"/>
      <c r="TEH523" s="714"/>
      <c r="TEI523" s="714"/>
      <c r="TEJ523" s="714"/>
      <c r="TEK523" s="714"/>
      <c r="TEL523" s="714"/>
      <c r="TEM523" s="714"/>
      <c r="TEN523" s="714"/>
      <c r="TEO523" s="714"/>
      <c r="TEP523" s="714"/>
      <c r="TEQ523" s="714"/>
      <c r="TER523" s="714"/>
      <c r="TES523" s="714"/>
      <c r="TET523" s="714"/>
      <c r="TEU523" s="714"/>
      <c r="TEV523" s="714"/>
      <c r="TEW523" s="714"/>
      <c r="TEX523" s="714"/>
      <c r="TEY523" s="714"/>
      <c r="TEZ523" s="714"/>
      <c r="TFA523" s="714"/>
      <c r="TFB523" s="714"/>
      <c r="TFC523" s="714"/>
      <c r="TFD523" s="714"/>
      <c r="TFE523" s="714"/>
      <c r="TFF523" s="714"/>
      <c r="TFG523" s="714"/>
      <c r="TFH523" s="714"/>
      <c r="TFI523" s="714"/>
      <c r="TFJ523" s="714"/>
      <c r="TFK523" s="714"/>
      <c r="TFL523" s="714"/>
      <c r="TFM523" s="714"/>
      <c r="TFN523" s="714"/>
      <c r="TFO523" s="714"/>
      <c r="TFP523" s="714"/>
      <c r="TFQ523" s="714"/>
      <c r="TFR523" s="714"/>
      <c r="TFS523" s="714"/>
      <c r="TFT523" s="714"/>
      <c r="TFU523" s="714"/>
      <c r="TFV523" s="714"/>
      <c r="TFW523" s="714"/>
      <c r="TFX523" s="714"/>
      <c r="TFY523" s="714"/>
      <c r="TFZ523" s="714"/>
      <c r="TGA523" s="714"/>
      <c r="TGB523" s="714"/>
      <c r="TGC523" s="714"/>
      <c r="TGD523" s="714"/>
      <c r="TGE523" s="714"/>
      <c r="TGF523" s="714"/>
      <c r="TGG523" s="714"/>
      <c r="TGH523" s="714"/>
      <c r="TGI523" s="714"/>
      <c r="TGJ523" s="714"/>
      <c r="TGK523" s="714"/>
      <c r="TGL523" s="714"/>
      <c r="TGM523" s="714"/>
      <c r="TGN523" s="714"/>
      <c r="TGO523" s="714"/>
      <c r="TGP523" s="714"/>
      <c r="TGQ523" s="714"/>
      <c r="TGR523" s="714"/>
      <c r="TGS523" s="714"/>
      <c r="TGT523" s="714"/>
      <c r="TGU523" s="714"/>
      <c r="TGV523" s="714"/>
      <c r="TGW523" s="714"/>
      <c r="TGX523" s="714"/>
      <c r="TGY523" s="714"/>
      <c r="TGZ523" s="714"/>
      <c r="THA523" s="714"/>
      <c r="THB523" s="714"/>
      <c r="THC523" s="714"/>
      <c r="THD523" s="714"/>
      <c r="THE523" s="714"/>
      <c r="THF523" s="714"/>
      <c r="THG523" s="714"/>
      <c r="THH523" s="714"/>
      <c r="THI523" s="714"/>
      <c r="THJ523" s="714"/>
      <c r="THK523" s="714"/>
      <c r="THL523" s="714"/>
      <c r="THM523" s="714"/>
      <c r="THN523" s="714"/>
      <c r="THO523" s="714"/>
      <c r="THP523" s="714"/>
      <c r="THQ523" s="714"/>
      <c r="THR523" s="714"/>
      <c r="THS523" s="714"/>
      <c r="THT523" s="714"/>
      <c r="THU523" s="714"/>
      <c r="THV523" s="714"/>
      <c r="THW523" s="714"/>
      <c r="THX523" s="714"/>
      <c r="THY523" s="714"/>
      <c r="THZ523" s="714"/>
      <c r="TIA523" s="714"/>
      <c r="TIB523" s="714"/>
      <c r="TIC523" s="714"/>
      <c r="TID523" s="714"/>
      <c r="TIE523" s="714"/>
      <c r="TIF523" s="714"/>
      <c r="TIG523" s="714"/>
      <c r="TIH523" s="714"/>
      <c r="TII523" s="714"/>
      <c r="TIJ523" s="714"/>
      <c r="TIK523" s="714"/>
      <c r="TIL523" s="714"/>
      <c r="TIM523" s="714"/>
      <c r="TIN523" s="714"/>
      <c r="TIO523" s="714"/>
      <c r="TIP523" s="714"/>
      <c r="TIQ523" s="714"/>
      <c r="TIR523" s="714"/>
      <c r="TIS523" s="714"/>
      <c r="TIT523" s="714"/>
      <c r="TIU523" s="714"/>
      <c r="TIV523" s="714"/>
      <c r="TIW523" s="714"/>
      <c r="TIX523" s="714"/>
      <c r="TIY523" s="714"/>
      <c r="TIZ523" s="714"/>
      <c r="TJA523" s="714"/>
      <c r="TJB523" s="714"/>
      <c r="TJC523" s="714"/>
      <c r="TJD523" s="714"/>
      <c r="TJE523" s="714"/>
      <c r="TJF523" s="714"/>
      <c r="TJG523" s="714"/>
      <c r="TJH523" s="714"/>
      <c r="TJI523" s="714"/>
      <c r="TJJ523" s="714"/>
      <c r="TJK523" s="714"/>
      <c r="TJL523" s="714"/>
      <c r="TJM523" s="714"/>
      <c r="TJN523" s="714"/>
      <c r="TJO523" s="714"/>
      <c r="TJP523" s="714"/>
      <c r="TJQ523" s="714"/>
      <c r="TJR523" s="714"/>
      <c r="TJS523" s="714"/>
      <c r="TJT523" s="714"/>
      <c r="TJU523" s="714"/>
      <c r="TJV523" s="714"/>
      <c r="TJW523" s="714"/>
      <c r="TJX523" s="714"/>
      <c r="TJY523" s="714"/>
      <c r="TJZ523" s="714"/>
      <c r="TKA523" s="714"/>
      <c r="TKB523" s="714"/>
      <c r="TKC523" s="714"/>
      <c r="TKD523" s="714"/>
      <c r="TKE523" s="714"/>
      <c r="TKF523" s="714"/>
      <c r="TKG523" s="714"/>
      <c r="TKH523" s="714"/>
      <c r="TKI523" s="714"/>
      <c r="TKJ523" s="714"/>
      <c r="TKK523" s="714"/>
      <c r="TKL523" s="714"/>
      <c r="TKM523" s="714"/>
      <c r="TKN523" s="714"/>
      <c r="TKO523" s="714"/>
      <c r="TKP523" s="714"/>
      <c r="TKQ523" s="714"/>
      <c r="TKR523" s="714"/>
      <c r="TKS523" s="714"/>
      <c r="TKT523" s="714"/>
      <c r="TKU523" s="714"/>
      <c r="TKV523" s="714"/>
      <c r="TKW523" s="714"/>
      <c r="TKX523" s="714"/>
      <c r="TKY523" s="714"/>
      <c r="TKZ523" s="714"/>
      <c r="TLA523" s="714"/>
      <c r="TLB523" s="714"/>
      <c r="TLC523" s="714"/>
      <c r="TLD523" s="714"/>
      <c r="TLE523" s="714"/>
      <c r="TLF523" s="714"/>
      <c r="TLG523" s="714"/>
      <c r="TLH523" s="714"/>
      <c r="TLI523" s="714"/>
      <c r="TLJ523" s="714"/>
      <c r="TLK523" s="714"/>
      <c r="TLL523" s="714"/>
      <c r="TLM523" s="714"/>
      <c r="TLN523" s="714"/>
      <c r="TLO523" s="714"/>
      <c r="TLP523" s="714"/>
      <c r="TLQ523" s="714"/>
      <c r="TLR523" s="714"/>
      <c r="TLS523" s="714"/>
      <c r="TLT523" s="714"/>
      <c r="TLU523" s="714"/>
      <c r="TLV523" s="714"/>
      <c r="TLW523" s="714"/>
      <c r="TLX523" s="714"/>
      <c r="TLY523" s="714"/>
      <c r="TLZ523" s="714"/>
      <c r="TMA523" s="714"/>
      <c r="TMB523" s="714"/>
      <c r="TMC523" s="714"/>
      <c r="TMD523" s="714"/>
      <c r="TME523" s="714"/>
      <c r="TMF523" s="714"/>
      <c r="TMG523" s="714"/>
      <c r="TMH523" s="714"/>
      <c r="TMI523" s="714"/>
      <c r="TMJ523" s="714"/>
      <c r="TMK523" s="714"/>
      <c r="TML523" s="714"/>
      <c r="TMM523" s="714"/>
      <c r="TMN523" s="714"/>
      <c r="TMO523" s="714"/>
      <c r="TMP523" s="714"/>
      <c r="TMQ523" s="714"/>
      <c r="TMR523" s="714"/>
      <c r="TMS523" s="714"/>
      <c r="TMT523" s="714"/>
      <c r="TMU523" s="714"/>
      <c r="TMV523" s="714"/>
      <c r="TMW523" s="714"/>
      <c r="TMX523" s="714"/>
      <c r="TMY523" s="714"/>
      <c r="TMZ523" s="714"/>
      <c r="TNA523" s="714"/>
      <c r="TNB523" s="714"/>
      <c r="TNC523" s="714"/>
      <c r="TND523" s="714"/>
      <c r="TNE523" s="714"/>
      <c r="TNF523" s="714"/>
      <c r="TNG523" s="714"/>
      <c r="TNH523" s="714"/>
      <c r="TNI523" s="714"/>
      <c r="TNJ523" s="714"/>
      <c r="TNK523" s="714"/>
      <c r="TNL523" s="714"/>
      <c r="TNM523" s="714"/>
      <c r="TNN523" s="714"/>
      <c r="TNO523" s="714"/>
      <c r="TNP523" s="714"/>
      <c r="TNQ523" s="714"/>
      <c r="TNR523" s="714"/>
      <c r="TNS523" s="714"/>
      <c r="TNT523" s="714"/>
      <c r="TNU523" s="714"/>
      <c r="TNV523" s="714"/>
      <c r="TNW523" s="714"/>
      <c r="TNX523" s="714"/>
      <c r="TNY523" s="714"/>
      <c r="TNZ523" s="714"/>
      <c r="TOA523" s="714"/>
      <c r="TOB523" s="714"/>
      <c r="TOC523" s="714"/>
      <c r="TOD523" s="714"/>
      <c r="TOE523" s="714"/>
      <c r="TOF523" s="714"/>
      <c r="TOG523" s="714"/>
      <c r="TOH523" s="714"/>
      <c r="TOI523" s="714"/>
      <c r="TOJ523" s="714"/>
      <c r="TOK523" s="714"/>
      <c r="TOL523" s="714"/>
      <c r="TOM523" s="714"/>
      <c r="TON523" s="714"/>
      <c r="TOO523" s="714"/>
      <c r="TOP523" s="714"/>
      <c r="TOQ523" s="714"/>
      <c r="TOR523" s="714"/>
      <c r="TOS523" s="714"/>
      <c r="TOT523" s="714"/>
      <c r="TOU523" s="714"/>
      <c r="TOV523" s="714"/>
      <c r="TOW523" s="714"/>
      <c r="TOX523" s="714"/>
      <c r="TOY523" s="714"/>
      <c r="TOZ523" s="714"/>
      <c r="TPA523" s="714"/>
      <c r="TPB523" s="714"/>
      <c r="TPC523" s="714"/>
      <c r="TPD523" s="714"/>
      <c r="TPE523" s="714"/>
      <c r="TPF523" s="714"/>
      <c r="TPG523" s="714"/>
      <c r="TPH523" s="714"/>
      <c r="TPI523" s="714"/>
      <c r="TPJ523" s="714"/>
      <c r="TPK523" s="714"/>
      <c r="TPL523" s="714"/>
      <c r="TPM523" s="714"/>
      <c r="TPN523" s="714"/>
      <c r="TPO523" s="714"/>
      <c r="TPP523" s="714"/>
      <c r="TPQ523" s="714"/>
      <c r="TPR523" s="714"/>
      <c r="TPS523" s="714"/>
      <c r="TPT523" s="714"/>
      <c r="TPU523" s="714"/>
      <c r="TPV523" s="714"/>
      <c r="TPW523" s="714"/>
      <c r="TPX523" s="714"/>
      <c r="TPY523" s="714"/>
      <c r="TPZ523" s="714"/>
      <c r="TQA523" s="714"/>
      <c r="TQB523" s="714"/>
      <c r="TQC523" s="714"/>
      <c r="TQD523" s="714"/>
      <c r="TQE523" s="714"/>
      <c r="TQF523" s="714"/>
      <c r="TQG523" s="714"/>
      <c r="TQH523" s="714"/>
      <c r="TQI523" s="714"/>
      <c r="TQJ523" s="714"/>
      <c r="TQK523" s="714"/>
      <c r="TQL523" s="714"/>
      <c r="TQM523" s="714"/>
      <c r="TQN523" s="714"/>
      <c r="TQO523" s="714"/>
      <c r="TQP523" s="714"/>
      <c r="TQQ523" s="714"/>
      <c r="TQR523" s="714"/>
      <c r="TQS523" s="714"/>
      <c r="TQT523" s="714"/>
      <c r="TQU523" s="714"/>
      <c r="TQV523" s="714"/>
      <c r="TQW523" s="714"/>
      <c r="TQX523" s="714"/>
      <c r="TQY523" s="714"/>
      <c r="TQZ523" s="714"/>
      <c r="TRA523" s="714"/>
      <c r="TRB523" s="714"/>
      <c r="TRC523" s="714"/>
      <c r="TRD523" s="714"/>
      <c r="TRE523" s="714"/>
      <c r="TRF523" s="714"/>
      <c r="TRG523" s="714"/>
      <c r="TRH523" s="714"/>
      <c r="TRI523" s="714"/>
      <c r="TRJ523" s="714"/>
      <c r="TRK523" s="714"/>
      <c r="TRL523" s="714"/>
      <c r="TRM523" s="714"/>
      <c r="TRN523" s="714"/>
      <c r="TRO523" s="714"/>
      <c r="TRP523" s="714"/>
      <c r="TRQ523" s="714"/>
      <c r="TRR523" s="714"/>
      <c r="TRS523" s="714"/>
      <c r="TRT523" s="714"/>
      <c r="TRU523" s="714"/>
      <c r="TRV523" s="714"/>
      <c r="TRW523" s="714"/>
      <c r="TRX523" s="714"/>
      <c r="TRY523" s="714"/>
      <c r="TRZ523" s="714"/>
      <c r="TSA523" s="714"/>
      <c r="TSB523" s="714"/>
      <c r="TSC523" s="714"/>
      <c r="TSD523" s="714"/>
      <c r="TSE523" s="714"/>
      <c r="TSF523" s="714"/>
      <c r="TSG523" s="714"/>
      <c r="TSH523" s="714"/>
      <c r="TSI523" s="714"/>
      <c r="TSJ523" s="714"/>
      <c r="TSK523" s="714"/>
      <c r="TSL523" s="714"/>
      <c r="TSM523" s="714"/>
      <c r="TSN523" s="714"/>
      <c r="TSO523" s="714"/>
      <c r="TSP523" s="714"/>
      <c r="TSQ523" s="714"/>
      <c r="TSR523" s="714"/>
      <c r="TSS523" s="714"/>
      <c r="TST523" s="714"/>
      <c r="TSU523" s="714"/>
      <c r="TSV523" s="714"/>
      <c r="TSW523" s="714"/>
      <c r="TSX523" s="714"/>
      <c r="TSY523" s="714"/>
      <c r="TSZ523" s="714"/>
      <c r="TTA523" s="714"/>
      <c r="TTB523" s="714"/>
      <c r="TTC523" s="714"/>
      <c r="TTD523" s="714"/>
      <c r="TTE523" s="714"/>
      <c r="TTF523" s="714"/>
      <c r="TTG523" s="714"/>
      <c r="TTH523" s="714"/>
      <c r="TTI523" s="714"/>
      <c r="TTJ523" s="714"/>
      <c r="TTK523" s="714"/>
      <c r="TTL523" s="714"/>
      <c r="TTM523" s="714"/>
      <c r="TTN523" s="714"/>
      <c r="TTO523" s="714"/>
      <c r="TTP523" s="714"/>
      <c r="TTQ523" s="714"/>
      <c r="TTR523" s="714"/>
      <c r="TTS523" s="714"/>
      <c r="TTT523" s="714"/>
      <c r="TTU523" s="714"/>
      <c r="TTV523" s="714"/>
      <c r="TTW523" s="714"/>
      <c r="TTX523" s="714"/>
      <c r="TTY523" s="714"/>
      <c r="TTZ523" s="714"/>
      <c r="TUA523" s="714"/>
      <c r="TUB523" s="714"/>
      <c r="TUC523" s="714"/>
      <c r="TUD523" s="714"/>
      <c r="TUE523" s="714"/>
      <c r="TUF523" s="714"/>
      <c r="TUG523" s="714"/>
      <c r="TUH523" s="714"/>
      <c r="TUI523" s="714"/>
      <c r="TUJ523" s="714"/>
      <c r="TUK523" s="714"/>
      <c r="TUL523" s="714"/>
      <c r="TUM523" s="714"/>
      <c r="TUN523" s="714"/>
      <c r="TUO523" s="714"/>
      <c r="TUP523" s="714"/>
      <c r="TUQ523" s="714"/>
      <c r="TUR523" s="714"/>
      <c r="TUS523" s="714"/>
      <c r="TUT523" s="714"/>
      <c r="TUU523" s="714"/>
      <c r="TUV523" s="714"/>
      <c r="TUW523" s="714"/>
      <c r="TUX523" s="714"/>
      <c r="TUY523" s="714"/>
      <c r="TUZ523" s="714"/>
      <c r="TVA523" s="714"/>
      <c r="TVB523" s="714"/>
      <c r="TVC523" s="714"/>
      <c r="TVD523" s="714"/>
      <c r="TVE523" s="714"/>
      <c r="TVF523" s="714"/>
      <c r="TVG523" s="714"/>
      <c r="TVH523" s="714"/>
      <c r="TVI523" s="714"/>
      <c r="TVJ523" s="714"/>
      <c r="TVK523" s="714"/>
      <c r="TVL523" s="714"/>
      <c r="TVM523" s="714"/>
      <c r="TVN523" s="714"/>
      <c r="TVO523" s="714"/>
      <c r="TVP523" s="714"/>
      <c r="TVQ523" s="714"/>
      <c r="TVR523" s="714"/>
      <c r="TVS523" s="714"/>
      <c r="TVT523" s="714"/>
      <c r="TVU523" s="714"/>
      <c r="TVV523" s="714"/>
      <c r="TVW523" s="714"/>
      <c r="TVX523" s="714"/>
      <c r="TVY523" s="714"/>
      <c r="TVZ523" s="714"/>
      <c r="TWA523" s="714"/>
      <c r="TWB523" s="714"/>
      <c r="TWC523" s="714"/>
      <c r="TWD523" s="714"/>
      <c r="TWE523" s="714"/>
      <c r="TWF523" s="714"/>
      <c r="TWG523" s="714"/>
      <c r="TWH523" s="714"/>
      <c r="TWI523" s="714"/>
      <c r="TWJ523" s="714"/>
      <c r="TWK523" s="714"/>
      <c r="TWL523" s="714"/>
      <c r="TWM523" s="714"/>
      <c r="TWN523" s="714"/>
      <c r="TWO523" s="714"/>
      <c r="TWP523" s="714"/>
      <c r="TWQ523" s="714"/>
      <c r="TWR523" s="714"/>
      <c r="TWS523" s="714"/>
      <c r="TWT523" s="714"/>
      <c r="TWU523" s="714"/>
      <c r="TWV523" s="714"/>
      <c r="TWW523" s="714"/>
      <c r="TWX523" s="714"/>
      <c r="TWY523" s="714"/>
      <c r="TWZ523" s="714"/>
      <c r="TXA523" s="714"/>
      <c r="TXB523" s="714"/>
      <c r="TXC523" s="714"/>
      <c r="TXD523" s="714"/>
      <c r="TXE523" s="714"/>
      <c r="TXF523" s="714"/>
      <c r="TXG523" s="714"/>
      <c r="TXH523" s="714"/>
      <c r="TXI523" s="714"/>
      <c r="TXJ523" s="714"/>
      <c r="TXK523" s="714"/>
      <c r="TXL523" s="714"/>
      <c r="TXM523" s="714"/>
      <c r="TXN523" s="714"/>
      <c r="TXO523" s="714"/>
      <c r="TXP523" s="714"/>
      <c r="TXQ523" s="714"/>
      <c r="TXR523" s="714"/>
      <c r="TXS523" s="714"/>
      <c r="TXT523" s="714"/>
      <c r="TXU523" s="714"/>
      <c r="TXV523" s="714"/>
      <c r="TXW523" s="714"/>
      <c r="TXX523" s="714"/>
      <c r="TXY523" s="714"/>
      <c r="TXZ523" s="714"/>
      <c r="TYA523" s="714"/>
      <c r="TYB523" s="714"/>
      <c r="TYC523" s="714"/>
      <c r="TYD523" s="714"/>
      <c r="TYE523" s="714"/>
      <c r="TYF523" s="714"/>
      <c r="TYG523" s="714"/>
      <c r="TYH523" s="714"/>
      <c r="TYI523" s="714"/>
      <c r="TYJ523" s="714"/>
      <c r="TYK523" s="714"/>
      <c r="TYL523" s="714"/>
      <c r="TYM523" s="714"/>
      <c r="TYN523" s="714"/>
      <c r="TYO523" s="714"/>
      <c r="TYP523" s="714"/>
      <c r="TYQ523" s="714"/>
      <c r="TYR523" s="714"/>
      <c r="TYS523" s="714"/>
      <c r="TYT523" s="714"/>
      <c r="TYU523" s="714"/>
      <c r="TYV523" s="714"/>
      <c r="TYW523" s="714"/>
      <c r="TYX523" s="714"/>
      <c r="TYY523" s="714"/>
      <c r="TYZ523" s="714"/>
      <c r="TZA523" s="714"/>
      <c r="TZB523" s="714"/>
      <c r="TZC523" s="714"/>
      <c r="TZD523" s="714"/>
      <c r="TZE523" s="714"/>
      <c r="TZF523" s="714"/>
      <c r="TZG523" s="714"/>
      <c r="TZH523" s="714"/>
      <c r="TZI523" s="714"/>
      <c r="TZJ523" s="714"/>
      <c r="TZK523" s="714"/>
      <c r="TZL523" s="714"/>
      <c r="TZM523" s="714"/>
      <c r="TZN523" s="714"/>
      <c r="TZO523" s="714"/>
      <c r="TZP523" s="714"/>
      <c r="TZQ523" s="714"/>
      <c r="TZR523" s="714"/>
      <c r="TZS523" s="714"/>
      <c r="TZT523" s="714"/>
      <c r="TZU523" s="714"/>
      <c r="TZV523" s="714"/>
      <c r="TZW523" s="714"/>
      <c r="TZX523" s="714"/>
      <c r="TZY523" s="714"/>
      <c r="TZZ523" s="714"/>
      <c r="UAA523" s="714"/>
      <c r="UAB523" s="714"/>
      <c r="UAC523" s="714"/>
      <c r="UAD523" s="714"/>
      <c r="UAE523" s="714"/>
      <c r="UAF523" s="714"/>
      <c r="UAG523" s="714"/>
      <c r="UAH523" s="714"/>
      <c r="UAI523" s="714"/>
      <c r="UAJ523" s="714"/>
      <c r="UAK523" s="714"/>
      <c r="UAL523" s="714"/>
      <c r="UAM523" s="714"/>
      <c r="UAN523" s="714"/>
      <c r="UAO523" s="714"/>
      <c r="UAP523" s="714"/>
      <c r="UAQ523" s="714"/>
      <c r="UAR523" s="714"/>
      <c r="UAS523" s="714"/>
      <c r="UAT523" s="714"/>
      <c r="UAU523" s="714"/>
      <c r="UAV523" s="714"/>
      <c r="UAW523" s="714"/>
      <c r="UAX523" s="714"/>
      <c r="UAY523" s="714"/>
      <c r="UAZ523" s="714"/>
      <c r="UBA523" s="714"/>
      <c r="UBB523" s="714"/>
      <c r="UBC523" s="714"/>
      <c r="UBD523" s="714"/>
      <c r="UBE523" s="714"/>
      <c r="UBF523" s="714"/>
      <c r="UBG523" s="714"/>
      <c r="UBH523" s="714"/>
      <c r="UBI523" s="714"/>
      <c r="UBJ523" s="714"/>
      <c r="UBK523" s="714"/>
      <c r="UBL523" s="714"/>
      <c r="UBM523" s="714"/>
      <c r="UBN523" s="714"/>
      <c r="UBO523" s="714"/>
      <c r="UBP523" s="714"/>
      <c r="UBQ523" s="714"/>
      <c r="UBR523" s="714"/>
      <c r="UBS523" s="714"/>
      <c r="UBT523" s="714"/>
      <c r="UBU523" s="714"/>
      <c r="UBV523" s="714"/>
      <c r="UBW523" s="714"/>
      <c r="UBX523" s="714"/>
      <c r="UBY523" s="714"/>
      <c r="UBZ523" s="714"/>
      <c r="UCA523" s="714"/>
      <c r="UCB523" s="714"/>
      <c r="UCC523" s="714"/>
      <c r="UCD523" s="714"/>
      <c r="UCE523" s="714"/>
      <c r="UCF523" s="714"/>
      <c r="UCG523" s="714"/>
      <c r="UCH523" s="714"/>
      <c r="UCI523" s="714"/>
      <c r="UCJ523" s="714"/>
      <c r="UCK523" s="714"/>
      <c r="UCL523" s="714"/>
      <c r="UCM523" s="714"/>
      <c r="UCN523" s="714"/>
      <c r="UCO523" s="714"/>
      <c r="UCP523" s="714"/>
      <c r="UCQ523" s="714"/>
      <c r="UCR523" s="714"/>
      <c r="UCS523" s="714"/>
      <c r="UCT523" s="714"/>
      <c r="UCU523" s="714"/>
      <c r="UCV523" s="714"/>
      <c r="UCW523" s="714"/>
      <c r="UCX523" s="714"/>
      <c r="UCY523" s="714"/>
      <c r="UCZ523" s="714"/>
      <c r="UDA523" s="714"/>
      <c r="UDB523" s="714"/>
      <c r="UDC523" s="714"/>
      <c r="UDD523" s="714"/>
      <c r="UDE523" s="714"/>
      <c r="UDF523" s="714"/>
      <c r="UDG523" s="714"/>
      <c r="UDH523" s="714"/>
      <c r="UDI523" s="714"/>
      <c r="UDJ523" s="714"/>
      <c r="UDK523" s="714"/>
      <c r="UDL523" s="714"/>
      <c r="UDM523" s="714"/>
      <c r="UDN523" s="714"/>
      <c r="UDO523" s="714"/>
      <c r="UDP523" s="714"/>
      <c r="UDQ523" s="714"/>
      <c r="UDR523" s="714"/>
      <c r="UDS523" s="714"/>
      <c r="UDT523" s="714"/>
      <c r="UDU523" s="714"/>
      <c r="UDV523" s="714"/>
      <c r="UDW523" s="714"/>
      <c r="UDX523" s="714"/>
      <c r="UDY523" s="714"/>
      <c r="UDZ523" s="714"/>
      <c r="UEA523" s="714"/>
      <c r="UEB523" s="714"/>
      <c r="UEC523" s="714"/>
      <c r="UED523" s="714"/>
      <c r="UEE523" s="714"/>
      <c r="UEF523" s="714"/>
      <c r="UEG523" s="714"/>
      <c r="UEH523" s="714"/>
      <c r="UEI523" s="714"/>
      <c r="UEJ523" s="714"/>
      <c r="UEK523" s="714"/>
      <c r="UEL523" s="714"/>
      <c r="UEM523" s="714"/>
      <c r="UEN523" s="714"/>
      <c r="UEO523" s="714"/>
      <c r="UEP523" s="714"/>
      <c r="UEQ523" s="714"/>
      <c r="UER523" s="714"/>
      <c r="UES523" s="714"/>
      <c r="UET523" s="714"/>
      <c r="UEU523" s="714"/>
      <c r="UEV523" s="714"/>
      <c r="UEW523" s="714"/>
      <c r="UEX523" s="714"/>
      <c r="UEY523" s="714"/>
      <c r="UEZ523" s="714"/>
      <c r="UFA523" s="714"/>
      <c r="UFB523" s="714"/>
      <c r="UFC523" s="714"/>
      <c r="UFD523" s="714"/>
      <c r="UFE523" s="714"/>
      <c r="UFF523" s="714"/>
      <c r="UFG523" s="714"/>
      <c r="UFH523" s="714"/>
      <c r="UFI523" s="714"/>
      <c r="UFJ523" s="714"/>
      <c r="UFK523" s="714"/>
      <c r="UFL523" s="714"/>
      <c r="UFM523" s="714"/>
      <c r="UFN523" s="714"/>
      <c r="UFO523" s="714"/>
      <c r="UFP523" s="714"/>
      <c r="UFQ523" s="714"/>
      <c r="UFR523" s="714"/>
      <c r="UFS523" s="714"/>
      <c r="UFT523" s="714"/>
      <c r="UFU523" s="714"/>
      <c r="UFV523" s="714"/>
      <c r="UFW523" s="714"/>
      <c r="UFX523" s="714"/>
      <c r="UFY523" s="714"/>
      <c r="UFZ523" s="714"/>
      <c r="UGA523" s="714"/>
      <c r="UGB523" s="714"/>
      <c r="UGC523" s="714"/>
      <c r="UGD523" s="714"/>
      <c r="UGE523" s="714"/>
      <c r="UGF523" s="714"/>
      <c r="UGG523" s="714"/>
      <c r="UGH523" s="714"/>
      <c r="UGI523" s="714"/>
      <c r="UGJ523" s="714"/>
      <c r="UGK523" s="714"/>
      <c r="UGL523" s="714"/>
      <c r="UGM523" s="714"/>
      <c r="UGN523" s="714"/>
      <c r="UGO523" s="714"/>
      <c r="UGP523" s="714"/>
      <c r="UGQ523" s="714"/>
      <c r="UGR523" s="714"/>
      <c r="UGS523" s="714"/>
      <c r="UGT523" s="714"/>
      <c r="UGU523" s="714"/>
      <c r="UGV523" s="714"/>
      <c r="UGW523" s="714"/>
      <c r="UGX523" s="714"/>
      <c r="UGY523" s="714"/>
      <c r="UGZ523" s="714"/>
      <c r="UHA523" s="714"/>
      <c r="UHB523" s="714"/>
      <c r="UHC523" s="714"/>
      <c r="UHD523" s="714"/>
      <c r="UHE523" s="714"/>
      <c r="UHF523" s="714"/>
      <c r="UHG523" s="714"/>
      <c r="UHH523" s="714"/>
      <c r="UHI523" s="714"/>
      <c r="UHJ523" s="714"/>
      <c r="UHK523" s="714"/>
      <c r="UHL523" s="714"/>
      <c r="UHM523" s="714"/>
      <c r="UHN523" s="714"/>
      <c r="UHO523" s="714"/>
      <c r="UHP523" s="714"/>
      <c r="UHQ523" s="714"/>
      <c r="UHR523" s="714"/>
      <c r="UHS523" s="714"/>
      <c r="UHT523" s="714"/>
      <c r="UHU523" s="714"/>
      <c r="UHV523" s="714"/>
      <c r="UHW523" s="714"/>
      <c r="UHX523" s="714"/>
      <c r="UHY523" s="714"/>
      <c r="UHZ523" s="714"/>
      <c r="UIA523" s="714"/>
      <c r="UIB523" s="714"/>
      <c r="UIC523" s="714"/>
      <c r="UID523" s="714"/>
      <c r="UIE523" s="714"/>
      <c r="UIF523" s="714"/>
      <c r="UIG523" s="714"/>
      <c r="UIH523" s="714"/>
      <c r="UII523" s="714"/>
      <c r="UIJ523" s="714"/>
      <c r="UIK523" s="714"/>
      <c r="UIL523" s="714"/>
      <c r="UIM523" s="714"/>
      <c r="UIN523" s="714"/>
      <c r="UIO523" s="714"/>
      <c r="UIP523" s="714"/>
      <c r="UIQ523" s="714"/>
      <c r="UIR523" s="714"/>
      <c r="UIS523" s="714"/>
      <c r="UIT523" s="714"/>
      <c r="UIU523" s="714"/>
      <c r="UIV523" s="714"/>
      <c r="UIW523" s="714"/>
      <c r="UIX523" s="714"/>
      <c r="UIY523" s="714"/>
      <c r="UIZ523" s="714"/>
      <c r="UJA523" s="714"/>
      <c r="UJB523" s="714"/>
      <c r="UJC523" s="714"/>
      <c r="UJD523" s="714"/>
      <c r="UJE523" s="714"/>
      <c r="UJF523" s="714"/>
      <c r="UJG523" s="714"/>
      <c r="UJH523" s="714"/>
      <c r="UJI523" s="714"/>
      <c r="UJJ523" s="714"/>
      <c r="UJK523" s="714"/>
      <c r="UJL523" s="714"/>
      <c r="UJM523" s="714"/>
      <c r="UJN523" s="714"/>
      <c r="UJO523" s="714"/>
      <c r="UJP523" s="714"/>
      <c r="UJQ523" s="714"/>
      <c r="UJR523" s="714"/>
      <c r="UJS523" s="714"/>
      <c r="UJT523" s="714"/>
      <c r="UJU523" s="714"/>
      <c r="UJV523" s="714"/>
      <c r="UJW523" s="714"/>
      <c r="UJX523" s="714"/>
      <c r="UJY523" s="714"/>
      <c r="UJZ523" s="714"/>
      <c r="UKA523" s="714"/>
      <c r="UKB523" s="714"/>
      <c r="UKC523" s="714"/>
      <c r="UKD523" s="714"/>
      <c r="UKE523" s="714"/>
      <c r="UKF523" s="714"/>
      <c r="UKG523" s="714"/>
      <c r="UKH523" s="714"/>
      <c r="UKI523" s="714"/>
      <c r="UKJ523" s="714"/>
      <c r="UKK523" s="714"/>
      <c r="UKL523" s="714"/>
      <c r="UKM523" s="714"/>
      <c r="UKN523" s="714"/>
      <c r="UKO523" s="714"/>
      <c r="UKP523" s="714"/>
      <c r="UKQ523" s="714"/>
      <c r="UKR523" s="714"/>
      <c r="UKS523" s="714"/>
      <c r="UKT523" s="714"/>
      <c r="UKU523" s="714"/>
      <c r="UKV523" s="714"/>
      <c r="UKW523" s="714"/>
      <c r="UKX523" s="714"/>
      <c r="UKY523" s="714"/>
      <c r="UKZ523" s="714"/>
      <c r="ULA523" s="714"/>
      <c r="ULB523" s="714"/>
      <c r="ULC523" s="714"/>
      <c r="ULD523" s="714"/>
      <c r="ULE523" s="714"/>
      <c r="ULF523" s="714"/>
      <c r="ULG523" s="714"/>
      <c r="ULH523" s="714"/>
      <c r="ULI523" s="714"/>
      <c r="ULJ523" s="714"/>
      <c r="ULK523" s="714"/>
      <c r="ULL523" s="714"/>
      <c r="ULM523" s="714"/>
      <c r="ULN523" s="714"/>
      <c r="ULO523" s="714"/>
      <c r="ULP523" s="714"/>
      <c r="ULQ523" s="714"/>
      <c r="ULR523" s="714"/>
      <c r="ULS523" s="714"/>
      <c r="ULT523" s="714"/>
      <c r="ULU523" s="714"/>
      <c r="ULV523" s="714"/>
      <c r="ULW523" s="714"/>
      <c r="ULX523" s="714"/>
      <c r="ULY523" s="714"/>
      <c r="ULZ523" s="714"/>
      <c r="UMA523" s="714"/>
      <c r="UMB523" s="714"/>
      <c r="UMC523" s="714"/>
      <c r="UMD523" s="714"/>
      <c r="UME523" s="714"/>
      <c r="UMF523" s="714"/>
      <c r="UMG523" s="714"/>
      <c r="UMH523" s="714"/>
      <c r="UMI523" s="714"/>
      <c r="UMJ523" s="714"/>
      <c r="UMK523" s="714"/>
      <c r="UML523" s="714"/>
      <c r="UMM523" s="714"/>
      <c r="UMN523" s="714"/>
      <c r="UMO523" s="714"/>
      <c r="UMP523" s="714"/>
      <c r="UMQ523" s="714"/>
      <c r="UMR523" s="714"/>
      <c r="UMS523" s="714"/>
      <c r="UMT523" s="714"/>
      <c r="UMU523" s="714"/>
      <c r="UMV523" s="714"/>
      <c r="UMW523" s="714"/>
      <c r="UMX523" s="714"/>
      <c r="UMY523" s="714"/>
      <c r="UMZ523" s="714"/>
      <c r="UNA523" s="714"/>
      <c r="UNB523" s="714"/>
      <c r="UNC523" s="714"/>
      <c r="UND523" s="714"/>
      <c r="UNE523" s="714"/>
      <c r="UNF523" s="714"/>
      <c r="UNG523" s="714"/>
      <c r="UNH523" s="714"/>
      <c r="UNI523" s="714"/>
      <c r="UNJ523" s="714"/>
      <c r="UNK523" s="714"/>
      <c r="UNL523" s="714"/>
      <c r="UNM523" s="714"/>
      <c r="UNN523" s="714"/>
      <c r="UNO523" s="714"/>
      <c r="UNP523" s="714"/>
      <c r="UNQ523" s="714"/>
      <c r="UNR523" s="714"/>
      <c r="UNS523" s="714"/>
      <c r="UNT523" s="714"/>
      <c r="UNU523" s="714"/>
      <c r="UNV523" s="714"/>
      <c r="UNW523" s="714"/>
      <c r="UNX523" s="714"/>
      <c r="UNY523" s="714"/>
      <c r="UNZ523" s="714"/>
      <c r="UOA523" s="714"/>
      <c r="UOB523" s="714"/>
      <c r="UOC523" s="714"/>
      <c r="UOD523" s="714"/>
      <c r="UOE523" s="714"/>
      <c r="UOF523" s="714"/>
      <c r="UOG523" s="714"/>
      <c r="UOH523" s="714"/>
      <c r="UOI523" s="714"/>
      <c r="UOJ523" s="714"/>
      <c r="UOK523" s="714"/>
      <c r="UOL523" s="714"/>
      <c r="UOM523" s="714"/>
      <c r="UON523" s="714"/>
      <c r="UOO523" s="714"/>
      <c r="UOP523" s="714"/>
      <c r="UOQ523" s="714"/>
      <c r="UOR523" s="714"/>
      <c r="UOS523" s="714"/>
      <c r="UOT523" s="714"/>
      <c r="UOU523" s="714"/>
      <c r="UOV523" s="714"/>
      <c r="UOW523" s="714"/>
      <c r="UOX523" s="714"/>
      <c r="UOY523" s="714"/>
      <c r="UOZ523" s="714"/>
      <c r="UPA523" s="714"/>
      <c r="UPB523" s="714"/>
      <c r="UPC523" s="714"/>
      <c r="UPD523" s="714"/>
      <c r="UPE523" s="714"/>
      <c r="UPF523" s="714"/>
      <c r="UPG523" s="714"/>
      <c r="UPH523" s="714"/>
      <c r="UPI523" s="714"/>
      <c r="UPJ523" s="714"/>
      <c r="UPK523" s="714"/>
      <c r="UPL523" s="714"/>
      <c r="UPM523" s="714"/>
      <c r="UPN523" s="714"/>
      <c r="UPO523" s="714"/>
      <c r="UPP523" s="714"/>
      <c r="UPQ523" s="714"/>
      <c r="UPR523" s="714"/>
      <c r="UPS523" s="714"/>
      <c r="UPT523" s="714"/>
      <c r="UPU523" s="714"/>
      <c r="UPV523" s="714"/>
      <c r="UPW523" s="714"/>
      <c r="UPX523" s="714"/>
      <c r="UPY523" s="714"/>
      <c r="UPZ523" s="714"/>
      <c r="UQA523" s="714"/>
      <c r="UQB523" s="714"/>
      <c r="UQC523" s="714"/>
      <c r="UQD523" s="714"/>
      <c r="UQE523" s="714"/>
      <c r="UQF523" s="714"/>
      <c r="UQG523" s="714"/>
      <c r="UQH523" s="714"/>
      <c r="UQI523" s="714"/>
      <c r="UQJ523" s="714"/>
      <c r="UQK523" s="714"/>
      <c r="UQL523" s="714"/>
      <c r="UQM523" s="714"/>
      <c r="UQN523" s="714"/>
      <c r="UQO523" s="714"/>
      <c r="UQP523" s="714"/>
      <c r="UQQ523" s="714"/>
      <c r="UQR523" s="714"/>
      <c r="UQS523" s="714"/>
      <c r="UQT523" s="714"/>
      <c r="UQU523" s="714"/>
      <c r="UQV523" s="714"/>
      <c r="UQW523" s="714"/>
      <c r="UQX523" s="714"/>
      <c r="UQY523" s="714"/>
      <c r="UQZ523" s="714"/>
      <c r="URA523" s="714"/>
      <c r="URB523" s="714"/>
      <c r="URC523" s="714"/>
      <c r="URD523" s="714"/>
      <c r="URE523" s="714"/>
      <c r="URF523" s="714"/>
      <c r="URG523" s="714"/>
      <c r="URH523" s="714"/>
      <c r="URI523" s="714"/>
      <c r="URJ523" s="714"/>
      <c r="URK523" s="714"/>
      <c r="URL523" s="714"/>
      <c r="URM523" s="714"/>
      <c r="URN523" s="714"/>
      <c r="URO523" s="714"/>
      <c r="URP523" s="714"/>
      <c r="URQ523" s="714"/>
      <c r="URR523" s="714"/>
      <c r="URS523" s="714"/>
      <c r="URT523" s="714"/>
      <c r="URU523" s="714"/>
      <c r="URV523" s="714"/>
      <c r="URW523" s="714"/>
      <c r="URX523" s="714"/>
      <c r="URY523" s="714"/>
      <c r="URZ523" s="714"/>
      <c r="USA523" s="714"/>
      <c r="USB523" s="714"/>
      <c r="USC523" s="714"/>
      <c r="USD523" s="714"/>
      <c r="USE523" s="714"/>
      <c r="USF523" s="714"/>
      <c r="USG523" s="714"/>
      <c r="USH523" s="714"/>
      <c r="USI523" s="714"/>
      <c r="USJ523" s="714"/>
      <c r="USK523" s="714"/>
      <c r="USL523" s="714"/>
      <c r="USM523" s="714"/>
      <c r="USN523" s="714"/>
      <c r="USO523" s="714"/>
      <c r="USP523" s="714"/>
      <c r="USQ523" s="714"/>
      <c r="USR523" s="714"/>
      <c r="USS523" s="714"/>
      <c r="UST523" s="714"/>
      <c r="USU523" s="714"/>
      <c r="USV523" s="714"/>
      <c r="USW523" s="714"/>
      <c r="USX523" s="714"/>
      <c r="USY523" s="714"/>
      <c r="USZ523" s="714"/>
      <c r="UTA523" s="714"/>
      <c r="UTB523" s="714"/>
      <c r="UTC523" s="714"/>
      <c r="UTD523" s="714"/>
      <c r="UTE523" s="714"/>
      <c r="UTF523" s="714"/>
      <c r="UTG523" s="714"/>
      <c r="UTH523" s="714"/>
      <c r="UTI523" s="714"/>
      <c r="UTJ523" s="714"/>
      <c r="UTK523" s="714"/>
      <c r="UTL523" s="714"/>
      <c r="UTM523" s="714"/>
      <c r="UTN523" s="714"/>
      <c r="UTO523" s="714"/>
      <c r="UTP523" s="714"/>
      <c r="UTQ523" s="714"/>
      <c r="UTR523" s="714"/>
      <c r="UTS523" s="714"/>
      <c r="UTT523" s="714"/>
      <c r="UTU523" s="714"/>
      <c r="UTV523" s="714"/>
      <c r="UTW523" s="714"/>
      <c r="UTX523" s="714"/>
      <c r="UTY523" s="714"/>
      <c r="UTZ523" s="714"/>
      <c r="UUA523" s="714"/>
      <c r="UUB523" s="714"/>
      <c r="UUC523" s="714"/>
      <c r="UUD523" s="714"/>
      <c r="UUE523" s="714"/>
      <c r="UUF523" s="714"/>
      <c r="UUG523" s="714"/>
      <c r="UUH523" s="714"/>
      <c r="UUI523" s="714"/>
      <c r="UUJ523" s="714"/>
      <c r="UUK523" s="714"/>
      <c r="UUL523" s="714"/>
      <c r="UUM523" s="714"/>
      <c r="UUN523" s="714"/>
      <c r="UUO523" s="714"/>
      <c r="UUP523" s="714"/>
      <c r="UUQ523" s="714"/>
      <c r="UUR523" s="714"/>
      <c r="UUS523" s="714"/>
      <c r="UUT523" s="714"/>
      <c r="UUU523" s="714"/>
      <c r="UUV523" s="714"/>
      <c r="UUW523" s="714"/>
      <c r="UUX523" s="714"/>
      <c r="UUY523" s="714"/>
      <c r="UUZ523" s="714"/>
      <c r="UVA523" s="714"/>
      <c r="UVB523" s="714"/>
      <c r="UVC523" s="714"/>
      <c r="UVD523" s="714"/>
      <c r="UVE523" s="714"/>
      <c r="UVF523" s="714"/>
      <c r="UVG523" s="714"/>
      <c r="UVH523" s="714"/>
      <c r="UVI523" s="714"/>
      <c r="UVJ523" s="714"/>
      <c r="UVK523" s="714"/>
      <c r="UVL523" s="714"/>
      <c r="UVM523" s="714"/>
      <c r="UVN523" s="714"/>
      <c r="UVO523" s="714"/>
      <c r="UVP523" s="714"/>
      <c r="UVQ523" s="714"/>
      <c r="UVR523" s="714"/>
      <c r="UVS523" s="714"/>
      <c r="UVT523" s="714"/>
      <c r="UVU523" s="714"/>
      <c r="UVV523" s="714"/>
      <c r="UVW523" s="714"/>
      <c r="UVX523" s="714"/>
      <c r="UVY523" s="714"/>
      <c r="UVZ523" s="714"/>
      <c r="UWA523" s="714"/>
      <c r="UWB523" s="714"/>
      <c r="UWC523" s="714"/>
      <c r="UWD523" s="714"/>
      <c r="UWE523" s="714"/>
      <c r="UWF523" s="714"/>
      <c r="UWG523" s="714"/>
      <c r="UWH523" s="714"/>
      <c r="UWI523" s="714"/>
      <c r="UWJ523" s="714"/>
      <c r="UWK523" s="714"/>
      <c r="UWL523" s="714"/>
      <c r="UWM523" s="714"/>
      <c r="UWN523" s="714"/>
      <c r="UWO523" s="714"/>
      <c r="UWP523" s="714"/>
      <c r="UWQ523" s="714"/>
      <c r="UWR523" s="714"/>
      <c r="UWS523" s="714"/>
      <c r="UWT523" s="714"/>
      <c r="UWU523" s="714"/>
      <c r="UWV523" s="714"/>
      <c r="UWW523" s="714"/>
      <c r="UWX523" s="714"/>
      <c r="UWY523" s="714"/>
      <c r="UWZ523" s="714"/>
      <c r="UXA523" s="714"/>
      <c r="UXB523" s="714"/>
      <c r="UXC523" s="714"/>
      <c r="UXD523" s="714"/>
      <c r="UXE523" s="714"/>
      <c r="UXF523" s="714"/>
      <c r="UXG523" s="714"/>
      <c r="UXH523" s="714"/>
      <c r="UXI523" s="714"/>
      <c r="UXJ523" s="714"/>
      <c r="UXK523" s="714"/>
      <c r="UXL523" s="714"/>
      <c r="UXM523" s="714"/>
      <c r="UXN523" s="714"/>
      <c r="UXO523" s="714"/>
      <c r="UXP523" s="714"/>
      <c r="UXQ523" s="714"/>
      <c r="UXR523" s="714"/>
      <c r="UXS523" s="714"/>
      <c r="UXT523" s="714"/>
      <c r="UXU523" s="714"/>
      <c r="UXV523" s="714"/>
      <c r="UXW523" s="714"/>
      <c r="UXX523" s="714"/>
      <c r="UXY523" s="714"/>
      <c r="UXZ523" s="714"/>
      <c r="UYA523" s="714"/>
      <c r="UYB523" s="714"/>
      <c r="UYC523" s="714"/>
      <c r="UYD523" s="714"/>
      <c r="UYE523" s="714"/>
      <c r="UYF523" s="714"/>
      <c r="UYG523" s="714"/>
      <c r="UYH523" s="714"/>
      <c r="UYI523" s="714"/>
      <c r="UYJ523" s="714"/>
      <c r="UYK523" s="714"/>
      <c r="UYL523" s="714"/>
      <c r="UYM523" s="714"/>
      <c r="UYN523" s="714"/>
      <c r="UYO523" s="714"/>
      <c r="UYP523" s="714"/>
      <c r="UYQ523" s="714"/>
      <c r="UYR523" s="714"/>
      <c r="UYS523" s="714"/>
      <c r="UYT523" s="714"/>
      <c r="UYU523" s="714"/>
      <c r="UYV523" s="714"/>
      <c r="UYW523" s="714"/>
      <c r="UYX523" s="714"/>
      <c r="UYY523" s="714"/>
      <c r="UYZ523" s="714"/>
      <c r="UZA523" s="714"/>
      <c r="UZB523" s="714"/>
      <c r="UZC523" s="714"/>
      <c r="UZD523" s="714"/>
      <c r="UZE523" s="714"/>
      <c r="UZF523" s="714"/>
      <c r="UZG523" s="714"/>
      <c r="UZH523" s="714"/>
      <c r="UZI523" s="714"/>
      <c r="UZJ523" s="714"/>
      <c r="UZK523" s="714"/>
      <c r="UZL523" s="714"/>
      <c r="UZM523" s="714"/>
      <c r="UZN523" s="714"/>
      <c r="UZO523" s="714"/>
      <c r="UZP523" s="714"/>
      <c r="UZQ523" s="714"/>
      <c r="UZR523" s="714"/>
      <c r="UZS523" s="714"/>
      <c r="UZT523" s="714"/>
      <c r="UZU523" s="714"/>
      <c r="UZV523" s="714"/>
      <c r="UZW523" s="714"/>
      <c r="UZX523" s="714"/>
      <c r="UZY523" s="714"/>
      <c r="UZZ523" s="714"/>
      <c r="VAA523" s="714"/>
      <c r="VAB523" s="714"/>
      <c r="VAC523" s="714"/>
      <c r="VAD523" s="714"/>
      <c r="VAE523" s="714"/>
      <c r="VAF523" s="714"/>
      <c r="VAG523" s="714"/>
      <c r="VAH523" s="714"/>
      <c r="VAI523" s="714"/>
      <c r="VAJ523" s="714"/>
      <c r="VAK523" s="714"/>
      <c r="VAL523" s="714"/>
      <c r="VAM523" s="714"/>
      <c r="VAN523" s="714"/>
      <c r="VAO523" s="714"/>
      <c r="VAP523" s="714"/>
      <c r="VAQ523" s="714"/>
      <c r="VAR523" s="714"/>
      <c r="VAS523" s="714"/>
      <c r="VAT523" s="714"/>
      <c r="VAU523" s="714"/>
      <c r="VAV523" s="714"/>
      <c r="VAW523" s="714"/>
      <c r="VAX523" s="714"/>
      <c r="VAY523" s="714"/>
      <c r="VAZ523" s="714"/>
      <c r="VBA523" s="714"/>
      <c r="VBB523" s="714"/>
      <c r="VBC523" s="714"/>
      <c r="VBD523" s="714"/>
      <c r="VBE523" s="714"/>
      <c r="VBF523" s="714"/>
      <c r="VBG523" s="714"/>
      <c r="VBH523" s="714"/>
      <c r="VBI523" s="714"/>
      <c r="VBJ523" s="714"/>
      <c r="VBK523" s="714"/>
      <c r="VBL523" s="714"/>
      <c r="VBM523" s="714"/>
      <c r="VBN523" s="714"/>
      <c r="VBO523" s="714"/>
      <c r="VBP523" s="714"/>
      <c r="VBQ523" s="714"/>
      <c r="VBR523" s="714"/>
      <c r="VBS523" s="714"/>
      <c r="VBT523" s="714"/>
      <c r="VBU523" s="714"/>
      <c r="VBV523" s="714"/>
      <c r="VBW523" s="714"/>
      <c r="VBX523" s="714"/>
      <c r="VBY523" s="714"/>
      <c r="VBZ523" s="714"/>
      <c r="VCA523" s="714"/>
      <c r="VCB523" s="714"/>
      <c r="VCC523" s="714"/>
      <c r="VCD523" s="714"/>
      <c r="VCE523" s="714"/>
      <c r="VCF523" s="714"/>
      <c r="VCG523" s="714"/>
      <c r="VCH523" s="714"/>
      <c r="VCI523" s="714"/>
      <c r="VCJ523" s="714"/>
      <c r="VCK523" s="714"/>
      <c r="VCL523" s="714"/>
      <c r="VCM523" s="714"/>
      <c r="VCN523" s="714"/>
      <c r="VCO523" s="714"/>
      <c r="VCP523" s="714"/>
      <c r="VCQ523" s="714"/>
      <c r="VCR523" s="714"/>
      <c r="VCS523" s="714"/>
      <c r="VCT523" s="714"/>
      <c r="VCU523" s="714"/>
      <c r="VCV523" s="714"/>
      <c r="VCW523" s="714"/>
      <c r="VCX523" s="714"/>
      <c r="VCY523" s="714"/>
      <c r="VCZ523" s="714"/>
      <c r="VDA523" s="714"/>
      <c r="VDB523" s="714"/>
      <c r="VDC523" s="714"/>
      <c r="VDD523" s="714"/>
      <c r="VDE523" s="714"/>
      <c r="VDF523" s="714"/>
      <c r="VDG523" s="714"/>
      <c r="VDH523" s="714"/>
      <c r="VDI523" s="714"/>
      <c r="VDJ523" s="714"/>
      <c r="VDK523" s="714"/>
      <c r="VDL523" s="714"/>
      <c r="VDM523" s="714"/>
      <c r="VDN523" s="714"/>
      <c r="VDO523" s="714"/>
      <c r="VDP523" s="714"/>
      <c r="VDQ523" s="714"/>
      <c r="VDR523" s="714"/>
      <c r="VDS523" s="714"/>
      <c r="VDT523" s="714"/>
      <c r="VDU523" s="714"/>
      <c r="VDV523" s="714"/>
      <c r="VDW523" s="714"/>
      <c r="VDX523" s="714"/>
      <c r="VDY523" s="714"/>
      <c r="VDZ523" s="714"/>
      <c r="VEA523" s="714"/>
      <c r="VEB523" s="714"/>
      <c r="VEC523" s="714"/>
      <c r="VED523" s="714"/>
      <c r="VEE523" s="714"/>
      <c r="VEF523" s="714"/>
      <c r="VEG523" s="714"/>
      <c r="VEH523" s="714"/>
      <c r="VEI523" s="714"/>
      <c r="VEJ523" s="714"/>
      <c r="VEK523" s="714"/>
      <c r="VEL523" s="714"/>
      <c r="VEM523" s="714"/>
      <c r="VEN523" s="714"/>
      <c r="VEO523" s="714"/>
      <c r="VEP523" s="714"/>
      <c r="VEQ523" s="714"/>
      <c r="VER523" s="714"/>
      <c r="VES523" s="714"/>
      <c r="VET523" s="714"/>
      <c r="VEU523" s="714"/>
      <c r="VEV523" s="714"/>
      <c r="VEW523" s="714"/>
      <c r="VEX523" s="714"/>
      <c r="VEY523" s="714"/>
      <c r="VEZ523" s="714"/>
      <c r="VFA523" s="714"/>
      <c r="VFB523" s="714"/>
      <c r="VFC523" s="714"/>
      <c r="VFD523" s="714"/>
      <c r="VFE523" s="714"/>
      <c r="VFF523" s="714"/>
      <c r="VFG523" s="714"/>
      <c r="VFH523" s="714"/>
      <c r="VFI523" s="714"/>
      <c r="VFJ523" s="714"/>
      <c r="VFK523" s="714"/>
      <c r="VFL523" s="714"/>
      <c r="VFM523" s="714"/>
      <c r="VFN523" s="714"/>
      <c r="VFO523" s="714"/>
      <c r="VFP523" s="714"/>
      <c r="VFQ523" s="714"/>
      <c r="VFR523" s="714"/>
      <c r="VFS523" s="714"/>
      <c r="VFT523" s="714"/>
      <c r="VFU523" s="714"/>
      <c r="VFV523" s="714"/>
      <c r="VFW523" s="714"/>
      <c r="VFX523" s="714"/>
      <c r="VFY523" s="714"/>
      <c r="VFZ523" s="714"/>
      <c r="VGA523" s="714"/>
      <c r="VGB523" s="714"/>
      <c r="VGC523" s="714"/>
      <c r="VGD523" s="714"/>
      <c r="VGE523" s="714"/>
      <c r="VGF523" s="714"/>
      <c r="VGG523" s="714"/>
      <c r="VGH523" s="714"/>
      <c r="VGI523" s="714"/>
      <c r="VGJ523" s="714"/>
      <c r="VGK523" s="714"/>
      <c r="VGL523" s="714"/>
      <c r="VGM523" s="714"/>
      <c r="VGN523" s="714"/>
      <c r="VGO523" s="714"/>
      <c r="VGP523" s="714"/>
      <c r="VGQ523" s="714"/>
      <c r="VGR523" s="714"/>
      <c r="VGS523" s="714"/>
      <c r="VGT523" s="714"/>
      <c r="VGU523" s="714"/>
      <c r="VGV523" s="714"/>
      <c r="VGW523" s="714"/>
      <c r="VGX523" s="714"/>
      <c r="VGY523" s="714"/>
      <c r="VGZ523" s="714"/>
      <c r="VHA523" s="714"/>
      <c r="VHB523" s="714"/>
      <c r="VHC523" s="714"/>
      <c r="VHD523" s="714"/>
      <c r="VHE523" s="714"/>
      <c r="VHF523" s="714"/>
      <c r="VHG523" s="714"/>
      <c r="VHH523" s="714"/>
      <c r="VHI523" s="714"/>
      <c r="VHJ523" s="714"/>
      <c r="VHK523" s="714"/>
      <c r="VHL523" s="714"/>
      <c r="VHM523" s="714"/>
      <c r="VHN523" s="714"/>
      <c r="VHO523" s="714"/>
      <c r="VHP523" s="714"/>
      <c r="VHQ523" s="714"/>
      <c r="VHR523" s="714"/>
      <c r="VHS523" s="714"/>
      <c r="VHT523" s="714"/>
      <c r="VHU523" s="714"/>
      <c r="VHV523" s="714"/>
      <c r="VHW523" s="714"/>
      <c r="VHX523" s="714"/>
      <c r="VHY523" s="714"/>
      <c r="VHZ523" s="714"/>
      <c r="VIA523" s="714"/>
      <c r="VIB523" s="714"/>
      <c r="VIC523" s="714"/>
      <c r="VID523" s="714"/>
      <c r="VIE523" s="714"/>
      <c r="VIF523" s="714"/>
      <c r="VIG523" s="714"/>
      <c r="VIH523" s="714"/>
      <c r="VII523" s="714"/>
      <c r="VIJ523" s="714"/>
      <c r="VIK523" s="714"/>
      <c r="VIL523" s="714"/>
      <c r="VIM523" s="714"/>
      <c r="VIN523" s="714"/>
      <c r="VIO523" s="714"/>
      <c r="VIP523" s="714"/>
      <c r="VIQ523" s="714"/>
      <c r="VIR523" s="714"/>
      <c r="VIS523" s="714"/>
      <c r="VIT523" s="714"/>
      <c r="VIU523" s="714"/>
      <c r="VIV523" s="714"/>
      <c r="VIW523" s="714"/>
      <c r="VIX523" s="714"/>
      <c r="VIY523" s="714"/>
      <c r="VIZ523" s="714"/>
      <c r="VJA523" s="714"/>
      <c r="VJB523" s="714"/>
      <c r="VJC523" s="714"/>
      <c r="VJD523" s="714"/>
      <c r="VJE523" s="714"/>
      <c r="VJF523" s="714"/>
      <c r="VJG523" s="714"/>
      <c r="VJH523" s="714"/>
      <c r="VJI523" s="714"/>
      <c r="VJJ523" s="714"/>
      <c r="VJK523" s="714"/>
      <c r="VJL523" s="714"/>
      <c r="VJM523" s="714"/>
      <c r="VJN523" s="714"/>
      <c r="VJO523" s="714"/>
      <c r="VJP523" s="714"/>
      <c r="VJQ523" s="714"/>
      <c r="VJR523" s="714"/>
      <c r="VJS523" s="714"/>
      <c r="VJT523" s="714"/>
      <c r="VJU523" s="714"/>
      <c r="VJV523" s="714"/>
      <c r="VJW523" s="714"/>
      <c r="VJX523" s="714"/>
      <c r="VJY523" s="714"/>
      <c r="VJZ523" s="714"/>
      <c r="VKA523" s="714"/>
      <c r="VKB523" s="714"/>
      <c r="VKC523" s="714"/>
      <c r="VKD523" s="714"/>
      <c r="VKE523" s="714"/>
      <c r="VKF523" s="714"/>
      <c r="VKG523" s="714"/>
      <c r="VKH523" s="714"/>
      <c r="VKI523" s="714"/>
      <c r="VKJ523" s="714"/>
      <c r="VKK523" s="714"/>
      <c r="VKL523" s="714"/>
      <c r="VKM523" s="714"/>
      <c r="VKN523" s="714"/>
      <c r="VKO523" s="714"/>
      <c r="VKP523" s="714"/>
      <c r="VKQ523" s="714"/>
      <c r="VKR523" s="714"/>
      <c r="VKS523" s="714"/>
      <c r="VKT523" s="714"/>
      <c r="VKU523" s="714"/>
      <c r="VKV523" s="714"/>
      <c r="VKW523" s="714"/>
      <c r="VKX523" s="714"/>
      <c r="VKY523" s="714"/>
      <c r="VKZ523" s="714"/>
      <c r="VLA523" s="714"/>
      <c r="VLB523" s="714"/>
      <c r="VLC523" s="714"/>
      <c r="VLD523" s="714"/>
      <c r="VLE523" s="714"/>
      <c r="VLF523" s="714"/>
      <c r="VLG523" s="714"/>
      <c r="VLH523" s="714"/>
      <c r="VLI523" s="714"/>
      <c r="VLJ523" s="714"/>
      <c r="VLK523" s="714"/>
      <c r="VLL523" s="714"/>
      <c r="VLM523" s="714"/>
      <c r="VLN523" s="714"/>
      <c r="VLO523" s="714"/>
      <c r="VLP523" s="714"/>
      <c r="VLQ523" s="714"/>
      <c r="VLR523" s="714"/>
      <c r="VLS523" s="714"/>
      <c r="VLT523" s="714"/>
      <c r="VLU523" s="714"/>
      <c r="VLV523" s="714"/>
      <c r="VLW523" s="714"/>
      <c r="VLX523" s="714"/>
      <c r="VLY523" s="714"/>
      <c r="VLZ523" s="714"/>
      <c r="VMA523" s="714"/>
      <c r="VMB523" s="714"/>
      <c r="VMC523" s="714"/>
      <c r="VMD523" s="714"/>
      <c r="VME523" s="714"/>
      <c r="VMF523" s="714"/>
      <c r="VMG523" s="714"/>
      <c r="VMH523" s="714"/>
      <c r="VMI523" s="714"/>
      <c r="VMJ523" s="714"/>
      <c r="VMK523" s="714"/>
      <c r="VML523" s="714"/>
      <c r="VMM523" s="714"/>
      <c r="VMN523" s="714"/>
      <c r="VMO523" s="714"/>
      <c r="VMP523" s="714"/>
      <c r="VMQ523" s="714"/>
      <c r="VMR523" s="714"/>
      <c r="VMS523" s="714"/>
      <c r="VMT523" s="714"/>
      <c r="VMU523" s="714"/>
      <c r="VMV523" s="714"/>
      <c r="VMW523" s="714"/>
      <c r="VMX523" s="714"/>
      <c r="VMY523" s="714"/>
      <c r="VMZ523" s="714"/>
      <c r="VNA523" s="714"/>
      <c r="VNB523" s="714"/>
      <c r="VNC523" s="714"/>
      <c r="VND523" s="714"/>
      <c r="VNE523" s="714"/>
      <c r="VNF523" s="714"/>
      <c r="VNG523" s="714"/>
      <c r="VNH523" s="714"/>
      <c r="VNI523" s="714"/>
      <c r="VNJ523" s="714"/>
      <c r="VNK523" s="714"/>
      <c r="VNL523" s="714"/>
      <c r="VNM523" s="714"/>
      <c r="VNN523" s="714"/>
      <c r="VNO523" s="714"/>
      <c r="VNP523" s="714"/>
      <c r="VNQ523" s="714"/>
      <c r="VNR523" s="714"/>
      <c r="VNS523" s="714"/>
      <c r="VNT523" s="714"/>
      <c r="VNU523" s="714"/>
      <c r="VNV523" s="714"/>
      <c r="VNW523" s="714"/>
      <c r="VNX523" s="714"/>
      <c r="VNY523" s="714"/>
      <c r="VNZ523" s="714"/>
      <c r="VOA523" s="714"/>
      <c r="VOB523" s="714"/>
      <c r="VOC523" s="714"/>
      <c r="VOD523" s="714"/>
      <c r="VOE523" s="714"/>
      <c r="VOF523" s="714"/>
      <c r="VOG523" s="714"/>
      <c r="VOH523" s="714"/>
      <c r="VOI523" s="714"/>
      <c r="VOJ523" s="714"/>
      <c r="VOK523" s="714"/>
      <c r="VOL523" s="714"/>
      <c r="VOM523" s="714"/>
      <c r="VON523" s="714"/>
      <c r="VOO523" s="714"/>
      <c r="VOP523" s="714"/>
      <c r="VOQ523" s="714"/>
      <c r="VOR523" s="714"/>
      <c r="VOS523" s="714"/>
      <c r="VOT523" s="714"/>
      <c r="VOU523" s="714"/>
      <c r="VOV523" s="714"/>
      <c r="VOW523" s="714"/>
      <c r="VOX523" s="714"/>
      <c r="VOY523" s="714"/>
      <c r="VOZ523" s="714"/>
      <c r="VPA523" s="714"/>
      <c r="VPB523" s="714"/>
      <c r="VPC523" s="714"/>
      <c r="VPD523" s="714"/>
      <c r="VPE523" s="714"/>
      <c r="VPF523" s="714"/>
      <c r="VPG523" s="714"/>
      <c r="VPH523" s="714"/>
      <c r="VPI523" s="714"/>
      <c r="VPJ523" s="714"/>
      <c r="VPK523" s="714"/>
      <c r="VPL523" s="714"/>
      <c r="VPM523" s="714"/>
      <c r="VPN523" s="714"/>
      <c r="VPO523" s="714"/>
      <c r="VPP523" s="714"/>
      <c r="VPQ523" s="714"/>
      <c r="VPR523" s="714"/>
      <c r="VPS523" s="714"/>
      <c r="VPT523" s="714"/>
      <c r="VPU523" s="714"/>
      <c r="VPV523" s="714"/>
      <c r="VPW523" s="714"/>
      <c r="VPX523" s="714"/>
      <c r="VPY523" s="714"/>
      <c r="VPZ523" s="714"/>
      <c r="VQA523" s="714"/>
      <c r="VQB523" s="714"/>
      <c r="VQC523" s="714"/>
      <c r="VQD523" s="714"/>
      <c r="VQE523" s="714"/>
      <c r="VQF523" s="714"/>
      <c r="VQG523" s="714"/>
      <c r="VQH523" s="714"/>
      <c r="VQI523" s="714"/>
      <c r="VQJ523" s="714"/>
      <c r="VQK523" s="714"/>
      <c r="VQL523" s="714"/>
      <c r="VQM523" s="714"/>
      <c r="VQN523" s="714"/>
      <c r="VQO523" s="714"/>
      <c r="VQP523" s="714"/>
      <c r="VQQ523" s="714"/>
      <c r="VQR523" s="714"/>
      <c r="VQS523" s="714"/>
      <c r="VQT523" s="714"/>
      <c r="VQU523" s="714"/>
      <c r="VQV523" s="714"/>
      <c r="VQW523" s="714"/>
      <c r="VQX523" s="714"/>
      <c r="VQY523" s="714"/>
      <c r="VQZ523" s="714"/>
      <c r="VRA523" s="714"/>
      <c r="VRB523" s="714"/>
      <c r="VRC523" s="714"/>
      <c r="VRD523" s="714"/>
      <c r="VRE523" s="714"/>
      <c r="VRF523" s="714"/>
      <c r="VRG523" s="714"/>
      <c r="VRH523" s="714"/>
      <c r="VRI523" s="714"/>
      <c r="VRJ523" s="714"/>
      <c r="VRK523" s="714"/>
      <c r="VRL523" s="714"/>
      <c r="VRM523" s="714"/>
      <c r="VRN523" s="714"/>
      <c r="VRO523" s="714"/>
      <c r="VRP523" s="714"/>
      <c r="VRQ523" s="714"/>
      <c r="VRR523" s="714"/>
      <c r="VRS523" s="714"/>
      <c r="VRT523" s="714"/>
      <c r="VRU523" s="714"/>
      <c r="VRV523" s="714"/>
      <c r="VRW523" s="714"/>
      <c r="VRX523" s="714"/>
      <c r="VRY523" s="714"/>
      <c r="VRZ523" s="714"/>
      <c r="VSA523" s="714"/>
      <c r="VSB523" s="714"/>
      <c r="VSC523" s="714"/>
      <c r="VSD523" s="714"/>
      <c r="VSE523" s="714"/>
      <c r="VSF523" s="714"/>
      <c r="VSG523" s="714"/>
      <c r="VSH523" s="714"/>
      <c r="VSI523" s="714"/>
      <c r="VSJ523" s="714"/>
      <c r="VSK523" s="714"/>
      <c r="VSL523" s="714"/>
      <c r="VSM523" s="714"/>
      <c r="VSN523" s="714"/>
      <c r="VSO523" s="714"/>
      <c r="VSP523" s="714"/>
      <c r="VSQ523" s="714"/>
      <c r="VSR523" s="714"/>
      <c r="VSS523" s="714"/>
      <c r="VST523" s="714"/>
      <c r="VSU523" s="714"/>
      <c r="VSV523" s="714"/>
      <c r="VSW523" s="714"/>
      <c r="VSX523" s="714"/>
      <c r="VSY523" s="714"/>
      <c r="VSZ523" s="714"/>
      <c r="VTA523" s="714"/>
      <c r="VTB523" s="714"/>
      <c r="VTC523" s="714"/>
      <c r="VTD523" s="714"/>
      <c r="VTE523" s="714"/>
      <c r="VTF523" s="714"/>
      <c r="VTG523" s="714"/>
      <c r="VTH523" s="714"/>
      <c r="VTI523" s="714"/>
      <c r="VTJ523" s="714"/>
      <c r="VTK523" s="714"/>
      <c r="VTL523" s="714"/>
      <c r="VTM523" s="714"/>
      <c r="VTN523" s="714"/>
      <c r="VTO523" s="714"/>
      <c r="VTP523" s="714"/>
      <c r="VTQ523" s="714"/>
      <c r="VTR523" s="714"/>
      <c r="VTS523" s="714"/>
      <c r="VTT523" s="714"/>
      <c r="VTU523" s="714"/>
      <c r="VTV523" s="714"/>
      <c r="VTW523" s="714"/>
      <c r="VTX523" s="714"/>
      <c r="VTY523" s="714"/>
      <c r="VTZ523" s="714"/>
      <c r="VUA523" s="714"/>
      <c r="VUB523" s="714"/>
      <c r="VUC523" s="714"/>
      <c r="VUD523" s="714"/>
      <c r="VUE523" s="714"/>
      <c r="VUF523" s="714"/>
      <c r="VUG523" s="714"/>
      <c r="VUH523" s="714"/>
      <c r="VUI523" s="714"/>
      <c r="VUJ523" s="714"/>
      <c r="VUK523" s="714"/>
      <c r="VUL523" s="714"/>
      <c r="VUM523" s="714"/>
      <c r="VUN523" s="714"/>
      <c r="VUO523" s="714"/>
      <c r="VUP523" s="714"/>
      <c r="VUQ523" s="714"/>
      <c r="VUR523" s="714"/>
      <c r="VUS523" s="714"/>
      <c r="VUT523" s="714"/>
      <c r="VUU523" s="714"/>
      <c r="VUV523" s="714"/>
      <c r="VUW523" s="714"/>
      <c r="VUX523" s="714"/>
      <c r="VUY523" s="714"/>
      <c r="VUZ523" s="714"/>
      <c r="VVA523" s="714"/>
      <c r="VVB523" s="714"/>
      <c r="VVC523" s="714"/>
      <c r="VVD523" s="714"/>
      <c r="VVE523" s="714"/>
      <c r="VVF523" s="714"/>
      <c r="VVG523" s="714"/>
      <c r="VVH523" s="714"/>
      <c r="VVI523" s="714"/>
      <c r="VVJ523" s="714"/>
      <c r="VVK523" s="714"/>
      <c r="VVL523" s="714"/>
      <c r="VVM523" s="714"/>
      <c r="VVN523" s="714"/>
      <c r="VVO523" s="714"/>
      <c r="VVP523" s="714"/>
      <c r="VVQ523" s="714"/>
      <c r="VVR523" s="714"/>
      <c r="VVS523" s="714"/>
      <c r="VVT523" s="714"/>
      <c r="VVU523" s="714"/>
      <c r="VVV523" s="714"/>
      <c r="VVW523" s="714"/>
      <c r="VVX523" s="714"/>
      <c r="VVY523" s="714"/>
      <c r="VVZ523" s="714"/>
      <c r="VWA523" s="714"/>
      <c r="VWB523" s="714"/>
      <c r="VWC523" s="714"/>
      <c r="VWD523" s="714"/>
      <c r="VWE523" s="714"/>
      <c r="VWF523" s="714"/>
      <c r="VWG523" s="714"/>
      <c r="VWH523" s="714"/>
      <c r="VWI523" s="714"/>
      <c r="VWJ523" s="714"/>
      <c r="VWK523" s="714"/>
      <c r="VWL523" s="714"/>
      <c r="VWM523" s="714"/>
      <c r="VWN523" s="714"/>
      <c r="VWO523" s="714"/>
      <c r="VWP523" s="714"/>
      <c r="VWQ523" s="714"/>
      <c r="VWR523" s="714"/>
      <c r="VWS523" s="714"/>
      <c r="VWT523" s="714"/>
      <c r="VWU523" s="714"/>
      <c r="VWV523" s="714"/>
      <c r="VWW523" s="714"/>
      <c r="VWX523" s="714"/>
      <c r="VWY523" s="714"/>
      <c r="VWZ523" s="714"/>
      <c r="VXA523" s="714"/>
      <c r="VXB523" s="714"/>
      <c r="VXC523" s="714"/>
      <c r="VXD523" s="714"/>
      <c r="VXE523" s="714"/>
      <c r="VXF523" s="714"/>
      <c r="VXG523" s="714"/>
      <c r="VXH523" s="714"/>
      <c r="VXI523" s="714"/>
      <c r="VXJ523" s="714"/>
      <c r="VXK523" s="714"/>
      <c r="VXL523" s="714"/>
      <c r="VXM523" s="714"/>
      <c r="VXN523" s="714"/>
      <c r="VXO523" s="714"/>
      <c r="VXP523" s="714"/>
      <c r="VXQ523" s="714"/>
      <c r="VXR523" s="714"/>
      <c r="VXS523" s="714"/>
      <c r="VXT523" s="714"/>
      <c r="VXU523" s="714"/>
      <c r="VXV523" s="714"/>
      <c r="VXW523" s="714"/>
      <c r="VXX523" s="714"/>
      <c r="VXY523" s="714"/>
      <c r="VXZ523" s="714"/>
      <c r="VYA523" s="714"/>
      <c r="VYB523" s="714"/>
      <c r="VYC523" s="714"/>
      <c r="VYD523" s="714"/>
      <c r="VYE523" s="714"/>
      <c r="VYF523" s="714"/>
      <c r="VYG523" s="714"/>
      <c r="VYH523" s="714"/>
      <c r="VYI523" s="714"/>
      <c r="VYJ523" s="714"/>
      <c r="VYK523" s="714"/>
      <c r="VYL523" s="714"/>
      <c r="VYM523" s="714"/>
      <c r="VYN523" s="714"/>
      <c r="VYO523" s="714"/>
      <c r="VYP523" s="714"/>
      <c r="VYQ523" s="714"/>
      <c r="VYR523" s="714"/>
      <c r="VYS523" s="714"/>
      <c r="VYT523" s="714"/>
      <c r="VYU523" s="714"/>
      <c r="VYV523" s="714"/>
      <c r="VYW523" s="714"/>
      <c r="VYX523" s="714"/>
      <c r="VYY523" s="714"/>
      <c r="VYZ523" s="714"/>
      <c r="VZA523" s="714"/>
      <c r="VZB523" s="714"/>
      <c r="VZC523" s="714"/>
      <c r="VZD523" s="714"/>
      <c r="VZE523" s="714"/>
      <c r="VZF523" s="714"/>
      <c r="VZG523" s="714"/>
      <c r="VZH523" s="714"/>
      <c r="VZI523" s="714"/>
      <c r="VZJ523" s="714"/>
      <c r="VZK523" s="714"/>
      <c r="VZL523" s="714"/>
      <c r="VZM523" s="714"/>
      <c r="VZN523" s="714"/>
      <c r="VZO523" s="714"/>
      <c r="VZP523" s="714"/>
      <c r="VZQ523" s="714"/>
      <c r="VZR523" s="714"/>
      <c r="VZS523" s="714"/>
      <c r="VZT523" s="714"/>
      <c r="VZU523" s="714"/>
      <c r="VZV523" s="714"/>
      <c r="VZW523" s="714"/>
      <c r="VZX523" s="714"/>
      <c r="VZY523" s="714"/>
      <c r="VZZ523" s="714"/>
      <c r="WAA523" s="714"/>
      <c r="WAB523" s="714"/>
      <c r="WAC523" s="714"/>
      <c r="WAD523" s="714"/>
      <c r="WAE523" s="714"/>
      <c r="WAF523" s="714"/>
      <c r="WAG523" s="714"/>
      <c r="WAH523" s="714"/>
      <c r="WAI523" s="714"/>
      <c r="WAJ523" s="714"/>
      <c r="WAK523" s="714"/>
      <c r="WAL523" s="714"/>
      <c r="WAM523" s="714"/>
      <c r="WAN523" s="714"/>
      <c r="WAO523" s="714"/>
      <c r="WAP523" s="714"/>
      <c r="WAQ523" s="714"/>
      <c r="WAR523" s="714"/>
      <c r="WAS523" s="714"/>
      <c r="WAT523" s="714"/>
      <c r="WAU523" s="714"/>
      <c r="WAV523" s="714"/>
      <c r="WAW523" s="714"/>
      <c r="WAX523" s="714"/>
      <c r="WAY523" s="714"/>
      <c r="WAZ523" s="714"/>
      <c r="WBA523" s="714"/>
      <c r="WBB523" s="714"/>
      <c r="WBC523" s="714"/>
      <c r="WBD523" s="714"/>
      <c r="WBE523" s="714"/>
      <c r="WBF523" s="714"/>
      <c r="WBG523" s="714"/>
      <c r="WBH523" s="714"/>
      <c r="WBI523" s="714"/>
      <c r="WBJ523" s="714"/>
      <c r="WBK523" s="714"/>
      <c r="WBL523" s="714"/>
      <c r="WBM523" s="714"/>
      <c r="WBN523" s="714"/>
      <c r="WBO523" s="714"/>
      <c r="WBP523" s="714"/>
      <c r="WBQ523" s="714"/>
      <c r="WBR523" s="714"/>
      <c r="WBS523" s="714"/>
      <c r="WBT523" s="714"/>
      <c r="WBU523" s="714"/>
      <c r="WBV523" s="714"/>
      <c r="WBW523" s="714"/>
      <c r="WBX523" s="714"/>
      <c r="WBY523" s="714"/>
      <c r="WBZ523" s="714"/>
      <c r="WCA523" s="714"/>
      <c r="WCB523" s="714"/>
      <c r="WCC523" s="714"/>
      <c r="WCD523" s="714"/>
      <c r="WCE523" s="714"/>
      <c r="WCF523" s="714"/>
      <c r="WCG523" s="714"/>
      <c r="WCH523" s="714"/>
      <c r="WCI523" s="714"/>
      <c r="WCJ523" s="714"/>
      <c r="WCK523" s="714"/>
      <c r="WCL523" s="714"/>
      <c r="WCM523" s="714"/>
      <c r="WCN523" s="714"/>
      <c r="WCO523" s="714"/>
      <c r="WCP523" s="714"/>
      <c r="WCQ523" s="714"/>
      <c r="WCR523" s="714"/>
      <c r="WCS523" s="714"/>
      <c r="WCT523" s="714"/>
      <c r="WCU523" s="714"/>
      <c r="WCV523" s="714"/>
      <c r="WCW523" s="714"/>
      <c r="WCX523" s="714"/>
      <c r="WCY523" s="714"/>
      <c r="WCZ523" s="714"/>
      <c r="WDA523" s="714"/>
      <c r="WDB523" s="714"/>
      <c r="WDC523" s="714"/>
      <c r="WDD523" s="714"/>
      <c r="WDE523" s="714"/>
      <c r="WDF523" s="714"/>
      <c r="WDG523" s="714"/>
      <c r="WDH523" s="714"/>
      <c r="WDI523" s="714"/>
      <c r="WDJ523" s="714"/>
      <c r="WDK523" s="714"/>
      <c r="WDL523" s="714"/>
      <c r="WDM523" s="714"/>
      <c r="WDN523" s="714"/>
      <c r="WDO523" s="714"/>
      <c r="WDP523" s="714"/>
      <c r="WDQ523" s="714"/>
      <c r="WDR523" s="714"/>
      <c r="WDS523" s="714"/>
      <c r="WDT523" s="714"/>
      <c r="WDU523" s="714"/>
      <c r="WDV523" s="714"/>
      <c r="WDW523" s="714"/>
      <c r="WDX523" s="714"/>
      <c r="WDY523" s="714"/>
      <c r="WDZ523" s="714"/>
      <c r="WEA523" s="714"/>
      <c r="WEB523" s="714"/>
      <c r="WEC523" s="714"/>
      <c r="WED523" s="714"/>
      <c r="WEE523" s="714"/>
      <c r="WEF523" s="714"/>
      <c r="WEG523" s="714"/>
      <c r="WEH523" s="714"/>
      <c r="WEI523" s="714"/>
      <c r="WEJ523" s="714"/>
      <c r="WEK523" s="714"/>
      <c r="WEL523" s="714"/>
      <c r="WEM523" s="714"/>
      <c r="WEN523" s="714"/>
      <c r="WEO523" s="714"/>
      <c r="WEP523" s="714"/>
      <c r="WEQ523" s="714"/>
      <c r="WER523" s="714"/>
      <c r="WES523" s="714"/>
      <c r="WET523" s="714"/>
      <c r="WEU523" s="714"/>
      <c r="WEV523" s="714"/>
      <c r="WEW523" s="714"/>
      <c r="WEX523" s="714"/>
      <c r="WEY523" s="714"/>
      <c r="WEZ523" s="714"/>
      <c r="WFA523" s="714"/>
      <c r="WFB523" s="714"/>
      <c r="WFC523" s="714"/>
      <c r="WFD523" s="714"/>
      <c r="WFE523" s="714"/>
      <c r="WFF523" s="714"/>
      <c r="WFG523" s="714"/>
      <c r="WFH523" s="714"/>
      <c r="WFI523" s="714"/>
      <c r="WFJ523" s="714"/>
      <c r="WFK523" s="714"/>
      <c r="WFL523" s="714"/>
      <c r="WFM523" s="714"/>
      <c r="WFN523" s="714"/>
      <c r="WFO523" s="714"/>
      <c r="WFP523" s="714"/>
      <c r="WFQ523" s="714"/>
      <c r="WFR523" s="714"/>
      <c r="WFS523" s="714"/>
      <c r="WFT523" s="714"/>
      <c r="WFU523" s="714"/>
      <c r="WFV523" s="714"/>
      <c r="WFW523" s="714"/>
      <c r="WFX523" s="714"/>
      <c r="WFY523" s="714"/>
      <c r="WFZ523" s="714"/>
      <c r="WGA523" s="714"/>
      <c r="WGB523" s="714"/>
      <c r="WGC523" s="714"/>
      <c r="WGD523" s="714"/>
      <c r="WGE523" s="714"/>
      <c r="WGF523" s="714"/>
      <c r="WGG523" s="714"/>
      <c r="WGH523" s="714"/>
      <c r="WGI523" s="714"/>
      <c r="WGJ523" s="714"/>
      <c r="WGK523" s="714"/>
      <c r="WGL523" s="714"/>
      <c r="WGM523" s="714"/>
      <c r="WGN523" s="714"/>
      <c r="WGO523" s="714"/>
      <c r="WGP523" s="714"/>
      <c r="WGQ523" s="714"/>
      <c r="WGR523" s="714"/>
      <c r="WGS523" s="714"/>
      <c r="WGT523" s="714"/>
      <c r="WGU523" s="714"/>
      <c r="WGV523" s="714"/>
      <c r="WGW523" s="714"/>
      <c r="WGX523" s="714"/>
      <c r="WGY523" s="714"/>
      <c r="WGZ523" s="714"/>
      <c r="WHA523" s="714"/>
      <c r="WHB523" s="714"/>
      <c r="WHC523" s="714"/>
      <c r="WHD523" s="714"/>
      <c r="WHE523" s="714"/>
      <c r="WHF523" s="714"/>
      <c r="WHG523" s="714"/>
      <c r="WHH523" s="714"/>
      <c r="WHI523" s="714"/>
      <c r="WHJ523" s="714"/>
      <c r="WHK523" s="714"/>
      <c r="WHL523" s="714"/>
      <c r="WHM523" s="714"/>
      <c r="WHN523" s="714"/>
      <c r="WHO523" s="714"/>
      <c r="WHP523" s="714"/>
      <c r="WHQ523" s="714"/>
      <c r="WHR523" s="714"/>
      <c r="WHS523" s="714"/>
      <c r="WHT523" s="714"/>
      <c r="WHU523" s="714"/>
      <c r="WHV523" s="714"/>
      <c r="WHW523" s="714"/>
      <c r="WHX523" s="714"/>
      <c r="WHY523" s="714"/>
      <c r="WHZ523" s="714"/>
      <c r="WIA523" s="714"/>
      <c r="WIB523" s="714"/>
      <c r="WIC523" s="714"/>
      <c r="WID523" s="714"/>
      <c r="WIE523" s="714"/>
      <c r="WIF523" s="714"/>
      <c r="WIG523" s="714"/>
      <c r="WIH523" s="714"/>
      <c r="WII523" s="714"/>
      <c r="WIJ523" s="714"/>
      <c r="WIK523" s="714"/>
      <c r="WIL523" s="714"/>
      <c r="WIM523" s="714"/>
      <c r="WIN523" s="714"/>
      <c r="WIO523" s="714"/>
      <c r="WIP523" s="714"/>
      <c r="WIQ523" s="714"/>
      <c r="WIR523" s="714"/>
      <c r="WIS523" s="714"/>
      <c r="WIT523" s="714"/>
      <c r="WIU523" s="714"/>
      <c r="WIV523" s="714"/>
      <c r="WIW523" s="714"/>
      <c r="WIX523" s="714"/>
      <c r="WIY523" s="714"/>
      <c r="WIZ523" s="714"/>
      <c r="WJA523" s="714"/>
      <c r="WJB523" s="714"/>
      <c r="WJC523" s="714"/>
      <c r="WJD523" s="714"/>
      <c r="WJE523" s="714"/>
      <c r="WJF523" s="714"/>
      <c r="WJG523" s="714"/>
      <c r="WJH523" s="714"/>
      <c r="WJI523" s="714"/>
      <c r="WJJ523" s="714"/>
      <c r="WJK523" s="714"/>
      <c r="WJL523" s="714"/>
      <c r="WJM523" s="714"/>
      <c r="WJN523" s="714"/>
      <c r="WJO523" s="714"/>
      <c r="WJP523" s="714"/>
      <c r="WJQ523" s="714"/>
      <c r="WJR523" s="714"/>
      <c r="WJS523" s="714"/>
      <c r="WJT523" s="714"/>
      <c r="WJU523" s="714"/>
      <c r="WJV523" s="714"/>
      <c r="WJW523" s="714"/>
      <c r="WJX523" s="714"/>
      <c r="WJY523" s="714"/>
      <c r="WJZ523" s="714"/>
      <c r="WKA523" s="714"/>
      <c r="WKB523" s="714"/>
      <c r="WKC523" s="714"/>
      <c r="WKD523" s="714"/>
      <c r="WKE523" s="714"/>
      <c r="WKF523" s="714"/>
      <c r="WKG523" s="714"/>
      <c r="WKH523" s="714"/>
      <c r="WKI523" s="714"/>
      <c r="WKJ523" s="714"/>
      <c r="WKK523" s="714"/>
      <c r="WKL523" s="714"/>
      <c r="WKM523" s="714"/>
      <c r="WKN523" s="714"/>
      <c r="WKO523" s="714"/>
      <c r="WKP523" s="714"/>
      <c r="WKQ523" s="714"/>
      <c r="WKR523" s="714"/>
      <c r="WKS523" s="714"/>
      <c r="WKT523" s="714"/>
      <c r="WKU523" s="714"/>
      <c r="WKV523" s="714"/>
      <c r="WKW523" s="714"/>
      <c r="WKX523" s="714"/>
      <c r="WKY523" s="714"/>
      <c r="WKZ523" s="714"/>
      <c r="WLA523" s="714"/>
      <c r="WLB523" s="714"/>
      <c r="WLC523" s="714"/>
      <c r="WLD523" s="714"/>
      <c r="WLE523" s="714"/>
      <c r="WLF523" s="714"/>
      <c r="WLG523" s="714"/>
      <c r="WLH523" s="714"/>
      <c r="WLI523" s="714"/>
      <c r="WLJ523" s="714"/>
      <c r="WLK523" s="714"/>
      <c r="WLL523" s="714"/>
      <c r="WLM523" s="714"/>
      <c r="WLN523" s="714"/>
      <c r="WLO523" s="714"/>
      <c r="WLP523" s="714"/>
      <c r="WLQ523" s="714"/>
      <c r="WLR523" s="714"/>
      <c r="WLS523" s="714"/>
      <c r="WLT523" s="714"/>
      <c r="WLU523" s="714"/>
      <c r="WLV523" s="714"/>
      <c r="WLW523" s="714"/>
      <c r="WLX523" s="714"/>
      <c r="WLY523" s="714"/>
      <c r="WLZ523" s="714"/>
      <c r="WMA523" s="714"/>
      <c r="WMB523" s="714"/>
      <c r="WMC523" s="714"/>
      <c r="WMD523" s="714"/>
      <c r="WME523" s="714"/>
      <c r="WMF523" s="714"/>
      <c r="WMG523" s="714"/>
      <c r="WMH523" s="714"/>
      <c r="WMI523" s="714"/>
      <c r="WMJ523" s="714"/>
      <c r="WMK523" s="714"/>
      <c r="WML523" s="714"/>
      <c r="WMM523" s="714"/>
      <c r="WMN523" s="714"/>
      <c r="WMO523" s="714"/>
      <c r="WMP523" s="714"/>
      <c r="WMQ523" s="714"/>
      <c r="WMR523" s="714"/>
      <c r="WMS523" s="714"/>
      <c r="WMT523" s="714"/>
      <c r="WMU523" s="714"/>
      <c r="WMV523" s="714"/>
      <c r="WMW523" s="714"/>
      <c r="WMX523" s="714"/>
      <c r="WMY523" s="714"/>
      <c r="WMZ523" s="714"/>
      <c r="WNA523" s="714"/>
      <c r="WNB523" s="714"/>
      <c r="WNC523" s="714"/>
      <c r="WND523" s="714"/>
      <c r="WNE523" s="714"/>
      <c r="WNF523" s="714"/>
      <c r="WNG523" s="714"/>
      <c r="WNH523" s="714"/>
      <c r="WNI523" s="714"/>
      <c r="WNJ523" s="714"/>
      <c r="WNK523" s="714"/>
      <c r="WNL523" s="714"/>
      <c r="WNM523" s="714"/>
      <c r="WNN523" s="714"/>
      <c r="WNO523" s="714"/>
      <c r="WNP523" s="714"/>
      <c r="WNQ523" s="714"/>
      <c r="WNR523" s="714"/>
      <c r="WNS523" s="714"/>
      <c r="WNT523" s="714"/>
      <c r="WNU523" s="714"/>
      <c r="WNV523" s="714"/>
      <c r="WNW523" s="714"/>
      <c r="WNX523" s="714"/>
      <c r="WNY523" s="714"/>
      <c r="WNZ523" s="714"/>
      <c r="WOA523" s="714"/>
      <c r="WOB523" s="714"/>
      <c r="WOC523" s="714"/>
      <c r="WOD523" s="714"/>
      <c r="WOE523" s="714"/>
      <c r="WOF523" s="714"/>
      <c r="WOG523" s="714"/>
      <c r="WOH523" s="714"/>
      <c r="WOI523" s="714"/>
      <c r="WOJ523" s="714"/>
      <c r="WOK523" s="714"/>
      <c r="WOL523" s="714"/>
      <c r="WOM523" s="714"/>
      <c r="WON523" s="714"/>
      <c r="WOO523" s="714"/>
      <c r="WOP523" s="714"/>
      <c r="WOQ523" s="714"/>
      <c r="WOR523" s="714"/>
      <c r="WOS523" s="714"/>
      <c r="WOT523" s="714"/>
      <c r="WOU523" s="714"/>
      <c r="WOV523" s="714"/>
      <c r="WOW523" s="714"/>
      <c r="WOX523" s="714"/>
      <c r="WOY523" s="714"/>
      <c r="WOZ523" s="714"/>
      <c r="WPA523" s="714"/>
      <c r="WPB523" s="714"/>
      <c r="WPC523" s="714"/>
      <c r="WPD523" s="714"/>
      <c r="WPE523" s="714"/>
      <c r="WPF523" s="714"/>
      <c r="WPG523" s="714"/>
      <c r="WPH523" s="714"/>
      <c r="WPI523" s="714"/>
      <c r="WPJ523" s="714"/>
      <c r="WPK523" s="714"/>
      <c r="WPL523" s="714"/>
      <c r="WPM523" s="714"/>
      <c r="WPN523" s="714"/>
      <c r="WPO523" s="714"/>
      <c r="WPP523" s="714"/>
      <c r="WPQ523" s="714"/>
      <c r="WPR523" s="714"/>
      <c r="WPS523" s="714"/>
      <c r="WPT523" s="714"/>
      <c r="WPU523" s="714"/>
      <c r="WPV523" s="714"/>
      <c r="WPW523" s="714"/>
      <c r="WPX523" s="714"/>
      <c r="WPY523" s="714"/>
      <c r="WPZ523" s="714"/>
      <c r="WQA523" s="714"/>
      <c r="WQB523" s="714"/>
      <c r="WQC523" s="714"/>
      <c r="WQD523" s="714"/>
      <c r="WQE523" s="714"/>
      <c r="WQF523" s="714"/>
      <c r="WQG523" s="714"/>
      <c r="WQH523" s="714"/>
      <c r="WQI523" s="714"/>
      <c r="WQJ523" s="714"/>
      <c r="WQK523" s="714"/>
      <c r="WQL523" s="714"/>
      <c r="WQM523" s="714"/>
      <c r="WQN523" s="714"/>
      <c r="WQO523" s="714"/>
      <c r="WQP523" s="714"/>
      <c r="WQQ523" s="714"/>
      <c r="WQR523" s="714"/>
      <c r="WQS523" s="714"/>
      <c r="WQT523" s="714"/>
      <c r="WQU523" s="714"/>
      <c r="WQV523" s="714"/>
      <c r="WQW523" s="714"/>
      <c r="WQX523" s="714"/>
      <c r="WQY523" s="714"/>
      <c r="WQZ523" s="714"/>
      <c r="WRA523" s="714"/>
      <c r="WRB523" s="714"/>
      <c r="WRC523" s="714"/>
      <c r="WRD523" s="714"/>
      <c r="WRE523" s="714"/>
      <c r="WRF523" s="714"/>
      <c r="WRG523" s="714"/>
      <c r="WRH523" s="714"/>
      <c r="WRI523" s="714"/>
      <c r="WRJ523" s="714"/>
      <c r="WRK523" s="714"/>
      <c r="WRL523" s="714"/>
      <c r="WRM523" s="714"/>
      <c r="WRN523" s="714"/>
      <c r="WRO523" s="714"/>
      <c r="WRP523" s="714"/>
      <c r="WRQ523" s="714"/>
      <c r="WRR523" s="714"/>
      <c r="WRS523" s="714"/>
      <c r="WRT523" s="714"/>
      <c r="WRU523" s="714"/>
      <c r="WRV523" s="714"/>
      <c r="WRW523" s="714"/>
      <c r="WRX523" s="714"/>
      <c r="WRY523" s="714"/>
      <c r="WRZ523" s="714"/>
      <c r="WSA523" s="714"/>
      <c r="WSB523" s="714"/>
      <c r="WSC523" s="714"/>
      <c r="WSD523" s="714"/>
      <c r="WSE523" s="714"/>
      <c r="WSF523" s="714"/>
      <c r="WSG523" s="714"/>
      <c r="WSH523" s="714"/>
      <c r="WSI523" s="714"/>
      <c r="WSJ523" s="714"/>
      <c r="WSK523" s="714"/>
      <c r="WSL523" s="714"/>
      <c r="WSM523" s="714"/>
      <c r="WSN523" s="714"/>
      <c r="WSO523" s="714"/>
      <c r="WSP523" s="714"/>
      <c r="WSQ523" s="714"/>
      <c r="WSR523" s="714"/>
      <c r="WSS523" s="714"/>
      <c r="WST523" s="714"/>
      <c r="WSU523" s="714"/>
      <c r="WSV523" s="714"/>
      <c r="WSW523" s="714"/>
      <c r="WSX523" s="714"/>
      <c r="WSY523" s="714"/>
      <c r="WSZ523" s="714"/>
      <c r="WTA523" s="714"/>
      <c r="WTB523" s="714"/>
      <c r="WTC523" s="714"/>
      <c r="WTD523" s="714"/>
      <c r="WTE523" s="714"/>
      <c r="WTF523" s="714"/>
      <c r="WTG523" s="714"/>
      <c r="WTH523" s="714"/>
      <c r="WTI523" s="714"/>
      <c r="WTJ523" s="714"/>
      <c r="WTK523" s="714"/>
      <c r="WTL523" s="714"/>
      <c r="WTM523" s="714"/>
      <c r="WTN523" s="714"/>
      <c r="WTO523" s="714"/>
      <c r="WTP523" s="714"/>
      <c r="WTQ523" s="714"/>
      <c r="WTR523" s="714"/>
      <c r="WTS523" s="714"/>
      <c r="WTT523" s="714"/>
      <c r="WTU523" s="714"/>
      <c r="WTV523" s="714"/>
      <c r="WTW523" s="714"/>
      <c r="WTX523" s="714"/>
      <c r="WTY523" s="714"/>
      <c r="WTZ523" s="714"/>
      <c r="WUA523" s="714"/>
      <c r="WUB523" s="714"/>
      <c r="WUC523" s="714"/>
      <c r="WUD523" s="714"/>
      <c r="WUE523" s="714"/>
      <c r="WUF523" s="714"/>
      <c r="WUG523" s="714"/>
      <c r="WUH523" s="714"/>
      <c r="WUI523" s="714"/>
      <c r="WUJ523" s="714"/>
      <c r="WUK523" s="714"/>
      <c r="WUL523" s="714"/>
      <c r="WUM523" s="714"/>
      <c r="WUN523" s="714"/>
      <c r="WUO523" s="714"/>
      <c r="WUP523" s="714"/>
      <c r="WUQ523" s="714"/>
      <c r="WUR523" s="714"/>
      <c r="WUS523" s="714"/>
      <c r="WUT523" s="714"/>
      <c r="WUU523" s="714"/>
      <c r="WUV523" s="714"/>
      <c r="WUW523" s="714"/>
      <c r="WUX523" s="714"/>
      <c r="WUY523" s="714"/>
      <c r="WUZ523" s="714"/>
      <c r="WVA523" s="714"/>
      <c r="WVB523" s="714"/>
      <c r="WVC523" s="714"/>
      <c r="WVD523" s="714"/>
      <c r="WVE523" s="714"/>
      <c r="WVF523" s="714"/>
      <c r="WVG523" s="714"/>
      <c r="WVH523" s="714"/>
      <c r="WVI523" s="714"/>
      <c r="WVJ523" s="714"/>
      <c r="WVK523" s="714"/>
      <c r="WVL523" s="714"/>
      <c r="WVM523" s="714"/>
      <c r="WVN523" s="714"/>
      <c r="WVO523" s="714"/>
      <c r="WVP523" s="714"/>
      <c r="WVQ523" s="714"/>
      <c r="WVR523" s="714"/>
      <c r="WVS523" s="714"/>
      <c r="WVT523" s="714"/>
      <c r="WVU523" s="714"/>
      <c r="WVV523" s="714"/>
      <c r="WVW523" s="714"/>
      <c r="WVX523" s="714"/>
      <c r="WVY523" s="714"/>
      <c r="WVZ523" s="714"/>
      <c r="WWA523" s="714"/>
      <c r="WWB523" s="714"/>
      <c r="WWC523" s="714"/>
      <c r="WWD523" s="714"/>
      <c r="WWE523" s="714"/>
      <c r="WWF523" s="714"/>
      <c r="WWG523" s="714"/>
      <c r="WWH523" s="714"/>
      <c r="WWI523" s="714"/>
      <c r="WWJ523" s="714"/>
      <c r="WWK523" s="714"/>
      <c r="WWL523" s="714"/>
      <c r="WWM523" s="714"/>
      <c r="WWN523" s="714"/>
      <c r="WWO523" s="714"/>
      <c r="WWP523" s="714"/>
      <c r="WWQ523" s="714"/>
      <c r="WWR523" s="714"/>
      <c r="WWS523" s="714"/>
      <c r="WWT523" s="714"/>
      <c r="WWU523" s="714"/>
      <c r="WWV523" s="714"/>
      <c r="WWW523" s="714"/>
      <c r="WWX523" s="714"/>
      <c r="WWY523" s="714"/>
      <c r="WWZ523" s="714"/>
      <c r="WXA523" s="714"/>
      <c r="WXB523" s="714"/>
      <c r="WXC523" s="714"/>
      <c r="WXD523" s="714"/>
      <c r="WXE523" s="714"/>
      <c r="WXF523" s="714"/>
      <c r="WXG523" s="714"/>
      <c r="WXH523" s="714"/>
      <c r="WXI523" s="714"/>
      <c r="WXJ523" s="714"/>
      <c r="WXK523" s="714"/>
      <c r="WXL523" s="714"/>
      <c r="WXM523" s="714"/>
      <c r="WXN523" s="714"/>
      <c r="WXO523" s="714"/>
      <c r="WXP523" s="714"/>
      <c r="WXQ523" s="714"/>
      <c r="WXR523" s="714"/>
      <c r="WXS523" s="714"/>
      <c r="WXT523" s="714"/>
      <c r="WXU523" s="714"/>
      <c r="WXV523" s="714"/>
      <c r="WXW523" s="714"/>
      <c r="WXX523" s="714"/>
      <c r="WXY523" s="714"/>
      <c r="WXZ523" s="714"/>
      <c r="WYA523" s="714"/>
      <c r="WYB523" s="714"/>
      <c r="WYC523" s="714"/>
      <c r="WYD523" s="714"/>
      <c r="WYE523" s="714"/>
      <c r="WYF523" s="714"/>
      <c r="WYG523" s="714"/>
      <c r="WYH523" s="714"/>
      <c r="WYI523" s="714"/>
      <c r="WYJ523" s="714"/>
      <c r="WYK523" s="714"/>
      <c r="WYL523" s="714"/>
      <c r="WYM523" s="714"/>
      <c r="WYN523" s="714"/>
      <c r="WYO523" s="714"/>
      <c r="WYP523" s="714"/>
      <c r="WYQ523" s="714"/>
      <c r="WYR523" s="714"/>
      <c r="WYS523" s="714"/>
      <c r="WYT523" s="714"/>
      <c r="WYU523" s="714"/>
      <c r="WYV523" s="714"/>
      <c r="WYW523" s="714"/>
      <c r="WYX523" s="714"/>
      <c r="WYY523" s="714"/>
      <c r="WYZ523" s="714"/>
      <c r="WZA523" s="714"/>
      <c r="WZB523" s="714"/>
      <c r="WZC523" s="714"/>
      <c r="WZD523" s="714"/>
      <c r="WZE523" s="714"/>
      <c r="WZF523" s="714"/>
      <c r="WZG523" s="714"/>
      <c r="WZH523" s="714"/>
      <c r="WZI523" s="714"/>
      <c r="WZJ523" s="714"/>
      <c r="WZK523" s="714"/>
      <c r="WZL523" s="714"/>
      <c r="WZM523" s="714"/>
      <c r="WZN523" s="714"/>
      <c r="WZO523" s="714"/>
      <c r="WZP523" s="714"/>
      <c r="WZQ523" s="714"/>
      <c r="WZR523" s="714"/>
      <c r="WZS523" s="714"/>
      <c r="WZT523" s="714"/>
      <c r="WZU523" s="714"/>
      <c r="WZV523" s="714"/>
      <c r="WZW523" s="714"/>
      <c r="WZX523" s="714"/>
      <c r="WZY523" s="714"/>
      <c r="WZZ523" s="714"/>
      <c r="XAA523" s="714"/>
      <c r="XAB523" s="714"/>
      <c r="XAC523" s="714"/>
      <c r="XAD523" s="714"/>
      <c r="XAE523" s="714"/>
      <c r="XAF523" s="714"/>
      <c r="XAG523" s="714"/>
      <c r="XAH523" s="714"/>
      <c r="XAI523" s="714"/>
      <c r="XAJ523" s="714"/>
      <c r="XAK523" s="714"/>
      <c r="XAL523" s="714"/>
      <c r="XAM523" s="714"/>
      <c r="XAN523" s="714"/>
      <c r="XAO523" s="714"/>
      <c r="XAP523" s="714"/>
      <c r="XAQ523" s="714"/>
      <c r="XAR523" s="714"/>
      <c r="XAS523" s="714"/>
      <c r="XAT523" s="714"/>
      <c r="XAU523" s="714"/>
      <c r="XAV523" s="714"/>
      <c r="XAW523" s="714"/>
      <c r="XAX523" s="714"/>
      <c r="XAY523" s="714"/>
      <c r="XAZ523" s="714"/>
      <c r="XBA523" s="714"/>
      <c r="XBB523" s="714"/>
      <c r="XBC523" s="714"/>
      <c r="XBD523" s="714"/>
      <c r="XBE523" s="714"/>
      <c r="XBF523" s="714"/>
      <c r="XBG523" s="714"/>
      <c r="XBH523" s="714"/>
      <c r="XBI523" s="714"/>
      <c r="XBJ523" s="714"/>
      <c r="XBK523" s="714"/>
      <c r="XBL523" s="714"/>
      <c r="XBM523" s="714"/>
      <c r="XBN523" s="714"/>
      <c r="XBO523" s="714"/>
      <c r="XBP523" s="714"/>
      <c r="XBQ523" s="714"/>
      <c r="XBR523" s="714"/>
      <c r="XBS523" s="714"/>
      <c r="XBT523" s="714"/>
      <c r="XBU523" s="714"/>
      <c r="XBV523" s="714"/>
      <c r="XBW523" s="714"/>
      <c r="XBX523" s="714"/>
      <c r="XBY523" s="714"/>
      <c r="XBZ523" s="714"/>
      <c r="XCA523" s="714"/>
      <c r="XCB523" s="714"/>
      <c r="XCC523" s="714"/>
      <c r="XCD523" s="714"/>
      <c r="XCE523" s="714"/>
      <c r="XCF523" s="714"/>
      <c r="XCG523" s="714"/>
      <c r="XCH523" s="714"/>
      <c r="XCI523" s="714"/>
      <c r="XCJ523" s="714"/>
      <c r="XCK523" s="714"/>
      <c r="XCL523" s="714"/>
      <c r="XCM523" s="714"/>
      <c r="XCN523" s="714"/>
      <c r="XCO523" s="714"/>
      <c r="XCP523" s="714"/>
      <c r="XCQ523" s="714"/>
      <c r="XCR523" s="714"/>
      <c r="XCS523" s="714"/>
      <c r="XCT523" s="714"/>
      <c r="XCU523" s="714"/>
      <c r="XCV523" s="714"/>
      <c r="XCW523" s="714"/>
      <c r="XCX523" s="714"/>
      <c r="XCY523" s="714"/>
      <c r="XCZ523" s="714"/>
      <c r="XDA523" s="714"/>
      <c r="XDB523" s="714"/>
      <c r="XDC523" s="714"/>
      <c r="XDD523" s="714"/>
      <c r="XDE523" s="714"/>
      <c r="XDF523" s="714"/>
      <c r="XDG523" s="714"/>
      <c r="XDH523" s="714"/>
      <c r="XDI523" s="714"/>
      <c r="XDJ523" s="714"/>
      <c r="XDK523" s="714"/>
      <c r="XDL523" s="714"/>
      <c r="XDM523" s="714"/>
      <c r="XDN523" s="714"/>
      <c r="XDO523" s="714"/>
      <c r="XDP523" s="714"/>
      <c r="XDQ523" s="714"/>
      <c r="XDR523" s="714"/>
      <c r="XDS523" s="714"/>
      <c r="XDT523" s="714"/>
      <c r="XDU523" s="714"/>
      <c r="XDV523" s="714"/>
      <c r="XDW523" s="714"/>
      <c r="XDX523" s="714"/>
      <c r="XDY523" s="714"/>
      <c r="XDZ523" s="714"/>
      <c r="XEA523" s="714"/>
      <c r="XEB523" s="714"/>
      <c r="XEC523" s="714"/>
      <c r="XED523" s="714"/>
      <c r="XEE523" s="714"/>
      <c r="XEF523" s="714"/>
      <c r="XEG523" s="714"/>
      <c r="XEH523" s="714"/>
      <c r="XEI523" s="714"/>
      <c r="XEJ523" s="714"/>
      <c r="XEK523" s="714"/>
      <c r="XEL523" s="714"/>
    </row>
    <row r="524" spans="1:16366" s="72" customFormat="1" ht="12" customHeight="1">
      <c r="A524" s="646" t="s">
        <v>382</v>
      </c>
      <c r="B524" s="646" t="s">
        <v>370</v>
      </c>
      <c r="C524" s="646" t="s">
        <v>368</v>
      </c>
      <c r="D524" s="646"/>
      <c r="E524" s="753" t="s">
        <v>1513</v>
      </c>
      <c r="F524" s="826">
        <f>IFERROR('Formulario 4. Programático'!H524/'Formulario 4. Programático'!$F524,0)</f>
        <v>0</v>
      </c>
      <c r="G524" s="826">
        <f>IFERROR('Formulario 4. Programático'!I524/'Formulario 4. Programático'!$F524,0)</f>
        <v>0</v>
      </c>
      <c r="H524" s="826">
        <f>IFERROR('Formulario 4. Programático'!J524/'Formulario 4. Programático'!$F524,0)</f>
        <v>0</v>
      </c>
      <c r="I524" s="826">
        <f>IFERROR('Formulario 4. Programático'!K524/'Formulario 4. Programático'!$F524,0)</f>
        <v>0</v>
      </c>
      <c r="J524" s="826">
        <f>IFERROR('Formulario 4. Programático'!L524/'Formulario 4. Programático'!$F524,0)</f>
        <v>0</v>
      </c>
      <c r="K524" s="826">
        <f>IFERROR('Formulario 4. Programático'!M524/'Formulario 4. Programático'!$F524,0)</f>
        <v>0</v>
      </c>
      <c r="L524" s="826">
        <f>IFERROR('Formulario 4. Programático'!N524/'Formulario 4. Programático'!$F524,0)</f>
        <v>0</v>
      </c>
      <c r="M524" s="826">
        <f>IFERROR('Formulario 4. Programático'!O524/'Formulario 4. Programático'!$F524,0)</f>
        <v>0</v>
      </c>
      <c r="N524" s="826">
        <f>IFERROR('Formulario 4. Programático'!P524/'Formulario 4. Programático'!$F524,0)</f>
        <v>0</v>
      </c>
      <c r="O524" s="826">
        <f>IFERROR('Formulario 4. Programático'!Q524/'Formulario 4. Programático'!$F524,0)</f>
        <v>0</v>
      </c>
      <c r="P524" s="826">
        <f>IFERROR('Formulario 4. Programático'!R524/'Formulario 4. Programático'!$F524,0)</f>
        <v>0</v>
      </c>
      <c r="Q524" s="826">
        <f>IFERROR('Formulario 4. Programático'!S524/'Formulario 4. Programático'!$F524,0)</f>
        <v>0</v>
      </c>
      <c r="R524" s="826">
        <f>IFERROR('Formulario 4. Programático'!T524/'Formulario 4. Programático'!$F524,0)</f>
        <v>0</v>
      </c>
      <c r="S524" s="714"/>
      <c r="T524" s="714"/>
      <c r="U524" s="714"/>
      <c r="V524" s="714"/>
      <c r="W524" s="714"/>
      <c r="X524" s="714"/>
      <c r="Y524" s="714"/>
      <c r="Z524" s="714"/>
      <c r="AA524" s="714"/>
      <c r="AB524" s="714"/>
      <c r="AC524" s="714"/>
      <c r="AD524" s="714"/>
      <c r="AE524" s="714"/>
      <c r="AF524" s="714"/>
      <c r="AG524" s="714"/>
      <c r="AH524" s="714"/>
      <c r="AI524" s="714"/>
      <c r="AJ524" s="714"/>
      <c r="AK524" s="714"/>
      <c r="AL524" s="714"/>
      <c r="AM524" s="714"/>
      <c r="AN524" s="714"/>
      <c r="AO524" s="714"/>
      <c r="AP524" s="714"/>
      <c r="AQ524" s="714"/>
      <c r="AR524" s="714"/>
      <c r="AS524" s="714"/>
      <c r="AT524" s="714"/>
      <c r="AU524" s="714"/>
      <c r="AV524" s="714"/>
      <c r="AW524" s="714"/>
      <c r="AX524" s="714"/>
      <c r="AY524" s="714"/>
      <c r="AZ524" s="714"/>
      <c r="BA524" s="714"/>
      <c r="BB524" s="714"/>
      <c r="BC524" s="714"/>
      <c r="BD524" s="714"/>
      <c r="BE524" s="714"/>
      <c r="BF524" s="714"/>
      <c r="BG524" s="714"/>
      <c r="BH524" s="714"/>
      <c r="BI524" s="714"/>
      <c r="BJ524" s="714"/>
      <c r="BK524" s="714"/>
      <c r="BL524" s="714"/>
      <c r="BM524" s="714"/>
      <c r="BN524" s="714"/>
      <c r="BO524" s="714"/>
      <c r="BP524" s="714"/>
      <c r="BQ524" s="714"/>
      <c r="BR524" s="714"/>
      <c r="BS524" s="714"/>
      <c r="BT524" s="714"/>
      <c r="BU524" s="714"/>
      <c r="BV524" s="714"/>
      <c r="BW524" s="714"/>
      <c r="BX524" s="714"/>
      <c r="BY524" s="714"/>
      <c r="BZ524" s="714"/>
      <c r="CA524" s="714"/>
      <c r="CB524" s="714"/>
      <c r="CC524" s="714"/>
      <c r="CD524" s="714"/>
      <c r="CE524" s="714"/>
      <c r="CF524" s="714"/>
      <c r="CG524" s="714"/>
      <c r="CH524" s="714"/>
      <c r="CI524" s="714"/>
      <c r="CJ524" s="714"/>
      <c r="CK524" s="714"/>
      <c r="CL524" s="714"/>
      <c r="CM524" s="714"/>
      <c r="CN524" s="714"/>
      <c r="CO524" s="714"/>
      <c r="CP524" s="714"/>
      <c r="CQ524" s="714"/>
      <c r="CR524" s="714"/>
      <c r="CS524" s="714"/>
      <c r="CT524" s="714"/>
      <c r="CU524" s="714"/>
      <c r="CV524" s="714"/>
      <c r="CW524" s="714"/>
      <c r="CX524" s="714"/>
      <c r="CY524" s="714"/>
      <c r="CZ524" s="714"/>
      <c r="DA524" s="714"/>
      <c r="DB524" s="714"/>
      <c r="DC524" s="714"/>
      <c r="DD524" s="714"/>
      <c r="DE524" s="714"/>
      <c r="DF524" s="714"/>
      <c r="DG524" s="714"/>
      <c r="DH524" s="714"/>
      <c r="DI524" s="714"/>
      <c r="DJ524" s="714"/>
      <c r="DK524" s="714"/>
      <c r="DL524" s="714"/>
      <c r="DM524" s="714"/>
      <c r="DN524" s="714"/>
      <c r="DO524" s="714"/>
      <c r="DP524" s="714"/>
      <c r="DQ524" s="714"/>
      <c r="DR524" s="714"/>
      <c r="DS524" s="714"/>
      <c r="DT524" s="714"/>
      <c r="DU524" s="714"/>
      <c r="DV524" s="714"/>
      <c r="DW524" s="714"/>
      <c r="DX524" s="714"/>
      <c r="DY524" s="714"/>
      <c r="DZ524" s="714"/>
      <c r="EA524" s="714"/>
      <c r="EB524" s="714"/>
      <c r="EC524" s="714"/>
      <c r="ED524" s="714"/>
      <c r="EE524" s="714"/>
      <c r="EF524" s="714"/>
      <c r="EG524" s="714"/>
      <c r="EH524" s="714"/>
      <c r="EI524" s="714"/>
      <c r="EJ524" s="714"/>
      <c r="EK524" s="714"/>
      <c r="EL524" s="714"/>
      <c r="EM524" s="714"/>
      <c r="EN524" s="714"/>
      <c r="EO524" s="714"/>
      <c r="EP524" s="714"/>
      <c r="EQ524" s="714"/>
      <c r="ER524" s="714"/>
      <c r="ES524" s="714"/>
      <c r="ET524" s="714"/>
      <c r="EU524" s="714"/>
      <c r="EV524" s="714"/>
      <c r="EW524" s="714"/>
      <c r="EX524" s="714"/>
      <c r="EY524" s="714"/>
      <c r="EZ524" s="714"/>
      <c r="FA524" s="714"/>
      <c r="FB524" s="714"/>
      <c r="FC524" s="714"/>
      <c r="FD524" s="714"/>
      <c r="FE524" s="714"/>
      <c r="FF524" s="714"/>
      <c r="FG524" s="714"/>
      <c r="FH524" s="714"/>
      <c r="FI524" s="714"/>
      <c r="FJ524" s="714"/>
      <c r="FK524" s="714"/>
      <c r="FL524" s="714"/>
      <c r="FM524" s="714"/>
      <c r="FN524" s="714"/>
      <c r="FO524" s="714"/>
      <c r="FP524" s="714"/>
      <c r="FQ524" s="714"/>
      <c r="FR524" s="714"/>
      <c r="FS524" s="714"/>
      <c r="FT524" s="714"/>
      <c r="FU524" s="714"/>
      <c r="FV524" s="714"/>
      <c r="FW524" s="714"/>
      <c r="FX524" s="714"/>
      <c r="FY524" s="714"/>
      <c r="FZ524" s="714"/>
      <c r="GA524" s="714"/>
      <c r="GB524" s="714"/>
      <c r="GC524" s="714"/>
      <c r="GD524" s="714"/>
      <c r="GE524" s="714"/>
      <c r="GF524" s="714"/>
      <c r="GG524" s="714"/>
      <c r="GH524" s="714"/>
      <c r="GI524" s="714"/>
      <c r="GJ524" s="714"/>
      <c r="GK524" s="714"/>
      <c r="GL524" s="714"/>
      <c r="GM524" s="714"/>
      <c r="GN524" s="714"/>
      <c r="GO524" s="714"/>
      <c r="GP524" s="714"/>
      <c r="GQ524" s="714"/>
      <c r="GR524" s="714"/>
      <c r="GS524" s="714"/>
      <c r="GT524" s="714"/>
      <c r="GU524" s="714"/>
      <c r="GV524" s="714"/>
      <c r="GW524" s="714"/>
      <c r="GX524" s="714"/>
      <c r="GY524" s="714"/>
      <c r="GZ524" s="714"/>
      <c r="HA524" s="714"/>
      <c r="HB524" s="714"/>
      <c r="HC524" s="714"/>
      <c r="HD524" s="714"/>
      <c r="HE524" s="714"/>
      <c r="HF524" s="714"/>
      <c r="HG524" s="714"/>
      <c r="HH524" s="714"/>
      <c r="HI524" s="714"/>
      <c r="HJ524" s="714"/>
      <c r="HK524" s="714"/>
      <c r="HL524" s="714"/>
      <c r="HM524" s="714"/>
      <c r="HN524" s="714"/>
      <c r="HO524" s="714"/>
      <c r="HP524" s="714"/>
      <c r="HQ524" s="714"/>
      <c r="HR524" s="714"/>
      <c r="HS524" s="714"/>
      <c r="HT524" s="714"/>
      <c r="HU524" s="714"/>
      <c r="HV524" s="714"/>
      <c r="HW524" s="714"/>
      <c r="HX524" s="714"/>
      <c r="HY524" s="714"/>
      <c r="HZ524" s="714"/>
      <c r="IA524" s="714"/>
      <c r="IB524" s="714"/>
      <c r="IC524" s="714"/>
      <c r="ID524" s="714"/>
      <c r="IE524" s="714"/>
      <c r="IF524" s="714"/>
      <c r="IG524" s="714"/>
      <c r="IH524" s="714"/>
      <c r="II524" s="714"/>
      <c r="IJ524" s="714"/>
      <c r="IK524" s="714"/>
      <c r="IL524" s="714"/>
      <c r="IM524" s="714"/>
      <c r="IN524" s="714"/>
      <c r="IO524" s="714"/>
      <c r="IP524" s="714"/>
      <c r="IQ524" s="714"/>
      <c r="IR524" s="714"/>
      <c r="IS524" s="714"/>
      <c r="IT524" s="714"/>
      <c r="IU524" s="714"/>
      <c r="IV524" s="714"/>
      <c r="IW524" s="714"/>
      <c r="IX524" s="714"/>
      <c r="IY524" s="714"/>
      <c r="IZ524" s="714"/>
      <c r="JA524" s="714"/>
      <c r="JB524" s="714"/>
      <c r="JC524" s="714"/>
      <c r="JD524" s="714"/>
      <c r="JE524" s="714"/>
      <c r="JF524" s="714"/>
      <c r="JG524" s="714"/>
      <c r="JH524" s="714"/>
      <c r="JI524" s="714"/>
      <c r="JJ524" s="714"/>
      <c r="JK524" s="714"/>
      <c r="JL524" s="714"/>
      <c r="JM524" s="714"/>
      <c r="JN524" s="714"/>
      <c r="JO524" s="714"/>
      <c r="JP524" s="714"/>
      <c r="JQ524" s="714"/>
      <c r="JR524" s="714"/>
      <c r="JS524" s="714"/>
      <c r="JT524" s="714"/>
      <c r="JU524" s="714"/>
      <c r="JV524" s="714"/>
      <c r="JW524" s="714"/>
      <c r="JX524" s="714"/>
      <c r="JY524" s="714"/>
      <c r="JZ524" s="714"/>
      <c r="KA524" s="714"/>
      <c r="KB524" s="714"/>
      <c r="KC524" s="714"/>
      <c r="KD524" s="714"/>
      <c r="KE524" s="714"/>
      <c r="KF524" s="714"/>
      <c r="KG524" s="714"/>
      <c r="KH524" s="714"/>
      <c r="KI524" s="714"/>
      <c r="KJ524" s="714"/>
      <c r="KK524" s="714"/>
      <c r="KL524" s="714"/>
      <c r="KM524" s="714"/>
      <c r="KN524" s="714"/>
      <c r="KO524" s="714"/>
      <c r="KP524" s="714"/>
      <c r="KQ524" s="714"/>
      <c r="KR524" s="714"/>
      <c r="KS524" s="714"/>
      <c r="KT524" s="714"/>
      <c r="KU524" s="714"/>
      <c r="KV524" s="714"/>
      <c r="KW524" s="714"/>
      <c r="KX524" s="714"/>
      <c r="KY524" s="714"/>
      <c r="KZ524" s="714"/>
      <c r="LA524" s="714"/>
      <c r="LB524" s="714"/>
      <c r="LC524" s="714"/>
      <c r="LD524" s="714"/>
      <c r="LE524" s="714"/>
      <c r="LF524" s="714"/>
      <c r="LG524" s="714"/>
      <c r="LH524" s="714"/>
      <c r="LI524" s="714"/>
      <c r="LJ524" s="714"/>
      <c r="LK524" s="714"/>
      <c r="LL524" s="714"/>
      <c r="LM524" s="714"/>
      <c r="LN524" s="714"/>
      <c r="LO524" s="714"/>
      <c r="LP524" s="714"/>
      <c r="LQ524" s="714"/>
      <c r="LR524" s="714"/>
      <c r="LS524" s="714"/>
      <c r="LT524" s="714"/>
      <c r="LU524" s="714"/>
      <c r="LV524" s="714"/>
      <c r="LW524" s="714"/>
      <c r="LX524" s="714"/>
      <c r="LY524" s="714"/>
      <c r="LZ524" s="714"/>
      <c r="MA524" s="714"/>
      <c r="MB524" s="714"/>
      <c r="MC524" s="714"/>
      <c r="MD524" s="714"/>
      <c r="ME524" s="714"/>
      <c r="MF524" s="714"/>
      <c r="MG524" s="714"/>
      <c r="MH524" s="714"/>
      <c r="MI524" s="714"/>
      <c r="MJ524" s="714"/>
      <c r="MK524" s="714"/>
      <c r="ML524" s="714"/>
      <c r="MM524" s="714"/>
      <c r="MN524" s="714"/>
      <c r="MO524" s="714"/>
      <c r="MP524" s="714"/>
      <c r="MQ524" s="714"/>
      <c r="MR524" s="714"/>
      <c r="MS524" s="714"/>
      <c r="MT524" s="714"/>
      <c r="MU524" s="714"/>
      <c r="MV524" s="714"/>
      <c r="MW524" s="714"/>
      <c r="MX524" s="714"/>
      <c r="MY524" s="714"/>
      <c r="MZ524" s="714"/>
      <c r="NA524" s="714"/>
      <c r="NB524" s="714"/>
      <c r="NC524" s="714"/>
      <c r="ND524" s="714"/>
      <c r="NE524" s="714"/>
      <c r="NF524" s="714"/>
      <c r="NG524" s="714"/>
      <c r="NH524" s="714"/>
      <c r="NI524" s="714"/>
      <c r="NJ524" s="714"/>
      <c r="NK524" s="714"/>
      <c r="NL524" s="714"/>
      <c r="NM524" s="714"/>
      <c r="NN524" s="714"/>
      <c r="NO524" s="714"/>
      <c r="NP524" s="714"/>
      <c r="NQ524" s="714"/>
      <c r="NR524" s="714"/>
      <c r="NS524" s="714"/>
      <c r="NT524" s="714"/>
      <c r="NU524" s="714"/>
      <c r="NV524" s="714"/>
      <c r="NW524" s="714"/>
      <c r="NX524" s="714"/>
      <c r="NY524" s="714"/>
      <c r="NZ524" s="714"/>
      <c r="OA524" s="714"/>
      <c r="OB524" s="714"/>
      <c r="OC524" s="714"/>
      <c r="OD524" s="714"/>
      <c r="OE524" s="714"/>
      <c r="OF524" s="714"/>
      <c r="OG524" s="714"/>
      <c r="OH524" s="714"/>
      <c r="OI524" s="714"/>
      <c r="OJ524" s="714"/>
      <c r="OK524" s="714"/>
      <c r="OL524" s="714"/>
      <c r="OM524" s="714"/>
      <c r="ON524" s="714"/>
      <c r="OO524" s="714"/>
      <c r="OP524" s="714"/>
      <c r="OQ524" s="714"/>
      <c r="OR524" s="714"/>
      <c r="OS524" s="714"/>
      <c r="OT524" s="714"/>
      <c r="OU524" s="714"/>
      <c r="OV524" s="714"/>
      <c r="OW524" s="714"/>
      <c r="OX524" s="714"/>
      <c r="OY524" s="714"/>
      <c r="OZ524" s="714"/>
      <c r="PA524" s="714"/>
      <c r="PB524" s="714"/>
      <c r="PC524" s="714"/>
      <c r="PD524" s="714"/>
      <c r="PE524" s="714"/>
      <c r="PF524" s="714"/>
      <c r="PG524" s="714"/>
      <c r="PH524" s="714"/>
      <c r="PI524" s="714"/>
      <c r="PJ524" s="714"/>
      <c r="PK524" s="714"/>
      <c r="PL524" s="714"/>
      <c r="PM524" s="714"/>
      <c r="PN524" s="714"/>
      <c r="PO524" s="714"/>
      <c r="PP524" s="714"/>
      <c r="PQ524" s="714"/>
      <c r="PR524" s="714"/>
      <c r="PS524" s="714"/>
      <c r="PT524" s="714"/>
      <c r="PU524" s="714"/>
      <c r="PV524" s="714"/>
      <c r="PW524" s="714"/>
      <c r="PX524" s="714"/>
      <c r="PY524" s="714"/>
      <c r="PZ524" s="714"/>
      <c r="QA524" s="714"/>
      <c r="QB524" s="714"/>
      <c r="QC524" s="714"/>
      <c r="QD524" s="714"/>
      <c r="QE524" s="714"/>
      <c r="QF524" s="714"/>
      <c r="QG524" s="714"/>
      <c r="QH524" s="714"/>
      <c r="QI524" s="714"/>
      <c r="QJ524" s="714"/>
      <c r="QK524" s="714"/>
      <c r="QL524" s="714"/>
      <c r="QM524" s="714"/>
      <c r="QN524" s="714"/>
      <c r="QO524" s="714"/>
      <c r="QP524" s="714"/>
      <c r="QQ524" s="714"/>
      <c r="QR524" s="714"/>
      <c r="QS524" s="714"/>
      <c r="QT524" s="714"/>
      <c r="QU524" s="714"/>
      <c r="QV524" s="714"/>
      <c r="QW524" s="714"/>
      <c r="QX524" s="714"/>
      <c r="QY524" s="714"/>
      <c r="QZ524" s="714"/>
      <c r="RA524" s="714"/>
      <c r="RB524" s="714"/>
      <c r="RC524" s="714"/>
      <c r="RD524" s="714"/>
      <c r="RE524" s="714"/>
      <c r="RF524" s="714"/>
      <c r="RG524" s="714"/>
      <c r="RH524" s="714"/>
      <c r="RI524" s="714"/>
      <c r="RJ524" s="714"/>
      <c r="RK524" s="714"/>
      <c r="RL524" s="714"/>
      <c r="RM524" s="714"/>
      <c r="RN524" s="714"/>
      <c r="RO524" s="714"/>
      <c r="RP524" s="714"/>
      <c r="RQ524" s="714"/>
      <c r="RR524" s="714"/>
      <c r="RS524" s="714"/>
      <c r="RT524" s="714"/>
      <c r="RU524" s="714"/>
      <c r="RV524" s="714"/>
      <c r="RW524" s="714"/>
      <c r="RX524" s="714"/>
      <c r="RY524" s="714"/>
      <c r="RZ524" s="714"/>
      <c r="SA524" s="714"/>
      <c r="SB524" s="714"/>
      <c r="SC524" s="714"/>
      <c r="SD524" s="714"/>
      <c r="SE524" s="714"/>
      <c r="SF524" s="714"/>
      <c r="SG524" s="714"/>
      <c r="SH524" s="714"/>
      <c r="SI524" s="714"/>
      <c r="SJ524" s="714"/>
      <c r="SK524" s="714"/>
      <c r="SL524" s="714"/>
      <c r="SM524" s="714"/>
      <c r="SN524" s="714"/>
      <c r="SO524" s="714"/>
      <c r="SP524" s="714"/>
      <c r="SQ524" s="714"/>
      <c r="SR524" s="714"/>
      <c r="SS524" s="714"/>
      <c r="ST524" s="714"/>
      <c r="SU524" s="714"/>
      <c r="SV524" s="714"/>
      <c r="SW524" s="714"/>
      <c r="SX524" s="714"/>
      <c r="SY524" s="714"/>
      <c r="SZ524" s="714"/>
      <c r="TA524" s="714"/>
      <c r="TB524" s="714"/>
      <c r="TC524" s="714"/>
      <c r="TD524" s="714"/>
      <c r="TE524" s="714"/>
      <c r="TF524" s="714"/>
      <c r="TG524" s="714"/>
      <c r="TH524" s="714"/>
      <c r="TI524" s="714"/>
      <c r="TJ524" s="714"/>
      <c r="TK524" s="714"/>
      <c r="TL524" s="714"/>
      <c r="TM524" s="714"/>
      <c r="TN524" s="714"/>
      <c r="TO524" s="714"/>
      <c r="TP524" s="714"/>
      <c r="TQ524" s="714"/>
      <c r="TR524" s="714"/>
      <c r="TS524" s="714"/>
      <c r="TT524" s="714"/>
      <c r="TU524" s="714"/>
      <c r="TV524" s="714"/>
      <c r="TW524" s="714"/>
      <c r="TX524" s="714"/>
      <c r="TY524" s="714"/>
      <c r="TZ524" s="714"/>
      <c r="UA524" s="714"/>
      <c r="UB524" s="714"/>
      <c r="UC524" s="714"/>
      <c r="UD524" s="714"/>
      <c r="UE524" s="714"/>
      <c r="UF524" s="714"/>
      <c r="UG524" s="714"/>
      <c r="UH524" s="714"/>
      <c r="UI524" s="714"/>
      <c r="UJ524" s="714"/>
      <c r="UK524" s="714"/>
      <c r="UL524" s="714"/>
      <c r="UM524" s="714"/>
      <c r="UN524" s="714"/>
      <c r="UO524" s="714"/>
      <c r="UP524" s="714"/>
      <c r="UQ524" s="714"/>
      <c r="UR524" s="714"/>
      <c r="US524" s="714"/>
      <c r="UT524" s="714"/>
      <c r="UU524" s="714"/>
      <c r="UV524" s="714"/>
      <c r="UW524" s="714"/>
      <c r="UX524" s="714"/>
      <c r="UY524" s="714"/>
      <c r="UZ524" s="714"/>
      <c r="VA524" s="714"/>
      <c r="VB524" s="714"/>
      <c r="VC524" s="714"/>
      <c r="VD524" s="714"/>
      <c r="VE524" s="714"/>
      <c r="VF524" s="714"/>
      <c r="VG524" s="714"/>
      <c r="VH524" s="714"/>
      <c r="VI524" s="714"/>
      <c r="VJ524" s="714"/>
      <c r="VK524" s="714"/>
      <c r="VL524" s="714"/>
      <c r="VM524" s="714"/>
      <c r="VN524" s="714"/>
      <c r="VO524" s="714"/>
      <c r="VP524" s="714"/>
      <c r="VQ524" s="714"/>
      <c r="VR524" s="714"/>
      <c r="VS524" s="714"/>
      <c r="VT524" s="714"/>
      <c r="VU524" s="714"/>
      <c r="VV524" s="714"/>
      <c r="VW524" s="714"/>
      <c r="VX524" s="714"/>
      <c r="VY524" s="714"/>
      <c r="VZ524" s="714"/>
      <c r="WA524" s="714"/>
      <c r="WB524" s="714"/>
      <c r="WC524" s="714"/>
      <c r="WD524" s="714"/>
      <c r="WE524" s="714"/>
      <c r="WF524" s="714"/>
      <c r="WG524" s="714"/>
      <c r="WH524" s="714"/>
      <c r="WI524" s="714"/>
      <c r="WJ524" s="714"/>
      <c r="WK524" s="714"/>
      <c r="WL524" s="714"/>
      <c r="WM524" s="714"/>
      <c r="WN524" s="714"/>
      <c r="WO524" s="714"/>
      <c r="WP524" s="714"/>
      <c r="WQ524" s="714"/>
      <c r="WR524" s="714"/>
      <c r="WS524" s="714"/>
      <c r="WT524" s="714"/>
      <c r="WU524" s="714"/>
      <c r="WV524" s="714"/>
      <c r="WW524" s="714"/>
      <c r="WX524" s="714"/>
      <c r="WY524" s="714"/>
      <c r="WZ524" s="714"/>
      <c r="XA524" s="714"/>
      <c r="XB524" s="714"/>
      <c r="XC524" s="714"/>
      <c r="XD524" s="714"/>
      <c r="XE524" s="714"/>
      <c r="XF524" s="714"/>
      <c r="XG524" s="714"/>
      <c r="XH524" s="714"/>
      <c r="XI524" s="714"/>
      <c r="XJ524" s="714"/>
      <c r="XK524" s="714"/>
      <c r="XL524" s="714"/>
      <c r="XM524" s="714"/>
      <c r="XN524" s="714"/>
      <c r="XO524" s="714"/>
      <c r="XP524" s="714"/>
      <c r="XQ524" s="714"/>
      <c r="XR524" s="714"/>
      <c r="XS524" s="714"/>
      <c r="XT524" s="714"/>
      <c r="XU524" s="714"/>
      <c r="XV524" s="714"/>
      <c r="XW524" s="714"/>
      <c r="XX524" s="714"/>
      <c r="XY524" s="714"/>
      <c r="XZ524" s="714"/>
      <c r="YA524" s="714"/>
      <c r="YB524" s="714"/>
      <c r="YC524" s="714"/>
      <c r="YD524" s="714"/>
      <c r="YE524" s="714"/>
      <c r="YF524" s="714"/>
      <c r="YG524" s="714"/>
      <c r="YH524" s="714"/>
      <c r="YI524" s="714"/>
      <c r="YJ524" s="714"/>
      <c r="YK524" s="714"/>
      <c r="YL524" s="714"/>
      <c r="YM524" s="714"/>
      <c r="YN524" s="714"/>
      <c r="YO524" s="714"/>
      <c r="YP524" s="714"/>
      <c r="YQ524" s="714"/>
      <c r="YR524" s="714"/>
      <c r="YS524" s="714"/>
      <c r="YT524" s="714"/>
      <c r="YU524" s="714"/>
      <c r="YV524" s="714"/>
      <c r="YW524" s="714"/>
      <c r="YX524" s="714"/>
      <c r="YY524" s="714"/>
      <c r="YZ524" s="714"/>
      <c r="ZA524" s="714"/>
      <c r="ZB524" s="714"/>
      <c r="ZC524" s="714"/>
      <c r="ZD524" s="714"/>
      <c r="ZE524" s="714"/>
      <c r="ZF524" s="714"/>
      <c r="ZG524" s="714"/>
      <c r="ZH524" s="714"/>
      <c r="ZI524" s="714"/>
      <c r="ZJ524" s="714"/>
      <c r="ZK524" s="714"/>
      <c r="ZL524" s="714"/>
      <c r="ZM524" s="714"/>
      <c r="ZN524" s="714"/>
      <c r="ZO524" s="714"/>
      <c r="ZP524" s="714"/>
      <c r="ZQ524" s="714"/>
      <c r="ZR524" s="714"/>
      <c r="ZS524" s="714"/>
      <c r="ZT524" s="714"/>
      <c r="ZU524" s="714"/>
      <c r="ZV524" s="714"/>
      <c r="ZW524" s="714"/>
      <c r="ZX524" s="714"/>
      <c r="ZY524" s="714"/>
      <c r="ZZ524" s="714"/>
      <c r="AAA524" s="714"/>
      <c r="AAB524" s="714"/>
      <c r="AAC524" s="714"/>
      <c r="AAD524" s="714"/>
      <c r="AAE524" s="714"/>
      <c r="AAF524" s="714"/>
      <c r="AAG524" s="714"/>
      <c r="AAH524" s="714"/>
      <c r="AAI524" s="714"/>
      <c r="AAJ524" s="714"/>
      <c r="AAK524" s="714"/>
      <c r="AAL524" s="714"/>
      <c r="AAM524" s="714"/>
      <c r="AAN524" s="714"/>
      <c r="AAO524" s="714"/>
      <c r="AAP524" s="714"/>
      <c r="AAQ524" s="714"/>
      <c r="AAR524" s="714"/>
      <c r="AAS524" s="714"/>
      <c r="AAT524" s="714"/>
      <c r="AAU524" s="714"/>
      <c r="AAV524" s="714"/>
      <c r="AAW524" s="714"/>
      <c r="AAX524" s="714"/>
      <c r="AAY524" s="714"/>
      <c r="AAZ524" s="714"/>
      <c r="ABA524" s="714"/>
      <c r="ABB524" s="714"/>
      <c r="ABC524" s="714"/>
      <c r="ABD524" s="714"/>
      <c r="ABE524" s="714"/>
      <c r="ABF524" s="714"/>
      <c r="ABG524" s="714"/>
      <c r="ABH524" s="714"/>
      <c r="ABI524" s="714"/>
      <c r="ABJ524" s="714"/>
      <c r="ABK524" s="714"/>
      <c r="ABL524" s="714"/>
      <c r="ABM524" s="714"/>
      <c r="ABN524" s="714"/>
      <c r="ABO524" s="714"/>
      <c r="ABP524" s="714"/>
      <c r="ABQ524" s="714"/>
      <c r="ABR524" s="714"/>
      <c r="ABS524" s="714"/>
      <c r="ABT524" s="714"/>
      <c r="ABU524" s="714"/>
      <c r="ABV524" s="714"/>
      <c r="ABW524" s="714"/>
      <c r="ABX524" s="714"/>
      <c r="ABY524" s="714"/>
      <c r="ABZ524" s="714"/>
      <c r="ACA524" s="714"/>
      <c r="ACB524" s="714"/>
      <c r="ACC524" s="714"/>
      <c r="ACD524" s="714"/>
      <c r="ACE524" s="714"/>
      <c r="ACF524" s="714"/>
      <c r="ACG524" s="714"/>
      <c r="ACH524" s="714"/>
      <c r="ACI524" s="714"/>
      <c r="ACJ524" s="714"/>
      <c r="ACK524" s="714"/>
      <c r="ACL524" s="714"/>
      <c r="ACM524" s="714"/>
      <c r="ACN524" s="714"/>
      <c r="ACO524" s="714"/>
      <c r="ACP524" s="714"/>
      <c r="ACQ524" s="714"/>
      <c r="ACR524" s="714"/>
      <c r="ACS524" s="714"/>
      <c r="ACT524" s="714"/>
      <c r="ACU524" s="714"/>
      <c r="ACV524" s="714"/>
      <c r="ACW524" s="714"/>
      <c r="ACX524" s="714"/>
      <c r="ACY524" s="714"/>
      <c r="ACZ524" s="714"/>
      <c r="ADA524" s="714"/>
      <c r="ADB524" s="714"/>
      <c r="ADC524" s="714"/>
      <c r="ADD524" s="714"/>
      <c r="ADE524" s="714"/>
      <c r="ADF524" s="714"/>
      <c r="ADG524" s="714"/>
      <c r="ADH524" s="714"/>
      <c r="ADI524" s="714"/>
      <c r="ADJ524" s="714"/>
      <c r="ADK524" s="714"/>
      <c r="ADL524" s="714"/>
      <c r="ADM524" s="714"/>
      <c r="ADN524" s="714"/>
      <c r="ADO524" s="714"/>
      <c r="ADP524" s="714"/>
      <c r="ADQ524" s="714"/>
      <c r="ADR524" s="714"/>
      <c r="ADS524" s="714"/>
      <c r="ADT524" s="714"/>
      <c r="ADU524" s="714"/>
      <c r="ADV524" s="714"/>
      <c r="ADW524" s="714"/>
      <c r="ADX524" s="714"/>
      <c r="ADY524" s="714"/>
      <c r="ADZ524" s="714"/>
      <c r="AEA524" s="714"/>
      <c r="AEB524" s="714"/>
      <c r="AEC524" s="714"/>
      <c r="AED524" s="714"/>
      <c r="AEE524" s="714"/>
      <c r="AEF524" s="714"/>
      <c r="AEG524" s="714"/>
      <c r="AEH524" s="714"/>
      <c r="AEI524" s="714"/>
      <c r="AEJ524" s="714"/>
      <c r="AEK524" s="714"/>
      <c r="AEL524" s="714"/>
      <c r="AEM524" s="714"/>
      <c r="AEN524" s="714"/>
      <c r="AEO524" s="714"/>
      <c r="AEP524" s="714"/>
      <c r="AEQ524" s="714"/>
      <c r="AER524" s="714"/>
      <c r="AES524" s="714"/>
      <c r="AET524" s="714"/>
      <c r="AEU524" s="714"/>
      <c r="AEV524" s="714"/>
      <c r="AEW524" s="714"/>
      <c r="AEX524" s="714"/>
      <c r="AEY524" s="714"/>
      <c r="AEZ524" s="714"/>
      <c r="AFA524" s="714"/>
      <c r="AFB524" s="714"/>
      <c r="AFC524" s="714"/>
      <c r="AFD524" s="714"/>
      <c r="AFE524" s="714"/>
      <c r="AFF524" s="714"/>
      <c r="AFG524" s="714"/>
      <c r="AFH524" s="714"/>
      <c r="AFI524" s="714"/>
      <c r="AFJ524" s="714"/>
      <c r="AFK524" s="714"/>
      <c r="AFL524" s="714"/>
      <c r="AFM524" s="714"/>
      <c r="AFN524" s="714"/>
      <c r="AFO524" s="714"/>
      <c r="AFP524" s="714"/>
      <c r="AFQ524" s="714"/>
      <c r="AFR524" s="714"/>
      <c r="AFS524" s="714"/>
      <c r="AFT524" s="714"/>
      <c r="AFU524" s="714"/>
      <c r="AFV524" s="714"/>
      <c r="AFW524" s="714"/>
      <c r="AFX524" s="714"/>
      <c r="AFY524" s="714"/>
      <c r="AFZ524" s="714"/>
      <c r="AGA524" s="714"/>
      <c r="AGB524" s="714"/>
      <c r="AGC524" s="714"/>
      <c r="AGD524" s="714"/>
      <c r="AGE524" s="714"/>
      <c r="AGF524" s="714"/>
      <c r="AGG524" s="714"/>
      <c r="AGH524" s="714"/>
      <c r="AGI524" s="714"/>
      <c r="AGJ524" s="714"/>
      <c r="AGK524" s="714"/>
      <c r="AGL524" s="714"/>
      <c r="AGM524" s="714"/>
      <c r="AGN524" s="714"/>
      <c r="AGO524" s="714"/>
      <c r="AGP524" s="714"/>
      <c r="AGQ524" s="714"/>
      <c r="AGR524" s="714"/>
      <c r="AGS524" s="714"/>
      <c r="AGT524" s="714"/>
      <c r="AGU524" s="714"/>
      <c r="AGV524" s="714"/>
      <c r="AGW524" s="714"/>
      <c r="AGX524" s="714"/>
      <c r="AGY524" s="714"/>
      <c r="AGZ524" s="714"/>
      <c r="AHA524" s="714"/>
      <c r="AHB524" s="714"/>
      <c r="AHC524" s="714"/>
      <c r="AHD524" s="714"/>
      <c r="AHE524" s="714"/>
      <c r="AHF524" s="714"/>
      <c r="AHG524" s="714"/>
      <c r="AHH524" s="714"/>
      <c r="AHI524" s="714"/>
      <c r="AHJ524" s="714"/>
      <c r="AHK524" s="714"/>
      <c r="AHL524" s="714"/>
      <c r="AHM524" s="714"/>
      <c r="AHN524" s="714"/>
      <c r="AHO524" s="714"/>
      <c r="AHP524" s="714"/>
      <c r="AHQ524" s="714"/>
      <c r="AHR524" s="714"/>
      <c r="AHS524" s="714"/>
      <c r="AHT524" s="714"/>
      <c r="AHU524" s="714"/>
      <c r="AHV524" s="714"/>
      <c r="AHW524" s="714"/>
      <c r="AHX524" s="714"/>
      <c r="AHY524" s="714"/>
      <c r="AHZ524" s="714"/>
      <c r="AIA524" s="714"/>
      <c r="AIB524" s="714"/>
      <c r="AIC524" s="714"/>
      <c r="AID524" s="714"/>
      <c r="AIE524" s="714"/>
      <c r="AIF524" s="714"/>
      <c r="AIG524" s="714"/>
      <c r="AIH524" s="714"/>
      <c r="AII524" s="714"/>
      <c r="AIJ524" s="714"/>
      <c r="AIK524" s="714"/>
      <c r="AIL524" s="714"/>
      <c r="AIM524" s="714"/>
      <c r="AIN524" s="714"/>
      <c r="AIO524" s="714"/>
      <c r="AIP524" s="714"/>
      <c r="AIQ524" s="714"/>
      <c r="AIR524" s="714"/>
      <c r="AIS524" s="714"/>
      <c r="AIT524" s="714"/>
      <c r="AIU524" s="714"/>
      <c r="AIV524" s="714"/>
      <c r="AIW524" s="714"/>
      <c r="AIX524" s="714"/>
      <c r="AIY524" s="714"/>
      <c r="AIZ524" s="714"/>
      <c r="AJA524" s="714"/>
      <c r="AJB524" s="714"/>
      <c r="AJC524" s="714"/>
      <c r="AJD524" s="714"/>
      <c r="AJE524" s="714"/>
      <c r="AJF524" s="714"/>
      <c r="AJG524" s="714"/>
      <c r="AJH524" s="714"/>
      <c r="AJI524" s="714"/>
      <c r="AJJ524" s="714"/>
      <c r="AJK524" s="714"/>
      <c r="AJL524" s="714"/>
      <c r="AJM524" s="714"/>
      <c r="AJN524" s="714"/>
      <c r="AJO524" s="714"/>
      <c r="AJP524" s="714"/>
      <c r="AJQ524" s="714"/>
      <c r="AJR524" s="714"/>
      <c r="AJS524" s="714"/>
      <c r="AJT524" s="714"/>
      <c r="AJU524" s="714"/>
      <c r="AJV524" s="714"/>
      <c r="AJW524" s="714"/>
      <c r="AJX524" s="714"/>
      <c r="AJY524" s="714"/>
      <c r="AJZ524" s="714"/>
      <c r="AKA524" s="714"/>
      <c r="AKB524" s="714"/>
      <c r="AKC524" s="714"/>
      <c r="AKD524" s="714"/>
      <c r="AKE524" s="714"/>
      <c r="AKF524" s="714"/>
      <c r="AKG524" s="714"/>
      <c r="AKH524" s="714"/>
      <c r="AKI524" s="714"/>
      <c r="AKJ524" s="714"/>
      <c r="AKK524" s="714"/>
      <c r="AKL524" s="714"/>
      <c r="AKM524" s="714"/>
      <c r="AKN524" s="714"/>
      <c r="AKO524" s="714"/>
      <c r="AKP524" s="714"/>
      <c r="AKQ524" s="714"/>
      <c r="AKR524" s="714"/>
      <c r="AKS524" s="714"/>
      <c r="AKT524" s="714"/>
      <c r="AKU524" s="714"/>
      <c r="AKV524" s="714"/>
      <c r="AKW524" s="714"/>
      <c r="AKX524" s="714"/>
      <c r="AKY524" s="714"/>
      <c r="AKZ524" s="714"/>
      <c r="ALA524" s="714"/>
      <c r="ALB524" s="714"/>
      <c r="ALC524" s="714"/>
      <c r="ALD524" s="714"/>
      <c r="ALE524" s="714"/>
      <c r="ALF524" s="714"/>
      <c r="ALG524" s="714"/>
      <c r="ALH524" s="714"/>
      <c r="ALI524" s="714"/>
      <c r="ALJ524" s="714"/>
      <c r="ALK524" s="714"/>
      <c r="ALL524" s="714"/>
      <c r="ALM524" s="714"/>
      <c r="ALN524" s="714"/>
      <c r="ALO524" s="714"/>
      <c r="ALP524" s="714"/>
      <c r="ALQ524" s="714"/>
      <c r="ALR524" s="714"/>
      <c r="ALS524" s="714"/>
      <c r="ALT524" s="714"/>
      <c r="ALU524" s="714"/>
      <c r="ALV524" s="714"/>
      <c r="ALW524" s="714"/>
      <c r="ALX524" s="714"/>
      <c r="ALY524" s="714"/>
      <c r="ALZ524" s="714"/>
      <c r="AMA524" s="714"/>
      <c r="AMB524" s="714"/>
      <c r="AMC524" s="714"/>
      <c r="AMD524" s="714"/>
      <c r="AME524" s="714"/>
      <c r="AMF524" s="714"/>
      <c r="AMG524" s="714"/>
      <c r="AMH524" s="714"/>
      <c r="AMI524" s="714"/>
      <c r="AMJ524" s="714"/>
      <c r="AMK524" s="714"/>
      <c r="AML524" s="714"/>
      <c r="AMM524" s="714"/>
      <c r="AMN524" s="714"/>
      <c r="AMO524" s="714"/>
      <c r="AMP524" s="714"/>
      <c r="AMQ524" s="714"/>
      <c r="AMR524" s="714"/>
      <c r="AMS524" s="714"/>
      <c r="AMT524" s="714"/>
      <c r="AMU524" s="714"/>
      <c r="AMV524" s="714"/>
      <c r="AMW524" s="714"/>
      <c r="AMX524" s="714"/>
      <c r="AMY524" s="714"/>
      <c r="AMZ524" s="714"/>
      <c r="ANA524" s="714"/>
      <c r="ANB524" s="714"/>
      <c r="ANC524" s="714"/>
      <c r="AND524" s="714"/>
      <c r="ANE524" s="714"/>
      <c r="ANF524" s="714"/>
      <c r="ANG524" s="714"/>
      <c r="ANH524" s="714"/>
      <c r="ANI524" s="714"/>
      <c r="ANJ524" s="714"/>
      <c r="ANK524" s="714"/>
      <c r="ANL524" s="714"/>
      <c r="ANM524" s="714"/>
      <c r="ANN524" s="714"/>
      <c r="ANO524" s="714"/>
      <c r="ANP524" s="714"/>
      <c r="ANQ524" s="714"/>
      <c r="ANR524" s="714"/>
      <c r="ANS524" s="714"/>
      <c r="ANT524" s="714"/>
      <c r="ANU524" s="714"/>
      <c r="ANV524" s="714"/>
      <c r="ANW524" s="714"/>
      <c r="ANX524" s="714"/>
      <c r="ANY524" s="714"/>
      <c r="ANZ524" s="714"/>
      <c r="AOA524" s="714"/>
      <c r="AOB524" s="714"/>
      <c r="AOC524" s="714"/>
      <c r="AOD524" s="714"/>
      <c r="AOE524" s="714"/>
      <c r="AOF524" s="714"/>
      <c r="AOG524" s="714"/>
      <c r="AOH524" s="714"/>
      <c r="AOI524" s="714"/>
      <c r="AOJ524" s="714"/>
      <c r="AOK524" s="714"/>
      <c r="AOL524" s="714"/>
      <c r="AOM524" s="714"/>
      <c r="AON524" s="714"/>
      <c r="AOO524" s="714"/>
      <c r="AOP524" s="714"/>
      <c r="AOQ524" s="714"/>
      <c r="AOR524" s="714"/>
      <c r="AOS524" s="714"/>
      <c r="AOT524" s="714"/>
      <c r="AOU524" s="714"/>
      <c r="AOV524" s="714"/>
      <c r="AOW524" s="714"/>
      <c r="AOX524" s="714"/>
      <c r="AOY524" s="714"/>
      <c r="AOZ524" s="714"/>
      <c r="APA524" s="714"/>
      <c r="APB524" s="714"/>
      <c r="APC524" s="714"/>
      <c r="APD524" s="714"/>
      <c r="APE524" s="714"/>
      <c r="APF524" s="714"/>
      <c r="APG524" s="714"/>
      <c r="APH524" s="714"/>
      <c r="API524" s="714"/>
      <c r="APJ524" s="714"/>
      <c r="APK524" s="714"/>
      <c r="APL524" s="714"/>
      <c r="APM524" s="714"/>
      <c r="APN524" s="714"/>
      <c r="APO524" s="714"/>
      <c r="APP524" s="714"/>
      <c r="APQ524" s="714"/>
      <c r="APR524" s="714"/>
      <c r="APS524" s="714"/>
      <c r="APT524" s="714"/>
      <c r="APU524" s="714"/>
      <c r="APV524" s="714"/>
      <c r="APW524" s="714"/>
      <c r="APX524" s="714"/>
      <c r="APY524" s="714"/>
      <c r="APZ524" s="714"/>
      <c r="AQA524" s="714"/>
      <c r="AQB524" s="714"/>
      <c r="AQC524" s="714"/>
      <c r="AQD524" s="714"/>
      <c r="AQE524" s="714"/>
      <c r="AQF524" s="714"/>
      <c r="AQG524" s="714"/>
      <c r="AQH524" s="714"/>
      <c r="AQI524" s="714"/>
      <c r="AQJ524" s="714"/>
      <c r="AQK524" s="714"/>
      <c r="AQL524" s="714"/>
      <c r="AQM524" s="714"/>
      <c r="AQN524" s="714"/>
      <c r="AQO524" s="714"/>
      <c r="AQP524" s="714"/>
      <c r="AQQ524" s="714"/>
      <c r="AQR524" s="714"/>
      <c r="AQS524" s="714"/>
      <c r="AQT524" s="714"/>
      <c r="AQU524" s="714"/>
      <c r="AQV524" s="714"/>
      <c r="AQW524" s="714"/>
      <c r="AQX524" s="714"/>
      <c r="AQY524" s="714"/>
      <c r="AQZ524" s="714"/>
      <c r="ARA524" s="714"/>
      <c r="ARB524" s="714"/>
      <c r="ARC524" s="714"/>
      <c r="ARD524" s="714"/>
      <c r="ARE524" s="714"/>
      <c r="ARF524" s="714"/>
      <c r="ARG524" s="714"/>
      <c r="ARH524" s="714"/>
      <c r="ARI524" s="714"/>
      <c r="ARJ524" s="714"/>
      <c r="ARK524" s="714"/>
      <c r="ARL524" s="714"/>
      <c r="ARM524" s="714"/>
      <c r="ARN524" s="714"/>
      <c r="ARO524" s="714"/>
      <c r="ARP524" s="714"/>
      <c r="ARQ524" s="714"/>
      <c r="ARR524" s="714"/>
      <c r="ARS524" s="714"/>
      <c r="ART524" s="714"/>
      <c r="ARU524" s="714"/>
      <c r="ARV524" s="714"/>
      <c r="ARW524" s="714"/>
      <c r="ARX524" s="714"/>
      <c r="ARY524" s="714"/>
      <c r="ARZ524" s="714"/>
      <c r="ASA524" s="714"/>
      <c r="ASB524" s="714"/>
      <c r="ASC524" s="714"/>
      <c r="ASD524" s="714"/>
      <c r="ASE524" s="714"/>
      <c r="ASF524" s="714"/>
      <c r="ASG524" s="714"/>
      <c r="ASH524" s="714"/>
      <c r="ASI524" s="714"/>
      <c r="ASJ524" s="714"/>
      <c r="ASK524" s="714"/>
      <c r="ASL524" s="714"/>
      <c r="ASM524" s="714"/>
      <c r="ASN524" s="714"/>
      <c r="ASO524" s="714"/>
      <c r="ASP524" s="714"/>
      <c r="ASQ524" s="714"/>
      <c r="ASR524" s="714"/>
      <c r="ASS524" s="714"/>
      <c r="AST524" s="714"/>
      <c r="ASU524" s="714"/>
      <c r="ASV524" s="714"/>
      <c r="ASW524" s="714"/>
      <c r="ASX524" s="714"/>
      <c r="ASY524" s="714"/>
      <c r="ASZ524" s="714"/>
      <c r="ATA524" s="714"/>
      <c r="ATB524" s="714"/>
      <c r="ATC524" s="714"/>
      <c r="ATD524" s="714"/>
      <c r="ATE524" s="714"/>
      <c r="ATF524" s="714"/>
      <c r="ATG524" s="714"/>
      <c r="ATH524" s="714"/>
      <c r="ATI524" s="714"/>
      <c r="ATJ524" s="714"/>
      <c r="ATK524" s="714"/>
      <c r="ATL524" s="714"/>
      <c r="ATM524" s="714"/>
      <c r="ATN524" s="714"/>
      <c r="ATO524" s="714"/>
      <c r="ATP524" s="714"/>
      <c r="ATQ524" s="714"/>
      <c r="ATR524" s="714"/>
      <c r="ATS524" s="714"/>
      <c r="ATT524" s="714"/>
      <c r="ATU524" s="714"/>
      <c r="ATV524" s="714"/>
      <c r="ATW524" s="714"/>
      <c r="ATX524" s="714"/>
      <c r="ATY524" s="714"/>
      <c r="ATZ524" s="714"/>
      <c r="AUA524" s="714"/>
      <c r="AUB524" s="714"/>
      <c r="AUC524" s="714"/>
      <c r="AUD524" s="714"/>
      <c r="AUE524" s="714"/>
      <c r="AUF524" s="714"/>
      <c r="AUG524" s="714"/>
      <c r="AUH524" s="714"/>
      <c r="AUI524" s="714"/>
      <c r="AUJ524" s="714"/>
      <c r="AUK524" s="714"/>
      <c r="AUL524" s="714"/>
      <c r="AUM524" s="714"/>
      <c r="AUN524" s="714"/>
      <c r="AUO524" s="714"/>
      <c r="AUP524" s="714"/>
      <c r="AUQ524" s="714"/>
      <c r="AUR524" s="714"/>
      <c r="AUS524" s="714"/>
      <c r="AUT524" s="714"/>
      <c r="AUU524" s="714"/>
      <c r="AUV524" s="714"/>
      <c r="AUW524" s="714"/>
      <c r="AUX524" s="714"/>
      <c r="AUY524" s="714"/>
      <c r="AUZ524" s="714"/>
      <c r="AVA524" s="714"/>
      <c r="AVB524" s="714"/>
      <c r="AVC524" s="714"/>
      <c r="AVD524" s="714"/>
      <c r="AVE524" s="714"/>
      <c r="AVF524" s="714"/>
      <c r="AVG524" s="714"/>
      <c r="AVH524" s="714"/>
      <c r="AVI524" s="714"/>
      <c r="AVJ524" s="714"/>
      <c r="AVK524" s="714"/>
      <c r="AVL524" s="714"/>
      <c r="AVM524" s="714"/>
      <c r="AVN524" s="714"/>
      <c r="AVO524" s="714"/>
      <c r="AVP524" s="714"/>
      <c r="AVQ524" s="714"/>
      <c r="AVR524" s="714"/>
      <c r="AVS524" s="714"/>
      <c r="AVT524" s="714"/>
      <c r="AVU524" s="714"/>
      <c r="AVV524" s="714"/>
      <c r="AVW524" s="714"/>
      <c r="AVX524" s="714"/>
      <c r="AVY524" s="714"/>
      <c r="AVZ524" s="714"/>
      <c r="AWA524" s="714"/>
      <c r="AWB524" s="714"/>
      <c r="AWC524" s="714"/>
      <c r="AWD524" s="714"/>
      <c r="AWE524" s="714"/>
      <c r="AWF524" s="714"/>
      <c r="AWG524" s="714"/>
      <c r="AWH524" s="714"/>
      <c r="AWI524" s="714"/>
      <c r="AWJ524" s="714"/>
      <c r="AWK524" s="714"/>
      <c r="AWL524" s="714"/>
      <c r="AWM524" s="714"/>
      <c r="AWN524" s="714"/>
      <c r="AWO524" s="714"/>
      <c r="AWP524" s="714"/>
      <c r="AWQ524" s="714"/>
      <c r="AWR524" s="714"/>
      <c r="AWS524" s="714"/>
      <c r="AWT524" s="714"/>
      <c r="AWU524" s="714"/>
      <c r="AWV524" s="714"/>
      <c r="AWW524" s="714"/>
      <c r="AWX524" s="714"/>
      <c r="AWY524" s="714"/>
      <c r="AWZ524" s="714"/>
      <c r="AXA524" s="714"/>
      <c r="AXB524" s="714"/>
      <c r="AXC524" s="714"/>
      <c r="AXD524" s="714"/>
      <c r="AXE524" s="714"/>
      <c r="AXF524" s="714"/>
      <c r="AXG524" s="714"/>
      <c r="AXH524" s="714"/>
      <c r="AXI524" s="714"/>
      <c r="AXJ524" s="714"/>
      <c r="AXK524" s="714"/>
      <c r="AXL524" s="714"/>
      <c r="AXM524" s="714"/>
      <c r="AXN524" s="714"/>
      <c r="AXO524" s="714"/>
      <c r="AXP524" s="714"/>
      <c r="AXQ524" s="714"/>
      <c r="AXR524" s="714"/>
      <c r="AXS524" s="714"/>
      <c r="AXT524" s="714"/>
      <c r="AXU524" s="714"/>
      <c r="AXV524" s="714"/>
      <c r="AXW524" s="714"/>
      <c r="AXX524" s="714"/>
      <c r="AXY524" s="714"/>
      <c r="AXZ524" s="714"/>
      <c r="AYA524" s="714"/>
      <c r="AYB524" s="714"/>
      <c r="AYC524" s="714"/>
      <c r="AYD524" s="714"/>
      <c r="AYE524" s="714"/>
      <c r="AYF524" s="714"/>
      <c r="AYG524" s="714"/>
      <c r="AYH524" s="714"/>
      <c r="AYI524" s="714"/>
      <c r="AYJ524" s="714"/>
      <c r="AYK524" s="714"/>
      <c r="AYL524" s="714"/>
      <c r="AYM524" s="714"/>
      <c r="AYN524" s="714"/>
      <c r="AYO524" s="714"/>
      <c r="AYP524" s="714"/>
      <c r="AYQ524" s="714"/>
      <c r="AYR524" s="714"/>
      <c r="AYS524" s="714"/>
      <c r="AYT524" s="714"/>
      <c r="AYU524" s="714"/>
      <c r="AYV524" s="714"/>
      <c r="AYW524" s="714"/>
      <c r="AYX524" s="714"/>
      <c r="AYY524" s="714"/>
      <c r="AYZ524" s="714"/>
      <c r="AZA524" s="714"/>
      <c r="AZB524" s="714"/>
      <c r="AZC524" s="714"/>
      <c r="AZD524" s="714"/>
      <c r="AZE524" s="714"/>
      <c r="AZF524" s="714"/>
      <c r="AZG524" s="714"/>
      <c r="AZH524" s="714"/>
      <c r="AZI524" s="714"/>
      <c r="AZJ524" s="714"/>
      <c r="AZK524" s="714"/>
      <c r="AZL524" s="714"/>
      <c r="AZM524" s="714"/>
      <c r="AZN524" s="714"/>
      <c r="AZO524" s="714"/>
      <c r="AZP524" s="714"/>
      <c r="AZQ524" s="714"/>
      <c r="AZR524" s="714"/>
      <c r="AZS524" s="714"/>
      <c r="AZT524" s="714"/>
      <c r="AZU524" s="714"/>
      <c r="AZV524" s="714"/>
      <c r="AZW524" s="714"/>
      <c r="AZX524" s="714"/>
      <c r="AZY524" s="714"/>
      <c r="AZZ524" s="714"/>
      <c r="BAA524" s="714"/>
      <c r="BAB524" s="714"/>
      <c r="BAC524" s="714"/>
      <c r="BAD524" s="714"/>
      <c r="BAE524" s="714"/>
      <c r="BAF524" s="714"/>
      <c r="BAG524" s="714"/>
      <c r="BAH524" s="714"/>
      <c r="BAI524" s="714"/>
      <c r="BAJ524" s="714"/>
      <c r="BAK524" s="714"/>
      <c r="BAL524" s="714"/>
      <c r="BAM524" s="714"/>
      <c r="BAN524" s="714"/>
      <c r="BAO524" s="714"/>
      <c r="BAP524" s="714"/>
      <c r="BAQ524" s="714"/>
      <c r="BAR524" s="714"/>
      <c r="BAS524" s="714"/>
      <c r="BAT524" s="714"/>
      <c r="BAU524" s="714"/>
      <c r="BAV524" s="714"/>
      <c r="BAW524" s="714"/>
      <c r="BAX524" s="714"/>
      <c r="BAY524" s="714"/>
      <c r="BAZ524" s="714"/>
      <c r="BBA524" s="714"/>
      <c r="BBB524" s="714"/>
      <c r="BBC524" s="714"/>
      <c r="BBD524" s="714"/>
      <c r="BBE524" s="714"/>
      <c r="BBF524" s="714"/>
      <c r="BBG524" s="714"/>
      <c r="BBH524" s="714"/>
      <c r="BBI524" s="714"/>
      <c r="BBJ524" s="714"/>
      <c r="BBK524" s="714"/>
      <c r="BBL524" s="714"/>
      <c r="BBM524" s="714"/>
      <c r="BBN524" s="714"/>
      <c r="BBO524" s="714"/>
      <c r="BBP524" s="714"/>
      <c r="BBQ524" s="714"/>
      <c r="BBR524" s="714"/>
      <c r="BBS524" s="714"/>
      <c r="BBT524" s="714"/>
      <c r="BBU524" s="714"/>
      <c r="BBV524" s="714"/>
      <c r="BBW524" s="714"/>
      <c r="BBX524" s="714"/>
      <c r="BBY524" s="714"/>
      <c r="BBZ524" s="714"/>
      <c r="BCA524" s="714"/>
      <c r="BCB524" s="714"/>
      <c r="BCC524" s="714"/>
      <c r="BCD524" s="714"/>
      <c r="BCE524" s="714"/>
      <c r="BCF524" s="714"/>
      <c r="BCG524" s="714"/>
      <c r="BCH524" s="714"/>
      <c r="BCI524" s="714"/>
      <c r="BCJ524" s="714"/>
      <c r="BCK524" s="714"/>
      <c r="BCL524" s="714"/>
      <c r="BCM524" s="714"/>
      <c r="BCN524" s="714"/>
      <c r="BCO524" s="714"/>
      <c r="BCP524" s="714"/>
      <c r="BCQ524" s="714"/>
      <c r="BCR524" s="714"/>
      <c r="BCS524" s="714"/>
      <c r="BCT524" s="714"/>
      <c r="BCU524" s="714"/>
      <c r="BCV524" s="714"/>
      <c r="BCW524" s="714"/>
      <c r="BCX524" s="714"/>
      <c r="BCY524" s="714"/>
      <c r="BCZ524" s="714"/>
      <c r="BDA524" s="714"/>
      <c r="BDB524" s="714"/>
      <c r="BDC524" s="714"/>
      <c r="BDD524" s="714"/>
      <c r="BDE524" s="714"/>
      <c r="BDF524" s="714"/>
      <c r="BDG524" s="714"/>
      <c r="BDH524" s="714"/>
      <c r="BDI524" s="714"/>
      <c r="BDJ524" s="714"/>
      <c r="BDK524" s="714"/>
      <c r="BDL524" s="714"/>
      <c r="BDM524" s="714"/>
      <c r="BDN524" s="714"/>
      <c r="BDO524" s="714"/>
      <c r="BDP524" s="714"/>
      <c r="BDQ524" s="714"/>
      <c r="BDR524" s="714"/>
      <c r="BDS524" s="714"/>
      <c r="BDT524" s="714"/>
      <c r="BDU524" s="714"/>
      <c r="BDV524" s="714"/>
      <c r="BDW524" s="714"/>
      <c r="BDX524" s="714"/>
      <c r="BDY524" s="714"/>
      <c r="BDZ524" s="714"/>
      <c r="BEA524" s="714"/>
      <c r="BEB524" s="714"/>
      <c r="BEC524" s="714"/>
      <c r="BED524" s="714"/>
      <c r="BEE524" s="714"/>
      <c r="BEF524" s="714"/>
      <c r="BEG524" s="714"/>
      <c r="BEH524" s="714"/>
      <c r="BEI524" s="714"/>
      <c r="BEJ524" s="714"/>
      <c r="BEK524" s="714"/>
      <c r="BEL524" s="714"/>
      <c r="BEM524" s="714"/>
      <c r="BEN524" s="714"/>
      <c r="BEO524" s="714"/>
      <c r="BEP524" s="714"/>
      <c r="BEQ524" s="714"/>
      <c r="BER524" s="714"/>
      <c r="BES524" s="714"/>
      <c r="BET524" s="714"/>
      <c r="BEU524" s="714"/>
      <c r="BEV524" s="714"/>
      <c r="BEW524" s="714"/>
      <c r="BEX524" s="714"/>
      <c r="BEY524" s="714"/>
      <c r="BEZ524" s="714"/>
      <c r="BFA524" s="714"/>
      <c r="BFB524" s="714"/>
      <c r="BFC524" s="714"/>
      <c r="BFD524" s="714"/>
      <c r="BFE524" s="714"/>
      <c r="BFF524" s="714"/>
      <c r="BFG524" s="714"/>
      <c r="BFH524" s="714"/>
      <c r="BFI524" s="714"/>
      <c r="BFJ524" s="714"/>
      <c r="BFK524" s="714"/>
      <c r="BFL524" s="714"/>
      <c r="BFM524" s="714"/>
      <c r="BFN524" s="714"/>
      <c r="BFO524" s="714"/>
      <c r="BFP524" s="714"/>
      <c r="BFQ524" s="714"/>
      <c r="BFR524" s="714"/>
      <c r="BFS524" s="714"/>
      <c r="BFT524" s="714"/>
      <c r="BFU524" s="714"/>
      <c r="BFV524" s="714"/>
      <c r="BFW524" s="714"/>
      <c r="BFX524" s="714"/>
      <c r="BFY524" s="714"/>
      <c r="BFZ524" s="714"/>
      <c r="BGA524" s="714"/>
      <c r="BGB524" s="714"/>
      <c r="BGC524" s="714"/>
      <c r="BGD524" s="714"/>
      <c r="BGE524" s="714"/>
      <c r="BGF524" s="714"/>
      <c r="BGG524" s="714"/>
      <c r="BGH524" s="714"/>
      <c r="BGI524" s="714"/>
      <c r="BGJ524" s="714"/>
      <c r="BGK524" s="714"/>
      <c r="BGL524" s="714"/>
      <c r="BGM524" s="714"/>
      <c r="BGN524" s="714"/>
      <c r="BGO524" s="714"/>
      <c r="BGP524" s="714"/>
      <c r="BGQ524" s="714"/>
      <c r="BGR524" s="714"/>
      <c r="BGS524" s="714"/>
      <c r="BGT524" s="714"/>
      <c r="BGU524" s="714"/>
      <c r="BGV524" s="714"/>
      <c r="BGW524" s="714"/>
      <c r="BGX524" s="714"/>
      <c r="BGY524" s="714"/>
      <c r="BGZ524" s="714"/>
      <c r="BHA524" s="714"/>
      <c r="BHB524" s="714"/>
      <c r="BHC524" s="714"/>
      <c r="BHD524" s="714"/>
      <c r="BHE524" s="714"/>
      <c r="BHF524" s="714"/>
      <c r="BHG524" s="714"/>
      <c r="BHH524" s="714"/>
      <c r="BHI524" s="714"/>
      <c r="BHJ524" s="714"/>
      <c r="BHK524" s="714"/>
      <c r="BHL524" s="714"/>
      <c r="BHM524" s="714"/>
      <c r="BHN524" s="714"/>
      <c r="BHO524" s="714"/>
      <c r="BHP524" s="714"/>
      <c r="BHQ524" s="714"/>
      <c r="BHR524" s="714"/>
      <c r="BHS524" s="714"/>
      <c r="BHT524" s="714"/>
      <c r="BHU524" s="714"/>
      <c r="BHV524" s="714"/>
      <c r="BHW524" s="714"/>
      <c r="BHX524" s="714"/>
      <c r="BHY524" s="714"/>
      <c r="BHZ524" s="714"/>
      <c r="BIA524" s="714"/>
      <c r="BIB524" s="714"/>
      <c r="BIC524" s="714"/>
      <c r="BID524" s="714"/>
      <c r="BIE524" s="714"/>
      <c r="BIF524" s="714"/>
      <c r="BIG524" s="714"/>
      <c r="BIH524" s="714"/>
      <c r="BII524" s="714"/>
      <c r="BIJ524" s="714"/>
      <c r="BIK524" s="714"/>
      <c r="BIL524" s="714"/>
      <c r="BIM524" s="714"/>
      <c r="BIN524" s="714"/>
      <c r="BIO524" s="714"/>
      <c r="BIP524" s="714"/>
      <c r="BIQ524" s="714"/>
      <c r="BIR524" s="714"/>
      <c r="BIS524" s="714"/>
      <c r="BIT524" s="714"/>
      <c r="BIU524" s="714"/>
      <c r="BIV524" s="714"/>
      <c r="BIW524" s="714"/>
      <c r="BIX524" s="714"/>
      <c r="BIY524" s="714"/>
      <c r="BIZ524" s="714"/>
      <c r="BJA524" s="714"/>
      <c r="BJB524" s="714"/>
      <c r="BJC524" s="714"/>
      <c r="BJD524" s="714"/>
      <c r="BJE524" s="714"/>
      <c r="BJF524" s="714"/>
      <c r="BJG524" s="714"/>
      <c r="BJH524" s="714"/>
      <c r="BJI524" s="714"/>
      <c r="BJJ524" s="714"/>
      <c r="BJK524" s="714"/>
      <c r="BJL524" s="714"/>
      <c r="BJM524" s="714"/>
      <c r="BJN524" s="714"/>
      <c r="BJO524" s="714"/>
      <c r="BJP524" s="714"/>
      <c r="BJQ524" s="714"/>
      <c r="BJR524" s="714"/>
      <c r="BJS524" s="714"/>
      <c r="BJT524" s="714"/>
      <c r="BJU524" s="714"/>
      <c r="BJV524" s="714"/>
      <c r="BJW524" s="714"/>
      <c r="BJX524" s="714"/>
      <c r="BJY524" s="714"/>
      <c r="BJZ524" s="714"/>
      <c r="BKA524" s="714"/>
      <c r="BKB524" s="714"/>
      <c r="BKC524" s="714"/>
      <c r="BKD524" s="714"/>
      <c r="BKE524" s="714"/>
      <c r="BKF524" s="714"/>
      <c r="BKG524" s="714"/>
      <c r="BKH524" s="714"/>
      <c r="BKI524" s="714"/>
      <c r="BKJ524" s="714"/>
      <c r="BKK524" s="714"/>
      <c r="BKL524" s="714"/>
      <c r="BKM524" s="714"/>
      <c r="BKN524" s="714"/>
      <c r="BKO524" s="714"/>
      <c r="BKP524" s="714"/>
      <c r="BKQ524" s="714"/>
      <c r="BKR524" s="714"/>
      <c r="BKS524" s="714"/>
      <c r="BKT524" s="714"/>
      <c r="BKU524" s="714"/>
      <c r="BKV524" s="714"/>
      <c r="BKW524" s="714"/>
      <c r="BKX524" s="714"/>
      <c r="BKY524" s="714"/>
      <c r="BKZ524" s="714"/>
      <c r="BLA524" s="714"/>
      <c r="BLB524" s="714"/>
      <c r="BLC524" s="714"/>
      <c r="BLD524" s="714"/>
      <c r="BLE524" s="714"/>
      <c r="BLF524" s="714"/>
      <c r="BLG524" s="714"/>
      <c r="BLH524" s="714"/>
      <c r="BLI524" s="714"/>
      <c r="BLJ524" s="714"/>
      <c r="BLK524" s="714"/>
      <c r="BLL524" s="714"/>
      <c r="BLM524" s="714"/>
      <c r="BLN524" s="714"/>
      <c r="BLO524" s="714"/>
      <c r="BLP524" s="714"/>
      <c r="BLQ524" s="714"/>
      <c r="BLR524" s="714"/>
      <c r="BLS524" s="714"/>
      <c r="BLT524" s="714"/>
      <c r="BLU524" s="714"/>
      <c r="BLV524" s="714"/>
      <c r="BLW524" s="714"/>
      <c r="BLX524" s="714"/>
      <c r="BLY524" s="714"/>
      <c r="BLZ524" s="714"/>
      <c r="BMA524" s="714"/>
      <c r="BMB524" s="714"/>
      <c r="BMC524" s="714"/>
      <c r="BMD524" s="714"/>
      <c r="BME524" s="714"/>
      <c r="BMF524" s="714"/>
      <c r="BMG524" s="714"/>
      <c r="BMH524" s="714"/>
      <c r="BMI524" s="714"/>
      <c r="BMJ524" s="714"/>
      <c r="BMK524" s="714"/>
      <c r="BML524" s="714"/>
      <c r="BMM524" s="714"/>
      <c r="BMN524" s="714"/>
      <c r="BMO524" s="714"/>
      <c r="BMP524" s="714"/>
      <c r="BMQ524" s="714"/>
      <c r="BMR524" s="714"/>
      <c r="BMS524" s="714"/>
      <c r="BMT524" s="714"/>
      <c r="BMU524" s="714"/>
      <c r="BMV524" s="714"/>
      <c r="BMW524" s="714"/>
      <c r="BMX524" s="714"/>
      <c r="BMY524" s="714"/>
      <c r="BMZ524" s="714"/>
      <c r="BNA524" s="714"/>
      <c r="BNB524" s="714"/>
      <c r="BNC524" s="714"/>
      <c r="BND524" s="714"/>
      <c r="BNE524" s="714"/>
      <c r="BNF524" s="714"/>
      <c r="BNG524" s="714"/>
      <c r="BNH524" s="714"/>
      <c r="BNI524" s="714"/>
      <c r="BNJ524" s="714"/>
      <c r="BNK524" s="714"/>
      <c r="BNL524" s="714"/>
      <c r="BNM524" s="714"/>
      <c r="BNN524" s="714"/>
      <c r="BNO524" s="714"/>
      <c r="BNP524" s="714"/>
      <c r="BNQ524" s="714"/>
      <c r="BNR524" s="714"/>
      <c r="BNS524" s="714"/>
      <c r="BNT524" s="714"/>
      <c r="BNU524" s="714"/>
      <c r="BNV524" s="714"/>
      <c r="BNW524" s="714"/>
      <c r="BNX524" s="714"/>
      <c r="BNY524" s="714"/>
      <c r="BNZ524" s="714"/>
      <c r="BOA524" s="714"/>
      <c r="BOB524" s="714"/>
      <c r="BOC524" s="714"/>
      <c r="BOD524" s="714"/>
      <c r="BOE524" s="714"/>
      <c r="BOF524" s="714"/>
      <c r="BOG524" s="714"/>
      <c r="BOH524" s="714"/>
      <c r="BOI524" s="714"/>
      <c r="BOJ524" s="714"/>
      <c r="BOK524" s="714"/>
      <c r="BOL524" s="714"/>
      <c r="BOM524" s="714"/>
      <c r="BON524" s="714"/>
      <c r="BOO524" s="714"/>
      <c r="BOP524" s="714"/>
      <c r="BOQ524" s="714"/>
      <c r="BOR524" s="714"/>
      <c r="BOS524" s="714"/>
      <c r="BOT524" s="714"/>
      <c r="BOU524" s="714"/>
      <c r="BOV524" s="714"/>
      <c r="BOW524" s="714"/>
      <c r="BOX524" s="714"/>
      <c r="BOY524" s="714"/>
      <c r="BOZ524" s="714"/>
      <c r="BPA524" s="714"/>
      <c r="BPB524" s="714"/>
      <c r="BPC524" s="714"/>
      <c r="BPD524" s="714"/>
      <c r="BPE524" s="714"/>
      <c r="BPF524" s="714"/>
      <c r="BPG524" s="714"/>
      <c r="BPH524" s="714"/>
      <c r="BPI524" s="714"/>
      <c r="BPJ524" s="714"/>
      <c r="BPK524" s="714"/>
      <c r="BPL524" s="714"/>
      <c r="BPM524" s="714"/>
      <c r="BPN524" s="714"/>
      <c r="BPO524" s="714"/>
      <c r="BPP524" s="714"/>
      <c r="BPQ524" s="714"/>
      <c r="BPR524" s="714"/>
      <c r="BPS524" s="714"/>
      <c r="BPT524" s="714"/>
      <c r="BPU524" s="714"/>
      <c r="BPV524" s="714"/>
      <c r="BPW524" s="714"/>
      <c r="BPX524" s="714"/>
      <c r="BPY524" s="714"/>
      <c r="BPZ524" s="714"/>
      <c r="BQA524" s="714"/>
      <c r="BQB524" s="714"/>
      <c r="BQC524" s="714"/>
      <c r="BQD524" s="714"/>
      <c r="BQE524" s="714"/>
      <c r="BQF524" s="714"/>
      <c r="BQG524" s="714"/>
      <c r="BQH524" s="714"/>
      <c r="BQI524" s="714"/>
      <c r="BQJ524" s="714"/>
      <c r="BQK524" s="714"/>
      <c r="BQL524" s="714"/>
      <c r="BQM524" s="714"/>
      <c r="BQN524" s="714"/>
      <c r="BQO524" s="714"/>
      <c r="BQP524" s="714"/>
      <c r="BQQ524" s="714"/>
      <c r="BQR524" s="714"/>
      <c r="BQS524" s="714"/>
      <c r="BQT524" s="714"/>
      <c r="BQU524" s="714"/>
      <c r="BQV524" s="714"/>
      <c r="BQW524" s="714"/>
      <c r="BQX524" s="714"/>
      <c r="BQY524" s="714"/>
      <c r="BQZ524" s="714"/>
      <c r="BRA524" s="714"/>
      <c r="BRB524" s="714"/>
      <c r="BRC524" s="714"/>
      <c r="BRD524" s="714"/>
      <c r="BRE524" s="714"/>
      <c r="BRF524" s="714"/>
      <c r="BRG524" s="714"/>
      <c r="BRH524" s="714"/>
      <c r="BRI524" s="714"/>
      <c r="BRJ524" s="714"/>
      <c r="BRK524" s="714"/>
      <c r="BRL524" s="714"/>
      <c r="BRM524" s="714"/>
      <c r="BRN524" s="714"/>
      <c r="BRO524" s="714"/>
      <c r="BRP524" s="714"/>
      <c r="BRQ524" s="714"/>
      <c r="BRR524" s="714"/>
      <c r="BRS524" s="714"/>
      <c r="BRT524" s="714"/>
      <c r="BRU524" s="714"/>
      <c r="BRV524" s="714"/>
      <c r="BRW524" s="714"/>
      <c r="BRX524" s="714"/>
      <c r="BRY524" s="714"/>
      <c r="BRZ524" s="714"/>
      <c r="BSA524" s="714"/>
      <c r="BSB524" s="714"/>
      <c r="BSC524" s="714"/>
      <c r="BSD524" s="714"/>
      <c r="BSE524" s="714"/>
      <c r="BSF524" s="714"/>
      <c r="BSG524" s="714"/>
      <c r="BSH524" s="714"/>
      <c r="BSI524" s="714"/>
      <c r="BSJ524" s="714"/>
      <c r="BSK524" s="714"/>
      <c r="BSL524" s="714"/>
      <c r="BSM524" s="714"/>
      <c r="BSN524" s="714"/>
      <c r="BSO524" s="714"/>
      <c r="BSP524" s="714"/>
      <c r="BSQ524" s="714"/>
      <c r="BSR524" s="714"/>
      <c r="BSS524" s="714"/>
      <c r="BST524" s="714"/>
      <c r="BSU524" s="714"/>
      <c r="BSV524" s="714"/>
      <c r="BSW524" s="714"/>
      <c r="BSX524" s="714"/>
      <c r="BSY524" s="714"/>
      <c r="BSZ524" s="714"/>
      <c r="BTA524" s="714"/>
      <c r="BTB524" s="714"/>
      <c r="BTC524" s="714"/>
      <c r="BTD524" s="714"/>
      <c r="BTE524" s="714"/>
      <c r="BTF524" s="714"/>
      <c r="BTG524" s="714"/>
      <c r="BTH524" s="714"/>
      <c r="BTI524" s="714"/>
      <c r="BTJ524" s="714"/>
      <c r="BTK524" s="714"/>
      <c r="BTL524" s="714"/>
      <c r="BTM524" s="714"/>
      <c r="BTN524" s="714"/>
      <c r="BTO524" s="714"/>
      <c r="BTP524" s="714"/>
      <c r="BTQ524" s="714"/>
      <c r="BTR524" s="714"/>
      <c r="BTS524" s="714"/>
      <c r="BTT524" s="714"/>
      <c r="BTU524" s="714"/>
      <c r="BTV524" s="714"/>
      <c r="BTW524" s="714"/>
      <c r="BTX524" s="714"/>
      <c r="BTY524" s="714"/>
      <c r="BTZ524" s="714"/>
      <c r="BUA524" s="714"/>
      <c r="BUB524" s="714"/>
      <c r="BUC524" s="714"/>
      <c r="BUD524" s="714"/>
      <c r="BUE524" s="714"/>
      <c r="BUF524" s="714"/>
      <c r="BUG524" s="714"/>
      <c r="BUH524" s="714"/>
      <c r="BUI524" s="714"/>
      <c r="BUJ524" s="714"/>
      <c r="BUK524" s="714"/>
      <c r="BUL524" s="714"/>
      <c r="BUM524" s="714"/>
      <c r="BUN524" s="714"/>
      <c r="BUO524" s="714"/>
      <c r="BUP524" s="714"/>
      <c r="BUQ524" s="714"/>
      <c r="BUR524" s="714"/>
      <c r="BUS524" s="714"/>
      <c r="BUT524" s="714"/>
      <c r="BUU524" s="714"/>
      <c r="BUV524" s="714"/>
      <c r="BUW524" s="714"/>
      <c r="BUX524" s="714"/>
      <c r="BUY524" s="714"/>
      <c r="BUZ524" s="714"/>
      <c r="BVA524" s="714"/>
      <c r="BVB524" s="714"/>
      <c r="BVC524" s="714"/>
      <c r="BVD524" s="714"/>
      <c r="BVE524" s="714"/>
      <c r="BVF524" s="714"/>
      <c r="BVG524" s="714"/>
      <c r="BVH524" s="714"/>
      <c r="BVI524" s="714"/>
      <c r="BVJ524" s="714"/>
      <c r="BVK524" s="714"/>
      <c r="BVL524" s="714"/>
      <c r="BVM524" s="714"/>
      <c r="BVN524" s="714"/>
      <c r="BVO524" s="714"/>
      <c r="BVP524" s="714"/>
      <c r="BVQ524" s="714"/>
      <c r="BVR524" s="714"/>
      <c r="BVS524" s="714"/>
      <c r="BVT524" s="714"/>
      <c r="BVU524" s="714"/>
      <c r="BVV524" s="714"/>
      <c r="BVW524" s="714"/>
      <c r="BVX524" s="714"/>
      <c r="BVY524" s="714"/>
      <c r="BVZ524" s="714"/>
      <c r="BWA524" s="714"/>
      <c r="BWB524" s="714"/>
      <c r="BWC524" s="714"/>
      <c r="BWD524" s="714"/>
      <c r="BWE524" s="714"/>
      <c r="BWF524" s="714"/>
      <c r="BWG524" s="714"/>
      <c r="BWH524" s="714"/>
      <c r="BWI524" s="714"/>
      <c r="BWJ524" s="714"/>
      <c r="BWK524" s="714"/>
      <c r="BWL524" s="714"/>
      <c r="BWM524" s="714"/>
      <c r="BWN524" s="714"/>
      <c r="BWO524" s="714"/>
      <c r="BWP524" s="714"/>
      <c r="BWQ524" s="714"/>
      <c r="BWR524" s="714"/>
      <c r="BWS524" s="714"/>
      <c r="BWT524" s="714"/>
      <c r="BWU524" s="714"/>
      <c r="BWV524" s="714"/>
      <c r="BWW524" s="714"/>
      <c r="BWX524" s="714"/>
      <c r="BWY524" s="714"/>
      <c r="BWZ524" s="714"/>
      <c r="BXA524" s="714"/>
      <c r="BXB524" s="714"/>
      <c r="BXC524" s="714"/>
      <c r="BXD524" s="714"/>
      <c r="BXE524" s="714"/>
      <c r="BXF524" s="714"/>
      <c r="BXG524" s="714"/>
      <c r="BXH524" s="714"/>
      <c r="BXI524" s="714"/>
      <c r="BXJ524" s="714"/>
      <c r="BXK524" s="714"/>
      <c r="BXL524" s="714"/>
      <c r="BXM524" s="714"/>
      <c r="BXN524" s="714"/>
      <c r="BXO524" s="714"/>
      <c r="BXP524" s="714"/>
      <c r="BXQ524" s="714"/>
      <c r="BXR524" s="714"/>
      <c r="BXS524" s="714"/>
      <c r="BXT524" s="714"/>
      <c r="BXU524" s="714"/>
      <c r="BXV524" s="714"/>
      <c r="BXW524" s="714"/>
      <c r="BXX524" s="714"/>
      <c r="BXY524" s="714"/>
      <c r="BXZ524" s="714"/>
      <c r="BYA524" s="714"/>
      <c r="BYB524" s="714"/>
      <c r="BYC524" s="714"/>
      <c r="BYD524" s="714"/>
      <c r="BYE524" s="714"/>
      <c r="BYF524" s="714"/>
      <c r="BYG524" s="714"/>
      <c r="BYH524" s="714"/>
      <c r="BYI524" s="714"/>
      <c r="BYJ524" s="714"/>
      <c r="BYK524" s="714"/>
      <c r="BYL524" s="714"/>
      <c r="BYM524" s="714"/>
      <c r="BYN524" s="714"/>
      <c r="BYO524" s="714"/>
      <c r="BYP524" s="714"/>
      <c r="BYQ524" s="714"/>
      <c r="BYR524" s="714"/>
      <c r="BYS524" s="714"/>
      <c r="BYT524" s="714"/>
      <c r="BYU524" s="714"/>
      <c r="BYV524" s="714"/>
      <c r="BYW524" s="714"/>
      <c r="BYX524" s="714"/>
      <c r="BYY524" s="714"/>
      <c r="BYZ524" s="714"/>
      <c r="BZA524" s="714"/>
      <c r="BZB524" s="714"/>
      <c r="BZC524" s="714"/>
      <c r="BZD524" s="714"/>
      <c r="BZE524" s="714"/>
      <c r="BZF524" s="714"/>
      <c r="BZG524" s="714"/>
      <c r="BZH524" s="714"/>
      <c r="BZI524" s="714"/>
      <c r="BZJ524" s="714"/>
      <c r="BZK524" s="714"/>
      <c r="BZL524" s="714"/>
      <c r="BZM524" s="714"/>
      <c r="BZN524" s="714"/>
      <c r="BZO524" s="714"/>
      <c r="BZP524" s="714"/>
      <c r="BZQ524" s="714"/>
      <c r="BZR524" s="714"/>
      <c r="BZS524" s="714"/>
      <c r="BZT524" s="714"/>
      <c r="BZU524" s="714"/>
      <c r="BZV524" s="714"/>
      <c r="BZW524" s="714"/>
      <c r="BZX524" s="714"/>
      <c r="BZY524" s="714"/>
      <c r="BZZ524" s="714"/>
      <c r="CAA524" s="714"/>
      <c r="CAB524" s="714"/>
      <c r="CAC524" s="714"/>
      <c r="CAD524" s="714"/>
      <c r="CAE524" s="714"/>
      <c r="CAF524" s="714"/>
      <c r="CAG524" s="714"/>
      <c r="CAH524" s="714"/>
      <c r="CAI524" s="714"/>
      <c r="CAJ524" s="714"/>
      <c r="CAK524" s="714"/>
      <c r="CAL524" s="714"/>
      <c r="CAM524" s="714"/>
      <c r="CAN524" s="714"/>
      <c r="CAO524" s="714"/>
      <c r="CAP524" s="714"/>
      <c r="CAQ524" s="714"/>
      <c r="CAR524" s="714"/>
      <c r="CAS524" s="714"/>
      <c r="CAT524" s="714"/>
      <c r="CAU524" s="714"/>
      <c r="CAV524" s="714"/>
      <c r="CAW524" s="714"/>
      <c r="CAX524" s="714"/>
      <c r="CAY524" s="714"/>
      <c r="CAZ524" s="714"/>
      <c r="CBA524" s="714"/>
      <c r="CBB524" s="714"/>
      <c r="CBC524" s="714"/>
      <c r="CBD524" s="714"/>
      <c r="CBE524" s="714"/>
      <c r="CBF524" s="714"/>
      <c r="CBG524" s="714"/>
      <c r="CBH524" s="714"/>
      <c r="CBI524" s="714"/>
      <c r="CBJ524" s="714"/>
      <c r="CBK524" s="714"/>
      <c r="CBL524" s="714"/>
      <c r="CBM524" s="714"/>
      <c r="CBN524" s="714"/>
      <c r="CBO524" s="714"/>
      <c r="CBP524" s="714"/>
      <c r="CBQ524" s="714"/>
      <c r="CBR524" s="714"/>
      <c r="CBS524" s="714"/>
      <c r="CBT524" s="714"/>
      <c r="CBU524" s="714"/>
      <c r="CBV524" s="714"/>
      <c r="CBW524" s="714"/>
      <c r="CBX524" s="714"/>
      <c r="CBY524" s="714"/>
      <c r="CBZ524" s="714"/>
      <c r="CCA524" s="714"/>
      <c r="CCB524" s="714"/>
      <c r="CCC524" s="714"/>
      <c r="CCD524" s="714"/>
      <c r="CCE524" s="714"/>
      <c r="CCF524" s="714"/>
      <c r="CCG524" s="714"/>
      <c r="CCH524" s="714"/>
      <c r="CCI524" s="714"/>
      <c r="CCJ524" s="714"/>
      <c r="CCK524" s="714"/>
      <c r="CCL524" s="714"/>
      <c r="CCM524" s="714"/>
      <c r="CCN524" s="714"/>
      <c r="CCO524" s="714"/>
      <c r="CCP524" s="714"/>
      <c r="CCQ524" s="714"/>
      <c r="CCR524" s="714"/>
      <c r="CCS524" s="714"/>
      <c r="CCT524" s="714"/>
      <c r="CCU524" s="714"/>
      <c r="CCV524" s="714"/>
      <c r="CCW524" s="714"/>
      <c r="CCX524" s="714"/>
      <c r="CCY524" s="714"/>
      <c r="CCZ524" s="714"/>
      <c r="CDA524" s="714"/>
      <c r="CDB524" s="714"/>
      <c r="CDC524" s="714"/>
      <c r="CDD524" s="714"/>
      <c r="CDE524" s="714"/>
      <c r="CDF524" s="714"/>
      <c r="CDG524" s="714"/>
      <c r="CDH524" s="714"/>
      <c r="CDI524" s="714"/>
      <c r="CDJ524" s="714"/>
      <c r="CDK524" s="714"/>
      <c r="CDL524" s="714"/>
      <c r="CDM524" s="714"/>
      <c r="CDN524" s="714"/>
      <c r="CDO524" s="714"/>
      <c r="CDP524" s="714"/>
      <c r="CDQ524" s="714"/>
      <c r="CDR524" s="714"/>
      <c r="CDS524" s="714"/>
      <c r="CDT524" s="714"/>
      <c r="CDU524" s="714"/>
      <c r="CDV524" s="714"/>
      <c r="CDW524" s="714"/>
      <c r="CDX524" s="714"/>
      <c r="CDY524" s="714"/>
      <c r="CDZ524" s="714"/>
      <c r="CEA524" s="714"/>
      <c r="CEB524" s="714"/>
      <c r="CEC524" s="714"/>
      <c r="CED524" s="714"/>
      <c r="CEE524" s="714"/>
      <c r="CEF524" s="714"/>
      <c r="CEG524" s="714"/>
      <c r="CEH524" s="714"/>
      <c r="CEI524" s="714"/>
      <c r="CEJ524" s="714"/>
      <c r="CEK524" s="714"/>
      <c r="CEL524" s="714"/>
      <c r="CEM524" s="714"/>
      <c r="CEN524" s="714"/>
      <c r="CEO524" s="714"/>
      <c r="CEP524" s="714"/>
      <c r="CEQ524" s="714"/>
      <c r="CER524" s="714"/>
      <c r="CES524" s="714"/>
      <c r="CET524" s="714"/>
      <c r="CEU524" s="714"/>
      <c r="CEV524" s="714"/>
      <c r="CEW524" s="714"/>
      <c r="CEX524" s="714"/>
      <c r="CEY524" s="714"/>
      <c r="CEZ524" s="714"/>
      <c r="CFA524" s="714"/>
      <c r="CFB524" s="714"/>
      <c r="CFC524" s="714"/>
      <c r="CFD524" s="714"/>
      <c r="CFE524" s="714"/>
      <c r="CFF524" s="714"/>
      <c r="CFG524" s="714"/>
      <c r="CFH524" s="714"/>
      <c r="CFI524" s="714"/>
      <c r="CFJ524" s="714"/>
      <c r="CFK524" s="714"/>
      <c r="CFL524" s="714"/>
      <c r="CFM524" s="714"/>
      <c r="CFN524" s="714"/>
      <c r="CFO524" s="714"/>
      <c r="CFP524" s="714"/>
      <c r="CFQ524" s="714"/>
      <c r="CFR524" s="714"/>
      <c r="CFS524" s="714"/>
      <c r="CFT524" s="714"/>
      <c r="CFU524" s="714"/>
      <c r="CFV524" s="714"/>
      <c r="CFW524" s="714"/>
      <c r="CFX524" s="714"/>
      <c r="CFY524" s="714"/>
      <c r="CFZ524" s="714"/>
      <c r="CGA524" s="714"/>
      <c r="CGB524" s="714"/>
      <c r="CGC524" s="714"/>
      <c r="CGD524" s="714"/>
      <c r="CGE524" s="714"/>
      <c r="CGF524" s="714"/>
      <c r="CGG524" s="714"/>
      <c r="CGH524" s="714"/>
      <c r="CGI524" s="714"/>
      <c r="CGJ524" s="714"/>
      <c r="CGK524" s="714"/>
      <c r="CGL524" s="714"/>
      <c r="CGM524" s="714"/>
      <c r="CGN524" s="714"/>
      <c r="CGO524" s="714"/>
      <c r="CGP524" s="714"/>
      <c r="CGQ524" s="714"/>
      <c r="CGR524" s="714"/>
      <c r="CGS524" s="714"/>
      <c r="CGT524" s="714"/>
      <c r="CGU524" s="714"/>
      <c r="CGV524" s="714"/>
      <c r="CGW524" s="714"/>
      <c r="CGX524" s="714"/>
      <c r="CGY524" s="714"/>
      <c r="CGZ524" s="714"/>
      <c r="CHA524" s="714"/>
      <c r="CHB524" s="714"/>
      <c r="CHC524" s="714"/>
      <c r="CHD524" s="714"/>
      <c r="CHE524" s="714"/>
      <c r="CHF524" s="714"/>
      <c r="CHG524" s="714"/>
      <c r="CHH524" s="714"/>
      <c r="CHI524" s="714"/>
      <c r="CHJ524" s="714"/>
      <c r="CHK524" s="714"/>
      <c r="CHL524" s="714"/>
      <c r="CHM524" s="714"/>
      <c r="CHN524" s="714"/>
      <c r="CHO524" s="714"/>
      <c r="CHP524" s="714"/>
      <c r="CHQ524" s="714"/>
      <c r="CHR524" s="714"/>
      <c r="CHS524" s="714"/>
      <c r="CHT524" s="714"/>
      <c r="CHU524" s="714"/>
      <c r="CHV524" s="714"/>
      <c r="CHW524" s="714"/>
      <c r="CHX524" s="714"/>
      <c r="CHY524" s="714"/>
      <c r="CHZ524" s="714"/>
      <c r="CIA524" s="714"/>
      <c r="CIB524" s="714"/>
      <c r="CIC524" s="714"/>
      <c r="CID524" s="714"/>
      <c r="CIE524" s="714"/>
      <c r="CIF524" s="714"/>
      <c r="CIG524" s="714"/>
      <c r="CIH524" s="714"/>
      <c r="CII524" s="714"/>
      <c r="CIJ524" s="714"/>
      <c r="CIK524" s="714"/>
      <c r="CIL524" s="714"/>
      <c r="CIM524" s="714"/>
      <c r="CIN524" s="714"/>
      <c r="CIO524" s="714"/>
      <c r="CIP524" s="714"/>
      <c r="CIQ524" s="714"/>
      <c r="CIR524" s="714"/>
      <c r="CIS524" s="714"/>
      <c r="CIT524" s="714"/>
      <c r="CIU524" s="714"/>
      <c r="CIV524" s="714"/>
      <c r="CIW524" s="714"/>
      <c r="CIX524" s="714"/>
      <c r="CIY524" s="714"/>
      <c r="CIZ524" s="714"/>
      <c r="CJA524" s="714"/>
      <c r="CJB524" s="714"/>
      <c r="CJC524" s="714"/>
      <c r="CJD524" s="714"/>
      <c r="CJE524" s="714"/>
      <c r="CJF524" s="714"/>
      <c r="CJG524" s="714"/>
      <c r="CJH524" s="714"/>
      <c r="CJI524" s="714"/>
      <c r="CJJ524" s="714"/>
      <c r="CJK524" s="714"/>
      <c r="CJL524" s="714"/>
      <c r="CJM524" s="714"/>
      <c r="CJN524" s="714"/>
      <c r="CJO524" s="714"/>
      <c r="CJP524" s="714"/>
      <c r="CJQ524" s="714"/>
      <c r="CJR524" s="714"/>
      <c r="CJS524" s="714"/>
      <c r="CJT524" s="714"/>
      <c r="CJU524" s="714"/>
      <c r="CJV524" s="714"/>
      <c r="CJW524" s="714"/>
      <c r="CJX524" s="714"/>
      <c r="CJY524" s="714"/>
      <c r="CJZ524" s="714"/>
      <c r="CKA524" s="714"/>
      <c r="CKB524" s="714"/>
      <c r="CKC524" s="714"/>
      <c r="CKD524" s="714"/>
      <c r="CKE524" s="714"/>
      <c r="CKF524" s="714"/>
      <c r="CKG524" s="714"/>
      <c r="CKH524" s="714"/>
      <c r="CKI524" s="714"/>
      <c r="CKJ524" s="714"/>
      <c r="CKK524" s="714"/>
      <c r="CKL524" s="714"/>
      <c r="CKM524" s="714"/>
      <c r="CKN524" s="714"/>
      <c r="CKO524" s="714"/>
      <c r="CKP524" s="714"/>
      <c r="CKQ524" s="714"/>
      <c r="CKR524" s="714"/>
      <c r="CKS524" s="714"/>
      <c r="CKT524" s="714"/>
      <c r="CKU524" s="714"/>
      <c r="CKV524" s="714"/>
      <c r="CKW524" s="714"/>
      <c r="CKX524" s="714"/>
      <c r="CKY524" s="714"/>
      <c r="CKZ524" s="714"/>
      <c r="CLA524" s="714"/>
      <c r="CLB524" s="714"/>
      <c r="CLC524" s="714"/>
      <c r="CLD524" s="714"/>
      <c r="CLE524" s="714"/>
      <c r="CLF524" s="714"/>
      <c r="CLG524" s="714"/>
      <c r="CLH524" s="714"/>
      <c r="CLI524" s="714"/>
      <c r="CLJ524" s="714"/>
      <c r="CLK524" s="714"/>
      <c r="CLL524" s="714"/>
      <c r="CLM524" s="714"/>
      <c r="CLN524" s="714"/>
      <c r="CLO524" s="714"/>
      <c r="CLP524" s="714"/>
      <c r="CLQ524" s="714"/>
      <c r="CLR524" s="714"/>
      <c r="CLS524" s="714"/>
      <c r="CLT524" s="714"/>
      <c r="CLU524" s="714"/>
      <c r="CLV524" s="714"/>
      <c r="CLW524" s="714"/>
      <c r="CLX524" s="714"/>
      <c r="CLY524" s="714"/>
      <c r="CLZ524" s="714"/>
      <c r="CMA524" s="714"/>
      <c r="CMB524" s="714"/>
      <c r="CMC524" s="714"/>
      <c r="CMD524" s="714"/>
      <c r="CME524" s="714"/>
      <c r="CMF524" s="714"/>
      <c r="CMG524" s="714"/>
      <c r="CMH524" s="714"/>
      <c r="CMI524" s="714"/>
      <c r="CMJ524" s="714"/>
      <c r="CMK524" s="714"/>
      <c r="CML524" s="714"/>
      <c r="CMM524" s="714"/>
      <c r="CMN524" s="714"/>
      <c r="CMO524" s="714"/>
      <c r="CMP524" s="714"/>
      <c r="CMQ524" s="714"/>
      <c r="CMR524" s="714"/>
      <c r="CMS524" s="714"/>
      <c r="CMT524" s="714"/>
      <c r="CMU524" s="714"/>
      <c r="CMV524" s="714"/>
      <c r="CMW524" s="714"/>
      <c r="CMX524" s="714"/>
      <c r="CMY524" s="714"/>
      <c r="CMZ524" s="714"/>
      <c r="CNA524" s="714"/>
      <c r="CNB524" s="714"/>
      <c r="CNC524" s="714"/>
      <c r="CND524" s="714"/>
      <c r="CNE524" s="714"/>
      <c r="CNF524" s="714"/>
      <c r="CNG524" s="714"/>
      <c r="CNH524" s="714"/>
      <c r="CNI524" s="714"/>
      <c r="CNJ524" s="714"/>
      <c r="CNK524" s="714"/>
      <c r="CNL524" s="714"/>
      <c r="CNM524" s="714"/>
      <c r="CNN524" s="714"/>
      <c r="CNO524" s="714"/>
      <c r="CNP524" s="714"/>
      <c r="CNQ524" s="714"/>
      <c r="CNR524" s="714"/>
      <c r="CNS524" s="714"/>
      <c r="CNT524" s="714"/>
      <c r="CNU524" s="714"/>
      <c r="CNV524" s="714"/>
      <c r="CNW524" s="714"/>
      <c r="CNX524" s="714"/>
      <c r="CNY524" s="714"/>
      <c r="CNZ524" s="714"/>
      <c r="COA524" s="714"/>
      <c r="COB524" s="714"/>
      <c r="COC524" s="714"/>
      <c r="COD524" s="714"/>
      <c r="COE524" s="714"/>
      <c r="COF524" s="714"/>
      <c r="COG524" s="714"/>
      <c r="COH524" s="714"/>
      <c r="COI524" s="714"/>
      <c r="COJ524" s="714"/>
      <c r="COK524" s="714"/>
      <c r="COL524" s="714"/>
      <c r="COM524" s="714"/>
      <c r="CON524" s="714"/>
      <c r="COO524" s="714"/>
      <c r="COP524" s="714"/>
      <c r="COQ524" s="714"/>
      <c r="COR524" s="714"/>
      <c r="COS524" s="714"/>
      <c r="COT524" s="714"/>
      <c r="COU524" s="714"/>
      <c r="COV524" s="714"/>
      <c r="COW524" s="714"/>
      <c r="COX524" s="714"/>
      <c r="COY524" s="714"/>
      <c r="COZ524" s="714"/>
      <c r="CPA524" s="714"/>
      <c r="CPB524" s="714"/>
      <c r="CPC524" s="714"/>
      <c r="CPD524" s="714"/>
      <c r="CPE524" s="714"/>
      <c r="CPF524" s="714"/>
      <c r="CPG524" s="714"/>
      <c r="CPH524" s="714"/>
      <c r="CPI524" s="714"/>
      <c r="CPJ524" s="714"/>
      <c r="CPK524" s="714"/>
      <c r="CPL524" s="714"/>
      <c r="CPM524" s="714"/>
      <c r="CPN524" s="714"/>
      <c r="CPO524" s="714"/>
      <c r="CPP524" s="714"/>
      <c r="CPQ524" s="714"/>
      <c r="CPR524" s="714"/>
      <c r="CPS524" s="714"/>
      <c r="CPT524" s="714"/>
      <c r="CPU524" s="714"/>
      <c r="CPV524" s="714"/>
      <c r="CPW524" s="714"/>
      <c r="CPX524" s="714"/>
      <c r="CPY524" s="714"/>
      <c r="CPZ524" s="714"/>
      <c r="CQA524" s="714"/>
      <c r="CQB524" s="714"/>
      <c r="CQC524" s="714"/>
      <c r="CQD524" s="714"/>
      <c r="CQE524" s="714"/>
      <c r="CQF524" s="714"/>
      <c r="CQG524" s="714"/>
      <c r="CQH524" s="714"/>
      <c r="CQI524" s="714"/>
      <c r="CQJ524" s="714"/>
      <c r="CQK524" s="714"/>
      <c r="CQL524" s="714"/>
      <c r="CQM524" s="714"/>
      <c r="CQN524" s="714"/>
      <c r="CQO524" s="714"/>
      <c r="CQP524" s="714"/>
      <c r="CQQ524" s="714"/>
      <c r="CQR524" s="714"/>
      <c r="CQS524" s="714"/>
      <c r="CQT524" s="714"/>
      <c r="CQU524" s="714"/>
      <c r="CQV524" s="714"/>
      <c r="CQW524" s="714"/>
      <c r="CQX524" s="714"/>
      <c r="CQY524" s="714"/>
      <c r="CQZ524" s="714"/>
      <c r="CRA524" s="714"/>
      <c r="CRB524" s="714"/>
      <c r="CRC524" s="714"/>
      <c r="CRD524" s="714"/>
      <c r="CRE524" s="714"/>
      <c r="CRF524" s="714"/>
      <c r="CRG524" s="714"/>
      <c r="CRH524" s="714"/>
      <c r="CRI524" s="714"/>
      <c r="CRJ524" s="714"/>
      <c r="CRK524" s="714"/>
      <c r="CRL524" s="714"/>
      <c r="CRM524" s="714"/>
      <c r="CRN524" s="714"/>
      <c r="CRO524" s="714"/>
      <c r="CRP524" s="714"/>
      <c r="CRQ524" s="714"/>
      <c r="CRR524" s="714"/>
      <c r="CRS524" s="714"/>
      <c r="CRT524" s="714"/>
      <c r="CRU524" s="714"/>
      <c r="CRV524" s="714"/>
      <c r="CRW524" s="714"/>
      <c r="CRX524" s="714"/>
      <c r="CRY524" s="714"/>
      <c r="CRZ524" s="714"/>
      <c r="CSA524" s="714"/>
      <c r="CSB524" s="714"/>
      <c r="CSC524" s="714"/>
      <c r="CSD524" s="714"/>
      <c r="CSE524" s="714"/>
      <c r="CSF524" s="714"/>
      <c r="CSG524" s="714"/>
      <c r="CSH524" s="714"/>
      <c r="CSI524" s="714"/>
      <c r="CSJ524" s="714"/>
      <c r="CSK524" s="714"/>
      <c r="CSL524" s="714"/>
      <c r="CSM524" s="714"/>
      <c r="CSN524" s="714"/>
      <c r="CSO524" s="714"/>
      <c r="CSP524" s="714"/>
      <c r="CSQ524" s="714"/>
      <c r="CSR524" s="714"/>
      <c r="CSS524" s="714"/>
      <c r="CST524" s="714"/>
      <c r="CSU524" s="714"/>
      <c r="CSV524" s="714"/>
      <c r="CSW524" s="714"/>
      <c r="CSX524" s="714"/>
      <c r="CSY524" s="714"/>
      <c r="CSZ524" s="714"/>
      <c r="CTA524" s="714"/>
      <c r="CTB524" s="714"/>
      <c r="CTC524" s="714"/>
      <c r="CTD524" s="714"/>
      <c r="CTE524" s="714"/>
      <c r="CTF524" s="714"/>
      <c r="CTG524" s="714"/>
      <c r="CTH524" s="714"/>
      <c r="CTI524" s="714"/>
      <c r="CTJ524" s="714"/>
      <c r="CTK524" s="714"/>
      <c r="CTL524" s="714"/>
      <c r="CTM524" s="714"/>
      <c r="CTN524" s="714"/>
      <c r="CTO524" s="714"/>
      <c r="CTP524" s="714"/>
      <c r="CTQ524" s="714"/>
      <c r="CTR524" s="714"/>
      <c r="CTS524" s="714"/>
      <c r="CTT524" s="714"/>
      <c r="CTU524" s="714"/>
      <c r="CTV524" s="714"/>
      <c r="CTW524" s="714"/>
      <c r="CTX524" s="714"/>
      <c r="CTY524" s="714"/>
      <c r="CTZ524" s="714"/>
      <c r="CUA524" s="714"/>
      <c r="CUB524" s="714"/>
      <c r="CUC524" s="714"/>
      <c r="CUD524" s="714"/>
      <c r="CUE524" s="714"/>
      <c r="CUF524" s="714"/>
      <c r="CUG524" s="714"/>
      <c r="CUH524" s="714"/>
      <c r="CUI524" s="714"/>
      <c r="CUJ524" s="714"/>
      <c r="CUK524" s="714"/>
      <c r="CUL524" s="714"/>
      <c r="CUM524" s="714"/>
      <c r="CUN524" s="714"/>
      <c r="CUO524" s="714"/>
      <c r="CUP524" s="714"/>
      <c r="CUQ524" s="714"/>
      <c r="CUR524" s="714"/>
      <c r="CUS524" s="714"/>
      <c r="CUT524" s="714"/>
      <c r="CUU524" s="714"/>
      <c r="CUV524" s="714"/>
      <c r="CUW524" s="714"/>
      <c r="CUX524" s="714"/>
      <c r="CUY524" s="714"/>
      <c r="CUZ524" s="714"/>
      <c r="CVA524" s="714"/>
      <c r="CVB524" s="714"/>
      <c r="CVC524" s="714"/>
      <c r="CVD524" s="714"/>
      <c r="CVE524" s="714"/>
      <c r="CVF524" s="714"/>
      <c r="CVG524" s="714"/>
      <c r="CVH524" s="714"/>
      <c r="CVI524" s="714"/>
      <c r="CVJ524" s="714"/>
      <c r="CVK524" s="714"/>
      <c r="CVL524" s="714"/>
      <c r="CVM524" s="714"/>
      <c r="CVN524" s="714"/>
      <c r="CVO524" s="714"/>
      <c r="CVP524" s="714"/>
      <c r="CVQ524" s="714"/>
      <c r="CVR524" s="714"/>
      <c r="CVS524" s="714"/>
      <c r="CVT524" s="714"/>
      <c r="CVU524" s="714"/>
      <c r="CVV524" s="714"/>
      <c r="CVW524" s="714"/>
      <c r="CVX524" s="714"/>
      <c r="CVY524" s="714"/>
      <c r="CVZ524" s="714"/>
      <c r="CWA524" s="714"/>
      <c r="CWB524" s="714"/>
      <c r="CWC524" s="714"/>
      <c r="CWD524" s="714"/>
      <c r="CWE524" s="714"/>
      <c r="CWF524" s="714"/>
      <c r="CWG524" s="714"/>
      <c r="CWH524" s="714"/>
      <c r="CWI524" s="714"/>
      <c r="CWJ524" s="714"/>
      <c r="CWK524" s="714"/>
      <c r="CWL524" s="714"/>
      <c r="CWM524" s="714"/>
      <c r="CWN524" s="714"/>
      <c r="CWO524" s="714"/>
      <c r="CWP524" s="714"/>
      <c r="CWQ524" s="714"/>
      <c r="CWR524" s="714"/>
      <c r="CWS524" s="714"/>
      <c r="CWT524" s="714"/>
      <c r="CWU524" s="714"/>
      <c r="CWV524" s="714"/>
      <c r="CWW524" s="714"/>
      <c r="CWX524" s="714"/>
      <c r="CWY524" s="714"/>
      <c r="CWZ524" s="714"/>
      <c r="CXA524" s="714"/>
      <c r="CXB524" s="714"/>
      <c r="CXC524" s="714"/>
      <c r="CXD524" s="714"/>
      <c r="CXE524" s="714"/>
      <c r="CXF524" s="714"/>
      <c r="CXG524" s="714"/>
      <c r="CXH524" s="714"/>
      <c r="CXI524" s="714"/>
      <c r="CXJ524" s="714"/>
      <c r="CXK524" s="714"/>
      <c r="CXL524" s="714"/>
      <c r="CXM524" s="714"/>
      <c r="CXN524" s="714"/>
      <c r="CXO524" s="714"/>
      <c r="CXP524" s="714"/>
      <c r="CXQ524" s="714"/>
      <c r="CXR524" s="714"/>
      <c r="CXS524" s="714"/>
      <c r="CXT524" s="714"/>
      <c r="CXU524" s="714"/>
      <c r="CXV524" s="714"/>
      <c r="CXW524" s="714"/>
      <c r="CXX524" s="714"/>
      <c r="CXY524" s="714"/>
      <c r="CXZ524" s="714"/>
      <c r="CYA524" s="714"/>
      <c r="CYB524" s="714"/>
      <c r="CYC524" s="714"/>
      <c r="CYD524" s="714"/>
      <c r="CYE524" s="714"/>
      <c r="CYF524" s="714"/>
      <c r="CYG524" s="714"/>
      <c r="CYH524" s="714"/>
      <c r="CYI524" s="714"/>
      <c r="CYJ524" s="714"/>
      <c r="CYK524" s="714"/>
      <c r="CYL524" s="714"/>
      <c r="CYM524" s="714"/>
      <c r="CYN524" s="714"/>
      <c r="CYO524" s="714"/>
      <c r="CYP524" s="714"/>
      <c r="CYQ524" s="714"/>
      <c r="CYR524" s="714"/>
      <c r="CYS524" s="714"/>
      <c r="CYT524" s="714"/>
      <c r="CYU524" s="714"/>
      <c r="CYV524" s="714"/>
      <c r="CYW524" s="714"/>
      <c r="CYX524" s="714"/>
      <c r="CYY524" s="714"/>
      <c r="CYZ524" s="714"/>
      <c r="CZA524" s="714"/>
      <c r="CZB524" s="714"/>
      <c r="CZC524" s="714"/>
      <c r="CZD524" s="714"/>
      <c r="CZE524" s="714"/>
      <c r="CZF524" s="714"/>
      <c r="CZG524" s="714"/>
      <c r="CZH524" s="714"/>
      <c r="CZI524" s="714"/>
      <c r="CZJ524" s="714"/>
      <c r="CZK524" s="714"/>
      <c r="CZL524" s="714"/>
      <c r="CZM524" s="714"/>
      <c r="CZN524" s="714"/>
      <c r="CZO524" s="714"/>
      <c r="CZP524" s="714"/>
      <c r="CZQ524" s="714"/>
      <c r="CZR524" s="714"/>
      <c r="CZS524" s="714"/>
      <c r="CZT524" s="714"/>
      <c r="CZU524" s="714"/>
      <c r="CZV524" s="714"/>
      <c r="CZW524" s="714"/>
      <c r="CZX524" s="714"/>
      <c r="CZY524" s="714"/>
      <c r="CZZ524" s="714"/>
      <c r="DAA524" s="714"/>
      <c r="DAB524" s="714"/>
      <c r="DAC524" s="714"/>
      <c r="DAD524" s="714"/>
      <c r="DAE524" s="714"/>
      <c r="DAF524" s="714"/>
      <c r="DAG524" s="714"/>
      <c r="DAH524" s="714"/>
      <c r="DAI524" s="714"/>
      <c r="DAJ524" s="714"/>
      <c r="DAK524" s="714"/>
      <c r="DAL524" s="714"/>
      <c r="DAM524" s="714"/>
      <c r="DAN524" s="714"/>
      <c r="DAO524" s="714"/>
      <c r="DAP524" s="714"/>
      <c r="DAQ524" s="714"/>
      <c r="DAR524" s="714"/>
      <c r="DAS524" s="714"/>
      <c r="DAT524" s="714"/>
      <c r="DAU524" s="714"/>
      <c r="DAV524" s="714"/>
      <c r="DAW524" s="714"/>
      <c r="DAX524" s="714"/>
      <c r="DAY524" s="714"/>
      <c r="DAZ524" s="714"/>
      <c r="DBA524" s="714"/>
      <c r="DBB524" s="714"/>
      <c r="DBC524" s="714"/>
      <c r="DBD524" s="714"/>
      <c r="DBE524" s="714"/>
      <c r="DBF524" s="714"/>
      <c r="DBG524" s="714"/>
      <c r="DBH524" s="714"/>
      <c r="DBI524" s="714"/>
      <c r="DBJ524" s="714"/>
      <c r="DBK524" s="714"/>
      <c r="DBL524" s="714"/>
      <c r="DBM524" s="714"/>
      <c r="DBN524" s="714"/>
      <c r="DBO524" s="714"/>
      <c r="DBP524" s="714"/>
      <c r="DBQ524" s="714"/>
      <c r="DBR524" s="714"/>
      <c r="DBS524" s="714"/>
      <c r="DBT524" s="714"/>
      <c r="DBU524" s="714"/>
      <c r="DBV524" s="714"/>
      <c r="DBW524" s="714"/>
      <c r="DBX524" s="714"/>
      <c r="DBY524" s="714"/>
      <c r="DBZ524" s="714"/>
      <c r="DCA524" s="714"/>
      <c r="DCB524" s="714"/>
      <c r="DCC524" s="714"/>
      <c r="DCD524" s="714"/>
      <c r="DCE524" s="714"/>
      <c r="DCF524" s="714"/>
      <c r="DCG524" s="714"/>
      <c r="DCH524" s="714"/>
      <c r="DCI524" s="714"/>
      <c r="DCJ524" s="714"/>
      <c r="DCK524" s="714"/>
      <c r="DCL524" s="714"/>
      <c r="DCM524" s="714"/>
      <c r="DCN524" s="714"/>
      <c r="DCO524" s="714"/>
      <c r="DCP524" s="714"/>
      <c r="DCQ524" s="714"/>
      <c r="DCR524" s="714"/>
      <c r="DCS524" s="714"/>
      <c r="DCT524" s="714"/>
      <c r="DCU524" s="714"/>
      <c r="DCV524" s="714"/>
      <c r="DCW524" s="714"/>
      <c r="DCX524" s="714"/>
      <c r="DCY524" s="714"/>
      <c r="DCZ524" s="714"/>
      <c r="DDA524" s="714"/>
      <c r="DDB524" s="714"/>
      <c r="DDC524" s="714"/>
      <c r="DDD524" s="714"/>
      <c r="DDE524" s="714"/>
      <c r="DDF524" s="714"/>
      <c r="DDG524" s="714"/>
      <c r="DDH524" s="714"/>
      <c r="DDI524" s="714"/>
      <c r="DDJ524" s="714"/>
      <c r="DDK524" s="714"/>
      <c r="DDL524" s="714"/>
      <c r="DDM524" s="714"/>
      <c r="DDN524" s="714"/>
      <c r="DDO524" s="714"/>
      <c r="DDP524" s="714"/>
      <c r="DDQ524" s="714"/>
      <c r="DDR524" s="714"/>
      <c r="DDS524" s="714"/>
      <c r="DDT524" s="714"/>
      <c r="DDU524" s="714"/>
      <c r="DDV524" s="714"/>
      <c r="DDW524" s="714"/>
      <c r="DDX524" s="714"/>
      <c r="DDY524" s="714"/>
      <c r="DDZ524" s="714"/>
      <c r="DEA524" s="714"/>
      <c r="DEB524" s="714"/>
      <c r="DEC524" s="714"/>
      <c r="DED524" s="714"/>
      <c r="DEE524" s="714"/>
      <c r="DEF524" s="714"/>
      <c r="DEG524" s="714"/>
      <c r="DEH524" s="714"/>
      <c r="DEI524" s="714"/>
      <c r="DEJ524" s="714"/>
      <c r="DEK524" s="714"/>
      <c r="DEL524" s="714"/>
      <c r="DEM524" s="714"/>
      <c r="DEN524" s="714"/>
      <c r="DEO524" s="714"/>
      <c r="DEP524" s="714"/>
      <c r="DEQ524" s="714"/>
      <c r="DER524" s="714"/>
      <c r="DES524" s="714"/>
      <c r="DET524" s="714"/>
      <c r="DEU524" s="714"/>
      <c r="DEV524" s="714"/>
      <c r="DEW524" s="714"/>
      <c r="DEX524" s="714"/>
      <c r="DEY524" s="714"/>
      <c r="DEZ524" s="714"/>
      <c r="DFA524" s="714"/>
      <c r="DFB524" s="714"/>
      <c r="DFC524" s="714"/>
      <c r="DFD524" s="714"/>
      <c r="DFE524" s="714"/>
      <c r="DFF524" s="714"/>
      <c r="DFG524" s="714"/>
      <c r="DFH524" s="714"/>
      <c r="DFI524" s="714"/>
      <c r="DFJ524" s="714"/>
      <c r="DFK524" s="714"/>
      <c r="DFL524" s="714"/>
      <c r="DFM524" s="714"/>
      <c r="DFN524" s="714"/>
      <c r="DFO524" s="714"/>
      <c r="DFP524" s="714"/>
      <c r="DFQ524" s="714"/>
      <c r="DFR524" s="714"/>
      <c r="DFS524" s="714"/>
      <c r="DFT524" s="714"/>
      <c r="DFU524" s="714"/>
      <c r="DFV524" s="714"/>
      <c r="DFW524" s="714"/>
      <c r="DFX524" s="714"/>
      <c r="DFY524" s="714"/>
      <c r="DFZ524" s="714"/>
      <c r="DGA524" s="714"/>
      <c r="DGB524" s="714"/>
      <c r="DGC524" s="714"/>
      <c r="DGD524" s="714"/>
      <c r="DGE524" s="714"/>
      <c r="DGF524" s="714"/>
      <c r="DGG524" s="714"/>
      <c r="DGH524" s="714"/>
      <c r="DGI524" s="714"/>
      <c r="DGJ524" s="714"/>
      <c r="DGK524" s="714"/>
      <c r="DGL524" s="714"/>
      <c r="DGM524" s="714"/>
      <c r="DGN524" s="714"/>
      <c r="DGO524" s="714"/>
      <c r="DGP524" s="714"/>
      <c r="DGQ524" s="714"/>
      <c r="DGR524" s="714"/>
      <c r="DGS524" s="714"/>
      <c r="DGT524" s="714"/>
      <c r="DGU524" s="714"/>
      <c r="DGV524" s="714"/>
      <c r="DGW524" s="714"/>
      <c r="DGX524" s="714"/>
      <c r="DGY524" s="714"/>
      <c r="DGZ524" s="714"/>
      <c r="DHA524" s="714"/>
      <c r="DHB524" s="714"/>
      <c r="DHC524" s="714"/>
      <c r="DHD524" s="714"/>
      <c r="DHE524" s="714"/>
      <c r="DHF524" s="714"/>
      <c r="DHG524" s="714"/>
      <c r="DHH524" s="714"/>
      <c r="DHI524" s="714"/>
      <c r="DHJ524" s="714"/>
      <c r="DHK524" s="714"/>
      <c r="DHL524" s="714"/>
      <c r="DHM524" s="714"/>
      <c r="DHN524" s="714"/>
      <c r="DHO524" s="714"/>
      <c r="DHP524" s="714"/>
      <c r="DHQ524" s="714"/>
      <c r="DHR524" s="714"/>
      <c r="DHS524" s="714"/>
      <c r="DHT524" s="714"/>
      <c r="DHU524" s="714"/>
      <c r="DHV524" s="714"/>
      <c r="DHW524" s="714"/>
      <c r="DHX524" s="714"/>
      <c r="DHY524" s="714"/>
      <c r="DHZ524" s="714"/>
      <c r="DIA524" s="714"/>
      <c r="DIB524" s="714"/>
      <c r="DIC524" s="714"/>
      <c r="DID524" s="714"/>
      <c r="DIE524" s="714"/>
      <c r="DIF524" s="714"/>
      <c r="DIG524" s="714"/>
      <c r="DIH524" s="714"/>
      <c r="DII524" s="714"/>
      <c r="DIJ524" s="714"/>
      <c r="DIK524" s="714"/>
      <c r="DIL524" s="714"/>
      <c r="DIM524" s="714"/>
      <c r="DIN524" s="714"/>
      <c r="DIO524" s="714"/>
      <c r="DIP524" s="714"/>
      <c r="DIQ524" s="714"/>
      <c r="DIR524" s="714"/>
      <c r="DIS524" s="714"/>
      <c r="DIT524" s="714"/>
      <c r="DIU524" s="714"/>
      <c r="DIV524" s="714"/>
      <c r="DIW524" s="714"/>
      <c r="DIX524" s="714"/>
      <c r="DIY524" s="714"/>
      <c r="DIZ524" s="714"/>
      <c r="DJA524" s="714"/>
      <c r="DJB524" s="714"/>
      <c r="DJC524" s="714"/>
      <c r="DJD524" s="714"/>
      <c r="DJE524" s="714"/>
      <c r="DJF524" s="714"/>
      <c r="DJG524" s="714"/>
      <c r="DJH524" s="714"/>
      <c r="DJI524" s="714"/>
      <c r="DJJ524" s="714"/>
      <c r="DJK524" s="714"/>
      <c r="DJL524" s="714"/>
      <c r="DJM524" s="714"/>
      <c r="DJN524" s="714"/>
      <c r="DJO524" s="714"/>
      <c r="DJP524" s="714"/>
      <c r="DJQ524" s="714"/>
      <c r="DJR524" s="714"/>
      <c r="DJS524" s="714"/>
      <c r="DJT524" s="714"/>
      <c r="DJU524" s="714"/>
      <c r="DJV524" s="714"/>
      <c r="DJW524" s="714"/>
      <c r="DJX524" s="714"/>
      <c r="DJY524" s="714"/>
      <c r="DJZ524" s="714"/>
      <c r="DKA524" s="714"/>
      <c r="DKB524" s="714"/>
      <c r="DKC524" s="714"/>
      <c r="DKD524" s="714"/>
      <c r="DKE524" s="714"/>
      <c r="DKF524" s="714"/>
      <c r="DKG524" s="714"/>
      <c r="DKH524" s="714"/>
      <c r="DKI524" s="714"/>
      <c r="DKJ524" s="714"/>
      <c r="DKK524" s="714"/>
      <c r="DKL524" s="714"/>
      <c r="DKM524" s="714"/>
      <c r="DKN524" s="714"/>
      <c r="DKO524" s="714"/>
      <c r="DKP524" s="714"/>
      <c r="DKQ524" s="714"/>
      <c r="DKR524" s="714"/>
      <c r="DKS524" s="714"/>
      <c r="DKT524" s="714"/>
      <c r="DKU524" s="714"/>
      <c r="DKV524" s="714"/>
      <c r="DKW524" s="714"/>
      <c r="DKX524" s="714"/>
      <c r="DKY524" s="714"/>
      <c r="DKZ524" s="714"/>
      <c r="DLA524" s="714"/>
      <c r="DLB524" s="714"/>
      <c r="DLC524" s="714"/>
      <c r="DLD524" s="714"/>
      <c r="DLE524" s="714"/>
      <c r="DLF524" s="714"/>
      <c r="DLG524" s="714"/>
      <c r="DLH524" s="714"/>
      <c r="DLI524" s="714"/>
      <c r="DLJ524" s="714"/>
      <c r="DLK524" s="714"/>
      <c r="DLL524" s="714"/>
      <c r="DLM524" s="714"/>
      <c r="DLN524" s="714"/>
      <c r="DLO524" s="714"/>
      <c r="DLP524" s="714"/>
      <c r="DLQ524" s="714"/>
      <c r="DLR524" s="714"/>
      <c r="DLS524" s="714"/>
      <c r="DLT524" s="714"/>
      <c r="DLU524" s="714"/>
      <c r="DLV524" s="714"/>
      <c r="DLW524" s="714"/>
      <c r="DLX524" s="714"/>
      <c r="DLY524" s="714"/>
      <c r="DLZ524" s="714"/>
      <c r="DMA524" s="714"/>
      <c r="DMB524" s="714"/>
      <c r="DMC524" s="714"/>
      <c r="DMD524" s="714"/>
      <c r="DME524" s="714"/>
      <c r="DMF524" s="714"/>
      <c r="DMG524" s="714"/>
      <c r="DMH524" s="714"/>
      <c r="DMI524" s="714"/>
      <c r="DMJ524" s="714"/>
      <c r="DMK524" s="714"/>
      <c r="DML524" s="714"/>
      <c r="DMM524" s="714"/>
      <c r="DMN524" s="714"/>
      <c r="DMO524" s="714"/>
      <c r="DMP524" s="714"/>
      <c r="DMQ524" s="714"/>
      <c r="DMR524" s="714"/>
      <c r="DMS524" s="714"/>
      <c r="DMT524" s="714"/>
      <c r="DMU524" s="714"/>
      <c r="DMV524" s="714"/>
      <c r="DMW524" s="714"/>
      <c r="DMX524" s="714"/>
      <c r="DMY524" s="714"/>
      <c r="DMZ524" s="714"/>
      <c r="DNA524" s="714"/>
      <c r="DNB524" s="714"/>
      <c r="DNC524" s="714"/>
      <c r="DND524" s="714"/>
      <c r="DNE524" s="714"/>
      <c r="DNF524" s="714"/>
      <c r="DNG524" s="714"/>
      <c r="DNH524" s="714"/>
      <c r="DNI524" s="714"/>
      <c r="DNJ524" s="714"/>
      <c r="DNK524" s="714"/>
      <c r="DNL524" s="714"/>
      <c r="DNM524" s="714"/>
      <c r="DNN524" s="714"/>
      <c r="DNO524" s="714"/>
      <c r="DNP524" s="714"/>
      <c r="DNQ524" s="714"/>
      <c r="DNR524" s="714"/>
      <c r="DNS524" s="714"/>
      <c r="DNT524" s="714"/>
      <c r="DNU524" s="714"/>
      <c r="DNV524" s="714"/>
      <c r="DNW524" s="714"/>
      <c r="DNX524" s="714"/>
      <c r="DNY524" s="714"/>
      <c r="DNZ524" s="714"/>
      <c r="DOA524" s="714"/>
      <c r="DOB524" s="714"/>
      <c r="DOC524" s="714"/>
      <c r="DOD524" s="714"/>
      <c r="DOE524" s="714"/>
      <c r="DOF524" s="714"/>
      <c r="DOG524" s="714"/>
      <c r="DOH524" s="714"/>
      <c r="DOI524" s="714"/>
      <c r="DOJ524" s="714"/>
      <c r="DOK524" s="714"/>
      <c r="DOL524" s="714"/>
      <c r="DOM524" s="714"/>
      <c r="DON524" s="714"/>
      <c r="DOO524" s="714"/>
      <c r="DOP524" s="714"/>
      <c r="DOQ524" s="714"/>
      <c r="DOR524" s="714"/>
      <c r="DOS524" s="714"/>
      <c r="DOT524" s="714"/>
      <c r="DOU524" s="714"/>
      <c r="DOV524" s="714"/>
      <c r="DOW524" s="714"/>
      <c r="DOX524" s="714"/>
      <c r="DOY524" s="714"/>
      <c r="DOZ524" s="714"/>
      <c r="DPA524" s="714"/>
      <c r="DPB524" s="714"/>
      <c r="DPC524" s="714"/>
      <c r="DPD524" s="714"/>
      <c r="DPE524" s="714"/>
      <c r="DPF524" s="714"/>
      <c r="DPG524" s="714"/>
      <c r="DPH524" s="714"/>
      <c r="DPI524" s="714"/>
      <c r="DPJ524" s="714"/>
      <c r="DPK524" s="714"/>
      <c r="DPL524" s="714"/>
      <c r="DPM524" s="714"/>
      <c r="DPN524" s="714"/>
      <c r="DPO524" s="714"/>
      <c r="DPP524" s="714"/>
      <c r="DPQ524" s="714"/>
      <c r="DPR524" s="714"/>
      <c r="DPS524" s="714"/>
      <c r="DPT524" s="714"/>
      <c r="DPU524" s="714"/>
      <c r="DPV524" s="714"/>
      <c r="DPW524" s="714"/>
      <c r="DPX524" s="714"/>
      <c r="DPY524" s="714"/>
      <c r="DPZ524" s="714"/>
      <c r="DQA524" s="714"/>
      <c r="DQB524" s="714"/>
      <c r="DQC524" s="714"/>
      <c r="DQD524" s="714"/>
      <c r="DQE524" s="714"/>
      <c r="DQF524" s="714"/>
      <c r="DQG524" s="714"/>
      <c r="DQH524" s="714"/>
      <c r="DQI524" s="714"/>
      <c r="DQJ524" s="714"/>
      <c r="DQK524" s="714"/>
      <c r="DQL524" s="714"/>
      <c r="DQM524" s="714"/>
      <c r="DQN524" s="714"/>
      <c r="DQO524" s="714"/>
      <c r="DQP524" s="714"/>
      <c r="DQQ524" s="714"/>
      <c r="DQR524" s="714"/>
      <c r="DQS524" s="714"/>
      <c r="DQT524" s="714"/>
      <c r="DQU524" s="714"/>
      <c r="DQV524" s="714"/>
      <c r="DQW524" s="714"/>
      <c r="DQX524" s="714"/>
      <c r="DQY524" s="714"/>
      <c r="DQZ524" s="714"/>
      <c r="DRA524" s="714"/>
      <c r="DRB524" s="714"/>
      <c r="DRC524" s="714"/>
      <c r="DRD524" s="714"/>
      <c r="DRE524" s="714"/>
      <c r="DRF524" s="714"/>
      <c r="DRG524" s="714"/>
      <c r="DRH524" s="714"/>
      <c r="DRI524" s="714"/>
      <c r="DRJ524" s="714"/>
      <c r="DRK524" s="714"/>
      <c r="DRL524" s="714"/>
      <c r="DRM524" s="714"/>
      <c r="DRN524" s="714"/>
      <c r="DRO524" s="714"/>
      <c r="DRP524" s="714"/>
      <c r="DRQ524" s="714"/>
      <c r="DRR524" s="714"/>
      <c r="DRS524" s="714"/>
      <c r="DRT524" s="714"/>
      <c r="DRU524" s="714"/>
      <c r="DRV524" s="714"/>
      <c r="DRW524" s="714"/>
      <c r="DRX524" s="714"/>
      <c r="DRY524" s="714"/>
      <c r="DRZ524" s="714"/>
      <c r="DSA524" s="714"/>
      <c r="DSB524" s="714"/>
      <c r="DSC524" s="714"/>
      <c r="DSD524" s="714"/>
      <c r="DSE524" s="714"/>
      <c r="DSF524" s="714"/>
      <c r="DSG524" s="714"/>
      <c r="DSH524" s="714"/>
      <c r="DSI524" s="714"/>
      <c r="DSJ524" s="714"/>
      <c r="DSK524" s="714"/>
      <c r="DSL524" s="714"/>
      <c r="DSM524" s="714"/>
      <c r="DSN524" s="714"/>
      <c r="DSO524" s="714"/>
      <c r="DSP524" s="714"/>
      <c r="DSQ524" s="714"/>
      <c r="DSR524" s="714"/>
      <c r="DSS524" s="714"/>
      <c r="DST524" s="714"/>
      <c r="DSU524" s="714"/>
      <c r="DSV524" s="714"/>
      <c r="DSW524" s="714"/>
      <c r="DSX524" s="714"/>
      <c r="DSY524" s="714"/>
      <c r="DSZ524" s="714"/>
      <c r="DTA524" s="714"/>
      <c r="DTB524" s="714"/>
      <c r="DTC524" s="714"/>
      <c r="DTD524" s="714"/>
      <c r="DTE524" s="714"/>
      <c r="DTF524" s="714"/>
      <c r="DTG524" s="714"/>
      <c r="DTH524" s="714"/>
      <c r="DTI524" s="714"/>
      <c r="DTJ524" s="714"/>
      <c r="DTK524" s="714"/>
      <c r="DTL524" s="714"/>
      <c r="DTM524" s="714"/>
      <c r="DTN524" s="714"/>
      <c r="DTO524" s="714"/>
      <c r="DTP524" s="714"/>
      <c r="DTQ524" s="714"/>
      <c r="DTR524" s="714"/>
      <c r="DTS524" s="714"/>
      <c r="DTT524" s="714"/>
      <c r="DTU524" s="714"/>
      <c r="DTV524" s="714"/>
      <c r="DTW524" s="714"/>
      <c r="DTX524" s="714"/>
      <c r="DTY524" s="714"/>
      <c r="DTZ524" s="714"/>
      <c r="DUA524" s="714"/>
      <c r="DUB524" s="714"/>
      <c r="DUC524" s="714"/>
      <c r="DUD524" s="714"/>
      <c r="DUE524" s="714"/>
      <c r="DUF524" s="714"/>
      <c r="DUG524" s="714"/>
      <c r="DUH524" s="714"/>
      <c r="DUI524" s="714"/>
      <c r="DUJ524" s="714"/>
      <c r="DUK524" s="714"/>
      <c r="DUL524" s="714"/>
      <c r="DUM524" s="714"/>
      <c r="DUN524" s="714"/>
      <c r="DUO524" s="714"/>
      <c r="DUP524" s="714"/>
      <c r="DUQ524" s="714"/>
      <c r="DUR524" s="714"/>
      <c r="DUS524" s="714"/>
      <c r="DUT524" s="714"/>
      <c r="DUU524" s="714"/>
      <c r="DUV524" s="714"/>
      <c r="DUW524" s="714"/>
      <c r="DUX524" s="714"/>
      <c r="DUY524" s="714"/>
      <c r="DUZ524" s="714"/>
      <c r="DVA524" s="714"/>
      <c r="DVB524" s="714"/>
      <c r="DVC524" s="714"/>
      <c r="DVD524" s="714"/>
      <c r="DVE524" s="714"/>
      <c r="DVF524" s="714"/>
      <c r="DVG524" s="714"/>
      <c r="DVH524" s="714"/>
      <c r="DVI524" s="714"/>
      <c r="DVJ524" s="714"/>
      <c r="DVK524" s="714"/>
      <c r="DVL524" s="714"/>
      <c r="DVM524" s="714"/>
      <c r="DVN524" s="714"/>
      <c r="DVO524" s="714"/>
      <c r="DVP524" s="714"/>
      <c r="DVQ524" s="714"/>
      <c r="DVR524" s="714"/>
      <c r="DVS524" s="714"/>
      <c r="DVT524" s="714"/>
      <c r="DVU524" s="714"/>
      <c r="DVV524" s="714"/>
      <c r="DVW524" s="714"/>
      <c r="DVX524" s="714"/>
      <c r="DVY524" s="714"/>
      <c r="DVZ524" s="714"/>
      <c r="DWA524" s="714"/>
      <c r="DWB524" s="714"/>
      <c r="DWC524" s="714"/>
      <c r="DWD524" s="714"/>
      <c r="DWE524" s="714"/>
      <c r="DWF524" s="714"/>
      <c r="DWG524" s="714"/>
      <c r="DWH524" s="714"/>
      <c r="DWI524" s="714"/>
      <c r="DWJ524" s="714"/>
      <c r="DWK524" s="714"/>
      <c r="DWL524" s="714"/>
      <c r="DWM524" s="714"/>
      <c r="DWN524" s="714"/>
      <c r="DWO524" s="714"/>
      <c r="DWP524" s="714"/>
      <c r="DWQ524" s="714"/>
      <c r="DWR524" s="714"/>
      <c r="DWS524" s="714"/>
      <c r="DWT524" s="714"/>
      <c r="DWU524" s="714"/>
      <c r="DWV524" s="714"/>
      <c r="DWW524" s="714"/>
      <c r="DWX524" s="714"/>
      <c r="DWY524" s="714"/>
      <c r="DWZ524" s="714"/>
      <c r="DXA524" s="714"/>
      <c r="DXB524" s="714"/>
      <c r="DXC524" s="714"/>
      <c r="DXD524" s="714"/>
      <c r="DXE524" s="714"/>
      <c r="DXF524" s="714"/>
      <c r="DXG524" s="714"/>
      <c r="DXH524" s="714"/>
      <c r="DXI524" s="714"/>
      <c r="DXJ524" s="714"/>
      <c r="DXK524" s="714"/>
      <c r="DXL524" s="714"/>
      <c r="DXM524" s="714"/>
      <c r="DXN524" s="714"/>
      <c r="DXO524" s="714"/>
      <c r="DXP524" s="714"/>
      <c r="DXQ524" s="714"/>
      <c r="DXR524" s="714"/>
      <c r="DXS524" s="714"/>
      <c r="DXT524" s="714"/>
      <c r="DXU524" s="714"/>
      <c r="DXV524" s="714"/>
      <c r="DXW524" s="714"/>
      <c r="DXX524" s="714"/>
      <c r="DXY524" s="714"/>
      <c r="DXZ524" s="714"/>
      <c r="DYA524" s="714"/>
      <c r="DYB524" s="714"/>
      <c r="DYC524" s="714"/>
      <c r="DYD524" s="714"/>
      <c r="DYE524" s="714"/>
      <c r="DYF524" s="714"/>
      <c r="DYG524" s="714"/>
      <c r="DYH524" s="714"/>
      <c r="DYI524" s="714"/>
      <c r="DYJ524" s="714"/>
      <c r="DYK524" s="714"/>
      <c r="DYL524" s="714"/>
      <c r="DYM524" s="714"/>
      <c r="DYN524" s="714"/>
      <c r="DYO524" s="714"/>
      <c r="DYP524" s="714"/>
      <c r="DYQ524" s="714"/>
      <c r="DYR524" s="714"/>
      <c r="DYS524" s="714"/>
      <c r="DYT524" s="714"/>
      <c r="DYU524" s="714"/>
      <c r="DYV524" s="714"/>
      <c r="DYW524" s="714"/>
      <c r="DYX524" s="714"/>
      <c r="DYY524" s="714"/>
      <c r="DYZ524" s="714"/>
      <c r="DZA524" s="714"/>
      <c r="DZB524" s="714"/>
      <c r="DZC524" s="714"/>
      <c r="DZD524" s="714"/>
      <c r="DZE524" s="714"/>
      <c r="DZF524" s="714"/>
      <c r="DZG524" s="714"/>
      <c r="DZH524" s="714"/>
      <c r="DZI524" s="714"/>
      <c r="DZJ524" s="714"/>
      <c r="DZK524" s="714"/>
      <c r="DZL524" s="714"/>
      <c r="DZM524" s="714"/>
      <c r="DZN524" s="714"/>
      <c r="DZO524" s="714"/>
      <c r="DZP524" s="714"/>
      <c r="DZQ524" s="714"/>
      <c r="DZR524" s="714"/>
      <c r="DZS524" s="714"/>
      <c r="DZT524" s="714"/>
      <c r="DZU524" s="714"/>
      <c r="DZV524" s="714"/>
      <c r="DZW524" s="714"/>
      <c r="DZX524" s="714"/>
      <c r="DZY524" s="714"/>
      <c r="DZZ524" s="714"/>
      <c r="EAA524" s="714"/>
      <c r="EAB524" s="714"/>
      <c r="EAC524" s="714"/>
      <c r="EAD524" s="714"/>
      <c r="EAE524" s="714"/>
      <c r="EAF524" s="714"/>
      <c r="EAG524" s="714"/>
      <c r="EAH524" s="714"/>
      <c r="EAI524" s="714"/>
      <c r="EAJ524" s="714"/>
      <c r="EAK524" s="714"/>
      <c r="EAL524" s="714"/>
      <c r="EAM524" s="714"/>
      <c r="EAN524" s="714"/>
      <c r="EAO524" s="714"/>
      <c r="EAP524" s="714"/>
      <c r="EAQ524" s="714"/>
      <c r="EAR524" s="714"/>
      <c r="EAS524" s="714"/>
      <c r="EAT524" s="714"/>
      <c r="EAU524" s="714"/>
      <c r="EAV524" s="714"/>
      <c r="EAW524" s="714"/>
      <c r="EAX524" s="714"/>
      <c r="EAY524" s="714"/>
      <c r="EAZ524" s="714"/>
      <c r="EBA524" s="714"/>
      <c r="EBB524" s="714"/>
      <c r="EBC524" s="714"/>
      <c r="EBD524" s="714"/>
      <c r="EBE524" s="714"/>
      <c r="EBF524" s="714"/>
      <c r="EBG524" s="714"/>
      <c r="EBH524" s="714"/>
      <c r="EBI524" s="714"/>
      <c r="EBJ524" s="714"/>
      <c r="EBK524" s="714"/>
      <c r="EBL524" s="714"/>
      <c r="EBM524" s="714"/>
      <c r="EBN524" s="714"/>
      <c r="EBO524" s="714"/>
      <c r="EBP524" s="714"/>
      <c r="EBQ524" s="714"/>
      <c r="EBR524" s="714"/>
      <c r="EBS524" s="714"/>
      <c r="EBT524" s="714"/>
      <c r="EBU524" s="714"/>
      <c r="EBV524" s="714"/>
      <c r="EBW524" s="714"/>
      <c r="EBX524" s="714"/>
      <c r="EBY524" s="714"/>
      <c r="EBZ524" s="714"/>
      <c r="ECA524" s="714"/>
      <c r="ECB524" s="714"/>
      <c r="ECC524" s="714"/>
      <c r="ECD524" s="714"/>
      <c r="ECE524" s="714"/>
      <c r="ECF524" s="714"/>
      <c r="ECG524" s="714"/>
      <c r="ECH524" s="714"/>
      <c r="ECI524" s="714"/>
      <c r="ECJ524" s="714"/>
      <c r="ECK524" s="714"/>
      <c r="ECL524" s="714"/>
      <c r="ECM524" s="714"/>
      <c r="ECN524" s="714"/>
      <c r="ECO524" s="714"/>
      <c r="ECP524" s="714"/>
      <c r="ECQ524" s="714"/>
      <c r="ECR524" s="714"/>
      <c r="ECS524" s="714"/>
      <c r="ECT524" s="714"/>
      <c r="ECU524" s="714"/>
      <c r="ECV524" s="714"/>
      <c r="ECW524" s="714"/>
      <c r="ECX524" s="714"/>
      <c r="ECY524" s="714"/>
      <c r="ECZ524" s="714"/>
      <c r="EDA524" s="714"/>
      <c r="EDB524" s="714"/>
      <c r="EDC524" s="714"/>
      <c r="EDD524" s="714"/>
      <c r="EDE524" s="714"/>
      <c r="EDF524" s="714"/>
      <c r="EDG524" s="714"/>
      <c r="EDH524" s="714"/>
      <c r="EDI524" s="714"/>
      <c r="EDJ524" s="714"/>
      <c r="EDK524" s="714"/>
      <c r="EDL524" s="714"/>
      <c r="EDM524" s="714"/>
      <c r="EDN524" s="714"/>
      <c r="EDO524" s="714"/>
      <c r="EDP524" s="714"/>
      <c r="EDQ524" s="714"/>
      <c r="EDR524" s="714"/>
      <c r="EDS524" s="714"/>
      <c r="EDT524" s="714"/>
      <c r="EDU524" s="714"/>
      <c r="EDV524" s="714"/>
      <c r="EDW524" s="714"/>
      <c r="EDX524" s="714"/>
      <c r="EDY524" s="714"/>
      <c r="EDZ524" s="714"/>
      <c r="EEA524" s="714"/>
      <c r="EEB524" s="714"/>
      <c r="EEC524" s="714"/>
      <c r="EED524" s="714"/>
      <c r="EEE524" s="714"/>
      <c r="EEF524" s="714"/>
      <c r="EEG524" s="714"/>
      <c r="EEH524" s="714"/>
      <c r="EEI524" s="714"/>
      <c r="EEJ524" s="714"/>
      <c r="EEK524" s="714"/>
      <c r="EEL524" s="714"/>
      <c r="EEM524" s="714"/>
      <c r="EEN524" s="714"/>
      <c r="EEO524" s="714"/>
      <c r="EEP524" s="714"/>
      <c r="EEQ524" s="714"/>
      <c r="EER524" s="714"/>
      <c r="EES524" s="714"/>
      <c r="EET524" s="714"/>
      <c r="EEU524" s="714"/>
      <c r="EEV524" s="714"/>
      <c r="EEW524" s="714"/>
      <c r="EEX524" s="714"/>
      <c r="EEY524" s="714"/>
      <c r="EEZ524" s="714"/>
      <c r="EFA524" s="714"/>
      <c r="EFB524" s="714"/>
      <c r="EFC524" s="714"/>
      <c r="EFD524" s="714"/>
      <c r="EFE524" s="714"/>
      <c r="EFF524" s="714"/>
      <c r="EFG524" s="714"/>
      <c r="EFH524" s="714"/>
      <c r="EFI524" s="714"/>
      <c r="EFJ524" s="714"/>
      <c r="EFK524" s="714"/>
      <c r="EFL524" s="714"/>
      <c r="EFM524" s="714"/>
      <c r="EFN524" s="714"/>
      <c r="EFO524" s="714"/>
      <c r="EFP524" s="714"/>
      <c r="EFQ524" s="714"/>
      <c r="EFR524" s="714"/>
      <c r="EFS524" s="714"/>
      <c r="EFT524" s="714"/>
      <c r="EFU524" s="714"/>
      <c r="EFV524" s="714"/>
      <c r="EFW524" s="714"/>
      <c r="EFX524" s="714"/>
      <c r="EFY524" s="714"/>
      <c r="EFZ524" s="714"/>
      <c r="EGA524" s="714"/>
      <c r="EGB524" s="714"/>
      <c r="EGC524" s="714"/>
      <c r="EGD524" s="714"/>
      <c r="EGE524" s="714"/>
      <c r="EGF524" s="714"/>
      <c r="EGG524" s="714"/>
      <c r="EGH524" s="714"/>
      <c r="EGI524" s="714"/>
      <c r="EGJ524" s="714"/>
      <c r="EGK524" s="714"/>
      <c r="EGL524" s="714"/>
      <c r="EGM524" s="714"/>
      <c r="EGN524" s="714"/>
      <c r="EGO524" s="714"/>
      <c r="EGP524" s="714"/>
      <c r="EGQ524" s="714"/>
      <c r="EGR524" s="714"/>
      <c r="EGS524" s="714"/>
      <c r="EGT524" s="714"/>
      <c r="EGU524" s="714"/>
      <c r="EGV524" s="714"/>
      <c r="EGW524" s="714"/>
      <c r="EGX524" s="714"/>
      <c r="EGY524" s="714"/>
      <c r="EGZ524" s="714"/>
      <c r="EHA524" s="714"/>
      <c r="EHB524" s="714"/>
      <c r="EHC524" s="714"/>
      <c r="EHD524" s="714"/>
      <c r="EHE524" s="714"/>
      <c r="EHF524" s="714"/>
      <c r="EHG524" s="714"/>
      <c r="EHH524" s="714"/>
      <c r="EHI524" s="714"/>
      <c r="EHJ524" s="714"/>
      <c r="EHK524" s="714"/>
      <c r="EHL524" s="714"/>
      <c r="EHM524" s="714"/>
      <c r="EHN524" s="714"/>
      <c r="EHO524" s="714"/>
      <c r="EHP524" s="714"/>
      <c r="EHQ524" s="714"/>
      <c r="EHR524" s="714"/>
      <c r="EHS524" s="714"/>
      <c r="EHT524" s="714"/>
      <c r="EHU524" s="714"/>
      <c r="EHV524" s="714"/>
      <c r="EHW524" s="714"/>
      <c r="EHX524" s="714"/>
      <c r="EHY524" s="714"/>
      <c r="EHZ524" s="714"/>
      <c r="EIA524" s="714"/>
      <c r="EIB524" s="714"/>
      <c r="EIC524" s="714"/>
      <c r="EID524" s="714"/>
      <c r="EIE524" s="714"/>
      <c r="EIF524" s="714"/>
      <c r="EIG524" s="714"/>
      <c r="EIH524" s="714"/>
      <c r="EII524" s="714"/>
      <c r="EIJ524" s="714"/>
      <c r="EIK524" s="714"/>
      <c r="EIL524" s="714"/>
      <c r="EIM524" s="714"/>
      <c r="EIN524" s="714"/>
      <c r="EIO524" s="714"/>
      <c r="EIP524" s="714"/>
      <c r="EIQ524" s="714"/>
      <c r="EIR524" s="714"/>
      <c r="EIS524" s="714"/>
      <c r="EIT524" s="714"/>
      <c r="EIU524" s="714"/>
      <c r="EIV524" s="714"/>
      <c r="EIW524" s="714"/>
      <c r="EIX524" s="714"/>
      <c r="EIY524" s="714"/>
      <c r="EIZ524" s="714"/>
      <c r="EJA524" s="714"/>
      <c r="EJB524" s="714"/>
      <c r="EJC524" s="714"/>
      <c r="EJD524" s="714"/>
      <c r="EJE524" s="714"/>
      <c r="EJF524" s="714"/>
      <c r="EJG524" s="714"/>
      <c r="EJH524" s="714"/>
      <c r="EJI524" s="714"/>
      <c r="EJJ524" s="714"/>
      <c r="EJK524" s="714"/>
      <c r="EJL524" s="714"/>
      <c r="EJM524" s="714"/>
      <c r="EJN524" s="714"/>
      <c r="EJO524" s="714"/>
      <c r="EJP524" s="714"/>
      <c r="EJQ524" s="714"/>
      <c r="EJR524" s="714"/>
      <c r="EJS524" s="714"/>
      <c r="EJT524" s="714"/>
      <c r="EJU524" s="714"/>
      <c r="EJV524" s="714"/>
      <c r="EJW524" s="714"/>
      <c r="EJX524" s="714"/>
      <c r="EJY524" s="714"/>
      <c r="EJZ524" s="714"/>
      <c r="EKA524" s="714"/>
      <c r="EKB524" s="714"/>
      <c r="EKC524" s="714"/>
      <c r="EKD524" s="714"/>
      <c r="EKE524" s="714"/>
      <c r="EKF524" s="714"/>
      <c r="EKG524" s="714"/>
      <c r="EKH524" s="714"/>
      <c r="EKI524" s="714"/>
      <c r="EKJ524" s="714"/>
      <c r="EKK524" s="714"/>
      <c r="EKL524" s="714"/>
      <c r="EKM524" s="714"/>
      <c r="EKN524" s="714"/>
      <c r="EKO524" s="714"/>
      <c r="EKP524" s="714"/>
      <c r="EKQ524" s="714"/>
      <c r="EKR524" s="714"/>
      <c r="EKS524" s="714"/>
      <c r="EKT524" s="714"/>
      <c r="EKU524" s="714"/>
      <c r="EKV524" s="714"/>
      <c r="EKW524" s="714"/>
      <c r="EKX524" s="714"/>
      <c r="EKY524" s="714"/>
      <c r="EKZ524" s="714"/>
      <c r="ELA524" s="714"/>
      <c r="ELB524" s="714"/>
      <c r="ELC524" s="714"/>
      <c r="ELD524" s="714"/>
      <c r="ELE524" s="714"/>
      <c r="ELF524" s="714"/>
      <c r="ELG524" s="714"/>
      <c r="ELH524" s="714"/>
      <c r="ELI524" s="714"/>
      <c r="ELJ524" s="714"/>
      <c r="ELK524" s="714"/>
      <c r="ELL524" s="714"/>
      <c r="ELM524" s="714"/>
      <c r="ELN524" s="714"/>
      <c r="ELO524" s="714"/>
      <c r="ELP524" s="714"/>
      <c r="ELQ524" s="714"/>
      <c r="ELR524" s="714"/>
      <c r="ELS524" s="714"/>
      <c r="ELT524" s="714"/>
      <c r="ELU524" s="714"/>
      <c r="ELV524" s="714"/>
      <c r="ELW524" s="714"/>
      <c r="ELX524" s="714"/>
      <c r="ELY524" s="714"/>
      <c r="ELZ524" s="714"/>
      <c r="EMA524" s="714"/>
      <c r="EMB524" s="714"/>
      <c r="EMC524" s="714"/>
      <c r="EMD524" s="714"/>
      <c r="EME524" s="714"/>
      <c r="EMF524" s="714"/>
      <c r="EMG524" s="714"/>
      <c r="EMH524" s="714"/>
      <c r="EMI524" s="714"/>
      <c r="EMJ524" s="714"/>
      <c r="EMK524" s="714"/>
      <c r="EML524" s="714"/>
      <c r="EMM524" s="714"/>
      <c r="EMN524" s="714"/>
      <c r="EMO524" s="714"/>
      <c r="EMP524" s="714"/>
      <c r="EMQ524" s="714"/>
      <c r="EMR524" s="714"/>
      <c r="EMS524" s="714"/>
      <c r="EMT524" s="714"/>
      <c r="EMU524" s="714"/>
      <c r="EMV524" s="714"/>
      <c r="EMW524" s="714"/>
      <c r="EMX524" s="714"/>
      <c r="EMY524" s="714"/>
      <c r="EMZ524" s="714"/>
      <c r="ENA524" s="714"/>
      <c r="ENB524" s="714"/>
      <c r="ENC524" s="714"/>
      <c r="END524" s="714"/>
      <c r="ENE524" s="714"/>
      <c r="ENF524" s="714"/>
      <c r="ENG524" s="714"/>
      <c r="ENH524" s="714"/>
      <c r="ENI524" s="714"/>
      <c r="ENJ524" s="714"/>
      <c r="ENK524" s="714"/>
      <c r="ENL524" s="714"/>
      <c r="ENM524" s="714"/>
      <c r="ENN524" s="714"/>
      <c r="ENO524" s="714"/>
      <c r="ENP524" s="714"/>
      <c r="ENQ524" s="714"/>
      <c r="ENR524" s="714"/>
      <c r="ENS524" s="714"/>
      <c r="ENT524" s="714"/>
      <c r="ENU524" s="714"/>
      <c r="ENV524" s="714"/>
      <c r="ENW524" s="714"/>
      <c r="ENX524" s="714"/>
      <c r="ENY524" s="714"/>
      <c r="ENZ524" s="714"/>
      <c r="EOA524" s="714"/>
      <c r="EOB524" s="714"/>
      <c r="EOC524" s="714"/>
      <c r="EOD524" s="714"/>
      <c r="EOE524" s="714"/>
      <c r="EOF524" s="714"/>
      <c r="EOG524" s="714"/>
      <c r="EOH524" s="714"/>
      <c r="EOI524" s="714"/>
      <c r="EOJ524" s="714"/>
      <c r="EOK524" s="714"/>
      <c r="EOL524" s="714"/>
      <c r="EOM524" s="714"/>
      <c r="EON524" s="714"/>
      <c r="EOO524" s="714"/>
      <c r="EOP524" s="714"/>
      <c r="EOQ524" s="714"/>
      <c r="EOR524" s="714"/>
      <c r="EOS524" s="714"/>
      <c r="EOT524" s="714"/>
      <c r="EOU524" s="714"/>
      <c r="EOV524" s="714"/>
      <c r="EOW524" s="714"/>
      <c r="EOX524" s="714"/>
      <c r="EOY524" s="714"/>
      <c r="EOZ524" s="714"/>
      <c r="EPA524" s="714"/>
      <c r="EPB524" s="714"/>
      <c r="EPC524" s="714"/>
      <c r="EPD524" s="714"/>
      <c r="EPE524" s="714"/>
      <c r="EPF524" s="714"/>
      <c r="EPG524" s="714"/>
      <c r="EPH524" s="714"/>
      <c r="EPI524" s="714"/>
      <c r="EPJ524" s="714"/>
      <c r="EPK524" s="714"/>
      <c r="EPL524" s="714"/>
      <c r="EPM524" s="714"/>
      <c r="EPN524" s="714"/>
      <c r="EPO524" s="714"/>
      <c r="EPP524" s="714"/>
      <c r="EPQ524" s="714"/>
      <c r="EPR524" s="714"/>
      <c r="EPS524" s="714"/>
      <c r="EPT524" s="714"/>
      <c r="EPU524" s="714"/>
      <c r="EPV524" s="714"/>
      <c r="EPW524" s="714"/>
      <c r="EPX524" s="714"/>
      <c r="EPY524" s="714"/>
      <c r="EPZ524" s="714"/>
      <c r="EQA524" s="714"/>
      <c r="EQB524" s="714"/>
      <c r="EQC524" s="714"/>
      <c r="EQD524" s="714"/>
      <c r="EQE524" s="714"/>
      <c r="EQF524" s="714"/>
      <c r="EQG524" s="714"/>
      <c r="EQH524" s="714"/>
      <c r="EQI524" s="714"/>
      <c r="EQJ524" s="714"/>
      <c r="EQK524" s="714"/>
      <c r="EQL524" s="714"/>
      <c r="EQM524" s="714"/>
      <c r="EQN524" s="714"/>
      <c r="EQO524" s="714"/>
      <c r="EQP524" s="714"/>
      <c r="EQQ524" s="714"/>
      <c r="EQR524" s="714"/>
      <c r="EQS524" s="714"/>
      <c r="EQT524" s="714"/>
      <c r="EQU524" s="714"/>
      <c r="EQV524" s="714"/>
      <c r="EQW524" s="714"/>
      <c r="EQX524" s="714"/>
      <c r="EQY524" s="714"/>
      <c r="EQZ524" s="714"/>
      <c r="ERA524" s="714"/>
      <c r="ERB524" s="714"/>
      <c r="ERC524" s="714"/>
      <c r="ERD524" s="714"/>
      <c r="ERE524" s="714"/>
      <c r="ERF524" s="714"/>
      <c r="ERG524" s="714"/>
      <c r="ERH524" s="714"/>
      <c r="ERI524" s="714"/>
      <c r="ERJ524" s="714"/>
      <c r="ERK524" s="714"/>
      <c r="ERL524" s="714"/>
      <c r="ERM524" s="714"/>
      <c r="ERN524" s="714"/>
      <c r="ERO524" s="714"/>
      <c r="ERP524" s="714"/>
      <c r="ERQ524" s="714"/>
      <c r="ERR524" s="714"/>
      <c r="ERS524" s="714"/>
      <c r="ERT524" s="714"/>
      <c r="ERU524" s="714"/>
      <c r="ERV524" s="714"/>
      <c r="ERW524" s="714"/>
      <c r="ERX524" s="714"/>
      <c r="ERY524" s="714"/>
      <c r="ERZ524" s="714"/>
      <c r="ESA524" s="714"/>
      <c r="ESB524" s="714"/>
      <c r="ESC524" s="714"/>
      <c r="ESD524" s="714"/>
      <c r="ESE524" s="714"/>
      <c r="ESF524" s="714"/>
      <c r="ESG524" s="714"/>
      <c r="ESH524" s="714"/>
      <c r="ESI524" s="714"/>
      <c r="ESJ524" s="714"/>
      <c r="ESK524" s="714"/>
      <c r="ESL524" s="714"/>
      <c r="ESM524" s="714"/>
      <c r="ESN524" s="714"/>
      <c r="ESO524" s="714"/>
      <c r="ESP524" s="714"/>
      <c r="ESQ524" s="714"/>
      <c r="ESR524" s="714"/>
      <c r="ESS524" s="714"/>
      <c r="EST524" s="714"/>
      <c r="ESU524" s="714"/>
      <c r="ESV524" s="714"/>
      <c r="ESW524" s="714"/>
      <c r="ESX524" s="714"/>
      <c r="ESY524" s="714"/>
      <c r="ESZ524" s="714"/>
      <c r="ETA524" s="714"/>
      <c r="ETB524" s="714"/>
      <c r="ETC524" s="714"/>
      <c r="ETD524" s="714"/>
      <c r="ETE524" s="714"/>
      <c r="ETF524" s="714"/>
      <c r="ETG524" s="714"/>
      <c r="ETH524" s="714"/>
      <c r="ETI524" s="714"/>
      <c r="ETJ524" s="714"/>
      <c r="ETK524" s="714"/>
      <c r="ETL524" s="714"/>
      <c r="ETM524" s="714"/>
      <c r="ETN524" s="714"/>
      <c r="ETO524" s="714"/>
      <c r="ETP524" s="714"/>
      <c r="ETQ524" s="714"/>
      <c r="ETR524" s="714"/>
      <c r="ETS524" s="714"/>
      <c r="ETT524" s="714"/>
      <c r="ETU524" s="714"/>
      <c r="ETV524" s="714"/>
      <c r="ETW524" s="714"/>
      <c r="ETX524" s="714"/>
      <c r="ETY524" s="714"/>
      <c r="ETZ524" s="714"/>
      <c r="EUA524" s="714"/>
      <c r="EUB524" s="714"/>
      <c r="EUC524" s="714"/>
      <c r="EUD524" s="714"/>
      <c r="EUE524" s="714"/>
      <c r="EUF524" s="714"/>
      <c r="EUG524" s="714"/>
      <c r="EUH524" s="714"/>
      <c r="EUI524" s="714"/>
      <c r="EUJ524" s="714"/>
      <c r="EUK524" s="714"/>
      <c r="EUL524" s="714"/>
      <c r="EUM524" s="714"/>
      <c r="EUN524" s="714"/>
      <c r="EUO524" s="714"/>
      <c r="EUP524" s="714"/>
      <c r="EUQ524" s="714"/>
      <c r="EUR524" s="714"/>
      <c r="EUS524" s="714"/>
      <c r="EUT524" s="714"/>
      <c r="EUU524" s="714"/>
      <c r="EUV524" s="714"/>
      <c r="EUW524" s="714"/>
      <c r="EUX524" s="714"/>
      <c r="EUY524" s="714"/>
      <c r="EUZ524" s="714"/>
      <c r="EVA524" s="714"/>
      <c r="EVB524" s="714"/>
      <c r="EVC524" s="714"/>
      <c r="EVD524" s="714"/>
      <c r="EVE524" s="714"/>
      <c r="EVF524" s="714"/>
      <c r="EVG524" s="714"/>
      <c r="EVH524" s="714"/>
      <c r="EVI524" s="714"/>
      <c r="EVJ524" s="714"/>
      <c r="EVK524" s="714"/>
      <c r="EVL524" s="714"/>
      <c r="EVM524" s="714"/>
      <c r="EVN524" s="714"/>
      <c r="EVO524" s="714"/>
      <c r="EVP524" s="714"/>
      <c r="EVQ524" s="714"/>
      <c r="EVR524" s="714"/>
      <c r="EVS524" s="714"/>
      <c r="EVT524" s="714"/>
      <c r="EVU524" s="714"/>
      <c r="EVV524" s="714"/>
      <c r="EVW524" s="714"/>
      <c r="EVX524" s="714"/>
      <c r="EVY524" s="714"/>
      <c r="EVZ524" s="714"/>
      <c r="EWA524" s="714"/>
      <c r="EWB524" s="714"/>
      <c r="EWC524" s="714"/>
      <c r="EWD524" s="714"/>
      <c r="EWE524" s="714"/>
      <c r="EWF524" s="714"/>
      <c r="EWG524" s="714"/>
      <c r="EWH524" s="714"/>
      <c r="EWI524" s="714"/>
      <c r="EWJ524" s="714"/>
      <c r="EWK524" s="714"/>
      <c r="EWL524" s="714"/>
      <c r="EWM524" s="714"/>
      <c r="EWN524" s="714"/>
      <c r="EWO524" s="714"/>
      <c r="EWP524" s="714"/>
      <c r="EWQ524" s="714"/>
      <c r="EWR524" s="714"/>
      <c r="EWS524" s="714"/>
      <c r="EWT524" s="714"/>
      <c r="EWU524" s="714"/>
      <c r="EWV524" s="714"/>
      <c r="EWW524" s="714"/>
      <c r="EWX524" s="714"/>
      <c r="EWY524" s="714"/>
      <c r="EWZ524" s="714"/>
      <c r="EXA524" s="714"/>
      <c r="EXB524" s="714"/>
      <c r="EXC524" s="714"/>
      <c r="EXD524" s="714"/>
      <c r="EXE524" s="714"/>
      <c r="EXF524" s="714"/>
      <c r="EXG524" s="714"/>
      <c r="EXH524" s="714"/>
      <c r="EXI524" s="714"/>
      <c r="EXJ524" s="714"/>
      <c r="EXK524" s="714"/>
      <c r="EXL524" s="714"/>
      <c r="EXM524" s="714"/>
      <c r="EXN524" s="714"/>
      <c r="EXO524" s="714"/>
      <c r="EXP524" s="714"/>
      <c r="EXQ524" s="714"/>
      <c r="EXR524" s="714"/>
      <c r="EXS524" s="714"/>
      <c r="EXT524" s="714"/>
      <c r="EXU524" s="714"/>
      <c r="EXV524" s="714"/>
      <c r="EXW524" s="714"/>
      <c r="EXX524" s="714"/>
      <c r="EXY524" s="714"/>
      <c r="EXZ524" s="714"/>
      <c r="EYA524" s="714"/>
      <c r="EYB524" s="714"/>
      <c r="EYC524" s="714"/>
      <c r="EYD524" s="714"/>
      <c r="EYE524" s="714"/>
      <c r="EYF524" s="714"/>
      <c r="EYG524" s="714"/>
      <c r="EYH524" s="714"/>
      <c r="EYI524" s="714"/>
      <c r="EYJ524" s="714"/>
      <c r="EYK524" s="714"/>
      <c r="EYL524" s="714"/>
      <c r="EYM524" s="714"/>
      <c r="EYN524" s="714"/>
      <c r="EYO524" s="714"/>
      <c r="EYP524" s="714"/>
      <c r="EYQ524" s="714"/>
      <c r="EYR524" s="714"/>
      <c r="EYS524" s="714"/>
      <c r="EYT524" s="714"/>
      <c r="EYU524" s="714"/>
      <c r="EYV524" s="714"/>
      <c r="EYW524" s="714"/>
      <c r="EYX524" s="714"/>
      <c r="EYY524" s="714"/>
      <c r="EYZ524" s="714"/>
      <c r="EZA524" s="714"/>
      <c r="EZB524" s="714"/>
      <c r="EZC524" s="714"/>
      <c r="EZD524" s="714"/>
      <c r="EZE524" s="714"/>
      <c r="EZF524" s="714"/>
      <c r="EZG524" s="714"/>
      <c r="EZH524" s="714"/>
      <c r="EZI524" s="714"/>
      <c r="EZJ524" s="714"/>
      <c r="EZK524" s="714"/>
      <c r="EZL524" s="714"/>
      <c r="EZM524" s="714"/>
      <c r="EZN524" s="714"/>
      <c r="EZO524" s="714"/>
      <c r="EZP524" s="714"/>
      <c r="EZQ524" s="714"/>
      <c r="EZR524" s="714"/>
      <c r="EZS524" s="714"/>
      <c r="EZT524" s="714"/>
      <c r="EZU524" s="714"/>
      <c r="EZV524" s="714"/>
      <c r="EZW524" s="714"/>
      <c r="EZX524" s="714"/>
      <c r="EZY524" s="714"/>
      <c r="EZZ524" s="714"/>
      <c r="FAA524" s="714"/>
      <c r="FAB524" s="714"/>
      <c r="FAC524" s="714"/>
      <c r="FAD524" s="714"/>
      <c r="FAE524" s="714"/>
      <c r="FAF524" s="714"/>
      <c r="FAG524" s="714"/>
      <c r="FAH524" s="714"/>
      <c r="FAI524" s="714"/>
      <c r="FAJ524" s="714"/>
      <c r="FAK524" s="714"/>
      <c r="FAL524" s="714"/>
      <c r="FAM524" s="714"/>
      <c r="FAN524" s="714"/>
      <c r="FAO524" s="714"/>
      <c r="FAP524" s="714"/>
      <c r="FAQ524" s="714"/>
      <c r="FAR524" s="714"/>
      <c r="FAS524" s="714"/>
      <c r="FAT524" s="714"/>
      <c r="FAU524" s="714"/>
      <c r="FAV524" s="714"/>
      <c r="FAW524" s="714"/>
      <c r="FAX524" s="714"/>
      <c r="FAY524" s="714"/>
      <c r="FAZ524" s="714"/>
      <c r="FBA524" s="714"/>
      <c r="FBB524" s="714"/>
      <c r="FBC524" s="714"/>
      <c r="FBD524" s="714"/>
      <c r="FBE524" s="714"/>
      <c r="FBF524" s="714"/>
      <c r="FBG524" s="714"/>
      <c r="FBH524" s="714"/>
      <c r="FBI524" s="714"/>
      <c r="FBJ524" s="714"/>
      <c r="FBK524" s="714"/>
      <c r="FBL524" s="714"/>
      <c r="FBM524" s="714"/>
      <c r="FBN524" s="714"/>
      <c r="FBO524" s="714"/>
      <c r="FBP524" s="714"/>
      <c r="FBQ524" s="714"/>
      <c r="FBR524" s="714"/>
      <c r="FBS524" s="714"/>
      <c r="FBT524" s="714"/>
      <c r="FBU524" s="714"/>
      <c r="FBV524" s="714"/>
      <c r="FBW524" s="714"/>
      <c r="FBX524" s="714"/>
      <c r="FBY524" s="714"/>
      <c r="FBZ524" s="714"/>
      <c r="FCA524" s="714"/>
      <c r="FCB524" s="714"/>
      <c r="FCC524" s="714"/>
      <c r="FCD524" s="714"/>
      <c r="FCE524" s="714"/>
      <c r="FCF524" s="714"/>
      <c r="FCG524" s="714"/>
      <c r="FCH524" s="714"/>
      <c r="FCI524" s="714"/>
      <c r="FCJ524" s="714"/>
      <c r="FCK524" s="714"/>
      <c r="FCL524" s="714"/>
      <c r="FCM524" s="714"/>
      <c r="FCN524" s="714"/>
      <c r="FCO524" s="714"/>
      <c r="FCP524" s="714"/>
      <c r="FCQ524" s="714"/>
      <c r="FCR524" s="714"/>
      <c r="FCS524" s="714"/>
      <c r="FCT524" s="714"/>
      <c r="FCU524" s="714"/>
      <c r="FCV524" s="714"/>
      <c r="FCW524" s="714"/>
      <c r="FCX524" s="714"/>
      <c r="FCY524" s="714"/>
      <c r="FCZ524" s="714"/>
      <c r="FDA524" s="714"/>
      <c r="FDB524" s="714"/>
      <c r="FDC524" s="714"/>
      <c r="FDD524" s="714"/>
      <c r="FDE524" s="714"/>
      <c r="FDF524" s="714"/>
      <c r="FDG524" s="714"/>
      <c r="FDH524" s="714"/>
      <c r="FDI524" s="714"/>
      <c r="FDJ524" s="714"/>
      <c r="FDK524" s="714"/>
      <c r="FDL524" s="714"/>
      <c r="FDM524" s="714"/>
      <c r="FDN524" s="714"/>
      <c r="FDO524" s="714"/>
      <c r="FDP524" s="714"/>
      <c r="FDQ524" s="714"/>
      <c r="FDR524" s="714"/>
      <c r="FDS524" s="714"/>
      <c r="FDT524" s="714"/>
      <c r="FDU524" s="714"/>
      <c r="FDV524" s="714"/>
      <c r="FDW524" s="714"/>
      <c r="FDX524" s="714"/>
      <c r="FDY524" s="714"/>
      <c r="FDZ524" s="714"/>
      <c r="FEA524" s="714"/>
      <c r="FEB524" s="714"/>
      <c r="FEC524" s="714"/>
      <c r="FED524" s="714"/>
      <c r="FEE524" s="714"/>
      <c r="FEF524" s="714"/>
      <c r="FEG524" s="714"/>
      <c r="FEH524" s="714"/>
      <c r="FEI524" s="714"/>
      <c r="FEJ524" s="714"/>
      <c r="FEK524" s="714"/>
      <c r="FEL524" s="714"/>
      <c r="FEM524" s="714"/>
      <c r="FEN524" s="714"/>
      <c r="FEO524" s="714"/>
      <c r="FEP524" s="714"/>
      <c r="FEQ524" s="714"/>
      <c r="FER524" s="714"/>
      <c r="FES524" s="714"/>
      <c r="FET524" s="714"/>
      <c r="FEU524" s="714"/>
      <c r="FEV524" s="714"/>
      <c r="FEW524" s="714"/>
      <c r="FEX524" s="714"/>
      <c r="FEY524" s="714"/>
      <c r="FEZ524" s="714"/>
      <c r="FFA524" s="714"/>
      <c r="FFB524" s="714"/>
      <c r="FFC524" s="714"/>
      <c r="FFD524" s="714"/>
      <c r="FFE524" s="714"/>
      <c r="FFF524" s="714"/>
      <c r="FFG524" s="714"/>
      <c r="FFH524" s="714"/>
      <c r="FFI524" s="714"/>
      <c r="FFJ524" s="714"/>
      <c r="FFK524" s="714"/>
      <c r="FFL524" s="714"/>
      <c r="FFM524" s="714"/>
      <c r="FFN524" s="714"/>
      <c r="FFO524" s="714"/>
      <c r="FFP524" s="714"/>
      <c r="FFQ524" s="714"/>
      <c r="FFR524" s="714"/>
      <c r="FFS524" s="714"/>
      <c r="FFT524" s="714"/>
      <c r="FFU524" s="714"/>
      <c r="FFV524" s="714"/>
      <c r="FFW524" s="714"/>
      <c r="FFX524" s="714"/>
      <c r="FFY524" s="714"/>
      <c r="FFZ524" s="714"/>
      <c r="FGA524" s="714"/>
      <c r="FGB524" s="714"/>
      <c r="FGC524" s="714"/>
      <c r="FGD524" s="714"/>
      <c r="FGE524" s="714"/>
      <c r="FGF524" s="714"/>
      <c r="FGG524" s="714"/>
      <c r="FGH524" s="714"/>
      <c r="FGI524" s="714"/>
      <c r="FGJ524" s="714"/>
      <c r="FGK524" s="714"/>
      <c r="FGL524" s="714"/>
      <c r="FGM524" s="714"/>
      <c r="FGN524" s="714"/>
      <c r="FGO524" s="714"/>
      <c r="FGP524" s="714"/>
      <c r="FGQ524" s="714"/>
      <c r="FGR524" s="714"/>
      <c r="FGS524" s="714"/>
      <c r="FGT524" s="714"/>
      <c r="FGU524" s="714"/>
      <c r="FGV524" s="714"/>
      <c r="FGW524" s="714"/>
      <c r="FGX524" s="714"/>
      <c r="FGY524" s="714"/>
      <c r="FGZ524" s="714"/>
      <c r="FHA524" s="714"/>
      <c r="FHB524" s="714"/>
      <c r="FHC524" s="714"/>
      <c r="FHD524" s="714"/>
      <c r="FHE524" s="714"/>
      <c r="FHF524" s="714"/>
      <c r="FHG524" s="714"/>
      <c r="FHH524" s="714"/>
      <c r="FHI524" s="714"/>
      <c r="FHJ524" s="714"/>
      <c r="FHK524" s="714"/>
      <c r="FHL524" s="714"/>
      <c r="FHM524" s="714"/>
      <c r="FHN524" s="714"/>
      <c r="FHO524" s="714"/>
      <c r="FHP524" s="714"/>
      <c r="FHQ524" s="714"/>
      <c r="FHR524" s="714"/>
      <c r="FHS524" s="714"/>
      <c r="FHT524" s="714"/>
      <c r="FHU524" s="714"/>
      <c r="FHV524" s="714"/>
      <c r="FHW524" s="714"/>
      <c r="FHX524" s="714"/>
      <c r="FHY524" s="714"/>
      <c r="FHZ524" s="714"/>
      <c r="FIA524" s="714"/>
      <c r="FIB524" s="714"/>
      <c r="FIC524" s="714"/>
      <c r="FID524" s="714"/>
      <c r="FIE524" s="714"/>
      <c r="FIF524" s="714"/>
      <c r="FIG524" s="714"/>
      <c r="FIH524" s="714"/>
      <c r="FII524" s="714"/>
      <c r="FIJ524" s="714"/>
      <c r="FIK524" s="714"/>
      <c r="FIL524" s="714"/>
      <c r="FIM524" s="714"/>
      <c r="FIN524" s="714"/>
      <c r="FIO524" s="714"/>
      <c r="FIP524" s="714"/>
      <c r="FIQ524" s="714"/>
      <c r="FIR524" s="714"/>
      <c r="FIS524" s="714"/>
      <c r="FIT524" s="714"/>
      <c r="FIU524" s="714"/>
      <c r="FIV524" s="714"/>
      <c r="FIW524" s="714"/>
      <c r="FIX524" s="714"/>
      <c r="FIY524" s="714"/>
      <c r="FIZ524" s="714"/>
      <c r="FJA524" s="714"/>
      <c r="FJB524" s="714"/>
      <c r="FJC524" s="714"/>
      <c r="FJD524" s="714"/>
      <c r="FJE524" s="714"/>
      <c r="FJF524" s="714"/>
      <c r="FJG524" s="714"/>
      <c r="FJH524" s="714"/>
      <c r="FJI524" s="714"/>
      <c r="FJJ524" s="714"/>
      <c r="FJK524" s="714"/>
      <c r="FJL524" s="714"/>
      <c r="FJM524" s="714"/>
      <c r="FJN524" s="714"/>
      <c r="FJO524" s="714"/>
      <c r="FJP524" s="714"/>
      <c r="FJQ524" s="714"/>
      <c r="FJR524" s="714"/>
      <c r="FJS524" s="714"/>
      <c r="FJT524" s="714"/>
      <c r="FJU524" s="714"/>
      <c r="FJV524" s="714"/>
      <c r="FJW524" s="714"/>
      <c r="FJX524" s="714"/>
      <c r="FJY524" s="714"/>
      <c r="FJZ524" s="714"/>
      <c r="FKA524" s="714"/>
      <c r="FKB524" s="714"/>
      <c r="FKC524" s="714"/>
      <c r="FKD524" s="714"/>
      <c r="FKE524" s="714"/>
      <c r="FKF524" s="714"/>
      <c r="FKG524" s="714"/>
      <c r="FKH524" s="714"/>
      <c r="FKI524" s="714"/>
      <c r="FKJ524" s="714"/>
      <c r="FKK524" s="714"/>
      <c r="FKL524" s="714"/>
      <c r="FKM524" s="714"/>
      <c r="FKN524" s="714"/>
      <c r="FKO524" s="714"/>
      <c r="FKP524" s="714"/>
      <c r="FKQ524" s="714"/>
      <c r="FKR524" s="714"/>
      <c r="FKS524" s="714"/>
      <c r="FKT524" s="714"/>
      <c r="FKU524" s="714"/>
      <c r="FKV524" s="714"/>
      <c r="FKW524" s="714"/>
      <c r="FKX524" s="714"/>
      <c r="FKY524" s="714"/>
      <c r="FKZ524" s="714"/>
      <c r="FLA524" s="714"/>
      <c r="FLB524" s="714"/>
      <c r="FLC524" s="714"/>
      <c r="FLD524" s="714"/>
      <c r="FLE524" s="714"/>
      <c r="FLF524" s="714"/>
      <c r="FLG524" s="714"/>
      <c r="FLH524" s="714"/>
      <c r="FLI524" s="714"/>
      <c r="FLJ524" s="714"/>
      <c r="FLK524" s="714"/>
      <c r="FLL524" s="714"/>
      <c r="FLM524" s="714"/>
      <c r="FLN524" s="714"/>
      <c r="FLO524" s="714"/>
      <c r="FLP524" s="714"/>
      <c r="FLQ524" s="714"/>
      <c r="FLR524" s="714"/>
      <c r="FLS524" s="714"/>
      <c r="FLT524" s="714"/>
      <c r="FLU524" s="714"/>
      <c r="FLV524" s="714"/>
      <c r="FLW524" s="714"/>
      <c r="FLX524" s="714"/>
      <c r="FLY524" s="714"/>
      <c r="FLZ524" s="714"/>
      <c r="FMA524" s="714"/>
      <c r="FMB524" s="714"/>
      <c r="FMC524" s="714"/>
      <c r="FMD524" s="714"/>
      <c r="FME524" s="714"/>
      <c r="FMF524" s="714"/>
      <c r="FMG524" s="714"/>
      <c r="FMH524" s="714"/>
      <c r="FMI524" s="714"/>
      <c r="FMJ524" s="714"/>
      <c r="FMK524" s="714"/>
      <c r="FML524" s="714"/>
      <c r="FMM524" s="714"/>
      <c r="FMN524" s="714"/>
      <c r="FMO524" s="714"/>
      <c r="FMP524" s="714"/>
      <c r="FMQ524" s="714"/>
      <c r="FMR524" s="714"/>
      <c r="FMS524" s="714"/>
      <c r="FMT524" s="714"/>
      <c r="FMU524" s="714"/>
      <c r="FMV524" s="714"/>
      <c r="FMW524" s="714"/>
      <c r="FMX524" s="714"/>
      <c r="FMY524" s="714"/>
      <c r="FMZ524" s="714"/>
      <c r="FNA524" s="714"/>
      <c r="FNB524" s="714"/>
      <c r="FNC524" s="714"/>
      <c r="FND524" s="714"/>
      <c r="FNE524" s="714"/>
      <c r="FNF524" s="714"/>
      <c r="FNG524" s="714"/>
      <c r="FNH524" s="714"/>
      <c r="FNI524" s="714"/>
      <c r="FNJ524" s="714"/>
      <c r="FNK524" s="714"/>
      <c r="FNL524" s="714"/>
      <c r="FNM524" s="714"/>
      <c r="FNN524" s="714"/>
      <c r="FNO524" s="714"/>
      <c r="FNP524" s="714"/>
      <c r="FNQ524" s="714"/>
      <c r="FNR524" s="714"/>
      <c r="FNS524" s="714"/>
      <c r="FNT524" s="714"/>
      <c r="FNU524" s="714"/>
      <c r="FNV524" s="714"/>
      <c r="FNW524" s="714"/>
      <c r="FNX524" s="714"/>
      <c r="FNY524" s="714"/>
      <c r="FNZ524" s="714"/>
      <c r="FOA524" s="714"/>
      <c r="FOB524" s="714"/>
      <c r="FOC524" s="714"/>
      <c r="FOD524" s="714"/>
      <c r="FOE524" s="714"/>
      <c r="FOF524" s="714"/>
      <c r="FOG524" s="714"/>
      <c r="FOH524" s="714"/>
      <c r="FOI524" s="714"/>
      <c r="FOJ524" s="714"/>
      <c r="FOK524" s="714"/>
      <c r="FOL524" s="714"/>
      <c r="FOM524" s="714"/>
      <c r="FON524" s="714"/>
      <c r="FOO524" s="714"/>
      <c r="FOP524" s="714"/>
      <c r="FOQ524" s="714"/>
      <c r="FOR524" s="714"/>
      <c r="FOS524" s="714"/>
      <c r="FOT524" s="714"/>
      <c r="FOU524" s="714"/>
      <c r="FOV524" s="714"/>
      <c r="FOW524" s="714"/>
      <c r="FOX524" s="714"/>
      <c r="FOY524" s="714"/>
      <c r="FOZ524" s="714"/>
      <c r="FPA524" s="714"/>
      <c r="FPB524" s="714"/>
      <c r="FPC524" s="714"/>
      <c r="FPD524" s="714"/>
      <c r="FPE524" s="714"/>
      <c r="FPF524" s="714"/>
      <c r="FPG524" s="714"/>
      <c r="FPH524" s="714"/>
      <c r="FPI524" s="714"/>
      <c r="FPJ524" s="714"/>
      <c r="FPK524" s="714"/>
      <c r="FPL524" s="714"/>
      <c r="FPM524" s="714"/>
      <c r="FPN524" s="714"/>
      <c r="FPO524" s="714"/>
      <c r="FPP524" s="714"/>
      <c r="FPQ524" s="714"/>
      <c r="FPR524" s="714"/>
      <c r="FPS524" s="714"/>
      <c r="FPT524" s="714"/>
      <c r="FPU524" s="714"/>
      <c r="FPV524" s="714"/>
      <c r="FPW524" s="714"/>
      <c r="FPX524" s="714"/>
      <c r="FPY524" s="714"/>
      <c r="FPZ524" s="714"/>
      <c r="FQA524" s="714"/>
      <c r="FQB524" s="714"/>
      <c r="FQC524" s="714"/>
      <c r="FQD524" s="714"/>
      <c r="FQE524" s="714"/>
      <c r="FQF524" s="714"/>
      <c r="FQG524" s="714"/>
      <c r="FQH524" s="714"/>
      <c r="FQI524" s="714"/>
      <c r="FQJ524" s="714"/>
      <c r="FQK524" s="714"/>
      <c r="FQL524" s="714"/>
      <c r="FQM524" s="714"/>
      <c r="FQN524" s="714"/>
      <c r="FQO524" s="714"/>
      <c r="FQP524" s="714"/>
      <c r="FQQ524" s="714"/>
      <c r="FQR524" s="714"/>
      <c r="FQS524" s="714"/>
      <c r="FQT524" s="714"/>
      <c r="FQU524" s="714"/>
      <c r="FQV524" s="714"/>
      <c r="FQW524" s="714"/>
      <c r="FQX524" s="714"/>
      <c r="FQY524" s="714"/>
      <c r="FQZ524" s="714"/>
      <c r="FRA524" s="714"/>
      <c r="FRB524" s="714"/>
      <c r="FRC524" s="714"/>
      <c r="FRD524" s="714"/>
      <c r="FRE524" s="714"/>
      <c r="FRF524" s="714"/>
      <c r="FRG524" s="714"/>
      <c r="FRH524" s="714"/>
      <c r="FRI524" s="714"/>
      <c r="FRJ524" s="714"/>
      <c r="FRK524" s="714"/>
      <c r="FRL524" s="714"/>
      <c r="FRM524" s="714"/>
      <c r="FRN524" s="714"/>
      <c r="FRO524" s="714"/>
      <c r="FRP524" s="714"/>
      <c r="FRQ524" s="714"/>
      <c r="FRR524" s="714"/>
      <c r="FRS524" s="714"/>
      <c r="FRT524" s="714"/>
      <c r="FRU524" s="714"/>
      <c r="FRV524" s="714"/>
      <c r="FRW524" s="714"/>
      <c r="FRX524" s="714"/>
      <c r="FRY524" s="714"/>
      <c r="FRZ524" s="714"/>
      <c r="FSA524" s="714"/>
      <c r="FSB524" s="714"/>
      <c r="FSC524" s="714"/>
      <c r="FSD524" s="714"/>
      <c r="FSE524" s="714"/>
      <c r="FSF524" s="714"/>
      <c r="FSG524" s="714"/>
      <c r="FSH524" s="714"/>
      <c r="FSI524" s="714"/>
      <c r="FSJ524" s="714"/>
      <c r="FSK524" s="714"/>
      <c r="FSL524" s="714"/>
      <c r="FSM524" s="714"/>
      <c r="FSN524" s="714"/>
      <c r="FSO524" s="714"/>
      <c r="FSP524" s="714"/>
      <c r="FSQ524" s="714"/>
      <c r="FSR524" s="714"/>
      <c r="FSS524" s="714"/>
      <c r="FST524" s="714"/>
      <c r="FSU524" s="714"/>
      <c r="FSV524" s="714"/>
      <c r="FSW524" s="714"/>
      <c r="FSX524" s="714"/>
      <c r="FSY524" s="714"/>
      <c r="FSZ524" s="714"/>
      <c r="FTA524" s="714"/>
      <c r="FTB524" s="714"/>
      <c r="FTC524" s="714"/>
      <c r="FTD524" s="714"/>
      <c r="FTE524" s="714"/>
      <c r="FTF524" s="714"/>
      <c r="FTG524" s="714"/>
      <c r="FTH524" s="714"/>
      <c r="FTI524" s="714"/>
      <c r="FTJ524" s="714"/>
      <c r="FTK524" s="714"/>
      <c r="FTL524" s="714"/>
      <c r="FTM524" s="714"/>
      <c r="FTN524" s="714"/>
      <c r="FTO524" s="714"/>
      <c r="FTP524" s="714"/>
      <c r="FTQ524" s="714"/>
      <c r="FTR524" s="714"/>
      <c r="FTS524" s="714"/>
      <c r="FTT524" s="714"/>
      <c r="FTU524" s="714"/>
      <c r="FTV524" s="714"/>
      <c r="FTW524" s="714"/>
      <c r="FTX524" s="714"/>
      <c r="FTY524" s="714"/>
      <c r="FTZ524" s="714"/>
      <c r="FUA524" s="714"/>
      <c r="FUB524" s="714"/>
      <c r="FUC524" s="714"/>
      <c r="FUD524" s="714"/>
      <c r="FUE524" s="714"/>
      <c r="FUF524" s="714"/>
      <c r="FUG524" s="714"/>
      <c r="FUH524" s="714"/>
      <c r="FUI524" s="714"/>
      <c r="FUJ524" s="714"/>
      <c r="FUK524" s="714"/>
      <c r="FUL524" s="714"/>
      <c r="FUM524" s="714"/>
      <c r="FUN524" s="714"/>
      <c r="FUO524" s="714"/>
      <c r="FUP524" s="714"/>
      <c r="FUQ524" s="714"/>
      <c r="FUR524" s="714"/>
      <c r="FUS524" s="714"/>
      <c r="FUT524" s="714"/>
      <c r="FUU524" s="714"/>
      <c r="FUV524" s="714"/>
      <c r="FUW524" s="714"/>
      <c r="FUX524" s="714"/>
      <c r="FUY524" s="714"/>
      <c r="FUZ524" s="714"/>
      <c r="FVA524" s="714"/>
      <c r="FVB524" s="714"/>
      <c r="FVC524" s="714"/>
      <c r="FVD524" s="714"/>
      <c r="FVE524" s="714"/>
      <c r="FVF524" s="714"/>
      <c r="FVG524" s="714"/>
      <c r="FVH524" s="714"/>
      <c r="FVI524" s="714"/>
      <c r="FVJ524" s="714"/>
      <c r="FVK524" s="714"/>
      <c r="FVL524" s="714"/>
      <c r="FVM524" s="714"/>
      <c r="FVN524" s="714"/>
      <c r="FVO524" s="714"/>
      <c r="FVP524" s="714"/>
      <c r="FVQ524" s="714"/>
      <c r="FVR524" s="714"/>
      <c r="FVS524" s="714"/>
      <c r="FVT524" s="714"/>
      <c r="FVU524" s="714"/>
      <c r="FVV524" s="714"/>
      <c r="FVW524" s="714"/>
      <c r="FVX524" s="714"/>
      <c r="FVY524" s="714"/>
      <c r="FVZ524" s="714"/>
      <c r="FWA524" s="714"/>
      <c r="FWB524" s="714"/>
      <c r="FWC524" s="714"/>
      <c r="FWD524" s="714"/>
      <c r="FWE524" s="714"/>
      <c r="FWF524" s="714"/>
      <c r="FWG524" s="714"/>
      <c r="FWH524" s="714"/>
      <c r="FWI524" s="714"/>
      <c r="FWJ524" s="714"/>
      <c r="FWK524" s="714"/>
      <c r="FWL524" s="714"/>
      <c r="FWM524" s="714"/>
      <c r="FWN524" s="714"/>
      <c r="FWO524" s="714"/>
      <c r="FWP524" s="714"/>
      <c r="FWQ524" s="714"/>
      <c r="FWR524" s="714"/>
      <c r="FWS524" s="714"/>
      <c r="FWT524" s="714"/>
      <c r="FWU524" s="714"/>
      <c r="FWV524" s="714"/>
      <c r="FWW524" s="714"/>
      <c r="FWX524" s="714"/>
      <c r="FWY524" s="714"/>
      <c r="FWZ524" s="714"/>
      <c r="FXA524" s="714"/>
      <c r="FXB524" s="714"/>
      <c r="FXC524" s="714"/>
      <c r="FXD524" s="714"/>
      <c r="FXE524" s="714"/>
      <c r="FXF524" s="714"/>
      <c r="FXG524" s="714"/>
      <c r="FXH524" s="714"/>
      <c r="FXI524" s="714"/>
      <c r="FXJ524" s="714"/>
      <c r="FXK524" s="714"/>
      <c r="FXL524" s="714"/>
      <c r="FXM524" s="714"/>
      <c r="FXN524" s="714"/>
      <c r="FXO524" s="714"/>
      <c r="FXP524" s="714"/>
      <c r="FXQ524" s="714"/>
      <c r="FXR524" s="714"/>
      <c r="FXS524" s="714"/>
      <c r="FXT524" s="714"/>
      <c r="FXU524" s="714"/>
      <c r="FXV524" s="714"/>
      <c r="FXW524" s="714"/>
      <c r="FXX524" s="714"/>
      <c r="FXY524" s="714"/>
      <c r="FXZ524" s="714"/>
      <c r="FYA524" s="714"/>
      <c r="FYB524" s="714"/>
      <c r="FYC524" s="714"/>
      <c r="FYD524" s="714"/>
      <c r="FYE524" s="714"/>
      <c r="FYF524" s="714"/>
      <c r="FYG524" s="714"/>
      <c r="FYH524" s="714"/>
      <c r="FYI524" s="714"/>
      <c r="FYJ524" s="714"/>
      <c r="FYK524" s="714"/>
      <c r="FYL524" s="714"/>
      <c r="FYM524" s="714"/>
      <c r="FYN524" s="714"/>
      <c r="FYO524" s="714"/>
      <c r="FYP524" s="714"/>
      <c r="FYQ524" s="714"/>
      <c r="FYR524" s="714"/>
      <c r="FYS524" s="714"/>
      <c r="FYT524" s="714"/>
      <c r="FYU524" s="714"/>
      <c r="FYV524" s="714"/>
      <c r="FYW524" s="714"/>
      <c r="FYX524" s="714"/>
      <c r="FYY524" s="714"/>
      <c r="FYZ524" s="714"/>
      <c r="FZA524" s="714"/>
      <c r="FZB524" s="714"/>
      <c r="FZC524" s="714"/>
      <c r="FZD524" s="714"/>
      <c r="FZE524" s="714"/>
      <c r="FZF524" s="714"/>
      <c r="FZG524" s="714"/>
      <c r="FZH524" s="714"/>
      <c r="FZI524" s="714"/>
      <c r="FZJ524" s="714"/>
      <c r="FZK524" s="714"/>
      <c r="FZL524" s="714"/>
      <c r="FZM524" s="714"/>
      <c r="FZN524" s="714"/>
      <c r="FZO524" s="714"/>
      <c r="FZP524" s="714"/>
      <c r="FZQ524" s="714"/>
      <c r="FZR524" s="714"/>
      <c r="FZS524" s="714"/>
      <c r="FZT524" s="714"/>
      <c r="FZU524" s="714"/>
      <c r="FZV524" s="714"/>
      <c r="FZW524" s="714"/>
      <c r="FZX524" s="714"/>
      <c r="FZY524" s="714"/>
      <c r="FZZ524" s="714"/>
      <c r="GAA524" s="714"/>
      <c r="GAB524" s="714"/>
      <c r="GAC524" s="714"/>
      <c r="GAD524" s="714"/>
      <c r="GAE524" s="714"/>
      <c r="GAF524" s="714"/>
      <c r="GAG524" s="714"/>
      <c r="GAH524" s="714"/>
      <c r="GAI524" s="714"/>
      <c r="GAJ524" s="714"/>
      <c r="GAK524" s="714"/>
      <c r="GAL524" s="714"/>
      <c r="GAM524" s="714"/>
      <c r="GAN524" s="714"/>
      <c r="GAO524" s="714"/>
      <c r="GAP524" s="714"/>
      <c r="GAQ524" s="714"/>
      <c r="GAR524" s="714"/>
      <c r="GAS524" s="714"/>
      <c r="GAT524" s="714"/>
      <c r="GAU524" s="714"/>
      <c r="GAV524" s="714"/>
      <c r="GAW524" s="714"/>
      <c r="GAX524" s="714"/>
      <c r="GAY524" s="714"/>
      <c r="GAZ524" s="714"/>
      <c r="GBA524" s="714"/>
      <c r="GBB524" s="714"/>
      <c r="GBC524" s="714"/>
      <c r="GBD524" s="714"/>
      <c r="GBE524" s="714"/>
      <c r="GBF524" s="714"/>
      <c r="GBG524" s="714"/>
      <c r="GBH524" s="714"/>
      <c r="GBI524" s="714"/>
      <c r="GBJ524" s="714"/>
      <c r="GBK524" s="714"/>
      <c r="GBL524" s="714"/>
      <c r="GBM524" s="714"/>
      <c r="GBN524" s="714"/>
      <c r="GBO524" s="714"/>
      <c r="GBP524" s="714"/>
      <c r="GBQ524" s="714"/>
      <c r="GBR524" s="714"/>
      <c r="GBS524" s="714"/>
      <c r="GBT524" s="714"/>
      <c r="GBU524" s="714"/>
      <c r="GBV524" s="714"/>
      <c r="GBW524" s="714"/>
      <c r="GBX524" s="714"/>
      <c r="GBY524" s="714"/>
      <c r="GBZ524" s="714"/>
      <c r="GCA524" s="714"/>
      <c r="GCB524" s="714"/>
      <c r="GCC524" s="714"/>
      <c r="GCD524" s="714"/>
      <c r="GCE524" s="714"/>
      <c r="GCF524" s="714"/>
      <c r="GCG524" s="714"/>
      <c r="GCH524" s="714"/>
      <c r="GCI524" s="714"/>
      <c r="GCJ524" s="714"/>
      <c r="GCK524" s="714"/>
      <c r="GCL524" s="714"/>
      <c r="GCM524" s="714"/>
      <c r="GCN524" s="714"/>
      <c r="GCO524" s="714"/>
      <c r="GCP524" s="714"/>
      <c r="GCQ524" s="714"/>
      <c r="GCR524" s="714"/>
      <c r="GCS524" s="714"/>
      <c r="GCT524" s="714"/>
      <c r="GCU524" s="714"/>
      <c r="GCV524" s="714"/>
      <c r="GCW524" s="714"/>
      <c r="GCX524" s="714"/>
      <c r="GCY524" s="714"/>
      <c r="GCZ524" s="714"/>
      <c r="GDA524" s="714"/>
      <c r="GDB524" s="714"/>
      <c r="GDC524" s="714"/>
      <c r="GDD524" s="714"/>
      <c r="GDE524" s="714"/>
      <c r="GDF524" s="714"/>
      <c r="GDG524" s="714"/>
      <c r="GDH524" s="714"/>
      <c r="GDI524" s="714"/>
      <c r="GDJ524" s="714"/>
      <c r="GDK524" s="714"/>
      <c r="GDL524" s="714"/>
      <c r="GDM524" s="714"/>
      <c r="GDN524" s="714"/>
      <c r="GDO524" s="714"/>
      <c r="GDP524" s="714"/>
      <c r="GDQ524" s="714"/>
      <c r="GDR524" s="714"/>
      <c r="GDS524" s="714"/>
      <c r="GDT524" s="714"/>
      <c r="GDU524" s="714"/>
      <c r="GDV524" s="714"/>
      <c r="GDW524" s="714"/>
      <c r="GDX524" s="714"/>
      <c r="GDY524" s="714"/>
      <c r="GDZ524" s="714"/>
      <c r="GEA524" s="714"/>
      <c r="GEB524" s="714"/>
      <c r="GEC524" s="714"/>
      <c r="GED524" s="714"/>
      <c r="GEE524" s="714"/>
      <c r="GEF524" s="714"/>
      <c r="GEG524" s="714"/>
      <c r="GEH524" s="714"/>
      <c r="GEI524" s="714"/>
      <c r="GEJ524" s="714"/>
      <c r="GEK524" s="714"/>
      <c r="GEL524" s="714"/>
      <c r="GEM524" s="714"/>
      <c r="GEN524" s="714"/>
      <c r="GEO524" s="714"/>
      <c r="GEP524" s="714"/>
      <c r="GEQ524" s="714"/>
      <c r="GER524" s="714"/>
      <c r="GES524" s="714"/>
      <c r="GET524" s="714"/>
      <c r="GEU524" s="714"/>
      <c r="GEV524" s="714"/>
      <c r="GEW524" s="714"/>
      <c r="GEX524" s="714"/>
      <c r="GEY524" s="714"/>
      <c r="GEZ524" s="714"/>
      <c r="GFA524" s="714"/>
      <c r="GFB524" s="714"/>
      <c r="GFC524" s="714"/>
      <c r="GFD524" s="714"/>
      <c r="GFE524" s="714"/>
      <c r="GFF524" s="714"/>
      <c r="GFG524" s="714"/>
      <c r="GFH524" s="714"/>
      <c r="GFI524" s="714"/>
      <c r="GFJ524" s="714"/>
      <c r="GFK524" s="714"/>
      <c r="GFL524" s="714"/>
      <c r="GFM524" s="714"/>
      <c r="GFN524" s="714"/>
      <c r="GFO524" s="714"/>
      <c r="GFP524" s="714"/>
      <c r="GFQ524" s="714"/>
      <c r="GFR524" s="714"/>
      <c r="GFS524" s="714"/>
      <c r="GFT524" s="714"/>
      <c r="GFU524" s="714"/>
      <c r="GFV524" s="714"/>
      <c r="GFW524" s="714"/>
      <c r="GFX524" s="714"/>
      <c r="GFY524" s="714"/>
      <c r="GFZ524" s="714"/>
      <c r="GGA524" s="714"/>
      <c r="GGB524" s="714"/>
      <c r="GGC524" s="714"/>
      <c r="GGD524" s="714"/>
      <c r="GGE524" s="714"/>
      <c r="GGF524" s="714"/>
      <c r="GGG524" s="714"/>
      <c r="GGH524" s="714"/>
      <c r="GGI524" s="714"/>
      <c r="GGJ524" s="714"/>
      <c r="GGK524" s="714"/>
      <c r="GGL524" s="714"/>
      <c r="GGM524" s="714"/>
      <c r="GGN524" s="714"/>
      <c r="GGO524" s="714"/>
      <c r="GGP524" s="714"/>
      <c r="GGQ524" s="714"/>
      <c r="GGR524" s="714"/>
      <c r="GGS524" s="714"/>
      <c r="GGT524" s="714"/>
      <c r="GGU524" s="714"/>
      <c r="GGV524" s="714"/>
      <c r="GGW524" s="714"/>
      <c r="GGX524" s="714"/>
      <c r="GGY524" s="714"/>
      <c r="GGZ524" s="714"/>
      <c r="GHA524" s="714"/>
      <c r="GHB524" s="714"/>
      <c r="GHC524" s="714"/>
      <c r="GHD524" s="714"/>
      <c r="GHE524" s="714"/>
      <c r="GHF524" s="714"/>
      <c r="GHG524" s="714"/>
      <c r="GHH524" s="714"/>
      <c r="GHI524" s="714"/>
      <c r="GHJ524" s="714"/>
      <c r="GHK524" s="714"/>
      <c r="GHL524" s="714"/>
      <c r="GHM524" s="714"/>
      <c r="GHN524" s="714"/>
      <c r="GHO524" s="714"/>
      <c r="GHP524" s="714"/>
      <c r="GHQ524" s="714"/>
      <c r="GHR524" s="714"/>
      <c r="GHS524" s="714"/>
      <c r="GHT524" s="714"/>
      <c r="GHU524" s="714"/>
      <c r="GHV524" s="714"/>
      <c r="GHW524" s="714"/>
      <c r="GHX524" s="714"/>
      <c r="GHY524" s="714"/>
      <c r="GHZ524" s="714"/>
      <c r="GIA524" s="714"/>
      <c r="GIB524" s="714"/>
      <c r="GIC524" s="714"/>
      <c r="GID524" s="714"/>
      <c r="GIE524" s="714"/>
      <c r="GIF524" s="714"/>
      <c r="GIG524" s="714"/>
      <c r="GIH524" s="714"/>
      <c r="GII524" s="714"/>
      <c r="GIJ524" s="714"/>
      <c r="GIK524" s="714"/>
      <c r="GIL524" s="714"/>
      <c r="GIM524" s="714"/>
      <c r="GIN524" s="714"/>
      <c r="GIO524" s="714"/>
      <c r="GIP524" s="714"/>
      <c r="GIQ524" s="714"/>
      <c r="GIR524" s="714"/>
      <c r="GIS524" s="714"/>
      <c r="GIT524" s="714"/>
      <c r="GIU524" s="714"/>
      <c r="GIV524" s="714"/>
      <c r="GIW524" s="714"/>
      <c r="GIX524" s="714"/>
      <c r="GIY524" s="714"/>
      <c r="GIZ524" s="714"/>
      <c r="GJA524" s="714"/>
      <c r="GJB524" s="714"/>
      <c r="GJC524" s="714"/>
      <c r="GJD524" s="714"/>
      <c r="GJE524" s="714"/>
      <c r="GJF524" s="714"/>
      <c r="GJG524" s="714"/>
      <c r="GJH524" s="714"/>
      <c r="GJI524" s="714"/>
      <c r="GJJ524" s="714"/>
      <c r="GJK524" s="714"/>
      <c r="GJL524" s="714"/>
      <c r="GJM524" s="714"/>
      <c r="GJN524" s="714"/>
      <c r="GJO524" s="714"/>
      <c r="GJP524" s="714"/>
      <c r="GJQ524" s="714"/>
      <c r="GJR524" s="714"/>
      <c r="GJS524" s="714"/>
      <c r="GJT524" s="714"/>
      <c r="GJU524" s="714"/>
      <c r="GJV524" s="714"/>
      <c r="GJW524" s="714"/>
      <c r="GJX524" s="714"/>
      <c r="GJY524" s="714"/>
      <c r="GJZ524" s="714"/>
      <c r="GKA524" s="714"/>
      <c r="GKB524" s="714"/>
      <c r="GKC524" s="714"/>
      <c r="GKD524" s="714"/>
      <c r="GKE524" s="714"/>
      <c r="GKF524" s="714"/>
      <c r="GKG524" s="714"/>
      <c r="GKH524" s="714"/>
      <c r="GKI524" s="714"/>
      <c r="GKJ524" s="714"/>
      <c r="GKK524" s="714"/>
      <c r="GKL524" s="714"/>
      <c r="GKM524" s="714"/>
      <c r="GKN524" s="714"/>
      <c r="GKO524" s="714"/>
      <c r="GKP524" s="714"/>
      <c r="GKQ524" s="714"/>
      <c r="GKR524" s="714"/>
      <c r="GKS524" s="714"/>
      <c r="GKT524" s="714"/>
      <c r="GKU524" s="714"/>
      <c r="GKV524" s="714"/>
      <c r="GKW524" s="714"/>
      <c r="GKX524" s="714"/>
      <c r="GKY524" s="714"/>
      <c r="GKZ524" s="714"/>
      <c r="GLA524" s="714"/>
      <c r="GLB524" s="714"/>
      <c r="GLC524" s="714"/>
      <c r="GLD524" s="714"/>
      <c r="GLE524" s="714"/>
      <c r="GLF524" s="714"/>
      <c r="GLG524" s="714"/>
      <c r="GLH524" s="714"/>
      <c r="GLI524" s="714"/>
      <c r="GLJ524" s="714"/>
      <c r="GLK524" s="714"/>
      <c r="GLL524" s="714"/>
      <c r="GLM524" s="714"/>
      <c r="GLN524" s="714"/>
      <c r="GLO524" s="714"/>
      <c r="GLP524" s="714"/>
      <c r="GLQ524" s="714"/>
      <c r="GLR524" s="714"/>
      <c r="GLS524" s="714"/>
      <c r="GLT524" s="714"/>
      <c r="GLU524" s="714"/>
      <c r="GLV524" s="714"/>
      <c r="GLW524" s="714"/>
      <c r="GLX524" s="714"/>
      <c r="GLY524" s="714"/>
      <c r="GLZ524" s="714"/>
      <c r="GMA524" s="714"/>
      <c r="GMB524" s="714"/>
      <c r="GMC524" s="714"/>
      <c r="GMD524" s="714"/>
      <c r="GME524" s="714"/>
      <c r="GMF524" s="714"/>
      <c r="GMG524" s="714"/>
      <c r="GMH524" s="714"/>
      <c r="GMI524" s="714"/>
      <c r="GMJ524" s="714"/>
      <c r="GMK524" s="714"/>
      <c r="GML524" s="714"/>
      <c r="GMM524" s="714"/>
      <c r="GMN524" s="714"/>
      <c r="GMO524" s="714"/>
      <c r="GMP524" s="714"/>
      <c r="GMQ524" s="714"/>
      <c r="GMR524" s="714"/>
      <c r="GMS524" s="714"/>
      <c r="GMT524" s="714"/>
      <c r="GMU524" s="714"/>
      <c r="GMV524" s="714"/>
      <c r="GMW524" s="714"/>
      <c r="GMX524" s="714"/>
      <c r="GMY524" s="714"/>
      <c r="GMZ524" s="714"/>
      <c r="GNA524" s="714"/>
      <c r="GNB524" s="714"/>
      <c r="GNC524" s="714"/>
      <c r="GND524" s="714"/>
      <c r="GNE524" s="714"/>
      <c r="GNF524" s="714"/>
      <c r="GNG524" s="714"/>
      <c r="GNH524" s="714"/>
      <c r="GNI524" s="714"/>
      <c r="GNJ524" s="714"/>
      <c r="GNK524" s="714"/>
      <c r="GNL524" s="714"/>
      <c r="GNM524" s="714"/>
      <c r="GNN524" s="714"/>
      <c r="GNO524" s="714"/>
      <c r="GNP524" s="714"/>
      <c r="GNQ524" s="714"/>
      <c r="GNR524" s="714"/>
      <c r="GNS524" s="714"/>
      <c r="GNT524" s="714"/>
      <c r="GNU524" s="714"/>
      <c r="GNV524" s="714"/>
      <c r="GNW524" s="714"/>
      <c r="GNX524" s="714"/>
      <c r="GNY524" s="714"/>
      <c r="GNZ524" s="714"/>
      <c r="GOA524" s="714"/>
      <c r="GOB524" s="714"/>
      <c r="GOC524" s="714"/>
      <c r="GOD524" s="714"/>
      <c r="GOE524" s="714"/>
      <c r="GOF524" s="714"/>
      <c r="GOG524" s="714"/>
      <c r="GOH524" s="714"/>
      <c r="GOI524" s="714"/>
      <c r="GOJ524" s="714"/>
      <c r="GOK524" s="714"/>
      <c r="GOL524" s="714"/>
      <c r="GOM524" s="714"/>
      <c r="GON524" s="714"/>
      <c r="GOO524" s="714"/>
      <c r="GOP524" s="714"/>
      <c r="GOQ524" s="714"/>
      <c r="GOR524" s="714"/>
      <c r="GOS524" s="714"/>
      <c r="GOT524" s="714"/>
      <c r="GOU524" s="714"/>
      <c r="GOV524" s="714"/>
      <c r="GOW524" s="714"/>
      <c r="GOX524" s="714"/>
      <c r="GOY524" s="714"/>
      <c r="GOZ524" s="714"/>
      <c r="GPA524" s="714"/>
      <c r="GPB524" s="714"/>
      <c r="GPC524" s="714"/>
      <c r="GPD524" s="714"/>
      <c r="GPE524" s="714"/>
      <c r="GPF524" s="714"/>
      <c r="GPG524" s="714"/>
      <c r="GPH524" s="714"/>
      <c r="GPI524" s="714"/>
      <c r="GPJ524" s="714"/>
      <c r="GPK524" s="714"/>
      <c r="GPL524" s="714"/>
      <c r="GPM524" s="714"/>
      <c r="GPN524" s="714"/>
      <c r="GPO524" s="714"/>
      <c r="GPP524" s="714"/>
      <c r="GPQ524" s="714"/>
      <c r="GPR524" s="714"/>
      <c r="GPS524" s="714"/>
      <c r="GPT524" s="714"/>
      <c r="GPU524" s="714"/>
      <c r="GPV524" s="714"/>
      <c r="GPW524" s="714"/>
      <c r="GPX524" s="714"/>
      <c r="GPY524" s="714"/>
      <c r="GPZ524" s="714"/>
      <c r="GQA524" s="714"/>
      <c r="GQB524" s="714"/>
      <c r="GQC524" s="714"/>
      <c r="GQD524" s="714"/>
      <c r="GQE524" s="714"/>
      <c r="GQF524" s="714"/>
      <c r="GQG524" s="714"/>
      <c r="GQH524" s="714"/>
      <c r="GQI524" s="714"/>
      <c r="GQJ524" s="714"/>
      <c r="GQK524" s="714"/>
      <c r="GQL524" s="714"/>
      <c r="GQM524" s="714"/>
      <c r="GQN524" s="714"/>
      <c r="GQO524" s="714"/>
      <c r="GQP524" s="714"/>
      <c r="GQQ524" s="714"/>
      <c r="GQR524" s="714"/>
      <c r="GQS524" s="714"/>
      <c r="GQT524" s="714"/>
      <c r="GQU524" s="714"/>
      <c r="GQV524" s="714"/>
      <c r="GQW524" s="714"/>
      <c r="GQX524" s="714"/>
      <c r="GQY524" s="714"/>
      <c r="GQZ524" s="714"/>
      <c r="GRA524" s="714"/>
      <c r="GRB524" s="714"/>
      <c r="GRC524" s="714"/>
      <c r="GRD524" s="714"/>
      <c r="GRE524" s="714"/>
      <c r="GRF524" s="714"/>
      <c r="GRG524" s="714"/>
      <c r="GRH524" s="714"/>
      <c r="GRI524" s="714"/>
      <c r="GRJ524" s="714"/>
      <c r="GRK524" s="714"/>
      <c r="GRL524" s="714"/>
      <c r="GRM524" s="714"/>
      <c r="GRN524" s="714"/>
      <c r="GRO524" s="714"/>
      <c r="GRP524" s="714"/>
      <c r="GRQ524" s="714"/>
      <c r="GRR524" s="714"/>
      <c r="GRS524" s="714"/>
      <c r="GRT524" s="714"/>
      <c r="GRU524" s="714"/>
      <c r="GRV524" s="714"/>
      <c r="GRW524" s="714"/>
      <c r="GRX524" s="714"/>
      <c r="GRY524" s="714"/>
      <c r="GRZ524" s="714"/>
      <c r="GSA524" s="714"/>
      <c r="GSB524" s="714"/>
      <c r="GSC524" s="714"/>
      <c r="GSD524" s="714"/>
      <c r="GSE524" s="714"/>
      <c r="GSF524" s="714"/>
      <c r="GSG524" s="714"/>
      <c r="GSH524" s="714"/>
      <c r="GSI524" s="714"/>
      <c r="GSJ524" s="714"/>
      <c r="GSK524" s="714"/>
      <c r="GSL524" s="714"/>
      <c r="GSM524" s="714"/>
      <c r="GSN524" s="714"/>
      <c r="GSO524" s="714"/>
      <c r="GSP524" s="714"/>
      <c r="GSQ524" s="714"/>
      <c r="GSR524" s="714"/>
      <c r="GSS524" s="714"/>
      <c r="GST524" s="714"/>
      <c r="GSU524" s="714"/>
      <c r="GSV524" s="714"/>
      <c r="GSW524" s="714"/>
      <c r="GSX524" s="714"/>
      <c r="GSY524" s="714"/>
      <c r="GSZ524" s="714"/>
      <c r="GTA524" s="714"/>
      <c r="GTB524" s="714"/>
      <c r="GTC524" s="714"/>
      <c r="GTD524" s="714"/>
      <c r="GTE524" s="714"/>
      <c r="GTF524" s="714"/>
      <c r="GTG524" s="714"/>
      <c r="GTH524" s="714"/>
      <c r="GTI524" s="714"/>
      <c r="GTJ524" s="714"/>
      <c r="GTK524" s="714"/>
      <c r="GTL524" s="714"/>
      <c r="GTM524" s="714"/>
      <c r="GTN524" s="714"/>
      <c r="GTO524" s="714"/>
      <c r="GTP524" s="714"/>
      <c r="GTQ524" s="714"/>
      <c r="GTR524" s="714"/>
      <c r="GTS524" s="714"/>
      <c r="GTT524" s="714"/>
      <c r="GTU524" s="714"/>
      <c r="GTV524" s="714"/>
      <c r="GTW524" s="714"/>
      <c r="GTX524" s="714"/>
      <c r="GTY524" s="714"/>
      <c r="GTZ524" s="714"/>
      <c r="GUA524" s="714"/>
      <c r="GUB524" s="714"/>
      <c r="GUC524" s="714"/>
      <c r="GUD524" s="714"/>
      <c r="GUE524" s="714"/>
      <c r="GUF524" s="714"/>
      <c r="GUG524" s="714"/>
      <c r="GUH524" s="714"/>
      <c r="GUI524" s="714"/>
      <c r="GUJ524" s="714"/>
      <c r="GUK524" s="714"/>
      <c r="GUL524" s="714"/>
      <c r="GUM524" s="714"/>
      <c r="GUN524" s="714"/>
      <c r="GUO524" s="714"/>
      <c r="GUP524" s="714"/>
      <c r="GUQ524" s="714"/>
      <c r="GUR524" s="714"/>
      <c r="GUS524" s="714"/>
      <c r="GUT524" s="714"/>
      <c r="GUU524" s="714"/>
      <c r="GUV524" s="714"/>
      <c r="GUW524" s="714"/>
      <c r="GUX524" s="714"/>
      <c r="GUY524" s="714"/>
      <c r="GUZ524" s="714"/>
      <c r="GVA524" s="714"/>
      <c r="GVB524" s="714"/>
      <c r="GVC524" s="714"/>
      <c r="GVD524" s="714"/>
      <c r="GVE524" s="714"/>
      <c r="GVF524" s="714"/>
      <c r="GVG524" s="714"/>
      <c r="GVH524" s="714"/>
      <c r="GVI524" s="714"/>
      <c r="GVJ524" s="714"/>
      <c r="GVK524" s="714"/>
      <c r="GVL524" s="714"/>
      <c r="GVM524" s="714"/>
      <c r="GVN524" s="714"/>
      <c r="GVO524" s="714"/>
      <c r="GVP524" s="714"/>
      <c r="GVQ524" s="714"/>
      <c r="GVR524" s="714"/>
      <c r="GVS524" s="714"/>
      <c r="GVT524" s="714"/>
      <c r="GVU524" s="714"/>
      <c r="GVV524" s="714"/>
      <c r="GVW524" s="714"/>
      <c r="GVX524" s="714"/>
      <c r="GVY524" s="714"/>
      <c r="GVZ524" s="714"/>
      <c r="GWA524" s="714"/>
      <c r="GWB524" s="714"/>
      <c r="GWC524" s="714"/>
      <c r="GWD524" s="714"/>
      <c r="GWE524" s="714"/>
      <c r="GWF524" s="714"/>
      <c r="GWG524" s="714"/>
      <c r="GWH524" s="714"/>
      <c r="GWI524" s="714"/>
      <c r="GWJ524" s="714"/>
      <c r="GWK524" s="714"/>
      <c r="GWL524" s="714"/>
      <c r="GWM524" s="714"/>
      <c r="GWN524" s="714"/>
      <c r="GWO524" s="714"/>
      <c r="GWP524" s="714"/>
      <c r="GWQ524" s="714"/>
      <c r="GWR524" s="714"/>
      <c r="GWS524" s="714"/>
      <c r="GWT524" s="714"/>
      <c r="GWU524" s="714"/>
      <c r="GWV524" s="714"/>
      <c r="GWW524" s="714"/>
      <c r="GWX524" s="714"/>
      <c r="GWY524" s="714"/>
      <c r="GWZ524" s="714"/>
      <c r="GXA524" s="714"/>
      <c r="GXB524" s="714"/>
      <c r="GXC524" s="714"/>
      <c r="GXD524" s="714"/>
      <c r="GXE524" s="714"/>
      <c r="GXF524" s="714"/>
      <c r="GXG524" s="714"/>
      <c r="GXH524" s="714"/>
      <c r="GXI524" s="714"/>
      <c r="GXJ524" s="714"/>
      <c r="GXK524" s="714"/>
      <c r="GXL524" s="714"/>
      <c r="GXM524" s="714"/>
      <c r="GXN524" s="714"/>
      <c r="GXO524" s="714"/>
      <c r="GXP524" s="714"/>
      <c r="GXQ524" s="714"/>
      <c r="GXR524" s="714"/>
      <c r="GXS524" s="714"/>
      <c r="GXT524" s="714"/>
      <c r="GXU524" s="714"/>
      <c r="GXV524" s="714"/>
      <c r="GXW524" s="714"/>
      <c r="GXX524" s="714"/>
      <c r="GXY524" s="714"/>
      <c r="GXZ524" s="714"/>
      <c r="GYA524" s="714"/>
      <c r="GYB524" s="714"/>
      <c r="GYC524" s="714"/>
      <c r="GYD524" s="714"/>
      <c r="GYE524" s="714"/>
      <c r="GYF524" s="714"/>
      <c r="GYG524" s="714"/>
      <c r="GYH524" s="714"/>
      <c r="GYI524" s="714"/>
      <c r="GYJ524" s="714"/>
      <c r="GYK524" s="714"/>
      <c r="GYL524" s="714"/>
      <c r="GYM524" s="714"/>
      <c r="GYN524" s="714"/>
      <c r="GYO524" s="714"/>
      <c r="GYP524" s="714"/>
      <c r="GYQ524" s="714"/>
      <c r="GYR524" s="714"/>
      <c r="GYS524" s="714"/>
      <c r="GYT524" s="714"/>
      <c r="GYU524" s="714"/>
      <c r="GYV524" s="714"/>
      <c r="GYW524" s="714"/>
      <c r="GYX524" s="714"/>
      <c r="GYY524" s="714"/>
      <c r="GYZ524" s="714"/>
      <c r="GZA524" s="714"/>
      <c r="GZB524" s="714"/>
      <c r="GZC524" s="714"/>
      <c r="GZD524" s="714"/>
      <c r="GZE524" s="714"/>
      <c r="GZF524" s="714"/>
      <c r="GZG524" s="714"/>
      <c r="GZH524" s="714"/>
      <c r="GZI524" s="714"/>
      <c r="GZJ524" s="714"/>
      <c r="GZK524" s="714"/>
      <c r="GZL524" s="714"/>
      <c r="GZM524" s="714"/>
      <c r="GZN524" s="714"/>
      <c r="GZO524" s="714"/>
      <c r="GZP524" s="714"/>
      <c r="GZQ524" s="714"/>
      <c r="GZR524" s="714"/>
      <c r="GZS524" s="714"/>
      <c r="GZT524" s="714"/>
      <c r="GZU524" s="714"/>
      <c r="GZV524" s="714"/>
      <c r="GZW524" s="714"/>
      <c r="GZX524" s="714"/>
      <c r="GZY524" s="714"/>
      <c r="GZZ524" s="714"/>
      <c r="HAA524" s="714"/>
      <c r="HAB524" s="714"/>
      <c r="HAC524" s="714"/>
      <c r="HAD524" s="714"/>
      <c r="HAE524" s="714"/>
      <c r="HAF524" s="714"/>
      <c r="HAG524" s="714"/>
      <c r="HAH524" s="714"/>
      <c r="HAI524" s="714"/>
      <c r="HAJ524" s="714"/>
      <c r="HAK524" s="714"/>
      <c r="HAL524" s="714"/>
      <c r="HAM524" s="714"/>
      <c r="HAN524" s="714"/>
      <c r="HAO524" s="714"/>
      <c r="HAP524" s="714"/>
      <c r="HAQ524" s="714"/>
      <c r="HAR524" s="714"/>
      <c r="HAS524" s="714"/>
      <c r="HAT524" s="714"/>
      <c r="HAU524" s="714"/>
      <c r="HAV524" s="714"/>
      <c r="HAW524" s="714"/>
      <c r="HAX524" s="714"/>
      <c r="HAY524" s="714"/>
      <c r="HAZ524" s="714"/>
      <c r="HBA524" s="714"/>
      <c r="HBB524" s="714"/>
      <c r="HBC524" s="714"/>
      <c r="HBD524" s="714"/>
      <c r="HBE524" s="714"/>
      <c r="HBF524" s="714"/>
      <c r="HBG524" s="714"/>
      <c r="HBH524" s="714"/>
      <c r="HBI524" s="714"/>
      <c r="HBJ524" s="714"/>
      <c r="HBK524" s="714"/>
      <c r="HBL524" s="714"/>
      <c r="HBM524" s="714"/>
      <c r="HBN524" s="714"/>
      <c r="HBO524" s="714"/>
      <c r="HBP524" s="714"/>
      <c r="HBQ524" s="714"/>
      <c r="HBR524" s="714"/>
      <c r="HBS524" s="714"/>
      <c r="HBT524" s="714"/>
      <c r="HBU524" s="714"/>
      <c r="HBV524" s="714"/>
      <c r="HBW524" s="714"/>
      <c r="HBX524" s="714"/>
      <c r="HBY524" s="714"/>
      <c r="HBZ524" s="714"/>
      <c r="HCA524" s="714"/>
      <c r="HCB524" s="714"/>
      <c r="HCC524" s="714"/>
      <c r="HCD524" s="714"/>
      <c r="HCE524" s="714"/>
      <c r="HCF524" s="714"/>
      <c r="HCG524" s="714"/>
      <c r="HCH524" s="714"/>
      <c r="HCI524" s="714"/>
      <c r="HCJ524" s="714"/>
      <c r="HCK524" s="714"/>
      <c r="HCL524" s="714"/>
      <c r="HCM524" s="714"/>
      <c r="HCN524" s="714"/>
      <c r="HCO524" s="714"/>
      <c r="HCP524" s="714"/>
      <c r="HCQ524" s="714"/>
      <c r="HCR524" s="714"/>
      <c r="HCS524" s="714"/>
      <c r="HCT524" s="714"/>
      <c r="HCU524" s="714"/>
      <c r="HCV524" s="714"/>
      <c r="HCW524" s="714"/>
      <c r="HCX524" s="714"/>
      <c r="HCY524" s="714"/>
      <c r="HCZ524" s="714"/>
      <c r="HDA524" s="714"/>
      <c r="HDB524" s="714"/>
      <c r="HDC524" s="714"/>
      <c r="HDD524" s="714"/>
      <c r="HDE524" s="714"/>
      <c r="HDF524" s="714"/>
      <c r="HDG524" s="714"/>
      <c r="HDH524" s="714"/>
      <c r="HDI524" s="714"/>
      <c r="HDJ524" s="714"/>
      <c r="HDK524" s="714"/>
      <c r="HDL524" s="714"/>
      <c r="HDM524" s="714"/>
      <c r="HDN524" s="714"/>
      <c r="HDO524" s="714"/>
      <c r="HDP524" s="714"/>
      <c r="HDQ524" s="714"/>
      <c r="HDR524" s="714"/>
      <c r="HDS524" s="714"/>
      <c r="HDT524" s="714"/>
      <c r="HDU524" s="714"/>
      <c r="HDV524" s="714"/>
      <c r="HDW524" s="714"/>
      <c r="HDX524" s="714"/>
      <c r="HDY524" s="714"/>
      <c r="HDZ524" s="714"/>
      <c r="HEA524" s="714"/>
      <c r="HEB524" s="714"/>
      <c r="HEC524" s="714"/>
      <c r="HED524" s="714"/>
      <c r="HEE524" s="714"/>
      <c r="HEF524" s="714"/>
      <c r="HEG524" s="714"/>
      <c r="HEH524" s="714"/>
      <c r="HEI524" s="714"/>
      <c r="HEJ524" s="714"/>
      <c r="HEK524" s="714"/>
      <c r="HEL524" s="714"/>
      <c r="HEM524" s="714"/>
      <c r="HEN524" s="714"/>
      <c r="HEO524" s="714"/>
      <c r="HEP524" s="714"/>
      <c r="HEQ524" s="714"/>
      <c r="HER524" s="714"/>
      <c r="HES524" s="714"/>
      <c r="HET524" s="714"/>
      <c r="HEU524" s="714"/>
      <c r="HEV524" s="714"/>
      <c r="HEW524" s="714"/>
      <c r="HEX524" s="714"/>
      <c r="HEY524" s="714"/>
      <c r="HEZ524" s="714"/>
      <c r="HFA524" s="714"/>
      <c r="HFB524" s="714"/>
      <c r="HFC524" s="714"/>
      <c r="HFD524" s="714"/>
      <c r="HFE524" s="714"/>
      <c r="HFF524" s="714"/>
      <c r="HFG524" s="714"/>
      <c r="HFH524" s="714"/>
      <c r="HFI524" s="714"/>
      <c r="HFJ524" s="714"/>
      <c r="HFK524" s="714"/>
      <c r="HFL524" s="714"/>
      <c r="HFM524" s="714"/>
      <c r="HFN524" s="714"/>
      <c r="HFO524" s="714"/>
      <c r="HFP524" s="714"/>
      <c r="HFQ524" s="714"/>
      <c r="HFR524" s="714"/>
      <c r="HFS524" s="714"/>
      <c r="HFT524" s="714"/>
      <c r="HFU524" s="714"/>
      <c r="HFV524" s="714"/>
      <c r="HFW524" s="714"/>
      <c r="HFX524" s="714"/>
      <c r="HFY524" s="714"/>
      <c r="HFZ524" s="714"/>
      <c r="HGA524" s="714"/>
      <c r="HGB524" s="714"/>
      <c r="HGC524" s="714"/>
      <c r="HGD524" s="714"/>
      <c r="HGE524" s="714"/>
      <c r="HGF524" s="714"/>
      <c r="HGG524" s="714"/>
      <c r="HGH524" s="714"/>
      <c r="HGI524" s="714"/>
      <c r="HGJ524" s="714"/>
      <c r="HGK524" s="714"/>
      <c r="HGL524" s="714"/>
      <c r="HGM524" s="714"/>
      <c r="HGN524" s="714"/>
      <c r="HGO524" s="714"/>
      <c r="HGP524" s="714"/>
      <c r="HGQ524" s="714"/>
      <c r="HGR524" s="714"/>
      <c r="HGS524" s="714"/>
      <c r="HGT524" s="714"/>
      <c r="HGU524" s="714"/>
      <c r="HGV524" s="714"/>
      <c r="HGW524" s="714"/>
      <c r="HGX524" s="714"/>
      <c r="HGY524" s="714"/>
      <c r="HGZ524" s="714"/>
      <c r="HHA524" s="714"/>
      <c r="HHB524" s="714"/>
      <c r="HHC524" s="714"/>
      <c r="HHD524" s="714"/>
      <c r="HHE524" s="714"/>
      <c r="HHF524" s="714"/>
      <c r="HHG524" s="714"/>
      <c r="HHH524" s="714"/>
      <c r="HHI524" s="714"/>
      <c r="HHJ524" s="714"/>
      <c r="HHK524" s="714"/>
      <c r="HHL524" s="714"/>
      <c r="HHM524" s="714"/>
      <c r="HHN524" s="714"/>
      <c r="HHO524" s="714"/>
      <c r="HHP524" s="714"/>
      <c r="HHQ524" s="714"/>
      <c r="HHR524" s="714"/>
      <c r="HHS524" s="714"/>
      <c r="HHT524" s="714"/>
      <c r="HHU524" s="714"/>
      <c r="HHV524" s="714"/>
      <c r="HHW524" s="714"/>
      <c r="HHX524" s="714"/>
      <c r="HHY524" s="714"/>
      <c r="HHZ524" s="714"/>
      <c r="HIA524" s="714"/>
      <c r="HIB524" s="714"/>
      <c r="HIC524" s="714"/>
      <c r="HID524" s="714"/>
      <c r="HIE524" s="714"/>
      <c r="HIF524" s="714"/>
      <c r="HIG524" s="714"/>
      <c r="HIH524" s="714"/>
      <c r="HII524" s="714"/>
      <c r="HIJ524" s="714"/>
      <c r="HIK524" s="714"/>
      <c r="HIL524" s="714"/>
      <c r="HIM524" s="714"/>
      <c r="HIN524" s="714"/>
      <c r="HIO524" s="714"/>
      <c r="HIP524" s="714"/>
      <c r="HIQ524" s="714"/>
      <c r="HIR524" s="714"/>
      <c r="HIS524" s="714"/>
      <c r="HIT524" s="714"/>
      <c r="HIU524" s="714"/>
      <c r="HIV524" s="714"/>
      <c r="HIW524" s="714"/>
      <c r="HIX524" s="714"/>
      <c r="HIY524" s="714"/>
      <c r="HIZ524" s="714"/>
      <c r="HJA524" s="714"/>
      <c r="HJB524" s="714"/>
      <c r="HJC524" s="714"/>
      <c r="HJD524" s="714"/>
      <c r="HJE524" s="714"/>
      <c r="HJF524" s="714"/>
      <c r="HJG524" s="714"/>
      <c r="HJH524" s="714"/>
      <c r="HJI524" s="714"/>
      <c r="HJJ524" s="714"/>
      <c r="HJK524" s="714"/>
      <c r="HJL524" s="714"/>
      <c r="HJM524" s="714"/>
      <c r="HJN524" s="714"/>
      <c r="HJO524" s="714"/>
      <c r="HJP524" s="714"/>
      <c r="HJQ524" s="714"/>
      <c r="HJR524" s="714"/>
      <c r="HJS524" s="714"/>
      <c r="HJT524" s="714"/>
      <c r="HJU524" s="714"/>
      <c r="HJV524" s="714"/>
      <c r="HJW524" s="714"/>
      <c r="HJX524" s="714"/>
      <c r="HJY524" s="714"/>
      <c r="HJZ524" s="714"/>
      <c r="HKA524" s="714"/>
      <c r="HKB524" s="714"/>
      <c r="HKC524" s="714"/>
      <c r="HKD524" s="714"/>
      <c r="HKE524" s="714"/>
      <c r="HKF524" s="714"/>
      <c r="HKG524" s="714"/>
      <c r="HKH524" s="714"/>
      <c r="HKI524" s="714"/>
      <c r="HKJ524" s="714"/>
      <c r="HKK524" s="714"/>
      <c r="HKL524" s="714"/>
      <c r="HKM524" s="714"/>
      <c r="HKN524" s="714"/>
      <c r="HKO524" s="714"/>
      <c r="HKP524" s="714"/>
      <c r="HKQ524" s="714"/>
      <c r="HKR524" s="714"/>
      <c r="HKS524" s="714"/>
      <c r="HKT524" s="714"/>
      <c r="HKU524" s="714"/>
      <c r="HKV524" s="714"/>
      <c r="HKW524" s="714"/>
      <c r="HKX524" s="714"/>
      <c r="HKY524" s="714"/>
      <c r="HKZ524" s="714"/>
      <c r="HLA524" s="714"/>
      <c r="HLB524" s="714"/>
      <c r="HLC524" s="714"/>
      <c r="HLD524" s="714"/>
      <c r="HLE524" s="714"/>
      <c r="HLF524" s="714"/>
      <c r="HLG524" s="714"/>
      <c r="HLH524" s="714"/>
      <c r="HLI524" s="714"/>
      <c r="HLJ524" s="714"/>
      <c r="HLK524" s="714"/>
      <c r="HLL524" s="714"/>
      <c r="HLM524" s="714"/>
      <c r="HLN524" s="714"/>
      <c r="HLO524" s="714"/>
      <c r="HLP524" s="714"/>
      <c r="HLQ524" s="714"/>
      <c r="HLR524" s="714"/>
      <c r="HLS524" s="714"/>
      <c r="HLT524" s="714"/>
      <c r="HLU524" s="714"/>
      <c r="HLV524" s="714"/>
      <c r="HLW524" s="714"/>
      <c r="HLX524" s="714"/>
      <c r="HLY524" s="714"/>
      <c r="HLZ524" s="714"/>
      <c r="HMA524" s="714"/>
      <c r="HMB524" s="714"/>
      <c r="HMC524" s="714"/>
      <c r="HMD524" s="714"/>
      <c r="HME524" s="714"/>
      <c r="HMF524" s="714"/>
      <c r="HMG524" s="714"/>
      <c r="HMH524" s="714"/>
      <c r="HMI524" s="714"/>
      <c r="HMJ524" s="714"/>
      <c r="HMK524" s="714"/>
      <c r="HML524" s="714"/>
      <c r="HMM524" s="714"/>
      <c r="HMN524" s="714"/>
      <c r="HMO524" s="714"/>
      <c r="HMP524" s="714"/>
      <c r="HMQ524" s="714"/>
      <c r="HMR524" s="714"/>
      <c r="HMS524" s="714"/>
      <c r="HMT524" s="714"/>
      <c r="HMU524" s="714"/>
      <c r="HMV524" s="714"/>
      <c r="HMW524" s="714"/>
      <c r="HMX524" s="714"/>
      <c r="HMY524" s="714"/>
      <c r="HMZ524" s="714"/>
      <c r="HNA524" s="714"/>
      <c r="HNB524" s="714"/>
      <c r="HNC524" s="714"/>
      <c r="HND524" s="714"/>
      <c r="HNE524" s="714"/>
      <c r="HNF524" s="714"/>
      <c r="HNG524" s="714"/>
      <c r="HNH524" s="714"/>
      <c r="HNI524" s="714"/>
      <c r="HNJ524" s="714"/>
      <c r="HNK524" s="714"/>
      <c r="HNL524" s="714"/>
      <c r="HNM524" s="714"/>
      <c r="HNN524" s="714"/>
      <c r="HNO524" s="714"/>
      <c r="HNP524" s="714"/>
      <c r="HNQ524" s="714"/>
      <c r="HNR524" s="714"/>
      <c r="HNS524" s="714"/>
      <c r="HNT524" s="714"/>
      <c r="HNU524" s="714"/>
      <c r="HNV524" s="714"/>
      <c r="HNW524" s="714"/>
      <c r="HNX524" s="714"/>
      <c r="HNY524" s="714"/>
      <c r="HNZ524" s="714"/>
      <c r="HOA524" s="714"/>
      <c r="HOB524" s="714"/>
      <c r="HOC524" s="714"/>
      <c r="HOD524" s="714"/>
      <c r="HOE524" s="714"/>
      <c r="HOF524" s="714"/>
      <c r="HOG524" s="714"/>
      <c r="HOH524" s="714"/>
      <c r="HOI524" s="714"/>
      <c r="HOJ524" s="714"/>
      <c r="HOK524" s="714"/>
      <c r="HOL524" s="714"/>
      <c r="HOM524" s="714"/>
      <c r="HON524" s="714"/>
      <c r="HOO524" s="714"/>
      <c r="HOP524" s="714"/>
      <c r="HOQ524" s="714"/>
      <c r="HOR524" s="714"/>
      <c r="HOS524" s="714"/>
      <c r="HOT524" s="714"/>
      <c r="HOU524" s="714"/>
      <c r="HOV524" s="714"/>
      <c r="HOW524" s="714"/>
      <c r="HOX524" s="714"/>
      <c r="HOY524" s="714"/>
      <c r="HOZ524" s="714"/>
      <c r="HPA524" s="714"/>
      <c r="HPB524" s="714"/>
      <c r="HPC524" s="714"/>
      <c r="HPD524" s="714"/>
      <c r="HPE524" s="714"/>
      <c r="HPF524" s="714"/>
      <c r="HPG524" s="714"/>
      <c r="HPH524" s="714"/>
      <c r="HPI524" s="714"/>
      <c r="HPJ524" s="714"/>
      <c r="HPK524" s="714"/>
      <c r="HPL524" s="714"/>
      <c r="HPM524" s="714"/>
      <c r="HPN524" s="714"/>
      <c r="HPO524" s="714"/>
      <c r="HPP524" s="714"/>
      <c r="HPQ524" s="714"/>
      <c r="HPR524" s="714"/>
      <c r="HPS524" s="714"/>
      <c r="HPT524" s="714"/>
      <c r="HPU524" s="714"/>
      <c r="HPV524" s="714"/>
      <c r="HPW524" s="714"/>
      <c r="HPX524" s="714"/>
      <c r="HPY524" s="714"/>
      <c r="HPZ524" s="714"/>
      <c r="HQA524" s="714"/>
      <c r="HQB524" s="714"/>
      <c r="HQC524" s="714"/>
      <c r="HQD524" s="714"/>
      <c r="HQE524" s="714"/>
      <c r="HQF524" s="714"/>
      <c r="HQG524" s="714"/>
      <c r="HQH524" s="714"/>
      <c r="HQI524" s="714"/>
      <c r="HQJ524" s="714"/>
      <c r="HQK524" s="714"/>
      <c r="HQL524" s="714"/>
      <c r="HQM524" s="714"/>
      <c r="HQN524" s="714"/>
      <c r="HQO524" s="714"/>
      <c r="HQP524" s="714"/>
      <c r="HQQ524" s="714"/>
      <c r="HQR524" s="714"/>
      <c r="HQS524" s="714"/>
      <c r="HQT524" s="714"/>
      <c r="HQU524" s="714"/>
      <c r="HQV524" s="714"/>
      <c r="HQW524" s="714"/>
      <c r="HQX524" s="714"/>
      <c r="HQY524" s="714"/>
      <c r="HQZ524" s="714"/>
      <c r="HRA524" s="714"/>
      <c r="HRB524" s="714"/>
      <c r="HRC524" s="714"/>
      <c r="HRD524" s="714"/>
      <c r="HRE524" s="714"/>
      <c r="HRF524" s="714"/>
      <c r="HRG524" s="714"/>
      <c r="HRH524" s="714"/>
      <c r="HRI524" s="714"/>
      <c r="HRJ524" s="714"/>
      <c r="HRK524" s="714"/>
      <c r="HRL524" s="714"/>
      <c r="HRM524" s="714"/>
      <c r="HRN524" s="714"/>
      <c r="HRO524" s="714"/>
      <c r="HRP524" s="714"/>
      <c r="HRQ524" s="714"/>
      <c r="HRR524" s="714"/>
      <c r="HRS524" s="714"/>
      <c r="HRT524" s="714"/>
      <c r="HRU524" s="714"/>
      <c r="HRV524" s="714"/>
      <c r="HRW524" s="714"/>
      <c r="HRX524" s="714"/>
      <c r="HRY524" s="714"/>
      <c r="HRZ524" s="714"/>
      <c r="HSA524" s="714"/>
      <c r="HSB524" s="714"/>
      <c r="HSC524" s="714"/>
      <c r="HSD524" s="714"/>
      <c r="HSE524" s="714"/>
      <c r="HSF524" s="714"/>
      <c r="HSG524" s="714"/>
      <c r="HSH524" s="714"/>
      <c r="HSI524" s="714"/>
      <c r="HSJ524" s="714"/>
      <c r="HSK524" s="714"/>
      <c r="HSL524" s="714"/>
      <c r="HSM524" s="714"/>
      <c r="HSN524" s="714"/>
      <c r="HSO524" s="714"/>
      <c r="HSP524" s="714"/>
      <c r="HSQ524" s="714"/>
      <c r="HSR524" s="714"/>
      <c r="HSS524" s="714"/>
      <c r="HST524" s="714"/>
      <c r="HSU524" s="714"/>
      <c r="HSV524" s="714"/>
      <c r="HSW524" s="714"/>
      <c r="HSX524" s="714"/>
      <c r="HSY524" s="714"/>
      <c r="HSZ524" s="714"/>
      <c r="HTA524" s="714"/>
      <c r="HTB524" s="714"/>
      <c r="HTC524" s="714"/>
      <c r="HTD524" s="714"/>
      <c r="HTE524" s="714"/>
      <c r="HTF524" s="714"/>
      <c r="HTG524" s="714"/>
      <c r="HTH524" s="714"/>
      <c r="HTI524" s="714"/>
      <c r="HTJ524" s="714"/>
      <c r="HTK524" s="714"/>
      <c r="HTL524" s="714"/>
      <c r="HTM524" s="714"/>
      <c r="HTN524" s="714"/>
      <c r="HTO524" s="714"/>
      <c r="HTP524" s="714"/>
      <c r="HTQ524" s="714"/>
      <c r="HTR524" s="714"/>
      <c r="HTS524" s="714"/>
      <c r="HTT524" s="714"/>
      <c r="HTU524" s="714"/>
      <c r="HTV524" s="714"/>
      <c r="HTW524" s="714"/>
      <c r="HTX524" s="714"/>
      <c r="HTY524" s="714"/>
      <c r="HTZ524" s="714"/>
      <c r="HUA524" s="714"/>
      <c r="HUB524" s="714"/>
      <c r="HUC524" s="714"/>
      <c r="HUD524" s="714"/>
      <c r="HUE524" s="714"/>
      <c r="HUF524" s="714"/>
      <c r="HUG524" s="714"/>
      <c r="HUH524" s="714"/>
      <c r="HUI524" s="714"/>
      <c r="HUJ524" s="714"/>
      <c r="HUK524" s="714"/>
      <c r="HUL524" s="714"/>
      <c r="HUM524" s="714"/>
      <c r="HUN524" s="714"/>
      <c r="HUO524" s="714"/>
      <c r="HUP524" s="714"/>
      <c r="HUQ524" s="714"/>
      <c r="HUR524" s="714"/>
      <c r="HUS524" s="714"/>
      <c r="HUT524" s="714"/>
      <c r="HUU524" s="714"/>
      <c r="HUV524" s="714"/>
      <c r="HUW524" s="714"/>
      <c r="HUX524" s="714"/>
      <c r="HUY524" s="714"/>
      <c r="HUZ524" s="714"/>
      <c r="HVA524" s="714"/>
      <c r="HVB524" s="714"/>
      <c r="HVC524" s="714"/>
      <c r="HVD524" s="714"/>
      <c r="HVE524" s="714"/>
      <c r="HVF524" s="714"/>
      <c r="HVG524" s="714"/>
      <c r="HVH524" s="714"/>
      <c r="HVI524" s="714"/>
      <c r="HVJ524" s="714"/>
      <c r="HVK524" s="714"/>
      <c r="HVL524" s="714"/>
      <c r="HVM524" s="714"/>
      <c r="HVN524" s="714"/>
      <c r="HVO524" s="714"/>
      <c r="HVP524" s="714"/>
      <c r="HVQ524" s="714"/>
      <c r="HVR524" s="714"/>
      <c r="HVS524" s="714"/>
      <c r="HVT524" s="714"/>
      <c r="HVU524" s="714"/>
      <c r="HVV524" s="714"/>
      <c r="HVW524" s="714"/>
      <c r="HVX524" s="714"/>
      <c r="HVY524" s="714"/>
      <c r="HVZ524" s="714"/>
      <c r="HWA524" s="714"/>
      <c r="HWB524" s="714"/>
      <c r="HWC524" s="714"/>
      <c r="HWD524" s="714"/>
      <c r="HWE524" s="714"/>
      <c r="HWF524" s="714"/>
      <c r="HWG524" s="714"/>
      <c r="HWH524" s="714"/>
      <c r="HWI524" s="714"/>
      <c r="HWJ524" s="714"/>
      <c r="HWK524" s="714"/>
      <c r="HWL524" s="714"/>
      <c r="HWM524" s="714"/>
      <c r="HWN524" s="714"/>
      <c r="HWO524" s="714"/>
      <c r="HWP524" s="714"/>
      <c r="HWQ524" s="714"/>
      <c r="HWR524" s="714"/>
      <c r="HWS524" s="714"/>
      <c r="HWT524" s="714"/>
      <c r="HWU524" s="714"/>
      <c r="HWV524" s="714"/>
      <c r="HWW524" s="714"/>
      <c r="HWX524" s="714"/>
      <c r="HWY524" s="714"/>
      <c r="HWZ524" s="714"/>
      <c r="HXA524" s="714"/>
      <c r="HXB524" s="714"/>
      <c r="HXC524" s="714"/>
      <c r="HXD524" s="714"/>
      <c r="HXE524" s="714"/>
      <c r="HXF524" s="714"/>
      <c r="HXG524" s="714"/>
      <c r="HXH524" s="714"/>
      <c r="HXI524" s="714"/>
      <c r="HXJ524" s="714"/>
      <c r="HXK524" s="714"/>
      <c r="HXL524" s="714"/>
      <c r="HXM524" s="714"/>
      <c r="HXN524" s="714"/>
      <c r="HXO524" s="714"/>
      <c r="HXP524" s="714"/>
      <c r="HXQ524" s="714"/>
      <c r="HXR524" s="714"/>
      <c r="HXS524" s="714"/>
      <c r="HXT524" s="714"/>
      <c r="HXU524" s="714"/>
      <c r="HXV524" s="714"/>
      <c r="HXW524" s="714"/>
      <c r="HXX524" s="714"/>
      <c r="HXY524" s="714"/>
      <c r="HXZ524" s="714"/>
      <c r="HYA524" s="714"/>
      <c r="HYB524" s="714"/>
      <c r="HYC524" s="714"/>
      <c r="HYD524" s="714"/>
      <c r="HYE524" s="714"/>
      <c r="HYF524" s="714"/>
      <c r="HYG524" s="714"/>
      <c r="HYH524" s="714"/>
      <c r="HYI524" s="714"/>
      <c r="HYJ524" s="714"/>
      <c r="HYK524" s="714"/>
      <c r="HYL524" s="714"/>
      <c r="HYM524" s="714"/>
      <c r="HYN524" s="714"/>
      <c r="HYO524" s="714"/>
      <c r="HYP524" s="714"/>
      <c r="HYQ524" s="714"/>
      <c r="HYR524" s="714"/>
      <c r="HYS524" s="714"/>
      <c r="HYT524" s="714"/>
      <c r="HYU524" s="714"/>
      <c r="HYV524" s="714"/>
      <c r="HYW524" s="714"/>
      <c r="HYX524" s="714"/>
      <c r="HYY524" s="714"/>
      <c r="HYZ524" s="714"/>
      <c r="HZA524" s="714"/>
      <c r="HZB524" s="714"/>
      <c r="HZC524" s="714"/>
      <c r="HZD524" s="714"/>
      <c r="HZE524" s="714"/>
      <c r="HZF524" s="714"/>
      <c r="HZG524" s="714"/>
      <c r="HZH524" s="714"/>
      <c r="HZI524" s="714"/>
      <c r="HZJ524" s="714"/>
      <c r="HZK524" s="714"/>
      <c r="HZL524" s="714"/>
      <c r="HZM524" s="714"/>
      <c r="HZN524" s="714"/>
      <c r="HZO524" s="714"/>
      <c r="HZP524" s="714"/>
      <c r="HZQ524" s="714"/>
      <c r="HZR524" s="714"/>
      <c r="HZS524" s="714"/>
      <c r="HZT524" s="714"/>
      <c r="HZU524" s="714"/>
      <c r="HZV524" s="714"/>
      <c r="HZW524" s="714"/>
      <c r="HZX524" s="714"/>
      <c r="HZY524" s="714"/>
      <c r="HZZ524" s="714"/>
      <c r="IAA524" s="714"/>
      <c r="IAB524" s="714"/>
      <c r="IAC524" s="714"/>
      <c r="IAD524" s="714"/>
      <c r="IAE524" s="714"/>
      <c r="IAF524" s="714"/>
      <c r="IAG524" s="714"/>
      <c r="IAH524" s="714"/>
      <c r="IAI524" s="714"/>
      <c r="IAJ524" s="714"/>
      <c r="IAK524" s="714"/>
      <c r="IAL524" s="714"/>
      <c r="IAM524" s="714"/>
      <c r="IAN524" s="714"/>
      <c r="IAO524" s="714"/>
      <c r="IAP524" s="714"/>
      <c r="IAQ524" s="714"/>
      <c r="IAR524" s="714"/>
      <c r="IAS524" s="714"/>
      <c r="IAT524" s="714"/>
      <c r="IAU524" s="714"/>
      <c r="IAV524" s="714"/>
      <c r="IAW524" s="714"/>
      <c r="IAX524" s="714"/>
      <c r="IAY524" s="714"/>
      <c r="IAZ524" s="714"/>
      <c r="IBA524" s="714"/>
      <c r="IBB524" s="714"/>
      <c r="IBC524" s="714"/>
      <c r="IBD524" s="714"/>
      <c r="IBE524" s="714"/>
      <c r="IBF524" s="714"/>
      <c r="IBG524" s="714"/>
      <c r="IBH524" s="714"/>
      <c r="IBI524" s="714"/>
      <c r="IBJ524" s="714"/>
      <c r="IBK524" s="714"/>
      <c r="IBL524" s="714"/>
      <c r="IBM524" s="714"/>
      <c r="IBN524" s="714"/>
      <c r="IBO524" s="714"/>
      <c r="IBP524" s="714"/>
      <c r="IBQ524" s="714"/>
      <c r="IBR524" s="714"/>
      <c r="IBS524" s="714"/>
      <c r="IBT524" s="714"/>
      <c r="IBU524" s="714"/>
      <c r="IBV524" s="714"/>
      <c r="IBW524" s="714"/>
      <c r="IBX524" s="714"/>
      <c r="IBY524" s="714"/>
      <c r="IBZ524" s="714"/>
      <c r="ICA524" s="714"/>
      <c r="ICB524" s="714"/>
      <c r="ICC524" s="714"/>
      <c r="ICD524" s="714"/>
      <c r="ICE524" s="714"/>
      <c r="ICF524" s="714"/>
      <c r="ICG524" s="714"/>
      <c r="ICH524" s="714"/>
      <c r="ICI524" s="714"/>
      <c r="ICJ524" s="714"/>
      <c r="ICK524" s="714"/>
      <c r="ICL524" s="714"/>
      <c r="ICM524" s="714"/>
      <c r="ICN524" s="714"/>
      <c r="ICO524" s="714"/>
      <c r="ICP524" s="714"/>
      <c r="ICQ524" s="714"/>
      <c r="ICR524" s="714"/>
      <c r="ICS524" s="714"/>
      <c r="ICT524" s="714"/>
      <c r="ICU524" s="714"/>
      <c r="ICV524" s="714"/>
      <c r="ICW524" s="714"/>
      <c r="ICX524" s="714"/>
      <c r="ICY524" s="714"/>
      <c r="ICZ524" s="714"/>
      <c r="IDA524" s="714"/>
      <c r="IDB524" s="714"/>
      <c r="IDC524" s="714"/>
      <c r="IDD524" s="714"/>
      <c r="IDE524" s="714"/>
      <c r="IDF524" s="714"/>
      <c r="IDG524" s="714"/>
      <c r="IDH524" s="714"/>
      <c r="IDI524" s="714"/>
      <c r="IDJ524" s="714"/>
      <c r="IDK524" s="714"/>
      <c r="IDL524" s="714"/>
      <c r="IDM524" s="714"/>
      <c r="IDN524" s="714"/>
      <c r="IDO524" s="714"/>
      <c r="IDP524" s="714"/>
      <c r="IDQ524" s="714"/>
      <c r="IDR524" s="714"/>
      <c r="IDS524" s="714"/>
      <c r="IDT524" s="714"/>
      <c r="IDU524" s="714"/>
      <c r="IDV524" s="714"/>
      <c r="IDW524" s="714"/>
      <c r="IDX524" s="714"/>
      <c r="IDY524" s="714"/>
      <c r="IDZ524" s="714"/>
      <c r="IEA524" s="714"/>
      <c r="IEB524" s="714"/>
      <c r="IEC524" s="714"/>
      <c r="IED524" s="714"/>
      <c r="IEE524" s="714"/>
      <c r="IEF524" s="714"/>
      <c r="IEG524" s="714"/>
      <c r="IEH524" s="714"/>
      <c r="IEI524" s="714"/>
      <c r="IEJ524" s="714"/>
      <c r="IEK524" s="714"/>
      <c r="IEL524" s="714"/>
      <c r="IEM524" s="714"/>
      <c r="IEN524" s="714"/>
      <c r="IEO524" s="714"/>
      <c r="IEP524" s="714"/>
      <c r="IEQ524" s="714"/>
      <c r="IER524" s="714"/>
      <c r="IES524" s="714"/>
      <c r="IET524" s="714"/>
      <c r="IEU524" s="714"/>
      <c r="IEV524" s="714"/>
      <c r="IEW524" s="714"/>
      <c r="IEX524" s="714"/>
      <c r="IEY524" s="714"/>
      <c r="IEZ524" s="714"/>
      <c r="IFA524" s="714"/>
      <c r="IFB524" s="714"/>
      <c r="IFC524" s="714"/>
      <c r="IFD524" s="714"/>
      <c r="IFE524" s="714"/>
      <c r="IFF524" s="714"/>
      <c r="IFG524" s="714"/>
      <c r="IFH524" s="714"/>
      <c r="IFI524" s="714"/>
      <c r="IFJ524" s="714"/>
      <c r="IFK524" s="714"/>
      <c r="IFL524" s="714"/>
      <c r="IFM524" s="714"/>
      <c r="IFN524" s="714"/>
      <c r="IFO524" s="714"/>
      <c r="IFP524" s="714"/>
      <c r="IFQ524" s="714"/>
      <c r="IFR524" s="714"/>
      <c r="IFS524" s="714"/>
      <c r="IFT524" s="714"/>
      <c r="IFU524" s="714"/>
      <c r="IFV524" s="714"/>
      <c r="IFW524" s="714"/>
      <c r="IFX524" s="714"/>
      <c r="IFY524" s="714"/>
      <c r="IFZ524" s="714"/>
      <c r="IGA524" s="714"/>
      <c r="IGB524" s="714"/>
      <c r="IGC524" s="714"/>
      <c r="IGD524" s="714"/>
      <c r="IGE524" s="714"/>
      <c r="IGF524" s="714"/>
      <c r="IGG524" s="714"/>
      <c r="IGH524" s="714"/>
      <c r="IGI524" s="714"/>
      <c r="IGJ524" s="714"/>
      <c r="IGK524" s="714"/>
      <c r="IGL524" s="714"/>
      <c r="IGM524" s="714"/>
      <c r="IGN524" s="714"/>
      <c r="IGO524" s="714"/>
      <c r="IGP524" s="714"/>
      <c r="IGQ524" s="714"/>
      <c r="IGR524" s="714"/>
      <c r="IGS524" s="714"/>
      <c r="IGT524" s="714"/>
      <c r="IGU524" s="714"/>
      <c r="IGV524" s="714"/>
      <c r="IGW524" s="714"/>
      <c r="IGX524" s="714"/>
      <c r="IGY524" s="714"/>
      <c r="IGZ524" s="714"/>
      <c r="IHA524" s="714"/>
      <c r="IHB524" s="714"/>
      <c r="IHC524" s="714"/>
      <c r="IHD524" s="714"/>
      <c r="IHE524" s="714"/>
      <c r="IHF524" s="714"/>
      <c r="IHG524" s="714"/>
      <c r="IHH524" s="714"/>
      <c r="IHI524" s="714"/>
      <c r="IHJ524" s="714"/>
      <c r="IHK524" s="714"/>
      <c r="IHL524" s="714"/>
      <c r="IHM524" s="714"/>
      <c r="IHN524" s="714"/>
      <c r="IHO524" s="714"/>
      <c r="IHP524" s="714"/>
      <c r="IHQ524" s="714"/>
      <c r="IHR524" s="714"/>
      <c r="IHS524" s="714"/>
      <c r="IHT524" s="714"/>
      <c r="IHU524" s="714"/>
      <c r="IHV524" s="714"/>
      <c r="IHW524" s="714"/>
      <c r="IHX524" s="714"/>
      <c r="IHY524" s="714"/>
      <c r="IHZ524" s="714"/>
      <c r="IIA524" s="714"/>
      <c r="IIB524" s="714"/>
      <c r="IIC524" s="714"/>
      <c r="IID524" s="714"/>
      <c r="IIE524" s="714"/>
      <c r="IIF524" s="714"/>
      <c r="IIG524" s="714"/>
      <c r="IIH524" s="714"/>
      <c r="III524" s="714"/>
      <c r="IIJ524" s="714"/>
      <c r="IIK524" s="714"/>
      <c r="IIL524" s="714"/>
      <c r="IIM524" s="714"/>
      <c r="IIN524" s="714"/>
      <c r="IIO524" s="714"/>
      <c r="IIP524" s="714"/>
      <c r="IIQ524" s="714"/>
      <c r="IIR524" s="714"/>
      <c r="IIS524" s="714"/>
      <c r="IIT524" s="714"/>
      <c r="IIU524" s="714"/>
      <c r="IIV524" s="714"/>
      <c r="IIW524" s="714"/>
      <c r="IIX524" s="714"/>
      <c r="IIY524" s="714"/>
      <c r="IIZ524" s="714"/>
      <c r="IJA524" s="714"/>
      <c r="IJB524" s="714"/>
      <c r="IJC524" s="714"/>
      <c r="IJD524" s="714"/>
      <c r="IJE524" s="714"/>
      <c r="IJF524" s="714"/>
      <c r="IJG524" s="714"/>
      <c r="IJH524" s="714"/>
      <c r="IJI524" s="714"/>
      <c r="IJJ524" s="714"/>
      <c r="IJK524" s="714"/>
      <c r="IJL524" s="714"/>
      <c r="IJM524" s="714"/>
      <c r="IJN524" s="714"/>
      <c r="IJO524" s="714"/>
      <c r="IJP524" s="714"/>
      <c r="IJQ524" s="714"/>
      <c r="IJR524" s="714"/>
      <c r="IJS524" s="714"/>
      <c r="IJT524" s="714"/>
      <c r="IJU524" s="714"/>
      <c r="IJV524" s="714"/>
      <c r="IJW524" s="714"/>
      <c r="IJX524" s="714"/>
      <c r="IJY524" s="714"/>
      <c r="IJZ524" s="714"/>
      <c r="IKA524" s="714"/>
      <c r="IKB524" s="714"/>
      <c r="IKC524" s="714"/>
      <c r="IKD524" s="714"/>
      <c r="IKE524" s="714"/>
      <c r="IKF524" s="714"/>
      <c r="IKG524" s="714"/>
      <c r="IKH524" s="714"/>
      <c r="IKI524" s="714"/>
      <c r="IKJ524" s="714"/>
      <c r="IKK524" s="714"/>
      <c r="IKL524" s="714"/>
      <c r="IKM524" s="714"/>
      <c r="IKN524" s="714"/>
      <c r="IKO524" s="714"/>
      <c r="IKP524" s="714"/>
      <c r="IKQ524" s="714"/>
      <c r="IKR524" s="714"/>
      <c r="IKS524" s="714"/>
      <c r="IKT524" s="714"/>
      <c r="IKU524" s="714"/>
      <c r="IKV524" s="714"/>
      <c r="IKW524" s="714"/>
      <c r="IKX524" s="714"/>
      <c r="IKY524" s="714"/>
      <c r="IKZ524" s="714"/>
      <c r="ILA524" s="714"/>
      <c r="ILB524" s="714"/>
      <c r="ILC524" s="714"/>
      <c r="ILD524" s="714"/>
      <c r="ILE524" s="714"/>
      <c r="ILF524" s="714"/>
      <c r="ILG524" s="714"/>
      <c r="ILH524" s="714"/>
      <c r="ILI524" s="714"/>
      <c r="ILJ524" s="714"/>
      <c r="ILK524" s="714"/>
      <c r="ILL524" s="714"/>
      <c r="ILM524" s="714"/>
      <c r="ILN524" s="714"/>
      <c r="ILO524" s="714"/>
      <c r="ILP524" s="714"/>
      <c r="ILQ524" s="714"/>
      <c r="ILR524" s="714"/>
      <c r="ILS524" s="714"/>
      <c r="ILT524" s="714"/>
      <c r="ILU524" s="714"/>
      <c r="ILV524" s="714"/>
      <c r="ILW524" s="714"/>
      <c r="ILX524" s="714"/>
      <c r="ILY524" s="714"/>
      <c r="ILZ524" s="714"/>
      <c r="IMA524" s="714"/>
      <c r="IMB524" s="714"/>
      <c r="IMC524" s="714"/>
      <c r="IMD524" s="714"/>
      <c r="IME524" s="714"/>
      <c r="IMF524" s="714"/>
      <c r="IMG524" s="714"/>
      <c r="IMH524" s="714"/>
      <c r="IMI524" s="714"/>
      <c r="IMJ524" s="714"/>
      <c r="IMK524" s="714"/>
      <c r="IML524" s="714"/>
      <c r="IMM524" s="714"/>
      <c r="IMN524" s="714"/>
      <c r="IMO524" s="714"/>
      <c r="IMP524" s="714"/>
      <c r="IMQ524" s="714"/>
      <c r="IMR524" s="714"/>
      <c r="IMS524" s="714"/>
      <c r="IMT524" s="714"/>
      <c r="IMU524" s="714"/>
      <c r="IMV524" s="714"/>
      <c r="IMW524" s="714"/>
      <c r="IMX524" s="714"/>
      <c r="IMY524" s="714"/>
      <c r="IMZ524" s="714"/>
      <c r="INA524" s="714"/>
      <c r="INB524" s="714"/>
      <c r="INC524" s="714"/>
      <c r="IND524" s="714"/>
      <c r="INE524" s="714"/>
      <c r="INF524" s="714"/>
      <c r="ING524" s="714"/>
      <c r="INH524" s="714"/>
      <c r="INI524" s="714"/>
      <c r="INJ524" s="714"/>
      <c r="INK524" s="714"/>
      <c r="INL524" s="714"/>
      <c r="INM524" s="714"/>
      <c r="INN524" s="714"/>
      <c r="INO524" s="714"/>
      <c r="INP524" s="714"/>
      <c r="INQ524" s="714"/>
      <c r="INR524" s="714"/>
      <c r="INS524" s="714"/>
      <c r="INT524" s="714"/>
      <c r="INU524" s="714"/>
      <c r="INV524" s="714"/>
      <c r="INW524" s="714"/>
      <c r="INX524" s="714"/>
      <c r="INY524" s="714"/>
      <c r="INZ524" s="714"/>
      <c r="IOA524" s="714"/>
      <c r="IOB524" s="714"/>
      <c r="IOC524" s="714"/>
      <c r="IOD524" s="714"/>
      <c r="IOE524" s="714"/>
      <c r="IOF524" s="714"/>
      <c r="IOG524" s="714"/>
      <c r="IOH524" s="714"/>
      <c r="IOI524" s="714"/>
      <c r="IOJ524" s="714"/>
      <c r="IOK524" s="714"/>
      <c r="IOL524" s="714"/>
      <c r="IOM524" s="714"/>
      <c r="ION524" s="714"/>
      <c r="IOO524" s="714"/>
      <c r="IOP524" s="714"/>
      <c r="IOQ524" s="714"/>
      <c r="IOR524" s="714"/>
      <c r="IOS524" s="714"/>
      <c r="IOT524" s="714"/>
      <c r="IOU524" s="714"/>
      <c r="IOV524" s="714"/>
      <c r="IOW524" s="714"/>
      <c r="IOX524" s="714"/>
      <c r="IOY524" s="714"/>
      <c r="IOZ524" s="714"/>
      <c r="IPA524" s="714"/>
      <c r="IPB524" s="714"/>
      <c r="IPC524" s="714"/>
      <c r="IPD524" s="714"/>
      <c r="IPE524" s="714"/>
      <c r="IPF524" s="714"/>
      <c r="IPG524" s="714"/>
      <c r="IPH524" s="714"/>
      <c r="IPI524" s="714"/>
      <c r="IPJ524" s="714"/>
      <c r="IPK524" s="714"/>
      <c r="IPL524" s="714"/>
      <c r="IPM524" s="714"/>
      <c r="IPN524" s="714"/>
      <c r="IPO524" s="714"/>
      <c r="IPP524" s="714"/>
      <c r="IPQ524" s="714"/>
      <c r="IPR524" s="714"/>
      <c r="IPS524" s="714"/>
      <c r="IPT524" s="714"/>
      <c r="IPU524" s="714"/>
      <c r="IPV524" s="714"/>
      <c r="IPW524" s="714"/>
      <c r="IPX524" s="714"/>
      <c r="IPY524" s="714"/>
      <c r="IPZ524" s="714"/>
      <c r="IQA524" s="714"/>
      <c r="IQB524" s="714"/>
      <c r="IQC524" s="714"/>
      <c r="IQD524" s="714"/>
      <c r="IQE524" s="714"/>
      <c r="IQF524" s="714"/>
      <c r="IQG524" s="714"/>
      <c r="IQH524" s="714"/>
      <c r="IQI524" s="714"/>
      <c r="IQJ524" s="714"/>
      <c r="IQK524" s="714"/>
      <c r="IQL524" s="714"/>
      <c r="IQM524" s="714"/>
      <c r="IQN524" s="714"/>
      <c r="IQO524" s="714"/>
      <c r="IQP524" s="714"/>
      <c r="IQQ524" s="714"/>
      <c r="IQR524" s="714"/>
      <c r="IQS524" s="714"/>
      <c r="IQT524" s="714"/>
      <c r="IQU524" s="714"/>
      <c r="IQV524" s="714"/>
      <c r="IQW524" s="714"/>
      <c r="IQX524" s="714"/>
      <c r="IQY524" s="714"/>
      <c r="IQZ524" s="714"/>
      <c r="IRA524" s="714"/>
      <c r="IRB524" s="714"/>
      <c r="IRC524" s="714"/>
      <c r="IRD524" s="714"/>
      <c r="IRE524" s="714"/>
      <c r="IRF524" s="714"/>
      <c r="IRG524" s="714"/>
      <c r="IRH524" s="714"/>
      <c r="IRI524" s="714"/>
      <c r="IRJ524" s="714"/>
      <c r="IRK524" s="714"/>
      <c r="IRL524" s="714"/>
      <c r="IRM524" s="714"/>
      <c r="IRN524" s="714"/>
      <c r="IRO524" s="714"/>
      <c r="IRP524" s="714"/>
      <c r="IRQ524" s="714"/>
      <c r="IRR524" s="714"/>
      <c r="IRS524" s="714"/>
      <c r="IRT524" s="714"/>
      <c r="IRU524" s="714"/>
      <c r="IRV524" s="714"/>
      <c r="IRW524" s="714"/>
      <c r="IRX524" s="714"/>
      <c r="IRY524" s="714"/>
      <c r="IRZ524" s="714"/>
      <c r="ISA524" s="714"/>
      <c r="ISB524" s="714"/>
      <c r="ISC524" s="714"/>
      <c r="ISD524" s="714"/>
      <c r="ISE524" s="714"/>
      <c r="ISF524" s="714"/>
      <c r="ISG524" s="714"/>
      <c r="ISH524" s="714"/>
      <c r="ISI524" s="714"/>
      <c r="ISJ524" s="714"/>
      <c r="ISK524" s="714"/>
      <c r="ISL524" s="714"/>
      <c r="ISM524" s="714"/>
      <c r="ISN524" s="714"/>
      <c r="ISO524" s="714"/>
      <c r="ISP524" s="714"/>
      <c r="ISQ524" s="714"/>
      <c r="ISR524" s="714"/>
      <c r="ISS524" s="714"/>
      <c r="IST524" s="714"/>
      <c r="ISU524" s="714"/>
      <c r="ISV524" s="714"/>
      <c r="ISW524" s="714"/>
      <c r="ISX524" s="714"/>
      <c r="ISY524" s="714"/>
      <c r="ISZ524" s="714"/>
      <c r="ITA524" s="714"/>
      <c r="ITB524" s="714"/>
      <c r="ITC524" s="714"/>
      <c r="ITD524" s="714"/>
      <c r="ITE524" s="714"/>
      <c r="ITF524" s="714"/>
      <c r="ITG524" s="714"/>
      <c r="ITH524" s="714"/>
      <c r="ITI524" s="714"/>
      <c r="ITJ524" s="714"/>
      <c r="ITK524" s="714"/>
      <c r="ITL524" s="714"/>
      <c r="ITM524" s="714"/>
      <c r="ITN524" s="714"/>
      <c r="ITO524" s="714"/>
      <c r="ITP524" s="714"/>
      <c r="ITQ524" s="714"/>
      <c r="ITR524" s="714"/>
      <c r="ITS524" s="714"/>
      <c r="ITT524" s="714"/>
      <c r="ITU524" s="714"/>
      <c r="ITV524" s="714"/>
      <c r="ITW524" s="714"/>
      <c r="ITX524" s="714"/>
      <c r="ITY524" s="714"/>
      <c r="ITZ524" s="714"/>
      <c r="IUA524" s="714"/>
      <c r="IUB524" s="714"/>
      <c r="IUC524" s="714"/>
      <c r="IUD524" s="714"/>
      <c r="IUE524" s="714"/>
      <c r="IUF524" s="714"/>
      <c r="IUG524" s="714"/>
      <c r="IUH524" s="714"/>
      <c r="IUI524" s="714"/>
      <c r="IUJ524" s="714"/>
      <c r="IUK524" s="714"/>
      <c r="IUL524" s="714"/>
      <c r="IUM524" s="714"/>
      <c r="IUN524" s="714"/>
      <c r="IUO524" s="714"/>
      <c r="IUP524" s="714"/>
      <c r="IUQ524" s="714"/>
      <c r="IUR524" s="714"/>
      <c r="IUS524" s="714"/>
      <c r="IUT524" s="714"/>
      <c r="IUU524" s="714"/>
      <c r="IUV524" s="714"/>
      <c r="IUW524" s="714"/>
      <c r="IUX524" s="714"/>
      <c r="IUY524" s="714"/>
      <c r="IUZ524" s="714"/>
      <c r="IVA524" s="714"/>
      <c r="IVB524" s="714"/>
      <c r="IVC524" s="714"/>
      <c r="IVD524" s="714"/>
      <c r="IVE524" s="714"/>
      <c r="IVF524" s="714"/>
      <c r="IVG524" s="714"/>
      <c r="IVH524" s="714"/>
      <c r="IVI524" s="714"/>
      <c r="IVJ524" s="714"/>
      <c r="IVK524" s="714"/>
      <c r="IVL524" s="714"/>
      <c r="IVM524" s="714"/>
      <c r="IVN524" s="714"/>
      <c r="IVO524" s="714"/>
      <c r="IVP524" s="714"/>
      <c r="IVQ524" s="714"/>
      <c r="IVR524" s="714"/>
      <c r="IVS524" s="714"/>
      <c r="IVT524" s="714"/>
      <c r="IVU524" s="714"/>
      <c r="IVV524" s="714"/>
      <c r="IVW524" s="714"/>
      <c r="IVX524" s="714"/>
      <c r="IVY524" s="714"/>
      <c r="IVZ524" s="714"/>
      <c r="IWA524" s="714"/>
      <c r="IWB524" s="714"/>
      <c r="IWC524" s="714"/>
      <c r="IWD524" s="714"/>
      <c r="IWE524" s="714"/>
      <c r="IWF524" s="714"/>
      <c r="IWG524" s="714"/>
      <c r="IWH524" s="714"/>
      <c r="IWI524" s="714"/>
      <c r="IWJ524" s="714"/>
      <c r="IWK524" s="714"/>
      <c r="IWL524" s="714"/>
      <c r="IWM524" s="714"/>
      <c r="IWN524" s="714"/>
      <c r="IWO524" s="714"/>
      <c r="IWP524" s="714"/>
      <c r="IWQ524" s="714"/>
      <c r="IWR524" s="714"/>
      <c r="IWS524" s="714"/>
      <c r="IWT524" s="714"/>
      <c r="IWU524" s="714"/>
      <c r="IWV524" s="714"/>
      <c r="IWW524" s="714"/>
      <c r="IWX524" s="714"/>
      <c r="IWY524" s="714"/>
      <c r="IWZ524" s="714"/>
      <c r="IXA524" s="714"/>
      <c r="IXB524" s="714"/>
      <c r="IXC524" s="714"/>
      <c r="IXD524" s="714"/>
      <c r="IXE524" s="714"/>
      <c r="IXF524" s="714"/>
      <c r="IXG524" s="714"/>
      <c r="IXH524" s="714"/>
      <c r="IXI524" s="714"/>
      <c r="IXJ524" s="714"/>
      <c r="IXK524" s="714"/>
      <c r="IXL524" s="714"/>
      <c r="IXM524" s="714"/>
      <c r="IXN524" s="714"/>
      <c r="IXO524" s="714"/>
      <c r="IXP524" s="714"/>
      <c r="IXQ524" s="714"/>
      <c r="IXR524" s="714"/>
      <c r="IXS524" s="714"/>
      <c r="IXT524" s="714"/>
      <c r="IXU524" s="714"/>
      <c r="IXV524" s="714"/>
      <c r="IXW524" s="714"/>
      <c r="IXX524" s="714"/>
      <c r="IXY524" s="714"/>
      <c r="IXZ524" s="714"/>
      <c r="IYA524" s="714"/>
      <c r="IYB524" s="714"/>
      <c r="IYC524" s="714"/>
      <c r="IYD524" s="714"/>
      <c r="IYE524" s="714"/>
      <c r="IYF524" s="714"/>
      <c r="IYG524" s="714"/>
      <c r="IYH524" s="714"/>
      <c r="IYI524" s="714"/>
      <c r="IYJ524" s="714"/>
      <c r="IYK524" s="714"/>
      <c r="IYL524" s="714"/>
      <c r="IYM524" s="714"/>
      <c r="IYN524" s="714"/>
      <c r="IYO524" s="714"/>
      <c r="IYP524" s="714"/>
      <c r="IYQ524" s="714"/>
      <c r="IYR524" s="714"/>
      <c r="IYS524" s="714"/>
      <c r="IYT524" s="714"/>
      <c r="IYU524" s="714"/>
      <c r="IYV524" s="714"/>
      <c r="IYW524" s="714"/>
      <c r="IYX524" s="714"/>
      <c r="IYY524" s="714"/>
      <c r="IYZ524" s="714"/>
      <c r="IZA524" s="714"/>
      <c r="IZB524" s="714"/>
      <c r="IZC524" s="714"/>
      <c r="IZD524" s="714"/>
      <c r="IZE524" s="714"/>
      <c r="IZF524" s="714"/>
      <c r="IZG524" s="714"/>
      <c r="IZH524" s="714"/>
      <c r="IZI524" s="714"/>
      <c r="IZJ524" s="714"/>
      <c r="IZK524" s="714"/>
      <c r="IZL524" s="714"/>
      <c r="IZM524" s="714"/>
      <c r="IZN524" s="714"/>
      <c r="IZO524" s="714"/>
      <c r="IZP524" s="714"/>
      <c r="IZQ524" s="714"/>
      <c r="IZR524" s="714"/>
      <c r="IZS524" s="714"/>
      <c r="IZT524" s="714"/>
      <c r="IZU524" s="714"/>
      <c r="IZV524" s="714"/>
      <c r="IZW524" s="714"/>
      <c r="IZX524" s="714"/>
      <c r="IZY524" s="714"/>
      <c r="IZZ524" s="714"/>
      <c r="JAA524" s="714"/>
      <c r="JAB524" s="714"/>
      <c r="JAC524" s="714"/>
      <c r="JAD524" s="714"/>
      <c r="JAE524" s="714"/>
      <c r="JAF524" s="714"/>
      <c r="JAG524" s="714"/>
      <c r="JAH524" s="714"/>
      <c r="JAI524" s="714"/>
      <c r="JAJ524" s="714"/>
      <c r="JAK524" s="714"/>
      <c r="JAL524" s="714"/>
      <c r="JAM524" s="714"/>
      <c r="JAN524" s="714"/>
      <c r="JAO524" s="714"/>
      <c r="JAP524" s="714"/>
      <c r="JAQ524" s="714"/>
      <c r="JAR524" s="714"/>
      <c r="JAS524" s="714"/>
      <c r="JAT524" s="714"/>
      <c r="JAU524" s="714"/>
      <c r="JAV524" s="714"/>
      <c r="JAW524" s="714"/>
      <c r="JAX524" s="714"/>
      <c r="JAY524" s="714"/>
      <c r="JAZ524" s="714"/>
      <c r="JBA524" s="714"/>
      <c r="JBB524" s="714"/>
      <c r="JBC524" s="714"/>
      <c r="JBD524" s="714"/>
      <c r="JBE524" s="714"/>
      <c r="JBF524" s="714"/>
      <c r="JBG524" s="714"/>
      <c r="JBH524" s="714"/>
      <c r="JBI524" s="714"/>
      <c r="JBJ524" s="714"/>
      <c r="JBK524" s="714"/>
      <c r="JBL524" s="714"/>
      <c r="JBM524" s="714"/>
      <c r="JBN524" s="714"/>
      <c r="JBO524" s="714"/>
      <c r="JBP524" s="714"/>
      <c r="JBQ524" s="714"/>
      <c r="JBR524" s="714"/>
      <c r="JBS524" s="714"/>
      <c r="JBT524" s="714"/>
      <c r="JBU524" s="714"/>
      <c r="JBV524" s="714"/>
      <c r="JBW524" s="714"/>
      <c r="JBX524" s="714"/>
      <c r="JBY524" s="714"/>
      <c r="JBZ524" s="714"/>
      <c r="JCA524" s="714"/>
      <c r="JCB524" s="714"/>
      <c r="JCC524" s="714"/>
      <c r="JCD524" s="714"/>
      <c r="JCE524" s="714"/>
      <c r="JCF524" s="714"/>
      <c r="JCG524" s="714"/>
      <c r="JCH524" s="714"/>
      <c r="JCI524" s="714"/>
      <c r="JCJ524" s="714"/>
      <c r="JCK524" s="714"/>
      <c r="JCL524" s="714"/>
      <c r="JCM524" s="714"/>
      <c r="JCN524" s="714"/>
      <c r="JCO524" s="714"/>
      <c r="JCP524" s="714"/>
      <c r="JCQ524" s="714"/>
      <c r="JCR524" s="714"/>
      <c r="JCS524" s="714"/>
      <c r="JCT524" s="714"/>
      <c r="JCU524" s="714"/>
      <c r="JCV524" s="714"/>
      <c r="JCW524" s="714"/>
      <c r="JCX524" s="714"/>
      <c r="JCY524" s="714"/>
      <c r="JCZ524" s="714"/>
      <c r="JDA524" s="714"/>
      <c r="JDB524" s="714"/>
      <c r="JDC524" s="714"/>
      <c r="JDD524" s="714"/>
      <c r="JDE524" s="714"/>
      <c r="JDF524" s="714"/>
      <c r="JDG524" s="714"/>
      <c r="JDH524" s="714"/>
      <c r="JDI524" s="714"/>
      <c r="JDJ524" s="714"/>
      <c r="JDK524" s="714"/>
      <c r="JDL524" s="714"/>
      <c r="JDM524" s="714"/>
      <c r="JDN524" s="714"/>
      <c r="JDO524" s="714"/>
      <c r="JDP524" s="714"/>
      <c r="JDQ524" s="714"/>
      <c r="JDR524" s="714"/>
      <c r="JDS524" s="714"/>
      <c r="JDT524" s="714"/>
      <c r="JDU524" s="714"/>
      <c r="JDV524" s="714"/>
      <c r="JDW524" s="714"/>
      <c r="JDX524" s="714"/>
      <c r="JDY524" s="714"/>
      <c r="JDZ524" s="714"/>
      <c r="JEA524" s="714"/>
      <c r="JEB524" s="714"/>
      <c r="JEC524" s="714"/>
      <c r="JED524" s="714"/>
      <c r="JEE524" s="714"/>
      <c r="JEF524" s="714"/>
      <c r="JEG524" s="714"/>
      <c r="JEH524" s="714"/>
      <c r="JEI524" s="714"/>
      <c r="JEJ524" s="714"/>
      <c r="JEK524" s="714"/>
      <c r="JEL524" s="714"/>
      <c r="JEM524" s="714"/>
      <c r="JEN524" s="714"/>
      <c r="JEO524" s="714"/>
      <c r="JEP524" s="714"/>
      <c r="JEQ524" s="714"/>
      <c r="JER524" s="714"/>
      <c r="JES524" s="714"/>
      <c r="JET524" s="714"/>
      <c r="JEU524" s="714"/>
      <c r="JEV524" s="714"/>
      <c r="JEW524" s="714"/>
      <c r="JEX524" s="714"/>
      <c r="JEY524" s="714"/>
      <c r="JEZ524" s="714"/>
      <c r="JFA524" s="714"/>
      <c r="JFB524" s="714"/>
      <c r="JFC524" s="714"/>
      <c r="JFD524" s="714"/>
      <c r="JFE524" s="714"/>
      <c r="JFF524" s="714"/>
      <c r="JFG524" s="714"/>
      <c r="JFH524" s="714"/>
      <c r="JFI524" s="714"/>
      <c r="JFJ524" s="714"/>
      <c r="JFK524" s="714"/>
      <c r="JFL524" s="714"/>
      <c r="JFM524" s="714"/>
      <c r="JFN524" s="714"/>
      <c r="JFO524" s="714"/>
      <c r="JFP524" s="714"/>
      <c r="JFQ524" s="714"/>
      <c r="JFR524" s="714"/>
      <c r="JFS524" s="714"/>
      <c r="JFT524" s="714"/>
      <c r="JFU524" s="714"/>
      <c r="JFV524" s="714"/>
      <c r="JFW524" s="714"/>
      <c r="JFX524" s="714"/>
      <c r="JFY524" s="714"/>
      <c r="JFZ524" s="714"/>
      <c r="JGA524" s="714"/>
      <c r="JGB524" s="714"/>
      <c r="JGC524" s="714"/>
      <c r="JGD524" s="714"/>
      <c r="JGE524" s="714"/>
      <c r="JGF524" s="714"/>
      <c r="JGG524" s="714"/>
      <c r="JGH524" s="714"/>
      <c r="JGI524" s="714"/>
      <c r="JGJ524" s="714"/>
      <c r="JGK524" s="714"/>
      <c r="JGL524" s="714"/>
      <c r="JGM524" s="714"/>
      <c r="JGN524" s="714"/>
      <c r="JGO524" s="714"/>
      <c r="JGP524" s="714"/>
      <c r="JGQ524" s="714"/>
      <c r="JGR524" s="714"/>
      <c r="JGS524" s="714"/>
      <c r="JGT524" s="714"/>
      <c r="JGU524" s="714"/>
      <c r="JGV524" s="714"/>
      <c r="JGW524" s="714"/>
      <c r="JGX524" s="714"/>
      <c r="JGY524" s="714"/>
      <c r="JGZ524" s="714"/>
      <c r="JHA524" s="714"/>
      <c r="JHB524" s="714"/>
      <c r="JHC524" s="714"/>
      <c r="JHD524" s="714"/>
      <c r="JHE524" s="714"/>
      <c r="JHF524" s="714"/>
      <c r="JHG524" s="714"/>
      <c r="JHH524" s="714"/>
      <c r="JHI524" s="714"/>
      <c r="JHJ524" s="714"/>
      <c r="JHK524" s="714"/>
      <c r="JHL524" s="714"/>
      <c r="JHM524" s="714"/>
      <c r="JHN524" s="714"/>
      <c r="JHO524" s="714"/>
      <c r="JHP524" s="714"/>
      <c r="JHQ524" s="714"/>
      <c r="JHR524" s="714"/>
      <c r="JHS524" s="714"/>
      <c r="JHT524" s="714"/>
      <c r="JHU524" s="714"/>
      <c r="JHV524" s="714"/>
      <c r="JHW524" s="714"/>
      <c r="JHX524" s="714"/>
      <c r="JHY524" s="714"/>
      <c r="JHZ524" s="714"/>
      <c r="JIA524" s="714"/>
      <c r="JIB524" s="714"/>
      <c r="JIC524" s="714"/>
      <c r="JID524" s="714"/>
      <c r="JIE524" s="714"/>
      <c r="JIF524" s="714"/>
      <c r="JIG524" s="714"/>
      <c r="JIH524" s="714"/>
      <c r="JII524" s="714"/>
      <c r="JIJ524" s="714"/>
      <c r="JIK524" s="714"/>
      <c r="JIL524" s="714"/>
      <c r="JIM524" s="714"/>
      <c r="JIN524" s="714"/>
      <c r="JIO524" s="714"/>
      <c r="JIP524" s="714"/>
      <c r="JIQ524" s="714"/>
      <c r="JIR524" s="714"/>
      <c r="JIS524" s="714"/>
      <c r="JIT524" s="714"/>
      <c r="JIU524" s="714"/>
      <c r="JIV524" s="714"/>
      <c r="JIW524" s="714"/>
      <c r="JIX524" s="714"/>
      <c r="JIY524" s="714"/>
      <c r="JIZ524" s="714"/>
      <c r="JJA524" s="714"/>
      <c r="JJB524" s="714"/>
      <c r="JJC524" s="714"/>
      <c r="JJD524" s="714"/>
      <c r="JJE524" s="714"/>
      <c r="JJF524" s="714"/>
      <c r="JJG524" s="714"/>
      <c r="JJH524" s="714"/>
      <c r="JJI524" s="714"/>
      <c r="JJJ524" s="714"/>
      <c r="JJK524" s="714"/>
      <c r="JJL524" s="714"/>
      <c r="JJM524" s="714"/>
      <c r="JJN524" s="714"/>
      <c r="JJO524" s="714"/>
      <c r="JJP524" s="714"/>
      <c r="JJQ524" s="714"/>
      <c r="JJR524" s="714"/>
      <c r="JJS524" s="714"/>
      <c r="JJT524" s="714"/>
      <c r="JJU524" s="714"/>
      <c r="JJV524" s="714"/>
      <c r="JJW524" s="714"/>
      <c r="JJX524" s="714"/>
      <c r="JJY524" s="714"/>
      <c r="JJZ524" s="714"/>
      <c r="JKA524" s="714"/>
      <c r="JKB524" s="714"/>
      <c r="JKC524" s="714"/>
      <c r="JKD524" s="714"/>
      <c r="JKE524" s="714"/>
      <c r="JKF524" s="714"/>
      <c r="JKG524" s="714"/>
      <c r="JKH524" s="714"/>
      <c r="JKI524" s="714"/>
      <c r="JKJ524" s="714"/>
      <c r="JKK524" s="714"/>
      <c r="JKL524" s="714"/>
      <c r="JKM524" s="714"/>
      <c r="JKN524" s="714"/>
      <c r="JKO524" s="714"/>
      <c r="JKP524" s="714"/>
      <c r="JKQ524" s="714"/>
      <c r="JKR524" s="714"/>
      <c r="JKS524" s="714"/>
      <c r="JKT524" s="714"/>
      <c r="JKU524" s="714"/>
      <c r="JKV524" s="714"/>
      <c r="JKW524" s="714"/>
      <c r="JKX524" s="714"/>
      <c r="JKY524" s="714"/>
      <c r="JKZ524" s="714"/>
      <c r="JLA524" s="714"/>
      <c r="JLB524" s="714"/>
      <c r="JLC524" s="714"/>
      <c r="JLD524" s="714"/>
      <c r="JLE524" s="714"/>
      <c r="JLF524" s="714"/>
      <c r="JLG524" s="714"/>
      <c r="JLH524" s="714"/>
      <c r="JLI524" s="714"/>
      <c r="JLJ524" s="714"/>
      <c r="JLK524" s="714"/>
      <c r="JLL524" s="714"/>
      <c r="JLM524" s="714"/>
      <c r="JLN524" s="714"/>
      <c r="JLO524" s="714"/>
      <c r="JLP524" s="714"/>
      <c r="JLQ524" s="714"/>
      <c r="JLR524" s="714"/>
      <c r="JLS524" s="714"/>
      <c r="JLT524" s="714"/>
      <c r="JLU524" s="714"/>
      <c r="JLV524" s="714"/>
      <c r="JLW524" s="714"/>
      <c r="JLX524" s="714"/>
      <c r="JLY524" s="714"/>
      <c r="JLZ524" s="714"/>
      <c r="JMA524" s="714"/>
      <c r="JMB524" s="714"/>
      <c r="JMC524" s="714"/>
      <c r="JMD524" s="714"/>
      <c r="JME524" s="714"/>
      <c r="JMF524" s="714"/>
      <c r="JMG524" s="714"/>
      <c r="JMH524" s="714"/>
      <c r="JMI524" s="714"/>
      <c r="JMJ524" s="714"/>
      <c r="JMK524" s="714"/>
      <c r="JML524" s="714"/>
      <c r="JMM524" s="714"/>
      <c r="JMN524" s="714"/>
      <c r="JMO524" s="714"/>
      <c r="JMP524" s="714"/>
      <c r="JMQ524" s="714"/>
      <c r="JMR524" s="714"/>
      <c r="JMS524" s="714"/>
      <c r="JMT524" s="714"/>
      <c r="JMU524" s="714"/>
      <c r="JMV524" s="714"/>
      <c r="JMW524" s="714"/>
      <c r="JMX524" s="714"/>
      <c r="JMY524" s="714"/>
      <c r="JMZ524" s="714"/>
      <c r="JNA524" s="714"/>
      <c r="JNB524" s="714"/>
      <c r="JNC524" s="714"/>
      <c r="JND524" s="714"/>
      <c r="JNE524" s="714"/>
      <c r="JNF524" s="714"/>
      <c r="JNG524" s="714"/>
      <c r="JNH524" s="714"/>
      <c r="JNI524" s="714"/>
      <c r="JNJ524" s="714"/>
      <c r="JNK524" s="714"/>
      <c r="JNL524" s="714"/>
      <c r="JNM524" s="714"/>
      <c r="JNN524" s="714"/>
      <c r="JNO524" s="714"/>
      <c r="JNP524" s="714"/>
      <c r="JNQ524" s="714"/>
      <c r="JNR524" s="714"/>
      <c r="JNS524" s="714"/>
      <c r="JNT524" s="714"/>
      <c r="JNU524" s="714"/>
      <c r="JNV524" s="714"/>
      <c r="JNW524" s="714"/>
      <c r="JNX524" s="714"/>
      <c r="JNY524" s="714"/>
      <c r="JNZ524" s="714"/>
      <c r="JOA524" s="714"/>
      <c r="JOB524" s="714"/>
      <c r="JOC524" s="714"/>
      <c r="JOD524" s="714"/>
      <c r="JOE524" s="714"/>
      <c r="JOF524" s="714"/>
      <c r="JOG524" s="714"/>
      <c r="JOH524" s="714"/>
      <c r="JOI524" s="714"/>
      <c r="JOJ524" s="714"/>
      <c r="JOK524" s="714"/>
      <c r="JOL524" s="714"/>
      <c r="JOM524" s="714"/>
      <c r="JON524" s="714"/>
      <c r="JOO524" s="714"/>
      <c r="JOP524" s="714"/>
      <c r="JOQ524" s="714"/>
      <c r="JOR524" s="714"/>
      <c r="JOS524" s="714"/>
      <c r="JOT524" s="714"/>
      <c r="JOU524" s="714"/>
      <c r="JOV524" s="714"/>
      <c r="JOW524" s="714"/>
      <c r="JOX524" s="714"/>
      <c r="JOY524" s="714"/>
      <c r="JOZ524" s="714"/>
      <c r="JPA524" s="714"/>
      <c r="JPB524" s="714"/>
      <c r="JPC524" s="714"/>
      <c r="JPD524" s="714"/>
      <c r="JPE524" s="714"/>
      <c r="JPF524" s="714"/>
      <c r="JPG524" s="714"/>
      <c r="JPH524" s="714"/>
      <c r="JPI524" s="714"/>
      <c r="JPJ524" s="714"/>
      <c r="JPK524" s="714"/>
      <c r="JPL524" s="714"/>
      <c r="JPM524" s="714"/>
      <c r="JPN524" s="714"/>
      <c r="JPO524" s="714"/>
      <c r="JPP524" s="714"/>
      <c r="JPQ524" s="714"/>
      <c r="JPR524" s="714"/>
      <c r="JPS524" s="714"/>
      <c r="JPT524" s="714"/>
      <c r="JPU524" s="714"/>
      <c r="JPV524" s="714"/>
      <c r="JPW524" s="714"/>
      <c r="JPX524" s="714"/>
      <c r="JPY524" s="714"/>
      <c r="JPZ524" s="714"/>
      <c r="JQA524" s="714"/>
      <c r="JQB524" s="714"/>
      <c r="JQC524" s="714"/>
      <c r="JQD524" s="714"/>
      <c r="JQE524" s="714"/>
      <c r="JQF524" s="714"/>
      <c r="JQG524" s="714"/>
      <c r="JQH524" s="714"/>
      <c r="JQI524" s="714"/>
      <c r="JQJ524" s="714"/>
      <c r="JQK524" s="714"/>
      <c r="JQL524" s="714"/>
      <c r="JQM524" s="714"/>
      <c r="JQN524" s="714"/>
      <c r="JQO524" s="714"/>
      <c r="JQP524" s="714"/>
      <c r="JQQ524" s="714"/>
      <c r="JQR524" s="714"/>
      <c r="JQS524" s="714"/>
      <c r="JQT524" s="714"/>
      <c r="JQU524" s="714"/>
      <c r="JQV524" s="714"/>
      <c r="JQW524" s="714"/>
      <c r="JQX524" s="714"/>
      <c r="JQY524" s="714"/>
      <c r="JQZ524" s="714"/>
      <c r="JRA524" s="714"/>
      <c r="JRB524" s="714"/>
      <c r="JRC524" s="714"/>
      <c r="JRD524" s="714"/>
      <c r="JRE524" s="714"/>
      <c r="JRF524" s="714"/>
      <c r="JRG524" s="714"/>
      <c r="JRH524" s="714"/>
      <c r="JRI524" s="714"/>
      <c r="JRJ524" s="714"/>
      <c r="JRK524" s="714"/>
      <c r="JRL524" s="714"/>
      <c r="JRM524" s="714"/>
      <c r="JRN524" s="714"/>
      <c r="JRO524" s="714"/>
      <c r="JRP524" s="714"/>
      <c r="JRQ524" s="714"/>
      <c r="JRR524" s="714"/>
      <c r="JRS524" s="714"/>
      <c r="JRT524" s="714"/>
      <c r="JRU524" s="714"/>
      <c r="JRV524" s="714"/>
      <c r="JRW524" s="714"/>
      <c r="JRX524" s="714"/>
      <c r="JRY524" s="714"/>
      <c r="JRZ524" s="714"/>
      <c r="JSA524" s="714"/>
      <c r="JSB524" s="714"/>
      <c r="JSC524" s="714"/>
      <c r="JSD524" s="714"/>
      <c r="JSE524" s="714"/>
      <c r="JSF524" s="714"/>
      <c r="JSG524" s="714"/>
      <c r="JSH524" s="714"/>
      <c r="JSI524" s="714"/>
      <c r="JSJ524" s="714"/>
      <c r="JSK524" s="714"/>
      <c r="JSL524" s="714"/>
      <c r="JSM524" s="714"/>
      <c r="JSN524" s="714"/>
      <c r="JSO524" s="714"/>
      <c r="JSP524" s="714"/>
      <c r="JSQ524" s="714"/>
      <c r="JSR524" s="714"/>
      <c r="JSS524" s="714"/>
      <c r="JST524" s="714"/>
      <c r="JSU524" s="714"/>
      <c r="JSV524" s="714"/>
      <c r="JSW524" s="714"/>
      <c r="JSX524" s="714"/>
      <c r="JSY524" s="714"/>
      <c r="JSZ524" s="714"/>
      <c r="JTA524" s="714"/>
      <c r="JTB524" s="714"/>
      <c r="JTC524" s="714"/>
      <c r="JTD524" s="714"/>
      <c r="JTE524" s="714"/>
      <c r="JTF524" s="714"/>
      <c r="JTG524" s="714"/>
      <c r="JTH524" s="714"/>
      <c r="JTI524" s="714"/>
      <c r="JTJ524" s="714"/>
      <c r="JTK524" s="714"/>
      <c r="JTL524" s="714"/>
      <c r="JTM524" s="714"/>
      <c r="JTN524" s="714"/>
      <c r="JTO524" s="714"/>
      <c r="JTP524" s="714"/>
      <c r="JTQ524" s="714"/>
      <c r="JTR524" s="714"/>
      <c r="JTS524" s="714"/>
      <c r="JTT524" s="714"/>
      <c r="JTU524" s="714"/>
      <c r="JTV524" s="714"/>
      <c r="JTW524" s="714"/>
      <c r="JTX524" s="714"/>
      <c r="JTY524" s="714"/>
      <c r="JTZ524" s="714"/>
      <c r="JUA524" s="714"/>
      <c r="JUB524" s="714"/>
      <c r="JUC524" s="714"/>
      <c r="JUD524" s="714"/>
      <c r="JUE524" s="714"/>
      <c r="JUF524" s="714"/>
      <c r="JUG524" s="714"/>
      <c r="JUH524" s="714"/>
      <c r="JUI524" s="714"/>
      <c r="JUJ524" s="714"/>
      <c r="JUK524" s="714"/>
      <c r="JUL524" s="714"/>
      <c r="JUM524" s="714"/>
      <c r="JUN524" s="714"/>
      <c r="JUO524" s="714"/>
      <c r="JUP524" s="714"/>
      <c r="JUQ524" s="714"/>
      <c r="JUR524" s="714"/>
      <c r="JUS524" s="714"/>
      <c r="JUT524" s="714"/>
      <c r="JUU524" s="714"/>
      <c r="JUV524" s="714"/>
      <c r="JUW524" s="714"/>
      <c r="JUX524" s="714"/>
      <c r="JUY524" s="714"/>
      <c r="JUZ524" s="714"/>
      <c r="JVA524" s="714"/>
      <c r="JVB524" s="714"/>
      <c r="JVC524" s="714"/>
      <c r="JVD524" s="714"/>
      <c r="JVE524" s="714"/>
      <c r="JVF524" s="714"/>
      <c r="JVG524" s="714"/>
      <c r="JVH524" s="714"/>
      <c r="JVI524" s="714"/>
      <c r="JVJ524" s="714"/>
      <c r="JVK524" s="714"/>
      <c r="JVL524" s="714"/>
      <c r="JVM524" s="714"/>
      <c r="JVN524" s="714"/>
      <c r="JVO524" s="714"/>
      <c r="JVP524" s="714"/>
      <c r="JVQ524" s="714"/>
      <c r="JVR524" s="714"/>
      <c r="JVS524" s="714"/>
      <c r="JVT524" s="714"/>
      <c r="JVU524" s="714"/>
      <c r="JVV524" s="714"/>
      <c r="JVW524" s="714"/>
      <c r="JVX524" s="714"/>
      <c r="JVY524" s="714"/>
      <c r="JVZ524" s="714"/>
      <c r="JWA524" s="714"/>
      <c r="JWB524" s="714"/>
      <c r="JWC524" s="714"/>
      <c r="JWD524" s="714"/>
      <c r="JWE524" s="714"/>
      <c r="JWF524" s="714"/>
      <c r="JWG524" s="714"/>
      <c r="JWH524" s="714"/>
      <c r="JWI524" s="714"/>
      <c r="JWJ524" s="714"/>
      <c r="JWK524" s="714"/>
      <c r="JWL524" s="714"/>
      <c r="JWM524" s="714"/>
      <c r="JWN524" s="714"/>
      <c r="JWO524" s="714"/>
      <c r="JWP524" s="714"/>
      <c r="JWQ524" s="714"/>
      <c r="JWR524" s="714"/>
      <c r="JWS524" s="714"/>
      <c r="JWT524" s="714"/>
      <c r="JWU524" s="714"/>
      <c r="JWV524" s="714"/>
      <c r="JWW524" s="714"/>
      <c r="JWX524" s="714"/>
      <c r="JWY524" s="714"/>
      <c r="JWZ524" s="714"/>
      <c r="JXA524" s="714"/>
      <c r="JXB524" s="714"/>
      <c r="JXC524" s="714"/>
      <c r="JXD524" s="714"/>
      <c r="JXE524" s="714"/>
      <c r="JXF524" s="714"/>
      <c r="JXG524" s="714"/>
      <c r="JXH524" s="714"/>
      <c r="JXI524" s="714"/>
      <c r="JXJ524" s="714"/>
      <c r="JXK524" s="714"/>
      <c r="JXL524" s="714"/>
      <c r="JXM524" s="714"/>
      <c r="JXN524" s="714"/>
      <c r="JXO524" s="714"/>
      <c r="JXP524" s="714"/>
      <c r="JXQ524" s="714"/>
      <c r="JXR524" s="714"/>
      <c r="JXS524" s="714"/>
      <c r="JXT524" s="714"/>
      <c r="JXU524" s="714"/>
      <c r="JXV524" s="714"/>
      <c r="JXW524" s="714"/>
      <c r="JXX524" s="714"/>
      <c r="JXY524" s="714"/>
      <c r="JXZ524" s="714"/>
      <c r="JYA524" s="714"/>
      <c r="JYB524" s="714"/>
      <c r="JYC524" s="714"/>
      <c r="JYD524" s="714"/>
      <c r="JYE524" s="714"/>
      <c r="JYF524" s="714"/>
      <c r="JYG524" s="714"/>
      <c r="JYH524" s="714"/>
      <c r="JYI524" s="714"/>
      <c r="JYJ524" s="714"/>
      <c r="JYK524" s="714"/>
      <c r="JYL524" s="714"/>
      <c r="JYM524" s="714"/>
      <c r="JYN524" s="714"/>
      <c r="JYO524" s="714"/>
      <c r="JYP524" s="714"/>
      <c r="JYQ524" s="714"/>
      <c r="JYR524" s="714"/>
      <c r="JYS524" s="714"/>
      <c r="JYT524" s="714"/>
      <c r="JYU524" s="714"/>
      <c r="JYV524" s="714"/>
      <c r="JYW524" s="714"/>
      <c r="JYX524" s="714"/>
      <c r="JYY524" s="714"/>
      <c r="JYZ524" s="714"/>
      <c r="JZA524" s="714"/>
      <c r="JZB524" s="714"/>
      <c r="JZC524" s="714"/>
      <c r="JZD524" s="714"/>
      <c r="JZE524" s="714"/>
      <c r="JZF524" s="714"/>
      <c r="JZG524" s="714"/>
      <c r="JZH524" s="714"/>
      <c r="JZI524" s="714"/>
      <c r="JZJ524" s="714"/>
      <c r="JZK524" s="714"/>
      <c r="JZL524" s="714"/>
      <c r="JZM524" s="714"/>
      <c r="JZN524" s="714"/>
      <c r="JZO524" s="714"/>
      <c r="JZP524" s="714"/>
      <c r="JZQ524" s="714"/>
      <c r="JZR524" s="714"/>
      <c r="JZS524" s="714"/>
      <c r="JZT524" s="714"/>
      <c r="JZU524" s="714"/>
      <c r="JZV524" s="714"/>
      <c r="JZW524" s="714"/>
      <c r="JZX524" s="714"/>
      <c r="JZY524" s="714"/>
      <c r="JZZ524" s="714"/>
      <c r="KAA524" s="714"/>
      <c r="KAB524" s="714"/>
      <c r="KAC524" s="714"/>
      <c r="KAD524" s="714"/>
      <c r="KAE524" s="714"/>
      <c r="KAF524" s="714"/>
      <c r="KAG524" s="714"/>
      <c r="KAH524" s="714"/>
      <c r="KAI524" s="714"/>
      <c r="KAJ524" s="714"/>
      <c r="KAK524" s="714"/>
      <c r="KAL524" s="714"/>
      <c r="KAM524" s="714"/>
      <c r="KAN524" s="714"/>
      <c r="KAO524" s="714"/>
      <c r="KAP524" s="714"/>
      <c r="KAQ524" s="714"/>
      <c r="KAR524" s="714"/>
      <c r="KAS524" s="714"/>
      <c r="KAT524" s="714"/>
      <c r="KAU524" s="714"/>
      <c r="KAV524" s="714"/>
      <c r="KAW524" s="714"/>
      <c r="KAX524" s="714"/>
      <c r="KAY524" s="714"/>
      <c r="KAZ524" s="714"/>
      <c r="KBA524" s="714"/>
      <c r="KBB524" s="714"/>
      <c r="KBC524" s="714"/>
      <c r="KBD524" s="714"/>
      <c r="KBE524" s="714"/>
      <c r="KBF524" s="714"/>
      <c r="KBG524" s="714"/>
      <c r="KBH524" s="714"/>
      <c r="KBI524" s="714"/>
      <c r="KBJ524" s="714"/>
      <c r="KBK524" s="714"/>
      <c r="KBL524" s="714"/>
      <c r="KBM524" s="714"/>
      <c r="KBN524" s="714"/>
      <c r="KBO524" s="714"/>
      <c r="KBP524" s="714"/>
      <c r="KBQ524" s="714"/>
      <c r="KBR524" s="714"/>
      <c r="KBS524" s="714"/>
      <c r="KBT524" s="714"/>
      <c r="KBU524" s="714"/>
      <c r="KBV524" s="714"/>
      <c r="KBW524" s="714"/>
      <c r="KBX524" s="714"/>
      <c r="KBY524" s="714"/>
      <c r="KBZ524" s="714"/>
      <c r="KCA524" s="714"/>
      <c r="KCB524" s="714"/>
      <c r="KCC524" s="714"/>
      <c r="KCD524" s="714"/>
      <c r="KCE524" s="714"/>
      <c r="KCF524" s="714"/>
      <c r="KCG524" s="714"/>
      <c r="KCH524" s="714"/>
      <c r="KCI524" s="714"/>
      <c r="KCJ524" s="714"/>
      <c r="KCK524" s="714"/>
      <c r="KCL524" s="714"/>
      <c r="KCM524" s="714"/>
      <c r="KCN524" s="714"/>
      <c r="KCO524" s="714"/>
      <c r="KCP524" s="714"/>
      <c r="KCQ524" s="714"/>
      <c r="KCR524" s="714"/>
      <c r="KCS524" s="714"/>
      <c r="KCT524" s="714"/>
      <c r="KCU524" s="714"/>
      <c r="KCV524" s="714"/>
      <c r="KCW524" s="714"/>
      <c r="KCX524" s="714"/>
      <c r="KCY524" s="714"/>
      <c r="KCZ524" s="714"/>
      <c r="KDA524" s="714"/>
      <c r="KDB524" s="714"/>
      <c r="KDC524" s="714"/>
      <c r="KDD524" s="714"/>
      <c r="KDE524" s="714"/>
      <c r="KDF524" s="714"/>
      <c r="KDG524" s="714"/>
      <c r="KDH524" s="714"/>
      <c r="KDI524" s="714"/>
      <c r="KDJ524" s="714"/>
      <c r="KDK524" s="714"/>
      <c r="KDL524" s="714"/>
      <c r="KDM524" s="714"/>
      <c r="KDN524" s="714"/>
      <c r="KDO524" s="714"/>
      <c r="KDP524" s="714"/>
      <c r="KDQ524" s="714"/>
      <c r="KDR524" s="714"/>
      <c r="KDS524" s="714"/>
      <c r="KDT524" s="714"/>
      <c r="KDU524" s="714"/>
      <c r="KDV524" s="714"/>
      <c r="KDW524" s="714"/>
      <c r="KDX524" s="714"/>
      <c r="KDY524" s="714"/>
      <c r="KDZ524" s="714"/>
      <c r="KEA524" s="714"/>
      <c r="KEB524" s="714"/>
      <c r="KEC524" s="714"/>
      <c r="KED524" s="714"/>
      <c r="KEE524" s="714"/>
      <c r="KEF524" s="714"/>
      <c r="KEG524" s="714"/>
      <c r="KEH524" s="714"/>
      <c r="KEI524" s="714"/>
      <c r="KEJ524" s="714"/>
      <c r="KEK524" s="714"/>
      <c r="KEL524" s="714"/>
      <c r="KEM524" s="714"/>
      <c r="KEN524" s="714"/>
      <c r="KEO524" s="714"/>
      <c r="KEP524" s="714"/>
      <c r="KEQ524" s="714"/>
      <c r="KER524" s="714"/>
      <c r="KES524" s="714"/>
      <c r="KET524" s="714"/>
      <c r="KEU524" s="714"/>
      <c r="KEV524" s="714"/>
      <c r="KEW524" s="714"/>
      <c r="KEX524" s="714"/>
      <c r="KEY524" s="714"/>
      <c r="KEZ524" s="714"/>
      <c r="KFA524" s="714"/>
      <c r="KFB524" s="714"/>
      <c r="KFC524" s="714"/>
      <c r="KFD524" s="714"/>
      <c r="KFE524" s="714"/>
      <c r="KFF524" s="714"/>
      <c r="KFG524" s="714"/>
      <c r="KFH524" s="714"/>
      <c r="KFI524" s="714"/>
      <c r="KFJ524" s="714"/>
      <c r="KFK524" s="714"/>
      <c r="KFL524" s="714"/>
      <c r="KFM524" s="714"/>
      <c r="KFN524" s="714"/>
      <c r="KFO524" s="714"/>
      <c r="KFP524" s="714"/>
      <c r="KFQ524" s="714"/>
      <c r="KFR524" s="714"/>
      <c r="KFS524" s="714"/>
      <c r="KFT524" s="714"/>
      <c r="KFU524" s="714"/>
      <c r="KFV524" s="714"/>
      <c r="KFW524" s="714"/>
      <c r="KFX524" s="714"/>
      <c r="KFY524" s="714"/>
      <c r="KFZ524" s="714"/>
      <c r="KGA524" s="714"/>
      <c r="KGB524" s="714"/>
      <c r="KGC524" s="714"/>
      <c r="KGD524" s="714"/>
      <c r="KGE524" s="714"/>
      <c r="KGF524" s="714"/>
      <c r="KGG524" s="714"/>
      <c r="KGH524" s="714"/>
      <c r="KGI524" s="714"/>
      <c r="KGJ524" s="714"/>
      <c r="KGK524" s="714"/>
      <c r="KGL524" s="714"/>
      <c r="KGM524" s="714"/>
      <c r="KGN524" s="714"/>
      <c r="KGO524" s="714"/>
      <c r="KGP524" s="714"/>
      <c r="KGQ524" s="714"/>
      <c r="KGR524" s="714"/>
      <c r="KGS524" s="714"/>
      <c r="KGT524" s="714"/>
      <c r="KGU524" s="714"/>
      <c r="KGV524" s="714"/>
      <c r="KGW524" s="714"/>
      <c r="KGX524" s="714"/>
      <c r="KGY524" s="714"/>
      <c r="KGZ524" s="714"/>
      <c r="KHA524" s="714"/>
      <c r="KHB524" s="714"/>
      <c r="KHC524" s="714"/>
      <c r="KHD524" s="714"/>
      <c r="KHE524" s="714"/>
      <c r="KHF524" s="714"/>
      <c r="KHG524" s="714"/>
      <c r="KHH524" s="714"/>
      <c r="KHI524" s="714"/>
      <c r="KHJ524" s="714"/>
      <c r="KHK524" s="714"/>
      <c r="KHL524" s="714"/>
      <c r="KHM524" s="714"/>
      <c r="KHN524" s="714"/>
      <c r="KHO524" s="714"/>
      <c r="KHP524" s="714"/>
      <c r="KHQ524" s="714"/>
      <c r="KHR524" s="714"/>
      <c r="KHS524" s="714"/>
      <c r="KHT524" s="714"/>
      <c r="KHU524" s="714"/>
      <c r="KHV524" s="714"/>
      <c r="KHW524" s="714"/>
      <c r="KHX524" s="714"/>
      <c r="KHY524" s="714"/>
      <c r="KHZ524" s="714"/>
      <c r="KIA524" s="714"/>
      <c r="KIB524" s="714"/>
      <c r="KIC524" s="714"/>
      <c r="KID524" s="714"/>
      <c r="KIE524" s="714"/>
      <c r="KIF524" s="714"/>
      <c r="KIG524" s="714"/>
      <c r="KIH524" s="714"/>
      <c r="KII524" s="714"/>
      <c r="KIJ524" s="714"/>
      <c r="KIK524" s="714"/>
      <c r="KIL524" s="714"/>
      <c r="KIM524" s="714"/>
      <c r="KIN524" s="714"/>
      <c r="KIO524" s="714"/>
      <c r="KIP524" s="714"/>
      <c r="KIQ524" s="714"/>
      <c r="KIR524" s="714"/>
      <c r="KIS524" s="714"/>
      <c r="KIT524" s="714"/>
      <c r="KIU524" s="714"/>
      <c r="KIV524" s="714"/>
      <c r="KIW524" s="714"/>
      <c r="KIX524" s="714"/>
      <c r="KIY524" s="714"/>
      <c r="KIZ524" s="714"/>
      <c r="KJA524" s="714"/>
      <c r="KJB524" s="714"/>
      <c r="KJC524" s="714"/>
      <c r="KJD524" s="714"/>
      <c r="KJE524" s="714"/>
      <c r="KJF524" s="714"/>
      <c r="KJG524" s="714"/>
      <c r="KJH524" s="714"/>
      <c r="KJI524" s="714"/>
      <c r="KJJ524" s="714"/>
      <c r="KJK524" s="714"/>
      <c r="KJL524" s="714"/>
      <c r="KJM524" s="714"/>
      <c r="KJN524" s="714"/>
      <c r="KJO524" s="714"/>
      <c r="KJP524" s="714"/>
      <c r="KJQ524" s="714"/>
      <c r="KJR524" s="714"/>
      <c r="KJS524" s="714"/>
      <c r="KJT524" s="714"/>
      <c r="KJU524" s="714"/>
      <c r="KJV524" s="714"/>
      <c r="KJW524" s="714"/>
      <c r="KJX524" s="714"/>
      <c r="KJY524" s="714"/>
      <c r="KJZ524" s="714"/>
      <c r="KKA524" s="714"/>
      <c r="KKB524" s="714"/>
      <c r="KKC524" s="714"/>
      <c r="KKD524" s="714"/>
      <c r="KKE524" s="714"/>
      <c r="KKF524" s="714"/>
      <c r="KKG524" s="714"/>
      <c r="KKH524" s="714"/>
      <c r="KKI524" s="714"/>
      <c r="KKJ524" s="714"/>
      <c r="KKK524" s="714"/>
      <c r="KKL524" s="714"/>
      <c r="KKM524" s="714"/>
      <c r="KKN524" s="714"/>
      <c r="KKO524" s="714"/>
      <c r="KKP524" s="714"/>
      <c r="KKQ524" s="714"/>
      <c r="KKR524" s="714"/>
      <c r="KKS524" s="714"/>
      <c r="KKT524" s="714"/>
      <c r="KKU524" s="714"/>
      <c r="KKV524" s="714"/>
      <c r="KKW524" s="714"/>
      <c r="KKX524" s="714"/>
      <c r="KKY524" s="714"/>
      <c r="KKZ524" s="714"/>
      <c r="KLA524" s="714"/>
      <c r="KLB524" s="714"/>
      <c r="KLC524" s="714"/>
      <c r="KLD524" s="714"/>
      <c r="KLE524" s="714"/>
      <c r="KLF524" s="714"/>
      <c r="KLG524" s="714"/>
      <c r="KLH524" s="714"/>
      <c r="KLI524" s="714"/>
      <c r="KLJ524" s="714"/>
      <c r="KLK524" s="714"/>
      <c r="KLL524" s="714"/>
      <c r="KLM524" s="714"/>
      <c r="KLN524" s="714"/>
      <c r="KLO524" s="714"/>
      <c r="KLP524" s="714"/>
      <c r="KLQ524" s="714"/>
      <c r="KLR524" s="714"/>
      <c r="KLS524" s="714"/>
      <c r="KLT524" s="714"/>
      <c r="KLU524" s="714"/>
      <c r="KLV524" s="714"/>
      <c r="KLW524" s="714"/>
      <c r="KLX524" s="714"/>
      <c r="KLY524" s="714"/>
      <c r="KLZ524" s="714"/>
      <c r="KMA524" s="714"/>
      <c r="KMB524" s="714"/>
      <c r="KMC524" s="714"/>
      <c r="KMD524" s="714"/>
      <c r="KME524" s="714"/>
      <c r="KMF524" s="714"/>
      <c r="KMG524" s="714"/>
      <c r="KMH524" s="714"/>
      <c r="KMI524" s="714"/>
      <c r="KMJ524" s="714"/>
      <c r="KMK524" s="714"/>
      <c r="KML524" s="714"/>
      <c r="KMM524" s="714"/>
      <c r="KMN524" s="714"/>
      <c r="KMO524" s="714"/>
      <c r="KMP524" s="714"/>
      <c r="KMQ524" s="714"/>
      <c r="KMR524" s="714"/>
      <c r="KMS524" s="714"/>
      <c r="KMT524" s="714"/>
      <c r="KMU524" s="714"/>
      <c r="KMV524" s="714"/>
      <c r="KMW524" s="714"/>
      <c r="KMX524" s="714"/>
      <c r="KMY524" s="714"/>
      <c r="KMZ524" s="714"/>
      <c r="KNA524" s="714"/>
      <c r="KNB524" s="714"/>
      <c r="KNC524" s="714"/>
      <c r="KND524" s="714"/>
      <c r="KNE524" s="714"/>
      <c r="KNF524" s="714"/>
      <c r="KNG524" s="714"/>
      <c r="KNH524" s="714"/>
      <c r="KNI524" s="714"/>
      <c r="KNJ524" s="714"/>
      <c r="KNK524" s="714"/>
      <c r="KNL524" s="714"/>
      <c r="KNM524" s="714"/>
      <c r="KNN524" s="714"/>
      <c r="KNO524" s="714"/>
      <c r="KNP524" s="714"/>
      <c r="KNQ524" s="714"/>
      <c r="KNR524" s="714"/>
      <c r="KNS524" s="714"/>
      <c r="KNT524" s="714"/>
      <c r="KNU524" s="714"/>
      <c r="KNV524" s="714"/>
      <c r="KNW524" s="714"/>
      <c r="KNX524" s="714"/>
      <c r="KNY524" s="714"/>
      <c r="KNZ524" s="714"/>
      <c r="KOA524" s="714"/>
      <c r="KOB524" s="714"/>
      <c r="KOC524" s="714"/>
      <c r="KOD524" s="714"/>
      <c r="KOE524" s="714"/>
      <c r="KOF524" s="714"/>
      <c r="KOG524" s="714"/>
      <c r="KOH524" s="714"/>
      <c r="KOI524" s="714"/>
      <c r="KOJ524" s="714"/>
      <c r="KOK524" s="714"/>
      <c r="KOL524" s="714"/>
      <c r="KOM524" s="714"/>
      <c r="KON524" s="714"/>
      <c r="KOO524" s="714"/>
      <c r="KOP524" s="714"/>
      <c r="KOQ524" s="714"/>
      <c r="KOR524" s="714"/>
      <c r="KOS524" s="714"/>
      <c r="KOT524" s="714"/>
      <c r="KOU524" s="714"/>
      <c r="KOV524" s="714"/>
      <c r="KOW524" s="714"/>
      <c r="KOX524" s="714"/>
      <c r="KOY524" s="714"/>
      <c r="KOZ524" s="714"/>
      <c r="KPA524" s="714"/>
      <c r="KPB524" s="714"/>
      <c r="KPC524" s="714"/>
      <c r="KPD524" s="714"/>
      <c r="KPE524" s="714"/>
      <c r="KPF524" s="714"/>
      <c r="KPG524" s="714"/>
      <c r="KPH524" s="714"/>
      <c r="KPI524" s="714"/>
      <c r="KPJ524" s="714"/>
      <c r="KPK524" s="714"/>
      <c r="KPL524" s="714"/>
      <c r="KPM524" s="714"/>
      <c r="KPN524" s="714"/>
      <c r="KPO524" s="714"/>
      <c r="KPP524" s="714"/>
      <c r="KPQ524" s="714"/>
      <c r="KPR524" s="714"/>
      <c r="KPS524" s="714"/>
      <c r="KPT524" s="714"/>
      <c r="KPU524" s="714"/>
      <c r="KPV524" s="714"/>
      <c r="KPW524" s="714"/>
      <c r="KPX524" s="714"/>
      <c r="KPY524" s="714"/>
      <c r="KPZ524" s="714"/>
      <c r="KQA524" s="714"/>
      <c r="KQB524" s="714"/>
      <c r="KQC524" s="714"/>
      <c r="KQD524" s="714"/>
      <c r="KQE524" s="714"/>
      <c r="KQF524" s="714"/>
      <c r="KQG524" s="714"/>
      <c r="KQH524" s="714"/>
      <c r="KQI524" s="714"/>
      <c r="KQJ524" s="714"/>
      <c r="KQK524" s="714"/>
      <c r="KQL524" s="714"/>
      <c r="KQM524" s="714"/>
      <c r="KQN524" s="714"/>
      <c r="KQO524" s="714"/>
      <c r="KQP524" s="714"/>
      <c r="KQQ524" s="714"/>
      <c r="KQR524" s="714"/>
      <c r="KQS524" s="714"/>
      <c r="KQT524" s="714"/>
      <c r="KQU524" s="714"/>
      <c r="KQV524" s="714"/>
      <c r="KQW524" s="714"/>
      <c r="KQX524" s="714"/>
      <c r="KQY524" s="714"/>
      <c r="KQZ524" s="714"/>
      <c r="KRA524" s="714"/>
      <c r="KRB524" s="714"/>
      <c r="KRC524" s="714"/>
      <c r="KRD524" s="714"/>
      <c r="KRE524" s="714"/>
      <c r="KRF524" s="714"/>
      <c r="KRG524" s="714"/>
      <c r="KRH524" s="714"/>
      <c r="KRI524" s="714"/>
      <c r="KRJ524" s="714"/>
      <c r="KRK524" s="714"/>
      <c r="KRL524" s="714"/>
      <c r="KRM524" s="714"/>
      <c r="KRN524" s="714"/>
      <c r="KRO524" s="714"/>
      <c r="KRP524" s="714"/>
      <c r="KRQ524" s="714"/>
      <c r="KRR524" s="714"/>
      <c r="KRS524" s="714"/>
      <c r="KRT524" s="714"/>
      <c r="KRU524" s="714"/>
      <c r="KRV524" s="714"/>
      <c r="KRW524" s="714"/>
      <c r="KRX524" s="714"/>
      <c r="KRY524" s="714"/>
      <c r="KRZ524" s="714"/>
      <c r="KSA524" s="714"/>
      <c r="KSB524" s="714"/>
      <c r="KSC524" s="714"/>
      <c r="KSD524" s="714"/>
      <c r="KSE524" s="714"/>
      <c r="KSF524" s="714"/>
      <c r="KSG524" s="714"/>
      <c r="KSH524" s="714"/>
      <c r="KSI524" s="714"/>
      <c r="KSJ524" s="714"/>
      <c r="KSK524" s="714"/>
      <c r="KSL524" s="714"/>
      <c r="KSM524" s="714"/>
      <c r="KSN524" s="714"/>
      <c r="KSO524" s="714"/>
      <c r="KSP524" s="714"/>
      <c r="KSQ524" s="714"/>
      <c r="KSR524" s="714"/>
      <c r="KSS524" s="714"/>
      <c r="KST524" s="714"/>
      <c r="KSU524" s="714"/>
      <c r="KSV524" s="714"/>
      <c r="KSW524" s="714"/>
      <c r="KSX524" s="714"/>
      <c r="KSY524" s="714"/>
      <c r="KSZ524" s="714"/>
      <c r="KTA524" s="714"/>
      <c r="KTB524" s="714"/>
      <c r="KTC524" s="714"/>
      <c r="KTD524" s="714"/>
      <c r="KTE524" s="714"/>
      <c r="KTF524" s="714"/>
      <c r="KTG524" s="714"/>
      <c r="KTH524" s="714"/>
      <c r="KTI524" s="714"/>
      <c r="KTJ524" s="714"/>
      <c r="KTK524" s="714"/>
      <c r="KTL524" s="714"/>
      <c r="KTM524" s="714"/>
      <c r="KTN524" s="714"/>
      <c r="KTO524" s="714"/>
      <c r="KTP524" s="714"/>
      <c r="KTQ524" s="714"/>
      <c r="KTR524" s="714"/>
      <c r="KTS524" s="714"/>
      <c r="KTT524" s="714"/>
      <c r="KTU524" s="714"/>
      <c r="KTV524" s="714"/>
      <c r="KTW524" s="714"/>
      <c r="KTX524" s="714"/>
      <c r="KTY524" s="714"/>
      <c r="KTZ524" s="714"/>
      <c r="KUA524" s="714"/>
      <c r="KUB524" s="714"/>
      <c r="KUC524" s="714"/>
      <c r="KUD524" s="714"/>
      <c r="KUE524" s="714"/>
      <c r="KUF524" s="714"/>
      <c r="KUG524" s="714"/>
      <c r="KUH524" s="714"/>
      <c r="KUI524" s="714"/>
      <c r="KUJ524" s="714"/>
      <c r="KUK524" s="714"/>
      <c r="KUL524" s="714"/>
      <c r="KUM524" s="714"/>
      <c r="KUN524" s="714"/>
      <c r="KUO524" s="714"/>
      <c r="KUP524" s="714"/>
      <c r="KUQ524" s="714"/>
      <c r="KUR524" s="714"/>
      <c r="KUS524" s="714"/>
      <c r="KUT524" s="714"/>
      <c r="KUU524" s="714"/>
      <c r="KUV524" s="714"/>
      <c r="KUW524" s="714"/>
      <c r="KUX524" s="714"/>
      <c r="KUY524" s="714"/>
      <c r="KUZ524" s="714"/>
      <c r="KVA524" s="714"/>
      <c r="KVB524" s="714"/>
      <c r="KVC524" s="714"/>
      <c r="KVD524" s="714"/>
      <c r="KVE524" s="714"/>
      <c r="KVF524" s="714"/>
      <c r="KVG524" s="714"/>
      <c r="KVH524" s="714"/>
      <c r="KVI524" s="714"/>
      <c r="KVJ524" s="714"/>
      <c r="KVK524" s="714"/>
      <c r="KVL524" s="714"/>
      <c r="KVM524" s="714"/>
      <c r="KVN524" s="714"/>
      <c r="KVO524" s="714"/>
      <c r="KVP524" s="714"/>
      <c r="KVQ524" s="714"/>
      <c r="KVR524" s="714"/>
      <c r="KVS524" s="714"/>
      <c r="KVT524" s="714"/>
      <c r="KVU524" s="714"/>
      <c r="KVV524" s="714"/>
      <c r="KVW524" s="714"/>
      <c r="KVX524" s="714"/>
      <c r="KVY524" s="714"/>
      <c r="KVZ524" s="714"/>
      <c r="KWA524" s="714"/>
      <c r="KWB524" s="714"/>
      <c r="KWC524" s="714"/>
      <c r="KWD524" s="714"/>
      <c r="KWE524" s="714"/>
      <c r="KWF524" s="714"/>
      <c r="KWG524" s="714"/>
      <c r="KWH524" s="714"/>
      <c r="KWI524" s="714"/>
      <c r="KWJ524" s="714"/>
      <c r="KWK524" s="714"/>
      <c r="KWL524" s="714"/>
      <c r="KWM524" s="714"/>
      <c r="KWN524" s="714"/>
      <c r="KWO524" s="714"/>
      <c r="KWP524" s="714"/>
      <c r="KWQ524" s="714"/>
      <c r="KWR524" s="714"/>
      <c r="KWS524" s="714"/>
      <c r="KWT524" s="714"/>
      <c r="KWU524" s="714"/>
      <c r="KWV524" s="714"/>
      <c r="KWW524" s="714"/>
      <c r="KWX524" s="714"/>
      <c r="KWY524" s="714"/>
      <c r="KWZ524" s="714"/>
      <c r="KXA524" s="714"/>
      <c r="KXB524" s="714"/>
      <c r="KXC524" s="714"/>
      <c r="KXD524" s="714"/>
      <c r="KXE524" s="714"/>
      <c r="KXF524" s="714"/>
      <c r="KXG524" s="714"/>
      <c r="KXH524" s="714"/>
      <c r="KXI524" s="714"/>
      <c r="KXJ524" s="714"/>
      <c r="KXK524" s="714"/>
      <c r="KXL524" s="714"/>
      <c r="KXM524" s="714"/>
      <c r="KXN524" s="714"/>
      <c r="KXO524" s="714"/>
      <c r="KXP524" s="714"/>
      <c r="KXQ524" s="714"/>
      <c r="KXR524" s="714"/>
      <c r="KXS524" s="714"/>
      <c r="KXT524" s="714"/>
      <c r="KXU524" s="714"/>
      <c r="KXV524" s="714"/>
      <c r="KXW524" s="714"/>
      <c r="KXX524" s="714"/>
      <c r="KXY524" s="714"/>
      <c r="KXZ524" s="714"/>
      <c r="KYA524" s="714"/>
      <c r="KYB524" s="714"/>
      <c r="KYC524" s="714"/>
      <c r="KYD524" s="714"/>
      <c r="KYE524" s="714"/>
      <c r="KYF524" s="714"/>
      <c r="KYG524" s="714"/>
      <c r="KYH524" s="714"/>
      <c r="KYI524" s="714"/>
      <c r="KYJ524" s="714"/>
      <c r="KYK524" s="714"/>
      <c r="KYL524" s="714"/>
      <c r="KYM524" s="714"/>
      <c r="KYN524" s="714"/>
      <c r="KYO524" s="714"/>
      <c r="KYP524" s="714"/>
      <c r="KYQ524" s="714"/>
      <c r="KYR524" s="714"/>
      <c r="KYS524" s="714"/>
      <c r="KYT524" s="714"/>
      <c r="KYU524" s="714"/>
      <c r="KYV524" s="714"/>
      <c r="KYW524" s="714"/>
      <c r="KYX524" s="714"/>
      <c r="KYY524" s="714"/>
      <c r="KYZ524" s="714"/>
      <c r="KZA524" s="714"/>
      <c r="KZB524" s="714"/>
      <c r="KZC524" s="714"/>
      <c r="KZD524" s="714"/>
      <c r="KZE524" s="714"/>
      <c r="KZF524" s="714"/>
      <c r="KZG524" s="714"/>
      <c r="KZH524" s="714"/>
      <c r="KZI524" s="714"/>
      <c r="KZJ524" s="714"/>
      <c r="KZK524" s="714"/>
      <c r="KZL524" s="714"/>
      <c r="KZM524" s="714"/>
      <c r="KZN524" s="714"/>
      <c r="KZO524" s="714"/>
      <c r="KZP524" s="714"/>
      <c r="KZQ524" s="714"/>
      <c r="KZR524" s="714"/>
      <c r="KZS524" s="714"/>
      <c r="KZT524" s="714"/>
      <c r="KZU524" s="714"/>
      <c r="KZV524" s="714"/>
      <c r="KZW524" s="714"/>
      <c r="KZX524" s="714"/>
      <c r="KZY524" s="714"/>
      <c r="KZZ524" s="714"/>
      <c r="LAA524" s="714"/>
      <c r="LAB524" s="714"/>
      <c r="LAC524" s="714"/>
      <c r="LAD524" s="714"/>
      <c r="LAE524" s="714"/>
      <c r="LAF524" s="714"/>
      <c r="LAG524" s="714"/>
      <c r="LAH524" s="714"/>
      <c r="LAI524" s="714"/>
      <c r="LAJ524" s="714"/>
      <c r="LAK524" s="714"/>
      <c r="LAL524" s="714"/>
      <c r="LAM524" s="714"/>
      <c r="LAN524" s="714"/>
      <c r="LAO524" s="714"/>
      <c r="LAP524" s="714"/>
      <c r="LAQ524" s="714"/>
      <c r="LAR524" s="714"/>
      <c r="LAS524" s="714"/>
      <c r="LAT524" s="714"/>
      <c r="LAU524" s="714"/>
      <c r="LAV524" s="714"/>
      <c r="LAW524" s="714"/>
      <c r="LAX524" s="714"/>
      <c r="LAY524" s="714"/>
      <c r="LAZ524" s="714"/>
      <c r="LBA524" s="714"/>
      <c r="LBB524" s="714"/>
      <c r="LBC524" s="714"/>
      <c r="LBD524" s="714"/>
      <c r="LBE524" s="714"/>
      <c r="LBF524" s="714"/>
      <c r="LBG524" s="714"/>
      <c r="LBH524" s="714"/>
      <c r="LBI524" s="714"/>
      <c r="LBJ524" s="714"/>
      <c r="LBK524" s="714"/>
      <c r="LBL524" s="714"/>
      <c r="LBM524" s="714"/>
      <c r="LBN524" s="714"/>
      <c r="LBO524" s="714"/>
      <c r="LBP524" s="714"/>
      <c r="LBQ524" s="714"/>
      <c r="LBR524" s="714"/>
      <c r="LBS524" s="714"/>
      <c r="LBT524" s="714"/>
      <c r="LBU524" s="714"/>
      <c r="LBV524" s="714"/>
      <c r="LBW524" s="714"/>
      <c r="LBX524" s="714"/>
      <c r="LBY524" s="714"/>
      <c r="LBZ524" s="714"/>
      <c r="LCA524" s="714"/>
      <c r="LCB524" s="714"/>
      <c r="LCC524" s="714"/>
      <c r="LCD524" s="714"/>
      <c r="LCE524" s="714"/>
      <c r="LCF524" s="714"/>
      <c r="LCG524" s="714"/>
      <c r="LCH524" s="714"/>
      <c r="LCI524" s="714"/>
      <c r="LCJ524" s="714"/>
      <c r="LCK524" s="714"/>
      <c r="LCL524" s="714"/>
      <c r="LCM524" s="714"/>
      <c r="LCN524" s="714"/>
      <c r="LCO524" s="714"/>
      <c r="LCP524" s="714"/>
      <c r="LCQ524" s="714"/>
      <c r="LCR524" s="714"/>
      <c r="LCS524" s="714"/>
      <c r="LCT524" s="714"/>
      <c r="LCU524" s="714"/>
      <c r="LCV524" s="714"/>
      <c r="LCW524" s="714"/>
      <c r="LCX524" s="714"/>
      <c r="LCY524" s="714"/>
      <c r="LCZ524" s="714"/>
      <c r="LDA524" s="714"/>
      <c r="LDB524" s="714"/>
      <c r="LDC524" s="714"/>
      <c r="LDD524" s="714"/>
      <c r="LDE524" s="714"/>
      <c r="LDF524" s="714"/>
      <c r="LDG524" s="714"/>
      <c r="LDH524" s="714"/>
      <c r="LDI524" s="714"/>
      <c r="LDJ524" s="714"/>
      <c r="LDK524" s="714"/>
      <c r="LDL524" s="714"/>
      <c r="LDM524" s="714"/>
      <c r="LDN524" s="714"/>
      <c r="LDO524" s="714"/>
      <c r="LDP524" s="714"/>
      <c r="LDQ524" s="714"/>
      <c r="LDR524" s="714"/>
      <c r="LDS524" s="714"/>
      <c r="LDT524" s="714"/>
      <c r="LDU524" s="714"/>
      <c r="LDV524" s="714"/>
      <c r="LDW524" s="714"/>
      <c r="LDX524" s="714"/>
      <c r="LDY524" s="714"/>
      <c r="LDZ524" s="714"/>
      <c r="LEA524" s="714"/>
      <c r="LEB524" s="714"/>
      <c r="LEC524" s="714"/>
      <c r="LED524" s="714"/>
      <c r="LEE524" s="714"/>
      <c r="LEF524" s="714"/>
      <c r="LEG524" s="714"/>
      <c r="LEH524" s="714"/>
      <c r="LEI524" s="714"/>
      <c r="LEJ524" s="714"/>
      <c r="LEK524" s="714"/>
      <c r="LEL524" s="714"/>
      <c r="LEM524" s="714"/>
      <c r="LEN524" s="714"/>
      <c r="LEO524" s="714"/>
      <c r="LEP524" s="714"/>
      <c r="LEQ524" s="714"/>
      <c r="LER524" s="714"/>
      <c r="LES524" s="714"/>
      <c r="LET524" s="714"/>
      <c r="LEU524" s="714"/>
      <c r="LEV524" s="714"/>
      <c r="LEW524" s="714"/>
      <c r="LEX524" s="714"/>
      <c r="LEY524" s="714"/>
      <c r="LEZ524" s="714"/>
      <c r="LFA524" s="714"/>
      <c r="LFB524" s="714"/>
      <c r="LFC524" s="714"/>
      <c r="LFD524" s="714"/>
      <c r="LFE524" s="714"/>
      <c r="LFF524" s="714"/>
      <c r="LFG524" s="714"/>
      <c r="LFH524" s="714"/>
      <c r="LFI524" s="714"/>
      <c r="LFJ524" s="714"/>
      <c r="LFK524" s="714"/>
      <c r="LFL524" s="714"/>
      <c r="LFM524" s="714"/>
      <c r="LFN524" s="714"/>
      <c r="LFO524" s="714"/>
      <c r="LFP524" s="714"/>
      <c r="LFQ524" s="714"/>
      <c r="LFR524" s="714"/>
      <c r="LFS524" s="714"/>
      <c r="LFT524" s="714"/>
      <c r="LFU524" s="714"/>
      <c r="LFV524" s="714"/>
      <c r="LFW524" s="714"/>
      <c r="LFX524" s="714"/>
      <c r="LFY524" s="714"/>
      <c r="LFZ524" s="714"/>
      <c r="LGA524" s="714"/>
      <c r="LGB524" s="714"/>
      <c r="LGC524" s="714"/>
      <c r="LGD524" s="714"/>
      <c r="LGE524" s="714"/>
      <c r="LGF524" s="714"/>
      <c r="LGG524" s="714"/>
      <c r="LGH524" s="714"/>
      <c r="LGI524" s="714"/>
      <c r="LGJ524" s="714"/>
      <c r="LGK524" s="714"/>
      <c r="LGL524" s="714"/>
      <c r="LGM524" s="714"/>
      <c r="LGN524" s="714"/>
      <c r="LGO524" s="714"/>
      <c r="LGP524" s="714"/>
      <c r="LGQ524" s="714"/>
      <c r="LGR524" s="714"/>
      <c r="LGS524" s="714"/>
      <c r="LGT524" s="714"/>
      <c r="LGU524" s="714"/>
      <c r="LGV524" s="714"/>
      <c r="LGW524" s="714"/>
      <c r="LGX524" s="714"/>
      <c r="LGY524" s="714"/>
      <c r="LGZ524" s="714"/>
      <c r="LHA524" s="714"/>
      <c r="LHB524" s="714"/>
      <c r="LHC524" s="714"/>
      <c r="LHD524" s="714"/>
      <c r="LHE524" s="714"/>
      <c r="LHF524" s="714"/>
      <c r="LHG524" s="714"/>
      <c r="LHH524" s="714"/>
      <c r="LHI524" s="714"/>
      <c r="LHJ524" s="714"/>
      <c r="LHK524" s="714"/>
      <c r="LHL524" s="714"/>
      <c r="LHM524" s="714"/>
      <c r="LHN524" s="714"/>
      <c r="LHO524" s="714"/>
      <c r="LHP524" s="714"/>
      <c r="LHQ524" s="714"/>
      <c r="LHR524" s="714"/>
      <c r="LHS524" s="714"/>
      <c r="LHT524" s="714"/>
      <c r="LHU524" s="714"/>
      <c r="LHV524" s="714"/>
      <c r="LHW524" s="714"/>
      <c r="LHX524" s="714"/>
      <c r="LHY524" s="714"/>
      <c r="LHZ524" s="714"/>
      <c r="LIA524" s="714"/>
      <c r="LIB524" s="714"/>
      <c r="LIC524" s="714"/>
      <c r="LID524" s="714"/>
      <c r="LIE524" s="714"/>
      <c r="LIF524" s="714"/>
      <c r="LIG524" s="714"/>
      <c r="LIH524" s="714"/>
      <c r="LII524" s="714"/>
      <c r="LIJ524" s="714"/>
      <c r="LIK524" s="714"/>
      <c r="LIL524" s="714"/>
      <c r="LIM524" s="714"/>
      <c r="LIN524" s="714"/>
      <c r="LIO524" s="714"/>
      <c r="LIP524" s="714"/>
      <c r="LIQ524" s="714"/>
      <c r="LIR524" s="714"/>
      <c r="LIS524" s="714"/>
      <c r="LIT524" s="714"/>
      <c r="LIU524" s="714"/>
      <c r="LIV524" s="714"/>
      <c r="LIW524" s="714"/>
      <c r="LIX524" s="714"/>
      <c r="LIY524" s="714"/>
      <c r="LIZ524" s="714"/>
      <c r="LJA524" s="714"/>
      <c r="LJB524" s="714"/>
      <c r="LJC524" s="714"/>
      <c r="LJD524" s="714"/>
      <c r="LJE524" s="714"/>
      <c r="LJF524" s="714"/>
      <c r="LJG524" s="714"/>
      <c r="LJH524" s="714"/>
      <c r="LJI524" s="714"/>
      <c r="LJJ524" s="714"/>
      <c r="LJK524" s="714"/>
      <c r="LJL524" s="714"/>
      <c r="LJM524" s="714"/>
      <c r="LJN524" s="714"/>
      <c r="LJO524" s="714"/>
      <c r="LJP524" s="714"/>
      <c r="LJQ524" s="714"/>
      <c r="LJR524" s="714"/>
      <c r="LJS524" s="714"/>
      <c r="LJT524" s="714"/>
      <c r="LJU524" s="714"/>
      <c r="LJV524" s="714"/>
      <c r="LJW524" s="714"/>
      <c r="LJX524" s="714"/>
      <c r="LJY524" s="714"/>
      <c r="LJZ524" s="714"/>
      <c r="LKA524" s="714"/>
      <c r="LKB524" s="714"/>
      <c r="LKC524" s="714"/>
      <c r="LKD524" s="714"/>
      <c r="LKE524" s="714"/>
      <c r="LKF524" s="714"/>
      <c r="LKG524" s="714"/>
      <c r="LKH524" s="714"/>
      <c r="LKI524" s="714"/>
      <c r="LKJ524" s="714"/>
      <c r="LKK524" s="714"/>
      <c r="LKL524" s="714"/>
      <c r="LKM524" s="714"/>
      <c r="LKN524" s="714"/>
      <c r="LKO524" s="714"/>
      <c r="LKP524" s="714"/>
      <c r="LKQ524" s="714"/>
      <c r="LKR524" s="714"/>
      <c r="LKS524" s="714"/>
      <c r="LKT524" s="714"/>
      <c r="LKU524" s="714"/>
      <c r="LKV524" s="714"/>
      <c r="LKW524" s="714"/>
      <c r="LKX524" s="714"/>
      <c r="LKY524" s="714"/>
      <c r="LKZ524" s="714"/>
      <c r="LLA524" s="714"/>
      <c r="LLB524" s="714"/>
      <c r="LLC524" s="714"/>
      <c r="LLD524" s="714"/>
      <c r="LLE524" s="714"/>
      <c r="LLF524" s="714"/>
      <c r="LLG524" s="714"/>
      <c r="LLH524" s="714"/>
      <c r="LLI524" s="714"/>
      <c r="LLJ524" s="714"/>
      <c r="LLK524" s="714"/>
      <c r="LLL524" s="714"/>
      <c r="LLM524" s="714"/>
      <c r="LLN524" s="714"/>
      <c r="LLO524" s="714"/>
      <c r="LLP524" s="714"/>
      <c r="LLQ524" s="714"/>
      <c r="LLR524" s="714"/>
      <c r="LLS524" s="714"/>
      <c r="LLT524" s="714"/>
      <c r="LLU524" s="714"/>
      <c r="LLV524" s="714"/>
      <c r="LLW524" s="714"/>
      <c r="LLX524" s="714"/>
      <c r="LLY524" s="714"/>
      <c r="LLZ524" s="714"/>
      <c r="LMA524" s="714"/>
      <c r="LMB524" s="714"/>
      <c r="LMC524" s="714"/>
      <c r="LMD524" s="714"/>
      <c r="LME524" s="714"/>
      <c r="LMF524" s="714"/>
      <c r="LMG524" s="714"/>
      <c r="LMH524" s="714"/>
      <c r="LMI524" s="714"/>
      <c r="LMJ524" s="714"/>
      <c r="LMK524" s="714"/>
      <c r="LML524" s="714"/>
      <c r="LMM524" s="714"/>
      <c r="LMN524" s="714"/>
      <c r="LMO524" s="714"/>
      <c r="LMP524" s="714"/>
      <c r="LMQ524" s="714"/>
      <c r="LMR524" s="714"/>
      <c r="LMS524" s="714"/>
      <c r="LMT524" s="714"/>
      <c r="LMU524" s="714"/>
      <c r="LMV524" s="714"/>
      <c r="LMW524" s="714"/>
      <c r="LMX524" s="714"/>
      <c r="LMY524" s="714"/>
      <c r="LMZ524" s="714"/>
      <c r="LNA524" s="714"/>
      <c r="LNB524" s="714"/>
      <c r="LNC524" s="714"/>
      <c r="LND524" s="714"/>
      <c r="LNE524" s="714"/>
      <c r="LNF524" s="714"/>
      <c r="LNG524" s="714"/>
      <c r="LNH524" s="714"/>
      <c r="LNI524" s="714"/>
      <c r="LNJ524" s="714"/>
      <c r="LNK524" s="714"/>
      <c r="LNL524" s="714"/>
      <c r="LNM524" s="714"/>
      <c r="LNN524" s="714"/>
      <c r="LNO524" s="714"/>
      <c r="LNP524" s="714"/>
      <c r="LNQ524" s="714"/>
      <c r="LNR524" s="714"/>
      <c r="LNS524" s="714"/>
      <c r="LNT524" s="714"/>
      <c r="LNU524" s="714"/>
      <c r="LNV524" s="714"/>
      <c r="LNW524" s="714"/>
      <c r="LNX524" s="714"/>
      <c r="LNY524" s="714"/>
      <c r="LNZ524" s="714"/>
      <c r="LOA524" s="714"/>
      <c r="LOB524" s="714"/>
      <c r="LOC524" s="714"/>
      <c r="LOD524" s="714"/>
      <c r="LOE524" s="714"/>
      <c r="LOF524" s="714"/>
      <c r="LOG524" s="714"/>
      <c r="LOH524" s="714"/>
      <c r="LOI524" s="714"/>
      <c r="LOJ524" s="714"/>
      <c r="LOK524" s="714"/>
      <c r="LOL524" s="714"/>
      <c r="LOM524" s="714"/>
      <c r="LON524" s="714"/>
      <c r="LOO524" s="714"/>
      <c r="LOP524" s="714"/>
      <c r="LOQ524" s="714"/>
      <c r="LOR524" s="714"/>
      <c r="LOS524" s="714"/>
      <c r="LOT524" s="714"/>
      <c r="LOU524" s="714"/>
      <c r="LOV524" s="714"/>
      <c r="LOW524" s="714"/>
      <c r="LOX524" s="714"/>
      <c r="LOY524" s="714"/>
      <c r="LOZ524" s="714"/>
      <c r="LPA524" s="714"/>
      <c r="LPB524" s="714"/>
      <c r="LPC524" s="714"/>
      <c r="LPD524" s="714"/>
      <c r="LPE524" s="714"/>
      <c r="LPF524" s="714"/>
      <c r="LPG524" s="714"/>
      <c r="LPH524" s="714"/>
      <c r="LPI524" s="714"/>
      <c r="LPJ524" s="714"/>
      <c r="LPK524" s="714"/>
      <c r="LPL524" s="714"/>
      <c r="LPM524" s="714"/>
      <c r="LPN524" s="714"/>
      <c r="LPO524" s="714"/>
      <c r="LPP524" s="714"/>
      <c r="LPQ524" s="714"/>
      <c r="LPR524" s="714"/>
      <c r="LPS524" s="714"/>
      <c r="LPT524" s="714"/>
      <c r="LPU524" s="714"/>
      <c r="LPV524" s="714"/>
      <c r="LPW524" s="714"/>
      <c r="LPX524" s="714"/>
      <c r="LPY524" s="714"/>
      <c r="LPZ524" s="714"/>
      <c r="LQA524" s="714"/>
      <c r="LQB524" s="714"/>
      <c r="LQC524" s="714"/>
      <c r="LQD524" s="714"/>
      <c r="LQE524" s="714"/>
      <c r="LQF524" s="714"/>
      <c r="LQG524" s="714"/>
      <c r="LQH524" s="714"/>
      <c r="LQI524" s="714"/>
      <c r="LQJ524" s="714"/>
      <c r="LQK524" s="714"/>
      <c r="LQL524" s="714"/>
      <c r="LQM524" s="714"/>
      <c r="LQN524" s="714"/>
      <c r="LQO524" s="714"/>
      <c r="LQP524" s="714"/>
      <c r="LQQ524" s="714"/>
      <c r="LQR524" s="714"/>
      <c r="LQS524" s="714"/>
      <c r="LQT524" s="714"/>
      <c r="LQU524" s="714"/>
      <c r="LQV524" s="714"/>
      <c r="LQW524" s="714"/>
      <c r="LQX524" s="714"/>
      <c r="LQY524" s="714"/>
      <c r="LQZ524" s="714"/>
      <c r="LRA524" s="714"/>
      <c r="LRB524" s="714"/>
      <c r="LRC524" s="714"/>
      <c r="LRD524" s="714"/>
      <c r="LRE524" s="714"/>
      <c r="LRF524" s="714"/>
      <c r="LRG524" s="714"/>
      <c r="LRH524" s="714"/>
      <c r="LRI524" s="714"/>
      <c r="LRJ524" s="714"/>
      <c r="LRK524" s="714"/>
      <c r="LRL524" s="714"/>
      <c r="LRM524" s="714"/>
      <c r="LRN524" s="714"/>
      <c r="LRO524" s="714"/>
      <c r="LRP524" s="714"/>
      <c r="LRQ524" s="714"/>
      <c r="LRR524" s="714"/>
      <c r="LRS524" s="714"/>
      <c r="LRT524" s="714"/>
      <c r="LRU524" s="714"/>
      <c r="LRV524" s="714"/>
      <c r="LRW524" s="714"/>
      <c r="LRX524" s="714"/>
      <c r="LRY524" s="714"/>
      <c r="LRZ524" s="714"/>
      <c r="LSA524" s="714"/>
      <c r="LSB524" s="714"/>
      <c r="LSC524" s="714"/>
      <c r="LSD524" s="714"/>
      <c r="LSE524" s="714"/>
      <c r="LSF524" s="714"/>
      <c r="LSG524" s="714"/>
      <c r="LSH524" s="714"/>
      <c r="LSI524" s="714"/>
      <c r="LSJ524" s="714"/>
      <c r="LSK524" s="714"/>
      <c r="LSL524" s="714"/>
      <c r="LSM524" s="714"/>
      <c r="LSN524" s="714"/>
      <c r="LSO524" s="714"/>
      <c r="LSP524" s="714"/>
      <c r="LSQ524" s="714"/>
      <c r="LSR524" s="714"/>
      <c r="LSS524" s="714"/>
      <c r="LST524" s="714"/>
      <c r="LSU524" s="714"/>
      <c r="LSV524" s="714"/>
      <c r="LSW524" s="714"/>
      <c r="LSX524" s="714"/>
      <c r="LSY524" s="714"/>
      <c r="LSZ524" s="714"/>
      <c r="LTA524" s="714"/>
      <c r="LTB524" s="714"/>
      <c r="LTC524" s="714"/>
      <c r="LTD524" s="714"/>
      <c r="LTE524" s="714"/>
      <c r="LTF524" s="714"/>
      <c r="LTG524" s="714"/>
      <c r="LTH524" s="714"/>
      <c r="LTI524" s="714"/>
      <c r="LTJ524" s="714"/>
      <c r="LTK524" s="714"/>
      <c r="LTL524" s="714"/>
      <c r="LTM524" s="714"/>
      <c r="LTN524" s="714"/>
      <c r="LTO524" s="714"/>
      <c r="LTP524" s="714"/>
      <c r="LTQ524" s="714"/>
      <c r="LTR524" s="714"/>
      <c r="LTS524" s="714"/>
      <c r="LTT524" s="714"/>
      <c r="LTU524" s="714"/>
      <c r="LTV524" s="714"/>
      <c r="LTW524" s="714"/>
      <c r="LTX524" s="714"/>
      <c r="LTY524" s="714"/>
      <c r="LTZ524" s="714"/>
      <c r="LUA524" s="714"/>
      <c r="LUB524" s="714"/>
      <c r="LUC524" s="714"/>
      <c r="LUD524" s="714"/>
      <c r="LUE524" s="714"/>
      <c r="LUF524" s="714"/>
      <c r="LUG524" s="714"/>
      <c r="LUH524" s="714"/>
      <c r="LUI524" s="714"/>
      <c r="LUJ524" s="714"/>
      <c r="LUK524" s="714"/>
      <c r="LUL524" s="714"/>
      <c r="LUM524" s="714"/>
      <c r="LUN524" s="714"/>
      <c r="LUO524" s="714"/>
      <c r="LUP524" s="714"/>
      <c r="LUQ524" s="714"/>
      <c r="LUR524" s="714"/>
      <c r="LUS524" s="714"/>
      <c r="LUT524" s="714"/>
      <c r="LUU524" s="714"/>
      <c r="LUV524" s="714"/>
      <c r="LUW524" s="714"/>
      <c r="LUX524" s="714"/>
      <c r="LUY524" s="714"/>
      <c r="LUZ524" s="714"/>
      <c r="LVA524" s="714"/>
      <c r="LVB524" s="714"/>
      <c r="LVC524" s="714"/>
      <c r="LVD524" s="714"/>
      <c r="LVE524" s="714"/>
      <c r="LVF524" s="714"/>
      <c r="LVG524" s="714"/>
      <c r="LVH524" s="714"/>
      <c r="LVI524" s="714"/>
      <c r="LVJ524" s="714"/>
      <c r="LVK524" s="714"/>
      <c r="LVL524" s="714"/>
      <c r="LVM524" s="714"/>
      <c r="LVN524" s="714"/>
      <c r="LVO524" s="714"/>
      <c r="LVP524" s="714"/>
      <c r="LVQ524" s="714"/>
      <c r="LVR524" s="714"/>
      <c r="LVS524" s="714"/>
      <c r="LVT524" s="714"/>
      <c r="LVU524" s="714"/>
      <c r="LVV524" s="714"/>
      <c r="LVW524" s="714"/>
      <c r="LVX524" s="714"/>
      <c r="LVY524" s="714"/>
      <c r="LVZ524" s="714"/>
      <c r="LWA524" s="714"/>
      <c r="LWB524" s="714"/>
      <c r="LWC524" s="714"/>
      <c r="LWD524" s="714"/>
      <c r="LWE524" s="714"/>
      <c r="LWF524" s="714"/>
      <c r="LWG524" s="714"/>
      <c r="LWH524" s="714"/>
      <c r="LWI524" s="714"/>
      <c r="LWJ524" s="714"/>
      <c r="LWK524" s="714"/>
      <c r="LWL524" s="714"/>
      <c r="LWM524" s="714"/>
      <c r="LWN524" s="714"/>
      <c r="LWO524" s="714"/>
      <c r="LWP524" s="714"/>
      <c r="LWQ524" s="714"/>
      <c r="LWR524" s="714"/>
      <c r="LWS524" s="714"/>
      <c r="LWT524" s="714"/>
      <c r="LWU524" s="714"/>
      <c r="LWV524" s="714"/>
      <c r="LWW524" s="714"/>
      <c r="LWX524" s="714"/>
      <c r="LWY524" s="714"/>
      <c r="LWZ524" s="714"/>
      <c r="LXA524" s="714"/>
      <c r="LXB524" s="714"/>
      <c r="LXC524" s="714"/>
      <c r="LXD524" s="714"/>
      <c r="LXE524" s="714"/>
      <c r="LXF524" s="714"/>
      <c r="LXG524" s="714"/>
      <c r="LXH524" s="714"/>
      <c r="LXI524" s="714"/>
      <c r="LXJ524" s="714"/>
      <c r="LXK524" s="714"/>
      <c r="LXL524" s="714"/>
      <c r="LXM524" s="714"/>
      <c r="LXN524" s="714"/>
      <c r="LXO524" s="714"/>
      <c r="LXP524" s="714"/>
      <c r="LXQ524" s="714"/>
      <c r="LXR524" s="714"/>
      <c r="LXS524" s="714"/>
      <c r="LXT524" s="714"/>
      <c r="LXU524" s="714"/>
      <c r="LXV524" s="714"/>
      <c r="LXW524" s="714"/>
      <c r="LXX524" s="714"/>
      <c r="LXY524" s="714"/>
      <c r="LXZ524" s="714"/>
      <c r="LYA524" s="714"/>
      <c r="LYB524" s="714"/>
      <c r="LYC524" s="714"/>
      <c r="LYD524" s="714"/>
      <c r="LYE524" s="714"/>
      <c r="LYF524" s="714"/>
      <c r="LYG524" s="714"/>
      <c r="LYH524" s="714"/>
      <c r="LYI524" s="714"/>
      <c r="LYJ524" s="714"/>
      <c r="LYK524" s="714"/>
      <c r="LYL524" s="714"/>
      <c r="LYM524" s="714"/>
      <c r="LYN524" s="714"/>
      <c r="LYO524" s="714"/>
      <c r="LYP524" s="714"/>
      <c r="LYQ524" s="714"/>
      <c r="LYR524" s="714"/>
      <c r="LYS524" s="714"/>
      <c r="LYT524" s="714"/>
      <c r="LYU524" s="714"/>
      <c r="LYV524" s="714"/>
      <c r="LYW524" s="714"/>
      <c r="LYX524" s="714"/>
      <c r="LYY524" s="714"/>
      <c r="LYZ524" s="714"/>
      <c r="LZA524" s="714"/>
      <c r="LZB524" s="714"/>
      <c r="LZC524" s="714"/>
      <c r="LZD524" s="714"/>
      <c r="LZE524" s="714"/>
      <c r="LZF524" s="714"/>
      <c r="LZG524" s="714"/>
      <c r="LZH524" s="714"/>
      <c r="LZI524" s="714"/>
      <c r="LZJ524" s="714"/>
      <c r="LZK524" s="714"/>
      <c r="LZL524" s="714"/>
      <c r="LZM524" s="714"/>
      <c r="LZN524" s="714"/>
      <c r="LZO524" s="714"/>
      <c r="LZP524" s="714"/>
      <c r="LZQ524" s="714"/>
      <c r="LZR524" s="714"/>
      <c r="LZS524" s="714"/>
      <c r="LZT524" s="714"/>
      <c r="LZU524" s="714"/>
      <c r="LZV524" s="714"/>
      <c r="LZW524" s="714"/>
      <c r="LZX524" s="714"/>
      <c r="LZY524" s="714"/>
      <c r="LZZ524" s="714"/>
      <c r="MAA524" s="714"/>
      <c r="MAB524" s="714"/>
      <c r="MAC524" s="714"/>
      <c r="MAD524" s="714"/>
      <c r="MAE524" s="714"/>
      <c r="MAF524" s="714"/>
      <c r="MAG524" s="714"/>
      <c r="MAH524" s="714"/>
      <c r="MAI524" s="714"/>
      <c r="MAJ524" s="714"/>
      <c r="MAK524" s="714"/>
      <c r="MAL524" s="714"/>
      <c r="MAM524" s="714"/>
      <c r="MAN524" s="714"/>
      <c r="MAO524" s="714"/>
      <c r="MAP524" s="714"/>
      <c r="MAQ524" s="714"/>
      <c r="MAR524" s="714"/>
      <c r="MAS524" s="714"/>
      <c r="MAT524" s="714"/>
      <c r="MAU524" s="714"/>
      <c r="MAV524" s="714"/>
      <c r="MAW524" s="714"/>
      <c r="MAX524" s="714"/>
      <c r="MAY524" s="714"/>
      <c r="MAZ524" s="714"/>
      <c r="MBA524" s="714"/>
      <c r="MBB524" s="714"/>
      <c r="MBC524" s="714"/>
      <c r="MBD524" s="714"/>
      <c r="MBE524" s="714"/>
      <c r="MBF524" s="714"/>
      <c r="MBG524" s="714"/>
      <c r="MBH524" s="714"/>
      <c r="MBI524" s="714"/>
      <c r="MBJ524" s="714"/>
      <c r="MBK524" s="714"/>
      <c r="MBL524" s="714"/>
      <c r="MBM524" s="714"/>
      <c r="MBN524" s="714"/>
      <c r="MBO524" s="714"/>
      <c r="MBP524" s="714"/>
      <c r="MBQ524" s="714"/>
      <c r="MBR524" s="714"/>
      <c r="MBS524" s="714"/>
      <c r="MBT524" s="714"/>
      <c r="MBU524" s="714"/>
      <c r="MBV524" s="714"/>
      <c r="MBW524" s="714"/>
      <c r="MBX524" s="714"/>
      <c r="MBY524" s="714"/>
      <c r="MBZ524" s="714"/>
      <c r="MCA524" s="714"/>
      <c r="MCB524" s="714"/>
      <c r="MCC524" s="714"/>
      <c r="MCD524" s="714"/>
      <c r="MCE524" s="714"/>
      <c r="MCF524" s="714"/>
      <c r="MCG524" s="714"/>
      <c r="MCH524" s="714"/>
      <c r="MCI524" s="714"/>
      <c r="MCJ524" s="714"/>
      <c r="MCK524" s="714"/>
      <c r="MCL524" s="714"/>
      <c r="MCM524" s="714"/>
      <c r="MCN524" s="714"/>
      <c r="MCO524" s="714"/>
      <c r="MCP524" s="714"/>
      <c r="MCQ524" s="714"/>
      <c r="MCR524" s="714"/>
      <c r="MCS524" s="714"/>
      <c r="MCT524" s="714"/>
      <c r="MCU524" s="714"/>
      <c r="MCV524" s="714"/>
      <c r="MCW524" s="714"/>
      <c r="MCX524" s="714"/>
      <c r="MCY524" s="714"/>
      <c r="MCZ524" s="714"/>
      <c r="MDA524" s="714"/>
      <c r="MDB524" s="714"/>
      <c r="MDC524" s="714"/>
      <c r="MDD524" s="714"/>
      <c r="MDE524" s="714"/>
      <c r="MDF524" s="714"/>
      <c r="MDG524" s="714"/>
      <c r="MDH524" s="714"/>
      <c r="MDI524" s="714"/>
      <c r="MDJ524" s="714"/>
      <c r="MDK524" s="714"/>
      <c r="MDL524" s="714"/>
      <c r="MDM524" s="714"/>
      <c r="MDN524" s="714"/>
      <c r="MDO524" s="714"/>
      <c r="MDP524" s="714"/>
      <c r="MDQ524" s="714"/>
      <c r="MDR524" s="714"/>
      <c r="MDS524" s="714"/>
      <c r="MDT524" s="714"/>
      <c r="MDU524" s="714"/>
      <c r="MDV524" s="714"/>
      <c r="MDW524" s="714"/>
      <c r="MDX524" s="714"/>
      <c r="MDY524" s="714"/>
      <c r="MDZ524" s="714"/>
      <c r="MEA524" s="714"/>
      <c r="MEB524" s="714"/>
      <c r="MEC524" s="714"/>
      <c r="MED524" s="714"/>
      <c r="MEE524" s="714"/>
      <c r="MEF524" s="714"/>
      <c r="MEG524" s="714"/>
      <c r="MEH524" s="714"/>
      <c r="MEI524" s="714"/>
      <c r="MEJ524" s="714"/>
      <c r="MEK524" s="714"/>
      <c r="MEL524" s="714"/>
      <c r="MEM524" s="714"/>
      <c r="MEN524" s="714"/>
      <c r="MEO524" s="714"/>
      <c r="MEP524" s="714"/>
      <c r="MEQ524" s="714"/>
      <c r="MER524" s="714"/>
      <c r="MES524" s="714"/>
      <c r="MET524" s="714"/>
      <c r="MEU524" s="714"/>
      <c r="MEV524" s="714"/>
      <c r="MEW524" s="714"/>
      <c r="MEX524" s="714"/>
      <c r="MEY524" s="714"/>
      <c r="MEZ524" s="714"/>
      <c r="MFA524" s="714"/>
      <c r="MFB524" s="714"/>
      <c r="MFC524" s="714"/>
      <c r="MFD524" s="714"/>
      <c r="MFE524" s="714"/>
      <c r="MFF524" s="714"/>
      <c r="MFG524" s="714"/>
      <c r="MFH524" s="714"/>
      <c r="MFI524" s="714"/>
      <c r="MFJ524" s="714"/>
      <c r="MFK524" s="714"/>
      <c r="MFL524" s="714"/>
      <c r="MFM524" s="714"/>
      <c r="MFN524" s="714"/>
      <c r="MFO524" s="714"/>
      <c r="MFP524" s="714"/>
      <c r="MFQ524" s="714"/>
      <c r="MFR524" s="714"/>
      <c r="MFS524" s="714"/>
      <c r="MFT524" s="714"/>
      <c r="MFU524" s="714"/>
      <c r="MFV524" s="714"/>
      <c r="MFW524" s="714"/>
      <c r="MFX524" s="714"/>
      <c r="MFY524" s="714"/>
      <c r="MFZ524" s="714"/>
      <c r="MGA524" s="714"/>
      <c r="MGB524" s="714"/>
      <c r="MGC524" s="714"/>
      <c r="MGD524" s="714"/>
      <c r="MGE524" s="714"/>
      <c r="MGF524" s="714"/>
      <c r="MGG524" s="714"/>
      <c r="MGH524" s="714"/>
      <c r="MGI524" s="714"/>
      <c r="MGJ524" s="714"/>
      <c r="MGK524" s="714"/>
      <c r="MGL524" s="714"/>
      <c r="MGM524" s="714"/>
      <c r="MGN524" s="714"/>
      <c r="MGO524" s="714"/>
      <c r="MGP524" s="714"/>
      <c r="MGQ524" s="714"/>
      <c r="MGR524" s="714"/>
      <c r="MGS524" s="714"/>
      <c r="MGT524" s="714"/>
      <c r="MGU524" s="714"/>
      <c r="MGV524" s="714"/>
      <c r="MGW524" s="714"/>
      <c r="MGX524" s="714"/>
      <c r="MGY524" s="714"/>
      <c r="MGZ524" s="714"/>
      <c r="MHA524" s="714"/>
      <c r="MHB524" s="714"/>
      <c r="MHC524" s="714"/>
      <c r="MHD524" s="714"/>
      <c r="MHE524" s="714"/>
      <c r="MHF524" s="714"/>
      <c r="MHG524" s="714"/>
      <c r="MHH524" s="714"/>
      <c r="MHI524" s="714"/>
      <c r="MHJ524" s="714"/>
      <c r="MHK524" s="714"/>
      <c r="MHL524" s="714"/>
      <c r="MHM524" s="714"/>
      <c r="MHN524" s="714"/>
      <c r="MHO524" s="714"/>
      <c r="MHP524" s="714"/>
      <c r="MHQ524" s="714"/>
      <c r="MHR524" s="714"/>
      <c r="MHS524" s="714"/>
      <c r="MHT524" s="714"/>
      <c r="MHU524" s="714"/>
      <c r="MHV524" s="714"/>
      <c r="MHW524" s="714"/>
      <c r="MHX524" s="714"/>
      <c r="MHY524" s="714"/>
      <c r="MHZ524" s="714"/>
      <c r="MIA524" s="714"/>
      <c r="MIB524" s="714"/>
      <c r="MIC524" s="714"/>
      <c r="MID524" s="714"/>
      <c r="MIE524" s="714"/>
      <c r="MIF524" s="714"/>
      <c r="MIG524" s="714"/>
      <c r="MIH524" s="714"/>
      <c r="MII524" s="714"/>
      <c r="MIJ524" s="714"/>
      <c r="MIK524" s="714"/>
      <c r="MIL524" s="714"/>
      <c r="MIM524" s="714"/>
      <c r="MIN524" s="714"/>
      <c r="MIO524" s="714"/>
      <c r="MIP524" s="714"/>
      <c r="MIQ524" s="714"/>
      <c r="MIR524" s="714"/>
      <c r="MIS524" s="714"/>
      <c r="MIT524" s="714"/>
      <c r="MIU524" s="714"/>
      <c r="MIV524" s="714"/>
      <c r="MIW524" s="714"/>
      <c r="MIX524" s="714"/>
      <c r="MIY524" s="714"/>
      <c r="MIZ524" s="714"/>
      <c r="MJA524" s="714"/>
      <c r="MJB524" s="714"/>
      <c r="MJC524" s="714"/>
      <c r="MJD524" s="714"/>
      <c r="MJE524" s="714"/>
      <c r="MJF524" s="714"/>
      <c r="MJG524" s="714"/>
      <c r="MJH524" s="714"/>
      <c r="MJI524" s="714"/>
      <c r="MJJ524" s="714"/>
      <c r="MJK524" s="714"/>
      <c r="MJL524" s="714"/>
      <c r="MJM524" s="714"/>
      <c r="MJN524" s="714"/>
      <c r="MJO524" s="714"/>
      <c r="MJP524" s="714"/>
      <c r="MJQ524" s="714"/>
      <c r="MJR524" s="714"/>
      <c r="MJS524" s="714"/>
      <c r="MJT524" s="714"/>
      <c r="MJU524" s="714"/>
      <c r="MJV524" s="714"/>
      <c r="MJW524" s="714"/>
      <c r="MJX524" s="714"/>
      <c r="MJY524" s="714"/>
      <c r="MJZ524" s="714"/>
      <c r="MKA524" s="714"/>
      <c r="MKB524" s="714"/>
      <c r="MKC524" s="714"/>
      <c r="MKD524" s="714"/>
      <c r="MKE524" s="714"/>
      <c r="MKF524" s="714"/>
      <c r="MKG524" s="714"/>
      <c r="MKH524" s="714"/>
      <c r="MKI524" s="714"/>
      <c r="MKJ524" s="714"/>
      <c r="MKK524" s="714"/>
      <c r="MKL524" s="714"/>
      <c r="MKM524" s="714"/>
      <c r="MKN524" s="714"/>
      <c r="MKO524" s="714"/>
      <c r="MKP524" s="714"/>
      <c r="MKQ524" s="714"/>
      <c r="MKR524" s="714"/>
      <c r="MKS524" s="714"/>
      <c r="MKT524" s="714"/>
      <c r="MKU524" s="714"/>
      <c r="MKV524" s="714"/>
      <c r="MKW524" s="714"/>
      <c r="MKX524" s="714"/>
      <c r="MKY524" s="714"/>
      <c r="MKZ524" s="714"/>
      <c r="MLA524" s="714"/>
      <c r="MLB524" s="714"/>
      <c r="MLC524" s="714"/>
      <c r="MLD524" s="714"/>
      <c r="MLE524" s="714"/>
      <c r="MLF524" s="714"/>
      <c r="MLG524" s="714"/>
      <c r="MLH524" s="714"/>
      <c r="MLI524" s="714"/>
      <c r="MLJ524" s="714"/>
      <c r="MLK524" s="714"/>
      <c r="MLL524" s="714"/>
      <c r="MLM524" s="714"/>
      <c r="MLN524" s="714"/>
      <c r="MLO524" s="714"/>
      <c r="MLP524" s="714"/>
      <c r="MLQ524" s="714"/>
      <c r="MLR524" s="714"/>
      <c r="MLS524" s="714"/>
      <c r="MLT524" s="714"/>
      <c r="MLU524" s="714"/>
      <c r="MLV524" s="714"/>
      <c r="MLW524" s="714"/>
      <c r="MLX524" s="714"/>
      <c r="MLY524" s="714"/>
      <c r="MLZ524" s="714"/>
      <c r="MMA524" s="714"/>
      <c r="MMB524" s="714"/>
      <c r="MMC524" s="714"/>
      <c r="MMD524" s="714"/>
      <c r="MME524" s="714"/>
      <c r="MMF524" s="714"/>
      <c r="MMG524" s="714"/>
      <c r="MMH524" s="714"/>
      <c r="MMI524" s="714"/>
      <c r="MMJ524" s="714"/>
      <c r="MMK524" s="714"/>
      <c r="MML524" s="714"/>
      <c r="MMM524" s="714"/>
      <c r="MMN524" s="714"/>
      <c r="MMO524" s="714"/>
      <c r="MMP524" s="714"/>
      <c r="MMQ524" s="714"/>
      <c r="MMR524" s="714"/>
      <c r="MMS524" s="714"/>
      <c r="MMT524" s="714"/>
      <c r="MMU524" s="714"/>
      <c r="MMV524" s="714"/>
      <c r="MMW524" s="714"/>
      <c r="MMX524" s="714"/>
      <c r="MMY524" s="714"/>
      <c r="MMZ524" s="714"/>
      <c r="MNA524" s="714"/>
      <c r="MNB524" s="714"/>
      <c r="MNC524" s="714"/>
      <c r="MND524" s="714"/>
      <c r="MNE524" s="714"/>
      <c r="MNF524" s="714"/>
      <c r="MNG524" s="714"/>
      <c r="MNH524" s="714"/>
      <c r="MNI524" s="714"/>
      <c r="MNJ524" s="714"/>
      <c r="MNK524" s="714"/>
      <c r="MNL524" s="714"/>
      <c r="MNM524" s="714"/>
      <c r="MNN524" s="714"/>
      <c r="MNO524" s="714"/>
      <c r="MNP524" s="714"/>
      <c r="MNQ524" s="714"/>
      <c r="MNR524" s="714"/>
      <c r="MNS524" s="714"/>
      <c r="MNT524" s="714"/>
      <c r="MNU524" s="714"/>
      <c r="MNV524" s="714"/>
      <c r="MNW524" s="714"/>
      <c r="MNX524" s="714"/>
      <c r="MNY524" s="714"/>
      <c r="MNZ524" s="714"/>
      <c r="MOA524" s="714"/>
      <c r="MOB524" s="714"/>
      <c r="MOC524" s="714"/>
      <c r="MOD524" s="714"/>
      <c r="MOE524" s="714"/>
      <c r="MOF524" s="714"/>
      <c r="MOG524" s="714"/>
      <c r="MOH524" s="714"/>
      <c r="MOI524" s="714"/>
      <c r="MOJ524" s="714"/>
      <c r="MOK524" s="714"/>
      <c r="MOL524" s="714"/>
      <c r="MOM524" s="714"/>
      <c r="MON524" s="714"/>
      <c r="MOO524" s="714"/>
      <c r="MOP524" s="714"/>
      <c r="MOQ524" s="714"/>
      <c r="MOR524" s="714"/>
      <c r="MOS524" s="714"/>
      <c r="MOT524" s="714"/>
      <c r="MOU524" s="714"/>
      <c r="MOV524" s="714"/>
      <c r="MOW524" s="714"/>
      <c r="MOX524" s="714"/>
      <c r="MOY524" s="714"/>
      <c r="MOZ524" s="714"/>
      <c r="MPA524" s="714"/>
      <c r="MPB524" s="714"/>
      <c r="MPC524" s="714"/>
      <c r="MPD524" s="714"/>
      <c r="MPE524" s="714"/>
      <c r="MPF524" s="714"/>
      <c r="MPG524" s="714"/>
      <c r="MPH524" s="714"/>
      <c r="MPI524" s="714"/>
      <c r="MPJ524" s="714"/>
      <c r="MPK524" s="714"/>
      <c r="MPL524" s="714"/>
      <c r="MPM524" s="714"/>
      <c r="MPN524" s="714"/>
      <c r="MPO524" s="714"/>
      <c r="MPP524" s="714"/>
      <c r="MPQ524" s="714"/>
      <c r="MPR524" s="714"/>
      <c r="MPS524" s="714"/>
      <c r="MPT524" s="714"/>
      <c r="MPU524" s="714"/>
      <c r="MPV524" s="714"/>
      <c r="MPW524" s="714"/>
      <c r="MPX524" s="714"/>
      <c r="MPY524" s="714"/>
      <c r="MPZ524" s="714"/>
      <c r="MQA524" s="714"/>
      <c r="MQB524" s="714"/>
      <c r="MQC524" s="714"/>
      <c r="MQD524" s="714"/>
      <c r="MQE524" s="714"/>
      <c r="MQF524" s="714"/>
      <c r="MQG524" s="714"/>
      <c r="MQH524" s="714"/>
      <c r="MQI524" s="714"/>
      <c r="MQJ524" s="714"/>
      <c r="MQK524" s="714"/>
      <c r="MQL524" s="714"/>
      <c r="MQM524" s="714"/>
      <c r="MQN524" s="714"/>
      <c r="MQO524" s="714"/>
      <c r="MQP524" s="714"/>
      <c r="MQQ524" s="714"/>
      <c r="MQR524" s="714"/>
      <c r="MQS524" s="714"/>
      <c r="MQT524" s="714"/>
      <c r="MQU524" s="714"/>
      <c r="MQV524" s="714"/>
      <c r="MQW524" s="714"/>
      <c r="MQX524" s="714"/>
      <c r="MQY524" s="714"/>
      <c r="MQZ524" s="714"/>
      <c r="MRA524" s="714"/>
      <c r="MRB524" s="714"/>
      <c r="MRC524" s="714"/>
      <c r="MRD524" s="714"/>
      <c r="MRE524" s="714"/>
      <c r="MRF524" s="714"/>
      <c r="MRG524" s="714"/>
      <c r="MRH524" s="714"/>
      <c r="MRI524" s="714"/>
      <c r="MRJ524" s="714"/>
      <c r="MRK524" s="714"/>
      <c r="MRL524" s="714"/>
      <c r="MRM524" s="714"/>
      <c r="MRN524" s="714"/>
      <c r="MRO524" s="714"/>
      <c r="MRP524" s="714"/>
      <c r="MRQ524" s="714"/>
      <c r="MRR524" s="714"/>
      <c r="MRS524" s="714"/>
      <c r="MRT524" s="714"/>
      <c r="MRU524" s="714"/>
      <c r="MRV524" s="714"/>
      <c r="MRW524" s="714"/>
      <c r="MRX524" s="714"/>
      <c r="MRY524" s="714"/>
      <c r="MRZ524" s="714"/>
      <c r="MSA524" s="714"/>
      <c r="MSB524" s="714"/>
      <c r="MSC524" s="714"/>
      <c r="MSD524" s="714"/>
      <c r="MSE524" s="714"/>
      <c r="MSF524" s="714"/>
      <c r="MSG524" s="714"/>
      <c r="MSH524" s="714"/>
      <c r="MSI524" s="714"/>
      <c r="MSJ524" s="714"/>
      <c r="MSK524" s="714"/>
      <c r="MSL524" s="714"/>
      <c r="MSM524" s="714"/>
      <c r="MSN524" s="714"/>
      <c r="MSO524" s="714"/>
      <c r="MSP524" s="714"/>
      <c r="MSQ524" s="714"/>
      <c r="MSR524" s="714"/>
      <c r="MSS524" s="714"/>
      <c r="MST524" s="714"/>
      <c r="MSU524" s="714"/>
      <c r="MSV524" s="714"/>
      <c r="MSW524" s="714"/>
      <c r="MSX524" s="714"/>
      <c r="MSY524" s="714"/>
      <c r="MSZ524" s="714"/>
      <c r="MTA524" s="714"/>
      <c r="MTB524" s="714"/>
      <c r="MTC524" s="714"/>
      <c r="MTD524" s="714"/>
      <c r="MTE524" s="714"/>
      <c r="MTF524" s="714"/>
      <c r="MTG524" s="714"/>
      <c r="MTH524" s="714"/>
      <c r="MTI524" s="714"/>
      <c r="MTJ524" s="714"/>
      <c r="MTK524" s="714"/>
      <c r="MTL524" s="714"/>
      <c r="MTM524" s="714"/>
      <c r="MTN524" s="714"/>
      <c r="MTO524" s="714"/>
      <c r="MTP524" s="714"/>
      <c r="MTQ524" s="714"/>
      <c r="MTR524" s="714"/>
      <c r="MTS524" s="714"/>
      <c r="MTT524" s="714"/>
      <c r="MTU524" s="714"/>
      <c r="MTV524" s="714"/>
      <c r="MTW524" s="714"/>
      <c r="MTX524" s="714"/>
      <c r="MTY524" s="714"/>
      <c r="MTZ524" s="714"/>
      <c r="MUA524" s="714"/>
      <c r="MUB524" s="714"/>
      <c r="MUC524" s="714"/>
      <c r="MUD524" s="714"/>
      <c r="MUE524" s="714"/>
      <c r="MUF524" s="714"/>
      <c r="MUG524" s="714"/>
      <c r="MUH524" s="714"/>
      <c r="MUI524" s="714"/>
      <c r="MUJ524" s="714"/>
      <c r="MUK524" s="714"/>
      <c r="MUL524" s="714"/>
      <c r="MUM524" s="714"/>
      <c r="MUN524" s="714"/>
      <c r="MUO524" s="714"/>
      <c r="MUP524" s="714"/>
      <c r="MUQ524" s="714"/>
      <c r="MUR524" s="714"/>
      <c r="MUS524" s="714"/>
      <c r="MUT524" s="714"/>
      <c r="MUU524" s="714"/>
      <c r="MUV524" s="714"/>
      <c r="MUW524" s="714"/>
      <c r="MUX524" s="714"/>
      <c r="MUY524" s="714"/>
      <c r="MUZ524" s="714"/>
      <c r="MVA524" s="714"/>
      <c r="MVB524" s="714"/>
      <c r="MVC524" s="714"/>
      <c r="MVD524" s="714"/>
      <c r="MVE524" s="714"/>
      <c r="MVF524" s="714"/>
      <c r="MVG524" s="714"/>
      <c r="MVH524" s="714"/>
      <c r="MVI524" s="714"/>
      <c r="MVJ524" s="714"/>
      <c r="MVK524" s="714"/>
      <c r="MVL524" s="714"/>
      <c r="MVM524" s="714"/>
      <c r="MVN524" s="714"/>
      <c r="MVO524" s="714"/>
      <c r="MVP524" s="714"/>
      <c r="MVQ524" s="714"/>
      <c r="MVR524" s="714"/>
      <c r="MVS524" s="714"/>
      <c r="MVT524" s="714"/>
      <c r="MVU524" s="714"/>
      <c r="MVV524" s="714"/>
      <c r="MVW524" s="714"/>
      <c r="MVX524" s="714"/>
      <c r="MVY524" s="714"/>
      <c r="MVZ524" s="714"/>
      <c r="MWA524" s="714"/>
      <c r="MWB524" s="714"/>
      <c r="MWC524" s="714"/>
      <c r="MWD524" s="714"/>
      <c r="MWE524" s="714"/>
      <c r="MWF524" s="714"/>
      <c r="MWG524" s="714"/>
      <c r="MWH524" s="714"/>
      <c r="MWI524" s="714"/>
      <c r="MWJ524" s="714"/>
      <c r="MWK524" s="714"/>
      <c r="MWL524" s="714"/>
      <c r="MWM524" s="714"/>
      <c r="MWN524" s="714"/>
      <c r="MWO524" s="714"/>
      <c r="MWP524" s="714"/>
      <c r="MWQ524" s="714"/>
      <c r="MWR524" s="714"/>
      <c r="MWS524" s="714"/>
      <c r="MWT524" s="714"/>
      <c r="MWU524" s="714"/>
      <c r="MWV524" s="714"/>
      <c r="MWW524" s="714"/>
      <c r="MWX524" s="714"/>
      <c r="MWY524" s="714"/>
      <c r="MWZ524" s="714"/>
      <c r="MXA524" s="714"/>
      <c r="MXB524" s="714"/>
      <c r="MXC524" s="714"/>
      <c r="MXD524" s="714"/>
      <c r="MXE524" s="714"/>
      <c r="MXF524" s="714"/>
      <c r="MXG524" s="714"/>
      <c r="MXH524" s="714"/>
      <c r="MXI524" s="714"/>
      <c r="MXJ524" s="714"/>
      <c r="MXK524" s="714"/>
      <c r="MXL524" s="714"/>
      <c r="MXM524" s="714"/>
      <c r="MXN524" s="714"/>
      <c r="MXO524" s="714"/>
      <c r="MXP524" s="714"/>
      <c r="MXQ524" s="714"/>
      <c r="MXR524" s="714"/>
      <c r="MXS524" s="714"/>
      <c r="MXT524" s="714"/>
      <c r="MXU524" s="714"/>
      <c r="MXV524" s="714"/>
      <c r="MXW524" s="714"/>
      <c r="MXX524" s="714"/>
      <c r="MXY524" s="714"/>
      <c r="MXZ524" s="714"/>
      <c r="MYA524" s="714"/>
      <c r="MYB524" s="714"/>
      <c r="MYC524" s="714"/>
      <c r="MYD524" s="714"/>
      <c r="MYE524" s="714"/>
      <c r="MYF524" s="714"/>
      <c r="MYG524" s="714"/>
      <c r="MYH524" s="714"/>
      <c r="MYI524" s="714"/>
      <c r="MYJ524" s="714"/>
      <c r="MYK524" s="714"/>
      <c r="MYL524" s="714"/>
      <c r="MYM524" s="714"/>
      <c r="MYN524" s="714"/>
      <c r="MYO524" s="714"/>
      <c r="MYP524" s="714"/>
      <c r="MYQ524" s="714"/>
      <c r="MYR524" s="714"/>
      <c r="MYS524" s="714"/>
      <c r="MYT524" s="714"/>
      <c r="MYU524" s="714"/>
      <c r="MYV524" s="714"/>
      <c r="MYW524" s="714"/>
      <c r="MYX524" s="714"/>
      <c r="MYY524" s="714"/>
      <c r="MYZ524" s="714"/>
      <c r="MZA524" s="714"/>
      <c r="MZB524" s="714"/>
      <c r="MZC524" s="714"/>
      <c r="MZD524" s="714"/>
      <c r="MZE524" s="714"/>
      <c r="MZF524" s="714"/>
      <c r="MZG524" s="714"/>
      <c r="MZH524" s="714"/>
      <c r="MZI524" s="714"/>
      <c r="MZJ524" s="714"/>
      <c r="MZK524" s="714"/>
      <c r="MZL524" s="714"/>
      <c r="MZM524" s="714"/>
      <c r="MZN524" s="714"/>
      <c r="MZO524" s="714"/>
      <c r="MZP524" s="714"/>
      <c r="MZQ524" s="714"/>
      <c r="MZR524" s="714"/>
      <c r="MZS524" s="714"/>
      <c r="MZT524" s="714"/>
      <c r="MZU524" s="714"/>
      <c r="MZV524" s="714"/>
      <c r="MZW524" s="714"/>
      <c r="MZX524" s="714"/>
      <c r="MZY524" s="714"/>
      <c r="MZZ524" s="714"/>
      <c r="NAA524" s="714"/>
      <c r="NAB524" s="714"/>
      <c r="NAC524" s="714"/>
      <c r="NAD524" s="714"/>
      <c r="NAE524" s="714"/>
      <c r="NAF524" s="714"/>
      <c r="NAG524" s="714"/>
      <c r="NAH524" s="714"/>
      <c r="NAI524" s="714"/>
      <c r="NAJ524" s="714"/>
      <c r="NAK524" s="714"/>
      <c r="NAL524" s="714"/>
      <c r="NAM524" s="714"/>
      <c r="NAN524" s="714"/>
      <c r="NAO524" s="714"/>
      <c r="NAP524" s="714"/>
      <c r="NAQ524" s="714"/>
      <c r="NAR524" s="714"/>
      <c r="NAS524" s="714"/>
      <c r="NAT524" s="714"/>
      <c r="NAU524" s="714"/>
      <c r="NAV524" s="714"/>
      <c r="NAW524" s="714"/>
      <c r="NAX524" s="714"/>
      <c r="NAY524" s="714"/>
      <c r="NAZ524" s="714"/>
      <c r="NBA524" s="714"/>
      <c r="NBB524" s="714"/>
      <c r="NBC524" s="714"/>
      <c r="NBD524" s="714"/>
      <c r="NBE524" s="714"/>
      <c r="NBF524" s="714"/>
      <c r="NBG524" s="714"/>
      <c r="NBH524" s="714"/>
      <c r="NBI524" s="714"/>
      <c r="NBJ524" s="714"/>
      <c r="NBK524" s="714"/>
      <c r="NBL524" s="714"/>
      <c r="NBM524" s="714"/>
      <c r="NBN524" s="714"/>
      <c r="NBO524" s="714"/>
      <c r="NBP524" s="714"/>
      <c r="NBQ524" s="714"/>
      <c r="NBR524" s="714"/>
      <c r="NBS524" s="714"/>
      <c r="NBT524" s="714"/>
      <c r="NBU524" s="714"/>
      <c r="NBV524" s="714"/>
      <c r="NBW524" s="714"/>
      <c r="NBX524" s="714"/>
      <c r="NBY524" s="714"/>
      <c r="NBZ524" s="714"/>
      <c r="NCA524" s="714"/>
      <c r="NCB524" s="714"/>
      <c r="NCC524" s="714"/>
      <c r="NCD524" s="714"/>
      <c r="NCE524" s="714"/>
      <c r="NCF524" s="714"/>
      <c r="NCG524" s="714"/>
      <c r="NCH524" s="714"/>
      <c r="NCI524" s="714"/>
      <c r="NCJ524" s="714"/>
      <c r="NCK524" s="714"/>
      <c r="NCL524" s="714"/>
      <c r="NCM524" s="714"/>
      <c r="NCN524" s="714"/>
      <c r="NCO524" s="714"/>
      <c r="NCP524" s="714"/>
      <c r="NCQ524" s="714"/>
      <c r="NCR524" s="714"/>
      <c r="NCS524" s="714"/>
      <c r="NCT524" s="714"/>
      <c r="NCU524" s="714"/>
      <c r="NCV524" s="714"/>
      <c r="NCW524" s="714"/>
      <c r="NCX524" s="714"/>
      <c r="NCY524" s="714"/>
      <c r="NCZ524" s="714"/>
      <c r="NDA524" s="714"/>
      <c r="NDB524" s="714"/>
      <c r="NDC524" s="714"/>
      <c r="NDD524" s="714"/>
      <c r="NDE524" s="714"/>
      <c r="NDF524" s="714"/>
      <c r="NDG524" s="714"/>
      <c r="NDH524" s="714"/>
      <c r="NDI524" s="714"/>
      <c r="NDJ524" s="714"/>
      <c r="NDK524" s="714"/>
      <c r="NDL524" s="714"/>
      <c r="NDM524" s="714"/>
      <c r="NDN524" s="714"/>
      <c r="NDO524" s="714"/>
      <c r="NDP524" s="714"/>
      <c r="NDQ524" s="714"/>
      <c r="NDR524" s="714"/>
      <c r="NDS524" s="714"/>
      <c r="NDT524" s="714"/>
      <c r="NDU524" s="714"/>
      <c r="NDV524" s="714"/>
      <c r="NDW524" s="714"/>
      <c r="NDX524" s="714"/>
      <c r="NDY524" s="714"/>
      <c r="NDZ524" s="714"/>
      <c r="NEA524" s="714"/>
      <c r="NEB524" s="714"/>
      <c r="NEC524" s="714"/>
      <c r="NED524" s="714"/>
      <c r="NEE524" s="714"/>
      <c r="NEF524" s="714"/>
      <c r="NEG524" s="714"/>
      <c r="NEH524" s="714"/>
      <c r="NEI524" s="714"/>
      <c r="NEJ524" s="714"/>
      <c r="NEK524" s="714"/>
      <c r="NEL524" s="714"/>
      <c r="NEM524" s="714"/>
      <c r="NEN524" s="714"/>
      <c r="NEO524" s="714"/>
      <c r="NEP524" s="714"/>
      <c r="NEQ524" s="714"/>
      <c r="NER524" s="714"/>
      <c r="NES524" s="714"/>
      <c r="NET524" s="714"/>
      <c r="NEU524" s="714"/>
      <c r="NEV524" s="714"/>
      <c r="NEW524" s="714"/>
      <c r="NEX524" s="714"/>
      <c r="NEY524" s="714"/>
      <c r="NEZ524" s="714"/>
      <c r="NFA524" s="714"/>
      <c r="NFB524" s="714"/>
      <c r="NFC524" s="714"/>
      <c r="NFD524" s="714"/>
      <c r="NFE524" s="714"/>
      <c r="NFF524" s="714"/>
      <c r="NFG524" s="714"/>
      <c r="NFH524" s="714"/>
      <c r="NFI524" s="714"/>
      <c r="NFJ524" s="714"/>
      <c r="NFK524" s="714"/>
      <c r="NFL524" s="714"/>
      <c r="NFM524" s="714"/>
      <c r="NFN524" s="714"/>
      <c r="NFO524" s="714"/>
      <c r="NFP524" s="714"/>
      <c r="NFQ524" s="714"/>
      <c r="NFR524" s="714"/>
      <c r="NFS524" s="714"/>
      <c r="NFT524" s="714"/>
      <c r="NFU524" s="714"/>
      <c r="NFV524" s="714"/>
      <c r="NFW524" s="714"/>
      <c r="NFX524" s="714"/>
      <c r="NFY524" s="714"/>
      <c r="NFZ524" s="714"/>
      <c r="NGA524" s="714"/>
      <c r="NGB524" s="714"/>
      <c r="NGC524" s="714"/>
      <c r="NGD524" s="714"/>
      <c r="NGE524" s="714"/>
      <c r="NGF524" s="714"/>
      <c r="NGG524" s="714"/>
      <c r="NGH524" s="714"/>
      <c r="NGI524" s="714"/>
      <c r="NGJ524" s="714"/>
      <c r="NGK524" s="714"/>
      <c r="NGL524" s="714"/>
      <c r="NGM524" s="714"/>
      <c r="NGN524" s="714"/>
      <c r="NGO524" s="714"/>
      <c r="NGP524" s="714"/>
      <c r="NGQ524" s="714"/>
      <c r="NGR524" s="714"/>
      <c r="NGS524" s="714"/>
      <c r="NGT524" s="714"/>
      <c r="NGU524" s="714"/>
      <c r="NGV524" s="714"/>
      <c r="NGW524" s="714"/>
      <c r="NGX524" s="714"/>
      <c r="NGY524" s="714"/>
      <c r="NGZ524" s="714"/>
      <c r="NHA524" s="714"/>
      <c r="NHB524" s="714"/>
      <c r="NHC524" s="714"/>
      <c r="NHD524" s="714"/>
      <c r="NHE524" s="714"/>
      <c r="NHF524" s="714"/>
      <c r="NHG524" s="714"/>
      <c r="NHH524" s="714"/>
      <c r="NHI524" s="714"/>
      <c r="NHJ524" s="714"/>
      <c r="NHK524" s="714"/>
      <c r="NHL524" s="714"/>
      <c r="NHM524" s="714"/>
      <c r="NHN524" s="714"/>
      <c r="NHO524" s="714"/>
      <c r="NHP524" s="714"/>
      <c r="NHQ524" s="714"/>
      <c r="NHR524" s="714"/>
      <c r="NHS524" s="714"/>
      <c r="NHT524" s="714"/>
      <c r="NHU524" s="714"/>
      <c r="NHV524" s="714"/>
      <c r="NHW524" s="714"/>
      <c r="NHX524" s="714"/>
      <c r="NHY524" s="714"/>
      <c r="NHZ524" s="714"/>
      <c r="NIA524" s="714"/>
      <c r="NIB524" s="714"/>
      <c r="NIC524" s="714"/>
      <c r="NID524" s="714"/>
      <c r="NIE524" s="714"/>
      <c r="NIF524" s="714"/>
      <c r="NIG524" s="714"/>
      <c r="NIH524" s="714"/>
      <c r="NII524" s="714"/>
      <c r="NIJ524" s="714"/>
      <c r="NIK524" s="714"/>
      <c r="NIL524" s="714"/>
      <c r="NIM524" s="714"/>
      <c r="NIN524" s="714"/>
      <c r="NIO524" s="714"/>
      <c r="NIP524" s="714"/>
      <c r="NIQ524" s="714"/>
      <c r="NIR524" s="714"/>
      <c r="NIS524" s="714"/>
      <c r="NIT524" s="714"/>
      <c r="NIU524" s="714"/>
      <c r="NIV524" s="714"/>
      <c r="NIW524" s="714"/>
      <c r="NIX524" s="714"/>
      <c r="NIY524" s="714"/>
      <c r="NIZ524" s="714"/>
      <c r="NJA524" s="714"/>
      <c r="NJB524" s="714"/>
      <c r="NJC524" s="714"/>
      <c r="NJD524" s="714"/>
      <c r="NJE524" s="714"/>
      <c r="NJF524" s="714"/>
      <c r="NJG524" s="714"/>
      <c r="NJH524" s="714"/>
      <c r="NJI524" s="714"/>
      <c r="NJJ524" s="714"/>
      <c r="NJK524" s="714"/>
      <c r="NJL524" s="714"/>
      <c r="NJM524" s="714"/>
      <c r="NJN524" s="714"/>
      <c r="NJO524" s="714"/>
      <c r="NJP524" s="714"/>
      <c r="NJQ524" s="714"/>
      <c r="NJR524" s="714"/>
      <c r="NJS524" s="714"/>
      <c r="NJT524" s="714"/>
      <c r="NJU524" s="714"/>
      <c r="NJV524" s="714"/>
      <c r="NJW524" s="714"/>
      <c r="NJX524" s="714"/>
      <c r="NJY524" s="714"/>
      <c r="NJZ524" s="714"/>
      <c r="NKA524" s="714"/>
      <c r="NKB524" s="714"/>
      <c r="NKC524" s="714"/>
      <c r="NKD524" s="714"/>
      <c r="NKE524" s="714"/>
      <c r="NKF524" s="714"/>
      <c r="NKG524" s="714"/>
      <c r="NKH524" s="714"/>
      <c r="NKI524" s="714"/>
      <c r="NKJ524" s="714"/>
      <c r="NKK524" s="714"/>
      <c r="NKL524" s="714"/>
      <c r="NKM524" s="714"/>
      <c r="NKN524" s="714"/>
      <c r="NKO524" s="714"/>
      <c r="NKP524" s="714"/>
      <c r="NKQ524" s="714"/>
      <c r="NKR524" s="714"/>
      <c r="NKS524" s="714"/>
      <c r="NKT524" s="714"/>
      <c r="NKU524" s="714"/>
      <c r="NKV524" s="714"/>
      <c r="NKW524" s="714"/>
      <c r="NKX524" s="714"/>
      <c r="NKY524" s="714"/>
      <c r="NKZ524" s="714"/>
      <c r="NLA524" s="714"/>
      <c r="NLB524" s="714"/>
      <c r="NLC524" s="714"/>
      <c r="NLD524" s="714"/>
      <c r="NLE524" s="714"/>
      <c r="NLF524" s="714"/>
      <c r="NLG524" s="714"/>
      <c r="NLH524" s="714"/>
      <c r="NLI524" s="714"/>
      <c r="NLJ524" s="714"/>
      <c r="NLK524" s="714"/>
      <c r="NLL524" s="714"/>
      <c r="NLM524" s="714"/>
      <c r="NLN524" s="714"/>
      <c r="NLO524" s="714"/>
      <c r="NLP524" s="714"/>
      <c r="NLQ524" s="714"/>
      <c r="NLR524" s="714"/>
      <c r="NLS524" s="714"/>
      <c r="NLT524" s="714"/>
      <c r="NLU524" s="714"/>
      <c r="NLV524" s="714"/>
      <c r="NLW524" s="714"/>
      <c r="NLX524" s="714"/>
      <c r="NLY524" s="714"/>
      <c r="NLZ524" s="714"/>
      <c r="NMA524" s="714"/>
      <c r="NMB524" s="714"/>
      <c r="NMC524" s="714"/>
      <c r="NMD524" s="714"/>
      <c r="NME524" s="714"/>
      <c r="NMF524" s="714"/>
      <c r="NMG524" s="714"/>
      <c r="NMH524" s="714"/>
      <c r="NMI524" s="714"/>
      <c r="NMJ524" s="714"/>
      <c r="NMK524" s="714"/>
      <c r="NML524" s="714"/>
      <c r="NMM524" s="714"/>
      <c r="NMN524" s="714"/>
      <c r="NMO524" s="714"/>
      <c r="NMP524" s="714"/>
      <c r="NMQ524" s="714"/>
      <c r="NMR524" s="714"/>
      <c r="NMS524" s="714"/>
      <c r="NMT524" s="714"/>
      <c r="NMU524" s="714"/>
      <c r="NMV524" s="714"/>
      <c r="NMW524" s="714"/>
      <c r="NMX524" s="714"/>
      <c r="NMY524" s="714"/>
      <c r="NMZ524" s="714"/>
      <c r="NNA524" s="714"/>
      <c r="NNB524" s="714"/>
      <c r="NNC524" s="714"/>
      <c r="NND524" s="714"/>
      <c r="NNE524" s="714"/>
      <c r="NNF524" s="714"/>
      <c r="NNG524" s="714"/>
      <c r="NNH524" s="714"/>
      <c r="NNI524" s="714"/>
      <c r="NNJ524" s="714"/>
      <c r="NNK524" s="714"/>
      <c r="NNL524" s="714"/>
      <c r="NNM524" s="714"/>
      <c r="NNN524" s="714"/>
      <c r="NNO524" s="714"/>
      <c r="NNP524" s="714"/>
      <c r="NNQ524" s="714"/>
      <c r="NNR524" s="714"/>
      <c r="NNS524" s="714"/>
      <c r="NNT524" s="714"/>
      <c r="NNU524" s="714"/>
      <c r="NNV524" s="714"/>
      <c r="NNW524" s="714"/>
      <c r="NNX524" s="714"/>
      <c r="NNY524" s="714"/>
      <c r="NNZ524" s="714"/>
      <c r="NOA524" s="714"/>
      <c r="NOB524" s="714"/>
      <c r="NOC524" s="714"/>
      <c r="NOD524" s="714"/>
      <c r="NOE524" s="714"/>
      <c r="NOF524" s="714"/>
      <c r="NOG524" s="714"/>
      <c r="NOH524" s="714"/>
      <c r="NOI524" s="714"/>
      <c r="NOJ524" s="714"/>
      <c r="NOK524" s="714"/>
      <c r="NOL524" s="714"/>
      <c r="NOM524" s="714"/>
      <c r="NON524" s="714"/>
      <c r="NOO524" s="714"/>
      <c r="NOP524" s="714"/>
      <c r="NOQ524" s="714"/>
      <c r="NOR524" s="714"/>
      <c r="NOS524" s="714"/>
      <c r="NOT524" s="714"/>
      <c r="NOU524" s="714"/>
      <c r="NOV524" s="714"/>
      <c r="NOW524" s="714"/>
      <c r="NOX524" s="714"/>
      <c r="NOY524" s="714"/>
      <c r="NOZ524" s="714"/>
      <c r="NPA524" s="714"/>
      <c r="NPB524" s="714"/>
      <c r="NPC524" s="714"/>
      <c r="NPD524" s="714"/>
      <c r="NPE524" s="714"/>
      <c r="NPF524" s="714"/>
      <c r="NPG524" s="714"/>
      <c r="NPH524" s="714"/>
      <c r="NPI524" s="714"/>
      <c r="NPJ524" s="714"/>
      <c r="NPK524" s="714"/>
      <c r="NPL524" s="714"/>
      <c r="NPM524" s="714"/>
      <c r="NPN524" s="714"/>
      <c r="NPO524" s="714"/>
      <c r="NPP524" s="714"/>
      <c r="NPQ524" s="714"/>
      <c r="NPR524" s="714"/>
      <c r="NPS524" s="714"/>
      <c r="NPT524" s="714"/>
      <c r="NPU524" s="714"/>
      <c r="NPV524" s="714"/>
      <c r="NPW524" s="714"/>
      <c r="NPX524" s="714"/>
      <c r="NPY524" s="714"/>
      <c r="NPZ524" s="714"/>
      <c r="NQA524" s="714"/>
      <c r="NQB524" s="714"/>
      <c r="NQC524" s="714"/>
      <c r="NQD524" s="714"/>
      <c r="NQE524" s="714"/>
      <c r="NQF524" s="714"/>
      <c r="NQG524" s="714"/>
      <c r="NQH524" s="714"/>
      <c r="NQI524" s="714"/>
      <c r="NQJ524" s="714"/>
      <c r="NQK524" s="714"/>
      <c r="NQL524" s="714"/>
      <c r="NQM524" s="714"/>
      <c r="NQN524" s="714"/>
      <c r="NQO524" s="714"/>
      <c r="NQP524" s="714"/>
      <c r="NQQ524" s="714"/>
      <c r="NQR524" s="714"/>
      <c r="NQS524" s="714"/>
      <c r="NQT524" s="714"/>
      <c r="NQU524" s="714"/>
      <c r="NQV524" s="714"/>
      <c r="NQW524" s="714"/>
      <c r="NQX524" s="714"/>
      <c r="NQY524" s="714"/>
      <c r="NQZ524" s="714"/>
      <c r="NRA524" s="714"/>
      <c r="NRB524" s="714"/>
      <c r="NRC524" s="714"/>
      <c r="NRD524" s="714"/>
      <c r="NRE524" s="714"/>
      <c r="NRF524" s="714"/>
      <c r="NRG524" s="714"/>
      <c r="NRH524" s="714"/>
      <c r="NRI524" s="714"/>
      <c r="NRJ524" s="714"/>
      <c r="NRK524" s="714"/>
      <c r="NRL524" s="714"/>
      <c r="NRM524" s="714"/>
      <c r="NRN524" s="714"/>
      <c r="NRO524" s="714"/>
      <c r="NRP524" s="714"/>
      <c r="NRQ524" s="714"/>
      <c r="NRR524" s="714"/>
      <c r="NRS524" s="714"/>
      <c r="NRT524" s="714"/>
      <c r="NRU524" s="714"/>
      <c r="NRV524" s="714"/>
      <c r="NRW524" s="714"/>
      <c r="NRX524" s="714"/>
      <c r="NRY524" s="714"/>
      <c r="NRZ524" s="714"/>
      <c r="NSA524" s="714"/>
      <c r="NSB524" s="714"/>
      <c r="NSC524" s="714"/>
      <c r="NSD524" s="714"/>
      <c r="NSE524" s="714"/>
      <c r="NSF524" s="714"/>
      <c r="NSG524" s="714"/>
      <c r="NSH524" s="714"/>
      <c r="NSI524" s="714"/>
      <c r="NSJ524" s="714"/>
      <c r="NSK524" s="714"/>
      <c r="NSL524" s="714"/>
      <c r="NSM524" s="714"/>
      <c r="NSN524" s="714"/>
      <c r="NSO524" s="714"/>
      <c r="NSP524" s="714"/>
      <c r="NSQ524" s="714"/>
      <c r="NSR524" s="714"/>
      <c r="NSS524" s="714"/>
      <c r="NST524" s="714"/>
      <c r="NSU524" s="714"/>
      <c r="NSV524" s="714"/>
      <c r="NSW524" s="714"/>
      <c r="NSX524" s="714"/>
      <c r="NSY524" s="714"/>
      <c r="NSZ524" s="714"/>
      <c r="NTA524" s="714"/>
      <c r="NTB524" s="714"/>
      <c r="NTC524" s="714"/>
      <c r="NTD524" s="714"/>
      <c r="NTE524" s="714"/>
      <c r="NTF524" s="714"/>
      <c r="NTG524" s="714"/>
      <c r="NTH524" s="714"/>
      <c r="NTI524" s="714"/>
      <c r="NTJ524" s="714"/>
      <c r="NTK524" s="714"/>
      <c r="NTL524" s="714"/>
      <c r="NTM524" s="714"/>
      <c r="NTN524" s="714"/>
      <c r="NTO524" s="714"/>
      <c r="NTP524" s="714"/>
      <c r="NTQ524" s="714"/>
      <c r="NTR524" s="714"/>
      <c r="NTS524" s="714"/>
      <c r="NTT524" s="714"/>
      <c r="NTU524" s="714"/>
      <c r="NTV524" s="714"/>
      <c r="NTW524" s="714"/>
      <c r="NTX524" s="714"/>
      <c r="NTY524" s="714"/>
      <c r="NTZ524" s="714"/>
      <c r="NUA524" s="714"/>
      <c r="NUB524" s="714"/>
      <c r="NUC524" s="714"/>
      <c r="NUD524" s="714"/>
      <c r="NUE524" s="714"/>
      <c r="NUF524" s="714"/>
      <c r="NUG524" s="714"/>
      <c r="NUH524" s="714"/>
      <c r="NUI524" s="714"/>
      <c r="NUJ524" s="714"/>
      <c r="NUK524" s="714"/>
      <c r="NUL524" s="714"/>
      <c r="NUM524" s="714"/>
      <c r="NUN524" s="714"/>
      <c r="NUO524" s="714"/>
      <c r="NUP524" s="714"/>
      <c r="NUQ524" s="714"/>
      <c r="NUR524" s="714"/>
      <c r="NUS524" s="714"/>
      <c r="NUT524" s="714"/>
      <c r="NUU524" s="714"/>
      <c r="NUV524" s="714"/>
      <c r="NUW524" s="714"/>
      <c r="NUX524" s="714"/>
      <c r="NUY524" s="714"/>
      <c r="NUZ524" s="714"/>
      <c r="NVA524" s="714"/>
      <c r="NVB524" s="714"/>
      <c r="NVC524" s="714"/>
      <c r="NVD524" s="714"/>
      <c r="NVE524" s="714"/>
      <c r="NVF524" s="714"/>
      <c r="NVG524" s="714"/>
      <c r="NVH524" s="714"/>
      <c r="NVI524" s="714"/>
      <c r="NVJ524" s="714"/>
      <c r="NVK524" s="714"/>
      <c r="NVL524" s="714"/>
      <c r="NVM524" s="714"/>
      <c r="NVN524" s="714"/>
      <c r="NVO524" s="714"/>
      <c r="NVP524" s="714"/>
      <c r="NVQ524" s="714"/>
      <c r="NVR524" s="714"/>
      <c r="NVS524" s="714"/>
      <c r="NVT524" s="714"/>
      <c r="NVU524" s="714"/>
      <c r="NVV524" s="714"/>
      <c r="NVW524" s="714"/>
      <c r="NVX524" s="714"/>
      <c r="NVY524" s="714"/>
      <c r="NVZ524" s="714"/>
      <c r="NWA524" s="714"/>
      <c r="NWB524" s="714"/>
      <c r="NWC524" s="714"/>
      <c r="NWD524" s="714"/>
      <c r="NWE524" s="714"/>
      <c r="NWF524" s="714"/>
      <c r="NWG524" s="714"/>
      <c r="NWH524" s="714"/>
      <c r="NWI524" s="714"/>
      <c r="NWJ524" s="714"/>
      <c r="NWK524" s="714"/>
      <c r="NWL524" s="714"/>
      <c r="NWM524" s="714"/>
      <c r="NWN524" s="714"/>
      <c r="NWO524" s="714"/>
      <c r="NWP524" s="714"/>
      <c r="NWQ524" s="714"/>
      <c r="NWR524" s="714"/>
      <c r="NWS524" s="714"/>
      <c r="NWT524" s="714"/>
      <c r="NWU524" s="714"/>
      <c r="NWV524" s="714"/>
      <c r="NWW524" s="714"/>
      <c r="NWX524" s="714"/>
      <c r="NWY524" s="714"/>
      <c r="NWZ524" s="714"/>
      <c r="NXA524" s="714"/>
      <c r="NXB524" s="714"/>
      <c r="NXC524" s="714"/>
      <c r="NXD524" s="714"/>
      <c r="NXE524" s="714"/>
      <c r="NXF524" s="714"/>
      <c r="NXG524" s="714"/>
      <c r="NXH524" s="714"/>
      <c r="NXI524" s="714"/>
      <c r="NXJ524" s="714"/>
      <c r="NXK524" s="714"/>
      <c r="NXL524" s="714"/>
      <c r="NXM524" s="714"/>
      <c r="NXN524" s="714"/>
      <c r="NXO524" s="714"/>
      <c r="NXP524" s="714"/>
      <c r="NXQ524" s="714"/>
      <c r="NXR524" s="714"/>
      <c r="NXS524" s="714"/>
      <c r="NXT524" s="714"/>
      <c r="NXU524" s="714"/>
      <c r="NXV524" s="714"/>
      <c r="NXW524" s="714"/>
      <c r="NXX524" s="714"/>
      <c r="NXY524" s="714"/>
      <c r="NXZ524" s="714"/>
      <c r="NYA524" s="714"/>
      <c r="NYB524" s="714"/>
      <c r="NYC524" s="714"/>
      <c r="NYD524" s="714"/>
      <c r="NYE524" s="714"/>
      <c r="NYF524" s="714"/>
      <c r="NYG524" s="714"/>
      <c r="NYH524" s="714"/>
      <c r="NYI524" s="714"/>
      <c r="NYJ524" s="714"/>
      <c r="NYK524" s="714"/>
      <c r="NYL524" s="714"/>
      <c r="NYM524" s="714"/>
      <c r="NYN524" s="714"/>
      <c r="NYO524" s="714"/>
      <c r="NYP524" s="714"/>
      <c r="NYQ524" s="714"/>
      <c r="NYR524" s="714"/>
      <c r="NYS524" s="714"/>
      <c r="NYT524" s="714"/>
      <c r="NYU524" s="714"/>
      <c r="NYV524" s="714"/>
      <c r="NYW524" s="714"/>
      <c r="NYX524" s="714"/>
      <c r="NYY524" s="714"/>
      <c r="NYZ524" s="714"/>
      <c r="NZA524" s="714"/>
      <c r="NZB524" s="714"/>
      <c r="NZC524" s="714"/>
      <c r="NZD524" s="714"/>
      <c r="NZE524" s="714"/>
      <c r="NZF524" s="714"/>
      <c r="NZG524" s="714"/>
      <c r="NZH524" s="714"/>
      <c r="NZI524" s="714"/>
      <c r="NZJ524" s="714"/>
      <c r="NZK524" s="714"/>
      <c r="NZL524" s="714"/>
      <c r="NZM524" s="714"/>
      <c r="NZN524" s="714"/>
      <c r="NZO524" s="714"/>
      <c r="NZP524" s="714"/>
      <c r="NZQ524" s="714"/>
      <c r="NZR524" s="714"/>
      <c r="NZS524" s="714"/>
      <c r="NZT524" s="714"/>
      <c r="NZU524" s="714"/>
      <c r="NZV524" s="714"/>
      <c r="NZW524" s="714"/>
      <c r="NZX524" s="714"/>
      <c r="NZY524" s="714"/>
      <c r="NZZ524" s="714"/>
      <c r="OAA524" s="714"/>
      <c r="OAB524" s="714"/>
      <c r="OAC524" s="714"/>
      <c r="OAD524" s="714"/>
      <c r="OAE524" s="714"/>
      <c r="OAF524" s="714"/>
      <c r="OAG524" s="714"/>
      <c r="OAH524" s="714"/>
      <c r="OAI524" s="714"/>
      <c r="OAJ524" s="714"/>
      <c r="OAK524" s="714"/>
      <c r="OAL524" s="714"/>
      <c r="OAM524" s="714"/>
      <c r="OAN524" s="714"/>
      <c r="OAO524" s="714"/>
      <c r="OAP524" s="714"/>
      <c r="OAQ524" s="714"/>
      <c r="OAR524" s="714"/>
      <c r="OAS524" s="714"/>
      <c r="OAT524" s="714"/>
      <c r="OAU524" s="714"/>
      <c r="OAV524" s="714"/>
      <c r="OAW524" s="714"/>
      <c r="OAX524" s="714"/>
      <c r="OAY524" s="714"/>
      <c r="OAZ524" s="714"/>
      <c r="OBA524" s="714"/>
      <c r="OBB524" s="714"/>
      <c r="OBC524" s="714"/>
      <c r="OBD524" s="714"/>
      <c r="OBE524" s="714"/>
      <c r="OBF524" s="714"/>
      <c r="OBG524" s="714"/>
      <c r="OBH524" s="714"/>
      <c r="OBI524" s="714"/>
      <c r="OBJ524" s="714"/>
      <c r="OBK524" s="714"/>
      <c r="OBL524" s="714"/>
      <c r="OBM524" s="714"/>
      <c r="OBN524" s="714"/>
      <c r="OBO524" s="714"/>
      <c r="OBP524" s="714"/>
      <c r="OBQ524" s="714"/>
      <c r="OBR524" s="714"/>
      <c r="OBS524" s="714"/>
      <c r="OBT524" s="714"/>
      <c r="OBU524" s="714"/>
      <c r="OBV524" s="714"/>
      <c r="OBW524" s="714"/>
      <c r="OBX524" s="714"/>
      <c r="OBY524" s="714"/>
      <c r="OBZ524" s="714"/>
      <c r="OCA524" s="714"/>
      <c r="OCB524" s="714"/>
      <c r="OCC524" s="714"/>
      <c r="OCD524" s="714"/>
      <c r="OCE524" s="714"/>
      <c r="OCF524" s="714"/>
      <c r="OCG524" s="714"/>
      <c r="OCH524" s="714"/>
      <c r="OCI524" s="714"/>
      <c r="OCJ524" s="714"/>
      <c r="OCK524" s="714"/>
      <c r="OCL524" s="714"/>
      <c r="OCM524" s="714"/>
      <c r="OCN524" s="714"/>
      <c r="OCO524" s="714"/>
      <c r="OCP524" s="714"/>
      <c r="OCQ524" s="714"/>
      <c r="OCR524" s="714"/>
      <c r="OCS524" s="714"/>
      <c r="OCT524" s="714"/>
      <c r="OCU524" s="714"/>
      <c r="OCV524" s="714"/>
      <c r="OCW524" s="714"/>
      <c r="OCX524" s="714"/>
      <c r="OCY524" s="714"/>
      <c r="OCZ524" s="714"/>
      <c r="ODA524" s="714"/>
      <c r="ODB524" s="714"/>
      <c r="ODC524" s="714"/>
      <c r="ODD524" s="714"/>
      <c r="ODE524" s="714"/>
      <c r="ODF524" s="714"/>
      <c r="ODG524" s="714"/>
      <c r="ODH524" s="714"/>
      <c r="ODI524" s="714"/>
      <c r="ODJ524" s="714"/>
      <c r="ODK524" s="714"/>
      <c r="ODL524" s="714"/>
      <c r="ODM524" s="714"/>
      <c r="ODN524" s="714"/>
      <c r="ODO524" s="714"/>
      <c r="ODP524" s="714"/>
      <c r="ODQ524" s="714"/>
      <c r="ODR524" s="714"/>
      <c r="ODS524" s="714"/>
      <c r="ODT524" s="714"/>
      <c r="ODU524" s="714"/>
      <c r="ODV524" s="714"/>
      <c r="ODW524" s="714"/>
      <c r="ODX524" s="714"/>
      <c r="ODY524" s="714"/>
      <c r="ODZ524" s="714"/>
      <c r="OEA524" s="714"/>
      <c r="OEB524" s="714"/>
      <c r="OEC524" s="714"/>
      <c r="OED524" s="714"/>
      <c r="OEE524" s="714"/>
      <c r="OEF524" s="714"/>
      <c r="OEG524" s="714"/>
      <c r="OEH524" s="714"/>
      <c r="OEI524" s="714"/>
      <c r="OEJ524" s="714"/>
      <c r="OEK524" s="714"/>
      <c r="OEL524" s="714"/>
      <c r="OEM524" s="714"/>
      <c r="OEN524" s="714"/>
      <c r="OEO524" s="714"/>
      <c r="OEP524" s="714"/>
      <c r="OEQ524" s="714"/>
      <c r="OER524" s="714"/>
      <c r="OES524" s="714"/>
      <c r="OET524" s="714"/>
      <c r="OEU524" s="714"/>
      <c r="OEV524" s="714"/>
      <c r="OEW524" s="714"/>
      <c r="OEX524" s="714"/>
      <c r="OEY524" s="714"/>
      <c r="OEZ524" s="714"/>
      <c r="OFA524" s="714"/>
      <c r="OFB524" s="714"/>
      <c r="OFC524" s="714"/>
      <c r="OFD524" s="714"/>
      <c r="OFE524" s="714"/>
      <c r="OFF524" s="714"/>
      <c r="OFG524" s="714"/>
      <c r="OFH524" s="714"/>
      <c r="OFI524" s="714"/>
      <c r="OFJ524" s="714"/>
      <c r="OFK524" s="714"/>
      <c r="OFL524" s="714"/>
      <c r="OFM524" s="714"/>
      <c r="OFN524" s="714"/>
      <c r="OFO524" s="714"/>
      <c r="OFP524" s="714"/>
      <c r="OFQ524" s="714"/>
      <c r="OFR524" s="714"/>
      <c r="OFS524" s="714"/>
      <c r="OFT524" s="714"/>
      <c r="OFU524" s="714"/>
      <c r="OFV524" s="714"/>
      <c r="OFW524" s="714"/>
      <c r="OFX524" s="714"/>
      <c r="OFY524" s="714"/>
      <c r="OFZ524" s="714"/>
      <c r="OGA524" s="714"/>
      <c r="OGB524" s="714"/>
      <c r="OGC524" s="714"/>
      <c r="OGD524" s="714"/>
      <c r="OGE524" s="714"/>
      <c r="OGF524" s="714"/>
      <c r="OGG524" s="714"/>
      <c r="OGH524" s="714"/>
      <c r="OGI524" s="714"/>
      <c r="OGJ524" s="714"/>
      <c r="OGK524" s="714"/>
      <c r="OGL524" s="714"/>
      <c r="OGM524" s="714"/>
      <c r="OGN524" s="714"/>
      <c r="OGO524" s="714"/>
      <c r="OGP524" s="714"/>
      <c r="OGQ524" s="714"/>
      <c r="OGR524" s="714"/>
      <c r="OGS524" s="714"/>
      <c r="OGT524" s="714"/>
      <c r="OGU524" s="714"/>
      <c r="OGV524" s="714"/>
      <c r="OGW524" s="714"/>
      <c r="OGX524" s="714"/>
      <c r="OGY524" s="714"/>
      <c r="OGZ524" s="714"/>
      <c r="OHA524" s="714"/>
      <c r="OHB524" s="714"/>
      <c r="OHC524" s="714"/>
      <c r="OHD524" s="714"/>
      <c r="OHE524" s="714"/>
      <c r="OHF524" s="714"/>
      <c r="OHG524" s="714"/>
      <c r="OHH524" s="714"/>
      <c r="OHI524" s="714"/>
      <c r="OHJ524" s="714"/>
      <c r="OHK524" s="714"/>
      <c r="OHL524" s="714"/>
      <c r="OHM524" s="714"/>
      <c r="OHN524" s="714"/>
      <c r="OHO524" s="714"/>
      <c r="OHP524" s="714"/>
      <c r="OHQ524" s="714"/>
      <c r="OHR524" s="714"/>
      <c r="OHS524" s="714"/>
      <c r="OHT524" s="714"/>
      <c r="OHU524" s="714"/>
      <c r="OHV524" s="714"/>
      <c r="OHW524" s="714"/>
      <c r="OHX524" s="714"/>
      <c r="OHY524" s="714"/>
      <c r="OHZ524" s="714"/>
      <c r="OIA524" s="714"/>
      <c r="OIB524" s="714"/>
      <c r="OIC524" s="714"/>
      <c r="OID524" s="714"/>
      <c r="OIE524" s="714"/>
      <c r="OIF524" s="714"/>
      <c r="OIG524" s="714"/>
      <c r="OIH524" s="714"/>
      <c r="OII524" s="714"/>
      <c r="OIJ524" s="714"/>
      <c r="OIK524" s="714"/>
      <c r="OIL524" s="714"/>
      <c r="OIM524" s="714"/>
      <c r="OIN524" s="714"/>
      <c r="OIO524" s="714"/>
      <c r="OIP524" s="714"/>
      <c r="OIQ524" s="714"/>
      <c r="OIR524" s="714"/>
      <c r="OIS524" s="714"/>
      <c r="OIT524" s="714"/>
      <c r="OIU524" s="714"/>
      <c r="OIV524" s="714"/>
      <c r="OIW524" s="714"/>
      <c r="OIX524" s="714"/>
      <c r="OIY524" s="714"/>
      <c r="OIZ524" s="714"/>
      <c r="OJA524" s="714"/>
      <c r="OJB524" s="714"/>
      <c r="OJC524" s="714"/>
      <c r="OJD524" s="714"/>
      <c r="OJE524" s="714"/>
      <c r="OJF524" s="714"/>
      <c r="OJG524" s="714"/>
      <c r="OJH524" s="714"/>
      <c r="OJI524" s="714"/>
      <c r="OJJ524" s="714"/>
      <c r="OJK524" s="714"/>
      <c r="OJL524" s="714"/>
      <c r="OJM524" s="714"/>
      <c r="OJN524" s="714"/>
      <c r="OJO524" s="714"/>
      <c r="OJP524" s="714"/>
      <c r="OJQ524" s="714"/>
      <c r="OJR524" s="714"/>
      <c r="OJS524" s="714"/>
      <c r="OJT524" s="714"/>
      <c r="OJU524" s="714"/>
      <c r="OJV524" s="714"/>
      <c r="OJW524" s="714"/>
      <c r="OJX524" s="714"/>
      <c r="OJY524" s="714"/>
      <c r="OJZ524" s="714"/>
      <c r="OKA524" s="714"/>
      <c r="OKB524" s="714"/>
      <c r="OKC524" s="714"/>
      <c r="OKD524" s="714"/>
      <c r="OKE524" s="714"/>
      <c r="OKF524" s="714"/>
      <c r="OKG524" s="714"/>
      <c r="OKH524" s="714"/>
      <c r="OKI524" s="714"/>
      <c r="OKJ524" s="714"/>
      <c r="OKK524" s="714"/>
      <c r="OKL524" s="714"/>
      <c r="OKM524" s="714"/>
      <c r="OKN524" s="714"/>
      <c r="OKO524" s="714"/>
      <c r="OKP524" s="714"/>
      <c r="OKQ524" s="714"/>
      <c r="OKR524" s="714"/>
      <c r="OKS524" s="714"/>
      <c r="OKT524" s="714"/>
      <c r="OKU524" s="714"/>
      <c r="OKV524" s="714"/>
      <c r="OKW524" s="714"/>
      <c r="OKX524" s="714"/>
      <c r="OKY524" s="714"/>
      <c r="OKZ524" s="714"/>
      <c r="OLA524" s="714"/>
      <c r="OLB524" s="714"/>
      <c r="OLC524" s="714"/>
      <c r="OLD524" s="714"/>
      <c r="OLE524" s="714"/>
      <c r="OLF524" s="714"/>
      <c r="OLG524" s="714"/>
      <c r="OLH524" s="714"/>
      <c r="OLI524" s="714"/>
      <c r="OLJ524" s="714"/>
      <c r="OLK524" s="714"/>
      <c r="OLL524" s="714"/>
      <c r="OLM524" s="714"/>
      <c r="OLN524" s="714"/>
      <c r="OLO524" s="714"/>
      <c r="OLP524" s="714"/>
      <c r="OLQ524" s="714"/>
      <c r="OLR524" s="714"/>
      <c r="OLS524" s="714"/>
      <c r="OLT524" s="714"/>
      <c r="OLU524" s="714"/>
      <c r="OLV524" s="714"/>
      <c r="OLW524" s="714"/>
      <c r="OLX524" s="714"/>
      <c r="OLY524" s="714"/>
      <c r="OLZ524" s="714"/>
      <c r="OMA524" s="714"/>
      <c r="OMB524" s="714"/>
      <c r="OMC524" s="714"/>
      <c r="OMD524" s="714"/>
      <c r="OME524" s="714"/>
      <c r="OMF524" s="714"/>
      <c r="OMG524" s="714"/>
      <c r="OMH524" s="714"/>
      <c r="OMI524" s="714"/>
      <c r="OMJ524" s="714"/>
      <c r="OMK524" s="714"/>
      <c r="OML524" s="714"/>
      <c r="OMM524" s="714"/>
      <c r="OMN524" s="714"/>
      <c r="OMO524" s="714"/>
      <c r="OMP524" s="714"/>
      <c r="OMQ524" s="714"/>
      <c r="OMR524" s="714"/>
      <c r="OMS524" s="714"/>
      <c r="OMT524" s="714"/>
      <c r="OMU524" s="714"/>
      <c r="OMV524" s="714"/>
      <c r="OMW524" s="714"/>
      <c r="OMX524" s="714"/>
      <c r="OMY524" s="714"/>
      <c r="OMZ524" s="714"/>
      <c r="ONA524" s="714"/>
      <c r="ONB524" s="714"/>
      <c r="ONC524" s="714"/>
      <c r="OND524" s="714"/>
      <c r="ONE524" s="714"/>
      <c r="ONF524" s="714"/>
      <c r="ONG524" s="714"/>
      <c r="ONH524" s="714"/>
      <c r="ONI524" s="714"/>
      <c r="ONJ524" s="714"/>
      <c r="ONK524" s="714"/>
      <c r="ONL524" s="714"/>
      <c r="ONM524" s="714"/>
      <c r="ONN524" s="714"/>
      <c r="ONO524" s="714"/>
      <c r="ONP524" s="714"/>
      <c r="ONQ524" s="714"/>
      <c r="ONR524" s="714"/>
      <c r="ONS524" s="714"/>
      <c r="ONT524" s="714"/>
      <c r="ONU524" s="714"/>
      <c r="ONV524" s="714"/>
      <c r="ONW524" s="714"/>
      <c r="ONX524" s="714"/>
      <c r="ONY524" s="714"/>
      <c r="ONZ524" s="714"/>
      <c r="OOA524" s="714"/>
      <c r="OOB524" s="714"/>
      <c r="OOC524" s="714"/>
      <c r="OOD524" s="714"/>
      <c r="OOE524" s="714"/>
      <c r="OOF524" s="714"/>
      <c r="OOG524" s="714"/>
      <c r="OOH524" s="714"/>
      <c r="OOI524" s="714"/>
      <c r="OOJ524" s="714"/>
      <c r="OOK524" s="714"/>
      <c r="OOL524" s="714"/>
      <c r="OOM524" s="714"/>
      <c r="OON524" s="714"/>
      <c r="OOO524" s="714"/>
      <c r="OOP524" s="714"/>
      <c r="OOQ524" s="714"/>
      <c r="OOR524" s="714"/>
      <c r="OOS524" s="714"/>
      <c r="OOT524" s="714"/>
      <c r="OOU524" s="714"/>
      <c r="OOV524" s="714"/>
      <c r="OOW524" s="714"/>
      <c r="OOX524" s="714"/>
      <c r="OOY524" s="714"/>
      <c r="OOZ524" s="714"/>
      <c r="OPA524" s="714"/>
      <c r="OPB524" s="714"/>
      <c r="OPC524" s="714"/>
      <c r="OPD524" s="714"/>
      <c r="OPE524" s="714"/>
      <c r="OPF524" s="714"/>
      <c r="OPG524" s="714"/>
      <c r="OPH524" s="714"/>
      <c r="OPI524" s="714"/>
      <c r="OPJ524" s="714"/>
      <c r="OPK524" s="714"/>
      <c r="OPL524" s="714"/>
      <c r="OPM524" s="714"/>
      <c r="OPN524" s="714"/>
      <c r="OPO524" s="714"/>
      <c r="OPP524" s="714"/>
      <c r="OPQ524" s="714"/>
      <c r="OPR524" s="714"/>
      <c r="OPS524" s="714"/>
      <c r="OPT524" s="714"/>
      <c r="OPU524" s="714"/>
      <c r="OPV524" s="714"/>
      <c r="OPW524" s="714"/>
      <c r="OPX524" s="714"/>
      <c r="OPY524" s="714"/>
      <c r="OPZ524" s="714"/>
      <c r="OQA524" s="714"/>
      <c r="OQB524" s="714"/>
      <c r="OQC524" s="714"/>
      <c r="OQD524" s="714"/>
      <c r="OQE524" s="714"/>
      <c r="OQF524" s="714"/>
      <c r="OQG524" s="714"/>
      <c r="OQH524" s="714"/>
      <c r="OQI524" s="714"/>
      <c r="OQJ524" s="714"/>
      <c r="OQK524" s="714"/>
      <c r="OQL524" s="714"/>
      <c r="OQM524" s="714"/>
      <c r="OQN524" s="714"/>
      <c r="OQO524" s="714"/>
      <c r="OQP524" s="714"/>
      <c r="OQQ524" s="714"/>
      <c r="OQR524" s="714"/>
      <c r="OQS524" s="714"/>
      <c r="OQT524" s="714"/>
      <c r="OQU524" s="714"/>
      <c r="OQV524" s="714"/>
      <c r="OQW524" s="714"/>
      <c r="OQX524" s="714"/>
      <c r="OQY524" s="714"/>
      <c r="OQZ524" s="714"/>
      <c r="ORA524" s="714"/>
      <c r="ORB524" s="714"/>
      <c r="ORC524" s="714"/>
      <c r="ORD524" s="714"/>
      <c r="ORE524" s="714"/>
      <c r="ORF524" s="714"/>
      <c r="ORG524" s="714"/>
      <c r="ORH524" s="714"/>
      <c r="ORI524" s="714"/>
      <c r="ORJ524" s="714"/>
      <c r="ORK524" s="714"/>
      <c r="ORL524" s="714"/>
      <c r="ORM524" s="714"/>
      <c r="ORN524" s="714"/>
      <c r="ORO524" s="714"/>
      <c r="ORP524" s="714"/>
      <c r="ORQ524" s="714"/>
      <c r="ORR524" s="714"/>
      <c r="ORS524" s="714"/>
      <c r="ORT524" s="714"/>
      <c r="ORU524" s="714"/>
      <c r="ORV524" s="714"/>
      <c r="ORW524" s="714"/>
      <c r="ORX524" s="714"/>
      <c r="ORY524" s="714"/>
      <c r="ORZ524" s="714"/>
      <c r="OSA524" s="714"/>
      <c r="OSB524" s="714"/>
      <c r="OSC524" s="714"/>
      <c r="OSD524" s="714"/>
      <c r="OSE524" s="714"/>
      <c r="OSF524" s="714"/>
      <c r="OSG524" s="714"/>
      <c r="OSH524" s="714"/>
      <c r="OSI524" s="714"/>
      <c r="OSJ524" s="714"/>
      <c r="OSK524" s="714"/>
      <c r="OSL524" s="714"/>
      <c r="OSM524" s="714"/>
      <c r="OSN524" s="714"/>
      <c r="OSO524" s="714"/>
      <c r="OSP524" s="714"/>
      <c r="OSQ524" s="714"/>
      <c r="OSR524" s="714"/>
      <c r="OSS524" s="714"/>
      <c r="OST524" s="714"/>
      <c r="OSU524" s="714"/>
      <c r="OSV524" s="714"/>
      <c r="OSW524" s="714"/>
      <c r="OSX524" s="714"/>
      <c r="OSY524" s="714"/>
      <c r="OSZ524" s="714"/>
      <c r="OTA524" s="714"/>
      <c r="OTB524" s="714"/>
      <c r="OTC524" s="714"/>
      <c r="OTD524" s="714"/>
      <c r="OTE524" s="714"/>
      <c r="OTF524" s="714"/>
      <c r="OTG524" s="714"/>
      <c r="OTH524" s="714"/>
      <c r="OTI524" s="714"/>
      <c r="OTJ524" s="714"/>
      <c r="OTK524" s="714"/>
      <c r="OTL524" s="714"/>
      <c r="OTM524" s="714"/>
      <c r="OTN524" s="714"/>
      <c r="OTO524" s="714"/>
      <c r="OTP524" s="714"/>
      <c r="OTQ524" s="714"/>
      <c r="OTR524" s="714"/>
      <c r="OTS524" s="714"/>
      <c r="OTT524" s="714"/>
      <c r="OTU524" s="714"/>
      <c r="OTV524" s="714"/>
      <c r="OTW524" s="714"/>
      <c r="OTX524" s="714"/>
      <c r="OTY524" s="714"/>
      <c r="OTZ524" s="714"/>
      <c r="OUA524" s="714"/>
      <c r="OUB524" s="714"/>
      <c r="OUC524" s="714"/>
      <c r="OUD524" s="714"/>
      <c r="OUE524" s="714"/>
      <c r="OUF524" s="714"/>
      <c r="OUG524" s="714"/>
      <c r="OUH524" s="714"/>
      <c r="OUI524" s="714"/>
      <c r="OUJ524" s="714"/>
      <c r="OUK524" s="714"/>
      <c r="OUL524" s="714"/>
      <c r="OUM524" s="714"/>
      <c r="OUN524" s="714"/>
      <c r="OUO524" s="714"/>
      <c r="OUP524" s="714"/>
      <c r="OUQ524" s="714"/>
      <c r="OUR524" s="714"/>
      <c r="OUS524" s="714"/>
      <c r="OUT524" s="714"/>
      <c r="OUU524" s="714"/>
      <c r="OUV524" s="714"/>
      <c r="OUW524" s="714"/>
      <c r="OUX524" s="714"/>
      <c r="OUY524" s="714"/>
      <c r="OUZ524" s="714"/>
      <c r="OVA524" s="714"/>
      <c r="OVB524" s="714"/>
      <c r="OVC524" s="714"/>
      <c r="OVD524" s="714"/>
      <c r="OVE524" s="714"/>
      <c r="OVF524" s="714"/>
      <c r="OVG524" s="714"/>
      <c r="OVH524" s="714"/>
      <c r="OVI524" s="714"/>
      <c r="OVJ524" s="714"/>
      <c r="OVK524" s="714"/>
      <c r="OVL524" s="714"/>
      <c r="OVM524" s="714"/>
      <c r="OVN524" s="714"/>
      <c r="OVO524" s="714"/>
      <c r="OVP524" s="714"/>
      <c r="OVQ524" s="714"/>
      <c r="OVR524" s="714"/>
      <c r="OVS524" s="714"/>
      <c r="OVT524" s="714"/>
      <c r="OVU524" s="714"/>
      <c r="OVV524" s="714"/>
      <c r="OVW524" s="714"/>
      <c r="OVX524" s="714"/>
      <c r="OVY524" s="714"/>
      <c r="OVZ524" s="714"/>
      <c r="OWA524" s="714"/>
      <c r="OWB524" s="714"/>
      <c r="OWC524" s="714"/>
      <c r="OWD524" s="714"/>
      <c r="OWE524" s="714"/>
      <c r="OWF524" s="714"/>
      <c r="OWG524" s="714"/>
      <c r="OWH524" s="714"/>
      <c r="OWI524" s="714"/>
      <c r="OWJ524" s="714"/>
      <c r="OWK524" s="714"/>
      <c r="OWL524" s="714"/>
      <c r="OWM524" s="714"/>
      <c r="OWN524" s="714"/>
      <c r="OWO524" s="714"/>
      <c r="OWP524" s="714"/>
      <c r="OWQ524" s="714"/>
      <c r="OWR524" s="714"/>
      <c r="OWS524" s="714"/>
      <c r="OWT524" s="714"/>
      <c r="OWU524" s="714"/>
      <c r="OWV524" s="714"/>
      <c r="OWW524" s="714"/>
      <c r="OWX524" s="714"/>
      <c r="OWY524" s="714"/>
      <c r="OWZ524" s="714"/>
      <c r="OXA524" s="714"/>
      <c r="OXB524" s="714"/>
      <c r="OXC524" s="714"/>
      <c r="OXD524" s="714"/>
      <c r="OXE524" s="714"/>
      <c r="OXF524" s="714"/>
      <c r="OXG524" s="714"/>
      <c r="OXH524" s="714"/>
      <c r="OXI524" s="714"/>
      <c r="OXJ524" s="714"/>
      <c r="OXK524" s="714"/>
      <c r="OXL524" s="714"/>
      <c r="OXM524" s="714"/>
      <c r="OXN524" s="714"/>
      <c r="OXO524" s="714"/>
      <c r="OXP524" s="714"/>
      <c r="OXQ524" s="714"/>
      <c r="OXR524" s="714"/>
      <c r="OXS524" s="714"/>
      <c r="OXT524" s="714"/>
      <c r="OXU524" s="714"/>
      <c r="OXV524" s="714"/>
      <c r="OXW524" s="714"/>
      <c r="OXX524" s="714"/>
      <c r="OXY524" s="714"/>
      <c r="OXZ524" s="714"/>
      <c r="OYA524" s="714"/>
      <c r="OYB524" s="714"/>
      <c r="OYC524" s="714"/>
      <c r="OYD524" s="714"/>
      <c r="OYE524" s="714"/>
      <c r="OYF524" s="714"/>
      <c r="OYG524" s="714"/>
      <c r="OYH524" s="714"/>
      <c r="OYI524" s="714"/>
      <c r="OYJ524" s="714"/>
      <c r="OYK524" s="714"/>
      <c r="OYL524" s="714"/>
      <c r="OYM524" s="714"/>
      <c r="OYN524" s="714"/>
      <c r="OYO524" s="714"/>
      <c r="OYP524" s="714"/>
      <c r="OYQ524" s="714"/>
      <c r="OYR524" s="714"/>
      <c r="OYS524" s="714"/>
      <c r="OYT524" s="714"/>
      <c r="OYU524" s="714"/>
      <c r="OYV524" s="714"/>
      <c r="OYW524" s="714"/>
      <c r="OYX524" s="714"/>
      <c r="OYY524" s="714"/>
      <c r="OYZ524" s="714"/>
      <c r="OZA524" s="714"/>
      <c r="OZB524" s="714"/>
      <c r="OZC524" s="714"/>
      <c r="OZD524" s="714"/>
      <c r="OZE524" s="714"/>
      <c r="OZF524" s="714"/>
      <c r="OZG524" s="714"/>
      <c r="OZH524" s="714"/>
      <c r="OZI524" s="714"/>
      <c r="OZJ524" s="714"/>
      <c r="OZK524" s="714"/>
      <c r="OZL524" s="714"/>
      <c r="OZM524" s="714"/>
      <c r="OZN524" s="714"/>
      <c r="OZO524" s="714"/>
      <c r="OZP524" s="714"/>
      <c r="OZQ524" s="714"/>
      <c r="OZR524" s="714"/>
      <c r="OZS524" s="714"/>
      <c r="OZT524" s="714"/>
      <c r="OZU524" s="714"/>
      <c r="OZV524" s="714"/>
      <c r="OZW524" s="714"/>
      <c r="OZX524" s="714"/>
      <c r="OZY524" s="714"/>
      <c r="OZZ524" s="714"/>
      <c r="PAA524" s="714"/>
      <c r="PAB524" s="714"/>
      <c r="PAC524" s="714"/>
      <c r="PAD524" s="714"/>
      <c r="PAE524" s="714"/>
      <c r="PAF524" s="714"/>
      <c r="PAG524" s="714"/>
      <c r="PAH524" s="714"/>
      <c r="PAI524" s="714"/>
      <c r="PAJ524" s="714"/>
      <c r="PAK524" s="714"/>
      <c r="PAL524" s="714"/>
      <c r="PAM524" s="714"/>
      <c r="PAN524" s="714"/>
      <c r="PAO524" s="714"/>
      <c r="PAP524" s="714"/>
      <c r="PAQ524" s="714"/>
      <c r="PAR524" s="714"/>
      <c r="PAS524" s="714"/>
      <c r="PAT524" s="714"/>
      <c r="PAU524" s="714"/>
      <c r="PAV524" s="714"/>
      <c r="PAW524" s="714"/>
      <c r="PAX524" s="714"/>
      <c r="PAY524" s="714"/>
      <c r="PAZ524" s="714"/>
      <c r="PBA524" s="714"/>
      <c r="PBB524" s="714"/>
      <c r="PBC524" s="714"/>
      <c r="PBD524" s="714"/>
      <c r="PBE524" s="714"/>
      <c r="PBF524" s="714"/>
      <c r="PBG524" s="714"/>
      <c r="PBH524" s="714"/>
      <c r="PBI524" s="714"/>
      <c r="PBJ524" s="714"/>
      <c r="PBK524" s="714"/>
      <c r="PBL524" s="714"/>
      <c r="PBM524" s="714"/>
      <c r="PBN524" s="714"/>
      <c r="PBO524" s="714"/>
      <c r="PBP524" s="714"/>
      <c r="PBQ524" s="714"/>
      <c r="PBR524" s="714"/>
      <c r="PBS524" s="714"/>
      <c r="PBT524" s="714"/>
      <c r="PBU524" s="714"/>
      <c r="PBV524" s="714"/>
      <c r="PBW524" s="714"/>
      <c r="PBX524" s="714"/>
      <c r="PBY524" s="714"/>
      <c r="PBZ524" s="714"/>
      <c r="PCA524" s="714"/>
      <c r="PCB524" s="714"/>
      <c r="PCC524" s="714"/>
      <c r="PCD524" s="714"/>
      <c r="PCE524" s="714"/>
      <c r="PCF524" s="714"/>
      <c r="PCG524" s="714"/>
      <c r="PCH524" s="714"/>
      <c r="PCI524" s="714"/>
      <c r="PCJ524" s="714"/>
      <c r="PCK524" s="714"/>
      <c r="PCL524" s="714"/>
      <c r="PCM524" s="714"/>
      <c r="PCN524" s="714"/>
      <c r="PCO524" s="714"/>
      <c r="PCP524" s="714"/>
      <c r="PCQ524" s="714"/>
      <c r="PCR524" s="714"/>
      <c r="PCS524" s="714"/>
      <c r="PCT524" s="714"/>
      <c r="PCU524" s="714"/>
      <c r="PCV524" s="714"/>
      <c r="PCW524" s="714"/>
      <c r="PCX524" s="714"/>
      <c r="PCY524" s="714"/>
      <c r="PCZ524" s="714"/>
      <c r="PDA524" s="714"/>
      <c r="PDB524" s="714"/>
      <c r="PDC524" s="714"/>
      <c r="PDD524" s="714"/>
      <c r="PDE524" s="714"/>
      <c r="PDF524" s="714"/>
      <c r="PDG524" s="714"/>
      <c r="PDH524" s="714"/>
      <c r="PDI524" s="714"/>
      <c r="PDJ524" s="714"/>
      <c r="PDK524" s="714"/>
      <c r="PDL524" s="714"/>
      <c r="PDM524" s="714"/>
      <c r="PDN524" s="714"/>
      <c r="PDO524" s="714"/>
      <c r="PDP524" s="714"/>
      <c r="PDQ524" s="714"/>
      <c r="PDR524" s="714"/>
      <c r="PDS524" s="714"/>
      <c r="PDT524" s="714"/>
      <c r="PDU524" s="714"/>
      <c r="PDV524" s="714"/>
      <c r="PDW524" s="714"/>
      <c r="PDX524" s="714"/>
      <c r="PDY524" s="714"/>
      <c r="PDZ524" s="714"/>
      <c r="PEA524" s="714"/>
      <c r="PEB524" s="714"/>
      <c r="PEC524" s="714"/>
      <c r="PED524" s="714"/>
      <c r="PEE524" s="714"/>
      <c r="PEF524" s="714"/>
      <c r="PEG524" s="714"/>
      <c r="PEH524" s="714"/>
      <c r="PEI524" s="714"/>
      <c r="PEJ524" s="714"/>
      <c r="PEK524" s="714"/>
      <c r="PEL524" s="714"/>
      <c r="PEM524" s="714"/>
      <c r="PEN524" s="714"/>
      <c r="PEO524" s="714"/>
      <c r="PEP524" s="714"/>
      <c r="PEQ524" s="714"/>
      <c r="PER524" s="714"/>
      <c r="PES524" s="714"/>
      <c r="PET524" s="714"/>
      <c r="PEU524" s="714"/>
      <c r="PEV524" s="714"/>
      <c r="PEW524" s="714"/>
      <c r="PEX524" s="714"/>
      <c r="PEY524" s="714"/>
      <c r="PEZ524" s="714"/>
      <c r="PFA524" s="714"/>
      <c r="PFB524" s="714"/>
      <c r="PFC524" s="714"/>
      <c r="PFD524" s="714"/>
      <c r="PFE524" s="714"/>
      <c r="PFF524" s="714"/>
      <c r="PFG524" s="714"/>
      <c r="PFH524" s="714"/>
      <c r="PFI524" s="714"/>
      <c r="PFJ524" s="714"/>
      <c r="PFK524" s="714"/>
      <c r="PFL524" s="714"/>
      <c r="PFM524" s="714"/>
      <c r="PFN524" s="714"/>
      <c r="PFO524" s="714"/>
      <c r="PFP524" s="714"/>
      <c r="PFQ524" s="714"/>
      <c r="PFR524" s="714"/>
      <c r="PFS524" s="714"/>
      <c r="PFT524" s="714"/>
      <c r="PFU524" s="714"/>
      <c r="PFV524" s="714"/>
      <c r="PFW524" s="714"/>
      <c r="PFX524" s="714"/>
      <c r="PFY524" s="714"/>
      <c r="PFZ524" s="714"/>
      <c r="PGA524" s="714"/>
      <c r="PGB524" s="714"/>
      <c r="PGC524" s="714"/>
      <c r="PGD524" s="714"/>
      <c r="PGE524" s="714"/>
      <c r="PGF524" s="714"/>
      <c r="PGG524" s="714"/>
      <c r="PGH524" s="714"/>
      <c r="PGI524" s="714"/>
      <c r="PGJ524" s="714"/>
      <c r="PGK524" s="714"/>
      <c r="PGL524" s="714"/>
      <c r="PGM524" s="714"/>
      <c r="PGN524" s="714"/>
      <c r="PGO524" s="714"/>
      <c r="PGP524" s="714"/>
      <c r="PGQ524" s="714"/>
      <c r="PGR524" s="714"/>
      <c r="PGS524" s="714"/>
      <c r="PGT524" s="714"/>
      <c r="PGU524" s="714"/>
      <c r="PGV524" s="714"/>
      <c r="PGW524" s="714"/>
      <c r="PGX524" s="714"/>
      <c r="PGY524" s="714"/>
      <c r="PGZ524" s="714"/>
      <c r="PHA524" s="714"/>
      <c r="PHB524" s="714"/>
      <c r="PHC524" s="714"/>
      <c r="PHD524" s="714"/>
      <c r="PHE524" s="714"/>
      <c r="PHF524" s="714"/>
      <c r="PHG524" s="714"/>
      <c r="PHH524" s="714"/>
      <c r="PHI524" s="714"/>
      <c r="PHJ524" s="714"/>
      <c r="PHK524" s="714"/>
      <c r="PHL524" s="714"/>
      <c r="PHM524" s="714"/>
      <c r="PHN524" s="714"/>
      <c r="PHO524" s="714"/>
      <c r="PHP524" s="714"/>
      <c r="PHQ524" s="714"/>
      <c r="PHR524" s="714"/>
      <c r="PHS524" s="714"/>
      <c r="PHT524" s="714"/>
      <c r="PHU524" s="714"/>
      <c r="PHV524" s="714"/>
      <c r="PHW524" s="714"/>
      <c r="PHX524" s="714"/>
      <c r="PHY524" s="714"/>
      <c r="PHZ524" s="714"/>
      <c r="PIA524" s="714"/>
      <c r="PIB524" s="714"/>
      <c r="PIC524" s="714"/>
      <c r="PID524" s="714"/>
      <c r="PIE524" s="714"/>
      <c r="PIF524" s="714"/>
      <c r="PIG524" s="714"/>
      <c r="PIH524" s="714"/>
      <c r="PII524" s="714"/>
      <c r="PIJ524" s="714"/>
      <c r="PIK524" s="714"/>
      <c r="PIL524" s="714"/>
      <c r="PIM524" s="714"/>
      <c r="PIN524" s="714"/>
      <c r="PIO524" s="714"/>
      <c r="PIP524" s="714"/>
      <c r="PIQ524" s="714"/>
      <c r="PIR524" s="714"/>
      <c r="PIS524" s="714"/>
      <c r="PIT524" s="714"/>
      <c r="PIU524" s="714"/>
      <c r="PIV524" s="714"/>
      <c r="PIW524" s="714"/>
      <c r="PIX524" s="714"/>
      <c r="PIY524" s="714"/>
      <c r="PIZ524" s="714"/>
      <c r="PJA524" s="714"/>
      <c r="PJB524" s="714"/>
      <c r="PJC524" s="714"/>
      <c r="PJD524" s="714"/>
      <c r="PJE524" s="714"/>
      <c r="PJF524" s="714"/>
      <c r="PJG524" s="714"/>
      <c r="PJH524" s="714"/>
      <c r="PJI524" s="714"/>
      <c r="PJJ524" s="714"/>
      <c r="PJK524" s="714"/>
      <c r="PJL524" s="714"/>
      <c r="PJM524" s="714"/>
      <c r="PJN524" s="714"/>
      <c r="PJO524" s="714"/>
      <c r="PJP524" s="714"/>
      <c r="PJQ524" s="714"/>
      <c r="PJR524" s="714"/>
      <c r="PJS524" s="714"/>
      <c r="PJT524" s="714"/>
      <c r="PJU524" s="714"/>
      <c r="PJV524" s="714"/>
      <c r="PJW524" s="714"/>
      <c r="PJX524" s="714"/>
      <c r="PJY524" s="714"/>
      <c r="PJZ524" s="714"/>
      <c r="PKA524" s="714"/>
      <c r="PKB524" s="714"/>
      <c r="PKC524" s="714"/>
      <c r="PKD524" s="714"/>
      <c r="PKE524" s="714"/>
      <c r="PKF524" s="714"/>
      <c r="PKG524" s="714"/>
      <c r="PKH524" s="714"/>
      <c r="PKI524" s="714"/>
      <c r="PKJ524" s="714"/>
      <c r="PKK524" s="714"/>
      <c r="PKL524" s="714"/>
      <c r="PKM524" s="714"/>
      <c r="PKN524" s="714"/>
      <c r="PKO524" s="714"/>
      <c r="PKP524" s="714"/>
      <c r="PKQ524" s="714"/>
      <c r="PKR524" s="714"/>
      <c r="PKS524" s="714"/>
      <c r="PKT524" s="714"/>
      <c r="PKU524" s="714"/>
      <c r="PKV524" s="714"/>
      <c r="PKW524" s="714"/>
      <c r="PKX524" s="714"/>
      <c r="PKY524" s="714"/>
      <c r="PKZ524" s="714"/>
      <c r="PLA524" s="714"/>
      <c r="PLB524" s="714"/>
      <c r="PLC524" s="714"/>
      <c r="PLD524" s="714"/>
      <c r="PLE524" s="714"/>
      <c r="PLF524" s="714"/>
      <c r="PLG524" s="714"/>
      <c r="PLH524" s="714"/>
      <c r="PLI524" s="714"/>
      <c r="PLJ524" s="714"/>
      <c r="PLK524" s="714"/>
      <c r="PLL524" s="714"/>
      <c r="PLM524" s="714"/>
      <c r="PLN524" s="714"/>
      <c r="PLO524" s="714"/>
      <c r="PLP524" s="714"/>
      <c r="PLQ524" s="714"/>
      <c r="PLR524" s="714"/>
      <c r="PLS524" s="714"/>
      <c r="PLT524" s="714"/>
      <c r="PLU524" s="714"/>
      <c r="PLV524" s="714"/>
      <c r="PLW524" s="714"/>
      <c r="PLX524" s="714"/>
      <c r="PLY524" s="714"/>
      <c r="PLZ524" s="714"/>
      <c r="PMA524" s="714"/>
      <c r="PMB524" s="714"/>
      <c r="PMC524" s="714"/>
      <c r="PMD524" s="714"/>
      <c r="PME524" s="714"/>
      <c r="PMF524" s="714"/>
      <c r="PMG524" s="714"/>
      <c r="PMH524" s="714"/>
      <c r="PMI524" s="714"/>
      <c r="PMJ524" s="714"/>
      <c r="PMK524" s="714"/>
      <c r="PML524" s="714"/>
      <c r="PMM524" s="714"/>
      <c r="PMN524" s="714"/>
      <c r="PMO524" s="714"/>
      <c r="PMP524" s="714"/>
      <c r="PMQ524" s="714"/>
      <c r="PMR524" s="714"/>
      <c r="PMS524" s="714"/>
      <c r="PMT524" s="714"/>
      <c r="PMU524" s="714"/>
      <c r="PMV524" s="714"/>
      <c r="PMW524" s="714"/>
      <c r="PMX524" s="714"/>
      <c r="PMY524" s="714"/>
      <c r="PMZ524" s="714"/>
      <c r="PNA524" s="714"/>
      <c r="PNB524" s="714"/>
      <c r="PNC524" s="714"/>
      <c r="PND524" s="714"/>
      <c r="PNE524" s="714"/>
      <c r="PNF524" s="714"/>
      <c r="PNG524" s="714"/>
      <c r="PNH524" s="714"/>
      <c r="PNI524" s="714"/>
      <c r="PNJ524" s="714"/>
      <c r="PNK524" s="714"/>
      <c r="PNL524" s="714"/>
      <c r="PNM524" s="714"/>
      <c r="PNN524" s="714"/>
      <c r="PNO524" s="714"/>
      <c r="PNP524" s="714"/>
      <c r="PNQ524" s="714"/>
      <c r="PNR524" s="714"/>
      <c r="PNS524" s="714"/>
      <c r="PNT524" s="714"/>
      <c r="PNU524" s="714"/>
      <c r="PNV524" s="714"/>
      <c r="PNW524" s="714"/>
      <c r="PNX524" s="714"/>
      <c r="PNY524" s="714"/>
      <c r="PNZ524" s="714"/>
      <c r="POA524" s="714"/>
      <c r="POB524" s="714"/>
      <c r="POC524" s="714"/>
      <c r="POD524" s="714"/>
      <c r="POE524" s="714"/>
      <c r="POF524" s="714"/>
      <c r="POG524" s="714"/>
      <c r="POH524" s="714"/>
      <c r="POI524" s="714"/>
      <c r="POJ524" s="714"/>
      <c r="POK524" s="714"/>
      <c r="POL524" s="714"/>
      <c r="POM524" s="714"/>
      <c r="PON524" s="714"/>
      <c r="POO524" s="714"/>
      <c r="POP524" s="714"/>
      <c r="POQ524" s="714"/>
      <c r="POR524" s="714"/>
      <c r="POS524" s="714"/>
      <c r="POT524" s="714"/>
      <c r="POU524" s="714"/>
      <c r="POV524" s="714"/>
      <c r="POW524" s="714"/>
      <c r="POX524" s="714"/>
      <c r="POY524" s="714"/>
      <c r="POZ524" s="714"/>
      <c r="PPA524" s="714"/>
      <c r="PPB524" s="714"/>
      <c r="PPC524" s="714"/>
      <c r="PPD524" s="714"/>
      <c r="PPE524" s="714"/>
      <c r="PPF524" s="714"/>
      <c r="PPG524" s="714"/>
      <c r="PPH524" s="714"/>
      <c r="PPI524" s="714"/>
      <c r="PPJ524" s="714"/>
      <c r="PPK524" s="714"/>
      <c r="PPL524" s="714"/>
      <c r="PPM524" s="714"/>
      <c r="PPN524" s="714"/>
      <c r="PPO524" s="714"/>
      <c r="PPP524" s="714"/>
      <c r="PPQ524" s="714"/>
      <c r="PPR524" s="714"/>
      <c r="PPS524" s="714"/>
      <c r="PPT524" s="714"/>
      <c r="PPU524" s="714"/>
      <c r="PPV524" s="714"/>
      <c r="PPW524" s="714"/>
      <c r="PPX524" s="714"/>
      <c r="PPY524" s="714"/>
      <c r="PPZ524" s="714"/>
      <c r="PQA524" s="714"/>
      <c r="PQB524" s="714"/>
      <c r="PQC524" s="714"/>
      <c r="PQD524" s="714"/>
      <c r="PQE524" s="714"/>
      <c r="PQF524" s="714"/>
      <c r="PQG524" s="714"/>
      <c r="PQH524" s="714"/>
      <c r="PQI524" s="714"/>
      <c r="PQJ524" s="714"/>
      <c r="PQK524" s="714"/>
      <c r="PQL524" s="714"/>
      <c r="PQM524" s="714"/>
      <c r="PQN524" s="714"/>
      <c r="PQO524" s="714"/>
      <c r="PQP524" s="714"/>
      <c r="PQQ524" s="714"/>
      <c r="PQR524" s="714"/>
      <c r="PQS524" s="714"/>
      <c r="PQT524" s="714"/>
      <c r="PQU524" s="714"/>
      <c r="PQV524" s="714"/>
      <c r="PQW524" s="714"/>
      <c r="PQX524" s="714"/>
      <c r="PQY524" s="714"/>
      <c r="PQZ524" s="714"/>
      <c r="PRA524" s="714"/>
      <c r="PRB524" s="714"/>
      <c r="PRC524" s="714"/>
      <c r="PRD524" s="714"/>
      <c r="PRE524" s="714"/>
      <c r="PRF524" s="714"/>
      <c r="PRG524" s="714"/>
      <c r="PRH524" s="714"/>
      <c r="PRI524" s="714"/>
      <c r="PRJ524" s="714"/>
      <c r="PRK524" s="714"/>
      <c r="PRL524" s="714"/>
      <c r="PRM524" s="714"/>
      <c r="PRN524" s="714"/>
      <c r="PRO524" s="714"/>
      <c r="PRP524" s="714"/>
      <c r="PRQ524" s="714"/>
      <c r="PRR524" s="714"/>
      <c r="PRS524" s="714"/>
      <c r="PRT524" s="714"/>
      <c r="PRU524" s="714"/>
      <c r="PRV524" s="714"/>
      <c r="PRW524" s="714"/>
      <c r="PRX524" s="714"/>
      <c r="PRY524" s="714"/>
      <c r="PRZ524" s="714"/>
      <c r="PSA524" s="714"/>
      <c r="PSB524" s="714"/>
      <c r="PSC524" s="714"/>
      <c r="PSD524" s="714"/>
      <c r="PSE524" s="714"/>
      <c r="PSF524" s="714"/>
      <c r="PSG524" s="714"/>
      <c r="PSH524" s="714"/>
      <c r="PSI524" s="714"/>
      <c r="PSJ524" s="714"/>
      <c r="PSK524" s="714"/>
      <c r="PSL524" s="714"/>
      <c r="PSM524" s="714"/>
      <c r="PSN524" s="714"/>
      <c r="PSO524" s="714"/>
      <c r="PSP524" s="714"/>
      <c r="PSQ524" s="714"/>
      <c r="PSR524" s="714"/>
      <c r="PSS524" s="714"/>
      <c r="PST524" s="714"/>
      <c r="PSU524" s="714"/>
      <c r="PSV524" s="714"/>
      <c r="PSW524" s="714"/>
      <c r="PSX524" s="714"/>
      <c r="PSY524" s="714"/>
      <c r="PSZ524" s="714"/>
      <c r="PTA524" s="714"/>
      <c r="PTB524" s="714"/>
      <c r="PTC524" s="714"/>
      <c r="PTD524" s="714"/>
      <c r="PTE524" s="714"/>
      <c r="PTF524" s="714"/>
      <c r="PTG524" s="714"/>
      <c r="PTH524" s="714"/>
      <c r="PTI524" s="714"/>
      <c r="PTJ524" s="714"/>
      <c r="PTK524" s="714"/>
      <c r="PTL524" s="714"/>
      <c r="PTM524" s="714"/>
      <c r="PTN524" s="714"/>
      <c r="PTO524" s="714"/>
      <c r="PTP524" s="714"/>
      <c r="PTQ524" s="714"/>
      <c r="PTR524" s="714"/>
      <c r="PTS524" s="714"/>
      <c r="PTT524" s="714"/>
      <c r="PTU524" s="714"/>
      <c r="PTV524" s="714"/>
      <c r="PTW524" s="714"/>
      <c r="PTX524" s="714"/>
      <c r="PTY524" s="714"/>
      <c r="PTZ524" s="714"/>
      <c r="PUA524" s="714"/>
      <c r="PUB524" s="714"/>
      <c r="PUC524" s="714"/>
      <c r="PUD524" s="714"/>
      <c r="PUE524" s="714"/>
      <c r="PUF524" s="714"/>
      <c r="PUG524" s="714"/>
      <c r="PUH524" s="714"/>
      <c r="PUI524" s="714"/>
      <c r="PUJ524" s="714"/>
      <c r="PUK524" s="714"/>
      <c r="PUL524" s="714"/>
      <c r="PUM524" s="714"/>
      <c r="PUN524" s="714"/>
      <c r="PUO524" s="714"/>
      <c r="PUP524" s="714"/>
      <c r="PUQ524" s="714"/>
      <c r="PUR524" s="714"/>
      <c r="PUS524" s="714"/>
      <c r="PUT524" s="714"/>
      <c r="PUU524" s="714"/>
      <c r="PUV524" s="714"/>
      <c r="PUW524" s="714"/>
      <c r="PUX524" s="714"/>
      <c r="PUY524" s="714"/>
      <c r="PUZ524" s="714"/>
      <c r="PVA524" s="714"/>
      <c r="PVB524" s="714"/>
      <c r="PVC524" s="714"/>
      <c r="PVD524" s="714"/>
      <c r="PVE524" s="714"/>
      <c r="PVF524" s="714"/>
      <c r="PVG524" s="714"/>
      <c r="PVH524" s="714"/>
      <c r="PVI524" s="714"/>
      <c r="PVJ524" s="714"/>
      <c r="PVK524" s="714"/>
      <c r="PVL524" s="714"/>
      <c r="PVM524" s="714"/>
      <c r="PVN524" s="714"/>
      <c r="PVO524" s="714"/>
      <c r="PVP524" s="714"/>
      <c r="PVQ524" s="714"/>
      <c r="PVR524" s="714"/>
      <c r="PVS524" s="714"/>
      <c r="PVT524" s="714"/>
      <c r="PVU524" s="714"/>
      <c r="PVV524" s="714"/>
      <c r="PVW524" s="714"/>
      <c r="PVX524" s="714"/>
      <c r="PVY524" s="714"/>
      <c r="PVZ524" s="714"/>
      <c r="PWA524" s="714"/>
      <c r="PWB524" s="714"/>
      <c r="PWC524" s="714"/>
      <c r="PWD524" s="714"/>
      <c r="PWE524" s="714"/>
      <c r="PWF524" s="714"/>
      <c r="PWG524" s="714"/>
      <c r="PWH524" s="714"/>
      <c r="PWI524" s="714"/>
      <c r="PWJ524" s="714"/>
      <c r="PWK524" s="714"/>
      <c r="PWL524" s="714"/>
      <c r="PWM524" s="714"/>
      <c r="PWN524" s="714"/>
      <c r="PWO524" s="714"/>
      <c r="PWP524" s="714"/>
      <c r="PWQ524" s="714"/>
      <c r="PWR524" s="714"/>
      <c r="PWS524" s="714"/>
      <c r="PWT524" s="714"/>
      <c r="PWU524" s="714"/>
      <c r="PWV524" s="714"/>
      <c r="PWW524" s="714"/>
      <c r="PWX524" s="714"/>
      <c r="PWY524" s="714"/>
      <c r="PWZ524" s="714"/>
      <c r="PXA524" s="714"/>
      <c r="PXB524" s="714"/>
      <c r="PXC524" s="714"/>
      <c r="PXD524" s="714"/>
      <c r="PXE524" s="714"/>
      <c r="PXF524" s="714"/>
      <c r="PXG524" s="714"/>
      <c r="PXH524" s="714"/>
      <c r="PXI524" s="714"/>
      <c r="PXJ524" s="714"/>
      <c r="PXK524" s="714"/>
      <c r="PXL524" s="714"/>
      <c r="PXM524" s="714"/>
      <c r="PXN524" s="714"/>
      <c r="PXO524" s="714"/>
      <c r="PXP524" s="714"/>
      <c r="PXQ524" s="714"/>
      <c r="PXR524" s="714"/>
      <c r="PXS524" s="714"/>
      <c r="PXT524" s="714"/>
      <c r="PXU524" s="714"/>
      <c r="PXV524" s="714"/>
      <c r="PXW524" s="714"/>
      <c r="PXX524" s="714"/>
      <c r="PXY524" s="714"/>
      <c r="PXZ524" s="714"/>
      <c r="PYA524" s="714"/>
      <c r="PYB524" s="714"/>
      <c r="PYC524" s="714"/>
      <c r="PYD524" s="714"/>
      <c r="PYE524" s="714"/>
      <c r="PYF524" s="714"/>
      <c r="PYG524" s="714"/>
      <c r="PYH524" s="714"/>
      <c r="PYI524" s="714"/>
      <c r="PYJ524" s="714"/>
      <c r="PYK524" s="714"/>
      <c r="PYL524" s="714"/>
      <c r="PYM524" s="714"/>
      <c r="PYN524" s="714"/>
      <c r="PYO524" s="714"/>
      <c r="PYP524" s="714"/>
      <c r="PYQ524" s="714"/>
      <c r="PYR524" s="714"/>
      <c r="PYS524" s="714"/>
      <c r="PYT524" s="714"/>
      <c r="PYU524" s="714"/>
      <c r="PYV524" s="714"/>
      <c r="PYW524" s="714"/>
      <c r="PYX524" s="714"/>
      <c r="PYY524" s="714"/>
      <c r="PYZ524" s="714"/>
      <c r="PZA524" s="714"/>
      <c r="PZB524" s="714"/>
      <c r="PZC524" s="714"/>
      <c r="PZD524" s="714"/>
      <c r="PZE524" s="714"/>
      <c r="PZF524" s="714"/>
      <c r="PZG524" s="714"/>
      <c r="PZH524" s="714"/>
      <c r="PZI524" s="714"/>
      <c r="PZJ524" s="714"/>
      <c r="PZK524" s="714"/>
      <c r="PZL524" s="714"/>
      <c r="PZM524" s="714"/>
      <c r="PZN524" s="714"/>
      <c r="PZO524" s="714"/>
      <c r="PZP524" s="714"/>
      <c r="PZQ524" s="714"/>
      <c r="PZR524" s="714"/>
      <c r="PZS524" s="714"/>
      <c r="PZT524" s="714"/>
      <c r="PZU524" s="714"/>
      <c r="PZV524" s="714"/>
      <c r="PZW524" s="714"/>
      <c r="PZX524" s="714"/>
      <c r="PZY524" s="714"/>
      <c r="PZZ524" s="714"/>
      <c r="QAA524" s="714"/>
      <c r="QAB524" s="714"/>
      <c r="QAC524" s="714"/>
      <c r="QAD524" s="714"/>
      <c r="QAE524" s="714"/>
      <c r="QAF524" s="714"/>
      <c r="QAG524" s="714"/>
      <c r="QAH524" s="714"/>
      <c r="QAI524" s="714"/>
      <c r="QAJ524" s="714"/>
      <c r="QAK524" s="714"/>
      <c r="QAL524" s="714"/>
      <c r="QAM524" s="714"/>
      <c r="QAN524" s="714"/>
      <c r="QAO524" s="714"/>
      <c r="QAP524" s="714"/>
      <c r="QAQ524" s="714"/>
      <c r="QAR524" s="714"/>
      <c r="QAS524" s="714"/>
      <c r="QAT524" s="714"/>
      <c r="QAU524" s="714"/>
      <c r="QAV524" s="714"/>
      <c r="QAW524" s="714"/>
      <c r="QAX524" s="714"/>
      <c r="QAY524" s="714"/>
      <c r="QAZ524" s="714"/>
      <c r="QBA524" s="714"/>
      <c r="QBB524" s="714"/>
      <c r="QBC524" s="714"/>
      <c r="QBD524" s="714"/>
      <c r="QBE524" s="714"/>
      <c r="QBF524" s="714"/>
      <c r="QBG524" s="714"/>
      <c r="QBH524" s="714"/>
      <c r="QBI524" s="714"/>
      <c r="QBJ524" s="714"/>
      <c r="QBK524" s="714"/>
      <c r="QBL524" s="714"/>
      <c r="QBM524" s="714"/>
      <c r="QBN524" s="714"/>
      <c r="QBO524" s="714"/>
      <c r="QBP524" s="714"/>
      <c r="QBQ524" s="714"/>
      <c r="QBR524" s="714"/>
      <c r="QBS524" s="714"/>
      <c r="QBT524" s="714"/>
      <c r="QBU524" s="714"/>
      <c r="QBV524" s="714"/>
      <c r="QBW524" s="714"/>
      <c r="QBX524" s="714"/>
      <c r="QBY524" s="714"/>
      <c r="QBZ524" s="714"/>
      <c r="QCA524" s="714"/>
      <c r="QCB524" s="714"/>
      <c r="QCC524" s="714"/>
      <c r="QCD524" s="714"/>
      <c r="QCE524" s="714"/>
      <c r="QCF524" s="714"/>
      <c r="QCG524" s="714"/>
      <c r="QCH524" s="714"/>
      <c r="QCI524" s="714"/>
      <c r="QCJ524" s="714"/>
      <c r="QCK524" s="714"/>
      <c r="QCL524" s="714"/>
      <c r="QCM524" s="714"/>
      <c r="QCN524" s="714"/>
      <c r="QCO524" s="714"/>
      <c r="QCP524" s="714"/>
      <c r="QCQ524" s="714"/>
      <c r="QCR524" s="714"/>
      <c r="QCS524" s="714"/>
      <c r="QCT524" s="714"/>
      <c r="QCU524" s="714"/>
      <c r="QCV524" s="714"/>
      <c r="QCW524" s="714"/>
      <c r="QCX524" s="714"/>
      <c r="QCY524" s="714"/>
      <c r="QCZ524" s="714"/>
      <c r="QDA524" s="714"/>
      <c r="QDB524" s="714"/>
      <c r="QDC524" s="714"/>
      <c r="QDD524" s="714"/>
      <c r="QDE524" s="714"/>
      <c r="QDF524" s="714"/>
      <c r="QDG524" s="714"/>
      <c r="QDH524" s="714"/>
      <c r="QDI524" s="714"/>
      <c r="QDJ524" s="714"/>
      <c r="QDK524" s="714"/>
      <c r="QDL524" s="714"/>
      <c r="QDM524" s="714"/>
      <c r="QDN524" s="714"/>
      <c r="QDO524" s="714"/>
      <c r="QDP524" s="714"/>
      <c r="QDQ524" s="714"/>
      <c r="QDR524" s="714"/>
      <c r="QDS524" s="714"/>
      <c r="QDT524" s="714"/>
      <c r="QDU524" s="714"/>
      <c r="QDV524" s="714"/>
      <c r="QDW524" s="714"/>
      <c r="QDX524" s="714"/>
      <c r="QDY524" s="714"/>
      <c r="QDZ524" s="714"/>
      <c r="QEA524" s="714"/>
      <c r="QEB524" s="714"/>
      <c r="QEC524" s="714"/>
      <c r="QED524" s="714"/>
      <c r="QEE524" s="714"/>
      <c r="QEF524" s="714"/>
      <c r="QEG524" s="714"/>
      <c r="QEH524" s="714"/>
      <c r="QEI524" s="714"/>
      <c r="QEJ524" s="714"/>
      <c r="QEK524" s="714"/>
      <c r="QEL524" s="714"/>
      <c r="QEM524" s="714"/>
      <c r="QEN524" s="714"/>
      <c r="QEO524" s="714"/>
      <c r="QEP524" s="714"/>
      <c r="QEQ524" s="714"/>
      <c r="QER524" s="714"/>
      <c r="QES524" s="714"/>
      <c r="QET524" s="714"/>
      <c r="QEU524" s="714"/>
      <c r="QEV524" s="714"/>
      <c r="QEW524" s="714"/>
      <c r="QEX524" s="714"/>
      <c r="QEY524" s="714"/>
      <c r="QEZ524" s="714"/>
      <c r="QFA524" s="714"/>
      <c r="QFB524" s="714"/>
      <c r="QFC524" s="714"/>
      <c r="QFD524" s="714"/>
      <c r="QFE524" s="714"/>
      <c r="QFF524" s="714"/>
      <c r="QFG524" s="714"/>
      <c r="QFH524" s="714"/>
      <c r="QFI524" s="714"/>
      <c r="QFJ524" s="714"/>
      <c r="QFK524" s="714"/>
      <c r="QFL524" s="714"/>
      <c r="QFM524" s="714"/>
      <c r="QFN524" s="714"/>
      <c r="QFO524" s="714"/>
      <c r="QFP524" s="714"/>
      <c r="QFQ524" s="714"/>
      <c r="QFR524" s="714"/>
      <c r="QFS524" s="714"/>
      <c r="QFT524" s="714"/>
      <c r="QFU524" s="714"/>
      <c r="QFV524" s="714"/>
      <c r="QFW524" s="714"/>
      <c r="QFX524" s="714"/>
      <c r="QFY524" s="714"/>
      <c r="QFZ524" s="714"/>
      <c r="QGA524" s="714"/>
      <c r="QGB524" s="714"/>
      <c r="QGC524" s="714"/>
      <c r="QGD524" s="714"/>
      <c r="QGE524" s="714"/>
      <c r="QGF524" s="714"/>
      <c r="QGG524" s="714"/>
      <c r="QGH524" s="714"/>
      <c r="QGI524" s="714"/>
      <c r="QGJ524" s="714"/>
      <c r="QGK524" s="714"/>
      <c r="QGL524" s="714"/>
      <c r="QGM524" s="714"/>
      <c r="QGN524" s="714"/>
      <c r="QGO524" s="714"/>
      <c r="QGP524" s="714"/>
      <c r="QGQ524" s="714"/>
      <c r="QGR524" s="714"/>
      <c r="QGS524" s="714"/>
      <c r="QGT524" s="714"/>
      <c r="QGU524" s="714"/>
      <c r="QGV524" s="714"/>
      <c r="QGW524" s="714"/>
      <c r="QGX524" s="714"/>
      <c r="QGY524" s="714"/>
      <c r="QGZ524" s="714"/>
      <c r="QHA524" s="714"/>
      <c r="QHB524" s="714"/>
      <c r="QHC524" s="714"/>
      <c r="QHD524" s="714"/>
      <c r="QHE524" s="714"/>
      <c r="QHF524" s="714"/>
      <c r="QHG524" s="714"/>
      <c r="QHH524" s="714"/>
      <c r="QHI524" s="714"/>
      <c r="QHJ524" s="714"/>
      <c r="QHK524" s="714"/>
      <c r="QHL524" s="714"/>
      <c r="QHM524" s="714"/>
      <c r="QHN524" s="714"/>
      <c r="QHO524" s="714"/>
      <c r="QHP524" s="714"/>
      <c r="QHQ524" s="714"/>
      <c r="QHR524" s="714"/>
      <c r="QHS524" s="714"/>
      <c r="QHT524" s="714"/>
      <c r="QHU524" s="714"/>
      <c r="QHV524" s="714"/>
      <c r="QHW524" s="714"/>
      <c r="QHX524" s="714"/>
      <c r="QHY524" s="714"/>
      <c r="QHZ524" s="714"/>
      <c r="QIA524" s="714"/>
      <c r="QIB524" s="714"/>
      <c r="QIC524" s="714"/>
      <c r="QID524" s="714"/>
      <c r="QIE524" s="714"/>
      <c r="QIF524" s="714"/>
      <c r="QIG524" s="714"/>
      <c r="QIH524" s="714"/>
      <c r="QII524" s="714"/>
      <c r="QIJ524" s="714"/>
      <c r="QIK524" s="714"/>
      <c r="QIL524" s="714"/>
      <c r="QIM524" s="714"/>
      <c r="QIN524" s="714"/>
      <c r="QIO524" s="714"/>
      <c r="QIP524" s="714"/>
      <c r="QIQ524" s="714"/>
      <c r="QIR524" s="714"/>
      <c r="QIS524" s="714"/>
      <c r="QIT524" s="714"/>
      <c r="QIU524" s="714"/>
      <c r="QIV524" s="714"/>
      <c r="QIW524" s="714"/>
      <c r="QIX524" s="714"/>
      <c r="QIY524" s="714"/>
      <c r="QIZ524" s="714"/>
      <c r="QJA524" s="714"/>
      <c r="QJB524" s="714"/>
      <c r="QJC524" s="714"/>
      <c r="QJD524" s="714"/>
      <c r="QJE524" s="714"/>
      <c r="QJF524" s="714"/>
      <c r="QJG524" s="714"/>
      <c r="QJH524" s="714"/>
      <c r="QJI524" s="714"/>
      <c r="QJJ524" s="714"/>
      <c r="QJK524" s="714"/>
      <c r="QJL524" s="714"/>
      <c r="QJM524" s="714"/>
      <c r="QJN524" s="714"/>
      <c r="QJO524" s="714"/>
      <c r="QJP524" s="714"/>
      <c r="QJQ524" s="714"/>
      <c r="QJR524" s="714"/>
      <c r="QJS524" s="714"/>
      <c r="QJT524" s="714"/>
      <c r="QJU524" s="714"/>
      <c r="QJV524" s="714"/>
      <c r="QJW524" s="714"/>
      <c r="QJX524" s="714"/>
      <c r="QJY524" s="714"/>
      <c r="QJZ524" s="714"/>
      <c r="QKA524" s="714"/>
      <c r="QKB524" s="714"/>
      <c r="QKC524" s="714"/>
      <c r="QKD524" s="714"/>
      <c r="QKE524" s="714"/>
      <c r="QKF524" s="714"/>
      <c r="QKG524" s="714"/>
      <c r="QKH524" s="714"/>
      <c r="QKI524" s="714"/>
      <c r="QKJ524" s="714"/>
      <c r="QKK524" s="714"/>
      <c r="QKL524" s="714"/>
      <c r="QKM524" s="714"/>
      <c r="QKN524" s="714"/>
      <c r="QKO524" s="714"/>
      <c r="QKP524" s="714"/>
      <c r="QKQ524" s="714"/>
      <c r="QKR524" s="714"/>
      <c r="QKS524" s="714"/>
      <c r="QKT524" s="714"/>
      <c r="QKU524" s="714"/>
      <c r="QKV524" s="714"/>
      <c r="QKW524" s="714"/>
      <c r="QKX524" s="714"/>
      <c r="QKY524" s="714"/>
      <c r="QKZ524" s="714"/>
      <c r="QLA524" s="714"/>
      <c r="QLB524" s="714"/>
      <c r="QLC524" s="714"/>
      <c r="QLD524" s="714"/>
      <c r="QLE524" s="714"/>
      <c r="QLF524" s="714"/>
      <c r="QLG524" s="714"/>
      <c r="QLH524" s="714"/>
      <c r="QLI524" s="714"/>
      <c r="QLJ524" s="714"/>
      <c r="QLK524" s="714"/>
      <c r="QLL524" s="714"/>
      <c r="QLM524" s="714"/>
      <c r="QLN524" s="714"/>
      <c r="QLO524" s="714"/>
      <c r="QLP524" s="714"/>
      <c r="QLQ524" s="714"/>
      <c r="QLR524" s="714"/>
      <c r="QLS524" s="714"/>
      <c r="QLT524" s="714"/>
      <c r="QLU524" s="714"/>
      <c r="QLV524" s="714"/>
      <c r="QLW524" s="714"/>
      <c r="QLX524" s="714"/>
      <c r="QLY524" s="714"/>
      <c r="QLZ524" s="714"/>
      <c r="QMA524" s="714"/>
      <c r="QMB524" s="714"/>
      <c r="QMC524" s="714"/>
      <c r="QMD524" s="714"/>
      <c r="QME524" s="714"/>
      <c r="QMF524" s="714"/>
      <c r="QMG524" s="714"/>
      <c r="QMH524" s="714"/>
      <c r="QMI524" s="714"/>
      <c r="QMJ524" s="714"/>
      <c r="QMK524" s="714"/>
      <c r="QML524" s="714"/>
      <c r="QMM524" s="714"/>
      <c r="QMN524" s="714"/>
      <c r="QMO524" s="714"/>
      <c r="QMP524" s="714"/>
      <c r="QMQ524" s="714"/>
      <c r="QMR524" s="714"/>
      <c r="QMS524" s="714"/>
      <c r="QMT524" s="714"/>
      <c r="QMU524" s="714"/>
      <c r="QMV524" s="714"/>
      <c r="QMW524" s="714"/>
      <c r="QMX524" s="714"/>
      <c r="QMY524" s="714"/>
      <c r="QMZ524" s="714"/>
      <c r="QNA524" s="714"/>
      <c r="QNB524" s="714"/>
      <c r="QNC524" s="714"/>
      <c r="QND524" s="714"/>
      <c r="QNE524" s="714"/>
      <c r="QNF524" s="714"/>
      <c r="QNG524" s="714"/>
      <c r="QNH524" s="714"/>
      <c r="QNI524" s="714"/>
      <c r="QNJ524" s="714"/>
      <c r="QNK524" s="714"/>
      <c r="QNL524" s="714"/>
      <c r="QNM524" s="714"/>
      <c r="QNN524" s="714"/>
      <c r="QNO524" s="714"/>
      <c r="QNP524" s="714"/>
      <c r="QNQ524" s="714"/>
      <c r="QNR524" s="714"/>
      <c r="QNS524" s="714"/>
      <c r="QNT524" s="714"/>
      <c r="QNU524" s="714"/>
      <c r="QNV524" s="714"/>
      <c r="QNW524" s="714"/>
      <c r="QNX524" s="714"/>
      <c r="QNY524" s="714"/>
      <c r="QNZ524" s="714"/>
      <c r="QOA524" s="714"/>
      <c r="QOB524" s="714"/>
      <c r="QOC524" s="714"/>
      <c r="QOD524" s="714"/>
      <c r="QOE524" s="714"/>
      <c r="QOF524" s="714"/>
      <c r="QOG524" s="714"/>
      <c r="QOH524" s="714"/>
      <c r="QOI524" s="714"/>
      <c r="QOJ524" s="714"/>
      <c r="QOK524" s="714"/>
      <c r="QOL524" s="714"/>
      <c r="QOM524" s="714"/>
      <c r="QON524" s="714"/>
      <c r="QOO524" s="714"/>
      <c r="QOP524" s="714"/>
      <c r="QOQ524" s="714"/>
      <c r="QOR524" s="714"/>
      <c r="QOS524" s="714"/>
      <c r="QOT524" s="714"/>
      <c r="QOU524" s="714"/>
      <c r="QOV524" s="714"/>
      <c r="QOW524" s="714"/>
      <c r="QOX524" s="714"/>
      <c r="QOY524" s="714"/>
      <c r="QOZ524" s="714"/>
      <c r="QPA524" s="714"/>
      <c r="QPB524" s="714"/>
      <c r="QPC524" s="714"/>
      <c r="QPD524" s="714"/>
      <c r="QPE524" s="714"/>
      <c r="QPF524" s="714"/>
      <c r="QPG524" s="714"/>
      <c r="QPH524" s="714"/>
      <c r="QPI524" s="714"/>
      <c r="QPJ524" s="714"/>
      <c r="QPK524" s="714"/>
      <c r="QPL524" s="714"/>
      <c r="QPM524" s="714"/>
      <c r="QPN524" s="714"/>
      <c r="QPO524" s="714"/>
      <c r="QPP524" s="714"/>
      <c r="QPQ524" s="714"/>
      <c r="QPR524" s="714"/>
      <c r="QPS524" s="714"/>
      <c r="QPT524" s="714"/>
      <c r="QPU524" s="714"/>
      <c r="QPV524" s="714"/>
      <c r="QPW524" s="714"/>
      <c r="QPX524" s="714"/>
      <c r="QPY524" s="714"/>
      <c r="QPZ524" s="714"/>
      <c r="QQA524" s="714"/>
      <c r="QQB524" s="714"/>
      <c r="QQC524" s="714"/>
      <c r="QQD524" s="714"/>
      <c r="QQE524" s="714"/>
      <c r="QQF524" s="714"/>
      <c r="QQG524" s="714"/>
      <c r="QQH524" s="714"/>
      <c r="QQI524" s="714"/>
      <c r="QQJ524" s="714"/>
      <c r="QQK524" s="714"/>
      <c r="QQL524" s="714"/>
      <c r="QQM524" s="714"/>
      <c r="QQN524" s="714"/>
      <c r="QQO524" s="714"/>
      <c r="QQP524" s="714"/>
      <c r="QQQ524" s="714"/>
      <c r="QQR524" s="714"/>
      <c r="QQS524" s="714"/>
      <c r="QQT524" s="714"/>
      <c r="QQU524" s="714"/>
      <c r="QQV524" s="714"/>
      <c r="QQW524" s="714"/>
      <c r="QQX524" s="714"/>
      <c r="QQY524" s="714"/>
      <c r="QQZ524" s="714"/>
      <c r="QRA524" s="714"/>
      <c r="QRB524" s="714"/>
      <c r="QRC524" s="714"/>
      <c r="QRD524" s="714"/>
      <c r="QRE524" s="714"/>
      <c r="QRF524" s="714"/>
      <c r="QRG524" s="714"/>
      <c r="QRH524" s="714"/>
      <c r="QRI524" s="714"/>
      <c r="QRJ524" s="714"/>
      <c r="QRK524" s="714"/>
      <c r="QRL524" s="714"/>
      <c r="QRM524" s="714"/>
      <c r="QRN524" s="714"/>
      <c r="QRO524" s="714"/>
      <c r="QRP524" s="714"/>
      <c r="QRQ524" s="714"/>
      <c r="QRR524" s="714"/>
      <c r="QRS524" s="714"/>
      <c r="QRT524" s="714"/>
      <c r="QRU524" s="714"/>
      <c r="QRV524" s="714"/>
      <c r="QRW524" s="714"/>
      <c r="QRX524" s="714"/>
      <c r="QRY524" s="714"/>
      <c r="QRZ524" s="714"/>
      <c r="QSA524" s="714"/>
      <c r="QSB524" s="714"/>
      <c r="QSC524" s="714"/>
      <c r="QSD524" s="714"/>
      <c r="QSE524" s="714"/>
      <c r="QSF524" s="714"/>
      <c r="QSG524" s="714"/>
      <c r="QSH524" s="714"/>
      <c r="QSI524" s="714"/>
      <c r="QSJ524" s="714"/>
      <c r="QSK524" s="714"/>
      <c r="QSL524" s="714"/>
      <c r="QSM524" s="714"/>
      <c r="QSN524" s="714"/>
      <c r="QSO524" s="714"/>
      <c r="QSP524" s="714"/>
      <c r="QSQ524" s="714"/>
      <c r="QSR524" s="714"/>
      <c r="QSS524" s="714"/>
      <c r="QST524" s="714"/>
      <c r="QSU524" s="714"/>
      <c r="QSV524" s="714"/>
      <c r="QSW524" s="714"/>
      <c r="QSX524" s="714"/>
      <c r="QSY524" s="714"/>
      <c r="QSZ524" s="714"/>
      <c r="QTA524" s="714"/>
      <c r="QTB524" s="714"/>
      <c r="QTC524" s="714"/>
      <c r="QTD524" s="714"/>
      <c r="QTE524" s="714"/>
      <c r="QTF524" s="714"/>
      <c r="QTG524" s="714"/>
      <c r="QTH524" s="714"/>
      <c r="QTI524" s="714"/>
      <c r="QTJ524" s="714"/>
      <c r="QTK524" s="714"/>
      <c r="QTL524" s="714"/>
      <c r="QTM524" s="714"/>
      <c r="QTN524" s="714"/>
      <c r="QTO524" s="714"/>
      <c r="QTP524" s="714"/>
      <c r="QTQ524" s="714"/>
      <c r="QTR524" s="714"/>
      <c r="QTS524" s="714"/>
      <c r="QTT524" s="714"/>
      <c r="QTU524" s="714"/>
      <c r="QTV524" s="714"/>
      <c r="QTW524" s="714"/>
      <c r="QTX524" s="714"/>
      <c r="QTY524" s="714"/>
      <c r="QTZ524" s="714"/>
      <c r="QUA524" s="714"/>
      <c r="QUB524" s="714"/>
      <c r="QUC524" s="714"/>
      <c r="QUD524" s="714"/>
      <c r="QUE524" s="714"/>
      <c r="QUF524" s="714"/>
      <c r="QUG524" s="714"/>
      <c r="QUH524" s="714"/>
      <c r="QUI524" s="714"/>
      <c r="QUJ524" s="714"/>
      <c r="QUK524" s="714"/>
      <c r="QUL524" s="714"/>
      <c r="QUM524" s="714"/>
      <c r="QUN524" s="714"/>
      <c r="QUO524" s="714"/>
      <c r="QUP524" s="714"/>
      <c r="QUQ524" s="714"/>
      <c r="QUR524" s="714"/>
      <c r="QUS524" s="714"/>
      <c r="QUT524" s="714"/>
      <c r="QUU524" s="714"/>
      <c r="QUV524" s="714"/>
      <c r="QUW524" s="714"/>
      <c r="QUX524" s="714"/>
      <c r="QUY524" s="714"/>
      <c r="QUZ524" s="714"/>
      <c r="QVA524" s="714"/>
      <c r="QVB524" s="714"/>
      <c r="QVC524" s="714"/>
      <c r="QVD524" s="714"/>
      <c r="QVE524" s="714"/>
      <c r="QVF524" s="714"/>
      <c r="QVG524" s="714"/>
      <c r="QVH524" s="714"/>
      <c r="QVI524" s="714"/>
      <c r="QVJ524" s="714"/>
      <c r="QVK524" s="714"/>
      <c r="QVL524" s="714"/>
      <c r="QVM524" s="714"/>
      <c r="QVN524" s="714"/>
      <c r="QVO524" s="714"/>
      <c r="QVP524" s="714"/>
      <c r="QVQ524" s="714"/>
      <c r="QVR524" s="714"/>
      <c r="QVS524" s="714"/>
      <c r="QVT524" s="714"/>
      <c r="QVU524" s="714"/>
      <c r="QVV524" s="714"/>
      <c r="QVW524" s="714"/>
      <c r="QVX524" s="714"/>
      <c r="QVY524" s="714"/>
      <c r="QVZ524" s="714"/>
      <c r="QWA524" s="714"/>
      <c r="QWB524" s="714"/>
      <c r="QWC524" s="714"/>
      <c r="QWD524" s="714"/>
      <c r="QWE524" s="714"/>
      <c r="QWF524" s="714"/>
      <c r="QWG524" s="714"/>
      <c r="QWH524" s="714"/>
      <c r="QWI524" s="714"/>
      <c r="QWJ524" s="714"/>
      <c r="QWK524" s="714"/>
      <c r="QWL524" s="714"/>
      <c r="QWM524" s="714"/>
      <c r="QWN524" s="714"/>
      <c r="QWO524" s="714"/>
      <c r="QWP524" s="714"/>
      <c r="QWQ524" s="714"/>
      <c r="QWR524" s="714"/>
      <c r="QWS524" s="714"/>
      <c r="QWT524" s="714"/>
      <c r="QWU524" s="714"/>
      <c r="QWV524" s="714"/>
      <c r="QWW524" s="714"/>
      <c r="QWX524" s="714"/>
      <c r="QWY524" s="714"/>
      <c r="QWZ524" s="714"/>
      <c r="QXA524" s="714"/>
      <c r="QXB524" s="714"/>
      <c r="QXC524" s="714"/>
      <c r="QXD524" s="714"/>
      <c r="QXE524" s="714"/>
      <c r="QXF524" s="714"/>
      <c r="QXG524" s="714"/>
      <c r="QXH524" s="714"/>
      <c r="QXI524" s="714"/>
      <c r="QXJ524" s="714"/>
      <c r="QXK524" s="714"/>
      <c r="QXL524" s="714"/>
      <c r="QXM524" s="714"/>
      <c r="QXN524" s="714"/>
      <c r="QXO524" s="714"/>
      <c r="QXP524" s="714"/>
      <c r="QXQ524" s="714"/>
      <c r="QXR524" s="714"/>
      <c r="QXS524" s="714"/>
      <c r="QXT524" s="714"/>
      <c r="QXU524" s="714"/>
      <c r="QXV524" s="714"/>
      <c r="QXW524" s="714"/>
      <c r="QXX524" s="714"/>
      <c r="QXY524" s="714"/>
      <c r="QXZ524" s="714"/>
      <c r="QYA524" s="714"/>
      <c r="QYB524" s="714"/>
      <c r="QYC524" s="714"/>
      <c r="QYD524" s="714"/>
      <c r="QYE524" s="714"/>
      <c r="QYF524" s="714"/>
      <c r="QYG524" s="714"/>
      <c r="QYH524" s="714"/>
      <c r="QYI524" s="714"/>
      <c r="QYJ524" s="714"/>
      <c r="QYK524" s="714"/>
      <c r="QYL524" s="714"/>
      <c r="QYM524" s="714"/>
      <c r="QYN524" s="714"/>
      <c r="QYO524" s="714"/>
      <c r="QYP524" s="714"/>
      <c r="QYQ524" s="714"/>
      <c r="QYR524" s="714"/>
      <c r="QYS524" s="714"/>
      <c r="QYT524" s="714"/>
      <c r="QYU524" s="714"/>
      <c r="QYV524" s="714"/>
      <c r="QYW524" s="714"/>
      <c r="QYX524" s="714"/>
      <c r="QYY524" s="714"/>
      <c r="QYZ524" s="714"/>
      <c r="QZA524" s="714"/>
      <c r="QZB524" s="714"/>
      <c r="QZC524" s="714"/>
      <c r="QZD524" s="714"/>
      <c r="QZE524" s="714"/>
      <c r="QZF524" s="714"/>
      <c r="QZG524" s="714"/>
      <c r="QZH524" s="714"/>
      <c r="QZI524" s="714"/>
      <c r="QZJ524" s="714"/>
      <c r="QZK524" s="714"/>
      <c r="QZL524" s="714"/>
      <c r="QZM524" s="714"/>
      <c r="QZN524" s="714"/>
      <c r="QZO524" s="714"/>
      <c r="QZP524" s="714"/>
      <c r="QZQ524" s="714"/>
      <c r="QZR524" s="714"/>
      <c r="QZS524" s="714"/>
      <c r="QZT524" s="714"/>
      <c r="QZU524" s="714"/>
      <c r="QZV524" s="714"/>
      <c r="QZW524" s="714"/>
      <c r="QZX524" s="714"/>
      <c r="QZY524" s="714"/>
      <c r="QZZ524" s="714"/>
      <c r="RAA524" s="714"/>
      <c r="RAB524" s="714"/>
      <c r="RAC524" s="714"/>
      <c r="RAD524" s="714"/>
      <c r="RAE524" s="714"/>
      <c r="RAF524" s="714"/>
      <c r="RAG524" s="714"/>
      <c r="RAH524" s="714"/>
      <c r="RAI524" s="714"/>
      <c r="RAJ524" s="714"/>
      <c r="RAK524" s="714"/>
      <c r="RAL524" s="714"/>
      <c r="RAM524" s="714"/>
      <c r="RAN524" s="714"/>
      <c r="RAO524" s="714"/>
      <c r="RAP524" s="714"/>
      <c r="RAQ524" s="714"/>
      <c r="RAR524" s="714"/>
      <c r="RAS524" s="714"/>
      <c r="RAT524" s="714"/>
      <c r="RAU524" s="714"/>
      <c r="RAV524" s="714"/>
      <c r="RAW524" s="714"/>
      <c r="RAX524" s="714"/>
      <c r="RAY524" s="714"/>
      <c r="RAZ524" s="714"/>
      <c r="RBA524" s="714"/>
      <c r="RBB524" s="714"/>
      <c r="RBC524" s="714"/>
      <c r="RBD524" s="714"/>
      <c r="RBE524" s="714"/>
      <c r="RBF524" s="714"/>
      <c r="RBG524" s="714"/>
      <c r="RBH524" s="714"/>
      <c r="RBI524" s="714"/>
      <c r="RBJ524" s="714"/>
      <c r="RBK524" s="714"/>
      <c r="RBL524" s="714"/>
      <c r="RBM524" s="714"/>
      <c r="RBN524" s="714"/>
      <c r="RBO524" s="714"/>
      <c r="RBP524" s="714"/>
      <c r="RBQ524" s="714"/>
      <c r="RBR524" s="714"/>
      <c r="RBS524" s="714"/>
      <c r="RBT524" s="714"/>
      <c r="RBU524" s="714"/>
      <c r="RBV524" s="714"/>
      <c r="RBW524" s="714"/>
      <c r="RBX524" s="714"/>
      <c r="RBY524" s="714"/>
      <c r="RBZ524" s="714"/>
      <c r="RCA524" s="714"/>
      <c r="RCB524" s="714"/>
      <c r="RCC524" s="714"/>
      <c r="RCD524" s="714"/>
      <c r="RCE524" s="714"/>
      <c r="RCF524" s="714"/>
      <c r="RCG524" s="714"/>
      <c r="RCH524" s="714"/>
      <c r="RCI524" s="714"/>
      <c r="RCJ524" s="714"/>
      <c r="RCK524" s="714"/>
      <c r="RCL524" s="714"/>
      <c r="RCM524" s="714"/>
      <c r="RCN524" s="714"/>
      <c r="RCO524" s="714"/>
      <c r="RCP524" s="714"/>
      <c r="RCQ524" s="714"/>
      <c r="RCR524" s="714"/>
      <c r="RCS524" s="714"/>
      <c r="RCT524" s="714"/>
      <c r="RCU524" s="714"/>
      <c r="RCV524" s="714"/>
      <c r="RCW524" s="714"/>
      <c r="RCX524" s="714"/>
      <c r="RCY524" s="714"/>
      <c r="RCZ524" s="714"/>
      <c r="RDA524" s="714"/>
      <c r="RDB524" s="714"/>
      <c r="RDC524" s="714"/>
      <c r="RDD524" s="714"/>
      <c r="RDE524" s="714"/>
      <c r="RDF524" s="714"/>
      <c r="RDG524" s="714"/>
      <c r="RDH524" s="714"/>
      <c r="RDI524" s="714"/>
      <c r="RDJ524" s="714"/>
      <c r="RDK524" s="714"/>
      <c r="RDL524" s="714"/>
      <c r="RDM524" s="714"/>
      <c r="RDN524" s="714"/>
      <c r="RDO524" s="714"/>
      <c r="RDP524" s="714"/>
      <c r="RDQ524" s="714"/>
      <c r="RDR524" s="714"/>
      <c r="RDS524" s="714"/>
      <c r="RDT524" s="714"/>
      <c r="RDU524" s="714"/>
      <c r="RDV524" s="714"/>
      <c r="RDW524" s="714"/>
      <c r="RDX524" s="714"/>
      <c r="RDY524" s="714"/>
      <c r="RDZ524" s="714"/>
      <c r="REA524" s="714"/>
      <c r="REB524" s="714"/>
      <c r="REC524" s="714"/>
      <c r="RED524" s="714"/>
      <c r="REE524" s="714"/>
      <c r="REF524" s="714"/>
      <c r="REG524" s="714"/>
      <c r="REH524" s="714"/>
      <c r="REI524" s="714"/>
      <c r="REJ524" s="714"/>
      <c r="REK524" s="714"/>
      <c r="REL524" s="714"/>
      <c r="REM524" s="714"/>
      <c r="REN524" s="714"/>
      <c r="REO524" s="714"/>
      <c r="REP524" s="714"/>
      <c r="REQ524" s="714"/>
      <c r="RER524" s="714"/>
      <c r="RES524" s="714"/>
      <c r="RET524" s="714"/>
      <c r="REU524" s="714"/>
      <c r="REV524" s="714"/>
      <c r="REW524" s="714"/>
      <c r="REX524" s="714"/>
      <c r="REY524" s="714"/>
      <c r="REZ524" s="714"/>
      <c r="RFA524" s="714"/>
      <c r="RFB524" s="714"/>
      <c r="RFC524" s="714"/>
      <c r="RFD524" s="714"/>
      <c r="RFE524" s="714"/>
      <c r="RFF524" s="714"/>
      <c r="RFG524" s="714"/>
      <c r="RFH524" s="714"/>
      <c r="RFI524" s="714"/>
      <c r="RFJ524" s="714"/>
      <c r="RFK524" s="714"/>
      <c r="RFL524" s="714"/>
      <c r="RFM524" s="714"/>
      <c r="RFN524" s="714"/>
      <c r="RFO524" s="714"/>
      <c r="RFP524" s="714"/>
      <c r="RFQ524" s="714"/>
      <c r="RFR524" s="714"/>
      <c r="RFS524" s="714"/>
      <c r="RFT524" s="714"/>
      <c r="RFU524" s="714"/>
      <c r="RFV524" s="714"/>
      <c r="RFW524" s="714"/>
      <c r="RFX524" s="714"/>
      <c r="RFY524" s="714"/>
      <c r="RFZ524" s="714"/>
      <c r="RGA524" s="714"/>
      <c r="RGB524" s="714"/>
      <c r="RGC524" s="714"/>
      <c r="RGD524" s="714"/>
      <c r="RGE524" s="714"/>
      <c r="RGF524" s="714"/>
      <c r="RGG524" s="714"/>
      <c r="RGH524" s="714"/>
      <c r="RGI524" s="714"/>
      <c r="RGJ524" s="714"/>
      <c r="RGK524" s="714"/>
      <c r="RGL524" s="714"/>
      <c r="RGM524" s="714"/>
      <c r="RGN524" s="714"/>
      <c r="RGO524" s="714"/>
      <c r="RGP524" s="714"/>
      <c r="RGQ524" s="714"/>
      <c r="RGR524" s="714"/>
      <c r="RGS524" s="714"/>
      <c r="RGT524" s="714"/>
      <c r="RGU524" s="714"/>
      <c r="RGV524" s="714"/>
      <c r="RGW524" s="714"/>
      <c r="RGX524" s="714"/>
      <c r="RGY524" s="714"/>
      <c r="RGZ524" s="714"/>
      <c r="RHA524" s="714"/>
      <c r="RHB524" s="714"/>
      <c r="RHC524" s="714"/>
      <c r="RHD524" s="714"/>
      <c r="RHE524" s="714"/>
      <c r="RHF524" s="714"/>
      <c r="RHG524" s="714"/>
      <c r="RHH524" s="714"/>
      <c r="RHI524" s="714"/>
      <c r="RHJ524" s="714"/>
      <c r="RHK524" s="714"/>
      <c r="RHL524" s="714"/>
      <c r="RHM524" s="714"/>
      <c r="RHN524" s="714"/>
      <c r="RHO524" s="714"/>
      <c r="RHP524" s="714"/>
      <c r="RHQ524" s="714"/>
      <c r="RHR524" s="714"/>
      <c r="RHS524" s="714"/>
      <c r="RHT524" s="714"/>
      <c r="RHU524" s="714"/>
      <c r="RHV524" s="714"/>
      <c r="RHW524" s="714"/>
      <c r="RHX524" s="714"/>
      <c r="RHY524" s="714"/>
      <c r="RHZ524" s="714"/>
      <c r="RIA524" s="714"/>
      <c r="RIB524" s="714"/>
      <c r="RIC524" s="714"/>
      <c r="RID524" s="714"/>
      <c r="RIE524" s="714"/>
      <c r="RIF524" s="714"/>
      <c r="RIG524" s="714"/>
      <c r="RIH524" s="714"/>
      <c r="RII524" s="714"/>
      <c r="RIJ524" s="714"/>
      <c r="RIK524" s="714"/>
      <c r="RIL524" s="714"/>
      <c r="RIM524" s="714"/>
      <c r="RIN524" s="714"/>
      <c r="RIO524" s="714"/>
      <c r="RIP524" s="714"/>
      <c r="RIQ524" s="714"/>
      <c r="RIR524" s="714"/>
      <c r="RIS524" s="714"/>
      <c r="RIT524" s="714"/>
      <c r="RIU524" s="714"/>
      <c r="RIV524" s="714"/>
      <c r="RIW524" s="714"/>
      <c r="RIX524" s="714"/>
      <c r="RIY524" s="714"/>
      <c r="RIZ524" s="714"/>
      <c r="RJA524" s="714"/>
      <c r="RJB524" s="714"/>
      <c r="RJC524" s="714"/>
      <c r="RJD524" s="714"/>
      <c r="RJE524" s="714"/>
      <c r="RJF524" s="714"/>
      <c r="RJG524" s="714"/>
      <c r="RJH524" s="714"/>
      <c r="RJI524" s="714"/>
      <c r="RJJ524" s="714"/>
      <c r="RJK524" s="714"/>
      <c r="RJL524" s="714"/>
      <c r="RJM524" s="714"/>
      <c r="RJN524" s="714"/>
      <c r="RJO524" s="714"/>
      <c r="RJP524" s="714"/>
      <c r="RJQ524" s="714"/>
      <c r="RJR524" s="714"/>
      <c r="RJS524" s="714"/>
      <c r="RJT524" s="714"/>
      <c r="RJU524" s="714"/>
      <c r="RJV524" s="714"/>
      <c r="RJW524" s="714"/>
      <c r="RJX524" s="714"/>
      <c r="RJY524" s="714"/>
      <c r="RJZ524" s="714"/>
      <c r="RKA524" s="714"/>
      <c r="RKB524" s="714"/>
      <c r="RKC524" s="714"/>
      <c r="RKD524" s="714"/>
      <c r="RKE524" s="714"/>
      <c r="RKF524" s="714"/>
      <c r="RKG524" s="714"/>
      <c r="RKH524" s="714"/>
      <c r="RKI524" s="714"/>
      <c r="RKJ524" s="714"/>
      <c r="RKK524" s="714"/>
      <c r="RKL524" s="714"/>
      <c r="RKM524" s="714"/>
      <c r="RKN524" s="714"/>
      <c r="RKO524" s="714"/>
      <c r="RKP524" s="714"/>
      <c r="RKQ524" s="714"/>
      <c r="RKR524" s="714"/>
      <c r="RKS524" s="714"/>
      <c r="RKT524" s="714"/>
      <c r="RKU524" s="714"/>
      <c r="RKV524" s="714"/>
      <c r="RKW524" s="714"/>
      <c r="RKX524" s="714"/>
      <c r="RKY524" s="714"/>
      <c r="RKZ524" s="714"/>
      <c r="RLA524" s="714"/>
      <c r="RLB524" s="714"/>
      <c r="RLC524" s="714"/>
      <c r="RLD524" s="714"/>
      <c r="RLE524" s="714"/>
      <c r="RLF524" s="714"/>
      <c r="RLG524" s="714"/>
      <c r="RLH524" s="714"/>
      <c r="RLI524" s="714"/>
      <c r="RLJ524" s="714"/>
      <c r="RLK524" s="714"/>
      <c r="RLL524" s="714"/>
      <c r="RLM524" s="714"/>
      <c r="RLN524" s="714"/>
      <c r="RLO524" s="714"/>
      <c r="RLP524" s="714"/>
      <c r="RLQ524" s="714"/>
      <c r="RLR524" s="714"/>
      <c r="RLS524" s="714"/>
      <c r="RLT524" s="714"/>
      <c r="RLU524" s="714"/>
      <c r="RLV524" s="714"/>
      <c r="RLW524" s="714"/>
      <c r="RLX524" s="714"/>
      <c r="RLY524" s="714"/>
      <c r="RLZ524" s="714"/>
      <c r="RMA524" s="714"/>
      <c r="RMB524" s="714"/>
      <c r="RMC524" s="714"/>
      <c r="RMD524" s="714"/>
      <c r="RME524" s="714"/>
      <c r="RMF524" s="714"/>
      <c r="RMG524" s="714"/>
      <c r="RMH524" s="714"/>
      <c r="RMI524" s="714"/>
      <c r="RMJ524" s="714"/>
      <c r="RMK524" s="714"/>
      <c r="RML524" s="714"/>
      <c r="RMM524" s="714"/>
      <c r="RMN524" s="714"/>
      <c r="RMO524" s="714"/>
      <c r="RMP524" s="714"/>
      <c r="RMQ524" s="714"/>
      <c r="RMR524" s="714"/>
      <c r="RMS524" s="714"/>
      <c r="RMT524" s="714"/>
      <c r="RMU524" s="714"/>
      <c r="RMV524" s="714"/>
      <c r="RMW524" s="714"/>
      <c r="RMX524" s="714"/>
      <c r="RMY524" s="714"/>
      <c r="RMZ524" s="714"/>
      <c r="RNA524" s="714"/>
      <c r="RNB524" s="714"/>
      <c r="RNC524" s="714"/>
      <c r="RND524" s="714"/>
      <c r="RNE524" s="714"/>
      <c r="RNF524" s="714"/>
      <c r="RNG524" s="714"/>
      <c r="RNH524" s="714"/>
      <c r="RNI524" s="714"/>
      <c r="RNJ524" s="714"/>
      <c r="RNK524" s="714"/>
      <c r="RNL524" s="714"/>
      <c r="RNM524" s="714"/>
      <c r="RNN524" s="714"/>
      <c r="RNO524" s="714"/>
      <c r="RNP524" s="714"/>
      <c r="RNQ524" s="714"/>
      <c r="RNR524" s="714"/>
      <c r="RNS524" s="714"/>
      <c r="RNT524" s="714"/>
      <c r="RNU524" s="714"/>
      <c r="RNV524" s="714"/>
      <c r="RNW524" s="714"/>
      <c r="RNX524" s="714"/>
      <c r="RNY524" s="714"/>
      <c r="RNZ524" s="714"/>
      <c r="ROA524" s="714"/>
      <c r="ROB524" s="714"/>
      <c r="ROC524" s="714"/>
      <c r="ROD524" s="714"/>
      <c r="ROE524" s="714"/>
      <c r="ROF524" s="714"/>
      <c r="ROG524" s="714"/>
      <c r="ROH524" s="714"/>
      <c r="ROI524" s="714"/>
      <c r="ROJ524" s="714"/>
      <c r="ROK524" s="714"/>
      <c r="ROL524" s="714"/>
      <c r="ROM524" s="714"/>
      <c r="RON524" s="714"/>
      <c r="ROO524" s="714"/>
      <c r="ROP524" s="714"/>
      <c r="ROQ524" s="714"/>
      <c r="ROR524" s="714"/>
      <c r="ROS524" s="714"/>
      <c r="ROT524" s="714"/>
      <c r="ROU524" s="714"/>
      <c r="ROV524" s="714"/>
      <c r="ROW524" s="714"/>
      <c r="ROX524" s="714"/>
      <c r="ROY524" s="714"/>
      <c r="ROZ524" s="714"/>
      <c r="RPA524" s="714"/>
      <c r="RPB524" s="714"/>
      <c r="RPC524" s="714"/>
      <c r="RPD524" s="714"/>
      <c r="RPE524" s="714"/>
      <c r="RPF524" s="714"/>
      <c r="RPG524" s="714"/>
      <c r="RPH524" s="714"/>
      <c r="RPI524" s="714"/>
      <c r="RPJ524" s="714"/>
      <c r="RPK524" s="714"/>
      <c r="RPL524" s="714"/>
      <c r="RPM524" s="714"/>
      <c r="RPN524" s="714"/>
      <c r="RPO524" s="714"/>
      <c r="RPP524" s="714"/>
      <c r="RPQ524" s="714"/>
      <c r="RPR524" s="714"/>
      <c r="RPS524" s="714"/>
      <c r="RPT524" s="714"/>
      <c r="RPU524" s="714"/>
      <c r="RPV524" s="714"/>
      <c r="RPW524" s="714"/>
      <c r="RPX524" s="714"/>
      <c r="RPY524" s="714"/>
      <c r="RPZ524" s="714"/>
      <c r="RQA524" s="714"/>
      <c r="RQB524" s="714"/>
      <c r="RQC524" s="714"/>
      <c r="RQD524" s="714"/>
      <c r="RQE524" s="714"/>
      <c r="RQF524" s="714"/>
      <c r="RQG524" s="714"/>
      <c r="RQH524" s="714"/>
      <c r="RQI524" s="714"/>
      <c r="RQJ524" s="714"/>
      <c r="RQK524" s="714"/>
      <c r="RQL524" s="714"/>
      <c r="RQM524" s="714"/>
      <c r="RQN524" s="714"/>
      <c r="RQO524" s="714"/>
      <c r="RQP524" s="714"/>
      <c r="RQQ524" s="714"/>
      <c r="RQR524" s="714"/>
      <c r="RQS524" s="714"/>
      <c r="RQT524" s="714"/>
      <c r="RQU524" s="714"/>
      <c r="RQV524" s="714"/>
      <c r="RQW524" s="714"/>
      <c r="RQX524" s="714"/>
      <c r="RQY524" s="714"/>
      <c r="RQZ524" s="714"/>
      <c r="RRA524" s="714"/>
      <c r="RRB524" s="714"/>
      <c r="RRC524" s="714"/>
      <c r="RRD524" s="714"/>
      <c r="RRE524" s="714"/>
      <c r="RRF524" s="714"/>
      <c r="RRG524" s="714"/>
      <c r="RRH524" s="714"/>
      <c r="RRI524" s="714"/>
      <c r="RRJ524" s="714"/>
      <c r="RRK524" s="714"/>
      <c r="RRL524" s="714"/>
      <c r="RRM524" s="714"/>
      <c r="RRN524" s="714"/>
      <c r="RRO524" s="714"/>
      <c r="RRP524" s="714"/>
      <c r="RRQ524" s="714"/>
      <c r="RRR524" s="714"/>
      <c r="RRS524" s="714"/>
      <c r="RRT524" s="714"/>
      <c r="RRU524" s="714"/>
      <c r="RRV524" s="714"/>
      <c r="RRW524" s="714"/>
      <c r="RRX524" s="714"/>
      <c r="RRY524" s="714"/>
      <c r="RRZ524" s="714"/>
      <c r="RSA524" s="714"/>
      <c r="RSB524" s="714"/>
      <c r="RSC524" s="714"/>
      <c r="RSD524" s="714"/>
      <c r="RSE524" s="714"/>
      <c r="RSF524" s="714"/>
      <c r="RSG524" s="714"/>
      <c r="RSH524" s="714"/>
      <c r="RSI524" s="714"/>
      <c r="RSJ524" s="714"/>
      <c r="RSK524" s="714"/>
      <c r="RSL524" s="714"/>
      <c r="RSM524" s="714"/>
      <c r="RSN524" s="714"/>
      <c r="RSO524" s="714"/>
      <c r="RSP524" s="714"/>
      <c r="RSQ524" s="714"/>
      <c r="RSR524" s="714"/>
      <c r="RSS524" s="714"/>
      <c r="RST524" s="714"/>
      <c r="RSU524" s="714"/>
      <c r="RSV524" s="714"/>
      <c r="RSW524" s="714"/>
      <c r="RSX524" s="714"/>
      <c r="RSY524" s="714"/>
      <c r="RSZ524" s="714"/>
      <c r="RTA524" s="714"/>
      <c r="RTB524" s="714"/>
      <c r="RTC524" s="714"/>
      <c r="RTD524" s="714"/>
      <c r="RTE524" s="714"/>
      <c r="RTF524" s="714"/>
      <c r="RTG524" s="714"/>
      <c r="RTH524" s="714"/>
      <c r="RTI524" s="714"/>
      <c r="RTJ524" s="714"/>
      <c r="RTK524" s="714"/>
      <c r="RTL524" s="714"/>
      <c r="RTM524" s="714"/>
      <c r="RTN524" s="714"/>
      <c r="RTO524" s="714"/>
      <c r="RTP524" s="714"/>
      <c r="RTQ524" s="714"/>
      <c r="RTR524" s="714"/>
      <c r="RTS524" s="714"/>
      <c r="RTT524" s="714"/>
      <c r="RTU524" s="714"/>
      <c r="RTV524" s="714"/>
      <c r="RTW524" s="714"/>
      <c r="RTX524" s="714"/>
      <c r="RTY524" s="714"/>
      <c r="RTZ524" s="714"/>
      <c r="RUA524" s="714"/>
      <c r="RUB524" s="714"/>
      <c r="RUC524" s="714"/>
      <c r="RUD524" s="714"/>
      <c r="RUE524" s="714"/>
      <c r="RUF524" s="714"/>
      <c r="RUG524" s="714"/>
      <c r="RUH524" s="714"/>
      <c r="RUI524" s="714"/>
      <c r="RUJ524" s="714"/>
      <c r="RUK524" s="714"/>
      <c r="RUL524" s="714"/>
      <c r="RUM524" s="714"/>
      <c r="RUN524" s="714"/>
      <c r="RUO524" s="714"/>
      <c r="RUP524" s="714"/>
      <c r="RUQ524" s="714"/>
      <c r="RUR524" s="714"/>
      <c r="RUS524" s="714"/>
      <c r="RUT524" s="714"/>
      <c r="RUU524" s="714"/>
      <c r="RUV524" s="714"/>
      <c r="RUW524" s="714"/>
      <c r="RUX524" s="714"/>
      <c r="RUY524" s="714"/>
      <c r="RUZ524" s="714"/>
      <c r="RVA524" s="714"/>
      <c r="RVB524" s="714"/>
      <c r="RVC524" s="714"/>
      <c r="RVD524" s="714"/>
      <c r="RVE524" s="714"/>
      <c r="RVF524" s="714"/>
      <c r="RVG524" s="714"/>
      <c r="RVH524" s="714"/>
      <c r="RVI524" s="714"/>
      <c r="RVJ524" s="714"/>
      <c r="RVK524" s="714"/>
      <c r="RVL524" s="714"/>
      <c r="RVM524" s="714"/>
      <c r="RVN524" s="714"/>
      <c r="RVO524" s="714"/>
      <c r="RVP524" s="714"/>
      <c r="RVQ524" s="714"/>
      <c r="RVR524" s="714"/>
      <c r="RVS524" s="714"/>
      <c r="RVT524" s="714"/>
      <c r="RVU524" s="714"/>
      <c r="RVV524" s="714"/>
      <c r="RVW524" s="714"/>
      <c r="RVX524" s="714"/>
      <c r="RVY524" s="714"/>
      <c r="RVZ524" s="714"/>
      <c r="RWA524" s="714"/>
      <c r="RWB524" s="714"/>
      <c r="RWC524" s="714"/>
      <c r="RWD524" s="714"/>
      <c r="RWE524" s="714"/>
      <c r="RWF524" s="714"/>
      <c r="RWG524" s="714"/>
      <c r="RWH524" s="714"/>
      <c r="RWI524" s="714"/>
      <c r="RWJ524" s="714"/>
      <c r="RWK524" s="714"/>
      <c r="RWL524" s="714"/>
      <c r="RWM524" s="714"/>
      <c r="RWN524" s="714"/>
      <c r="RWO524" s="714"/>
      <c r="RWP524" s="714"/>
      <c r="RWQ524" s="714"/>
      <c r="RWR524" s="714"/>
      <c r="RWS524" s="714"/>
      <c r="RWT524" s="714"/>
      <c r="RWU524" s="714"/>
      <c r="RWV524" s="714"/>
      <c r="RWW524" s="714"/>
      <c r="RWX524" s="714"/>
      <c r="RWY524" s="714"/>
      <c r="RWZ524" s="714"/>
      <c r="RXA524" s="714"/>
      <c r="RXB524" s="714"/>
      <c r="RXC524" s="714"/>
      <c r="RXD524" s="714"/>
      <c r="RXE524" s="714"/>
      <c r="RXF524" s="714"/>
      <c r="RXG524" s="714"/>
      <c r="RXH524" s="714"/>
      <c r="RXI524" s="714"/>
      <c r="RXJ524" s="714"/>
      <c r="RXK524" s="714"/>
      <c r="RXL524" s="714"/>
      <c r="RXM524" s="714"/>
      <c r="RXN524" s="714"/>
      <c r="RXO524" s="714"/>
      <c r="RXP524" s="714"/>
      <c r="RXQ524" s="714"/>
      <c r="RXR524" s="714"/>
      <c r="RXS524" s="714"/>
      <c r="RXT524" s="714"/>
      <c r="RXU524" s="714"/>
      <c r="RXV524" s="714"/>
      <c r="RXW524" s="714"/>
      <c r="RXX524" s="714"/>
      <c r="RXY524" s="714"/>
      <c r="RXZ524" s="714"/>
      <c r="RYA524" s="714"/>
      <c r="RYB524" s="714"/>
      <c r="RYC524" s="714"/>
      <c r="RYD524" s="714"/>
      <c r="RYE524" s="714"/>
      <c r="RYF524" s="714"/>
      <c r="RYG524" s="714"/>
      <c r="RYH524" s="714"/>
      <c r="RYI524" s="714"/>
      <c r="RYJ524" s="714"/>
      <c r="RYK524" s="714"/>
      <c r="RYL524" s="714"/>
      <c r="RYM524" s="714"/>
      <c r="RYN524" s="714"/>
      <c r="RYO524" s="714"/>
      <c r="RYP524" s="714"/>
      <c r="RYQ524" s="714"/>
      <c r="RYR524" s="714"/>
      <c r="RYS524" s="714"/>
      <c r="RYT524" s="714"/>
      <c r="RYU524" s="714"/>
      <c r="RYV524" s="714"/>
      <c r="RYW524" s="714"/>
      <c r="RYX524" s="714"/>
      <c r="RYY524" s="714"/>
      <c r="RYZ524" s="714"/>
      <c r="RZA524" s="714"/>
      <c r="RZB524" s="714"/>
      <c r="RZC524" s="714"/>
      <c r="RZD524" s="714"/>
      <c r="RZE524" s="714"/>
      <c r="RZF524" s="714"/>
      <c r="RZG524" s="714"/>
      <c r="RZH524" s="714"/>
      <c r="RZI524" s="714"/>
      <c r="RZJ524" s="714"/>
      <c r="RZK524" s="714"/>
      <c r="RZL524" s="714"/>
      <c r="RZM524" s="714"/>
      <c r="RZN524" s="714"/>
      <c r="RZO524" s="714"/>
      <c r="RZP524" s="714"/>
      <c r="RZQ524" s="714"/>
      <c r="RZR524" s="714"/>
      <c r="RZS524" s="714"/>
      <c r="RZT524" s="714"/>
      <c r="RZU524" s="714"/>
      <c r="RZV524" s="714"/>
      <c r="RZW524" s="714"/>
      <c r="RZX524" s="714"/>
      <c r="RZY524" s="714"/>
      <c r="RZZ524" s="714"/>
      <c r="SAA524" s="714"/>
      <c r="SAB524" s="714"/>
      <c r="SAC524" s="714"/>
      <c r="SAD524" s="714"/>
      <c r="SAE524" s="714"/>
      <c r="SAF524" s="714"/>
      <c r="SAG524" s="714"/>
      <c r="SAH524" s="714"/>
      <c r="SAI524" s="714"/>
      <c r="SAJ524" s="714"/>
      <c r="SAK524" s="714"/>
      <c r="SAL524" s="714"/>
      <c r="SAM524" s="714"/>
      <c r="SAN524" s="714"/>
      <c r="SAO524" s="714"/>
      <c r="SAP524" s="714"/>
      <c r="SAQ524" s="714"/>
      <c r="SAR524" s="714"/>
      <c r="SAS524" s="714"/>
      <c r="SAT524" s="714"/>
      <c r="SAU524" s="714"/>
      <c r="SAV524" s="714"/>
      <c r="SAW524" s="714"/>
      <c r="SAX524" s="714"/>
      <c r="SAY524" s="714"/>
      <c r="SAZ524" s="714"/>
      <c r="SBA524" s="714"/>
      <c r="SBB524" s="714"/>
      <c r="SBC524" s="714"/>
      <c r="SBD524" s="714"/>
      <c r="SBE524" s="714"/>
      <c r="SBF524" s="714"/>
      <c r="SBG524" s="714"/>
      <c r="SBH524" s="714"/>
      <c r="SBI524" s="714"/>
      <c r="SBJ524" s="714"/>
      <c r="SBK524" s="714"/>
      <c r="SBL524" s="714"/>
      <c r="SBM524" s="714"/>
      <c r="SBN524" s="714"/>
      <c r="SBO524" s="714"/>
      <c r="SBP524" s="714"/>
      <c r="SBQ524" s="714"/>
      <c r="SBR524" s="714"/>
      <c r="SBS524" s="714"/>
      <c r="SBT524" s="714"/>
      <c r="SBU524" s="714"/>
      <c r="SBV524" s="714"/>
      <c r="SBW524" s="714"/>
      <c r="SBX524" s="714"/>
      <c r="SBY524" s="714"/>
      <c r="SBZ524" s="714"/>
      <c r="SCA524" s="714"/>
      <c r="SCB524" s="714"/>
      <c r="SCC524" s="714"/>
      <c r="SCD524" s="714"/>
      <c r="SCE524" s="714"/>
      <c r="SCF524" s="714"/>
      <c r="SCG524" s="714"/>
      <c r="SCH524" s="714"/>
      <c r="SCI524" s="714"/>
      <c r="SCJ524" s="714"/>
      <c r="SCK524" s="714"/>
      <c r="SCL524" s="714"/>
      <c r="SCM524" s="714"/>
      <c r="SCN524" s="714"/>
      <c r="SCO524" s="714"/>
      <c r="SCP524" s="714"/>
      <c r="SCQ524" s="714"/>
      <c r="SCR524" s="714"/>
      <c r="SCS524" s="714"/>
      <c r="SCT524" s="714"/>
      <c r="SCU524" s="714"/>
      <c r="SCV524" s="714"/>
      <c r="SCW524" s="714"/>
      <c r="SCX524" s="714"/>
      <c r="SCY524" s="714"/>
      <c r="SCZ524" s="714"/>
      <c r="SDA524" s="714"/>
      <c r="SDB524" s="714"/>
      <c r="SDC524" s="714"/>
      <c r="SDD524" s="714"/>
      <c r="SDE524" s="714"/>
      <c r="SDF524" s="714"/>
      <c r="SDG524" s="714"/>
      <c r="SDH524" s="714"/>
      <c r="SDI524" s="714"/>
      <c r="SDJ524" s="714"/>
      <c r="SDK524" s="714"/>
      <c r="SDL524" s="714"/>
      <c r="SDM524" s="714"/>
      <c r="SDN524" s="714"/>
      <c r="SDO524" s="714"/>
      <c r="SDP524" s="714"/>
      <c r="SDQ524" s="714"/>
      <c r="SDR524" s="714"/>
      <c r="SDS524" s="714"/>
      <c r="SDT524" s="714"/>
      <c r="SDU524" s="714"/>
      <c r="SDV524" s="714"/>
      <c r="SDW524" s="714"/>
      <c r="SDX524" s="714"/>
      <c r="SDY524" s="714"/>
      <c r="SDZ524" s="714"/>
      <c r="SEA524" s="714"/>
      <c r="SEB524" s="714"/>
      <c r="SEC524" s="714"/>
      <c r="SED524" s="714"/>
      <c r="SEE524" s="714"/>
      <c r="SEF524" s="714"/>
      <c r="SEG524" s="714"/>
      <c r="SEH524" s="714"/>
      <c r="SEI524" s="714"/>
      <c r="SEJ524" s="714"/>
      <c r="SEK524" s="714"/>
      <c r="SEL524" s="714"/>
      <c r="SEM524" s="714"/>
      <c r="SEN524" s="714"/>
      <c r="SEO524" s="714"/>
      <c r="SEP524" s="714"/>
      <c r="SEQ524" s="714"/>
      <c r="SER524" s="714"/>
      <c r="SES524" s="714"/>
      <c r="SET524" s="714"/>
      <c r="SEU524" s="714"/>
      <c r="SEV524" s="714"/>
      <c r="SEW524" s="714"/>
      <c r="SEX524" s="714"/>
      <c r="SEY524" s="714"/>
      <c r="SEZ524" s="714"/>
      <c r="SFA524" s="714"/>
      <c r="SFB524" s="714"/>
      <c r="SFC524" s="714"/>
      <c r="SFD524" s="714"/>
      <c r="SFE524" s="714"/>
      <c r="SFF524" s="714"/>
      <c r="SFG524" s="714"/>
      <c r="SFH524" s="714"/>
      <c r="SFI524" s="714"/>
      <c r="SFJ524" s="714"/>
      <c r="SFK524" s="714"/>
      <c r="SFL524" s="714"/>
      <c r="SFM524" s="714"/>
      <c r="SFN524" s="714"/>
      <c r="SFO524" s="714"/>
      <c r="SFP524" s="714"/>
      <c r="SFQ524" s="714"/>
      <c r="SFR524" s="714"/>
      <c r="SFS524" s="714"/>
      <c r="SFT524" s="714"/>
      <c r="SFU524" s="714"/>
      <c r="SFV524" s="714"/>
      <c r="SFW524" s="714"/>
      <c r="SFX524" s="714"/>
      <c r="SFY524" s="714"/>
      <c r="SFZ524" s="714"/>
      <c r="SGA524" s="714"/>
      <c r="SGB524" s="714"/>
      <c r="SGC524" s="714"/>
      <c r="SGD524" s="714"/>
      <c r="SGE524" s="714"/>
      <c r="SGF524" s="714"/>
      <c r="SGG524" s="714"/>
      <c r="SGH524" s="714"/>
      <c r="SGI524" s="714"/>
      <c r="SGJ524" s="714"/>
      <c r="SGK524" s="714"/>
      <c r="SGL524" s="714"/>
      <c r="SGM524" s="714"/>
      <c r="SGN524" s="714"/>
      <c r="SGO524" s="714"/>
      <c r="SGP524" s="714"/>
      <c r="SGQ524" s="714"/>
      <c r="SGR524" s="714"/>
      <c r="SGS524" s="714"/>
      <c r="SGT524" s="714"/>
      <c r="SGU524" s="714"/>
      <c r="SGV524" s="714"/>
      <c r="SGW524" s="714"/>
      <c r="SGX524" s="714"/>
      <c r="SGY524" s="714"/>
      <c r="SGZ524" s="714"/>
      <c r="SHA524" s="714"/>
      <c r="SHB524" s="714"/>
      <c r="SHC524" s="714"/>
      <c r="SHD524" s="714"/>
      <c r="SHE524" s="714"/>
      <c r="SHF524" s="714"/>
      <c r="SHG524" s="714"/>
      <c r="SHH524" s="714"/>
      <c r="SHI524" s="714"/>
      <c r="SHJ524" s="714"/>
      <c r="SHK524" s="714"/>
      <c r="SHL524" s="714"/>
      <c r="SHM524" s="714"/>
      <c r="SHN524" s="714"/>
      <c r="SHO524" s="714"/>
      <c r="SHP524" s="714"/>
      <c r="SHQ524" s="714"/>
      <c r="SHR524" s="714"/>
      <c r="SHS524" s="714"/>
      <c r="SHT524" s="714"/>
      <c r="SHU524" s="714"/>
      <c r="SHV524" s="714"/>
      <c r="SHW524" s="714"/>
      <c r="SHX524" s="714"/>
      <c r="SHY524" s="714"/>
      <c r="SHZ524" s="714"/>
      <c r="SIA524" s="714"/>
      <c r="SIB524" s="714"/>
      <c r="SIC524" s="714"/>
      <c r="SID524" s="714"/>
      <c r="SIE524" s="714"/>
      <c r="SIF524" s="714"/>
      <c r="SIG524" s="714"/>
      <c r="SIH524" s="714"/>
      <c r="SII524" s="714"/>
      <c r="SIJ524" s="714"/>
      <c r="SIK524" s="714"/>
      <c r="SIL524" s="714"/>
      <c r="SIM524" s="714"/>
      <c r="SIN524" s="714"/>
      <c r="SIO524" s="714"/>
      <c r="SIP524" s="714"/>
      <c r="SIQ524" s="714"/>
      <c r="SIR524" s="714"/>
      <c r="SIS524" s="714"/>
      <c r="SIT524" s="714"/>
      <c r="SIU524" s="714"/>
      <c r="SIV524" s="714"/>
      <c r="SIW524" s="714"/>
      <c r="SIX524" s="714"/>
      <c r="SIY524" s="714"/>
      <c r="SIZ524" s="714"/>
      <c r="SJA524" s="714"/>
      <c r="SJB524" s="714"/>
      <c r="SJC524" s="714"/>
      <c r="SJD524" s="714"/>
      <c r="SJE524" s="714"/>
      <c r="SJF524" s="714"/>
      <c r="SJG524" s="714"/>
      <c r="SJH524" s="714"/>
      <c r="SJI524" s="714"/>
      <c r="SJJ524" s="714"/>
      <c r="SJK524" s="714"/>
      <c r="SJL524" s="714"/>
      <c r="SJM524" s="714"/>
      <c r="SJN524" s="714"/>
      <c r="SJO524" s="714"/>
      <c r="SJP524" s="714"/>
      <c r="SJQ524" s="714"/>
      <c r="SJR524" s="714"/>
      <c r="SJS524" s="714"/>
      <c r="SJT524" s="714"/>
      <c r="SJU524" s="714"/>
      <c r="SJV524" s="714"/>
      <c r="SJW524" s="714"/>
      <c r="SJX524" s="714"/>
      <c r="SJY524" s="714"/>
      <c r="SJZ524" s="714"/>
      <c r="SKA524" s="714"/>
      <c r="SKB524" s="714"/>
      <c r="SKC524" s="714"/>
      <c r="SKD524" s="714"/>
      <c r="SKE524" s="714"/>
      <c r="SKF524" s="714"/>
      <c r="SKG524" s="714"/>
      <c r="SKH524" s="714"/>
      <c r="SKI524" s="714"/>
      <c r="SKJ524" s="714"/>
      <c r="SKK524" s="714"/>
      <c r="SKL524" s="714"/>
      <c r="SKM524" s="714"/>
      <c r="SKN524" s="714"/>
      <c r="SKO524" s="714"/>
      <c r="SKP524" s="714"/>
      <c r="SKQ524" s="714"/>
      <c r="SKR524" s="714"/>
      <c r="SKS524" s="714"/>
      <c r="SKT524" s="714"/>
      <c r="SKU524" s="714"/>
      <c r="SKV524" s="714"/>
      <c r="SKW524" s="714"/>
      <c r="SKX524" s="714"/>
      <c r="SKY524" s="714"/>
      <c r="SKZ524" s="714"/>
      <c r="SLA524" s="714"/>
      <c r="SLB524" s="714"/>
      <c r="SLC524" s="714"/>
      <c r="SLD524" s="714"/>
      <c r="SLE524" s="714"/>
      <c r="SLF524" s="714"/>
      <c r="SLG524" s="714"/>
      <c r="SLH524" s="714"/>
      <c r="SLI524" s="714"/>
      <c r="SLJ524" s="714"/>
      <c r="SLK524" s="714"/>
      <c r="SLL524" s="714"/>
      <c r="SLM524" s="714"/>
      <c r="SLN524" s="714"/>
      <c r="SLO524" s="714"/>
      <c r="SLP524" s="714"/>
      <c r="SLQ524" s="714"/>
      <c r="SLR524" s="714"/>
      <c r="SLS524" s="714"/>
      <c r="SLT524" s="714"/>
      <c r="SLU524" s="714"/>
      <c r="SLV524" s="714"/>
      <c r="SLW524" s="714"/>
      <c r="SLX524" s="714"/>
      <c r="SLY524" s="714"/>
      <c r="SLZ524" s="714"/>
      <c r="SMA524" s="714"/>
      <c r="SMB524" s="714"/>
      <c r="SMC524" s="714"/>
      <c r="SMD524" s="714"/>
      <c r="SME524" s="714"/>
      <c r="SMF524" s="714"/>
      <c r="SMG524" s="714"/>
      <c r="SMH524" s="714"/>
      <c r="SMI524" s="714"/>
      <c r="SMJ524" s="714"/>
      <c r="SMK524" s="714"/>
      <c r="SML524" s="714"/>
      <c r="SMM524" s="714"/>
      <c r="SMN524" s="714"/>
      <c r="SMO524" s="714"/>
      <c r="SMP524" s="714"/>
      <c r="SMQ524" s="714"/>
      <c r="SMR524" s="714"/>
      <c r="SMS524" s="714"/>
      <c r="SMT524" s="714"/>
      <c r="SMU524" s="714"/>
      <c r="SMV524" s="714"/>
      <c r="SMW524" s="714"/>
      <c r="SMX524" s="714"/>
      <c r="SMY524" s="714"/>
      <c r="SMZ524" s="714"/>
      <c r="SNA524" s="714"/>
      <c r="SNB524" s="714"/>
      <c r="SNC524" s="714"/>
      <c r="SND524" s="714"/>
      <c r="SNE524" s="714"/>
      <c r="SNF524" s="714"/>
      <c r="SNG524" s="714"/>
      <c r="SNH524" s="714"/>
      <c r="SNI524" s="714"/>
      <c r="SNJ524" s="714"/>
      <c r="SNK524" s="714"/>
      <c r="SNL524" s="714"/>
      <c r="SNM524" s="714"/>
      <c r="SNN524" s="714"/>
      <c r="SNO524" s="714"/>
      <c r="SNP524" s="714"/>
      <c r="SNQ524" s="714"/>
      <c r="SNR524" s="714"/>
      <c r="SNS524" s="714"/>
      <c r="SNT524" s="714"/>
      <c r="SNU524" s="714"/>
      <c r="SNV524" s="714"/>
      <c r="SNW524" s="714"/>
      <c r="SNX524" s="714"/>
      <c r="SNY524" s="714"/>
      <c r="SNZ524" s="714"/>
      <c r="SOA524" s="714"/>
      <c r="SOB524" s="714"/>
      <c r="SOC524" s="714"/>
      <c r="SOD524" s="714"/>
      <c r="SOE524" s="714"/>
      <c r="SOF524" s="714"/>
      <c r="SOG524" s="714"/>
      <c r="SOH524" s="714"/>
      <c r="SOI524" s="714"/>
      <c r="SOJ524" s="714"/>
      <c r="SOK524" s="714"/>
      <c r="SOL524" s="714"/>
      <c r="SOM524" s="714"/>
      <c r="SON524" s="714"/>
      <c r="SOO524" s="714"/>
      <c r="SOP524" s="714"/>
      <c r="SOQ524" s="714"/>
      <c r="SOR524" s="714"/>
      <c r="SOS524" s="714"/>
      <c r="SOT524" s="714"/>
      <c r="SOU524" s="714"/>
      <c r="SOV524" s="714"/>
      <c r="SOW524" s="714"/>
      <c r="SOX524" s="714"/>
      <c r="SOY524" s="714"/>
      <c r="SOZ524" s="714"/>
      <c r="SPA524" s="714"/>
      <c r="SPB524" s="714"/>
      <c r="SPC524" s="714"/>
      <c r="SPD524" s="714"/>
      <c r="SPE524" s="714"/>
      <c r="SPF524" s="714"/>
      <c r="SPG524" s="714"/>
      <c r="SPH524" s="714"/>
      <c r="SPI524" s="714"/>
      <c r="SPJ524" s="714"/>
      <c r="SPK524" s="714"/>
      <c r="SPL524" s="714"/>
      <c r="SPM524" s="714"/>
      <c r="SPN524" s="714"/>
      <c r="SPO524" s="714"/>
      <c r="SPP524" s="714"/>
      <c r="SPQ524" s="714"/>
      <c r="SPR524" s="714"/>
      <c r="SPS524" s="714"/>
      <c r="SPT524" s="714"/>
      <c r="SPU524" s="714"/>
      <c r="SPV524" s="714"/>
      <c r="SPW524" s="714"/>
      <c r="SPX524" s="714"/>
      <c r="SPY524" s="714"/>
      <c r="SPZ524" s="714"/>
      <c r="SQA524" s="714"/>
      <c r="SQB524" s="714"/>
      <c r="SQC524" s="714"/>
      <c r="SQD524" s="714"/>
      <c r="SQE524" s="714"/>
      <c r="SQF524" s="714"/>
      <c r="SQG524" s="714"/>
      <c r="SQH524" s="714"/>
      <c r="SQI524" s="714"/>
      <c r="SQJ524" s="714"/>
      <c r="SQK524" s="714"/>
      <c r="SQL524" s="714"/>
      <c r="SQM524" s="714"/>
      <c r="SQN524" s="714"/>
      <c r="SQO524" s="714"/>
      <c r="SQP524" s="714"/>
      <c r="SQQ524" s="714"/>
      <c r="SQR524" s="714"/>
      <c r="SQS524" s="714"/>
      <c r="SQT524" s="714"/>
      <c r="SQU524" s="714"/>
      <c r="SQV524" s="714"/>
      <c r="SQW524" s="714"/>
      <c r="SQX524" s="714"/>
      <c r="SQY524" s="714"/>
      <c r="SQZ524" s="714"/>
      <c r="SRA524" s="714"/>
      <c r="SRB524" s="714"/>
      <c r="SRC524" s="714"/>
      <c r="SRD524" s="714"/>
      <c r="SRE524" s="714"/>
      <c r="SRF524" s="714"/>
      <c r="SRG524" s="714"/>
      <c r="SRH524" s="714"/>
      <c r="SRI524" s="714"/>
      <c r="SRJ524" s="714"/>
      <c r="SRK524" s="714"/>
      <c r="SRL524" s="714"/>
      <c r="SRM524" s="714"/>
      <c r="SRN524" s="714"/>
      <c r="SRO524" s="714"/>
      <c r="SRP524" s="714"/>
      <c r="SRQ524" s="714"/>
      <c r="SRR524" s="714"/>
      <c r="SRS524" s="714"/>
      <c r="SRT524" s="714"/>
      <c r="SRU524" s="714"/>
      <c r="SRV524" s="714"/>
      <c r="SRW524" s="714"/>
      <c r="SRX524" s="714"/>
      <c r="SRY524" s="714"/>
      <c r="SRZ524" s="714"/>
      <c r="SSA524" s="714"/>
      <c r="SSB524" s="714"/>
      <c r="SSC524" s="714"/>
      <c r="SSD524" s="714"/>
      <c r="SSE524" s="714"/>
      <c r="SSF524" s="714"/>
      <c r="SSG524" s="714"/>
      <c r="SSH524" s="714"/>
      <c r="SSI524" s="714"/>
      <c r="SSJ524" s="714"/>
      <c r="SSK524" s="714"/>
      <c r="SSL524" s="714"/>
      <c r="SSM524" s="714"/>
      <c r="SSN524" s="714"/>
      <c r="SSO524" s="714"/>
      <c r="SSP524" s="714"/>
      <c r="SSQ524" s="714"/>
      <c r="SSR524" s="714"/>
      <c r="SSS524" s="714"/>
      <c r="SST524" s="714"/>
      <c r="SSU524" s="714"/>
      <c r="SSV524" s="714"/>
      <c r="SSW524" s="714"/>
      <c r="SSX524" s="714"/>
      <c r="SSY524" s="714"/>
      <c r="SSZ524" s="714"/>
      <c r="STA524" s="714"/>
      <c r="STB524" s="714"/>
      <c r="STC524" s="714"/>
      <c r="STD524" s="714"/>
      <c r="STE524" s="714"/>
      <c r="STF524" s="714"/>
      <c r="STG524" s="714"/>
      <c r="STH524" s="714"/>
      <c r="STI524" s="714"/>
      <c r="STJ524" s="714"/>
      <c r="STK524" s="714"/>
      <c r="STL524" s="714"/>
      <c r="STM524" s="714"/>
      <c r="STN524" s="714"/>
      <c r="STO524" s="714"/>
      <c r="STP524" s="714"/>
      <c r="STQ524" s="714"/>
      <c r="STR524" s="714"/>
      <c r="STS524" s="714"/>
      <c r="STT524" s="714"/>
      <c r="STU524" s="714"/>
      <c r="STV524" s="714"/>
      <c r="STW524" s="714"/>
      <c r="STX524" s="714"/>
      <c r="STY524" s="714"/>
      <c r="STZ524" s="714"/>
      <c r="SUA524" s="714"/>
      <c r="SUB524" s="714"/>
      <c r="SUC524" s="714"/>
      <c r="SUD524" s="714"/>
      <c r="SUE524" s="714"/>
      <c r="SUF524" s="714"/>
      <c r="SUG524" s="714"/>
      <c r="SUH524" s="714"/>
      <c r="SUI524" s="714"/>
      <c r="SUJ524" s="714"/>
      <c r="SUK524" s="714"/>
      <c r="SUL524" s="714"/>
      <c r="SUM524" s="714"/>
      <c r="SUN524" s="714"/>
      <c r="SUO524" s="714"/>
      <c r="SUP524" s="714"/>
      <c r="SUQ524" s="714"/>
      <c r="SUR524" s="714"/>
      <c r="SUS524" s="714"/>
      <c r="SUT524" s="714"/>
      <c r="SUU524" s="714"/>
      <c r="SUV524" s="714"/>
      <c r="SUW524" s="714"/>
      <c r="SUX524" s="714"/>
      <c r="SUY524" s="714"/>
      <c r="SUZ524" s="714"/>
      <c r="SVA524" s="714"/>
      <c r="SVB524" s="714"/>
      <c r="SVC524" s="714"/>
      <c r="SVD524" s="714"/>
      <c r="SVE524" s="714"/>
      <c r="SVF524" s="714"/>
      <c r="SVG524" s="714"/>
      <c r="SVH524" s="714"/>
      <c r="SVI524" s="714"/>
      <c r="SVJ524" s="714"/>
      <c r="SVK524" s="714"/>
      <c r="SVL524" s="714"/>
      <c r="SVM524" s="714"/>
      <c r="SVN524" s="714"/>
      <c r="SVO524" s="714"/>
      <c r="SVP524" s="714"/>
      <c r="SVQ524" s="714"/>
      <c r="SVR524" s="714"/>
      <c r="SVS524" s="714"/>
      <c r="SVT524" s="714"/>
      <c r="SVU524" s="714"/>
      <c r="SVV524" s="714"/>
      <c r="SVW524" s="714"/>
      <c r="SVX524" s="714"/>
      <c r="SVY524" s="714"/>
      <c r="SVZ524" s="714"/>
      <c r="SWA524" s="714"/>
      <c r="SWB524" s="714"/>
      <c r="SWC524" s="714"/>
      <c r="SWD524" s="714"/>
      <c r="SWE524" s="714"/>
      <c r="SWF524" s="714"/>
      <c r="SWG524" s="714"/>
      <c r="SWH524" s="714"/>
      <c r="SWI524" s="714"/>
      <c r="SWJ524" s="714"/>
      <c r="SWK524" s="714"/>
      <c r="SWL524" s="714"/>
      <c r="SWM524" s="714"/>
      <c r="SWN524" s="714"/>
      <c r="SWO524" s="714"/>
      <c r="SWP524" s="714"/>
      <c r="SWQ524" s="714"/>
      <c r="SWR524" s="714"/>
      <c r="SWS524" s="714"/>
      <c r="SWT524" s="714"/>
      <c r="SWU524" s="714"/>
      <c r="SWV524" s="714"/>
      <c r="SWW524" s="714"/>
      <c r="SWX524" s="714"/>
      <c r="SWY524" s="714"/>
      <c r="SWZ524" s="714"/>
      <c r="SXA524" s="714"/>
      <c r="SXB524" s="714"/>
      <c r="SXC524" s="714"/>
      <c r="SXD524" s="714"/>
      <c r="SXE524" s="714"/>
      <c r="SXF524" s="714"/>
      <c r="SXG524" s="714"/>
      <c r="SXH524" s="714"/>
      <c r="SXI524" s="714"/>
      <c r="SXJ524" s="714"/>
      <c r="SXK524" s="714"/>
      <c r="SXL524" s="714"/>
      <c r="SXM524" s="714"/>
      <c r="SXN524" s="714"/>
      <c r="SXO524" s="714"/>
      <c r="SXP524" s="714"/>
      <c r="SXQ524" s="714"/>
      <c r="SXR524" s="714"/>
      <c r="SXS524" s="714"/>
      <c r="SXT524" s="714"/>
      <c r="SXU524" s="714"/>
      <c r="SXV524" s="714"/>
      <c r="SXW524" s="714"/>
      <c r="SXX524" s="714"/>
      <c r="SXY524" s="714"/>
      <c r="SXZ524" s="714"/>
      <c r="SYA524" s="714"/>
      <c r="SYB524" s="714"/>
      <c r="SYC524" s="714"/>
      <c r="SYD524" s="714"/>
      <c r="SYE524" s="714"/>
      <c r="SYF524" s="714"/>
      <c r="SYG524" s="714"/>
      <c r="SYH524" s="714"/>
      <c r="SYI524" s="714"/>
      <c r="SYJ524" s="714"/>
      <c r="SYK524" s="714"/>
      <c r="SYL524" s="714"/>
      <c r="SYM524" s="714"/>
      <c r="SYN524" s="714"/>
      <c r="SYO524" s="714"/>
      <c r="SYP524" s="714"/>
      <c r="SYQ524" s="714"/>
      <c r="SYR524" s="714"/>
      <c r="SYS524" s="714"/>
      <c r="SYT524" s="714"/>
      <c r="SYU524" s="714"/>
      <c r="SYV524" s="714"/>
      <c r="SYW524" s="714"/>
      <c r="SYX524" s="714"/>
      <c r="SYY524" s="714"/>
      <c r="SYZ524" s="714"/>
      <c r="SZA524" s="714"/>
      <c r="SZB524" s="714"/>
      <c r="SZC524" s="714"/>
      <c r="SZD524" s="714"/>
      <c r="SZE524" s="714"/>
      <c r="SZF524" s="714"/>
      <c r="SZG524" s="714"/>
      <c r="SZH524" s="714"/>
      <c r="SZI524" s="714"/>
      <c r="SZJ524" s="714"/>
      <c r="SZK524" s="714"/>
      <c r="SZL524" s="714"/>
      <c r="SZM524" s="714"/>
      <c r="SZN524" s="714"/>
      <c r="SZO524" s="714"/>
      <c r="SZP524" s="714"/>
      <c r="SZQ524" s="714"/>
      <c r="SZR524" s="714"/>
      <c r="SZS524" s="714"/>
      <c r="SZT524" s="714"/>
      <c r="SZU524" s="714"/>
      <c r="SZV524" s="714"/>
      <c r="SZW524" s="714"/>
      <c r="SZX524" s="714"/>
      <c r="SZY524" s="714"/>
      <c r="SZZ524" s="714"/>
      <c r="TAA524" s="714"/>
      <c r="TAB524" s="714"/>
      <c r="TAC524" s="714"/>
      <c r="TAD524" s="714"/>
      <c r="TAE524" s="714"/>
      <c r="TAF524" s="714"/>
      <c r="TAG524" s="714"/>
      <c r="TAH524" s="714"/>
      <c r="TAI524" s="714"/>
      <c r="TAJ524" s="714"/>
      <c r="TAK524" s="714"/>
      <c r="TAL524" s="714"/>
      <c r="TAM524" s="714"/>
      <c r="TAN524" s="714"/>
      <c r="TAO524" s="714"/>
      <c r="TAP524" s="714"/>
      <c r="TAQ524" s="714"/>
      <c r="TAR524" s="714"/>
      <c r="TAS524" s="714"/>
      <c r="TAT524" s="714"/>
      <c r="TAU524" s="714"/>
      <c r="TAV524" s="714"/>
      <c r="TAW524" s="714"/>
      <c r="TAX524" s="714"/>
      <c r="TAY524" s="714"/>
      <c r="TAZ524" s="714"/>
      <c r="TBA524" s="714"/>
      <c r="TBB524" s="714"/>
      <c r="TBC524" s="714"/>
      <c r="TBD524" s="714"/>
      <c r="TBE524" s="714"/>
      <c r="TBF524" s="714"/>
      <c r="TBG524" s="714"/>
      <c r="TBH524" s="714"/>
      <c r="TBI524" s="714"/>
      <c r="TBJ524" s="714"/>
      <c r="TBK524" s="714"/>
      <c r="TBL524" s="714"/>
      <c r="TBM524" s="714"/>
      <c r="TBN524" s="714"/>
      <c r="TBO524" s="714"/>
      <c r="TBP524" s="714"/>
      <c r="TBQ524" s="714"/>
      <c r="TBR524" s="714"/>
      <c r="TBS524" s="714"/>
      <c r="TBT524" s="714"/>
      <c r="TBU524" s="714"/>
      <c r="TBV524" s="714"/>
      <c r="TBW524" s="714"/>
      <c r="TBX524" s="714"/>
      <c r="TBY524" s="714"/>
      <c r="TBZ524" s="714"/>
      <c r="TCA524" s="714"/>
      <c r="TCB524" s="714"/>
      <c r="TCC524" s="714"/>
      <c r="TCD524" s="714"/>
      <c r="TCE524" s="714"/>
      <c r="TCF524" s="714"/>
      <c r="TCG524" s="714"/>
      <c r="TCH524" s="714"/>
      <c r="TCI524" s="714"/>
      <c r="TCJ524" s="714"/>
      <c r="TCK524" s="714"/>
      <c r="TCL524" s="714"/>
      <c r="TCM524" s="714"/>
      <c r="TCN524" s="714"/>
      <c r="TCO524" s="714"/>
      <c r="TCP524" s="714"/>
      <c r="TCQ524" s="714"/>
      <c r="TCR524" s="714"/>
      <c r="TCS524" s="714"/>
      <c r="TCT524" s="714"/>
      <c r="TCU524" s="714"/>
      <c r="TCV524" s="714"/>
      <c r="TCW524" s="714"/>
      <c r="TCX524" s="714"/>
      <c r="TCY524" s="714"/>
      <c r="TCZ524" s="714"/>
      <c r="TDA524" s="714"/>
      <c r="TDB524" s="714"/>
      <c r="TDC524" s="714"/>
      <c r="TDD524" s="714"/>
      <c r="TDE524" s="714"/>
      <c r="TDF524" s="714"/>
      <c r="TDG524" s="714"/>
      <c r="TDH524" s="714"/>
      <c r="TDI524" s="714"/>
      <c r="TDJ524" s="714"/>
      <c r="TDK524" s="714"/>
      <c r="TDL524" s="714"/>
      <c r="TDM524" s="714"/>
      <c r="TDN524" s="714"/>
      <c r="TDO524" s="714"/>
      <c r="TDP524" s="714"/>
      <c r="TDQ524" s="714"/>
      <c r="TDR524" s="714"/>
      <c r="TDS524" s="714"/>
      <c r="TDT524" s="714"/>
      <c r="TDU524" s="714"/>
      <c r="TDV524" s="714"/>
      <c r="TDW524" s="714"/>
      <c r="TDX524" s="714"/>
      <c r="TDY524" s="714"/>
      <c r="TDZ524" s="714"/>
      <c r="TEA524" s="714"/>
      <c r="TEB524" s="714"/>
      <c r="TEC524" s="714"/>
      <c r="TED524" s="714"/>
      <c r="TEE524" s="714"/>
      <c r="TEF524" s="714"/>
      <c r="TEG524" s="714"/>
      <c r="TEH524" s="714"/>
      <c r="TEI524" s="714"/>
      <c r="TEJ524" s="714"/>
      <c r="TEK524" s="714"/>
      <c r="TEL524" s="714"/>
      <c r="TEM524" s="714"/>
      <c r="TEN524" s="714"/>
      <c r="TEO524" s="714"/>
      <c r="TEP524" s="714"/>
      <c r="TEQ524" s="714"/>
      <c r="TER524" s="714"/>
      <c r="TES524" s="714"/>
      <c r="TET524" s="714"/>
      <c r="TEU524" s="714"/>
      <c r="TEV524" s="714"/>
      <c r="TEW524" s="714"/>
      <c r="TEX524" s="714"/>
      <c r="TEY524" s="714"/>
      <c r="TEZ524" s="714"/>
      <c r="TFA524" s="714"/>
      <c r="TFB524" s="714"/>
      <c r="TFC524" s="714"/>
      <c r="TFD524" s="714"/>
      <c r="TFE524" s="714"/>
      <c r="TFF524" s="714"/>
      <c r="TFG524" s="714"/>
      <c r="TFH524" s="714"/>
      <c r="TFI524" s="714"/>
      <c r="TFJ524" s="714"/>
      <c r="TFK524" s="714"/>
      <c r="TFL524" s="714"/>
      <c r="TFM524" s="714"/>
      <c r="TFN524" s="714"/>
      <c r="TFO524" s="714"/>
      <c r="TFP524" s="714"/>
      <c r="TFQ524" s="714"/>
      <c r="TFR524" s="714"/>
      <c r="TFS524" s="714"/>
      <c r="TFT524" s="714"/>
      <c r="TFU524" s="714"/>
      <c r="TFV524" s="714"/>
      <c r="TFW524" s="714"/>
      <c r="TFX524" s="714"/>
      <c r="TFY524" s="714"/>
      <c r="TFZ524" s="714"/>
      <c r="TGA524" s="714"/>
      <c r="TGB524" s="714"/>
      <c r="TGC524" s="714"/>
      <c r="TGD524" s="714"/>
      <c r="TGE524" s="714"/>
      <c r="TGF524" s="714"/>
      <c r="TGG524" s="714"/>
      <c r="TGH524" s="714"/>
      <c r="TGI524" s="714"/>
      <c r="TGJ524" s="714"/>
      <c r="TGK524" s="714"/>
      <c r="TGL524" s="714"/>
      <c r="TGM524" s="714"/>
      <c r="TGN524" s="714"/>
      <c r="TGO524" s="714"/>
      <c r="TGP524" s="714"/>
      <c r="TGQ524" s="714"/>
      <c r="TGR524" s="714"/>
      <c r="TGS524" s="714"/>
      <c r="TGT524" s="714"/>
      <c r="TGU524" s="714"/>
      <c r="TGV524" s="714"/>
      <c r="TGW524" s="714"/>
      <c r="TGX524" s="714"/>
      <c r="TGY524" s="714"/>
      <c r="TGZ524" s="714"/>
      <c r="THA524" s="714"/>
      <c r="THB524" s="714"/>
      <c r="THC524" s="714"/>
      <c r="THD524" s="714"/>
      <c r="THE524" s="714"/>
      <c r="THF524" s="714"/>
      <c r="THG524" s="714"/>
      <c r="THH524" s="714"/>
      <c r="THI524" s="714"/>
      <c r="THJ524" s="714"/>
      <c r="THK524" s="714"/>
      <c r="THL524" s="714"/>
      <c r="THM524" s="714"/>
      <c r="THN524" s="714"/>
      <c r="THO524" s="714"/>
      <c r="THP524" s="714"/>
      <c r="THQ524" s="714"/>
      <c r="THR524" s="714"/>
      <c r="THS524" s="714"/>
      <c r="THT524" s="714"/>
      <c r="THU524" s="714"/>
      <c r="THV524" s="714"/>
      <c r="THW524" s="714"/>
      <c r="THX524" s="714"/>
      <c r="THY524" s="714"/>
      <c r="THZ524" s="714"/>
      <c r="TIA524" s="714"/>
      <c r="TIB524" s="714"/>
      <c r="TIC524" s="714"/>
      <c r="TID524" s="714"/>
      <c r="TIE524" s="714"/>
      <c r="TIF524" s="714"/>
      <c r="TIG524" s="714"/>
      <c r="TIH524" s="714"/>
      <c r="TII524" s="714"/>
      <c r="TIJ524" s="714"/>
      <c r="TIK524" s="714"/>
      <c r="TIL524" s="714"/>
      <c r="TIM524" s="714"/>
      <c r="TIN524" s="714"/>
      <c r="TIO524" s="714"/>
      <c r="TIP524" s="714"/>
      <c r="TIQ524" s="714"/>
      <c r="TIR524" s="714"/>
      <c r="TIS524" s="714"/>
      <c r="TIT524" s="714"/>
      <c r="TIU524" s="714"/>
      <c r="TIV524" s="714"/>
      <c r="TIW524" s="714"/>
      <c r="TIX524" s="714"/>
      <c r="TIY524" s="714"/>
      <c r="TIZ524" s="714"/>
      <c r="TJA524" s="714"/>
      <c r="TJB524" s="714"/>
      <c r="TJC524" s="714"/>
      <c r="TJD524" s="714"/>
      <c r="TJE524" s="714"/>
      <c r="TJF524" s="714"/>
      <c r="TJG524" s="714"/>
      <c r="TJH524" s="714"/>
      <c r="TJI524" s="714"/>
      <c r="TJJ524" s="714"/>
      <c r="TJK524" s="714"/>
      <c r="TJL524" s="714"/>
      <c r="TJM524" s="714"/>
      <c r="TJN524" s="714"/>
      <c r="TJO524" s="714"/>
      <c r="TJP524" s="714"/>
      <c r="TJQ524" s="714"/>
      <c r="TJR524" s="714"/>
      <c r="TJS524" s="714"/>
      <c r="TJT524" s="714"/>
      <c r="TJU524" s="714"/>
      <c r="TJV524" s="714"/>
      <c r="TJW524" s="714"/>
      <c r="TJX524" s="714"/>
      <c r="TJY524" s="714"/>
      <c r="TJZ524" s="714"/>
      <c r="TKA524" s="714"/>
      <c r="TKB524" s="714"/>
      <c r="TKC524" s="714"/>
      <c r="TKD524" s="714"/>
      <c r="TKE524" s="714"/>
      <c r="TKF524" s="714"/>
      <c r="TKG524" s="714"/>
      <c r="TKH524" s="714"/>
      <c r="TKI524" s="714"/>
      <c r="TKJ524" s="714"/>
      <c r="TKK524" s="714"/>
      <c r="TKL524" s="714"/>
      <c r="TKM524" s="714"/>
      <c r="TKN524" s="714"/>
      <c r="TKO524" s="714"/>
      <c r="TKP524" s="714"/>
      <c r="TKQ524" s="714"/>
      <c r="TKR524" s="714"/>
      <c r="TKS524" s="714"/>
      <c r="TKT524" s="714"/>
      <c r="TKU524" s="714"/>
      <c r="TKV524" s="714"/>
      <c r="TKW524" s="714"/>
      <c r="TKX524" s="714"/>
      <c r="TKY524" s="714"/>
      <c r="TKZ524" s="714"/>
      <c r="TLA524" s="714"/>
      <c r="TLB524" s="714"/>
      <c r="TLC524" s="714"/>
      <c r="TLD524" s="714"/>
      <c r="TLE524" s="714"/>
      <c r="TLF524" s="714"/>
      <c r="TLG524" s="714"/>
      <c r="TLH524" s="714"/>
      <c r="TLI524" s="714"/>
      <c r="TLJ524" s="714"/>
      <c r="TLK524" s="714"/>
      <c r="TLL524" s="714"/>
      <c r="TLM524" s="714"/>
      <c r="TLN524" s="714"/>
      <c r="TLO524" s="714"/>
      <c r="TLP524" s="714"/>
      <c r="TLQ524" s="714"/>
      <c r="TLR524" s="714"/>
      <c r="TLS524" s="714"/>
      <c r="TLT524" s="714"/>
      <c r="TLU524" s="714"/>
      <c r="TLV524" s="714"/>
      <c r="TLW524" s="714"/>
      <c r="TLX524" s="714"/>
      <c r="TLY524" s="714"/>
      <c r="TLZ524" s="714"/>
      <c r="TMA524" s="714"/>
      <c r="TMB524" s="714"/>
      <c r="TMC524" s="714"/>
      <c r="TMD524" s="714"/>
      <c r="TME524" s="714"/>
      <c r="TMF524" s="714"/>
      <c r="TMG524" s="714"/>
      <c r="TMH524" s="714"/>
      <c r="TMI524" s="714"/>
      <c r="TMJ524" s="714"/>
      <c r="TMK524" s="714"/>
      <c r="TML524" s="714"/>
      <c r="TMM524" s="714"/>
      <c r="TMN524" s="714"/>
      <c r="TMO524" s="714"/>
      <c r="TMP524" s="714"/>
      <c r="TMQ524" s="714"/>
      <c r="TMR524" s="714"/>
      <c r="TMS524" s="714"/>
      <c r="TMT524" s="714"/>
      <c r="TMU524" s="714"/>
      <c r="TMV524" s="714"/>
      <c r="TMW524" s="714"/>
      <c r="TMX524" s="714"/>
      <c r="TMY524" s="714"/>
      <c r="TMZ524" s="714"/>
      <c r="TNA524" s="714"/>
      <c r="TNB524" s="714"/>
      <c r="TNC524" s="714"/>
      <c r="TND524" s="714"/>
      <c r="TNE524" s="714"/>
      <c r="TNF524" s="714"/>
      <c r="TNG524" s="714"/>
      <c r="TNH524" s="714"/>
      <c r="TNI524" s="714"/>
      <c r="TNJ524" s="714"/>
      <c r="TNK524" s="714"/>
      <c r="TNL524" s="714"/>
      <c r="TNM524" s="714"/>
      <c r="TNN524" s="714"/>
      <c r="TNO524" s="714"/>
      <c r="TNP524" s="714"/>
      <c r="TNQ524" s="714"/>
      <c r="TNR524" s="714"/>
      <c r="TNS524" s="714"/>
      <c r="TNT524" s="714"/>
      <c r="TNU524" s="714"/>
      <c r="TNV524" s="714"/>
      <c r="TNW524" s="714"/>
      <c r="TNX524" s="714"/>
      <c r="TNY524" s="714"/>
      <c r="TNZ524" s="714"/>
      <c r="TOA524" s="714"/>
      <c r="TOB524" s="714"/>
      <c r="TOC524" s="714"/>
      <c r="TOD524" s="714"/>
      <c r="TOE524" s="714"/>
      <c r="TOF524" s="714"/>
      <c r="TOG524" s="714"/>
      <c r="TOH524" s="714"/>
      <c r="TOI524" s="714"/>
      <c r="TOJ524" s="714"/>
      <c r="TOK524" s="714"/>
      <c r="TOL524" s="714"/>
      <c r="TOM524" s="714"/>
      <c r="TON524" s="714"/>
      <c r="TOO524" s="714"/>
      <c r="TOP524" s="714"/>
      <c r="TOQ524" s="714"/>
      <c r="TOR524" s="714"/>
      <c r="TOS524" s="714"/>
      <c r="TOT524" s="714"/>
      <c r="TOU524" s="714"/>
      <c r="TOV524" s="714"/>
      <c r="TOW524" s="714"/>
      <c r="TOX524" s="714"/>
      <c r="TOY524" s="714"/>
      <c r="TOZ524" s="714"/>
      <c r="TPA524" s="714"/>
      <c r="TPB524" s="714"/>
      <c r="TPC524" s="714"/>
      <c r="TPD524" s="714"/>
      <c r="TPE524" s="714"/>
      <c r="TPF524" s="714"/>
      <c r="TPG524" s="714"/>
      <c r="TPH524" s="714"/>
      <c r="TPI524" s="714"/>
      <c r="TPJ524" s="714"/>
      <c r="TPK524" s="714"/>
      <c r="TPL524" s="714"/>
      <c r="TPM524" s="714"/>
      <c r="TPN524" s="714"/>
      <c r="TPO524" s="714"/>
      <c r="TPP524" s="714"/>
      <c r="TPQ524" s="714"/>
      <c r="TPR524" s="714"/>
      <c r="TPS524" s="714"/>
      <c r="TPT524" s="714"/>
      <c r="TPU524" s="714"/>
      <c r="TPV524" s="714"/>
      <c r="TPW524" s="714"/>
      <c r="TPX524" s="714"/>
      <c r="TPY524" s="714"/>
      <c r="TPZ524" s="714"/>
      <c r="TQA524" s="714"/>
      <c r="TQB524" s="714"/>
      <c r="TQC524" s="714"/>
      <c r="TQD524" s="714"/>
      <c r="TQE524" s="714"/>
      <c r="TQF524" s="714"/>
      <c r="TQG524" s="714"/>
      <c r="TQH524" s="714"/>
      <c r="TQI524" s="714"/>
      <c r="TQJ524" s="714"/>
      <c r="TQK524" s="714"/>
      <c r="TQL524" s="714"/>
      <c r="TQM524" s="714"/>
      <c r="TQN524" s="714"/>
      <c r="TQO524" s="714"/>
      <c r="TQP524" s="714"/>
      <c r="TQQ524" s="714"/>
      <c r="TQR524" s="714"/>
      <c r="TQS524" s="714"/>
      <c r="TQT524" s="714"/>
      <c r="TQU524" s="714"/>
      <c r="TQV524" s="714"/>
      <c r="TQW524" s="714"/>
      <c r="TQX524" s="714"/>
      <c r="TQY524" s="714"/>
      <c r="TQZ524" s="714"/>
      <c r="TRA524" s="714"/>
      <c r="TRB524" s="714"/>
      <c r="TRC524" s="714"/>
      <c r="TRD524" s="714"/>
      <c r="TRE524" s="714"/>
      <c r="TRF524" s="714"/>
      <c r="TRG524" s="714"/>
      <c r="TRH524" s="714"/>
      <c r="TRI524" s="714"/>
      <c r="TRJ524" s="714"/>
      <c r="TRK524" s="714"/>
      <c r="TRL524" s="714"/>
      <c r="TRM524" s="714"/>
      <c r="TRN524" s="714"/>
      <c r="TRO524" s="714"/>
      <c r="TRP524" s="714"/>
      <c r="TRQ524" s="714"/>
      <c r="TRR524" s="714"/>
      <c r="TRS524" s="714"/>
      <c r="TRT524" s="714"/>
      <c r="TRU524" s="714"/>
      <c r="TRV524" s="714"/>
      <c r="TRW524" s="714"/>
      <c r="TRX524" s="714"/>
      <c r="TRY524" s="714"/>
      <c r="TRZ524" s="714"/>
      <c r="TSA524" s="714"/>
      <c r="TSB524" s="714"/>
      <c r="TSC524" s="714"/>
      <c r="TSD524" s="714"/>
      <c r="TSE524" s="714"/>
      <c r="TSF524" s="714"/>
      <c r="TSG524" s="714"/>
      <c r="TSH524" s="714"/>
      <c r="TSI524" s="714"/>
      <c r="TSJ524" s="714"/>
      <c r="TSK524" s="714"/>
      <c r="TSL524" s="714"/>
      <c r="TSM524" s="714"/>
      <c r="TSN524" s="714"/>
      <c r="TSO524" s="714"/>
      <c r="TSP524" s="714"/>
      <c r="TSQ524" s="714"/>
      <c r="TSR524" s="714"/>
      <c r="TSS524" s="714"/>
      <c r="TST524" s="714"/>
      <c r="TSU524" s="714"/>
      <c r="TSV524" s="714"/>
      <c r="TSW524" s="714"/>
      <c r="TSX524" s="714"/>
      <c r="TSY524" s="714"/>
      <c r="TSZ524" s="714"/>
      <c r="TTA524" s="714"/>
      <c r="TTB524" s="714"/>
      <c r="TTC524" s="714"/>
      <c r="TTD524" s="714"/>
      <c r="TTE524" s="714"/>
      <c r="TTF524" s="714"/>
      <c r="TTG524" s="714"/>
      <c r="TTH524" s="714"/>
      <c r="TTI524" s="714"/>
      <c r="TTJ524" s="714"/>
      <c r="TTK524" s="714"/>
      <c r="TTL524" s="714"/>
      <c r="TTM524" s="714"/>
      <c r="TTN524" s="714"/>
      <c r="TTO524" s="714"/>
      <c r="TTP524" s="714"/>
      <c r="TTQ524" s="714"/>
      <c r="TTR524" s="714"/>
      <c r="TTS524" s="714"/>
      <c r="TTT524" s="714"/>
      <c r="TTU524" s="714"/>
      <c r="TTV524" s="714"/>
      <c r="TTW524" s="714"/>
      <c r="TTX524" s="714"/>
      <c r="TTY524" s="714"/>
      <c r="TTZ524" s="714"/>
      <c r="TUA524" s="714"/>
      <c r="TUB524" s="714"/>
      <c r="TUC524" s="714"/>
      <c r="TUD524" s="714"/>
      <c r="TUE524" s="714"/>
      <c r="TUF524" s="714"/>
      <c r="TUG524" s="714"/>
      <c r="TUH524" s="714"/>
      <c r="TUI524" s="714"/>
      <c r="TUJ524" s="714"/>
      <c r="TUK524" s="714"/>
      <c r="TUL524" s="714"/>
      <c r="TUM524" s="714"/>
      <c r="TUN524" s="714"/>
      <c r="TUO524" s="714"/>
      <c r="TUP524" s="714"/>
      <c r="TUQ524" s="714"/>
      <c r="TUR524" s="714"/>
      <c r="TUS524" s="714"/>
      <c r="TUT524" s="714"/>
      <c r="TUU524" s="714"/>
      <c r="TUV524" s="714"/>
      <c r="TUW524" s="714"/>
      <c r="TUX524" s="714"/>
      <c r="TUY524" s="714"/>
      <c r="TUZ524" s="714"/>
      <c r="TVA524" s="714"/>
      <c r="TVB524" s="714"/>
      <c r="TVC524" s="714"/>
      <c r="TVD524" s="714"/>
      <c r="TVE524" s="714"/>
      <c r="TVF524" s="714"/>
      <c r="TVG524" s="714"/>
      <c r="TVH524" s="714"/>
      <c r="TVI524" s="714"/>
      <c r="TVJ524" s="714"/>
      <c r="TVK524" s="714"/>
      <c r="TVL524" s="714"/>
      <c r="TVM524" s="714"/>
      <c r="TVN524" s="714"/>
      <c r="TVO524" s="714"/>
      <c r="TVP524" s="714"/>
      <c r="TVQ524" s="714"/>
      <c r="TVR524" s="714"/>
      <c r="TVS524" s="714"/>
      <c r="TVT524" s="714"/>
      <c r="TVU524" s="714"/>
      <c r="TVV524" s="714"/>
      <c r="TVW524" s="714"/>
      <c r="TVX524" s="714"/>
      <c r="TVY524" s="714"/>
      <c r="TVZ524" s="714"/>
      <c r="TWA524" s="714"/>
      <c r="TWB524" s="714"/>
      <c r="TWC524" s="714"/>
      <c r="TWD524" s="714"/>
      <c r="TWE524" s="714"/>
      <c r="TWF524" s="714"/>
      <c r="TWG524" s="714"/>
      <c r="TWH524" s="714"/>
      <c r="TWI524" s="714"/>
      <c r="TWJ524" s="714"/>
      <c r="TWK524" s="714"/>
      <c r="TWL524" s="714"/>
      <c r="TWM524" s="714"/>
      <c r="TWN524" s="714"/>
      <c r="TWO524" s="714"/>
      <c r="TWP524" s="714"/>
      <c r="TWQ524" s="714"/>
      <c r="TWR524" s="714"/>
      <c r="TWS524" s="714"/>
      <c r="TWT524" s="714"/>
      <c r="TWU524" s="714"/>
      <c r="TWV524" s="714"/>
      <c r="TWW524" s="714"/>
      <c r="TWX524" s="714"/>
      <c r="TWY524" s="714"/>
      <c r="TWZ524" s="714"/>
      <c r="TXA524" s="714"/>
      <c r="TXB524" s="714"/>
      <c r="TXC524" s="714"/>
      <c r="TXD524" s="714"/>
      <c r="TXE524" s="714"/>
      <c r="TXF524" s="714"/>
      <c r="TXG524" s="714"/>
      <c r="TXH524" s="714"/>
      <c r="TXI524" s="714"/>
      <c r="TXJ524" s="714"/>
      <c r="TXK524" s="714"/>
      <c r="TXL524" s="714"/>
      <c r="TXM524" s="714"/>
      <c r="TXN524" s="714"/>
      <c r="TXO524" s="714"/>
      <c r="TXP524" s="714"/>
      <c r="TXQ524" s="714"/>
      <c r="TXR524" s="714"/>
      <c r="TXS524" s="714"/>
      <c r="TXT524" s="714"/>
      <c r="TXU524" s="714"/>
      <c r="TXV524" s="714"/>
      <c r="TXW524" s="714"/>
      <c r="TXX524" s="714"/>
      <c r="TXY524" s="714"/>
      <c r="TXZ524" s="714"/>
      <c r="TYA524" s="714"/>
      <c r="TYB524" s="714"/>
      <c r="TYC524" s="714"/>
      <c r="TYD524" s="714"/>
      <c r="TYE524" s="714"/>
      <c r="TYF524" s="714"/>
      <c r="TYG524" s="714"/>
      <c r="TYH524" s="714"/>
      <c r="TYI524" s="714"/>
      <c r="TYJ524" s="714"/>
      <c r="TYK524" s="714"/>
      <c r="TYL524" s="714"/>
      <c r="TYM524" s="714"/>
      <c r="TYN524" s="714"/>
      <c r="TYO524" s="714"/>
      <c r="TYP524" s="714"/>
      <c r="TYQ524" s="714"/>
      <c r="TYR524" s="714"/>
      <c r="TYS524" s="714"/>
      <c r="TYT524" s="714"/>
      <c r="TYU524" s="714"/>
      <c r="TYV524" s="714"/>
      <c r="TYW524" s="714"/>
      <c r="TYX524" s="714"/>
      <c r="TYY524" s="714"/>
      <c r="TYZ524" s="714"/>
      <c r="TZA524" s="714"/>
      <c r="TZB524" s="714"/>
      <c r="TZC524" s="714"/>
      <c r="TZD524" s="714"/>
      <c r="TZE524" s="714"/>
      <c r="TZF524" s="714"/>
      <c r="TZG524" s="714"/>
      <c r="TZH524" s="714"/>
      <c r="TZI524" s="714"/>
      <c r="TZJ524" s="714"/>
      <c r="TZK524" s="714"/>
      <c r="TZL524" s="714"/>
      <c r="TZM524" s="714"/>
      <c r="TZN524" s="714"/>
      <c r="TZO524" s="714"/>
      <c r="TZP524" s="714"/>
      <c r="TZQ524" s="714"/>
      <c r="TZR524" s="714"/>
      <c r="TZS524" s="714"/>
      <c r="TZT524" s="714"/>
      <c r="TZU524" s="714"/>
      <c r="TZV524" s="714"/>
      <c r="TZW524" s="714"/>
      <c r="TZX524" s="714"/>
      <c r="TZY524" s="714"/>
      <c r="TZZ524" s="714"/>
      <c r="UAA524" s="714"/>
      <c r="UAB524" s="714"/>
      <c r="UAC524" s="714"/>
      <c r="UAD524" s="714"/>
      <c r="UAE524" s="714"/>
      <c r="UAF524" s="714"/>
      <c r="UAG524" s="714"/>
      <c r="UAH524" s="714"/>
      <c r="UAI524" s="714"/>
      <c r="UAJ524" s="714"/>
      <c r="UAK524" s="714"/>
      <c r="UAL524" s="714"/>
      <c r="UAM524" s="714"/>
      <c r="UAN524" s="714"/>
      <c r="UAO524" s="714"/>
      <c r="UAP524" s="714"/>
      <c r="UAQ524" s="714"/>
      <c r="UAR524" s="714"/>
      <c r="UAS524" s="714"/>
      <c r="UAT524" s="714"/>
      <c r="UAU524" s="714"/>
      <c r="UAV524" s="714"/>
      <c r="UAW524" s="714"/>
      <c r="UAX524" s="714"/>
      <c r="UAY524" s="714"/>
      <c r="UAZ524" s="714"/>
      <c r="UBA524" s="714"/>
      <c r="UBB524" s="714"/>
      <c r="UBC524" s="714"/>
      <c r="UBD524" s="714"/>
      <c r="UBE524" s="714"/>
      <c r="UBF524" s="714"/>
      <c r="UBG524" s="714"/>
      <c r="UBH524" s="714"/>
      <c r="UBI524" s="714"/>
      <c r="UBJ524" s="714"/>
      <c r="UBK524" s="714"/>
      <c r="UBL524" s="714"/>
      <c r="UBM524" s="714"/>
      <c r="UBN524" s="714"/>
      <c r="UBO524" s="714"/>
      <c r="UBP524" s="714"/>
      <c r="UBQ524" s="714"/>
      <c r="UBR524" s="714"/>
      <c r="UBS524" s="714"/>
      <c r="UBT524" s="714"/>
      <c r="UBU524" s="714"/>
      <c r="UBV524" s="714"/>
      <c r="UBW524" s="714"/>
      <c r="UBX524" s="714"/>
      <c r="UBY524" s="714"/>
      <c r="UBZ524" s="714"/>
      <c r="UCA524" s="714"/>
      <c r="UCB524" s="714"/>
      <c r="UCC524" s="714"/>
      <c r="UCD524" s="714"/>
      <c r="UCE524" s="714"/>
      <c r="UCF524" s="714"/>
      <c r="UCG524" s="714"/>
      <c r="UCH524" s="714"/>
      <c r="UCI524" s="714"/>
      <c r="UCJ524" s="714"/>
      <c r="UCK524" s="714"/>
      <c r="UCL524" s="714"/>
      <c r="UCM524" s="714"/>
      <c r="UCN524" s="714"/>
      <c r="UCO524" s="714"/>
      <c r="UCP524" s="714"/>
      <c r="UCQ524" s="714"/>
      <c r="UCR524" s="714"/>
      <c r="UCS524" s="714"/>
      <c r="UCT524" s="714"/>
      <c r="UCU524" s="714"/>
      <c r="UCV524" s="714"/>
      <c r="UCW524" s="714"/>
      <c r="UCX524" s="714"/>
      <c r="UCY524" s="714"/>
      <c r="UCZ524" s="714"/>
      <c r="UDA524" s="714"/>
      <c r="UDB524" s="714"/>
      <c r="UDC524" s="714"/>
      <c r="UDD524" s="714"/>
      <c r="UDE524" s="714"/>
      <c r="UDF524" s="714"/>
      <c r="UDG524" s="714"/>
      <c r="UDH524" s="714"/>
      <c r="UDI524" s="714"/>
      <c r="UDJ524" s="714"/>
      <c r="UDK524" s="714"/>
      <c r="UDL524" s="714"/>
      <c r="UDM524" s="714"/>
      <c r="UDN524" s="714"/>
      <c r="UDO524" s="714"/>
      <c r="UDP524" s="714"/>
      <c r="UDQ524" s="714"/>
      <c r="UDR524" s="714"/>
      <c r="UDS524" s="714"/>
      <c r="UDT524" s="714"/>
      <c r="UDU524" s="714"/>
      <c r="UDV524" s="714"/>
      <c r="UDW524" s="714"/>
      <c r="UDX524" s="714"/>
      <c r="UDY524" s="714"/>
      <c r="UDZ524" s="714"/>
      <c r="UEA524" s="714"/>
      <c r="UEB524" s="714"/>
      <c r="UEC524" s="714"/>
      <c r="UED524" s="714"/>
      <c r="UEE524" s="714"/>
      <c r="UEF524" s="714"/>
      <c r="UEG524" s="714"/>
      <c r="UEH524" s="714"/>
      <c r="UEI524" s="714"/>
      <c r="UEJ524" s="714"/>
      <c r="UEK524" s="714"/>
      <c r="UEL524" s="714"/>
      <c r="UEM524" s="714"/>
      <c r="UEN524" s="714"/>
      <c r="UEO524" s="714"/>
      <c r="UEP524" s="714"/>
      <c r="UEQ524" s="714"/>
      <c r="UER524" s="714"/>
      <c r="UES524" s="714"/>
      <c r="UET524" s="714"/>
      <c r="UEU524" s="714"/>
      <c r="UEV524" s="714"/>
      <c r="UEW524" s="714"/>
      <c r="UEX524" s="714"/>
      <c r="UEY524" s="714"/>
      <c r="UEZ524" s="714"/>
      <c r="UFA524" s="714"/>
      <c r="UFB524" s="714"/>
      <c r="UFC524" s="714"/>
      <c r="UFD524" s="714"/>
      <c r="UFE524" s="714"/>
      <c r="UFF524" s="714"/>
      <c r="UFG524" s="714"/>
      <c r="UFH524" s="714"/>
      <c r="UFI524" s="714"/>
      <c r="UFJ524" s="714"/>
      <c r="UFK524" s="714"/>
      <c r="UFL524" s="714"/>
      <c r="UFM524" s="714"/>
      <c r="UFN524" s="714"/>
      <c r="UFO524" s="714"/>
      <c r="UFP524" s="714"/>
      <c r="UFQ524" s="714"/>
      <c r="UFR524" s="714"/>
      <c r="UFS524" s="714"/>
      <c r="UFT524" s="714"/>
      <c r="UFU524" s="714"/>
      <c r="UFV524" s="714"/>
      <c r="UFW524" s="714"/>
      <c r="UFX524" s="714"/>
      <c r="UFY524" s="714"/>
      <c r="UFZ524" s="714"/>
      <c r="UGA524" s="714"/>
      <c r="UGB524" s="714"/>
      <c r="UGC524" s="714"/>
      <c r="UGD524" s="714"/>
      <c r="UGE524" s="714"/>
      <c r="UGF524" s="714"/>
      <c r="UGG524" s="714"/>
      <c r="UGH524" s="714"/>
      <c r="UGI524" s="714"/>
      <c r="UGJ524" s="714"/>
      <c r="UGK524" s="714"/>
      <c r="UGL524" s="714"/>
      <c r="UGM524" s="714"/>
      <c r="UGN524" s="714"/>
      <c r="UGO524" s="714"/>
      <c r="UGP524" s="714"/>
      <c r="UGQ524" s="714"/>
      <c r="UGR524" s="714"/>
      <c r="UGS524" s="714"/>
      <c r="UGT524" s="714"/>
      <c r="UGU524" s="714"/>
      <c r="UGV524" s="714"/>
      <c r="UGW524" s="714"/>
      <c r="UGX524" s="714"/>
      <c r="UGY524" s="714"/>
      <c r="UGZ524" s="714"/>
      <c r="UHA524" s="714"/>
      <c r="UHB524" s="714"/>
      <c r="UHC524" s="714"/>
      <c r="UHD524" s="714"/>
      <c r="UHE524" s="714"/>
      <c r="UHF524" s="714"/>
      <c r="UHG524" s="714"/>
      <c r="UHH524" s="714"/>
      <c r="UHI524" s="714"/>
      <c r="UHJ524" s="714"/>
      <c r="UHK524" s="714"/>
      <c r="UHL524" s="714"/>
      <c r="UHM524" s="714"/>
      <c r="UHN524" s="714"/>
      <c r="UHO524" s="714"/>
      <c r="UHP524" s="714"/>
      <c r="UHQ524" s="714"/>
      <c r="UHR524" s="714"/>
      <c r="UHS524" s="714"/>
      <c r="UHT524" s="714"/>
      <c r="UHU524" s="714"/>
      <c r="UHV524" s="714"/>
      <c r="UHW524" s="714"/>
      <c r="UHX524" s="714"/>
      <c r="UHY524" s="714"/>
      <c r="UHZ524" s="714"/>
      <c r="UIA524" s="714"/>
      <c r="UIB524" s="714"/>
      <c r="UIC524" s="714"/>
      <c r="UID524" s="714"/>
      <c r="UIE524" s="714"/>
      <c r="UIF524" s="714"/>
      <c r="UIG524" s="714"/>
      <c r="UIH524" s="714"/>
      <c r="UII524" s="714"/>
      <c r="UIJ524" s="714"/>
      <c r="UIK524" s="714"/>
      <c r="UIL524" s="714"/>
      <c r="UIM524" s="714"/>
      <c r="UIN524" s="714"/>
      <c r="UIO524" s="714"/>
      <c r="UIP524" s="714"/>
      <c r="UIQ524" s="714"/>
      <c r="UIR524" s="714"/>
      <c r="UIS524" s="714"/>
      <c r="UIT524" s="714"/>
      <c r="UIU524" s="714"/>
      <c r="UIV524" s="714"/>
      <c r="UIW524" s="714"/>
      <c r="UIX524" s="714"/>
      <c r="UIY524" s="714"/>
      <c r="UIZ524" s="714"/>
      <c r="UJA524" s="714"/>
      <c r="UJB524" s="714"/>
      <c r="UJC524" s="714"/>
      <c r="UJD524" s="714"/>
      <c r="UJE524" s="714"/>
      <c r="UJF524" s="714"/>
      <c r="UJG524" s="714"/>
      <c r="UJH524" s="714"/>
      <c r="UJI524" s="714"/>
      <c r="UJJ524" s="714"/>
      <c r="UJK524" s="714"/>
      <c r="UJL524" s="714"/>
      <c r="UJM524" s="714"/>
      <c r="UJN524" s="714"/>
      <c r="UJO524" s="714"/>
      <c r="UJP524" s="714"/>
      <c r="UJQ524" s="714"/>
      <c r="UJR524" s="714"/>
      <c r="UJS524" s="714"/>
      <c r="UJT524" s="714"/>
      <c r="UJU524" s="714"/>
      <c r="UJV524" s="714"/>
      <c r="UJW524" s="714"/>
      <c r="UJX524" s="714"/>
      <c r="UJY524" s="714"/>
      <c r="UJZ524" s="714"/>
      <c r="UKA524" s="714"/>
      <c r="UKB524" s="714"/>
      <c r="UKC524" s="714"/>
      <c r="UKD524" s="714"/>
      <c r="UKE524" s="714"/>
      <c r="UKF524" s="714"/>
      <c r="UKG524" s="714"/>
      <c r="UKH524" s="714"/>
      <c r="UKI524" s="714"/>
      <c r="UKJ524" s="714"/>
      <c r="UKK524" s="714"/>
      <c r="UKL524" s="714"/>
      <c r="UKM524" s="714"/>
      <c r="UKN524" s="714"/>
      <c r="UKO524" s="714"/>
      <c r="UKP524" s="714"/>
      <c r="UKQ524" s="714"/>
      <c r="UKR524" s="714"/>
      <c r="UKS524" s="714"/>
      <c r="UKT524" s="714"/>
      <c r="UKU524" s="714"/>
      <c r="UKV524" s="714"/>
      <c r="UKW524" s="714"/>
      <c r="UKX524" s="714"/>
      <c r="UKY524" s="714"/>
      <c r="UKZ524" s="714"/>
      <c r="ULA524" s="714"/>
      <c r="ULB524" s="714"/>
      <c r="ULC524" s="714"/>
      <c r="ULD524" s="714"/>
      <c r="ULE524" s="714"/>
      <c r="ULF524" s="714"/>
      <c r="ULG524" s="714"/>
      <c r="ULH524" s="714"/>
      <c r="ULI524" s="714"/>
      <c r="ULJ524" s="714"/>
      <c r="ULK524" s="714"/>
      <c r="ULL524" s="714"/>
      <c r="ULM524" s="714"/>
      <c r="ULN524" s="714"/>
      <c r="ULO524" s="714"/>
      <c r="ULP524" s="714"/>
      <c r="ULQ524" s="714"/>
      <c r="ULR524" s="714"/>
      <c r="ULS524" s="714"/>
      <c r="ULT524" s="714"/>
      <c r="ULU524" s="714"/>
      <c r="ULV524" s="714"/>
      <c r="ULW524" s="714"/>
      <c r="ULX524" s="714"/>
      <c r="ULY524" s="714"/>
      <c r="ULZ524" s="714"/>
      <c r="UMA524" s="714"/>
      <c r="UMB524" s="714"/>
      <c r="UMC524" s="714"/>
      <c r="UMD524" s="714"/>
      <c r="UME524" s="714"/>
      <c r="UMF524" s="714"/>
      <c r="UMG524" s="714"/>
      <c r="UMH524" s="714"/>
      <c r="UMI524" s="714"/>
      <c r="UMJ524" s="714"/>
      <c r="UMK524" s="714"/>
      <c r="UML524" s="714"/>
      <c r="UMM524" s="714"/>
      <c r="UMN524" s="714"/>
      <c r="UMO524" s="714"/>
      <c r="UMP524" s="714"/>
      <c r="UMQ524" s="714"/>
      <c r="UMR524" s="714"/>
      <c r="UMS524" s="714"/>
      <c r="UMT524" s="714"/>
      <c r="UMU524" s="714"/>
      <c r="UMV524" s="714"/>
      <c r="UMW524" s="714"/>
      <c r="UMX524" s="714"/>
      <c r="UMY524" s="714"/>
      <c r="UMZ524" s="714"/>
      <c r="UNA524" s="714"/>
      <c r="UNB524" s="714"/>
      <c r="UNC524" s="714"/>
      <c r="UND524" s="714"/>
      <c r="UNE524" s="714"/>
      <c r="UNF524" s="714"/>
      <c r="UNG524" s="714"/>
      <c r="UNH524" s="714"/>
      <c r="UNI524" s="714"/>
      <c r="UNJ524" s="714"/>
      <c r="UNK524" s="714"/>
      <c r="UNL524" s="714"/>
      <c r="UNM524" s="714"/>
      <c r="UNN524" s="714"/>
      <c r="UNO524" s="714"/>
      <c r="UNP524" s="714"/>
      <c r="UNQ524" s="714"/>
      <c r="UNR524" s="714"/>
      <c r="UNS524" s="714"/>
      <c r="UNT524" s="714"/>
      <c r="UNU524" s="714"/>
      <c r="UNV524" s="714"/>
      <c r="UNW524" s="714"/>
      <c r="UNX524" s="714"/>
      <c r="UNY524" s="714"/>
      <c r="UNZ524" s="714"/>
      <c r="UOA524" s="714"/>
      <c r="UOB524" s="714"/>
      <c r="UOC524" s="714"/>
      <c r="UOD524" s="714"/>
      <c r="UOE524" s="714"/>
      <c r="UOF524" s="714"/>
      <c r="UOG524" s="714"/>
      <c r="UOH524" s="714"/>
      <c r="UOI524" s="714"/>
      <c r="UOJ524" s="714"/>
      <c r="UOK524" s="714"/>
      <c r="UOL524" s="714"/>
      <c r="UOM524" s="714"/>
      <c r="UON524" s="714"/>
      <c r="UOO524" s="714"/>
      <c r="UOP524" s="714"/>
      <c r="UOQ524" s="714"/>
      <c r="UOR524" s="714"/>
      <c r="UOS524" s="714"/>
      <c r="UOT524" s="714"/>
      <c r="UOU524" s="714"/>
      <c r="UOV524" s="714"/>
      <c r="UOW524" s="714"/>
      <c r="UOX524" s="714"/>
      <c r="UOY524" s="714"/>
      <c r="UOZ524" s="714"/>
      <c r="UPA524" s="714"/>
      <c r="UPB524" s="714"/>
      <c r="UPC524" s="714"/>
      <c r="UPD524" s="714"/>
      <c r="UPE524" s="714"/>
      <c r="UPF524" s="714"/>
      <c r="UPG524" s="714"/>
      <c r="UPH524" s="714"/>
      <c r="UPI524" s="714"/>
      <c r="UPJ524" s="714"/>
      <c r="UPK524" s="714"/>
      <c r="UPL524" s="714"/>
      <c r="UPM524" s="714"/>
      <c r="UPN524" s="714"/>
      <c r="UPO524" s="714"/>
      <c r="UPP524" s="714"/>
      <c r="UPQ524" s="714"/>
      <c r="UPR524" s="714"/>
      <c r="UPS524" s="714"/>
      <c r="UPT524" s="714"/>
      <c r="UPU524" s="714"/>
      <c r="UPV524" s="714"/>
      <c r="UPW524" s="714"/>
      <c r="UPX524" s="714"/>
      <c r="UPY524" s="714"/>
      <c r="UPZ524" s="714"/>
      <c r="UQA524" s="714"/>
      <c r="UQB524" s="714"/>
      <c r="UQC524" s="714"/>
      <c r="UQD524" s="714"/>
      <c r="UQE524" s="714"/>
      <c r="UQF524" s="714"/>
      <c r="UQG524" s="714"/>
      <c r="UQH524" s="714"/>
      <c r="UQI524" s="714"/>
      <c r="UQJ524" s="714"/>
      <c r="UQK524" s="714"/>
      <c r="UQL524" s="714"/>
      <c r="UQM524" s="714"/>
      <c r="UQN524" s="714"/>
      <c r="UQO524" s="714"/>
      <c r="UQP524" s="714"/>
      <c r="UQQ524" s="714"/>
      <c r="UQR524" s="714"/>
      <c r="UQS524" s="714"/>
      <c r="UQT524" s="714"/>
      <c r="UQU524" s="714"/>
      <c r="UQV524" s="714"/>
      <c r="UQW524" s="714"/>
      <c r="UQX524" s="714"/>
      <c r="UQY524" s="714"/>
      <c r="UQZ524" s="714"/>
      <c r="URA524" s="714"/>
      <c r="URB524" s="714"/>
      <c r="URC524" s="714"/>
      <c r="URD524" s="714"/>
      <c r="URE524" s="714"/>
      <c r="URF524" s="714"/>
      <c r="URG524" s="714"/>
      <c r="URH524" s="714"/>
      <c r="URI524" s="714"/>
      <c r="URJ524" s="714"/>
      <c r="URK524" s="714"/>
      <c r="URL524" s="714"/>
      <c r="URM524" s="714"/>
      <c r="URN524" s="714"/>
      <c r="URO524" s="714"/>
      <c r="URP524" s="714"/>
      <c r="URQ524" s="714"/>
      <c r="URR524" s="714"/>
      <c r="URS524" s="714"/>
      <c r="URT524" s="714"/>
      <c r="URU524" s="714"/>
      <c r="URV524" s="714"/>
      <c r="URW524" s="714"/>
      <c r="URX524" s="714"/>
      <c r="URY524" s="714"/>
      <c r="URZ524" s="714"/>
      <c r="USA524" s="714"/>
      <c r="USB524" s="714"/>
      <c r="USC524" s="714"/>
      <c r="USD524" s="714"/>
      <c r="USE524" s="714"/>
      <c r="USF524" s="714"/>
      <c r="USG524" s="714"/>
      <c r="USH524" s="714"/>
      <c r="USI524" s="714"/>
      <c r="USJ524" s="714"/>
      <c r="USK524" s="714"/>
      <c r="USL524" s="714"/>
      <c r="USM524" s="714"/>
      <c r="USN524" s="714"/>
      <c r="USO524" s="714"/>
      <c r="USP524" s="714"/>
      <c r="USQ524" s="714"/>
      <c r="USR524" s="714"/>
      <c r="USS524" s="714"/>
      <c r="UST524" s="714"/>
      <c r="USU524" s="714"/>
      <c r="USV524" s="714"/>
      <c r="USW524" s="714"/>
      <c r="USX524" s="714"/>
      <c r="USY524" s="714"/>
      <c r="USZ524" s="714"/>
      <c r="UTA524" s="714"/>
      <c r="UTB524" s="714"/>
      <c r="UTC524" s="714"/>
      <c r="UTD524" s="714"/>
      <c r="UTE524" s="714"/>
      <c r="UTF524" s="714"/>
      <c r="UTG524" s="714"/>
      <c r="UTH524" s="714"/>
      <c r="UTI524" s="714"/>
      <c r="UTJ524" s="714"/>
      <c r="UTK524" s="714"/>
      <c r="UTL524" s="714"/>
      <c r="UTM524" s="714"/>
      <c r="UTN524" s="714"/>
      <c r="UTO524" s="714"/>
      <c r="UTP524" s="714"/>
      <c r="UTQ524" s="714"/>
      <c r="UTR524" s="714"/>
      <c r="UTS524" s="714"/>
      <c r="UTT524" s="714"/>
      <c r="UTU524" s="714"/>
      <c r="UTV524" s="714"/>
      <c r="UTW524" s="714"/>
      <c r="UTX524" s="714"/>
      <c r="UTY524" s="714"/>
      <c r="UTZ524" s="714"/>
      <c r="UUA524" s="714"/>
      <c r="UUB524" s="714"/>
      <c r="UUC524" s="714"/>
      <c r="UUD524" s="714"/>
      <c r="UUE524" s="714"/>
      <c r="UUF524" s="714"/>
      <c r="UUG524" s="714"/>
      <c r="UUH524" s="714"/>
      <c r="UUI524" s="714"/>
      <c r="UUJ524" s="714"/>
      <c r="UUK524" s="714"/>
      <c r="UUL524" s="714"/>
      <c r="UUM524" s="714"/>
      <c r="UUN524" s="714"/>
      <c r="UUO524" s="714"/>
      <c r="UUP524" s="714"/>
      <c r="UUQ524" s="714"/>
      <c r="UUR524" s="714"/>
      <c r="UUS524" s="714"/>
      <c r="UUT524" s="714"/>
      <c r="UUU524" s="714"/>
      <c r="UUV524" s="714"/>
      <c r="UUW524" s="714"/>
      <c r="UUX524" s="714"/>
      <c r="UUY524" s="714"/>
      <c r="UUZ524" s="714"/>
      <c r="UVA524" s="714"/>
      <c r="UVB524" s="714"/>
      <c r="UVC524" s="714"/>
      <c r="UVD524" s="714"/>
      <c r="UVE524" s="714"/>
      <c r="UVF524" s="714"/>
      <c r="UVG524" s="714"/>
      <c r="UVH524" s="714"/>
      <c r="UVI524" s="714"/>
      <c r="UVJ524" s="714"/>
      <c r="UVK524" s="714"/>
      <c r="UVL524" s="714"/>
      <c r="UVM524" s="714"/>
      <c r="UVN524" s="714"/>
      <c r="UVO524" s="714"/>
      <c r="UVP524" s="714"/>
      <c r="UVQ524" s="714"/>
      <c r="UVR524" s="714"/>
      <c r="UVS524" s="714"/>
      <c r="UVT524" s="714"/>
      <c r="UVU524" s="714"/>
      <c r="UVV524" s="714"/>
      <c r="UVW524" s="714"/>
      <c r="UVX524" s="714"/>
      <c r="UVY524" s="714"/>
      <c r="UVZ524" s="714"/>
      <c r="UWA524" s="714"/>
      <c r="UWB524" s="714"/>
      <c r="UWC524" s="714"/>
      <c r="UWD524" s="714"/>
      <c r="UWE524" s="714"/>
      <c r="UWF524" s="714"/>
      <c r="UWG524" s="714"/>
      <c r="UWH524" s="714"/>
      <c r="UWI524" s="714"/>
      <c r="UWJ524" s="714"/>
      <c r="UWK524" s="714"/>
      <c r="UWL524" s="714"/>
      <c r="UWM524" s="714"/>
      <c r="UWN524" s="714"/>
      <c r="UWO524" s="714"/>
      <c r="UWP524" s="714"/>
      <c r="UWQ524" s="714"/>
      <c r="UWR524" s="714"/>
      <c r="UWS524" s="714"/>
      <c r="UWT524" s="714"/>
      <c r="UWU524" s="714"/>
      <c r="UWV524" s="714"/>
      <c r="UWW524" s="714"/>
      <c r="UWX524" s="714"/>
      <c r="UWY524" s="714"/>
      <c r="UWZ524" s="714"/>
      <c r="UXA524" s="714"/>
      <c r="UXB524" s="714"/>
      <c r="UXC524" s="714"/>
      <c r="UXD524" s="714"/>
      <c r="UXE524" s="714"/>
      <c r="UXF524" s="714"/>
      <c r="UXG524" s="714"/>
      <c r="UXH524" s="714"/>
      <c r="UXI524" s="714"/>
      <c r="UXJ524" s="714"/>
      <c r="UXK524" s="714"/>
      <c r="UXL524" s="714"/>
      <c r="UXM524" s="714"/>
      <c r="UXN524" s="714"/>
      <c r="UXO524" s="714"/>
      <c r="UXP524" s="714"/>
      <c r="UXQ524" s="714"/>
      <c r="UXR524" s="714"/>
      <c r="UXS524" s="714"/>
      <c r="UXT524" s="714"/>
      <c r="UXU524" s="714"/>
      <c r="UXV524" s="714"/>
      <c r="UXW524" s="714"/>
      <c r="UXX524" s="714"/>
      <c r="UXY524" s="714"/>
      <c r="UXZ524" s="714"/>
      <c r="UYA524" s="714"/>
      <c r="UYB524" s="714"/>
      <c r="UYC524" s="714"/>
      <c r="UYD524" s="714"/>
      <c r="UYE524" s="714"/>
      <c r="UYF524" s="714"/>
      <c r="UYG524" s="714"/>
      <c r="UYH524" s="714"/>
      <c r="UYI524" s="714"/>
      <c r="UYJ524" s="714"/>
      <c r="UYK524" s="714"/>
      <c r="UYL524" s="714"/>
      <c r="UYM524" s="714"/>
      <c r="UYN524" s="714"/>
      <c r="UYO524" s="714"/>
      <c r="UYP524" s="714"/>
      <c r="UYQ524" s="714"/>
      <c r="UYR524" s="714"/>
      <c r="UYS524" s="714"/>
      <c r="UYT524" s="714"/>
      <c r="UYU524" s="714"/>
      <c r="UYV524" s="714"/>
      <c r="UYW524" s="714"/>
      <c r="UYX524" s="714"/>
      <c r="UYY524" s="714"/>
      <c r="UYZ524" s="714"/>
      <c r="UZA524" s="714"/>
      <c r="UZB524" s="714"/>
      <c r="UZC524" s="714"/>
      <c r="UZD524" s="714"/>
      <c r="UZE524" s="714"/>
      <c r="UZF524" s="714"/>
      <c r="UZG524" s="714"/>
      <c r="UZH524" s="714"/>
      <c r="UZI524" s="714"/>
      <c r="UZJ524" s="714"/>
      <c r="UZK524" s="714"/>
      <c r="UZL524" s="714"/>
      <c r="UZM524" s="714"/>
      <c r="UZN524" s="714"/>
      <c r="UZO524" s="714"/>
      <c r="UZP524" s="714"/>
      <c r="UZQ524" s="714"/>
      <c r="UZR524" s="714"/>
      <c r="UZS524" s="714"/>
      <c r="UZT524" s="714"/>
      <c r="UZU524" s="714"/>
      <c r="UZV524" s="714"/>
      <c r="UZW524" s="714"/>
      <c r="UZX524" s="714"/>
      <c r="UZY524" s="714"/>
      <c r="UZZ524" s="714"/>
      <c r="VAA524" s="714"/>
      <c r="VAB524" s="714"/>
      <c r="VAC524" s="714"/>
      <c r="VAD524" s="714"/>
      <c r="VAE524" s="714"/>
      <c r="VAF524" s="714"/>
      <c r="VAG524" s="714"/>
      <c r="VAH524" s="714"/>
      <c r="VAI524" s="714"/>
      <c r="VAJ524" s="714"/>
      <c r="VAK524" s="714"/>
      <c r="VAL524" s="714"/>
      <c r="VAM524" s="714"/>
      <c r="VAN524" s="714"/>
      <c r="VAO524" s="714"/>
      <c r="VAP524" s="714"/>
      <c r="VAQ524" s="714"/>
      <c r="VAR524" s="714"/>
      <c r="VAS524" s="714"/>
      <c r="VAT524" s="714"/>
      <c r="VAU524" s="714"/>
      <c r="VAV524" s="714"/>
      <c r="VAW524" s="714"/>
      <c r="VAX524" s="714"/>
      <c r="VAY524" s="714"/>
      <c r="VAZ524" s="714"/>
      <c r="VBA524" s="714"/>
      <c r="VBB524" s="714"/>
      <c r="VBC524" s="714"/>
      <c r="VBD524" s="714"/>
      <c r="VBE524" s="714"/>
      <c r="VBF524" s="714"/>
      <c r="VBG524" s="714"/>
      <c r="VBH524" s="714"/>
      <c r="VBI524" s="714"/>
      <c r="VBJ524" s="714"/>
      <c r="VBK524" s="714"/>
      <c r="VBL524" s="714"/>
      <c r="VBM524" s="714"/>
      <c r="VBN524" s="714"/>
      <c r="VBO524" s="714"/>
      <c r="VBP524" s="714"/>
      <c r="VBQ524" s="714"/>
      <c r="VBR524" s="714"/>
      <c r="VBS524" s="714"/>
      <c r="VBT524" s="714"/>
      <c r="VBU524" s="714"/>
      <c r="VBV524" s="714"/>
      <c r="VBW524" s="714"/>
      <c r="VBX524" s="714"/>
      <c r="VBY524" s="714"/>
      <c r="VBZ524" s="714"/>
      <c r="VCA524" s="714"/>
      <c r="VCB524" s="714"/>
      <c r="VCC524" s="714"/>
      <c r="VCD524" s="714"/>
      <c r="VCE524" s="714"/>
      <c r="VCF524" s="714"/>
      <c r="VCG524" s="714"/>
      <c r="VCH524" s="714"/>
      <c r="VCI524" s="714"/>
      <c r="VCJ524" s="714"/>
      <c r="VCK524" s="714"/>
      <c r="VCL524" s="714"/>
      <c r="VCM524" s="714"/>
      <c r="VCN524" s="714"/>
      <c r="VCO524" s="714"/>
      <c r="VCP524" s="714"/>
      <c r="VCQ524" s="714"/>
      <c r="VCR524" s="714"/>
      <c r="VCS524" s="714"/>
      <c r="VCT524" s="714"/>
      <c r="VCU524" s="714"/>
      <c r="VCV524" s="714"/>
      <c r="VCW524" s="714"/>
      <c r="VCX524" s="714"/>
      <c r="VCY524" s="714"/>
      <c r="VCZ524" s="714"/>
      <c r="VDA524" s="714"/>
      <c r="VDB524" s="714"/>
      <c r="VDC524" s="714"/>
      <c r="VDD524" s="714"/>
      <c r="VDE524" s="714"/>
      <c r="VDF524" s="714"/>
      <c r="VDG524" s="714"/>
      <c r="VDH524" s="714"/>
      <c r="VDI524" s="714"/>
      <c r="VDJ524" s="714"/>
      <c r="VDK524" s="714"/>
      <c r="VDL524" s="714"/>
      <c r="VDM524" s="714"/>
      <c r="VDN524" s="714"/>
      <c r="VDO524" s="714"/>
      <c r="VDP524" s="714"/>
      <c r="VDQ524" s="714"/>
      <c r="VDR524" s="714"/>
      <c r="VDS524" s="714"/>
      <c r="VDT524" s="714"/>
      <c r="VDU524" s="714"/>
      <c r="VDV524" s="714"/>
      <c r="VDW524" s="714"/>
      <c r="VDX524" s="714"/>
      <c r="VDY524" s="714"/>
      <c r="VDZ524" s="714"/>
      <c r="VEA524" s="714"/>
      <c r="VEB524" s="714"/>
      <c r="VEC524" s="714"/>
      <c r="VED524" s="714"/>
      <c r="VEE524" s="714"/>
      <c r="VEF524" s="714"/>
      <c r="VEG524" s="714"/>
      <c r="VEH524" s="714"/>
      <c r="VEI524" s="714"/>
      <c r="VEJ524" s="714"/>
      <c r="VEK524" s="714"/>
      <c r="VEL524" s="714"/>
      <c r="VEM524" s="714"/>
      <c r="VEN524" s="714"/>
      <c r="VEO524" s="714"/>
      <c r="VEP524" s="714"/>
      <c r="VEQ524" s="714"/>
      <c r="VER524" s="714"/>
      <c r="VES524" s="714"/>
      <c r="VET524" s="714"/>
      <c r="VEU524" s="714"/>
      <c r="VEV524" s="714"/>
      <c r="VEW524" s="714"/>
      <c r="VEX524" s="714"/>
      <c r="VEY524" s="714"/>
      <c r="VEZ524" s="714"/>
      <c r="VFA524" s="714"/>
      <c r="VFB524" s="714"/>
      <c r="VFC524" s="714"/>
      <c r="VFD524" s="714"/>
      <c r="VFE524" s="714"/>
      <c r="VFF524" s="714"/>
      <c r="VFG524" s="714"/>
      <c r="VFH524" s="714"/>
      <c r="VFI524" s="714"/>
      <c r="VFJ524" s="714"/>
      <c r="VFK524" s="714"/>
      <c r="VFL524" s="714"/>
      <c r="VFM524" s="714"/>
      <c r="VFN524" s="714"/>
      <c r="VFO524" s="714"/>
      <c r="VFP524" s="714"/>
      <c r="VFQ524" s="714"/>
      <c r="VFR524" s="714"/>
      <c r="VFS524" s="714"/>
      <c r="VFT524" s="714"/>
      <c r="VFU524" s="714"/>
      <c r="VFV524" s="714"/>
      <c r="VFW524" s="714"/>
      <c r="VFX524" s="714"/>
      <c r="VFY524" s="714"/>
      <c r="VFZ524" s="714"/>
      <c r="VGA524" s="714"/>
      <c r="VGB524" s="714"/>
      <c r="VGC524" s="714"/>
      <c r="VGD524" s="714"/>
      <c r="VGE524" s="714"/>
      <c r="VGF524" s="714"/>
      <c r="VGG524" s="714"/>
      <c r="VGH524" s="714"/>
      <c r="VGI524" s="714"/>
      <c r="VGJ524" s="714"/>
      <c r="VGK524" s="714"/>
      <c r="VGL524" s="714"/>
      <c r="VGM524" s="714"/>
      <c r="VGN524" s="714"/>
      <c r="VGO524" s="714"/>
      <c r="VGP524" s="714"/>
      <c r="VGQ524" s="714"/>
      <c r="VGR524" s="714"/>
      <c r="VGS524" s="714"/>
      <c r="VGT524" s="714"/>
      <c r="VGU524" s="714"/>
      <c r="VGV524" s="714"/>
      <c r="VGW524" s="714"/>
      <c r="VGX524" s="714"/>
      <c r="VGY524" s="714"/>
      <c r="VGZ524" s="714"/>
      <c r="VHA524" s="714"/>
      <c r="VHB524" s="714"/>
      <c r="VHC524" s="714"/>
      <c r="VHD524" s="714"/>
      <c r="VHE524" s="714"/>
      <c r="VHF524" s="714"/>
      <c r="VHG524" s="714"/>
      <c r="VHH524" s="714"/>
      <c r="VHI524" s="714"/>
      <c r="VHJ524" s="714"/>
      <c r="VHK524" s="714"/>
      <c r="VHL524" s="714"/>
      <c r="VHM524" s="714"/>
      <c r="VHN524" s="714"/>
      <c r="VHO524" s="714"/>
      <c r="VHP524" s="714"/>
      <c r="VHQ524" s="714"/>
      <c r="VHR524" s="714"/>
      <c r="VHS524" s="714"/>
      <c r="VHT524" s="714"/>
      <c r="VHU524" s="714"/>
      <c r="VHV524" s="714"/>
      <c r="VHW524" s="714"/>
      <c r="VHX524" s="714"/>
      <c r="VHY524" s="714"/>
      <c r="VHZ524" s="714"/>
      <c r="VIA524" s="714"/>
      <c r="VIB524" s="714"/>
      <c r="VIC524" s="714"/>
      <c r="VID524" s="714"/>
      <c r="VIE524" s="714"/>
      <c r="VIF524" s="714"/>
      <c r="VIG524" s="714"/>
      <c r="VIH524" s="714"/>
      <c r="VII524" s="714"/>
      <c r="VIJ524" s="714"/>
      <c r="VIK524" s="714"/>
      <c r="VIL524" s="714"/>
      <c r="VIM524" s="714"/>
      <c r="VIN524" s="714"/>
      <c r="VIO524" s="714"/>
      <c r="VIP524" s="714"/>
      <c r="VIQ524" s="714"/>
      <c r="VIR524" s="714"/>
      <c r="VIS524" s="714"/>
      <c r="VIT524" s="714"/>
      <c r="VIU524" s="714"/>
      <c r="VIV524" s="714"/>
      <c r="VIW524" s="714"/>
      <c r="VIX524" s="714"/>
      <c r="VIY524" s="714"/>
      <c r="VIZ524" s="714"/>
      <c r="VJA524" s="714"/>
      <c r="VJB524" s="714"/>
      <c r="VJC524" s="714"/>
      <c r="VJD524" s="714"/>
      <c r="VJE524" s="714"/>
      <c r="VJF524" s="714"/>
      <c r="VJG524" s="714"/>
      <c r="VJH524" s="714"/>
      <c r="VJI524" s="714"/>
      <c r="VJJ524" s="714"/>
      <c r="VJK524" s="714"/>
      <c r="VJL524" s="714"/>
      <c r="VJM524" s="714"/>
      <c r="VJN524" s="714"/>
      <c r="VJO524" s="714"/>
      <c r="VJP524" s="714"/>
      <c r="VJQ524" s="714"/>
      <c r="VJR524" s="714"/>
      <c r="VJS524" s="714"/>
      <c r="VJT524" s="714"/>
      <c r="VJU524" s="714"/>
      <c r="VJV524" s="714"/>
      <c r="VJW524" s="714"/>
      <c r="VJX524" s="714"/>
      <c r="VJY524" s="714"/>
      <c r="VJZ524" s="714"/>
      <c r="VKA524" s="714"/>
      <c r="VKB524" s="714"/>
      <c r="VKC524" s="714"/>
      <c r="VKD524" s="714"/>
      <c r="VKE524" s="714"/>
      <c r="VKF524" s="714"/>
      <c r="VKG524" s="714"/>
      <c r="VKH524" s="714"/>
      <c r="VKI524" s="714"/>
      <c r="VKJ524" s="714"/>
      <c r="VKK524" s="714"/>
      <c r="VKL524" s="714"/>
      <c r="VKM524" s="714"/>
      <c r="VKN524" s="714"/>
      <c r="VKO524" s="714"/>
      <c r="VKP524" s="714"/>
      <c r="VKQ524" s="714"/>
      <c r="VKR524" s="714"/>
      <c r="VKS524" s="714"/>
      <c r="VKT524" s="714"/>
      <c r="VKU524" s="714"/>
      <c r="VKV524" s="714"/>
      <c r="VKW524" s="714"/>
      <c r="VKX524" s="714"/>
      <c r="VKY524" s="714"/>
      <c r="VKZ524" s="714"/>
      <c r="VLA524" s="714"/>
      <c r="VLB524" s="714"/>
      <c r="VLC524" s="714"/>
      <c r="VLD524" s="714"/>
      <c r="VLE524" s="714"/>
      <c r="VLF524" s="714"/>
      <c r="VLG524" s="714"/>
      <c r="VLH524" s="714"/>
      <c r="VLI524" s="714"/>
      <c r="VLJ524" s="714"/>
      <c r="VLK524" s="714"/>
      <c r="VLL524" s="714"/>
      <c r="VLM524" s="714"/>
      <c r="VLN524" s="714"/>
      <c r="VLO524" s="714"/>
      <c r="VLP524" s="714"/>
      <c r="VLQ524" s="714"/>
      <c r="VLR524" s="714"/>
      <c r="VLS524" s="714"/>
      <c r="VLT524" s="714"/>
      <c r="VLU524" s="714"/>
      <c r="VLV524" s="714"/>
      <c r="VLW524" s="714"/>
      <c r="VLX524" s="714"/>
      <c r="VLY524" s="714"/>
      <c r="VLZ524" s="714"/>
      <c r="VMA524" s="714"/>
      <c r="VMB524" s="714"/>
      <c r="VMC524" s="714"/>
      <c r="VMD524" s="714"/>
      <c r="VME524" s="714"/>
      <c r="VMF524" s="714"/>
      <c r="VMG524" s="714"/>
      <c r="VMH524" s="714"/>
      <c r="VMI524" s="714"/>
      <c r="VMJ524" s="714"/>
      <c r="VMK524" s="714"/>
      <c r="VML524" s="714"/>
      <c r="VMM524" s="714"/>
      <c r="VMN524" s="714"/>
      <c r="VMO524" s="714"/>
      <c r="VMP524" s="714"/>
      <c r="VMQ524" s="714"/>
      <c r="VMR524" s="714"/>
      <c r="VMS524" s="714"/>
      <c r="VMT524" s="714"/>
      <c r="VMU524" s="714"/>
      <c r="VMV524" s="714"/>
      <c r="VMW524" s="714"/>
      <c r="VMX524" s="714"/>
      <c r="VMY524" s="714"/>
      <c r="VMZ524" s="714"/>
      <c r="VNA524" s="714"/>
      <c r="VNB524" s="714"/>
      <c r="VNC524" s="714"/>
      <c r="VND524" s="714"/>
      <c r="VNE524" s="714"/>
      <c r="VNF524" s="714"/>
      <c r="VNG524" s="714"/>
      <c r="VNH524" s="714"/>
      <c r="VNI524" s="714"/>
      <c r="VNJ524" s="714"/>
      <c r="VNK524" s="714"/>
      <c r="VNL524" s="714"/>
      <c r="VNM524" s="714"/>
      <c r="VNN524" s="714"/>
      <c r="VNO524" s="714"/>
      <c r="VNP524" s="714"/>
      <c r="VNQ524" s="714"/>
      <c r="VNR524" s="714"/>
      <c r="VNS524" s="714"/>
      <c r="VNT524" s="714"/>
      <c r="VNU524" s="714"/>
      <c r="VNV524" s="714"/>
      <c r="VNW524" s="714"/>
      <c r="VNX524" s="714"/>
      <c r="VNY524" s="714"/>
      <c r="VNZ524" s="714"/>
      <c r="VOA524" s="714"/>
      <c r="VOB524" s="714"/>
      <c r="VOC524" s="714"/>
      <c r="VOD524" s="714"/>
      <c r="VOE524" s="714"/>
      <c r="VOF524" s="714"/>
      <c r="VOG524" s="714"/>
      <c r="VOH524" s="714"/>
      <c r="VOI524" s="714"/>
      <c r="VOJ524" s="714"/>
      <c r="VOK524" s="714"/>
      <c r="VOL524" s="714"/>
      <c r="VOM524" s="714"/>
      <c r="VON524" s="714"/>
      <c r="VOO524" s="714"/>
      <c r="VOP524" s="714"/>
      <c r="VOQ524" s="714"/>
      <c r="VOR524" s="714"/>
      <c r="VOS524" s="714"/>
      <c r="VOT524" s="714"/>
      <c r="VOU524" s="714"/>
      <c r="VOV524" s="714"/>
      <c r="VOW524" s="714"/>
      <c r="VOX524" s="714"/>
      <c r="VOY524" s="714"/>
      <c r="VOZ524" s="714"/>
      <c r="VPA524" s="714"/>
      <c r="VPB524" s="714"/>
      <c r="VPC524" s="714"/>
      <c r="VPD524" s="714"/>
      <c r="VPE524" s="714"/>
      <c r="VPF524" s="714"/>
      <c r="VPG524" s="714"/>
      <c r="VPH524" s="714"/>
      <c r="VPI524" s="714"/>
      <c r="VPJ524" s="714"/>
      <c r="VPK524" s="714"/>
      <c r="VPL524" s="714"/>
      <c r="VPM524" s="714"/>
      <c r="VPN524" s="714"/>
      <c r="VPO524" s="714"/>
      <c r="VPP524" s="714"/>
      <c r="VPQ524" s="714"/>
      <c r="VPR524" s="714"/>
      <c r="VPS524" s="714"/>
      <c r="VPT524" s="714"/>
      <c r="VPU524" s="714"/>
      <c r="VPV524" s="714"/>
      <c r="VPW524" s="714"/>
      <c r="VPX524" s="714"/>
      <c r="VPY524" s="714"/>
      <c r="VPZ524" s="714"/>
      <c r="VQA524" s="714"/>
      <c r="VQB524" s="714"/>
      <c r="VQC524" s="714"/>
      <c r="VQD524" s="714"/>
      <c r="VQE524" s="714"/>
      <c r="VQF524" s="714"/>
      <c r="VQG524" s="714"/>
      <c r="VQH524" s="714"/>
      <c r="VQI524" s="714"/>
      <c r="VQJ524" s="714"/>
      <c r="VQK524" s="714"/>
      <c r="VQL524" s="714"/>
      <c r="VQM524" s="714"/>
      <c r="VQN524" s="714"/>
      <c r="VQO524" s="714"/>
      <c r="VQP524" s="714"/>
      <c r="VQQ524" s="714"/>
      <c r="VQR524" s="714"/>
      <c r="VQS524" s="714"/>
      <c r="VQT524" s="714"/>
      <c r="VQU524" s="714"/>
      <c r="VQV524" s="714"/>
      <c r="VQW524" s="714"/>
      <c r="VQX524" s="714"/>
      <c r="VQY524" s="714"/>
      <c r="VQZ524" s="714"/>
      <c r="VRA524" s="714"/>
      <c r="VRB524" s="714"/>
      <c r="VRC524" s="714"/>
      <c r="VRD524" s="714"/>
      <c r="VRE524" s="714"/>
      <c r="VRF524" s="714"/>
      <c r="VRG524" s="714"/>
      <c r="VRH524" s="714"/>
      <c r="VRI524" s="714"/>
      <c r="VRJ524" s="714"/>
      <c r="VRK524" s="714"/>
      <c r="VRL524" s="714"/>
      <c r="VRM524" s="714"/>
      <c r="VRN524" s="714"/>
      <c r="VRO524" s="714"/>
      <c r="VRP524" s="714"/>
      <c r="VRQ524" s="714"/>
      <c r="VRR524" s="714"/>
      <c r="VRS524" s="714"/>
      <c r="VRT524" s="714"/>
      <c r="VRU524" s="714"/>
      <c r="VRV524" s="714"/>
      <c r="VRW524" s="714"/>
      <c r="VRX524" s="714"/>
      <c r="VRY524" s="714"/>
      <c r="VRZ524" s="714"/>
      <c r="VSA524" s="714"/>
      <c r="VSB524" s="714"/>
      <c r="VSC524" s="714"/>
      <c r="VSD524" s="714"/>
      <c r="VSE524" s="714"/>
      <c r="VSF524" s="714"/>
      <c r="VSG524" s="714"/>
      <c r="VSH524" s="714"/>
      <c r="VSI524" s="714"/>
      <c r="VSJ524" s="714"/>
      <c r="VSK524" s="714"/>
      <c r="VSL524" s="714"/>
      <c r="VSM524" s="714"/>
      <c r="VSN524" s="714"/>
      <c r="VSO524" s="714"/>
      <c r="VSP524" s="714"/>
      <c r="VSQ524" s="714"/>
      <c r="VSR524" s="714"/>
      <c r="VSS524" s="714"/>
      <c r="VST524" s="714"/>
      <c r="VSU524" s="714"/>
      <c r="VSV524" s="714"/>
      <c r="VSW524" s="714"/>
      <c r="VSX524" s="714"/>
      <c r="VSY524" s="714"/>
      <c r="VSZ524" s="714"/>
      <c r="VTA524" s="714"/>
      <c r="VTB524" s="714"/>
      <c r="VTC524" s="714"/>
      <c r="VTD524" s="714"/>
      <c r="VTE524" s="714"/>
      <c r="VTF524" s="714"/>
      <c r="VTG524" s="714"/>
      <c r="VTH524" s="714"/>
      <c r="VTI524" s="714"/>
      <c r="VTJ524" s="714"/>
      <c r="VTK524" s="714"/>
      <c r="VTL524" s="714"/>
      <c r="VTM524" s="714"/>
      <c r="VTN524" s="714"/>
      <c r="VTO524" s="714"/>
      <c r="VTP524" s="714"/>
      <c r="VTQ524" s="714"/>
      <c r="VTR524" s="714"/>
      <c r="VTS524" s="714"/>
      <c r="VTT524" s="714"/>
      <c r="VTU524" s="714"/>
      <c r="VTV524" s="714"/>
      <c r="VTW524" s="714"/>
      <c r="VTX524" s="714"/>
      <c r="VTY524" s="714"/>
      <c r="VTZ524" s="714"/>
      <c r="VUA524" s="714"/>
      <c r="VUB524" s="714"/>
      <c r="VUC524" s="714"/>
      <c r="VUD524" s="714"/>
      <c r="VUE524" s="714"/>
      <c r="VUF524" s="714"/>
      <c r="VUG524" s="714"/>
      <c r="VUH524" s="714"/>
      <c r="VUI524" s="714"/>
      <c r="VUJ524" s="714"/>
      <c r="VUK524" s="714"/>
      <c r="VUL524" s="714"/>
      <c r="VUM524" s="714"/>
      <c r="VUN524" s="714"/>
      <c r="VUO524" s="714"/>
      <c r="VUP524" s="714"/>
      <c r="VUQ524" s="714"/>
      <c r="VUR524" s="714"/>
      <c r="VUS524" s="714"/>
      <c r="VUT524" s="714"/>
      <c r="VUU524" s="714"/>
      <c r="VUV524" s="714"/>
      <c r="VUW524" s="714"/>
      <c r="VUX524" s="714"/>
      <c r="VUY524" s="714"/>
      <c r="VUZ524" s="714"/>
      <c r="VVA524" s="714"/>
      <c r="VVB524" s="714"/>
      <c r="VVC524" s="714"/>
      <c r="VVD524" s="714"/>
      <c r="VVE524" s="714"/>
      <c r="VVF524" s="714"/>
      <c r="VVG524" s="714"/>
      <c r="VVH524" s="714"/>
      <c r="VVI524" s="714"/>
      <c r="VVJ524" s="714"/>
      <c r="VVK524" s="714"/>
      <c r="VVL524" s="714"/>
      <c r="VVM524" s="714"/>
      <c r="VVN524" s="714"/>
      <c r="VVO524" s="714"/>
      <c r="VVP524" s="714"/>
      <c r="VVQ524" s="714"/>
      <c r="VVR524" s="714"/>
      <c r="VVS524" s="714"/>
      <c r="VVT524" s="714"/>
      <c r="VVU524" s="714"/>
      <c r="VVV524" s="714"/>
      <c r="VVW524" s="714"/>
      <c r="VVX524" s="714"/>
      <c r="VVY524" s="714"/>
      <c r="VVZ524" s="714"/>
      <c r="VWA524" s="714"/>
      <c r="VWB524" s="714"/>
      <c r="VWC524" s="714"/>
      <c r="VWD524" s="714"/>
      <c r="VWE524" s="714"/>
      <c r="VWF524" s="714"/>
      <c r="VWG524" s="714"/>
      <c r="VWH524" s="714"/>
      <c r="VWI524" s="714"/>
      <c r="VWJ524" s="714"/>
      <c r="VWK524" s="714"/>
      <c r="VWL524" s="714"/>
      <c r="VWM524" s="714"/>
      <c r="VWN524" s="714"/>
      <c r="VWO524" s="714"/>
      <c r="VWP524" s="714"/>
      <c r="VWQ524" s="714"/>
      <c r="VWR524" s="714"/>
      <c r="VWS524" s="714"/>
      <c r="VWT524" s="714"/>
      <c r="VWU524" s="714"/>
      <c r="VWV524" s="714"/>
      <c r="VWW524" s="714"/>
      <c r="VWX524" s="714"/>
      <c r="VWY524" s="714"/>
      <c r="VWZ524" s="714"/>
      <c r="VXA524" s="714"/>
      <c r="VXB524" s="714"/>
      <c r="VXC524" s="714"/>
      <c r="VXD524" s="714"/>
      <c r="VXE524" s="714"/>
      <c r="VXF524" s="714"/>
      <c r="VXG524" s="714"/>
      <c r="VXH524" s="714"/>
      <c r="VXI524" s="714"/>
      <c r="VXJ524" s="714"/>
      <c r="VXK524" s="714"/>
      <c r="VXL524" s="714"/>
      <c r="VXM524" s="714"/>
      <c r="VXN524" s="714"/>
      <c r="VXO524" s="714"/>
      <c r="VXP524" s="714"/>
      <c r="VXQ524" s="714"/>
      <c r="VXR524" s="714"/>
      <c r="VXS524" s="714"/>
      <c r="VXT524" s="714"/>
      <c r="VXU524" s="714"/>
      <c r="VXV524" s="714"/>
      <c r="VXW524" s="714"/>
      <c r="VXX524" s="714"/>
      <c r="VXY524" s="714"/>
      <c r="VXZ524" s="714"/>
      <c r="VYA524" s="714"/>
      <c r="VYB524" s="714"/>
      <c r="VYC524" s="714"/>
      <c r="VYD524" s="714"/>
      <c r="VYE524" s="714"/>
      <c r="VYF524" s="714"/>
      <c r="VYG524" s="714"/>
      <c r="VYH524" s="714"/>
      <c r="VYI524" s="714"/>
      <c r="VYJ524" s="714"/>
      <c r="VYK524" s="714"/>
      <c r="VYL524" s="714"/>
      <c r="VYM524" s="714"/>
      <c r="VYN524" s="714"/>
      <c r="VYO524" s="714"/>
      <c r="VYP524" s="714"/>
      <c r="VYQ524" s="714"/>
      <c r="VYR524" s="714"/>
      <c r="VYS524" s="714"/>
      <c r="VYT524" s="714"/>
      <c r="VYU524" s="714"/>
      <c r="VYV524" s="714"/>
      <c r="VYW524" s="714"/>
      <c r="VYX524" s="714"/>
      <c r="VYY524" s="714"/>
      <c r="VYZ524" s="714"/>
      <c r="VZA524" s="714"/>
      <c r="VZB524" s="714"/>
      <c r="VZC524" s="714"/>
      <c r="VZD524" s="714"/>
      <c r="VZE524" s="714"/>
      <c r="VZF524" s="714"/>
      <c r="VZG524" s="714"/>
      <c r="VZH524" s="714"/>
      <c r="VZI524" s="714"/>
      <c r="VZJ524" s="714"/>
      <c r="VZK524" s="714"/>
      <c r="VZL524" s="714"/>
      <c r="VZM524" s="714"/>
      <c r="VZN524" s="714"/>
      <c r="VZO524" s="714"/>
      <c r="VZP524" s="714"/>
      <c r="VZQ524" s="714"/>
      <c r="VZR524" s="714"/>
      <c r="VZS524" s="714"/>
      <c r="VZT524" s="714"/>
      <c r="VZU524" s="714"/>
      <c r="VZV524" s="714"/>
      <c r="VZW524" s="714"/>
      <c r="VZX524" s="714"/>
      <c r="VZY524" s="714"/>
      <c r="VZZ524" s="714"/>
      <c r="WAA524" s="714"/>
      <c r="WAB524" s="714"/>
      <c r="WAC524" s="714"/>
      <c r="WAD524" s="714"/>
      <c r="WAE524" s="714"/>
      <c r="WAF524" s="714"/>
      <c r="WAG524" s="714"/>
      <c r="WAH524" s="714"/>
      <c r="WAI524" s="714"/>
      <c r="WAJ524" s="714"/>
      <c r="WAK524" s="714"/>
      <c r="WAL524" s="714"/>
      <c r="WAM524" s="714"/>
      <c r="WAN524" s="714"/>
      <c r="WAO524" s="714"/>
      <c r="WAP524" s="714"/>
      <c r="WAQ524" s="714"/>
      <c r="WAR524" s="714"/>
      <c r="WAS524" s="714"/>
      <c r="WAT524" s="714"/>
      <c r="WAU524" s="714"/>
      <c r="WAV524" s="714"/>
      <c r="WAW524" s="714"/>
      <c r="WAX524" s="714"/>
      <c r="WAY524" s="714"/>
      <c r="WAZ524" s="714"/>
      <c r="WBA524" s="714"/>
      <c r="WBB524" s="714"/>
      <c r="WBC524" s="714"/>
      <c r="WBD524" s="714"/>
      <c r="WBE524" s="714"/>
      <c r="WBF524" s="714"/>
      <c r="WBG524" s="714"/>
      <c r="WBH524" s="714"/>
      <c r="WBI524" s="714"/>
      <c r="WBJ524" s="714"/>
      <c r="WBK524" s="714"/>
      <c r="WBL524" s="714"/>
      <c r="WBM524" s="714"/>
      <c r="WBN524" s="714"/>
      <c r="WBO524" s="714"/>
      <c r="WBP524" s="714"/>
      <c r="WBQ524" s="714"/>
      <c r="WBR524" s="714"/>
      <c r="WBS524" s="714"/>
      <c r="WBT524" s="714"/>
      <c r="WBU524" s="714"/>
      <c r="WBV524" s="714"/>
      <c r="WBW524" s="714"/>
      <c r="WBX524" s="714"/>
      <c r="WBY524" s="714"/>
      <c r="WBZ524" s="714"/>
      <c r="WCA524" s="714"/>
      <c r="WCB524" s="714"/>
      <c r="WCC524" s="714"/>
      <c r="WCD524" s="714"/>
      <c r="WCE524" s="714"/>
      <c r="WCF524" s="714"/>
      <c r="WCG524" s="714"/>
      <c r="WCH524" s="714"/>
      <c r="WCI524" s="714"/>
      <c r="WCJ524" s="714"/>
      <c r="WCK524" s="714"/>
      <c r="WCL524" s="714"/>
      <c r="WCM524" s="714"/>
      <c r="WCN524" s="714"/>
      <c r="WCO524" s="714"/>
      <c r="WCP524" s="714"/>
      <c r="WCQ524" s="714"/>
      <c r="WCR524" s="714"/>
      <c r="WCS524" s="714"/>
      <c r="WCT524" s="714"/>
      <c r="WCU524" s="714"/>
      <c r="WCV524" s="714"/>
      <c r="WCW524" s="714"/>
      <c r="WCX524" s="714"/>
      <c r="WCY524" s="714"/>
      <c r="WCZ524" s="714"/>
      <c r="WDA524" s="714"/>
      <c r="WDB524" s="714"/>
      <c r="WDC524" s="714"/>
      <c r="WDD524" s="714"/>
      <c r="WDE524" s="714"/>
      <c r="WDF524" s="714"/>
      <c r="WDG524" s="714"/>
      <c r="WDH524" s="714"/>
      <c r="WDI524" s="714"/>
      <c r="WDJ524" s="714"/>
      <c r="WDK524" s="714"/>
      <c r="WDL524" s="714"/>
      <c r="WDM524" s="714"/>
      <c r="WDN524" s="714"/>
      <c r="WDO524" s="714"/>
      <c r="WDP524" s="714"/>
      <c r="WDQ524" s="714"/>
      <c r="WDR524" s="714"/>
      <c r="WDS524" s="714"/>
      <c r="WDT524" s="714"/>
      <c r="WDU524" s="714"/>
      <c r="WDV524" s="714"/>
      <c r="WDW524" s="714"/>
      <c r="WDX524" s="714"/>
      <c r="WDY524" s="714"/>
      <c r="WDZ524" s="714"/>
      <c r="WEA524" s="714"/>
      <c r="WEB524" s="714"/>
      <c r="WEC524" s="714"/>
      <c r="WED524" s="714"/>
      <c r="WEE524" s="714"/>
      <c r="WEF524" s="714"/>
      <c r="WEG524" s="714"/>
      <c r="WEH524" s="714"/>
      <c r="WEI524" s="714"/>
      <c r="WEJ524" s="714"/>
      <c r="WEK524" s="714"/>
      <c r="WEL524" s="714"/>
      <c r="WEM524" s="714"/>
      <c r="WEN524" s="714"/>
      <c r="WEO524" s="714"/>
      <c r="WEP524" s="714"/>
      <c r="WEQ524" s="714"/>
      <c r="WER524" s="714"/>
      <c r="WES524" s="714"/>
      <c r="WET524" s="714"/>
      <c r="WEU524" s="714"/>
      <c r="WEV524" s="714"/>
      <c r="WEW524" s="714"/>
      <c r="WEX524" s="714"/>
      <c r="WEY524" s="714"/>
      <c r="WEZ524" s="714"/>
      <c r="WFA524" s="714"/>
      <c r="WFB524" s="714"/>
      <c r="WFC524" s="714"/>
      <c r="WFD524" s="714"/>
      <c r="WFE524" s="714"/>
      <c r="WFF524" s="714"/>
      <c r="WFG524" s="714"/>
      <c r="WFH524" s="714"/>
      <c r="WFI524" s="714"/>
      <c r="WFJ524" s="714"/>
      <c r="WFK524" s="714"/>
      <c r="WFL524" s="714"/>
      <c r="WFM524" s="714"/>
      <c r="WFN524" s="714"/>
      <c r="WFO524" s="714"/>
      <c r="WFP524" s="714"/>
      <c r="WFQ524" s="714"/>
      <c r="WFR524" s="714"/>
      <c r="WFS524" s="714"/>
      <c r="WFT524" s="714"/>
      <c r="WFU524" s="714"/>
      <c r="WFV524" s="714"/>
      <c r="WFW524" s="714"/>
      <c r="WFX524" s="714"/>
      <c r="WFY524" s="714"/>
      <c r="WFZ524" s="714"/>
      <c r="WGA524" s="714"/>
      <c r="WGB524" s="714"/>
      <c r="WGC524" s="714"/>
      <c r="WGD524" s="714"/>
      <c r="WGE524" s="714"/>
      <c r="WGF524" s="714"/>
      <c r="WGG524" s="714"/>
      <c r="WGH524" s="714"/>
      <c r="WGI524" s="714"/>
      <c r="WGJ524" s="714"/>
      <c r="WGK524" s="714"/>
      <c r="WGL524" s="714"/>
      <c r="WGM524" s="714"/>
      <c r="WGN524" s="714"/>
      <c r="WGO524" s="714"/>
      <c r="WGP524" s="714"/>
      <c r="WGQ524" s="714"/>
      <c r="WGR524" s="714"/>
      <c r="WGS524" s="714"/>
      <c r="WGT524" s="714"/>
      <c r="WGU524" s="714"/>
      <c r="WGV524" s="714"/>
      <c r="WGW524" s="714"/>
      <c r="WGX524" s="714"/>
      <c r="WGY524" s="714"/>
      <c r="WGZ524" s="714"/>
      <c r="WHA524" s="714"/>
      <c r="WHB524" s="714"/>
      <c r="WHC524" s="714"/>
      <c r="WHD524" s="714"/>
      <c r="WHE524" s="714"/>
      <c r="WHF524" s="714"/>
      <c r="WHG524" s="714"/>
      <c r="WHH524" s="714"/>
      <c r="WHI524" s="714"/>
      <c r="WHJ524" s="714"/>
      <c r="WHK524" s="714"/>
      <c r="WHL524" s="714"/>
      <c r="WHM524" s="714"/>
      <c r="WHN524" s="714"/>
      <c r="WHO524" s="714"/>
      <c r="WHP524" s="714"/>
      <c r="WHQ524" s="714"/>
      <c r="WHR524" s="714"/>
      <c r="WHS524" s="714"/>
      <c r="WHT524" s="714"/>
      <c r="WHU524" s="714"/>
      <c r="WHV524" s="714"/>
      <c r="WHW524" s="714"/>
      <c r="WHX524" s="714"/>
      <c r="WHY524" s="714"/>
      <c r="WHZ524" s="714"/>
      <c r="WIA524" s="714"/>
      <c r="WIB524" s="714"/>
      <c r="WIC524" s="714"/>
      <c r="WID524" s="714"/>
      <c r="WIE524" s="714"/>
      <c r="WIF524" s="714"/>
      <c r="WIG524" s="714"/>
      <c r="WIH524" s="714"/>
      <c r="WII524" s="714"/>
      <c r="WIJ524" s="714"/>
      <c r="WIK524" s="714"/>
      <c r="WIL524" s="714"/>
      <c r="WIM524" s="714"/>
      <c r="WIN524" s="714"/>
      <c r="WIO524" s="714"/>
      <c r="WIP524" s="714"/>
      <c r="WIQ524" s="714"/>
      <c r="WIR524" s="714"/>
      <c r="WIS524" s="714"/>
      <c r="WIT524" s="714"/>
      <c r="WIU524" s="714"/>
      <c r="WIV524" s="714"/>
      <c r="WIW524" s="714"/>
      <c r="WIX524" s="714"/>
      <c r="WIY524" s="714"/>
      <c r="WIZ524" s="714"/>
      <c r="WJA524" s="714"/>
      <c r="WJB524" s="714"/>
      <c r="WJC524" s="714"/>
      <c r="WJD524" s="714"/>
      <c r="WJE524" s="714"/>
      <c r="WJF524" s="714"/>
      <c r="WJG524" s="714"/>
      <c r="WJH524" s="714"/>
      <c r="WJI524" s="714"/>
      <c r="WJJ524" s="714"/>
      <c r="WJK524" s="714"/>
      <c r="WJL524" s="714"/>
      <c r="WJM524" s="714"/>
      <c r="WJN524" s="714"/>
      <c r="WJO524" s="714"/>
      <c r="WJP524" s="714"/>
      <c r="WJQ524" s="714"/>
      <c r="WJR524" s="714"/>
      <c r="WJS524" s="714"/>
      <c r="WJT524" s="714"/>
      <c r="WJU524" s="714"/>
      <c r="WJV524" s="714"/>
      <c r="WJW524" s="714"/>
      <c r="WJX524" s="714"/>
      <c r="WJY524" s="714"/>
      <c r="WJZ524" s="714"/>
      <c r="WKA524" s="714"/>
      <c r="WKB524" s="714"/>
      <c r="WKC524" s="714"/>
      <c r="WKD524" s="714"/>
      <c r="WKE524" s="714"/>
      <c r="WKF524" s="714"/>
      <c r="WKG524" s="714"/>
      <c r="WKH524" s="714"/>
      <c r="WKI524" s="714"/>
      <c r="WKJ524" s="714"/>
      <c r="WKK524" s="714"/>
      <c r="WKL524" s="714"/>
      <c r="WKM524" s="714"/>
      <c r="WKN524" s="714"/>
      <c r="WKO524" s="714"/>
      <c r="WKP524" s="714"/>
      <c r="WKQ524" s="714"/>
      <c r="WKR524" s="714"/>
      <c r="WKS524" s="714"/>
      <c r="WKT524" s="714"/>
      <c r="WKU524" s="714"/>
      <c r="WKV524" s="714"/>
      <c r="WKW524" s="714"/>
      <c r="WKX524" s="714"/>
      <c r="WKY524" s="714"/>
      <c r="WKZ524" s="714"/>
      <c r="WLA524" s="714"/>
      <c r="WLB524" s="714"/>
      <c r="WLC524" s="714"/>
      <c r="WLD524" s="714"/>
      <c r="WLE524" s="714"/>
      <c r="WLF524" s="714"/>
      <c r="WLG524" s="714"/>
      <c r="WLH524" s="714"/>
      <c r="WLI524" s="714"/>
      <c r="WLJ524" s="714"/>
      <c r="WLK524" s="714"/>
      <c r="WLL524" s="714"/>
      <c r="WLM524" s="714"/>
      <c r="WLN524" s="714"/>
      <c r="WLO524" s="714"/>
      <c r="WLP524" s="714"/>
      <c r="WLQ524" s="714"/>
      <c r="WLR524" s="714"/>
      <c r="WLS524" s="714"/>
      <c r="WLT524" s="714"/>
      <c r="WLU524" s="714"/>
      <c r="WLV524" s="714"/>
      <c r="WLW524" s="714"/>
      <c r="WLX524" s="714"/>
      <c r="WLY524" s="714"/>
      <c r="WLZ524" s="714"/>
      <c r="WMA524" s="714"/>
      <c r="WMB524" s="714"/>
      <c r="WMC524" s="714"/>
      <c r="WMD524" s="714"/>
      <c r="WME524" s="714"/>
      <c r="WMF524" s="714"/>
      <c r="WMG524" s="714"/>
      <c r="WMH524" s="714"/>
      <c r="WMI524" s="714"/>
      <c r="WMJ524" s="714"/>
      <c r="WMK524" s="714"/>
      <c r="WML524" s="714"/>
      <c r="WMM524" s="714"/>
      <c r="WMN524" s="714"/>
      <c r="WMO524" s="714"/>
      <c r="WMP524" s="714"/>
      <c r="WMQ524" s="714"/>
      <c r="WMR524" s="714"/>
      <c r="WMS524" s="714"/>
      <c r="WMT524" s="714"/>
      <c r="WMU524" s="714"/>
      <c r="WMV524" s="714"/>
      <c r="WMW524" s="714"/>
      <c r="WMX524" s="714"/>
      <c r="WMY524" s="714"/>
      <c r="WMZ524" s="714"/>
      <c r="WNA524" s="714"/>
      <c r="WNB524" s="714"/>
      <c r="WNC524" s="714"/>
      <c r="WND524" s="714"/>
      <c r="WNE524" s="714"/>
      <c r="WNF524" s="714"/>
      <c r="WNG524" s="714"/>
      <c r="WNH524" s="714"/>
      <c r="WNI524" s="714"/>
      <c r="WNJ524" s="714"/>
      <c r="WNK524" s="714"/>
      <c r="WNL524" s="714"/>
      <c r="WNM524" s="714"/>
      <c r="WNN524" s="714"/>
      <c r="WNO524" s="714"/>
      <c r="WNP524" s="714"/>
      <c r="WNQ524" s="714"/>
      <c r="WNR524" s="714"/>
      <c r="WNS524" s="714"/>
      <c r="WNT524" s="714"/>
      <c r="WNU524" s="714"/>
      <c r="WNV524" s="714"/>
      <c r="WNW524" s="714"/>
      <c r="WNX524" s="714"/>
      <c r="WNY524" s="714"/>
      <c r="WNZ524" s="714"/>
      <c r="WOA524" s="714"/>
      <c r="WOB524" s="714"/>
      <c r="WOC524" s="714"/>
      <c r="WOD524" s="714"/>
      <c r="WOE524" s="714"/>
      <c r="WOF524" s="714"/>
      <c r="WOG524" s="714"/>
      <c r="WOH524" s="714"/>
      <c r="WOI524" s="714"/>
      <c r="WOJ524" s="714"/>
      <c r="WOK524" s="714"/>
      <c r="WOL524" s="714"/>
      <c r="WOM524" s="714"/>
      <c r="WON524" s="714"/>
      <c r="WOO524" s="714"/>
      <c r="WOP524" s="714"/>
      <c r="WOQ524" s="714"/>
      <c r="WOR524" s="714"/>
      <c r="WOS524" s="714"/>
      <c r="WOT524" s="714"/>
      <c r="WOU524" s="714"/>
      <c r="WOV524" s="714"/>
      <c r="WOW524" s="714"/>
      <c r="WOX524" s="714"/>
      <c r="WOY524" s="714"/>
      <c r="WOZ524" s="714"/>
      <c r="WPA524" s="714"/>
      <c r="WPB524" s="714"/>
      <c r="WPC524" s="714"/>
      <c r="WPD524" s="714"/>
      <c r="WPE524" s="714"/>
      <c r="WPF524" s="714"/>
      <c r="WPG524" s="714"/>
      <c r="WPH524" s="714"/>
      <c r="WPI524" s="714"/>
      <c r="WPJ524" s="714"/>
      <c r="WPK524" s="714"/>
      <c r="WPL524" s="714"/>
      <c r="WPM524" s="714"/>
      <c r="WPN524" s="714"/>
      <c r="WPO524" s="714"/>
      <c r="WPP524" s="714"/>
      <c r="WPQ524" s="714"/>
      <c r="WPR524" s="714"/>
      <c r="WPS524" s="714"/>
      <c r="WPT524" s="714"/>
      <c r="WPU524" s="714"/>
      <c r="WPV524" s="714"/>
      <c r="WPW524" s="714"/>
      <c r="WPX524" s="714"/>
      <c r="WPY524" s="714"/>
      <c r="WPZ524" s="714"/>
      <c r="WQA524" s="714"/>
      <c r="WQB524" s="714"/>
      <c r="WQC524" s="714"/>
      <c r="WQD524" s="714"/>
      <c r="WQE524" s="714"/>
      <c r="WQF524" s="714"/>
      <c r="WQG524" s="714"/>
      <c r="WQH524" s="714"/>
      <c r="WQI524" s="714"/>
      <c r="WQJ524" s="714"/>
      <c r="WQK524" s="714"/>
      <c r="WQL524" s="714"/>
      <c r="WQM524" s="714"/>
      <c r="WQN524" s="714"/>
      <c r="WQO524" s="714"/>
      <c r="WQP524" s="714"/>
      <c r="WQQ524" s="714"/>
      <c r="WQR524" s="714"/>
      <c r="WQS524" s="714"/>
      <c r="WQT524" s="714"/>
      <c r="WQU524" s="714"/>
      <c r="WQV524" s="714"/>
      <c r="WQW524" s="714"/>
      <c r="WQX524" s="714"/>
      <c r="WQY524" s="714"/>
      <c r="WQZ524" s="714"/>
      <c r="WRA524" s="714"/>
      <c r="WRB524" s="714"/>
      <c r="WRC524" s="714"/>
      <c r="WRD524" s="714"/>
      <c r="WRE524" s="714"/>
      <c r="WRF524" s="714"/>
      <c r="WRG524" s="714"/>
      <c r="WRH524" s="714"/>
      <c r="WRI524" s="714"/>
      <c r="WRJ524" s="714"/>
      <c r="WRK524" s="714"/>
      <c r="WRL524" s="714"/>
      <c r="WRM524" s="714"/>
      <c r="WRN524" s="714"/>
      <c r="WRO524" s="714"/>
      <c r="WRP524" s="714"/>
      <c r="WRQ524" s="714"/>
      <c r="WRR524" s="714"/>
      <c r="WRS524" s="714"/>
      <c r="WRT524" s="714"/>
      <c r="WRU524" s="714"/>
      <c r="WRV524" s="714"/>
      <c r="WRW524" s="714"/>
      <c r="WRX524" s="714"/>
      <c r="WRY524" s="714"/>
      <c r="WRZ524" s="714"/>
      <c r="WSA524" s="714"/>
      <c r="WSB524" s="714"/>
      <c r="WSC524" s="714"/>
      <c r="WSD524" s="714"/>
      <c r="WSE524" s="714"/>
      <c r="WSF524" s="714"/>
      <c r="WSG524" s="714"/>
      <c r="WSH524" s="714"/>
      <c r="WSI524" s="714"/>
      <c r="WSJ524" s="714"/>
      <c r="WSK524" s="714"/>
      <c r="WSL524" s="714"/>
      <c r="WSM524" s="714"/>
      <c r="WSN524" s="714"/>
      <c r="WSO524" s="714"/>
      <c r="WSP524" s="714"/>
      <c r="WSQ524" s="714"/>
      <c r="WSR524" s="714"/>
      <c r="WSS524" s="714"/>
      <c r="WST524" s="714"/>
      <c r="WSU524" s="714"/>
      <c r="WSV524" s="714"/>
      <c r="WSW524" s="714"/>
      <c r="WSX524" s="714"/>
      <c r="WSY524" s="714"/>
      <c r="WSZ524" s="714"/>
      <c r="WTA524" s="714"/>
      <c r="WTB524" s="714"/>
      <c r="WTC524" s="714"/>
      <c r="WTD524" s="714"/>
      <c r="WTE524" s="714"/>
      <c r="WTF524" s="714"/>
      <c r="WTG524" s="714"/>
      <c r="WTH524" s="714"/>
      <c r="WTI524" s="714"/>
      <c r="WTJ524" s="714"/>
      <c r="WTK524" s="714"/>
      <c r="WTL524" s="714"/>
      <c r="WTM524" s="714"/>
      <c r="WTN524" s="714"/>
      <c r="WTO524" s="714"/>
      <c r="WTP524" s="714"/>
      <c r="WTQ524" s="714"/>
      <c r="WTR524" s="714"/>
      <c r="WTS524" s="714"/>
      <c r="WTT524" s="714"/>
      <c r="WTU524" s="714"/>
      <c r="WTV524" s="714"/>
      <c r="WTW524" s="714"/>
      <c r="WTX524" s="714"/>
      <c r="WTY524" s="714"/>
      <c r="WTZ524" s="714"/>
      <c r="WUA524" s="714"/>
      <c r="WUB524" s="714"/>
      <c r="WUC524" s="714"/>
      <c r="WUD524" s="714"/>
      <c r="WUE524" s="714"/>
      <c r="WUF524" s="714"/>
      <c r="WUG524" s="714"/>
      <c r="WUH524" s="714"/>
      <c r="WUI524" s="714"/>
      <c r="WUJ524" s="714"/>
      <c r="WUK524" s="714"/>
      <c r="WUL524" s="714"/>
      <c r="WUM524" s="714"/>
      <c r="WUN524" s="714"/>
      <c r="WUO524" s="714"/>
      <c r="WUP524" s="714"/>
      <c r="WUQ524" s="714"/>
      <c r="WUR524" s="714"/>
      <c r="WUS524" s="714"/>
      <c r="WUT524" s="714"/>
      <c r="WUU524" s="714"/>
      <c r="WUV524" s="714"/>
      <c r="WUW524" s="714"/>
      <c r="WUX524" s="714"/>
      <c r="WUY524" s="714"/>
      <c r="WUZ524" s="714"/>
      <c r="WVA524" s="714"/>
      <c r="WVB524" s="714"/>
      <c r="WVC524" s="714"/>
      <c r="WVD524" s="714"/>
      <c r="WVE524" s="714"/>
      <c r="WVF524" s="714"/>
      <c r="WVG524" s="714"/>
      <c r="WVH524" s="714"/>
      <c r="WVI524" s="714"/>
      <c r="WVJ524" s="714"/>
      <c r="WVK524" s="714"/>
      <c r="WVL524" s="714"/>
      <c r="WVM524" s="714"/>
      <c r="WVN524" s="714"/>
      <c r="WVO524" s="714"/>
      <c r="WVP524" s="714"/>
      <c r="WVQ524" s="714"/>
      <c r="WVR524" s="714"/>
      <c r="WVS524" s="714"/>
      <c r="WVT524" s="714"/>
      <c r="WVU524" s="714"/>
      <c r="WVV524" s="714"/>
      <c r="WVW524" s="714"/>
      <c r="WVX524" s="714"/>
      <c r="WVY524" s="714"/>
      <c r="WVZ524" s="714"/>
      <c r="WWA524" s="714"/>
      <c r="WWB524" s="714"/>
      <c r="WWC524" s="714"/>
      <c r="WWD524" s="714"/>
      <c r="WWE524" s="714"/>
      <c r="WWF524" s="714"/>
      <c r="WWG524" s="714"/>
      <c r="WWH524" s="714"/>
      <c r="WWI524" s="714"/>
      <c r="WWJ524" s="714"/>
      <c r="WWK524" s="714"/>
      <c r="WWL524" s="714"/>
      <c r="WWM524" s="714"/>
      <c r="WWN524" s="714"/>
      <c r="WWO524" s="714"/>
      <c r="WWP524" s="714"/>
      <c r="WWQ524" s="714"/>
      <c r="WWR524" s="714"/>
      <c r="WWS524" s="714"/>
      <c r="WWT524" s="714"/>
      <c r="WWU524" s="714"/>
      <c r="WWV524" s="714"/>
      <c r="WWW524" s="714"/>
      <c r="WWX524" s="714"/>
      <c r="WWY524" s="714"/>
      <c r="WWZ524" s="714"/>
      <c r="WXA524" s="714"/>
      <c r="WXB524" s="714"/>
      <c r="WXC524" s="714"/>
      <c r="WXD524" s="714"/>
      <c r="WXE524" s="714"/>
      <c r="WXF524" s="714"/>
      <c r="WXG524" s="714"/>
      <c r="WXH524" s="714"/>
      <c r="WXI524" s="714"/>
      <c r="WXJ524" s="714"/>
      <c r="WXK524" s="714"/>
      <c r="WXL524" s="714"/>
      <c r="WXM524" s="714"/>
      <c r="WXN524" s="714"/>
      <c r="WXO524" s="714"/>
      <c r="WXP524" s="714"/>
      <c r="WXQ524" s="714"/>
      <c r="WXR524" s="714"/>
      <c r="WXS524" s="714"/>
      <c r="WXT524" s="714"/>
      <c r="WXU524" s="714"/>
      <c r="WXV524" s="714"/>
      <c r="WXW524" s="714"/>
      <c r="WXX524" s="714"/>
      <c r="WXY524" s="714"/>
      <c r="WXZ524" s="714"/>
      <c r="WYA524" s="714"/>
      <c r="WYB524" s="714"/>
      <c r="WYC524" s="714"/>
      <c r="WYD524" s="714"/>
      <c r="WYE524" s="714"/>
      <c r="WYF524" s="714"/>
      <c r="WYG524" s="714"/>
      <c r="WYH524" s="714"/>
      <c r="WYI524" s="714"/>
      <c r="WYJ524" s="714"/>
      <c r="WYK524" s="714"/>
      <c r="WYL524" s="714"/>
      <c r="WYM524" s="714"/>
      <c r="WYN524" s="714"/>
      <c r="WYO524" s="714"/>
      <c r="WYP524" s="714"/>
      <c r="WYQ524" s="714"/>
      <c r="WYR524" s="714"/>
      <c r="WYS524" s="714"/>
      <c r="WYT524" s="714"/>
      <c r="WYU524" s="714"/>
      <c r="WYV524" s="714"/>
      <c r="WYW524" s="714"/>
      <c r="WYX524" s="714"/>
      <c r="WYY524" s="714"/>
      <c r="WYZ524" s="714"/>
      <c r="WZA524" s="714"/>
      <c r="WZB524" s="714"/>
      <c r="WZC524" s="714"/>
      <c r="WZD524" s="714"/>
      <c r="WZE524" s="714"/>
      <c r="WZF524" s="714"/>
      <c r="WZG524" s="714"/>
      <c r="WZH524" s="714"/>
      <c r="WZI524" s="714"/>
      <c r="WZJ524" s="714"/>
      <c r="WZK524" s="714"/>
      <c r="WZL524" s="714"/>
      <c r="WZM524" s="714"/>
      <c r="WZN524" s="714"/>
      <c r="WZO524" s="714"/>
      <c r="WZP524" s="714"/>
      <c r="WZQ524" s="714"/>
      <c r="WZR524" s="714"/>
      <c r="WZS524" s="714"/>
      <c r="WZT524" s="714"/>
      <c r="WZU524" s="714"/>
      <c r="WZV524" s="714"/>
      <c r="WZW524" s="714"/>
      <c r="WZX524" s="714"/>
      <c r="WZY524" s="714"/>
      <c r="WZZ524" s="714"/>
      <c r="XAA524" s="714"/>
      <c r="XAB524" s="714"/>
      <c r="XAC524" s="714"/>
      <c r="XAD524" s="714"/>
      <c r="XAE524" s="714"/>
      <c r="XAF524" s="714"/>
      <c r="XAG524" s="714"/>
      <c r="XAH524" s="714"/>
      <c r="XAI524" s="714"/>
      <c r="XAJ524" s="714"/>
      <c r="XAK524" s="714"/>
      <c r="XAL524" s="714"/>
      <c r="XAM524" s="714"/>
      <c r="XAN524" s="714"/>
      <c r="XAO524" s="714"/>
      <c r="XAP524" s="714"/>
      <c r="XAQ524" s="714"/>
      <c r="XAR524" s="714"/>
      <c r="XAS524" s="714"/>
      <c r="XAT524" s="714"/>
      <c r="XAU524" s="714"/>
      <c r="XAV524" s="714"/>
      <c r="XAW524" s="714"/>
      <c r="XAX524" s="714"/>
      <c r="XAY524" s="714"/>
      <c r="XAZ524" s="714"/>
      <c r="XBA524" s="714"/>
      <c r="XBB524" s="714"/>
      <c r="XBC524" s="714"/>
      <c r="XBD524" s="714"/>
      <c r="XBE524" s="714"/>
      <c r="XBF524" s="714"/>
      <c r="XBG524" s="714"/>
      <c r="XBH524" s="714"/>
      <c r="XBI524" s="714"/>
      <c r="XBJ524" s="714"/>
      <c r="XBK524" s="714"/>
      <c r="XBL524" s="714"/>
      <c r="XBM524" s="714"/>
      <c r="XBN524" s="714"/>
      <c r="XBO524" s="714"/>
      <c r="XBP524" s="714"/>
      <c r="XBQ524" s="714"/>
      <c r="XBR524" s="714"/>
      <c r="XBS524" s="714"/>
      <c r="XBT524" s="714"/>
      <c r="XBU524" s="714"/>
      <c r="XBV524" s="714"/>
      <c r="XBW524" s="714"/>
      <c r="XBX524" s="714"/>
      <c r="XBY524" s="714"/>
      <c r="XBZ524" s="714"/>
      <c r="XCA524" s="714"/>
      <c r="XCB524" s="714"/>
      <c r="XCC524" s="714"/>
      <c r="XCD524" s="714"/>
      <c r="XCE524" s="714"/>
      <c r="XCF524" s="714"/>
      <c r="XCG524" s="714"/>
      <c r="XCH524" s="714"/>
      <c r="XCI524" s="714"/>
      <c r="XCJ524" s="714"/>
      <c r="XCK524" s="714"/>
      <c r="XCL524" s="714"/>
      <c r="XCM524" s="714"/>
      <c r="XCN524" s="714"/>
      <c r="XCO524" s="714"/>
      <c r="XCP524" s="714"/>
      <c r="XCQ524" s="714"/>
      <c r="XCR524" s="714"/>
      <c r="XCS524" s="714"/>
      <c r="XCT524" s="714"/>
      <c r="XCU524" s="714"/>
      <c r="XCV524" s="714"/>
      <c r="XCW524" s="714"/>
      <c r="XCX524" s="714"/>
      <c r="XCY524" s="714"/>
      <c r="XCZ524" s="714"/>
      <c r="XDA524" s="714"/>
      <c r="XDB524" s="714"/>
      <c r="XDC524" s="714"/>
      <c r="XDD524" s="714"/>
      <c r="XDE524" s="714"/>
      <c r="XDF524" s="714"/>
      <c r="XDG524" s="714"/>
      <c r="XDH524" s="714"/>
      <c r="XDI524" s="714"/>
      <c r="XDJ524" s="714"/>
      <c r="XDK524" s="714"/>
      <c r="XDL524" s="714"/>
      <c r="XDM524" s="714"/>
      <c r="XDN524" s="714"/>
      <c r="XDO524" s="714"/>
      <c r="XDP524" s="714"/>
      <c r="XDQ524" s="714"/>
      <c r="XDR524" s="714"/>
      <c r="XDS524" s="714"/>
      <c r="XDT524" s="714"/>
      <c r="XDU524" s="714"/>
      <c r="XDV524" s="714"/>
      <c r="XDW524" s="714"/>
      <c r="XDX524" s="714"/>
      <c r="XDY524" s="714"/>
      <c r="XDZ524" s="714"/>
      <c r="XEA524" s="714"/>
      <c r="XEB524" s="714"/>
      <c r="XEC524" s="714"/>
      <c r="XED524" s="714"/>
      <c r="XEE524" s="714"/>
      <c r="XEF524" s="714"/>
      <c r="XEG524" s="714"/>
      <c r="XEH524" s="714"/>
      <c r="XEI524" s="714"/>
      <c r="XEJ524" s="714"/>
      <c r="XEK524" s="714"/>
      <c r="XEL524" s="714"/>
    </row>
    <row r="525" spans="1:16366" s="72" customFormat="1" ht="12" customHeight="1">
      <c r="A525" s="376" t="s">
        <v>382</v>
      </c>
      <c r="B525" s="376" t="s">
        <v>370</v>
      </c>
      <c r="C525" s="376" t="s">
        <v>369</v>
      </c>
      <c r="D525" s="376"/>
      <c r="E525" s="753" t="s">
        <v>1514</v>
      </c>
      <c r="F525" s="826">
        <f>IFERROR('Formulario 4. Programático'!H525/'Formulario 4. Programático'!$F525,0)</f>
        <v>0</v>
      </c>
      <c r="G525" s="826">
        <f>IFERROR('Formulario 4. Programático'!I525/'Formulario 4. Programático'!$F525,0)</f>
        <v>0</v>
      </c>
      <c r="H525" s="826">
        <f>IFERROR('Formulario 4. Programático'!J525/'Formulario 4. Programático'!$F525,0)</f>
        <v>0</v>
      </c>
      <c r="I525" s="826">
        <f>IFERROR('Formulario 4. Programático'!K525/'Formulario 4. Programático'!$F525,0)</f>
        <v>0</v>
      </c>
      <c r="J525" s="826">
        <f>IFERROR('Formulario 4. Programático'!L525/'Formulario 4. Programático'!$F525,0)</f>
        <v>0</v>
      </c>
      <c r="K525" s="826">
        <f>IFERROR('Formulario 4. Programático'!M525/'Formulario 4. Programático'!$F525,0)</f>
        <v>0</v>
      </c>
      <c r="L525" s="826">
        <f>IFERROR('Formulario 4. Programático'!N525/'Formulario 4. Programático'!$F525,0)</f>
        <v>0</v>
      </c>
      <c r="M525" s="826">
        <f>IFERROR('Formulario 4. Programático'!O525/'Formulario 4. Programático'!$F525,0)</f>
        <v>0</v>
      </c>
      <c r="N525" s="826">
        <f>IFERROR('Formulario 4. Programático'!P525/'Formulario 4. Programático'!$F525,0)</f>
        <v>0</v>
      </c>
      <c r="O525" s="826">
        <f>IFERROR('Formulario 4. Programático'!Q525/'Formulario 4. Programático'!$F525,0)</f>
        <v>0</v>
      </c>
      <c r="P525" s="826">
        <f>IFERROR('Formulario 4. Programático'!R525/'Formulario 4. Programático'!$F525,0)</f>
        <v>0</v>
      </c>
      <c r="Q525" s="826">
        <f>IFERROR('Formulario 4. Programático'!S525/'Formulario 4. Programático'!$F525,0)</f>
        <v>0</v>
      </c>
      <c r="R525" s="826">
        <f>IFERROR('Formulario 4. Programático'!T525/'Formulario 4. Programático'!$F525,0)</f>
        <v>0</v>
      </c>
      <c r="S525" s="714"/>
      <c r="T525" s="714"/>
      <c r="U525" s="714"/>
      <c r="V525" s="714"/>
      <c r="W525" s="714"/>
      <c r="X525" s="714"/>
      <c r="Y525" s="714"/>
      <c r="Z525" s="714"/>
      <c r="AA525" s="714"/>
      <c r="AB525" s="714"/>
      <c r="AC525" s="714"/>
      <c r="AD525" s="714"/>
      <c r="AE525" s="714"/>
      <c r="AF525" s="714"/>
      <c r="AG525" s="714"/>
      <c r="AH525" s="714"/>
      <c r="AI525" s="714"/>
      <c r="AJ525" s="714"/>
      <c r="AK525" s="714"/>
      <c r="AL525" s="714"/>
      <c r="AM525" s="714"/>
      <c r="AN525" s="714"/>
      <c r="AO525" s="714"/>
      <c r="AP525" s="714"/>
      <c r="AQ525" s="714"/>
      <c r="AR525" s="714"/>
      <c r="AS525" s="714"/>
      <c r="AT525" s="714"/>
      <c r="AU525" s="714"/>
      <c r="AV525" s="714"/>
      <c r="AW525" s="714"/>
      <c r="AX525" s="714"/>
      <c r="AY525" s="714"/>
      <c r="AZ525" s="714"/>
      <c r="BA525" s="714"/>
      <c r="BB525" s="714"/>
      <c r="BC525" s="714"/>
      <c r="BD525" s="714"/>
      <c r="BE525" s="714"/>
      <c r="BF525" s="714"/>
      <c r="BG525" s="714"/>
      <c r="BH525" s="714"/>
      <c r="BI525" s="714"/>
      <c r="BJ525" s="714"/>
      <c r="BK525" s="714"/>
      <c r="BL525" s="714"/>
      <c r="BM525" s="714"/>
      <c r="BN525" s="714"/>
      <c r="BO525" s="714"/>
      <c r="BP525" s="714"/>
      <c r="BQ525" s="714"/>
      <c r="BR525" s="714"/>
      <c r="BS525" s="714"/>
      <c r="BT525" s="714"/>
      <c r="BU525" s="714"/>
      <c r="BV525" s="714"/>
      <c r="BW525" s="714"/>
      <c r="BX525" s="714"/>
      <c r="BY525" s="714"/>
      <c r="BZ525" s="714"/>
      <c r="CA525" s="714"/>
      <c r="CB525" s="714"/>
      <c r="CC525" s="714"/>
      <c r="CD525" s="714"/>
      <c r="CE525" s="714"/>
      <c r="CF525" s="714"/>
      <c r="CG525" s="714"/>
      <c r="CH525" s="714"/>
      <c r="CI525" s="714"/>
      <c r="CJ525" s="714"/>
      <c r="CK525" s="714"/>
      <c r="CL525" s="714"/>
      <c r="CM525" s="714"/>
      <c r="CN525" s="714"/>
      <c r="CO525" s="714"/>
      <c r="CP525" s="714"/>
      <c r="CQ525" s="714"/>
      <c r="CR525" s="714"/>
      <c r="CS525" s="714"/>
      <c r="CT525" s="714"/>
      <c r="CU525" s="714"/>
      <c r="CV525" s="714"/>
      <c r="CW525" s="714"/>
      <c r="CX525" s="714"/>
      <c r="CY525" s="714"/>
      <c r="CZ525" s="714"/>
      <c r="DA525" s="714"/>
      <c r="DB525" s="714"/>
      <c r="DC525" s="714"/>
      <c r="DD525" s="714"/>
      <c r="DE525" s="714"/>
      <c r="DF525" s="714"/>
      <c r="DG525" s="714"/>
      <c r="DH525" s="714"/>
      <c r="DI525" s="714"/>
      <c r="DJ525" s="714"/>
      <c r="DK525" s="714"/>
      <c r="DL525" s="714"/>
      <c r="DM525" s="714"/>
      <c r="DN525" s="714"/>
      <c r="DO525" s="714"/>
      <c r="DP525" s="714"/>
      <c r="DQ525" s="714"/>
      <c r="DR525" s="714"/>
      <c r="DS525" s="714"/>
      <c r="DT525" s="714"/>
      <c r="DU525" s="714"/>
      <c r="DV525" s="714"/>
      <c r="DW525" s="714"/>
      <c r="DX525" s="714"/>
      <c r="DY525" s="714"/>
      <c r="DZ525" s="714"/>
      <c r="EA525" s="714"/>
      <c r="EB525" s="714"/>
      <c r="EC525" s="714"/>
      <c r="ED525" s="714"/>
      <c r="EE525" s="714"/>
      <c r="EF525" s="714"/>
      <c r="EG525" s="714"/>
      <c r="EH525" s="714"/>
      <c r="EI525" s="714"/>
      <c r="EJ525" s="714"/>
      <c r="EK525" s="714"/>
      <c r="EL525" s="714"/>
      <c r="EM525" s="714"/>
      <c r="EN525" s="714"/>
      <c r="EO525" s="714"/>
      <c r="EP525" s="714"/>
      <c r="EQ525" s="714"/>
      <c r="ER525" s="714"/>
      <c r="ES525" s="714"/>
      <c r="ET525" s="714"/>
      <c r="EU525" s="714"/>
      <c r="EV525" s="714"/>
      <c r="EW525" s="714"/>
      <c r="EX525" s="714"/>
      <c r="EY525" s="714"/>
      <c r="EZ525" s="714"/>
      <c r="FA525" s="714"/>
      <c r="FB525" s="714"/>
      <c r="FC525" s="714"/>
      <c r="FD525" s="714"/>
      <c r="FE525" s="714"/>
      <c r="FF525" s="714"/>
      <c r="FG525" s="714"/>
      <c r="FH525" s="714"/>
      <c r="FI525" s="714"/>
      <c r="FJ525" s="714"/>
      <c r="FK525" s="714"/>
      <c r="FL525" s="714"/>
      <c r="FM525" s="714"/>
      <c r="FN525" s="714"/>
      <c r="FO525" s="714"/>
      <c r="FP525" s="714"/>
      <c r="FQ525" s="714"/>
      <c r="FR525" s="714"/>
      <c r="FS525" s="714"/>
      <c r="FT525" s="714"/>
      <c r="FU525" s="714"/>
      <c r="FV525" s="714"/>
      <c r="FW525" s="714"/>
      <c r="FX525" s="714"/>
      <c r="FY525" s="714"/>
      <c r="FZ525" s="714"/>
      <c r="GA525" s="714"/>
      <c r="GB525" s="714"/>
      <c r="GC525" s="714"/>
      <c r="GD525" s="714"/>
      <c r="GE525" s="714"/>
      <c r="GF525" s="714"/>
      <c r="GG525" s="714"/>
      <c r="GH525" s="714"/>
      <c r="GI525" s="714"/>
      <c r="GJ525" s="714"/>
      <c r="GK525" s="714"/>
      <c r="GL525" s="714"/>
      <c r="GM525" s="714"/>
      <c r="GN525" s="714"/>
      <c r="GO525" s="714"/>
      <c r="GP525" s="714"/>
      <c r="GQ525" s="714"/>
      <c r="GR525" s="714"/>
      <c r="GS525" s="714"/>
      <c r="GT525" s="714"/>
      <c r="GU525" s="714"/>
      <c r="GV525" s="714"/>
      <c r="GW525" s="714"/>
      <c r="GX525" s="714"/>
      <c r="GY525" s="714"/>
      <c r="GZ525" s="714"/>
      <c r="HA525" s="714"/>
      <c r="HB525" s="714"/>
      <c r="HC525" s="714"/>
      <c r="HD525" s="714"/>
      <c r="HE525" s="714"/>
      <c r="HF525" s="714"/>
      <c r="HG525" s="714"/>
      <c r="HH525" s="714"/>
      <c r="HI525" s="714"/>
      <c r="HJ525" s="714"/>
      <c r="HK525" s="714"/>
      <c r="HL525" s="714"/>
      <c r="HM525" s="714"/>
      <c r="HN525" s="714"/>
      <c r="HO525" s="714"/>
      <c r="HP525" s="714"/>
      <c r="HQ525" s="714"/>
      <c r="HR525" s="714"/>
      <c r="HS525" s="714"/>
      <c r="HT525" s="714"/>
      <c r="HU525" s="714"/>
      <c r="HV525" s="714"/>
      <c r="HW525" s="714"/>
      <c r="HX525" s="714"/>
      <c r="HY525" s="714"/>
      <c r="HZ525" s="714"/>
      <c r="IA525" s="714"/>
      <c r="IB525" s="714"/>
      <c r="IC525" s="714"/>
      <c r="ID525" s="714"/>
      <c r="IE525" s="714"/>
      <c r="IF525" s="714"/>
      <c r="IG525" s="714"/>
      <c r="IH525" s="714"/>
      <c r="II525" s="714"/>
      <c r="IJ525" s="714"/>
      <c r="IK525" s="714"/>
      <c r="IL525" s="714"/>
      <c r="IM525" s="714"/>
      <c r="IN525" s="714"/>
      <c r="IO525" s="714"/>
      <c r="IP525" s="714"/>
      <c r="IQ525" s="714"/>
      <c r="IR525" s="714"/>
      <c r="IS525" s="714"/>
      <c r="IT525" s="714"/>
      <c r="IU525" s="714"/>
      <c r="IV525" s="714"/>
      <c r="IW525" s="714"/>
      <c r="IX525" s="714"/>
      <c r="IY525" s="714"/>
      <c r="IZ525" s="714"/>
      <c r="JA525" s="714"/>
      <c r="JB525" s="714"/>
      <c r="JC525" s="714"/>
      <c r="JD525" s="714"/>
      <c r="JE525" s="714"/>
      <c r="JF525" s="714"/>
      <c r="JG525" s="714"/>
      <c r="JH525" s="714"/>
      <c r="JI525" s="714"/>
      <c r="JJ525" s="714"/>
      <c r="JK525" s="714"/>
      <c r="JL525" s="714"/>
      <c r="JM525" s="714"/>
      <c r="JN525" s="714"/>
      <c r="JO525" s="714"/>
      <c r="JP525" s="714"/>
      <c r="JQ525" s="714"/>
      <c r="JR525" s="714"/>
      <c r="JS525" s="714"/>
      <c r="JT525" s="714"/>
      <c r="JU525" s="714"/>
      <c r="JV525" s="714"/>
      <c r="JW525" s="714"/>
      <c r="JX525" s="714"/>
      <c r="JY525" s="714"/>
      <c r="JZ525" s="714"/>
      <c r="KA525" s="714"/>
      <c r="KB525" s="714"/>
      <c r="KC525" s="714"/>
      <c r="KD525" s="714"/>
      <c r="KE525" s="714"/>
      <c r="KF525" s="714"/>
      <c r="KG525" s="714"/>
      <c r="KH525" s="714"/>
      <c r="KI525" s="714"/>
      <c r="KJ525" s="714"/>
      <c r="KK525" s="714"/>
      <c r="KL525" s="714"/>
      <c r="KM525" s="714"/>
      <c r="KN525" s="714"/>
      <c r="KO525" s="714"/>
      <c r="KP525" s="714"/>
      <c r="KQ525" s="714"/>
      <c r="KR525" s="714"/>
      <c r="KS525" s="714"/>
      <c r="KT525" s="714"/>
      <c r="KU525" s="714"/>
      <c r="KV525" s="714"/>
      <c r="KW525" s="714"/>
      <c r="KX525" s="714"/>
      <c r="KY525" s="714"/>
      <c r="KZ525" s="714"/>
      <c r="LA525" s="714"/>
      <c r="LB525" s="714"/>
      <c r="LC525" s="714"/>
      <c r="LD525" s="714"/>
      <c r="LE525" s="714"/>
      <c r="LF525" s="714"/>
      <c r="LG525" s="714"/>
      <c r="LH525" s="714"/>
      <c r="LI525" s="714"/>
      <c r="LJ525" s="714"/>
      <c r="LK525" s="714"/>
      <c r="LL525" s="714"/>
      <c r="LM525" s="714"/>
      <c r="LN525" s="714"/>
      <c r="LO525" s="714"/>
      <c r="LP525" s="714"/>
      <c r="LQ525" s="714"/>
      <c r="LR525" s="714"/>
      <c r="LS525" s="714"/>
      <c r="LT525" s="714"/>
      <c r="LU525" s="714"/>
      <c r="LV525" s="714"/>
      <c r="LW525" s="714"/>
      <c r="LX525" s="714"/>
      <c r="LY525" s="714"/>
      <c r="LZ525" s="714"/>
      <c r="MA525" s="714"/>
      <c r="MB525" s="714"/>
      <c r="MC525" s="714"/>
      <c r="MD525" s="714"/>
      <c r="ME525" s="714"/>
      <c r="MF525" s="714"/>
      <c r="MG525" s="714"/>
      <c r="MH525" s="714"/>
      <c r="MI525" s="714"/>
      <c r="MJ525" s="714"/>
      <c r="MK525" s="714"/>
      <c r="ML525" s="714"/>
      <c r="MM525" s="714"/>
      <c r="MN525" s="714"/>
      <c r="MO525" s="714"/>
      <c r="MP525" s="714"/>
      <c r="MQ525" s="714"/>
      <c r="MR525" s="714"/>
      <c r="MS525" s="714"/>
      <c r="MT525" s="714"/>
      <c r="MU525" s="714"/>
      <c r="MV525" s="714"/>
      <c r="MW525" s="714"/>
      <c r="MX525" s="714"/>
      <c r="MY525" s="714"/>
      <c r="MZ525" s="714"/>
      <c r="NA525" s="714"/>
      <c r="NB525" s="714"/>
      <c r="NC525" s="714"/>
      <c r="ND525" s="714"/>
      <c r="NE525" s="714"/>
      <c r="NF525" s="714"/>
      <c r="NG525" s="714"/>
      <c r="NH525" s="714"/>
      <c r="NI525" s="714"/>
      <c r="NJ525" s="714"/>
      <c r="NK525" s="714"/>
      <c r="NL525" s="714"/>
      <c r="NM525" s="714"/>
      <c r="NN525" s="714"/>
      <c r="NO525" s="714"/>
      <c r="NP525" s="714"/>
      <c r="NQ525" s="714"/>
      <c r="NR525" s="714"/>
      <c r="NS525" s="714"/>
      <c r="NT525" s="714"/>
      <c r="NU525" s="714"/>
      <c r="NV525" s="714"/>
      <c r="NW525" s="714"/>
      <c r="NX525" s="714"/>
      <c r="NY525" s="714"/>
      <c r="NZ525" s="714"/>
      <c r="OA525" s="714"/>
      <c r="OB525" s="714"/>
      <c r="OC525" s="714"/>
      <c r="OD525" s="714"/>
      <c r="OE525" s="714"/>
      <c r="OF525" s="714"/>
      <c r="OG525" s="714"/>
      <c r="OH525" s="714"/>
      <c r="OI525" s="714"/>
      <c r="OJ525" s="714"/>
      <c r="OK525" s="714"/>
      <c r="OL525" s="714"/>
      <c r="OM525" s="714"/>
      <c r="ON525" s="714"/>
      <c r="OO525" s="714"/>
      <c r="OP525" s="714"/>
      <c r="OQ525" s="714"/>
      <c r="OR525" s="714"/>
      <c r="OS525" s="714"/>
      <c r="OT525" s="714"/>
      <c r="OU525" s="714"/>
      <c r="OV525" s="714"/>
      <c r="OW525" s="714"/>
      <c r="OX525" s="714"/>
      <c r="OY525" s="714"/>
      <c r="OZ525" s="714"/>
      <c r="PA525" s="714"/>
      <c r="PB525" s="714"/>
      <c r="PC525" s="714"/>
      <c r="PD525" s="714"/>
      <c r="PE525" s="714"/>
      <c r="PF525" s="714"/>
      <c r="PG525" s="714"/>
      <c r="PH525" s="714"/>
      <c r="PI525" s="714"/>
      <c r="PJ525" s="714"/>
      <c r="PK525" s="714"/>
      <c r="PL525" s="714"/>
      <c r="PM525" s="714"/>
      <c r="PN525" s="714"/>
      <c r="PO525" s="714"/>
      <c r="PP525" s="714"/>
      <c r="PQ525" s="714"/>
      <c r="PR525" s="714"/>
      <c r="PS525" s="714"/>
      <c r="PT525" s="714"/>
      <c r="PU525" s="714"/>
      <c r="PV525" s="714"/>
      <c r="PW525" s="714"/>
      <c r="PX525" s="714"/>
      <c r="PY525" s="714"/>
      <c r="PZ525" s="714"/>
      <c r="QA525" s="714"/>
      <c r="QB525" s="714"/>
      <c r="QC525" s="714"/>
      <c r="QD525" s="714"/>
      <c r="QE525" s="714"/>
      <c r="QF525" s="714"/>
      <c r="QG525" s="714"/>
      <c r="QH525" s="714"/>
      <c r="QI525" s="714"/>
      <c r="QJ525" s="714"/>
      <c r="QK525" s="714"/>
      <c r="QL525" s="714"/>
      <c r="QM525" s="714"/>
      <c r="QN525" s="714"/>
      <c r="QO525" s="714"/>
      <c r="QP525" s="714"/>
      <c r="QQ525" s="714"/>
      <c r="QR525" s="714"/>
      <c r="QS525" s="714"/>
      <c r="QT525" s="714"/>
      <c r="QU525" s="714"/>
      <c r="QV525" s="714"/>
      <c r="QW525" s="714"/>
      <c r="QX525" s="714"/>
      <c r="QY525" s="714"/>
      <c r="QZ525" s="714"/>
      <c r="RA525" s="714"/>
      <c r="RB525" s="714"/>
      <c r="RC525" s="714"/>
      <c r="RD525" s="714"/>
      <c r="RE525" s="714"/>
      <c r="RF525" s="714"/>
      <c r="RG525" s="714"/>
      <c r="RH525" s="714"/>
      <c r="RI525" s="714"/>
      <c r="RJ525" s="714"/>
      <c r="RK525" s="714"/>
      <c r="RL525" s="714"/>
      <c r="RM525" s="714"/>
      <c r="RN525" s="714"/>
      <c r="RO525" s="714"/>
      <c r="RP525" s="714"/>
      <c r="RQ525" s="714"/>
      <c r="RR525" s="714"/>
      <c r="RS525" s="714"/>
      <c r="RT525" s="714"/>
      <c r="RU525" s="714"/>
      <c r="RV525" s="714"/>
      <c r="RW525" s="714"/>
      <c r="RX525" s="714"/>
      <c r="RY525" s="714"/>
      <c r="RZ525" s="714"/>
      <c r="SA525" s="714"/>
      <c r="SB525" s="714"/>
      <c r="SC525" s="714"/>
      <c r="SD525" s="714"/>
      <c r="SE525" s="714"/>
      <c r="SF525" s="714"/>
      <c r="SG525" s="714"/>
      <c r="SH525" s="714"/>
      <c r="SI525" s="714"/>
      <c r="SJ525" s="714"/>
      <c r="SK525" s="714"/>
      <c r="SL525" s="714"/>
      <c r="SM525" s="714"/>
      <c r="SN525" s="714"/>
      <c r="SO525" s="714"/>
      <c r="SP525" s="714"/>
      <c r="SQ525" s="714"/>
      <c r="SR525" s="714"/>
      <c r="SS525" s="714"/>
      <c r="ST525" s="714"/>
      <c r="SU525" s="714"/>
      <c r="SV525" s="714"/>
      <c r="SW525" s="714"/>
      <c r="SX525" s="714"/>
      <c r="SY525" s="714"/>
      <c r="SZ525" s="714"/>
      <c r="TA525" s="714"/>
      <c r="TB525" s="714"/>
      <c r="TC525" s="714"/>
      <c r="TD525" s="714"/>
      <c r="TE525" s="714"/>
      <c r="TF525" s="714"/>
      <c r="TG525" s="714"/>
      <c r="TH525" s="714"/>
      <c r="TI525" s="714"/>
      <c r="TJ525" s="714"/>
      <c r="TK525" s="714"/>
      <c r="TL525" s="714"/>
      <c r="TM525" s="714"/>
      <c r="TN525" s="714"/>
      <c r="TO525" s="714"/>
      <c r="TP525" s="714"/>
      <c r="TQ525" s="714"/>
      <c r="TR525" s="714"/>
      <c r="TS525" s="714"/>
      <c r="TT525" s="714"/>
      <c r="TU525" s="714"/>
      <c r="TV525" s="714"/>
      <c r="TW525" s="714"/>
      <c r="TX525" s="714"/>
      <c r="TY525" s="714"/>
      <c r="TZ525" s="714"/>
      <c r="UA525" s="714"/>
      <c r="UB525" s="714"/>
      <c r="UC525" s="714"/>
      <c r="UD525" s="714"/>
      <c r="UE525" s="714"/>
      <c r="UF525" s="714"/>
      <c r="UG525" s="714"/>
      <c r="UH525" s="714"/>
      <c r="UI525" s="714"/>
      <c r="UJ525" s="714"/>
      <c r="UK525" s="714"/>
      <c r="UL525" s="714"/>
      <c r="UM525" s="714"/>
      <c r="UN525" s="714"/>
      <c r="UO525" s="714"/>
      <c r="UP525" s="714"/>
      <c r="UQ525" s="714"/>
      <c r="UR525" s="714"/>
      <c r="US525" s="714"/>
      <c r="UT525" s="714"/>
      <c r="UU525" s="714"/>
      <c r="UV525" s="714"/>
      <c r="UW525" s="714"/>
      <c r="UX525" s="714"/>
      <c r="UY525" s="714"/>
      <c r="UZ525" s="714"/>
      <c r="VA525" s="714"/>
      <c r="VB525" s="714"/>
      <c r="VC525" s="714"/>
      <c r="VD525" s="714"/>
      <c r="VE525" s="714"/>
      <c r="VF525" s="714"/>
      <c r="VG525" s="714"/>
      <c r="VH525" s="714"/>
      <c r="VI525" s="714"/>
      <c r="VJ525" s="714"/>
      <c r="VK525" s="714"/>
      <c r="VL525" s="714"/>
      <c r="VM525" s="714"/>
      <c r="VN525" s="714"/>
      <c r="VO525" s="714"/>
      <c r="VP525" s="714"/>
      <c r="VQ525" s="714"/>
      <c r="VR525" s="714"/>
      <c r="VS525" s="714"/>
      <c r="VT525" s="714"/>
      <c r="VU525" s="714"/>
      <c r="VV525" s="714"/>
      <c r="VW525" s="714"/>
      <c r="VX525" s="714"/>
      <c r="VY525" s="714"/>
      <c r="VZ525" s="714"/>
      <c r="WA525" s="714"/>
      <c r="WB525" s="714"/>
      <c r="WC525" s="714"/>
      <c r="WD525" s="714"/>
      <c r="WE525" s="714"/>
      <c r="WF525" s="714"/>
      <c r="WG525" s="714"/>
      <c r="WH525" s="714"/>
      <c r="WI525" s="714"/>
      <c r="WJ525" s="714"/>
      <c r="WK525" s="714"/>
      <c r="WL525" s="714"/>
      <c r="WM525" s="714"/>
      <c r="WN525" s="714"/>
      <c r="WO525" s="714"/>
      <c r="WP525" s="714"/>
      <c r="WQ525" s="714"/>
      <c r="WR525" s="714"/>
      <c r="WS525" s="714"/>
      <c r="WT525" s="714"/>
      <c r="WU525" s="714"/>
      <c r="WV525" s="714"/>
      <c r="WW525" s="714"/>
      <c r="WX525" s="714"/>
      <c r="WY525" s="714"/>
      <c r="WZ525" s="714"/>
      <c r="XA525" s="714"/>
      <c r="XB525" s="714"/>
      <c r="XC525" s="714"/>
      <c r="XD525" s="714"/>
      <c r="XE525" s="714"/>
      <c r="XF525" s="714"/>
      <c r="XG525" s="714"/>
      <c r="XH525" s="714"/>
      <c r="XI525" s="714"/>
      <c r="XJ525" s="714"/>
      <c r="XK525" s="714"/>
      <c r="XL525" s="714"/>
      <c r="XM525" s="714"/>
      <c r="XN525" s="714"/>
      <c r="XO525" s="714"/>
      <c r="XP525" s="714"/>
      <c r="XQ525" s="714"/>
      <c r="XR525" s="714"/>
      <c r="XS525" s="714"/>
      <c r="XT525" s="714"/>
      <c r="XU525" s="714"/>
      <c r="XV525" s="714"/>
      <c r="XW525" s="714"/>
      <c r="XX525" s="714"/>
      <c r="XY525" s="714"/>
      <c r="XZ525" s="714"/>
      <c r="YA525" s="714"/>
      <c r="YB525" s="714"/>
      <c r="YC525" s="714"/>
      <c r="YD525" s="714"/>
      <c r="YE525" s="714"/>
      <c r="YF525" s="714"/>
      <c r="YG525" s="714"/>
      <c r="YH525" s="714"/>
      <c r="YI525" s="714"/>
      <c r="YJ525" s="714"/>
      <c r="YK525" s="714"/>
      <c r="YL525" s="714"/>
      <c r="YM525" s="714"/>
      <c r="YN525" s="714"/>
      <c r="YO525" s="714"/>
      <c r="YP525" s="714"/>
      <c r="YQ525" s="714"/>
      <c r="YR525" s="714"/>
      <c r="YS525" s="714"/>
      <c r="YT525" s="714"/>
      <c r="YU525" s="714"/>
      <c r="YV525" s="714"/>
      <c r="YW525" s="714"/>
      <c r="YX525" s="714"/>
      <c r="YY525" s="714"/>
      <c r="YZ525" s="714"/>
      <c r="ZA525" s="714"/>
      <c r="ZB525" s="714"/>
      <c r="ZC525" s="714"/>
      <c r="ZD525" s="714"/>
      <c r="ZE525" s="714"/>
      <c r="ZF525" s="714"/>
      <c r="ZG525" s="714"/>
      <c r="ZH525" s="714"/>
      <c r="ZI525" s="714"/>
      <c r="ZJ525" s="714"/>
      <c r="ZK525" s="714"/>
      <c r="ZL525" s="714"/>
      <c r="ZM525" s="714"/>
      <c r="ZN525" s="714"/>
      <c r="ZO525" s="714"/>
      <c r="ZP525" s="714"/>
      <c r="ZQ525" s="714"/>
      <c r="ZR525" s="714"/>
      <c r="ZS525" s="714"/>
      <c r="ZT525" s="714"/>
      <c r="ZU525" s="714"/>
      <c r="ZV525" s="714"/>
      <c r="ZW525" s="714"/>
      <c r="ZX525" s="714"/>
      <c r="ZY525" s="714"/>
      <c r="ZZ525" s="714"/>
      <c r="AAA525" s="714"/>
      <c r="AAB525" s="714"/>
      <c r="AAC525" s="714"/>
      <c r="AAD525" s="714"/>
      <c r="AAE525" s="714"/>
      <c r="AAF525" s="714"/>
      <c r="AAG525" s="714"/>
      <c r="AAH525" s="714"/>
      <c r="AAI525" s="714"/>
      <c r="AAJ525" s="714"/>
      <c r="AAK525" s="714"/>
      <c r="AAL525" s="714"/>
      <c r="AAM525" s="714"/>
      <c r="AAN525" s="714"/>
      <c r="AAO525" s="714"/>
      <c r="AAP525" s="714"/>
      <c r="AAQ525" s="714"/>
      <c r="AAR525" s="714"/>
      <c r="AAS525" s="714"/>
      <c r="AAT525" s="714"/>
      <c r="AAU525" s="714"/>
      <c r="AAV525" s="714"/>
      <c r="AAW525" s="714"/>
      <c r="AAX525" s="714"/>
      <c r="AAY525" s="714"/>
      <c r="AAZ525" s="714"/>
      <c r="ABA525" s="714"/>
      <c r="ABB525" s="714"/>
      <c r="ABC525" s="714"/>
      <c r="ABD525" s="714"/>
      <c r="ABE525" s="714"/>
      <c r="ABF525" s="714"/>
      <c r="ABG525" s="714"/>
      <c r="ABH525" s="714"/>
      <c r="ABI525" s="714"/>
      <c r="ABJ525" s="714"/>
      <c r="ABK525" s="714"/>
      <c r="ABL525" s="714"/>
      <c r="ABM525" s="714"/>
      <c r="ABN525" s="714"/>
      <c r="ABO525" s="714"/>
      <c r="ABP525" s="714"/>
      <c r="ABQ525" s="714"/>
      <c r="ABR525" s="714"/>
      <c r="ABS525" s="714"/>
      <c r="ABT525" s="714"/>
      <c r="ABU525" s="714"/>
      <c r="ABV525" s="714"/>
      <c r="ABW525" s="714"/>
      <c r="ABX525" s="714"/>
      <c r="ABY525" s="714"/>
      <c r="ABZ525" s="714"/>
      <c r="ACA525" s="714"/>
      <c r="ACB525" s="714"/>
      <c r="ACC525" s="714"/>
      <c r="ACD525" s="714"/>
      <c r="ACE525" s="714"/>
      <c r="ACF525" s="714"/>
      <c r="ACG525" s="714"/>
      <c r="ACH525" s="714"/>
      <c r="ACI525" s="714"/>
      <c r="ACJ525" s="714"/>
      <c r="ACK525" s="714"/>
      <c r="ACL525" s="714"/>
      <c r="ACM525" s="714"/>
      <c r="ACN525" s="714"/>
      <c r="ACO525" s="714"/>
      <c r="ACP525" s="714"/>
      <c r="ACQ525" s="714"/>
      <c r="ACR525" s="714"/>
      <c r="ACS525" s="714"/>
      <c r="ACT525" s="714"/>
      <c r="ACU525" s="714"/>
      <c r="ACV525" s="714"/>
      <c r="ACW525" s="714"/>
      <c r="ACX525" s="714"/>
      <c r="ACY525" s="714"/>
      <c r="ACZ525" s="714"/>
      <c r="ADA525" s="714"/>
      <c r="ADB525" s="714"/>
      <c r="ADC525" s="714"/>
      <c r="ADD525" s="714"/>
      <c r="ADE525" s="714"/>
      <c r="ADF525" s="714"/>
      <c r="ADG525" s="714"/>
      <c r="ADH525" s="714"/>
      <c r="ADI525" s="714"/>
      <c r="ADJ525" s="714"/>
      <c r="ADK525" s="714"/>
      <c r="ADL525" s="714"/>
      <c r="ADM525" s="714"/>
      <c r="ADN525" s="714"/>
      <c r="ADO525" s="714"/>
      <c r="ADP525" s="714"/>
      <c r="ADQ525" s="714"/>
      <c r="ADR525" s="714"/>
      <c r="ADS525" s="714"/>
      <c r="ADT525" s="714"/>
      <c r="ADU525" s="714"/>
      <c r="ADV525" s="714"/>
      <c r="ADW525" s="714"/>
      <c r="ADX525" s="714"/>
      <c r="ADY525" s="714"/>
      <c r="ADZ525" s="714"/>
      <c r="AEA525" s="714"/>
      <c r="AEB525" s="714"/>
      <c r="AEC525" s="714"/>
      <c r="AED525" s="714"/>
      <c r="AEE525" s="714"/>
      <c r="AEF525" s="714"/>
      <c r="AEG525" s="714"/>
      <c r="AEH525" s="714"/>
      <c r="AEI525" s="714"/>
      <c r="AEJ525" s="714"/>
      <c r="AEK525" s="714"/>
      <c r="AEL525" s="714"/>
      <c r="AEM525" s="714"/>
      <c r="AEN525" s="714"/>
      <c r="AEO525" s="714"/>
      <c r="AEP525" s="714"/>
      <c r="AEQ525" s="714"/>
      <c r="AER525" s="714"/>
      <c r="AES525" s="714"/>
      <c r="AET525" s="714"/>
      <c r="AEU525" s="714"/>
      <c r="AEV525" s="714"/>
      <c r="AEW525" s="714"/>
      <c r="AEX525" s="714"/>
      <c r="AEY525" s="714"/>
      <c r="AEZ525" s="714"/>
      <c r="AFA525" s="714"/>
      <c r="AFB525" s="714"/>
      <c r="AFC525" s="714"/>
      <c r="AFD525" s="714"/>
      <c r="AFE525" s="714"/>
      <c r="AFF525" s="714"/>
      <c r="AFG525" s="714"/>
      <c r="AFH525" s="714"/>
      <c r="AFI525" s="714"/>
      <c r="AFJ525" s="714"/>
      <c r="AFK525" s="714"/>
      <c r="AFL525" s="714"/>
      <c r="AFM525" s="714"/>
      <c r="AFN525" s="714"/>
      <c r="AFO525" s="714"/>
      <c r="AFP525" s="714"/>
      <c r="AFQ525" s="714"/>
      <c r="AFR525" s="714"/>
      <c r="AFS525" s="714"/>
      <c r="AFT525" s="714"/>
      <c r="AFU525" s="714"/>
      <c r="AFV525" s="714"/>
      <c r="AFW525" s="714"/>
      <c r="AFX525" s="714"/>
      <c r="AFY525" s="714"/>
      <c r="AFZ525" s="714"/>
      <c r="AGA525" s="714"/>
      <c r="AGB525" s="714"/>
      <c r="AGC525" s="714"/>
      <c r="AGD525" s="714"/>
      <c r="AGE525" s="714"/>
      <c r="AGF525" s="714"/>
      <c r="AGG525" s="714"/>
      <c r="AGH525" s="714"/>
      <c r="AGI525" s="714"/>
      <c r="AGJ525" s="714"/>
      <c r="AGK525" s="714"/>
      <c r="AGL525" s="714"/>
      <c r="AGM525" s="714"/>
      <c r="AGN525" s="714"/>
      <c r="AGO525" s="714"/>
      <c r="AGP525" s="714"/>
      <c r="AGQ525" s="714"/>
      <c r="AGR525" s="714"/>
      <c r="AGS525" s="714"/>
      <c r="AGT525" s="714"/>
      <c r="AGU525" s="714"/>
      <c r="AGV525" s="714"/>
      <c r="AGW525" s="714"/>
      <c r="AGX525" s="714"/>
      <c r="AGY525" s="714"/>
      <c r="AGZ525" s="714"/>
      <c r="AHA525" s="714"/>
      <c r="AHB525" s="714"/>
      <c r="AHC525" s="714"/>
      <c r="AHD525" s="714"/>
      <c r="AHE525" s="714"/>
      <c r="AHF525" s="714"/>
      <c r="AHG525" s="714"/>
      <c r="AHH525" s="714"/>
      <c r="AHI525" s="714"/>
      <c r="AHJ525" s="714"/>
      <c r="AHK525" s="714"/>
      <c r="AHL525" s="714"/>
      <c r="AHM525" s="714"/>
      <c r="AHN525" s="714"/>
      <c r="AHO525" s="714"/>
      <c r="AHP525" s="714"/>
      <c r="AHQ525" s="714"/>
      <c r="AHR525" s="714"/>
      <c r="AHS525" s="714"/>
      <c r="AHT525" s="714"/>
      <c r="AHU525" s="714"/>
      <c r="AHV525" s="714"/>
      <c r="AHW525" s="714"/>
      <c r="AHX525" s="714"/>
      <c r="AHY525" s="714"/>
      <c r="AHZ525" s="714"/>
      <c r="AIA525" s="714"/>
      <c r="AIB525" s="714"/>
      <c r="AIC525" s="714"/>
      <c r="AID525" s="714"/>
      <c r="AIE525" s="714"/>
      <c r="AIF525" s="714"/>
      <c r="AIG525" s="714"/>
      <c r="AIH525" s="714"/>
      <c r="AII525" s="714"/>
      <c r="AIJ525" s="714"/>
      <c r="AIK525" s="714"/>
      <c r="AIL525" s="714"/>
      <c r="AIM525" s="714"/>
      <c r="AIN525" s="714"/>
      <c r="AIO525" s="714"/>
      <c r="AIP525" s="714"/>
      <c r="AIQ525" s="714"/>
      <c r="AIR525" s="714"/>
      <c r="AIS525" s="714"/>
      <c r="AIT525" s="714"/>
      <c r="AIU525" s="714"/>
      <c r="AIV525" s="714"/>
      <c r="AIW525" s="714"/>
      <c r="AIX525" s="714"/>
      <c r="AIY525" s="714"/>
      <c r="AIZ525" s="714"/>
      <c r="AJA525" s="714"/>
      <c r="AJB525" s="714"/>
      <c r="AJC525" s="714"/>
      <c r="AJD525" s="714"/>
      <c r="AJE525" s="714"/>
      <c r="AJF525" s="714"/>
      <c r="AJG525" s="714"/>
      <c r="AJH525" s="714"/>
      <c r="AJI525" s="714"/>
      <c r="AJJ525" s="714"/>
      <c r="AJK525" s="714"/>
      <c r="AJL525" s="714"/>
      <c r="AJM525" s="714"/>
      <c r="AJN525" s="714"/>
      <c r="AJO525" s="714"/>
      <c r="AJP525" s="714"/>
      <c r="AJQ525" s="714"/>
      <c r="AJR525" s="714"/>
      <c r="AJS525" s="714"/>
      <c r="AJT525" s="714"/>
      <c r="AJU525" s="714"/>
      <c r="AJV525" s="714"/>
      <c r="AJW525" s="714"/>
      <c r="AJX525" s="714"/>
      <c r="AJY525" s="714"/>
      <c r="AJZ525" s="714"/>
      <c r="AKA525" s="714"/>
      <c r="AKB525" s="714"/>
      <c r="AKC525" s="714"/>
      <c r="AKD525" s="714"/>
      <c r="AKE525" s="714"/>
      <c r="AKF525" s="714"/>
      <c r="AKG525" s="714"/>
      <c r="AKH525" s="714"/>
      <c r="AKI525" s="714"/>
      <c r="AKJ525" s="714"/>
      <c r="AKK525" s="714"/>
      <c r="AKL525" s="714"/>
      <c r="AKM525" s="714"/>
      <c r="AKN525" s="714"/>
      <c r="AKO525" s="714"/>
      <c r="AKP525" s="714"/>
      <c r="AKQ525" s="714"/>
      <c r="AKR525" s="714"/>
      <c r="AKS525" s="714"/>
      <c r="AKT525" s="714"/>
      <c r="AKU525" s="714"/>
      <c r="AKV525" s="714"/>
      <c r="AKW525" s="714"/>
      <c r="AKX525" s="714"/>
      <c r="AKY525" s="714"/>
      <c r="AKZ525" s="714"/>
      <c r="ALA525" s="714"/>
      <c r="ALB525" s="714"/>
      <c r="ALC525" s="714"/>
      <c r="ALD525" s="714"/>
      <c r="ALE525" s="714"/>
      <c r="ALF525" s="714"/>
      <c r="ALG525" s="714"/>
      <c r="ALH525" s="714"/>
      <c r="ALI525" s="714"/>
      <c r="ALJ525" s="714"/>
      <c r="ALK525" s="714"/>
      <c r="ALL525" s="714"/>
      <c r="ALM525" s="714"/>
      <c r="ALN525" s="714"/>
      <c r="ALO525" s="714"/>
      <c r="ALP525" s="714"/>
      <c r="ALQ525" s="714"/>
      <c r="ALR525" s="714"/>
      <c r="ALS525" s="714"/>
      <c r="ALT525" s="714"/>
      <c r="ALU525" s="714"/>
      <c r="ALV525" s="714"/>
      <c r="ALW525" s="714"/>
      <c r="ALX525" s="714"/>
      <c r="ALY525" s="714"/>
      <c r="ALZ525" s="714"/>
      <c r="AMA525" s="714"/>
      <c r="AMB525" s="714"/>
      <c r="AMC525" s="714"/>
      <c r="AMD525" s="714"/>
      <c r="AME525" s="714"/>
      <c r="AMF525" s="714"/>
      <c r="AMG525" s="714"/>
      <c r="AMH525" s="714"/>
      <c r="AMI525" s="714"/>
      <c r="AMJ525" s="714"/>
      <c r="AMK525" s="714"/>
      <c r="AML525" s="714"/>
      <c r="AMM525" s="714"/>
      <c r="AMN525" s="714"/>
      <c r="AMO525" s="714"/>
      <c r="AMP525" s="714"/>
      <c r="AMQ525" s="714"/>
      <c r="AMR525" s="714"/>
      <c r="AMS525" s="714"/>
      <c r="AMT525" s="714"/>
      <c r="AMU525" s="714"/>
      <c r="AMV525" s="714"/>
      <c r="AMW525" s="714"/>
      <c r="AMX525" s="714"/>
      <c r="AMY525" s="714"/>
      <c r="AMZ525" s="714"/>
      <c r="ANA525" s="714"/>
      <c r="ANB525" s="714"/>
      <c r="ANC525" s="714"/>
      <c r="AND525" s="714"/>
      <c r="ANE525" s="714"/>
      <c r="ANF525" s="714"/>
      <c r="ANG525" s="714"/>
      <c r="ANH525" s="714"/>
      <c r="ANI525" s="714"/>
      <c r="ANJ525" s="714"/>
      <c r="ANK525" s="714"/>
      <c r="ANL525" s="714"/>
      <c r="ANM525" s="714"/>
      <c r="ANN525" s="714"/>
      <c r="ANO525" s="714"/>
      <c r="ANP525" s="714"/>
      <c r="ANQ525" s="714"/>
      <c r="ANR525" s="714"/>
      <c r="ANS525" s="714"/>
      <c r="ANT525" s="714"/>
      <c r="ANU525" s="714"/>
      <c r="ANV525" s="714"/>
      <c r="ANW525" s="714"/>
      <c r="ANX525" s="714"/>
      <c r="ANY525" s="714"/>
      <c r="ANZ525" s="714"/>
      <c r="AOA525" s="714"/>
      <c r="AOB525" s="714"/>
      <c r="AOC525" s="714"/>
      <c r="AOD525" s="714"/>
      <c r="AOE525" s="714"/>
      <c r="AOF525" s="714"/>
      <c r="AOG525" s="714"/>
      <c r="AOH525" s="714"/>
      <c r="AOI525" s="714"/>
      <c r="AOJ525" s="714"/>
      <c r="AOK525" s="714"/>
      <c r="AOL525" s="714"/>
      <c r="AOM525" s="714"/>
      <c r="AON525" s="714"/>
      <c r="AOO525" s="714"/>
      <c r="AOP525" s="714"/>
      <c r="AOQ525" s="714"/>
      <c r="AOR525" s="714"/>
      <c r="AOS525" s="714"/>
      <c r="AOT525" s="714"/>
      <c r="AOU525" s="714"/>
      <c r="AOV525" s="714"/>
      <c r="AOW525" s="714"/>
      <c r="AOX525" s="714"/>
      <c r="AOY525" s="714"/>
      <c r="AOZ525" s="714"/>
      <c r="APA525" s="714"/>
      <c r="APB525" s="714"/>
      <c r="APC525" s="714"/>
      <c r="APD525" s="714"/>
      <c r="APE525" s="714"/>
      <c r="APF525" s="714"/>
      <c r="APG525" s="714"/>
      <c r="APH525" s="714"/>
      <c r="API525" s="714"/>
      <c r="APJ525" s="714"/>
      <c r="APK525" s="714"/>
      <c r="APL525" s="714"/>
      <c r="APM525" s="714"/>
      <c r="APN525" s="714"/>
      <c r="APO525" s="714"/>
      <c r="APP525" s="714"/>
      <c r="APQ525" s="714"/>
      <c r="APR525" s="714"/>
      <c r="APS525" s="714"/>
      <c r="APT525" s="714"/>
      <c r="APU525" s="714"/>
      <c r="APV525" s="714"/>
      <c r="APW525" s="714"/>
      <c r="APX525" s="714"/>
      <c r="APY525" s="714"/>
      <c r="APZ525" s="714"/>
      <c r="AQA525" s="714"/>
      <c r="AQB525" s="714"/>
      <c r="AQC525" s="714"/>
      <c r="AQD525" s="714"/>
      <c r="AQE525" s="714"/>
      <c r="AQF525" s="714"/>
      <c r="AQG525" s="714"/>
      <c r="AQH525" s="714"/>
      <c r="AQI525" s="714"/>
      <c r="AQJ525" s="714"/>
      <c r="AQK525" s="714"/>
      <c r="AQL525" s="714"/>
      <c r="AQM525" s="714"/>
      <c r="AQN525" s="714"/>
      <c r="AQO525" s="714"/>
      <c r="AQP525" s="714"/>
      <c r="AQQ525" s="714"/>
      <c r="AQR525" s="714"/>
      <c r="AQS525" s="714"/>
      <c r="AQT525" s="714"/>
      <c r="AQU525" s="714"/>
      <c r="AQV525" s="714"/>
      <c r="AQW525" s="714"/>
      <c r="AQX525" s="714"/>
      <c r="AQY525" s="714"/>
      <c r="AQZ525" s="714"/>
      <c r="ARA525" s="714"/>
      <c r="ARB525" s="714"/>
      <c r="ARC525" s="714"/>
      <c r="ARD525" s="714"/>
      <c r="ARE525" s="714"/>
      <c r="ARF525" s="714"/>
      <c r="ARG525" s="714"/>
      <c r="ARH525" s="714"/>
      <c r="ARI525" s="714"/>
      <c r="ARJ525" s="714"/>
      <c r="ARK525" s="714"/>
      <c r="ARL525" s="714"/>
      <c r="ARM525" s="714"/>
      <c r="ARN525" s="714"/>
      <c r="ARO525" s="714"/>
      <c r="ARP525" s="714"/>
      <c r="ARQ525" s="714"/>
      <c r="ARR525" s="714"/>
      <c r="ARS525" s="714"/>
      <c r="ART525" s="714"/>
      <c r="ARU525" s="714"/>
      <c r="ARV525" s="714"/>
      <c r="ARW525" s="714"/>
      <c r="ARX525" s="714"/>
      <c r="ARY525" s="714"/>
      <c r="ARZ525" s="714"/>
      <c r="ASA525" s="714"/>
      <c r="ASB525" s="714"/>
      <c r="ASC525" s="714"/>
      <c r="ASD525" s="714"/>
      <c r="ASE525" s="714"/>
      <c r="ASF525" s="714"/>
      <c r="ASG525" s="714"/>
      <c r="ASH525" s="714"/>
      <c r="ASI525" s="714"/>
      <c r="ASJ525" s="714"/>
      <c r="ASK525" s="714"/>
      <c r="ASL525" s="714"/>
      <c r="ASM525" s="714"/>
      <c r="ASN525" s="714"/>
      <c r="ASO525" s="714"/>
      <c r="ASP525" s="714"/>
      <c r="ASQ525" s="714"/>
      <c r="ASR525" s="714"/>
      <c r="ASS525" s="714"/>
      <c r="AST525" s="714"/>
      <c r="ASU525" s="714"/>
      <c r="ASV525" s="714"/>
      <c r="ASW525" s="714"/>
      <c r="ASX525" s="714"/>
      <c r="ASY525" s="714"/>
      <c r="ASZ525" s="714"/>
      <c r="ATA525" s="714"/>
      <c r="ATB525" s="714"/>
      <c r="ATC525" s="714"/>
      <c r="ATD525" s="714"/>
      <c r="ATE525" s="714"/>
      <c r="ATF525" s="714"/>
      <c r="ATG525" s="714"/>
      <c r="ATH525" s="714"/>
      <c r="ATI525" s="714"/>
      <c r="ATJ525" s="714"/>
      <c r="ATK525" s="714"/>
      <c r="ATL525" s="714"/>
      <c r="ATM525" s="714"/>
      <c r="ATN525" s="714"/>
      <c r="ATO525" s="714"/>
      <c r="ATP525" s="714"/>
      <c r="ATQ525" s="714"/>
      <c r="ATR525" s="714"/>
      <c r="ATS525" s="714"/>
      <c r="ATT525" s="714"/>
      <c r="ATU525" s="714"/>
      <c r="ATV525" s="714"/>
      <c r="ATW525" s="714"/>
      <c r="ATX525" s="714"/>
      <c r="ATY525" s="714"/>
      <c r="ATZ525" s="714"/>
      <c r="AUA525" s="714"/>
      <c r="AUB525" s="714"/>
      <c r="AUC525" s="714"/>
      <c r="AUD525" s="714"/>
      <c r="AUE525" s="714"/>
      <c r="AUF525" s="714"/>
      <c r="AUG525" s="714"/>
      <c r="AUH525" s="714"/>
      <c r="AUI525" s="714"/>
      <c r="AUJ525" s="714"/>
      <c r="AUK525" s="714"/>
      <c r="AUL525" s="714"/>
      <c r="AUM525" s="714"/>
      <c r="AUN525" s="714"/>
      <c r="AUO525" s="714"/>
      <c r="AUP525" s="714"/>
      <c r="AUQ525" s="714"/>
      <c r="AUR525" s="714"/>
      <c r="AUS525" s="714"/>
      <c r="AUT525" s="714"/>
      <c r="AUU525" s="714"/>
      <c r="AUV525" s="714"/>
      <c r="AUW525" s="714"/>
      <c r="AUX525" s="714"/>
      <c r="AUY525" s="714"/>
      <c r="AUZ525" s="714"/>
      <c r="AVA525" s="714"/>
      <c r="AVB525" s="714"/>
      <c r="AVC525" s="714"/>
      <c r="AVD525" s="714"/>
      <c r="AVE525" s="714"/>
      <c r="AVF525" s="714"/>
      <c r="AVG525" s="714"/>
      <c r="AVH525" s="714"/>
      <c r="AVI525" s="714"/>
      <c r="AVJ525" s="714"/>
      <c r="AVK525" s="714"/>
      <c r="AVL525" s="714"/>
      <c r="AVM525" s="714"/>
      <c r="AVN525" s="714"/>
      <c r="AVO525" s="714"/>
      <c r="AVP525" s="714"/>
      <c r="AVQ525" s="714"/>
      <c r="AVR525" s="714"/>
      <c r="AVS525" s="714"/>
      <c r="AVT525" s="714"/>
      <c r="AVU525" s="714"/>
      <c r="AVV525" s="714"/>
      <c r="AVW525" s="714"/>
      <c r="AVX525" s="714"/>
      <c r="AVY525" s="714"/>
      <c r="AVZ525" s="714"/>
      <c r="AWA525" s="714"/>
      <c r="AWB525" s="714"/>
      <c r="AWC525" s="714"/>
      <c r="AWD525" s="714"/>
      <c r="AWE525" s="714"/>
      <c r="AWF525" s="714"/>
      <c r="AWG525" s="714"/>
      <c r="AWH525" s="714"/>
      <c r="AWI525" s="714"/>
      <c r="AWJ525" s="714"/>
      <c r="AWK525" s="714"/>
      <c r="AWL525" s="714"/>
      <c r="AWM525" s="714"/>
      <c r="AWN525" s="714"/>
      <c r="AWO525" s="714"/>
      <c r="AWP525" s="714"/>
      <c r="AWQ525" s="714"/>
      <c r="AWR525" s="714"/>
      <c r="AWS525" s="714"/>
      <c r="AWT525" s="714"/>
      <c r="AWU525" s="714"/>
      <c r="AWV525" s="714"/>
      <c r="AWW525" s="714"/>
      <c r="AWX525" s="714"/>
      <c r="AWY525" s="714"/>
      <c r="AWZ525" s="714"/>
      <c r="AXA525" s="714"/>
      <c r="AXB525" s="714"/>
      <c r="AXC525" s="714"/>
      <c r="AXD525" s="714"/>
      <c r="AXE525" s="714"/>
      <c r="AXF525" s="714"/>
      <c r="AXG525" s="714"/>
      <c r="AXH525" s="714"/>
      <c r="AXI525" s="714"/>
      <c r="AXJ525" s="714"/>
      <c r="AXK525" s="714"/>
      <c r="AXL525" s="714"/>
      <c r="AXM525" s="714"/>
      <c r="AXN525" s="714"/>
      <c r="AXO525" s="714"/>
      <c r="AXP525" s="714"/>
      <c r="AXQ525" s="714"/>
      <c r="AXR525" s="714"/>
      <c r="AXS525" s="714"/>
      <c r="AXT525" s="714"/>
      <c r="AXU525" s="714"/>
      <c r="AXV525" s="714"/>
      <c r="AXW525" s="714"/>
      <c r="AXX525" s="714"/>
      <c r="AXY525" s="714"/>
      <c r="AXZ525" s="714"/>
      <c r="AYA525" s="714"/>
      <c r="AYB525" s="714"/>
      <c r="AYC525" s="714"/>
      <c r="AYD525" s="714"/>
      <c r="AYE525" s="714"/>
      <c r="AYF525" s="714"/>
      <c r="AYG525" s="714"/>
      <c r="AYH525" s="714"/>
      <c r="AYI525" s="714"/>
      <c r="AYJ525" s="714"/>
      <c r="AYK525" s="714"/>
      <c r="AYL525" s="714"/>
      <c r="AYM525" s="714"/>
      <c r="AYN525" s="714"/>
      <c r="AYO525" s="714"/>
      <c r="AYP525" s="714"/>
      <c r="AYQ525" s="714"/>
      <c r="AYR525" s="714"/>
      <c r="AYS525" s="714"/>
      <c r="AYT525" s="714"/>
      <c r="AYU525" s="714"/>
      <c r="AYV525" s="714"/>
      <c r="AYW525" s="714"/>
      <c r="AYX525" s="714"/>
      <c r="AYY525" s="714"/>
      <c r="AYZ525" s="714"/>
      <c r="AZA525" s="714"/>
      <c r="AZB525" s="714"/>
      <c r="AZC525" s="714"/>
      <c r="AZD525" s="714"/>
      <c r="AZE525" s="714"/>
      <c r="AZF525" s="714"/>
      <c r="AZG525" s="714"/>
      <c r="AZH525" s="714"/>
      <c r="AZI525" s="714"/>
      <c r="AZJ525" s="714"/>
      <c r="AZK525" s="714"/>
      <c r="AZL525" s="714"/>
      <c r="AZM525" s="714"/>
      <c r="AZN525" s="714"/>
      <c r="AZO525" s="714"/>
      <c r="AZP525" s="714"/>
      <c r="AZQ525" s="714"/>
      <c r="AZR525" s="714"/>
      <c r="AZS525" s="714"/>
      <c r="AZT525" s="714"/>
      <c r="AZU525" s="714"/>
      <c r="AZV525" s="714"/>
      <c r="AZW525" s="714"/>
      <c r="AZX525" s="714"/>
      <c r="AZY525" s="714"/>
      <c r="AZZ525" s="714"/>
      <c r="BAA525" s="714"/>
      <c r="BAB525" s="714"/>
      <c r="BAC525" s="714"/>
      <c r="BAD525" s="714"/>
      <c r="BAE525" s="714"/>
      <c r="BAF525" s="714"/>
      <c r="BAG525" s="714"/>
      <c r="BAH525" s="714"/>
      <c r="BAI525" s="714"/>
      <c r="BAJ525" s="714"/>
      <c r="BAK525" s="714"/>
      <c r="BAL525" s="714"/>
      <c r="BAM525" s="714"/>
      <c r="BAN525" s="714"/>
      <c r="BAO525" s="714"/>
      <c r="BAP525" s="714"/>
      <c r="BAQ525" s="714"/>
      <c r="BAR525" s="714"/>
      <c r="BAS525" s="714"/>
      <c r="BAT525" s="714"/>
      <c r="BAU525" s="714"/>
      <c r="BAV525" s="714"/>
      <c r="BAW525" s="714"/>
      <c r="BAX525" s="714"/>
      <c r="BAY525" s="714"/>
      <c r="BAZ525" s="714"/>
      <c r="BBA525" s="714"/>
      <c r="BBB525" s="714"/>
      <c r="BBC525" s="714"/>
      <c r="BBD525" s="714"/>
      <c r="BBE525" s="714"/>
      <c r="BBF525" s="714"/>
      <c r="BBG525" s="714"/>
      <c r="BBH525" s="714"/>
      <c r="BBI525" s="714"/>
      <c r="BBJ525" s="714"/>
      <c r="BBK525" s="714"/>
      <c r="BBL525" s="714"/>
      <c r="BBM525" s="714"/>
      <c r="BBN525" s="714"/>
      <c r="BBO525" s="714"/>
      <c r="BBP525" s="714"/>
      <c r="BBQ525" s="714"/>
      <c r="BBR525" s="714"/>
      <c r="BBS525" s="714"/>
      <c r="BBT525" s="714"/>
      <c r="BBU525" s="714"/>
      <c r="BBV525" s="714"/>
      <c r="BBW525" s="714"/>
      <c r="BBX525" s="714"/>
      <c r="BBY525" s="714"/>
      <c r="BBZ525" s="714"/>
      <c r="BCA525" s="714"/>
      <c r="BCB525" s="714"/>
      <c r="BCC525" s="714"/>
      <c r="BCD525" s="714"/>
      <c r="BCE525" s="714"/>
      <c r="BCF525" s="714"/>
      <c r="BCG525" s="714"/>
      <c r="BCH525" s="714"/>
      <c r="BCI525" s="714"/>
      <c r="BCJ525" s="714"/>
      <c r="BCK525" s="714"/>
      <c r="BCL525" s="714"/>
      <c r="BCM525" s="714"/>
      <c r="BCN525" s="714"/>
      <c r="BCO525" s="714"/>
      <c r="BCP525" s="714"/>
      <c r="BCQ525" s="714"/>
      <c r="BCR525" s="714"/>
      <c r="BCS525" s="714"/>
      <c r="BCT525" s="714"/>
      <c r="BCU525" s="714"/>
      <c r="BCV525" s="714"/>
      <c r="BCW525" s="714"/>
      <c r="BCX525" s="714"/>
      <c r="BCY525" s="714"/>
      <c r="BCZ525" s="714"/>
      <c r="BDA525" s="714"/>
      <c r="BDB525" s="714"/>
      <c r="BDC525" s="714"/>
      <c r="BDD525" s="714"/>
      <c r="BDE525" s="714"/>
      <c r="BDF525" s="714"/>
      <c r="BDG525" s="714"/>
      <c r="BDH525" s="714"/>
      <c r="BDI525" s="714"/>
      <c r="BDJ525" s="714"/>
      <c r="BDK525" s="714"/>
      <c r="BDL525" s="714"/>
      <c r="BDM525" s="714"/>
      <c r="BDN525" s="714"/>
      <c r="BDO525" s="714"/>
      <c r="BDP525" s="714"/>
      <c r="BDQ525" s="714"/>
      <c r="BDR525" s="714"/>
      <c r="BDS525" s="714"/>
      <c r="BDT525" s="714"/>
      <c r="BDU525" s="714"/>
      <c r="BDV525" s="714"/>
      <c r="BDW525" s="714"/>
      <c r="BDX525" s="714"/>
      <c r="BDY525" s="714"/>
      <c r="BDZ525" s="714"/>
      <c r="BEA525" s="714"/>
      <c r="BEB525" s="714"/>
      <c r="BEC525" s="714"/>
      <c r="BED525" s="714"/>
      <c r="BEE525" s="714"/>
      <c r="BEF525" s="714"/>
      <c r="BEG525" s="714"/>
      <c r="BEH525" s="714"/>
      <c r="BEI525" s="714"/>
      <c r="BEJ525" s="714"/>
      <c r="BEK525" s="714"/>
      <c r="BEL525" s="714"/>
      <c r="BEM525" s="714"/>
      <c r="BEN525" s="714"/>
      <c r="BEO525" s="714"/>
      <c r="BEP525" s="714"/>
      <c r="BEQ525" s="714"/>
      <c r="BER525" s="714"/>
      <c r="BES525" s="714"/>
      <c r="BET525" s="714"/>
      <c r="BEU525" s="714"/>
      <c r="BEV525" s="714"/>
      <c r="BEW525" s="714"/>
      <c r="BEX525" s="714"/>
      <c r="BEY525" s="714"/>
      <c r="BEZ525" s="714"/>
      <c r="BFA525" s="714"/>
      <c r="BFB525" s="714"/>
      <c r="BFC525" s="714"/>
      <c r="BFD525" s="714"/>
      <c r="BFE525" s="714"/>
      <c r="BFF525" s="714"/>
      <c r="BFG525" s="714"/>
      <c r="BFH525" s="714"/>
      <c r="BFI525" s="714"/>
      <c r="BFJ525" s="714"/>
      <c r="BFK525" s="714"/>
      <c r="BFL525" s="714"/>
      <c r="BFM525" s="714"/>
      <c r="BFN525" s="714"/>
      <c r="BFO525" s="714"/>
      <c r="BFP525" s="714"/>
      <c r="BFQ525" s="714"/>
      <c r="BFR525" s="714"/>
      <c r="BFS525" s="714"/>
      <c r="BFT525" s="714"/>
      <c r="BFU525" s="714"/>
      <c r="BFV525" s="714"/>
      <c r="BFW525" s="714"/>
      <c r="BFX525" s="714"/>
      <c r="BFY525" s="714"/>
      <c r="BFZ525" s="714"/>
      <c r="BGA525" s="714"/>
      <c r="BGB525" s="714"/>
      <c r="BGC525" s="714"/>
      <c r="BGD525" s="714"/>
      <c r="BGE525" s="714"/>
      <c r="BGF525" s="714"/>
      <c r="BGG525" s="714"/>
      <c r="BGH525" s="714"/>
      <c r="BGI525" s="714"/>
      <c r="BGJ525" s="714"/>
      <c r="BGK525" s="714"/>
      <c r="BGL525" s="714"/>
      <c r="BGM525" s="714"/>
      <c r="BGN525" s="714"/>
      <c r="BGO525" s="714"/>
      <c r="BGP525" s="714"/>
      <c r="BGQ525" s="714"/>
      <c r="BGR525" s="714"/>
      <c r="BGS525" s="714"/>
      <c r="BGT525" s="714"/>
      <c r="BGU525" s="714"/>
      <c r="BGV525" s="714"/>
      <c r="BGW525" s="714"/>
      <c r="BGX525" s="714"/>
      <c r="BGY525" s="714"/>
      <c r="BGZ525" s="714"/>
      <c r="BHA525" s="714"/>
      <c r="BHB525" s="714"/>
      <c r="BHC525" s="714"/>
      <c r="BHD525" s="714"/>
      <c r="BHE525" s="714"/>
      <c r="BHF525" s="714"/>
      <c r="BHG525" s="714"/>
      <c r="BHH525" s="714"/>
      <c r="BHI525" s="714"/>
      <c r="BHJ525" s="714"/>
      <c r="BHK525" s="714"/>
      <c r="BHL525" s="714"/>
      <c r="BHM525" s="714"/>
      <c r="BHN525" s="714"/>
      <c r="BHO525" s="714"/>
      <c r="BHP525" s="714"/>
      <c r="BHQ525" s="714"/>
      <c r="BHR525" s="714"/>
      <c r="BHS525" s="714"/>
      <c r="BHT525" s="714"/>
      <c r="BHU525" s="714"/>
      <c r="BHV525" s="714"/>
      <c r="BHW525" s="714"/>
      <c r="BHX525" s="714"/>
      <c r="BHY525" s="714"/>
      <c r="BHZ525" s="714"/>
      <c r="BIA525" s="714"/>
      <c r="BIB525" s="714"/>
      <c r="BIC525" s="714"/>
      <c r="BID525" s="714"/>
      <c r="BIE525" s="714"/>
      <c r="BIF525" s="714"/>
      <c r="BIG525" s="714"/>
      <c r="BIH525" s="714"/>
      <c r="BII525" s="714"/>
      <c r="BIJ525" s="714"/>
      <c r="BIK525" s="714"/>
      <c r="BIL525" s="714"/>
      <c r="BIM525" s="714"/>
      <c r="BIN525" s="714"/>
      <c r="BIO525" s="714"/>
      <c r="BIP525" s="714"/>
      <c r="BIQ525" s="714"/>
      <c r="BIR525" s="714"/>
      <c r="BIS525" s="714"/>
      <c r="BIT525" s="714"/>
      <c r="BIU525" s="714"/>
      <c r="BIV525" s="714"/>
      <c r="BIW525" s="714"/>
      <c r="BIX525" s="714"/>
      <c r="BIY525" s="714"/>
      <c r="BIZ525" s="714"/>
      <c r="BJA525" s="714"/>
      <c r="BJB525" s="714"/>
      <c r="BJC525" s="714"/>
      <c r="BJD525" s="714"/>
      <c r="BJE525" s="714"/>
      <c r="BJF525" s="714"/>
      <c r="BJG525" s="714"/>
      <c r="BJH525" s="714"/>
      <c r="BJI525" s="714"/>
      <c r="BJJ525" s="714"/>
      <c r="BJK525" s="714"/>
      <c r="BJL525" s="714"/>
      <c r="BJM525" s="714"/>
      <c r="BJN525" s="714"/>
      <c r="BJO525" s="714"/>
      <c r="BJP525" s="714"/>
      <c r="BJQ525" s="714"/>
      <c r="BJR525" s="714"/>
      <c r="BJS525" s="714"/>
      <c r="BJT525" s="714"/>
      <c r="BJU525" s="714"/>
      <c r="BJV525" s="714"/>
      <c r="BJW525" s="714"/>
      <c r="BJX525" s="714"/>
      <c r="BJY525" s="714"/>
      <c r="BJZ525" s="714"/>
      <c r="BKA525" s="714"/>
      <c r="BKB525" s="714"/>
      <c r="BKC525" s="714"/>
      <c r="BKD525" s="714"/>
      <c r="BKE525" s="714"/>
      <c r="BKF525" s="714"/>
      <c r="BKG525" s="714"/>
      <c r="BKH525" s="714"/>
      <c r="BKI525" s="714"/>
      <c r="BKJ525" s="714"/>
      <c r="BKK525" s="714"/>
      <c r="BKL525" s="714"/>
      <c r="BKM525" s="714"/>
      <c r="BKN525" s="714"/>
      <c r="BKO525" s="714"/>
      <c r="BKP525" s="714"/>
      <c r="BKQ525" s="714"/>
      <c r="BKR525" s="714"/>
      <c r="BKS525" s="714"/>
      <c r="BKT525" s="714"/>
      <c r="BKU525" s="714"/>
      <c r="BKV525" s="714"/>
      <c r="BKW525" s="714"/>
      <c r="BKX525" s="714"/>
      <c r="BKY525" s="714"/>
      <c r="BKZ525" s="714"/>
      <c r="BLA525" s="714"/>
      <c r="BLB525" s="714"/>
      <c r="BLC525" s="714"/>
      <c r="BLD525" s="714"/>
      <c r="BLE525" s="714"/>
      <c r="BLF525" s="714"/>
      <c r="BLG525" s="714"/>
      <c r="BLH525" s="714"/>
      <c r="BLI525" s="714"/>
      <c r="BLJ525" s="714"/>
      <c r="BLK525" s="714"/>
      <c r="BLL525" s="714"/>
      <c r="BLM525" s="714"/>
      <c r="BLN525" s="714"/>
      <c r="BLO525" s="714"/>
      <c r="BLP525" s="714"/>
      <c r="BLQ525" s="714"/>
      <c r="BLR525" s="714"/>
      <c r="BLS525" s="714"/>
      <c r="BLT525" s="714"/>
      <c r="BLU525" s="714"/>
      <c r="BLV525" s="714"/>
      <c r="BLW525" s="714"/>
      <c r="BLX525" s="714"/>
      <c r="BLY525" s="714"/>
      <c r="BLZ525" s="714"/>
      <c r="BMA525" s="714"/>
      <c r="BMB525" s="714"/>
      <c r="BMC525" s="714"/>
      <c r="BMD525" s="714"/>
      <c r="BME525" s="714"/>
      <c r="BMF525" s="714"/>
      <c r="BMG525" s="714"/>
      <c r="BMH525" s="714"/>
      <c r="BMI525" s="714"/>
      <c r="BMJ525" s="714"/>
      <c r="BMK525" s="714"/>
      <c r="BML525" s="714"/>
      <c r="BMM525" s="714"/>
      <c r="BMN525" s="714"/>
      <c r="BMO525" s="714"/>
      <c r="BMP525" s="714"/>
      <c r="BMQ525" s="714"/>
      <c r="BMR525" s="714"/>
      <c r="BMS525" s="714"/>
      <c r="BMT525" s="714"/>
      <c r="BMU525" s="714"/>
      <c r="BMV525" s="714"/>
      <c r="BMW525" s="714"/>
      <c r="BMX525" s="714"/>
      <c r="BMY525" s="714"/>
      <c r="BMZ525" s="714"/>
      <c r="BNA525" s="714"/>
      <c r="BNB525" s="714"/>
      <c r="BNC525" s="714"/>
      <c r="BND525" s="714"/>
      <c r="BNE525" s="714"/>
      <c r="BNF525" s="714"/>
      <c r="BNG525" s="714"/>
      <c r="BNH525" s="714"/>
      <c r="BNI525" s="714"/>
      <c r="BNJ525" s="714"/>
      <c r="BNK525" s="714"/>
      <c r="BNL525" s="714"/>
      <c r="BNM525" s="714"/>
      <c r="BNN525" s="714"/>
      <c r="BNO525" s="714"/>
      <c r="BNP525" s="714"/>
      <c r="BNQ525" s="714"/>
      <c r="BNR525" s="714"/>
      <c r="BNS525" s="714"/>
      <c r="BNT525" s="714"/>
      <c r="BNU525" s="714"/>
      <c r="BNV525" s="714"/>
      <c r="BNW525" s="714"/>
      <c r="BNX525" s="714"/>
      <c r="BNY525" s="714"/>
      <c r="BNZ525" s="714"/>
      <c r="BOA525" s="714"/>
      <c r="BOB525" s="714"/>
      <c r="BOC525" s="714"/>
      <c r="BOD525" s="714"/>
      <c r="BOE525" s="714"/>
      <c r="BOF525" s="714"/>
      <c r="BOG525" s="714"/>
      <c r="BOH525" s="714"/>
      <c r="BOI525" s="714"/>
      <c r="BOJ525" s="714"/>
      <c r="BOK525" s="714"/>
      <c r="BOL525" s="714"/>
      <c r="BOM525" s="714"/>
      <c r="BON525" s="714"/>
      <c r="BOO525" s="714"/>
      <c r="BOP525" s="714"/>
      <c r="BOQ525" s="714"/>
      <c r="BOR525" s="714"/>
      <c r="BOS525" s="714"/>
      <c r="BOT525" s="714"/>
      <c r="BOU525" s="714"/>
      <c r="BOV525" s="714"/>
      <c r="BOW525" s="714"/>
      <c r="BOX525" s="714"/>
      <c r="BOY525" s="714"/>
      <c r="BOZ525" s="714"/>
      <c r="BPA525" s="714"/>
      <c r="BPB525" s="714"/>
      <c r="BPC525" s="714"/>
      <c r="BPD525" s="714"/>
      <c r="BPE525" s="714"/>
      <c r="BPF525" s="714"/>
      <c r="BPG525" s="714"/>
      <c r="BPH525" s="714"/>
      <c r="BPI525" s="714"/>
      <c r="BPJ525" s="714"/>
      <c r="BPK525" s="714"/>
      <c r="BPL525" s="714"/>
      <c r="BPM525" s="714"/>
      <c r="BPN525" s="714"/>
      <c r="BPO525" s="714"/>
      <c r="BPP525" s="714"/>
      <c r="BPQ525" s="714"/>
      <c r="BPR525" s="714"/>
      <c r="BPS525" s="714"/>
      <c r="BPT525" s="714"/>
      <c r="BPU525" s="714"/>
      <c r="BPV525" s="714"/>
      <c r="BPW525" s="714"/>
      <c r="BPX525" s="714"/>
      <c r="BPY525" s="714"/>
      <c r="BPZ525" s="714"/>
      <c r="BQA525" s="714"/>
      <c r="BQB525" s="714"/>
      <c r="BQC525" s="714"/>
      <c r="BQD525" s="714"/>
      <c r="BQE525" s="714"/>
      <c r="BQF525" s="714"/>
      <c r="BQG525" s="714"/>
      <c r="BQH525" s="714"/>
      <c r="BQI525" s="714"/>
      <c r="BQJ525" s="714"/>
      <c r="BQK525" s="714"/>
      <c r="BQL525" s="714"/>
      <c r="BQM525" s="714"/>
      <c r="BQN525" s="714"/>
      <c r="BQO525" s="714"/>
      <c r="BQP525" s="714"/>
      <c r="BQQ525" s="714"/>
      <c r="BQR525" s="714"/>
      <c r="BQS525" s="714"/>
      <c r="BQT525" s="714"/>
      <c r="BQU525" s="714"/>
      <c r="BQV525" s="714"/>
      <c r="BQW525" s="714"/>
      <c r="BQX525" s="714"/>
      <c r="BQY525" s="714"/>
      <c r="BQZ525" s="714"/>
      <c r="BRA525" s="714"/>
      <c r="BRB525" s="714"/>
      <c r="BRC525" s="714"/>
      <c r="BRD525" s="714"/>
      <c r="BRE525" s="714"/>
      <c r="BRF525" s="714"/>
      <c r="BRG525" s="714"/>
      <c r="BRH525" s="714"/>
      <c r="BRI525" s="714"/>
      <c r="BRJ525" s="714"/>
      <c r="BRK525" s="714"/>
      <c r="BRL525" s="714"/>
      <c r="BRM525" s="714"/>
      <c r="BRN525" s="714"/>
      <c r="BRO525" s="714"/>
      <c r="BRP525" s="714"/>
      <c r="BRQ525" s="714"/>
      <c r="BRR525" s="714"/>
      <c r="BRS525" s="714"/>
      <c r="BRT525" s="714"/>
      <c r="BRU525" s="714"/>
      <c r="BRV525" s="714"/>
      <c r="BRW525" s="714"/>
      <c r="BRX525" s="714"/>
      <c r="BRY525" s="714"/>
      <c r="BRZ525" s="714"/>
      <c r="BSA525" s="714"/>
      <c r="BSB525" s="714"/>
      <c r="BSC525" s="714"/>
      <c r="BSD525" s="714"/>
      <c r="BSE525" s="714"/>
      <c r="BSF525" s="714"/>
      <c r="BSG525" s="714"/>
      <c r="BSH525" s="714"/>
      <c r="BSI525" s="714"/>
      <c r="BSJ525" s="714"/>
      <c r="BSK525" s="714"/>
      <c r="BSL525" s="714"/>
      <c r="BSM525" s="714"/>
      <c r="BSN525" s="714"/>
      <c r="BSO525" s="714"/>
      <c r="BSP525" s="714"/>
      <c r="BSQ525" s="714"/>
      <c r="BSR525" s="714"/>
      <c r="BSS525" s="714"/>
      <c r="BST525" s="714"/>
      <c r="BSU525" s="714"/>
      <c r="BSV525" s="714"/>
      <c r="BSW525" s="714"/>
      <c r="BSX525" s="714"/>
      <c r="BSY525" s="714"/>
      <c r="BSZ525" s="714"/>
      <c r="BTA525" s="714"/>
      <c r="BTB525" s="714"/>
      <c r="BTC525" s="714"/>
      <c r="BTD525" s="714"/>
      <c r="BTE525" s="714"/>
      <c r="BTF525" s="714"/>
      <c r="BTG525" s="714"/>
      <c r="BTH525" s="714"/>
      <c r="BTI525" s="714"/>
      <c r="BTJ525" s="714"/>
      <c r="BTK525" s="714"/>
      <c r="BTL525" s="714"/>
      <c r="BTM525" s="714"/>
      <c r="BTN525" s="714"/>
      <c r="BTO525" s="714"/>
      <c r="BTP525" s="714"/>
      <c r="BTQ525" s="714"/>
      <c r="BTR525" s="714"/>
      <c r="BTS525" s="714"/>
      <c r="BTT525" s="714"/>
      <c r="BTU525" s="714"/>
      <c r="BTV525" s="714"/>
      <c r="BTW525" s="714"/>
      <c r="BTX525" s="714"/>
      <c r="BTY525" s="714"/>
      <c r="BTZ525" s="714"/>
      <c r="BUA525" s="714"/>
      <c r="BUB525" s="714"/>
      <c r="BUC525" s="714"/>
      <c r="BUD525" s="714"/>
      <c r="BUE525" s="714"/>
      <c r="BUF525" s="714"/>
      <c r="BUG525" s="714"/>
      <c r="BUH525" s="714"/>
      <c r="BUI525" s="714"/>
      <c r="BUJ525" s="714"/>
      <c r="BUK525" s="714"/>
      <c r="BUL525" s="714"/>
      <c r="BUM525" s="714"/>
      <c r="BUN525" s="714"/>
      <c r="BUO525" s="714"/>
      <c r="BUP525" s="714"/>
      <c r="BUQ525" s="714"/>
      <c r="BUR525" s="714"/>
      <c r="BUS525" s="714"/>
      <c r="BUT525" s="714"/>
      <c r="BUU525" s="714"/>
      <c r="BUV525" s="714"/>
      <c r="BUW525" s="714"/>
      <c r="BUX525" s="714"/>
      <c r="BUY525" s="714"/>
      <c r="BUZ525" s="714"/>
      <c r="BVA525" s="714"/>
      <c r="BVB525" s="714"/>
      <c r="BVC525" s="714"/>
      <c r="BVD525" s="714"/>
      <c r="BVE525" s="714"/>
      <c r="BVF525" s="714"/>
      <c r="BVG525" s="714"/>
      <c r="BVH525" s="714"/>
      <c r="BVI525" s="714"/>
      <c r="BVJ525" s="714"/>
      <c r="BVK525" s="714"/>
      <c r="BVL525" s="714"/>
      <c r="BVM525" s="714"/>
      <c r="BVN525" s="714"/>
      <c r="BVO525" s="714"/>
      <c r="BVP525" s="714"/>
      <c r="BVQ525" s="714"/>
      <c r="BVR525" s="714"/>
      <c r="BVS525" s="714"/>
      <c r="BVT525" s="714"/>
      <c r="BVU525" s="714"/>
      <c r="BVV525" s="714"/>
      <c r="BVW525" s="714"/>
      <c r="BVX525" s="714"/>
      <c r="BVY525" s="714"/>
      <c r="BVZ525" s="714"/>
      <c r="BWA525" s="714"/>
      <c r="BWB525" s="714"/>
      <c r="BWC525" s="714"/>
      <c r="BWD525" s="714"/>
      <c r="BWE525" s="714"/>
      <c r="BWF525" s="714"/>
      <c r="BWG525" s="714"/>
      <c r="BWH525" s="714"/>
      <c r="BWI525" s="714"/>
      <c r="BWJ525" s="714"/>
      <c r="BWK525" s="714"/>
      <c r="BWL525" s="714"/>
      <c r="BWM525" s="714"/>
      <c r="BWN525" s="714"/>
      <c r="BWO525" s="714"/>
      <c r="BWP525" s="714"/>
      <c r="BWQ525" s="714"/>
      <c r="BWR525" s="714"/>
      <c r="BWS525" s="714"/>
      <c r="BWT525" s="714"/>
      <c r="BWU525" s="714"/>
      <c r="BWV525" s="714"/>
      <c r="BWW525" s="714"/>
      <c r="BWX525" s="714"/>
      <c r="BWY525" s="714"/>
      <c r="BWZ525" s="714"/>
      <c r="BXA525" s="714"/>
      <c r="BXB525" s="714"/>
      <c r="BXC525" s="714"/>
      <c r="BXD525" s="714"/>
      <c r="BXE525" s="714"/>
      <c r="BXF525" s="714"/>
      <c r="BXG525" s="714"/>
      <c r="BXH525" s="714"/>
      <c r="BXI525" s="714"/>
      <c r="BXJ525" s="714"/>
      <c r="BXK525" s="714"/>
      <c r="BXL525" s="714"/>
      <c r="BXM525" s="714"/>
      <c r="BXN525" s="714"/>
      <c r="BXO525" s="714"/>
      <c r="BXP525" s="714"/>
      <c r="BXQ525" s="714"/>
      <c r="BXR525" s="714"/>
      <c r="BXS525" s="714"/>
      <c r="BXT525" s="714"/>
      <c r="BXU525" s="714"/>
      <c r="BXV525" s="714"/>
      <c r="BXW525" s="714"/>
      <c r="BXX525" s="714"/>
      <c r="BXY525" s="714"/>
      <c r="BXZ525" s="714"/>
      <c r="BYA525" s="714"/>
      <c r="BYB525" s="714"/>
      <c r="BYC525" s="714"/>
      <c r="BYD525" s="714"/>
      <c r="BYE525" s="714"/>
      <c r="BYF525" s="714"/>
      <c r="BYG525" s="714"/>
      <c r="BYH525" s="714"/>
      <c r="BYI525" s="714"/>
      <c r="BYJ525" s="714"/>
      <c r="BYK525" s="714"/>
      <c r="BYL525" s="714"/>
      <c r="BYM525" s="714"/>
      <c r="BYN525" s="714"/>
      <c r="BYO525" s="714"/>
      <c r="BYP525" s="714"/>
      <c r="BYQ525" s="714"/>
      <c r="BYR525" s="714"/>
      <c r="BYS525" s="714"/>
      <c r="BYT525" s="714"/>
      <c r="BYU525" s="714"/>
      <c r="BYV525" s="714"/>
      <c r="BYW525" s="714"/>
      <c r="BYX525" s="714"/>
      <c r="BYY525" s="714"/>
      <c r="BYZ525" s="714"/>
      <c r="BZA525" s="714"/>
      <c r="BZB525" s="714"/>
      <c r="BZC525" s="714"/>
      <c r="BZD525" s="714"/>
      <c r="BZE525" s="714"/>
      <c r="BZF525" s="714"/>
      <c r="BZG525" s="714"/>
      <c r="BZH525" s="714"/>
      <c r="BZI525" s="714"/>
      <c r="BZJ525" s="714"/>
      <c r="BZK525" s="714"/>
      <c r="BZL525" s="714"/>
      <c r="BZM525" s="714"/>
      <c r="BZN525" s="714"/>
      <c r="BZO525" s="714"/>
      <c r="BZP525" s="714"/>
      <c r="BZQ525" s="714"/>
      <c r="BZR525" s="714"/>
      <c r="BZS525" s="714"/>
      <c r="BZT525" s="714"/>
      <c r="BZU525" s="714"/>
      <c r="BZV525" s="714"/>
      <c r="BZW525" s="714"/>
      <c r="BZX525" s="714"/>
      <c r="BZY525" s="714"/>
      <c r="BZZ525" s="714"/>
      <c r="CAA525" s="714"/>
      <c r="CAB525" s="714"/>
      <c r="CAC525" s="714"/>
      <c r="CAD525" s="714"/>
      <c r="CAE525" s="714"/>
      <c r="CAF525" s="714"/>
      <c r="CAG525" s="714"/>
      <c r="CAH525" s="714"/>
      <c r="CAI525" s="714"/>
      <c r="CAJ525" s="714"/>
      <c r="CAK525" s="714"/>
      <c r="CAL525" s="714"/>
      <c r="CAM525" s="714"/>
      <c r="CAN525" s="714"/>
      <c r="CAO525" s="714"/>
      <c r="CAP525" s="714"/>
      <c r="CAQ525" s="714"/>
      <c r="CAR525" s="714"/>
      <c r="CAS525" s="714"/>
      <c r="CAT525" s="714"/>
      <c r="CAU525" s="714"/>
      <c r="CAV525" s="714"/>
      <c r="CAW525" s="714"/>
      <c r="CAX525" s="714"/>
      <c r="CAY525" s="714"/>
      <c r="CAZ525" s="714"/>
      <c r="CBA525" s="714"/>
      <c r="CBB525" s="714"/>
      <c r="CBC525" s="714"/>
      <c r="CBD525" s="714"/>
      <c r="CBE525" s="714"/>
      <c r="CBF525" s="714"/>
      <c r="CBG525" s="714"/>
      <c r="CBH525" s="714"/>
      <c r="CBI525" s="714"/>
      <c r="CBJ525" s="714"/>
      <c r="CBK525" s="714"/>
      <c r="CBL525" s="714"/>
      <c r="CBM525" s="714"/>
      <c r="CBN525" s="714"/>
      <c r="CBO525" s="714"/>
      <c r="CBP525" s="714"/>
      <c r="CBQ525" s="714"/>
      <c r="CBR525" s="714"/>
      <c r="CBS525" s="714"/>
      <c r="CBT525" s="714"/>
      <c r="CBU525" s="714"/>
      <c r="CBV525" s="714"/>
      <c r="CBW525" s="714"/>
      <c r="CBX525" s="714"/>
      <c r="CBY525" s="714"/>
      <c r="CBZ525" s="714"/>
      <c r="CCA525" s="714"/>
      <c r="CCB525" s="714"/>
      <c r="CCC525" s="714"/>
      <c r="CCD525" s="714"/>
      <c r="CCE525" s="714"/>
      <c r="CCF525" s="714"/>
      <c r="CCG525" s="714"/>
      <c r="CCH525" s="714"/>
      <c r="CCI525" s="714"/>
      <c r="CCJ525" s="714"/>
      <c r="CCK525" s="714"/>
      <c r="CCL525" s="714"/>
      <c r="CCM525" s="714"/>
      <c r="CCN525" s="714"/>
      <c r="CCO525" s="714"/>
      <c r="CCP525" s="714"/>
      <c r="CCQ525" s="714"/>
      <c r="CCR525" s="714"/>
      <c r="CCS525" s="714"/>
      <c r="CCT525" s="714"/>
      <c r="CCU525" s="714"/>
      <c r="CCV525" s="714"/>
      <c r="CCW525" s="714"/>
      <c r="CCX525" s="714"/>
      <c r="CCY525" s="714"/>
      <c r="CCZ525" s="714"/>
      <c r="CDA525" s="714"/>
      <c r="CDB525" s="714"/>
      <c r="CDC525" s="714"/>
      <c r="CDD525" s="714"/>
      <c r="CDE525" s="714"/>
      <c r="CDF525" s="714"/>
      <c r="CDG525" s="714"/>
      <c r="CDH525" s="714"/>
      <c r="CDI525" s="714"/>
      <c r="CDJ525" s="714"/>
      <c r="CDK525" s="714"/>
      <c r="CDL525" s="714"/>
      <c r="CDM525" s="714"/>
      <c r="CDN525" s="714"/>
      <c r="CDO525" s="714"/>
      <c r="CDP525" s="714"/>
      <c r="CDQ525" s="714"/>
      <c r="CDR525" s="714"/>
      <c r="CDS525" s="714"/>
      <c r="CDT525" s="714"/>
      <c r="CDU525" s="714"/>
      <c r="CDV525" s="714"/>
      <c r="CDW525" s="714"/>
      <c r="CDX525" s="714"/>
      <c r="CDY525" s="714"/>
      <c r="CDZ525" s="714"/>
      <c r="CEA525" s="714"/>
      <c r="CEB525" s="714"/>
      <c r="CEC525" s="714"/>
      <c r="CED525" s="714"/>
      <c r="CEE525" s="714"/>
      <c r="CEF525" s="714"/>
      <c r="CEG525" s="714"/>
      <c r="CEH525" s="714"/>
      <c r="CEI525" s="714"/>
      <c r="CEJ525" s="714"/>
      <c r="CEK525" s="714"/>
      <c r="CEL525" s="714"/>
      <c r="CEM525" s="714"/>
      <c r="CEN525" s="714"/>
      <c r="CEO525" s="714"/>
      <c r="CEP525" s="714"/>
      <c r="CEQ525" s="714"/>
      <c r="CER525" s="714"/>
      <c r="CES525" s="714"/>
      <c r="CET525" s="714"/>
      <c r="CEU525" s="714"/>
      <c r="CEV525" s="714"/>
      <c r="CEW525" s="714"/>
      <c r="CEX525" s="714"/>
      <c r="CEY525" s="714"/>
      <c r="CEZ525" s="714"/>
      <c r="CFA525" s="714"/>
      <c r="CFB525" s="714"/>
      <c r="CFC525" s="714"/>
      <c r="CFD525" s="714"/>
      <c r="CFE525" s="714"/>
      <c r="CFF525" s="714"/>
      <c r="CFG525" s="714"/>
      <c r="CFH525" s="714"/>
      <c r="CFI525" s="714"/>
      <c r="CFJ525" s="714"/>
      <c r="CFK525" s="714"/>
      <c r="CFL525" s="714"/>
      <c r="CFM525" s="714"/>
      <c r="CFN525" s="714"/>
      <c r="CFO525" s="714"/>
      <c r="CFP525" s="714"/>
      <c r="CFQ525" s="714"/>
      <c r="CFR525" s="714"/>
      <c r="CFS525" s="714"/>
      <c r="CFT525" s="714"/>
      <c r="CFU525" s="714"/>
      <c r="CFV525" s="714"/>
      <c r="CFW525" s="714"/>
      <c r="CFX525" s="714"/>
      <c r="CFY525" s="714"/>
      <c r="CFZ525" s="714"/>
      <c r="CGA525" s="714"/>
      <c r="CGB525" s="714"/>
      <c r="CGC525" s="714"/>
      <c r="CGD525" s="714"/>
      <c r="CGE525" s="714"/>
      <c r="CGF525" s="714"/>
      <c r="CGG525" s="714"/>
      <c r="CGH525" s="714"/>
      <c r="CGI525" s="714"/>
      <c r="CGJ525" s="714"/>
      <c r="CGK525" s="714"/>
      <c r="CGL525" s="714"/>
      <c r="CGM525" s="714"/>
      <c r="CGN525" s="714"/>
      <c r="CGO525" s="714"/>
      <c r="CGP525" s="714"/>
      <c r="CGQ525" s="714"/>
      <c r="CGR525" s="714"/>
      <c r="CGS525" s="714"/>
      <c r="CGT525" s="714"/>
      <c r="CGU525" s="714"/>
      <c r="CGV525" s="714"/>
      <c r="CGW525" s="714"/>
      <c r="CGX525" s="714"/>
      <c r="CGY525" s="714"/>
      <c r="CGZ525" s="714"/>
      <c r="CHA525" s="714"/>
      <c r="CHB525" s="714"/>
      <c r="CHC525" s="714"/>
      <c r="CHD525" s="714"/>
      <c r="CHE525" s="714"/>
      <c r="CHF525" s="714"/>
      <c r="CHG525" s="714"/>
      <c r="CHH525" s="714"/>
      <c r="CHI525" s="714"/>
      <c r="CHJ525" s="714"/>
      <c r="CHK525" s="714"/>
      <c r="CHL525" s="714"/>
      <c r="CHM525" s="714"/>
      <c r="CHN525" s="714"/>
      <c r="CHO525" s="714"/>
      <c r="CHP525" s="714"/>
      <c r="CHQ525" s="714"/>
      <c r="CHR525" s="714"/>
      <c r="CHS525" s="714"/>
      <c r="CHT525" s="714"/>
      <c r="CHU525" s="714"/>
      <c r="CHV525" s="714"/>
      <c r="CHW525" s="714"/>
      <c r="CHX525" s="714"/>
      <c r="CHY525" s="714"/>
      <c r="CHZ525" s="714"/>
      <c r="CIA525" s="714"/>
      <c r="CIB525" s="714"/>
      <c r="CIC525" s="714"/>
      <c r="CID525" s="714"/>
      <c r="CIE525" s="714"/>
      <c r="CIF525" s="714"/>
      <c r="CIG525" s="714"/>
      <c r="CIH525" s="714"/>
      <c r="CII525" s="714"/>
      <c r="CIJ525" s="714"/>
      <c r="CIK525" s="714"/>
      <c r="CIL525" s="714"/>
      <c r="CIM525" s="714"/>
      <c r="CIN525" s="714"/>
      <c r="CIO525" s="714"/>
      <c r="CIP525" s="714"/>
      <c r="CIQ525" s="714"/>
      <c r="CIR525" s="714"/>
      <c r="CIS525" s="714"/>
      <c r="CIT525" s="714"/>
      <c r="CIU525" s="714"/>
      <c r="CIV525" s="714"/>
      <c r="CIW525" s="714"/>
      <c r="CIX525" s="714"/>
      <c r="CIY525" s="714"/>
      <c r="CIZ525" s="714"/>
      <c r="CJA525" s="714"/>
      <c r="CJB525" s="714"/>
      <c r="CJC525" s="714"/>
      <c r="CJD525" s="714"/>
      <c r="CJE525" s="714"/>
      <c r="CJF525" s="714"/>
      <c r="CJG525" s="714"/>
      <c r="CJH525" s="714"/>
      <c r="CJI525" s="714"/>
      <c r="CJJ525" s="714"/>
      <c r="CJK525" s="714"/>
      <c r="CJL525" s="714"/>
      <c r="CJM525" s="714"/>
      <c r="CJN525" s="714"/>
      <c r="CJO525" s="714"/>
      <c r="CJP525" s="714"/>
      <c r="CJQ525" s="714"/>
      <c r="CJR525" s="714"/>
      <c r="CJS525" s="714"/>
      <c r="CJT525" s="714"/>
      <c r="CJU525" s="714"/>
      <c r="CJV525" s="714"/>
      <c r="CJW525" s="714"/>
      <c r="CJX525" s="714"/>
      <c r="CJY525" s="714"/>
      <c r="CJZ525" s="714"/>
      <c r="CKA525" s="714"/>
      <c r="CKB525" s="714"/>
      <c r="CKC525" s="714"/>
      <c r="CKD525" s="714"/>
      <c r="CKE525" s="714"/>
      <c r="CKF525" s="714"/>
      <c r="CKG525" s="714"/>
      <c r="CKH525" s="714"/>
      <c r="CKI525" s="714"/>
      <c r="CKJ525" s="714"/>
      <c r="CKK525" s="714"/>
      <c r="CKL525" s="714"/>
      <c r="CKM525" s="714"/>
      <c r="CKN525" s="714"/>
      <c r="CKO525" s="714"/>
      <c r="CKP525" s="714"/>
      <c r="CKQ525" s="714"/>
      <c r="CKR525" s="714"/>
      <c r="CKS525" s="714"/>
      <c r="CKT525" s="714"/>
      <c r="CKU525" s="714"/>
      <c r="CKV525" s="714"/>
      <c r="CKW525" s="714"/>
      <c r="CKX525" s="714"/>
      <c r="CKY525" s="714"/>
      <c r="CKZ525" s="714"/>
      <c r="CLA525" s="714"/>
      <c r="CLB525" s="714"/>
      <c r="CLC525" s="714"/>
      <c r="CLD525" s="714"/>
      <c r="CLE525" s="714"/>
      <c r="CLF525" s="714"/>
      <c r="CLG525" s="714"/>
      <c r="CLH525" s="714"/>
      <c r="CLI525" s="714"/>
      <c r="CLJ525" s="714"/>
      <c r="CLK525" s="714"/>
      <c r="CLL525" s="714"/>
      <c r="CLM525" s="714"/>
      <c r="CLN525" s="714"/>
      <c r="CLO525" s="714"/>
      <c r="CLP525" s="714"/>
      <c r="CLQ525" s="714"/>
      <c r="CLR525" s="714"/>
      <c r="CLS525" s="714"/>
      <c r="CLT525" s="714"/>
      <c r="CLU525" s="714"/>
      <c r="CLV525" s="714"/>
      <c r="CLW525" s="714"/>
      <c r="CLX525" s="714"/>
      <c r="CLY525" s="714"/>
      <c r="CLZ525" s="714"/>
      <c r="CMA525" s="714"/>
      <c r="CMB525" s="714"/>
      <c r="CMC525" s="714"/>
      <c r="CMD525" s="714"/>
      <c r="CME525" s="714"/>
      <c r="CMF525" s="714"/>
      <c r="CMG525" s="714"/>
      <c r="CMH525" s="714"/>
      <c r="CMI525" s="714"/>
      <c r="CMJ525" s="714"/>
      <c r="CMK525" s="714"/>
      <c r="CML525" s="714"/>
      <c r="CMM525" s="714"/>
      <c r="CMN525" s="714"/>
      <c r="CMO525" s="714"/>
      <c r="CMP525" s="714"/>
      <c r="CMQ525" s="714"/>
      <c r="CMR525" s="714"/>
      <c r="CMS525" s="714"/>
      <c r="CMT525" s="714"/>
      <c r="CMU525" s="714"/>
      <c r="CMV525" s="714"/>
      <c r="CMW525" s="714"/>
      <c r="CMX525" s="714"/>
      <c r="CMY525" s="714"/>
      <c r="CMZ525" s="714"/>
      <c r="CNA525" s="714"/>
      <c r="CNB525" s="714"/>
      <c r="CNC525" s="714"/>
      <c r="CND525" s="714"/>
      <c r="CNE525" s="714"/>
      <c r="CNF525" s="714"/>
      <c r="CNG525" s="714"/>
      <c r="CNH525" s="714"/>
      <c r="CNI525" s="714"/>
      <c r="CNJ525" s="714"/>
      <c r="CNK525" s="714"/>
      <c r="CNL525" s="714"/>
      <c r="CNM525" s="714"/>
      <c r="CNN525" s="714"/>
      <c r="CNO525" s="714"/>
      <c r="CNP525" s="714"/>
      <c r="CNQ525" s="714"/>
      <c r="CNR525" s="714"/>
      <c r="CNS525" s="714"/>
      <c r="CNT525" s="714"/>
      <c r="CNU525" s="714"/>
      <c r="CNV525" s="714"/>
      <c r="CNW525" s="714"/>
      <c r="CNX525" s="714"/>
      <c r="CNY525" s="714"/>
      <c r="CNZ525" s="714"/>
      <c r="COA525" s="714"/>
      <c r="COB525" s="714"/>
      <c r="COC525" s="714"/>
      <c r="COD525" s="714"/>
      <c r="COE525" s="714"/>
      <c r="COF525" s="714"/>
      <c r="COG525" s="714"/>
      <c r="COH525" s="714"/>
      <c r="COI525" s="714"/>
      <c r="COJ525" s="714"/>
      <c r="COK525" s="714"/>
      <c r="COL525" s="714"/>
      <c r="COM525" s="714"/>
      <c r="CON525" s="714"/>
      <c r="COO525" s="714"/>
      <c r="COP525" s="714"/>
      <c r="COQ525" s="714"/>
      <c r="COR525" s="714"/>
      <c r="COS525" s="714"/>
      <c r="COT525" s="714"/>
      <c r="COU525" s="714"/>
      <c r="COV525" s="714"/>
      <c r="COW525" s="714"/>
      <c r="COX525" s="714"/>
      <c r="COY525" s="714"/>
      <c r="COZ525" s="714"/>
      <c r="CPA525" s="714"/>
      <c r="CPB525" s="714"/>
      <c r="CPC525" s="714"/>
      <c r="CPD525" s="714"/>
      <c r="CPE525" s="714"/>
      <c r="CPF525" s="714"/>
      <c r="CPG525" s="714"/>
      <c r="CPH525" s="714"/>
      <c r="CPI525" s="714"/>
      <c r="CPJ525" s="714"/>
      <c r="CPK525" s="714"/>
      <c r="CPL525" s="714"/>
      <c r="CPM525" s="714"/>
      <c r="CPN525" s="714"/>
      <c r="CPO525" s="714"/>
      <c r="CPP525" s="714"/>
      <c r="CPQ525" s="714"/>
      <c r="CPR525" s="714"/>
      <c r="CPS525" s="714"/>
      <c r="CPT525" s="714"/>
      <c r="CPU525" s="714"/>
      <c r="CPV525" s="714"/>
      <c r="CPW525" s="714"/>
      <c r="CPX525" s="714"/>
      <c r="CPY525" s="714"/>
      <c r="CPZ525" s="714"/>
      <c r="CQA525" s="714"/>
      <c r="CQB525" s="714"/>
      <c r="CQC525" s="714"/>
      <c r="CQD525" s="714"/>
      <c r="CQE525" s="714"/>
      <c r="CQF525" s="714"/>
      <c r="CQG525" s="714"/>
      <c r="CQH525" s="714"/>
      <c r="CQI525" s="714"/>
      <c r="CQJ525" s="714"/>
      <c r="CQK525" s="714"/>
      <c r="CQL525" s="714"/>
      <c r="CQM525" s="714"/>
      <c r="CQN525" s="714"/>
      <c r="CQO525" s="714"/>
      <c r="CQP525" s="714"/>
      <c r="CQQ525" s="714"/>
      <c r="CQR525" s="714"/>
      <c r="CQS525" s="714"/>
      <c r="CQT525" s="714"/>
      <c r="CQU525" s="714"/>
      <c r="CQV525" s="714"/>
      <c r="CQW525" s="714"/>
      <c r="CQX525" s="714"/>
      <c r="CQY525" s="714"/>
      <c r="CQZ525" s="714"/>
      <c r="CRA525" s="714"/>
      <c r="CRB525" s="714"/>
      <c r="CRC525" s="714"/>
      <c r="CRD525" s="714"/>
      <c r="CRE525" s="714"/>
      <c r="CRF525" s="714"/>
      <c r="CRG525" s="714"/>
      <c r="CRH525" s="714"/>
      <c r="CRI525" s="714"/>
      <c r="CRJ525" s="714"/>
      <c r="CRK525" s="714"/>
      <c r="CRL525" s="714"/>
      <c r="CRM525" s="714"/>
      <c r="CRN525" s="714"/>
      <c r="CRO525" s="714"/>
      <c r="CRP525" s="714"/>
      <c r="CRQ525" s="714"/>
      <c r="CRR525" s="714"/>
      <c r="CRS525" s="714"/>
      <c r="CRT525" s="714"/>
      <c r="CRU525" s="714"/>
      <c r="CRV525" s="714"/>
      <c r="CRW525" s="714"/>
      <c r="CRX525" s="714"/>
      <c r="CRY525" s="714"/>
      <c r="CRZ525" s="714"/>
      <c r="CSA525" s="714"/>
      <c r="CSB525" s="714"/>
      <c r="CSC525" s="714"/>
      <c r="CSD525" s="714"/>
      <c r="CSE525" s="714"/>
      <c r="CSF525" s="714"/>
      <c r="CSG525" s="714"/>
      <c r="CSH525" s="714"/>
      <c r="CSI525" s="714"/>
      <c r="CSJ525" s="714"/>
      <c r="CSK525" s="714"/>
      <c r="CSL525" s="714"/>
      <c r="CSM525" s="714"/>
      <c r="CSN525" s="714"/>
      <c r="CSO525" s="714"/>
      <c r="CSP525" s="714"/>
      <c r="CSQ525" s="714"/>
      <c r="CSR525" s="714"/>
      <c r="CSS525" s="714"/>
      <c r="CST525" s="714"/>
      <c r="CSU525" s="714"/>
      <c r="CSV525" s="714"/>
      <c r="CSW525" s="714"/>
      <c r="CSX525" s="714"/>
      <c r="CSY525" s="714"/>
      <c r="CSZ525" s="714"/>
      <c r="CTA525" s="714"/>
      <c r="CTB525" s="714"/>
      <c r="CTC525" s="714"/>
      <c r="CTD525" s="714"/>
      <c r="CTE525" s="714"/>
      <c r="CTF525" s="714"/>
      <c r="CTG525" s="714"/>
      <c r="CTH525" s="714"/>
      <c r="CTI525" s="714"/>
      <c r="CTJ525" s="714"/>
      <c r="CTK525" s="714"/>
      <c r="CTL525" s="714"/>
      <c r="CTM525" s="714"/>
      <c r="CTN525" s="714"/>
      <c r="CTO525" s="714"/>
      <c r="CTP525" s="714"/>
      <c r="CTQ525" s="714"/>
      <c r="CTR525" s="714"/>
      <c r="CTS525" s="714"/>
      <c r="CTT525" s="714"/>
      <c r="CTU525" s="714"/>
      <c r="CTV525" s="714"/>
      <c r="CTW525" s="714"/>
      <c r="CTX525" s="714"/>
      <c r="CTY525" s="714"/>
      <c r="CTZ525" s="714"/>
      <c r="CUA525" s="714"/>
      <c r="CUB525" s="714"/>
      <c r="CUC525" s="714"/>
      <c r="CUD525" s="714"/>
      <c r="CUE525" s="714"/>
      <c r="CUF525" s="714"/>
      <c r="CUG525" s="714"/>
      <c r="CUH525" s="714"/>
      <c r="CUI525" s="714"/>
      <c r="CUJ525" s="714"/>
      <c r="CUK525" s="714"/>
      <c r="CUL525" s="714"/>
      <c r="CUM525" s="714"/>
      <c r="CUN525" s="714"/>
      <c r="CUO525" s="714"/>
      <c r="CUP525" s="714"/>
      <c r="CUQ525" s="714"/>
      <c r="CUR525" s="714"/>
      <c r="CUS525" s="714"/>
      <c r="CUT525" s="714"/>
      <c r="CUU525" s="714"/>
      <c r="CUV525" s="714"/>
      <c r="CUW525" s="714"/>
      <c r="CUX525" s="714"/>
      <c r="CUY525" s="714"/>
      <c r="CUZ525" s="714"/>
      <c r="CVA525" s="714"/>
      <c r="CVB525" s="714"/>
      <c r="CVC525" s="714"/>
      <c r="CVD525" s="714"/>
      <c r="CVE525" s="714"/>
      <c r="CVF525" s="714"/>
      <c r="CVG525" s="714"/>
      <c r="CVH525" s="714"/>
      <c r="CVI525" s="714"/>
      <c r="CVJ525" s="714"/>
      <c r="CVK525" s="714"/>
      <c r="CVL525" s="714"/>
      <c r="CVM525" s="714"/>
      <c r="CVN525" s="714"/>
      <c r="CVO525" s="714"/>
      <c r="CVP525" s="714"/>
      <c r="CVQ525" s="714"/>
      <c r="CVR525" s="714"/>
      <c r="CVS525" s="714"/>
      <c r="CVT525" s="714"/>
      <c r="CVU525" s="714"/>
      <c r="CVV525" s="714"/>
      <c r="CVW525" s="714"/>
      <c r="CVX525" s="714"/>
      <c r="CVY525" s="714"/>
      <c r="CVZ525" s="714"/>
      <c r="CWA525" s="714"/>
      <c r="CWB525" s="714"/>
      <c r="CWC525" s="714"/>
      <c r="CWD525" s="714"/>
      <c r="CWE525" s="714"/>
      <c r="CWF525" s="714"/>
      <c r="CWG525" s="714"/>
      <c r="CWH525" s="714"/>
      <c r="CWI525" s="714"/>
      <c r="CWJ525" s="714"/>
      <c r="CWK525" s="714"/>
      <c r="CWL525" s="714"/>
      <c r="CWM525" s="714"/>
      <c r="CWN525" s="714"/>
      <c r="CWO525" s="714"/>
      <c r="CWP525" s="714"/>
      <c r="CWQ525" s="714"/>
      <c r="CWR525" s="714"/>
      <c r="CWS525" s="714"/>
      <c r="CWT525" s="714"/>
      <c r="CWU525" s="714"/>
      <c r="CWV525" s="714"/>
      <c r="CWW525" s="714"/>
      <c r="CWX525" s="714"/>
      <c r="CWY525" s="714"/>
      <c r="CWZ525" s="714"/>
      <c r="CXA525" s="714"/>
      <c r="CXB525" s="714"/>
      <c r="CXC525" s="714"/>
      <c r="CXD525" s="714"/>
      <c r="CXE525" s="714"/>
      <c r="CXF525" s="714"/>
      <c r="CXG525" s="714"/>
      <c r="CXH525" s="714"/>
      <c r="CXI525" s="714"/>
      <c r="CXJ525" s="714"/>
      <c r="CXK525" s="714"/>
      <c r="CXL525" s="714"/>
      <c r="CXM525" s="714"/>
      <c r="CXN525" s="714"/>
      <c r="CXO525" s="714"/>
      <c r="CXP525" s="714"/>
      <c r="CXQ525" s="714"/>
      <c r="CXR525" s="714"/>
      <c r="CXS525" s="714"/>
      <c r="CXT525" s="714"/>
      <c r="CXU525" s="714"/>
      <c r="CXV525" s="714"/>
      <c r="CXW525" s="714"/>
      <c r="CXX525" s="714"/>
      <c r="CXY525" s="714"/>
      <c r="CXZ525" s="714"/>
      <c r="CYA525" s="714"/>
      <c r="CYB525" s="714"/>
      <c r="CYC525" s="714"/>
      <c r="CYD525" s="714"/>
      <c r="CYE525" s="714"/>
      <c r="CYF525" s="714"/>
      <c r="CYG525" s="714"/>
      <c r="CYH525" s="714"/>
      <c r="CYI525" s="714"/>
      <c r="CYJ525" s="714"/>
      <c r="CYK525" s="714"/>
      <c r="CYL525" s="714"/>
      <c r="CYM525" s="714"/>
      <c r="CYN525" s="714"/>
      <c r="CYO525" s="714"/>
      <c r="CYP525" s="714"/>
      <c r="CYQ525" s="714"/>
      <c r="CYR525" s="714"/>
      <c r="CYS525" s="714"/>
      <c r="CYT525" s="714"/>
      <c r="CYU525" s="714"/>
      <c r="CYV525" s="714"/>
      <c r="CYW525" s="714"/>
      <c r="CYX525" s="714"/>
      <c r="CYY525" s="714"/>
      <c r="CYZ525" s="714"/>
      <c r="CZA525" s="714"/>
      <c r="CZB525" s="714"/>
      <c r="CZC525" s="714"/>
      <c r="CZD525" s="714"/>
      <c r="CZE525" s="714"/>
      <c r="CZF525" s="714"/>
      <c r="CZG525" s="714"/>
      <c r="CZH525" s="714"/>
      <c r="CZI525" s="714"/>
      <c r="CZJ525" s="714"/>
      <c r="CZK525" s="714"/>
      <c r="CZL525" s="714"/>
      <c r="CZM525" s="714"/>
      <c r="CZN525" s="714"/>
      <c r="CZO525" s="714"/>
      <c r="CZP525" s="714"/>
      <c r="CZQ525" s="714"/>
      <c r="CZR525" s="714"/>
      <c r="CZS525" s="714"/>
      <c r="CZT525" s="714"/>
      <c r="CZU525" s="714"/>
      <c r="CZV525" s="714"/>
      <c r="CZW525" s="714"/>
      <c r="CZX525" s="714"/>
      <c r="CZY525" s="714"/>
      <c r="CZZ525" s="714"/>
      <c r="DAA525" s="714"/>
      <c r="DAB525" s="714"/>
      <c r="DAC525" s="714"/>
      <c r="DAD525" s="714"/>
      <c r="DAE525" s="714"/>
      <c r="DAF525" s="714"/>
      <c r="DAG525" s="714"/>
      <c r="DAH525" s="714"/>
      <c r="DAI525" s="714"/>
      <c r="DAJ525" s="714"/>
      <c r="DAK525" s="714"/>
      <c r="DAL525" s="714"/>
      <c r="DAM525" s="714"/>
      <c r="DAN525" s="714"/>
      <c r="DAO525" s="714"/>
      <c r="DAP525" s="714"/>
      <c r="DAQ525" s="714"/>
      <c r="DAR525" s="714"/>
      <c r="DAS525" s="714"/>
      <c r="DAT525" s="714"/>
      <c r="DAU525" s="714"/>
      <c r="DAV525" s="714"/>
      <c r="DAW525" s="714"/>
      <c r="DAX525" s="714"/>
      <c r="DAY525" s="714"/>
      <c r="DAZ525" s="714"/>
      <c r="DBA525" s="714"/>
      <c r="DBB525" s="714"/>
      <c r="DBC525" s="714"/>
      <c r="DBD525" s="714"/>
      <c r="DBE525" s="714"/>
      <c r="DBF525" s="714"/>
      <c r="DBG525" s="714"/>
      <c r="DBH525" s="714"/>
      <c r="DBI525" s="714"/>
      <c r="DBJ525" s="714"/>
      <c r="DBK525" s="714"/>
      <c r="DBL525" s="714"/>
      <c r="DBM525" s="714"/>
      <c r="DBN525" s="714"/>
      <c r="DBO525" s="714"/>
      <c r="DBP525" s="714"/>
      <c r="DBQ525" s="714"/>
      <c r="DBR525" s="714"/>
      <c r="DBS525" s="714"/>
      <c r="DBT525" s="714"/>
      <c r="DBU525" s="714"/>
      <c r="DBV525" s="714"/>
      <c r="DBW525" s="714"/>
      <c r="DBX525" s="714"/>
      <c r="DBY525" s="714"/>
      <c r="DBZ525" s="714"/>
      <c r="DCA525" s="714"/>
      <c r="DCB525" s="714"/>
      <c r="DCC525" s="714"/>
      <c r="DCD525" s="714"/>
      <c r="DCE525" s="714"/>
      <c r="DCF525" s="714"/>
      <c r="DCG525" s="714"/>
      <c r="DCH525" s="714"/>
      <c r="DCI525" s="714"/>
      <c r="DCJ525" s="714"/>
      <c r="DCK525" s="714"/>
      <c r="DCL525" s="714"/>
      <c r="DCM525" s="714"/>
      <c r="DCN525" s="714"/>
      <c r="DCO525" s="714"/>
      <c r="DCP525" s="714"/>
      <c r="DCQ525" s="714"/>
      <c r="DCR525" s="714"/>
      <c r="DCS525" s="714"/>
      <c r="DCT525" s="714"/>
      <c r="DCU525" s="714"/>
      <c r="DCV525" s="714"/>
      <c r="DCW525" s="714"/>
      <c r="DCX525" s="714"/>
      <c r="DCY525" s="714"/>
      <c r="DCZ525" s="714"/>
      <c r="DDA525" s="714"/>
      <c r="DDB525" s="714"/>
      <c r="DDC525" s="714"/>
      <c r="DDD525" s="714"/>
      <c r="DDE525" s="714"/>
      <c r="DDF525" s="714"/>
      <c r="DDG525" s="714"/>
      <c r="DDH525" s="714"/>
      <c r="DDI525" s="714"/>
      <c r="DDJ525" s="714"/>
      <c r="DDK525" s="714"/>
      <c r="DDL525" s="714"/>
      <c r="DDM525" s="714"/>
      <c r="DDN525" s="714"/>
      <c r="DDO525" s="714"/>
      <c r="DDP525" s="714"/>
      <c r="DDQ525" s="714"/>
      <c r="DDR525" s="714"/>
      <c r="DDS525" s="714"/>
      <c r="DDT525" s="714"/>
      <c r="DDU525" s="714"/>
      <c r="DDV525" s="714"/>
      <c r="DDW525" s="714"/>
      <c r="DDX525" s="714"/>
      <c r="DDY525" s="714"/>
      <c r="DDZ525" s="714"/>
      <c r="DEA525" s="714"/>
      <c r="DEB525" s="714"/>
      <c r="DEC525" s="714"/>
      <c r="DED525" s="714"/>
      <c r="DEE525" s="714"/>
      <c r="DEF525" s="714"/>
      <c r="DEG525" s="714"/>
      <c r="DEH525" s="714"/>
      <c r="DEI525" s="714"/>
      <c r="DEJ525" s="714"/>
      <c r="DEK525" s="714"/>
      <c r="DEL525" s="714"/>
      <c r="DEM525" s="714"/>
      <c r="DEN525" s="714"/>
      <c r="DEO525" s="714"/>
      <c r="DEP525" s="714"/>
      <c r="DEQ525" s="714"/>
      <c r="DER525" s="714"/>
      <c r="DES525" s="714"/>
      <c r="DET525" s="714"/>
      <c r="DEU525" s="714"/>
      <c r="DEV525" s="714"/>
      <c r="DEW525" s="714"/>
      <c r="DEX525" s="714"/>
      <c r="DEY525" s="714"/>
      <c r="DEZ525" s="714"/>
      <c r="DFA525" s="714"/>
      <c r="DFB525" s="714"/>
      <c r="DFC525" s="714"/>
      <c r="DFD525" s="714"/>
      <c r="DFE525" s="714"/>
      <c r="DFF525" s="714"/>
      <c r="DFG525" s="714"/>
      <c r="DFH525" s="714"/>
      <c r="DFI525" s="714"/>
      <c r="DFJ525" s="714"/>
      <c r="DFK525" s="714"/>
      <c r="DFL525" s="714"/>
      <c r="DFM525" s="714"/>
      <c r="DFN525" s="714"/>
      <c r="DFO525" s="714"/>
      <c r="DFP525" s="714"/>
      <c r="DFQ525" s="714"/>
      <c r="DFR525" s="714"/>
      <c r="DFS525" s="714"/>
      <c r="DFT525" s="714"/>
      <c r="DFU525" s="714"/>
      <c r="DFV525" s="714"/>
      <c r="DFW525" s="714"/>
      <c r="DFX525" s="714"/>
      <c r="DFY525" s="714"/>
      <c r="DFZ525" s="714"/>
      <c r="DGA525" s="714"/>
      <c r="DGB525" s="714"/>
      <c r="DGC525" s="714"/>
      <c r="DGD525" s="714"/>
      <c r="DGE525" s="714"/>
      <c r="DGF525" s="714"/>
      <c r="DGG525" s="714"/>
      <c r="DGH525" s="714"/>
      <c r="DGI525" s="714"/>
      <c r="DGJ525" s="714"/>
      <c r="DGK525" s="714"/>
      <c r="DGL525" s="714"/>
      <c r="DGM525" s="714"/>
      <c r="DGN525" s="714"/>
      <c r="DGO525" s="714"/>
      <c r="DGP525" s="714"/>
      <c r="DGQ525" s="714"/>
      <c r="DGR525" s="714"/>
      <c r="DGS525" s="714"/>
      <c r="DGT525" s="714"/>
      <c r="DGU525" s="714"/>
      <c r="DGV525" s="714"/>
      <c r="DGW525" s="714"/>
      <c r="DGX525" s="714"/>
      <c r="DGY525" s="714"/>
      <c r="DGZ525" s="714"/>
      <c r="DHA525" s="714"/>
      <c r="DHB525" s="714"/>
      <c r="DHC525" s="714"/>
      <c r="DHD525" s="714"/>
      <c r="DHE525" s="714"/>
      <c r="DHF525" s="714"/>
      <c r="DHG525" s="714"/>
      <c r="DHH525" s="714"/>
      <c r="DHI525" s="714"/>
      <c r="DHJ525" s="714"/>
      <c r="DHK525" s="714"/>
      <c r="DHL525" s="714"/>
      <c r="DHM525" s="714"/>
      <c r="DHN525" s="714"/>
      <c r="DHO525" s="714"/>
      <c r="DHP525" s="714"/>
      <c r="DHQ525" s="714"/>
      <c r="DHR525" s="714"/>
      <c r="DHS525" s="714"/>
      <c r="DHT525" s="714"/>
      <c r="DHU525" s="714"/>
      <c r="DHV525" s="714"/>
      <c r="DHW525" s="714"/>
      <c r="DHX525" s="714"/>
      <c r="DHY525" s="714"/>
      <c r="DHZ525" s="714"/>
      <c r="DIA525" s="714"/>
      <c r="DIB525" s="714"/>
      <c r="DIC525" s="714"/>
      <c r="DID525" s="714"/>
      <c r="DIE525" s="714"/>
      <c r="DIF525" s="714"/>
      <c r="DIG525" s="714"/>
      <c r="DIH525" s="714"/>
      <c r="DII525" s="714"/>
      <c r="DIJ525" s="714"/>
      <c r="DIK525" s="714"/>
      <c r="DIL525" s="714"/>
      <c r="DIM525" s="714"/>
      <c r="DIN525" s="714"/>
      <c r="DIO525" s="714"/>
      <c r="DIP525" s="714"/>
      <c r="DIQ525" s="714"/>
      <c r="DIR525" s="714"/>
      <c r="DIS525" s="714"/>
      <c r="DIT525" s="714"/>
      <c r="DIU525" s="714"/>
      <c r="DIV525" s="714"/>
      <c r="DIW525" s="714"/>
      <c r="DIX525" s="714"/>
      <c r="DIY525" s="714"/>
      <c r="DIZ525" s="714"/>
      <c r="DJA525" s="714"/>
      <c r="DJB525" s="714"/>
      <c r="DJC525" s="714"/>
      <c r="DJD525" s="714"/>
      <c r="DJE525" s="714"/>
      <c r="DJF525" s="714"/>
      <c r="DJG525" s="714"/>
      <c r="DJH525" s="714"/>
      <c r="DJI525" s="714"/>
      <c r="DJJ525" s="714"/>
      <c r="DJK525" s="714"/>
      <c r="DJL525" s="714"/>
      <c r="DJM525" s="714"/>
      <c r="DJN525" s="714"/>
      <c r="DJO525" s="714"/>
      <c r="DJP525" s="714"/>
      <c r="DJQ525" s="714"/>
      <c r="DJR525" s="714"/>
      <c r="DJS525" s="714"/>
      <c r="DJT525" s="714"/>
      <c r="DJU525" s="714"/>
      <c r="DJV525" s="714"/>
      <c r="DJW525" s="714"/>
      <c r="DJX525" s="714"/>
      <c r="DJY525" s="714"/>
      <c r="DJZ525" s="714"/>
      <c r="DKA525" s="714"/>
      <c r="DKB525" s="714"/>
      <c r="DKC525" s="714"/>
      <c r="DKD525" s="714"/>
      <c r="DKE525" s="714"/>
      <c r="DKF525" s="714"/>
      <c r="DKG525" s="714"/>
      <c r="DKH525" s="714"/>
      <c r="DKI525" s="714"/>
      <c r="DKJ525" s="714"/>
      <c r="DKK525" s="714"/>
      <c r="DKL525" s="714"/>
      <c r="DKM525" s="714"/>
      <c r="DKN525" s="714"/>
      <c r="DKO525" s="714"/>
      <c r="DKP525" s="714"/>
      <c r="DKQ525" s="714"/>
      <c r="DKR525" s="714"/>
      <c r="DKS525" s="714"/>
      <c r="DKT525" s="714"/>
      <c r="DKU525" s="714"/>
      <c r="DKV525" s="714"/>
      <c r="DKW525" s="714"/>
      <c r="DKX525" s="714"/>
      <c r="DKY525" s="714"/>
      <c r="DKZ525" s="714"/>
      <c r="DLA525" s="714"/>
      <c r="DLB525" s="714"/>
      <c r="DLC525" s="714"/>
      <c r="DLD525" s="714"/>
      <c r="DLE525" s="714"/>
      <c r="DLF525" s="714"/>
      <c r="DLG525" s="714"/>
      <c r="DLH525" s="714"/>
      <c r="DLI525" s="714"/>
      <c r="DLJ525" s="714"/>
      <c r="DLK525" s="714"/>
      <c r="DLL525" s="714"/>
      <c r="DLM525" s="714"/>
      <c r="DLN525" s="714"/>
      <c r="DLO525" s="714"/>
      <c r="DLP525" s="714"/>
      <c r="DLQ525" s="714"/>
      <c r="DLR525" s="714"/>
      <c r="DLS525" s="714"/>
      <c r="DLT525" s="714"/>
      <c r="DLU525" s="714"/>
      <c r="DLV525" s="714"/>
      <c r="DLW525" s="714"/>
      <c r="DLX525" s="714"/>
      <c r="DLY525" s="714"/>
      <c r="DLZ525" s="714"/>
      <c r="DMA525" s="714"/>
      <c r="DMB525" s="714"/>
      <c r="DMC525" s="714"/>
      <c r="DMD525" s="714"/>
      <c r="DME525" s="714"/>
      <c r="DMF525" s="714"/>
      <c r="DMG525" s="714"/>
      <c r="DMH525" s="714"/>
      <c r="DMI525" s="714"/>
      <c r="DMJ525" s="714"/>
      <c r="DMK525" s="714"/>
      <c r="DML525" s="714"/>
      <c r="DMM525" s="714"/>
      <c r="DMN525" s="714"/>
      <c r="DMO525" s="714"/>
      <c r="DMP525" s="714"/>
      <c r="DMQ525" s="714"/>
      <c r="DMR525" s="714"/>
      <c r="DMS525" s="714"/>
      <c r="DMT525" s="714"/>
      <c r="DMU525" s="714"/>
      <c r="DMV525" s="714"/>
      <c r="DMW525" s="714"/>
      <c r="DMX525" s="714"/>
      <c r="DMY525" s="714"/>
      <c r="DMZ525" s="714"/>
      <c r="DNA525" s="714"/>
      <c r="DNB525" s="714"/>
      <c r="DNC525" s="714"/>
      <c r="DND525" s="714"/>
      <c r="DNE525" s="714"/>
      <c r="DNF525" s="714"/>
      <c r="DNG525" s="714"/>
      <c r="DNH525" s="714"/>
      <c r="DNI525" s="714"/>
      <c r="DNJ525" s="714"/>
      <c r="DNK525" s="714"/>
      <c r="DNL525" s="714"/>
      <c r="DNM525" s="714"/>
      <c r="DNN525" s="714"/>
      <c r="DNO525" s="714"/>
      <c r="DNP525" s="714"/>
      <c r="DNQ525" s="714"/>
      <c r="DNR525" s="714"/>
      <c r="DNS525" s="714"/>
      <c r="DNT525" s="714"/>
      <c r="DNU525" s="714"/>
      <c r="DNV525" s="714"/>
      <c r="DNW525" s="714"/>
      <c r="DNX525" s="714"/>
      <c r="DNY525" s="714"/>
      <c r="DNZ525" s="714"/>
      <c r="DOA525" s="714"/>
      <c r="DOB525" s="714"/>
      <c r="DOC525" s="714"/>
      <c r="DOD525" s="714"/>
      <c r="DOE525" s="714"/>
      <c r="DOF525" s="714"/>
      <c r="DOG525" s="714"/>
      <c r="DOH525" s="714"/>
      <c r="DOI525" s="714"/>
      <c r="DOJ525" s="714"/>
      <c r="DOK525" s="714"/>
      <c r="DOL525" s="714"/>
      <c r="DOM525" s="714"/>
      <c r="DON525" s="714"/>
      <c r="DOO525" s="714"/>
      <c r="DOP525" s="714"/>
      <c r="DOQ525" s="714"/>
      <c r="DOR525" s="714"/>
      <c r="DOS525" s="714"/>
      <c r="DOT525" s="714"/>
      <c r="DOU525" s="714"/>
      <c r="DOV525" s="714"/>
      <c r="DOW525" s="714"/>
      <c r="DOX525" s="714"/>
      <c r="DOY525" s="714"/>
      <c r="DOZ525" s="714"/>
      <c r="DPA525" s="714"/>
      <c r="DPB525" s="714"/>
      <c r="DPC525" s="714"/>
      <c r="DPD525" s="714"/>
      <c r="DPE525" s="714"/>
      <c r="DPF525" s="714"/>
      <c r="DPG525" s="714"/>
      <c r="DPH525" s="714"/>
      <c r="DPI525" s="714"/>
      <c r="DPJ525" s="714"/>
      <c r="DPK525" s="714"/>
      <c r="DPL525" s="714"/>
      <c r="DPM525" s="714"/>
      <c r="DPN525" s="714"/>
      <c r="DPO525" s="714"/>
      <c r="DPP525" s="714"/>
      <c r="DPQ525" s="714"/>
      <c r="DPR525" s="714"/>
      <c r="DPS525" s="714"/>
      <c r="DPT525" s="714"/>
      <c r="DPU525" s="714"/>
      <c r="DPV525" s="714"/>
      <c r="DPW525" s="714"/>
      <c r="DPX525" s="714"/>
      <c r="DPY525" s="714"/>
      <c r="DPZ525" s="714"/>
      <c r="DQA525" s="714"/>
      <c r="DQB525" s="714"/>
      <c r="DQC525" s="714"/>
      <c r="DQD525" s="714"/>
      <c r="DQE525" s="714"/>
      <c r="DQF525" s="714"/>
      <c r="DQG525" s="714"/>
      <c r="DQH525" s="714"/>
      <c r="DQI525" s="714"/>
      <c r="DQJ525" s="714"/>
      <c r="DQK525" s="714"/>
      <c r="DQL525" s="714"/>
      <c r="DQM525" s="714"/>
      <c r="DQN525" s="714"/>
      <c r="DQO525" s="714"/>
      <c r="DQP525" s="714"/>
      <c r="DQQ525" s="714"/>
      <c r="DQR525" s="714"/>
      <c r="DQS525" s="714"/>
      <c r="DQT525" s="714"/>
      <c r="DQU525" s="714"/>
      <c r="DQV525" s="714"/>
      <c r="DQW525" s="714"/>
      <c r="DQX525" s="714"/>
      <c r="DQY525" s="714"/>
      <c r="DQZ525" s="714"/>
      <c r="DRA525" s="714"/>
      <c r="DRB525" s="714"/>
      <c r="DRC525" s="714"/>
      <c r="DRD525" s="714"/>
      <c r="DRE525" s="714"/>
      <c r="DRF525" s="714"/>
      <c r="DRG525" s="714"/>
      <c r="DRH525" s="714"/>
      <c r="DRI525" s="714"/>
      <c r="DRJ525" s="714"/>
      <c r="DRK525" s="714"/>
      <c r="DRL525" s="714"/>
      <c r="DRM525" s="714"/>
      <c r="DRN525" s="714"/>
      <c r="DRO525" s="714"/>
      <c r="DRP525" s="714"/>
      <c r="DRQ525" s="714"/>
      <c r="DRR525" s="714"/>
      <c r="DRS525" s="714"/>
      <c r="DRT525" s="714"/>
      <c r="DRU525" s="714"/>
      <c r="DRV525" s="714"/>
      <c r="DRW525" s="714"/>
      <c r="DRX525" s="714"/>
      <c r="DRY525" s="714"/>
      <c r="DRZ525" s="714"/>
      <c r="DSA525" s="714"/>
      <c r="DSB525" s="714"/>
      <c r="DSC525" s="714"/>
      <c r="DSD525" s="714"/>
      <c r="DSE525" s="714"/>
      <c r="DSF525" s="714"/>
      <c r="DSG525" s="714"/>
      <c r="DSH525" s="714"/>
      <c r="DSI525" s="714"/>
      <c r="DSJ525" s="714"/>
      <c r="DSK525" s="714"/>
      <c r="DSL525" s="714"/>
      <c r="DSM525" s="714"/>
      <c r="DSN525" s="714"/>
      <c r="DSO525" s="714"/>
      <c r="DSP525" s="714"/>
      <c r="DSQ525" s="714"/>
      <c r="DSR525" s="714"/>
      <c r="DSS525" s="714"/>
      <c r="DST525" s="714"/>
      <c r="DSU525" s="714"/>
      <c r="DSV525" s="714"/>
      <c r="DSW525" s="714"/>
      <c r="DSX525" s="714"/>
      <c r="DSY525" s="714"/>
      <c r="DSZ525" s="714"/>
      <c r="DTA525" s="714"/>
      <c r="DTB525" s="714"/>
      <c r="DTC525" s="714"/>
      <c r="DTD525" s="714"/>
      <c r="DTE525" s="714"/>
      <c r="DTF525" s="714"/>
      <c r="DTG525" s="714"/>
      <c r="DTH525" s="714"/>
      <c r="DTI525" s="714"/>
      <c r="DTJ525" s="714"/>
      <c r="DTK525" s="714"/>
      <c r="DTL525" s="714"/>
      <c r="DTM525" s="714"/>
      <c r="DTN525" s="714"/>
      <c r="DTO525" s="714"/>
      <c r="DTP525" s="714"/>
      <c r="DTQ525" s="714"/>
      <c r="DTR525" s="714"/>
      <c r="DTS525" s="714"/>
      <c r="DTT525" s="714"/>
      <c r="DTU525" s="714"/>
      <c r="DTV525" s="714"/>
      <c r="DTW525" s="714"/>
      <c r="DTX525" s="714"/>
      <c r="DTY525" s="714"/>
      <c r="DTZ525" s="714"/>
      <c r="DUA525" s="714"/>
      <c r="DUB525" s="714"/>
      <c r="DUC525" s="714"/>
      <c r="DUD525" s="714"/>
      <c r="DUE525" s="714"/>
      <c r="DUF525" s="714"/>
      <c r="DUG525" s="714"/>
      <c r="DUH525" s="714"/>
      <c r="DUI525" s="714"/>
      <c r="DUJ525" s="714"/>
      <c r="DUK525" s="714"/>
      <c r="DUL525" s="714"/>
      <c r="DUM525" s="714"/>
      <c r="DUN525" s="714"/>
      <c r="DUO525" s="714"/>
      <c r="DUP525" s="714"/>
      <c r="DUQ525" s="714"/>
      <c r="DUR525" s="714"/>
      <c r="DUS525" s="714"/>
      <c r="DUT525" s="714"/>
      <c r="DUU525" s="714"/>
      <c r="DUV525" s="714"/>
      <c r="DUW525" s="714"/>
      <c r="DUX525" s="714"/>
      <c r="DUY525" s="714"/>
      <c r="DUZ525" s="714"/>
      <c r="DVA525" s="714"/>
      <c r="DVB525" s="714"/>
      <c r="DVC525" s="714"/>
      <c r="DVD525" s="714"/>
      <c r="DVE525" s="714"/>
      <c r="DVF525" s="714"/>
      <c r="DVG525" s="714"/>
      <c r="DVH525" s="714"/>
      <c r="DVI525" s="714"/>
      <c r="DVJ525" s="714"/>
      <c r="DVK525" s="714"/>
      <c r="DVL525" s="714"/>
      <c r="DVM525" s="714"/>
      <c r="DVN525" s="714"/>
      <c r="DVO525" s="714"/>
      <c r="DVP525" s="714"/>
      <c r="DVQ525" s="714"/>
      <c r="DVR525" s="714"/>
      <c r="DVS525" s="714"/>
      <c r="DVT525" s="714"/>
      <c r="DVU525" s="714"/>
      <c r="DVV525" s="714"/>
      <c r="DVW525" s="714"/>
      <c r="DVX525" s="714"/>
      <c r="DVY525" s="714"/>
      <c r="DVZ525" s="714"/>
      <c r="DWA525" s="714"/>
      <c r="DWB525" s="714"/>
      <c r="DWC525" s="714"/>
      <c r="DWD525" s="714"/>
      <c r="DWE525" s="714"/>
      <c r="DWF525" s="714"/>
      <c r="DWG525" s="714"/>
      <c r="DWH525" s="714"/>
      <c r="DWI525" s="714"/>
      <c r="DWJ525" s="714"/>
      <c r="DWK525" s="714"/>
      <c r="DWL525" s="714"/>
      <c r="DWM525" s="714"/>
      <c r="DWN525" s="714"/>
      <c r="DWO525" s="714"/>
      <c r="DWP525" s="714"/>
      <c r="DWQ525" s="714"/>
      <c r="DWR525" s="714"/>
      <c r="DWS525" s="714"/>
      <c r="DWT525" s="714"/>
      <c r="DWU525" s="714"/>
      <c r="DWV525" s="714"/>
      <c r="DWW525" s="714"/>
      <c r="DWX525" s="714"/>
      <c r="DWY525" s="714"/>
      <c r="DWZ525" s="714"/>
      <c r="DXA525" s="714"/>
      <c r="DXB525" s="714"/>
      <c r="DXC525" s="714"/>
      <c r="DXD525" s="714"/>
      <c r="DXE525" s="714"/>
      <c r="DXF525" s="714"/>
      <c r="DXG525" s="714"/>
      <c r="DXH525" s="714"/>
      <c r="DXI525" s="714"/>
      <c r="DXJ525" s="714"/>
      <c r="DXK525" s="714"/>
      <c r="DXL525" s="714"/>
      <c r="DXM525" s="714"/>
      <c r="DXN525" s="714"/>
      <c r="DXO525" s="714"/>
      <c r="DXP525" s="714"/>
      <c r="DXQ525" s="714"/>
      <c r="DXR525" s="714"/>
      <c r="DXS525" s="714"/>
      <c r="DXT525" s="714"/>
      <c r="DXU525" s="714"/>
      <c r="DXV525" s="714"/>
      <c r="DXW525" s="714"/>
      <c r="DXX525" s="714"/>
      <c r="DXY525" s="714"/>
      <c r="DXZ525" s="714"/>
      <c r="DYA525" s="714"/>
      <c r="DYB525" s="714"/>
      <c r="DYC525" s="714"/>
      <c r="DYD525" s="714"/>
      <c r="DYE525" s="714"/>
      <c r="DYF525" s="714"/>
      <c r="DYG525" s="714"/>
      <c r="DYH525" s="714"/>
      <c r="DYI525" s="714"/>
      <c r="DYJ525" s="714"/>
      <c r="DYK525" s="714"/>
      <c r="DYL525" s="714"/>
      <c r="DYM525" s="714"/>
      <c r="DYN525" s="714"/>
      <c r="DYO525" s="714"/>
      <c r="DYP525" s="714"/>
      <c r="DYQ525" s="714"/>
      <c r="DYR525" s="714"/>
      <c r="DYS525" s="714"/>
      <c r="DYT525" s="714"/>
      <c r="DYU525" s="714"/>
      <c r="DYV525" s="714"/>
      <c r="DYW525" s="714"/>
      <c r="DYX525" s="714"/>
      <c r="DYY525" s="714"/>
      <c r="DYZ525" s="714"/>
      <c r="DZA525" s="714"/>
      <c r="DZB525" s="714"/>
      <c r="DZC525" s="714"/>
      <c r="DZD525" s="714"/>
      <c r="DZE525" s="714"/>
      <c r="DZF525" s="714"/>
      <c r="DZG525" s="714"/>
      <c r="DZH525" s="714"/>
      <c r="DZI525" s="714"/>
      <c r="DZJ525" s="714"/>
      <c r="DZK525" s="714"/>
      <c r="DZL525" s="714"/>
      <c r="DZM525" s="714"/>
      <c r="DZN525" s="714"/>
      <c r="DZO525" s="714"/>
      <c r="DZP525" s="714"/>
      <c r="DZQ525" s="714"/>
      <c r="DZR525" s="714"/>
      <c r="DZS525" s="714"/>
      <c r="DZT525" s="714"/>
      <c r="DZU525" s="714"/>
      <c r="DZV525" s="714"/>
      <c r="DZW525" s="714"/>
      <c r="DZX525" s="714"/>
      <c r="DZY525" s="714"/>
      <c r="DZZ525" s="714"/>
      <c r="EAA525" s="714"/>
      <c r="EAB525" s="714"/>
      <c r="EAC525" s="714"/>
      <c r="EAD525" s="714"/>
      <c r="EAE525" s="714"/>
      <c r="EAF525" s="714"/>
      <c r="EAG525" s="714"/>
      <c r="EAH525" s="714"/>
      <c r="EAI525" s="714"/>
      <c r="EAJ525" s="714"/>
      <c r="EAK525" s="714"/>
      <c r="EAL525" s="714"/>
      <c r="EAM525" s="714"/>
      <c r="EAN525" s="714"/>
      <c r="EAO525" s="714"/>
      <c r="EAP525" s="714"/>
      <c r="EAQ525" s="714"/>
      <c r="EAR525" s="714"/>
      <c r="EAS525" s="714"/>
      <c r="EAT525" s="714"/>
      <c r="EAU525" s="714"/>
      <c r="EAV525" s="714"/>
      <c r="EAW525" s="714"/>
      <c r="EAX525" s="714"/>
      <c r="EAY525" s="714"/>
      <c r="EAZ525" s="714"/>
      <c r="EBA525" s="714"/>
      <c r="EBB525" s="714"/>
      <c r="EBC525" s="714"/>
      <c r="EBD525" s="714"/>
      <c r="EBE525" s="714"/>
      <c r="EBF525" s="714"/>
      <c r="EBG525" s="714"/>
      <c r="EBH525" s="714"/>
      <c r="EBI525" s="714"/>
      <c r="EBJ525" s="714"/>
      <c r="EBK525" s="714"/>
      <c r="EBL525" s="714"/>
      <c r="EBM525" s="714"/>
      <c r="EBN525" s="714"/>
      <c r="EBO525" s="714"/>
      <c r="EBP525" s="714"/>
      <c r="EBQ525" s="714"/>
      <c r="EBR525" s="714"/>
      <c r="EBS525" s="714"/>
      <c r="EBT525" s="714"/>
      <c r="EBU525" s="714"/>
      <c r="EBV525" s="714"/>
      <c r="EBW525" s="714"/>
      <c r="EBX525" s="714"/>
      <c r="EBY525" s="714"/>
      <c r="EBZ525" s="714"/>
      <c r="ECA525" s="714"/>
      <c r="ECB525" s="714"/>
      <c r="ECC525" s="714"/>
      <c r="ECD525" s="714"/>
      <c r="ECE525" s="714"/>
      <c r="ECF525" s="714"/>
      <c r="ECG525" s="714"/>
      <c r="ECH525" s="714"/>
      <c r="ECI525" s="714"/>
      <c r="ECJ525" s="714"/>
      <c r="ECK525" s="714"/>
      <c r="ECL525" s="714"/>
      <c r="ECM525" s="714"/>
      <c r="ECN525" s="714"/>
      <c r="ECO525" s="714"/>
      <c r="ECP525" s="714"/>
      <c r="ECQ525" s="714"/>
      <c r="ECR525" s="714"/>
      <c r="ECS525" s="714"/>
      <c r="ECT525" s="714"/>
      <c r="ECU525" s="714"/>
      <c r="ECV525" s="714"/>
      <c r="ECW525" s="714"/>
      <c r="ECX525" s="714"/>
      <c r="ECY525" s="714"/>
      <c r="ECZ525" s="714"/>
      <c r="EDA525" s="714"/>
      <c r="EDB525" s="714"/>
      <c r="EDC525" s="714"/>
      <c r="EDD525" s="714"/>
      <c r="EDE525" s="714"/>
      <c r="EDF525" s="714"/>
      <c r="EDG525" s="714"/>
      <c r="EDH525" s="714"/>
      <c r="EDI525" s="714"/>
      <c r="EDJ525" s="714"/>
      <c r="EDK525" s="714"/>
      <c r="EDL525" s="714"/>
      <c r="EDM525" s="714"/>
      <c r="EDN525" s="714"/>
      <c r="EDO525" s="714"/>
      <c r="EDP525" s="714"/>
      <c r="EDQ525" s="714"/>
      <c r="EDR525" s="714"/>
      <c r="EDS525" s="714"/>
      <c r="EDT525" s="714"/>
      <c r="EDU525" s="714"/>
      <c r="EDV525" s="714"/>
      <c r="EDW525" s="714"/>
      <c r="EDX525" s="714"/>
      <c r="EDY525" s="714"/>
      <c r="EDZ525" s="714"/>
      <c r="EEA525" s="714"/>
      <c r="EEB525" s="714"/>
      <c r="EEC525" s="714"/>
      <c r="EED525" s="714"/>
      <c r="EEE525" s="714"/>
      <c r="EEF525" s="714"/>
      <c r="EEG525" s="714"/>
      <c r="EEH525" s="714"/>
      <c r="EEI525" s="714"/>
      <c r="EEJ525" s="714"/>
      <c r="EEK525" s="714"/>
      <c r="EEL525" s="714"/>
      <c r="EEM525" s="714"/>
      <c r="EEN525" s="714"/>
      <c r="EEO525" s="714"/>
      <c r="EEP525" s="714"/>
      <c r="EEQ525" s="714"/>
      <c r="EER525" s="714"/>
      <c r="EES525" s="714"/>
      <c r="EET525" s="714"/>
      <c r="EEU525" s="714"/>
      <c r="EEV525" s="714"/>
      <c r="EEW525" s="714"/>
      <c r="EEX525" s="714"/>
      <c r="EEY525" s="714"/>
      <c r="EEZ525" s="714"/>
      <c r="EFA525" s="714"/>
      <c r="EFB525" s="714"/>
      <c r="EFC525" s="714"/>
      <c r="EFD525" s="714"/>
      <c r="EFE525" s="714"/>
      <c r="EFF525" s="714"/>
      <c r="EFG525" s="714"/>
      <c r="EFH525" s="714"/>
      <c r="EFI525" s="714"/>
      <c r="EFJ525" s="714"/>
      <c r="EFK525" s="714"/>
      <c r="EFL525" s="714"/>
      <c r="EFM525" s="714"/>
      <c r="EFN525" s="714"/>
      <c r="EFO525" s="714"/>
      <c r="EFP525" s="714"/>
      <c r="EFQ525" s="714"/>
      <c r="EFR525" s="714"/>
      <c r="EFS525" s="714"/>
      <c r="EFT525" s="714"/>
      <c r="EFU525" s="714"/>
      <c r="EFV525" s="714"/>
      <c r="EFW525" s="714"/>
      <c r="EFX525" s="714"/>
      <c r="EFY525" s="714"/>
      <c r="EFZ525" s="714"/>
      <c r="EGA525" s="714"/>
      <c r="EGB525" s="714"/>
      <c r="EGC525" s="714"/>
      <c r="EGD525" s="714"/>
      <c r="EGE525" s="714"/>
      <c r="EGF525" s="714"/>
      <c r="EGG525" s="714"/>
      <c r="EGH525" s="714"/>
      <c r="EGI525" s="714"/>
      <c r="EGJ525" s="714"/>
      <c r="EGK525" s="714"/>
      <c r="EGL525" s="714"/>
      <c r="EGM525" s="714"/>
      <c r="EGN525" s="714"/>
      <c r="EGO525" s="714"/>
      <c r="EGP525" s="714"/>
      <c r="EGQ525" s="714"/>
      <c r="EGR525" s="714"/>
      <c r="EGS525" s="714"/>
      <c r="EGT525" s="714"/>
      <c r="EGU525" s="714"/>
      <c r="EGV525" s="714"/>
      <c r="EGW525" s="714"/>
      <c r="EGX525" s="714"/>
      <c r="EGY525" s="714"/>
      <c r="EGZ525" s="714"/>
      <c r="EHA525" s="714"/>
      <c r="EHB525" s="714"/>
      <c r="EHC525" s="714"/>
      <c r="EHD525" s="714"/>
      <c r="EHE525" s="714"/>
      <c r="EHF525" s="714"/>
      <c r="EHG525" s="714"/>
      <c r="EHH525" s="714"/>
      <c r="EHI525" s="714"/>
      <c r="EHJ525" s="714"/>
      <c r="EHK525" s="714"/>
      <c r="EHL525" s="714"/>
      <c r="EHM525" s="714"/>
      <c r="EHN525" s="714"/>
      <c r="EHO525" s="714"/>
      <c r="EHP525" s="714"/>
      <c r="EHQ525" s="714"/>
      <c r="EHR525" s="714"/>
      <c r="EHS525" s="714"/>
      <c r="EHT525" s="714"/>
      <c r="EHU525" s="714"/>
      <c r="EHV525" s="714"/>
      <c r="EHW525" s="714"/>
      <c r="EHX525" s="714"/>
      <c r="EHY525" s="714"/>
      <c r="EHZ525" s="714"/>
      <c r="EIA525" s="714"/>
      <c r="EIB525" s="714"/>
      <c r="EIC525" s="714"/>
      <c r="EID525" s="714"/>
      <c r="EIE525" s="714"/>
      <c r="EIF525" s="714"/>
      <c r="EIG525" s="714"/>
      <c r="EIH525" s="714"/>
      <c r="EII525" s="714"/>
      <c r="EIJ525" s="714"/>
      <c r="EIK525" s="714"/>
      <c r="EIL525" s="714"/>
      <c r="EIM525" s="714"/>
      <c r="EIN525" s="714"/>
      <c r="EIO525" s="714"/>
      <c r="EIP525" s="714"/>
      <c r="EIQ525" s="714"/>
      <c r="EIR525" s="714"/>
      <c r="EIS525" s="714"/>
      <c r="EIT525" s="714"/>
      <c r="EIU525" s="714"/>
      <c r="EIV525" s="714"/>
      <c r="EIW525" s="714"/>
      <c r="EIX525" s="714"/>
      <c r="EIY525" s="714"/>
      <c r="EIZ525" s="714"/>
      <c r="EJA525" s="714"/>
      <c r="EJB525" s="714"/>
      <c r="EJC525" s="714"/>
      <c r="EJD525" s="714"/>
      <c r="EJE525" s="714"/>
      <c r="EJF525" s="714"/>
      <c r="EJG525" s="714"/>
      <c r="EJH525" s="714"/>
      <c r="EJI525" s="714"/>
      <c r="EJJ525" s="714"/>
      <c r="EJK525" s="714"/>
      <c r="EJL525" s="714"/>
      <c r="EJM525" s="714"/>
      <c r="EJN525" s="714"/>
      <c r="EJO525" s="714"/>
      <c r="EJP525" s="714"/>
      <c r="EJQ525" s="714"/>
      <c r="EJR525" s="714"/>
      <c r="EJS525" s="714"/>
      <c r="EJT525" s="714"/>
      <c r="EJU525" s="714"/>
      <c r="EJV525" s="714"/>
      <c r="EJW525" s="714"/>
      <c r="EJX525" s="714"/>
      <c r="EJY525" s="714"/>
      <c r="EJZ525" s="714"/>
      <c r="EKA525" s="714"/>
      <c r="EKB525" s="714"/>
      <c r="EKC525" s="714"/>
      <c r="EKD525" s="714"/>
      <c r="EKE525" s="714"/>
      <c r="EKF525" s="714"/>
      <c r="EKG525" s="714"/>
      <c r="EKH525" s="714"/>
      <c r="EKI525" s="714"/>
      <c r="EKJ525" s="714"/>
      <c r="EKK525" s="714"/>
      <c r="EKL525" s="714"/>
      <c r="EKM525" s="714"/>
      <c r="EKN525" s="714"/>
      <c r="EKO525" s="714"/>
      <c r="EKP525" s="714"/>
      <c r="EKQ525" s="714"/>
      <c r="EKR525" s="714"/>
      <c r="EKS525" s="714"/>
      <c r="EKT525" s="714"/>
      <c r="EKU525" s="714"/>
      <c r="EKV525" s="714"/>
      <c r="EKW525" s="714"/>
      <c r="EKX525" s="714"/>
      <c r="EKY525" s="714"/>
      <c r="EKZ525" s="714"/>
      <c r="ELA525" s="714"/>
      <c r="ELB525" s="714"/>
      <c r="ELC525" s="714"/>
      <c r="ELD525" s="714"/>
      <c r="ELE525" s="714"/>
      <c r="ELF525" s="714"/>
      <c r="ELG525" s="714"/>
      <c r="ELH525" s="714"/>
      <c r="ELI525" s="714"/>
      <c r="ELJ525" s="714"/>
      <c r="ELK525" s="714"/>
      <c r="ELL525" s="714"/>
      <c r="ELM525" s="714"/>
      <c r="ELN525" s="714"/>
      <c r="ELO525" s="714"/>
      <c r="ELP525" s="714"/>
      <c r="ELQ525" s="714"/>
      <c r="ELR525" s="714"/>
      <c r="ELS525" s="714"/>
      <c r="ELT525" s="714"/>
      <c r="ELU525" s="714"/>
      <c r="ELV525" s="714"/>
      <c r="ELW525" s="714"/>
      <c r="ELX525" s="714"/>
      <c r="ELY525" s="714"/>
      <c r="ELZ525" s="714"/>
      <c r="EMA525" s="714"/>
      <c r="EMB525" s="714"/>
      <c r="EMC525" s="714"/>
      <c r="EMD525" s="714"/>
      <c r="EME525" s="714"/>
      <c r="EMF525" s="714"/>
      <c r="EMG525" s="714"/>
      <c r="EMH525" s="714"/>
      <c r="EMI525" s="714"/>
      <c r="EMJ525" s="714"/>
      <c r="EMK525" s="714"/>
      <c r="EML525" s="714"/>
      <c r="EMM525" s="714"/>
      <c r="EMN525" s="714"/>
      <c r="EMO525" s="714"/>
      <c r="EMP525" s="714"/>
      <c r="EMQ525" s="714"/>
      <c r="EMR525" s="714"/>
      <c r="EMS525" s="714"/>
      <c r="EMT525" s="714"/>
      <c r="EMU525" s="714"/>
      <c r="EMV525" s="714"/>
      <c r="EMW525" s="714"/>
      <c r="EMX525" s="714"/>
      <c r="EMY525" s="714"/>
      <c r="EMZ525" s="714"/>
      <c r="ENA525" s="714"/>
      <c r="ENB525" s="714"/>
      <c r="ENC525" s="714"/>
      <c r="END525" s="714"/>
      <c r="ENE525" s="714"/>
      <c r="ENF525" s="714"/>
      <c r="ENG525" s="714"/>
      <c r="ENH525" s="714"/>
      <c r="ENI525" s="714"/>
      <c r="ENJ525" s="714"/>
      <c r="ENK525" s="714"/>
      <c r="ENL525" s="714"/>
      <c r="ENM525" s="714"/>
      <c r="ENN525" s="714"/>
      <c r="ENO525" s="714"/>
      <c r="ENP525" s="714"/>
      <c r="ENQ525" s="714"/>
      <c r="ENR525" s="714"/>
      <c r="ENS525" s="714"/>
      <c r="ENT525" s="714"/>
      <c r="ENU525" s="714"/>
      <c r="ENV525" s="714"/>
      <c r="ENW525" s="714"/>
      <c r="ENX525" s="714"/>
      <c r="ENY525" s="714"/>
      <c r="ENZ525" s="714"/>
      <c r="EOA525" s="714"/>
      <c r="EOB525" s="714"/>
      <c r="EOC525" s="714"/>
      <c r="EOD525" s="714"/>
      <c r="EOE525" s="714"/>
      <c r="EOF525" s="714"/>
      <c r="EOG525" s="714"/>
      <c r="EOH525" s="714"/>
      <c r="EOI525" s="714"/>
      <c r="EOJ525" s="714"/>
      <c r="EOK525" s="714"/>
      <c r="EOL525" s="714"/>
      <c r="EOM525" s="714"/>
      <c r="EON525" s="714"/>
      <c r="EOO525" s="714"/>
      <c r="EOP525" s="714"/>
      <c r="EOQ525" s="714"/>
      <c r="EOR525" s="714"/>
      <c r="EOS525" s="714"/>
      <c r="EOT525" s="714"/>
      <c r="EOU525" s="714"/>
      <c r="EOV525" s="714"/>
      <c r="EOW525" s="714"/>
      <c r="EOX525" s="714"/>
      <c r="EOY525" s="714"/>
      <c r="EOZ525" s="714"/>
      <c r="EPA525" s="714"/>
      <c r="EPB525" s="714"/>
      <c r="EPC525" s="714"/>
      <c r="EPD525" s="714"/>
      <c r="EPE525" s="714"/>
      <c r="EPF525" s="714"/>
      <c r="EPG525" s="714"/>
      <c r="EPH525" s="714"/>
      <c r="EPI525" s="714"/>
      <c r="EPJ525" s="714"/>
      <c r="EPK525" s="714"/>
      <c r="EPL525" s="714"/>
      <c r="EPM525" s="714"/>
      <c r="EPN525" s="714"/>
      <c r="EPO525" s="714"/>
      <c r="EPP525" s="714"/>
      <c r="EPQ525" s="714"/>
      <c r="EPR525" s="714"/>
      <c r="EPS525" s="714"/>
      <c r="EPT525" s="714"/>
      <c r="EPU525" s="714"/>
      <c r="EPV525" s="714"/>
      <c r="EPW525" s="714"/>
      <c r="EPX525" s="714"/>
      <c r="EPY525" s="714"/>
      <c r="EPZ525" s="714"/>
      <c r="EQA525" s="714"/>
      <c r="EQB525" s="714"/>
      <c r="EQC525" s="714"/>
      <c r="EQD525" s="714"/>
      <c r="EQE525" s="714"/>
      <c r="EQF525" s="714"/>
      <c r="EQG525" s="714"/>
      <c r="EQH525" s="714"/>
      <c r="EQI525" s="714"/>
      <c r="EQJ525" s="714"/>
      <c r="EQK525" s="714"/>
      <c r="EQL525" s="714"/>
      <c r="EQM525" s="714"/>
      <c r="EQN525" s="714"/>
      <c r="EQO525" s="714"/>
      <c r="EQP525" s="714"/>
      <c r="EQQ525" s="714"/>
      <c r="EQR525" s="714"/>
      <c r="EQS525" s="714"/>
      <c r="EQT525" s="714"/>
      <c r="EQU525" s="714"/>
      <c r="EQV525" s="714"/>
      <c r="EQW525" s="714"/>
      <c r="EQX525" s="714"/>
      <c r="EQY525" s="714"/>
      <c r="EQZ525" s="714"/>
      <c r="ERA525" s="714"/>
      <c r="ERB525" s="714"/>
      <c r="ERC525" s="714"/>
      <c r="ERD525" s="714"/>
      <c r="ERE525" s="714"/>
      <c r="ERF525" s="714"/>
      <c r="ERG525" s="714"/>
      <c r="ERH525" s="714"/>
      <c r="ERI525" s="714"/>
      <c r="ERJ525" s="714"/>
      <c r="ERK525" s="714"/>
      <c r="ERL525" s="714"/>
      <c r="ERM525" s="714"/>
      <c r="ERN525" s="714"/>
      <c r="ERO525" s="714"/>
      <c r="ERP525" s="714"/>
      <c r="ERQ525" s="714"/>
      <c r="ERR525" s="714"/>
      <c r="ERS525" s="714"/>
      <c r="ERT525" s="714"/>
      <c r="ERU525" s="714"/>
      <c r="ERV525" s="714"/>
      <c r="ERW525" s="714"/>
      <c r="ERX525" s="714"/>
      <c r="ERY525" s="714"/>
      <c r="ERZ525" s="714"/>
      <c r="ESA525" s="714"/>
      <c r="ESB525" s="714"/>
      <c r="ESC525" s="714"/>
      <c r="ESD525" s="714"/>
      <c r="ESE525" s="714"/>
      <c r="ESF525" s="714"/>
      <c r="ESG525" s="714"/>
      <c r="ESH525" s="714"/>
      <c r="ESI525" s="714"/>
      <c r="ESJ525" s="714"/>
      <c r="ESK525" s="714"/>
      <c r="ESL525" s="714"/>
      <c r="ESM525" s="714"/>
      <c r="ESN525" s="714"/>
      <c r="ESO525" s="714"/>
      <c r="ESP525" s="714"/>
      <c r="ESQ525" s="714"/>
      <c r="ESR525" s="714"/>
      <c r="ESS525" s="714"/>
      <c r="EST525" s="714"/>
      <c r="ESU525" s="714"/>
      <c r="ESV525" s="714"/>
      <c r="ESW525" s="714"/>
      <c r="ESX525" s="714"/>
      <c r="ESY525" s="714"/>
      <c r="ESZ525" s="714"/>
      <c r="ETA525" s="714"/>
      <c r="ETB525" s="714"/>
      <c r="ETC525" s="714"/>
      <c r="ETD525" s="714"/>
      <c r="ETE525" s="714"/>
      <c r="ETF525" s="714"/>
      <c r="ETG525" s="714"/>
      <c r="ETH525" s="714"/>
      <c r="ETI525" s="714"/>
      <c r="ETJ525" s="714"/>
      <c r="ETK525" s="714"/>
      <c r="ETL525" s="714"/>
      <c r="ETM525" s="714"/>
      <c r="ETN525" s="714"/>
      <c r="ETO525" s="714"/>
      <c r="ETP525" s="714"/>
      <c r="ETQ525" s="714"/>
      <c r="ETR525" s="714"/>
      <c r="ETS525" s="714"/>
      <c r="ETT525" s="714"/>
      <c r="ETU525" s="714"/>
      <c r="ETV525" s="714"/>
      <c r="ETW525" s="714"/>
      <c r="ETX525" s="714"/>
      <c r="ETY525" s="714"/>
      <c r="ETZ525" s="714"/>
      <c r="EUA525" s="714"/>
      <c r="EUB525" s="714"/>
      <c r="EUC525" s="714"/>
      <c r="EUD525" s="714"/>
      <c r="EUE525" s="714"/>
      <c r="EUF525" s="714"/>
      <c r="EUG525" s="714"/>
      <c r="EUH525" s="714"/>
      <c r="EUI525" s="714"/>
      <c r="EUJ525" s="714"/>
      <c r="EUK525" s="714"/>
      <c r="EUL525" s="714"/>
      <c r="EUM525" s="714"/>
      <c r="EUN525" s="714"/>
      <c r="EUO525" s="714"/>
      <c r="EUP525" s="714"/>
      <c r="EUQ525" s="714"/>
      <c r="EUR525" s="714"/>
      <c r="EUS525" s="714"/>
      <c r="EUT525" s="714"/>
      <c r="EUU525" s="714"/>
      <c r="EUV525" s="714"/>
      <c r="EUW525" s="714"/>
      <c r="EUX525" s="714"/>
      <c r="EUY525" s="714"/>
      <c r="EUZ525" s="714"/>
      <c r="EVA525" s="714"/>
      <c r="EVB525" s="714"/>
      <c r="EVC525" s="714"/>
      <c r="EVD525" s="714"/>
      <c r="EVE525" s="714"/>
      <c r="EVF525" s="714"/>
      <c r="EVG525" s="714"/>
      <c r="EVH525" s="714"/>
      <c r="EVI525" s="714"/>
      <c r="EVJ525" s="714"/>
      <c r="EVK525" s="714"/>
      <c r="EVL525" s="714"/>
      <c r="EVM525" s="714"/>
      <c r="EVN525" s="714"/>
      <c r="EVO525" s="714"/>
      <c r="EVP525" s="714"/>
      <c r="EVQ525" s="714"/>
      <c r="EVR525" s="714"/>
      <c r="EVS525" s="714"/>
      <c r="EVT525" s="714"/>
      <c r="EVU525" s="714"/>
      <c r="EVV525" s="714"/>
      <c r="EVW525" s="714"/>
      <c r="EVX525" s="714"/>
      <c r="EVY525" s="714"/>
      <c r="EVZ525" s="714"/>
      <c r="EWA525" s="714"/>
      <c r="EWB525" s="714"/>
      <c r="EWC525" s="714"/>
      <c r="EWD525" s="714"/>
      <c r="EWE525" s="714"/>
      <c r="EWF525" s="714"/>
      <c r="EWG525" s="714"/>
      <c r="EWH525" s="714"/>
      <c r="EWI525" s="714"/>
      <c r="EWJ525" s="714"/>
      <c r="EWK525" s="714"/>
      <c r="EWL525" s="714"/>
      <c r="EWM525" s="714"/>
      <c r="EWN525" s="714"/>
      <c r="EWO525" s="714"/>
      <c r="EWP525" s="714"/>
      <c r="EWQ525" s="714"/>
      <c r="EWR525" s="714"/>
      <c r="EWS525" s="714"/>
      <c r="EWT525" s="714"/>
      <c r="EWU525" s="714"/>
      <c r="EWV525" s="714"/>
      <c r="EWW525" s="714"/>
      <c r="EWX525" s="714"/>
      <c r="EWY525" s="714"/>
      <c r="EWZ525" s="714"/>
      <c r="EXA525" s="714"/>
      <c r="EXB525" s="714"/>
      <c r="EXC525" s="714"/>
      <c r="EXD525" s="714"/>
      <c r="EXE525" s="714"/>
      <c r="EXF525" s="714"/>
      <c r="EXG525" s="714"/>
      <c r="EXH525" s="714"/>
      <c r="EXI525" s="714"/>
      <c r="EXJ525" s="714"/>
      <c r="EXK525" s="714"/>
      <c r="EXL525" s="714"/>
      <c r="EXM525" s="714"/>
      <c r="EXN525" s="714"/>
      <c r="EXO525" s="714"/>
      <c r="EXP525" s="714"/>
      <c r="EXQ525" s="714"/>
      <c r="EXR525" s="714"/>
      <c r="EXS525" s="714"/>
      <c r="EXT525" s="714"/>
      <c r="EXU525" s="714"/>
      <c r="EXV525" s="714"/>
      <c r="EXW525" s="714"/>
      <c r="EXX525" s="714"/>
      <c r="EXY525" s="714"/>
      <c r="EXZ525" s="714"/>
      <c r="EYA525" s="714"/>
      <c r="EYB525" s="714"/>
      <c r="EYC525" s="714"/>
      <c r="EYD525" s="714"/>
      <c r="EYE525" s="714"/>
      <c r="EYF525" s="714"/>
      <c r="EYG525" s="714"/>
      <c r="EYH525" s="714"/>
      <c r="EYI525" s="714"/>
      <c r="EYJ525" s="714"/>
      <c r="EYK525" s="714"/>
      <c r="EYL525" s="714"/>
      <c r="EYM525" s="714"/>
      <c r="EYN525" s="714"/>
      <c r="EYO525" s="714"/>
      <c r="EYP525" s="714"/>
      <c r="EYQ525" s="714"/>
      <c r="EYR525" s="714"/>
      <c r="EYS525" s="714"/>
      <c r="EYT525" s="714"/>
      <c r="EYU525" s="714"/>
      <c r="EYV525" s="714"/>
      <c r="EYW525" s="714"/>
      <c r="EYX525" s="714"/>
      <c r="EYY525" s="714"/>
      <c r="EYZ525" s="714"/>
      <c r="EZA525" s="714"/>
      <c r="EZB525" s="714"/>
      <c r="EZC525" s="714"/>
      <c r="EZD525" s="714"/>
      <c r="EZE525" s="714"/>
      <c r="EZF525" s="714"/>
      <c r="EZG525" s="714"/>
      <c r="EZH525" s="714"/>
      <c r="EZI525" s="714"/>
      <c r="EZJ525" s="714"/>
      <c r="EZK525" s="714"/>
      <c r="EZL525" s="714"/>
      <c r="EZM525" s="714"/>
      <c r="EZN525" s="714"/>
      <c r="EZO525" s="714"/>
      <c r="EZP525" s="714"/>
      <c r="EZQ525" s="714"/>
      <c r="EZR525" s="714"/>
      <c r="EZS525" s="714"/>
      <c r="EZT525" s="714"/>
      <c r="EZU525" s="714"/>
      <c r="EZV525" s="714"/>
      <c r="EZW525" s="714"/>
      <c r="EZX525" s="714"/>
      <c r="EZY525" s="714"/>
      <c r="EZZ525" s="714"/>
      <c r="FAA525" s="714"/>
      <c r="FAB525" s="714"/>
      <c r="FAC525" s="714"/>
      <c r="FAD525" s="714"/>
      <c r="FAE525" s="714"/>
      <c r="FAF525" s="714"/>
      <c r="FAG525" s="714"/>
      <c r="FAH525" s="714"/>
      <c r="FAI525" s="714"/>
      <c r="FAJ525" s="714"/>
      <c r="FAK525" s="714"/>
      <c r="FAL525" s="714"/>
      <c r="FAM525" s="714"/>
      <c r="FAN525" s="714"/>
      <c r="FAO525" s="714"/>
      <c r="FAP525" s="714"/>
      <c r="FAQ525" s="714"/>
      <c r="FAR525" s="714"/>
      <c r="FAS525" s="714"/>
      <c r="FAT525" s="714"/>
      <c r="FAU525" s="714"/>
      <c r="FAV525" s="714"/>
      <c r="FAW525" s="714"/>
      <c r="FAX525" s="714"/>
      <c r="FAY525" s="714"/>
      <c r="FAZ525" s="714"/>
      <c r="FBA525" s="714"/>
      <c r="FBB525" s="714"/>
      <c r="FBC525" s="714"/>
      <c r="FBD525" s="714"/>
      <c r="FBE525" s="714"/>
      <c r="FBF525" s="714"/>
      <c r="FBG525" s="714"/>
      <c r="FBH525" s="714"/>
      <c r="FBI525" s="714"/>
      <c r="FBJ525" s="714"/>
      <c r="FBK525" s="714"/>
      <c r="FBL525" s="714"/>
      <c r="FBM525" s="714"/>
      <c r="FBN525" s="714"/>
      <c r="FBO525" s="714"/>
      <c r="FBP525" s="714"/>
      <c r="FBQ525" s="714"/>
      <c r="FBR525" s="714"/>
      <c r="FBS525" s="714"/>
      <c r="FBT525" s="714"/>
      <c r="FBU525" s="714"/>
      <c r="FBV525" s="714"/>
      <c r="FBW525" s="714"/>
      <c r="FBX525" s="714"/>
      <c r="FBY525" s="714"/>
      <c r="FBZ525" s="714"/>
      <c r="FCA525" s="714"/>
      <c r="FCB525" s="714"/>
      <c r="FCC525" s="714"/>
      <c r="FCD525" s="714"/>
      <c r="FCE525" s="714"/>
      <c r="FCF525" s="714"/>
      <c r="FCG525" s="714"/>
      <c r="FCH525" s="714"/>
      <c r="FCI525" s="714"/>
      <c r="FCJ525" s="714"/>
      <c r="FCK525" s="714"/>
      <c r="FCL525" s="714"/>
      <c r="FCM525" s="714"/>
      <c r="FCN525" s="714"/>
      <c r="FCO525" s="714"/>
      <c r="FCP525" s="714"/>
      <c r="FCQ525" s="714"/>
      <c r="FCR525" s="714"/>
      <c r="FCS525" s="714"/>
      <c r="FCT525" s="714"/>
      <c r="FCU525" s="714"/>
      <c r="FCV525" s="714"/>
      <c r="FCW525" s="714"/>
      <c r="FCX525" s="714"/>
      <c r="FCY525" s="714"/>
      <c r="FCZ525" s="714"/>
      <c r="FDA525" s="714"/>
      <c r="FDB525" s="714"/>
      <c r="FDC525" s="714"/>
      <c r="FDD525" s="714"/>
      <c r="FDE525" s="714"/>
      <c r="FDF525" s="714"/>
      <c r="FDG525" s="714"/>
      <c r="FDH525" s="714"/>
      <c r="FDI525" s="714"/>
      <c r="FDJ525" s="714"/>
      <c r="FDK525" s="714"/>
      <c r="FDL525" s="714"/>
      <c r="FDM525" s="714"/>
      <c r="FDN525" s="714"/>
      <c r="FDO525" s="714"/>
      <c r="FDP525" s="714"/>
      <c r="FDQ525" s="714"/>
      <c r="FDR525" s="714"/>
      <c r="FDS525" s="714"/>
      <c r="FDT525" s="714"/>
      <c r="FDU525" s="714"/>
      <c r="FDV525" s="714"/>
      <c r="FDW525" s="714"/>
      <c r="FDX525" s="714"/>
      <c r="FDY525" s="714"/>
      <c r="FDZ525" s="714"/>
      <c r="FEA525" s="714"/>
      <c r="FEB525" s="714"/>
      <c r="FEC525" s="714"/>
      <c r="FED525" s="714"/>
      <c r="FEE525" s="714"/>
      <c r="FEF525" s="714"/>
      <c r="FEG525" s="714"/>
      <c r="FEH525" s="714"/>
      <c r="FEI525" s="714"/>
      <c r="FEJ525" s="714"/>
      <c r="FEK525" s="714"/>
      <c r="FEL525" s="714"/>
      <c r="FEM525" s="714"/>
      <c r="FEN525" s="714"/>
      <c r="FEO525" s="714"/>
      <c r="FEP525" s="714"/>
      <c r="FEQ525" s="714"/>
      <c r="FER525" s="714"/>
      <c r="FES525" s="714"/>
      <c r="FET525" s="714"/>
      <c r="FEU525" s="714"/>
      <c r="FEV525" s="714"/>
      <c r="FEW525" s="714"/>
      <c r="FEX525" s="714"/>
      <c r="FEY525" s="714"/>
      <c r="FEZ525" s="714"/>
      <c r="FFA525" s="714"/>
      <c r="FFB525" s="714"/>
      <c r="FFC525" s="714"/>
      <c r="FFD525" s="714"/>
      <c r="FFE525" s="714"/>
      <c r="FFF525" s="714"/>
      <c r="FFG525" s="714"/>
      <c r="FFH525" s="714"/>
      <c r="FFI525" s="714"/>
      <c r="FFJ525" s="714"/>
      <c r="FFK525" s="714"/>
      <c r="FFL525" s="714"/>
      <c r="FFM525" s="714"/>
      <c r="FFN525" s="714"/>
      <c r="FFO525" s="714"/>
      <c r="FFP525" s="714"/>
      <c r="FFQ525" s="714"/>
      <c r="FFR525" s="714"/>
      <c r="FFS525" s="714"/>
      <c r="FFT525" s="714"/>
      <c r="FFU525" s="714"/>
      <c r="FFV525" s="714"/>
      <c r="FFW525" s="714"/>
      <c r="FFX525" s="714"/>
      <c r="FFY525" s="714"/>
      <c r="FFZ525" s="714"/>
      <c r="FGA525" s="714"/>
      <c r="FGB525" s="714"/>
      <c r="FGC525" s="714"/>
      <c r="FGD525" s="714"/>
      <c r="FGE525" s="714"/>
      <c r="FGF525" s="714"/>
      <c r="FGG525" s="714"/>
      <c r="FGH525" s="714"/>
      <c r="FGI525" s="714"/>
      <c r="FGJ525" s="714"/>
      <c r="FGK525" s="714"/>
      <c r="FGL525" s="714"/>
      <c r="FGM525" s="714"/>
      <c r="FGN525" s="714"/>
      <c r="FGO525" s="714"/>
      <c r="FGP525" s="714"/>
      <c r="FGQ525" s="714"/>
      <c r="FGR525" s="714"/>
      <c r="FGS525" s="714"/>
      <c r="FGT525" s="714"/>
      <c r="FGU525" s="714"/>
      <c r="FGV525" s="714"/>
      <c r="FGW525" s="714"/>
      <c r="FGX525" s="714"/>
      <c r="FGY525" s="714"/>
      <c r="FGZ525" s="714"/>
      <c r="FHA525" s="714"/>
      <c r="FHB525" s="714"/>
      <c r="FHC525" s="714"/>
      <c r="FHD525" s="714"/>
      <c r="FHE525" s="714"/>
      <c r="FHF525" s="714"/>
      <c r="FHG525" s="714"/>
      <c r="FHH525" s="714"/>
      <c r="FHI525" s="714"/>
      <c r="FHJ525" s="714"/>
      <c r="FHK525" s="714"/>
      <c r="FHL525" s="714"/>
      <c r="FHM525" s="714"/>
      <c r="FHN525" s="714"/>
      <c r="FHO525" s="714"/>
      <c r="FHP525" s="714"/>
      <c r="FHQ525" s="714"/>
      <c r="FHR525" s="714"/>
      <c r="FHS525" s="714"/>
      <c r="FHT525" s="714"/>
      <c r="FHU525" s="714"/>
      <c r="FHV525" s="714"/>
      <c r="FHW525" s="714"/>
      <c r="FHX525" s="714"/>
      <c r="FHY525" s="714"/>
      <c r="FHZ525" s="714"/>
      <c r="FIA525" s="714"/>
      <c r="FIB525" s="714"/>
      <c r="FIC525" s="714"/>
      <c r="FID525" s="714"/>
      <c r="FIE525" s="714"/>
      <c r="FIF525" s="714"/>
      <c r="FIG525" s="714"/>
      <c r="FIH525" s="714"/>
      <c r="FII525" s="714"/>
      <c r="FIJ525" s="714"/>
      <c r="FIK525" s="714"/>
      <c r="FIL525" s="714"/>
      <c r="FIM525" s="714"/>
      <c r="FIN525" s="714"/>
      <c r="FIO525" s="714"/>
      <c r="FIP525" s="714"/>
      <c r="FIQ525" s="714"/>
      <c r="FIR525" s="714"/>
      <c r="FIS525" s="714"/>
      <c r="FIT525" s="714"/>
      <c r="FIU525" s="714"/>
      <c r="FIV525" s="714"/>
      <c r="FIW525" s="714"/>
      <c r="FIX525" s="714"/>
      <c r="FIY525" s="714"/>
      <c r="FIZ525" s="714"/>
      <c r="FJA525" s="714"/>
      <c r="FJB525" s="714"/>
      <c r="FJC525" s="714"/>
      <c r="FJD525" s="714"/>
      <c r="FJE525" s="714"/>
      <c r="FJF525" s="714"/>
      <c r="FJG525" s="714"/>
      <c r="FJH525" s="714"/>
      <c r="FJI525" s="714"/>
      <c r="FJJ525" s="714"/>
      <c r="FJK525" s="714"/>
      <c r="FJL525" s="714"/>
      <c r="FJM525" s="714"/>
      <c r="FJN525" s="714"/>
      <c r="FJO525" s="714"/>
      <c r="FJP525" s="714"/>
      <c r="FJQ525" s="714"/>
      <c r="FJR525" s="714"/>
      <c r="FJS525" s="714"/>
      <c r="FJT525" s="714"/>
      <c r="FJU525" s="714"/>
      <c r="FJV525" s="714"/>
      <c r="FJW525" s="714"/>
      <c r="FJX525" s="714"/>
      <c r="FJY525" s="714"/>
      <c r="FJZ525" s="714"/>
      <c r="FKA525" s="714"/>
      <c r="FKB525" s="714"/>
      <c r="FKC525" s="714"/>
      <c r="FKD525" s="714"/>
      <c r="FKE525" s="714"/>
      <c r="FKF525" s="714"/>
      <c r="FKG525" s="714"/>
      <c r="FKH525" s="714"/>
      <c r="FKI525" s="714"/>
      <c r="FKJ525" s="714"/>
      <c r="FKK525" s="714"/>
      <c r="FKL525" s="714"/>
      <c r="FKM525" s="714"/>
      <c r="FKN525" s="714"/>
      <c r="FKO525" s="714"/>
      <c r="FKP525" s="714"/>
      <c r="FKQ525" s="714"/>
      <c r="FKR525" s="714"/>
      <c r="FKS525" s="714"/>
      <c r="FKT525" s="714"/>
      <c r="FKU525" s="714"/>
      <c r="FKV525" s="714"/>
      <c r="FKW525" s="714"/>
      <c r="FKX525" s="714"/>
      <c r="FKY525" s="714"/>
      <c r="FKZ525" s="714"/>
      <c r="FLA525" s="714"/>
      <c r="FLB525" s="714"/>
      <c r="FLC525" s="714"/>
      <c r="FLD525" s="714"/>
      <c r="FLE525" s="714"/>
      <c r="FLF525" s="714"/>
      <c r="FLG525" s="714"/>
      <c r="FLH525" s="714"/>
      <c r="FLI525" s="714"/>
      <c r="FLJ525" s="714"/>
      <c r="FLK525" s="714"/>
      <c r="FLL525" s="714"/>
      <c r="FLM525" s="714"/>
      <c r="FLN525" s="714"/>
      <c r="FLO525" s="714"/>
      <c r="FLP525" s="714"/>
      <c r="FLQ525" s="714"/>
      <c r="FLR525" s="714"/>
      <c r="FLS525" s="714"/>
      <c r="FLT525" s="714"/>
      <c r="FLU525" s="714"/>
      <c r="FLV525" s="714"/>
      <c r="FLW525" s="714"/>
      <c r="FLX525" s="714"/>
      <c r="FLY525" s="714"/>
      <c r="FLZ525" s="714"/>
      <c r="FMA525" s="714"/>
      <c r="FMB525" s="714"/>
      <c r="FMC525" s="714"/>
      <c r="FMD525" s="714"/>
      <c r="FME525" s="714"/>
      <c r="FMF525" s="714"/>
      <c r="FMG525" s="714"/>
      <c r="FMH525" s="714"/>
      <c r="FMI525" s="714"/>
      <c r="FMJ525" s="714"/>
      <c r="FMK525" s="714"/>
      <c r="FML525" s="714"/>
      <c r="FMM525" s="714"/>
      <c r="FMN525" s="714"/>
      <c r="FMO525" s="714"/>
      <c r="FMP525" s="714"/>
      <c r="FMQ525" s="714"/>
      <c r="FMR525" s="714"/>
      <c r="FMS525" s="714"/>
      <c r="FMT525" s="714"/>
      <c r="FMU525" s="714"/>
      <c r="FMV525" s="714"/>
      <c r="FMW525" s="714"/>
      <c r="FMX525" s="714"/>
      <c r="FMY525" s="714"/>
      <c r="FMZ525" s="714"/>
      <c r="FNA525" s="714"/>
      <c r="FNB525" s="714"/>
      <c r="FNC525" s="714"/>
      <c r="FND525" s="714"/>
      <c r="FNE525" s="714"/>
      <c r="FNF525" s="714"/>
      <c r="FNG525" s="714"/>
      <c r="FNH525" s="714"/>
      <c r="FNI525" s="714"/>
      <c r="FNJ525" s="714"/>
      <c r="FNK525" s="714"/>
      <c r="FNL525" s="714"/>
      <c r="FNM525" s="714"/>
      <c r="FNN525" s="714"/>
      <c r="FNO525" s="714"/>
      <c r="FNP525" s="714"/>
      <c r="FNQ525" s="714"/>
      <c r="FNR525" s="714"/>
      <c r="FNS525" s="714"/>
      <c r="FNT525" s="714"/>
      <c r="FNU525" s="714"/>
      <c r="FNV525" s="714"/>
      <c r="FNW525" s="714"/>
      <c r="FNX525" s="714"/>
      <c r="FNY525" s="714"/>
      <c r="FNZ525" s="714"/>
      <c r="FOA525" s="714"/>
      <c r="FOB525" s="714"/>
      <c r="FOC525" s="714"/>
      <c r="FOD525" s="714"/>
      <c r="FOE525" s="714"/>
      <c r="FOF525" s="714"/>
      <c r="FOG525" s="714"/>
      <c r="FOH525" s="714"/>
      <c r="FOI525" s="714"/>
      <c r="FOJ525" s="714"/>
      <c r="FOK525" s="714"/>
      <c r="FOL525" s="714"/>
      <c r="FOM525" s="714"/>
      <c r="FON525" s="714"/>
      <c r="FOO525" s="714"/>
      <c r="FOP525" s="714"/>
      <c r="FOQ525" s="714"/>
      <c r="FOR525" s="714"/>
      <c r="FOS525" s="714"/>
      <c r="FOT525" s="714"/>
      <c r="FOU525" s="714"/>
      <c r="FOV525" s="714"/>
      <c r="FOW525" s="714"/>
      <c r="FOX525" s="714"/>
      <c r="FOY525" s="714"/>
      <c r="FOZ525" s="714"/>
      <c r="FPA525" s="714"/>
      <c r="FPB525" s="714"/>
      <c r="FPC525" s="714"/>
      <c r="FPD525" s="714"/>
      <c r="FPE525" s="714"/>
      <c r="FPF525" s="714"/>
      <c r="FPG525" s="714"/>
      <c r="FPH525" s="714"/>
      <c r="FPI525" s="714"/>
      <c r="FPJ525" s="714"/>
      <c r="FPK525" s="714"/>
      <c r="FPL525" s="714"/>
      <c r="FPM525" s="714"/>
      <c r="FPN525" s="714"/>
      <c r="FPO525" s="714"/>
      <c r="FPP525" s="714"/>
      <c r="FPQ525" s="714"/>
      <c r="FPR525" s="714"/>
      <c r="FPS525" s="714"/>
      <c r="FPT525" s="714"/>
      <c r="FPU525" s="714"/>
      <c r="FPV525" s="714"/>
      <c r="FPW525" s="714"/>
      <c r="FPX525" s="714"/>
      <c r="FPY525" s="714"/>
      <c r="FPZ525" s="714"/>
      <c r="FQA525" s="714"/>
      <c r="FQB525" s="714"/>
      <c r="FQC525" s="714"/>
      <c r="FQD525" s="714"/>
      <c r="FQE525" s="714"/>
      <c r="FQF525" s="714"/>
      <c r="FQG525" s="714"/>
      <c r="FQH525" s="714"/>
      <c r="FQI525" s="714"/>
      <c r="FQJ525" s="714"/>
      <c r="FQK525" s="714"/>
      <c r="FQL525" s="714"/>
      <c r="FQM525" s="714"/>
      <c r="FQN525" s="714"/>
      <c r="FQO525" s="714"/>
      <c r="FQP525" s="714"/>
      <c r="FQQ525" s="714"/>
      <c r="FQR525" s="714"/>
      <c r="FQS525" s="714"/>
      <c r="FQT525" s="714"/>
      <c r="FQU525" s="714"/>
      <c r="FQV525" s="714"/>
      <c r="FQW525" s="714"/>
      <c r="FQX525" s="714"/>
      <c r="FQY525" s="714"/>
      <c r="FQZ525" s="714"/>
      <c r="FRA525" s="714"/>
      <c r="FRB525" s="714"/>
      <c r="FRC525" s="714"/>
      <c r="FRD525" s="714"/>
      <c r="FRE525" s="714"/>
      <c r="FRF525" s="714"/>
      <c r="FRG525" s="714"/>
      <c r="FRH525" s="714"/>
      <c r="FRI525" s="714"/>
      <c r="FRJ525" s="714"/>
      <c r="FRK525" s="714"/>
      <c r="FRL525" s="714"/>
      <c r="FRM525" s="714"/>
      <c r="FRN525" s="714"/>
      <c r="FRO525" s="714"/>
      <c r="FRP525" s="714"/>
      <c r="FRQ525" s="714"/>
      <c r="FRR525" s="714"/>
      <c r="FRS525" s="714"/>
      <c r="FRT525" s="714"/>
      <c r="FRU525" s="714"/>
      <c r="FRV525" s="714"/>
      <c r="FRW525" s="714"/>
      <c r="FRX525" s="714"/>
      <c r="FRY525" s="714"/>
      <c r="FRZ525" s="714"/>
      <c r="FSA525" s="714"/>
      <c r="FSB525" s="714"/>
      <c r="FSC525" s="714"/>
      <c r="FSD525" s="714"/>
      <c r="FSE525" s="714"/>
      <c r="FSF525" s="714"/>
      <c r="FSG525" s="714"/>
      <c r="FSH525" s="714"/>
      <c r="FSI525" s="714"/>
      <c r="FSJ525" s="714"/>
      <c r="FSK525" s="714"/>
      <c r="FSL525" s="714"/>
      <c r="FSM525" s="714"/>
      <c r="FSN525" s="714"/>
      <c r="FSO525" s="714"/>
      <c r="FSP525" s="714"/>
      <c r="FSQ525" s="714"/>
      <c r="FSR525" s="714"/>
      <c r="FSS525" s="714"/>
      <c r="FST525" s="714"/>
      <c r="FSU525" s="714"/>
      <c r="FSV525" s="714"/>
      <c r="FSW525" s="714"/>
      <c r="FSX525" s="714"/>
      <c r="FSY525" s="714"/>
      <c r="FSZ525" s="714"/>
      <c r="FTA525" s="714"/>
      <c r="FTB525" s="714"/>
      <c r="FTC525" s="714"/>
      <c r="FTD525" s="714"/>
      <c r="FTE525" s="714"/>
      <c r="FTF525" s="714"/>
      <c r="FTG525" s="714"/>
      <c r="FTH525" s="714"/>
      <c r="FTI525" s="714"/>
      <c r="FTJ525" s="714"/>
      <c r="FTK525" s="714"/>
      <c r="FTL525" s="714"/>
      <c r="FTM525" s="714"/>
      <c r="FTN525" s="714"/>
      <c r="FTO525" s="714"/>
      <c r="FTP525" s="714"/>
      <c r="FTQ525" s="714"/>
      <c r="FTR525" s="714"/>
      <c r="FTS525" s="714"/>
      <c r="FTT525" s="714"/>
      <c r="FTU525" s="714"/>
      <c r="FTV525" s="714"/>
      <c r="FTW525" s="714"/>
      <c r="FTX525" s="714"/>
      <c r="FTY525" s="714"/>
      <c r="FTZ525" s="714"/>
      <c r="FUA525" s="714"/>
      <c r="FUB525" s="714"/>
      <c r="FUC525" s="714"/>
      <c r="FUD525" s="714"/>
      <c r="FUE525" s="714"/>
      <c r="FUF525" s="714"/>
      <c r="FUG525" s="714"/>
      <c r="FUH525" s="714"/>
      <c r="FUI525" s="714"/>
      <c r="FUJ525" s="714"/>
      <c r="FUK525" s="714"/>
      <c r="FUL525" s="714"/>
      <c r="FUM525" s="714"/>
      <c r="FUN525" s="714"/>
      <c r="FUO525" s="714"/>
      <c r="FUP525" s="714"/>
      <c r="FUQ525" s="714"/>
      <c r="FUR525" s="714"/>
      <c r="FUS525" s="714"/>
      <c r="FUT525" s="714"/>
      <c r="FUU525" s="714"/>
      <c r="FUV525" s="714"/>
      <c r="FUW525" s="714"/>
      <c r="FUX525" s="714"/>
      <c r="FUY525" s="714"/>
      <c r="FUZ525" s="714"/>
      <c r="FVA525" s="714"/>
      <c r="FVB525" s="714"/>
      <c r="FVC525" s="714"/>
      <c r="FVD525" s="714"/>
      <c r="FVE525" s="714"/>
      <c r="FVF525" s="714"/>
      <c r="FVG525" s="714"/>
      <c r="FVH525" s="714"/>
      <c r="FVI525" s="714"/>
      <c r="FVJ525" s="714"/>
      <c r="FVK525" s="714"/>
      <c r="FVL525" s="714"/>
      <c r="FVM525" s="714"/>
      <c r="FVN525" s="714"/>
      <c r="FVO525" s="714"/>
      <c r="FVP525" s="714"/>
      <c r="FVQ525" s="714"/>
      <c r="FVR525" s="714"/>
      <c r="FVS525" s="714"/>
      <c r="FVT525" s="714"/>
      <c r="FVU525" s="714"/>
      <c r="FVV525" s="714"/>
      <c r="FVW525" s="714"/>
      <c r="FVX525" s="714"/>
      <c r="FVY525" s="714"/>
      <c r="FVZ525" s="714"/>
      <c r="FWA525" s="714"/>
      <c r="FWB525" s="714"/>
      <c r="FWC525" s="714"/>
      <c r="FWD525" s="714"/>
      <c r="FWE525" s="714"/>
      <c r="FWF525" s="714"/>
      <c r="FWG525" s="714"/>
      <c r="FWH525" s="714"/>
      <c r="FWI525" s="714"/>
      <c r="FWJ525" s="714"/>
      <c r="FWK525" s="714"/>
      <c r="FWL525" s="714"/>
      <c r="FWM525" s="714"/>
      <c r="FWN525" s="714"/>
      <c r="FWO525" s="714"/>
      <c r="FWP525" s="714"/>
      <c r="FWQ525" s="714"/>
      <c r="FWR525" s="714"/>
      <c r="FWS525" s="714"/>
      <c r="FWT525" s="714"/>
      <c r="FWU525" s="714"/>
      <c r="FWV525" s="714"/>
      <c r="FWW525" s="714"/>
      <c r="FWX525" s="714"/>
      <c r="FWY525" s="714"/>
      <c r="FWZ525" s="714"/>
      <c r="FXA525" s="714"/>
      <c r="FXB525" s="714"/>
      <c r="FXC525" s="714"/>
      <c r="FXD525" s="714"/>
      <c r="FXE525" s="714"/>
      <c r="FXF525" s="714"/>
      <c r="FXG525" s="714"/>
      <c r="FXH525" s="714"/>
      <c r="FXI525" s="714"/>
      <c r="FXJ525" s="714"/>
      <c r="FXK525" s="714"/>
      <c r="FXL525" s="714"/>
      <c r="FXM525" s="714"/>
      <c r="FXN525" s="714"/>
      <c r="FXO525" s="714"/>
      <c r="FXP525" s="714"/>
      <c r="FXQ525" s="714"/>
      <c r="FXR525" s="714"/>
      <c r="FXS525" s="714"/>
      <c r="FXT525" s="714"/>
      <c r="FXU525" s="714"/>
      <c r="FXV525" s="714"/>
      <c r="FXW525" s="714"/>
      <c r="FXX525" s="714"/>
      <c r="FXY525" s="714"/>
      <c r="FXZ525" s="714"/>
      <c r="FYA525" s="714"/>
      <c r="FYB525" s="714"/>
      <c r="FYC525" s="714"/>
      <c r="FYD525" s="714"/>
      <c r="FYE525" s="714"/>
      <c r="FYF525" s="714"/>
      <c r="FYG525" s="714"/>
      <c r="FYH525" s="714"/>
      <c r="FYI525" s="714"/>
      <c r="FYJ525" s="714"/>
      <c r="FYK525" s="714"/>
      <c r="FYL525" s="714"/>
      <c r="FYM525" s="714"/>
      <c r="FYN525" s="714"/>
      <c r="FYO525" s="714"/>
      <c r="FYP525" s="714"/>
      <c r="FYQ525" s="714"/>
      <c r="FYR525" s="714"/>
      <c r="FYS525" s="714"/>
      <c r="FYT525" s="714"/>
      <c r="FYU525" s="714"/>
      <c r="FYV525" s="714"/>
      <c r="FYW525" s="714"/>
      <c r="FYX525" s="714"/>
      <c r="FYY525" s="714"/>
      <c r="FYZ525" s="714"/>
      <c r="FZA525" s="714"/>
      <c r="FZB525" s="714"/>
      <c r="FZC525" s="714"/>
      <c r="FZD525" s="714"/>
      <c r="FZE525" s="714"/>
      <c r="FZF525" s="714"/>
      <c r="FZG525" s="714"/>
      <c r="FZH525" s="714"/>
      <c r="FZI525" s="714"/>
      <c r="FZJ525" s="714"/>
      <c r="FZK525" s="714"/>
      <c r="FZL525" s="714"/>
      <c r="FZM525" s="714"/>
      <c r="FZN525" s="714"/>
      <c r="FZO525" s="714"/>
      <c r="FZP525" s="714"/>
      <c r="FZQ525" s="714"/>
      <c r="FZR525" s="714"/>
      <c r="FZS525" s="714"/>
      <c r="FZT525" s="714"/>
      <c r="FZU525" s="714"/>
      <c r="FZV525" s="714"/>
      <c r="FZW525" s="714"/>
      <c r="FZX525" s="714"/>
      <c r="FZY525" s="714"/>
      <c r="FZZ525" s="714"/>
      <c r="GAA525" s="714"/>
      <c r="GAB525" s="714"/>
      <c r="GAC525" s="714"/>
      <c r="GAD525" s="714"/>
      <c r="GAE525" s="714"/>
      <c r="GAF525" s="714"/>
      <c r="GAG525" s="714"/>
      <c r="GAH525" s="714"/>
      <c r="GAI525" s="714"/>
      <c r="GAJ525" s="714"/>
      <c r="GAK525" s="714"/>
      <c r="GAL525" s="714"/>
      <c r="GAM525" s="714"/>
      <c r="GAN525" s="714"/>
      <c r="GAO525" s="714"/>
      <c r="GAP525" s="714"/>
      <c r="GAQ525" s="714"/>
      <c r="GAR525" s="714"/>
      <c r="GAS525" s="714"/>
      <c r="GAT525" s="714"/>
      <c r="GAU525" s="714"/>
      <c r="GAV525" s="714"/>
      <c r="GAW525" s="714"/>
      <c r="GAX525" s="714"/>
      <c r="GAY525" s="714"/>
      <c r="GAZ525" s="714"/>
      <c r="GBA525" s="714"/>
      <c r="GBB525" s="714"/>
      <c r="GBC525" s="714"/>
      <c r="GBD525" s="714"/>
      <c r="GBE525" s="714"/>
      <c r="GBF525" s="714"/>
      <c r="GBG525" s="714"/>
      <c r="GBH525" s="714"/>
      <c r="GBI525" s="714"/>
      <c r="GBJ525" s="714"/>
      <c r="GBK525" s="714"/>
      <c r="GBL525" s="714"/>
      <c r="GBM525" s="714"/>
      <c r="GBN525" s="714"/>
      <c r="GBO525" s="714"/>
      <c r="GBP525" s="714"/>
      <c r="GBQ525" s="714"/>
      <c r="GBR525" s="714"/>
      <c r="GBS525" s="714"/>
      <c r="GBT525" s="714"/>
      <c r="GBU525" s="714"/>
      <c r="GBV525" s="714"/>
      <c r="GBW525" s="714"/>
      <c r="GBX525" s="714"/>
      <c r="GBY525" s="714"/>
      <c r="GBZ525" s="714"/>
      <c r="GCA525" s="714"/>
      <c r="GCB525" s="714"/>
      <c r="GCC525" s="714"/>
      <c r="GCD525" s="714"/>
      <c r="GCE525" s="714"/>
      <c r="GCF525" s="714"/>
      <c r="GCG525" s="714"/>
      <c r="GCH525" s="714"/>
      <c r="GCI525" s="714"/>
      <c r="GCJ525" s="714"/>
      <c r="GCK525" s="714"/>
      <c r="GCL525" s="714"/>
      <c r="GCM525" s="714"/>
      <c r="GCN525" s="714"/>
      <c r="GCO525" s="714"/>
      <c r="GCP525" s="714"/>
      <c r="GCQ525" s="714"/>
      <c r="GCR525" s="714"/>
      <c r="GCS525" s="714"/>
      <c r="GCT525" s="714"/>
      <c r="GCU525" s="714"/>
      <c r="GCV525" s="714"/>
      <c r="GCW525" s="714"/>
      <c r="GCX525" s="714"/>
      <c r="GCY525" s="714"/>
      <c r="GCZ525" s="714"/>
      <c r="GDA525" s="714"/>
      <c r="GDB525" s="714"/>
      <c r="GDC525" s="714"/>
      <c r="GDD525" s="714"/>
      <c r="GDE525" s="714"/>
      <c r="GDF525" s="714"/>
      <c r="GDG525" s="714"/>
      <c r="GDH525" s="714"/>
      <c r="GDI525" s="714"/>
      <c r="GDJ525" s="714"/>
      <c r="GDK525" s="714"/>
      <c r="GDL525" s="714"/>
      <c r="GDM525" s="714"/>
      <c r="GDN525" s="714"/>
      <c r="GDO525" s="714"/>
      <c r="GDP525" s="714"/>
      <c r="GDQ525" s="714"/>
      <c r="GDR525" s="714"/>
      <c r="GDS525" s="714"/>
      <c r="GDT525" s="714"/>
      <c r="GDU525" s="714"/>
      <c r="GDV525" s="714"/>
      <c r="GDW525" s="714"/>
      <c r="GDX525" s="714"/>
      <c r="GDY525" s="714"/>
      <c r="GDZ525" s="714"/>
      <c r="GEA525" s="714"/>
      <c r="GEB525" s="714"/>
      <c r="GEC525" s="714"/>
      <c r="GED525" s="714"/>
      <c r="GEE525" s="714"/>
      <c r="GEF525" s="714"/>
      <c r="GEG525" s="714"/>
      <c r="GEH525" s="714"/>
      <c r="GEI525" s="714"/>
      <c r="GEJ525" s="714"/>
      <c r="GEK525" s="714"/>
      <c r="GEL525" s="714"/>
      <c r="GEM525" s="714"/>
      <c r="GEN525" s="714"/>
      <c r="GEO525" s="714"/>
      <c r="GEP525" s="714"/>
      <c r="GEQ525" s="714"/>
      <c r="GER525" s="714"/>
      <c r="GES525" s="714"/>
      <c r="GET525" s="714"/>
      <c r="GEU525" s="714"/>
      <c r="GEV525" s="714"/>
      <c r="GEW525" s="714"/>
      <c r="GEX525" s="714"/>
      <c r="GEY525" s="714"/>
      <c r="GEZ525" s="714"/>
      <c r="GFA525" s="714"/>
      <c r="GFB525" s="714"/>
      <c r="GFC525" s="714"/>
      <c r="GFD525" s="714"/>
      <c r="GFE525" s="714"/>
      <c r="GFF525" s="714"/>
      <c r="GFG525" s="714"/>
      <c r="GFH525" s="714"/>
      <c r="GFI525" s="714"/>
      <c r="GFJ525" s="714"/>
      <c r="GFK525" s="714"/>
      <c r="GFL525" s="714"/>
      <c r="GFM525" s="714"/>
      <c r="GFN525" s="714"/>
      <c r="GFO525" s="714"/>
      <c r="GFP525" s="714"/>
      <c r="GFQ525" s="714"/>
      <c r="GFR525" s="714"/>
      <c r="GFS525" s="714"/>
      <c r="GFT525" s="714"/>
      <c r="GFU525" s="714"/>
      <c r="GFV525" s="714"/>
      <c r="GFW525" s="714"/>
      <c r="GFX525" s="714"/>
      <c r="GFY525" s="714"/>
      <c r="GFZ525" s="714"/>
      <c r="GGA525" s="714"/>
      <c r="GGB525" s="714"/>
      <c r="GGC525" s="714"/>
      <c r="GGD525" s="714"/>
      <c r="GGE525" s="714"/>
      <c r="GGF525" s="714"/>
      <c r="GGG525" s="714"/>
      <c r="GGH525" s="714"/>
      <c r="GGI525" s="714"/>
      <c r="GGJ525" s="714"/>
      <c r="GGK525" s="714"/>
      <c r="GGL525" s="714"/>
      <c r="GGM525" s="714"/>
      <c r="GGN525" s="714"/>
      <c r="GGO525" s="714"/>
      <c r="GGP525" s="714"/>
      <c r="GGQ525" s="714"/>
      <c r="GGR525" s="714"/>
      <c r="GGS525" s="714"/>
      <c r="GGT525" s="714"/>
      <c r="GGU525" s="714"/>
      <c r="GGV525" s="714"/>
      <c r="GGW525" s="714"/>
      <c r="GGX525" s="714"/>
      <c r="GGY525" s="714"/>
      <c r="GGZ525" s="714"/>
      <c r="GHA525" s="714"/>
      <c r="GHB525" s="714"/>
      <c r="GHC525" s="714"/>
      <c r="GHD525" s="714"/>
      <c r="GHE525" s="714"/>
      <c r="GHF525" s="714"/>
      <c r="GHG525" s="714"/>
      <c r="GHH525" s="714"/>
      <c r="GHI525" s="714"/>
      <c r="GHJ525" s="714"/>
      <c r="GHK525" s="714"/>
      <c r="GHL525" s="714"/>
      <c r="GHM525" s="714"/>
      <c r="GHN525" s="714"/>
      <c r="GHO525" s="714"/>
      <c r="GHP525" s="714"/>
      <c r="GHQ525" s="714"/>
      <c r="GHR525" s="714"/>
      <c r="GHS525" s="714"/>
      <c r="GHT525" s="714"/>
      <c r="GHU525" s="714"/>
      <c r="GHV525" s="714"/>
      <c r="GHW525" s="714"/>
      <c r="GHX525" s="714"/>
      <c r="GHY525" s="714"/>
      <c r="GHZ525" s="714"/>
      <c r="GIA525" s="714"/>
      <c r="GIB525" s="714"/>
      <c r="GIC525" s="714"/>
      <c r="GID525" s="714"/>
      <c r="GIE525" s="714"/>
      <c r="GIF525" s="714"/>
      <c r="GIG525" s="714"/>
      <c r="GIH525" s="714"/>
      <c r="GII525" s="714"/>
      <c r="GIJ525" s="714"/>
      <c r="GIK525" s="714"/>
      <c r="GIL525" s="714"/>
      <c r="GIM525" s="714"/>
      <c r="GIN525" s="714"/>
      <c r="GIO525" s="714"/>
      <c r="GIP525" s="714"/>
      <c r="GIQ525" s="714"/>
      <c r="GIR525" s="714"/>
      <c r="GIS525" s="714"/>
      <c r="GIT525" s="714"/>
      <c r="GIU525" s="714"/>
      <c r="GIV525" s="714"/>
      <c r="GIW525" s="714"/>
      <c r="GIX525" s="714"/>
      <c r="GIY525" s="714"/>
      <c r="GIZ525" s="714"/>
      <c r="GJA525" s="714"/>
      <c r="GJB525" s="714"/>
      <c r="GJC525" s="714"/>
      <c r="GJD525" s="714"/>
      <c r="GJE525" s="714"/>
      <c r="GJF525" s="714"/>
      <c r="GJG525" s="714"/>
      <c r="GJH525" s="714"/>
      <c r="GJI525" s="714"/>
      <c r="GJJ525" s="714"/>
      <c r="GJK525" s="714"/>
      <c r="GJL525" s="714"/>
      <c r="GJM525" s="714"/>
      <c r="GJN525" s="714"/>
      <c r="GJO525" s="714"/>
      <c r="GJP525" s="714"/>
      <c r="GJQ525" s="714"/>
      <c r="GJR525" s="714"/>
      <c r="GJS525" s="714"/>
      <c r="GJT525" s="714"/>
      <c r="GJU525" s="714"/>
      <c r="GJV525" s="714"/>
      <c r="GJW525" s="714"/>
      <c r="GJX525" s="714"/>
      <c r="GJY525" s="714"/>
      <c r="GJZ525" s="714"/>
      <c r="GKA525" s="714"/>
      <c r="GKB525" s="714"/>
      <c r="GKC525" s="714"/>
      <c r="GKD525" s="714"/>
      <c r="GKE525" s="714"/>
      <c r="GKF525" s="714"/>
      <c r="GKG525" s="714"/>
      <c r="GKH525" s="714"/>
      <c r="GKI525" s="714"/>
      <c r="GKJ525" s="714"/>
      <c r="GKK525" s="714"/>
      <c r="GKL525" s="714"/>
      <c r="GKM525" s="714"/>
      <c r="GKN525" s="714"/>
      <c r="GKO525" s="714"/>
      <c r="GKP525" s="714"/>
      <c r="GKQ525" s="714"/>
      <c r="GKR525" s="714"/>
      <c r="GKS525" s="714"/>
      <c r="GKT525" s="714"/>
      <c r="GKU525" s="714"/>
      <c r="GKV525" s="714"/>
      <c r="GKW525" s="714"/>
      <c r="GKX525" s="714"/>
      <c r="GKY525" s="714"/>
      <c r="GKZ525" s="714"/>
      <c r="GLA525" s="714"/>
      <c r="GLB525" s="714"/>
      <c r="GLC525" s="714"/>
      <c r="GLD525" s="714"/>
      <c r="GLE525" s="714"/>
      <c r="GLF525" s="714"/>
      <c r="GLG525" s="714"/>
      <c r="GLH525" s="714"/>
      <c r="GLI525" s="714"/>
      <c r="GLJ525" s="714"/>
      <c r="GLK525" s="714"/>
      <c r="GLL525" s="714"/>
      <c r="GLM525" s="714"/>
      <c r="GLN525" s="714"/>
      <c r="GLO525" s="714"/>
      <c r="GLP525" s="714"/>
      <c r="GLQ525" s="714"/>
      <c r="GLR525" s="714"/>
      <c r="GLS525" s="714"/>
      <c r="GLT525" s="714"/>
      <c r="GLU525" s="714"/>
      <c r="GLV525" s="714"/>
      <c r="GLW525" s="714"/>
      <c r="GLX525" s="714"/>
      <c r="GLY525" s="714"/>
      <c r="GLZ525" s="714"/>
      <c r="GMA525" s="714"/>
      <c r="GMB525" s="714"/>
      <c r="GMC525" s="714"/>
      <c r="GMD525" s="714"/>
      <c r="GME525" s="714"/>
      <c r="GMF525" s="714"/>
      <c r="GMG525" s="714"/>
      <c r="GMH525" s="714"/>
      <c r="GMI525" s="714"/>
      <c r="GMJ525" s="714"/>
      <c r="GMK525" s="714"/>
      <c r="GML525" s="714"/>
      <c r="GMM525" s="714"/>
      <c r="GMN525" s="714"/>
      <c r="GMO525" s="714"/>
      <c r="GMP525" s="714"/>
      <c r="GMQ525" s="714"/>
      <c r="GMR525" s="714"/>
      <c r="GMS525" s="714"/>
      <c r="GMT525" s="714"/>
      <c r="GMU525" s="714"/>
      <c r="GMV525" s="714"/>
      <c r="GMW525" s="714"/>
      <c r="GMX525" s="714"/>
      <c r="GMY525" s="714"/>
      <c r="GMZ525" s="714"/>
      <c r="GNA525" s="714"/>
      <c r="GNB525" s="714"/>
      <c r="GNC525" s="714"/>
      <c r="GND525" s="714"/>
      <c r="GNE525" s="714"/>
      <c r="GNF525" s="714"/>
      <c r="GNG525" s="714"/>
      <c r="GNH525" s="714"/>
      <c r="GNI525" s="714"/>
      <c r="GNJ525" s="714"/>
      <c r="GNK525" s="714"/>
      <c r="GNL525" s="714"/>
      <c r="GNM525" s="714"/>
      <c r="GNN525" s="714"/>
      <c r="GNO525" s="714"/>
      <c r="GNP525" s="714"/>
      <c r="GNQ525" s="714"/>
      <c r="GNR525" s="714"/>
      <c r="GNS525" s="714"/>
      <c r="GNT525" s="714"/>
      <c r="GNU525" s="714"/>
      <c r="GNV525" s="714"/>
      <c r="GNW525" s="714"/>
      <c r="GNX525" s="714"/>
      <c r="GNY525" s="714"/>
      <c r="GNZ525" s="714"/>
      <c r="GOA525" s="714"/>
      <c r="GOB525" s="714"/>
      <c r="GOC525" s="714"/>
      <c r="GOD525" s="714"/>
      <c r="GOE525" s="714"/>
      <c r="GOF525" s="714"/>
      <c r="GOG525" s="714"/>
      <c r="GOH525" s="714"/>
      <c r="GOI525" s="714"/>
      <c r="GOJ525" s="714"/>
      <c r="GOK525" s="714"/>
      <c r="GOL525" s="714"/>
      <c r="GOM525" s="714"/>
      <c r="GON525" s="714"/>
      <c r="GOO525" s="714"/>
      <c r="GOP525" s="714"/>
      <c r="GOQ525" s="714"/>
      <c r="GOR525" s="714"/>
      <c r="GOS525" s="714"/>
      <c r="GOT525" s="714"/>
      <c r="GOU525" s="714"/>
      <c r="GOV525" s="714"/>
      <c r="GOW525" s="714"/>
      <c r="GOX525" s="714"/>
      <c r="GOY525" s="714"/>
      <c r="GOZ525" s="714"/>
      <c r="GPA525" s="714"/>
      <c r="GPB525" s="714"/>
      <c r="GPC525" s="714"/>
      <c r="GPD525" s="714"/>
      <c r="GPE525" s="714"/>
      <c r="GPF525" s="714"/>
      <c r="GPG525" s="714"/>
      <c r="GPH525" s="714"/>
      <c r="GPI525" s="714"/>
      <c r="GPJ525" s="714"/>
      <c r="GPK525" s="714"/>
      <c r="GPL525" s="714"/>
      <c r="GPM525" s="714"/>
      <c r="GPN525" s="714"/>
      <c r="GPO525" s="714"/>
      <c r="GPP525" s="714"/>
      <c r="GPQ525" s="714"/>
      <c r="GPR525" s="714"/>
      <c r="GPS525" s="714"/>
      <c r="GPT525" s="714"/>
      <c r="GPU525" s="714"/>
      <c r="GPV525" s="714"/>
      <c r="GPW525" s="714"/>
      <c r="GPX525" s="714"/>
      <c r="GPY525" s="714"/>
      <c r="GPZ525" s="714"/>
      <c r="GQA525" s="714"/>
      <c r="GQB525" s="714"/>
      <c r="GQC525" s="714"/>
      <c r="GQD525" s="714"/>
      <c r="GQE525" s="714"/>
      <c r="GQF525" s="714"/>
      <c r="GQG525" s="714"/>
      <c r="GQH525" s="714"/>
      <c r="GQI525" s="714"/>
      <c r="GQJ525" s="714"/>
      <c r="GQK525" s="714"/>
      <c r="GQL525" s="714"/>
      <c r="GQM525" s="714"/>
      <c r="GQN525" s="714"/>
      <c r="GQO525" s="714"/>
      <c r="GQP525" s="714"/>
      <c r="GQQ525" s="714"/>
      <c r="GQR525" s="714"/>
      <c r="GQS525" s="714"/>
      <c r="GQT525" s="714"/>
      <c r="GQU525" s="714"/>
      <c r="GQV525" s="714"/>
      <c r="GQW525" s="714"/>
      <c r="GQX525" s="714"/>
      <c r="GQY525" s="714"/>
      <c r="GQZ525" s="714"/>
      <c r="GRA525" s="714"/>
      <c r="GRB525" s="714"/>
      <c r="GRC525" s="714"/>
      <c r="GRD525" s="714"/>
      <c r="GRE525" s="714"/>
      <c r="GRF525" s="714"/>
      <c r="GRG525" s="714"/>
      <c r="GRH525" s="714"/>
      <c r="GRI525" s="714"/>
      <c r="GRJ525" s="714"/>
      <c r="GRK525" s="714"/>
      <c r="GRL525" s="714"/>
      <c r="GRM525" s="714"/>
      <c r="GRN525" s="714"/>
      <c r="GRO525" s="714"/>
      <c r="GRP525" s="714"/>
      <c r="GRQ525" s="714"/>
      <c r="GRR525" s="714"/>
      <c r="GRS525" s="714"/>
      <c r="GRT525" s="714"/>
      <c r="GRU525" s="714"/>
      <c r="GRV525" s="714"/>
      <c r="GRW525" s="714"/>
      <c r="GRX525" s="714"/>
      <c r="GRY525" s="714"/>
      <c r="GRZ525" s="714"/>
      <c r="GSA525" s="714"/>
      <c r="GSB525" s="714"/>
      <c r="GSC525" s="714"/>
      <c r="GSD525" s="714"/>
      <c r="GSE525" s="714"/>
      <c r="GSF525" s="714"/>
      <c r="GSG525" s="714"/>
      <c r="GSH525" s="714"/>
      <c r="GSI525" s="714"/>
      <c r="GSJ525" s="714"/>
      <c r="GSK525" s="714"/>
      <c r="GSL525" s="714"/>
      <c r="GSM525" s="714"/>
      <c r="GSN525" s="714"/>
      <c r="GSO525" s="714"/>
      <c r="GSP525" s="714"/>
      <c r="GSQ525" s="714"/>
      <c r="GSR525" s="714"/>
      <c r="GSS525" s="714"/>
      <c r="GST525" s="714"/>
      <c r="GSU525" s="714"/>
      <c r="GSV525" s="714"/>
      <c r="GSW525" s="714"/>
      <c r="GSX525" s="714"/>
      <c r="GSY525" s="714"/>
      <c r="GSZ525" s="714"/>
      <c r="GTA525" s="714"/>
      <c r="GTB525" s="714"/>
      <c r="GTC525" s="714"/>
      <c r="GTD525" s="714"/>
      <c r="GTE525" s="714"/>
      <c r="GTF525" s="714"/>
      <c r="GTG525" s="714"/>
      <c r="GTH525" s="714"/>
      <c r="GTI525" s="714"/>
      <c r="GTJ525" s="714"/>
      <c r="GTK525" s="714"/>
      <c r="GTL525" s="714"/>
      <c r="GTM525" s="714"/>
      <c r="GTN525" s="714"/>
      <c r="GTO525" s="714"/>
      <c r="GTP525" s="714"/>
      <c r="GTQ525" s="714"/>
      <c r="GTR525" s="714"/>
      <c r="GTS525" s="714"/>
      <c r="GTT525" s="714"/>
      <c r="GTU525" s="714"/>
      <c r="GTV525" s="714"/>
      <c r="GTW525" s="714"/>
      <c r="GTX525" s="714"/>
      <c r="GTY525" s="714"/>
      <c r="GTZ525" s="714"/>
      <c r="GUA525" s="714"/>
      <c r="GUB525" s="714"/>
      <c r="GUC525" s="714"/>
      <c r="GUD525" s="714"/>
      <c r="GUE525" s="714"/>
      <c r="GUF525" s="714"/>
      <c r="GUG525" s="714"/>
      <c r="GUH525" s="714"/>
      <c r="GUI525" s="714"/>
      <c r="GUJ525" s="714"/>
      <c r="GUK525" s="714"/>
      <c r="GUL525" s="714"/>
      <c r="GUM525" s="714"/>
      <c r="GUN525" s="714"/>
      <c r="GUO525" s="714"/>
      <c r="GUP525" s="714"/>
      <c r="GUQ525" s="714"/>
      <c r="GUR525" s="714"/>
      <c r="GUS525" s="714"/>
      <c r="GUT525" s="714"/>
      <c r="GUU525" s="714"/>
      <c r="GUV525" s="714"/>
      <c r="GUW525" s="714"/>
      <c r="GUX525" s="714"/>
      <c r="GUY525" s="714"/>
      <c r="GUZ525" s="714"/>
      <c r="GVA525" s="714"/>
      <c r="GVB525" s="714"/>
      <c r="GVC525" s="714"/>
      <c r="GVD525" s="714"/>
      <c r="GVE525" s="714"/>
      <c r="GVF525" s="714"/>
      <c r="GVG525" s="714"/>
      <c r="GVH525" s="714"/>
      <c r="GVI525" s="714"/>
      <c r="GVJ525" s="714"/>
      <c r="GVK525" s="714"/>
      <c r="GVL525" s="714"/>
      <c r="GVM525" s="714"/>
      <c r="GVN525" s="714"/>
      <c r="GVO525" s="714"/>
      <c r="GVP525" s="714"/>
      <c r="GVQ525" s="714"/>
      <c r="GVR525" s="714"/>
      <c r="GVS525" s="714"/>
      <c r="GVT525" s="714"/>
      <c r="GVU525" s="714"/>
      <c r="GVV525" s="714"/>
      <c r="GVW525" s="714"/>
      <c r="GVX525" s="714"/>
      <c r="GVY525" s="714"/>
      <c r="GVZ525" s="714"/>
      <c r="GWA525" s="714"/>
      <c r="GWB525" s="714"/>
      <c r="GWC525" s="714"/>
      <c r="GWD525" s="714"/>
      <c r="GWE525" s="714"/>
      <c r="GWF525" s="714"/>
      <c r="GWG525" s="714"/>
      <c r="GWH525" s="714"/>
      <c r="GWI525" s="714"/>
      <c r="GWJ525" s="714"/>
      <c r="GWK525" s="714"/>
      <c r="GWL525" s="714"/>
      <c r="GWM525" s="714"/>
      <c r="GWN525" s="714"/>
      <c r="GWO525" s="714"/>
      <c r="GWP525" s="714"/>
      <c r="GWQ525" s="714"/>
      <c r="GWR525" s="714"/>
      <c r="GWS525" s="714"/>
      <c r="GWT525" s="714"/>
      <c r="GWU525" s="714"/>
      <c r="GWV525" s="714"/>
      <c r="GWW525" s="714"/>
      <c r="GWX525" s="714"/>
      <c r="GWY525" s="714"/>
      <c r="GWZ525" s="714"/>
      <c r="GXA525" s="714"/>
      <c r="GXB525" s="714"/>
      <c r="GXC525" s="714"/>
      <c r="GXD525" s="714"/>
      <c r="GXE525" s="714"/>
      <c r="GXF525" s="714"/>
      <c r="GXG525" s="714"/>
      <c r="GXH525" s="714"/>
      <c r="GXI525" s="714"/>
      <c r="GXJ525" s="714"/>
      <c r="GXK525" s="714"/>
      <c r="GXL525" s="714"/>
      <c r="GXM525" s="714"/>
      <c r="GXN525" s="714"/>
      <c r="GXO525" s="714"/>
      <c r="GXP525" s="714"/>
      <c r="GXQ525" s="714"/>
      <c r="GXR525" s="714"/>
      <c r="GXS525" s="714"/>
      <c r="GXT525" s="714"/>
      <c r="GXU525" s="714"/>
      <c r="GXV525" s="714"/>
      <c r="GXW525" s="714"/>
      <c r="GXX525" s="714"/>
      <c r="GXY525" s="714"/>
      <c r="GXZ525" s="714"/>
      <c r="GYA525" s="714"/>
      <c r="GYB525" s="714"/>
      <c r="GYC525" s="714"/>
      <c r="GYD525" s="714"/>
      <c r="GYE525" s="714"/>
      <c r="GYF525" s="714"/>
      <c r="GYG525" s="714"/>
      <c r="GYH525" s="714"/>
      <c r="GYI525" s="714"/>
      <c r="GYJ525" s="714"/>
      <c r="GYK525" s="714"/>
      <c r="GYL525" s="714"/>
      <c r="GYM525" s="714"/>
      <c r="GYN525" s="714"/>
      <c r="GYO525" s="714"/>
      <c r="GYP525" s="714"/>
      <c r="GYQ525" s="714"/>
      <c r="GYR525" s="714"/>
      <c r="GYS525" s="714"/>
      <c r="GYT525" s="714"/>
      <c r="GYU525" s="714"/>
      <c r="GYV525" s="714"/>
      <c r="GYW525" s="714"/>
      <c r="GYX525" s="714"/>
      <c r="GYY525" s="714"/>
      <c r="GYZ525" s="714"/>
      <c r="GZA525" s="714"/>
      <c r="GZB525" s="714"/>
      <c r="GZC525" s="714"/>
      <c r="GZD525" s="714"/>
      <c r="GZE525" s="714"/>
      <c r="GZF525" s="714"/>
      <c r="GZG525" s="714"/>
      <c r="GZH525" s="714"/>
      <c r="GZI525" s="714"/>
      <c r="GZJ525" s="714"/>
      <c r="GZK525" s="714"/>
      <c r="GZL525" s="714"/>
      <c r="GZM525" s="714"/>
      <c r="GZN525" s="714"/>
      <c r="GZO525" s="714"/>
      <c r="GZP525" s="714"/>
      <c r="GZQ525" s="714"/>
      <c r="GZR525" s="714"/>
      <c r="GZS525" s="714"/>
      <c r="GZT525" s="714"/>
      <c r="GZU525" s="714"/>
      <c r="GZV525" s="714"/>
      <c r="GZW525" s="714"/>
      <c r="GZX525" s="714"/>
      <c r="GZY525" s="714"/>
      <c r="GZZ525" s="714"/>
      <c r="HAA525" s="714"/>
      <c r="HAB525" s="714"/>
      <c r="HAC525" s="714"/>
      <c r="HAD525" s="714"/>
      <c r="HAE525" s="714"/>
      <c r="HAF525" s="714"/>
      <c r="HAG525" s="714"/>
      <c r="HAH525" s="714"/>
      <c r="HAI525" s="714"/>
      <c r="HAJ525" s="714"/>
      <c r="HAK525" s="714"/>
      <c r="HAL525" s="714"/>
      <c r="HAM525" s="714"/>
      <c r="HAN525" s="714"/>
      <c r="HAO525" s="714"/>
      <c r="HAP525" s="714"/>
      <c r="HAQ525" s="714"/>
      <c r="HAR525" s="714"/>
      <c r="HAS525" s="714"/>
      <c r="HAT525" s="714"/>
      <c r="HAU525" s="714"/>
      <c r="HAV525" s="714"/>
      <c r="HAW525" s="714"/>
      <c r="HAX525" s="714"/>
      <c r="HAY525" s="714"/>
      <c r="HAZ525" s="714"/>
      <c r="HBA525" s="714"/>
      <c r="HBB525" s="714"/>
      <c r="HBC525" s="714"/>
      <c r="HBD525" s="714"/>
      <c r="HBE525" s="714"/>
      <c r="HBF525" s="714"/>
      <c r="HBG525" s="714"/>
      <c r="HBH525" s="714"/>
      <c r="HBI525" s="714"/>
      <c r="HBJ525" s="714"/>
      <c r="HBK525" s="714"/>
      <c r="HBL525" s="714"/>
      <c r="HBM525" s="714"/>
      <c r="HBN525" s="714"/>
      <c r="HBO525" s="714"/>
      <c r="HBP525" s="714"/>
      <c r="HBQ525" s="714"/>
      <c r="HBR525" s="714"/>
      <c r="HBS525" s="714"/>
      <c r="HBT525" s="714"/>
      <c r="HBU525" s="714"/>
      <c r="HBV525" s="714"/>
      <c r="HBW525" s="714"/>
      <c r="HBX525" s="714"/>
      <c r="HBY525" s="714"/>
      <c r="HBZ525" s="714"/>
      <c r="HCA525" s="714"/>
      <c r="HCB525" s="714"/>
      <c r="HCC525" s="714"/>
      <c r="HCD525" s="714"/>
      <c r="HCE525" s="714"/>
      <c r="HCF525" s="714"/>
      <c r="HCG525" s="714"/>
      <c r="HCH525" s="714"/>
      <c r="HCI525" s="714"/>
      <c r="HCJ525" s="714"/>
      <c r="HCK525" s="714"/>
      <c r="HCL525" s="714"/>
      <c r="HCM525" s="714"/>
      <c r="HCN525" s="714"/>
      <c r="HCO525" s="714"/>
      <c r="HCP525" s="714"/>
      <c r="HCQ525" s="714"/>
      <c r="HCR525" s="714"/>
      <c r="HCS525" s="714"/>
      <c r="HCT525" s="714"/>
      <c r="HCU525" s="714"/>
      <c r="HCV525" s="714"/>
      <c r="HCW525" s="714"/>
      <c r="HCX525" s="714"/>
      <c r="HCY525" s="714"/>
      <c r="HCZ525" s="714"/>
      <c r="HDA525" s="714"/>
      <c r="HDB525" s="714"/>
      <c r="HDC525" s="714"/>
      <c r="HDD525" s="714"/>
      <c r="HDE525" s="714"/>
      <c r="HDF525" s="714"/>
      <c r="HDG525" s="714"/>
      <c r="HDH525" s="714"/>
      <c r="HDI525" s="714"/>
      <c r="HDJ525" s="714"/>
      <c r="HDK525" s="714"/>
      <c r="HDL525" s="714"/>
      <c r="HDM525" s="714"/>
      <c r="HDN525" s="714"/>
      <c r="HDO525" s="714"/>
      <c r="HDP525" s="714"/>
      <c r="HDQ525" s="714"/>
      <c r="HDR525" s="714"/>
      <c r="HDS525" s="714"/>
      <c r="HDT525" s="714"/>
      <c r="HDU525" s="714"/>
      <c r="HDV525" s="714"/>
      <c r="HDW525" s="714"/>
      <c r="HDX525" s="714"/>
      <c r="HDY525" s="714"/>
      <c r="HDZ525" s="714"/>
      <c r="HEA525" s="714"/>
      <c r="HEB525" s="714"/>
      <c r="HEC525" s="714"/>
      <c r="HED525" s="714"/>
      <c r="HEE525" s="714"/>
      <c r="HEF525" s="714"/>
      <c r="HEG525" s="714"/>
      <c r="HEH525" s="714"/>
      <c r="HEI525" s="714"/>
      <c r="HEJ525" s="714"/>
      <c r="HEK525" s="714"/>
      <c r="HEL525" s="714"/>
      <c r="HEM525" s="714"/>
      <c r="HEN525" s="714"/>
      <c r="HEO525" s="714"/>
      <c r="HEP525" s="714"/>
      <c r="HEQ525" s="714"/>
      <c r="HER525" s="714"/>
      <c r="HES525" s="714"/>
      <c r="HET525" s="714"/>
      <c r="HEU525" s="714"/>
      <c r="HEV525" s="714"/>
      <c r="HEW525" s="714"/>
      <c r="HEX525" s="714"/>
      <c r="HEY525" s="714"/>
      <c r="HEZ525" s="714"/>
      <c r="HFA525" s="714"/>
      <c r="HFB525" s="714"/>
      <c r="HFC525" s="714"/>
      <c r="HFD525" s="714"/>
      <c r="HFE525" s="714"/>
      <c r="HFF525" s="714"/>
      <c r="HFG525" s="714"/>
      <c r="HFH525" s="714"/>
      <c r="HFI525" s="714"/>
      <c r="HFJ525" s="714"/>
      <c r="HFK525" s="714"/>
      <c r="HFL525" s="714"/>
      <c r="HFM525" s="714"/>
      <c r="HFN525" s="714"/>
      <c r="HFO525" s="714"/>
      <c r="HFP525" s="714"/>
      <c r="HFQ525" s="714"/>
      <c r="HFR525" s="714"/>
      <c r="HFS525" s="714"/>
      <c r="HFT525" s="714"/>
      <c r="HFU525" s="714"/>
      <c r="HFV525" s="714"/>
      <c r="HFW525" s="714"/>
      <c r="HFX525" s="714"/>
      <c r="HFY525" s="714"/>
      <c r="HFZ525" s="714"/>
      <c r="HGA525" s="714"/>
      <c r="HGB525" s="714"/>
      <c r="HGC525" s="714"/>
      <c r="HGD525" s="714"/>
      <c r="HGE525" s="714"/>
      <c r="HGF525" s="714"/>
      <c r="HGG525" s="714"/>
      <c r="HGH525" s="714"/>
      <c r="HGI525" s="714"/>
      <c r="HGJ525" s="714"/>
      <c r="HGK525" s="714"/>
      <c r="HGL525" s="714"/>
      <c r="HGM525" s="714"/>
      <c r="HGN525" s="714"/>
      <c r="HGO525" s="714"/>
      <c r="HGP525" s="714"/>
      <c r="HGQ525" s="714"/>
      <c r="HGR525" s="714"/>
      <c r="HGS525" s="714"/>
      <c r="HGT525" s="714"/>
      <c r="HGU525" s="714"/>
      <c r="HGV525" s="714"/>
      <c r="HGW525" s="714"/>
      <c r="HGX525" s="714"/>
      <c r="HGY525" s="714"/>
      <c r="HGZ525" s="714"/>
      <c r="HHA525" s="714"/>
      <c r="HHB525" s="714"/>
      <c r="HHC525" s="714"/>
      <c r="HHD525" s="714"/>
      <c r="HHE525" s="714"/>
      <c r="HHF525" s="714"/>
      <c r="HHG525" s="714"/>
      <c r="HHH525" s="714"/>
      <c r="HHI525" s="714"/>
      <c r="HHJ525" s="714"/>
      <c r="HHK525" s="714"/>
      <c r="HHL525" s="714"/>
      <c r="HHM525" s="714"/>
      <c r="HHN525" s="714"/>
      <c r="HHO525" s="714"/>
      <c r="HHP525" s="714"/>
      <c r="HHQ525" s="714"/>
      <c r="HHR525" s="714"/>
      <c r="HHS525" s="714"/>
      <c r="HHT525" s="714"/>
      <c r="HHU525" s="714"/>
      <c r="HHV525" s="714"/>
      <c r="HHW525" s="714"/>
      <c r="HHX525" s="714"/>
      <c r="HHY525" s="714"/>
      <c r="HHZ525" s="714"/>
      <c r="HIA525" s="714"/>
      <c r="HIB525" s="714"/>
      <c r="HIC525" s="714"/>
      <c r="HID525" s="714"/>
      <c r="HIE525" s="714"/>
      <c r="HIF525" s="714"/>
      <c r="HIG525" s="714"/>
      <c r="HIH525" s="714"/>
      <c r="HII525" s="714"/>
      <c r="HIJ525" s="714"/>
      <c r="HIK525" s="714"/>
      <c r="HIL525" s="714"/>
      <c r="HIM525" s="714"/>
      <c r="HIN525" s="714"/>
      <c r="HIO525" s="714"/>
      <c r="HIP525" s="714"/>
      <c r="HIQ525" s="714"/>
      <c r="HIR525" s="714"/>
      <c r="HIS525" s="714"/>
      <c r="HIT525" s="714"/>
      <c r="HIU525" s="714"/>
      <c r="HIV525" s="714"/>
      <c r="HIW525" s="714"/>
      <c r="HIX525" s="714"/>
      <c r="HIY525" s="714"/>
      <c r="HIZ525" s="714"/>
      <c r="HJA525" s="714"/>
      <c r="HJB525" s="714"/>
      <c r="HJC525" s="714"/>
      <c r="HJD525" s="714"/>
      <c r="HJE525" s="714"/>
      <c r="HJF525" s="714"/>
      <c r="HJG525" s="714"/>
      <c r="HJH525" s="714"/>
      <c r="HJI525" s="714"/>
      <c r="HJJ525" s="714"/>
      <c r="HJK525" s="714"/>
      <c r="HJL525" s="714"/>
      <c r="HJM525" s="714"/>
      <c r="HJN525" s="714"/>
      <c r="HJO525" s="714"/>
      <c r="HJP525" s="714"/>
      <c r="HJQ525" s="714"/>
      <c r="HJR525" s="714"/>
      <c r="HJS525" s="714"/>
      <c r="HJT525" s="714"/>
      <c r="HJU525" s="714"/>
      <c r="HJV525" s="714"/>
      <c r="HJW525" s="714"/>
      <c r="HJX525" s="714"/>
      <c r="HJY525" s="714"/>
      <c r="HJZ525" s="714"/>
      <c r="HKA525" s="714"/>
      <c r="HKB525" s="714"/>
      <c r="HKC525" s="714"/>
      <c r="HKD525" s="714"/>
      <c r="HKE525" s="714"/>
      <c r="HKF525" s="714"/>
      <c r="HKG525" s="714"/>
      <c r="HKH525" s="714"/>
      <c r="HKI525" s="714"/>
      <c r="HKJ525" s="714"/>
      <c r="HKK525" s="714"/>
      <c r="HKL525" s="714"/>
      <c r="HKM525" s="714"/>
      <c r="HKN525" s="714"/>
      <c r="HKO525" s="714"/>
      <c r="HKP525" s="714"/>
      <c r="HKQ525" s="714"/>
      <c r="HKR525" s="714"/>
      <c r="HKS525" s="714"/>
      <c r="HKT525" s="714"/>
      <c r="HKU525" s="714"/>
      <c r="HKV525" s="714"/>
      <c r="HKW525" s="714"/>
      <c r="HKX525" s="714"/>
      <c r="HKY525" s="714"/>
      <c r="HKZ525" s="714"/>
      <c r="HLA525" s="714"/>
      <c r="HLB525" s="714"/>
      <c r="HLC525" s="714"/>
      <c r="HLD525" s="714"/>
      <c r="HLE525" s="714"/>
      <c r="HLF525" s="714"/>
      <c r="HLG525" s="714"/>
      <c r="HLH525" s="714"/>
      <c r="HLI525" s="714"/>
      <c r="HLJ525" s="714"/>
      <c r="HLK525" s="714"/>
      <c r="HLL525" s="714"/>
      <c r="HLM525" s="714"/>
      <c r="HLN525" s="714"/>
      <c r="HLO525" s="714"/>
      <c r="HLP525" s="714"/>
      <c r="HLQ525" s="714"/>
      <c r="HLR525" s="714"/>
      <c r="HLS525" s="714"/>
      <c r="HLT525" s="714"/>
      <c r="HLU525" s="714"/>
      <c r="HLV525" s="714"/>
      <c r="HLW525" s="714"/>
      <c r="HLX525" s="714"/>
      <c r="HLY525" s="714"/>
      <c r="HLZ525" s="714"/>
      <c r="HMA525" s="714"/>
      <c r="HMB525" s="714"/>
      <c r="HMC525" s="714"/>
      <c r="HMD525" s="714"/>
      <c r="HME525" s="714"/>
      <c r="HMF525" s="714"/>
      <c r="HMG525" s="714"/>
      <c r="HMH525" s="714"/>
      <c r="HMI525" s="714"/>
      <c r="HMJ525" s="714"/>
      <c r="HMK525" s="714"/>
      <c r="HML525" s="714"/>
      <c r="HMM525" s="714"/>
      <c r="HMN525" s="714"/>
      <c r="HMO525" s="714"/>
      <c r="HMP525" s="714"/>
      <c r="HMQ525" s="714"/>
      <c r="HMR525" s="714"/>
      <c r="HMS525" s="714"/>
      <c r="HMT525" s="714"/>
      <c r="HMU525" s="714"/>
      <c r="HMV525" s="714"/>
      <c r="HMW525" s="714"/>
      <c r="HMX525" s="714"/>
      <c r="HMY525" s="714"/>
      <c r="HMZ525" s="714"/>
      <c r="HNA525" s="714"/>
      <c r="HNB525" s="714"/>
      <c r="HNC525" s="714"/>
      <c r="HND525" s="714"/>
      <c r="HNE525" s="714"/>
      <c r="HNF525" s="714"/>
      <c r="HNG525" s="714"/>
      <c r="HNH525" s="714"/>
      <c r="HNI525" s="714"/>
      <c r="HNJ525" s="714"/>
      <c r="HNK525" s="714"/>
      <c r="HNL525" s="714"/>
      <c r="HNM525" s="714"/>
      <c r="HNN525" s="714"/>
      <c r="HNO525" s="714"/>
      <c r="HNP525" s="714"/>
      <c r="HNQ525" s="714"/>
      <c r="HNR525" s="714"/>
      <c r="HNS525" s="714"/>
      <c r="HNT525" s="714"/>
      <c r="HNU525" s="714"/>
      <c r="HNV525" s="714"/>
      <c r="HNW525" s="714"/>
      <c r="HNX525" s="714"/>
      <c r="HNY525" s="714"/>
      <c r="HNZ525" s="714"/>
      <c r="HOA525" s="714"/>
      <c r="HOB525" s="714"/>
      <c r="HOC525" s="714"/>
      <c r="HOD525" s="714"/>
      <c r="HOE525" s="714"/>
      <c r="HOF525" s="714"/>
      <c r="HOG525" s="714"/>
      <c r="HOH525" s="714"/>
      <c r="HOI525" s="714"/>
      <c r="HOJ525" s="714"/>
      <c r="HOK525" s="714"/>
      <c r="HOL525" s="714"/>
      <c r="HOM525" s="714"/>
      <c r="HON525" s="714"/>
      <c r="HOO525" s="714"/>
      <c r="HOP525" s="714"/>
      <c r="HOQ525" s="714"/>
      <c r="HOR525" s="714"/>
      <c r="HOS525" s="714"/>
      <c r="HOT525" s="714"/>
      <c r="HOU525" s="714"/>
      <c r="HOV525" s="714"/>
      <c r="HOW525" s="714"/>
      <c r="HOX525" s="714"/>
      <c r="HOY525" s="714"/>
      <c r="HOZ525" s="714"/>
      <c r="HPA525" s="714"/>
      <c r="HPB525" s="714"/>
      <c r="HPC525" s="714"/>
      <c r="HPD525" s="714"/>
      <c r="HPE525" s="714"/>
      <c r="HPF525" s="714"/>
      <c r="HPG525" s="714"/>
      <c r="HPH525" s="714"/>
      <c r="HPI525" s="714"/>
      <c r="HPJ525" s="714"/>
      <c r="HPK525" s="714"/>
      <c r="HPL525" s="714"/>
      <c r="HPM525" s="714"/>
      <c r="HPN525" s="714"/>
      <c r="HPO525" s="714"/>
      <c r="HPP525" s="714"/>
      <c r="HPQ525" s="714"/>
      <c r="HPR525" s="714"/>
      <c r="HPS525" s="714"/>
      <c r="HPT525" s="714"/>
      <c r="HPU525" s="714"/>
      <c r="HPV525" s="714"/>
      <c r="HPW525" s="714"/>
      <c r="HPX525" s="714"/>
      <c r="HPY525" s="714"/>
      <c r="HPZ525" s="714"/>
      <c r="HQA525" s="714"/>
      <c r="HQB525" s="714"/>
      <c r="HQC525" s="714"/>
      <c r="HQD525" s="714"/>
      <c r="HQE525" s="714"/>
      <c r="HQF525" s="714"/>
      <c r="HQG525" s="714"/>
      <c r="HQH525" s="714"/>
      <c r="HQI525" s="714"/>
      <c r="HQJ525" s="714"/>
      <c r="HQK525" s="714"/>
      <c r="HQL525" s="714"/>
      <c r="HQM525" s="714"/>
      <c r="HQN525" s="714"/>
      <c r="HQO525" s="714"/>
      <c r="HQP525" s="714"/>
      <c r="HQQ525" s="714"/>
      <c r="HQR525" s="714"/>
      <c r="HQS525" s="714"/>
      <c r="HQT525" s="714"/>
      <c r="HQU525" s="714"/>
      <c r="HQV525" s="714"/>
      <c r="HQW525" s="714"/>
      <c r="HQX525" s="714"/>
      <c r="HQY525" s="714"/>
      <c r="HQZ525" s="714"/>
      <c r="HRA525" s="714"/>
      <c r="HRB525" s="714"/>
      <c r="HRC525" s="714"/>
      <c r="HRD525" s="714"/>
      <c r="HRE525" s="714"/>
      <c r="HRF525" s="714"/>
      <c r="HRG525" s="714"/>
      <c r="HRH525" s="714"/>
      <c r="HRI525" s="714"/>
      <c r="HRJ525" s="714"/>
      <c r="HRK525" s="714"/>
      <c r="HRL525" s="714"/>
      <c r="HRM525" s="714"/>
      <c r="HRN525" s="714"/>
      <c r="HRO525" s="714"/>
      <c r="HRP525" s="714"/>
      <c r="HRQ525" s="714"/>
      <c r="HRR525" s="714"/>
      <c r="HRS525" s="714"/>
      <c r="HRT525" s="714"/>
      <c r="HRU525" s="714"/>
      <c r="HRV525" s="714"/>
      <c r="HRW525" s="714"/>
      <c r="HRX525" s="714"/>
      <c r="HRY525" s="714"/>
      <c r="HRZ525" s="714"/>
      <c r="HSA525" s="714"/>
      <c r="HSB525" s="714"/>
      <c r="HSC525" s="714"/>
      <c r="HSD525" s="714"/>
      <c r="HSE525" s="714"/>
      <c r="HSF525" s="714"/>
      <c r="HSG525" s="714"/>
      <c r="HSH525" s="714"/>
      <c r="HSI525" s="714"/>
      <c r="HSJ525" s="714"/>
      <c r="HSK525" s="714"/>
      <c r="HSL525" s="714"/>
      <c r="HSM525" s="714"/>
      <c r="HSN525" s="714"/>
      <c r="HSO525" s="714"/>
      <c r="HSP525" s="714"/>
      <c r="HSQ525" s="714"/>
      <c r="HSR525" s="714"/>
      <c r="HSS525" s="714"/>
      <c r="HST525" s="714"/>
      <c r="HSU525" s="714"/>
      <c r="HSV525" s="714"/>
      <c r="HSW525" s="714"/>
      <c r="HSX525" s="714"/>
      <c r="HSY525" s="714"/>
      <c r="HSZ525" s="714"/>
      <c r="HTA525" s="714"/>
      <c r="HTB525" s="714"/>
      <c r="HTC525" s="714"/>
      <c r="HTD525" s="714"/>
      <c r="HTE525" s="714"/>
      <c r="HTF525" s="714"/>
      <c r="HTG525" s="714"/>
      <c r="HTH525" s="714"/>
      <c r="HTI525" s="714"/>
      <c r="HTJ525" s="714"/>
      <c r="HTK525" s="714"/>
      <c r="HTL525" s="714"/>
      <c r="HTM525" s="714"/>
      <c r="HTN525" s="714"/>
      <c r="HTO525" s="714"/>
      <c r="HTP525" s="714"/>
      <c r="HTQ525" s="714"/>
      <c r="HTR525" s="714"/>
      <c r="HTS525" s="714"/>
      <c r="HTT525" s="714"/>
      <c r="HTU525" s="714"/>
      <c r="HTV525" s="714"/>
      <c r="HTW525" s="714"/>
      <c r="HTX525" s="714"/>
      <c r="HTY525" s="714"/>
      <c r="HTZ525" s="714"/>
      <c r="HUA525" s="714"/>
      <c r="HUB525" s="714"/>
      <c r="HUC525" s="714"/>
      <c r="HUD525" s="714"/>
      <c r="HUE525" s="714"/>
      <c r="HUF525" s="714"/>
      <c r="HUG525" s="714"/>
      <c r="HUH525" s="714"/>
      <c r="HUI525" s="714"/>
      <c r="HUJ525" s="714"/>
      <c r="HUK525" s="714"/>
      <c r="HUL525" s="714"/>
      <c r="HUM525" s="714"/>
      <c r="HUN525" s="714"/>
      <c r="HUO525" s="714"/>
      <c r="HUP525" s="714"/>
      <c r="HUQ525" s="714"/>
      <c r="HUR525" s="714"/>
      <c r="HUS525" s="714"/>
      <c r="HUT525" s="714"/>
      <c r="HUU525" s="714"/>
      <c r="HUV525" s="714"/>
      <c r="HUW525" s="714"/>
      <c r="HUX525" s="714"/>
      <c r="HUY525" s="714"/>
      <c r="HUZ525" s="714"/>
      <c r="HVA525" s="714"/>
      <c r="HVB525" s="714"/>
      <c r="HVC525" s="714"/>
      <c r="HVD525" s="714"/>
      <c r="HVE525" s="714"/>
      <c r="HVF525" s="714"/>
      <c r="HVG525" s="714"/>
      <c r="HVH525" s="714"/>
      <c r="HVI525" s="714"/>
      <c r="HVJ525" s="714"/>
      <c r="HVK525" s="714"/>
      <c r="HVL525" s="714"/>
      <c r="HVM525" s="714"/>
      <c r="HVN525" s="714"/>
      <c r="HVO525" s="714"/>
      <c r="HVP525" s="714"/>
      <c r="HVQ525" s="714"/>
      <c r="HVR525" s="714"/>
      <c r="HVS525" s="714"/>
      <c r="HVT525" s="714"/>
      <c r="HVU525" s="714"/>
      <c r="HVV525" s="714"/>
      <c r="HVW525" s="714"/>
      <c r="HVX525" s="714"/>
      <c r="HVY525" s="714"/>
      <c r="HVZ525" s="714"/>
      <c r="HWA525" s="714"/>
      <c r="HWB525" s="714"/>
      <c r="HWC525" s="714"/>
      <c r="HWD525" s="714"/>
      <c r="HWE525" s="714"/>
      <c r="HWF525" s="714"/>
      <c r="HWG525" s="714"/>
      <c r="HWH525" s="714"/>
      <c r="HWI525" s="714"/>
      <c r="HWJ525" s="714"/>
      <c r="HWK525" s="714"/>
      <c r="HWL525" s="714"/>
      <c r="HWM525" s="714"/>
      <c r="HWN525" s="714"/>
      <c r="HWO525" s="714"/>
      <c r="HWP525" s="714"/>
      <c r="HWQ525" s="714"/>
      <c r="HWR525" s="714"/>
      <c r="HWS525" s="714"/>
      <c r="HWT525" s="714"/>
      <c r="HWU525" s="714"/>
      <c r="HWV525" s="714"/>
      <c r="HWW525" s="714"/>
      <c r="HWX525" s="714"/>
      <c r="HWY525" s="714"/>
      <c r="HWZ525" s="714"/>
      <c r="HXA525" s="714"/>
      <c r="HXB525" s="714"/>
      <c r="HXC525" s="714"/>
      <c r="HXD525" s="714"/>
      <c r="HXE525" s="714"/>
      <c r="HXF525" s="714"/>
      <c r="HXG525" s="714"/>
      <c r="HXH525" s="714"/>
      <c r="HXI525" s="714"/>
      <c r="HXJ525" s="714"/>
      <c r="HXK525" s="714"/>
      <c r="HXL525" s="714"/>
      <c r="HXM525" s="714"/>
      <c r="HXN525" s="714"/>
      <c r="HXO525" s="714"/>
      <c r="HXP525" s="714"/>
      <c r="HXQ525" s="714"/>
      <c r="HXR525" s="714"/>
      <c r="HXS525" s="714"/>
      <c r="HXT525" s="714"/>
      <c r="HXU525" s="714"/>
      <c r="HXV525" s="714"/>
      <c r="HXW525" s="714"/>
      <c r="HXX525" s="714"/>
      <c r="HXY525" s="714"/>
      <c r="HXZ525" s="714"/>
      <c r="HYA525" s="714"/>
      <c r="HYB525" s="714"/>
      <c r="HYC525" s="714"/>
      <c r="HYD525" s="714"/>
      <c r="HYE525" s="714"/>
      <c r="HYF525" s="714"/>
      <c r="HYG525" s="714"/>
      <c r="HYH525" s="714"/>
      <c r="HYI525" s="714"/>
      <c r="HYJ525" s="714"/>
      <c r="HYK525" s="714"/>
      <c r="HYL525" s="714"/>
      <c r="HYM525" s="714"/>
      <c r="HYN525" s="714"/>
      <c r="HYO525" s="714"/>
      <c r="HYP525" s="714"/>
      <c r="HYQ525" s="714"/>
      <c r="HYR525" s="714"/>
      <c r="HYS525" s="714"/>
      <c r="HYT525" s="714"/>
      <c r="HYU525" s="714"/>
      <c r="HYV525" s="714"/>
      <c r="HYW525" s="714"/>
      <c r="HYX525" s="714"/>
      <c r="HYY525" s="714"/>
      <c r="HYZ525" s="714"/>
      <c r="HZA525" s="714"/>
      <c r="HZB525" s="714"/>
      <c r="HZC525" s="714"/>
      <c r="HZD525" s="714"/>
      <c r="HZE525" s="714"/>
      <c r="HZF525" s="714"/>
      <c r="HZG525" s="714"/>
      <c r="HZH525" s="714"/>
      <c r="HZI525" s="714"/>
      <c r="HZJ525" s="714"/>
      <c r="HZK525" s="714"/>
      <c r="HZL525" s="714"/>
      <c r="HZM525" s="714"/>
      <c r="HZN525" s="714"/>
      <c r="HZO525" s="714"/>
      <c r="HZP525" s="714"/>
      <c r="HZQ525" s="714"/>
      <c r="HZR525" s="714"/>
      <c r="HZS525" s="714"/>
      <c r="HZT525" s="714"/>
      <c r="HZU525" s="714"/>
      <c r="HZV525" s="714"/>
      <c r="HZW525" s="714"/>
      <c r="HZX525" s="714"/>
      <c r="HZY525" s="714"/>
      <c r="HZZ525" s="714"/>
      <c r="IAA525" s="714"/>
      <c r="IAB525" s="714"/>
      <c r="IAC525" s="714"/>
      <c r="IAD525" s="714"/>
      <c r="IAE525" s="714"/>
      <c r="IAF525" s="714"/>
      <c r="IAG525" s="714"/>
      <c r="IAH525" s="714"/>
      <c r="IAI525" s="714"/>
      <c r="IAJ525" s="714"/>
      <c r="IAK525" s="714"/>
      <c r="IAL525" s="714"/>
      <c r="IAM525" s="714"/>
      <c r="IAN525" s="714"/>
      <c r="IAO525" s="714"/>
      <c r="IAP525" s="714"/>
      <c r="IAQ525" s="714"/>
      <c r="IAR525" s="714"/>
      <c r="IAS525" s="714"/>
      <c r="IAT525" s="714"/>
      <c r="IAU525" s="714"/>
      <c r="IAV525" s="714"/>
      <c r="IAW525" s="714"/>
      <c r="IAX525" s="714"/>
      <c r="IAY525" s="714"/>
      <c r="IAZ525" s="714"/>
      <c r="IBA525" s="714"/>
      <c r="IBB525" s="714"/>
      <c r="IBC525" s="714"/>
      <c r="IBD525" s="714"/>
      <c r="IBE525" s="714"/>
      <c r="IBF525" s="714"/>
      <c r="IBG525" s="714"/>
      <c r="IBH525" s="714"/>
      <c r="IBI525" s="714"/>
      <c r="IBJ525" s="714"/>
      <c r="IBK525" s="714"/>
      <c r="IBL525" s="714"/>
      <c r="IBM525" s="714"/>
      <c r="IBN525" s="714"/>
      <c r="IBO525" s="714"/>
      <c r="IBP525" s="714"/>
      <c r="IBQ525" s="714"/>
      <c r="IBR525" s="714"/>
      <c r="IBS525" s="714"/>
      <c r="IBT525" s="714"/>
      <c r="IBU525" s="714"/>
      <c r="IBV525" s="714"/>
      <c r="IBW525" s="714"/>
      <c r="IBX525" s="714"/>
      <c r="IBY525" s="714"/>
      <c r="IBZ525" s="714"/>
      <c r="ICA525" s="714"/>
      <c r="ICB525" s="714"/>
      <c r="ICC525" s="714"/>
      <c r="ICD525" s="714"/>
      <c r="ICE525" s="714"/>
      <c r="ICF525" s="714"/>
      <c r="ICG525" s="714"/>
      <c r="ICH525" s="714"/>
      <c r="ICI525" s="714"/>
      <c r="ICJ525" s="714"/>
      <c r="ICK525" s="714"/>
      <c r="ICL525" s="714"/>
      <c r="ICM525" s="714"/>
      <c r="ICN525" s="714"/>
      <c r="ICO525" s="714"/>
      <c r="ICP525" s="714"/>
      <c r="ICQ525" s="714"/>
      <c r="ICR525" s="714"/>
      <c r="ICS525" s="714"/>
      <c r="ICT525" s="714"/>
      <c r="ICU525" s="714"/>
      <c r="ICV525" s="714"/>
      <c r="ICW525" s="714"/>
      <c r="ICX525" s="714"/>
      <c r="ICY525" s="714"/>
      <c r="ICZ525" s="714"/>
      <c r="IDA525" s="714"/>
      <c r="IDB525" s="714"/>
      <c r="IDC525" s="714"/>
      <c r="IDD525" s="714"/>
      <c r="IDE525" s="714"/>
      <c r="IDF525" s="714"/>
      <c r="IDG525" s="714"/>
      <c r="IDH525" s="714"/>
      <c r="IDI525" s="714"/>
      <c r="IDJ525" s="714"/>
      <c r="IDK525" s="714"/>
      <c r="IDL525" s="714"/>
      <c r="IDM525" s="714"/>
      <c r="IDN525" s="714"/>
      <c r="IDO525" s="714"/>
      <c r="IDP525" s="714"/>
      <c r="IDQ525" s="714"/>
      <c r="IDR525" s="714"/>
      <c r="IDS525" s="714"/>
      <c r="IDT525" s="714"/>
      <c r="IDU525" s="714"/>
      <c r="IDV525" s="714"/>
      <c r="IDW525" s="714"/>
      <c r="IDX525" s="714"/>
      <c r="IDY525" s="714"/>
      <c r="IDZ525" s="714"/>
      <c r="IEA525" s="714"/>
      <c r="IEB525" s="714"/>
      <c r="IEC525" s="714"/>
      <c r="IED525" s="714"/>
      <c r="IEE525" s="714"/>
      <c r="IEF525" s="714"/>
      <c r="IEG525" s="714"/>
      <c r="IEH525" s="714"/>
      <c r="IEI525" s="714"/>
      <c r="IEJ525" s="714"/>
      <c r="IEK525" s="714"/>
      <c r="IEL525" s="714"/>
      <c r="IEM525" s="714"/>
      <c r="IEN525" s="714"/>
      <c r="IEO525" s="714"/>
      <c r="IEP525" s="714"/>
      <c r="IEQ525" s="714"/>
      <c r="IER525" s="714"/>
      <c r="IES525" s="714"/>
      <c r="IET525" s="714"/>
      <c r="IEU525" s="714"/>
      <c r="IEV525" s="714"/>
      <c r="IEW525" s="714"/>
      <c r="IEX525" s="714"/>
      <c r="IEY525" s="714"/>
      <c r="IEZ525" s="714"/>
      <c r="IFA525" s="714"/>
      <c r="IFB525" s="714"/>
      <c r="IFC525" s="714"/>
      <c r="IFD525" s="714"/>
      <c r="IFE525" s="714"/>
      <c r="IFF525" s="714"/>
      <c r="IFG525" s="714"/>
      <c r="IFH525" s="714"/>
      <c r="IFI525" s="714"/>
      <c r="IFJ525" s="714"/>
      <c r="IFK525" s="714"/>
      <c r="IFL525" s="714"/>
      <c r="IFM525" s="714"/>
      <c r="IFN525" s="714"/>
      <c r="IFO525" s="714"/>
      <c r="IFP525" s="714"/>
      <c r="IFQ525" s="714"/>
      <c r="IFR525" s="714"/>
      <c r="IFS525" s="714"/>
      <c r="IFT525" s="714"/>
      <c r="IFU525" s="714"/>
      <c r="IFV525" s="714"/>
      <c r="IFW525" s="714"/>
      <c r="IFX525" s="714"/>
      <c r="IFY525" s="714"/>
      <c r="IFZ525" s="714"/>
      <c r="IGA525" s="714"/>
      <c r="IGB525" s="714"/>
      <c r="IGC525" s="714"/>
      <c r="IGD525" s="714"/>
      <c r="IGE525" s="714"/>
      <c r="IGF525" s="714"/>
      <c r="IGG525" s="714"/>
      <c r="IGH525" s="714"/>
      <c r="IGI525" s="714"/>
      <c r="IGJ525" s="714"/>
      <c r="IGK525" s="714"/>
      <c r="IGL525" s="714"/>
      <c r="IGM525" s="714"/>
      <c r="IGN525" s="714"/>
      <c r="IGO525" s="714"/>
      <c r="IGP525" s="714"/>
      <c r="IGQ525" s="714"/>
      <c r="IGR525" s="714"/>
      <c r="IGS525" s="714"/>
      <c r="IGT525" s="714"/>
      <c r="IGU525" s="714"/>
      <c r="IGV525" s="714"/>
      <c r="IGW525" s="714"/>
      <c r="IGX525" s="714"/>
      <c r="IGY525" s="714"/>
      <c r="IGZ525" s="714"/>
      <c r="IHA525" s="714"/>
      <c r="IHB525" s="714"/>
      <c r="IHC525" s="714"/>
      <c r="IHD525" s="714"/>
      <c r="IHE525" s="714"/>
      <c r="IHF525" s="714"/>
      <c r="IHG525" s="714"/>
      <c r="IHH525" s="714"/>
      <c r="IHI525" s="714"/>
      <c r="IHJ525" s="714"/>
      <c r="IHK525" s="714"/>
      <c r="IHL525" s="714"/>
      <c r="IHM525" s="714"/>
      <c r="IHN525" s="714"/>
      <c r="IHO525" s="714"/>
      <c r="IHP525" s="714"/>
      <c r="IHQ525" s="714"/>
      <c r="IHR525" s="714"/>
      <c r="IHS525" s="714"/>
      <c r="IHT525" s="714"/>
      <c r="IHU525" s="714"/>
      <c r="IHV525" s="714"/>
      <c r="IHW525" s="714"/>
      <c r="IHX525" s="714"/>
      <c r="IHY525" s="714"/>
      <c r="IHZ525" s="714"/>
      <c r="IIA525" s="714"/>
      <c r="IIB525" s="714"/>
      <c r="IIC525" s="714"/>
      <c r="IID525" s="714"/>
      <c r="IIE525" s="714"/>
      <c r="IIF525" s="714"/>
      <c r="IIG525" s="714"/>
      <c r="IIH525" s="714"/>
      <c r="III525" s="714"/>
      <c r="IIJ525" s="714"/>
      <c r="IIK525" s="714"/>
      <c r="IIL525" s="714"/>
      <c r="IIM525" s="714"/>
      <c r="IIN525" s="714"/>
      <c r="IIO525" s="714"/>
      <c r="IIP525" s="714"/>
      <c r="IIQ525" s="714"/>
      <c r="IIR525" s="714"/>
      <c r="IIS525" s="714"/>
      <c r="IIT525" s="714"/>
      <c r="IIU525" s="714"/>
      <c r="IIV525" s="714"/>
      <c r="IIW525" s="714"/>
      <c r="IIX525" s="714"/>
      <c r="IIY525" s="714"/>
      <c r="IIZ525" s="714"/>
      <c r="IJA525" s="714"/>
      <c r="IJB525" s="714"/>
      <c r="IJC525" s="714"/>
      <c r="IJD525" s="714"/>
      <c r="IJE525" s="714"/>
      <c r="IJF525" s="714"/>
      <c r="IJG525" s="714"/>
      <c r="IJH525" s="714"/>
      <c r="IJI525" s="714"/>
      <c r="IJJ525" s="714"/>
      <c r="IJK525" s="714"/>
      <c r="IJL525" s="714"/>
      <c r="IJM525" s="714"/>
      <c r="IJN525" s="714"/>
      <c r="IJO525" s="714"/>
      <c r="IJP525" s="714"/>
      <c r="IJQ525" s="714"/>
      <c r="IJR525" s="714"/>
      <c r="IJS525" s="714"/>
      <c r="IJT525" s="714"/>
      <c r="IJU525" s="714"/>
      <c r="IJV525" s="714"/>
      <c r="IJW525" s="714"/>
      <c r="IJX525" s="714"/>
      <c r="IJY525" s="714"/>
      <c r="IJZ525" s="714"/>
      <c r="IKA525" s="714"/>
      <c r="IKB525" s="714"/>
      <c r="IKC525" s="714"/>
      <c r="IKD525" s="714"/>
      <c r="IKE525" s="714"/>
      <c r="IKF525" s="714"/>
      <c r="IKG525" s="714"/>
      <c r="IKH525" s="714"/>
      <c r="IKI525" s="714"/>
      <c r="IKJ525" s="714"/>
      <c r="IKK525" s="714"/>
      <c r="IKL525" s="714"/>
      <c r="IKM525" s="714"/>
      <c r="IKN525" s="714"/>
      <c r="IKO525" s="714"/>
      <c r="IKP525" s="714"/>
      <c r="IKQ525" s="714"/>
      <c r="IKR525" s="714"/>
      <c r="IKS525" s="714"/>
      <c r="IKT525" s="714"/>
      <c r="IKU525" s="714"/>
      <c r="IKV525" s="714"/>
      <c r="IKW525" s="714"/>
      <c r="IKX525" s="714"/>
      <c r="IKY525" s="714"/>
      <c r="IKZ525" s="714"/>
      <c r="ILA525" s="714"/>
      <c r="ILB525" s="714"/>
      <c r="ILC525" s="714"/>
      <c r="ILD525" s="714"/>
      <c r="ILE525" s="714"/>
      <c r="ILF525" s="714"/>
      <c r="ILG525" s="714"/>
      <c r="ILH525" s="714"/>
      <c r="ILI525" s="714"/>
      <c r="ILJ525" s="714"/>
      <c r="ILK525" s="714"/>
      <c r="ILL525" s="714"/>
      <c r="ILM525" s="714"/>
      <c r="ILN525" s="714"/>
      <c r="ILO525" s="714"/>
      <c r="ILP525" s="714"/>
      <c r="ILQ525" s="714"/>
      <c r="ILR525" s="714"/>
      <c r="ILS525" s="714"/>
      <c r="ILT525" s="714"/>
      <c r="ILU525" s="714"/>
      <c r="ILV525" s="714"/>
      <c r="ILW525" s="714"/>
      <c r="ILX525" s="714"/>
      <c r="ILY525" s="714"/>
      <c r="ILZ525" s="714"/>
      <c r="IMA525" s="714"/>
      <c r="IMB525" s="714"/>
      <c r="IMC525" s="714"/>
      <c r="IMD525" s="714"/>
      <c r="IME525" s="714"/>
      <c r="IMF525" s="714"/>
      <c r="IMG525" s="714"/>
      <c r="IMH525" s="714"/>
      <c r="IMI525" s="714"/>
      <c r="IMJ525" s="714"/>
      <c r="IMK525" s="714"/>
      <c r="IML525" s="714"/>
      <c r="IMM525" s="714"/>
      <c r="IMN525" s="714"/>
      <c r="IMO525" s="714"/>
      <c r="IMP525" s="714"/>
      <c r="IMQ525" s="714"/>
      <c r="IMR525" s="714"/>
      <c r="IMS525" s="714"/>
      <c r="IMT525" s="714"/>
      <c r="IMU525" s="714"/>
      <c r="IMV525" s="714"/>
      <c r="IMW525" s="714"/>
      <c r="IMX525" s="714"/>
      <c r="IMY525" s="714"/>
      <c r="IMZ525" s="714"/>
      <c r="INA525" s="714"/>
      <c r="INB525" s="714"/>
      <c r="INC525" s="714"/>
      <c r="IND525" s="714"/>
      <c r="INE525" s="714"/>
      <c r="INF525" s="714"/>
      <c r="ING525" s="714"/>
      <c r="INH525" s="714"/>
      <c r="INI525" s="714"/>
      <c r="INJ525" s="714"/>
      <c r="INK525" s="714"/>
      <c r="INL525" s="714"/>
      <c r="INM525" s="714"/>
      <c r="INN525" s="714"/>
      <c r="INO525" s="714"/>
      <c r="INP525" s="714"/>
      <c r="INQ525" s="714"/>
      <c r="INR525" s="714"/>
      <c r="INS525" s="714"/>
      <c r="INT525" s="714"/>
      <c r="INU525" s="714"/>
      <c r="INV525" s="714"/>
      <c r="INW525" s="714"/>
      <c r="INX525" s="714"/>
      <c r="INY525" s="714"/>
      <c r="INZ525" s="714"/>
      <c r="IOA525" s="714"/>
      <c r="IOB525" s="714"/>
      <c r="IOC525" s="714"/>
      <c r="IOD525" s="714"/>
      <c r="IOE525" s="714"/>
      <c r="IOF525" s="714"/>
      <c r="IOG525" s="714"/>
      <c r="IOH525" s="714"/>
      <c r="IOI525" s="714"/>
      <c r="IOJ525" s="714"/>
      <c r="IOK525" s="714"/>
      <c r="IOL525" s="714"/>
      <c r="IOM525" s="714"/>
      <c r="ION525" s="714"/>
      <c r="IOO525" s="714"/>
      <c r="IOP525" s="714"/>
      <c r="IOQ525" s="714"/>
      <c r="IOR525" s="714"/>
      <c r="IOS525" s="714"/>
      <c r="IOT525" s="714"/>
      <c r="IOU525" s="714"/>
      <c r="IOV525" s="714"/>
      <c r="IOW525" s="714"/>
      <c r="IOX525" s="714"/>
      <c r="IOY525" s="714"/>
      <c r="IOZ525" s="714"/>
      <c r="IPA525" s="714"/>
      <c r="IPB525" s="714"/>
      <c r="IPC525" s="714"/>
      <c r="IPD525" s="714"/>
      <c r="IPE525" s="714"/>
      <c r="IPF525" s="714"/>
      <c r="IPG525" s="714"/>
      <c r="IPH525" s="714"/>
      <c r="IPI525" s="714"/>
      <c r="IPJ525" s="714"/>
      <c r="IPK525" s="714"/>
      <c r="IPL525" s="714"/>
      <c r="IPM525" s="714"/>
      <c r="IPN525" s="714"/>
      <c r="IPO525" s="714"/>
      <c r="IPP525" s="714"/>
      <c r="IPQ525" s="714"/>
      <c r="IPR525" s="714"/>
      <c r="IPS525" s="714"/>
      <c r="IPT525" s="714"/>
      <c r="IPU525" s="714"/>
      <c r="IPV525" s="714"/>
      <c r="IPW525" s="714"/>
      <c r="IPX525" s="714"/>
      <c r="IPY525" s="714"/>
      <c r="IPZ525" s="714"/>
      <c r="IQA525" s="714"/>
      <c r="IQB525" s="714"/>
      <c r="IQC525" s="714"/>
      <c r="IQD525" s="714"/>
      <c r="IQE525" s="714"/>
      <c r="IQF525" s="714"/>
      <c r="IQG525" s="714"/>
      <c r="IQH525" s="714"/>
      <c r="IQI525" s="714"/>
      <c r="IQJ525" s="714"/>
      <c r="IQK525" s="714"/>
      <c r="IQL525" s="714"/>
      <c r="IQM525" s="714"/>
      <c r="IQN525" s="714"/>
      <c r="IQO525" s="714"/>
      <c r="IQP525" s="714"/>
      <c r="IQQ525" s="714"/>
      <c r="IQR525" s="714"/>
      <c r="IQS525" s="714"/>
      <c r="IQT525" s="714"/>
      <c r="IQU525" s="714"/>
      <c r="IQV525" s="714"/>
      <c r="IQW525" s="714"/>
      <c r="IQX525" s="714"/>
      <c r="IQY525" s="714"/>
      <c r="IQZ525" s="714"/>
      <c r="IRA525" s="714"/>
      <c r="IRB525" s="714"/>
      <c r="IRC525" s="714"/>
      <c r="IRD525" s="714"/>
      <c r="IRE525" s="714"/>
      <c r="IRF525" s="714"/>
      <c r="IRG525" s="714"/>
      <c r="IRH525" s="714"/>
      <c r="IRI525" s="714"/>
      <c r="IRJ525" s="714"/>
      <c r="IRK525" s="714"/>
      <c r="IRL525" s="714"/>
      <c r="IRM525" s="714"/>
      <c r="IRN525" s="714"/>
      <c r="IRO525" s="714"/>
      <c r="IRP525" s="714"/>
      <c r="IRQ525" s="714"/>
      <c r="IRR525" s="714"/>
      <c r="IRS525" s="714"/>
      <c r="IRT525" s="714"/>
      <c r="IRU525" s="714"/>
      <c r="IRV525" s="714"/>
      <c r="IRW525" s="714"/>
      <c r="IRX525" s="714"/>
      <c r="IRY525" s="714"/>
      <c r="IRZ525" s="714"/>
      <c r="ISA525" s="714"/>
      <c r="ISB525" s="714"/>
      <c r="ISC525" s="714"/>
      <c r="ISD525" s="714"/>
      <c r="ISE525" s="714"/>
      <c r="ISF525" s="714"/>
      <c r="ISG525" s="714"/>
      <c r="ISH525" s="714"/>
      <c r="ISI525" s="714"/>
      <c r="ISJ525" s="714"/>
      <c r="ISK525" s="714"/>
      <c r="ISL525" s="714"/>
      <c r="ISM525" s="714"/>
      <c r="ISN525" s="714"/>
      <c r="ISO525" s="714"/>
      <c r="ISP525" s="714"/>
      <c r="ISQ525" s="714"/>
      <c r="ISR525" s="714"/>
      <c r="ISS525" s="714"/>
      <c r="IST525" s="714"/>
      <c r="ISU525" s="714"/>
      <c r="ISV525" s="714"/>
      <c r="ISW525" s="714"/>
      <c r="ISX525" s="714"/>
      <c r="ISY525" s="714"/>
      <c r="ISZ525" s="714"/>
      <c r="ITA525" s="714"/>
      <c r="ITB525" s="714"/>
      <c r="ITC525" s="714"/>
      <c r="ITD525" s="714"/>
      <c r="ITE525" s="714"/>
      <c r="ITF525" s="714"/>
      <c r="ITG525" s="714"/>
      <c r="ITH525" s="714"/>
      <c r="ITI525" s="714"/>
      <c r="ITJ525" s="714"/>
      <c r="ITK525" s="714"/>
      <c r="ITL525" s="714"/>
      <c r="ITM525" s="714"/>
      <c r="ITN525" s="714"/>
      <c r="ITO525" s="714"/>
      <c r="ITP525" s="714"/>
      <c r="ITQ525" s="714"/>
      <c r="ITR525" s="714"/>
      <c r="ITS525" s="714"/>
      <c r="ITT525" s="714"/>
      <c r="ITU525" s="714"/>
      <c r="ITV525" s="714"/>
      <c r="ITW525" s="714"/>
      <c r="ITX525" s="714"/>
      <c r="ITY525" s="714"/>
      <c r="ITZ525" s="714"/>
      <c r="IUA525" s="714"/>
      <c r="IUB525" s="714"/>
      <c r="IUC525" s="714"/>
      <c r="IUD525" s="714"/>
      <c r="IUE525" s="714"/>
      <c r="IUF525" s="714"/>
      <c r="IUG525" s="714"/>
      <c r="IUH525" s="714"/>
      <c r="IUI525" s="714"/>
      <c r="IUJ525" s="714"/>
      <c r="IUK525" s="714"/>
      <c r="IUL525" s="714"/>
      <c r="IUM525" s="714"/>
      <c r="IUN525" s="714"/>
      <c r="IUO525" s="714"/>
      <c r="IUP525" s="714"/>
      <c r="IUQ525" s="714"/>
      <c r="IUR525" s="714"/>
      <c r="IUS525" s="714"/>
      <c r="IUT525" s="714"/>
      <c r="IUU525" s="714"/>
      <c r="IUV525" s="714"/>
      <c r="IUW525" s="714"/>
      <c r="IUX525" s="714"/>
      <c r="IUY525" s="714"/>
      <c r="IUZ525" s="714"/>
      <c r="IVA525" s="714"/>
      <c r="IVB525" s="714"/>
      <c r="IVC525" s="714"/>
      <c r="IVD525" s="714"/>
      <c r="IVE525" s="714"/>
      <c r="IVF525" s="714"/>
      <c r="IVG525" s="714"/>
      <c r="IVH525" s="714"/>
      <c r="IVI525" s="714"/>
      <c r="IVJ525" s="714"/>
      <c r="IVK525" s="714"/>
      <c r="IVL525" s="714"/>
      <c r="IVM525" s="714"/>
      <c r="IVN525" s="714"/>
      <c r="IVO525" s="714"/>
      <c r="IVP525" s="714"/>
      <c r="IVQ525" s="714"/>
      <c r="IVR525" s="714"/>
      <c r="IVS525" s="714"/>
      <c r="IVT525" s="714"/>
      <c r="IVU525" s="714"/>
      <c r="IVV525" s="714"/>
      <c r="IVW525" s="714"/>
      <c r="IVX525" s="714"/>
      <c r="IVY525" s="714"/>
      <c r="IVZ525" s="714"/>
      <c r="IWA525" s="714"/>
      <c r="IWB525" s="714"/>
      <c r="IWC525" s="714"/>
      <c r="IWD525" s="714"/>
      <c r="IWE525" s="714"/>
      <c r="IWF525" s="714"/>
      <c r="IWG525" s="714"/>
      <c r="IWH525" s="714"/>
      <c r="IWI525" s="714"/>
      <c r="IWJ525" s="714"/>
      <c r="IWK525" s="714"/>
      <c r="IWL525" s="714"/>
      <c r="IWM525" s="714"/>
      <c r="IWN525" s="714"/>
      <c r="IWO525" s="714"/>
      <c r="IWP525" s="714"/>
      <c r="IWQ525" s="714"/>
      <c r="IWR525" s="714"/>
      <c r="IWS525" s="714"/>
      <c r="IWT525" s="714"/>
      <c r="IWU525" s="714"/>
      <c r="IWV525" s="714"/>
      <c r="IWW525" s="714"/>
      <c r="IWX525" s="714"/>
      <c r="IWY525" s="714"/>
      <c r="IWZ525" s="714"/>
      <c r="IXA525" s="714"/>
      <c r="IXB525" s="714"/>
      <c r="IXC525" s="714"/>
      <c r="IXD525" s="714"/>
      <c r="IXE525" s="714"/>
      <c r="IXF525" s="714"/>
      <c r="IXG525" s="714"/>
      <c r="IXH525" s="714"/>
      <c r="IXI525" s="714"/>
      <c r="IXJ525" s="714"/>
      <c r="IXK525" s="714"/>
      <c r="IXL525" s="714"/>
      <c r="IXM525" s="714"/>
      <c r="IXN525" s="714"/>
      <c r="IXO525" s="714"/>
      <c r="IXP525" s="714"/>
      <c r="IXQ525" s="714"/>
      <c r="IXR525" s="714"/>
      <c r="IXS525" s="714"/>
      <c r="IXT525" s="714"/>
      <c r="IXU525" s="714"/>
      <c r="IXV525" s="714"/>
      <c r="IXW525" s="714"/>
      <c r="IXX525" s="714"/>
      <c r="IXY525" s="714"/>
      <c r="IXZ525" s="714"/>
      <c r="IYA525" s="714"/>
      <c r="IYB525" s="714"/>
      <c r="IYC525" s="714"/>
      <c r="IYD525" s="714"/>
      <c r="IYE525" s="714"/>
      <c r="IYF525" s="714"/>
      <c r="IYG525" s="714"/>
      <c r="IYH525" s="714"/>
      <c r="IYI525" s="714"/>
      <c r="IYJ525" s="714"/>
      <c r="IYK525" s="714"/>
      <c r="IYL525" s="714"/>
      <c r="IYM525" s="714"/>
      <c r="IYN525" s="714"/>
      <c r="IYO525" s="714"/>
      <c r="IYP525" s="714"/>
      <c r="IYQ525" s="714"/>
      <c r="IYR525" s="714"/>
      <c r="IYS525" s="714"/>
      <c r="IYT525" s="714"/>
      <c r="IYU525" s="714"/>
      <c r="IYV525" s="714"/>
      <c r="IYW525" s="714"/>
      <c r="IYX525" s="714"/>
      <c r="IYY525" s="714"/>
      <c r="IYZ525" s="714"/>
      <c r="IZA525" s="714"/>
      <c r="IZB525" s="714"/>
      <c r="IZC525" s="714"/>
      <c r="IZD525" s="714"/>
      <c r="IZE525" s="714"/>
      <c r="IZF525" s="714"/>
      <c r="IZG525" s="714"/>
      <c r="IZH525" s="714"/>
      <c r="IZI525" s="714"/>
      <c r="IZJ525" s="714"/>
      <c r="IZK525" s="714"/>
      <c r="IZL525" s="714"/>
      <c r="IZM525" s="714"/>
      <c r="IZN525" s="714"/>
      <c r="IZO525" s="714"/>
      <c r="IZP525" s="714"/>
      <c r="IZQ525" s="714"/>
      <c r="IZR525" s="714"/>
      <c r="IZS525" s="714"/>
      <c r="IZT525" s="714"/>
      <c r="IZU525" s="714"/>
      <c r="IZV525" s="714"/>
      <c r="IZW525" s="714"/>
      <c r="IZX525" s="714"/>
      <c r="IZY525" s="714"/>
      <c r="IZZ525" s="714"/>
      <c r="JAA525" s="714"/>
      <c r="JAB525" s="714"/>
      <c r="JAC525" s="714"/>
      <c r="JAD525" s="714"/>
      <c r="JAE525" s="714"/>
      <c r="JAF525" s="714"/>
      <c r="JAG525" s="714"/>
      <c r="JAH525" s="714"/>
      <c r="JAI525" s="714"/>
      <c r="JAJ525" s="714"/>
      <c r="JAK525" s="714"/>
      <c r="JAL525" s="714"/>
      <c r="JAM525" s="714"/>
      <c r="JAN525" s="714"/>
      <c r="JAO525" s="714"/>
      <c r="JAP525" s="714"/>
      <c r="JAQ525" s="714"/>
      <c r="JAR525" s="714"/>
      <c r="JAS525" s="714"/>
      <c r="JAT525" s="714"/>
      <c r="JAU525" s="714"/>
      <c r="JAV525" s="714"/>
      <c r="JAW525" s="714"/>
      <c r="JAX525" s="714"/>
      <c r="JAY525" s="714"/>
      <c r="JAZ525" s="714"/>
      <c r="JBA525" s="714"/>
      <c r="JBB525" s="714"/>
      <c r="JBC525" s="714"/>
      <c r="JBD525" s="714"/>
      <c r="JBE525" s="714"/>
      <c r="JBF525" s="714"/>
      <c r="JBG525" s="714"/>
      <c r="JBH525" s="714"/>
      <c r="JBI525" s="714"/>
      <c r="JBJ525" s="714"/>
      <c r="JBK525" s="714"/>
      <c r="JBL525" s="714"/>
      <c r="JBM525" s="714"/>
      <c r="JBN525" s="714"/>
      <c r="JBO525" s="714"/>
      <c r="JBP525" s="714"/>
      <c r="JBQ525" s="714"/>
      <c r="JBR525" s="714"/>
      <c r="JBS525" s="714"/>
      <c r="JBT525" s="714"/>
      <c r="JBU525" s="714"/>
      <c r="JBV525" s="714"/>
      <c r="JBW525" s="714"/>
      <c r="JBX525" s="714"/>
      <c r="JBY525" s="714"/>
      <c r="JBZ525" s="714"/>
      <c r="JCA525" s="714"/>
      <c r="JCB525" s="714"/>
      <c r="JCC525" s="714"/>
      <c r="JCD525" s="714"/>
      <c r="JCE525" s="714"/>
      <c r="JCF525" s="714"/>
      <c r="JCG525" s="714"/>
      <c r="JCH525" s="714"/>
      <c r="JCI525" s="714"/>
      <c r="JCJ525" s="714"/>
      <c r="JCK525" s="714"/>
      <c r="JCL525" s="714"/>
      <c r="JCM525" s="714"/>
      <c r="JCN525" s="714"/>
      <c r="JCO525" s="714"/>
      <c r="JCP525" s="714"/>
      <c r="JCQ525" s="714"/>
      <c r="JCR525" s="714"/>
      <c r="JCS525" s="714"/>
      <c r="JCT525" s="714"/>
      <c r="JCU525" s="714"/>
      <c r="JCV525" s="714"/>
      <c r="JCW525" s="714"/>
      <c r="JCX525" s="714"/>
      <c r="JCY525" s="714"/>
      <c r="JCZ525" s="714"/>
      <c r="JDA525" s="714"/>
      <c r="JDB525" s="714"/>
      <c r="JDC525" s="714"/>
      <c r="JDD525" s="714"/>
      <c r="JDE525" s="714"/>
      <c r="JDF525" s="714"/>
      <c r="JDG525" s="714"/>
      <c r="JDH525" s="714"/>
      <c r="JDI525" s="714"/>
      <c r="JDJ525" s="714"/>
      <c r="JDK525" s="714"/>
      <c r="JDL525" s="714"/>
      <c r="JDM525" s="714"/>
      <c r="JDN525" s="714"/>
      <c r="JDO525" s="714"/>
      <c r="JDP525" s="714"/>
      <c r="JDQ525" s="714"/>
      <c r="JDR525" s="714"/>
      <c r="JDS525" s="714"/>
      <c r="JDT525" s="714"/>
      <c r="JDU525" s="714"/>
      <c r="JDV525" s="714"/>
      <c r="JDW525" s="714"/>
      <c r="JDX525" s="714"/>
      <c r="JDY525" s="714"/>
      <c r="JDZ525" s="714"/>
      <c r="JEA525" s="714"/>
      <c r="JEB525" s="714"/>
      <c r="JEC525" s="714"/>
      <c r="JED525" s="714"/>
      <c r="JEE525" s="714"/>
      <c r="JEF525" s="714"/>
      <c r="JEG525" s="714"/>
      <c r="JEH525" s="714"/>
      <c r="JEI525" s="714"/>
      <c r="JEJ525" s="714"/>
      <c r="JEK525" s="714"/>
      <c r="JEL525" s="714"/>
      <c r="JEM525" s="714"/>
      <c r="JEN525" s="714"/>
      <c r="JEO525" s="714"/>
      <c r="JEP525" s="714"/>
      <c r="JEQ525" s="714"/>
      <c r="JER525" s="714"/>
      <c r="JES525" s="714"/>
      <c r="JET525" s="714"/>
      <c r="JEU525" s="714"/>
      <c r="JEV525" s="714"/>
      <c r="JEW525" s="714"/>
      <c r="JEX525" s="714"/>
      <c r="JEY525" s="714"/>
      <c r="JEZ525" s="714"/>
      <c r="JFA525" s="714"/>
      <c r="JFB525" s="714"/>
      <c r="JFC525" s="714"/>
      <c r="JFD525" s="714"/>
      <c r="JFE525" s="714"/>
      <c r="JFF525" s="714"/>
      <c r="JFG525" s="714"/>
      <c r="JFH525" s="714"/>
      <c r="JFI525" s="714"/>
      <c r="JFJ525" s="714"/>
      <c r="JFK525" s="714"/>
      <c r="JFL525" s="714"/>
      <c r="JFM525" s="714"/>
      <c r="JFN525" s="714"/>
      <c r="JFO525" s="714"/>
      <c r="JFP525" s="714"/>
      <c r="JFQ525" s="714"/>
      <c r="JFR525" s="714"/>
      <c r="JFS525" s="714"/>
      <c r="JFT525" s="714"/>
      <c r="JFU525" s="714"/>
      <c r="JFV525" s="714"/>
      <c r="JFW525" s="714"/>
      <c r="JFX525" s="714"/>
      <c r="JFY525" s="714"/>
      <c r="JFZ525" s="714"/>
      <c r="JGA525" s="714"/>
      <c r="JGB525" s="714"/>
      <c r="JGC525" s="714"/>
      <c r="JGD525" s="714"/>
      <c r="JGE525" s="714"/>
      <c r="JGF525" s="714"/>
      <c r="JGG525" s="714"/>
      <c r="JGH525" s="714"/>
      <c r="JGI525" s="714"/>
      <c r="JGJ525" s="714"/>
      <c r="JGK525" s="714"/>
      <c r="JGL525" s="714"/>
      <c r="JGM525" s="714"/>
      <c r="JGN525" s="714"/>
      <c r="JGO525" s="714"/>
      <c r="JGP525" s="714"/>
      <c r="JGQ525" s="714"/>
      <c r="JGR525" s="714"/>
      <c r="JGS525" s="714"/>
      <c r="JGT525" s="714"/>
      <c r="JGU525" s="714"/>
      <c r="JGV525" s="714"/>
      <c r="JGW525" s="714"/>
      <c r="JGX525" s="714"/>
      <c r="JGY525" s="714"/>
      <c r="JGZ525" s="714"/>
      <c r="JHA525" s="714"/>
      <c r="JHB525" s="714"/>
      <c r="JHC525" s="714"/>
      <c r="JHD525" s="714"/>
      <c r="JHE525" s="714"/>
      <c r="JHF525" s="714"/>
      <c r="JHG525" s="714"/>
      <c r="JHH525" s="714"/>
      <c r="JHI525" s="714"/>
      <c r="JHJ525" s="714"/>
      <c r="JHK525" s="714"/>
      <c r="JHL525" s="714"/>
      <c r="JHM525" s="714"/>
      <c r="JHN525" s="714"/>
      <c r="JHO525" s="714"/>
      <c r="JHP525" s="714"/>
      <c r="JHQ525" s="714"/>
      <c r="JHR525" s="714"/>
      <c r="JHS525" s="714"/>
      <c r="JHT525" s="714"/>
      <c r="JHU525" s="714"/>
      <c r="JHV525" s="714"/>
      <c r="JHW525" s="714"/>
      <c r="JHX525" s="714"/>
      <c r="JHY525" s="714"/>
      <c r="JHZ525" s="714"/>
      <c r="JIA525" s="714"/>
      <c r="JIB525" s="714"/>
      <c r="JIC525" s="714"/>
      <c r="JID525" s="714"/>
      <c r="JIE525" s="714"/>
      <c r="JIF525" s="714"/>
      <c r="JIG525" s="714"/>
      <c r="JIH525" s="714"/>
      <c r="JII525" s="714"/>
      <c r="JIJ525" s="714"/>
      <c r="JIK525" s="714"/>
      <c r="JIL525" s="714"/>
      <c r="JIM525" s="714"/>
      <c r="JIN525" s="714"/>
      <c r="JIO525" s="714"/>
      <c r="JIP525" s="714"/>
      <c r="JIQ525" s="714"/>
      <c r="JIR525" s="714"/>
      <c r="JIS525" s="714"/>
      <c r="JIT525" s="714"/>
      <c r="JIU525" s="714"/>
      <c r="JIV525" s="714"/>
      <c r="JIW525" s="714"/>
      <c r="JIX525" s="714"/>
      <c r="JIY525" s="714"/>
      <c r="JIZ525" s="714"/>
      <c r="JJA525" s="714"/>
      <c r="JJB525" s="714"/>
      <c r="JJC525" s="714"/>
      <c r="JJD525" s="714"/>
      <c r="JJE525" s="714"/>
      <c r="JJF525" s="714"/>
      <c r="JJG525" s="714"/>
      <c r="JJH525" s="714"/>
      <c r="JJI525" s="714"/>
      <c r="JJJ525" s="714"/>
      <c r="JJK525" s="714"/>
      <c r="JJL525" s="714"/>
      <c r="JJM525" s="714"/>
      <c r="JJN525" s="714"/>
      <c r="JJO525" s="714"/>
      <c r="JJP525" s="714"/>
      <c r="JJQ525" s="714"/>
      <c r="JJR525" s="714"/>
      <c r="JJS525" s="714"/>
      <c r="JJT525" s="714"/>
      <c r="JJU525" s="714"/>
      <c r="JJV525" s="714"/>
      <c r="JJW525" s="714"/>
      <c r="JJX525" s="714"/>
      <c r="JJY525" s="714"/>
      <c r="JJZ525" s="714"/>
      <c r="JKA525" s="714"/>
      <c r="JKB525" s="714"/>
      <c r="JKC525" s="714"/>
      <c r="JKD525" s="714"/>
      <c r="JKE525" s="714"/>
      <c r="JKF525" s="714"/>
      <c r="JKG525" s="714"/>
      <c r="JKH525" s="714"/>
      <c r="JKI525" s="714"/>
      <c r="JKJ525" s="714"/>
      <c r="JKK525" s="714"/>
      <c r="JKL525" s="714"/>
      <c r="JKM525" s="714"/>
      <c r="JKN525" s="714"/>
      <c r="JKO525" s="714"/>
      <c r="JKP525" s="714"/>
      <c r="JKQ525" s="714"/>
      <c r="JKR525" s="714"/>
      <c r="JKS525" s="714"/>
      <c r="JKT525" s="714"/>
      <c r="JKU525" s="714"/>
      <c r="JKV525" s="714"/>
      <c r="JKW525" s="714"/>
      <c r="JKX525" s="714"/>
      <c r="JKY525" s="714"/>
      <c r="JKZ525" s="714"/>
      <c r="JLA525" s="714"/>
      <c r="JLB525" s="714"/>
      <c r="JLC525" s="714"/>
      <c r="JLD525" s="714"/>
      <c r="JLE525" s="714"/>
      <c r="JLF525" s="714"/>
      <c r="JLG525" s="714"/>
      <c r="JLH525" s="714"/>
      <c r="JLI525" s="714"/>
      <c r="JLJ525" s="714"/>
      <c r="JLK525" s="714"/>
      <c r="JLL525" s="714"/>
      <c r="JLM525" s="714"/>
      <c r="JLN525" s="714"/>
      <c r="JLO525" s="714"/>
      <c r="JLP525" s="714"/>
      <c r="JLQ525" s="714"/>
      <c r="JLR525" s="714"/>
      <c r="JLS525" s="714"/>
      <c r="JLT525" s="714"/>
      <c r="JLU525" s="714"/>
      <c r="JLV525" s="714"/>
      <c r="JLW525" s="714"/>
      <c r="JLX525" s="714"/>
      <c r="JLY525" s="714"/>
      <c r="JLZ525" s="714"/>
      <c r="JMA525" s="714"/>
      <c r="JMB525" s="714"/>
      <c r="JMC525" s="714"/>
      <c r="JMD525" s="714"/>
      <c r="JME525" s="714"/>
      <c r="JMF525" s="714"/>
      <c r="JMG525" s="714"/>
      <c r="JMH525" s="714"/>
      <c r="JMI525" s="714"/>
      <c r="JMJ525" s="714"/>
      <c r="JMK525" s="714"/>
      <c r="JML525" s="714"/>
      <c r="JMM525" s="714"/>
      <c r="JMN525" s="714"/>
      <c r="JMO525" s="714"/>
      <c r="JMP525" s="714"/>
      <c r="JMQ525" s="714"/>
      <c r="JMR525" s="714"/>
      <c r="JMS525" s="714"/>
      <c r="JMT525" s="714"/>
      <c r="JMU525" s="714"/>
      <c r="JMV525" s="714"/>
      <c r="JMW525" s="714"/>
      <c r="JMX525" s="714"/>
      <c r="JMY525" s="714"/>
      <c r="JMZ525" s="714"/>
      <c r="JNA525" s="714"/>
      <c r="JNB525" s="714"/>
      <c r="JNC525" s="714"/>
      <c r="JND525" s="714"/>
      <c r="JNE525" s="714"/>
      <c r="JNF525" s="714"/>
      <c r="JNG525" s="714"/>
      <c r="JNH525" s="714"/>
      <c r="JNI525" s="714"/>
      <c r="JNJ525" s="714"/>
      <c r="JNK525" s="714"/>
      <c r="JNL525" s="714"/>
      <c r="JNM525" s="714"/>
      <c r="JNN525" s="714"/>
      <c r="JNO525" s="714"/>
      <c r="JNP525" s="714"/>
      <c r="JNQ525" s="714"/>
      <c r="JNR525" s="714"/>
      <c r="JNS525" s="714"/>
      <c r="JNT525" s="714"/>
      <c r="JNU525" s="714"/>
      <c r="JNV525" s="714"/>
      <c r="JNW525" s="714"/>
      <c r="JNX525" s="714"/>
      <c r="JNY525" s="714"/>
      <c r="JNZ525" s="714"/>
      <c r="JOA525" s="714"/>
      <c r="JOB525" s="714"/>
      <c r="JOC525" s="714"/>
      <c r="JOD525" s="714"/>
      <c r="JOE525" s="714"/>
      <c r="JOF525" s="714"/>
      <c r="JOG525" s="714"/>
      <c r="JOH525" s="714"/>
      <c r="JOI525" s="714"/>
      <c r="JOJ525" s="714"/>
      <c r="JOK525" s="714"/>
      <c r="JOL525" s="714"/>
      <c r="JOM525" s="714"/>
      <c r="JON525" s="714"/>
      <c r="JOO525" s="714"/>
      <c r="JOP525" s="714"/>
      <c r="JOQ525" s="714"/>
      <c r="JOR525" s="714"/>
      <c r="JOS525" s="714"/>
      <c r="JOT525" s="714"/>
      <c r="JOU525" s="714"/>
      <c r="JOV525" s="714"/>
      <c r="JOW525" s="714"/>
      <c r="JOX525" s="714"/>
      <c r="JOY525" s="714"/>
      <c r="JOZ525" s="714"/>
      <c r="JPA525" s="714"/>
      <c r="JPB525" s="714"/>
      <c r="JPC525" s="714"/>
      <c r="JPD525" s="714"/>
      <c r="JPE525" s="714"/>
      <c r="JPF525" s="714"/>
      <c r="JPG525" s="714"/>
      <c r="JPH525" s="714"/>
      <c r="JPI525" s="714"/>
      <c r="JPJ525" s="714"/>
      <c r="JPK525" s="714"/>
      <c r="JPL525" s="714"/>
      <c r="JPM525" s="714"/>
      <c r="JPN525" s="714"/>
      <c r="JPO525" s="714"/>
      <c r="JPP525" s="714"/>
      <c r="JPQ525" s="714"/>
      <c r="JPR525" s="714"/>
      <c r="JPS525" s="714"/>
      <c r="JPT525" s="714"/>
      <c r="JPU525" s="714"/>
      <c r="JPV525" s="714"/>
      <c r="JPW525" s="714"/>
      <c r="JPX525" s="714"/>
      <c r="JPY525" s="714"/>
      <c r="JPZ525" s="714"/>
      <c r="JQA525" s="714"/>
      <c r="JQB525" s="714"/>
      <c r="JQC525" s="714"/>
      <c r="JQD525" s="714"/>
      <c r="JQE525" s="714"/>
      <c r="JQF525" s="714"/>
      <c r="JQG525" s="714"/>
      <c r="JQH525" s="714"/>
      <c r="JQI525" s="714"/>
      <c r="JQJ525" s="714"/>
      <c r="JQK525" s="714"/>
      <c r="JQL525" s="714"/>
      <c r="JQM525" s="714"/>
      <c r="JQN525" s="714"/>
      <c r="JQO525" s="714"/>
      <c r="JQP525" s="714"/>
      <c r="JQQ525" s="714"/>
      <c r="JQR525" s="714"/>
      <c r="JQS525" s="714"/>
      <c r="JQT525" s="714"/>
      <c r="JQU525" s="714"/>
      <c r="JQV525" s="714"/>
      <c r="JQW525" s="714"/>
      <c r="JQX525" s="714"/>
      <c r="JQY525" s="714"/>
      <c r="JQZ525" s="714"/>
      <c r="JRA525" s="714"/>
      <c r="JRB525" s="714"/>
      <c r="JRC525" s="714"/>
      <c r="JRD525" s="714"/>
      <c r="JRE525" s="714"/>
      <c r="JRF525" s="714"/>
      <c r="JRG525" s="714"/>
      <c r="JRH525" s="714"/>
      <c r="JRI525" s="714"/>
      <c r="JRJ525" s="714"/>
      <c r="JRK525" s="714"/>
      <c r="JRL525" s="714"/>
      <c r="JRM525" s="714"/>
      <c r="JRN525" s="714"/>
      <c r="JRO525" s="714"/>
      <c r="JRP525" s="714"/>
      <c r="JRQ525" s="714"/>
      <c r="JRR525" s="714"/>
      <c r="JRS525" s="714"/>
      <c r="JRT525" s="714"/>
      <c r="JRU525" s="714"/>
      <c r="JRV525" s="714"/>
      <c r="JRW525" s="714"/>
      <c r="JRX525" s="714"/>
      <c r="JRY525" s="714"/>
      <c r="JRZ525" s="714"/>
      <c r="JSA525" s="714"/>
      <c r="JSB525" s="714"/>
      <c r="JSC525" s="714"/>
      <c r="JSD525" s="714"/>
      <c r="JSE525" s="714"/>
      <c r="JSF525" s="714"/>
      <c r="JSG525" s="714"/>
      <c r="JSH525" s="714"/>
      <c r="JSI525" s="714"/>
      <c r="JSJ525" s="714"/>
      <c r="JSK525" s="714"/>
      <c r="JSL525" s="714"/>
      <c r="JSM525" s="714"/>
      <c r="JSN525" s="714"/>
      <c r="JSO525" s="714"/>
      <c r="JSP525" s="714"/>
      <c r="JSQ525" s="714"/>
      <c r="JSR525" s="714"/>
      <c r="JSS525" s="714"/>
      <c r="JST525" s="714"/>
      <c r="JSU525" s="714"/>
      <c r="JSV525" s="714"/>
      <c r="JSW525" s="714"/>
      <c r="JSX525" s="714"/>
      <c r="JSY525" s="714"/>
      <c r="JSZ525" s="714"/>
      <c r="JTA525" s="714"/>
      <c r="JTB525" s="714"/>
      <c r="JTC525" s="714"/>
      <c r="JTD525" s="714"/>
      <c r="JTE525" s="714"/>
      <c r="JTF525" s="714"/>
      <c r="JTG525" s="714"/>
      <c r="JTH525" s="714"/>
      <c r="JTI525" s="714"/>
      <c r="JTJ525" s="714"/>
      <c r="JTK525" s="714"/>
      <c r="JTL525" s="714"/>
      <c r="JTM525" s="714"/>
      <c r="JTN525" s="714"/>
      <c r="JTO525" s="714"/>
      <c r="JTP525" s="714"/>
      <c r="JTQ525" s="714"/>
      <c r="JTR525" s="714"/>
      <c r="JTS525" s="714"/>
      <c r="JTT525" s="714"/>
      <c r="JTU525" s="714"/>
      <c r="JTV525" s="714"/>
      <c r="JTW525" s="714"/>
      <c r="JTX525" s="714"/>
      <c r="JTY525" s="714"/>
      <c r="JTZ525" s="714"/>
      <c r="JUA525" s="714"/>
      <c r="JUB525" s="714"/>
      <c r="JUC525" s="714"/>
      <c r="JUD525" s="714"/>
      <c r="JUE525" s="714"/>
      <c r="JUF525" s="714"/>
      <c r="JUG525" s="714"/>
      <c r="JUH525" s="714"/>
      <c r="JUI525" s="714"/>
      <c r="JUJ525" s="714"/>
      <c r="JUK525" s="714"/>
      <c r="JUL525" s="714"/>
      <c r="JUM525" s="714"/>
      <c r="JUN525" s="714"/>
      <c r="JUO525" s="714"/>
      <c r="JUP525" s="714"/>
      <c r="JUQ525" s="714"/>
      <c r="JUR525" s="714"/>
      <c r="JUS525" s="714"/>
      <c r="JUT525" s="714"/>
      <c r="JUU525" s="714"/>
      <c r="JUV525" s="714"/>
      <c r="JUW525" s="714"/>
      <c r="JUX525" s="714"/>
      <c r="JUY525" s="714"/>
      <c r="JUZ525" s="714"/>
      <c r="JVA525" s="714"/>
      <c r="JVB525" s="714"/>
      <c r="JVC525" s="714"/>
      <c r="JVD525" s="714"/>
      <c r="JVE525" s="714"/>
      <c r="JVF525" s="714"/>
      <c r="JVG525" s="714"/>
      <c r="JVH525" s="714"/>
      <c r="JVI525" s="714"/>
      <c r="JVJ525" s="714"/>
      <c r="JVK525" s="714"/>
      <c r="JVL525" s="714"/>
      <c r="JVM525" s="714"/>
      <c r="JVN525" s="714"/>
      <c r="JVO525" s="714"/>
      <c r="JVP525" s="714"/>
      <c r="JVQ525" s="714"/>
      <c r="JVR525" s="714"/>
      <c r="JVS525" s="714"/>
      <c r="JVT525" s="714"/>
      <c r="JVU525" s="714"/>
      <c r="JVV525" s="714"/>
      <c r="JVW525" s="714"/>
      <c r="JVX525" s="714"/>
      <c r="JVY525" s="714"/>
      <c r="JVZ525" s="714"/>
      <c r="JWA525" s="714"/>
      <c r="JWB525" s="714"/>
      <c r="JWC525" s="714"/>
      <c r="JWD525" s="714"/>
      <c r="JWE525" s="714"/>
      <c r="JWF525" s="714"/>
      <c r="JWG525" s="714"/>
      <c r="JWH525" s="714"/>
      <c r="JWI525" s="714"/>
      <c r="JWJ525" s="714"/>
      <c r="JWK525" s="714"/>
      <c r="JWL525" s="714"/>
      <c r="JWM525" s="714"/>
      <c r="JWN525" s="714"/>
      <c r="JWO525" s="714"/>
      <c r="JWP525" s="714"/>
      <c r="JWQ525" s="714"/>
      <c r="JWR525" s="714"/>
      <c r="JWS525" s="714"/>
      <c r="JWT525" s="714"/>
      <c r="JWU525" s="714"/>
      <c r="JWV525" s="714"/>
      <c r="JWW525" s="714"/>
      <c r="JWX525" s="714"/>
      <c r="JWY525" s="714"/>
      <c r="JWZ525" s="714"/>
      <c r="JXA525" s="714"/>
      <c r="JXB525" s="714"/>
      <c r="JXC525" s="714"/>
      <c r="JXD525" s="714"/>
      <c r="JXE525" s="714"/>
      <c r="JXF525" s="714"/>
      <c r="JXG525" s="714"/>
      <c r="JXH525" s="714"/>
      <c r="JXI525" s="714"/>
      <c r="JXJ525" s="714"/>
      <c r="JXK525" s="714"/>
      <c r="JXL525" s="714"/>
      <c r="JXM525" s="714"/>
      <c r="JXN525" s="714"/>
      <c r="JXO525" s="714"/>
      <c r="JXP525" s="714"/>
      <c r="JXQ525" s="714"/>
      <c r="JXR525" s="714"/>
      <c r="JXS525" s="714"/>
      <c r="JXT525" s="714"/>
      <c r="JXU525" s="714"/>
      <c r="JXV525" s="714"/>
      <c r="JXW525" s="714"/>
      <c r="JXX525" s="714"/>
      <c r="JXY525" s="714"/>
      <c r="JXZ525" s="714"/>
      <c r="JYA525" s="714"/>
      <c r="JYB525" s="714"/>
      <c r="JYC525" s="714"/>
      <c r="JYD525" s="714"/>
      <c r="JYE525" s="714"/>
      <c r="JYF525" s="714"/>
      <c r="JYG525" s="714"/>
      <c r="JYH525" s="714"/>
      <c r="JYI525" s="714"/>
      <c r="JYJ525" s="714"/>
      <c r="JYK525" s="714"/>
      <c r="JYL525" s="714"/>
      <c r="JYM525" s="714"/>
      <c r="JYN525" s="714"/>
      <c r="JYO525" s="714"/>
      <c r="JYP525" s="714"/>
      <c r="JYQ525" s="714"/>
      <c r="JYR525" s="714"/>
      <c r="JYS525" s="714"/>
      <c r="JYT525" s="714"/>
      <c r="JYU525" s="714"/>
      <c r="JYV525" s="714"/>
      <c r="JYW525" s="714"/>
      <c r="JYX525" s="714"/>
      <c r="JYY525" s="714"/>
      <c r="JYZ525" s="714"/>
      <c r="JZA525" s="714"/>
      <c r="JZB525" s="714"/>
      <c r="JZC525" s="714"/>
      <c r="JZD525" s="714"/>
      <c r="JZE525" s="714"/>
      <c r="JZF525" s="714"/>
      <c r="JZG525" s="714"/>
      <c r="JZH525" s="714"/>
      <c r="JZI525" s="714"/>
      <c r="JZJ525" s="714"/>
      <c r="JZK525" s="714"/>
      <c r="JZL525" s="714"/>
      <c r="JZM525" s="714"/>
      <c r="JZN525" s="714"/>
      <c r="JZO525" s="714"/>
      <c r="JZP525" s="714"/>
      <c r="JZQ525" s="714"/>
      <c r="JZR525" s="714"/>
      <c r="JZS525" s="714"/>
      <c r="JZT525" s="714"/>
      <c r="JZU525" s="714"/>
      <c r="JZV525" s="714"/>
      <c r="JZW525" s="714"/>
      <c r="JZX525" s="714"/>
      <c r="JZY525" s="714"/>
      <c r="JZZ525" s="714"/>
      <c r="KAA525" s="714"/>
      <c r="KAB525" s="714"/>
      <c r="KAC525" s="714"/>
      <c r="KAD525" s="714"/>
      <c r="KAE525" s="714"/>
      <c r="KAF525" s="714"/>
      <c r="KAG525" s="714"/>
      <c r="KAH525" s="714"/>
      <c r="KAI525" s="714"/>
      <c r="KAJ525" s="714"/>
      <c r="KAK525" s="714"/>
      <c r="KAL525" s="714"/>
      <c r="KAM525" s="714"/>
      <c r="KAN525" s="714"/>
      <c r="KAO525" s="714"/>
      <c r="KAP525" s="714"/>
      <c r="KAQ525" s="714"/>
      <c r="KAR525" s="714"/>
      <c r="KAS525" s="714"/>
      <c r="KAT525" s="714"/>
      <c r="KAU525" s="714"/>
      <c r="KAV525" s="714"/>
      <c r="KAW525" s="714"/>
      <c r="KAX525" s="714"/>
      <c r="KAY525" s="714"/>
      <c r="KAZ525" s="714"/>
      <c r="KBA525" s="714"/>
      <c r="KBB525" s="714"/>
      <c r="KBC525" s="714"/>
      <c r="KBD525" s="714"/>
      <c r="KBE525" s="714"/>
      <c r="KBF525" s="714"/>
      <c r="KBG525" s="714"/>
      <c r="KBH525" s="714"/>
      <c r="KBI525" s="714"/>
      <c r="KBJ525" s="714"/>
      <c r="KBK525" s="714"/>
      <c r="KBL525" s="714"/>
      <c r="KBM525" s="714"/>
      <c r="KBN525" s="714"/>
      <c r="KBO525" s="714"/>
      <c r="KBP525" s="714"/>
      <c r="KBQ525" s="714"/>
      <c r="KBR525" s="714"/>
      <c r="KBS525" s="714"/>
      <c r="KBT525" s="714"/>
      <c r="KBU525" s="714"/>
      <c r="KBV525" s="714"/>
      <c r="KBW525" s="714"/>
      <c r="KBX525" s="714"/>
      <c r="KBY525" s="714"/>
      <c r="KBZ525" s="714"/>
      <c r="KCA525" s="714"/>
      <c r="KCB525" s="714"/>
      <c r="KCC525" s="714"/>
      <c r="KCD525" s="714"/>
      <c r="KCE525" s="714"/>
      <c r="KCF525" s="714"/>
      <c r="KCG525" s="714"/>
      <c r="KCH525" s="714"/>
      <c r="KCI525" s="714"/>
      <c r="KCJ525" s="714"/>
      <c r="KCK525" s="714"/>
      <c r="KCL525" s="714"/>
      <c r="KCM525" s="714"/>
      <c r="KCN525" s="714"/>
      <c r="KCO525" s="714"/>
      <c r="KCP525" s="714"/>
      <c r="KCQ525" s="714"/>
      <c r="KCR525" s="714"/>
      <c r="KCS525" s="714"/>
      <c r="KCT525" s="714"/>
      <c r="KCU525" s="714"/>
      <c r="KCV525" s="714"/>
      <c r="KCW525" s="714"/>
      <c r="KCX525" s="714"/>
      <c r="KCY525" s="714"/>
      <c r="KCZ525" s="714"/>
      <c r="KDA525" s="714"/>
      <c r="KDB525" s="714"/>
      <c r="KDC525" s="714"/>
      <c r="KDD525" s="714"/>
      <c r="KDE525" s="714"/>
      <c r="KDF525" s="714"/>
      <c r="KDG525" s="714"/>
      <c r="KDH525" s="714"/>
      <c r="KDI525" s="714"/>
      <c r="KDJ525" s="714"/>
      <c r="KDK525" s="714"/>
      <c r="KDL525" s="714"/>
      <c r="KDM525" s="714"/>
      <c r="KDN525" s="714"/>
      <c r="KDO525" s="714"/>
      <c r="KDP525" s="714"/>
      <c r="KDQ525" s="714"/>
      <c r="KDR525" s="714"/>
      <c r="KDS525" s="714"/>
      <c r="KDT525" s="714"/>
      <c r="KDU525" s="714"/>
      <c r="KDV525" s="714"/>
      <c r="KDW525" s="714"/>
      <c r="KDX525" s="714"/>
      <c r="KDY525" s="714"/>
      <c r="KDZ525" s="714"/>
      <c r="KEA525" s="714"/>
      <c r="KEB525" s="714"/>
      <c r="KEC525" s="714"/>
      <c r="KED525" s="714"/>
      <c r="KEE525" s="714"/>
      <c r="KEF525" s="714"/>
      <c r="KEG525" s="714"/>
      <c r="KEH525" s="714"/>
      <c r="KEI525" s="714"/>
      <c r="KEJ525" s="714"/>
      <c r="KEK525" s="714"/>
      <c r="KEL525" s="714"/>
      <c r="KEM525" s="714"/>
      <c r="KEN525" s="714"/>
      <c r="KEO525" s="714"/>
      <c r="KEP525" s="714"/>
      <c r="KEQ525" s="714"/>
      <c r="KER525" s="714"/>
      <c r="KES525" s="714"/>
      <c r="KET525" s="714"/>
      <c r="KEU525" s="714"/>
      <c r="KEV525" s="714"/>
      <c r="KEW525" s="714"/>
      <c r="KEX525" s="714"/>
      <c r="KEY525" s="714"/>
      <c r="KEZ525" s="714"/>
      <c r="KFA525" s="714"/>
      <c r="KFB525" s="714"/>
      <c r="KFC525" s="714"/>
      <c r="KFD525" s="714"/>
      <c r="KFE525" s="714"/>
      <c r="KFF525" s="714"/>
      <c r="KFG525" s="714"/>
      <c r="KFH525" s="714"/>
      <c r="KFI525" s="714"/>
      <c r="KFJ525" s="714"/>
      <c r="KFK525" s="714"/>
      <c r="KFL525" s="714"/>
      <c r="KFM525" s="714"/>
      <c r="KFN525" s="714"/>
      <c r="KFO525" s="714"/>
      <c r="KFP525" s="714"/>
      <c r="KFQ525" s="714"/>
      <c r="KFR525" s="714"/>
      <c r="KFS525" s="714"/>
      <c r="KFT525" s="714"/>
      <c r="KFU525" s="714"/>
      <c r="KFV525" s="714"/>
      <c r="KFW525" s="714"/>
      <c r="KFX525" s="714"/>
      <c r="KFY525" s="714"/>
      <c r="KFZ525" s="714"/>
      <c r="KGA525" s="714"/>
      <c r="KGB525" s="714"/>
      <c r="KGC525" s="714"/>
      <c r="KGD525" s="714"/>
      <c r="KGE525" s="714"/>
      <c r="KGF525" s="714"/>
      <c r="KGG525" s="714"/>
      <c r="KGH525" s="714"/>
      <c r="KGI525" s="714"/>
      <c r="KGJ525" s="714"/>
      <c r="KGK525" s="714"/>
      <c r="KGL525" s="714"/>
      <c r="KGM525" s="714"/>
      <c r="KGN525" s="714"/>
      <c r="KGO525" s="714"/>
      <c r="KGP525" s="714"/>
      <c r="KGQ525" s="714"/>
      <c r="KGR525" s="714"/>
      <c r="KGS525" s="714"/>
      <c r="KGT525" s="714"/>
      <c r="KGU525" s="714"/>
      <c r="KGV525" s="714"/>
      <c r="KGW525" s="714"/>
      <c r="KGX525" s="714"/>
      <c r="KGY525" s="714"/>
      <c r="KGZ525" s="714"/>
      <c r="KHA525" s="714"/>
      <c r="KHB525" s="714"/>
      <c r="KHC525" s="714"/>
      <c r="KHD525" s="714"/>
      <c r="KHE525" s="714"/>
      <c r="KHF525" s="714"/>
      <c r="KHG525" s="714"/>
      <c r="KHH525" s="714"/>
      <c r="KHI525" s="714"/>
      <c r="KHJ525" s="714"/>
      <c r="KHK525" s="714"/>
      <c r="KHL525" s="714"/>
      <c r="KHM525" s="714"/>
      <c r="KHN525" s="714"/>
      <c r="KHO525" s="714"/>
      <c r="KHP525" s="714"/>
      <c r="KHQ525" s="714"/>
      <c r="KHR525" s="714"/>
      <c r="KHS525" s="714"/>
      <c r="KHT525" s="714"/>
      <c r="KHU525" s="714"/>
      <c r="KHV525" s="714"/>
      <c r="KHW525" s="714"/>
      <c r="KHX525" s="714"/>
      <c r="KHY525" s="714"/>
      <c r="KHZ525" s="714"/>
      <c r="KIA525" s="714"/>
      <c r="KIB525" s="714"/>
      <c r="KIC525" s="714"/>
      <c r="KID525" s="714"/>
      <c r="KIE525" s="714"/>
      <c r="KIF525" s="714"/>
      <c r="KIG525" s="714"/>
      <c r="KIH525" s="714"/>
      <c r="KII525" s="714"/>
      <c r="KIJ525" s="714"/>
      <c r="KIK525" s="714"/>
      <c r="KIL525" s="714"/>
      <c r="KIM525" s="714"/>
      <c r="KIN525" s="714"/>
      <c r="KIO525" s="714"/>
      <c r="KIP525" s="714"/>
      <c r="KIQ525" s="714"/>
      <c r="KIR525" s="714"/>
      <c r="KIS525" s="714"/>
      <c r="KIT525" s="714"/>
      <c r="KIU525" s="714"/>
      <c r="KIV525" s="714"/>
      <c r="KIW525" s="714"/>
      <c r="KIX525" s="714"/>
      <c r="KIY525" s="714"/>
      <c r="KIZ525" s="714"/>
      <c r="KJA525" s="714"/>
      <c r="KJB525" s="714"/>
      <c r="KJC525" s="714"/>
      <c r="KJD525" s="714"/>
      <c r="KJE525" s="714"/>
      <c r="KJF525" s="714"/>
      <c r="KJG525" s="714"/>
      <c r="KJH525" s="714"/>
      <c r="KJI525" s="714"/>
      <c r="KJJ525" s="714"/>
      <c r="KJK525" s="714"/>
      <c r="KJL525" s="714"/>
      <c r="KJM525" s="714"/>
      <c r="KJN525" s="714"/>
      <c r="KJO525" s="714"/>
      <c r="KJP525" s="714"/>
      <c r="KJQ525" s="714"/>
      <c r="KJR525" s="714"/>
      <c r="KJS525" s="714"/>
      <c r="KJT525" s="714"/>
      <c r="KJU525" s="714"/>
      <c r="KJV525" s="714"/>
      <c r="KJW525" s="714"/>
      <c r="KJX525" s="714"/>
      <c r="KJY525" s="714"/>
      <c r="KJZ525" s="714"/>
      <c r="KKA525" s="714"/>
      <c r="KKB525" s="714"/>
      <c r="KKC525" s="714"/>
      <c r="KKD525" s="714"/>
      <c r="KKE525" s="714"/>
      <c r="KKF525" s="714"/>
      <c r="KKG525" s="714"/>
      <c r="KKH525" s="714"/>
      <c r="KKI525" s="714"/>
      <c r="KKJ525" s="714"/>
      <c r="KKK525" s="714"/>
      <c r="KKL525" s="714"/>
      <c r="KKM525" s="714"/>
      <c r="KKN525" s="714"/>
      <c r="KKO525" s="714"/>
      <c r="KKP525" s="714"/>
      <c r="KKQ525" s="714"/>
      <c r="KKR525" s="714"/>
      <c r="KKS525" s="714"/>
      <c r="KKT525" s="714"/>
      <c r="KKU525" s="714"/>
      <c r="KKV525" s="714"/>
      <c r="KKW525" s="714"/>
      <c r="KKX525" s="714"/>
      <c r="KKY525" s="714"/>
      <c r="KKZ525" s="714"/>
      <c r="KLA525" s="714"/>
      <c r="KLB525" s="714"/>
      <c r="KLC525" s="714"/>
      <c r="KLD525" s="714"/>
      <c r="KLE525" s="714"/>
      <c r="KLF525" s="714"/>
      <c r="KLG525" s="714"/>
      <c r="KLH525" s="714"/>
      <c r="KLI525" s="714"/>
      <c r="KLJ525" s="714"/>
      <c r="KLK525" s="714"/>
      <c r="KLL525" s="714"/>
      <c r="KLM525" s="714"/>
      <c r="KLN525" s="714"/>
      <c r="KLO525" s="714"/>
      <c r="KLP525" s="714"/>
      <c r="KLQ525" s="714"/>
      <c r="KLR525" s="714"/>
      <c r="KLS525" s="714"/>
      <c r="KLT525" s="714"/>
      <c r="KLU525" s="714"/>
      <c r="KLV525" s="714"/>
      <c r="KLW525" s="714"/>
      <c r="KLX525" s="714"/>
      <c r="KLY525" s="714"/>
      <c r="KLZ525" s="714"/>
      <c r="KMA525" s="714"/>
      <c r="KMB525" s="714"/>
      <c r="KMC525" s="714"/>
      <c r="KMD525" s="714"/>
      <c r="KME525" s="714"/>
      <c r="KMF525" s="714"/>
      <c r="KMG525" s="714"/>
      <c r="KMH525" s="714"/>
      <c r="KMI525" s="714"/>
      <c r="KMJ525" s="714"/>
      <c r="KMK525" s="714"/>
      <c r="KML525" s="714"/>
      <c r="KMM525" s="714"/>
      <c r="KMN525" s="714"/>
      <c r="KMO525" s="714"/>
      <c r="KMP525" s="714"/>
      <c r="KMQ525" s="714"/>
      <c r="KMR525" s="714"/>
      <c r="KMS525" s="714"/>
      <c r="KMT525" s="714"/>
      <c r="KMU525" s="714"/>
      <c r="KMV525" s="714"/>
      <c r="KMW525" s="714"/>
      <c r="KMX525" s="714"/>
      <c r="KMY525" s="714"/>
      <c r="KMZ525" s="714"/>
      <c r="KNA525" s="714"/>
      <c r="KNB525" s="714"/>
      <c r="KNC525" s="714"/>
      <c r="KND525" s="714"/>
      <c r="KNE525" s="714"/>
      <c r="KNF525" s="714"/>
      <c r="KNG525" s="714"/>
      <c r="KNH525" s="714"/>
      <c r="KNI525" s="714"/>
      <c r="KNJ525" s="714"/>
      <c r="KNK525" s="714"/>
      <c r="KNL525" s="714"/>
      <c r="KNM525" s="714"/>
      <c r="KNN525" s="714"/>
      <c r="KNO525" s="714"/>
      <c r="KNP525" s="714"/>
      <c r="KNQ525" s="714"/>
      <c r="KNR525" s="714"/>
      <c r="KNS525" s="714"/>
      <c r="KNT525" s="714"/>
      <c r="KNU525" s="714"/>
      <c r="KNV525" s="714"/>
      <c r="KNW525" s="714"/>
      <c r="KNX525" s="714"/>
      <c r="KNY525" s="714"/>
      <c r="KNZ525" s="714"/>
      <c r="KOA525" s="714"/>
      <c r="KOB525" s="714"/>
      <c r="KOC525" s="714"/>
      <c r="KOD525" s="714"/>
      <c r="KOE525" s="714"/>
      <c r="KOF525" s="714"/>
      <c r="KOG525" s="714"/>
      <c r="KOH525" s="714"/>
      <c r="KOI525" s="714"/>
      <c r="KOJ525" s="714"/>
      <c r="KOK525" s="714"/>
      <c r="KOL525" s="714"/>
      <c r="KOM525" s="714"/>
      <c r="KON525" s="714"/>
      <c r="KOO525" s="714"/>
      <c r="KOP525" s="714"/>
      <c r="KOQ525" s="714"/>
      <c r="KOR525" s="714"/>
      <c r="KOS525" s="714"/>
      <c r="KOT525" s="714"/>
      <c r="KOU525" s="714"/>
      <c r="KOV525" s="714"/>
      <c r="KOW525" s="714"/>
      <c r="KOX525" s="714"/>
      <c r="KOY525" s="714"/>
      <c r="KOZ525" s="714"/>
      <c r="KPA525" s="714"/>
      <c r="KPB525" s="714"/>
      <c r="KPC525" s="714"/>
      <c r="KPD525" s="714"/>
      <c r="KPE525" s="714"/>
      <c r="KPF525" s="714"/>
      <c r="KPG525" s="714"/>
      <c r="KPH525" s="714"/>
      <c r="KPI525" s="714"/>
      <c r="KPJ525" s="714"/>
      <c r="KPK525" s="714"/>
      <c r="KPL525" s="714"/>
      <c r="KPM525" s="714"/>
      <c r="KPN525" s="714"/>
      <c r="KPO525" s="714"/>
      <c r="KPP525" s="714"/>
      <c r="KPQ525" s="714"/>
      <c r="KPR525" s="714"/>
      <c r="KPS525" s="714"/>
      <c r="KPT525" s="714"/>
      <c r="KPU525" s="714"/>
      <c r="KPV525" s="714"/>
      <c r="KPW525" s="714"/>
      <c r="KPX525" s="714"/>
      <c r="KPY525" s="714"/>
      <c r="KPZ525" s="714"/>
      <c r="KQA525" s="714"/>
      <c r="KQB525" s="714"/>
      <c r="KQC525" s="714"/>
      <c r="KQD525" s="714"/>
      <c r="KQE525" s="714"/>
      <c r="KQF525" s="714"/>
      <c r="KQG525" s="714"/>
      <c r="KQH525" s="714"/>
      <c r="KQI525" s="714"/>
      <c r="KQJ525" s="714"/>
      <c r="KQK525" s="714"/>
      <c r="KQL525" s="714"/>
      <c r="KQM525" s="714"/>
      <c r="KQN525" s="714"/>
      <c r="KQO525" s="714"/>
      <c r="KQP525" s="714"/>
      <c r="KQQ525" s="714"/>
      <c r="KQR525" s="714"/>
      <c r="KQS525" s="714"/>
      <c r="KQT525" s="714"/>
      <c r="KQU525" s="714"/>
      <c r="KQV525" s="714"/>
      <c r="KQW525" s="714"/>
      <c r="KQX525" s="714"/>
      <c r="KQY525" s="714"/>
      <c r="KQZ525" s="714"/>
      <c r="KRA525" s="714"/>
      <c r="KRB525" s="714"/>
      <c r="KRC525" s="714"/>
      <c r="KRD525" s="714"/>
      <c r="KRE525" s="714"/>
      <c r="KRF525" s="714"/>
      <c r="KRG525" s="714"/>
      <c r="KRH525" s="714"/>
      <c r="KRI525" s="714"/>
      <c r="KRJ525" s="714"/>
      <c r="KRK525" s="714"/>
      <c r="KRL525" s="714"/>
      <c r="KRM525" s="714"/>
      <c r="KRN525" s="714"/>
      <c r="KRO525" s="714"/>
      <c r="KRP525" s="714"/>
      <c r="KRQ525" s="714"/>
      <c r="KRR525" s="714"/>
      <c r="KRS525" s="714"/>
      <c r="KRT525" s="714"/>
      <c r="KRU525" s="714"/>
      <c r="KRV525" s="714"/>
      <c r="KRW525" s="714"/>
      <c r="KRX525" s="714"/>
      <c r="KRY525" s="714"/>
      <c r="KRZ525" s="714"/>
      <c r="KSA525" s="714"/>
      <c r="KSB525" s="714"/>
      <c r="KSC525" s="714"/>
      <c r="KSD525" s="714"/>
      <c r="KSE525" s="714"/>
      <c r="KSF525" s="714"/>
      <c r="KSG525" s="714"/>
      <c r="KSH525" s="714"/>
      <c r="KSI525" s="714"/>
      <c r="KSJ525" s="714"/>
      <c r="KSK525" s="714"/>
      <c r="KSL525" s="714"/>
      <c r="KSM525" s="714"/>
      <c r="KSN525" s="714"/>
      <c r="KSO525" s="714"/>
      <c r="KSP525" s="714"/>
      <c r="KSQ525" s="714"/>
      <c r="KSR525" s="714"/>
      <c r="KSS525" s="714"/>
      <c r="KST525" s="714"/>
      <c r="KSU525" s="714"/>
      <c r="KSV525" s="714"/>
      <c r="KSW525" s="714"/>
      <c r="KSX525" s="714"/>
      <c r="KSY525" s="714"/>
      <c r="KSZ525" s="714"/>
      <c r="KTA525" s="714"/>
      <c r="KTB525" s="714"/>
      <c r="KTC525" s="714"/>
      <c r="KTD525" s="714"/>
      <c r="KTE525" s="714"/>
      <c r="KTF525" s="714"/>
      <c r="KTG525" s="714"/>
      <c r="KTH525" s="714"/>
      <c r="KTI525" s="714"/>
      <c r="KTJ525" s="714"/>
      <c r="KTK525" s="714"/>
      <c r="KTL525" s="714"/>
      <c r="KTM525" s="714"/>
      <c r="KTN525" s="714"/>
      <c r="KTO525" s="714"/>
      <c r="KTP525" s="714"/>
      <c r="KTQ525" s="714"/>
      <c r="KTR525" s="714"/>
      <c r="KTS525" s="714"/>
      <c r="KTT525" s="714"/>
      <c r="KTU525" s="714"/>
      <c r="KTV525" s="714"/>
      <c r="KTW525" s="714"/>
      <c r="KTX525" s="714"/>
      <c r="KTY525" s="714"/>
      <c r="KTZ525" s="714"/>
      <c r="KUA525" s="714"/>
      <c r="KUB525" s="714"/>
      <c r="KUC525" s="714"/>
      <c r="KUD525" s="714"/>
      <c r="KUE525" s="714"/>
      <c r="KUF525" s="714"/>
      <c r="KUG525" s="714"/>
      <c r="KUH525" s="714"/>
      <c r="KUI525" s="714"/>
      <c r="KUJ525" s="714"/>
      <c r="KUK525" s="714"/>
      <c r="KUL525" s="714"/>
      <c r="KUM525" s="714"/>
      <c r="KUN525" s="714"/>
      <c r="KUO525" s="714"/>
      <c r="KUP525" s="714"/>
      <c r="KUQ525" s="714"/>
      <c r="KUR525" s="714"/>
      <c r="KUS525" s="714"/>
      <c r="KUT525" s="714"/>
      <c r="KUU525" s="714"/>
      <c r="KUV525" s="714"/>
      <c r="KUW525" s="714"/>
      <c r="KUX525" s="714"/>
      <c r="KUY525" s="714"/>
      <c r="KUZ525" s="714"/>
      <c r="KVA525" s="714"/>
      <c r="KVB525" s="714"/>
      <c r="KVC525" s="714"/>
      <c r="KVD525" s="714"/>
      <c r="KVE525" s="714"/>
      <c r="KVF525" s="714"/>
      <c r="KVG525" s="714"/>
      <c r="KVH525" s="714"/>
      <c r="KVI525" s="714"/>
      <c r="KVJ525" s="714"/>
      <c r="KVK525" s="714"/>
      <c r="KVL525" s="714"/>
      <c r="KVM525" s="714"/>
      <c r="KVN525" s="714"/>
      <c r="KVO525" s="714"/>
      <c r="KVP525" s="714"/>
      <c r="KVQ525" s="714"/>
      <c r="KVR525" s="714"/>
      <c r="KVS525" s="714"/>
      <c r="KVT525" s="714"/>
      <c r="KVU525" s="714"/>
      <c r="KVV525" s="714"/>
      <c r="KVW525" s="714"/>
      <c r="KVX525" s="714"/>
      <c r="KVY525" s="714"/>
      <c r="KVZ525" s="714"/>
      <c r="KWA525" s="714"/>
      <c r="KWB525" s="714"/>
      <c r="KWC525" s="714"/>
      <c r="KWD525" s="714"/>
      <c r="KWE525" s="714"/>
      <c r="KWF525" s="714"/>
      <c r="KWG525" s="714"/>
      <c r="KWH525" s="714"/>
      <c r="KWI525" s="714"/>
      <c r="KWJ525" s="714"/>
      <c r="KWK525" s="714"/>
      <c r="KWL525" s="714"/>
      <c r="KWM525" s="714"/>
      <c r="KWN525" s="714"/>
      <c r="KWO525" s="714"/>
      <c r="KWP525" s="714"/>
      <c r="KWQ525" s="714"/>
      <c r="KWR525" s="714"/>
      <c r="KWS525" s="714"/>
      <c r="KWT525" s="714"/>
      <c r="KWU525" s="714"/>
      <c r="KWV525" s="714"/>
      <c r="KWW525" s="714"/>
      <c r="KWX525" s="714"/>
      <c r="KWY525" s="714"/>
      <c r="KWZ525" s="714"/>
      <c r="KXA525" s="714"/>
      <c r="KXB525" s="714"/>
      <c r="KXC525" s="714"/>
      <c r="KXD525" s="714"/>
      <c r="KXE525" s="714"/>
      <c r="KXF525" s="714"/>
      <c r="KXG525" s="714"/>
      <c r="KXH525" s="714"/>
      <c r="KXI525" s="714"/>
      <c r="KXJ525" s="714"/>
      <c r="KXK525" s="714"/>
      <c r="KXL525" s="714"/>
      <c r="KXM525" s="714"/>
      <c r="KXN525" s="714"/>
      <c r="KXO525" s="714"/>
      <c r="KXP525" s="714"/>
      <c r="KXQ525" s="714"/>
      <c r="KXR525" s="714"/>
      <c r="KXS525" s="714"/>
      <c r="KXT525" s="714"/>
      <c r="KXU525" s="714"/>
      <c r="KXV525" s="714"/>
      <c r="KXW525" s="714"/>
      <c r="KXX525" s="714"/>
      <c r="KXY525" s="714"/>
      <c r="KXZ525" s="714"/>
      <c r="KYA525" s="714"/>
      <c r="KYB525" s="714"/>
      <c r="KYC525" s="714"/>
      <c r="KYD525" s="714"/>
      <c r="KYE525" s="714"/>
      <c r="KYF525" s="714"/>
      <c r="KYG525" s="714"/>
      <c r="KYH525" s="714"/>
      <c r="KYI525" s="714"/>
      <c r="KYJ525" s="714"/>
      <c r="KYK525" s="714"/>
      <c r="KYL525" s="714"/>
      <c r="KYM525" s="714"/>
      <c r="KYN525" s="714"/>
      <c r="KYO525" s="714"/>
      <c r="KYP525" s="714"/>
      <c r="KYQ525" s="714"/>
      <c r="KYR525" s="714"/>
      <c r="KYS525" s="714"/>
      <c r="KYT525" s="714"/>
      <c r="KYU525" s="714"/>
      <c r="KYV525" s="714"/>
      <c r="KYW525" s="714"/>
      <c r="KYX525" s="714"/>
      <c r="KYY525" s="714"/>
      <c r="KYZ525" s="714"/>
      <c r="KZA525" s="714"/>
      <c r="KZB525" s="714"/>
      <c r="KZC525" s="714"/>
      <c r="KZD525" s="714"/>
      <c r="KZE525" s="714"/>
      <c r="KZF525" s="714"/>
      <c r="KZG525" s="714"/>
      <c r="KZH525" s="714"/>
      <c r="KZI525" s="714"/>
      <c r="KZJ525" s="714"/>
      <c r="KZK525" s="714"/>
      <c r="KZL525" s="714"/>
      <c r="KZM525" s="714"/>
      <c r="KZN525" s="714"/>
      <c r="KZO525" s="714"/>
      <c r="KZP525" s="714"/>
      <c r="KZQ525" s="714"/>
      <c r="KZR525" s="714"/>
      <c r="KZS525" s="714"/>
      <c r="KZT525" s="714"/>
      <c r="KZU525" s="714"/>
      <c r="KZV525" s="714"/>
      <c r="KZW525" s="714"/>
      <c r="KZX525" s="714"/>
      <c r="KZY525" s="714"/>
      <c r="KZZ525" s="714"/>
      <c r="LAA525" s="714"/>
      <c r="LAB525" s="714"/>
      <c r="LAC525" s="714"/>
      <c r="LAD525" s="714"/>
      <c r="LAE525" s="714"/>
      <c r="LAF525" s="714"/>
      <c r="LAG525" s="714"/>
      <c r="LAH525" s="714"/>
      <c r="LAI525" s="714"/>
      <c r="LAJ525" s="714"/>
      <c r="LAK525" s="714"/>
      <c r="LAL525" s="714"/>
      <c r="LAM525" s="714"/>
      <c r="LAN525" s="714"/>
      <c r="LAO525" s="714"/>
      <c r="LAP525" s="714"/>
      <c r="LAQ525" s="714"/>
      <c r="LAR525" s="714"/>
      <c r="LAS525" s="714"/>
      <c r="LAT525" s="714"/>
      <c r="LAU525" s="714"/>
      <c r="LAV525" s="714"/>
      <c r="LAW525" s="714"/>
      <c r="LAX525" s="714"/>
      <c r="LAY525" s="714"/>
      <c r="LAZ525" s="714"/>
      <c r="LBA525" s="714"/>
      <c r="LBB525" s="714"/>
      <c r="LBC525" s="714"/>
      <c r="LBD525" s="714"/>
      <c r="LBE525" s="714"/>
      <c r="LBF525" s="714"/>
      <c r="LBG525" s="714"/>
      <c r="LBH525" s="714"/>
      <c r="LBI525" s="714"/>
      <c r="LBJ525" s="714"/>
      <c r="LBK525" s="714"/>
      <c r="LBL525" s="714"/>
      <c r="LBM525" s="714"/>
      <c r="LBN525" s="714"/>
      <c r="LBO525" s="714"/>
      <c r="LBP525" s="714"/>
      <c r="LBQ525" s="714"/>
      <c r="LBR525" s="714"/>
      <c r="LBS525" s="714"/>
      <c r="LBT525" s="714"/>
      <c r="LBU525" s="714"/>
      <c r="LBV525" s="714"/>
      <c r="LBW525" s="714"/>
      <c r="LBX525" s="714"/>
      <c r="LBY525" s="714"/>
      <c r="LBZ525" s="714"/>
      <c r="LCA525" s="714"/>
      <c r="LCB525" s="714"/>
      <c r="LCC525" s="714"/>
      <c r="LCD525" s="714"/>
      <c r="LCE525" s="714"/>
      <c r="LCF525" s="714"/>
      <c r="LCG525" s="714"/>
      <c r="LCH525" s="714"/>
      <c r="LCI525" s="714"/>
      <c r="LCJ525" s="714"/>
      <c r="LCK525" s="714"/>
      <c r="LCL525" s="714"/>
      <c r="LCM525" s="714"/>
      <c r="LCN525" s="714"/>
      <c r="LCO525" s="714"/>
      <c r="LCP525" s="714"/>
      <c r="LCQ525" s="714"/>
      <c r="LCR525" s="714"/>
      <c r="LCS525" s="714"/>
      <c r="LCT525" s="714"/>
      <c r="LCU525" s="714"/>
      <c r="LCV525" s="714"/>
      <c r="LCW525" s="714"/>
      <c r="LCX525" s="714"/>
      <c r="LCY525" s="714"/>
      <c r="LCZ525" s="714"/>
      <c r="LDA525" s="714"/>
      <c r="LDB525" s="714"/>
      <c r="LDC525" s="714"/>
      <c r="LDD525" s="714"/>
      <c r="LDE525" s="714"/>
      <c r="LDF525" s="714"/>
      <c r="LDG525" s="714"/>
      <c r="LDH525" s="714"/>
      <c r="LDI525" s="714"/>
      <c r="LDJ525" s="714"/>
      <c r="LDK525" s="714"/>
      <c r="LDL525" s="714"/>
      <c r="LDM525" s="714"/>
      <c r="LDN525" s="714"/>
      <c r="LDO525" s="714"/>
      <c r="LDP525" s="714"/>
      <c r="LDQ525" s="714"/>
      <c r="LDR525" s="714"/>
      <c r="LDS525" s="714"/>
      <c r="LDT525" s="714"/>
      <c r="LDU525" s="714"/>
      <c r="LDV525" s="714"/>
      <c r="LDW525" s="714"/>
      <c r="LDX525" s="714"/>
      <c r="LDY525" s="714"/>
      <c r="LDZ525" s="714"/>
      <c r="LEA525" s="714"/>
      <c r="LEB525" s="714"/>
      <c r="LEC525" s="714"/>
      <c r="LED525" s="714"/>
      <c r="LEE525" s="714"/>
      <c r="LEF525" s="714"/>
      <c r="LEG525" s="714"/>
      <c r="LEH525" s="714"/>
      <c r="LEI525" s="714"/>
      <c r="LEJ525" s="714"/>
      <c r="LEK525" s="714"/>
      <c r="LEL525" s="714"/>
      <c r="LEM525" s="714"/>
      <c r="LEN525" s="714"/>
      <c r="LEO525" s="714"/>
      <c r="LEP525" s="714"/>
      <c r="LEQ525" s="714"/>
      <c r="LER525" s="714"/>
      <c r="LES525" s="714"/>
      <c r="LET525" s="714"/>
      <c r="LEU525" s="714"/>
      <c r="LEV525" s="714"/>
      <c r="LEW525" s="714"/>
      <c r="LEX525" s="714"/>
      <c r="LEY525" s="714"/>
      <c r="LEZ525" s="714"/>
      <c r="LFA525" s="714"/>
      <c r="LFB525" s="714"/>
      <c r="LFC525" s="714"/>
      <c r="LFD525" s="714"/>
      <c r="LFE525" s="714"/>
      <c r="LFF525" s="714"/>
      <c r="LFG525" s="714"/>
      <c r="LFH525" s="714"/>
      <c r="LFI525" s="714"/>
      <c r="LFJ525" s="714"/>
      <c r="LFK525" s="714"/>
      <c r="LFL525" s="714"/>
      <c r="LFM525" s="714"/>
      <c r="LFN525" s="714"/>
      <c r="LFO525" s="714"/>
      <c r="LFP525" s="714"/>
      <c r="LFQ525" s="714"/>
      <c r="LFR525" s="714"/>
      <c r="LFS525" s="714"/>
      <c r="LFT525" s="714"/>
      <c r="LFU525" s="714"/>
      <c r="LFV525" s="714"/>
      <c r="LFW525" s="714"/>
      <c r="LFX525" s="714"/>
      <c r="LFY525" s="714"/>
      <c r="LFZ525" s="714"/>
      <c r="LGA525" s="714"/>
      <c r="LGB525" s="714"/>
      <c r="LGC525" s="714"/>
      <c r="LGD525" s="714"/>
      <c r="LGE525" s="714"/>
      <c r="LGF525" s="714"/>
      <c r="LGG525" s="714"/>
      <c r="LGH525" s="714"/>
      <c r="LGI525" s="714"/>
      <c r="LGJ525" s="714"/>
      <c r="LGK525" s="714"/>
      <c r="LGL525" s="714"/>
      <c r="LGM525" s="714"/>
      <c r="LGN525" s="714"/>
      <c r="LGO525" s="714"/>
      <c r="LGP525" s="714"/>
      <c r="LGQ525" s="714"/>
      <c r="LGR525" s="714"/>
      <c r="LGS525" s="714"/>
      <c r="LGT525" s="714"/>
      <c r="LGU525" s="714"/>
      <c r="LGV525" s="714"/>
      <c r="LGW525" s="714"/>
      <c r="LGX525" s="714"/>
      <c r="LGY525" s="714"/>
      <c r="LGZ525" s="714"/>
      <c r="LHA525" s="714"/>
      <c r="LHB525" s="714"/>
      <c r="LHC525" s="714"/>
      <c r="LHD525" s="714"/>
      <c r="LHE525" s="714"/>
      <c r="LHF525" s="714"/>
      <c r="LHG525" s="714"/>
      <c r="LHH525" s="714"/>
      <c r="LHI525" s="714"/>
      <c r="LHJ525" s="714"/>
      <c r="LHK525" s="714"/>
      <c r="LHL525" s="714"/>
      <c r="LHM525" s="714"/>
      <c r="LHN525" s="714"/>
      <c r="LHO525" s="714"/>
      <c r="LHP525" s="714"/>
      <c r="LHQ525" s="714"/>
      <c r="LHR525" s="714"/>
      <c r="LHS525" s="714"/>
      <c r="LHT525" s="714"/>
      <c r="LHU525" s="714"/>
      <c r="LHV525" s="714"/>
      <c r="LHW525" s="714"/>
      <c r="LHX525" s="714"/>
      <c r="LHY525" s="714"/>
      <c r="LHZ525" s="714"/>
      <c r="LIA525" s="714"/>
      <c r="LIB525" s="714"/>
      <c r="LIC525" s="714"/>
      <c r="LID525" s="714"/>
      <c r="LIE525" s="714"/>
      <c r="LIF525" s="714"/>
      <c r="LIG525" s="714"/>
      <c r="LIH525" s="714"/>
      <c r="LII525" s="714"/>
      <c r="LIJ525" s="714"/>
      <c r="LIK525" s="714"/>
      <c r="LIL525" s="714"/>
      <c r="LIM525" s="714"/>
      <c r="LIN525" s="714"/>
      <c r="LIO525" s="714"/>
      <c r="LIP525" s="714"/>
      <c r="LIQ525" s="714"/>
      <c r="LIR525" s="714"/>
      <c r="LIS525" s="714"/>
      <c r="LIT525" s="714"/>
      <c r="LIU525" s="714"/>
      <c r="LIV525" s="714"/>
      <c r="LIW525" s="714"/>
      <c r="LIX525" s="714"/>
      <c r="LIY525" s="714"/>
      <c r="LIZ525" s="714"/>
      <c r="LJA525" s="714"/>
      <c r="LJB525" s="714"/>
      <c r="LJC525" s="714"/>
      <c r="LJD525" s="714"/>
      <c r="LJE525" s="714"/>
      <c r="LJF525" s="714"/>
      <c r="LJG525" s="714"/>
      <c r="LJH525" s="714"/>
      <c r="LJI525" s="714"/>
      <c r="LJJ525" s="714"/>
      <c r="LJK525" s="714"/>
      <c r="LJL525" s="714"/>
      <c r="LJM525" s="714"/>
      <c r="LJN525" s="714"/>
      <c r="LJO525" s="714"/>
      <c r="LJP525" s="714"/>
      <c r="LJQ525" s="714"/>
      <c r="LJR525" s="714"/>
      <c r="LJS525" s="714"/>
      <c r="LJT525" s="714"/>
      <c r="LJU525" s="714"/>
      <c r="LJV525" s="714"/>
      <c r="LJW525" s="714"/>
      <c r="LJX525" s="714"/>
      <c r="LJY525" s="714"/>
      <c r="LJZ525" s="714"/>
      <c r="LKA525" s="714"/>
      <c r="LKB525" s="714"/>
      <c r="LKC525" s="714"/>
      <c r="LKD525" s="714"/>
      <c r="LKE525" s="714"/>
      <c r="LKF525" s="714"/>
      <c r="LKG525" s="714"/>
      <c r="LKH525" s="714"/>
      <c r="LKI525" s="714"/>
      <c r="LKJ525" s="714"/>
      <c r="LKK525" s="714"/>
      <c r="LKL525" s="714"/>
      <c r="LKM525" s="714"/>
      <c r="LKN525" s="714"/>
      <c r="LKO525" s="714"/>
      <c r="LKP525" s="714"/>
      <c r="LKQ525" s="714"/>
      <c r="LKR525" s="714"/>
      <c r="LKS525" s="714"/>
      <c r="LKT525" s="714"/>
      <c r="LKU525" s="714"/>
      <c r="LKV525" s="714"/>
      <c r="LKW525" s="714"/>
      <c r="LKX525" s="714"/>
      <c r="LKY525" s="714"/>
      <c r="LKZ525" s="714"/>
      <c r="LLA525" s="714"/>
      <c r="LLB525" s="714"/>
      <c r="LLC525" s="714"/>
      <c r="LLD525" s="714"/>
      <c r="LLE525" s="714"/>
      <c r="LLF525" s="714"/>
      <c r="LLG525" s="714"/>
      <c r="LLH525" s="714"/>
      <c r="LLI525" s="714"/>
      <c r="LLJ525" s="714"/>
      <c r="LLK525" s="714"/>
      <c r="LLL525" s="714"/>
      <c r="LLM525" s="714"/>
      <c r="LLN525" s="714"/>
      <c r="LLO525" s="714"/>
      <c r="LLP525" s="714"/>
      <c r="LLQ525" s="714"/>
      <c r="LLR525" s="714"/>
      <c r="LLS525" s="714"/>
      <c r="LLT525" s="714"/>
      <c r="LLU525" s="714"/>
      <c r="LLV525" s="714"/>
      <c r="LLW525" s="714"/>
      <c r="LLX525" s="714"/>
      <c r="LLY525" s="714"/>
      <c r="LLZ525" s="714"/>
      <c r="LMA525" s="714"/>
      <c r="LMB525" s="714"/>
      <c r="LMC525" s="714"/>
      <c r="LMD525" s="714"/>
      <c r="LME525" s="714"/>
      <c r="LMF525" s="714"/>
      <c r="LMG525" s="714"/>
      <c r="LMH525" s="714"/>
      <c r="LMI525" s="714"/>
      <c r="LMJ525" s="714"/>
      <c r="LMK525" s="714"/>
      <c r="LML525" s="714"/>
      <c r="LMM525" s="714"/>
      <c r="LMN525" s="714"/>
      <c r="LMO525" s="714"/>
      <c r="LMP525" s="714"/>
      <c r="LMQ525" s="714"/>
      <c r="LMR525" s="714"/>
      <c r="LMS525" s="714"/>
      <c r="LMT525" s="714"/>
      <c r="LMU525" s="714"/>
      <c r="LMV525" s="714"/>
      <c r="LMW525" s="714"/>
      <c r="LMX525" s="714"/>
      <c r="LMY525" s="714"/>
      <c r="LMZ525" s="714"/>
      <c r="LNA525" s="714"/>
      <c r="LNB525" s="714"/>
      <c r="LNC525" s="714"/>
      <c r="LND525" s="714"/>
      <c r="LNE525" s="714"/>
      <c r="LNF525" s="714"/>
      <c r="LNG525" s="714"/>
      <c r="LNH525" s="714"/>
      <c r="LNI525" s="714"/>
      <c r="LNJ525" s="714"/>
      <c r="LNK525" s="714"/>
      <c r="LNL525" s="714"/>
      <c r="LNM525" s="714"/>
      <c r="LNN525" s="714"/>
      <c r="LNO525" s="714"/>
      <c r="LNP525" s="714"/>
      <c r="LNQ525" s="714"/>
      <c r="LNR525" s="714"/>
      <c r="LNS525" s="714"/>
      <c r="LNT525" s="714"/>
      <c r="LNU525" s="714"/>
      <c r="LNV525" s="714"/>
      <c r="LNW525" s="714"/>
      <c r="LNX525" s="714"/>
      <c r="LNY525" s="714"/>
      <c r="LNZ525" s="714"/>
      <c r="LOA525" s="714"/>
      <c r="LOB525" s="714"/>
      <c r="LOC525" s="714"/>
      <c r="LOD525" s="714"/>
      <c r="LOE525" s="714"/>
      <c r="LOF525" s="714"/>
      <c r="LOG525" s="714"/>
      <c r="LOH525" s="714"/>
      <c r="LOI525" s="714"/>
      <c r="LOJ525" s="714"/>
      <c r="LOK525" s="714"/>
      <c r="LOL525" s="714"/>
      <c r="LOM525" s="714"/>
      <c r="LON525" s="714"/>
      <c r="LOO525" s="714"/>
      <c r="LOP525" s="714"/>
      <c r="LOQ525" s="714"/>
      <c r="LOR525" s="714"/>
      <c r="LOS525" s="714"/>
      <c r="LOT525" s="714"/>
      <c r="LOU525" s="714"/>
      <c r="LOV525" s="714"/>
      <c r="LOW525" s="714"/>
      <c r="LOX525" s="714"/>
      <c r="LOY525" s="714"/>
      <c r="LOZ525" s="714"/>
      <c r="LPA525" s="714"/>
      <c r="LPB525" s="714"/>
      <c r="LPC525" s="714"/>
      <c r="LPD525" s="714"/>
      <c r="LPE525" s="714"/>
      <c r="LPF525" s="714"/>
      <c r="LPG525" s="714"/>
      <c r="LPH525" s="714"/>
      <c r="LPI525" s="714"/>
      <c r="LPJ525" s="714"/>
      <c r="LPK525" s="714"/>
      <c r="LPL525" s="714"/>
      <c r="LPM525" s="714"/>
      <c r="LPN525" s="714"/>
      <c r="LPO525" s="714"/>
      <c r="LPP525" s="714"/>
      <c r="LPQ525" s="714"/>
      <c r="LPR525" s="714"/>
      <c r="LPS525" s="714"/>
      <c r="LPT525" s="714"/>
      <c r="LPU525" s="714"/>
      <c r="LPV525" s="714"/>
      <c r="LPW525" s="714"/>
      <c r="LPX525" s="714"/>
      <c r="LPY525" s="714"/>
      <c r="LPZ525" s="714"/>
      <c r="LQA525" s="714"/>
      <c r="LQB525" s="714"/>
      <c r="LQC525" s="714"/>
      <c r="LQD525" s="714"/>
      <c r="LQE525" s="714"/>
      <c r="LQF525" s="714"/>
      <c r="LQG525" s="714"/>
      <c r="LQH525" s="714"/>
      <c r="LQI525" s="714"/>
      <c r="LQJ525" s="714"/>
      <c r="LQK525" s="714"/>
      <c r="LQL525" s="714"/>
      <c r="LQM525" s="714"/>
      <c r="LQN525" s="714"/>
      <c r="LQO525" s="714"/>
      <c r="LQP525" s="714"/>
      <c r="LQQ525" s="714"/>
      <c r="LQR525" s="714"/>
      <c r="LQS525" s="714"/>
      <c r="LQT525" s="714"/>
      <c r="LQU525" s="714"/>
      <c r="LQV525" s="714"/>
      <c r="LQW525" s="714"/>
      <c r="LQX525" s="714"/>
      <c r="LQY525" s="714"/>
      <c r="LQZ525" s="714"/>
      <c r="LRA525" s="714"/>
      <c r="LRB525" s="714"/>
      <c r="LRC525" s="714"/>
      <c r="LRD525" s="714"/>
      <c r="LRE525" s="714"/>
      <c r="LRF525" s="714"/>
      <c r="LRG525" s="714"/>
      <c r="LRH525" s="714"/>
      <c r="LRI525" s="714"/>
      <c r="LRJ525" s="714"/>
      <c r="LRK525" s="714"/>
      <c r="LRL525" s="714"/>
      <c r="LRM525" s="714"/>
      <c r="LRN525" s="714"/>
      <c r="LRO525" s="714"/>
      <c r="LRP525" s="714"/>
      <c r="LRQ525" s="714"/>
      <c r="LRR525" s="714"/>
      <c r="LRS525" s="714"/>
      <c r="LRT525" s="714"/>
      <c r="LRU525" s="714"/>
      <c r="LRV525" s="714"/>
      <c r="LRW525" s="714"/>
      <c r="LRX525" s="714"/>
      <c r="LRY525" s="714"/>
      <c r="LRZ525" s="714"/>
      <c r="LSA525" s="714"/>
      <c r="LSB525" s="714"/>
      <c r="LSC525" s="714"/>
      <c r="LSD525" s="714"/>
      <c r="LSE525" s="714"/>
      <c r="LSF525" s="714"/>
      <c r="LSG525" s="714"/>
      <c r="LSH525" s="714"/>
      <c r="LSI525" s="714"/>
      <c r="LSJ525" s="714"/>
      <c r="LSK525" s="714"/>
      <c r="LSL525" s="714"/>
      <c r="LSM525" s="714"/>
      <c r="LSN525" s="714"/>
      <c r="LSO525" s="714"/>
      <c r="LSP525" s="714"/>
      <c r="LSQ525" s="714"/>
      <c r="LSR525" s="714"/>
      <c r="LSS525" s="714"/>
      <c r="LST525" s="714"/>
      <c r="LSU525" s="714"/>
      <c r="LSV525" s="714"/>
      <c r="LSW525" s="714"/>
      <c r="LSX525" s="714"/>
      <c r="LSY525" s="714"/>
      <c r="LSZ525" s="714"/>
      <c r="LTA525" s="714"/>
      <c r="LTB525" s="714"/>
      <c r="LTC525" s="714"/>
      <c r="LTD525" s="714"/>
      <c r="LTE525" s="714"/>
      <c r="LTF525" s="714"/>
      <c r="LTG525" s="714"/>
      <c r="LTH525" s="714"/>
      <c r="LTI525" s="714"/>
      <c r="LTJ525" s="714"/>
      <c r="LTK525" s="714"/>
      <c r="LTL525" s="714"/>
      <c r="LTM525" s="714"/>
      <c r="LTN525" s="714"/>
      <c r="LTO525" s="714"/>
      <c r="LTP525" s="714"/>
      <c r="LTQ525" s="714"/>
      <c r="LTR525" s="714"/>
      <c r="LTS525" s="714"/>
      <c r="LTT525" s="714"/>
      <c r="LTU525" s="714"/>
      <c r="LTV525" s="714"/>
      <c r="LTW525" s="714"/>
      <c r="LTX525" s="714"/>
      <c r="LTY525" s="714"/>
      <c r="LTZ525" s="714"/>
      <c r="LUA525" s="714"/>
      <c r="LUB525" s="714"/>
      <c r="LUC525" s="714"/>
      <c r="LUD525" s="714"/>
      <c r="LUE525" s="714"/>
      <c r="LUF525" s="714"/>
      <c r="LUG525" s="714"/>
      <c r="LUH525" s="714"/>
      <c r="LUI525" s="714"/>
      <c r="LUJ525" s="714"/>
      <c r="LUK525" s="714"/>
      <c r="LUL525" s="714"/>
      <c r="LUM525" s="714"/>
      <c r="LUN525" s="714"/>
      <c r="LUO525" s="714"/>
      <c r="LUP525" s="714"/>
      <c r="LUQ525" s="714"/>
      <c r="LUR525" s="714"/>
      <c r="LUS525" s="714"/>
      <c r="LUT525" s="714"/>
      <c r="LUU525" s="714"/>
      <c r="LUV525" s="714"/>
      <c r="LUW525" s="714"/>
      <c r="LUX525" s="714"/>
      <c r="LUY525" s="714"/>
      <c r="LUZ525" s="714"/>
      <c r="LVA525" s="714"/>
      <c r="LVB525" s="714"/>
      <c r="LVC525" s="714"/>
      <c r="LVD525" s="714"/>
      <c r="LVE525" s="714"/>
      <c r="LVF525" s="714"/>
      <c r="LVG525" s="714"/>
      <c r="LVH525" s="714"/>
      <c r="LVI525" s="714"/>
      <c r="LVJ525" s="714"/>
      <c r="LVK525" s="714"/>
      <c r="LVL525" s="714"/>
      <c r="LVM525" s="714"/>
      <c r="LVN525" s="714"/>
      <c r="LVO525" s="714"/>
      <c r="LVP525" s="714"/>
      <c r="LVQ525" s="714"/>
      <c r="LVR525" s="714"/>
      <c r="LVS525" s="714"/>
      <c r="LVT525" s="714"/>
      <c r="LVU525" s="714"/>
      <c r="LVV525" s="714"/>
      <c r="LVW525" s="714"/>
      <c r="LVX525" s="714"/>
      <c r="LVY525" s="714"/>
      <c r="LVZ525" s="714"/>
      <c r="LWA525" s="714"/>
      <c r="LWB525" s="714"/>
      <c r="LWC525" s="714"/>
      <c r="LWD525" s="714"/>
      <c r="LWE525" s="714"/>
      <c r="LWF525" s="714"/>
      <c r="LWG525" s="714"/>
      <c r="LWH525" s="714"/>
      <c r="LWI525" s="714"/>
      <c r="LWJ525" s="714"/>
      <c r="LWK525" s="714"/>
      <c r="LWL525" s="714"/>
      <c r="LWM525" s="714"/>
      <c r="LWN525" s="714"/>
      <c r="LWO525" s="714"/>
      <c r="LWP525" s="714"/>
      <c r="LWQ525" s="714"/>
      <c r="LWR525" s="714"/>
      <c r="LWS525" s="714"/>
      <c r="LWT525" s="714"/>
      <c r="LWU525" s="714"/>
      <c r="LWV525" s="714"/>
      <c r="LWW525" s="714"/>
      <c r="LWX525" s="714"/>
      <c r="LWY525" s="714"/>
      <c r="LWZ525" s="714"/>
      <c r="LXA525" s="714"/>
      <c r="LXB525" s="714"/>
      <c r="LXC525" s="714"/>
      <c r="LXD525" s="714"/>
      <c r="LXE525" s="714"/>
      <c r="LXF525" s="714"/>
      <c r="LXG525" s="714"/>
      <c r="LXH525" s="714"/>
      <c r="LXI525" s="714"/>
      <c r="LXJ525" s="714"/>
      <c r="LXK525" s="714"/>
      <c r="LXL525" s="714"/>
      <c r="LXM525" s="714"/>
      <c r="LXN525" s="714"/>
      <c r="LXO525" s="714"/>
      <c r="LXP525" s="714"/>
      <c r="LXQ525" s="714"/>
      <c r="LXR525" s="714"/>
      <c r="LXS525" s="714"/>
      <c r="LXT525" s="714"/>
      <c r="LXU525" s="714"/>
      <c r="LXV525" s="714"/>
      <c r="LXW525" s="714"/>
      <c r="LXX525" s="714"/>
      <c r="LXY525" s="714"/>
      <c r="LXZ525" s="714"/>
      <c r="LYA525" s="714"/>
      <c r="LYB525" s="714"/>
      <c r="LYC525" s="714"/>
      <c r="LYD525" s="714"/>
      <c r="LYE525" s="714"/>
      <c r="LYF525" s="714"/>
      <c r="LYG525" s="714"/>
      <c r="LYH525" s="714"/>
      <c r="LYI525" s="714"/>
      <c r="LYJ525" s="714"/>
      <c r="LYK525" s="714"/>
      <c r="LYL525" s="714"/>
      <c r="LYM525" s="714"/>
      <c r="LYN525" s="714"/>
      <c r="LYO525" s="714"/>
      <c r="LYP525" s="714"/>
      <c r="LYQ525" s="714"/>
      <c r="LYR525" s="714"/>
      <c r="LYS525" s="714"/>
      <c r="LYT525" s="714"/>
      <c r="LYU525" s="714"/>
      <c r="LYV525" s="714"/>
      <c r="LYW525" s="714"/>
      <c r="LYX525" s="714"/>
      <c r="LYY525" s="714"/>
      <c r="LYZ525" s="714"/>
      <c r="LZA525" s="714"/>
      <c r="LZB525" s="714"/>
      <c r="LZC525" s="714"/>
      <c r="LZD525" s="714"/>
      <c r="LZE525" s="714"/>
      <c r="LZF525" s="714"/>
      <c r="LZG525" s="714"/>
      <c r="LZH525" s="714"/>
      <c r="LZI525" s="714"/>
      <c r="LZJ525" s="714"/>
      <c r="LZK525" s="714"/>
      <c r="LZL525" s="714"/>
      <c r="LZM525" s="714"/>
      <c r="LZN525" s="714"/>
      <c r="LZO525" s="714"/>
      <c r="LZP525" s="714"/>
      <c r="LZQ525" s="714"/>
      <c r="LZR525" s="714"/>
      <c r="LZS525" s="714"/>
      <c r="LZT525" s="714"/>
      <c r="LZU525" s="714"/>
      <c r="LZV525" s="714"/>
      <c r="LZW525" s="714"/>
      <c r="LZX525" s="714"/>
      <c r="LZY525" s="714"/>
      <c r="LZZ525" s="714"/>
      <c r="MAA525" s="714"/>
      <c r="MAB525" s="714"/>
      <c r="MAC525" s="714"/>
      <c r="MAD525" s="714"/>
      <c r="MAE525" s="714"/>
      <c r="MAF525" s="714"/>
      <c r="MAG525" s="714"/>
      <c r="MAH525" s="714"/>
      <c r="MAI525" s="714"/>
      <c r="MAJ525" s="714"/>
      <c r="MAK525" s="714"/>
      <c r="MAL525" s="714"/>
      <c r="MAM525" s="714"/>
      <c r="MAN525" s="714"/>
      <c r="MAO525" s="714"/>
      <c r="MAP525" s="714"/>
      <c r="MAQ525" s="714"/>
      <c r="MAR525" s="714"/>
      <c r="MAS525" s="714"/>
      <c r="MAT525" s="714"/>
      <c r="MAU525" s="714"/>
      <c r="MAV525" s="714"/>
      <c r="MAW525" s="714"/>
      <c r="MAX525" s="714"/>
      <c r="MAY525" s="714"/>
      <c r="MAZ525" s="714"/>
      <c r="MBA525" s="714"/>
      <c r="MBB525" s="714"/>
      <c r="MBC525" s="714"/>
      <c r="MBD525" s="714"/>
      <c r="MBE525" s="714"/>
      <c r="MBF525" s="714"/>
      <c r="MBG525" s="714"/>
      <c r="MBH525" s="714"/>
      <c r="MBI525" s="714"/>
      <c r="MBJ525" s="714"/>
      <c r="MBK525" s="714"/>
      <c r="MBL525" s="714"/>
      <c r="MBM525" s="714"/>
      <c r="MBN525" s="714"/>
      <c r="MBO525" s="714"/>
      <c r="MBP525" s="714"/>
      <c r="MBQ525" s="714"/>
      <c r="MBR525" s="714"/>
      <c r="MBS525" s="714"/>
      <c r="MBT525" s="714"/>
      <c r="MBU525" s="714"/>
      <c r="MBV525" s="714"/>
      <c r="MBW525" s="714"/>
      <c r="MBX525" s="714"/>
      <c r="MBY525" s="714"/>
      <c r="MBZ525" s="714"/>
      <c r="MCA525" s="714"/>
      <c r="MCB525" s="714"/>
      <c r="MCC525" s="714"/>
      <c r="MCD525" s="714"/>
      <c r="MCE525" s="714"/>
      <c r="MCF525" s="714"/>
      <c r="MCG525" s="714"/>
      <c r="MCH525" s="714"/>
      <c r="MCI525" s="714"/>
      <c r="MCJ525" s="714"/>
      <c r="MCK525" s="714"/>
      <c r="MCL525" s="714"/>
      <c r="MCM525" s="714"/>
      <c r="MCN525" s="714"/>
      <c r="MCO525" s="714"/>
      <c r="MCP525" s="714"/>
      <c r="MCQ525" s="714"/>
      <c r="MCR525" s="714"/>
      <c r="MCS525" s="714"/>
      <c r="MCT525" s="714"/>
      <c r="MCU525" s="714"/>
      <c r="MCV525" s="714"/>
      <c r="MCW525" s="714"/>
      <c r="MCX525" s="714"/>
      <c r="MCY525" s="714"/>
      <c r="MCZ525" s="714"/>
      <c r="MDA525" s="714"/>
      <c r="MDB525" s="714"/>
      <c r="MDC525" s="714"/>
      <c r="MDD525" s="714"/>
      <c r="MDE525" s="714"/>
      <c r="MDF525" s="714"/>
      <c r="MDG525" s="714"/>
      <c r="MDH525" s="714"/>
      <c r="MDI525" s="714"/>
      <c r="MDJ525" s="714"/>
      <c r="MDK525" s="714"/>
      <c r="MDL525" s="714"/>
      <c r="MDM525" s="714"/>
      <c r="MDN525" s="714"/>
      <c r="MDO525" s="714"/>
      <c r="MDP525" s="714"/>
      <c r="MDQ525" s="714"/>
      <c r="MDR525" s="714"/>
      <c r="MDS525" s="714"/>
      <c r="MDT525" s="714"/>
      <c r="MDU525" s="714"/>
      <c r="MDV525" s="714"/>
      <c r="MDW525" s="714"/>
      <c r="MDX525" s="714"/>
      <c r="MDY525" s="714"/>
      <c r="MDZ525" s="714"/>
      <c r="MEA525" s="714"/>
      <c r="MEB525" s="714"/>
      <c r="MEC525" s="714"/>
      <c r="MED525" s="714"/>
      <c r="MEE525" s="714"/>
      <c r="MEF525" s="714"/>
      <c r="MEG525" s="714"/>
      <c r="MEH525" s="714"/>
      <c r="MEI525" s="714"/>
      <c r="MEJ525" s="714"/>
      <c r="MEK525" s="714"/>
      <c r="MEL525" s="714"/>
      <c r="MEM525" s="714"/>
      <c r="MEN525" s="714"/>
      <c r="MEO525" s="714"/>
      <c r="MEP525" s="714"/>
      <c r="MEQ525" s="714"/>
      <c r="MER525" s="714"/>
      <c r="MES525" s="714"/>
      <c r="MET525" s="714"/>
      <c r="MEU525" s="714"/>
      <c r="MEV525" s="714"/>
      <c r="MEW525" s="714"/>
      <c r="MEX525" s="714"/>
      <c r="MEY525" s="714"/>
      <c r="MEZ525" s="714"/>
      <c r="MFA525" s="714"/>
      <c r="MFB525" s="714"/>
      <c r="MFC525" s="714"/>
      <c r="MFD525" s="714"/>
      <c r="MFE525" s="714"/>
      <c r="MFF525" s="714"/>
      <c r="MFG525" s="714"/>
      <c r="MFH525" s="714"/>
      <c r="MFI525" s="714"/>
      <c r="MFJ525" s="714"/>
      <c r="MFK525" s="714"/>
      <c r="MFL525" s="714"/>
      <c r="MFM525" s="714"/>
      <c r="MFN525" s="714"/>
      <c r="MFO525" s="714"/>
      <c r="MFP525" s="714"/>
      <c r="MFQ525" s="714"/>
      <c r="MFR525" s="714"/>
      <c r="MFS525" s="714"/>
      <c r="MFT525" s="714"/>
      <c r="MFU525" s="714"/>
      <c r="MFV525" s="714"/>
      <c r="MFW525" s="714"/>
      <c r="MFX525" s="714"/>
      <c r="MFY525" s="714"/>
      <c r="MFZ525" s="714"/>
      <c r="MGA525" s="714"/>
      <c r="MGB525" s="714"/>
      <c r="MGC525" s="714"/>
      <c r="MGD525" s="714"/>
      <c r="MGE525" s="714"/>
      <c r="MGF525" s="714"/>
      <c r="MGG525" s="714"/>
      <c r="MGH525" s="714"/>
      <c r="MGI525" s="714"/>
      <c r="MGJ525" s="714"/>
      <c r="MGK525" s="714"/>
      <c r="MGL525" s="714"/>
      <c r="MGM525" s="714"/>
      <c r="MGN525" s="714"/>
      <c r="MGO525" s="714"/>
      <c r="MGP525" s="714"/>
      <c r="MGQ525" s="714"/>
      <c r="MGR525" s="714"/>
      <c r="MGS525" s="714"/>
      <c r="MGT525" s="714"/>
      <c r="MGU525" s="714"/>
      <c r="MGV525" s="714"/>
      <c r="MGW525" s="714"/>
      <c r="MGX525" s="714"/>
      <c r="MGY525" s="714"/>
      <c r="MGZ525" s="714"/>
      <c r="MHA525" s="714"/>
      <c r="MHB525" s="714"/>
      <c r="MHC525" s="714"/>
      <c r="MHD525" s="714"/>
      <c r="MHE525" s="714"/>
      <c r="MHF525" s="714"/>
      <c r="MHG525" s="714"/>
      <c r="MHH525" s="714"/>
      <c r="MHI525" s="714"/>
      <c r="MHJ525" s="714"/>
      <c r="MHK525" s="714"/>
      <c r="MHL525" s="714"/>
      <c r="MHM525" s="714"/>
      <c r="MHN525" s="714"/>
      <c r="MHO525" s="714"/>
      <c r="MHP525" s="714"/>
      <c r="MHQ525" s="714"/>
      <c r="MHR525" s="714"/>
      <c r="MHS525" s="714"/>
      <c r="MHT525" s="714"/>
      <c r="MHU525" s="714"/>
      <c r="MHV525" s="714"/>
      <c r="MHW525" s="714"/>
      <c r="MHX525" s="714"/>
      <c r="MHY525" s="714"/>
      <c r="MHZ525" s="714"/>
      <c r="MIA525" s="714"/>
      <c r="MIB525" s="714"/>
      <c r="MIC525" s="714"/>
      <c r="MID525" s="714"/>
      <c r="MIE525" s="714"/>
      <c r="MIF525" s="714"/>
      <c r="MIG525" s="714"/>
      <c r="MIH525" s="714"/>
      <c r="MII525" s="714"/>
      <c r="MIJ525" s="714"/>
      <c r="MIK525" s="714"/>
      <c r="MIL525" s="714"/>
      <c r="MIM525" s="714"/>
      <c r="MIN525" s="714"/>
      <c r="MIO525" s="714"/>
      <c r="MIP525" s="714"/>
      <c r="MIQ525" s="714"/>
      <c r="MIR525" s="714"/>
      <c r="MIS525" s="714"/>
      <c r="MIT525" s="714"/>
      <c r="MIU525" s="714"/>
      <c r="MIV525" s="714"/>
      <c r="MIW525" s="714"/>
      <c r="MIX525" s="714"/>
      <c r="MIY525" s="714"/>
      <c r="MIZ525" s="714"/>
      <c r="MJA525" s="714"/>
      <c r="MJB525" s="714"/>
      <c r="MJC525" s="714"/>
      <c r="MJD525" s="714"/>
      <c r="MJE525" s="714"/>
      <c r="MJF525" s="714"/>
      <c r="MJG525" s="714"/>
      <c r="MJH525" s="714"/>
      <c r="MJI525" s="714"/>
      <c r="MJJ525" s="714"/>
      <c r="MJK525" s="714"/>
      <c r="MJL525" s="714"/>
      <c r="MJM525" s="714"/>
      <c r="MJN525" s="714"/>
      <c r="MJO525" s="714"/>
      <c r="MJP525" s="714"/>
      <c r="MJQ525" s="714"/>
      <c r="MJR525" s="714"/>
      <c r="MJS525" s="714"/>
      <c r="MJT525" s="714"/>
      <c r="MJU525" s="714"/>
      <c r="MJV525" s="714"/>
      <c r="MJW525" s="714"/>
      <c r="MJX525" s="714"/>
      <c r="MJY525" s="714"/>
      <c r="MJZ525" s="714"/>
      <c r="MKA525" s="714"/>
      <c r="MKB525" s="714"/>
      <c r="MKC525" s="714"/>
      <c r="MKD525" s="714"/>
      <c r="MKE525" s="714"/>
      <c r="MKF525" s="714"/>
      <c r="MKG525" s="714"/>
      <c r="MKH525" s="714"/>
      <c r="MKI525" s="714"/>
      <c r="MKJ525" s="714"/>
      <c r="MKK525" s="714"/>
      <c r="MKL525" s="714"/>
      <c r="MKM525" s="714"/>
      <c r="MKN525" s="714"/>
      <c r="MKO525" s="714"/>
      <c r="MKP525" s="714"/>
      <c r="MKQ525" s="714"/>
      <c r="MKR525" s="714"/>
      <c r="MKS525" s="714"/>
      <c r="MKT525" s="714"/>
      <c r="MKU525" s="714"/>
      <c r="MKV525" s="714"/>
      <c r="MKW525" s="714"/>
      <c r="MKX525" s="714"/>
      <c r="MKY525" s="714"/>
      <c r="MKZ525" s="714"/>
      <c r="MLA525" s="714"/>
      <c r="MLB525" s="714"/>
      <c r="MLC525" s="714"/>
      <c r="MLD525" s="714"/>
      <c r="MLE525" s="714"/>
      <c r="MLF525" s="714"/>
      <c r="MLG525" s="714"/>
      <c r="MLH525" s="714"/>
      <c r="MLI525" s="714"/>
      <c r="MLJ525" s="714"/>
      <c r="MLK525" s="714"/>
      <c r="MLL525" s="714"/>
      <c r="MLM525" s="714"/>
      <c r="MLN525" s="714"/>
      <c r="MLO525" s="714"/>
      <c r="MLP525" s="714"/>
      <c r="MLQ525" s="714"/>
      <c r="MLR525" s="714"/>
      <c r="MLS525" s="714"/>
      <c r="MLT525" s="714"/>
      <c r="MLU525" s="714"/>
      <c r="MLV525" s="714"/>
      <c r="MLW525" s="714"/>
      <c r="MLX525" s="714"/>
      <c r="MLY525" s="714"/>
      <c r="MLZ525" s="714"/>
      <c r="MMA525" s="714"/>
      <c r="MMB525" s="714"/>
      <c r="MMC525" s="714"/>
      <c r="MMD525" s="714"/>
      <c r="MME525" s="714"/>
      <c r="MMF525" s="714"/>
      <c r="MMG525" s="714"/>
      <c r="MMH525" s="714"/>
      <c r="MMI525" s="714"/>
      <c r="MMJ525" s="714"/>
      <c r="MMK525" s="714"/>
      <c r="MML525" s="714"/>
      <c r="MMM525" s="714"/>
      <c r="MMN525" s="714"/>
      <c r="MMO525" s="714"/>
      <c r="MMP525" s="714"/>
      <c r="MMQ525" s="714"/>
      <c r="MMR525" s="714"/>
      <c r="MMS525" s="714"/>
      <c r="MMT525" s="714"/>
      <c r="MMU525" s="714"/>
      <c r="MMV525" s="714"/>
      <c r="MMW525" s="714"/>
      <c r="MMX525" s="714"/>
      <c r="MMY525" s="714"/>
      <c r="MMZ525" s="714"/>
      <c r="MNA525" s="714"/>
      <c r="MNB525" s="714"/>
      <c r="MNC525" s="714"/>
      <c r="MND525" s="714"/>
      <c r="MNE525" s="714"/>
      <c r="MNF525" s="714"/>
      <c r="MNG525" s="714"/>
      <c r="MNH525" s="714"/>
      <c r="MNI525" s="714"/>
      <c r="MNJ525" s="714"/>
      <c r="MNK525" s="714"/>
      <c r="MNL525" s="714"/>
      <c r="MNM525" s="714"/>
      <c r="MNN525" s="714"/>
      <c r="MNO525" s="714"/>
      <c r="MNP525" s="714"/>
      <c r="MNQ525" s="714"/>
      <c r="MNR525" s="714"/>
      <c r="MNS525" s="714"/>
      <c r="MNT525" s="714"/>
      <c r="MNU525" s="714"/>
      <c r="MNV525" s="714"/>
      <c r="MNW525" s="714"/>
      <c r="MNX525" s="714"/>
      <c r="MNY525" s="714"/>
      <c r="MNZ525" s="714"/>
      <c r="MOA525" s="714"/>
      <c r="MOB525" s="714"/>
      <c r="MOC525" s="714"/>
      <c r="MOD525" s="714"/>
      <c r="MOE525" s="714"/>
      <c r="MOF525" s="714"/>
      <c r="MOG525" s="714"/>
      <c r="MOH525" s="714"/>
      <c r="MOI525" s="714"/>
      <c r="MOJ525" s="714"/>
      <c r="MOK525" s="714"/>
      <c r="MOL525" s="714"/>
      <c r="MOM525" s="714"/>
      <c r="MON525" s="714"/>
      <c r="MOO525" s="714"/>
      <c r="MOP525" s="714"/>
      <c r="MOQ525" s="714"/>
      <c r="MOR525" s="714"/>
      <c r="MOS525" s="714"/>
      <c r="MOT525" s="714"/>
      <c r="MOU525" s="714"/>
      <c r="MOV525" s="714"/>
      <c r="MOW525" s="714"/>
      <c r="MOX525" s="714"/>
      <c r="MOY525" s="714"/>
      <c r="MOZ525" s="714"/>
      <c r="MPA525" s="714"/>
      <c r="MPB525" s="714"/>
      <c r="MPC525" s="714"/>
      <c r="MPD525" s="714"/>
      <c r="MPE525" s="714"/>
      <c r="MPF525" s="714"/>
      <c r="MPG525" s="714"/>
      <c r="MPH525" s="714"/>
      <c r="MPI525" s="714"/>
      <c r="MPJ525" s="714"/>
      <c r="MPK525" s="714"/>
      <c r="MPL525" s="714"/>
      <c r="MPM525" s="714"/>
      <c r="MPN525" s="714"/>
      <c r="MPO525" s="714"/>
      <c r="MPP525" s="714"/>
      <c r="MPQ525" s="714"/>
      <c r="MPR525" s="714"/>
      <c r="MPS525" s="714"/>
      <c r="MPT525" s="714"/>
      <c r="MPU525" s="714"/>
      <c r="MPV525" s="714"/>
      <c r="MPW525" s="714"/>
      <c r="MPX525" s="714"/>
      <c r="MPY525" s="714"/>
      <c r="MPZ525" s="714"/>
      <c r="MQA525" s="714"/>
      <c r="MQB525" s="714"/>
      <c r="MQC525" s="714"/>
      <c r="MQD525" s="714"/>
      <c r="MQE525" s="714"/>
      <c r="MQF525" s="714"/>
      <c r="MQG525" s="714"/>
      <c r="MQH525" s="714"/>
      <c r="MQI525" s="714"/>
      <c r="MQJ525" s="714"/>
      <c r="MQK525" s="714"/>
      <c r="MQL525" s="714"/>
      <c r="MQM525" s="714"/>
      <c r="MQN525" s="714"/>
      <c r="MQO525" s="714"/>
      <c r="MQP525" s="714"/>
      <c r="MQQ525" s="714"/>
      <c r="MQR525" s="714"/>
      <c r="MQS525" s="714"/>
      <c r="MQT525" s="714"/>
      <c r="MQU525" s="714"/>
      <c r="MQV525" s="714"/>
      <c r="MQW525" s="714"/>
      <c r="MQX525" s="714"/>
      <c r="MQY525" s="714"/>
      <c r="MQZ525" s="714"/>
      <c r="MRA525" s="714"/>
      <c r="MRB525" s="714"/>
      <c r="MRC525" s="714"/>
      <c r="MRD525" s="714"/>
      <c r="MRE525" s="714"/>
      <c r="MRF525" s="714"/>
      <c r="MRG525" s="714"/>
      <c r="MRH525" s="714"/>
      <c r="MRI525" s="714"/>
      <c r="MRJ525" s="714"/>
      <c r="MRK525" s="714"/>
      <c r="MRL525" s="714"/>
      <c r="MRM525" s="714"/>
      <c r="MRN525" s="714"/>
      <c r="MRO525" s="714"/>
      <c r="MRP525" s="714"/>
      <c r="MRQ525" s="714"/>
      <c r="MRR525" s="714"/>
      <c r="MRS525" s="714"/>
      <c r="MRT525" s="714"/>
      <c r="MRU525" s="714"/>
      <c r="MRV525" s="714"/>
      <c r="MRW525" s="714"/>
      <c r="MRX525" s="714"/>
      <c r="MRY525" s="714"/>
      <c r="MRZ525" s="714"/>
      <c r="MSA525" s="714"/>
      <c r="MSB525" s="714"/>
      <c r="MSC525" s="714"/>
      <c r="MSD525" s="714"/>
      <c r="MSE525" s="714"/>
      <c r="MSF525" s="714"/>
      <c r="MSG525" s="714"/>
      <c r="MSH525" s="714"/>
      <c r="MSI525" s="714"/>
      <c r="MSJ525" s="714"/>
      <c r="MSK525" s="714"/>
      <c r="MSL525" s="714"/>
      <c r="MSM525" s="714"/>
      <c r="MSN525" s="714"/>
      <c r="MSO525" s="714"/>
      <c r="MSP525" s="714"/>
      <c r="MSQ525" s="714"/>
      <c r="MSR525" s="714"/>
      <c r="MSS525" s="714"/>
      <c r="MST525" s="714"/>
      <c r="MSU525" s="714"/>
      <c r="MSV525" s="714"/>
      <c r="MSW525" s="714"/>
      <c r="MSX525" s="714"/>
      <c r="MSY525" s="714"/>
      <c r="MSZ525" s="714"/>
      <c r="MTA525" s="714"/>
      <c r="MTB525" s="714"/>
      <c r="MTC525" s="714"/>
      <c r="MTD525" s="714"/>
      <c r="MTE525" s="714"/>
      <c r="MTF525" s="714"/>
      <c r="MTG525" s="714"/>
      <c r="MTH525" s="714"/>
      <c r="MTI525" s="714"/>
      <c r="MTJ525" s="714"/>
      <c r="MTK525" s="714"/>
      <c r="MTL525" s="714"/>
      <c r="MTM525" s="714"/>
      <c r="MTN525" s="714"/>
      <c r="MTO525" s="714"/>
      <c r="MTP525" s="714"/>
      <c r="MTQ525" s="714"/>
      <c r="MTR525" s="714"/>
      <c r="MTS525" s="714"/>
      <c r="MTT525" s="714"/>
      <c r="MTU525" s="714"/>
      <c r="MTV525" s="714"/>
      <c r="MTW525" s="714"/>
      <c r="MTX525" s="714"/>
      <c r="MTY525" s="714"/>
      <c r="MTZ525" s="714"/>
      <c r="MUA525" s="714"/>
      <c r="MUB525" s="714"/>
      <c r="MUC525" s="714"/>
      <c r="MUD525" s="714"/>
      <c r="MUE525" s="714"/>
      <c r="MUF525" s="714"/>
      <c r="MUG525" s="714"/>
      <c r="MUH525" s="714"/>
      <c r="MUI525" s="714"/>
      <c r="MUJ525" s="714"/>
      <c r="MUK525" s="714"/>
      <c r="MUL525" s="714"/>
      <c r="MUM525" s="714"/>
      <c r="MUN525" s="714"/>
      <c r="MUO525" s="714"/>
      <c r="MUP525" s="714"/>
      <c r="MUQ525" s="714"/>
      <c r="MUR525" s="714"/>
      <c r="MUS525" s="714"/>
      <c r="MUT525" s="714"/>
      <c r="MUU525" s="714"/>
      <c r="MUV525" s="714"/>
      <c r="MUW525" s="714"/>
      <c r="MUX525" s="714"/>
      <c r="MUY525" s="714"/>
      <c r="MUZ525" s="714"/>
      <c r="MVA525" s="714"/>
      <c r="MVB525" s="714"/>
      <c r="MVC525" s="714"/>
      <c r="MVD525" s="714"/>
      <c r="MVE525" s="714"/>
      <c r="MVF525" s="714"/>
      <c r="MVG525" s="714"/>
      <c r="MVH525" s="714"/>
      <c r="MVI525" s="714"/>
      <c r="MVJ525" s="714"/>
      <c r="MVK525" s="714"/>
      <c r="MVL525" s="714"/>
      <c r="MVM525" s="714"/>
      <c r="MVN525" s="714"/>
      <c r="MVO525" s="714"/>
      <c r="MVP525" s="714"/>
      <c r="MVQ525" s="714"/>
      <c r="MVR525" s="714"/>
      <c r="MVS525" s="714"/>
      <c r="MVT525" s="714"/>
      <c r="MVU525" s="714"/>
      <c r="MVV525" s="714"/>
      <c r="MVW525" s="714"/>
      <c r="MVX525" s="714"/>
      <c r="MVY525" s="714"/>
      <c r="MVZ525" s="714"/>
      <c r="MWA525" s="714"/>
      <c r="MWB525" s="714"/>
      <c r="MWC525" s="714"/>
      <c r="MWD525" s="714"/>
      <c r="MWE525" s="714"/>
      <c r="MWF525" s="714"/>
      <c r="MWG525" s="714"/>
      <c r="MWH525" s="714"/>
      <c r="MWI525" s="714"/>
      <c r="MWJ525" s="714"/>
      <c r="MWK525" s="714"/>
      <c r="MWL525" s="714"/>
      <c r="MWM525" s="714"/>
      <c r="MWN525" s="714"/>
      <c r="MWO525" s="714"/>
      <c r="MWP525" s="714"/>
      <c r="MWQ525" s="714"/>
      <c r="MWR525" s="714"/>
      <c r="MWS525" s="714"/>
      <c r="MWT525" s="714"/>
      <c r="MWU525" s="714"/>
      <c r="MWV525" s="714"/>
      <c r="MWW525" s="714"/>
      <c r="MWX525" s="714"/>
      <c r="MWY525" s="714"/>
      <c r="MWZ525" s="714"/>
      <c r="MXA525" s="714"/>
      <c r="MXB525" s="714"/>
      <c r="MXC525" s="714"/>
      <c r="MXD525" s="714"/>
      <c r="MXE525" s="714"/>
      <c r="MXF525" s="714"/>
      <c r="MXG525" s="714"/>
      <c r="MXH525" s="714"/>
      <c r="MXI525" s="714"/>
      <c r="MXJ525" s="714"/>
      <c r="MXK525" s="714"/>
      <c r="MXL525" s="714"/>
      <c r="MXM525" s="714"/>
      <c r="MXN525" s="714"/>
      <c r="MXO525" s="714"/>
      <c r="MXP525" s="714"/>
      <c r="MXQ525" s="714"/>
      <c r="MXR525" s="714"/>
      <c r="MXS525" s="714"/>
      <c r="MXT525" s="714"/>
      <c r="MXU525" s="714"/>
      <c r="MXV525" s="714"/>
      <c r="MXW525" s="714"/>
      <c r="MXX525" s="714"/>
      <c r="MXY525" s="714"/>
      <c r="MXZ525" s="714"/>
      <c r="MYA525" s="714"/>
      <c r="MYB525" s="714"/>
      <c r="MYC525" s="714"/>
      <c r="MYD525" s="714"/>
      <c r="MYE525" s="714"/>
      <c r="MYF525" s="714"/>
      <c r="MYG525" s="714"/>
      <c r="MYH525" s="714"/>
      <c r="MYI525" s="714"/>
      <c r="MYJ525" s="714"/>
      <c r="MYK525" s="714"/>
      <c r="MYL525" s="714"/>
      <c r="MYM525" s="714"/>
      <c r="MYN525" s="714"/>
      <c r="MYO525" s="714"/>
      <c r="MYP525" s="714"/>
      <c r="MYQ525" s="714"/>
      <c r="MYR525" s="714"/>
      <c r="MYS525" s="714"/>
      <c r="MYT525" s="714"/>
      <c r="MYU525" s="714"/>
      <c r="MYV525" s="714"/>
      <c r="MYW525" s="714"/>
      <c r="MYX525" s="714"/>
      <c r="MYY525" s="714"/>
      <c r="MYZ525" s="714"/>
      <c r="MZA525" s="714"/>
      <c r="MZB525" s="714"/>
      <c r="MZC525" s="714"/>
      <c r="MZD525" s="714"/>
      <c r="MZE525" s="714"/>
      <c r="MZF525" s="714"/>
      <c r="MZG525" s="714"/>
      <c r="MZH525" s="714"/>
      <c r="MZI525" s="714"/>
      <c r="MZJ525" s="714"/>
      <c r="MZK525" s="714"/>
      <c r="MZL525" s="714"/>
      <c r="MZM525" s="714"/>
      <c r="MZN525" s="714"/>
      <c r="MZO525" s="714"/>
      <c r="MZP525" s="714"/>
      <c r="MZQ525" s="714"/>
      <c r="MZR525" s="714"/>
      <c r="MZS525" s="714"/>
      <c r="MZT525" s="714"/>
      <c r="MZU525" s="714"/>
      <c r="MZV525" s="714"/>
      <c r="MZW525" s="714"/>
      <c r="MZX525" s="714"/>
      <c r="MZY525" s="714"/>
      <c r="MZZ525" s="714"/>
      <c r="NAA525" s="714"/>
      <c r="NAB525" s="714"/>
      <c r="NAC525" s="714"/>
      <c r="NAD525" s="714"/>
      <c r="NAE525" s="714"/>
      <c r="NAF525" s="714"/>
      <c r="NAG525" s="714"/>
      <c r="NAH525" s="714"/>
      <c r="NAI525" s="714"/>
      <c r="NAJ525" s="714"/>
      <c r="NAK525" s="714"/>
      <c r="NAL525" s="714"/>
      <c r="NAM525" s="714"/>
      <c r="NAN525" s="714"/>
      <c r="NAO525" s="714"/>
      <c r="NAP525" s="714"/>
      <c r="NAQ525" s="714"/>
      <c r="NAR525" s="714"/>
      <c r="NAS525" s="714"/>
      <c r="NAT525" s="714"/>
      <c r="NAU525" s="714"/>
      <c r="NAV525" s="714"/>
      <c r="NAW525" s="714"/>
      <c r="NAX525" s="714"/>
      <c r="NAY525" s="714"/>
      <c r="NAZ525" s="714"/>
      <c r="NBA525" s="714"/>
      <c r="NBB525" s="714"/>
      <c r="NBC525" s="714"/>
      <c r="NBD525" s="714"/>
      <c r="NBE525" s="714"/>
      <c r="NBF525" s="714"/>
      <c r="NBG525" s="714"/>
      <c r="NBH525" s="714"/>
      <c r="NBI525" s="714"/>
      <c r="NBJ525" s="714"/>
      <c r="NBK525" s="714"/>
      <c r="NBL525" s="714"/>
      <c r="NBM525" s="714"/>
      <c r="NBN525" s="714"/>
      <c r="NBO525" s="714"/>
      <c r="NBP525" s="714"/>
      <c r="NBQ525" s="714"/>
      <c r="NBR525" s="714"/>
      <c r="NBS525" s="714"/>
      <c r="NBT525" s="714"/>
      <c r="NBU525" s="714"/>
      <c r="NBV525" s="714"/>
      <c r="NBW525" s="714"/>
      <c r="NBX525" s="714"/>
      <c r="NBY525" s="714"/>
      <c r="NBZ525" s="714"/>
      <c r="NCA525" s="714"/>
      <c r="NCB525" s="714"/>
      <c r="NCC525" s="714"/>
      <c r="NCD525" s="714"/>
      <c r="NCE525" s="714"/>
      <c r="NCF525" s="714"/>
      <c r="NCG525" s="714"/>
      <c r="NCH525" s="714"/>
      <c r="NCI525" s="714"/>
      <c r="NCJ525" s="714"/>
      <c r="NCK525" s="714"/>
      <c r="NCL525" s="714"/>
      <c r="NCM525" s="714"/>
      <c r="NCN525" s="714"/>
      <c r="NCO525" s="714"/>
      <c r="NCP525" s="714"/>
      <c r="NCQ525" s="714"/>
      <c r="NCR525" s="714"/>
      <c r="NCS525" s="714"/>
      <c r="NCT525" s="714"/>
      <c r="NCU525" s="714"/>
      <c r="NCV525" s="714"/>
      <c r="NCW525" s="714"/>
      <c r="NCX525" s="714"/>
      <c r="NCY525" s="714"/>
      <c r="NCZ525" s="714"/>
      <c r="NDA525" s="714"/>
      <c r="NDB525" s="714"/>
      <c r="NDC525" s="714"/>
      <c r="NDD525" s="714"/>
      <c r="NDE525" s="714"/>
      <c r="NDF525" s="714"/>
      <c r="NDG525" s="714"/>
      <c r="NDH525" s="714"/>
      <c r="NDI525" s="714"/>
      <c r="NDJ525" s="714"/>
      <c r="NDK525" s="714"/>
      <c r="NDL525" s="714"/>
      <c r="NDM525" s="714"/>
      <c r="NDN525" s="714"/>
      <c r="NDO525" s="714"/>
      <c r="NDP525" s="714"/>
      <c r="NDQ525" s="714"/>
      <c r="NDR525" s="714"/>
      <c r="NDS525" s="714"/>
      <c r="NDT525" s="714"/>
      <c r="NDU525" s="714"/>
      <c r="NDV525" s="714"/>
      <c r="NDW525" s="714"/>
      <c r="NDX525" s="714"/>
      <c r="NDY525" s="714"/>
      <c r="NDZ525" s="714"/>
      <c r="NEA525" s="714"/>
      <c r="NEB525" s="714"/>
      <c r="NEC525" s="714"/>
      <c r="NED525" s="714"/>
      <c r="NEE525" s="714"/>
      <c r="NEF525" s="714"/>
      <c r="NEG525" s="714"/>
      <c r="NEH525" s="714"/>
      <c r="NEI525" s="714"/>
      <c r="NEJ525" s="714"/>
      <c r="NEK525" s="714"/>
      <c r="NEL525" s="714"/>
      <c r="NEM525" s="714"/>
      <c r="NEN525" s="714"/>
      <c r="NEO525" s="714"/>
      <c r="NEP525" s="714"/>
      <c r="NEQ525" s="714"/>
      <c r="NER525" s="714"/>
      <c r="NES525" s="714"/>
      <c r="NET525" s="714"/>
      <c r="NEU525" s="714"/>
      <c r="NEV525" s="714"/>
      <c r="NEW525" s="714"/>
      <c r="NEX525" s="714"/>
      <c r="NEY525" s="714"/>
      <c r="NEZ525" s="714"/>
      <c r="NFA525" s="714"/>
      <c r="NFB525" s="714"/>
      <c r="NFC525" s="714"/>
      <c r="NFD525" s="714"/>
      <c r="NFE525" s="714"/>
      <c r="NFF525" s="714"/>
      <c r="NFG525" s="714"/>
      <c r="NFH525" s="714"/>
      <c r="NFI525" s="714"/>
      <c r="NFJ525" s="714"/>
      <c r="NFK525" s="714"/>
      <c r="NFL525" s="714"/>
      <c r="NFM525" s="714"/>
      <c r="NFN525" s="714"/>
      <c r="NFO525" s="714"/>
      <c r="NFP525" s="714"/>
      <c r="NFQ525" s="714"/>
      <c r="NFR525" s="714"/>
      <c r="NFS525" s="714"/>
      <c r="NFT525" s="714"/>
      <c r="NFU525" s="714"/>
      <c r="NFV525" s="714"/>
      <c r="NFW525" s="714"/>
      <c r="NFX525" s="714"/>
      <c r="NFY525" s="714"/>
      <c r="NFZ525" s="714"/>
      <c r="NGA525" s="714"/>
      <c r="NGB525" s="714"/>
      <c r="NGC525" s="714"/>
      <c r="NGD525" s="714"/>
      <c r="NGE525" s="714"/>
      <c r="NGF525" s="714"/>
      <c r="NGG525" s="714"/>
      <c r="NGH525" s="714"/>
      <c r="NGI525" s="714"/>
      <c r="NGJ525" s="714"/>
      <c r="NGK525" s="714"/>
      <c r="NGL525" s="714"/>
      <c r="NGM525" s="714"/>
      <c r="NGN525" s="714"/>
      <c r="NGO525" s="714"/>
      <c r="NGP525" s="714"/>
      <c r="NGQ525" s="714"/>
      <c r="NGR525" s="714"/>
      <c r="NGS525" s="714"/>
      <c r="NGT525" s="714"/>
      <c r="NGU525" s="714"/>
      <c r="NGV525" s="714"/>
      <c r="NGW525" s="714"/>
      <c r="NGX525" s="714"/>
      <c r="NGY525" s="714"/>
      <c r="NGZ525" s="714"/>
      <c r="NHA525" s="714"/>
      <c r="NHB525" s="714"/>
      <c r="NHC525" s="714"/>
      <c r="NHD525" s="714"/>
      <c r="NHE525" s="714"/>
      <c r="NHF525" s="714"/>
      <c r="NHG525" s="714"/>
      <c r="NHH525" s="714"/>
      <c r="NHI525" s="714"/>
      <c r="NHJ525" s="714"/>
      <c r="NHK525" s="714"/>
      <c r="NHL525" s="714"/>
      <c r="NHM525" s="714"/>
      <c r="NHN525" s="714"/>
      <c r="NHO525" s="714"/>
      <c r="NHP525" s="714"/>
      <c r="NHQ525" s="714"/>
      <c r="NHR525" s="714"/>
      <c r="NHS525" s="714"/>
      <c r="NHT525" s="714"/>
      <c r="NHU525" s="714"/>
      <c r="NHV525" s="714"/>
      <c r="NHW525" s="714"/>
      <c r="NHX525" s="714"/>
      <c r="NHY525" s="714"/>
      <c r="NHZ525" s="714"/>
      <c r="NIA525" s="714"/>
      <c r="NIB525" s="714"/>
      <c r="NIC525" s="714"/>
      <c r="NID525" s="714"/>
      <c r="NIE525" s="714"/>
      <c r="NIF525" s="714"/>
      <c r="NIG525" s="714"/>
      <c r="NIH525" s="714"/>
      <c r="NII525" s="714"/>
      <c r="NIJ525" s="714"/>
      <c r="NIK525" s="714"/>
      <c r="NIL525" s="714"/>
      <c r="NIM525" s="714"/>
      <c r="NIN525" s="714"/>
      <c r="NIO525" s="714"/>
      <c r="NIP525" s="714"/>
      <c r="NIQ525" s="714"/>
      <c r="NIR525" s="714"/>
      <c r="NIS525" s="714"/>
      <c r="NIT525" s="714"/>
      <c r="NIU525" s="714"/>
      <c r="NIV525" s="714"/>
      <c r="NIW525" s="714"/>
      <c r="NIX525" s="714"/>
      <c r="NIY525" s="714"/>
      <c r="NIZ525" s="714"/>
      <c r="NJA525" s="714"/>
      <c r="NJB525" s="714"/>
      <c r="NJC525" s="714"/>
      <c r="NJD525" s="714"/>
      <c r="NJE525" s="714"/>
      <c r="NJF525" s="714"/>
      <c r="NJG525" s="714"/>
      <c r="NJH525" s="714"/>
      <c r="NJI525" s="714"/>
      <c r="NJJ525" s="714"/>
      <c r="NJK525" s="714"/>
      <c r="NJL525" s="714"/>
      <c r="NJM525" s="714"/>
      <c r="NJN525" s="714"/>
      <c r="NJO525" s="714"/>
      <c r="NJP525" s="714"/>
      <c r="NJQ525" s="714"/>
      <c r="NJR525" s="714"/>
      <c r="NJS525" s="714"/>
      <c r="NJT525" s="714"/>
      <c r="NJU525" s="714"/>
      <c r="NJV525" s="714"/>
      <c r="NJW525" s="714"/>
      <c r="NJX525" s="714"/>
      <c r="NJY525" s="714"/>
      <c r="NJZ525" s="714"/>
      <c r="NKA525" s="714"/>
      <c r="NKB525" s="714"/>
      <c r="NKC525" s="714"/>
      <c r="NKD525" s="714"/>
      <c r="NKE525" s="714"/>
      <c r="NKF525" s="714"/>
      <c r="NKG525" s="714"/>
      <c r="NKH525" s="714"/>
      <c r="NKI525" s="714"/>
      <c r="NKJ525" s="714"/>
      <c r="NKK525" s="714"/>
      <c r="NKL525" s="714"/>
      <c r="NKM525" s="714"/>
      <c r="NKN525" s="714"/>
      <c r="NKO525" s="714"/>
      <c r="NKP525" s="714"/>
      <c r="NKQ525" s="714"/>
      <c r="NKR525" s="714"/>
      <c r="NKS525" s="714"/>
      <c r="NKT525" s="714"/>
      <c r="NKU525" s="714"/>
      <c r="NKV525" s="714"/>
      <c r="NKW525" s="714"/>
      <c r="NKX525" s="714"/>
      <c r="NKY525" s="714"/>
      <c r="NKZ525" s="714"/>
      <c r="NLA525" s="714"/>
      <c r="NLB525" s="714"/>
      <c r="NLC525" s="714"/>
      <c r="NLD525" s="714"/>
      <c r="NLE525" s="714"/>
      <c r="NLF525" s="714"/>
      <c r="NLG525" s="714"/>
      <c r="NLH525" s="714"/>
      <c r="NLI525" s="714"/>
      <c r="NLJ525" s="714"/>
      <c r="NLK525" s="714"/>
      <c r="NLL525" s="714"/>
      <c r="NLM525" s="714"/>
      <c r="NLN525" s="714"/>
      <c r="NLO525" s="714"/>
      <c r="NLP525" s="714"/>
      <c r="NLQ525" s="714"/>
      <c r="NLR525" s="714"/>
      <c r="NLS525" s="714"/>
      <c r="NLT525" s="714"/>
      <c r="NLU525" s="714"/>
      <c r="NLV525" s="714"/>
      <c r="NLW525" s="714"/>
      <c r="NLX525" s="714"/>
      <c r="NLY525" s="714"/>
      <c r="NLZ525" s="714"/>
      <c r="NMA525" s="714"/>
      <c r="NMB525" s="714"/>
      <c r="NMC525" s="714"/>
      <c r="NMD525" s="714"/>
      <c r="NME525" s="714"/>
      <c r="NMF525" s="714"/>
      <c r="NMG525" s="714"/>
      <c r="NMH525" s="714"/>
      <c r="NMI525" s="714"/>
      <c r="NMJ525" s="714"/>
      <c r="NMK525" s="714"/>
      <c r="NML525" s="714"/>
      <c r="NMM525" s="714"/>
      <c r="NMN525" s="714"/>
      <c r="NMO525" s="714"/>
      <c r="NMP525" s="714"/>
      <c r="NMQ525" s="714"/>
      <c r="NMR525" s="714"/>
      <c r="NMS525" s="714"/>
      <c r="NMT525" s="714"/>
      <c r="NMU525" s="714"/>
      <c r="NMV525" s="714"/>
      <c r="NMW525" s="714"/>
      <c r="NMX525" s="714"/>
      <c r="NMY525" s="714"/>
      <c r="NMZ525" s="714"/>
      <c r="NNA525" s="714"/>
      <c r="NNB525" s="714"/>
      <c r="NNC525" s="714"/>
      <c r="NND525" s="714"/>
      <c r="NNE525" s="714"/>
      <c r="NNF525" s="714"/>
      <c r="NNG525" s="714"/>
      <c r="NNH525" s="714"/>
      <c r="NNI525" s="714"/>
      <c r="NNJ525" s="714"/>
      <c r="NNK525" s="714"/>
      <c r="NNL525" s="714"/>
      <c r="NNM525" s="714"/>
      <c r="NNN525" s="714"/>
      <c r="NNO525" s="714"/>
      <c r="NNP525" s="714"/>
      <c r="NNQ525" s="714"/>
      <c r="NNR525" s="714"/>
      <c r="NNS525" s="714"/>
      <c r="NNT525" s="714"/>
      <c r="NNU525" s="714"/>
      <c r="NNV525" s="714"/>
      <c r="NNW525" s="714"/>
      <c r="NNX525" s="714"/>
      <c r="NNY525" s="714"/>
      <c r="NNZ525" s="714"/>
      <c r="NOA525" s="714"/>
      <c r="NOB525" s="714"/>
      <c r="NOC525" s="714"/>
      <c r="NOD525" s="714"/>
      <c r="NOE525" s="714"/>
      <c r="NOF525" s="714"/>
      <c r="NOG525" s="714"/>
      <c r="NOH525" s="714"/>
      <c r="NOI525" s="714"/>
      <c r="NOJ525" s="714"/>
      <c r="NOK525" s="714"/>
      <c r="NOL525" s="714"/>
      <c r="NOM525" s="714"/>
      <c r="NON525" s="714"/>
      <c r="NOO525" s="714"/>
      <c r="NOP525" s="714"/>
      <c r="NOQ525" s="714"/>
      <c r="NOR525" s="714"/>
      <c r="NOS525" s="714"/>
      <c r="NOT525" s="714"/>
      <c r="NOU525" s="714"/>
      <c r="NOV525" s="714"/>
      <c r="NOW525" s="714"/>
      <c r="NOX525" s="714"/>
      <c r="NOY525" s="714"/>
      <c r="NOZ525" s="714"/>
      <c r="NPA525" s="714"/>
      <c r="NPB525" s="714"/>
      <c r="NPC525" s="714"/>
      <c r="NPD525" s="714"/>
      <c r="NPE525" s="714"/>
      <c r="NPF525" s="714"/>
      <c r="NPG525" s="714"/>
      <c r="NPH525" s="714"/>
      <c r="NPI525" s="714"/>
      <c r="NPJ525" s="714"/>
      <c r="NPK525" s="714"/>
      <c r="NPL525" s="714"/>
      <c r="NPM525" s="714"/>
      <c r="NPN525" s="714"/>
      <c r="NPO525" s="714"/>
      <c r="NPP525" s="714"/>
      <c r="NPQ525" s="714"/>
      <c r="NPR525" s="714"/>
      <c r="NPS525" s="714"/>
      <c r="NPT525" s="714"/>
      <c r="NPU525" s="714"/>
      <c r="NPV525" s="714"/>
      <c r="NPW525" s="714"/>
      <c r="NPX525" s="714"/>
      <c r="NPY525" s="714"/>
      <c r="NPZ525" s="714"/>
      <c r="NQA525" s="714"/>
      <c r="NQB525" s="714"/>
      <c r="NQC525" s="714"/>
      <c r="NQD525" s="714"/>
      <c r="NQE525" s="714"/>
      <c r="NQF525" s="714"/>
      <c r="NQG525" s="714"/>
      <c r="NQH525" s="714"/>
      <c r="NQI525" s="714"/>
      <c r="NQJ525" s="714"/>
      <c r="NQK525" s="714"/>
      <c r="NQL525" s="714"/>
      <c r="NQM525" s="714"/>
      <c r="NQN525" s="714"/>
      <c r="NQO525" s="714"/>
      <c r="NQP525" s="714"/>
      <c r="NQQ525" s="714"/>
      <c r="NQR525" s="714"/>
      <c r="NQS525" s="714"/>
      <c r="NQT525" s="714"/>
      <c r="NQU525" s="714"/>
      <c r="NQV525" s="714"/>
      <c r="NQW525" s="714"/>
      <c r="NQX525" s="714"/>
      <c r="NQY525" s="714"/>
      <c r="NQZ525" s="714"/>
      <c r="NRA525" s="714"/>
      <c r="NRB525" s="714"/>
      <c r="NRC525" s="714"/>
      <c r="NRD525" s="714"/>
      <c r="NRE525" s="714"/>
      <c r="NRF525" s="714"/>
      <c r="NRG525" s="714"/>
      <c r="NRH525" s="714"/>
      <c r="NRI525" s="714"/>
      <c r="NRJ525" s="714"/>
      <c r="NRK525" s="714"/>
      <c r="NRL525" s="714"/>
      <c r="NRM525" s="714"/>
      <c r="NRN525" s="714"/>
      <c r="NRO525" s="714"/>
      <c r="NRP525" s="714"/>
      <c r="NRQ525" s="714"/>
      <c r="NRR525" s="714"/>
      <c r="NRS525" s="714"/>
      <c r="NRT525" s="714"/>
      <c r="NRU525" s="714"/>
      <c r="NRV525" s="714"/>
      <c r="NRW525" s="714"/>
      <c r="NRX525" s="714"/>
      <c r="NRY525" s="714"/>
      <c r="NRZ525" s="714"/>
      <c r="NSA525" s="714"/>
      <c r="NSB525" s="714"/>
      <c r="NSC525" s="714"/>
      <c r="NSD525" s="714"/>
      <c r="NSE525" s="714"/>
      <c r="NSF525" s="714"/>
      <c r="NSG525" s="714"/>
      <c r="NSH525" s="714"/>
      <c r="NSI525" s="714"/>
      <c r="NSJ525" s="714"/>
      <c r="NSK525" s="714"/>
      <c r="NSL525" s="714"/>
      <c r="NSM525" s="714"/>
      <c r="NSN525" s="714"/>
      <c r="NSO525" s="714"/>
      <c r="NSP525" s="714"/>
      <c r="NSQ525" s="714"/>
      <c r="NSR525" s="714"/>
      <c r="NSS525" s="714"/>
      <c r="NST525" s="714"/>
      <c r="NSU525" s="714"/>
      <c r="NSV525" s="714"/>
      <c r="NSW525" s="714"/>
      <c r="NSX525" s="714"/>
      <c r="NSY525" s="714"/>
      <c r="NSZ525" s="714"/>
      <c r="NTA525" s="714"/>
      <c r="NTB525" s="714"/>
      <c r="NTC525" s="714"/>
      <c r="NTD525" s="714"/>
      <c r="NTE525" s="714"/>
      <c r="NTF525" s="714"/>
      <c r="NTG525" s="714"/>
      <c r="NTH525" s="714"/>
      <c r="NTI525" s="714"/>
      <c r="NTJ525" s="714"/>
      <c r="NTK525" s="714"/>
      <c r="NTL525" s="714"/>
      <c r="NTM525" s="714"/>
      <c r="NTN525" s="714"/>
      <c r="NTO525" s="714"/>
      <c r="NTP525" s="714"/>
      <c r="NTQ525" s="714"/>
      <c r="NTR525" s="714"/>
      <c r="NTS525" s="714"/>
      <c r="NTT525" s="714"/>
      <c r="NTU525" s="714"/>
      <c r="NTV525" s="714"/>
      <c r="NTW525" s="714"/>
      <c r="NTX525" s="714"/>
      <c r="NTY525" s="714"/>
      <c r="NTZ525" s="714"/>
      <c r="NUA525" s="714"/>
      <c r="NUB525" s="714"/>
      <c r="NUC525" s="714"/>
      <c r="NUD525" s="714"/>
      <c r="NUE525" s="714"/>
      <c r="NUF525" s="714"/>
      <c r="NUG525" s="714"/>
      <c r="NUH525" s="714"/>
      <c r="NUI525" s="714"/>
      <c r="NUJ525" s="714"/>
      <c r="NUK525" s="714"/>
      <c r="NUL525" s="714"/>
      <c r="NUM525" s="714"/>
      <c r="NUN525" s="714"/>
      <c r="NUO525" s="714"/>
      <c r="NUP525" s="714"/>
      <c r="NUQ525" s="714"/>
      <c r="NUR525" s="714"/>
      <c r="NUS525" s="714"/>
      <c r="NUT525" s="714"/>
      <c r="NUU525" s="714"/>
      <c r="NUV525" s="714"/>
      <c r="NUW525" s="714"/>
      <c r="NUX525" s="714"/>
      <c r="NUY525" s="714"/>
      <c r="NUZ525" s="714"/>
      <c r="NVA525" s="714"/>
      <c r="NVB525" s="714"/>
      <c r="NVC525" s="714"/>
      <c r="NVD525" s="714"/>
      <c r="NVE525" s="714"/>
      <c r="NVF525" s="714"/>
      <c r="NVG525" s="714"/>
      <c r="NVH525" s="714"/>
      <c r="NVI525" s="714"/>
      <c r="NVJ525" s="714"/>
      <c r="NVK525" s="714"/>
      <c r="NVL525" s="714"/>
      <c r="NVM525" s="714"/>
      <c r="NVN525" s="714"/>
      <c r="NVO525" s="714"/>
      <c r="NVP525" s="714"/>
      <c r="NVQ525" s="714"/>
      <c r="NVR525" s="714"/>
      <c r="NVS525" s="714"/>
      <c r="NVT525" s="714"/>
      <c r="NVU525" s="714"/>
      <c r="NVV525" s="714"/>
      <c r="NVW525" s="714"/>
      <c r="NVX525" s="714"/>
      <c r="NVY525" s="714"/>
      <c r="NVZ525" s="714"/>
      <c r="NWA525" s="714"/>
      <c r="NWB525" s="714"/>
      <c r="NWC525" s="714"/>
      <c r="NWD525" s="714"/>
      <c r="NWE525" s="714"/>
      <c r="NWF525" s="714"/>
      <c r="NWG525" s="714"/>
      <c r="NWH525" s="714"/>
      <c r="NWI525" s="714"/>
      <c r="NWJ525" s="714"/>
      <c r="NWK525" s="714"/>
      <c r="NWL525" s="714"/>
      <c r="NWM525" s="714"/>
      <c r="NWN525" s="714"/>
      <c r="NWO525" s="714"/>
      <c r="NWP525" s="714"/>
      <c r="NWQ525" s="714"/>
      <c r="NWR525" s="714"/>
      <c r="NWS525" s="714"/>
      <c r="NWT525" s="714"/>
      <c r="NWU525" s="714"/>
      <c r="NWV525" s="714"/>
      <c r="NWW525" s="714"/>
      <c r="NWX525" s="714"/>
      <c r="NWY525" s="714"/>
      <c r="NWZ525" s="714"/>
      <c r="NXA525" s="714"/>
      <c r="NXB525" s="714"/>
      <c r="NXC525" s="714"/>
      <c r="NXD525" s="714"/>
      <c r="NXE525" s="714"/>
      <c r="NXF525" s="714"/>
      <c r="NXG525" s="714"/>
      <c r="NXH525" s="714"/>
      <c r="NXI525" s="714"/>
      <c r="NXJ525" s="714"/>
      <c r="NXK525" s="714"/>
      <c r="NXL525" s="714"/>
      <c r="NXM525" s="714"/>
      <c r="NXN525" s="714"/>
      <c r="NXO525" s="714"/>
      <c r="NXP525" s="714"/>
      <c r="NXQ525" s="714"/>
      <c r="NXR525" s="714"/>
      <c r="NXS525" s="714"/>
      <c r="NXT525" s="714"/>
      <c r="NXU525" s="714"/>
      <c r="NXV525" s="714"/>
      <c r="NXW525" s="714"/>
      <c r="NXX525" s="714"/>
      <c r="NXY525" s="714"/>
      <c r="NXZ525" s="714"/>
      <c r="NYA525" s="714"/>
      <c r="NYB525" s="714"/>
      <c r="NYC525" s="714"/>
      <c r="NYD525" s="714"/>
      <c r="NYE525" s="714"/>
      <c r="NYF525" s="714"/>
      <c r="NYG525" s="714"/>
      <c r="NYH525" s="714"/>
      <c r="NYI525" s="714"/>
      <c r="NYJ525" s="714"/>
      <c r="NYK525" s="714"/>
      <c r="NYL525" s="714"/>
      <c r="NYM525" s="714"/>
      <c r="NYN525" s="714"/>
      <c r="NYO525" s="714"/>
      <c r="NYP525" s="714"/>
      <c r="NYQ525" s="714"/>
      <c r="NYR525" s="714"/>
      <c r="NYS525" s="714"/>
      <c r="NYT525" s="714"/>
      <c r="NYU525" s="714"/>
      <c r="NYV525" s="714"/>
      <c r="NYW525" s="714"/>
      <c r="NYX525" s="714"/>
      <c r="NYY525" s="714"/>
      <c r="NYZ525" s="714"/>
      <c r="NZA525" s="714"/>
      <c r="NZB525" s="714"/>
      <c r="NZC525" s="714"/>
      <c r="NZD525" s="714"/>
      <c r="NZE525" s="714"/>
      <c r="NZF525" s="714"/>
      <c r="NZG525" s="714"/>
      <c r="NZH525" s="714"/>
      <c r="NZI525" s="714"/>
      <c r="NZJ525" s="714"/>
      <c r="NZK525" s="714"/>
      <c r="NZL525" s="714"/>
      <c r="NZM525" s="714"/>
      <c r="NZN525" s="714"/>
      <c r="NZO525" s="714"/>
      <c r="NZP525" s="714"/>
      <c r="NZQ525" s="714"/>
      <c r="NZR525" s="714"/>
      <c r="NZS525" s="714"/>
      <c r="NZT525" s="714"/>
      <c r="NZU525" s="714"/>
      <c r="NZV525" s="714"/>
      <c r="NZW525" s="714"/>
      <c r="NZX525" s="714"/>
      <c r="NZY525" s="714"/>
      <c r="NZZ525" s="714"/>
      <c r="OAA525" s="714"/>
      <c r="OAB525" s="714"/>
      <c r="OAC525" s="714"/>
      <c r="OAD525" s="714"/>
      <c r="OAE525" s="714"/>
      <c r="OAF525" s="714"/>
      <c r="OAG525" s="714"/>
      <c r="OAH525" s="714"/>
      <c r="OAI525" s="714"/>
      <c r="OAJ525" s="714"/>
      <c r="OAK525" s="714"/>
      <c r="OAL525" s="714"/>
      <c r="OAM525" s="714"/>
      <c r="OAN525" s="714"/>
      <c r="OAO525" s="714"/>
      <c r="OAP525" s="714"/>
      <c r="OAQ525" s="714"/>
      <c r="OAR525" s="714"/>
      <c r="OAS525" s="714"/>
      <c r="OAT525" s="714"/>
      <c r="OAU525" s="714"/>
      <c r="OAV525" s="714"/>
      <c r="OAW525" s="714"/>
      <c r="OAX525" s="714"/>
      <c r="OAY525" s="714"/>
      <c r="OAZ525" s="714"/>
      <c r="OBA525" s="714"/>
      <c r="OBB525" s="714"/>
      <c r="OBC525" s="714"/>
      <c r="OBD525" s="714"/>
      <c r="OBE525" s="714"/>
      <c r="OBF525" s="714"/>
      <c r="OBG525" s="714"/>
      <c r="OBH525" s="714"/>
      <c r="OBI525" s="714"/>
      <c r="OBJ525" s="714"/>
      <c r="OBK525" s="714"/>
      <c r="OBL525" s="714"/>
      <c r="OBM525" s="714"/>
      <c r="OBN525" s="714"/>
      <c r="OBO525" s="714"/>
      <c r="OBP525" s="714"/>
      <c r="OBQ525" s="714"/>
      <c r="OBR525" s="714"/>
      <c r="OBS525" s="714"/>
      <c r="OBT525" s="714"/>
      <c r="OBU525" s="714"/>
      <c r="OBV525" s="714"/>
      <c r="OBW525" s="714"/>
      <c r="OBX525" s="714"/>
      <c r="OBY525" s="714"/>
      <c r="OBZ525" s="714"/>
      <c r="OCA525" s="714"/>
      <c r="OCB525" s="714"/>
      <c r="OCC525" s="714"/>
      <c r="OCD525" s="714"/>
      <c r="OCE525" s="714"/>
      <c r="OCF525" s="714"/>
      <c r="OCG525" s="714"/>
      <c r="OCH525" s="714"/>
      <c r="OCI525" s="714"/>
      <c r="OCJ525" s="714"/>
      <c r="OCK525" s="714"/>
      <c r="OCL525" s="714"/>
      <c r="OCM525" s="714"/>
      <c r="OCN525" s="714"/>
      <c r="OCO525" s="714"/>
      <c r="OCP525" s="714"/>
      <c r="OCQ525" s="714"/>
      <c r="OCR525" s="714"/>
      <c r="OCS525" s="714"/>
      <c r="OCT525" s="714"/>
      <c r="OCU525" s="714"/>
      <c r="OCV525" s="714"/>
      <c r="OCW525" s="714"/>
      <c r="OCX525" s="714"/>
      <c r="OCY525" s="714"/>
      <c r="OCZ525" s="714"/>
      <c r="ODA525" s="714"/>
      <c r="ODB525" s="714"/>
      <c r="ODC525" s="714"/>
      <c r="ODD525" s="714"/>
      <c r="ODE525" s="714"/>
      <c r="ODF525" s="714"/>
      <c r="ODG525" s="714"/>
      <c r="ODH525" s="714"/>
      <c r="ODI525" s="714"/>
      <c r="ODJ525" s="714"/>
      <c r="ODK525" s="714"/>
      <c r="ODL525" s="714"/>
      <c r="ODM525" s="714"/>
      <c r="ODN525" s="714"/>
      <c r="ODO525" s="714"/>
      <c r="ODP525" s="714"/>
      <c r="ODQ525" s="714"/>
      <c r="ODR525" s="714"/>
      <c r="ODS525" s="714"/>
      <c r="ODT525" s="714"/>
      <c r="ODU525" s="714"/>
      <c r="ODV525" s="714"/>
      <c r="ODW525" s="714"/>
      <c r="ODX525" s="714"/>
      <c r="ODY525" s="714"/>
      <c r="ODZ525" s="714"/>
      <c r="OEA525" s="714"/>
      <c r="OEB525" s="714"/>
      <c r="OEC525" s="714"/>
      <c r="OED525" s="714"/>
      <c r="OEE525" s="714"/>
      <c r="OEF525" s="714"/>
      <c r="OEG525" s="714"/>
      <c r="OEH525" s="714"/>
      <c r="OEI525" s="714"/>
      <c r="OEJ525" s="714"/>
      <c r="OEK525" s="714"/>
      <c r="OEL525" s="714"/>
      <c r="OEM525" s="714"/>
      <c r="OEN525" s="714"/>
      <c r="OEO525" s="714"/>
      <c r="OEP525" s="714"/>
      <c r="OEQ525" s="714"/>
      <c r="OER525" s="714"/>
      <c r="OES525" s="714"/>
      <c r="OET525" s="714"/>
      <c r="OEU525" s="714"/>
      <c r="OEV525" s="714"/>
      <c r="OEW525" s="714"/>
      <c r="OEX525" s="714"/>
      <c r="OEY525" s="714"/>
      <c r="OEZ525" s="714"/>
      <c r="OFA525" s="714"/>
      <c r="OFB525" s="714"/>
      <c r="OFC525" s="714"/>
      <c r="OFD525" s="714"/>
      <c r="OFE525" s="714"/>
      <c r="OFF525" s="714"/>
      <c r="OFG525" s="714"/>
      <c r="OFH525" s="714"/>
      <c r="OFI525" s="714"/>
      <c r="OFJ525" s="714"/>
      <c r="OFK525" s="714"/>
      <c r="OFL525" s="714"/>
      <c r="OFM525" s="714"/>
      <c r="OFN525" s="714"/>
      <c r="OFO525" s="714"/>
      <c r="OFP525" s="714"/>
      <c r="OFQ525" s="714"/>
      <c r="OFR525" s="714"/>
      <c r="OFS525" s="714"/>
      <c r="OFT525" s="714"/>
      <c r="OFU525" s="714"/>
      <c r="OFV525" s="714"/>
      <c r="OFW525" s="714"/>
      <c r="OFX525" s="714"/>
      <c r="OFY525" s="714"/>
      <c r="OFZ525" s="714"/>
      <c r="OGA525" s="714"/>
      <c r="OGB525" s="714"/>
      <c r="OGC525" s="714"/>
      <c r="OGD525" s="714"/>
      <c r="OGE525" s="714"/>
      <c r="OGF525" s="714"/>
      <c r="OGG525" s="714"/>
      <c r="OGH525" s="714"/>
      <c r="OGI525" s="714"/>
      <c r="OGJ525" s="714"/>
      <c r="OGK525" s="714"/>
      <c r="OGL525" s="714"/>
      <c r="OGM525" s="714"/>
      <c r="OGN525" s="714"/>
      <c r="OGO525" s="714"/>
      <c r="OGP525" s="714"/>
      <c r="OGQ525" s="714"/>
      <c r="OGR525" s="714"/>
      <c r="OGS525" s="714"/>
      <c r="OGT525" s="714"/>
      <c r="OGU525" s="714"/>
      <c r="OGV525" s="714"/>
      <c r="OGW525" s="714"/>
      <c r="OGX525" s="714"/>
      <c r="OGY525" s="714"/>
      <c r="OGZ525" s="714"/>
      <c r="OHA525" s="714"/>
      <c r="OHB525" s="714"/>
      <c r="OHC525" s="714"/>
      <c r="OHD525" s="714"/>
      <c r="OHE525" s="714"/>
      <c r="OHF525" s="714"/>
      <c r="OHG525" s="714"/>
      <c r="OHH525" s="714"/>
      <c r="OHI525" s="714"/>
      <c r="OHJ525" s="714"/>
      <c r="OHK525" s="714"/>
      <c r="OHL525" s="714"/>
      <c r="OHM525" s="714"/>
      <c r="OHN525" s="714"/>
      <c r="OHO525" s="714"/>
      <c r="OHP525" s="714"/>
      <c r="OHQ525" s="714"/>
      <c r="OHR525" s="714"/>
      <c r="OHS525" s="714"/>
      <c r="OHT525" s="714"/>
      <c r="OHU525" s="714"/>
      <c r="OHV525" s="714"/>
      <c r="OHW525" s="714"/>
      <c r="OHX525" s="714"/>
      <c r="OHY525" s="714"/>
      <c r="OHZ525" s="714"/>
      <c r="OIA525" s="714"/>
      <c r="OIB525" s="714"/>
      <c r="OIC525" s="714"/>
      <c r="OID525" s="714"/>
      <c r="OIE525" s="714"/>
      <c r="OIF525" s="714"/>
      <c r="OIG525" s="714"/>
      <c r="OIH525" s="714"/>
      <c r="OII525" s="714"/>
      <c r="OIJ525" s="714"/>
      <c r="OIK525" s="714"/>
      <c r="OIL525" s="714"/>
      <c r="OIM525" s="714"/>
      <c r="OIN525" s="714"/>
      <c r="OIO525" s="714"/>
      <c r="OIP525" s="714"/>
      <c r="OIQ525" s="714"/>
      <c r="OIR525" s="714"/>
      <c r="OIS525" s="714"/>
      <c r="OIT525" s="714"/>
      <c r="OIU525" s="714"/>
      <c r="OIV525" s="714"/>
      <c r="OIW525" s="714"/>
      <c r="OIX525" s="714"/>
      <c r="OIY525" s="714"/>
      <c r="OIZ525" s="714"/>
      <c r="OJA525" s="714"/>
      <c r="OJB525" s="714"/>
      <c r="OJC525" s="714"/>
      <c r="OJD525" s="714"/>
      <c r="OJE525" s="714"/>
      <c r="OJF525" s="714"/>
      <c r="OJG525" s="714"/>
      <c r="OJH525" s="714"/>
      <c r="OJI525" s="714"/>
      <c r="OJJ525" s="714"/>
      <c r="OJK525" s="714"/>
      <c r="OJL525" s="714"/>
      <c r="OJM525" s="714"/>
      <c r="OJN525" s="714"/>
      <c r="OJO525" s="714"/>
      <c r="OJP525" s="714"/>
      <c r="OJQ525" s="714"/>
      <c r="OJR525" s="714"/>
      <c r="OJS525" s="714"/>
      <c r="OJT525" s="714"/>
      <c r="OJU525" s="714"/>
      <c r="OJV525" s="714"/>
      <c r="OJW525" s="714"/>
      <c r="OJX525" s="714"/>
      <c r="OJY525" s="714"/>
      <c r="OJZ525" s="714"/>
      <c r="OKA525" s="714"/>
      <c r="OKB525" s="714"/>
      <c r="OKC525" s="714"/>
      <c r="OKD525" s="714"/>
      <c r="OKE525" s="714"/>
      <c r="OKF525" s="714"/>
      <c r="OKG525" s="714"/>
      <c r="OKH525" s="714"/>
      <c r="OKI525" s="714"/>
      <c r="OKJ525" s="714"/>
      <c r="OKK525" s="714"/>
      <c r="OKL525" s="714"/>
      <c r="OKM525" s="714"/>
      <c r="OKN525" s="714"/>
      <c r="OKO525" s="714"/>
      <c r="OKP525" s="714"/>
      <c r="OKQ525" s="714"/>
      <c r="OKR525" s="714"/>
      <c r="OKS525" s="714"/>
      <c r="OKT525" s="714"/>
      <c r="OKU525" s="714"/>
      <c r="OKV525" s="714"/>
      <c r="OKW525" s="714"/>
      <c r="OKX525" s="714"/>
      <c r="OKY525" s="714"/>
      <c r="OKZ525" s="714"/>
      <c r="OLA525" s="714"/>
      <c r="OLB525" s="714"/>
      <c r="OLC525" s="714"/>
      <c r="OLD525" s="714"/>
      <c r="OLE525" s="714"/>
      <c r="OLF525" s="714"/>
      <c r="OLG525" s="714"/>
      <c r="OLH525" s="714"/>
      <c r="OLI525" s="714"/>
      <c r="OLJ525" s="714"/>
      <c r="OLK525" s="714"/>
      <c r="OLL525" s="714"/>
      <c r="OLM525" s="714"/>
      <c r="OLN525" s="714"/>
      <c r="OLO525" s="714"/>
      <c r="OLP525" s="714"/>
      <c r="OLQ525" s="714"/>
      <c r="OLR525" s="714"/>
      <c r="OLS525" s="714"/>
      <c r="OLT525" s="714"/>
      <c r="OLU525" s="714"/>
      <c r="OLV525" s="714"/>
      <c r="OLW525" s="714"/>
      <c r="OLX525" s="714"/>
      <c r="OLY525" s="714"/>
      <c r="OLZ525" s="714"/>
      <c r="OMA525" s="714"/>
      <c r="OMB525" s="714"/>
      <c r="OMC525" s="714"/>
      <c r="OMD525" s="714"/>
      <c r="OME525" s="714"/>
      <c r="OMF525" s="714"/>
      <c r="OMG525" s="714"/>
      <c r="OMH525" s="714"/>
      <c r="OMI525" s="714"/>
      <c r="OMJ525" s="714"/>
      <c r="OMK525" s="714"/>
      <c r="OML525" s="714"/>
      <c r="OMM525" s="714"/>
      <c r="OMN525" s="714"/>
      <c r="OMO525" s="714"/>
      <c r="OMP525" s="714"/>
      <c r="OMQ525" s="714"/>
      <c r="OMR525" s="714"/>
      <c r="OMS525" s="714"/>
      <c r="OMT525" s="714"/>
      <c r="OMU525" s="714"/>
      <c r="OMV525" s="714"/>
      <c r="OMW525" s="714"/>
      <c r="OMX525" s="714"/>
      <c r="OMY525" s="714"/>
      <c r="OMZ525" s="714"/>
      <c r="ONA525" s="714"/>
      <c r="ONB525" s="714"/>
      <c r="ONC525" s="714"/>
      <c r="OND525" s="714"/>
      <c r="ONE525" s="714"/>
      <c r="ONF525" s="714"/>
      <c r="ONG525" s="714"/>
      <c r="ONH525" s="714"/>
      <c r="ONI525" s="714"/>
      <c r="ONJ525" s="714"/>
      <c r="ONK525" s="714"/>
      <c r="ONL525" s="714"/>
      <c r="ONM525" s="714"/>
      <c r="ONN525" s="714"/>
      <c r="ONO525" s="714"/>
      <c r="ONP525" s="714"/>
      <c r="ONQ525" s="714"/>
      <c r="ONR525" s="714"/>
      <c r="ONS525" s="714"/>
      <c r="ONT525" s="714"/>
      <c r="ONU525" s="714"/>
      <c r="ONV525" s="714"/>
      <c r="ONW525" s="714"/>
      <c r="ONX525" s="714"/>
      <c r="ONY525" s="714"/>
      <c r="ONZ525" s="714"/>
      <c r="OOA525" s="714"/>
      <c r="OOB525" s="714"/>
      <c r="OOC525" s="714"/>
      <c r="OOD525" s="714"/>
      <c r="OOE525" s="714"/>
      <c r="OOF525" s="714"/>
      <c r="OOG525" s="714"/>
      <c r="OOH525" s="714"/>
      <c r="OOI525" s="714"/>
      <c r="OOJ525" s="714"/>
      <c r="OOK525" s="714"/>
      <c r="OOL525" s="714"/>
      <c r="OOM525" s="714"/>
      <c r="OON525" s="714"/>
      <c r="OOO525" s="714"/>
      <c r="OOP525" s="714"/>
      <c r="OOQ525" s="714"/>
      <c r="OOR525" s="714"/>
      <c r="OOS525" s="714"/>
      <c r="OOT525" s="714"/>
      <c r="OOU525" s="714"/>
      <c r="OOV525" s="714"/>
      <c r="OOW525" s="714"/>
      <c r="OOX525" s="714"/>
      <c r="OOY525" s="714"/>
      <c r="OOZ525" s="714"/>
      <c r="OPA525" s="714"/>
      <c r="OPB525" s="714"/>
      <c r="OPC525" s="714"/>
      <c r="OPD525" s="714"/>
      <c r="OPE525" s="714"/>
      <c r="OPF525" s="714"/>
      <c r="OPG525" s="714"/>
      <c r="OPH525" s="714"/>
      <c r="OPI525" s="714"/>
      <c r="OPJ525" s="714"/>
      <c r="OPK525" s="714"/>
      <c r="OPL525" s="714"/>
      <c r="OPM525" s="714"/>
      <c r="OPN525" s="714"/>
      <c r="OPO525" s="714"/>
      <c r="OPP525" s="714"/>
      <c r="OPQ525" s="714"/>
      <c r="OPR525" s="714"/>
      <c r="OPS525" s="714"/>
      <c r="OPT525" s="714"/>
      <c r="OPU525" s="714"/>
      <c r="OPV525" s="714"/>
      <c r="OPW525" s="714"/>
      <c r="OPX525" s="714"/>
      <c r="OPY525" s="714"/>
      <c r="OPZ525" s="714"/>
      <c r="OQA525" s="714"/>
      <c r="OQB525" s="714"/>
      <c r="OQC525" s="714"/>
      <c r="OQD525" s="714"/>
      <c r="OQE525" s="714"/>
      <c r="OQF525" s="714"/>
      <c r="OQG525" s="714"/>
      <c r="OQH525" s="714"/>
      <c r="OQI525" s="714"/>
      <c r="OQJ525" s="714"/>
      <c r="OQK525" s="714"/>
      <c r="OQL525" s="714"/>
      <c r="OQM525" s="714"/>
      <c r="OQN525" s="714"/>
      <c r="OQO525" s="714"/>
      <c r="OQP525" s="714"/>
      <c r="OQQ525" s="714"/>
      <c r="OQR525" s="714"/>
      <c r="OQS525" s="714"/>
      <c r="OQT525" s="714"/>
      <c r="OQU525" s="714"/>
      <c r="OQV525" s="714"/>
      <c r="OQW525" s="714"/>
      <c r="OQX525" s="714"/>
      <c r="OQY525" s="714"/>
      <c r="OQZ525" s="714"/>
      <c r="ORA525" s="714"/>
      <c r="ORB525" s="714"/>
      <c r="ORC525" s="714"/>
      <c r="ORD525" s="714"/>
      <c r="ORE525" s="714"/>
      <c r="ORF525" s="714"/>
      <c r="ORG525" s="714"/>
      <c r="ORH525" s="714"/>
      <c r="ORI525" s="714"/>
      <c r="ORJ525" s="714"/>
      <c r="ORK525" s="714"/>
      <c r="ORL525" s="714"/>
      <c r="ORM525" s="714"/>
      <c r="ORN525" s="714"/>
      <c r="ORO525" s="714"/>
      <c r="ORP525" s="714"/>
      <c r="ORQ525" s="714"/>
      <c r="ORR525" s="714"/>
      <c r="ORS525" s="714"/>
      <c r="ORT525" s="714"/>
      <c r="ORU525" s="714"/>
      <c r="ORV525" s="714"/>
      <c r="ORW525" s="714"/>
      <c r="ORX525" s="714"/>
      <c r="ORY525" s="714"/>
      <c r="ORZ525" s="714"/>
      <c r="OSA525" s="714"/>
      <c r="OSB525" s="714"/>
      <c r="OSC525" s="714"/>
      <c r="OSD525" s="714"/>
      <c r="OSE525" s="714"/>
      <c r="OSF525" s="714"/>
      <c r="OSG525" s="714"/>
      <c r="OSH525" s="714"/>
      <c r="OSI525" s="714"/>
      <c r="OSJ525" s="714"/>
      <c r="OSK525" s="714"/>
      <c r="OSL525" s="714"/>
      <c r="OSM525" s="714"/>
      <c r="OSN525" s="714"/>
      <c r="OSO525" s="714"/>
      <c r="OSP525" s="714"/>
      <c r="OSQ525" s="714"/>
      <c r="OSR525" s="714"/>
      <c r="OSS525" s="714"/>
      <c r="OST525" s="714"/>
      <c r="OSU525" s="714"/>
      <c r="OSV525" s="714"/>
      <c r="OSW525" s="714"/>
      <c r="OSX525" s="714"/>
      <c r="OSY525" s="714"/>
      <c r="OSZ525" s="714"/>
      <c r="OTA525" s="714"/>
      <c r="OTB525" s="714"/>
      <c r="OTC525" s="714"/>
      <c r="OTD525" s="714"/>
      <c r="OTE525" s="714"/>
      <c r="OTF525" s="714"/>
      <c r="OTG525" s="714"/>
      <c r="OTH525" s="714"/>
      <c r="OTI525" s="714"/>
      <c r="OTJ525" s="714"/>
      <c r="OTK525" s="714"/>
      <c r="OTL525" s="714"/>
      <c r="OTM525" s="714"/>
      <c r="OTN525" s="714"/>
      <c r="OTO525" s="714"/>
      <c r="OTP525" s="714"/>
      <c r="OTQ525" s="714"/>
      <c r="OTR525" s="714"/>
      <c r="OTS525" s="714"/>
      <c r="OTT525" s="714"/>
      <c r="OTU525" s="714"/>
      <c r="OTV525" s="714"/>
      <c r="OTW525" s="714"/>
      <c r="OTX525" s="714"/>
      <c r="OTY525" s="714"/>
      <c r="OTZ525" s="714"/>
      <c r="OUA525" s="714"/>
      <c r="OUB525" s="714"/>
      <c r="OUC525" s="714"/>
      <c r="OUD525" s="714"/>
      <c r="OUE525" s="714"/>
      <c r="OUF525" s="714"/>
      <c r="OUG525" s="714"/>
      <c r="OUH525" s="714"/>
      <c r="OUI525" s="714"/>
      <c r="OUJ525" s="714"/>
      <c r="OUK525" s="714"/>
      <c r="OUL525" s="714"/>
      <c r="OUM525" s="714"/>
      <c r="OUN525" s="714"/>
      <c r="OUO525" s="714"/>
      <c r="OUP525" s="714"/>
      <c r="OUQ525" s="714"/>
      <c r="OUR525" s="714"/>
      <c r="OUS525" s="714"/>
      <c r="OUT525" s="714"/>
      <c r="OUU525" s="714"/>
      <c r="OUV525" s="714"/>
      <c r="OUW525" s="714"/>
      <c r="OUX525" s="714"/>
      <c r="OUY525" s="714"/>
      <c r="OUZ525" s="714"/>
      <c r="OVA525" s="714"/>
      <c r="OVB525" s="714"/>
      <c r="OVC525" s="714"/>
      <c r="OVD525" s="714"/>
      <c r="OVE525" s="714"/>
      <c r="OVF525" s="714"/>
      <c r="OVG525" s="714"/>
      <c r="OVH525" s="714"/>
      <c r="OVI525" s="714"/>
      <c r="OVJ525" s="714"/>
      <c r="OVK525" s="714"/>
      <c r="OVL525" s="714"/>
      <c r="OVM525" s="714"/>
      <c r="OVN525" s="714"/>
      <c r="OVO525" s="714"/>
      <c r="OVP525" s="714"/>
      <c r="OVQ525" s="714"/>
      <c r="OVR525" s="714"/>
      <c r="OVS525" s="714"/>
      <c r="OVT525" s="714"/>
      <c r="OVU525" s="714"/>
      <c r="OVV525" s="714"/>
      <c r="OVW525" s="714"/>
      <c r="OVX525" s="714"/>
      <c r="OVY525" s="714"/>
      <c r="OVZ525" s="714"/>
      <c r="OWA525" s="714"/>
      <c r="OWB525" s="714"/>
      <c r="OWC525" s="714"/>
      <c r="OWD525" s="714"/>
      <c r="OWE525" s="714"/>
      <c r="OWF525" s="714"/>
      <c r="OWG525" s="714"/>
      <c r="OWH525" s="714"/>
      <c r="OWI525" s="714"/>
      <c r="OWJ525" s="714"/>
      <c r="OWK525" s="714"/>
      <c r="OWL525" s="714"/>
      <c r="OWM525" s="714"/>
      <c r="OWN525" s="714"/>
      <c r="OWO525" s="714"/>
      <c r="OWP525" s="714"/>
      <c r="OWQ525" s="714"/>
      <c r="OWR525" s="714"/>
      <c r="OWS525" s="714"/>
      <c r="OWT525" s="714"/>
      <c r="OWU525" s="714"/>
      <c r="OWV525" s="714"/>
      <c r="OWW525" s="714"/>
      <c r="OWX525" s="714"/>
      <c r="OWY525" s="714"/>
      <c r="OWZ525" s="714"/>
      <c r="OXA525" s="714"/>
      <c r="OXB525" s="714"/>
      <c r="OXC525" s="714"/>
      <c r="OXD525" s="714"/>
      <c r="OXE525" s="714"/>
      <c r="OXF525" s="714"/>
      <c r="OXG525" s="714"/>
      <c r="OXH525" s="714"/>
      <c r="OXI525" s="714"/>
      <c r="OXJ525" s="714"/>
      <c r="OXK525" s="714"/>
      <c r="OXL525" s="714"/>
      <c r="OXM525" s="714"/>
      <c r="OXN525" s="714"/>
      <c r="OXO525" s="714"/>
      <c r="OXP525" s="714"/>
      <c r="OXQ525" s="714"/>
      <c r="OXR525" s="714"/>
      <c r="OXS525" s="714"/>
      <c r="OXT525" s="714"/>
      <c r="OXU525" s="714"/>
      <c r="OXV525" s="714"/>
      <c r="OXW525" s="714"/>
      <c r="OXX525" s="714"/>
      <c r="OXY525" s="714"/>
      <c r="OXZ525" s="714"/>
      <c r="OYA525" s="714"/>
      <c r="OYB525" s="714"/>
      <c r="OYC525" s="714"/>
      <c r="OYD525" s="714"/>
      <c r="OYE525" s="714"/>
      <c r="OYF525" s="714"/>
      <c r="OYG525" s="714"/>
      <c r="OYH525" s="714"/>
      <c r="OYI525" s="714"/>
      <c r="OYJ525" s="714"/>
      <c r="OYK525" s="714"/>
      <c r="OYL525" s="714"/>
      <c r="OYM525" s="714"/>
      <c r="OYN525" s="714"/>
      <c r="OYO525" s="714"/>
      <c r="OYP525" s="714"/>
      <c r="OYQ525" s="714"/>
      <c r="OYR525" s="714"/>
      <c r="OYS525" s="714"/>
      <c r="OYT525" s="714"/>
      <c r="OYU525" s="714"/>
      <c r="OYV525" s="714"/>
      <c r="OYW525" s="714"/>
      <c r="OYX525" s="714"/>
      <c r="OYY525" s="714"/>
      <c r="OYZ525" s="714"/>
      <c r="OZA525" s="714"/>
      <c r="OZB525" s="714"/>
      <c r="OZC525" s="714"/>
      <c r="OZD525" s="714"/>
      <c r="OZE525" s="714"/>
      <c r="OZF525" s="714"/>
      <c r="OZG525" s="714"/>
      <c r="OZH525" s="714"/>
      <c r="OZI525" s="714"/>
      <c r="OZJ525" s="714"/>
      <c r="OZK525" s="714"/>
      <c r="OZL525" s="714"/>
      <c r="OZM525" s="714"/>
      <c r="OZN525" s="714"/>
      <c r="OZO525" s="714"/>
      <c r="OZP525" s="714"/>
      <c r="OZQ525" s="714"/>
      <c r="OZR525" s="714"/>
      <c r="OZS525" s="714"/>
      <c r="OZT525" s="714"/>
      <c r="OZU525" s="714"/>
      <c r="OZV525" s="714"/>
      <c r="OZW525" s="714"/>
      <c r="OZX525" s="714"/>
      <c r="OZY525" s="714"/>
      <c r="OZZ525" s="714"/>
      <c r="PAA525" s="714"/>
      <c r="PAB525" s="714"/>
      <c r="PAC525" s="714"/>
      <c r="PAD525" s="714"/>
      <c r="PAE525" s="714"/>
      <c r="PAF525" s="714"/>
      <c r="PAG525" s="714"/>
      <c r="PAH525" s="714"/>
      <c r="PAI525" s="714"/>
      <c r="PAJ525" s="714"/>
      <c r="PAK525" s="714"/>
      <c r="PAL525" s="714"/>
      <c r="PAM525" s="714"/>
      <c r="PAN525" s="714"/>
      <c r="PAO525" s="714"/>
      <c r="PAP525" s="714"/>
      <c r="PAQ525" s="714"/>
      <c r="PAR525" s="714"/>
      <c r="PAS525" s="714"/>
      <c r="PAT525" s="714"/>
      <c r="PAU525" s="714"/>
      <c r="PAV525" s="714"/>
      <c r="PAW525" s="714"/>
      <c r="PAX525" s="714"/>
      <c r="PAY525" s="714"/>
      <c r="PAZ525" s="714"/>
      <c r="PBA525" s="714"/>
      <c r="PBB525" s="714"/>
      <c r="PBC525" s="714"/>
      <c r="PBD525" s="714"/>
      <c r="PBE525" s="714"/>
      <c r="PBF525" s="714"/>
      <c r="PBG525" s="714"/>
      <c r="PBH525" s="714"/>
      <c r="PBI525" s="714"/>
      <c r="PBJ525" s="714"/>
      <c r="PBK525" s="714"/>
      <c r="PBL525" s="714"/>
      <c r="PBM525" s="714"/>
      <c r="PBN525" s="714"/>
      <c r="PBO525" s="714"/>
      <c r="PBP525" s="714"/>
      <c r="PBQ525" s="714"/>
      <c r="PBR525" s="714"/>
      <c r="PBS525" s="714"/>
      <c r="PBT525" s="714"/>
      <c r="PBU525" s="714"/>
      <c r="PBV525" s="714"/>
      <c r="PBW525" s="714"/>
      <c r="PBX525" s="714"/>
      <c r="PBY525" s="714"/>
      <c r="PBZ525" s="714"/>
      <c r="PCA525" s="714"/>
      <c r="PCB525" s="714"/>
      <c r="PCC525" s="714"/>
      <c r="PCD525" s="714"/>
      <c r="PCE525" s="714"/>
      <c r="PCF525" s="714"/>
      <c r="PCG525" s="714"/>
      <c r="PCH525" s="714"/>
      <c r="PCI525" s="714"/>
      <c r="PCJ525" s="714"/>
      <c r="PCK525" s="714"/>
      <c r="PCL525" s="714"/>
      <c r="PCM525" s="714"/>
      <c r="PCN525" s="714"/>
      <c r="PCO525" s="714"/>
      <c r="PCP525" s="714"/>
      <c r="PCQ525" s="714"/>
      <c r="PCR525" s="714"/>
      <c r="PCS525" s="714"/>
      <c r="PCT525" s="714"/>
      <c r="PCU525" s="714"/>
      <c r="PCV525" s="714"/>
      <c r="PCW525" s="714"/>
      <c r="PCX525" s="714"/>
      <c r="PCY525" s="714"/>
      <c r="PCZ525" s="714"/>
      <c r="PDA525" s="714"/>
      <c r="PDB525" s="714"/>
      <c r="PDC525" s="714"/>
      <c r="PDD525" s="714"/>
      <c r="PDE525" s="714"/>
      <c r="PDF525" s="714"/>
      <c r="PDG525" s="714"/>
      <c r="PDH525" s="714"/>
      <c r="PDI525" s="714"/>
      <c r="PDJ525" s="714"/>
      <c r="PDK525" s="714"/>
      <c r="PDL525" s="714"/>
      <c r="PDM525" s="714"/>
      <c r="PDN525" s="714"/>
      <c r="PDO525" s="714"/>
      <c r="PDP525" s="714"/>
      <c r="PDQ525" s="714"/>
      <c r="PDR525" s="714"/>
      <c r="PDS525" s="714"/>
      <c r="PDT525" s="714"/>
      <c r="PDU525" s="714"/>
      <c r="PDV525" s="714"/>
      <c r="PDW525" s="714"/>
      <c r="PDX525" s="714"/>
      <c r="PDY525" s="714"/>
      <c r="PDZ525" s="714"/>
      <c r="PEA525" s="714"/>
      <c r="PEB525" s="714"/>
      <c r="PEC525" s="714"/>
      <c r="PED525" s="714"/>
      <c r="PEE525" s="714"/>
      <c r="PEF525" s="714"/>
      <c r="PEG525" s="714"/>
      <c r="PEH525" s="714"/>
      <c r="PEI525" s="714"/>
      <c r="PEJ525" s="714"/>
      <c r="PEK525" s="714"/>
      <c r="PEL525" s="714"/>
      <c r="PEM525" s="714"/>
      <c r="PEN525" s="714"/>
      <c r="PEO525" s="714"/>
      <c r="PEP525" s="714"/>
      <c r="PEQ525" s="714"/>
      <c r="PER525" s="714"/>
      <c r="PES525" s="714"/>
      <c r="PET525" s="714"/>
      <c r="PEU525" s="714"/>
      <c r="PEV525" s="714"/>
      <c r="PEW525" s="714"/>
      <c r="PEX525" s="714"/>
      <c r="PEY525" s="714"/>
      <c r="PEZ525" s="714"/>
      <c r="PFA525" s="714"/>
      <c r="PFB525" s="714"/>
      <c r="PFC525" s="714"/>
      <c r="PFD525" s="714"/>
      <c r="PFE525" s="714"/>
      <c r="PFF525" s="714"/>
      <c r="PFG525" s="714"/>
      <c r="PFH525" s="714"/>
      <c r="PFI525" s="714"/>
      <c r="PFJ525" s="714"/>
      <c r="PFK525" s="714"/>
      <c r="PFL525" s="714"/>
      <c r="PFM525" s="714"/>
      <c r="PFN525" s="714"/>
      <c r="PFO525" s="714"/>
      <c r="PFP525" s="714"/>
      <c r="PFQ525" s="714"/>
      <c r="PFR525" s="714"/>
      <c r="PFS525" s="714"/>
      <c r="PFT525" s="714"/>
      <c r="PFU525" s="714"/>
      <c r="PFV525" s="714"/>
      <c r="PFW525" s="714"/>
      <c r="PFX525" s="714"/>
      <c r="PFY525" s="714"/>
      <c r="PFZ525" s="714"/>
      <c r="PGA525" s="714"/>
      <c r="PGB525" s="714"/>
      <c r="PGC525" s="714"/>
      <c r="PGD525" s="714"/>
      <c r="PGE525" s="714"/>
      <c r="PGF525" s="714"/>
      <c r="PGG525" s="714"/>
      <c r="PGH525" s="714"/>
      <c r="PGI525" s="714"/>
      <c r="PGJ525" s="714"/>
      <c r="PGK525" s="714"/>
      <c r="PGL525" s="714"/>
      <c r="PGM525" s="714"/>
      <c r="PGN525" s="714"/>
      <c r="PGO525" s="714"/>
      <c r="PGP525" s="714"/>
      <c r="PGQ525" s="714"/>
      <c r="PGR525" s="714"/>
      <c r="PGS525" s="714"/>
      <c r="PGT525" s="714"/>
      <c r="PGU525" s="714"/>
      <c r="PGV525" s="714"/>
      <c r="PGW525" s="714"/>
      <c r="PGX525" s="714"/>
      <c r="PGY525" s="714"/>
      <c r="PGZ525" s="714"/>
      <c r="PHA525" s="714"/>
      <c r="PHB525" s="714"/>
      <c r="PHC525" s="714"/>
      <c r="PHD525" s="714"/>
      <c r="PHE525" s="714"/>
      <c r="PHF525" s="714"/>
      <c r="PHG525" s="714"/>
      <c r="PHH525" s="714"/>
      <c r="PHI525" s="714"/>
      <c r="PHJ525" s="714"/>
      <c r="PHK525" s="714"/>
      <c r="PHL525" s="714"/>
      <c r="PHM525" s="714"/>
      <c r="PHN525" s="714"/>
      <c r="PHO525" s="714"/>
      <c r="PHP525" s="714"/>
      <c r="PHQ525" s="714"/>
      <c r="PHR525" s="714"/>
      <c r="PHS525" s="714"/>
      <c r="PHT525" s="714"/>
      <c r="PHU525" s="714"/>
      <c r="PHV525" s="714"/>
      <c r="PHW525" s="714"/>
      <c r="PHX525" s="714"/>
      <c r="PHY525" s="714"/>
      <c r="PHZ525" s="714"/>
      <c r="PIA525" s="714"/>
      <c r="PIB525" s="714"/>
      <c r="PIC525" s="714"/>
      <c r="PID525" s="714"/>
      <c r="PIE525" s="714"/>
      <c r="PIF525" s="714"/>
      <c r="PIG525" s="714"/>
      <c r="PIH525" s="714"/>
      <c r="PII525" s="714"/>
      <c r="PIJ525" s="714"/>
      <c r="PIK525" s="714"/>
      <c r="PIL525" s="714"/>
      <c r="PIM525" s="714"/>
      <c r="PIN525" s="714"/>
      <c r="PIO525" s="714"/>
      <c r="PIP525" s="714"/>
      <c r="PIQ525" s="714"/>
      <c r="PIR525" s="714"/>
      <c r="PIS525" s="714"/>
      <c r="PIT525" s="714"/>
      <c r="PIU525" s="714"/>
      <c r="PIV525" s="714"/>
      <c r="PIW525" s="714"/>
      <c r="PIX525" s="714"/>
      <c r="PIY525" s="714"/>
      <c r="PIZ525" s="714"/>
      <c r="PJA525" s="714"/>
      <c r="PJB525" s="714"/>
      <c r="PJC525" s="714"/>
      <c r="PJD525" s="714"/>
      <c r="PJE525" s="714"/>
      <c r="PJF525" s="714"/>
      <c r="PJG525" s="714"/>
      <c r="PJH525" s="714"/>
      <c r="PJI525" s="714"/>
      <c r="PJJ525" s="714"/>
      <c r="PJK525" s="714"/>
      <c r="PJL525" s="714"/>
      <c r="PJM525" s="714"/>
      <c r="PJN525" s="714"/>
      <c r="PJO525" s="714"/>
      <c r="PJP525" s="714"/>
      <c r="PJQ525" s="714"/>
      <c r="PJR525" s="714"/>
      <c r="PJS525" s="714"/>
      <c r="PJT525" s="714"/>
      <c r="PJU525" s="714"/>
      <c r="PJV525" s="714"/>
      <c r="PJW525" s="714"/>
      <c r="PJX525" s="714"/>
      <c r="PJY525" s="714"/>
      <c r="PJZ525" s="714"/>
      <c r="PKA525" s="714"/>
      <c r="PKB525" s="714"/>
      <c r="PKC525" s="714"/>
      <c r="PKD525" s="714"/>
      <c r="PKE525" s="714"/>
      <c r="PKF525" s="714"/>
      <c r="PKG525" s="714"/>
      <c r="PKH525" s="714"/>
      <c r="PKI525" s="714"/>
      <c r="PKJ525" s="714"/>
      <c r="PKK525" s="714"/>
      <c r="PKL525" s="714"/>
      <c r="PKM525" s="714"/>
      <c r="PKN525" s="714"/>
      <c r="PKO525" s="714"/>
      <c r="PKP525" s="714"/>
      <c r="PKQ525" s="714"/>
      <c r="PKR525" s="714"/>
      <c r="PKS525" s="714"/>
      <c r="PKT525" s="714"/>
      <c r="PKU525" s="714"/>
      <c r="PKV525" s="714"/>
      <c r="PKW525" s="714"/>
      <c r="PKX525" s="714"/>
      <c r="PKY525" s="714"/>
      <c r="PKZ525" s="714"/>
      <c r="PLA525" s="714"/>
      <c r="PLB525" s="714"/>
      <c r="PLC525" s="714"/>
      <c r="PLD525" s="714"/>
      <c r="PLE525" s="714"/>
      <c r="PLF525" s="714"/>
      <c r="PLG525" s="714"/>
      <c r="PLH525" s="714"/>
      <c r="PLI525" s="714"/>
      <c r="PLJ525" s="714"/>
      <c r="PLK525" s="714"/>
      <c r="PLL525" s="714"/>
      <c r="PLM525" s="714"/>
      <c r="PLN525" s="714"/>
      <c r="PLO525" s="714"/>
      <c r="PLP525" s="714"/>
      <c r="PLQ525" s="714"/>
      <c r="PLR525" s="714"/>
      <c r="PLS525" s="714"/>
      <c r="PLT525" s="714"/>
      <c r="PLU525" s="714"/>
      <c r="PLV525" s="714"/>
      <c r="PLW525" s="714"/>
      <c r="PLX525" s="714"/>
      <c r="PLY525" s="714"/>
      <c r="PLZ525" s="714"/>
      <c r="PMA525" s="714"/>
      <c r="PMB525" s="714"/>
      <c r="PMC525" s="714"/>
      <c r="PMD525" s="714"/>
      <c r="PME525" s="714"/>
      <c r="PMF525" s="714"/>
      <c r="PMG525" s="714"/>
      <c r="PMH525" s="714"/>
      <c r="PMI525" s="714"/>
      <c r="PMJ525" s="714"/>
      <c r="PMK525" s="714"/>
      <c r="PML525" s="714"/>
      <c r="PMM525" s="714"/>
      <c r="PMN525" s="714"/>
      <c r="PMO525" s="714"/>
      <c r="PMP525" s="714"/>
      <c r="PMQ525" s="714"/>
      <c r="PMR525" s="714"/>
      <c r="PMS525" s="714"/>
      <c r="PMT525" s="714"/>
      <c r="PMU525" s="714"/>
      <c r="PMV525" s="714"/>
      <c r="PMW525" s="714"/>
      <c r="PMX525" s="714"/>
      <c r="PMY525" s="714"/>
      <c r="PMZ525" s="714"/>
      <c r="PNA525" s="714"/>
      <c r="PNB525" s="714"/>
      <c r="PNC525" s="714"/>
      <c r="PND525" s="714"/>
      <c r="PNE525" s="714"/>
      <c r="PNF525" s="714"/>
      <c r="PNG525" s="714"/>
      <c r="PNH525" s="714"/>
      <c r="PNI525" s="714"/>
      <c r="PNJ525" s="714"/>
      <c r="PNK525" s="714"/>
      <c r="PNL525" s="714"/>
      <c r="PNM525" s="714"/>
      <c r="PNN525" s="714"/>
      <c r="PNO525" s="714"/>
      <c r="PNP525" s="714"/>
      <c r="PNQ525" s="714"/>
      <c r="PNR525" s="714"/>
      <c r="PNS525" s="714"/>
      <c r="PNT525" s="714"/>
      <c r="PNU525" s="714"/>
      <c r="PNV525" s="714"/>
      <c r="PNW525" s="714"/>
      <c r="PNX525" s="714"/>
      <c r="PNY525" s="714"/>
      <c r="PNZ525" s="714"/>
      <c r="POA525" s="714"/>
      <c r="POB525" s="714"/>
      <c r="POC525" s="714"/>
      <c r="POD525" s="714"/>
      <c r="POE525" s="714"/>
      <c r="POF525" s="714"/>
      <c r="POG525" s="714"/>
      <c r="POH525" s="714"/>
      <c r="POI525" s="714"/>
      <c r="POJ525" s="714"/>
      <c r="POK525" s="714"/>
      <c r="POL525" s="714"/>
      <c r="POM525" s="714"/>
      <c r="PON525" s="714"/>
      <c r="POO525" s="714"/>
      <c r="POP525" s="714"/>
      <c r="POQ525" s="714"/>
      <c r="POR525" s="714"/>
      <c r="POS525" s="714"/>
      <c r="POT525" s="714"/>
      <c r="POU525" s="714"/>
      <c r="POV525" s="714"/>
      <c r="POW525" s="714"/>
      <c r="POX525" s="714"/>
      <c r="POY525" s="714"/>
      <c r="POZ525" s="714"/>
      <c r="PPA525" s="714"/>
      <c r="PPB525" s="714"/>
      <c r="PPC525" s="714"/>
      <c r="PPD525" s="714"/>
      <c r="PPE525" s="714"/>
      <c r="PPF525" s="714"/>
      <c r="PPG525" s="714"/>
      <c r="PPH525" s="714"/>
      <c r="PPI525" s="714"/>
      <c r="PPJ525" s="714"/>
      <c r="PPK525" s="714"/>
      <c r="PPL525" s="714"/>
      <c r="PPM525" s="714"/>
      <c r="PPN525" s="714"/>
      <c r="PPO525" s="714"/>
      <c r="PPP525" s="714"/>
      <c r="PPQ525" s="714"/>
      <c r="PPR525" s="714"/>
      <c r="PPS525" s="714"/>
      <c r="PPT525" s="714"/>
      <c r="PPU525" s="714"/>
      <c r="PPV525" s="714"/>
      <c r="PPW525" s="714"/>
      <c r="PPX525" s="714"/>
      <c r="PPY525" s="714"/>
      <c r="PPZ525" s="714"/>
      <c r="PQA525" s="714"/>
      <c r="PQB525" s="714"/>
      <c r="PQC525" s="714"/>
      <c r="PQD525" s="714"/>
      <c r="PQE525" s="714"/>
      <c r="PQF525" s="714"/>
      <c r="PQG525" s="714"/>
      <c r="PQH525" s="714"/>
      <c r="PQI525" s="714"/>
      <c r="PQJ525" s="714"/>
      <c r="PQK525" s="714"/>
      <c r="PQL525" s="714"/>
      <c r="PQM525" s="714"/>
      <c r="PQN525" s="714"/>
      <c r="PQO525" s="714"/>
      <c r="PQP525" s="714"/>
      <c r="PQQ525" s="714"/>
      <c r="PQR525" s="714"/>
      <c r="PQS525" s="714"/>
      <c r="PQT525" s="714"/>
      <c r="PQU525" s="714"/>
      <c r="PQV525" s="714"/>
      <c r="PQW525" s="714"/>
      <c r="PQX525" s="714"/>
      <c r="PQY525" s="714"/>
      <c r="PQZ525" s="714"/>
      <c r="PRA525" s="714"/>
      <c r="PRB525" s="714"/>
      <c r="PRC525" s="714"/>
      <c r="PRD525" s="714"/>
      <c r="PRE525" s="714"/>
      <c r="PRF525" s="714"/>
      <c r="PRG525" s="714"/>
      <c r="PRH525" s="714"/>
      <c r="PRI525" s="714"/>
      <c r="PRJ525" s="714"/>
      <c r="PRK525" s="714"/>
      <c r="PRL525" s="714"/>
      <c r="PRM525" s="714"/>
      <c r="PRN525" s="714"/>
      <c r="PRO525" s="714"/>
      <c r="PRP525" s="714"/>
      <c r="PRQ525" s="714"/>
      <c r="PRR525" s="714"/>
      <c r="PRS525" s="714"/>
      <c r="PRT525" s="714"/>
      <c r="PRU525" s="714"/>
      <c r="PRV525" s="714"/>
      <c r="PRW525" s="714"/>
      <c r="PRX525" s="714"/>
      <c r="PRY525" s="714"/>
      <c r="PRZ525" s="714"/>
      <c r="PSA525" s="714"/>
      <c r="PSB525" s="714"/>
      <c r="PSC525" s="714"/>
      <c r="PSD525" s="714"/>
      <c r="PSE525" s="714"/>
      <c r="PSF525" s="714"/>
      <c r="PSG525" s="714"/>
      <c r="PSH525" s="714"/>
      <c r="PSI525" s="714"/>
      <c r="PSJ525" s="714"/>
      <c r="PSK525" s="714"/>
      <c r="PSL525" s="714"/>
      <c r="PSM525" s="714"/>
      <c r="PSN525" s="714"/>
      <c r="PSO525" s="714"/>
      <c r="PSP525" s="714"/>
      <c r="PSQ525" s="714"/>
      <c r="PSR525" s="714"/>
      <c r="PSS525" s="714"/>
      <c r="PST525" s="714"/>
      <c r="PSU525" s="714"/>
      <c r="PSV525" s="714"/>
      <c r="PSW525" s="714"/>
      <c r="PSX525" s="714"/>
      <c r="PSY525" s="714"/>
      <c r="PSZ525" s="714"/>
      <c r="PTA525" s="714"/>
      <c r="PTB525" s="714"/>
      <c r="PTC525" s="714"/>
      <c r="PTD525" s="714"/>
      <c r="PTE525" s="714"/>
      <c r="PTF525" s="714"/>
      <c r="PTG525" s="714"/>
      <c r="PTH525" s="714"/>
      <c r="PTI525" s="714"/>
      <c r="PTJ525" s="714"/>
      <c r="PTK525" s="714"/>
      <c r="PTL525" s="714"/>
      <c r="PTM525" s="714"/>
      <c r="PTN525" s="714"/>
      <c r="PTO525" s="714"/>
      <c r="PTP525" s="714"/>
      <c r="PTQ525" s="714"/>
      <c r="PTR525" s="714"/>
      <c r="PTS525" s="714"/>
      <c r="PTT525" s="714"/>
      <c r="PTU525" s="714"/>
      <c r="PTV525" s="714"/>
      <c r="PTW525" s="714"/>
      <c r="PTX525" s="714"/>
      <c r="PTY525" s="714"/>
      <c r="PTZ525" s="714"/>
      <c r="PUA525" s="714"/>
      <c r="PUB525" s="714"/>
      <c r="PUC525" s="714"/>
      <c r="PUD525" s="714"/>
      <c r="PUE525" s="714"/>
      <c r="PUF525" s="714"/>
      <c r="PUG525" s="714"/>
      <c r="PUH525" s="714"/>
      <c r="PUI525" s="714"/>
      <c r="PUJ525" s="714"/>
      <c r="PUK525" s="714"/>
      <c r="PUL525" s="714"/>
      <c r="PUM525" s="714"/>
      <c r="PUN525" s="714"/>
      <c r="PUO525" s="714"/>
      <c r="PUP525" s="714"/>
      <c r="PUQ525" s="714"/>
      <c r="PUR525" s="714"/>
      <c r="PUS525" s="714"/>
      <c r="PUT525" s="714"/>
      <c r="PUU525" s="714"/>
      <c r="PUV525" s="714"/>
      <c r="PUW525" s="714"/>
      <c r="PUX525" s="714"/>
      <c r="PUY525" s="714"/>
      <c r="PUZ525" s="714"/>
      <c r="PVA525" s="714"/>
      <c r="PVB525" s="714"/>
      <c r="PVC525" s="714"/>
      <c r="PVD525" s="714"/>
      <c r="PVE525" s="714"/>
      <c r="PVF525" s="714"/>
      <c r="PVG525" s="714"/>
      <c r="PVH525" s="714"/>
      <c r="PVI525" s="714"/>
      <c r="PVJ525" s="714"/>
      <c r="PVK525" s="714"/>
      <c r="PVL525" s="714"/>
      <c r="PVM525" s="714"/>
      <c r="PVN525" s="714"/>
      <c r="PVO525" s="714"/>
      <c r="PVP525" s="714"/>
      <c r="PVQ525" s="714"/>
      <c r="PVR525" s="714"/>
      <c r="PVS525" s="714"/>
      <c r="PVT525" s="714"/>
      <c r="PVU525" s="714"/>
      <c r="PVV525" s="714"/>
      <c r="PVW525" s="714"/>
      <c r="PVX525" s="714"/>
      <c r="PVY525" s="714"/>
      <c r="PVZ525" s="714"/>
      <c r="PWA525" s="714"/>
      <c r="PWB525" s="714"/>
      <c r="PWC525" s="714"/>
      <c r="PWD525" s="714"/>
      <c r="PWE525" s="714"/>
      <c r="PWF525" s="714"/>
      <c r="PWG525" s="714"/>
      <c r="PWH525" s="714"/>
      <c r="PWI525" s="714"/>
      <c r="PWJ525" s="714"/>
      <c r="PWK525" s="714"/>
      <c r="PWL525" s="714"/>
      <c r="PWM525" s="714"/>
      <c r="PWN525" s="714"/>
      <c r="PWO525" s="714"/>
      <c r="PWP525" s="714"/>
      <c r="PWQ525" s="714"/>
      <c r="PWR525" s="714"/>
      <c r="PWS525" s="714"/>
      <c r="PWT525" s="714"/>
      <c r="PWU525" s="714"/>
      <c r="PWV525" s="714"/>
      <c r="PWW525" s="714"/>
      <c r="PWX525" s="714"/>
      <c r="PWY525" s="714"/>
      <c r="PWZ525" s="714"/>
      <c r="PXA525" s="714"/>
      <c r="PXB525" s="714"/>
      <c r="PXC525" s="714"/>
      <c r="PXD525" s="714"/>
      <c r="PXE525" s="714"/>
      <c r="PXF525" s="714"/>
      <c r="PXG525" s="714"/>
      <c r="PXH525" s="714"/>
      <c r="PXI525" s="714"/>
      <c r="PXJ525" s="714"/>
      <c r="PXK525" s="714"/>
      <c r="PXL525" s="714"/>
      <c r="PXM525" s="714"/>
      <c r="PXN525" s="714"/>
      <c r="PXO525" s="714"/>
      <c r="PXP525" s="714"/>
      <c r="PXQ525" s="714"/>
      <c r="PXR525" s="714"/>
      <c r="PXS525" s="714"/>
      <c r="PXT525" s="714"/>
      <c r="PXU525" s="714"/>
      <c r="PXV525" s="714"/>
      <c r="PXW525" s="714"/>
      <c r="PXX525" s="714"/>
      <c r="PXY525" s="714"/>
      <c r="PXZ525" s="714"/>
      <c r="PYA525" s="714"/>
      <c r="PYB525" s="714"/>
      <c r="PYC525" s="714"/>
      <c r="PYD525" s="714"/>
      <c r="PYE525" s="714"/>
      <c r="PYF525" s="714"/>
      <c r="PYG525" s="714"/>
      <c r="PYH525" s="714"/>
      <c r="PYI525" s="714"/>
      <c r="PYJ525" s="714"/>
      <c r="PYK525" s="714"/>
      <c r="PYL525" s="714"/>
      <c r="PYM525" s="714"/>
      <c r="PYN525" s="714"/>
      <c r="PYO525" s="714"/>
      <c r="PYP525" s="714"/>
      <c r="PYQ525" s="714"/>
      <c r="PYR525" s="714"/>
      <c r="PYS525" s="714"/>
      <c r="PYT525" s="714"/>
      <c r="PYU525" s="714"/>
      <c r="PYV525" s="714"/>
      <c r="PYW525" s="714"/>
      <c r="PYX525" s="714"/>
      <c r="PYY525" s="714"/>
      <c r="PYZ525" s="714"/>
      <c r="PZA525" s="714"/>
      <c r="PZB525" s="714"/>
      <c r="PZC525" s="714"/>
      <c r="PZD525" s="714"/>
      <c r="PZE525" s="714"/>
      <c r="PZF525" s="714"/>
      <c r="PZG525" s="714"/>
      <c r="PZH525" s="714"/>
      <c r="PZI525" s="714"/>
      <c r="PZJ525" s="714"/>
      <c r="PZK525" s="714"/>
      <c r="PZL525" s="714"/>
      <c r="PZM525" s="714"/>
      <c r="PZN525" s="714"/>
      <c r="PZO525" s="714"/>
      <c r="PZP525" s="714"/>
      <c r="PZQ525" s="714"/>
      <c r="PZR525" s="714"/>
      <c r="PZS525" s="714"/>
      <c r="PZT525" s="714"/>
      <c r="PZU525" s="714"/>
      <c r="PZV525" s="714"/>
      <c r="PZW525" s="714"/>
      <c r="PZX525" s="714"/>
      <c r="PZY525" s="714"/>
      <c r="PZZ525" s="714"/>
      <c r="QAA525" s="714"/>
      <c r="QAB525" s="714"/>
      <c r="QAC525" s="714"/>
      <c r="QAD525" s="714"/>
      <c r="QAE525" s="714"/>
      <c r="QAF525" s="714"/>
      <c r="QAG525" s="714"/>
      <c r="QAH525" s="714"/>
      <c r="QAI525" s="714"/>
      <c r="QAJ525" s="714"/>
      <c r="QAK525" s="714"/>
      <c r="QAL525" s="714"/>
      <c r="QAM525" s="714"/>
      <c r="QAN525" s="714"/>
      <c r="QAO525" s="714"/>
      <c r="QAP525" s="714"/>
      <c r="QAQ525" s="714"/>
      <c r="QAR525" s="714"/>
      <c r="QAS525" s="714"/>
      <c r="QAT525" s="714"/>
      <c r="QAU525" s="714"/>
      <c r="QAV525" s="714"/>
      <c r="QAW525" s="714"/>
      <c r="QAX525" s="714"/>
      <c r="QAY525" s="714"/>
      <c r="QAZ525" s="714"/>
      <c r="QBA525" s="714"/>
      <c r="QBB525" s="714"/>
      <c r="QBC525" s="714"/>
      <c r="QBD525" s="714"/>
      <c r="QBE525" s="714"/>
      <c r="QBF525" s="714"/>
      <c r="QBG525" s="714"/>
      <c r="QBH525" s="714"/>
      <c r="QBI525" s="714"/>
      <c r="QBJ525" s="714"/>
      <c r="QBK525" s="714"/>
      <c r="QBL525" s="714"/>
      <c r="QBM525" s="714"/>
      <c r="QBN525" s="714"/>
      <c r="QBO525" s="714"/>
      <c r="QBP525" s="714"/>
      <c r="QBQ525" s="714"/>
      <c r="QBR525" s="714"/>
      <c r="QBS525" s="714"/>
      <c r="QBT525" s="714"/>
      <c r="QBU525" s="714"/>
      <c r="QBV525" s="714"/>
      <c r="QBW525" s="714"/>
      <c r="QBX525" s="714"/>
      <c r="QBY525" s="714"/>
      <c r="QBZ525" s="714"/>
      <c r="QCA525" s="714"/>
      <c r="QCB525" s="714"/>
      <c r="QCC525" s="714"/>
      <c r="QCD525" s="714"/>
      <c r="QCE525" s="714"/>
      <c r="QCF525" s="714"/>
      <c r="QCG525" s="714"/>
      <c r="QCH525" s="714"/>
      <c r="QCI525" s="714"/>
      <c r="QCJ525" s="714"/>
      <c r="QCK525" s="714"/>
      <c r="QCL525" s="714"/>
      <c r="QCM525" s="714"/>
      <c r="QCN525" s="714"/>
      <c r="QCO525" s="714"/>
      <c r="QCP525" s="714"/>
      <c r="QCQ525" s="714"/>
      <c r="QCR525" s="714"/>
      <c r="QCS525" s="714"/>
      <c r="QCT525" s="714"/>
      <c r="QCU525" s="714"/>
      <c r="QCV525" s="714"/>
      <c r="QCW525" s="714"/>
      <c r="QCX525" s="714"/>
      <c r="QCY525" s="714"/>
      <c r="QCZ525" s="714"/>
      <c r="QDA525" s="714"/>
      <c r="QDB525" s="714"/>
      <c r="QDC525" s="714"/>
      <c r="QDD525" s="714"/>
      <c r="QDE525" s="714"/>
      <c r="QDF525" s="714"/>
      <c r="QDG525" s="714"/>
      <c r="QDH525" s="714"/>
      <c r="QDI525" s="714"/>
      <c r="QDJ525" s="714"/>
      <c r="QDK525" s="714"/>
      <c r="QDL525" s="714"/>
      <c r="QDM525" s="714"/>
      <c r="QDN525" s="714"/>
      <c r="QDO525" s="714"/>
      <c r="QDP525" s="714"/>
      <c r="QDQ525" s="714"/>
      <c r="QDR525" s="714"/>
      <c r="QDS525" s="714"/>
      <c r="QDT525" s="714"/>
      <c r="QDU525" s="714"/>
      <c r="QDV525" s="714"/>
      <c r="QDW525" s="714"/>
      <c r="QDX525" s="714"/>
      <c r="QDY525" s="714"/>
      <c r="QDZ525" s="714"/>
      <c r="QEA525" s="714"/>
      <c r="QEB525" s="714"/>
      <c r="QEC525" s="714"/>
      <c r="QED525" s="714"/>
      <c r="QEE525" s="714"/>
      <c r="QEF525" s="714"/>
      <c r="QEG525" s="714"/>
      <c r="QEH525" s="714"/>
      <c r="QEI525" s="714"/>
      <c r="QEJ525" s="714"/>
      <c r="QEK525" s="714"/>
      <c r="QEL525" s="714"/>
      <c r="QEM525" s="714"/>
      <c r="QEN525" s="714"/>
      <c r="QEO525" s="714"/>
      <c r="QEP525" s="714"/>
      <c r="QEQ525" s="714"/>
      <c r="QER525" s="714"/>
      <c r="QES525" s="714"/>
      <c r="QET525" s="714"/>
      <c r="QEU525" s="714"/>
      <c r="QEV525" s="714"/>
      <c r="QEW525" s="714"/>
      <c r="QEX525" s="714"/>
      <c r="QEY525" s="714"/>
      <c r="QEZ525" s="714"/>
      <c r="QFA525" s="714"/>
      <c r="QFB525" s="714"/>
      <c r="QFC525" s="714"/>
      <c r="QFD525" s="714"/>
      <c r="QFE525" s="714"/>
      <c r="QFF525" s="714"/>
      <c r="QFG525" s="714"/>
      <c r="QFH525" s="714"/>
      <c r="QFI525" s="714"/>
      <c r="QFJ525" s="714"/>
      <c r="QFK525" s="714"/>
      <c r="QFL525" s="714"/>
      <c r="QFM525" s="714"/>
      <c r="QFN525" s="714"/>
      <c r="QFO525" s="714"/>
      <c r="QFP525" s="714"/>
      <c r="QFQ525" s="714"/>
      <c r="QFR525" s="714"/>
      <c r="QFS525" s="714"/>
      <c r="QFT525" s="714"/>
      <c r="QFU525" s="714"/>
      <c r="QFV525" s="714"/>
      <c r="QFW525" s="714"/>
      <c r="QFX525" s="714"/>
      <c r="QFY525" s="714"/>
      <c r="QFZ525" s="714"/>
      <c r="QGA525" s="714"/>
      <c r="QGB525" s="714"/>
      <c r="QGC525" s="714"/>
      <c r="QGD525" s="714"/>
      <c r="QGE525" s="714"/>
      <c r="QGF525" s="714"/>
      <c r="QGG525" s="714"/>
      <c r="QGH525" s="714"/>
      <c r="QGI525" s="714"/>
      <c r="QGJ525" s="714"/>
      <c r="QGK525" s="714"/>
      <c r="QGL525" s="714"/>
      <c r="QGM525" s="714"/>
      <c r="QGN525" s="714"/>
      <c r="QGO525" s="714"/>
      <c r="QGP525" s="714"/>
      <c r="QGQ525" s="714"/>
      <c r="QGR525" s="714"/>
      <c r="QGS525" s="714"/>
      <c r="QGT525" s="714"/>
      <c r="QGU525" s="714"/>
      <c r="QGV525" s="714"/>
      <c r="QGW525" s="714"/>
      <c r="QGX525" s="714"/>
      <c r="QGY525" s="714"/>
      <c r="QGZ525" s="714"/>
      <c r="QHA525" s="714"/>
      <c r="QHB525" s="714"/>
      <c r="QHC525" s="714"/>
      <c r="QHD525" s="714"/>
      <c r="QHE525" s="714"/>
      <c r="QHF525" s="714"/>
      <c r="QHG525" s="714"/>
      <c r="QHH525" s="714"/>
      <c r="QHI525" s="714"/>
      <c r="QHJ525" s="714"/>
      <c r="QHK525" s="714"/>
      <c r="QHL525" s="714"/>
      <c r="QHM525" s="714"/>
      <c r="QHN525" s="714"/>
      <c r="QHO525" s="714"/>
      <c r="QHP525" s="714"/>
      <c r="QHQ525" s="714"/>
      <c r="QHR525" s="714"/>
      <c r="QHS525" s="714"/>
      <c r="QHT525" s="714"/>
      <c r="QHU525" s="714"/>
      <c r="QHV525" s="714"/>
      <c r="QHW525" s="714"/>
      <c r="QHX525" s="714"/>
      <c r="QHY525" s="714"/>
      <c r="QHZ525" s="714"/>
      <c r="QIA525" s="714"/>
      <c r="QIB525" s="714"/>
      <c r="QIC525" s="714"/>
      <c r="QID525" s="714"/>
      <c r="QIE525" s="714"/>
      <c r="QIF525" s="714"/>
      <c r="QIG525" s="714"/>
      <c r="QIH525" s="714"/>
      <c r="QII525" s="714"/>
      <c r="QIJ525" s="714"/>
      <c r="QIK525" s="714"/>
      <c r="QIL525" s="714"/>
      <c r="QIM525" s="714"/>
      <c r="QIN525" s="714"/>
      <c r="QIO525" s="714"/>
      <c r="QIP525" s="714"/>
      <c r="QIQ525" s="714"/>
      <c r="QIR525" s="714"/>
      <c r="QIS525" s="714"/>
      <c r="QIT525" s="714"/>
      <c r="QIU525" s="714"/>
      <c r="QIV525" s="714"/>
      <c r="QIW525" s="714"/>
      <c r="QIX525" s="714"/>
      <c r="QIY525" s="714"/>
      <c r="QIZ525" s="714"/>
      <c r="QJA525" s="714"/>
      <c r="QJB525" s="714"/>
      <c r="QJC525" s="714"/>
      <c r="QJD525" s="714"/>
      <c r="QJE525" s="714"/>
      <c r="QJF525" s="714"/>
      <c r="QJG525" s="714"/>
      <c r="QJH525" s="714"/>
      <c r="QJI525" s="714"/>
      <c r="QJJ525" s="714"/>
      <c r="QJK525" s="714"/>
      <c r="QJL525" s="714"/>
      <c r="QJM525" s="714"/>
      <c r="QJN525" s="714"/>
      <c r="QJO525" s="714"/>
      <c r="QJP525" s="714"/>
      <c r="QJQ525" s="714"/>
      <c r="QJR525" s="714"/>
      <c r="QJS525" s="714"/>
      <c r="QJT525" s="714"/>
      <c r="QJU525" s="714"/>
      <c r="QJV525" s="714"/>
      <c r="QJW525" s="714"/>
      <c r="QJX525" s="714"/>
      <c r="QJY525" s="714"/>
      <c r="QJZ525" s="714"/>
      <c r="QKA525" s="714"/>
      <c r="QKB525" s="714"/>
      <c r="QKC525" s="714"/>
      <c r="QKD525" s="714"/>
      <c r="QKE525" s="714"/>
      <c r="QKF525" s="714"/>
      <c r="QKG525" s="714"/>
      <c r="QKH525" s="714"/>
      <c r="QKI525" s="714"/>
      <c r="QKJ525" s="714"/>
      <c r="QKK525" s="714"/>
      <c r="QKL525" s="714"/>
      <c r="QKM525" s="714"/>
      <c r="QKN525" s="714"/>
      <c r="QKO525" s="714"/>
      <c r="QKP525" s="714"/>
      <c r="QKQ525" s="714"/>
      <c r="QKR525" s="714"/>
      <c r="QKS525" s="714"/>
      <c r="QKT525" s="714"/>
      <c r="QKU525" s="714"/>
      <c r="QKV525" s="714"/>
      <c r="QKW525" s="714"/>
      <c r="QKX525" s="714"/>
      <c r="QKY525" s="714"/>
      <c r="QKZ525" s="714"/>
      <c r="QLA525" s="714"/>
      <c r="QLB525" s="714"/>
      <c r="QLC525" s="714"/>
      <c r="QLD525" s="714"/>
      <c r="QLE525" s="714"/>
      <c r="QLF525" s="714"/>
      <c r="QLG525" s="714"/>
      <c r="QLH525" s="714"/>
      <c r="QLI525" s="714"/>
      <c r="QLJ525" s="714"/>
      <c r="QLK525" s="714"/>
      <c r="QLL525" s="714"/>
      <c r="QLM525" s="714"/>
      <c r="QLN525" s="714"/>
      <c r="QLO525" s="714"/>
      <c r="QLP525" s="714"/>
      <c r="QLQ525" s="714"/>
      <c r="QLR525" s="714"/>
      <c r="QLS525" s="714"/>
      <c r="QLT525" s="714"/>
      <c r="QLU525" s="714"/>
      <c r="QLV525" s="714"/>
      <c r="QLW525" s="714"/>
      <c r="QLX525" s="714"/>
      <c r="QLY525" s="714"/>
      <c r="QLZ525" s="714"/>
      <c r="QMA525" s="714"/>
      <c r="QMB525" s="714"/>
      <c r="QMC525" s="714"/>
      <c r="QMD525" s="714"/>
      <c r="QME525" s="714"/>
      <c r="QMF525" s="714"/>
      <c r="QMG525" s="714"/>
      <c r="QMH525" s="714"/>
      <c r="QMI525" s="714"/>
      <c r="QMJ525" s="714"/>
      <c r="QMK525" s="714"/>
      <c r="QML525" s="714"/>
      <c r="QMM525" s="714"/>
      <c r="QMN525" s="714"/>
      <c r="QMO525" s="714"/>
      <c r="QMP525" s="714"/>
      <c r="QMQ525" s="714"/>
      <c r="QMR525" s="714"/>
      <c r="QMS525" s="714"/>
      <c r="QMT525" s="714"/>
      <c r="QMU525" s="714"/>
      <c r="QMV525" s="714"/>
      <c r="QMW525" s="714"/>
      <c r="QMX525" s="714"/>
      <c r="QMY525" s="714"/>
      <c r="QMZ525" s="714"/>
      <c r="QNA525" s="714"/>
      <c r="QNB525" s="714"/>
      <c r="QNC525" s="714"/>
      <c r="QND525" s="714"/>
      <c r="QNE525" s="714"/>
      <c r="QNF525" s="714"/>
      <c r="QNG525" s="714"/>
      <c r="QNH525" s="714"/>
      <c r="QNI525" s="714"/>
      <c r="QNJ525" s="714"/>
      <c r="QNK525" s="714"/>
      <c r="QNL525" s="714"/>
      <c r="QNM525" s="714"/>
      <c r="QNN525" s="714"/>
      <c r="QNO525" s="714"/>
      <c r="QNP525" s="714"/>
      <c r="QNQ525" s="714"/>
      <c r="QNR525" s="714"/>
      <c r="QNS525" s="714"/>
      <c r="QNT525" s="714"/>
      <c r="QNU525" s="714"/>
      <c r="QNV525" s="714"/>
      <c r="QNW525" s="714"/>
      <c r="QNX525" s="714"/>
      <c r="QNY525" s="714"/>
      <c r="QNZ525" s="714"/>
      <c r="QOA525" s="714"/>
      <c r="QOB525" s="714"/>
      <c r="QOC525" s="714"/>
      <c r="QOD525" s="714"/>
      <c r="QOE525" s="714"/>
      <c r="QOF525" s="714"/>
      <c r="QOG525" s="714"/>
      <c r="QOH525" s="714"/>
      <c r="QOI525" s="714"/>
      <c r="QOJ525" s="714"/>
      <c r="QOK525" s="714"/>
      <c r="QOL525" s="714"/>
      <c r="QOM525" s="714"/>
      <c r="QON525" s="714"/>
      <c r="QOO525" s="714"/>
      <c r="QOP525" s="714"/>
      <c r="QOQ525" s="714"/>
      <c r="QOR525" s="714"/>
      <c r="QOS525" s="714"/>
      <c r="QOT525" s="714"/>
      <c r="QOU525" s="714"/>
      <c r="QOV525" s="714"/>
      <c r="QOW525" s="714"/>
      <c r="QOX525" s="714"/>
      <c r="QOY525" s="714"/>
      <c r="QOZ525" s="714"/>
      <c r="QPA525" s="714"/>
      <c r="QPB525" s="714"/>
      <c r="QPC525" s="714"/>
      <c r="QPD525" s="714"/>
      <c r="QPE525" s="714"/>
      <c r="QPF525" s="714"/>
      <c r="QPG525" s="714"/>
      <c r="QPH525" s="714"/>
      <c r="QPI525" s="714"/>
      <c r="QPJ525" s="714"/>
      <c r="QPK525" s="714"/>
      <c r="QPL525" s="714"/>
      <c r="QPM525" s="714"/>
      <c r="QPN525" s="714"/>
      <c r="QPO525" s="714"/>
      <c r="QPP525" s="714"/>
      <c r="QPQ525" s="714"/>
      <c r="QPR525" s="714"/>
      <c r="QPS525" s="714"/>
      <c r="QPT525" s="714"/>
      <c r="QPU525" s="714"/>
      <c r="QPV525" s="714"/>
      <c r="QPW525" s="714"/>
      <c r="QPX525" s="714"/>
      <c r="QPY525" s="714"/>
      <c r="QPZ525" s="714"/>
      <c r="QQA525" s="714"/>
      <c r="QQB525" s="714"/>
      <c r="QQC525" s="714"/>
      <c r="QQD525" s="714"/>
      <c r="QQE525" s="714"/>
      <c r="QQF525" s="714"/>
      <c r="QQG525" s="714"/>
      <c r="QQH525" s="714"/>
      <c r="QQI525" s="714"/>
      <c r="QQJ525" s="714"/>
      <c r="QQK525" s="714"/>
      <c r="QQL525" s="714"/>
      <c r="QQM525" s="714"/>
      <c r="QQN525" s="714"/>
      <c r="QQO525" s="714"/>
      <c r="QQP525" s="714"/>
      <c r="QQQ525" s="714"/>
      <c r="QQR525" s="714"/>
      <c r="QQS525" s="714"/>
      <c r="QQT525" s="714"/>
      <c r="QQU525" s="714"/>
      <c r="QQV525" s="714"/>
      <c r="QQW525" s="714"/>
      <c r="QQX525" s="714"/>
      <c r="QQY525" s="714"/>
      <c r="QQZ525" s="714"/>
      <c r="QRA525" s="714"/>
      <c r="QRB525" s="714"/>
      <c r="QRC525" s="714"/>
      <c r="QRD525" s="714"/>
      <c r="QRE525" s="714"/>
      <c r="QRF525" s="714"/>
      <c r="QRG525" s="714"/>
      <c r="QRH525" s="714"/>
      <c r="QRI525" s="714"/>
      <c r="QRJ525" s="714"/>
      <c r="QRK525" s="714"/>
      <c r="QRL525" s="714"/>
      <c r="QRM525" s="714"/>
      <c r="QRN525" s="714"/>
      <c r="QRO525" s="714"/>
      <c r="QRP525" s="714"/>
      <c r="QRQ525" s="714"/>
      <c r="QRR525" s="714"/>
      <c r="QRS525" s="714"/>
      <c r="QRT525" s="714"/>
      <c r="QRU525" s="714"/>
      <c r="QRV525" s="714"/>
      <c r="QRW525" s="714"/>
      <c r="QRX525" s="714"/>
      <c r="QRY525" s="714"/>
      <c r="QRZ525" s="714"/>
      <c r="QSA525" s="714"/>
      <c r="QSB525" s="714"/>
      <c r="QSC525" s="714"/>
      <c r="QSD525" s="714"/>
      <c r="QSE525" s="714"/>
      <c r="QSF525" s="714"/>
      <c r="QSG525" s="714"/>
      <c r="QSH525" s="714"/>
      <c r="QSI525" s="714"/>
      <c r="QSJ525" s="714"/>
      <c r="QSK525" s="714"/>
      <c r="QSL525" s="714"/>
      <c r="QSM525" s="714"/>
      <c r="QSN525" s="714"/>
      <c r="QSO525" s="714"/>
      <c r="QSP525" s="714"/>
      <c r="QSQ525" s="714"/>
      <c r="QSR525" s="714"/>
      <c r="QSS525" s="714"/>
      <c r="QST525" s="714"/>
      <c r="QSU525" s="714"/>
      <c r="QSV525" s="714"/>
      <c r="QSW525" s="714"/>
      <c r="QSX525" s="714"/>
      <c r="QSY525" s="714"/>
      <c r="QSZ525" s="714"/>
      <c r="QTA525" s="714"/>
      <c r="QTB525" s="714"/>
      <c r="QTC525" s="714"/>
      <c r="QTD525" s="714"/>
      <c r="QTE525" s="714"/>
      <c r="QTF525" s="714"/>
      <c r="QTG525" s="714"/>
      <c r="QTH525" s="714"/>
      <c r="QTI525" s="714"/>
      <c r="QTJ525" s="714"/>
      <c r="QTK525" s="714"/>
      <c r="QTL525" s="714"/>
      <c r="QTM525" s="714"/>
      <c r="QTN525" s="714"/>
      <c r="QTO525" s="714"/>
      <c r="QTP525" s="714"/>
      <c r="QTQ525" s="714"/>
      <c r="QTR525" s="714"/>
      <c r="QTS525" s="714"/>
      <c r="QTT525" s="714"/>
      <c r="QTU525" s="714"/>
      <c r="QTV525" s="714"/>
      <c r="QTW525" s="714"/>
      <c r="QTX525" s="714"/>
      <c r="QTY525" s="714"/>
      <c r="QTZ525" s="714"/>
      <c r="QUA525" s="714"/>
      <c r="QUB525" s="714"/>
      <c r="QUC525" s="714"/>
      <c r="QUD525" s="714"/>
      <c r="QUE525" s="714"/>
      <c r="QUF525" s="714"/>
      <c r="QUG525" s="714"/>
      <c r="QUH525" s="714"/>
      <c r="QUI525" s="714"/>
      <c r="QUJ525" s="714"/>
      <c r="QUK525" s="714"/>
      <c r="QUL525" s="714"/>
      <c r="QUM525" s="714"/>
      <c r="QUN525" s="714"/>
      <c r="QUO525" s="714"/>
      <c r="QUP525" s="714"/>
      <c r="QUQ525" s="714"/>
      <c r="QUR525" s="714"/>
      <c r="QUS525" s="714"/>
      <c r="QUT525" s="714"/>
      <c r="QUU525" s="714"/>
      <c r="QUV525" s="714"/>
      <c r="QUW525" s="714"/>
      <c r="QUX525" s="714"/>
      <c r="QUY525" s="714"/>
      <c r="QUZ525" s="714"/>
      <c r="QVA525" s="714"/>
      <c r="QVB525" s="714"/>
      <c r="QVC525" s="714"/>
      <c r="QVD525" s="714"/>
      <c r="QVE525" s="714"/>
      <c r="QVF525" s="714"/>
      <c r="QVG525" s="714"/>
      <c r="QVH525" s="714"/>
      <c r="QVI525" s="714"/>
      <c r="QVJ525" s="714"/>
      <c r="QVK525" s="714"/>
      <c r="QVL525" s="714"/>
      <c r="QVM525" s="714"/>
      <c r="QVN525" s="714"/>
      <c r="QVO525" s="714"/>
      <c r="QVP525" s="714"/>
      <c r="QVQ525" s="714"/>
      <c r="QVR525" s="714"/>
      <c r="QVS525" s="714"/>
      <c r="QVT525" s="714"/>
      <c r="QVU525" s="714"/>
      <c r="QVV525" s="714"/>
      <c r="QVW525" s="714"/>
      <c r="QVX525" s="714"/>
      <c r="QVY525" s="714"/>
      <c r="QVZ525" s="714"/>
      <c r="QWA525" s="714"/>
      <c r="QWB525" s="714"/>
      <c r="QWC525" s="714"/>
      <c r="QWD525" s="714"/>
      <c r="QWE525" s="714"/>
      <c r="QWF525" s="714"/>
      <c r="QWG525" s="714"/>
      <c r="QWH525" s="714"/>
      <c r="QWI525" s="714"/>
      <c r="QWJ525" s="714"/>
      <c r="QWK525" s="714"/>
      <c r="QWL525" s="714"/>
      <c r="QWM525" s="714"/>
      <c r="QWN525" s="714"/>
      <c r="QWO525" s="714"/>
      <c r="QWP525" s="714"/>
      <c r="QWQ525" s="714"/>
      <c r="QWR525" s="714"/>
      <c r="QWS525" s="714"/>
      <c r="QWT525" s="714"/>
      <c r="QWU525" s="714"/>
      <c r="QWV525" s="714"/>
      <c r="QWW525" s="714"/>
      <c r="QWX525" s="714"/>
      <c r="QWY525" s="714"/>
      <c r="QWZ525" s="714"/>
      <c r="QXA525" s="714"/>
      <c r="QXB525" s="714"/>
      <c r="QXC525" s="714"/>
      <c r="QXD525" s="714"/>
      <c r="QXE525" s="714"/>
      <c r="QXF525" s="714"/>
      <c r="QXG525" s="714"/>
      <c r="QXH525" s="714"/>
      <c r="QXI525" s="714"/>
      <c r="QXJ525" s="714"/>
      <c r="QXK525" s="714"/>
      <c r="QXL525" s="714"/>
      <c r="QXM525" s="714"/>
      <c r="QXN525" s="714"/>
      <c r="QXO525" s="714"/>
      <c r="QXP525" s="714"/>
      <c r="QXQ525" s="714"/>
      <c r="QXR525" s="714"/>
      <c r="QXS525" s="714"/>
      <c r="QXT525" s="714"/>
      <c r="QXU525" s="714"/>
      <c r="QXV525" s="714"/>
      <c r="QXW525" s="714"/>
      <c r="QXX525" s="714"/>
      <c r="QXY525" s="714"/>
      <c r="QXZ525" s="714"/>
      <c r="QYA525" s="714"/>
      <c r="QYB525" s="714"/>
      <c r="QYC525" s="714"/>
      <c r="QYD525" s="714"/>
      <c r="QYE525" s="714"/>
      <c r="QYF525" s="714"/>
      <c r="QYG525" s="714"/>
      <c r="QYH525" s="714"/>
      <c r="QYI525" s="714"/>
      <c r="QYJ525" s="714"/>
      <c r="QYK525" s="714"/>
      <c r="QYL525" s="714"/>
      <c r="QYM525" s="714"/>
      <c r="QYN525" s="714"/>
      <c r="QYO525" s="714"/>
      <c r="QYP525" s="714"/>
      <c r="QYQ525" s="714"/>
      <c r="QYR525" s="714"/>
      <c r="QYS525" s="714"/>
      <c r="QYT525" s="714"/>
      <c r="QYU525" s="714"/>
      <c r="QYV525" s="714"/>
      <c r="QYW525" s="714"/>
      <c r="QYX525" s="714"/>
      <c r="QYY525" s="714"/>
      <c r="QYZ525" s="714"/>
      <c r="QZA525" s="714"/>
      <c r="QZB525" s="714"/>
      <c r="QZC525" s="714"/>
      <c r="QZD525" s="714"/>
      <c r="QZE525" s="714"/>
      <c r="QZF525" s="714"/>
      <c r="QZG525" s="714"/>
      <c r="QZH525" s="714"/>
      <c r="QZI525" s="714"/>
      <c r="QZJ525" s="714"/>
      <c r="QZK525" s="714"/>
      <c r="QZL525" s="714"/>
      <c r="QZM525" s="714"/>
      <c r="QZN525" s="714"/>
      <c r="QZO525" s="714"/>
      <c r="QZP525" s="714"/>
      <c r="QZQ525" s="714"/>
      <c r="QZR525" s="714"/>
      <c r="QZS525" s="714"/>
      <c r="QZT525" s="714"/>
      <c r="QZU525" s="714"/>
      <c r="QZV525" s="714"/>
      <c r="QZW525" s="714"/>
      <c r="QZX525" s="714"/>
      <c r="QZY525" s="714"/>
      <c r="QZZ525" s="714"/>
      <c r="RAA525" s="714"/>
      <c r="RAB525" s="714"/>
      <c r="RAC525" s="714"/>
      <c r="RAD525" s="714"/>
      <c r="RAE525" s="714"/>
      <c r="RAF525" s="714"/>
      <c r="RAG525" s="714"/>
      <c r="RAH525" s="714"/>
      <c r="RAI525" s="714"/>
      <c r="RAJ525" s="714"/>
      <c r="RAK525" s="714"/>
      <c r="RAL525" s="714"/>
      <c r="RAM525" s="714"/>
      <c r="RAN525" s="714"/>
      <c r="RAO525" s="714"/>
      <c r="RAP525" s="714"/>
      <c r="RAQ525" s="714"/>
      <c r="RAR525" s="714"/>
      <c r="RAS525" s="714"/>
      <c r="RAT525" s="714"/>
      <c r="RAU525" s="714"/>
      <c r="RAV525" s="714"/>
      <c r="RAW525" s="714"/>
      <c r="RAX525" s="714"/>
      <c r="RAY525" s="714"/>
      <c r="RAZ525" s="714"/>
      <c r="RBA525" s="714"/>
      <c r="RBB525" s="714"/>
      <c r="RBC525" s="714"/>
      <c r="RBD525" s="714"/>
      <c r="RBE525" s="714"/>
      <c r="RBF525" s="714"/>
      <c r="RBG525" s="714"/>
      <c r="RBH525" s="714"/>
      <c r="RBI525" s="714"/>
      <c r="RBJ525" s="714"/>
      <c r="RBK525" s="714"/>
      <c r="RBL525" s="714"/>
      <c r="RBM525" s="714"/>
      <c r="RBN525" s="714"/>
      <c r="RBO525" s="714"/>
      <c r="RBP525" s="714"/>
      <c r="RBQ525" s="714"/>
      <c r="RBR525" s="714"/>
      <c r="RBS525" s="714"/>
      <c r="RBT525" s="714"/>
      <c r="RBU525" s="714"/>
      <c r="RBV525" s="714"/>
      <c r="RBW525" s="714"/>
      <c r="RBX525" s="714"/>
      <c r="RBY525" s="714"/>
      <c r="RBZ525" s="714"/>
      <c r="RCA525" s="714"/>
      <c r="RCB525" s="714"/>
      <c r="RCC525" s="714"/>
      <c r="RCD525" s="714"/>
      <c r="RCE525" s="714"/>
      <c r="RCF525" s="714"/>
      <c r="RCG525" s="714"/>
      <c r="RCH525" s="714"/>
      <c r="RCI525" s="714"/>
      <c r="RCJ525" s="714"/>
      <c r="RCK525" s="714"/>
      <c r="RCL525" s="714"/>
      <c r="RCM525" s="714"/>
      <c r="RCN525" s="714"/>
      <c r="RCO525" s="714"/>
      <c r="RCP525" s="714"/>
      <c r="RCQ525" s="714"/>
      <c r="RCR525" s="714"/>
      <c r="RCS525" s="714"/>
      <c r="RCT525" s="714"/>
      <c r="RCU525" s="714"/>
      <c r="RCV525" s="714"/>
      <c r="RCW525" s="714"/>
      <c r="RCX525" s="714"/>
      <c r="RCY525" s="714"/>
      <c r="RCZ525" s="714"/>
      <c r="RDA525" s="714"/>
      <c r="RDB525" s="714"/>
      <c r="RDC525" s="714"/>
      <c r="RDD525" s="714"/>
      <c r="RDE525" s="714"/>
      <c r="RDF525" s="714"/>
      <c r="RDG525" s="714"/>
      <c r="RDH525" s="714"/>
      <c r="RDI525" s="714"/>
      <c r="RDJ525" s="714"/>
      <c r="RDK525" s="714"/>
      <c r="RDL525" s="714"/>
      <c r="RDM525" s="714"/>
      <c r="RDN525" s="714"/>
      <c r="RDO525" s="714"/>
      <c r="RDP525" s="714"/>
      <c r="RDQ525" s="714"/>
      <c r="RDR525" s="714"/>
      <c r="RDS525" s="714"/>
      <c r="RDT525" s="714"/>
      <c r="RDU525" s="714"/>
      <c r="RDV525" s="714"/>
      <c r="RDW525" s="714"/>
      <c r="RDX525" s="714"/>
      <c r="RDY525" s="714"/>
      <c r="RDZ525" s="714"/>
      <c r="REA525" s="714"/>
      <c r="REB525" s="714"/>
      <c r="REC525" s="714"/>
      <c r="RED525" s="714"/>
      <c r="REE525" s="714"/>
      <c r="REF525" s="714"/>
      <c r="REG525" s="714"/>
      <c r="REH525" s="714"/>
      <c r="REI525" s="714"/>
      <c r="REJ525" s="714"/>
      <c r="REK525" s="714"/>
      <c r="REL525" s="714"/>
      <c r="REM525" s="714"/>
      <c r="REN525" s="714"/>
      <c r="REO525" s="714"/>
      <c r="REP525" s="714"/>
      <c r="REQ525" s="714"/>
      <c r="RER525" s="714"/>
      <c r="RES525" s="714"/>
      <c r="RET525" s="714"/>
      <c r="REU525" s="714"/>
      <c r="REV525" s="714"/>
      <c r="REW525" s="714"/>
      <c r="REX525" s="714"/>
      <c r="REY525" s="714"/>
      <c r="REZ525" s="714"/>
      <c r="RFA525" s="714"/>
      <c r="RFB525" s="714"/>
      <c r="RFC525" s="714"/>
      <c r="RFD525" s="714"/>
      <c r="RFE525" s="714"/>
      <c r="RFF525" s="714"/>
      <c r="RFG525" s="714"/>
      <c r="RFH525" s="714"/>
      <c r="RFI525" s="714"/>
      <c r="RFJ525" s="714"/>
      <c r="RFK525" s="714"/>
      <c r="RFL525" s="714"/>
      <c r="RFM525" s="714"/>
      <c r="RFN525" s="714"/>
      <c r="RFO525" s="714"/>
      <c r="RFP525" s="714"/>
      <c r="RFQ525" s="714"/>
      <c r="RFR525" s="714"/>
      <c r="RFS525" s="714"/>
      <c r="RFT525" s="714"/>
      <c r="RFU525" s="714"/>
      <c r="RFV525" s="714"/>
      <c r="RFW525" s="714"/>
      <c r="RFX525" s="714"/>
      <c r="RFY525" s="714"/>
      <c r="RFZ525" s="714"/>
      <c r="RGA525" s="714"/>
      <c r="RGB525" s="714"/>
      <c r="RGC525" s="714"/>
      <c r="RGD525" s="714"/>
      <c r="RGE525" s="714"/>
      <c r="RGF525" s="714"/>
      <c r="RGG525" s="714"/>
      <c r="RGH525" s="714"/>
      <c r="RGI525" s="714"/>
      <c r="RGJ525" s="714"/>
      <c r="RGK525" s="714"/>
      <c r="RGL525" s="714"/>
      <c r="RGM525" s="714"/>
      <c r="RGN525" s="714"/>
      <c r="RGO525" s="714"/>
      <c r="RGP525" s="714"/>
      <c r="RGQ525" s="714"/>
      <c r="RGR525" s="714"/>
      <c r="RGS525" s="714"/>
      <c r="RGT525" s="714"/>
      <c r="RGU525" s="714"/>
      <c r="RGV525" s="714"/>
      <c r="RGW525" s="714"/>
      <c r="RGX525" s="714"/>
      <c r="RGY525" s="714"/>
      <c r="RGZ525" s="714"/>
      <c r="RHA525" s="714"/>
      <c r="RHB525" s="714"/>
      <c r="RHC525" s="714"/>
      <c r="RHD525" s="714"/>
      <c r="RHE525" s="714"/>
      <c r="RHF525" s="714"/>
      <c r="RHG525" s="714"/>
      <c r="RHH525" s="714"/>
      <c r="RHI525" s="714"/>
      <c r="RHJ525" s="714"/>
      <c r="RHK525" s="714"/>
      <c r="RHL525" s="714"/>
      <c r="RHM525" s="714"/>
      <c r="RHN525" s="714"/>
      <c r="RHO525" s="714"/>
      <c r="RHP525" s="714"/>
      <c r="RHQ525" s="714"/>
      <c r="RHR525" s="714"/>
      <c r="RHS525" s="714"/>
      <c r="RHT525" s="714"/>
      <c r="RHU525" s="714"/>
      <c r="RHV525" s="714"/>
      <c r="RHW525" s="714"/>
      <c r="RHX525" s="714"/>
      <c r="RHY525" s="714"/>
      <c r="RHZ525" s="714"/>
      <c r="RIA525" s="714"/>
      <c r="RIB525" s="714"/>
      <c r="RIC525" s="714"/>
      <c r="RID525" s="714"/>
      <c r="RIE525" s="714"/>
      <c r="RIF525" s="714"/>
      <c r="RIG525" s="714"/>
      <c r="RIH525" s="714"/>
      <c r="RII525" s="714"/>
      <c r="RIJ525" s="714"/>
      <c r="RIK525" s="714"/>
      <c r="RIL525" s="714"/>
      <c r="RIM525" s="714"/>
      <c r="RIN525" s="714"/>
      <c r="RIO525" s="714"/>
      <c r="RIP525" s="714"/>
      <c r="RIQ525" s="714"/>
      <c r="RIR525" s="714"/>
      <c r="RIS525" s="714"/>
      <c r="RIT525" s="714"/>
      <c r="RIU525" s="714"/>
      <c r="RIV525" s="714"/>
      <c r="RIW525" s="714"/>
      <c r="RIX525" s="714"/>
      <c r="RIY525" s="714"/>
      <c r="RIZ525" s="714"/>
      <c r="RJA525" s="714"/>
      <c r="RJB525" s="714"/>
      <c r="RJC525" s="714"/>
      <c r="RJD525" s="714"/>
      <c r="RJE525" s="714"/>
      <c r="RJF525" s="714"/>
      <c r="RJG525" s="714"/>
      <c r="RJH525" s="714"/>
      <c r="RJI525" s="714"/>
      <c r="RJJ525" s="714"/>
      <c r="RJK525" s="714"/>
      <c r="RJL525" s="714"/>
      <c r="RJM525" s="714"/>
      <c r="RJN525" s="714"/>
      <c r="RJO525" s="714"/>
      <c r="RJP525" s="714"/>
      <c r="RJQ525" s="714"/>
      <c r="RJR525" s="714"/>
      <c r="RJS525" s="714"/>
      <c r="RJT525" s="714"/>
      <c r="RJU525" s="714"/>
      <c r="RJV525" s="714"/>
      <c r="RJW525" s="714"/>
      <c r="RJX525" s="714"/>
      <c r="RJY525" s="714"/>
      <c r="RJZ525" s="714"/>
      <c r="RKA525" s="714"/>
      <c r="RKB525" s="714"/>
      <c r="RKC525" s="714"/>
      <c r="RKD525" s="714"/>
      <c r="RKE525" s="714"/>
      <c r="RKF525" s="714"/>
      <c r="RKG525" s="714"/>
      <c r="RKH525" s="714"/>
      <c r="RKI525" s="714"/>
      <c r="RKJ525" s="714"/>
      <c r="RKK525" s="714"/>
      <c r="RKL525" s="714"/>
      <c r="RKM525" s="714"/>
      <c r="RKN525" s="714"/>
      <c r="RKO525" s="714"/>
      <c r="RKP525" s="714"/>
      <c r="RKQ525" s="714"/>
      <c r="RKR525" s="714"/>
      <c r="RKS525" s="714"/>
      <c r="RKT525" s="714"/>
      <c r="RKU525" s="714"/>
      <c r="RKV525" s="714"/>
      <c r="RKW525" s="714"/>
      <c r="RKX525" s="714"/>
      <c r="RKY525" s="714"/>
      <c r="RKZ525" s="714"/>
      <c r="RLA525" s="714"/>
      <c r="RLB525" s="714"/>
      <c r="RLC525" s="714"/>
      <c r="RLD525" s="714"/>
      <c r="RLE525" s="714"/>
      <c r="RLF525" s="714"/>
      <c r="RLG525" s="714"/>
      <c r="RLH525" s="714"/>
      <c r="RLI525" s="714"/>
      <c r="RLJ525" s="714"/>
      <c r="RLK525" s="714"/>
      <c r="RLL525" s="714"/>
      <c r="RLM525" s="714"/>
      <c r="RLN525" s="714"/>
      <c r="RLO525" s="714"/>
      <c r="RLP525" s="714"/>
      <c r="RLQ525" s="714"/>
      <c r="RLR525" s="714"/>
      <c r="RLS525" s="714"/>
      <c r="RLT525" s="714"/>
      <c r="RLU525" s="714"/>
      <c r="RLV525" s="714"/>
      <c r="RLW525" s="714"/>
      <c r="RLX525" s="714"/>
      <c r="RLY525" s="714"/>
      <c r="RLZ525" s="714"/>
      <c r="RMA525" s="714"/>
      <c r="RMB525" s="714"/>
      <c r="RMC525" s="714"/>
      <c r="RMD525" s="714"/>
      <c r="RME525" s="714"/>
      <c r="RMF525" s="714"/>
      <c r="RMG525" s="714"/>
      <c r="RMH525" s="714"/>
      <c r="RMI525" s="714"/>
      <c r="RMJ525" s="714"/>
      <c r="RMK525" s="714"/>
      <c r="RML525" s="714"/>
      <c r="RMM525" s="714"/>
      <c r="RMN525" s="714"/>
      <c r="RMO525" s="714"/>
      <c r="RMP525" s="714"/>
      <c r="RMQ525" s="714"/>
      <c r="RMR525" s="714"/>
      <c r="RMS525" s="714"/>
      <c r="RMT525" s="714"/>
      <c r="RMU525" s="714"/>
      <c r="RMV525" s="714"/>
      <c r="RMW525" s="714"/>
      <c r="RMX525" s="714"/>
      <c r="RMY525" s="714"/>
      <c r="RMZ525" s="714"/>
      <c r="RNA525" s="714"/>
      <c r="RNB525" s="714"/>
      <c r="RNC525" s="714"/>
      <c r="RND525" s="714"/>
      <c r="RNE525" s="714"/>
      <c r="RNF525" s="714"/>
      <c r="RNG525" s="714"/>
      <c r="RNH525" s="714"/>
      <c r="RNI525" s="714"/>
      <c r="RNJ525" s="714"/>
      <c r="RNK525" s="714"/>
      <c r="RNL525" s="714"/>
      <c r="RNM525" s="714"/>
      <c r="RNN525" s="714"/>
      <c r="RNO525" s="714"/>
      <c r="RNP525" s="714"/>
      <c r="RNQ525" s="714"/>
      <c r="RNR525" s="714"/>
      <c r="RNS525" s="714"/>
      <c r="RNT525" s="714"/>
      <c r="RNU525" s="714"/>
      <c r="RNV525" s="714"/>
      <c r="RNW525" s="714"/>
      <c r="RNX525" s="714"/>
      <c r="RNY525" s="714"/>
      <c r="RNZ525" s="714"/>
      <c r="ROA525" s="714"/>
      <c r="ROB525" s="714"/>
      <c r="ROC525" s="714"/>
      <c r="ROD525" s="714"/>
      <c r="ROE525" s="714"/>
      <c r="ROF525" s="714"/>
      <c r="ROG525" s="714"/>
      <c r="ROH525" s="714"/>
      <c r="ROI525" s="714"/>
      <c r="ROJ525" s="714"/>
      <c r="ROK525" s="714"/>
      <c r="ROL525" s="714"/>
      <c r="ROM525" s="714"/>
      <c r="RON525" s="714"/>
      <c r="ROO525" s="714"/>
      <c r="ROP525" s="714"/>
      <c r="ROQ525" s="714"/>
      <c r="ROR525" s="714"/>
      <c r="ROS525" s="714"/>
      <c r="ROT525" s="714"/>
      <c r="ROU525" s="714"/>
      <c r="ROV525" s="714"/>
      <c r="ROW525" s="714"/>
      <c r="ROX525" s="714"/>
      <c r="ROY525" s="714"/>
      <c r="ROZ525" s="714"/>
      <c r="RPA525" s="714"/>
      <c r="RPB525" s="714"/>
      <c r="RPC525" s="714"/>
      <c r="RPD525" s="714"/>
      <c r="RPE525" s="714"/>
      <c r="RPF525" s="714"/>
      <c r="RPG525" s="714"/>
      <c r="RPH525" s="714"/>
      <c r="RPI525" s="714"/>
      <c r="RPJ525" s="714"/>
      <c r="RPK525" s="714"/>
      <c r="RPL525" s="714"/>
      <c r="RPM525" s="714"/>
      <c r="RPN525" s="714"/>
      <c r="RPO525" s="714"/>
      <c r="RPP525" s="714"/>
      <c r="RPQ525" s="714"/>
      <c r="RPR525" s="714"/>
      <c r="RPS525" s="714"/>
      <c r="RPT525" s="714"/>
      <c r="RPU525" s="714"/>
      <c r="RPV525" s="714"/>
      <c r="RPW525" s="714"/>
      <c r="RPX525" s="714"/>
      <c r="RPY525" s="714"/>
      <c r="RPZ525" s="714"/>
      <c r="RQA525" s="714"/>
      <c r="RQB525" s="714"/>
      <c r="RQC525" s="714"/>
      <c r="RQD525" s="714"/>
      <c r="RQE525" s="714"/>
      <c r="RQF525" s="714"/>
      <c r="RQG525" s="714"/>
      <c r="RQH525" s="714"/>
      <c r="RQI525" s="714"/>
      <c r="RQJ525" s="714"/>
      <c r="RQK525" s="714"/>
      <c r="RQL525" s="714"/>
      <c r="RQM525" s="714"/>
      <c r="RQN525" s="714"/>
      <c r="RQO525" s="714"/>
      <c r="RQP525" s="714"/>
      <c r="RQQ525" s="714"/>
      <c r="RQR525" s="714"/>
      <c r="RQS525" s="714"/>
      <c r="RQT525" s="714"/>
      <c r="RQU525" s="714"/>
      <c r="RQV525" s="714"/>
      <c r="RQW525" s="714"/>
      <c r="RQX525" s="714"/>
      <c r="RQY525" s="714"/>
      <c r="RQZ525" s="714"/>
      <c r="RRA525" s="714"/>
      <c r="RRB525" s="714"/>
      <c r="RRC525" s="714"/>
      <c r="RRD525" s="714"/>
      <c r="RRE525" s="714"/>
      <c r="RRF525" s="714"/>
      <c r="RRG525" s="714"/>
      <c r="RRH525" s="714"/>
      <c r="RRI525" s="714"/>
      <c r="RRJ525" s="714"/>
      <c r="RRK525" s="714"/>
      <c r="RRL525" s="714"/>
      <c r="RRM525" s="714"/>
      <c r="RRN525" s="714"/>
      <c r="RRO525" s="714"/>
      <c r="RRP525" s="714"/>
      <c r="RRQ525" s="714"/>
      <c r="RRR525" s="714"/>
      <c r="RRS525" s="714"/>
      <c r="RRT525" s="714"/>
      <c r="RRU525" s="714"/>
      <c r="RRV525" s="714"/>
      <c r="RRW525" s="714"/>
      <c r="RRX525" s="714"/>
      <c r="RRY525" s="714"/>
      <c r="RRZ525" s="714"/>
      <c r="RSA525" s="714"/>
      <c r="RSB525" s="714"/>
      <c r="RSC525" s="714"/>
      <c r="RSD525" s="714"/>
      <c r="RSE525" s="714"/>
      <c r="RSF525" s="714"/>
      <c r="RSG525" s="714"/>
      <c r="RSH525" s="714"/>
      <c r="RSI525" s="714"/>
      <c r="RSJ525" s="714"/>
      <c r="RSK525" s="714"/>
      <c r="RSL525" s="714"/>
      <c r="RSM525" s="714"/>
      <c r="RSN525" s="714"/>
      <c r="RSO525" s="714"/>
      <c r="RSP525" s="714"/>
      <c r="RSQ525" s="714"/>
      <c r="RSR525" s="714"/>
      <c r="RSS525" s="714"/>
      <c r="RST525" s="714"/>
      <c r="RSU525" s="714"/>
      <c r="RSV525" s="714"/>
      <c r="RSW525" s="714"/>
      <c r="RSX525" s="714"/>
      <c r="RSY525" s="714"/>
      <c r="RSZ525" s="714"/>
      <c r="RTA525" s="714"/>
      <c r="RTB525" s="714"/>
      <c r="RTC525" s="714"/>
      <c r="RTD525" s="714"/>
      <c r="RTE525" s="714"/>
      <c r="RTF525" s="714"/>
      <c r="RTG525" s="714"/>
      <c r="RTH525" s="714"/>
      <c r="RTI525" s="714"/>
      <c r="RTJ525" s="714"/>
      <c r="RTK525" s="714"/>
      <c r="RTL525" s="714"/>
      <c r="RTM525" s="714"/>
      <c r="RTN525" s="714"/>
      <c r="RTO525" s="714"/>
      <c r="RTP525" s="714"/>
      <c r="RTQ525" s="714"/>
      <c r="RTR525" s="714"/>
      <c r="RTS525" s="714"/>
      <c r="RTT525" s="714"/>
      <c r="RTU525" s="714"/>
      <c r="RTV525" s="714"/>
      <c r="RTW525" s="714"/>
      <c r="RTX525" s="714"/>
      <c r="RTY525" s="714"/>
      <c r="RTZ525" s="714"/>
      <c r="RUA525" s="714"/>
      <c r="RUB525" s="714"/>
      <c r="RUC525" s="714"/>
      <c r="RUD525" s="714"/>
      <c r="RUE525" s="714"/>
      <c r="RUF525" s="714"/>
      <c r="RUG525" s="714"/>
      <c r="RUH525" s="714"/>
      <c r="RUI525" s="714"/>
      <c r="RUJ525" s="714"/>
      <c r="RUK525" s="714"/>
      <c r="RUL525" s="714"/>
      <c r="RUM525" s="714"/>
      <c r="RUN525" s="714"/>
      <c r="RUO525" s="714"/>
      <c r="RUP525" s="714"/>
      <c r="RUQ525" s="714"/>
      <c r="RUR525" s="714"/>
      <c r="RUS525" s="714"/>
      <c r="RUT525" s="714"/>
      <c r="RUU525" s="714"/>
      <c r="RUV525" s="714"/>
      <c r="RUW525" s="714"/>
      <c r="RUX525" s="714"/>
      <c r="RUY525" s="714"/>
      <c r="RUZ525" s="714"/>
      <c r="RVA525" s="714"/>
      <c r="RVB525" s="714"/>
      <c r="RVC525" s="714"/>
      <c r="RVD525" s="714"/>
      <c r="RVE525" s="714"/>
      <c r="RVF525" s="714"/>
      <c r="RVG525" s="714"/>
      <c r="RVH525" s="714"/>
      <c r="RVI525" s="714"/>
      <c r="RVJ525" s="714"/>
      <c r="RVK525" s="714"/>
      <c r="RVL525" s="714"/>
      <c r="RVM525" s="714"/>
      <c r="RVN525" s="714"/>
      <c r="RVO525" s="714"/>
      <c r="RVP525" s="714"/>
      <c r="RVQ525" s="714"/>
      <c r="RVR525" s="714"/>
      <c r="RVS525" s="714"/>
      <c r="RVT525" s="714"/>
      <c r="RVU525" s="714"/>
      <c r="RVV525" s="714"/>
      <c r="RVW525" s="714"/>
      <c r="RVX525" s="714"/>
      <c r="RVY525" s="714"/>
      <c r="RVZ525" s="714"/>
      <c r="RWA525" s="714"/>
      <c r="RWB525" s="714"/>
      <c r="RWC525" s="714"/>
      <c r="RWD525" s="714"/>
      <c r="RWE525" s="714"/>
      <c r="RWF525" s="714"/>
      <c r="RWG525" s="714"/>
      <c r="RWH525" s="714"/>
      <c r="RWI525" s="714"/>
      <c r="RWJ525" s="714"/>
      <c r="RWK525" s="714"/>
      <c r="RWL525" s="714"/>
      <c r="RWM525" s="714"/>
      <c r="RWN525" s="714"/>
      <c r="RWO525" s="714"/>
      <c r="RWP525" s="714"/>
      <c r="RWQ525" s="714"/>
      <c r="RWR525" s="714"/>
      <c r="RWS525" s="714"/>
      <c r="RWT525" s="714"/>
      <c r="RWU525" s="714"/>
      <c r="RWV525" s="714"/>
      <c r="RWW525" s="714"/>
      <c r="RWX525" s="714"/>
      <c r="RWY525" s="714"/>
      <c r="RWZ525" s="714"/>
      <c r="RXA525" s="714"/>
      <c r="RXB525" s="714"/>
      <c r="RXC525" s="714"/>
      <c r="RXD525" s="714"/>
      <c r="RXE525" s="714"/>
      <c r="RXF525" s="714"/>
      <c r="RXG525" s="714"/>
      <c r="RXH525" s="714"/>
      <c r="RXI525" s="714"/>
      <c r="RXJ525" s="714"/>
      <c r="RXK525" s="714"/>
      <c r="RXL525" s="714"/>
      <c r="RXM525" s="714"/>
      <c r="RXN525" s="714"/>
      <c r="RXO525" s="714"/>
      <c r="RXP525" s="714"/>
      <c r="RXQ525" s="714"/>
      <c r="RXR525" s="714"/>
      <c r="RXS525" s="714"/>
      <c r="RXT525" s="714"/>
      <c r="RXU525" s="714"/>
      <c r="RXV525" s="714"/>
      <c r="RXW525" s="714"/>
      <c r="RXX525" s="714"/>
      <c r="RXY525" s="714"/>
      <c r="RXZ525" s="714"/>
      <c r="RYA525" s="714"/>
      <c r="RYB525" s="714"/>
      <c r="RYC525" s="714"/>
      <c r="RYD525" s="714"/>
      <c r="RYE525" s="714"/>
      <c r="RYF525" s="714"/>
      <c r="RYG525" s="714"/>
      <c r="RYH525" s="714"/>
      <c r="RYI525" s="714"/>
      <c r="RYJ525" s="714"/>
      <c r="RYK525" s="714"/>
      <c r="RYL525" s="714"/>
      <c r="RYM525" s="714"/>
      <c r="RYN525" s="714"/>
      <c r="RYO525" s="714"/>
      <c r="RYP525" s="714"/>
      <c r="RYQ525" s="714"/>
      <c r="RYR525" s="714"/>
      <c r="RYS525" s="714"/>
      <c r="RYT525" s="714"/>
      <c r="RYU525" s="714"/>
      <c r="RYV525" s="714"/>
      <c r="RYW525" s="714"/>
      <c r="RYX525" s="714"/>
      <c r="RYY525" s="714"/>
      <c r="RYZ525" s="714"/>
      <c r="RZA525" s="714"/>
      <c r="RZB525" s="714"/>
      <c r="RZC525" s="714"/>
      <c r="RZD525" s="714"/>
      <c r="RZE525" s="714"/>
      <c r="RZF525" s="714"/>
      <c r="RZG525" s="714"/>
      <c r="RZH525" s="714"/>
      <c r="RZI525" s="714"/>
      <c r="RZJ525" s="714"/>
      <c r="RZK525" s="714"/>
      <c r="RZL525" s="714"/>
      <c r="RZM525" s="714"/>
      <c r="RZN525" s="714"/>
      <c r="RZO525" s="714"/>
      <c r="RZP525" s="714"/>
      <c r="RZQ525" s="714"/>
      <c r="RZR525" s="714"/>
      <c r="RZS525" s="714"/>
      <c r="RZT525" s="714"/>
      <c r="RZU525" s="714"/>
      <c r="RZV525" s="714"/>
      <c r="RZW525" s="714"/>
      <c r="RZX525" s="714"/>
      <c r="RZY525" s="714"/>
      <c r="RZZ525" s="714"/>
      <c r="SAA525" s="714"/>
      <c r="SAB525" s="714"/>
      <c r="SAC525" s="714"/>
      <c r="SAD525" s="714"/>
      <c r="SAE525" s="714"/>
      <c r="SAF525" s="714"/>
      <c r="SAG525" s="714"/>
      <c r="SAH525" s="714"/>
      <c r="SAI525" s="714"/>
      <c r="SAJ525" s="714"/>
      <c r="SAK525" s="714"/>
      <c r="SAL525" s="714"/>
      <c r="SAM525" s="714"/>
      <c r="SAN525" s="714"/>
      <c r="SAO525" s="714"/>
      <c r="SAP525" s="714"/>
      <c r="SAQ525" s="714"/>
      <c r="SAR525" s="714"/>
      <c r="SAS525" s="714"/>
      <c r="SAT525" s="714"/>
      <c r="SAU525" s="714"/>
      <c r="SAV525" s="714"/>
      <c r="SAW525" s="714"/>
      <c r="SAX525" s="714"/>
      <c r="SAY525" s="714"/>
      <c r="SAZ525" s="714"/>
      <c r="SBA525" s="714"/>
      <c r="SBB525" s="714"/>
      <c r="SBC525" s="714"/>
      <c r="SBD525" s="714"/>
      <c r="SBE525" s="714"/>
      <c r="SBF525" s="714"/>
      <c r="SBG525" s="714"/>
      <c r="SBH525" s="714"/>
      <c r="SBI525" s="714"/>
      <c r="SBJ525" s="714"/>
      <c r="SBK525" s="714"/>
      <c r="SBL525" s="714"/>
      <c r="SBM525" s="714"/>
      <c r="SBN525" s="714"/>
      <c r="SBO525" s="714"/>
      <c r="SBP525" s="714"/>
      <c r="SBQ525" s="714"/>
      <c r="SBR525" s="714"/>
      <c r="SBS525" s="714"/>
      <c r="SBT525" s="714"/>
      <c r="SBU525" s="714"/>
      <c r="SBV525" s="714"/>
      <c r="SBW525" s="714"/>
      <c r="SBX525" s="714"/>
      <c r="SBY525" s="714"/>
      <c r="SBZ525" s="714"/>
      <c r="SCA525" s="714"/>
      <c r="SCB525" s="714"/>
      <c r="SCC525" s="714"/>
      <c r="SCD525" s="714"/>
      <c r="SCE525" s="714"/>
      <c r="SCF525" s="714"/>
      <c r="SCG525" s="714"/>
      <c r="SCH525" s="714"/>
      <c r="SCI525" s="714"/>
      <c r="SCJ525" s="714"/>
      <c r="SCK525" s="714"/>
      <c r="SCL525" s="714"/>
      <c r="SCM525" s="714"/>
      <c r="SCN525" s="714"/>
      <c r="SCO525" s="714"/>
      <c r="SCP525" s="714"/>
      <c r="SCQ525" s="714"/>
      <c r="SCR525" s="714"/>
      <c r="SCS525" s="714"/>
      <c r="SCT525" s="714"/>
      <c r="SCU525" s="714"/>
      <c r="SCV525" s="714"/>
      <c r="SCW525" s="714"/>
      <c r="SCX525" s="714"/>
      <c r="SCY525" s="714"/>
      <c r="SCZ525" s="714"/>
      <c r="SDA525" s="714"/>
      <c r="SDB525" s="714"/>
      <c r="SDC525" s="714"/>
      <c r="SDD525" s="714"/>
      <c r="SDE525" s="714"/>
      <c r="SDF525" s="714"/>
      <c r="SDG525" s="714"/>
      <c r="SDH525" s="714"/>
      <c r="SDI525" s="714"/>
      <c r="SDJ525" s="714"/>
      <c r="SDK525" s="714"/>
      <c r="SDL525" s="714"/>
      <c r="SDM525" s="714"/>
      <c r="SDN525" s="714"/>
      <c r="SDO525" s="714"/>
      <c r="SDP525" s="714"/>
      <c r="SDQ525" s="714"/>
      <c r="SDR525" s="714"/>
      <c r="SDS525" s="714"/>
      <c r="SDT525" s="714"/>
      <c r="SDU525" s="714"/>
      <c r="SDV525" s="714"/>
      <c r="SDW525" s="714"/>
      <c r="SDX525" s="714"/>
      <c r="SDY525" s="714"/>
      <c r="SDZ525" s="714"/>
      <c r="SEA525" s="714"/>
      <c r="SEB525" s="714"/>
      <c r="SEC525" s="714"/>
      <c r="SED525" s="714"/>
      <c r="SEE525" s="714"/>
      <c r="SEF525" s="714"/>
      <c r="SEG525" s="714"/>
      <c r="SEH525" s="714"/>
      <c r="SEI525" s="714"/>
      <c r="SEJ525" s="714"/>
      <c r="SEK525" s="714"/>
      <c r="SEL525" s="714"/>
      <c r="SEM525" s="714"/>
      <c r="SEN525" s="714"/>
      <c r="SEO525" s="714"/>
      <c r="SEP525" s="714"/>
      <c r="SEQ525" s="714"/>
      <c r="SER525" s="714"/>
      <c r="SES525" s="714"/>
      <c r="SET525" s="714"/>
      <c r="SEU525" s="714"/>
      <c r="SEV525" s="714"/>
      <c r="SEW525" s="714"/>
      <c r="SEX525" s="714"/>
      <c r="SEY525" s="714"/>
      <c r="SEZ525" s="714"/>
      <c r="SFA525" s="714"/>
      <c r="SFB525" s="714"/>
      <c r="SFC525" s="714"/>
      <c r="SFD525" s="714"/>
      <c r="SFE525" s="714"/>
      <c r="SFF525" s="714"/>
      <c r="SFG525" s="714"/>
      <c r="SFH525" s="714"/>
      <c r="SFI525" s="714"/>
      <c r="SFJ525" s="714"/>
      <c r="SFK525" s="714"/>
      <c r="SFL525" s="714"/>
      <c r="SFM525" s="714"/>
      <c r="SFN525" s="714"/>
      <c r="SFO525" s="714"/>
      <c r="SFP525" s="714"/>
      <c r="SFQ525" s="714"/>
      <c r="SFR525" s="714"/>
      <c r="SFS525" s="714"/>
      <c r="SFT525" s="714"/>
      <c r="SFU525" s="714"/>
      <c r="SFV525" s="714"/>
      <c r="SFW525" s="714"/>
      <c r="SFX525" s="714"/>
      <c r="SFY525" s="714"/>
      <c r="SFZ525" s="714"/>
      <c r="SGA525" s="714"/>
      <c r="SGB525" s="714"/>
      <c r="SGC525" s="714"/>
      <c r="SGD525" s="714"/>
      <c r="SGE525" s="714"/>
      <c r="SGF525" s="714"/>
      <c r="SGG525" s="714"/>
      <c r="SGH525" s="714"/>
      <c r="SGI525" s="714"/>
      <c r="SGJ525" s="714"/>
      <c r="SGK525" s="714"/>
      <c r="SGL525" s="714"/>
      <c r="SGM525" s="714"/>
      <c r="SGN525" s="714"/>
      <c r="SGO525" s="714"/>
      <c r="SGP525" s="714"/>
      <c r="SGQ525" s="714"/>
      <c r="SGR525" s="714"/>
      <c r="SGS525" s="714"/>
      <c r="SGT525" s="714"/>
      <c r="SGU525" s="714"/>
      <c r="SGV525" s="714"/>
      <c r="SGW525" s="714"/>
      <c r="SGX525" s="714"/>
      <c r="SGY525" s="714"/>
      <c r="SGZ525" s="714"/>
      <c r="SHA525" s="714"/>
      <c r="SHB525" s="714"/>
      <c r="SHC525" s="714"/>
      <c r="SHD525" s="714"/>
      <c r="SHE525" s="714"/>
      <c r="SHF525" s="714"/>
      <c r="SHG525" s="714"/>
      <c r="SHH525" s="714"/>
      <c r="SHI525" s="714"/>
      <c r="SHJ525" s="714"/>
      <c r="SHK525" s="714"/>
      <c r="SHL525" s="714"/>
      <c r="SHM525" s="714"/>
      <c r="SHN525" s="714"/>
      <c r="SHO525" s="714"/>
      <c r="SHP525" s="714"/>
      <c r="SHQ525" s="714"/>
      <c r="SHR525" s="714"/>
      <c r="SHS525" s="714"/>
      <c r="SHT525" s="714"/>
      <c r="SHU525" s="714"/>
      <c r="SHV525" s="714"/>
      <c r="SHW525" s="714"/>
      <c r="SHX525" s="714"/>
      <c r="SHY525" s="714"/>
      <c r="SHZ525" s="714"/>
      <c r="SIA525" s="714"/>
      <c r="SIB525" s="714"/>
      <c r="SIC525" s="714"/>
      <c r="SID525" s="714"/>
      <c r="SIE525" s="714"/>
      <c r="SIF525" s="714"/>
      <c r="SIG525" s="714"/>
      <c r="SIH525" s="714"/>
      <c r="SII525" s="714"/>
      <c r="SIJ525" s="714"/>
      <c r="SIK525" s="714"/>
      <c r="SIL525" s="714"/>
      <c r="SIM525" s="714"/>
      <c r="SIN525" s="714"/>
      <c r="SIO525" s="714"/>
      <c r="SIP525" s="714"/>
      <c r="SIQ525" s="714"/>
      <c r="SIR525" s="714"/>
      <c r="SIS525" s="714"/>
      <c r="SIT525" s="714"/>
      <c r="SIU525" s="714"/>
      <c r="SIV525" s="714"/>
      <c r="SIW525" s="714"/>
      <c r="SIX525" s="714"/>
      <c r="SIY525" s="714"/>
      <c r="SIZ525" s="714"/>
      <c r="SJA525" s="714"/>
      <c r="SJB525" s="714"/>
      <c r="SJC525" s="714"/>
      <c r="SJD525" s="714"/>
      <c r="SJE525" s="714"/>
      <c r="SJF525" s="714"/>
      <c r="SJG525" s="714"/>
      <c r="SJH525" s="714"/>
      <c r="SJI525" s="714"/>
      <c r="SJJ525" s="714"/>
      <c r="SJK525" s="714"/>
      <c r="SJL525" s="714"/>
      <c r="SJM525" s="714"/>
      <c r="SJN525" s="714"/>
      <c r="SJO525" s="714"/>
      <c r="SJP525" s="714"/>
      <c r="SJQ525" s="714"/>
      <c r="SJR525" s="714"/>
      <c r="SJS525" s="714"/>
      <c r="SJT525" s="714"/>
      <c r="SJU525" s="714"/>
      <c r="SJV525" s="714"/>
      <c r="SJW525" s="714"/>
      <c r="SJX525" s="714"/>
      <c r="SJY525" s="714"/>
      <c r="SJZ525" s="714"/>
      <c r="SKA525" s="714"/>
      <c r="SKB525" s="714"/>
      <c r="SKC525" s="714"/>
      <c r="SKD525" s="714"/>
      <c r="SKE525" s="714"/>
      <c r="SKF525" s="714"/>
      <c r="SKG525" s="714"/>
      <c r="SKH525" s="714"/>
      <c r="SKI525" s="714"/>
      <c r="SKJ525" s="714"/>
      <c r="SKK525" s="714"/>
      <c r="SKL525" s="714"/>
      <c r="SKM525" s="714"/>
      <c r="SKN525" s="714"/>
      <c r="SKO525" s="714"/>
      <c r="SKP525" s="714"/>
      <c r="SKQ525" s="714"/>
      <c r="SKR525" s="714"/>
      <c r="SKS525" s="714"/>
      <c r="SKT525" s="714"/>
      <c r="SKU525" s="714"/>
      <c r="SKV525" s="714"/>
      <c r="SKW525" s="714"/>
      <c r="SKX525" s="714"/>
      <c r="SKY525" s="714"/>
      <c r="SKZ525" s="714"/>
      <c r="SLA525" s="714"/>
      <c r="SLB525" s="714"/>
      <c r="SLC525" s="714"/>
      <c r="SLD525" s="714"/>
      <c r="SLE525" s="714"/>
      <c r="SLF525" s="714"/>
      <c r="SLG525" s="714"/>
      <c r="SLH525" s="714"/>
      <c r="SLI525" s="714"/>
      <c r="SLJ525" s="714"/>
      <c r="SLK525" s="714"/>
      <c r="SLL525" s="714"/>
      <c r="SLM525" s="714"/>
      <c r="SLN525" s="714"/>
      <c r="SLO525" s="714"/>
      <c r="SLP525" s="714"/>
      <c r="SLQ525" s="714"/>
      <c r="SLR525" s="714"/>
      <c r="SLS525" s="714"/>
      <c r="SLT525" s="714"/>
      <c r="SLU525" s="714"/>
      <c r="SLV525" s="714"/>
      <c r="SLW525" s="714"/>
      <c r="SLX525" s="714"/>
      <c r="SLY525" s="714"/>
      <c r="SLZ525" s="714"/>
      <c r="SMA525" s="714"/>
      <c r="SMB525" s="714"/>
      <c r="SMC525" s="714"/>
      <c r="SMD525" s="714"/>
      <c r="SME525" s="714"/>
      <c r="SMF525" s="714"/>
      <c r="SMG525" s="714"/>
      <c r="SMH525" s="714"/>
      <c r="SMI525" s="714"/>
      <c r="SMJ525" s="714"/>
      <c r="SMK525" s="714"/>
      <c r="SML525" s="714"/>
      <c r="SMM525" s="714"/>
      <c r="SMN525" s="714"/>
      <c r="SMO525" s="714"/>
      <c r="SMP525" s="714"/>
      <c r="SMQ525" s="714"/>
      <c r="SMR525" s="714"/>
      <c r="SMS525" s="714"/>
      <c r="SMT525" s="714"/>
      <c r="SMU525" s="714"/>
      <c r="SMV525" s="714"/>
      <c r="SMW525" s="714"/>
      <c r="SMX525" s="714"/>
      <c r="SMY525" s="714"/>
      <c r="SMZ525" s="714"/>
      <c r="SNA525" s="714"/>
      <c r="SNB525" s="714"/>
      <c r="SNC525" s="714"/>
      <c r="SND525" s="714"/>
      <c r="SNE525" s="714"/>
      <c r="SNF525" s="714"/>
      <c r="SNG525" s="714"/>
      <c r="SNH525" s="714"/>
      <c r="SNI525" s="714"/>
      <c r="SNJ525" s="714"/>
      <c r="SNK525" s="714"/>
      <c r="SNL525" s="714"/>
      <c r="SNM525" s="714"/>
      <c r="SNN525" s="714"/>
      <c r="SNO525" s="714"/>
      <c r="SNP525" s="714"/>
      <c r="SNQ525" s="714"/>
      <c r="SNR525" s="714"/>
      <c r="SNS525" s="714"/>
      <c r="SNT525" s="714"/>
      <c r="SNU525" s="714"/>
      <c r="SNV525" s="714"/>
      <c r="SNW525" s="714"/>
      <c r="SNX525" s="714"/>
      <c r="SNY525" s="714"/>
      <c r="SNZ525" s="714"/>
      <c r="SOA525" s="714"/>
      <c r="SOB525" s="714"/>
      <c r="SOC525" s="714"/>
      <c r="SOD525" s="714"/>
      <c r="SOE525" s="714"/>
      <c r="SOF525" s="714"/>
      <c r="SOG525" s="714"/>
      <c r="SOH525" s="714"/>
      <c r="SOI525" s="714"/>
      <c r="SOJ525" s="714"/>
      <c r="SOK525" s="714"/>
      <c r="SOL525" s="714"/>
      <c r="SOM525" s="714"/>
      <c r="SON525" s="714"/>
      <c r="SOO525" s="714"/>
      <c r="SOP525" s="714"/>
      <c r="SOQ525" s="714"/>
      <c r="SOR525" s="714"/>
      <c r="SOS525" s="714"/>
      <c r="SOT525" s="714"/>
      <c r="SOU525" s="714"/>
      <c r="SOV525" s="714"/>
      <c r="SOW525" s="714"/>
      <c r="SOX525" s="714"/>
      <c r="SOY525" s="714"/>
      <c r="SOZ525" s="714"/>
      <c r="SPA525" s="714"/>
      <c r="SPB525" s="714"/>
      <c r="SPC525" s="714"/>
      <c r="SPD525" s="714"/>
      <c r="SPE525" s="714"/>
      <c r="SPF525" s="714"/>
      <c r="SPG525" s="714"/>
      <c r="SPH525" s="714"/>
      <c r="SPI525" s="714"/>
      <c r="SPJ525" s="714"/>
      <c r="SPK525" s="714"/>
      <c r="SPL525" s="714"/>
      <c r="SPM525" s="714"/>
      <c r="SPN525" s="714"/>
      <c r="SPO525" s="714"/>
      <c r="SPP525" s="714"/>
      <c r="SPQ525" s="714"/>
      <c r="SPR525" s="714"/>
      <c r="SPS525" s="714"/>
      <c r="SPT525" s="714"/>
      <c r="SPU525" s="714"/>
      <c r="SPV525" s="714"/>
      <c r="SPW525" s="714"/>
      <c r="SPX525" s="714"/>
      <c r="SPY525" s="714"/>
      <c r="SPZ525" s="714"/>
      <c r="SQA525" s="714"/>
      <c r="SQB525" s="714"/>
      <c r="SQC525" s="714"/>
      <c r="SQD525" s="714"/>
      <c r="SQE525" s="714"/>
      <c r="SQF525" s="714"/>
      <c r="SQG525" s="714"/>
      <c r="SQH525" s="714"/>
      <c r="SQI525" s="714"/>
      <c r="SQJ525" s="714"/>
      <c r="SQK525" s="714"/>
      <c r="SQL525" s="714"/>
      <c r="SQM525" s="714"/>
      <c r="SQN525" s="714"/>
      <c r="SQO525" s="714"/>
      <c r="SQP525" s="714"/>
      <c r="SQQ525" s="714"/>
      <c r="SQR525" s="714"/>
      <c r="SQS525" s="714"/>
      <c r="SQT525" s="714"/>
      <c r="SQU525" s="714"/>
      <c r="SQV525" s="714"/>
      <c r="SQW525" s="714"/>
      <c r="SQX525" s="714"/>
      <c r="SQY525" s="714"/>
      <c r="SQZ525" s="714"/>
      <c r="SRA525" s="714"/>
      <c r="SRB525" s="714"/>
      <c r="SRC525" s="714"/>
      <c r="SRD525" s="714"/>
      <c r="SRE525" s="714"/>
      <c r="SRF525" s="714"/>
      <c r="SRG525" s="714"/>
      <c r="SRH525" s="714"/>
      <c r="SRI525" s="714"/>
      <c r="SRJ525" s="714"/>
      <c r="SRK525" s="714"/>
      <c r="SRL525" s="714"/>
      <c r="SRM525" s="714"/>
      <c r="SRN525" s="714"/>
      <c r="SRO525" s="714"/>
      <c r="SRP525" s="714"/>
      <c r="SRQ525" s="714"/>
      <c r="SRR525" s="714"/>
      <c r="SRS525" s="714"/>
      <c r="SRT525" s="714"/>
      <c r="SRU525" s="714"/>
      <c r="SRV525" s="714"/>
      <c r="SRW525" s="714"/>
      <c r="SRX525" s="714"/>
      <c r="SRY525" s="714"/>
      <c r="SRZ525" s="714"/>
      <c r="SSA525" s="714"/>
      <c r="SSB525" s="714"/>
      <c r="SSC525" s="714"/>
      <c r="SSD525" s="714"/>
      <c r="SSE525" s="714"/>
      <c r="SSF525" s="714"/>
      <c r="SSG525" s="714"/>
      <c r="SSH525" s="714"/>
      <c r="SSI525" s="714"/>
      <c r="SSJ525" s="714"/>
      <c r="SSK525" s="714"/>
      <c r="SSL525" s="714"/>
      <c r="SSM525" s="714"/>
      <c r="SSN525" s="714"/>
      <c r="SSO525" s="714"/>
      <c r="SSP525" s="714"/>
      <c r="SSQ525" s="714"/>
      <c r="SSR525" s="714"/>
      <c r="SSS525" s="714"/>
      <c r="SST525" s="714"/>
      <c r="SSU525" s="714"/>
      <c r="SSV525" s="714"/>
      <c r="SSW525" s="714"/>
      <c r="SSX525" s="714"/>
      <c r="SSY525" s="714"/>
      <c r="SSZ525" s="714"/>
      <c r="STA525" s="714"/>
      <c r="STB525" s="714"/>
      <c r="STC525" s="714"/>
      <c r="STD525" s="714"/>
      <c r="STE525" s="714"/>
      <c r="STF525" s="714"/>
      <c r="STG525" s="714"/>
      <c r="STH525" s="714"/>
      <c r="STI525" s="714"/>
      <c r="STJ525" s="714"/>
      <c r="STK525" s="714"/>
      <c r="STL525" s="714"/>
      <c r="STM525" s="714"/>
      <c r="STN525" s="714"/>
      <c r="STO525" s="714"/>
      <c r="STP525" s="714"/>
      <c r="STQ525" s="714"/>
      <c r="STR525" s="714"/>
      <c r="STS525" s="714"/>
      <c r="STT525" s="714"/>
      <c r="STU525" s="714"/>
      <c r="STV525" s="714"/>
      <c r="STW525" s="714"/>
      <c r="STX525" s="714"/>
      <c r="STY525" s="714"/>
      <c r="STZ525" s="714"/>
      <c r="SUA525" s="714"/>
      <c r="SUB525" s="714"/>
      <c r="SUC525" s="714"/>
      <c r="SUD525" s="714"/>
      <c r="SUE525" s="714"/>
      <c r="SUF525" s="714"/>
      <c r="SUG525" s="714"/>
      <c r="SUH525" s="714"/>
      <c r="SUI525" s="714"/>
      <c r="SUJ525" s="714"/>
      <c r="SUK525" s="714"/>
      <c r="SUL525" s="714"/>
      <c r="SUM525" s="714"/>
      <c r="SUN525" s="714"/>
      <c r="SUO525" s="714"/>
      <c r="SUP525" s="714"/>
      <c r="SUQ525" s="714"/>
      <c r="SUR525" s="714"/>
      <c r="SUS525" s="714"/>
      <c r="SUT525" s="714"/>
      <c r="SUU525" s="714"/>
      <c r="SUV525" s="714"/>
      <c r="SUW525" s="714"/>
      <c r="SUX525" s="714"/>
      <c r="SUY525" s="714"/>
      <c r="SUZ525" s="714"/>
      <c r="SVA525" s="714"/>
      <c r="SVB525" s="714"/>
      <c r="SVC525" s="714"/>
      <c r="SVD525" s="714"/>
      <c r="SVE525" s="714"/>
      <c r="SVF525" s="714"/>
      <c r="SVG525" s="714"/>
      <c r="SVH525" s="714"/>
      <c r="SVI525" s="714"/>
      <c r="SVJ525" s="714"/>
      <c r="SVK525" s="714"/>
      <c r="SVL525" s="714"/>
      <c r="SVM525" s="714"/>
      <c r="SVN525" s="714"/>
      <c r="SVO525" s="714"/>
      <c r="SVP525" s="714"/>
      <c r="SVQ525" s="714"/>
      <c r="SVR525" s="714"/>
      <c r="SVS525" s="714"/>
      <c r="SVT525" s="714"/>
      <c r="SVU525" s="714"/>
      <c r="SVV525" s="714"/>
      <c r="SVW525" s="714"/>
      <c r="SVX525" s="714"/>
      <c r="SVY525" s="714"/>
      <c r="SVZ525" s="714"/>
      <c r="SWA525" s="714"/>
      <c r="SWB525" s="714"/>
      <c r="SWC525" s="714"/>
      <c r="SWD525" s="714"/>
      <c r="SWE525" s="714"/>
      <c r="SWF525" s="714"/>
      <c r="SWG525" s="714"/>
      <c r="SWH525" s="714"/>
      <c r="SWI525" s="714"/>
      <c r="SWJ525" s="714"/>
      <c r="SWK525" s="714"/>
      <c r="SWL525" s="714"/>
      <c r="SWM525" s="714"/>
      <c r="SWN525" s="714"/>
      <c r="SWO525" s="714"/>
      <c r="SWP525" s="714"/>
      <c r="SWQ525" s="714"/>
      <c r="SWR525" s="714"/>
      <c r="SWS525" s="714"/>
      <c r="SWT525" s="714"/>
      <c r="SWU525" s="714"/>
      <c r="SWV525" s="714"/>
      <c r="SWW525" s="714"/>
      <c r="SWX525" s="714"/>
      <c r="SWY525" s="714"/>
      <c r="SWZ525" s="714"/>
      <c r="SXA525" s="714"/>
      <c r="SXB525" s="714"/>
      <c r="SXC525" s="714"/>
      <c r="SXD525" s="714"/>
      <c r="SXE525" s="714"/>
      <c r="SXF525" s="714"/>
      <c r="SXG525" s="714"/>
      <c r="SXH525" s="714"/>
      <c r="SXI525" s="714"/>
      <c r="SXJ525" s="714"/>
      <c r="SXK525" s="714"/>
      <c r="SXL525" s="714"/>
      <c r="SXM525" s="714"/>
      <c r="SXN525" s="714"/>
      <c r="SXO525" s="714"/>
      <c r="SXP525" s="714"/>
      <c r="SXQ525" s="714"/>
      <c r="SXR525" s="714"/>
      <c r="SXS525" s="714"/>
      <c r="SXT525" s="714"/>
      <c r="SXU525" s="714"/>
      <c r="SXV525" s="714"/>
      <c r="SXW525" s="714"/>
      <c r="SXX525" s="714"/>
      <c r="SXY525" s="714"/>
      <c r="SXZ525" s="714"/>
      <c r="SYA525" s="714"/>
      <c r="SYB525" s="714"/>
      <c r="SYC525" s="714"/>
      <c r="SYD525" s="714"/>
      <c r="SYE525" s="714"/>
      <c r="SYF525" s="714"/>
      <c r="SYG525" s="714"/>
      <c r="SYH525" s="714"/>
      <c r="SYI525" s="714"/>
      <c r="SYJ525" s="714"/>
      <c r="SYK525" s="714"/>
      <c r="SYL525" s="714"/>
      <c r="SYM525" s="714"/>
      <c r="SYN525" s="714"/>
      <c r="SYO525" s="714"/>
      <c r="SYP525" s="714"/>
      <c r="SYQ525" s="714"/>
      <c r="SYR525" s="714"/>
      <c r="SYS525" s="714"/>
      <c r="SYT525" s="714"/>
      <c r="SYU525" s="714"/>
      <c r="SYV525" s="714"/>
      <c r="SYW525" s="714"/>
      <c r="SYX525" s="714"/>
      <c r="SYY525" s="714"/>
      <c r="SYZ525" s="714"/>
      <c r="SZA525" s="714"/>
      <c r="SZB525" s="714"/>
      <c r="SZC525" s="714"/>
      <c r="SZD525" s="714"/>
      <c r="SZE525" s="714"/>
      <c r="SZF525" s="714"/>
      <c r="SZG525" s="714"/>
      <c r="SZH525" s="714"/>
      <c r="SZI525" s="714"/>
      <c r="SZJ525" s="714"/>
      <c r="SZK525" s="714"/>
      <c r="SZL525" s="714"/>
      <c r="SZM525" s="714"/>
      <c r="SZN525" s="714"/>
      <c r="SZO525" s="714"/>
      <c r="SZP525" s="714"/>
      <c r="SZQ525" s="714"/>
      <c r="SZR525" s="714"/>
      <c r="SZS525" s="714"/>
      <c r="SZT525" s="714"/>
      <c r="SZU525" s="714"/>
      <c r="SZV525" s="714"/>
      <c r="SZW525" s="714"/>
      <c r="SZX525" s="714"/>
      <c r="SZY525" s="714"/>
      <c r="SZZ525" s="714"/>
      <c r="TAA525" s="714"/>
      <c r="TAB525" s="714"/>
      <c r="TAC525" s="714"/>
      <c r="TAD525" s="714"/>
      <c r="TAE525" s="714"/>
      <c r="TAF525" s="714"/>
      <c r="TAG525" s="714"/>
      <c r="TAH525" s="714"/>
      <c r="TAI525" s="714"/>
      <c r="TAJ525" s="714"/>
      <c r="TAK525" s="714"/>
      <c r="TAL525" s="714"/>
      <c r="TAM525" s="714"/>
      <c r="TAN525" s="714"/>
      <c r="TAO525" s="714"/>
      <c r="TAP525" s="714"/>
      <c r="TAQ525" s="714"/>
      <c r="TAR525" s="714"/>
      <c r="TAS525" s="714"/>
      <c r="TAT525" s="714"/>
      <c r="TAU525" s="714"/>
      <c r="TAV525" s="714"/>
      <c r="TAW525" s="714"/>
      <c r="TAX525" s="714"/>
      <c r="TAY525" s="714"/>
      <c r="TAZ525" s="714"/>
      <c r="TBA525" s="714"/>
      <c r="TBB525" s="714"/>
      <c r="TBC525" s="714"/>
      <c r="TBD525" s="714"/>
      <c r="TBE525" s="714"/>
      <c r="TBF525" s="714"/>
      <c r="TBG525" s="714"/>
      <c r="TBH525" s="714"/>
      <c r="TBI525" s="714"/>
      <c r="TBJ525" s="714"/>
      <c r="TBK525" s="714"/>
      <c r="TBL525" s="714"/>
      <c r="TBM525" s="714"/>
      <c r="TBN525" s="714"/>
      <c r="TBO525" s="714"/>
      <c r="TBP525" s="714"/>
      <c r="TBQ525" s="714"/>
      <c r="TBR525" s="714"/>
      <c r="TBS525" s="714"/>
      <c r="TBT525" s="714"/>
      <c r="TBU525" s="714"/>
      <c r="TBV525" s="714"/>
      <c r="TBW525" s="714"/>
      <c r="TBX525" s="714"/>
      <c r="TBY525" s="714"/>
      <c r="TBZ525" s="714"/>
      <c r="TCA525" s="714"/>
      <c r="TCB525" s="714"/>
      <c r="TCC525" s="714"/>
      <c r="TCD525" s="714"/>
      <c r="TCE525" s="714"/>
      <c r="TCF525" s="714"/>
      <c r="TCG525" s="714"/>
      <c r="TCH525" s="714"/>
      <c r="TCI525" s="714"/>
      <c r="TCJ525" s="714"/>
      <c r="TCK525" s="714"/>
      <c r="TCL525" s="714"/>
      <c r="TCM525" s="714"/>
      <c r="TCN525" s="714"/>
      <c r="TCO525" s="714"/>
      <c r="TCP525" s="714"/>
      <c r="TCQ525" s="714"/>
      <c r="TCR525" s="714"/>
      <c r="TCS525" s="714"/>
      <c r="TCT525" s="714"/>
      <c r="TCU525" s="714"/>
      <c r="TCV525" s="714"/>
      <c r="TCW525" s="714"/>
      <c r="TCX525" s="714"/>
      <c r="TCY525" s="714"/>
      <c r="TCZ525" s="714"/>
      <c r="TDA525" s="714"/>
      <c r="TDB525" s="714"/>
      <c r="TDC525" s="714"/>
      <c r="TDD525" s="714"/>
      <c r="TDE525" s="714"/>
      <c r="TDF525" s="714"/>
      <c r="TDG525" s="714"/>
      <c r="TDH525" s="714"/>
      <c r="TDI525" s="714"/>
      <c r="TDJ525" s="714"/>
      <c r="TDK525" s="714"/>
      <c r="TDL525" s="714"/>
      <c r="TDM525" s="714"/>
      <c r="TDN525" s="714"/>
      <c r="TDO525" s="714"/>
      <c r="TDP525" s="714"/>
      <c r="TDQ525" s="714"/>
      <c r="TDR525" s="714"/>
      <c r="TDS525" s="714"/>
      <c r="TDT525" s="714"/>
      <c r="TDU525" s="714"/>
      <c r="TDV525" s="714"/>
      <c r="TDW525" s="714"/>
      <c r="TDX525" s="714"/>
      <c r="TDY525" s="714"/>
      <c r="TDZ525" s="714"/>
      <c r="TEA525" s="714"/>
      <c r="TEB525" s="714"/>
      <c r="TEC525" s="714"/>
      <c r="TED525" s="714"/>
      <c r="TEE525" s="714"/>
      <c r="TEF525" s="714"/>
      <c r="TEG525" s="714"/>
      <c r="TEH525" s="714"/>
      <c r="TEI525" s="714"/>
      <c r="TEJ525" s="714"/>
      <c r="TEK525" s="714"/>
      <c r="TEL525" s="714"/>
      <c r="TEM525" s="714"/>
      <c r="TEN525" s="714"/>
      <c r="TEO525" s="714"/>
      <c r="TEP525" s="714"/>
      <c r="TEQ525" s="714"/>
      <c r="TER525" s="714"/>
      <c r="TES525" s="714"/>
      <c r="TET525" s="714"/>
      <c r="TEU525" s="714"/>
      <c r="TEV525" s="714"/>
      <c r="TEW525" s="714"/>
      <c r="TEX525" s="714"/>
      <c r="TEY525" s="714"/>
      <c r="TEZ525" s="714"/>
      <c r="TFA525" s="714"/>
      <c r="TFB525" s="714"/>
      <c r="TFC525" s="714"/>
      <c r="TFD525" s="714"/>
      <c r="TFE525" s="714"/>
      <c r="TFF525" s="714"/>
      <c r="TFG525" s="714"/>
      <c r="TFH525" s="714"/>
      <c r="TFI525" s="714"/>
      <c r="TFJ525" s="714"/>
      <c r="TFK525" s="714"/>
      <c r="TFL525" s="714"/>
      <c r="TFM525" s="714"/>
      <c r="TFN525" s="714"/>
      <c r="TFO525" s="714"/>
      <c r="TFP525" s="714"/>
      <c r="TFQ525" s="714"/>
      <c r="TFR525" s="714"/>
      <c r="TFS525" s="714"/>
      <c r="TFT525" s="714"/>
      <c r="TFU525" s="714"/>
      <c r="TFV525" s="714"/>
      <c r="TFW525" s="714"/>
      <c r="TFX525" s="714"/>
      <c r="TFY525" s="714"/>
      <c r="TFZ525" s="714"/>
      <c r="TGA525" s="714"/>
      <c r="TGB525" s="714"/>
      <c r="TGC525" s="714"/>
      <c r="TGD525" s="714"/>
      <c r="TGE525" s="714"/>
      <c r="TGF525" s="714"/>
      <c r="TGG525" s="714"/>
      <c r="TGH525" s="714"/>
      <c r="TGI525" s="714"/>
      <c r="TGJ525" s="714"/>
      <c r="TGK525" s="714"/>
      <c r="TGL525" s="714"/>
      <c r="TGM525" s="714"/>
      <c r="TGN525" s="714"/>
      <c r="TGO525" s="714"/>
      <c r="TGP525" s="714"/>
      <c r="TGQ525" s="714"/>
      <c r="TGR525" s="714"/>
      <c r="TGS525" s="714"/>
      <c r="TGT525" s="714"/>
      <c r="TGU525" s="714"/>
      <c r="TGV525" s="714"/>
      <c r="TGW525" s="714"/>
      <c r="TGX525" s="714"/>
      <c r="TGY525" s="714"/>
      <c r="TGZ525" s="714"/>
      <c r="THA525" s="714"/>
      <c r="THB525" s="714"/>
      <c r="THC525" s="714"/>
      <c r="THD525" s="714"/>
      <c r="THE525" s="714"/>
      <c r="THF525" s="714"/>
      <c r="THG525" s="714"/>
      <c r="THH525" s="714"/>
      <c r="THI525" s="714"/>
      <c r="THJ525" s="714"/>
      <c r="THK525" s="714"/>
      <c r="THL525" s="714"/>
      <c r="THM525" s="714"/>
      <c r="THN525" s="714"/>
      <c r="THO525" s="714"/>
      <c r="THP525" s="714"/>
      <c r="THQ525" s="714"/>
      <c r="THR525" s="714"/>
      <c r="THS525" s="714"/>
      <c r="THT525" s="714"/>
      <c r="THU525" s="714"/>
      <c r="THV525" s="714"/>
      <c r="THW525" s="714"/>
      <c r="THX525" s="714"/>
      <c r="THY525" s="714"/>
      <c r="THZ525" s="714"/>
      <c r="TIA525" s="714"/>
      <c r="TIB525" s="714"/>
      <c r="TIC525" s="714"/>
      <c r="TID525" s="714"/>
      <c r="TIE525" s="714"/>
      <c r="TIF525" s="714"/>
      <c r="TIG525" s="714"/>
      <c r="TIH525" s="714"/>
      <c r="TII525" s="714"/>
      <c r="TIJ525" s="714"/>
      <c r="TIK525" s="714"/>
      <c r="TIL525" s="714"/>
      <c r="TIM525" s="714"/>
      <c r="TIN525" s="714"/>
      <c r="TIO525" s="714"/>
      <c r="TIP525" s="714"/>
      <c r="TIQ525" s="714"/>
      <c r="TIR525" s="714"/>
      <c r="TIS525" s="714"/>
      <c r="TIT525" s="714"/>
      <c r="TIU525" s="714"/>
      <c r="TIV525" s="714"/>
      <c r="TIW525" s="714"/>
      <c r="TIX525" s="714"/>
      <c r="TIY525" s="714"/>
      <c r="TIZ525" s="714"/>
      <c r="TJA525" s="714"/>
      <c r="TJB525" s="714"/>
      <c r="TJC525" s="714"/>
      <c r="TJD525" s="714"/>
      <c r="TJE525" s="714"/>
      <c r="TJF525" s="714"/>
      <c r="TJG525" s="714"/>
      <c r="TJH525" s="714"/>
      <c r="TJI525" s="714"/>
      <c r="TJJ525" s="714"/>
      <c r="TJK525" s="714"/>
      <c r="TJL525" s="714"/>
      <c r="TJM525" s="714"/>
      <c r="TJN525" s="714"/>
      <c r="TJO525" s="714"/>
      <c r="TJP525" s="714"/>
      <c r="TJQ525" s="714"/>
      <c r="TJR525" s="714"/>
      <c r="TJS525" s="714"/>
      <c r="TJT525" s="714"/>
      <c r="TJU525" s="714"/>
      <c r="TJV525" s="714"/>
      <c r="TJW525" s="714"/>
      <c r="TJX525" s="714"/>
      <c r="TJY525" s="714"/>
      <c r="TJZ525" s="714"/>
      <c r="TKA525" s="714"/>
      <c r="TKB525" s="714"/>
      <c r="TKC525" s="714"/>
      <c r="TKD525" s="714"/>
      <c r="TKE525" s="714"/>
      <c r="TKF525" s="714"/>
      <c r="TKG525" s="714"/>
      <c r="TKH525" s="714"/>
      <c r="TKI525" s="714"/>
      <c r="TKJ525" s="714"/>
      <c r="TKK525" s="714"/>
      <c r="TKL525" s="714"/>
      <c r="TKM525" s="714"/>
      <c r="TKN525" s="714"/>
      <c r="TKO525" s="714"/>
      <c r="TKP525" s="714"/>
      <c r="TKQ525" s="714"/>
      <c r="TKR525" s="714"/>
      <c r="TKS525" s="714"/>
      <c r="TKT525" s="714"/>
      <c r="TKU525" s="714"/>
      <c r="TKV525" s="714"/>
      <c r="TKW525" s="714"/>
      <c r="TKX525" s="714"/>
      <c r="TKY525" s="714"/>
      <c r="TKZ525" s="714"/>
      <c r="TLA525" s="714"/>
      <c r="TLB525" s="714"/>
      <c r="TLC525" s="714"/>
      <c r="TLD525" s="714"/>
      <c r="TLE525" s="714"/>
      <c r="TLF525" s="714"/>
      <c r="TLG525" s="714"/>
      <c r="TLH525" s="714"/>
      <c r="TLI525" s="714"/>
      <c r="TLJ525" s="714"/>
      <c r="TLK525" s="714"/>
      <c r="TLL525" s="714"/>
      <c r="TLM525" s="714"/>
      <c r="TLN525" s="714"/>
      <c r="TLO525" s="714"/>
      <c r="TLP525" s="714"/>
      <c r="TLQ525" s="714"/>
      <c r="TLR525" s="714"/>
      <c r="TLS525" s="714"/>
      <c r="TLT525" s="714"/>
      <c r="TLU525" s="714"/>
      <c r="TLV525" s="714"/>
      <c r="TLW525" s="714"/>
      <c r="TLX525" s="714"/>
      <c r="TLY525" s="714"/>
      <c r="TLZ525" s="714"/>
      <c r="TMA525" s="714"/>
      <c r="TMB525" s="714"/>
      <c r="TMC525" s="714"/>
      <c r="TMD525" s="714"/>
      <c r="TME525" s="714"/>
      <c r="TMF525" s="714"/>
      <c r="TMG525" s="714"/>
      <c r="TMH525" s="714"/>
      <c r="TMI525" s="714"/>
      <c r="TMJ525" s="714"/>
      <c r="TMK525" s="714"/>
      <c r="TML525" s="714"/>
      <c r="TMM525" s="714"/>
      <c r="TMN525" s="714"/>
      <c r="TMO525" s="714"/>
      <c r="TMP525" s="714"/>
      <c r="TMQ525" s="714"/>
      <c r="TMR525" s="714"/>
      <c r="TMS525" s="714"/>
      <c r="TMT525" s="714"/>
      <c r="TMU525" s="714"/>
      <c r="TMV525" s="714"/>
      <c r="TMW525" s="714"/>
      <c r="TMX525" s="714"/>
      <c r="TMY525" s="714"/>
      <c r="TMZ525" s="714"/>
      <c r="TNA525" s="714"/>
      <c r="TNB525" s="714"/>
      <c r="TNC525" s="714"/>
      <c r="TND525" s="714"/>
      <c r="TNE525" s="714"/>
      <c r="TNF525" s="714"/>
      <c r="TNG525" s="714"/>
      <c r="TNH525" s="714"/>
      <c r="TNI525" s="714"/>
      <c r="TNJ525" s="714"/>
      <c r="TNK525" s="714"/>
      <c r="TNL525" s="714"/>
      <c r="TNM525" s="714"/>
      <c r="TNN525" s="714"/>
      <c r="TNO525" s="714"/>
      <c r="TNP525" s="714"/>
      <c r="TNQ525" s="714"/>
      <c r="TNR525" s="714"/>
      <c r="TNS525" s="714"/>
      <c r="TNT525" s="714"/>
      <c r="TNU525" s="714"/>
      <c r="TNV525" s="714"/>
      <c r="TNW525" s="714"/>
      <c r="TNX525" s="714"/>
      <c r="TNY525" s="714"/>
      <c r="TNZ525" s="714"/>
      <c r="TOA525" s="714"/>
      <c r="TOB525" s="714"/>
      <c r="TOC525" s="714"/>
      <c r="TOD525" s="714"/>
      <c r="TOE525" s="714"/>
      <c r="TOF525" s="714"/>
      <c r="TOG525" s="714"/>
      <c r="TOH525" s="714"/>
      <c r="TOI525" s="714"/>
      <c r="TOJ525" s="714"/>
      <c r="TOK525" s="714"/>
      <c r="TOL525" s="714"/>
      <c r="TOM525" s="714"/>
      <c r="TON525" s="714"/>
      <c r="TOO525" s="714"/>
      <c r="TOP525" s="714"/>
      <c r="TOQ525" s="714"/>
      <c r="TOR525" s="714"/>
      <c r="TOS525" s="714"/>
      <c r="TOT525" s="714"/>
      <c r="TOU525" s="714"/>
      <c r="TOV525" s="714"/>
      <c r="TOW525" s="714"/>
      <c r="TOX525" s="714"/>
      <c r="TOY525" s="714"/>
      <c r="TOZ525" s="714"/>
      <c r="TPA525" s="714"/>
      <c r="TPB525" s="714"/>
      <c r="TPC525" s="714"/>
      <c r="TPD525" s="714"/>
      <c r="TPE525" s="714"/>
      <c r="TPF525" s="714"/>
      <c r="TPG525" s="714"/>
      <c r="TPH525" s="714"/>
      <c r="TPI525" s="714"/>
      <c r="TPJ525" s="714"/>
      <c r="TPK525" s="714"/>
      <c r="TPL525" s="714"/>
      <c r="TPM525" s="714"/>
      <c r="TPN525" s="714"/>
      <c r="TPO525" s="714"/>
      <c r="TPP525" s="714"/>
      <c r="TPQ525" s="714"/>
      <c r="TPR525" s="714"/>
      <c r="TPS525" s="714"/>
      <c r="TPT525" s="714"/>
      <c r="TPU525" s="714"/>
      <c r="TPV525" s="714"/>
      <c r="TPW525" s="714"/>
      <c r="TPX525" s="714"/>
      <c r="TPY525" s="714"/>
      <c r="TPZ525" s="714"/>
      <c r="TQA525" s="714"/>
      <c r="TQB525" s="714"/>
      <c r="TQC525" s="714"/>
      <c r="TQD525" s="714"/>
      <c r="TQE525" s="714"/>
      <c r="TQF525" s="714"/>
      <c r="TQG525" s="714"/>
      <c r="TQH525" s="714"/>
      <c r="TQI525" s="714"/>
      <c r="TQJ525" s="714"/>
      <c r="TQK525" s="714"/>
      <c r="TQL525" s="714"/>
      <c r="TQM525" s="714"/>
      <c r="TQN525" s="714"/>
      <c r="TQO525" s="714"/>
      <c r="TQP525" s="714"/>
      <c r="TQQ525" s="714"/>
      <c r="TQR525" s="714"/>
      <c r="TQS525" s="714"/>
      <c r="TQT525" s="714"/>
      <c r="TQU525" s="714"/>
      <c r="TQV525" s="714"/>
      <c r="TQW525" s="714"/>
      <c r="TQX525" s="714"/>
      <c r="TQY525" s="714"/>
      <c r="TQZ525" s="714"/>
      <c r="TRA525" s="714"/>
      <c r="TRB525" s="714"/>
      <c r="TRC525" s="714"/>
      <c r="TRD525" s="714"/>
      <c r="TRE525" s="714"/>
      <c r="TRF525" s="714"/>
      <c r="TRG525" s="714"/>
      <c r="TRH525" s="714"/>
      <c r="TRI525" s="714"/>
      <c r="TRJ525" s="714"/>
      <c r="TRK525" s="714"/>
      <c r="TRL525" s="714"/>
      <c r="TRM525" s="714"/>
      <c r="TRN525" s="714"/>
      <c r="TRO525" s="714"/>
      <c r="TRP525" s="714"/>
      <c r="TRQ525" s="714"/>
      <c r="TRR525" s="714"/>
      <c r="TRS525" s="714"/>
      <c r="TRT525" s="714"/>
      <c r="TRU525" s="714"/>
      <c r="TRV525" s="714"/>
      <c r="TRW525" s="714"/>
      <c r="TRX525" s="714"/>
      <c r="TRY525" s="714"/>
      <c r="TRZ525" s="714"/>
      <c r="TSA525" s="714"/>
      <c r="TSB525" s="714"/>
      <c r="TSC525" s="714"/>
      <c r="TSD525" s="714"/>
      <c r="TSE525" s="714"/>
      <c r="TSF525" s="714"/>
      <c r="TSG525" s="714"/>
      <c r="TSH525" s="714"/>
      <c r="TSI525" s="714"/>
      <c r="TSJ525" s="714"/>
      <c r="TSK525" s="714"/>
      <c r="TSL525" s="714"/>
      <c r="TSM525" s="714"/>
      <c r="TSN525" s="714"/>
      <c r="TSO525" s="714"/>
      <c r="TSP525" s="714"/>
      <c r="TSQ525" s="714"/>
      <c r="TSR525" s="714"/>
      <c r="TSS525" s="714"/>
      <c r="TST525" s="714"/>
      <c r="TSU525" s="714"/>
      <c r="TSV525" s="714"/>
      <c r="TSW525" s="714"/>
      <c r="TSX525" s="714"/>
      <c r="TSY525" s="714"/>
      <c r="TSZ525" s="714"/>
      <c r="TTA525" s="714"/>
      <c r="TTB525" s="714"/>
      <c r="TTC525" s="714"/>
      <c r="TTD525" s="714"/>
      <c r="TTE525" s="714"/>
      <c r="TTF525" s="714"/>
      <c r="TTG525" s="714"/>
      <c r="TTH525" s="714"/>
      <c r="TTI525" s="714"/>
      <c r="TTJ525" s="714"/>
      <c r="TTK525" s="714"/>
      <c r="TTL525" s="714"/>
      <c r="TTM525" s="714"/>
      <c r="TTN525" s="714"/>
      <c r="TTO525" s="714"/>
      <c r="TTP525" s="714"/>
      <c r="TTQ525" s="714"/>
      <c r="TTR525" s="714"/>
      <c r="TTS525" s="714"/>
      <c r="TTT525" s="714"/>
      <c r="TTU525" s="714"/>
      <c r="TTV525" s="714"/>
      <c r="TTW525" s="714"/>
      <c r="TTX525" s="714"/>
      <c r="TTY525" s="714"/>
      <c r="TTZ525" s="714"/>
      <c r="TUA525" s="714"/>
      <c r="TUB525" s="714"/>
      <c r="TUC525" s="714"/>
      <c r="TUD525" s="714"/>
      <c r="TUE525" s="714"/>
      <c r="TUF525" s="714"/>
      <c r="TUG525" s="714"/>
      <c r="TUH525" s="714"/>
      <c r="TUI525" s="714"/>
      <c r="TUJ525" s="714"/>
      <c r="TUK525" s="714"/>
      <c r="TUL525" s="714"/>
      <c r="TUM525" s="714"/>
      <c r="TUN525" s="714"/>
      <c r="TUO525" s="714"/>
      <c r="TUP525" s="714"/>
      <c r="TUQ525" s="714"/>
      <c r="TUR525" s="714"/>
      <c r="TUS525" s="714"/>
      <c r="TUT525" s="714"/>
      <c r="TUU525" s="714"/>
      <c r="TUV525" s="714"/>
      <c r="TUW525" s="714"/>
      <c r="TUX525" s="714"/>
      <c r="TUY525" s="714"/>
      <c r="TUZ525" s="714"/>
      <c r="TVA525" s="714"/>
      <c r="TVB525" s="714"/>
      <c r="TVC525" s="714"/>
      <c r="TVD525" s="714"/>
      <c r="TVE525" s="714"/>
      <c r="TVF525" s="714"/>
      <c r="TVG525" s="714"/>
      <c r="TVH525" s="714"/>
      <c r="TVI525" s="714"/>
      <c r="TVJ525" s="714"/>
      <c r="TVK525" s="714"/>
      <c r="TVL525" s="714"/>
      <c r="TVM525" s="714"/>
      <c r="TVN525" s="714"/>
      <c r="TVO525" s="714"/>
      <c r="TVP525" s="714"/>
      <c r="TVQ525" s="714"/>
      <c r="TVR525" s="714"/>
      <c r="TVS525" s="714"/>
      <c r="TVT525" s="714"/>
      <c r="TVU525" s="714"/>
      <c r="TVV525" s="714"/>
      <c r="TVW525" s="714"/>
      <c r="TVX525" s="714"/>
      <c r="TVY525" s="714"/>
      <c r="TVZ525" s="714"/>
      <c r="TWA525" s="714"/>
      <c r="TWB525" s="714"/>
      <c r="TWC525" s="714"/>
      <c r="TWD525" s="714"/>
      <c r="TWE525" s="714"/>
      <c r="TWF525" s="714"/>
      <c r="TWG525" s="714"/>
      <c r="TWH525" s="714"/>
      <c r="TWI525" s="714"/>
      <c r="TWJ525" s="714"/>
      <c r="TWK525" s="714"/>
      <c r="TWL525" s="714"/>
      <c r="TWM525" s="714"/>
      <c r="TWN525" s="714"/>
      <c r="TWO525" s="714"/>
      <c r="TWP525" s="714"/>
      <c r="TWQ525" s="714"/>
      <c r="TWR525" s="714"/>
      <c r="TWS525" s="714"/>
      <c r="TWT525" s="714"/>
      <c r="TWU525" s="714"/>
      <c r="TWV525" s="714"/>
      <c r="TWW525" s="714"/>
      <c r="TWX525" s="714"/>
      <c r="TWY525" s="714"/>
      <c r="TWZ525" s="714"/>
      <c r="TXA525" s="714"/>
      <c r="TXB525" s="714"/>
      <c r="TXC525" s="714"/>
      <c r="TXD525" s="714"/>
      <c r="TXE525" s="714"/>
      <c r="TXF525" s="714"/>
      <c r="TXG525" s="714"/>
      <c r="TXH525" s="714"/>
      <c r="TXI525" s="714"/>
      <c r="TXJ525" s="714"/>
      <c r="TXK525" s="714"/>
      <c r="TXL525" s="714"/>
      <c r="TXM525" s="714"/>
      <c r="TXN525" s="714"/>
      <c r="TXO525" s="714"/>
      <c r="TXP525" s="714"/>
      <c r="TXQ525" s="714"/>
      <c r="TXR525" s="714"/>
      <c r="TXS525" s="714"/>
      <c r="TXT525" s="714"/>
      <c r="TXU525" s="714"/>
      <c r="TXV525" s="714"/>
      <c r="TXW525" s="714"/>
      <c r="TXX525" s="714"/>
      <c r="TXY525" s="714"/>
      <c r="TXZ525" s="714"/>
      <c r="TYA525" s="714"/>
      <c r="TYB525" s="714"/>
      <c r="TYC525" s="714"/>
      <c r="TYD525" s="714"/>
      <c r="TYE525" s="714"/>
      <c r="TYF525" s="714"/>
      <c r="TYG525" s="714"/>
      <c r="TYH525" s="714"/>
      <c r="TYI525" s="714"/>
      <c r="TYJ525" s="714"/>
      <c r="TYK525" s="714"/>
      <c r="TYL525" s="714"/>
      <c r="TYM525" s="714"/>
      <c r="TYN525" s="714"/>
      <c r="TYO525" s="714"/>
      <c r="TYP525" s="714"/>
      <c r="TYQ525" s="714"/>
      <c r="TYR525" s="714"/>
      <c r="TYS525" s="714"/>
      <c r="TYT525" s="714"/>
      <c r="TYU525" s="714"/>
      <c r="TYV525" s="714"/>
      <c r="TYW525" s="714"/>
      <c r="TYX525" s="714"/>
      <c r="TYY525" s="714"/>
      <c r="TYZ525" s="714"/>
      <c r="TZA525" s="714"/>
      <c r="TZB525" s="714"/>
      <c r="TZC525" s="714"/>
      <c r="TZD525" s="714"/>
      <c r="TZE525" s="714"/>
      <c r="TZF525" s="714"/>
      <c r="TZG525" s="714"/>
      <c r="TZH525" s="714"/>
      <c r="TZI525" s="714"/>
      <c r="TZJ525" s="714"/>
      <c r="TZK525" s="714"/>
      <c r="TZL525" s="714"/>
      <c r="TZM525" s="714"/>
      <c r="TZN525" s="714"/>
      <c r="TZO525" s="714"/>
      <c r="TZP525" s="714"/>
      <c r="TZQ525" s="714"/>
      <c r="TZR525" s="714"/>
      <c r="TZS525" s="714"/>
      <c r="TZT525" s="714"/>
      <c r="TZU525" s="714"/>
      <c r="TZV525" s="714"/>
      <c r="TZW525" s="714"/>
      <c r="TZX525" s="714"/>
      <c r="TZY525" s="714"/>
      <c r="TZZ525" s="714"/>
      <c r="UAA525" s="714"/>
      <c r="UAB525" s="714"/>
      <c r="UAC525" s="714"/>
      <c r="UAD525" s="714"/>
      <c r="UAE525" s="714"/>
      <c r="UAF525" s="714"/>
      <c r="UAG525" s="714"/>
      <c r="UAH525" s="714"/>
      <c r="UAI525" s="714"/>
      <c r="UAJ525" s="714"/>
      <c r="UAK525" s="714"/>
      <c r="UAL525" s="714"/>
      <c r="UAM525" s="714"/>
      <c r="UAN525" s="714"/>
      <c r="UAO525" s="714"/>
      <c r="UAP525" s="714"/>
      <c r="UAQ525" s="714"/>
      <c r="UAR525" s="714"/>
      <c r="UAS525" s="714"/>
      <c r="UAT525" s="714"/>
      <c r="UAU525" s="714"/>
      <c r="UAV525" s="714"/>
      <c r="UAW525" s="714"/>
      <c r="UAX525" s="714"/>
      <c r="UAY525" s="714"/>
      <c r="UAZ525" s="714"/>
      <c r="UBA525" s="714"/>
      <c r="UBB525" s="714"/>
      <c r="UBC525" s="714"/>
      <c r="UBD525" s="714"/>
      <c r="UBE525" s="714"/>
      <c r="UBF525" s="714"/>
      <c r="UBG525" s="714"/>
      <c r="UBH525" s="714"/>
      <c r="UBI525" s="714"/>
      <c r="UBJ525" s="714"/>
      <c r="UBK525" s="714"/>
      <c r="UBL525" s="714"/>
      <c r="UBM525" s="714"/>
      <c r="UBN525" s="714"/>
      <c r="UBO525" s="714"/>
      <c r="UBP525" s="714"/>
      <c r="UBQ525" s="714"/>
      <c r="UBR525" s="714"/>
      <c r="UBS525" s="714"/>
      <c r="UBT525" s="714"/>
      <c r="UBU525" s="714"/>
      <c r="UBV525" s="714"/>
      <c r="UBW525" s="714"/>
      <c r="UBX525" s="714"/>
      <c r="UBY525" s="714"/>
      <c r="UBZ525" s="714"/>
      <c r="UCA525" s="714"/>
      <c r="UCB525" s="714"/>
      <c r="UCC525" s="714"/>
      <c r="UCD525" s="714"/>
      <c r="UCE525" s="714"/>
      <c r="UCF525" s="714"/>
      <c r="UCG525" s="714"/>
      <c r="UCH525" s="714"/>
      <c r="UCI525" s="714"/>
      <c r="UCJ525" s="714"/>
      <c r="UCK525" s="714"/>
      <c r="UCL525" s="714"/>
      <c r="UCM525" s="714"/>
      <c r="UCN525" s="714"/>
      <c r="UCO525" s="714"/>
      <c r="UCP525" s="714"/>
      <c r="UCQ525" s="714"/>
      <c r="UCR525" s="714"/>
      <c r="UCS525" s="714"/>
      <c r="UCT525" s="714"/>
      <c r="UCU525" s="714"/>
      <c r="UCV525" s="714"/>
      <c r="UCW525" s="714"/>
      <c r="UCX525" s="714"/>
      <c r="UCY525" s="714"/>
      <c r="UCZ525" s="714"/>
      <c r="UDA525" s="714"/>
      <c r="UDB525" s="714"/>
      <c r="UDC525" s="714"/>
      <c r="UDD525" s="714"/>
      <c r="UDE525" s="714"/>
      <c r="UDF525" s="714"/>
      <c r="UDG525" s="714"/>
      <c r="UDH525" s="714"/>
      <c r="UDI525" s="714"/>
      <c r="UDJ525" s="714"/>
      <c r="UDK525" s="714"/>
      <c r="UDL525" s="714"/>
      <c r="UDM525" s="714"/>
      <c r="UDN525" s="714"/>
      <c r="UDO525" s="714"/>
      <c r="UDP525" s="714"/>
      <c r="UDQ525" s="714"/>
      <c r="UDR525" s="714"/>
      <c r="UDS525" s="714"/>
      <c r="UDT525" s="714"/>
      <c r="UDU525" s="714"/>
      <c r="UDV525" s="714"/>
      <c r="UDW525" s="714"/>
      <c r="UDX525" s="714"/>
      <c r="UDY525" s="714"/>
      <c r="UDZ525" s="714"/>
      <c r="UEA525" s="714"/>
      <c r="UEB525" s="714"/>
      <c r="UEC525" s="714"/>
      <c r="UED525" s="714"/>
      <c r="UEE525" s="714"/>
      <c r="UEF525" s="714"/>
      <c r="UEG525" s="714"/>
      <c r="UEH525" s="714"/>
      <c r="UEI525" s="714"/>
      <c r="UEJ525" s="714"/>
      <c r="UEK525" s="714"/>
      <c r="UEL525" s="714"/>
      <c r="UEM525" s="714"/>
      <c r="UEN525" s="714"/>
      <c r="UEO525" s="714"/>
      <c r="UEP525" s="714"/>
      <c r="UEQ525" s="714"/>
      <c r="UER525" s="714"/>
      <c r="UES525" s="714"/>
      <c r="UET525" s="714"/>
      <c r="UEU525" s="714"/>
      <c r="UEV525" s="714"/>
      <c r="UEW525" s="714"/>
      <c r="UEX525" s="714"/>
      <c r="UEY525" s="714"/>
      <c r="UEZ525" s="714"/>
      <c r="UFA525" s="714"/>
      <c r="UFB525" s="714"/>
      <c r="UFC525" s="714"/>
      <c r="UFD525" s="714"/>
      <c r="UFE525" s="714"/>
      <c r="UFF525" s="714"/>
      <c r="UFG525" s="714"/>
      <c r="UFH525" s="714"/>
      <c r="UFI525" s="714"/>
      <c r="UFJ525" s="714"/>
      <c r="UFK525" s="714"/>
      <c r="UFL525" s="714"/>
      <c r="UFM525" s="714"/>
      <c r="UFN525" s="714"/>
      <c r="UFO525" s="714"/>
      <c r="UFP525" s="714"/>
      <c r="UFQ525" s="714"/>
      <c r="UFR525" s="714"/>
      <c r="UFS525" s="714"/>
      <c r="UFT525" s="714"/>
      <c r="UFU525" s="714"/>
      <c r="UFV525" s="714"/>
      <c r="UFW525" s="714"/>
      <c r="UFX525" s="714"/>
      <c r="UFY525" s="714"/>
      <c r="UFZ525" s="714"/>
      <c r="UGA525" s="714"/>
      <c r="UGB525" s="714"/>
      <c r="UGC525" s="714"/>
      <c r="UGD525" s="714"/>
      <c r="UGE525" s="714"/>
      <c r="UGF525" s="714"/>
      <c r="UGG525" s="714"/>
      <c r="UGH525" s="714"/>
      <c r="UGI525" s="714"/>
      <c r="UGJ525" s="714"/>
      <c r="UGK525" s="714"/>
      <c r="UGL525" s="714"/>
      <c r="UGM525" s="714"/>
      <c r="UGN525" s="714"/>
      <c r="UGO525" s="714"/>
      <c r="UGP525" s="714"/>
      <c r="UGQ525" s="714"/>
      <c r="UGR525" s="714"/>
      <c r="UGS525" s="714"/>
      <c r="UGT525" s="714"/>
      <c r="UGU525" s="714"/>
      <c r="UGV525" s="714"/>
      <c r="UGW525" s="714"/>
      <c r="UGX525" s="714"/>
      <c r="UGY525" s="714"/>
      <c r="UGZ525" s="714"/>
      <c r="UHA525" s="714"/>
      <c r="UHB525" s="714"/>
      <c r="UHC525" s="714"/>
      <c r="UHD525" s="714"/>
      <c r="UHE525" s="714"/>
      <c r="UHF525" s="714"/>
      <c r="UHG525" s="714"/>
      <c r="UHH525" s="714"/>
      <c r="UHI525" s="714"/>
      <c r="UHJ525" s="714"/>
      <c r="UHK525" s="714"/>
      <c r="UHL525" s="714"/>
      <c r="UHM525" s="714"/>
      <c r="UHN525" s="714"/>
      <c r="UHO525" s="714"/>
      <c r="UHP525" s="714"/>
      <c r="UHQ525" s="714"/>
      <c r="UHR525" s="714"/>
      <c r="UHS525" s="714"/>
      <c r="UHT525" s="714"/>
      <c r="UHU525" s="714"/>
      <c r="UHV525" s="714"/>
      <c r="UHW525" s="714"/>
      <c r="UHX525" s="714"/>
      <c r="UHY525" s="714"/>
      <c r="UHZ525" s="714"/>
      <c r="UIA525" s="714"/>
      <c r="UIB525" s="714"/>
      <c r="UIC525" s="714"/>
      <c r="UID525" s="714"/>
      <c r="UIE525" s="714"/>
      <c r="UIF525" s="714"/>
      <c r="UIG525" s="714"/>
      <c r="UIH525" s="714"/>
      <c r="UII525" s="714"/>
      <c r="UIJ525" s="714"/>
      <c r="UIK525" s="714"/>
      <c r="UIL525" s="714"/>
      <c r="UIM525" s="714"/>
      <c r="UIN525" s="714"/>
      <c r="UIO525" s="714"/>
      <c r="UIP525" s="714"/>
      <c r="UIQ525" s="714"/>
      <c r="UIR525" s="714"/>
      <c r="UIS525" s="714"/>
      <c r="UIT525" s="714"/>
      <c r="UIU525" s="714"/>
      <c r="UIV525" s="714"/>
      <c r="UIW525" s="714"/>
      <c r="UIX525" s="714"/>
      <c r="UIY525" s="714"/>
      <c r="UIZ525" s="714"/>
      <c r="UJA525" s="714"/>
      <c r="UJB525" s="714"/>
      <c r="UJC525" s="714"/>
      <c r="UJD525" s="714"/>
      <c r="UJE525" s="714"/>
      <c r="UJF525" s="714"/>
      <c r="UJG525" s="714"/>
      <c r="UJH525" s="714"/>
      <c r="UJI525" s="714"/>
      <c r="UJJ525" s="714"/>
      <c r="UJK525" s="714"/>
      <c r="UJL525" s="714"/>
      <c r="UJM525" s="714"/>
      <c r="UJN525" s="714"/>
      <c r="UJO525" s="714"/>
      <c r="UJP525" s="714"/>
      <c r="UJQ525" s="714"/>
      <c r="UJR525" s="714"/>
      <c r="UJS525" s="714"/>
      <c r="UJT525" s="714"/>
      <c r="UJU525" s="714"/>
      <c r="UJV525" s="714"/>
      <c r="UJW525" s="714"/>
      <c r="UJX525" s="714"/>
      <c r="UJY525" s="714"/>
      <c r="UJZ525" s="714"/>
      <c r="UKA525" s="714"/>
      <c r="UKB525" s="714"/>
      <c r="UKC525" s="714"/>
      <c r="UKD525" s="714"/>
      <c r="UKE525" s="714"/>
      <c r="UKF525" s="714"/>
      <c r="UKG525" s="714"/>
      <c r="UKH525" s="714"/>
      <c r="UKI525" s="714"/>
      <c r="UKJ525" s="714"/>
      <c r="UKK525" s="714"/>
      <c r="UKL525" s="714"/>
      <c r="UKM525" s="714"/>
      <c r="UKN525" s="714"/>
      <c r="UKO525" s="714"/>
      <c r="UKP525" s="714"/>
      <c r="UKQ525" s="714"/>
      <c r="UKR525" s="714"/>
      <c r="UKS525" s="714"/>
      <c r="UKT525" s="714"/>
      <c r="UKU525" s="714"/>
      <c r="UKV525" s="714"/>
      <c r="UKW525" s="714"/>
      <c r="UKX525" s="714"/>
      <c r="UKY525" s="714"/>
      <c r="UKZ525" s="714"/>
      <c r="ULA525" s="714"/>
      <c r="ULB525" s="714"/>
      <c r="ULC525" s="714"/>
      <c r="ULD525" s="714"/>
      <c r="ULE525" s="714"/>
      <c r="ULF525" s="714"/>
      <c r="ULG525" s="714"/>
      <c r="ULH525" s="714"/>
      <c r="ULI525" s="714"/>
      <c r="ULJ525" s="714"/>
      <c r="ULK525" s="714"/>
      <c r="ULL525" s="714"/>
      <c r="ULM525" s="714"/>
      <c r="ULN525" s="714"/>
      <c r="ULO525" s="714"/>
      <c r="ULP525" s="714"/>
      <c r="ULQ525" s="714"/>
      <c r="ULR525" s="714"/>
      <c r="ULS525" s="714"/>
      <c r="ULT525" s="714"/>
      <c r="ULU525" s="714"/>
      <c r="ULV525" s="714"/>
      <c r="ULW525" s="714"/>
      <c r="ULX525" s="714"/>
      <c r="ULY525" s="714"/>
      <c r="ULZ525" s="714"/>
      <c r="UMA525" s="714"/>
      <c r="UMB525" s="714"/>
      <c r="UMC525" s="714"/>
      <c r="UMD525" s="714"/>
      <c r="UME525" s="714"/>
      <c r="UMF525" s="714"/>
      <c r="UMG525" s="714"/>
      <c r="UMH525" s="714"/>
      <c r="UMI525" s="714"/>
      <c r="UMJ525" s="714"/>
      <c r="UMK525" s="714"/>
      <c r="UML525" s="714"/>
      <c r="UMM525" s="714"/>
      <c r="UMN525" s="714"/>
      <c r="UMO525" s="714"/>
      <c r="UMP525" s="714"/>
      <c r="UMQ525" s="714"/>
      <c r="UMR525" s="714"/>
      <c r="UMS525" s="714"/>
      <c r="UMT525" s="714"/>
      <c r="UMU525" s="714"/>
      <c r="UMV525" s="714"/>
      <c r="UMW525" s="714"/>
      <c r="UMX525" s="714"/>
      <c r="UMY525" s="714"/>
      <c r="UMZ525" s="714"/>
      <c r="UNA525" s="714"/>
      <c r="UNB525" s="714"/>
      <c r="UNC525" s="714"/>
      <c r="UND525" s="714"/>
      <c r="UNE525" s="714"/>
      <c r="UNF525" s="714"/>
      <c r="UNG525" s="714"/>
      <c r="UNH525" s="714"/>
      <c r="UNI525" s="714"/>
      <c r="UNJ525" s="714"/>
      <c r="UNK525" s="714"/>
      <c r="UNL525" s="714"/>
      <c r="UNM525" s="714"/>
      <c r="UNN525" s="714"/>
      <c r="UNO525" s="714"/>
      <c r="UNP525" s="714"/>
      <c r="UNQ525" s="714"/>
      <c r="UNR525" s="714"/>
      <c r="UNS525" s="714"/>
      <c r="UNT525" s="714"/>
      <c r="UNU525" s="714"/>
      <c r="UNV525" s="714"/>
      <c r="UNW525" s="714"/>
      <c r="UNX525" s="714"/>
      <c r="UNY525" s="714"/>
      <c r="UNZ525" s="714"/>
      <c r="UOA525" s="714"/>
      <c r="UOB525" s="714"/>
      <c r="UOC525" s="714"/>
      <c r="UOD525" s="714"/>
      <c r="UOE525" s="714"/>
      <c r="UOF525" s="714"/>
      <c r="UOG525" s="714"/>
      <c r="UOH525" s="714"/>
      <c r="UOI525" s="714"/>
      <c r="UOJ525" s="714"/>
      <c r="UOK525" s="714"/>
      <c r="UOL525" s="714"/>
      <c r="UOM525" s="714"/>
      <c r="UON525" s="714"/>
      <c r="UOO525" s="714"/>
      <c r="UOP525" s="714"/>
      <c r="UOQ525" s="714"/>
      <c r="UOR525" s="714"/>
      <c r="UOS525" s="714"/>
      <c r="UOT525" s="714"/>
      <c r="UOU525" s="714"/>
      <c r="UOV525" s="714"/>
      <c r="UOW525" s="714"/>
      <c r="UOX525" s="714"/>
      <c r="UOY525" s="714"/>
      <c r="UOZ525" s="714"/>
      <c r="UPA525" s="714"/>
      <c r="UPB525" s="714"/>
      <c r="UPC525" s="714"/>
      <c r="UPD525" s="714"/>
      <c r="UPE525" s="714"/>
      <c r="UPF525" s="714"/>
      <c r="UPG525" s="714"/>
      <c r="UPH525" s="714"/>
      <c r="UPI525" s="714"/>
      <c r="UPJ525" s="714"/>
      <c r="UPK525" s="714"/>
      <c r="UPL525" s="714"/>
      <c r="UPM525" s="714"/>
      <c r="UPN525" s="714"/>
      <c r="UPO525" s="714"/>
      <c r="UPP525" s="714"/>
      <c r="UPQ525" s="714"/>
      <c r="UPR525" s="714"/>
      <c r="UPS525" s="714"/>
      <c r="UPT525" s="714"/>
      <c r="UPU525" s="714"/>
      <c r="UPV525" s="714"/>
      <c r="UPW525" s="714"/>
      <c r="UPX525" s="714"/>
      <c r="UPY525" s="714"/>
      <c r="UPZ525" s="714"/>
      <c r="UQA525" s="714"/>
      <c r="UQB525" s="714"/>
      <c r="UQC525" s="714"/>
      <c r="UQD525" s="714"/>
      <c r="UQE525" s="714"/>
      <c r="UQF525" s="714"/>
      <c r="UQG525" s="714"/>
      <c r="UQH525" s="714"/>
      <c r="UQI525" s="714"/>
      <c r="UQJ525" s="714"/>
      <c r="UQK525" s="714"/>
      <c r="UQL525" s="714"/>
      <c r="UQM525" s="714"/>
      <c r="UQN525" s="714"/>
      <c r="UQO525" s="714"/>
      <c r="UQP525" s="714"/>
      <c r="UQQ525" s="714"/>
      <c r="UQR525" s="714"/>
      <c r="UQS525" s="714"/>
      <c r="UQT525" s="714"/>
      <c r="UQU525" s="714"/>
      <c r="UQV525" s="714"/>
      <c r="UQW525" s="714"/>
      <c r="UQX525" s="714"/>
      <c r="UQY525" s="714"/>
      <c r="UQZ525" s="714"/>
      <c r="URA525" s="714"/>
      <c r="URB525" s="714"/>
      <c r="URC525" s="714"/>
      <c r="URD525" s="714"/>
      <c r="URE525" s="714"/>
      <c r="URF525" s="714"/>
      <c r="URG525" s="714"/>
      <c r="URH525" s="714"/>
      <c r="URI525" s="714"/>
      <c r="URJ525" s="714"/>
      <c r="URK525" s="714"/>
      <c r="URL525" s="714"/>
      <c r="URM525" s="714"/>
      <c r="URN525" s="714"/>
      <c r="URO525" s="714"/>
      <c r="URP525" s="714"/>
      <c r="URQ525" s="714"/>
      <c r="URR525" s="714"/>
      <c r="URS525" s="714"/>
      <c r="URT525" s="714"/>
      <c r="URU525" s="714"/>
      <c r="URV525" s="714"/>
      <c r="URW525" s="714"/>
      <c r="URX525" s="714"/>
      <c r="URY525" s="714"/>
      <c r="URZ525" s="714"/>
      <c r="USA525" s="714"/>
      <c r="USB525" s="714"/>
      <c r="USC525" s="714"/>
      <c r="USD525" s="714"/>
      <c r="USE525" s="714"/>
      <c r="USF525" s="714"/>
      <c r="USG525" s="714"/>
      <c r="USH525" s="714"/>
      <c r="USI525" s="714"/>
      <c r="USJ525" s="714"/>
      <c r="USK525" s="714"/>
      <c r="USL525" s="714"/>
      <c r="USM525" s="714"/>
      <c r="USN525" s="714"/>
      <c r="USO525" s="714"/>
      <c r="USP525" s="714"/>
      <c r="USQ525" s="714"/>
      <c r="USR525" s="714"/>
      <c r="USS525" s="714"/>
      <c r="UST525" s="714"/>
      <c r="USU525" s="714"/>
      <c r="USV525" s="714"/>
      <c r="USW525" s="714"/>
      <c r="USX525" s="714"/>
      <c r="USY525" s="714"/>
      <c r="USZ525" s="714"/>
      <c r="UTA525" s="714"/>
      <c r="UTB525" s="714"/>
      <c r="UTC525" s="714"/>
      <c r="UTD525" s="714"/>
      <c r="UTE525" s="714"/>
      <c r="UTF525" s="714"/>
      <c r="UTG525" s="714"/>
      <c r="UTH525" s="714"/>
      <c r="UTI525" s="714"/>
      <c r="UTJ525" s="714"/>
      <c r="UTK525" s="714"/>
      <c r="UTL525" s="714"/>
      <c r="UTM525" s="714"/>
      <c r="UTN525" s="714"/>
      <c r="UTO525" s="714"/>
      <c r="UTP525" s="714"/>
      <c r="UTQ525" s="714"/>
      <c r="UTR525" s="714"/>
      <c r="UTS525" s="714"/>
      <c r="UTT525" s="714"/>
      <c r="UTU525" s="714"/>
      <c r="UTV525" s="714"/>
      <c r="UTW525" s="714"/>
      <c r="UTX525" s="714"/>
      <c r="UTY525" s="714"/>
      <c r="UTZ525" s="714"/>
      <c r="UUA525" s="714"/>
      <c r="UUB525" s="714"/>
      <c r="UUC525" s="714"/>
      <c r="UUD525" s="714"/>
      <c r="UUE525" s="714"/>
      <c r="UUF525" s="714"/>
      <c r="UUG525" s="714"/>
      <c r="UUH525" s="714"/>
      <c r="UUI525" s="714"/>
      <c r="UUJ525" s="714"/>
      <c r="UUK525" s="714"/>
      <c r="UUL525" s="714"/>
      <c r="UUM525" s="714"/>
      <c r="UUN525" s="714"/>
      <c r="UUO525" s="714"/>
      <c r="UUP525" s="714"/>
      <c r="UUQ525" s="714"/>
      <c r="UUR525" s="714"/>
      <c r="UUS525" s="714"/>
      <c r="UUT525" s="714"/>
      <c r="UUU525" s="714"/>
      <c r="UUV525" s="714"/>
      <c r="UUW525" s="714"/>
      <c r="UUX525" s="714"/>
      <c r="UUY525" s="714"/>
      <c r="UUZ525" s="714"/>
      <c r="UVA525" s="714"/>
      <c r="UVB525" s="714"/>
      <c r="UVC525" s="714"/>
      <c r="UVD525" s="714"/>
      <c r="UVE525" s="714"/>
      <c r="UVF525" s="714"/>
      <c r="UVG525" s="714"/>
      <c r="UVH525" s="714"/>
      <c r="UVI525" s="714"/>
      <c r="UVJ525" s="714"/>
      <c r="UVK525" s="714"/>
      <c r="UVL525" s="714"/>
      <c r="UVM525" s="714"/>
      <c r="UVN525" s="714"/>
      <c r="UVO525" s="714"/>
      <c r="UVP525" s="714"/>
      <c r="UVQ525" s="714"/>
      <c r="UVR525" s="714"/>
      <c r="UVS525" s="714"/>
      <c r="UVT525" s="714"/>
      <c r="UVU525" s="714"/>
      <c r="UVV525" s="714"/>
      <c r="UVW525" s="714"/>
      <c r="UVX525" s="714"/>
      <c r="UVY525" s="714"/>
      <c r="UVZ525" s="714"/>
      <c r="UWA525" s="714"/>
      <c r="UWB525" s="714"/>
      <c r="UWC525" s="714"/>
      <c r="UWD525" s="714"/>
      <c r="UWE525" s="714"/>
      <c r="UWF525" s="714"/>
      <c r="UWG525" s="714"/>
      <c r="UWH525" s="714"/>
      <c r="UWI525" s="714"/>
      <c r="UWJ525" s="714"/>
      <c r="UWK525" s="714"/>
      <c r="UWL525" s="714"/>
      <c r="UWM525" s="714"/>
      <c r="UWN525" s="714"/>
      <c r="UWO525" s="714"/>
      <c r="UWP525" s="714"/>
      <c r="UWQ525" s="714"/>
      <c r="UWR525" s="714"/>
      <c r="UWS525" s="714"/>
      <c r="UWT525" s="714"/>
      <c r="UWU525" s="714"/>
      <c r="UWV525" s="714"/>
      <c r="UWW525" s="714"/>
      <c r="UWX525" s="714"/>
      <c r="UWY525" s="714"/>
      <c r="UWZ525" s="714"/>
      <c r="UXA525" s="714"/>
      <c r="UXB525" s="714"/>
      <c r="UXC525" s="714"/>
      <c r="UXD525" s="714"/>
      <c r="UXE525" s="714"/>
      <c r="UXF525" s="714"/>
      <c r="UXG525" s="714"/>
      <c r="UXH525" s="714"/>
      <c r="UXI525" s="714"/>
      <c r="UXJ525" s="714"/>
      <c r="UXK525" s="714"/>
      <c r="UXL525" s="714"/>
      <c r="UXM525" s="714"/>
      <c r="UXN525" s="714"/>
      <c r="UXO525" s="714"/>
      <c r="UXP525" s="714"/>
      <c r="UXQ525" s="714"/>
      <c r="UXR525" s="714"/>
      <c r="UXS525" s="714"/>
      <c r="UXT525" s="714"/>
      <c r="UXU525" s="714"/>
      <c r="UXV525" s="714"/>
      <c r="UXW525" s="714"/>
      <c r="UXX525" s="714"/>
      <c r="UXY525" s="714"/>
      <c r="UXZ525" s="714"/>
      <c r="UYA525" s="714"/>
      <c r="UYB525" s="714"/>
      <c r="UYC525" s="714"/>
      <c r="UYD525" s="714"/>
      <c r="UYE525" s="714"/>
      <c r="UYF525" s="714"/>
      <c r="UYG525" s="714"/>
      <c r="UYH525" s="714"/>
      <c r="UYI525" s="714"/>
      <c r="UYJ525" s="714"/>
      <c r="UYK525" s="714"/>
      <c r="UYL525" s="714"/>
      <c r="UYM525" s="714"/>
      <c r="UYN525" s="714"/>
      <c r="UYO525" s="714"/>
      <c r="UYP525" s="714"/>
      <c r="UYQ525" s="714"/>
      <c r="UYR525" s="714"/>
      <c r="UYS525" s="714"/>
      <c r="UYT525" s="714"/>
      <c r="UYU525" s="714"/>
      <c r="UYV525" s="714"/>
      <c r="UYW525" s="714"/>
      <c r="UYX525" s="714"/>
      <c r="UYY525" s="714"/>
      <c r="UYZ525" s="714"/>
      <c r="UZA525" s="714"/>
      <c r="UZB525" s="714"/>
      <c r="UZC525" s="714"/>
      <c r="UZD525" s="714"/>
      <c r="UZE525" s="714"/>
      <c r="UZF525" s="714"/>
      <c r="UZG525" s="714"/>
      <c r="UZH525" s="714"/>
      <c r="UZI525" s="714"/>
      <c r="UZJ525" s="714"/>
      <c r="UZK525" s="714"/>
      <c r="UZL525" s="714"/>
      <c r="UZM525" s="714"/>
      <c r="UZN525" s="714"/>
      <c r="UZO525" s="714"/>
      <c r="UZP525" s="714"/>
      <c r="UZQ525" s="714"/>
      <c r="UZR525" s="714"/>
      <c r="UZS525" s="714"/>
      <c r="UZT525" s="714"/>
      <c r="UZU525" s="714"/>
      <c r="UZV525" s="714"/>
      <c r="UZW525" s="714"/>
      <c r="UZX525" s="714"/>
      <c r="UZY525" s="714"/>
      <c r="UZZ525" s="714"/>
      <c r="VAA525" s="714"/>
      <c r="VAB525" s="714"/>
      <c r="VAC525" s="714"/>
      <c r="VAD525" s="714"/>
      <c r="VAE525" s="714"/>
      <c r="VAF525" s="714"/>
      <c r="VAG525" s="714"/>
      <c r="VAH525" s="714"/>
      <c r="VAI525" s="714"/>
      <c r="VAJ525" s="714"/>
      <c r="VAK525" s="714"/>
      <c r="VAL525" s="714"/>
      <c r="VAM525" s="714"/>
      <c r="VAN525" s="714"/>
      <c r="VAO525" s="714"/>
      <c r="VAP525" s="714"/>
      <c r="VAQ525" s="714"/>
      <c r="VAR525" s="714"/>
      <c r="VAS525" s="714"/>
      <c r="VAT525" s="714"/>
      <c r="VAU525" s="714"/>
      <c r="VAV525" s="714"/>
      <c r="VAW525" s="714"/>
      <c r="VAX525" s="714"/>
      <c r="VAY525" s="714"/>
      <c r="VAZ525" s="714"/>
      <c r="VBA525" s="714"/>
      <c r="VBB525" s="714"/>
      <c r="VBC525" s="714"/>
      <c r="VBD525" s="714"/>
      <c r="VBE525" s="714"/>
      <c r="VBF525" s="714"/>
      <c r="VBG525" s="714"/>
      <c r="VBH525" s="714"/>
      <c r="VBI525" s="714"/>
      <c r="VBJ525" s="714"/>
      <c r="VBK525" s="714"/>
      <c r="VBL525" s="714"/>
      <c r="VBM525" s="714"/>
      <c r="VBN525" s="714"/>
      <c r="VBO525" s="714"/>
      <c r="VBP525" s="714"/>
      <c r="VBQ525" s="714"/>
      <c r="VBR525" s="714"/>
      <c r="VBS525" s="714"/>
      <c r="VBT525" s="714"/>
      <c r="VBU525" s="714"/>
      <c r="VBV525" s="714"/>
      <c r="VBW525" s="714"/>
      <c r="VBX525" s="714"/>
      <c r="VBY525" s="714"/>
      <c r="VBZ525" s="714"/>
      <c r="VCA525" s="714"/>
      <c r="VCB525" s="714"/>
      <c r="VCC525" s="714"/>
      <c r="VCD525" s="714"/>
      <c r="VCE525" s="714"/>
      <c r="VCF525" s="714"/>
      <c r="VCG525" s="714"/>
      <c r="VCH525" s="714"/>
      <c r="VCI525" s="714"/>
      <c r="VCJ525" s="714"/>
      <c r="VCK525" s="714"/>
      <c r="VCL525" s="714"/>
      <c r="VCM525" s="714"/>
      <c r="VCN525" s="714"/>
      <c r="VCO525" s="714"/>
      <c r="VCP525" s="714"/>
      <c r="VCQ525" s="714"/>
      <c r="VCR525" s="714"/>
      <c r="VCS525" s="714"/>
      <c r="VCT525" s="714"/>
      <c r="VCU525" s="714"/>
      <c r="VCV525" s="714"/>
      <c r="VCW525" s="714"/>
      <c r="VCX525" s="714"/>
      <c r="VCY525" s="714"/>
      <c r="VCZ525" s="714"/>
      <c r="VDA525" s="714"/>
      <c r="VDB525" s="714"/>
      <c r="VDC525" s="714"/>
      <c r="VDD525" s="714"/>
      <c r="VDE525" s="714"/>
      <c r="VDF525" s="714"/>
      <c r="VDG525" s="714"/>
      <c r="VDH525" s="714"/>
      <c r="VDI525" s="714"/>
      <c r="VDJ525" s="714"/>
      <c r="VDK525" s="714"/>
      <c r="VDL525" s="714"/>
      <c r="VDM525" s="714"/>
      <c r="VDN525" s="714"/>
      <c r="VDO525" s="714"/>
      <c r="VDP525" s="714"/>
      <c r="VDQ525" s="714"/>
      <c r="VDR525" s="714"/>
      <c r="VDS525" s="714"/>
      <c r="VDT525" s="714"/>
      <c r="VDU525" s="714"/>
      <c r="VDV525" s="714"/>
      <c r="VDW525" s="714"/>
      <c r="VDX525" s="714"/>
      <c r="VDY525" s="714"/>
      <c r="VDZ525" s="714"/>
      <c r="VEA525" s="714"/>
      <c r="VEB525" s="714"/>
      <c r="VEC525" s="714"/>
      <c r="VED525" s="714"/>
      <c r="VEE525" s="714"/>
      <c r="VEF525" s="714"/>
      <c r="VEG525" s="714"/>
      <c r="VEH525" s="714"/>
      <c r="VEI525" s="714"/>
      <c r="VEJ525" s="714"/>
      <c r="VEK525" s="714"/>
      <c r="VEL525" s="714"/>
      <c r="VEM525" s="714"/>
      <c r="VEN525" s="714"/>
      <c r="VEO525" s="714"/>
      <c r="VEP525" s="714"/>
      <c r="VEQ525" s="714"/>
      <c r="VER525" s="714"/>
      <c r="VES525" s="714"/>
      <c r="VET525" s="714"/>
      <c r="VEU525" s="714"/>
      <c r="VEV525" s="714"/>
      <c r="VEW525" s="714"/>
      <c r="VEX525" s="714"/>
      <c r="VEY525" s="714"/>
      <c r="VEZ525" s="714"/>
      <c r="VFA525" s="714"/>
      <c r="VFB525" s="714"/>
      <c r="VFC525" s="714"/>
      <c r="VFD525" s="714"/>
      <c r="VFE525" s="714"/>
      <c r="VFF525" s="714"/>
      <c r="VFG525" s="714"/>
      <c r="VFH525" s="714"/>
      <c r="VFI525" s="714"/>
      <c r="VFJ525" s="714"/>
      <c r="VFK525" s="714"/>
      <c r="VFL525" s="714"/>
      <c r="VFM525" s="714"/>
      <c r="VFN525" s="714"/>
      <c r="VFO525" s="714"/>
      <c r="VFP525" s="714"/>
      <c r="VFQ525" s="714"/>
      <c r="VFR525" s="714"/>
      <c r="VFS525" s="714"/>
      <c r="VFT525" s="714"/>
      <c r="VFU525" s="714"/>
      <c r="VFV525" s="714"/>
      <c r="VFW525" s="714"/>
      <c r="VFX525" s="714"/>
      <c r="VFY525" s="714"/>
      <c r="VFZ525" s="714"/>
      <c r="VGA525" s="714"/>
      <c r="VGB525" s="714"/>
      <c r="VGC525" s="714"/>
      <c r="VGD525" s="714"/>
      <c r="VGE525" s="714"/>
      <c r="VGF525" s="714"/>
      <c r="VGG525" s="714"/>
      <c r="VGH525" s="714"/>
      <c r="VGI525" s="714"/>
      <c r="VGJ525" s="714"/>
      <c r="VGK525" s="714"/>
      <c r="VGL525" s="714"/>
      <c r="VGM525" s="714"/>
      <c r="VGN525" s="714"/>
      <c r="VGO525" s="714"/>
      <c r="VGP525" s="714"/>
      <c r="VGQ525" s="714"/>
      <c r="VGR525" s="714"/>
      <c r="VGS525" s="714"/>
      <c r="VGT525" s="714"/>
      <c r="VGU525" s="714"/>
      <c r="VGV525" s="714"/>
      <c r="VGW525" s="714"/>
      <c r="VGX525" s="714"/>
      <c r="VGY525" s="714"/>
      <c r="VGZ525" s="714"/>
      <c r="VHA525" s="714"/>
      <c r="VHB525" s="714"/>
      <c r="VHC525" s="714"/>
      <c r="VHD525" s="714"/>
      <c r="VHE525" s="714"/>
      <c r="VHF525" s="714"/>
      <c r="VHG525" s="714"/>
      <c r="VHH525" s="714"/>
      <c r="VHI525" s="714"/>
      <c r="VHJ525" s="714"/>
      <c r="VHK525" s="714"/>
      <c r="VHL525" s="714"/>
      <c r="VHM525" s="714"/>
      <c r="VHN525" s="714"/>
      <c r="VHO525" s="714"/>
      <c r="VHP525" s="714"/>
      <c r="VHQ525" s="714"/>
      <c r="VHR525" s="714"/>
      <c r="VHS525" s="714"/>
      <c r="VHT525" s="714"/>
      <c r="VHU525" s="714"/>
      <c r="VHV525" s="714"/>
      <c r="VHW525" s="714"/>
      <c r="VHX525" s="714"/>
      <c r="VHY525" s="714"/>
      <c r="VHZ525" s="714"/>
      <c r="VIA525" s="714"/>
      <c r="VIB525" s="714"/>
      <c r="VIC525" s="714"/>
      <c r="VID525" s="714"/>
      <c r="VIE525" s="714"/>
      <c r="VIF525" s="714"/>
      <c r="VIG525" s="714"/>
      <c r="VIH525" s="714"/>
      <c r="VII525" s="714"/>
      <c r="VIJ525" s="714"/>
      <c r="VIK525" s="714"/>
      <c r="VIL525" s="714"/>
      <c r="VIM525" s="714"/>
      <c r="VIN525" s="714"/>
      <c r="VIO525" s="714"/>
      <c r="VIP525" s="714"/>
      <c r="VIQ525" s="714"/>
      <c r="VIR525" s="714"/>
      <c r="VIS525" s="714"/>
      <c r="VIT525" s="714"/>
      <c r="VIU525" s="714"/>
      <c r="VIV525" s="714"/>
      <c r="VIW525" s="714"/>
      <c r="VIX525" s="714"/>
      <c r="VIY525" s="714"/>
      <c r="VIZ525" s="714"/>
      <c r="VJA525" s="714"/>
      <c r="VJB525" s="714"/>
      <c r="VJC525" s="714"/>
      <c r="VJD525" s="714"/>
      <c r="VJE525" s="714"/>
      <c r="VJF525" s="714"/>
      <c r="VJG525" s="714"/>
      <c r="VJH525" s="714"/>
      <c r="VJI525" s="714"/>
      <c r="VJJ525" s="714"/>
      <c r="VJK525" s="714"/>
      <c r="VJL525" s="714"/>
      <c r="VJM525" s="714"/>
      <c r="VJN525" s="714"/>
      <c r="VJO525" s="714"/>
      <c r="VJP525" s="714"/>
      <c r="VJQ525" s="714"/>
      <c r="VJR525" s="714"/>
      <c r="VJS525" s="714"/>
      <c r="VJT525" s="714"/>
      <c r="VJU525" s="714"/>
      <c r="VJV525" s="714"/>
      <c r="VJW525" s="714"/>
      <c r="VJX525" s="714"/>
      <c r="VJY525" s="714"/>
      <c r="VJZ525" s="714"/>
      <c r="VKA525" s="714"/>
      <c r="VKB525" s="714"/>
      <c r="VKC525" s="714"/>
      <c r="VKD525" s="714"/>
      <c r="VKE525" s="714"/>
      <c r="VKF525" s="714"/>
      <c r="VKG525" s="714"/>
      <c r="VKH525" s="714"/>
      <c r="VKI525" s="714"/>
      <c r="VKJ525" s="714"/>
      <c r="VKK525" s="714"/>
      <c r="VKL525" s="714"/>
      <c r="VKM525" s="714"/>
      <c r="VKN525" s="714"/>
      <c r="VKO525" s="714"/>
      <c r="VKP525" s="714"/>
      <c r="VKQ525" s="714"/>
      <c r="VKR525" s="714"/>
      <c r="VKS525" s="714"/>
      <c r="VKT525" s="714"/>
      <c r="VKU525" s="714"/>
      <c r="VKV525" s="714"/>
      <c r="VKW525" s="714"/>
      <c r="VKX525" s="714"/>
      <c r="VKY525" s="714"/>
      <c r="VKZ525" s="714"/>
      <c r="VLA525" s="714"/>
      <c r="VLB525" s="714"/>
      <c r="VLC525" s="714"/>
      <c r="VLD525" s="714"/>
      <c r="VLE525" s="714"/>
      <c r="VLF525" s="714"/>
      <c r="VLG525" s="714"/>
      <c r="VLH525" s="714"/>
      <c r="VLI525" s="714"/>
      <c r="VLJ525" s="714"/>
      <c r="VLK525" s="714"/>
      <c r="VLL525" s="714"/>
      <c r="VLM525" s="714"/>
      <c r="VLN525" s="714"/>
      <c r="VLO525" s="714"/>
      <c r="VLP525" s="714"/>
      <c r="VLQ525" s="714"/>
      <c r="VLR525" s="714"/>
      <c r="VLS525" s="714"/>
      <c r="VLT525" s="714"/>
      <c r="VLU525" s="714"/>
      <c r="VLV525" s="714"/>
      <c r="VLW525" s="714"/>
      <c r="VLX525" s="714"/>
      <c r="VLY525" s="714"/>
      <c r="VLZ525" s="714"/>
      <c r="VMA525" s="714"/>
      <c r="VMB525" s="714"/>
      <c r="VMC525" s="714"/>
      <c r="VMD525" s="714"/>
      <c r="VME525" s="714"/>
      <c r="VMF525" s="714"/>
      <c r="VMG525" s="714"/>
      <c r="VMH525" s="714"/>
      <c r="VMI525" s="714"/>
      <c r="VMJ525" s="714"/>
      <c r="VMK525" s="714"/>
      <c r="VML525" s="714"/>
      <c r="VMM525" s="714"/>
      <c r="VMN525" s="714"/>
      <c r="VMO525" s="714"/>
      <c r="VMP525" s="714"/>
      <c r="VMQ525" s="714"/>
      <c r="VMR525" s="714"/>
      <c r="VMS525" s="714"/>
      <c r="VMT525" s="714"/>
      <c r="VMU525" s="714"/>
      <c r="VMV525" s="714"/>
      <c r="VMW525" s="714"/>
      <c r="VMX525" s="714"/>
      <c r="VMY525" s="714"/>
      <c r="VMZ525" s="714"/>
      <c r="VNA525" s="714"/>
      <c r="VNB525" s="714"/>
      <c r="VNC525" s="714"/>
      <c r="VND525" s="714"/>
      <c r="VNE525" s="714"/>
      <c r="VNF525" s="714"/>
      <c r="VNG525" s="714"/>
      <c r="VNH525" s="714"/>
      <c r="VNI525" s="714"/>
      <c r="VNJ525" s="714"/>
      <c r="VNK525" s="714"/>
      <c r="VNL525" s="714"/>
      <c r="VNM525" s="714"/>
      <c r="VNN525" s="714"/>
      <c r="VNO525" s="714"/>
      <c r="VNP525" s="714"/>
      <c r="VNQ525" s="714"/>
      <c r="VNR525" s="714"/>
      <c r="VNS525" s="714"/>
      <c r="VNT525" s="714"/>
      <c r="VNU525" s="714"/>
      <c r="VNV525" s="714"/>
      <c r="VNW525" s="714"/>
      <c r="VNX525" s="714"/>
      <c r="VNY525" s="714"/>
      <c r="VNZ525" s="714"/>
      <c r="VOA525" s="714"/>
      <c r="VOB525" s="714"/>
      <c r="VOC525" s="714"/>
      <c r="VOD525" s="714"/>
      <c r="VOE525" s="714"/>
      <c r="VOF525" s="714"/>
      <c r="VOG525" s="714"/>
      <c r="VOH525" s="714"/>
      <c r="VOI525" s="714"/>
      <c r="VOJ525" s="714"/>
      <c r="VOK525" s="714"/>
      <c r="VOL525" s="714"/>
      <c r="VOM525" s="714"/>
      <c r="VON525" s="714"/>
      <c r="VOO525" s="714"/>
      <c r="VOP525" s="714"/>
      <c r="VOQ525" s="714"/>
      <c r="VOR525" s="714"/>
      <c r="VOS525" s="714"/>
      <c r="VOT525" s="714"/>
      <c r="VOU525" s="714"/>
      <c r="VOV525" s="714"/>
      <c r="VOW525" s="714"/>
      <c r="VOX525" s="714"/>
      <c r="VOY525" s="714"/>
      <c r="VOZ525" s="714"/>
      <c r="VPA525" s="714"/>
      <c r="VPB525" s="714"/>
      <c r="VPC525" s="714"/>
      <c r="VPD525" s="714"/>
      <c r="VPE525" s="714"/>
      <c r="VPF525" s="714"/>
      <c r="VPG525" s="714"/>
      <c r="VPH525" s="714"/>
      <c r="VPI525" s="714"/>
      <c r="VPJ525" s="714"/>
      <c r="VPK525" s="714"/>
      <c r="VPL525" s="714"/>
      <c r="VPM525" s="714"/>
      <c r="VPN525" s="714"/>
      <c r="VPO525" s="714"/>
      <c r="VPP525" s="714"/>
      <c r="VPQ525" s="714"/>
      <c r="VPR525" s="714"/>
      <c r="VPS525" s="714"/>
      <c r="VPT525" s="714"/>
      <c r="VPU525" s="714"/>
      <c r="VPV525" s="714"/>
      <c r="VPW525" s="714"/>
      <c r="VPX525" s="714"/>
      <c r="VPY525" s="714"/>
      <c r="VPZ525" s="714"/>
      <c r="VQA525" s="714"/>
      <c r="VQB525" s="714"/>
      <c r="VQC525" s="714"/>
      <c r="VQD525" s="714"/>
      <c r="VQE525" s="714"/>
      <c r="VQF525" s="714"/>
      <c r="VQG525" s="714"/>
      <c r="VQH525" s="714"/>
      <c r="VQI525" s="714"/>
      <c r="VQJ525" s="714"/>
      <c r="VQK525" s="714"/>
      <c r="VQL525" s="714"/>
      <c r="VQM525" s="714"/>
      <c r="VQN525" s="714"/>
      <c r="VQO525" s="714"/>
      <c r="VQP525" s="714"/>
      <c r="VQQ525" s="714"/>
      <c r="VQR525" s="714"/>
      <c r="VQS525" s="714"/>
      <c r="VQT525" s="714"/>
      <c r="VQU525" s="714"/>
      <c r="VQV525" s="714"/>
      <c r="VQW525" s="714"/>
      <c r="VQX525" s="714"/>
      <c r="VQY525" s="714"/>
      <c r="VQZ525" s="714"/>
      <c r="VRA525" s="714"/>
      <c r="VRB525" s="714"/>
      <c r="VRC525" s="714"/>
      <c r="VRD525" s="714"/>
      <c r="VRE525" s="714"/>
      <c r="VRF525" s="714"/>
      <c r="VRG525" s="714"/>
      <c r="VRH525" s="714"/>
      <c r="VRI525" s="714"/>
      <c r="VRJ525" s="714"/>
      <c r="VRK525" s="714"/>
      <c r="VRL525" s="714"/>
      <c r="VRM525" s="714"/>
      <c r="VRN525" s="714"/>
      <c r="VRO525" s="714"/>
      <c r="VRP525" s="714"/>
      <c r="VRQ525" s="714"/>
      <c r="VRR525" s="714"/>
      <c r="VRS525" s="714"/>
      <c r="VRT525" s="714"/>
      <c r="VRU525" s="714"/>
      <c r="VRV525" s="714"/>
      <c r="VRW525" s="714"/>
      <c r="VRX525" s="714"/>
      <c r="VRY525" s="714"/>
      <c r="VRZ525" s="714"/>
      <c r="VSA525" s="714"/>
      <c r="VSB525" s="714"/>
      <c r="VSC525" s="714"/>
      <c r="VSD525" s="714"/>
      <c r="VSE525" s="714"/>
      <c r="VSF525" s="714"/>
      <c r="VSG525" s="714"/>
      <c r="VSH525" s="714"/>
      <c r="VSI525" s="714"/>
      <c r="VSJ525" s="714"/>
      <c r="VSK525" s="714"/>
      <c r="VSL525" s="714"/>
      <c r="VSM525" s="714"/>
      <c r="VSN525" s="714"/>
      <c r="VSO525" s="714"/>
      <c r="VSP525" s="714"/>
      <c r="VSQ525" s="714"/>
      <c r="VSR525" s="714"/>
      <c r="VSS525" s="714"/>
      <c r="VST525" s="714"/>
      <c r="VSU525" s="714"/>
      <c r="VSV525" s="714"/>
      <c r="VSW525" s="714"/>
      <c r="VSX525" s="714"/>
      <c r="VSY525" s="714"/>
      <c r="VSZ525" s="714"/>
      <c r="VTA525" s="714"/>
      <c r="VTB525" s="714"/>
      <c r="VTC525" s="714"/>
      <c r="VTD525" s="714"/>
      <c r="VTE525" s="714"/>
      <c r="VTF525" s="714"/>
      <c r="VTG525" s="714"/>
      <c r="VTH525" s="714"/>
      <c r="VTI525" s="714"/>
      <c r="VTJ525" s="714"/>
      <c r="VTK525" s="714"/>
      <c r="VTL525" s="714"/>
      <c r="VTM525" s="714"/>
      <c r="VTN525" s="714"/>
      <c r="VTO525" s="714"/>
      <c r="VTP525" s="714"/>
      <c r="VTQ525" s="714"/>
      <c r="VTR525" s="714"/>
      <c r="VTS525" s="714"/>
      <c r="VTT525" s="714"/>
      <c r="VTU525" s="714"/>
      <c r="VTV525" s="714"/>
      <c r="VTW525" s="714"/>
      <c r="VTX525" s="714"/>
      <c r="VTY525" s="714"/>
      <c r="VTZ525" s="714"/>
      <c r="VUA525" s="714"/>
      <c r="VUB525" s="714"/>
      <c r="VUC525" s="714"/>
      <c r="VUD525" s="714"/>
      <c r="VUE525" s="714"/>
      <c r="VUF525" s="714"/>
      <c r="VUG525" s="714"/>
      <c r="VUH525" s="714"/>
      <c r="VUI525" s="714"/>
      <c r="VUJ525" s="714"/>
      <c r="VUK525" s="714"/>
      <c r="VUL525" s="714"/>
      <c r="VUM525" s="714"/>
      <c r="VUN525" s="714"/>
      <c r="VUO525" s="714"/>
      <c r="VUP525" s="714"/>
      <c r="VUQ525" s="714"/>
      <c r="VUR525" s="714"/>
      <c r="VUS525" s="714"/>
      <c r="VUT525" s="714"/>
      <c r="VUU525" s="714"/>
      <c r="VUV525" s="714"/>
      <c r="VUW525" s="714"/>
      <c r="VUX525" s="714"/>
      <c r="VUY525" s="714"/>
      <c r="VUZ525" s="714"/>
      <c r="VVA525" s="714"/>
      <c r="VVB525" s="714"/>
      <c r="VVC525" s="714"/>
      <c r="VVD525" s="714"/>
      <c r="VVE525" s="714"/>
      <c r="VVF525" s="714"/>
      <c r="VVG525" s="714"/>
      <c r="VVH525" s="714"/>
      <c r="VVI525" s="714"/>
      <c r="VVJ525" s="714"/>
      <c r="VVK525" s="714"/>
      <c r="VVL525" s="714"/>
      <c r="VVM525" s="714"/>
      <c r="VVN525" s="714"/>
      <c r="VVO525" s="714"/>
      <c r="VVP525" s="714"/>
      <c r="VVQ525" s="714"/>
      <c r="VVR525" s="714"/>
      <c r="VVS525" s="714"/>
      <c r="VVT525" s="714"/>
      <c r="VVU525" s="714"/>
      <c r="VVV525" s="714"/>
      <c r="VVW525" s="714"/>
      <c r="VVX525" s="714"/>
      <c r="VVY525" s="714"/>
      <c r="VVZ525" s="714"/>
      <c r="VWA525" s="714"/>
      <c r="VWB525" s="714"/>
      <c r="VWC525" s="714"/>
      <c r="VWD525" s="714"/>
      <c r="VWE525" s="714"/>
      <c r="VWF525" s="714"/>
      <c r="VWG525" s="714"/>
      <c r="VWH525" s="714"/>
      <c r="VWI525" s="714"/>
      <c r="VWJ525" s="714"/>
      <c r="VWK525" s="714"/>
      <c r="VWL525" s="714"/>
      <c r="VWM525" s="714"/>
      <c r="VWN525" s="714"/>
      <c r="VWO525" s="714"/>
      <c r="VWP525" s="714"/>
      <c r="VWQ525" s="714"/>
      <c r="VWR525" s="714"/>
      <c r="VWS525" s="714"/>
      <c r="VWT525" s="714"/>
      <c r="VWU525" s="714"/>
      <c r="VWV525" s="714"/>
      <c r="VWW525" s="714"/>
      <c r="VWX525" s="714"/>
      <c r="VWY525" s="714"/>
      <c r="VWZ525" s="714"/>
      <c r="VXA525" s="714"/>
      <c r="VXB525" s="714"/>
      <c r="VXC525" s="714"/>
      <c r="VXD525" s="714"/>
      <c r="VXE525" s="714"/>
      <c r="VXF525" s="714"/>
      <c r="VXG525" s="714"/>
      <c r="VXH525" s="714"/>
      <c r="VXI525" s="714"/>
      <c r="VXJ525" s="714"/>
      <c r="VXK525" s="714"/>
      <c r="VXL525" s="714"/>
      <c r="VXM525" s="714"/>
      <c r="VXN525" s="714"/>
      <c r="VXO525" s="714"/>
      <c r="VXP525" s="714"/>
      <c r="VXQ525" s="714"/>
      <c r="VXR525" s="714"/>
      <c r="VXS525" s="714"/>
      <c r="VXT525" s="714"/>
      <c r="VXU525" s="714"/>
      <c r="VXV525" s="714"/>
      <c r="VXW525" s="714"/>
      <c r="VXX525" s="714"/>
      <c r="VXY525" s="714"/>
      <c r="VXZ525" s="714"/>
      <c r="VYA525" s="714"/>
      <c r="VYB525" s="714"/>
      <c r="VYC525" s="714"/>
      <c r="VYD525" s="714"/>
      <c r="VYE525" s="714"/>
      <c r="VYF525" s="714"/>
      <c r="VYG525" s="714"/>
      <c r="VYH525" s="714"/>
      <c r="VYI525" s="714"/>
      <c r="VYJ525" s="714"/>
      <c r="VYK525" s="714"/>
      <c r="VYL525" s="714"/>
      <c r="VYM525" s="714"/>
      <c r="VYN525" s="714"/>
      <c r="VYO525" s="714"/>
      <c r="VYP525" s="714"/>
      <c r="VYQ525" s="714"/>
      <c r="VYR525" s="714"/>
      <c r="VYS525" s="714"/>
      <c r="VYT525" s="714"/>
      <c r="VYU525" s="714"/>
      <c r="VYV525" s="714"/>
      <c r="VYW525" s="714"/>
      <c r="VYX525" s="714"/>
      <c r="VYY525" s="714"/>
      <c r="VYZ525" s="714"/>
      <c r="VZA525" s="714"/>
      <c r="VZB525" s="714"/>
      <c r="VZC525" s="714"/>
      <c r="VZD525" s="714"/>
      <c r="VZE525" s="714"/>
      <c r="VZF525" s="714"/>
      <c r="VZG525" s="714"/>
      <c r="VZH525" s="714"/>
      <c r="VZI525" s="714"/>
      <c r="VZJ525" s="714"/>
      <c r="VZK525" s="714"/>
      <c r="VZL525" s="714"/>
      <c r="VZM525" s="714"/>
      <c r="VZN525" s="714"/>
      <c r="VZO525" s="714"/>
      <c r="VZP525" s="714"/>
      <c r="VZQ525" s="714"/>
      <c r="VZR525" s="714"/>
      <c r="VZS525" s="714"/>
      <c r="VZT525" s="714"/>
      <c r="VZU525" s="714"/>
      <c r="VZV525" s="714"/>
      <c r="VZW525" s="714"/>
      <c r="VZX525" s="714"/>
      <c r="VZY525" s="714"/>
      <c r="VZZ525" s="714"/>
      <c r="WAA525" s="714"/>
      <c r="WAB525" s="714"/>
      <c r="WAC525" s="714"/>
      <c r="WAD525" s="714"/>
      <c r="WAE525" s="714"/>
      <c r="WAF525" s="714"/>
      <c r="WAG525" s="714"/>
      <c r="WAH525" s="714"/>
      <c r="WAI525" s="714"/>
      <c r="WAJ525" s="714"/>
      <c r="WAK525" s="714"/>
      <c r="WAL525" s="714"/>
      <c r="WAM525" s="714"/>
      <c r="WAN525" s="714"/>
      <c r="WAO525" s="714"/>
      <c r="WAP525" s="714"/>
      <c r="WAQ525" s="714"/>
      <c r="WAR525" s="714"/>
      <c r="WAS525" s="714"/>
      <c r="WAT525" s="714"/>
      <c r="WAU525" s="714"/>
      <c r="WAV525" s="714"/>
      <c r="WAW525" s="714"/>
      <c r="WAX525" s="714"/>
      <c r="WAY525" s="714"/>
      <c r="WAZ525" s="714"/>
      <c r="WBA525" s="714"/>
      <c r="WBB525" s="714"/>
      <c r="WBC525" s="714"/>
      <c r="WBD525" s="714"/>
      <c r="WBE525" s="714"/>
      <c r="WBF525" s="714"/>
      <c r="WBG525" s="714"/>
      <c r="WBH525" s="714"/>
      <c r="WBI525" s="714"/>
      <c r="WBJ525" s="714"/>
      <c r="WBK525" s="714"/>
      <c r="WBL525" s="714"/>
      <c r="WBM525" s="714"/>
      <c r="WBN525" s="714"/>
      <c r="WBO525" s="714"/>
      <c r="WBP525" s="714"/>
      <c r="WBQ525" s="714"/>
      <c r="WBR525" s="714"/>
      <c r="WBS525" s="714"/>
      <c r="WBT525" s="714"/>
      <c r="WBU525" s="714"/>
      <c r="WBV525" s="714"/>
      <c r="WBW525" s="714"/>
      <c r="WBX525" s="714"/>
      <c r="WBY525" s="714"/>
      <c r="WBZ525" s="714"/>
      <c r="WCA525" s="714"/>
      <c r="WCB525" s="714"/>
      <c r="WCC525" s="714"/>
      <c r="WCD525" s="714"/>
      <c r="WCE525" s="714"/>
      <c r="WCF525" s="714"/>
      <c r="WCG525" s="714"/>
      <c r="WCH525" s="714"/>
      <c r="WCI525" s="714"/>
      <c r="WCJ525" s="714"/>
      <c r="WCK525" s="714"/>
      <c r="WCL525" s="714"/>
      <c r="WCM525" s="714"/>
      <c r="WCN525" s="714"/>
      <c r="WCO525" s="714"/>
      <c r="WCP525" s="714"/>
      <c r="WCQ525" s="714"/>
      <c r="WCR525" s="714"/>
      <c r="WCS525" s="714"/>
      <c r="WCT525" s="714"/>
      <c r="WCU525" s="714"/>
      <c r="WCV525" s="714"/>
      <c r="WCW525" s="714"/>
      <c r="WCX525" s="714"/>
      <c r="WCY525" s="714"/>
      <c r="WCZ525" s="714"/>
      <c r="WDA525" s="714"/>
      <c r="WDB525" s="714"/>
      <c r="WDC525" s="714"/>
      <c r="WDD525" s="714"/>
      <c r="WDE525" s="714"/>
      <c r="WDF525" s="714"/>
      <c r="WDG525" s="714"/>
      <c r="WDH525" s="714"/>
      <c r="WDI525" s="714"/>
      <c r="WDJ525" s="714"/>
      <c r="WDK525" s="714"/>
      <c r="WDL525" s="714"/>
      <c r="WDM525" s="714"/>
      <c r="WDN525" s="714"/>
      <c r="WDO525" s="714"/>
      <c r="WDP525" s="714"/>
      <c r="WDQ525" s="714"/>
      <c r="WDR525" s="714"/>
      <c r="WDS525" s="714"/>
      <c r="WDT525" s="714"/>
      <c r="WDU525" s="714"/>
      <c r="WDV525" s="714"/>
      <c r="WDW525" s="714"/>
      <c r="WDX525" s="714"/>
      <c r="WDY525" s="714"/>
      <c r="WDZ525" s="714"/>
      <c r="WEA525" s="714"/>
      <c r="WEB525" s="714"/>
      <c r="WEC525" s="714"/>
      <c r="WED525" s="714"/>
      <c r="WEE525" s="714"/>
      <c r="WEF525" s="714"/>
      <c r="WEG525" s="714"/>
      <c r="WEH525" s="714"/>
      <c r="WEI525" s="714"/>
      <c r="WEJ525" s="714"/>
      <c r="WEK525" s="714"/>
      <c r="WEL525" s="714"/>
      <c r="WEM525" s="714"/>
      <c r="WEN525" s="714"/>
      <c r="WEO525" s="714"/>
      <c r="WEP525" s="714"/>
      <c r="WEQ525" s="714"/>
      <c r="WER525" s="714"/>
      <c r="WES525" s="714"/>
      <c r="WET525" s="714"/>
      <c r="WEU525" s="714"/>
      <c r="WEV525" s="714"/>
      <c r="WEW525" s="714"/>
      <c r="WEX525" s="714"/>
      <c r="WEY525" s="714"/>
      <c r="WEZ525" s="714"/>
      <c r="WFA525" s="714"/>
      <c r="WFB525" s="714"/>
      <c r="WFC525" s="714"/>
      <c r="WFD525" s="714"/>
      <c r="WFE525" s="714"/>
      <c r="WFF525" s="714"/>
      <c r="WFG525" s="714"/>
      <c r="WFH525" s="714"/>
      <c r="WFI525" s="714"/>
      <c r="WFJ525" s="714"/>
      <c r="WFK525" s="714"/>
      <c r="WFL525" s="714"/>
      <c r="WFM525" s="714"/>
      <c r="WFN525" s="714"/>
      <c r="WFO525" s="714"/>
      <c r="WFP525" s="714"/>
      <c r="WFQ525" s="714"/>
      <c r="WFR525" s="714"/>
      <c r="WFS525" s="714"/>
      <c r="WFT525" s="714"/>
      <c r="WFU525" s="714"/>
      <c r="WFV525" s="714"/>
      <c r="WFW525" s="714"/>
      <c r="WFX525" s="714"/>
      <c r="WFY525" s="714"/>
      <c r="WFZ525" s="714"/>
      <c r="WGA525" s="714"/>
      <c r="WGB525" s="714"/>
      <c r="WGC525" s="714"/>
      <c r="WGD525" s="714"/>
      <c r="WGE525" s="714"/>
      <c r="WGF525" s="714"/>
      <c r="WGG525" s="714"/>
      <c r="WGH525" s="714"/>
      <c r="WGI525" s="714"/>
      <c r="WGJ525" s="714"/>
      <c r="WGK525" s="714"/>
      <c r="WGL525" s="714"/>
      <c r="WGM525" s="714"/>
      <c r="WGN525" s="714"/>
      <c r="WGO525" s="714"/>
      <c r="WGP525" s="714"/>
      <c r="WGQ525" s="714"/>
      <c r="WGR525" s="714"/>
      <c r="WGS525" s="714"/>
      <c r="WGT525" s="714"/>
      <c r="WGU525" s="714"/>
      <c r="WGV525" s="714"/>
      <c r="WGW525" s="714"/>
      <c r="WGX525" s="714"/>
      <c r="WGY525" s="714"/>
      <c r="WGZ525" s="714"/>
      <c r="WHA525" s="714"/>
      <c r="WHB525" s="714"/>
      <c r="WHC525" s="714"/>
      <c r="WHD525" s="714"/>
      <c r="WHE525" s="714"/>
      <c r="WHF525" s="714"/>
      <c r="WHG525" s="714"/>
      <c r="WHH525" s="714"/>
      <c r="WHI525" s="714"/>
      <c r="WHJ525" s="714"/>
      <c r="WHK525" s="714"/>
      <c r="WHL525" s="714"/>
      <c r="WHM525" s="714"/>
      <c r="WHN525" s="714"/>
      <c r="WHO525" s="714"/>
      <c r="WHP525" s="714"/>
      <c r="WHQ525" s="714"/>
      <c r="WHR525" s="714"/>
      <c r="WHS525" s="714"/>
      <c r="WHT525" s="714"/>
      <c r="WHU525" s="714"/>
      <c r="WHV525" s="714"/>
      <c r="WHW525" s="714"/>
      <c r="WHX525" s="714"/>
      <c r="WHY525" s="714"/>
      <c r="WHZ525" s="714"/>
      <c r="WIA525" s="714"/>
      <c r="WIB525" s="714"/>
      <c r="WIC525" s="714"/>
      <c r="WID525" s="714"/>
      <c r="WIE525" s="714"/>
      <c r="WIF525" s="714"/>
      <c r="WIG525" s="714"/>
      <c r="WIH525" s="714"/>
      <c r="WII525" s="714"/>
      <c r="WIJ525" s="714"/>
      <c r="WIK525" s="714"/>
      <c r="WIL525" s="714"/>
      <c r="WIM525" s="714"/>
      <c r="WIN525" s="714"/>
      <c r="WIO525" s="714"/>
      <c r="WIP525" s="714"/>
      <c r="WIQ525" s="714"/>
      <c r="WIR525" s="714"/>
      <c r="WIS525" s="714"/>
      <c r="WIT525" s="714"/>
      <c r="WIU525" s="714"/>
      <c r="WIV525" s="714"/>
      <c r="WIW525" s="714"/>
      <c r="WIX525" s="714"/>
      <c r="WIY525" s="714"/>
      <c r="WIZ525" s="714"/>
      <c r="WJA525" s="714"/>
      <c r="WJB525" s="714"/>
      <c r="WJC525" s="714"/>
      <c r="WJD525" s="714"/>
      <c r="WJE525" s="714"/>
      <c r="WJF525" s="714"/>
      <c r="WJG525" s="714"/>
      <c r="WJH525" s="714"/>
      <c r="WJI525" s="714"/>
      <c r="WJJ525" s="714"/>
      <c r="WJK525" s="714"/>
      <c r="WJL525" s="714"/>
      <c r="WJM525" s="714"/>
      <c r="WJN525" s="714"/>
      <c r="WJO525" s="714"/>
      <c r="WJP525" s="714"/>
      <c r="WJQ525" s="714"/>
      <c r="WJR525" s="714"/>
      <c r="WJS525" s="714"/>
      <c r="WJT525" s="714"/>
      <c r="WJU525" s="714"/>
      <c r="WJV525" s="714"/>
      <c r="WJW525" s="714"/>
      <c r="WJX525" s="714"/>
      <c r="WJY525" s="714"/>
      <c r="WJZ525" s="714"/>
      <c r="WKA525" s="714"/>
      <c r="WKB525" s="714"/>
      <c r="WKC525" s="714"/>
      <c r="WKD525" s="714"/>
      <c r="WKE525" s="714"/>
      <c r="WKF525" s="714"/>
      <c r="WKG525" s="714"/>
      <c r="WKH525" s="714"/>
      <c r="WKI525" s="714"/>
      <c r="WKJ525" s="714"/>
      <c r="WKK525" s="714"/>
      <c r="WKL525" s="714"/>
      <c r="WKM525" s="714"/>
      <c r="WKN525" s="714"/>
      <c r="WKO525" s="714"/>
      <c r="WKP525" s="714"/>
      <c r="WKQ525" s="714"/>
      <c r="WKR525" s="714"/>
      <c r="WKS525" s="714"/>
      <c r="WKT525" s="714"/>
      <c r="WKU525" s="714"/>
      <c r="WKV525" s="714"/>
      <c r="WKW525" s="714"/>
      <c r="WKX525" s="714"/>
      <c r="WKY525" s="714"/>
      <c r="WKZ525" s="714"/>
      <c r="WLA525" s="714"/>
      <c r="WLB525" s="714"/>
      <c r="WLC525" s="714"/>
      <c r="WLD525" s="714"/>
      <c r="WLE525" s="714"/>
      <c r="WLF525" s="714"/>
      <c r="WLG525" s="714"/>
      <c r="WLH525" s="714"/>
      <c r="WLI525" s="714"/>
      <c r="WLJ525" s="714"/>
      <c r="WLK525" s="714"/>
      <c r="WLL525" s="714"/>
      <c r="WLM525" s="714"/>
      <c r="WLN525" s="714"/>
      <c r="WLO525" s="714"/>
      <c r="WLP525" s="714"/>
      <c r="WLQ525" s="714"/>
      <c r="WLR525" s="714"/>
      <c r="WLS525" s="714"/>
      <c r="WLT525" s="714"/>
      <c r="WLU525" s="714"/>
      <c r="WLV525" s="714"/>
      <c r="WLW525" s="714"/>
      <c r="WLX525" s="714"/>
      <c r="WLY525" s="714"/>
      <c r="WLZ525" s="714"/>
      <c r="WMA525" s="714"/>
      <c r="WMB525" s="714"/>
      <c r="WMC525" s="714"/>
      <c r="WMD525" s="714"/>
      <c r="WME525" s="714"/>
      <c r="WMF525" s="714"/>
      <c r="WMG525" s="714"/>
      <c r="WMH525" s="714"/>
      <c r="WMI525" s="714"/>
      <c r="WMJ525" s="714"/>
      <c r="WMK525" s="714"/>
      <c r="WML525" s="714"/>
      <c r="WMM525" s="714"/>
      <c r="WMN525" s="714"/>
      <c r="WMO525" s="714"/>
      <c r="WMP525" s="714"/>
      <c r="WMQ525" s="714"/>
      <c r="WMR525" s="714"/>
      <c r="WMS525" s="714"/>
      <c r="WMT525" s="714"/>
      <c r="WMU525" s="714"/>
      <c r="WMV525" s="714"/>
      <c r="WMW525" s="714"/>
      <c r="WMX525" s="714"/>
      <c r="WMY525" s="714"/>
      <c r="WMZ525" s="714"/>
      <c r="WNA525" s="714"/>
      <c r="WNB525" s="714"/>
      <c r="WNC525" s="714"/>
      <c r="WND525" s="714"/>
      <c r="WNE525" s="714"/>
      <c r="WNF525" s="714"/>
      <c r="WNG525" s="714"/>
      <c r="WNH525" s="714"/>
      <c r="WNI525" s="714"/>
      <c r="WNJ525" s="714"/>
      <c r="WNK525" s="714"/>
      <c r="WNL525" s="714"/>
      <c r="WNM525" s="714"/>
      <c r="WNN525" s="714"/>
      <c r="WNO525" s="714"/>
      <c r="WNP525" s="714"/>
      <c r="WNQ525" s="714"/>
      <c r="WNR525" s="714"/>
      <c r="WNS525" s="714"/>
      <c r="WNT525" s="714"/>
      <c r="WNU525" s="714"/>
      <c r="WNV525" s="714"/>
      <c r="WNW525" s="714"/>
      <c r="WNX525" s="714"/>
      <c r="WNY525" s="714"/>
      <c r="WNZ525" s="714"/>
      <c r="WOA525" s="714"/>
      <c r="WOB525" s="714"/>
      <c r="WOC525" s="714"/>
      <c r="WOD525" s="714"/>
      <c r="WOE525" s="714"/>
      <c r="WOF525" s="714"/>
      <c r="WOG525" s="714"/>
      <c r="WOH525" s="714"/>
      <c r="WOI525" s="714"/>
      <c r="WOJ525" s="714"/>
      <c r="WOK525" s="714"/>
      <c r="WOL525" s="714"/>
      <c r="WOM525" s="714"/>
      <c r="WON525" s="714"/>
      <c r="WOO525" s="714"/>
      <c r="WOP525" s="714"/>
      <c r="WOQ525" s="714"/>
      <c r="WOR525" s="714"/>
      <c r="WOS525" s="714"/>
      <c r="WOT525" s="714"/>
      <c r="WOU525" s="714"/>
      <c r="WOV525" s="714"/>
      <c r="WOW525" s="714"/>
      <c r="WOX525" s="714"/>
      <c r="WOY525" s="714"/>
      <c r="WOZ525" s="714"/>
      <c r="WPA525" s="714"/>
      <c r="WPB525" s="714"/>
      <c r="WPC525" s="714"/>
      <c r="WPD525" s="714"/>
      <c r="WPE525" s="714"/>
      <c r="WPF525" s="714"/>
      <c r="WPG525" s="714"/>
      <c r="WPH525" s="714"/>
      <c r="WPI525" s="714"/>
      <c r="WPJ525" s="714"/>
      <c r="WPK525" s="714"/>
      <c r="WPL525" s="714"/>
      <c r="WPM525" s="714"/>
      <c r="WPN525" s="714"/>
      <c r="WPO525" s="714"/>
      <c r="WPP525" s="714"/>
      <c r="WPQ525" s="714"/>
      <c r="WPR525" s="714"/>
      <c r="WPS525" s="714"/>
      <c r="WPT525" s="714"/>
      <c r="WPU525" s="714"/>
      <c r="WPV525" s="714"/>
      <c r="WPW525" s="714"/>
      <c r="WPX525" s="714"/>
      <c r="WPY525" s="714"/>
      <c r="WPZ525" s="714"/>
      <c r="WQA525" s="714"/>
      <c r="WQB525" s="714"/>
      <c r="WQC525" s="714"/>
      <c r="WQD525" s="714"/>
      <c r="WQE525" s="714"/>
      <c r="WQF525" s="714"/>
      <c r="WQG525" s="714"/>
      <c r="WQH525" s="714"/>
      <c r="WQI525" s="714"/>
      <c r="WQJ525" s="714"/>
      <c r="WQK525" s="714"/>
      <c r="WQL525" s="714"/>
      <c r="WQM525" s="714"/>
      <c r="WQN525" s="714"/>
      <c r="WQO525" s="714"/>
      <c r="WQP525" s="714"/>
      <c r="WQQ525" s="714"/>
      <c r="WQR525" s="714"/>
      <c r="WQS525" s="714"/>
      <c r="WQT525" s="714"/>
      <c r="WQU525" s="714"/>
      <c r="WQV525" s="714"/>
      <c r="WQW525" s="714"/>
      <c r="WQX525" s="714"/>
      <c r="WQY525" s="714"/>
      <c r="WQZ525" s="714"/>
      <c r="WRA525" s="714"/>
      <c r="WRB525" s="714"/>
      <c r="WRC525" s="714"/>
      <c r="WRD525" s="714"/>
      <c r="WRE525" s="714"/>
      <c r="WRF525" s="714"/>
      <c r="WRG525" s="714"/>
      <c r="WRH525" s="714"/>
      <c r="WRI525" s="714"/>
      <c r="WRJ525" s="714"/>
      <c r="WRK525" s="714"/>
      <c r="WRL525" s="714"/>
      <c r="WRM525" s="714"/>
      <c r="WRN525" s="714"/>
      <c r="WRO525" s="714"/>
      <c r="WRP525" s="714"/>
      <c r="WRQ525" s="714"/>
      <c r="WRR525" s="714"/>
      <c r="WRS525" s="714"/>
      <c r="WRT525" s="714"/>
      <c r="WRU525" s="714"/>
      <c r="WRV525" s="714"/>
      <c r="WRW525" s="714"/>
      <c r="WRX525" s="714"/>
      <c r="WRY525" s="714"/>
      <c r="WRZ525" s="714"/>
      <c r="WSA525" s="714"/>
      <c r="WSB525" s="714"/>
      <c r="WSC525" s="714"/>
      <c r="WSD525" s="714"/>
      <c r="WSE525" s="714"/>
      <c r="WSF525" s="714"/>
      <c r="WSG525" s="714"/>
      <c r="WSH525" s="714"/>
      <c r="WSI525" s="714"/>
      <c r="WSJ525" s="714"/>
      <c r="WSK525" s="714"/>
      <c r="WSL525" s="714"/>
      <c r="WSM525" s="714"/>
      <c r="WSN525" s="714"/>
      <c r="WSO525" s="714"/>
      <c r="WSP525" s="714"/>
      <c r="WSQ525" s="714"/>
      <c r="WSR525" s="714"/>
      <c r="WSS525" s="714"/>
      <c r="WST525" s="714"/>
      <c r="WSU525" s="714"/>
      <c r="WSV525" s="714"/>
      <c r="WSW525" s="714"/>
      <c r="WSX525" s="714"/>
      <c r="WSY525" s="714"/>
      <c r="WSZ525" s="714"/>
      <c r="WTA525" s="714"/>
      <c r="WTB525" s="714"/>
      <c r="WTC525" s="714"/>
      <c r="WTD525" s="714"/>
      <c r="WTE525" s="714"/>
      <c r="WTF525" s="714"/>
      <c r="WTG525" s="714"/>
      <c r="WTH525" s="714"/>
      <c r="WTI525" s="714"/>
      <c r="WTJ525" s="714"/>
      <c r="WTK525" s="714"/>
      <c r="WTL525" s="714"/>
      <c r="WTM525" s="714"/>
      <c r="WTN525" s="714"/>
      <c r="WTO525" s="714"/>
      <c r="WTP525" s="714"/>
      <c r="WTQ525" s="714"/>
      <c r="WTR525" s="714"/>
      <c r="WTS525" s="714"/>
      <c r="WTT525" s="714"/>
      <c r="WTU525" s="714"/>
      <c r="WTV525" s="714"/>
      <c r="WTW525" s="714"/>
      <c r="WTX525" s="714"/>
      <c r="WTY525" s="714"/>
      <c r="WTZ525" s="714"/>
      <c r="WUA525" s="714"/>
      <c r="WUB525" s="714"/>
      <c r="WUC525" s="714"/>
      <c r="WUD525" s="714"/>
      <c r="WUE525" s="714"/>
      <c r="WUF525" s="714"/>
      <c r="WUG525" s="714"/>
      <c r="WUH525" s="714"/>
      <c r="WUI525" s="714"/>
      <c r="WUJ525" s="714"/>
      <c r="WUK525" s="714"/>
      <c r="WUL525" s="714"/>
      <c r="WUM525" s="714"/>
      <c r="WUN525" s="714"/>
      <c r="WUO525" s="714"/>
      <c r="WUP525" s="714"/>
      <c r="WUQ525" s="714"/>
      <c r="WUR525" s="714"/>
      <c r="WUS525" s="714"/>
      <c r="WUT525" s="714"/>
      <c r="WUU525" s="714"/>
      <c r="WUV525" s="714"/>
      <c r="WUW525" s="714"/>
      <c r="WUX525" s="714"/>
      <c r="WUY525" s="714"/>
      <c r="WUZ525" s="714"/>
      <c r="WVA525" s="714"/>
      <c r="WVB525" s="714"/>
      <c r="WVC525" s="714"/>
      <c r="WVD525" s="714"/>
      <c r="WVE525" s="714"/>
      <c r="WVF525" s="714"/>
      <c r="WVG525" s="714"/>
      <c r="WVH525" s="714"/>
      <c r="WVI525" s="714"/>
      <c r="WVJ525" s="714"/>
      <c r="WVK525" s="714"/>
      <c r="WVL525" s="714"/>
      <c r="WVM525" s="714"/>
      <c r="WVN525" s="714"/>
      <c r="WVO525" s="714"/>
      <c r="WVP525" s="714"/>
      <c r="WVQ525" s="714"/>
      <c r="WVR525" s="714"/>
      <c r="WVS525" s="714"/>
      <c r="WVT525" s="714"/>
      <c r="WVU525" s="714"/>
      <c r="WVV525" s="714"/>
      <c r="WVW525" s="714"/>
      <c r="WVX525" s="714"/>
      <c r="WVY525" s="714"/>
      <c r="WVZ525" s="714"/>
      <c r="WWA525" s="714"/>
      <c r="WWB525" s="714"/>
      <c r="WWC525" s="714"/>
      <c r="WWD525" s="714"/>
      <c r="WWE525" s="714"/>
      <c r="WWF525" s="714"/>
      <c r="WWG525" s="714"/>
      <c r="WWH525" s="714"/>
      <c r="WWI525" s="714"/>
      <c r="WWJ525" s="714"/>
      <c r="WWK525" s="714"/>
      <c r="WWL525" s="714"/>
      <c r="WWM525" s="714"/>
      <c r="WWN525" s="714"/>
      <c r="WWO525" s="714"/>
      <c r="WWP525" s="714"/>
      <c r="WWQ525" s="714"/>
      <c r="WWR525" s="714"/>
      <c r="WWS525" s="714"/>
      <c r="WWT525" s="714"/>
      <c r="WWU525" s="714"/>
      <c r="WWV525" s="714"/>
      <c r="WWW525" s="714"/>
      <c r="WWX525" s="714"/>
      <c r="WWY525" s="714"/>
      <c r="WWZ525" s="714"/>
      <c r="WXA525" s="714"/>
      <c r="WXB525" s="714"/>
      <c r="WXC525" s="714"/>
      <c r="WXD525" s="714"/>
      <c r="WXE525" s="714"/>
      <c r="WXF525" s="714"/>
      <c r="WXG525" s="714"/>
      <c r="WXH525" s="714"/>
      <c r="WXI525" s="714"/>
      <c r="WXJ525" s="714"/>
      <c r="WXK525" s="714"/>
      <c r="WXL525" s="714"/>
      <c r="WXM525" s="714"/>
      <c r="WXN525" s="714"/>
      <c r="WXO525" s="714"/>
      <c r="WXP525" s="714"/>
      <c r="WXQ525" s="714"/>
      <c r="WXR525" s="714"/>
      <c r="WXS525" s="714"/>
      <c r="WXT525" s="714"/>
      <c r="WXU525" s="714"/>
      <c r="WXV525" s="714"/>
      <c r="WXW525" s="714"/>
      <c r="WXX525" s="714"/>
      <c r="WXY525" s="714"/>
      <c r="WXZ525" s="714"/>
      <c r="WYA525" s="714"/>
      <c r="WYB525" s="714"/>
      <c r="WYC525" s="714"/>
      <c r="WYD525" s="714"/>
      <c r="WYE525" s="714"/>
      <c r="WYF525" s="714"/>
      <c r="WYG525" s="714"/>
      <c r="WYH525" s="714"/>
      <c r="WYI525" s="714"/>
      <c r="WYJ525" s="714"/>
      <c r="WYK525" s="714"/>
      <c r="WYL525" s="714"/>
      <c r="WYM525" s="714"/>
      <c r="WYN525" s="714"/>
      <c r="WYO525" s="714"/>
      <c r="WYP525" s="714"/>
      <c r="WYQ525" s="714"/>
      <c r="WYR525" s="714"/>
      <c r="WYS525" s="714"/>
      <c r="WYT525" s="714"/>
      <c r="WYU525" s="714"/>
      <c r="WYV525" s="714"/>
      <c r="WYW525" s="714"/>
      <c r="WYX525" s="714"/>
      <c r="WYY525" s="714"/>
      <c r="WYZ525" s="714"/>
      <c r="WZA525" s="714"/>
      <c r="WZB525" s="714"/>
      <c r="WZC525" s="714"/>
      <c r="WZD525" s="714"/>
      <c r="WZE525" s="714"/>
      <c r="WZF525" s="714"/>
      <c r="WZG525" s="714"/>
      <c r="WZH525" s="714"/>
      <c r="WZI525" s="714"/>
      <c r="WZJ525" s="714"/>
      <c r="WZK525" s="714"/>
      <c r="WZL525" s="714"/>
      <c r="WZM525" s="714"/>
      <c r="WZN525" s="714"/>
      <c r="WZO525" s="714"/>
      <c r="WZP525" s="714"/>
      <c r="WZQ525" s="714"/>
      <c r="WZR525" s="714"/>
      <c r="WZS525" s="714"/>
      <c r="WZT525" s="714"/>
      <c r="WZU525" s="714"/>
      <c r="WZV525" s="714"/>
      <c r="WZW525" s="714"/>
      <c r="WZX525" s="714"/>
      <c r="WZY525" s="714"/>
      <c r="WZZ525" s="714"/>
      <c r="XAA525" s="714"/>
      <c r="XAB525" s="714"/>
      <c r="XAC525" s="714"/>
      <c r="XAD525" s="714"/>
      <c r="XAE525" s="714"/>
      <c r="XAF525" s="714"/>
      <c r="XAG525" s="714"/>
      <c r="XAH525" s="714"/>
      <c r="XAI525" s="714"/>
      <c r="XAJ525" s="714"/>
      <c r="XAK525" s="714"/>
      <c r="XAL525" s="714"/>
      <c r="XAM525" s="714"/>
      <c r="XAN525" s="714"/>
      <c r="XAO525" s="714"/>
      <c r="XAP525" s="714"/>
      <c r="XAQ525" s="714"/>
      <c r="XAR525" s="714"/>
      <c r="XAS525" s="714"/>
      <c r="XAT525" s="714"/>
      <c r="XAU525" s="714"/>
      <c r="XAV525" s="714"/>
      <c r="XAW525" s="714"/>
      <c r="XAX525" s="714"/>
      <c r="XAY525" s="714"/>
      <c r="XAZ525" s="714"/>
      <c r="XBA525" s="714"/>
      <c r="XBB525" s="714"/>
      <c r="XBC525" s="714"/>
      <c r="XBD525" s="714"/>
      <c r="XBE525" s="714"/>
      <c r="XBF525" s="714"/>
      <c r="XBG525" s="714"/>
      <c r="XBH525" s="714"/>
      <c r="XBI525" s="714"/>
      <c r="XBJ525" s="714"/>
      <c r="XBK525" s="714"/>
      <c r="XBL525" s="714"/>
      <c r="XBM525" s="714"/>
      <c r="XBN525" s="714"/>
      <c r="XBO525" s="714"/>
      <c r="XBP525" s="714"/>
      <c r="XBQ525" s="714"/>
      <c r="XBR525" s="714"/>
      <c r="XBS525" s="714"/>
      <c r="XBT525" s="714"/>
      <c r="XBU525" s="714"/>
      <c r="XBV525" s="714"/>
      <c r="XBW525" s="714"/>
      <c r="XBX525" s="714"/>
      <c r="XBY525" s="714"/>
      <c r="XBZ525" s="714"/>
      <c r="XCA525" s="714"/>
      <c r="XCB525" s="714"/>
      <c r="XCC525" s="714"/>
      <c r="XCD525" s="714"/>
      <c r="XCE525" s="714"/>
      <c r="XCF525" s="714"/>
      <c r="XCG525" s="714"/>
      <c r="XCH525" s="714"/>
      <c r="XCI525" s="714"/>
      <c r="XCJ525" s="714"/>
      <c r="XCK525" s="714"/>
      <c r="XCL525" s="714"/>
      <c r="XCM525" s="714"/>
      <c r="XCN525" s="714"/>
      <c r="XCO525" s="714"/>
      <c r="XCP525" s="714"/>
      <c r="XCQ525" s="714"/>
      <c r="XCR525" s="714"/>
      <c r="XCS525" s="714"/>
      <c r="XCT525" s="714"/>
      <c r="XCU525" s="714"/>
      <c r="XCV525" s="714"/>
      <c r="XCW525" s="714"/>
      <c r="XCX525" s="714"/>
      <c r="XCY525" s="714"/>
      <c r="XCZ525" s="714"/>
      <c r="XDA525" s="714"/>
      <c r="XDB525" s="714"/>
      <c r="XDC525" s="714"/>
      <c r="XDD525" s="714"/>
      <c r="XDE525" s="714"/>
      <c r="XDF525" s="714"/>
      <c r="XDG525" s="714"/>
      <c r="XDH525" s="714"/>
      <c r="XDI525" s="714"/>
      <c r="XDJ525" s="714"/>
      <c r="XDK525" s="714"/>
      <c r="XDL525" s="714"/>
      <c r="XDM525" s="714"/>
      <c r="XDN525" s="714"/>
      <c r="XDO525" s="714"/>
      <c r="XDP525" s="714"/>
      <c r="XDQ525" s="714"/>
      <c r="XDR525" s="714"/>
      <c r="XDS525" s="714"/>
      <c r="XDT525" s="714"/>
      <c r="XDU525" s="714"/>
      <c r="XDV525" s="714"/>
      <c r="XDW525" s="714"/>
      <c r="XDX525" s="714"/>
      <c r="XDY525" s="714"/>
      <c r="XDZ525" s="714"/>
      <c r="XEA525" s="714"/>
      <c r="XEB525" s="714"/>
      <c r="XEC525" s="714"/>
      <c r="XED525" s="714"/>
      <c r="XEE525" s="714"/>
      <c r="XEF525" s="714"/>
      <c r="XEG525" s="714"/>
      <c r="XEH525" s="714"/>
      <c r="XEI525" s="714"/>
      <c r="XEJ525" s="714"/>
      <c r="XEK525" s="714"/>
      <c r="XEL525" s="714"/>
    </row>
    <row r="526" spans="1:16366" s="72" customFormat="1" ht="12" customHeight="1" thickBot="1">
      <c r="A526" s="694" t="s">
        <v>382</v>
      </c>
      <c r="B526" s="772" t="s">
        <v>370</v>
      </c>
      <c r="C526" s="772" t="s">
        <v>370</v>
      </c>
      <c r="D526" s="772"/>
      <c r="E526" s="765" t="s">
        <v>1515</v>
      </c>
      <c r="F526" s="832">
        <f>IFERROR('Formulario 4. Programático'!H526/'Formulario 4. Programático'!$F526,0)</f>
        <v>0</v>
      </c>
      <c r="G526" s="832">
        <f>IFERROR('Formulario 4. Programático'!I526/'Formulario 4. Programático'!$F526,0)</f>
        <v>0</v>
      </c>
      <c r="H526" s="832">
        <f>IFERROR('Formulario 4. Programático'!J526/'Formulario 4. Programático'!$F526,0)</f>
        <v>0</v>
      </c>
      <c r="I526" s="832">
        <f>IFERROR('Formulario 4. Programático'!K526/'Formulario 4. Programático'!$F526,0)</f>
        <v>0</v>
      </c>
      <c r="J526" s="832">
        <f>IFERROR('Formulario 4. Programático'!L526/'Formulario 4. Programático'!$F526,0)</f>
        <v>0</v>
      </c>
      <c r="K526" s="832">
        <f>IFERROR('Formulario 4. Programático'!M526/'Formulario 4. Programático'!$F526,0)</f>
        <v>0</v>
      </c>
      <c r="L526" s="832">
        <f>IFERROR('Formulario 4. Programático'!N526/'Formulario 4. Programático'!$F526,0)</f>
        <v>0</v>
      </c>
      <c r="M526" s="832">
        <f>IFERROR('Formulario 4. Programático'!O526/'Formulario 4. Programático'!$F526,0)</f>
        <v>0</v>
      </c>
      <c r="N526" s="832">
        <f>IFERROR('Formulario 4. Programático'!P526/'Formulario 4. Programático'!$F526,0)</f>
        <v>0</v>
      </c>
      <c r="O526" s="832">
        <f>IFERROR('Formulario 4. Programático'!Q526/'Formulario 4. Programático'!$F526,0)</f>
        <v>0</v>
      </c>
      <c r="P526" s="832">
        <f>IFERROR('Formulario 4. Programático'!R526/'Formulario 4. Programático'!$F526,0)</f>
        <v>0</v>
      </c>
      <c r="Q526" s="832">
        <f>IFERROR('Formulario 4. Programático'!S526/'Formulario 4. Programático'!$F526,0)</f>
        <v>0</v>
      </c>
      <c r="R526" s="832">
        <f>IFERROR('Formulario 4. Programático'!T526/'Formulario 4. Programático'!$F526,0)</f>
        <v>0</v>
      </c>
      <c r="S526" s="714"/>
      <c r="T526" s="714"/>
      <c r="U526" s="714"/>
      <c r="V526" s="714"/>
      <c r="W526" s="714"/>
      <c r="X526" s="714"/>
      <c r="Y526" s="714"/>
      <c r="Z526" s="714"/>
      <c r="AA526" s="714"/>
      <c r="AB526" s="714"/>
      <c r="AC526" s="714"/>
      <c r="AD526" s="714"/>
      <c r="AE526" s="714"/>
      <c r="AF526" s="714"/>
      <c r="AG526" s="714"/>
      <c r="AH526" s="714"/>
      <c r="AI526" s="714"/>
      <c r="AJ526" s="714"/>
      <c r="AK526" s="714"/>
      <c r="AL526" s="714"/>
      <c r="AM526" s="714"/>
      <c r="AN526" s="714"/>
      <c r="AO526" s="714"/>
      <c r="AP526" s="714"/>
      <c r="AQ526" s="714"/>
      <c r="AR526" s="714"/>
      <c r="AS526" s="714"/>
      <c r="AT526" s="714"/>
      <c r="AU526" s="714"/>
      <c r="AV526" s="714"/>
      <c r="AW526" s="714"/>
      <c r="AX526" s="714"/>
      <c r="AY526" s="714"/>
      <c r="AZ526" s="714"/>
      <c r="BA526" s="714"/>
      <c r="BB526" s="714"/>
      <c r="BC526" s="714"/>
      <c r="BD526" s="714"/>
      <c r="BE526" s="714"/>
      <c r="BF526" s="714"/>
      <c r="BG526" s="714"/>
      <c r="BH526" s="714"/>
      <c r="BI526" s="714"/>
      <c r="BJ526" s="714"/>
      <c r="BK526" s="714"/>
      <c r="BL526" s="714"/>
      <c r="BM526" s="714"/>
      <c r="BN526" s="714"/>
      <c r="BO526" s="714"/>
      <c r="BP526" s="714"/>
      <c r="BQ526" s="714"/>
      <c r="BR526" s="714"/>
      <c r="BS526" s="714"/>
      <c r="BT526" s="714"/>
      <c r="BU526" s="714"/>
      <c r="BV526" s="714"/>
      <c r="BW526" s="714"/>
      <c r="BX526" s="714"/>
      <c r="BY526" s="714"/>
      <c r="BZ526" s="714"/>
      <c r="CA526" s="714"/>
      <c r="CB526" s="714"/>
      <c r="CC526" s="714"/>
      <c r="CD526" s="714"/>
      <c r="CE526" s="714"/>
      <c r="CF526" s="714"/>
      <c r="CG526" s="714"/>
      <c r="CH526" s="714"/>
      <c r="CI526" s="714"/>
      <c r="CJ526" s="714"/>
      <c r="CK526" s="714"/>
      <c r="CL526" s="714"/>
      <c r="CM526" s="714"/>
      <c r="CN526" s="714"/>
      <c r="CO526" s="714"/>
      <c r="CP526" s="714"/>
      <c r="CQ526" s="714"/>
      <c r="CR526" s="714"/>
      <c r="CS526" s="714"/>
      <c r="CT526" s="714"/>
      <c r="CU526" s="714"/>
      <c r="CV526" s="714"/>
      <c r="CW526" s="714"/>
      <c r="CX526" s="714"/>
      <c r="CY526" s="714"/>
      <c r="CZ526" s="714"/>
      <c r="DA526" s="714"/>
      <c r="DB526" s="714"/>
      <c r="DC526" s="714"/>
      <c r="DD526" s="714"/>
      <c r="DE526" s="714"/>
      <c r="DF526" s="714"/>
      <c r="DG526" s="714"/>
      <c r="DH526" s="714"/>
      <c r="DI526" s="714"/>
      <c r="DJ526" s="714"/>
      <c r="DK526" s="714"/>
      <c r="DL526" s="714"/>
      <c r="DM526" s="714"/>
      <c r="DN526" s="714"/>
      <c r="DO526" s="714"/>
      <c r="DP526" s="714"/>
      <c r="DQ526" s="714"/>
      <c r="DR526" s="714"/>
      <c r="DS526" s="714"/>
      <c r="DT526" s="714"/>
      <c r="DU526" s="714"/>
      <c r="DV526" s="714"/>
      <c r="DW526" s="714"/>
      <c r="DX526" s="714"/>
      <c r="DY526" s="714"/>
      <c r="DZ526" s="714"/>
      <c r="EA526" s="714"/>
      <c r="EB526" s="714"/>
      <c r="EC526" s="714"/>
      <c r="ED526" s="714"/>
      <c r="EE526" s="714"/>
      <c r="EF526" s="714"/>
      <c r="EG526" s="714"/>
      <c r="EH526" s="714"/>
      <c r="EI526" s="714"/>
      <c r="EJ526" s="714"/>
      <c r="EK526" s="714"/>
      <c r="EL526" s="714"/>
      <c r="EM526" s="714"/>
      <c r="EN526" s="714"/>
      <c r="EO526" s="714"/>
      <c r="EP526" s="714"/>
      <c r="EQ526" s="714"/>
      <c r="ER526" s="714"/>
      <c r="ES526" s="714"/>
      <c r="ET526" s="714"/>
      <c r="EU526" s="714"/>
      <c r="EV526" s="714"/>
      <c r="EW526" s="714"/>
      <c r="EX526" s="714"/>
      <c r="EY526" s="714"/>
      <c r="EZ526" s="714"/>
      <c r="FA526" s="714"/>
      <c r="FB526" s="714"/>
      <c r="FC526" s="714"/>
      <c r="FD526" s="714"/>
      <c r="FE526" s="714"/>
      <c r="FF526" s="714"/>
      <c r="FG526" s="714"/>
      <c r="FH526" s="714"/>
      <c r="FI526" s="714"/>
      <c r="FJ526" s="714"/>
      <c r="FK526" s="714"/>
      <c r="FL526" s="714"/>
      <c r="FM526" s="714"/>
      <c r="FN526" s="714"/>
      <c r="FO526" s="714"/>
      <c r="FP526" s="714"/>
      <c r="FQ526" s="714"/>
      <c r="FR526" s="714"/>
      <c r="FS526" s="714"/>
      <c r="FT526" s="714"/>
      <c r="FU526" s="714"/>
      <c r="FV526" s="714"/>
      <c r="FW526" s="714"/>
      <c r="FX526" s="714"/>
      <c r="FY526" s="714"/>
      <c r="FZ526" s="714"/>
      <c r="GA526" s="714"/>
      <c r="GB526" s="714"/>
      <c r="GC526" s="714"/>
      <c r="GD526" s="714"/>
      <c r="GE526" s="714"/>
      <c r="GF526" s="714"/>
      <c r="GG526" s="714"/>
      <c r="GH526" s="714"/>
      <c r="GI526" s="714"/>
      <c r="GJ526" s="714"/>
      <c r="GK526" s="714"/>
      <c r="GL526" s="714"/>
      <c r="GM526" s="714"/>
      <c r="GN526" s="714"/>
      <c r="GO526" s="714"/>
      <c r="GP526" s="714"/>
      <c r="GQ526" s="714"/>
      <c r="GR526" s="714"/>
      <c r="GS526" s="714"/>
      <c r="GT526" s="714"/>
      <c r="GU526" s="714"/>
      <c r="GV526" s="714"/>
      <c r="GW526" s="714"/>
      <c r="GX526" s="714"/>
      <c r="GY526" s="714"/>
      <c r="GZ526" s="714"/>
      <c r="HA526" s="714"/>
      <c r="HB526" s="714"/>
      <c r="HC526" s="714"/>
      <c r="HD526" s="714"/>
      <c r="HE526" s="714"/>
      <c r="HF526" s="714"/>
      <c r="HG526" s="714"/>
      <c r="HH526" s="714"/>
      <c r="HI526" s="714"/>
      <c r="HJ526" s="714"/>
      <c r="HK526" s="714"/>
      <c r="HL526" s="714"/>
      <c r="HM526" s="714"/>
      <c r="HN526" s="714"/>
      <c r="HO526" s="714"/>
      <c r="HP526" s="714"/>
      <c r="HQ526" s="714"/>
      <c r="HR526" s="714"/>
      <c r="HS526" s="714"/>
      <c r="HT526" s="714"/>
      <c r="HU526" s="714"/>
      <c r="HV526" s="714"/>
      <c r="HW526" s="714"/>
      <c r="HX526" s="714"/>
      <c r="HY526" s="714"/>
      <c r="HZ526" s="714"/>
      <c r="IA526" s="714"/>
      <c r="IB526" s="714"/>
      <c r="IC526" s="714"/>
      <c r="ID526" s="714"/>
      <c r="IE526" s="714"/>
      <c r="IF526" s="714"/>
      <c r="IG526" s="714"/>
      <c r="IH526" s="714"/>
      <c r="II526" s="714"/>
      <c r="IJ526" s="714"/>
      <c r="IK526" s="714"/>
      <c r="IL526" s="714"/>
      <c r="IM526" s="714"/>
      <c r="IN526" s="714"/>
      <c r="IO526" s="714"/>
      <c r="IP526" s="714"/>
      <c r="IQ526" s="714"/>
      <c r="IR526" s="714"/>
      <c r="IS526" s="714"/>
      <c r="IT526" s="714"/>
      <c r="IU526" s="714"/>
      <c r="IV526" s="714"/>
      <c r="IW526" s="714"/>
      <c r="IX526" s="714"/>
      <c r="IY526" s="714"/>
      <c r="IZ526" s="714"/>
      <c r="JA526" s="714"/>
      <c r="JB526" s="714"/>
      <c r="JC526" s="714"/>
      <c r="JD526" s="714"/>
      <c r="JE526" s="714"/>
      <c r="JF526" s="714"/>
      <c r="JG526" s="714"/>
      <c r="JH526" s="714"/>
      <c r="JI526" s="714"/>
      <c r="JJ526" s="714"/>
      <c r="JK526" s="714"/>
      <c r="JL526" s="714"/>
      <c r="JM526" s="714"/>
      <c r="JN526" s="714"/>
      <c r="JO526" s="714"/>
      <c r="JP526" s="714"/>
      <c r="JQ526" s="714"/>
      <c r="JR526" s="714"/>
      <c r="JS526" s="714"/>
      <c r="JT526" s="714"/>
      <c r="JU526" s="714"/>
      <c r="JV526" s="714"/>
      <c r="JW526" s="714"/>
      <c r="JX526" s="714"/>
      <c r="JY526" s="714"/>
      <c r="JZ526" s="714"/>
      <c r="KA526" s="714"/>
      <c r="KB526" s="714"/>
      <c r="KC526" s="714"/>
      <c r="KD526" s="714"/>
      <c r="KE526" s="714"/>
      <c r="KF526" s="714"/>
      <c r="KG526" s="714"/>
      <c r="KH526" s="714"/>
      <c r="KI526" s="714"/>
      <c r="KJ526" s="714"/>
      <c r="KK526" s="714"/>
      <c r="KL526" s="714"/>
      <c r="KM526" s="714"/>
      <c r="KN526" s="714"/>
      <c r="KO526" s="714"/>
      <c r="KP526" s="714"/>
      <c r="KQ526" s="714"/>
      <c r="KR526" s="714"/>
      <c r="KS526" s="714"/>
      <c r="KT526" s="714"/>
      <c r="KU526" s="714"/>
      <c r="KV526" s="714"/>
      <c r="KW526" s="714"/>
      <c r="KX526" s="714"/>
      <c r="KY526" s="714"/>
      <c r="KZ526" s="714"/>
      <c r="LA526" s="714"/>
      <c r="LB526" s="714"/>
      <c r="LC526" s="714"/>
      <c r="LD526" s="714"/>
      <c r="LE526" s="714"/>
      <c r="LF526" s="714"/>
      <c r="LG526" s="714"/>
      <c r="LH526" s="714"/>
      <c r="LI526" s="714"/>
      <c r="LJ526" s="714"/>
      <c r="LK526" s="714"/>
      <c r="LL526" s="714"/>
      <c r="LM526" s="714"/>
      <c r="LN526" s="714"/>
      <c r="LO526" s="714"/>
      <c r="LP526" s="714"/>
      <c r="LQ526" s="714"/>
      <c r="LR526" s="714"/>
      <c r="LS526" s="714"/>
      <c r="LT526" s="714"/>
      <c r="LU526" s="714"/>
      <c r="LV526" s="714"/>
      <c r="LW526" s="714"/>
      <c r="LX526" s="714"/>
      <c r="LY526" s="714"/>
      <c r="LZ526" s="714"/>
      <c r="MA526" s="714"/>
      <c r="MB526" s="714"/>
      <c r="MC526" s="714"/>
      <c r="MD526" s="714"/>
      <c r="ME526" s="714"/>
      <c r="MF526" s="714"/>
      <c r="MG526" s="714"/>
      <c r="MH526" s="714"/>
      <c r="MI526" s="714"/>
      <c r="MJ526" s="714"/>
      <c r="MK526" s="714"/>
      <c r="ML526" s="714"/>
      <c r="MM526" s="714"/>
      <c r="MN526" s="714"/>
      <c r="MO526" s="714"/>
      <c r="MP526" s="714"/>
      <c r="MQ526" s="714"/>
      <c r="MR526" s="714"/>
      <c r="MS526" s="714"/>
      <c r="MT526" s="714"/>
      <c r="MU526" s="714"/>
      <c r="MV526" s="714"/>
      <c r="MW526" s="714"/>
      <c r="MX526" s="714"/>
      <c r="MY526" s="714"/>
      <c r="MZ526" s="714"/>
      <c r="NA526" s="714"/>
      <c r="NB526" s="714"/>
      <c r="NC526" s="714"/>
      <c r="ND526" s="714"/>
      <c r="NE526" s="714"/>
      <c r="NF526" s="714"/>
      <c r="NG526" s="714"/>
      <c r="NH526" s="714"/>
      <c r="NI526" s="714"/>
      <c r="NJ526" s="714"/>
      <c r="NK526" s="714"/>
      <c r="NL526" s="714"/>
      <c r="NM526" s="714"/>
      <c r="NN526" s="714"/>
      <c r="NO526" s="714"/>
      <c r="NP526" s="714"/>
      <c r="NQ526" s="714"/>
      <c r="NR526" s="714"/>
      <c r="NS526" s="714"/>
      <c r="NT526" s="714"/>
      <c r="NU526" s="714"/>
      <c r="NV526" s="714"/>
      <c r="NW526" s="714"/>
      <c r="NX526" s="714"/>
      <c r="NY526" s="714"/>
      <c r="NZ526" s="714"/>
      <c r="OA526" s="714"/>
      <c r="OB526" s="714"/>
      <c r="OC526" s="714"/>
      <c r="OD526" s="714"/>
      <c r="OE526" s="714"/>
      <c r="OF526" s="714"/>
      <c r="OG526" s="714"/>
      <c r="OH526" s="714"/>
      <c r="OI526" s="714"/>
      <c r="OJ526" s="714"/>
      <c r="OK526" s="714"/>
      <c r="OL526" s="714"/>
      <c r="OM526" s="714"/>
      <c r="ON526" s="714"/>
      <c r="OO526" s="714"/>
      <c r="OP526" s="714"/>
      <c r="OQ526" s="714"/>
      <c r="OR526" s="714"/>
      <c r="OS526" s="714"/>
      <c r="OT526" s="714"/>
      <c r="OU526" s="714"/>
      <c r="OV526" s="714"/>
      <c r="OW526" s="714"/>
      <c r="OX526" s="714"/>
      <c r="OY526" s="714"/>
      <c r="OZ526" s="714"/>
      <c r="PA526" s="714"/>
      <c r="PB526" s="714"/>
      <c r="PC526" s="714"/>
      <c r="PD526" s="714"/>
      <c r="PE526" s="714"/>
      <c r="PF526" s="714"/>
      <c r="PG526" s="714"/>
      <c r="PH526" s="714"/>
      <c r="PI526" s="714"/>
      <c r="PJ526" s="714"/>
      <c r="PK526" s="714"/>
      <c r="PL526" s="714"/>
      <c r="PM526" s="714"/>
      <c r="PN526" s="714"/>
      <c r="PO526" s="714"/>
      <c r="PP526" s="714"/>
      <c r="PQ526" s="714"/>
      <c r="PR526" s="714"/>
      <c r="PS526" s="714"/>
      <c r="PT526" s="714"/>
      <c r="PU526" s="714"/>
      <c r="PV526" s="714"/>
      <c r="PW526" s="714"/>
      <c r="PX526" s="714"/>
      <c r="PY526" s="714"/>
      <c r="PZ526" s="714"/>
      <c r="QA526" s="714"/>
      <c r="QB526" s="714"/>
      <c r="QC526" s="714"/>
      <c r="QD526" s="714"/>
      <c r="QE526" s="714"/>
      <c r="QF526" s="714"/>
      <c r="QG526" s="714"/>
      <c r="QH526" s="714"/>
      <c r="QI526" s="714"/>
      <c r="QJ526" s="714"/>
      <c r="QK526" s="714"/>
      <c r="QL526" s="714"/>
      <c r="QM526" s="714"/>
      <c r="QN526" s="714"/>
      <c r="QO526" s="714"/>
      <c r="QP526" s="714"/>
      <c r="QQ526" s="714"/>
      <c r="QR526" s="714"/>
      <c r="QS526" s="714"/>
      <c r="QT526" s="714"/>
      <c r="QU526" s="714"/>
      <c r="QV526" s="714"/>
      <c r="QW526" s="714"/>
      <c r="QX526" s="714"/>
      <c r="QY526" s="714"/>
      <c r="QZ526" s="714"/>
      <c r="RA526" s="714"/>
      <c r="RB526" s="714"/>
      <c r="RC526" s="714"/>
      <c r="RD526" s="714"/>
      <c r="RE526" s="714"/>
      <c r="RF526" s="714"/>
      <c r="RG526" s="714"/>
      <c r="RH526" s="714"/>
      <c r="RI526" s="714"/>
      <c r="RJ526" s="714"/>
      <c r="RK526" s="714"/>
      <c r="RL526" s="714"/>
      <c r="RM526" s="714"/>
      <c r="RN526" s="714"/>
      <c r="RO526" s="714"/>
      <c r="RP526" s="714"/>
      <c r="RQ526" s="714"/>
      <c r="RR526" s="714"/>
      <c r="RS526" s="714"/>
      <c r="RT526" s="714"/>
      <c r="RU526" s="714"/>
      <c r="RV526" s="714"/>
      <c r="RW526" s="714"/>
      <c r="RX526" s="714"/>
      <c r="RY526" s="714"/>
      <c r="RZ526" s="714"/>
      <c r="SA526" s="714"/>
      <c r="SB526" s="714"/>
      <c r="SC526" s="714"/>
      <c r="SD526" s="714"/>
      <c r="SE526" s="714"/>
      <c r="SF526" s="714"/>
      <c r="SG526" s="714"/>
      <c r="SH526" s="714"/>
      <c r="SI526" s="714"/>
      <c r="SJ526" s="714"/>
      <c r="SK526" s="714"/>
      <c r="SL526" s="714"/>
      <c r="SM526" s="714"/>
      <c r="SN526" s="714"/>
      <c r="SO526" s="714"/>
      <c r="SP526" s="714"/>
      <c r="SQ526" s="714"/>
      <c r="SR526" s="714"/>
      <c r="SS526" s="714"/>
      <c r="ST526" s="714"/>
      <c r="SU526" s="714"/>
      <c r="SV526" s="714"/>
      <c r="SW526" s="714"/>
      <c r="SX526" s="714"/>
      <c r="SY526" s="714"/>
      <c r="SZ526" s="714"/>
      <c r="TA526" s="714"/>
      <c r="TB526" s="714"/>
      <c r="TC526" s="714"/>
      <c r="TD526" s="714"/>
      <c r="TE526" s="714"/>
      <c r="TF526" s="714"/>
      <c r="TG526" s="714"/>
      <c r="TH526" s="714"/>
      <c r="TI526" s="714"/>
      <c r="TJ526" s="714"/>
      <c r="TK526" s="714"/>
      <c r="TL526" s="714"/>
      <c r="TM526" s="714"/>
      <c r="TN526" s="714"/>
      <c r="TO526" s="714"/>
      <c r="TP526" s="714"/>
      <c r="TQ526" s="714"/>
      <c r="TR526" s="714"/>
      <c r="TS526" s="714"/>
      <c r="TT526" s="714"/>
      <c r="TU526" s="714"/>
      <c r="TV526" s="714"/>
      <c r="TW526" s="714"/>
      <c r="TX526" s="714"/>
      <c r="TY526" s="714"/>
      <c r="TZ526" s="714"/>
      <c r="UA526" s="714"/>
      <c r="UB526" s="714"/>
      <c r="UC526" s="714"/>
      <c r="UD526" s="714"/>
      <c r="UE526" s="714"/>
      <c r="UF526" s="714"/>
      <c r="UG526" s="714"/>
      <c r="UH526" s="714"/>
      <c r="UI526" s="714"/>
      <c r="UJ526" s="714"/>
      <c r="UK526" s="714"/>
      <c r="UL526" s="714"/>
      <c r="UM526" s="714"/>
      <c r="UN526" s="714"/>
      <c r="UO526" s="714"/>
      <c r="UP526" s="714"/>
      <c r="UQ526" s="714"/>
      <c r="UR526" s="714"/>
      <c r="US526" s="714"/>
      <c r="UT526" s="714"/>
      <c r="UU526" s="714"/>
      <c r="UV526" s="714"/>
      <c r="UW526" s="714"/>
      <c r="UX526" s="714"/>
      <c r="UY526" s="714"/>
      <c r="UZ526" s="714"/>
      <c r="VA526" s="714"/>
      <c r="VB526" s="714"/>
      <c r="VC526" s="714"/>
      <c r="VD526" s="714"/>
      <c r="VE526" s="714"/>
      <c r="VF526" s="714"/>
      <c r="VG526" s="714"/>
      <c r="VH526" s="714"/>
      <c r="VI526" s="714"/>
      <c r="VJ526" s="714"/>
      <c r="VK526" s="714"/>
      <c r="VL526" s="714"/>
      <c r="VM526" s="714"/>
      <c r="VN526" s="714"/>
      <c r="VO526" s="714"/>
      <c r="VP526" s="714"/>
      <c r="VQ526" s="714"/>
      <c r="VR526" s="714"/>
      <c r="VS526" s="714"/>
      <c r="VT526" s="714"/>
      <c r="VU526" s="714"/>
      <c r="VV526" s="714"/>
      <c r="VW526" s="714"/>
      <c r="VX526" s="714"/>
      <c r="VY526" s="714"/>
      <c r="VZ526" s="714"/>
      <c r="WA526" s="714"/>
      <c r="WB526" s="714"/>
      <c r="WC526" s="714"/>
      <c r="WD526" s="714"/>
      <c r="WE526" s="714"/>
      <c r="WF526" s="714"/>
      <c r="WG526" s="714"/>
      <c r="WH526" s="714"/>
      <c r="WI526" s="714"/>
      <c r="WJ526" s="714"/>
      <c r="WK526" s="714"/>
      <c r="WL526" s="714"/>
      <c r="WM526" s="714"/>
      <c r="WN526" s="714"/>
      <c r="WO526" s="714"/>
      <c r="WP526" s="714"/>
      <c r="WQ526" s="714"/>
      <c r="WR526" s="714"/>
      <c r="WS526" s="714"/>
      <c r="WT526" s="714"/>
      <c r="WU526" s="714"/>
      <c r="WV526" s="714"/>
      <c r="WW526" s="714"/>
      <c r="WX526" s="714"/>
      <c r="WY526" s="714"/>
      <c r="WZ526" s="714"/>
      <c r="XA526" s="714"/>
      <c r="XB526" s="714"/>
      <c r="XC526" s="714"/>
      <c r="XD526" s="714"/>
      <c r="XE526" s="714"/>
      <c r="XF526" s="714"/>
      <c r="XG526" s="714"/>
      <c r="XH526" s="714"/>
      <c r="XI526" s="714"/>
      <c r="XJ526" s="714"/>
      <c r="XK526" s="714"/>
      <c r="XL526" s="714"/>
      <c r="XM526" s="714"/>
      <c r="XN526" s="714"/>
      <c r="XO526" s="714"/>
      <c r="XP526" s="714"/>
      <c r="XQ526" s="714"/>
      <c r="XR526" s="714"/>
      <c r="XS526" s="714"/>
      <c r="XT526" s="714"/>
      <c r="XU526" s="714"/>
      <c r="XV526" s="714"/>
      <c r="XW526" s="714"/>
      <c r="XX526" s="714"/>
      <c r="XY526" s="714"/>
      <c r="XZ526" s="714"/>
      <c r="YA526" s="714"/>
      <c r="YB526" s="714"/>
      <c r="YC526" s="714"/>
      <c r="YD526" s="714"/>
      <c r="YE526" s="714"/>
      <c r="YF526" s="714"/>
      <c r="YG526" s="714"/>
      <c r="YH526" s="714"/>
      <c r="YI526" s="714"/>
      <c r="YJ526" s="714"/>
      <c r="YK526" s="714"/>
      <c r="YL526" s="714"/>
      <c r="YM526" s="714"/>
      <c r="YN526" s="714"/>
      <c r="YO526" s="714"/>
      <c r="YP526" s="714"/>
      <c r="YQ526" s="714"/>
      <c r="YR526" s="714"/>
      <c r="YS526" s="714"/>
      <c r="YT526" s="714"/>
      <c r="YU526" s="714"/>
      <c r="YV526" s="714"/>
      <c r="YW526" s="714"/>
      <c r="YX526" s="714"/>
      <c r="YY526" s="714"/>
      <c r="YZ526" s="714"/>
      <c r="ZA526" s="714"/>
      <c r="ZB526" s="714"/>
      <c r="ZC526" s="714"/>
      <c r="ZD526" s="714"/>
      <c r="ZE526" s="714"/>
      <c r="ZF526" s="714"/>
      <c r="ZG526" s="714"/>
      <c r="ZH526" s="714"/>
      <c r="ZI526" s="714"/>
      <c r="ZJ526" s="714"/>
      <c r="ZK526" s="714"/>
      <c r="ZL526" s="714"/>
      <c r="ZM526" s="714"/>
      <c r="ZN526" s="714"/>
      <c r="ZO526" s="714"/>
      <c r="ZP526" s="714"/>
      <c r="ZQ526" s="714"/>
      <c r="ZR526" s="714"/>
      <c r="ZS526" s="714"/>
      <c r="ZT526" s="714"/>
      <c r="ZU526" s="714"/>
      <c r="ZV526" s="714"/>
      <c r="ZW526" s="714"/>
      <c r="ZX526" s="714"/>
      <c r="ZY526" s="714"/>
      <c r="ZZ526" s="714"/>
      <c r="AAA526" s="714"/>
      <c r="AAB526" s="714"/>
      <c r="AAC526" s="714"/>
      <c r="AAD526" s="714"/>
      <c r="AAE526" s="714"/>
      <c r="AAF526" s="714"/>
      <c r="AAG526" s="714"/>
      <c r="AAH526" s="714"/>
      <c r="AAI526" s="714"/>
      <c r="AAJ526" s="714"/>
      <c r="AAK526" s="714"/>
      <c r="AAL526" s="714"/>
      <c r="AAM526" s="714"/>
      <c r="AAN526" s="714"/>
      <c r="AAO526" s="714"/>
      <c r="AAP526" s="714"/>
      <c r="AAQ526" s="714"/>
      <c r="AAR526" s="714"/>
      <c r="AAS526" s="714"/>
      <c r="AAT526" s="714"/>
      <c r="AAU526" s="714"/>
      <c r="AAV526" s="714"/>
      <c r="AAW526" s="714"/>
      <c r="AAX526" s="714"/>
      <c r="AAY526" s="714"/>
      <c r="AAZ526" s="714"/>
      <c r="ABA526" s="714"/>
      <c r="ABB526" s="714"/>
      <c r="ABC526" s="714"/>
      <c r="ABD526" s="714"/>
      <c r="ABE526" s="714"/>
      <c r="ABF526" s="714"/>
      <c r="ABG526" s="714"/>
      <c r="ABH526" s="714"/>
      <c r="ABI526" s="714"/>
      <c r="ABJ526" s="714"/>
      <c r="ABK526" s="714"/>
      <c r="ABL526" s="714"/>
      <c r="ABM526" s="714"/>
      <c r="ABN526" s="714"/>
      <c r="ABO526" s="714"/>
      <c r="ABP526" s="714"/>
      <c r="ABQ526" s="714"/>
      <c r="ABR526" s="714"/>
      <c r="ABS526" s="714"/>
      <c r="ABT526" s="714"/>
      <c r="ABU526" s="714"/>
      <c r="ABV526" s="714"/>
      <c r="ABW526" s="714"/>
      <c r="ABX526" s="714"/>
      <c r="ABY526" s="714"/>
      <c r="ABZ526" s="714"/>
      <c r="ACA526" s="714"/>
      <c r="ACB526" s="714"/>
      <c r="ACC526" s="714"/>
      <c r="ACD526" s="714"/>
      <c r="ACE526" s="714"/>
      <c r="ACF526" s="714"/>
      <c r="ACG526" s="714"/>
      <c r="ACH526" s="714"/>
      <c r="ACI526" s="714"/>
      <c r="ACJ526" s="714"/>
      <c r="ACK526" s="714"/>
      <c r="ACL526" s="714"/>
      <c r="ACM526" s="714"/>
      <c r="ACN526" s="714"/>
      <c r="ACO526" s="714"/>
      <c r="ACP526" s="714"/>
      <c r="ACQ526" s="714"/>
      <c r="ACR526" s="714"/>
      <c r="ACS526" s="714"/>
      <c r="ACT526" s="714"/>
      <c r="ACU526" s="714"/>
      <c r="ACV526" s="714"/>
      <c r="ACW526" s="714"/>
      <c r="ACX526" s="714"/>
      <c r="ACY526" s="714"/>
      <c r="ACZ526" s="714"/>
      <c r="ADA526" s="714"/>
      <c r="ADB526" s="714"/>
      <c r="ADC526" s="714"/>
      <c r="ADD526" s="714"/>
      <c r="ADE526" s="714"/>
      <c r="ADF526" s="714"/>
      <c r="ADG526" s="714"/>
      <c r="ADH526" s="714"/>
      <c r="ADI526" s="714"/>
      <c r="ADJ526" s="714"/>
      <c r="ADK526" s="714"/>
      <c r="ADL526" s="714"/>
      <c r="ADM526" s="714"/>
      <c r="ADN526" s="714"/>
      <c r="ADO526" s="714"/>
      <c r="ADP526" s="714"/>
      <c r="ADQ526" s="714"/>
      <c r="ADR526" s="714"/>
      <c r="ADS526" s="714"/>
      <c r="ADT526" s="714"/>
      <c r="ADU526" s="714"/>
      <c r="ADV526" s="714"/>
      <c r="ADW526" s="714"/>
      <c r="ADX526" s="714"/>
      <c r="ADY526" s="714"/>
      <c r="ADZ526" s="714"/>
      <c r="AEA526" s="714"/>
      <c r="AEB526" s="714"/>
      <c r="AEC526" s="714"/>
      <c r="AED526" s="714"/>
      <c r="AEE526" s="714"/>
      <c r="AEF526" s="714"/>
      <c r="AEG526" s="714"/>
      <c r="AEH526" s="714"/>
      <c r="AEI526" s="714"/>
      <c r="AEJ526" s="714"/>
      <c r="AEK526" s="714"/>
      <c r="AEL526" s="714"/>
      <c r="AEM526" s="714"/>
      <c r="AEN526" s="714"/>
      <c r="AEO526" s="714"/>
      <c r="AEP526" s="714"/>
      <c r="AEQ526" s="714"/>
      <c r="AER526" s="714"/>
      <c r="AES526" s="714"/>
      <c r="AET526" s="714"/>
      <c r="AEU526" s="714"/>
      <c r="AEV526" s="714"/>
      <c r="AEW526" s="714"/>
      <c r="AEX526" s="714"/>
      <c r="AEY526" s="714"/>
      <c r="AEZ526" s="714"/>
      <c r="AFA526" s="714"/>
      <c r="AFB526" s="714"/>
      <c r="AFC526" s="714"/>
      <c r="AFD526" s="714"/>
      <c r="AFE526" s="714"/>
      <c r="AFF526" s="714"/>
      <c r="AFG526" s="714"/>
      <c r="AFH526" s="714"/>
      <c r="AFI526" s="714"/>
      <c r="AFJ526" s="714"/>
      <c r="AFK526" s="714"/>
      <c r="AFL526" s="714"/>
      <c r="AFM526" s="714"/>
      <c r="AFN526" s="714"/>
      <c r="AFO526" s="714"/>
      <c r="AFP526" s="714"/>
      <c r="AFQ526" s="714"/>
      <c r="AFR526" s="714"/>
      <c r="AFS526" s="714"/>
      <c r="AFT526" s="714"/>
      <c r="AFU526" s="714"/>
      <c r="AFV526" s="714"/>
      <c r="AFW526" s="714"/>
      <c r="AFX526" s="714"/>
      <c r="AFY526" s="714"/>
      <c r="AFZ526" s="714"/>
      <c r="AGA526" s="714"/>
      <c r="AGB526" s="714"/>
      <c r="AGC526" s="714"/>
      <c r="AGD526" s="714"/>
      <c r="AGE526" s="714"/>
      <c r="AGF526" s="714"/>
      <c r="AGG526" s="714"/>
      <c r="AGH526" s="714"/>
      <c r="AGI526" s="714"/>
      <c r="AGJ526" s="714"/>
      <c r="AGK526" s="714"/>
      <c r="AGL526" s="714"/>
      <c r="AGM526" s="714"/>
      <c r="AGN526" s="714"/>
      <c r="AGO526" s="714"/>
      <c r="AGP526" s="714"/>
      <c r="AGQ526" s="714"/>
      <c r="AGR526" s="714"/>
      <c r="AGS526" s="714"/>
      <c r="AGT526" s="714"/>
      <c r="AGU526" s="714"/>
      <c r="AGV526" s="714"/>
      <c r="AGW526" s="714"/>
      <c r="AGX526" s="714"/>
      <c r="AGY526" s="714"/>
      <c r="AGZ526" s="714"/>
      <c r="AHA526" s="714"/>
      <c r="AHB526" s="714"/>
      <c r="AHC526" s="714"/>
      <c r="AHD526" s="714"/>
      <c r="AHE526" s="714"/>
      <c r="AHF526" s="714"/>
      <c r="AHG526" s="714"/>
      <c r="AHH526" s="714"/>
      <c r="AHI526" s="714"/>
      <c r="AHJ526" s="714"/>
      <c r="AHK526" s="714"/>
      <c r="AHL526" s="714"/>
      <c r="AHM526" s="714"/>
      <c r="AHN526" s="714"/>
      <c r="AHO526" s="714"/>
      <c r="AHP526" s="714"/>
      <c r="AHQ526" s="714"/>
      <c r="AHR526" s="714"/>
      <c r="AHS526" s="714"/>
      <c r="AHT526" s="714"/>
      <c r="AHU526" s="714"/>
      <c r="AHV526" s="714"/>
      <c r="AHW526" s="714"/>
      <c r="AHX526" s="714"/>
      <c r="AHY526" s="714"/>
      <c r="AHZ526" s="714"/>
      <c r="AIA526" s="714"/>
      <c r="AIB526" s="714"/>
      <c r="AIC526" s="714"/>
      <c r="AID526" s="714"/>
      <c r="AIE526" s="714"/>
      <c r="AIF526" s="714"/>
      <c r="AIG526" s="714"/>
      <c r="AIH526" s="714"/>
      <c r="AII526" s="714"/>
      <c r="AIJ526" s="714"/>
      <c r="AIK526" s="714"/>
      <c r="AIL526" s="714"/>
      <c r="AIM526" s="714"/>
      <c r="AIN526" s="714"/>
      <c r="AIO526" s="714"/>
      <c r="AIP526" s="714"/>
      <c r="AIQ526" s="714"/>
      <c r="AIR526" s="714"/>
      <c r="AIS526" s="714"/>
      <c r="AIT526" s="714"/>
      <c r="AIU526" s="714"/>
      <c r="AIV526" s="714"/>
      <c r="AIW526" s="714"/>
      <c r="AIX526" s="714"/>
      <c r="AIY526" s="714"/>
      <c r="AIZ526" s="714"/>
      <c r="AJA526" s="714"/>
      <c r="AJB526" s="714"/>
      <c r="AJC526" s="714"/>
      <c r="AJD526" s="714"/>
      <c r="AJE526" s="714"/>
      <c r="AJF526" s="714"/>
      <c r="AJG526" s="714"/>
      <c r="AJH526" s="714"/>
      <c r="AJI526" s="714"/>
      <c r="AJJ526" s="714"/>
      <c r="AJK526" s="714"/>
      <c r="AJL526" s="714"/>
      <c r="AJM526" s="714"/>
      <c r="AJN526" s="714"/>
      <c r="AJO526" s="714"/>
      <c r="AJP526" s="714"/>
      <c r="AJQ526" s="714"/>
      <c r="AJR526" s="714"/>
      <c r="AJS526" s="714"/>
      <c r="AJT526" s="714"/>
      <c r="AJU526" s="714"/>
      <c r="AJV526" s="714"/>
      <c r="AJW526" s="714"/>
      <c r="AJX526" s="714"/>
      <c r="AJY526" s="714"/>
      <c r="AJZ526" s="714"/>
      <c r="AKA526" s="714"/>
      <c r="AKB526" s="714"/>
      <c r="AKC526" s="714"/>
      <c r="AKD526" s="714"/>
      <c r="AKE526" s="714"/>
      <c r="AKF526" s="714"/>
      <c r="AKG526" s="714"/>
      <c r="AKH526" s="714"/>
      <c r="AKI526" s="714"/>
      <c r="AKJ526" s="714"/>
      <c r="AKK526" s="714"/>
      <c r="AKL526" s="714"/>
      <c r="AKM526" s="714"/>
      <c r="AKN526" s="714"/>
      <c r="AKO526" s="714"/>
      <c r="AKP526" s="714"/>
      <c r="AKQ526" s="714"/>
      <c r="AKR526" s="714"/>
      <c r="AKS526" s="714"/>
      <c r="AKT526" s="714"/>
      <c r="AKU526" s="714"/>
      <c r="AKV526" s="714"/>
      <c r="AKW526" s="714"/>
      <c r="AKX526" s="714"/>
      <c r="AKY526" s="714"/>
      <c r="AKZ526" s="714"/>
      <c r="ALA526" s="714"/>
      <c r="ALB526" s="714"/>
      <c r="ALC526" s="714"/>
      <c r="ALD526" s="714"/>
      <c r="ALE526" s="714"/>
      <c r="ALF526" s="714"/>
      <c r="ALG526" s="714"/>
      <c r="ALH526" s="714"/>
      <c r="ALI526" s="714"/>
      <c r="ALJ526" s="714"/>
      <c r="ALK526" s="714"/>
      <c r="ALL526" s="714"/>
      <c r="ALM526" s="714"/>
      <c r="ALN526" s="714"/>
      <c r="ALO526" s="714"/>
      <c r="ALP526" s="714"/>
      <c r="ALQ526" s="714"/>
      <c r="ALR526" s="714"/>
      <c r="ALS526" s="714"/>
      <c r="ALT526" s="714"/>
      <c r="ALU526" s="714"/>
      <c r="ALV526" s="714"/>
      <c r="ALW526" s="714"/>
      <c r="ALX526" s="714"/>
      <c r="ALY526" s="714"/>
      <c r="ALZ526" s="714"/>
      <c r="AMA526" s="714"/>
      <c r="AMB526" s="714"/>
      <c r="AMC526" s="714"/>
      <c r="AMD526" s="714"/>
      <c r="AME526" s="714"/>
      <c r="AMF526" s="714"/>
      <c r="AMG526" s="714"/>
      <c r="AMH526" s="714"/>
      <c r="AMI526" s="714"/>
      <c r="AMJ526" s="714"/>
      <c r="AMK526" s="714"/>
      <c r="AML526" s="714"/>
      <c r="AMM526" s="714"/>
      <c r="AMN526" s="714"/>
      <c r="AMO526" s="714"/>
      <c r="AMP526" s="714"/>
      <c r="AMQ526" s="714"/>
      <c r="AMR526" s="714"/>
      <c r="AMS526" s="714"/>
      <c r="AMT526" s="714"/>
      <c r="AMU526" s="714"/>
      <c r="AMV526" s="714"/>
      <c r="AMW526" s="714"/>
      <c r="AMX526" s="714"/>
      <c r="AMY526" s="714"/>
      <c r="AMZ526" s="714"/>
      <c r="ANA526" s="714"/>
      <c r="ANB526" s="714"/>
      <c r="ANC526" s="714"/>
      <c r="AND526" s="714"/>
      <c r="ANE526" s="714"/>
      <c r="ANF526" s="714"/>
      <c r="ANG526" s="714"/>
      <c r="ANH526" s="714"/>
      <c r="ANI526" s="714"/>
      <c r="ANJ526" s="714"/>
      <c r="ANK526" s="714"/>
      <c r="ANL526" s="714"/>
      <c r="ANM526" s="714"/>
      <c r="ANN526" s="714"/>
      <c r="ANO526" s="714"/>
      <c r="ANP526" s="714"/>
      <c r="ANQ526" s="714"/>
      <c r="ANR526" s="714"/>
      <c r="ANS526" s="714"/>
      <c r="ANT526" s="714"/>
      <c r="ANU526" s="714"/>
      <c r="ANV526" s="714"/>
      <c r="ANW526" s="714"/>
      <c r="ANX526" s="714"/>
      <c r="ANY526" s="714"/>
      <c r="ANZ526" s="714"/>
      <c r="AOA526" s="714"/>
      <c r="AOB526" s="714"/>
      <c r="AOC526" s="714"/>
      <c r="AOD526" s="714"/>
      <c r="AOE526" s="714"/>
      <c r="AOF526" s="714"/>
      <c r="AOG526" s="714"/>
      <c r="AOH526" s="714"/>
      <c r="AOI526" s="714"/>
      <c r="AOJ526" s="714"/>
      <c r="AOK526" s="714"/>
      <c r="AOL526" s="714"/>
      <c r="AOM526" s="714"/>
      <c r="AON526" s="714"/>
      <c r="AOO526" s="714"/>
      <c r="AOP526" s="714"/>
      <c r="AOQ526" s="714"/>
      <c r="AOR526" s="714"/>
      <c r="AOS526" s="714"/>
      <c r="AOT526" s="714"/>
      <c r="AOU526" s="714"/>
      <c r="AOV526" s="714"/>
      <c r="AOW526" s="714"/>
      <c r="AOX526" s="714"/>
      <c r="AOY526" s="714"/>
      <c r="AOZ526" s="714"/>
      <c r="APA526" s="714"/>
      <c r="APB526" s="714"/>
      <c r="APC526" s="714"/>
      <c r="APD526" s="714"/>
      <c r="APE526" s="714"/>
      <c r="APF526" s="714"/>
      <c r="APG526" s="714"/>
      <c r="APH526" s="714"/>
      <c r="API526" s="714"/>
      <c r="APJ526" s="714"/>
      <c r="APK526" s="714"/>
      <c r="APL526" s="714"/>
      <c r="APM526" s="714"/>
      <c r="APN526" s="714"/>
      <c r="APO526" s="714"/>
      <c r="APP526" s="714"/>
      <c r="APQ526" s="714"/>
      <c r="APR526" s="714"/>
      <c r="APS526" s="714"/>
      <c r="APT526" s="714"/>
      <c r="APU526" s="714"/>
      <c r="APV526" s="714"/>
      <c r="APW526" s="714"/>
      <c r="APX526" s="714"/>
      <c r="APY526" s="714"/>
      <c r="APZ526" s="714"/>
      <c r="AQA526" s="714"/>
      <c r="AQB526" s="714"/>
      <c r="AQC526" s="714"/>
      <c r="AQD526" s="714"/>
      <c r="AQE526" s="714"/>
      <c r="AQF526" s="714"/>
      <c r="AQG526" s="714"/>
      <c r="AQH526" s="714"/>
      <c r="AQI526" s="714"/>
      <c r="AQJ526" s="714"/>
      <c r="AQK526" s="714"/>
      <c r="AQL526" s="714"/>
      <c r="AQM526" s="714"/>
      <c r="AQN526" s="714"/>
      <c r="AQO526" s="714"/>
      <c r="AQP526" s="714"/>
      <c r="AQQ526" s="714"/>
      <c r="AQR526" s="714"/>
      <c r="AQS526" s="714"/>
      <c r="AQT526" s="714"/>
      <c r="AQU526" s="714"/>
      <c r="AQV526" s="714"/>
      <c r="AQW526" s="714"/>
      <c r="AQX526" s="714"/>
      <c r="AQY526" s="714"/>
      <c r="AQZ526" s="714"/>
      <c r="ARA526" s="714"/>
      <c r="ARB526" s="714"/>
      <c r="ARC526" s="714"/>
      <c r="ARD526" s="714"/>
      <c r="ARE526" s="714"/>
      <c r="ARF526" s="714"/>
      <c r="ARG526" s="714"/>
      <c r="ARH526" s="714"/>
      <c r="ARI526" s="714"/>
      <c r="ARJ526" s="714"/>
      <c r="ARK526" s="714"/>
      <c r="ARL526" s="714"/>
      <c r="ARM526" s="714"/>
      <c r="ARN526" s="714"/>
      <c r="ARO526" s="714"/>
      <c r="ARP526" s="714"/>
      <c r="ARQ526" s="714"/>
      <c r="ARR526" s="714"/>
      <c r="ARS526" s="714"/>
      <c r="ART526" s="714"/>
      <c r="ARU526" s="714"/>
      <c r="ARV526" s="714"/>
      <c r="ARW526" s="714"/>
      <c r="ARX526" s="714"/>
      <c r="ARY526" s="714"/>
      <c r="ARZ526" s="714"/>
      <c r="ASA526" s="714"/>
      <c r="ASB526" s="714"/>
      <c r="ASC526" s="714"/>
      <c r="ASD526" s="714"/>
      <c r="ASE526" s="714"/>
      <c r="ASF526" s="714"/>
      <c r="ASG526" s="714"/>
      <c r="ASH526" s="714"/>
      <c r="ASI526" s="714"/>
      <c r="ASJ526" s="714"/>
      <c r="ASK526" s="714"/>
      <c r="ASL526" s="714"/>
      <c r="ASM526" s="714"/>
      <c r="ASN526" s="714"/>
      <c r="ASO526" s="714"/>
      <c r="ASP526" s="714"/>
      <c r="ASQ526" s="714"/>
      <c r="ASR526" s="714"/>
      <c r="ASS526" s="714"/>
      <c r="AST526" s="714"/>
      <c r="ASU526" s="714"/>
      <c r="ASV526" s="714"/>
      <c r="ASW526" s="714"/>
      <c r="ASX526" s="714"/>
      <c r="ASY526" s="714"/>
      <c r="ASZ526" s="714"/>
      <c r="ATA526" s="714"/>
      <c r="ATB526" s="714"/>
      <c r="ATC526" s="714"/>
      <c r="ATD526" s="714"/>
      <c r="ATE526" s="714"/>
      <c r="ATF526" s="714"/>
      <c r="ATG526" s="714"/>
      <c r="ATH526" s="714"/>
      <c r="ATI526" s="714"/>
      <c r="ATJ526" s="714"/>
      <c r="ATK526" s="714"/>
      <c r="ATL526" s="714"/>
      <c r="ATM526" s="714"/>
      <c r="ATN526" s="714"/>
      <c r="ATO526" s="714"/>
      <c r="ATP526" s="714"/>
      <c r="ATQ526" s="714"/>
      <c r="ATR526" s="714"/>
      <c r="ATS526" s="714"/>
      <c r="ATT526" s="714"/>
      <c r="ATU526" s="714"/>
      <c r="ATV526" s="714"/>
      <c r="ATW526" s="714"/>
      <c r="ATX526" s="714"/>
      <c r="ATY526" s="714"/>
      <c r="ATZ526" s="714"/>
      <c r="AUA526" s="714"/>
      <c r="AUB526" s="714"/>
      <c r="AUC526" s="714"/>
      <c r="AUD526" s="714"/>
      <c r="AUE526" s="714"/>
      <c r="AUF526" s="714"/>
      <c r="AUG526" s="714"/>
      <c r="AUH526" s="714"/>
      <c r="AUI526" s="714"/>
      <c r="AUJ526" s="714"/>
      <c r="AUK526" s="714"/>
      <c r="AUL526" s="714"/>
      <c r="AUM526" s="714"/>
      <c r="AUN526" s="714"/>
      <c r="AUO526" s="714"/>
      <c r="AUP526" s="714"/>
      <c r="AUQ526" s="714"/>
      <c r="AUR526" s="714"/>
      <c r="AUS526" s="714"/>
      <c r="AUT526" s="714"/>
      <c r="AUU526" s="714"/>
      <c r="AUV526" s="714"/>
      <c r="AUW526" s="714"/>
      <c r="AUX526" s="714"/>
      <c r="AUY526" s="714"/>
      <c r="AUZ526" s="714"/>
      <c r="AVA526" s="714"/>
      <c r="AVB526" s="714"/>
      <c r="AVC526" s="714"/>
      <c r="AVD526" s="714"/>
      <c r="AVE526" s="714"/>
      <c r="AVF526" s="714"/>
      <c r="AVG526" s="714"/>
      <c r="AVH526" s="714"/>
      <c r="AVI526" s="714"/>
      <c r="AVJ526" s="714"/>
      <c r="AVK526" s="714"/>
      <c r="AVL526" s="714"/>
      <c r="AVM526" s="714"/>
      <c r="AVN526" s="714"/>
      <c r="AVO526" s="714"/>
      <c r="AVP526" s="714"/>
      <c r="AVQ526" s="714"/>
      <c r="AVR526" s="714"/>
      <c r="AVS526" s="714"/>
      <c r="AVT526" s="714"/>
      <c r="AVU526" s="714"/>
      <c r="AVV526" s="714"/>
      <c r="AVW526" s="714"/>
      <c r="AVX526" s="714"/>
      <c r="AVY526" s="714"/>
      <c r="AVZ526" s="714"/>
      <c r="AWA526" s="714"/>
      <c r="AWB526" s="714"/>
      <c r="AWC526" s="714"/>
      <c r="AWD526" s="714"/>
      <c r="AWE526" s="714"/>
      <c r="AWF526" s="714"/>
      <c r="AWG526" s="714"/>
      <c r="AWH526" s="714"/>
      <c r="AWI526" s="714"/>
      <c r="AWJ526" s="714"/>
      <c r="AWK526" s="714"/>
      <c r="AWL526" s="714"/>
      <c r="AWM526" s="714"/>
      <c r="AWN526" s="714"/>
      <c r="AWO526" s="714"/>
      <c r="AWP526" s="714"/>
      <c r="AWQ526" s="714"/>
      <c r="AWR526" s="714"/>
      <c r="AWS526" s="714"/>
      <c r="AWT526" s="714"/>
      <c r="AWU526" s="714"/>
      <c r="AWV526" s="714"/>
      <c r="AWW526" s="714"/>
      <c r="AWX526" s="714"/>
      <c r="AWY526" s="714"/>
      <c r="AWZ526" s="714"/>
      <c r="AXA526" s="714"/>
      <c r="AXB526" s="714"/>
      <c r="AXC526" s="714"/>
      <c r="AXD526" s="714"/>
      <c r="AXE526" s="714"/>
      <c r="AXF526" s="714"/>
      <c r="AXG526" s="714"/>
      <c r="AXH526" s="714"/>
      <c r="AXI526" s="714"/>
      <c r="AXJ526" s="714"/>
      <c r="AXK526" s="714"/>
      <c r="AXL526" s="714"/>
      <c r="AXM526" s="714"/>
      <c r="AXN526" s="714"/>
      <c r="AXO526" s="714"/>
      <c r="AXP526" s="714"/>
      <c r="AXQ526" s="714"/>
      <c r="AXR526" s="714"/>
      <c r="AXS526" s="714"/>
      <c r="AXT526" s="714"/>
      <c r="AXU526" s="714"/>
      <c r="AXV526" s="714"/>
      <c r="AXW526" s="714"/>
      <c r="AXX526" s="714"/>
      <c r="AXY526" s="714"/>
      <c r="AXZ526" s="714"/>
      <c r="AYA526" s="714"/>
      <c r="AYB526" s="714"/>
      <c r="AYC526" s="714"/>
      <c r="AYD526" s="714"/>
      <c r="AYE526" s="714"/>
      <c r="AYF526" s="714"/>
      <c r="AYG526" s="714"/>
      <c r="AYH526" s="714"/>
      <c r="AYI526" s="714"/>
      <c r="AYJ526" s="714"/>
      <c r="AYK526" s="714"/>
      <c r="AYL526" s="714"/>
      <c r="AYM526" s="714"/>
      <c r="AYN526" s="714"/>
      <c r="AYO526" s="714"/>
      <c r="AYP526" s="714"/>
      <c r="AYQ526" s="714"/>
      <c r="AYR526" s="714"/>
      <c r="AYS526" s="714"/>
      <c r="AYT526" s="714"/>
      <c r="AYU526" s="714"/>
      <c r="AYV526" s="714"/>
      <c r="AYW526" s="714"/>
      <c r="AYX526" s="714"/>
      <c r="AYY526" s="714"/>
      <c r="AYZ526" s="714"/>
      <c r="AZA526" s="714"/>
      <c r="AZB526" s="714"/>
      <c r="AZC526" s="714"/>
      <c r="AZD526" s="714"/>
      <c r="AZE526" s="714"/>
      <c r="AZF526" s="714"/>
      <c r="AZG526" s="714"/>
      <c r="AZH526" s="714"/>
      <c r="AZI526" s="714"/>
      <c r="AZJ526" s="714"/>
      <c r="AZK526" s="714"/>
      <c r="AZL526" s="714"/>
      <c r="AZM526" s="714"/>
      <c r="AZN526" s="714"/>
      <c r="AZO526" s="714"/>
      <c r="AZP526" s="714"/>
      <c r="AZQ526" s="714"/>
      <c r="AZR526" s="714"/>
      <c r="AZS526" s="714"/>
      <c r="AZT526" s="714"/>
      <c r="AZU526" s="714"/>
      <c r="AZV526" s="714"/>
      <c r="AZW526" s="714"/>
      <c r="AZX526" s="714"/>
      <c r="AZY526" s="714"/>
      <c r="AZZ526" s="714"/>
      <c r="BAA526" s="714"/>
      <c r="BAB526" s="714"/>
      <c r="BAC526" s="714"/>
      <c r="BAD526" s="714"/>
      <c r="BAE526" s="714"/>
      <c r="BAF526" s="714"/>
      <c r="BAG526" s="714"/>
      <c r="BAH526" s="714"/>
      <c r="BAI526" s="714"/>
      <c r="BAJ526" s="714"/>
      <c r="BAK526" s="714"/>
      <c r="BAL526" s="714"/>
      <c r="BAM526" s="714"/>
      <c r="BAN526" s="714"/>
      <c r="BAO526" s="714"/>
      <c r="BAP526" s="714"/>
      <c r="BAQ526" s="714"/>
      <c r="BAR526" s="714"/>
      <c r="BAS526" s="714"/>
      <c r="BAT526" s="714"/>
      <c r="BAU526" s="714"/>
      <c r="BAV526" s="714"/>
      <c r="BAW526" s="714"/>
      <c r="BAX526" s="714"/>
      <c r="BAY526" s="714"/>
      <c r="BAZ526" s="714"/>
      <c r="BBA526" s="714"/>
      <c r="BBB526" s="714"/>
      <c r="BBC526" s="714"/>
      <c r="BBD526" s="714"/>
      <c r="BBE526" s="714"/>
      <c r="BBF526" s="714"/>
      <c r="BBG526" s="714"/>
      <c r="BBH526" s="714"/>
      <c r="BBI526" s="714"/>
      <c r="BBJ526" s="714"/>
      <c r="BBK526" s="714"/>
      <c r="BBL526" s="714"/>
      <c r="BBM526" s="714"/>
      <c r="BBN526" s="714"/>
      <c r="BBO526" s="714"/>
      <c r="BBP526" s="714"/>
      <c r="BBQ526" s="714"/>
      <c r="BBR526" s="714"/>
      <c r="BBS526" s="714"/>
      <c r="BBT526" s="714"/>
      <c r="BBU526" s="714"/>
      <c r="BBV526" s="714"/>
      <c r="BBW526" s="714"/>
      <c r="BBX526" s="714"/>
      <c r="BBY526" s="714"/>
      <c r="BBZ526" s="714"/>
      <c r="BCA526" s="714"/>
      <c r="BCB526" s="714"/>
      <c r="BCC526" s="714"/>
      <c r="BCD526" s="714"/>
      <c r="BCE526" s="714"/>
      <c r="BCF526" s="714"/>
      <c r="BCG526" s="714"/>
      <c r="BCH526" s="714"/>
      <c r="BCI526" s="714"/>
      <c r="BCJ526" s="714"/>
      <c r="BCK526" s="714"/>
      <c r="BCL526" s="714"/>
      <c r="BCM526" s="714"/>
      <c r="BCN526" s="714"/>
      <c r="BCO526" s="714"/>
      <c r="BCP526" s="714"/>
      <c r="BCQ526" s="714"/>
      <c r="BCR526" s="714"/>
      <c r="BCS526" s="714"/>
      <c r="BCT526" s="714"/>
      <c r="BCU526" s="714"/>
      <c r="BCV526" s="714"/>
      <c r="BCW526" s="714"/>
      <c r="BCX526" s="714"/>
      <c r="BCY526" s="714"/>
      <c r="BCZ526" s="714"/>
      <c r="BDA526" s="714"/>
      <c r="BDB526" s="714"/>
      <c r="BDC526" s="714"/>
      <c r="BDD526" s="714"/>
      <c r="BDE526" s="714"/>
      <c r="BDF526" s="714"/>
      <c r="BDG526" s="714"/>
      <c r="BDH526" s="714"/>
      <c r="BDI526" s="714"/>
      <c r="BDJ526" s="714"/>
      <c r="BDK526" s="714"/>
      <c r="BDL526" s="714"/>
      <c r="BDM526" s="714"/>
      <c r="BDN526" s="714"/>
      <c r="BDO526" s="714"/>
      <c r="BDP526" s="714"/>
      <c r="BDQ526" s="714"/>
      <c r="BDR526" s="714"/>
      <c r="BDS526" s="714"/>
      <c r="BDT526" s="714"/>
      <c r="BDU526" s="714"/>
      <c r="BDV526" s="714"/>
      <c r="BDW526" s="714"/>
      <c r="BDX526" s="714"/>
      <c r="BDY526" s="714"/>
      <c r="BDZ526" s="714"/>
      <c r="BEA526" s="714"/>
      <c r="BEB526" s="714"/>
      <c r="BEC526" s="714"/>
      <c r="BED526" s="714"/>
      <c r="BEE526" s="714"/>
      <c r="BEF526" s="714"/>
      <c r="BEG526" s="714"/>
      <c r="BEH526" s="714"/>
      <c r="BEI526" s="714"/>
      <c r="BEJ526" s="714"/>
      <c r="BEK526" s="714"/>
      <c r="BEL526" s="714"/>
      <c r="BEM526" s="714"/>
      <c r="BEN526" s="714"/>
      <c r="BEO526" s="714"/>
      <c r="BEP526" s="714"/>
      <c r="BEQ526" s="714"/>
      <c r="BER526" s="714"/>
      <c r="BES526" s="714"/>
      <c r="BET526" s="714"/>
      <c r="BEU526" s="714"/>
      <c r="BEV526" s="714"/>
      <c r="BEW526" s="714"/>
      <c r="BEX526" s="714"/>
      <c r="BEY526" s="714"/>
      <c r="BEZ526" s="714"/>
      <c r="BFA526" s="714"/>
      <c r="BFB526" s="714"/>
      <c r="BFC526" s="714"/>
      <c r="BFD526" s="714"/>
      <c r="BFE526" s="714"/>
      <c r="BFF526" s="714"/>
      <c r="BFG526" s="714"/>
      <c r="BFH526" s="714"/>
      <c r="BFI526" s="714"/>
      <c r="BFJ526" s="714"/>
      <c r="BFK526" s="714"/>
      <c r="BFL526" s="714"/>
      <c r="BFM526" s="714"/>
      <c r="BFN526" s="714"/>
      <c r="BFO526" s="714"/>
      <c r="BFP526" s="714"/>
      <c r="BFQ526" s="714"/>
      <c r="BFR526" s="714"/>
      <c r="BFS526" s="714"/>
      <c r="BFT526" s="714"/>
      <c r="BFU526" s="714"/>
      <c r="BFV526" s="714"/>
      <c r="BFW526" s="714"/>
      <c r="BFX526" s="714"/>
      <c r="BFY526" s="714"/>
      <c r="BFZ526" s="714"/>
      <c r="BGA526" s="714"/>
      <c r="BGB526" s="714"/>
      <c r="BGC526" s="714"/>
      <c r="BGD526" s="714"/>
      <c r="BGE526" s="714"/>
      <c r="BGF526" s="714"/>
      <c r="BGG526" s="714"/>
      <c r="BGH526" s="714"/>
      <c r="BGI526" s="714"/>
      <c r="BGJ526" s="714"/>
      <c r="BGK526" s="714"/>
      <c r="BGL526" s="714"/>
      <c r="BGM526" s="714"/>
      <c r="BGN526" s="714"/>
      <c r="BGO526" s="714"/>
      <c r="BGP526" s="714"/>
      <c r="BGQ526" s="714"/>
      <c r="BGR526" s="714"/>
      <c r="BGS526" s="714"/>
      <c r="BGT526" s="714"/>
      <c r="BGU526" s="714"/>
      <c r="BGV526" s="714"/>
      <c r="BGW526" s="714"/>
      <c r="BGX526" s="714"/>
      <c r="BGY526" s="714"/>
      <c r="BGZ526" s="714"/>
      <c r="BHA526" s="714"/>
      <c r="BHB526" s="714"/>
      <c r="BHC526" s="714"/>
      <c r="BHD526" s="714"/>
      <c r="BHE526" s="714"/>
      <c r="BHF526" s="714"/>
      <c r="BHG526" s="714"/>
      <c r="BHH526" s="714"/>
      <c r="BHI526" s="714"/>
      <c r="BHJ526" s="714"/>
      <c r="BHK526" s="714"/>
      <c r="BHL526" s="714"/>
      <c r="BHM526" s="714"/>
      <c r="BHN526" s="714"/>
      <c r="BHO526" s="714"/>
      <c r="BHP526" s="714"/>
      <c r="BHQ526" s="714"/>
      <c r="BHR526" s="714"/>
      <c r="BHS526" s="714"/>
      <c r="BHT526" s="714"/>
      <c r="BHU526" s="714"/>
      <c r="BHV526" s="714"/>
      <c r="BHW526" s="714"/>
      <c r="BHX526" s="714"/>
      <c r="BHY526" s="714"/>
      <c r="BHZ526" s="714"/>
      <c r="BIA526" s="714"/>
      <c r="BIB526" s="714"/>
      <c r="BIC526" s="714"/>
      <c r="BID526" s="714"/>
      <c r="BIE526" s="714"/>
      <c r="BIF526" s="714"/>
      <c r="BIG526" s="714"/>
      <c r="BIH526" s="714"/>
      <c r="BII526" s="714"/>
      <c r="BIJ526" s="714"/>
      <c r="BIK526" s="714"/>
      <c r="BIL526" s="714"/>
      <c r="BIM526" s="714"/>
      <c r="BIN526" s="714"/>
      <c r="BIO526" s="714"/>
      <c r="BIP526" s="714"/>
      <c r="BIQ526" s="714"/>
      <c r="BIR526" s="714"/>
      <c r="BIS526" s="714"/>
      <c r="BIT526" s="714"/>
      <c r="BIU526" s="714"/>
      <c r="BIV526" s="714"/>
      <c r="BIW526" s="714"/>
      <c r="BIX526" s="714"/>
      <c r="BIY526" s="714"/>
      <c r="BIZ526" s="714"/>
      <c r="BJA526" s="714"/>
      <c r="BJB526" s="714"/>
      <c r="BJC526" s="714"/>
      <c r="BJD526" s="714"/>
      <c r="BJE526" s="714"/>
      <c r="BJF526" s="714"/>
      <c r="BJG526" s="714"/>
      <c r="BJH526" s="714"/>
      <c r="BJI526" s="714"/>
      <c r="BJJ526" s="714"/>
      <c r="BJK526" s="714"/>
      <c r="BJL526" s="714"/>
      <c r="BJM526" s="714"/>
      <c r="BJN526" s="714"/>
      <c r="BJO526" s="714"/>
      <c r="BJP526" s="714"/>
      <c r="BJQ526" s="714"/>
      <c r="BJR526" s="714"/>
      <c r="BJS526" s="714"/>
      <c r="BJT526" s="714"/>
      <c r="BJU526" s="714"/>
      <c r="BJV526" s="714"/>
      <c r="BJW526" s="714"/>
      <c r="BJX526" s="714"/>
      <c r="BJY526" s="714"/>
      <c r="BJZ526" s="714"/>
      <c r="BKA526" s="714"/>
      <c r="BKB526" s="714"/>
      <c r="BKC526" s="714"/>
      <c r="BKD526" s="714"/>
      <c r="BKE526" s="714"/>
      <c r="BKF526" s="714"/>
      <c r="BKG526" s="714"/>
      <c r="BKH526" s="714"/>
      <c r="BKI526" s="714"/>
      <c r="BKJ526" s="714"/>
      <c r="BKK526" s="714"/>
      <c r="BKL526" s="714"/>
      <c r="BKM526" s="714"/>
      <c r="BKN526" s="714"/>
      <c r="BKO526" s="714"/>
      <c r="BKP526" s="714"/>
      <c r="BKQ526" s="714"/>
      <c r="BKR526" s="714"/>
      <c r="BKS526" s="714"/>
      <c r="BKT526" s="714"/>
      <c r="BKU526" s="714"/>
      <c r="BKV526" s="714"/>
      <c r="BKW526" s="714"/>
      <c r="BKX526" s="714"/>
      <c r="BKY526" s="714"/>
      <c r="BKZ526" s="714"/>
      <c r="BLA526" s="714"/>
      <c r="BLB526" s="714"/>
      <c r="BLC526" s="714"/>
      <c r="BLD526" s="714"/>
      <c r="BLE526" s="714"/>
      <c r="BLF526" s="714"/>
      <c r="BLG526" s="714"/>
      <c r="BLH526" s="714"/>
      <c r="BLI526" s="714"/>
      <c r="BLJ526" s="714"/>
      <c r="BLK526" s="714"/>
      <c r="BLL526" s="714"/>
      <c r="BLM526" s="714"/>
      <c r="BLN526" s="714"/>
      <c r="BLO526" s="714"/>
      <c r="BLP526" s="714"/>
      <c r="BLQ526" s="714"/>
      <c r="BLR526" s="714"/>
      <c r="BLS526" s="714"/>
      <c r="BLT526" s="714"/>
      <c r="BLU526" s="714"/>
      <c r="BLV526" s="714"/>
      <c r="BLW526" s="714"/>
      <c r="BLX526" s="714"/>
      <c r="BLY526" s="714"/>
      <c r="BLZ526" s="714"/>
      <c r="BMA526" s="714"/>
      <c r="BMB526" s="714"/>
      <c r="BMC526" s="714"/>
      <c r="BMD526" s="714"/>
      <c r="BME526" s="714"/>
      <c r="BMF526" s="714"/>
      <c r="BMG526" s="714"/>
      <c r="BMH526" s="714"/>
      <c r="BMI526" s="714"/>
      <c r="BMJ526" s="714"/>
      <c r="BMK526" s="714"/>
      <c r="BML526" s="714"/>
      <c r="BMM526" s="714"/>
      <c r="BMN526" s="714"/>
      <c r="BMO526" s="714"/>
      <c r="BMP526" s="714"/>
      <c r="BMQ526" s="714"/>
      <c r="BMR526" s="714"/>
      <c r="BMS526" s="714"/>
      <c r="BMT526" s="714"/>
      <c r="BMU526" s="714"/>
      <c r="BMV526" s="714"/>
      <c r="BMW526" s="714"/>
      <c r="BMX526" s="714"/>
      <c r="BMY526" s="714"/>
      <c r="BMZ526" s="714"/>
      <c r="BNA526" s="714"/>
      <c r="BNB526" s="714"/>
      <c r="BNC526" s="714"/>
      <c r="BND526" s="714"/>
      <c r="BNE526" s="714"/>
      <c r="BNF526" s="714"/>
      <c r="BNG526" s="714"/>
      <c r="BNH526" s="714"/>
      <c r="BNI526" s="714"/>
      <c r="BNJ526" s="714"/>
      <c r="BNK526" s="714"/>
      <c r="BNL526" s="714"/>
      <c r="BNM526" s="714"/>
      <c r="BNN526" s="714"/>
      <c r="BNO526" s="714"/>
      <c r="BNP526" s="714"/>
      <c r="BNQ526" s="714"/>
      <c r="BNR526" s="714"/>
      <c r="BNS526" s="714"/>
      <c r="BNT526" s="714"/>
      <c r="BNU526" s="714"/>
      <c r="BNV526" s="714"/>
      <c r="BNW526" s="714"/>
      <c r="BNX526" s="714"/>
      <c r="BNY526" s="714"/>
      <c r="BNZ526" s="714"/>
      <c r="BOA526" s="714"/>
      <c r="BOB526" s="714"/>
      <c r="BOC526" s="714"/>
      <c r="BOD526" s="714"/>
      <c r="BOE526" s="714"/>
      <c r="BOF526" s="714"/>
      <c r="BOG526" s="714"/>
      <c r="BOH526" s="714"/>
      <c r="BOI526" s="714"/>
      <c r="BOJ526" s="714"/>
      <c r="BOK526" s="714"/>
      <c r="BOL526" s="714"/>
      <c r="BOM526" s="714"/>
      <c r="BON526" s="714"/>
      <c r="BOO526" s="714"/>
      <c r="BOP526" s="714"/>
      <c r="BOQ526" s="714"/>
      <c r="BOR526" s="714"/>
      <c r="BOS526" s="714"/>
      <c r="BOT526" s="714"/>
      <c r="BOU526" s="714"/>
      <c r="BOV526" s="714"/>
      <c r="BOW526" s="714"/>
      <c r="BOX526" s="714"/>
      <c r="BOY526" s="714"/>
      <c r="BOZ526" s="714"/>
      <c r="BPA526" s="714"/>
      <c r="BPB526" s="714"/>
      <c r="BPC526" s="714"/>
      <c r="BPD526" s="714"/>
      <c r="BPE526" s="714"/>
      <c r="BPF526" s="714"/>
      <c r="BPG526" s="714"/>
      <c r="BPH526" s="714"/>
      <c r="BPI526" s="714"/>
      <c r="BPJ526" s="714"/>
      <c r="BPK526" s="714"/>
      <c r="BPL526" s="714"/>
      <c r="BPM526" s="714"/>
      <c r="BPN526" s="714"/>
      <c r="BPO526" s="714"/>
      <c r="BPP526" s="714"/>
      <c r="BPQ526" s="714"/>
      <c r="BPR526" s="714"/>
      <c r="BPS526" s="714"/>
      <c r="BPT526" s="714"/>
      <c r="BPU526" s="714"/>
      <c r="BPV526" s="714"/>
      <c r="BPW526" s="714"/>
      <c r="BPX526" s="714"/>
      <c r="BPY526" s="714"/>
      <c r="BPZ526" s="714"/>
      <c r="BQA526" s="714"/>
      <c r="BQB526" s="714"/>
      <c r="BQC526" s="714"/>
      <c r="BQD526" s="714"/>
      <c r="BQE526" s="714"/>
      <c r="BQF526" s="714"/>
      <c r="BQG526" s="714"/>
      <c r="BQH526" s="714"/>
      <c r="BQI526" s="714"/>
      <c r="BQJ526" s="714"/>
      <c r="BQK526" s="714"/>
      <c r="BQL526" s="714"/>
      <c r="BQM526" s="714"/>
      <c r="BQN526" s="714"/>
      <c r="BQO526" s="714"/>
      <c r="BQP526" s="714"/>
      <c r="BQQ526" s="714"/>
      <c r="BQR526" s="714"/>
      <c r="BQS526" s="714"/>
      <c r="BQT526" s="714"/>
      <c r="BQU526" s="714"/>
      <c r="BQV526" s="714"/>
      <c r="BQW526" s="714"/>
      <c r="BQX526" s="714"/>
      <c r="BQY526" s="714"/>
      <c r="BQZ526" s="714"/>
      <c r="BRA526" s="714"/>
      <c r="BRB526" s="714"/>
      <c r="BRC526" s="714"/>
      <c r="BRD526" s="714"/>
      <c r="BRE526" s="714"/>
      <c r="BRF526" s="714"/>
      <c r="BRG526" s="714"/>
      <c r="BRH526" s="714"/>
      <c r="BRI526" s="714"/>
      <c r="BRJ526" s="714"/>
      <c r="BRK526" s="714"/>
      <c r="BRL526" s="714"/>
      <c r="BRM526" s="714"/>
      <c r="BRN526" s="714"/>
      <c r="BRO526" s="714"/>
      <c r="BRP526" s="714"/>
      <c r="BRQ526" s="714"/>
      <c r="BRR526" s="714"/>
      <c r="BRS526" s="714"/>
      <c r="BRT526" s="714"/>
      <c r="BRU526" s="714"/>
      <c r="BRV526" s="714"/>
      <c r="BRW526" s="714"/>
      <c r="BRX526" s="714"/>
      <c r="BRY526" s="714"/>
      <c r="BRZ526" s="714"/>
      <c r="BSA526" s="714"/>
      <c r="BSB526" s="714"/>
      <c r="BSC526" s="714"/>
      <c r="BSD526" s="714"/>
      <c r="BSE526" s="714"/>
      <c r="BSF526" s="714"/>
      <c r="BSG526" s="714"/>
      <c r="BSH526" s="714"/>
      <c r="BSI526" s="714"/>
      <c r="BSJ526" s="714"/>
      <c r="BSK526" s="714"/>
      <c r="BSL526" s="714"/>
      <c r="BSM526" s="714"/>
      <c r="BSN526" s="714"/>
      <c r="BSO526" s="714"/>
      <c r="BSP526" s="714"/>
      <c r="BSQ526" s="714"/>
      <c r="BSR526" s="714"/>
      <c r="BSS526" s="714"/>
      <c r="BST526" s="714"/>
      <c r="BSU526" s="714"/>
      <c r="BSV526" s="714"/>
      <c r="BSW526" s="714"/>
      <c r="BSX526" s="714"/>
      <c r="BSY526" s="714"/>
      <c r="BSZ526" s="714"/>
      <c r="BTA526" s="714"/>
      <c r="BTB526" s="714"/>
      <c r="BTC526" s="714"/>
      <c r="BTD526" s="714"/>
      <c r="BTE526" s="714"/>
      <c r="BTF526" s="714"/>
      <c r="BTG526" s="714"/>
      <c r="BTH526" s="714"/>
      <c r="BTI526" s="714"/>
      <c r="BTJ526" s="714"/>
      <c r="BTK526" s="714"/>
      <c r="BTL526" s="714"/>
      <c r="BTM526" s="714"/>
      <c r="BTN526" s="714"/>
      <c r="BTO526" s="714"/>
      <c r="BTP526" s="714"/>
      <c r="BTQ526" s="714"/>
      <c r="BTR526" s="714"/>
      <c r="BTS526" s="714"/>
      <c r="BTT526" s="714"/>
      <c r="BTU526" s="714"/>
      <c r="BTV526" s="714"/>
      <c r="BTW526" s="714"/>
      <c r="BTX526" s="714"/>
      <c r="BTY526" s="714"/>
      <c r="BTZ526" s="714"/>
      <c r="BUA526" s="714"/>
      <c r="BUB526" s="714"/>
      <c r="BUC526" s="714"/>
      <c r="BUD526" s="714"/>
      <c r="BUE526" s="714"/>
      <c r="BUF526" s="714"/>
      <c r="BUG526" s="714"/>
      <c r="BUH526" s="714"/>
      <c r="BUI526" s="714"/>
      <c r="BUJ526" s="714"/>
      <c r="BUK526" s="714"/>
      <c r="BUL526" s="714"/>
      <c r="BUM526" s="714"/>
      <c r="BUN526" s="714"/>
      <c r="BUO526" s="714"/>
      <c r="BUP526" s="714"/>
      <c r="BUQ526" s="714"/>
      <c r="BUR526" s="714"/>
      <c r="BUS526" s="714"/>
      <c r="BUT526" s="714"/>
      <c r="BUU526" s="714"/>
      <c r="BUV526" s="714"/>
      <c r="BUW526" s="714"/>
      <c r="BUX526" s="714"/>
      <c r="BUY526" s="714"/>
      <c r="BUZ526" s="714"/>
      <c r="BVA526" s="714"/>
      <c r="BVB526" s="714"/>
      <c r="BVC526" s="714"/>
      <c r="BVD526" s="714"/>
      <c r="BVE526" s="714"/>
      <c r="BVF526" s="714"/>
      <c r="BVG526" s="714"/>
      <c r="BVH526" s="714"/>
      <c r="BVI526" s="714"/>
      <c r="BVJ526" s="714"/>
      <c r="BVK526" s="714"/>
      <c r="BVL526" s="714"/>
      <c r="BVM526" s="714"/>
      <c r="BVN526" s="714"/>
      <c r="BVO526" s="714"/>
      <c r="BVP526" s="714"/>
      <c r="BVQ526" s="714"/>
      <c r="BVR526" s="714"/>
      <c r="BVS526" s="714"/>
      <c r="BVT526" s="714"/>
      <c r="BVU526" s="714"/>
      <c r="BVV526" s="714"/>
      <c r="BVW526" s="714"/>
      <c r="BVX526" s="714"/>
      <c r="BVY526" s="714"/>
      <c r="BVZ526" s="714"/>
      <c r="BWA526" s="714"/>
      <c r="BWB526" s="714"/>
      <c r="BWC526" s="714"/>
      <c r="BWD526" s="714"/>
      <c r="BWE526" s="714"/>
      <c r="BWF526" s="714"/>
      <c r="BWG526" s="714"/>
      <c r="BWH526" s="714"/>
      <c r="BWI526" s="714"/>
      <c r="BWJ526" s="714"/>
      <c r="BWK526" s="714"/>
      <c r="BWL526" s="714"/>
      <c r="BWM526" s="714"/>
      <c r="BWN526" s="714"/>
      <c r="BWO526" s="714"/>
      <c r="BWP526" s="714"/>
      <c r="BWQ526" s="714"/>
      <c r="BWR526" s="714"/>
      <c r="BWS526" s="714"/>
      <c r="BWT526" s="714"/>
      <c r="BWU526" s="714"/>
      <c r="BWV526" s="714"/>
      <c r="BWW526" s="714"/>
      <c r="BWX526" s="714"/>
      <c r="BWY526" s="714"/>
      <c r="BWZ526" s="714"/>
      <c r="BXA526" s="714"/>
      <c r="BXB526" s="714"/>
      <c r="BXC526" s="714"/>
      <c r="BXD526" s="714"/>
      <c r="BXE526" s="714"/>
      <c r="BXF526" s="714"/>
      <c r="BXG526" s="714"/>
      <c r="BXH526" s="714"/>
      <c r="BXI526" s="714"/>
      <c r="BXJ526" s="714"/>
      <c r="BXK526" s="714"/>
      <c r="BXL526" s="714"/>
      <c r="BXM526" s="714"/>
      <c r="BXN526" s="714"/>
      <c r="BXO526" s="714"/>
      <c r="BXP526" s="714"/>
      <c r="BXQ526" s="714"/>
      <c r="BXR526" s="714"/>
      <c r="BXS526" s="714"/>
      <c r="BXT526" s="714"/>
      <c r="BXU526" s="714"/>
      <c r="BXV526" s="714"/>
      <c r="BXW526" s="714"/>
      <c r="BXX526" s="714"/>
      <c r="BXY526" s="714"/>
      <c r="BXZ526" s="714"/>
      <c r="BYA526" s="714"/>
      <c r="BYB526" s="714"/>
      <c r="BYC526" s="714"/>
      <c r="BYD526" s="714"/>
      <c r="BYE526" s="714"/>
      <c r="BYF526" s="714"/>
      <c r="BYG526" s="714"/>
      <c r="BYH526" s="714"/>
      <c r="BYI526" s="714"/>
      <c r="BYJ526" s="714"/>
      <c r="BYK526" s="714"/>
      <c r="BYL526" s="714"/>
      <c r="BYM526" s="714"/>
      <c r="BYN526" s="714"/>
      <c r="BYO526" s="714"/>
      <c r="BYP526" s="714"/>
      <c r="BYQ526" s="714"/>
      <c r="BYR526" s="714"/>
      <c r="BYS526" s="714"/>
      <c r="BYT526" s="714"/>
      <c r="BYU526" s="714"/>
      <c r="BYV526" s="714"/>
      <c r="BYW526" s="714"/>
      <c r="BYX526" s="714"/>
      <c r="BYY526" s="714"/>
      <c r="BYZ526" s="714"/>
      <c r="BZA526" s="714"/>
      <c r="BZB526" s="714"/>
      <c r="BZC526" s="714"/>
      <c r="BZD526" s="714"/>
      <c r="BZE526" s="714"/>
      <c r="BZF526" s="714"/>
      <c r="BZG526" s="714"/>
      <c r="BZH526" s="714"/>
      <c r="BZI526" s="714"/>
      <c r="BZJ526" s="714"/>
      <c r="BZK526" s="714"/>
      <c r="BZL526" s="714"/>
      <c r="BZM526" s="714"/>
      <c r="BZN526" s="714"/>
      <c r="BZO526" s="714"/>
      <c r="BZP526" s="714"/>
      <c r="BZQ526" s="714"/>
      <c r="BZR526" s="714"/>
      <c r="BZS526" s="714"/>
      <c r="BZT526" s="714"/>
      <c r="BZU526" s="714"/>
      <c r="BZV526" s="714"/>
      <c r="BZW526" s="714"/>
      <c r="BZX526" s="714"/>
      <c r="BZY526" s="714"/>
      <c r="BZZ526" s="714"/>
      <c r="CAA526" s="714"/>
      <c r="CAB526" s="714"/>
      <c r="CAC526" s="714"/>
      <c r="CAD526" s="714"/>
      <c r="CAE526" s="714"/>
      <c r="CAF526" s="714"/>
      <c r="CAG526" s="714"/>
      <c r="CAH526" s="714"/>
      <c r="CAI526" s="714"/>
      <c r="CAJ526" s="714"/>
      <c r="CAK526" s="714"/>
      <c r="CAL526" s="714"/>
      <c r="CAM526" s="714"/>
      <c r="CAN526" s="714"/>
      <c r="CAO526" s="714"/>
      <c r="CAP526" s="714"/>
      <c r="CAQ526" s="714"/>
      <c r="CAR526" s="714"/>
      <c r="CAS526" s="714"/>
      <c r="CAT526" s="714"/>
      <c r="CAU526" s="714"/>
      <c r="CAV526" s="714"/>
      <c r="CAW526" s="714"/>
      <c r="CAX526" s="714"/>
      <c r="CAY526" s="714"/>
      <c r="CAZ526" s="714"/>
      <c r="CBA526" s="714"/>
      <c r="CBB526" s="714"/>
      <c r="CBC526" s="714"/>
      <c r="CBD526" s="714"/>
      <c r="CBE526" s="714"/>
      <c r="CBF526" s="714"/>
      <c r="CBG526" s="714"/>
      <c r="CBH526" s="714"/>
      <c r="CBI526" s="714"/>
      <c r="CBJ526" s="714"/>
      <c r="CBK526" s="714"/>
      <c r="CBL526" s="714"/>
      <c r="CBM526" s="714"/>
      <c r="CBN526" s="714"/>
      <c r="CBO526" s="714"/>
      <c r="CBP526" s="714"/>
      <c r="CBQ526" s="714"/>
      <c r="CBR526" s="714"/>
      <c r="CBS526" s="714"/>
      <c r="CBT526" s="714"/>
      <c r="CBU526" s="714"/>
      <c r="CBV526" s="714"/>
      <c r="CBW526" s="714"/>
      <c r="CBX526" s="714"/>
      <c r="CBY526" s="714"/>
      <c r="CBZ526" s="714"/>
      <c r="CCA526" s="714"/>
      <c r="CCB526" s="714"/>
      <c r="CCC526" s="714"/>
      <c r="CCD526" s="714"/>
      <c r="CCE526" s="714"/>
      <c r="CCF526" s="714"/>
      <c r="CCG526" s="714"/>
      <c r="CCH526" s="714"/>
      <c r="CCI526" s="714"/>
      <c r="CCJ526" s="714"/>
      <c r="CCK526" s="714"/>
      <c r="CCL526" s="714"/>
      <c r="CCM526" s="714"/>
      <c r="CCN526" s="714"/>
      <c r="CCO526" s="714"/>
      <c r="CCP526" s="714"/>
      <c r="CCQ526" s="714"/>
      <c r="CCR526" s="714"/>
      <c r="CCS526" s="714"/>
      <c r="CCT526" s="714"/>
      <c r="CCU526" s="714"/>
      <c r="CCV526" s="714"/>
      <c r="CCW526" s="714"/>
      <c r="CCX526" s="714"/>
      <c r="CCY526" s="714"/>
      <c r="CCZ526" s="714"/>
      <c r="CDA526" s="714"/>
      <c r="CDB526" s="714"/>
      <c r="CDC526" s="714"/>
      <c r="CDD526" s="714"/>
      <c r="CDE526" s="714"/>
      <c r="CDF526" s="714"/>
      <c r="CDG526" s="714"/>
      <c r="CDH526" s="714"/>
      <c r="CDI526" s="714"/>
      <c r="CDJ526" s="714"/>
      <c r="CDK526" s="714"/>
      <c r="CDL526" s="714"/>
      <c r="CDM526" s="714"/>
      <c r="CDN526" s="714"/>
      <c r="CDO526" s="714"/>
      <c r="CDP526" s="714"/>
      <c r="CDQ526" s="714"/>
      <c r="CDR526" s="714"/>
      <c r="CDS526" s="714"/>
      <c r="CDT526" s="714"/>
      <c r="CDU526" s="714"/>
      <c r="CDV526" s="714"/>
      <c r="CDW526" s="714"/>
      <c r="CDX526" s="714"/>
      <c r="CDY526" s="714"/>
      <c r="CDZ526" s="714"/>
      <c r="CEA526" s="714"/>
      <c r="CEB526" s="714"/>
      <c r="CEC526" s="714"/>
      <c r="CED526" s="714"/>
      <c r="CEE526" s="714"/>
      <c r="CEF526" s="714"/>
      <c r="CEG526" s="714"/>
      <c r="CEH526" s="714"/>
      <c r="CEI526" s="714"/>
      <c r="CEJ526" s="714"/>
      <c r="CEK526" s="714"/>
      <c r="CEL526" s="714"/>
      <c r="CEM526" s="714"/>
      <c r="CEN526" s="714"/>
      <c r="CEO526" s="714"/>
      <c r="CEP526" s="714"/>
      <c r="CEQ526" s="714"/>
      <c r="CER526" s="714"/>
      <c r="CES526" s="714"/>
      <c r="CET526" s="714"/>
      <c r="CEU526" s="714"/>
      <c r="CEV526" s="714"/>
      <c r="CEW526" s="714"/>
      <c r="CEX526" s="714"/>
      <c r="CEY526" s="714"/>
      <c r="CEZ526" s="714"/>
      <c r="CFA526" s="714"/>
      <c r="CFB526" s="714"/>
      <c r="CFC526" s="714"/>
      <c r="CFD526" s="714"/>
      <c r="CFE526" s="714"/>
      <c r="CFF526" s="714"/>
      <c r="CFG526" s="714"/>
      <c r="CFH526" s="714"/>
      <c r="CFI526" s="714"/>
      <c r="CFJ526" s="714"/>
      <c r="CFK526" s="714"/>
      <c r="CFL526" s="714"/>
      <c r="CFM526" s="714"/>
      <c r="CFN526" s="714"/>
      <c r="CFO526" s="714"/>
      <c r="CFP526" s="714"/>
      <c r="CFQ526" s="714"/>
      <c r="CFR526" s="714"/>
      <c r="CFS526" s="714"/>
      <c r="CFT526" s="714"/>
      <c r="CFU526" s="714"/>
      <c r="CFV526" s="714"/>
      <c r="CFW526" s="714"/>
      <c r="CFX526" s="714"/>
      <c r="CFY526" s="714"/>
      <c r="CFZ526" s="714"/>
      <c r="CGA526" s="714"/>
      <c r="CGB526" s="714"/>
      <c r="CGC526" s="714"/>
      <c r="CGD526" s="714"/>
      <c r="CGE526" s="714"/>
      <c r="CGF526" s="714"/>
      <c r="CGG526" s="714"/>
      <c r="CGH526" s="714"/>
      <c r="CGI526" s="714"/>
      <c r="CGJ526" s="714"/>
      <c r="CGK526" s="714"/>
      <c r="CGL526" s="714"/>
      <c r="CGM526" s="714"/>
      <c r="CGN526" s="714"/>
      <c r="CGO526" s="714"/>
      <c r="CGP526" s="714"/>
      <c r="CGQ526" s="714"/>
      <c r="CGR526" s="714"/>
      <c r="CGS526" s="714"/>
      <c r="CGT526" s="714"/>
      <c r="CGU526" s="714"/>
      <c r="CGV526" s="714"/>
      <c r="CGW526" s="714"/>
      <c r="CGX526" s="714"/>
      <c r="CGY526" s="714"/>
      <c r="CGZ526" s="714"/>
      <c r="CHA526" s="714"/>
      <c r="CHB526" s="714"/>
      <c r="CHC526" s="714"/>
      <c r="CHD526" s="714"/>
      <c r="CHE526" s="714"/>
      <c r="CHF526" s="714"/>
      <c r="CHG526" s="714"/>
      <c r="CHH526" s="714"/>
      <c r="CHI526" s="714"/>
      <c r="CHJ526" s="714"/>
      <c r="CHK526" s="714"/>
      <c r="CHL526" s="714"/>
      <c r="CHM526" s="714"/>
      <c r="CHN526" s="714"/>
      <c r="CHO526" s="714"/>
      <c r="CHP526" s="714"/>
      <c r="CHQ526" s="714"/>
      <c r="CHR526" s="714"/>
      <c r="CHS526" s="714"/>
      <c r="CHT526" s="714"/>
      <c r="CHU526" s="714"/>
      <c r="CHV526" s="714"/>
      <c r="CHW526" s="714"/>
      <c r="CHX526" s="714"/>
      <c r="CHY526" s="714"/>
      <c r="CHZ526" s="714"/>
      <c r="CIA526" s="714"/>
      <c r="CIB526" s="714"/>
      <c r="CIC526" s="714"/>
      <c r="CID526" s="714"/>
      <c r="CIE526" s="714"/>
      <c r="CIF526" s="714"/>
      <c r="CIG526" s="714"/>
      <c r="CIH526" s="714"/>
      <c r="CII526" s="714"/>
      <c r="CIJ526" s="714"/>
      <c r="CIK526" s="714"/>
      <c r="CIL526" s="714"/>
      <c r="CIM526" s="714"/>
      <c r="CIN526" s="714"/>
      <c r="CIO526" s="714"/>
      <c r="CIP526" s="714"/>
      <c r="CIQ526" s="714"/>
      <c r="CIR526" s="714"/>
      <c r="CIS526" s="714"/>
      <c r="CIT526" s="714"/>
      <c r="CIU526" s="714"/>
      <c r="CIV526" s="714"/>
      <c r="CIW526" s="714"/>
      <c r="CIX526" s="714"/>
      <c r="CIY526" s="714"/>
      <c r="CIZ526" s="714"/>
      <c r="CJA526" s="714"/>
      <c r="CJB526" s="714"/>
      <c r="CJC526" s="714"/>
      <c r="CJD526" s="714"/>
      <c r="CJE526" s="714"/>
      <c r="CJF526" s="714"/>
      <c r="CJG526" s="714"/>
      <c r="CJH526" s="714"/>
      <c r="CJI526" s="714"/>
      <c r="CJJ526" s="714"/>
      <c r="CJK526" s="714"/>
      <c r="CJL526" s="714"/>
      <c r="CJM526" s="714"/>
      <c r="CJN526" s="714"/>
      <c r="CJO526" s="714"/>
      <c r="CJP526" s="714"/>
      <c r="CJQ526" s="714"/>
      <c r="CJR526" s="714"/>
      <c r="CJS526" s="714"/>
      <c r="CJT526" s="714"/>
      <c r="CJU526" s="714"/>
      <c r="CJV526" s="714"/>
      <c r="CJW526" s="714"/>
      <c r="CJX526" s="714"/>
      <c r="CJY526" s="714"/>
      <c r="CJZ526" s="714"/>
      <c r="CKA526" s="714"/>
      <c r="CKB526" s="714"/>
      <c r="CKC526" s="714"/>
      <c r="CKD526" s="714"/>
      <c r="CKE526" s="714"/>
      <c r="CKF526" s="714"/>
      <c r="CKG526" s="714"/>
      <c r="CKH526" s="714"/>
      <c r="CKI526" s="714"/>
      <c r="CKJ526" s="714"/>
      <c r="CKK526" s="714"/>
      <c r="CKL526" s="714"/>
      <c r="CKM526" s="714"/>
      <c r="CKN526" s="714"/>
      <c r="CKO526" s="714"/>
      <c r="CKP526" s="714"/>
      <c r="CKQ526" s="714"/>
      <c r="CKR526" s="714"/>
      <c r="CKS526" s="714"/>
      <c r="CKT526" s="714"/>
      <c r="CKU526" s="714"/>
      <c r="CKV526" s="714"/>
      <c r="CKW526" s="714"/>
      <c r="CKX526" s="714"/>
      <c r="CKY526" s="714"/>
      <c r="CKZ526" s="714"/>
      <c r="CLA526" s="714"/>
      <c r="CLB526" s="714"/>
      <c r="CLC526" s="714"/>
      <c r="CLD526" s="714"/>
      <c r="CLE526" s="714"/>
      <c r="CLF526" s="714"/>
      <c r="CLG526" s="714"/>
      <c r="CLH526" s="714"/>
      <c r="CLI526" s="714"/>
      <c r="CLJ526" s="714"/>
      <c r="CLK526" s="714"/>
      <c r="CLL526" s="714"/>
      <c r="CLM526" s="714"/>
      <c r="CLN526" s="714"/>
      <c r="CLO526" s="714"/>
      <c r="CLP526" s="714"/>
      <c r="CLQ526" s="714"/>
      <c r="CLR526" s="714"/>
      <c r="CLS526" s="714"/>
      <c r="CLT526" s="714"/>
      <c r="CLU526" s="714"/>
      <c r="CLV526" s="714"/>
      <c r="CLW526" s="714"/>
      <c r="CLX526" s="714"/>
      <c r="CLY526" s="714"/>
      <c r="CLZ526" s="714"/>
      <c r="CMA526" s="714"/>
      <c r="CMB526" s="714"/>
      <c r="CMC526" s="714"/>
      <c r="CMD526" s="714"/>
      <c r="CME526" s="714"/>
      <c r="CMF526" s="714"/>
      <c r="CMG526" s="714"/>
      <c r="CMH526" s="714"/>
      <c r="CMI526" s="714"/>
      <c r="CMJ526" s="714"/>
      <c r="CMK526" s="714"/>
      <c r="CML526" s="714"/>
      <c r="CMM526" s="714"/>
      <c r="CMN526" s="714"/>
      <c r="CMO526" s="714"/>
      <c r="CMP526" s="714"/>
      <c r="CMQ526" s="714"/>
      <c r="CMR526" s="714"/>
      <c r="CMS526" s="714"/>
      <c r="CMT526" s="714"/>
      <c r="CMU526" s="714"/>
      <c r="CMV526" s="714"/>
      <c r="CMW526" s="714"/>
      <c r="CMX526" s="714"/>
      <c r="CMY526" s="714"/>
      <c r="CMZ526" s="714"/>
      <c r="CNA526" s="714"/>
      <c r="CNB526" s="714"/>
      <c r="CNC526" s="714"/>
      <c r="CND526" s="714"/>
      <c r="CNE526" s="714"/>
      <c r="CNF526" s="714"/>
      <c r="CNG526" s="714"/>
      <c r="CNH526" s="714"/>
      <c r="CNI526" s="714"/>
      <c r="CNJ526" s="714"/>
      <c r="CNK526" s="714"/>
      <c r="CNL526" s="714"/>
      <c r="CNM526" s="714"/>
      <c r="CNN526" s="714"/>
      <c r="CNO526" s="714"/>
      <c r="CNP526" s="714"/>
      <c r="CNQ526" s="714"/>
      <c r="CNR526" s="714"/>
      <c r="CNS526" s="714"/>
      <c r="CNT526" s="714"/>
      <c r="CNU526" s="714"/>
      <c r="CNV526" s="714"/>
      <c r="CNW526" s="714"/>
      <c r="CNX526" s="714"/>
      <c r="CNY526" s="714"/>
      <c r="CNZ526" s="714"/>
      <c r="COA526" s="714"/>
      <c r="COB526" s="714"/>
      <c r="COC526" s="714"/>
      <c r="COD526" s="714"/>
      <c r="COE526" s="714"/>
      <c r="COF526" s="714"/>
      <c r="COG526" s="714"/>
      <c r="COH526" s="714"/>
      <c r="COI526" s="714"/>
      <c r="COJ526" s="714"/>
      <c r="COK526" s="714"/>
      <c r="COL526" s="714"/>
      <c r="COM526" s="714"/>
      <c r="CON526" s="714"/>
      <c r="COO526" s="714"/>
      <c r="COP526" s="714"/>
      <c r="COQ526" s="714"/>
      <c r="COR526" s="714"/>
      <c r="COS526" s="714"/>
      <c r="COT526" s="714"/>
      <c r="COU526" s="714"/>
      <c r="COV526" s="714"/>
      <c r="COW526" s="714"/>
      <c r="COX526" s="714"/>
      <c r="COY526" s="714"/>
      <c r="COZ526" s="714"/>
      <c r="CPA526" s="714"/>
      <c r="CPB526" s="714"/>
      <c r="CPC526" s="714"/>
      <c r="CPD526" s="714"/>
      <c r="CPE526" s="714"/>
      <c r="CPF526" s="714"/>
      <c r="CPG526" s="714"/>
      <c r="CPH526" s="714"/>
      <c r="CPI526" s="714"/>
      <c r="CPJ526" s="714"/>
      <c r="CPK526" s="714"/>
      <c r="CPL526" s="714"/>
      <c r="CPM526" s="714"/>
      <c r="CPN526" s="714"/>
      <c r="CPO526" s="714"/>
      <c r="CPP526" s="714"/>
      <c r="CPQ526" s="714"/>
      <c r="CPR526" s="714"/>
      <c r="CPS526" s="714"/>
      <c r="CPT526" s="714"/>
      <c r="CPU526" s="714"/>
      <c r="CPV526" s="714"/>
      <c r="CPW526" s="714"/>
      <c r="CPX526" s="714"/>
      <c r="CPY526" s="714"/>
      <c r="CPZ526" s="714"/>
      <c r="CQA526" s="714"/>
      <c r="CQB526" s="714"/>
      <c r="CQC526" s="714"/>
      <c r="CQD526" s="714"/>
      <c r="CQE526" s="714"/>
      <c r="CQF526" s="714"/>
      <c r="CQG526" s="714"/>
      <c r="CQH526" s="714"/>
      <c r="CQI526" s="714"/>
      <c r="CQJ526" s="714"/>
      <c r="CQK526" s="714"/>
      <c r="CQL526" s="714"/>
      <c r="CQM526" s="714"/>
      <c r="CQN526" s="714"/>
      <c r="CQO526" s="714"/>
      <c r="CQP526" s="714"/>
      <c r="CQQ526" s="714"/>
      <c r="CQR526" s="714"/>
      <c r="CQS526" s="714"/>
      <c r="CQT526" s="714"/>
      <c r="CQU526" s="714"/>
      <c r="CQV526" s="714"/>
      <c r="CQW526" s="714"/>
      <c r="CQX526" s="714"/>
      <c r="CQY526" s="714"/>
      <c r="CQZ526" s="714"/>
      <c r="CRA526" s="714"/>
      <c r="CRB526" s="714"/>
      <c r="CRC526" s="714"/>
      <c r="CRD526" s="714"/>
      <c r="CRE526" s="714"/>
      <c r="CRF526" s="714"/>
      <c r="CRG526" s="714"/>
      <c r="CRH526" s="714"/>
      <c r="CRI526" s="714"/>
      <c r="CRJ526" s="714"/>
      <c r="CRK526" s="714"/>
      <c r="CRL526" s="714"/>
      <c r="CRM526" s="714"/>
      <c r="CRN526" s="714"/>
      <c r="CRO526" s="714"/>
      <c r="CRP526" s="714"/>
      <c r="CRQ526" s="714"/>
      <c r="CRR526" s="714"/>
      <c r="CRS526" s="714"/>
      <c r="CRT526" s="714"/>
      <c r="CRU526" s="714"/>
      <c r="CRV526" s="714"/>
      <c r="CRW526" s="714"/>
      <c r="CRX526" s="714"/>
      <c r="CRY526" s="714"/>
      <c r="CRZ526" s="714"/>
      <c r="CSA526" s="714"/>
      <c r="CSB526" s="714"/>
      <c r="CSC526" s="714"/>
      <c r="CSD526" s="714"/>
      <c r="CSE526" s="714"/>
      <c r="CSF526" s="714"/>
      <c r="CSG526" s="714"/>
      <c r="CSH526" s="714"/>
      <c r="CSI526" s="714"/>
      <c r="CSJ526" s="714"/>
      <c r="CSK526" s="714"/>
      <c r="CSL526" s="714"/>
      <c r="CSM526" s="714"/>
      <c r="CSN526" s="714"/>
      <c r="CSO526" s="714"/>
      <c r="CSP526" s="714"/>
      <c r="CSQ526" s="714"/>
      <c r="CSR526" s="714"/>
      <c r="CSS526" s="714"/>
      <c r="CST526" s="714"/>
      <c r="CSU526" s="714"/>
      <c r="CSV526" s="714"/>
      <c r="CSW526" s="714"/>
      <c r="CSX526" s="714"/>
      <c r="CSY526" s="714"/>
      <c r="CSZ526" s="714"/>
      <c r="CTA526" s="714"/>
      <c r="CTB526" s="714"/>
      <c r="CTC526" s="714"/>
      <c r="CTD526" s="714"/>
      <c r="CTE526" s="714"/>
      <c r="CTF526" s="714"/>
      <c r="CTG526" s="714"/>
      <c r="CTH526" s="714"/>
      <c r="CTI526" s="714"/>
      <c r="CTJ526" s="714"/>
      <c r="CTK526" s="714"/>
      <c r="CTL526" s="714"/>
      <c r="CTM526" s="714"/>
      <c r="CTN526" s="714"/>
      <c r="CTO526" s="714"/>
      <c r="CTP526" s="714"/>
      <c r="CTQ526" s="714"/>
      <c r="CTR526" s="714"/>
      <c r="CTS526" s="714"/>
      <c r="CTT526" s="714"/>
      <c r="CTU526" s="714"/>
      <c r="CTV526" s="714"/>
      <c r="CTW526" s="714"/>
      <c r="CTX526" s="714"/>
      <c r="CTY526" s="714"/>
      <c r="CTZ526" s="714"/>
      <c r="CUA526" s="714"/>
      <c r="CUB526" s="714"/>
      <c r="CUC526" s="714"/>
      <c r="CUD526" s="714"/>
      <c r="CUE526" s="714"/>
      <c r="CUF526" s="714"/>
      <c r="CUG526" s="714"/>
      <c r="CUH526" s="714"/>
      <c r="CUI526" s="714"/>
      <c r="CUJ526" s="714"/>
      <c r="CUK526" s="714"/>
      <c r="CUL526" s="714"/>
      <c r="CUM526" s="714"/>
      <c r="CUN526" s="714"/>
      <c r="CUO526" s="714"/>
      <c r="CUP526" s="714"/>
      <c r="CUQ526" s="714"/>
      <c r="CUR526" s="714"/>
      <c r="CUS526" s="714"/>
      <c r="CUT526" s="714"/>
      <c r="CUU526" s="714"/>
      <c r="CUV526" s="714"/>
      <c r="CUW526" s="714"/>
      <c r="CUX526" s="714"/>
      <c r="CUY526" s="714"/>
      <c r="CUZ526" s="714"/>
      <c r="CVA526" s="714"/>
      <c r="CVB526" s="714"/>
      <c r="CVC526" s="714"/>
      <c r="CVD526" s="714"/>
      <c r="CVE526" s="714"/>
      <c r="CVF526" s="714"/>
      <c r="CVG526" s="714"/>
      <c r="CVH526" s="714"/>
      <c r="CVI526" s="714"/>
      <c r="CVJ526" s="714"/>
      <c r="CVK526" s="714"/>
      <c r="CVL526" s="714"/>
      <c r="CVM526" s="714"/>
      <c r="CVN526" s="714"/>
      <c r="CVO526" s="714"/>
      <c r="CVP526" s="714"/>
      <c r="CVQ526" s="714"/>
      <c r="CVR526" s="714"/>
      <c r="CVS526" s="714"/>
      <c r="CVT526" s="714"/>
      <c r="CVU526" s="714"/>
      <c r="CVV526" s="714"/>
      <c r="CVW526" s="714"/>
      <c r="CVX526" s="714"/>
      <c r="CVY526" s="714"/>
      <c r="CVZ526" s="714"/>
      <c r="CWA526" s="714"/>
      <c r="CWB526" s="714"/>
      <c r="CWC526" s="714"/>
      <c r="CWD526" s="714"/>
      <c r="CWE526" s="714"/>
      <c r="CWF526" s="714"/>
      <c r="CWG526" s="714"/>
      <c r="CWH526" s="714"/>
      <c r="CWI526" s="714"/>
      <c r="CWJ526" s="714"/>
      <c r="CWK526" s="714"/>
      <c r="CWL526" s="714"/>
      <c r="CWM526" s="714"/>
      <c r="CWN526" s="714"/>
      <c r="CWO526" s="714"/>
      <c r="CWP526" s="714"/>
      <c r="CWQ526" s="714"/>
      <c r="CWR526" s="714"/>
      <c r="CWS526" s="714"/>
      <c r="CWT526" s="714"/>
      <c r="CWU526" s="714"/>
      <c r="CWV526" s="714"/>
      <c r="CWW526" s="714"/>
      <c r="CWX526" s="714"/>
      <c r="CWY526" s="714"/>
      <c r="CWZ526" s="714"/>
      <c r="CXA526" s="714"/>
      <c r="CXB526" s="714"/>
      <c r="CXC526" s="714"/>
      <c r="CXD526" s="714"/>
      <c r="CXE526" s="714"/>
      <c r="CXF526" s="714"/>
      <c r="CXG526" s="714"/>
      <c r="CXH526" s="714"/>
      <c r="CXI526" s="714"/>
      <c r="CXJ526" s="714"/>
      <c r="CXK526" s="714"/>
      <c r="CXL526" s="714"/>
      <c r="CXM526" s="714"/>
      <c r="CXN526" s="714"/>
      <c r="CXO526" s="714"/>
      <c r="CXP526" s="714"/>
      <c r="CXQ526" s="714"/>
      <c r="CXR526" s="714"/>
      <c r="CXS526" s="714"/>
      <c r="CXT526" s="714"/>
      <c r="CXU526" s="714"/>
      <c r="CXV526" s="714"/>
      <c r="CXW526" s="714"/>
      <c r="CXX526" s="714"/>
      <c r="CXY526" s="714"/>
      <c r="CXZ526" s="714"/>
      <c r="CYA526" s="714"/>
      <c r="CYB526" s="714"/>
      <c r="CYC526" s="714"/>
      <c r="CYD526" s="714"/>
      <c r="CYE526" s="714"/>
      <c r="CYF526" s="714"/>
      <c r="CYG526" s="714"/>
      <c r="CYH526" s="714"/>
      <c r="CYI526" s="714"/>
      <c r="CYJ526" s="714"/>
      <c r="CYK526" s="714"/>
      <c r="CYL526" s="714"/>
      <c r="CYM526" s="714"/>
      <c r="CYN526" s="714"/>
      <c r="CYO526" s="714"/>
      <c r="CYP526" s="714"/>
      <c r="CYQ526" s="714"/>
      <c r="CYR526" s="714"/>
      <c r="CYS526" s="714"/>
      <c r="CYT526" s="714"/>
      <c r="CYU526" s="714"/>
      <c r="CYV526" s="714"/>
      <c r="CYW526" s="714"/>
      <c r="CYX526" s="714"/>
      <c r="CYY526" s="714"/>
      <c r="CYZ526" s="714"/>
      <c r="CZA526" s="714"/>
      <c r="CZB526" s="714"/>
      <c r="CZC526" s="714"/>
      <c r="CZD526" s="714"/>
      <c r="CZE526" s="714"/>
      <c r="CZF526" s="714"/>
      <c r="CZG526" s="714"/>
      <c r="CZH526" s="714"/>
      <c r="CZI526" s="714"/>
      <c r="CZJ526" s="714"/>
      <c r="CZK526" s="714"/>
      <c r="CZL526" s="714"/>
      <c r="CZM526" s="714"/>
      <c r="CZN526" s="714"/>
      <c r="CZO526" s="714"/>
      <c r="CZP526" s="714"/>
      <c r="CZQ526" s="714"/>
      <c r="CZR526" s="714"/>
      <c r="CZS526" s="714"/>
      <c r="CZT526" s="714"/>
      <c r="CZU526" s="714"/>
      <c r="CZV526" s="714"/>
      <c r="CZW526" s="714"/>
      <c r="CZX526" s="714"/>
      <c r="CZY526" s="714"/>
      <c r="CZZ526" s="714"/>
      <c r="DAA526" s="714"/>
      <c r="DAB526" s="714"/>
      <c r="DAC526" s="714"/>
      <c r="DAD526" s="714"/>
      <c r="DAE526" s="714"/>
      <c r="DAF526" s="714"/>
      <c r="DAG526" s="714"/>
      <c r="DAH526" s="714"/>
      <c r="DAI526" s="714"/>
      <c r="DAJ526" s="714"/>
      <c r="DAK526" s="714"/>
      <c r="DAL526" s="714"/>
      <c r="DAM526" s="714"/>
      <c r="DAN526" s="714"/>
      <c r="DAO526" s="714"/>
      <c r="DAP526" s="714"/>
      <c r="DAQ526" s="714"/>
      <c r="DAR526" s="714"/>
      <c r="DAS526" s="714"/>
      <c r="DAT526" s="714"/>
      <c r="DAU526" s="714"/>
      <c r="DAV526" s="714"/>
      <c r="DAW526" s="714"/>
      <c r="DAX526" s="714"/>
      <c r="DAY526" s="714"/>
      <c r="DAZ526" s="714"/>
      <c r="DBA526" s="714"/>
      <c r="DBB526" s="714"/>
      <c r="DBC526" s="714"/>
      <c r="DBD526" s="714"/>
      <c r="DBE526" s="714"/>
      <c r="DBF526" s="714"/>
      <c r="DBG526" s="714"/>
      <c r="DBH526" s="714"/>
      <c r="DBI526" s="714"/>
      <c r="DBJ526" s="714"/>
      <c r="DBK526" s="714"/>
      <c r="DBL526" s="714"/>
      <c r="DBM526" s="714"/>
      <c r="DBN526" s="714"/>
      <c r="DBO526" s="714"/>
      <c r="DBP526" s="714"/>
      <c r="DBQ526" s="714"/>
      <c r="DBR526" s="714"/>
      <c r="DBS526" s="714"/>
      <c r="DBT526" s="714"/>
      <c r="DBU526" s="714"/>
      <c r="DBV526" s="714"/>
      <c r="DBW526" s="714"/>
      <c r="DBX526" s="714"/>
      <c r="DBY526" s="714"/>
      <c r="DBZ526" s="714"/>
      <c r="DCA526" s="714"/>
      <c r="DCB526" s="714"/>
      <c r="DCC526" s="714"/>
      <c r="DCD526" s="714"/>
      <c r="DCE526" s="714"/>
      <c r="DCF526" s="714"/>
      <c r="DCG526" s="714"/>
      <c r="DCH526" s="714"/>
      <c r="DCI526" s="714"/>
      <c r="DCJ526" s="714"/>
      <c r="DCK526" s="714"/>
      <c r="DCL526" s="714"/>
      <c r="DCM526" s="714"/>
      <c r="DCN526" s="714"/>
      <c r="DCO526" s="714"/>
      <c r="DCP526" s="714"/>
      <c r="DCQ526" s="714"/>
      <c r="DCR526" s="714"/>
      <c r="DCS526" s="714"/>
      <c r="DCT526" s="714"/>
      <c r="DCU526" s="714"/>
      <c r="DCV526" s="714"/>
      <c r="DCW526" s="714"/>
      <c r="DCX526" s="714"/>
      <c r="DCY526" s="714"/>
      <c r="DCZ526" s="714"/>
      <c r="DDA526" s="714"/>
      <c r="DDB526" s="714"/>
      <c r="DDC526" s="714"/>
      <c r="DDD526" s="714"/>
      <c r="DDE526" s="714"/>
      <c r="DDF526" s="714"/>
      <c r="DDG526" s="714"/>
      <c r="DDH526" s="714"/>
      <c r="DDI526" s="714"/>
      <c r="DDJ526" s="714"/>
      <c r="DDK526" s="714"/>
      <c r="DDL526" s="714"/>
      <c r="DDM526" s="714"/>
      <c r="DDN526" s="714"/>
      <c r="DDO526" s="714"/>
      <c r="DDP526" s="714"/>
      <c r="DDQ526" s="714"/>
      <c r="DDR526" s="714"/>
      <c r="DDS526" s="714"/>
      <c r="DDT526" s="714"/>
      <c r="DDU526" s="714"/>
      <c r="DDV526" s="714"/>
      <c r="DDW526" s="714"/>
      <c r="DDX526" s="714"/>
      <c r="DDY526" s="714"/>
      <c r="DDZ526" s="714"/>
      <c r="DEA526" s="714"/>
      <c r="DEB526" s="714"/>
      <c r="DEC526" s="714"/>
      <c r="DED526" s="714"/>
      <c r="DEE526" s="714"/>
      <c r="DEF526" s="714"/>
      <c r="DEG526" s="714"/>
      <c r="DEH526" s="714"/>
      <c r="DEI526" s="714"/>
      <c r="DEJ526" s="714"/>
      <c r="DEK526" s="714"/>
      <c r="DEL526" s="714"/>
      <c r="DEM526" s="714"/>
      <c r="DEN526" s="714"/>
      <c r="DEO526" s="714"/>
      <c r="DEP526" s="714"/>
      <c r="DEQ526" s="714"/>
      <c r="DER526" s="714"/>
      <c r="DES526" s="714"/>
      <c r="DET526" s="714"/>
      <c r="DEU526" s="714"/>
      <c r="DEV526" s="714"/>
      <c r="DEW526" s="714"/>
      <c r="DEX526" s="714"/>
      <c r="DEY526" s="714"/>
      <c r="DEZ526" s="714"/>
      <c r="DFA526" s="714"/>
      <c r="DFB526" s="714"/>
      <c r="DFC526" s="714"/>
      <c r="DFD526" s="714"/>
      <c r="DFE526" s="714"/>
      <c r="DFF526" s="714"/>
      <c r="DFG526" s="714"/>
      <c r="DFH526" s="714"/>
      <c r="DFI526" s="714"/>
      <c r="DFJ526" s="714"/>
      <c r="DFK526" s="714"/>
      <c r="DFL526" s="714"/>
      <c r="DFM526" s="714"/>
      <c r="DFN526" s="714"/>
      <c r="DFO526" s="714"/>
      <c r="DFP526" s="714"/>
      <c r="DFQ526" s="714"/>
      <c r="DFR526" s="714"/>
      <c r="DFS526" s="714"/>
      <c r="DFT526" s="714"/>
      <c r="DFU526" s="714"/>
      <c r="DFV526" s="714"/>
      <c r="DFW526" s="714"/>
      <c r="DFX526" s="714"/>
      <c r="DFY526" s="714"/>
      <c r="DFZ526" s="714"/>
      <c r="DGA526" s="714"/>
      <c r="DGB526" s="714"/>
      <c r="DGC526" s="714"/>
      <c r="DGD526" s="714"/>
      <c r="DGE526" s="714"/>
      <c r="DGF526" s="714"/>
      <c r="DGG526" s="714"/>
      <c r="DGH526" s="714"/>
      <c r="DGI526" s="714"/>
      <c r="DGJ526" s="714"/>
      <c r="DGK526" s="714"/>
      <c r="DGL526" s="714"/>
      <c r="DGM526" s="714"/>
      <c r="DGN526" s="714"/>
      <c r="DGO526" s="714"/>
      <c r="DGP526" s="714"/>
      <c r="DGQ526" s="714"/>
      <c r="DGR526" s="714"/>
      <c r="DGS526" s="714"/>
      <c r="DGT526" s="714"/>
      <c r="DGU526" s="714"/>
      <c r="DGV526" s="714"/>
      <c r="DGW526" s="714"/>
      <c r="DGX526" s="714"/>
      <c r="DGY526" s="714"/>
      <c r="DGZ526" s="714"/>
      <c r="DHA526" s="714"/>
      <c r="DHB526" s="714"/>
      <c r="DHC526" s="714"/>
      <c r="DHD526" s="714"/>
      <c r="DHE526" s="714"/>
      <c r="DHF526" s="714"/>
      <c r="DHG526" s="714"/>
      <c r="DHH526" s="714"/>
      <c r="DHI526" s="714"/>
      <c r="DHJ526" s="714"/>
      <c r="DHK526" s="714"/>
      <c r="DHL526" s="714"/>
      <c r="DHM526" s="714"/>
      <c r="DHN526" s="714"/>
      <c r="DHO526" s="714"/>
      <c r="DHP526" s="714"/>
      <c r="DHQ526" s="714"/>
      <c r="DHR526" s="714"/>
      <c r="DHS526" s="714"/>
      <c r="DHT526" s="714"/>
      <c r="DHU526" s="714"/>
      <c r="DHV526" s="714"/>
      <c r="DHW526" s="714"/>
      <c r="DHX526" s="714"/>
      <c r="DHY526" s="714"/>
      <c r="DHZ526" s="714"/>
      <c r="DIA526" s="714"/>
      <c r="DIB526" s="714"/>
      <c r="DIC526" s="714"/>
      <c r="DID526" s="714"/>
      <c r="DIE526" s="714"/>
      <c r="DIF526" s="714"/>
      <c r="DIG526" s="714"/>
      <c r="DIH526" s="714"/>
      <c r="DII526" s="714"/>
      <c r="DIJ526" s="714"/>
      <c r="DIK526" s="714"/>
      <c r="DIL526" s="714"/>
      <c r="DIM526" s="714"/>
      <c r="DIN526" s="714"/>
      <c r="DIO526" s="714"/>
      <c r="DIP526" s="714"/>
      <c r="DIQ526" s="714"/>
      <c r="DIR526" s="714"/>
      <c r="DIS526" s="714"/>
      <c r="DIT526" s="714"/>
      <c r="DIU526" s="714"/>
      <c r="DIV526" s="714"/>
      <c r="DIW526" s="714"/>
      <c r="DIX526" s="714"/>
      <c r="DIY526" s="714"/>
      <c r="DIZ526" s="714"/>
      <c r="DJA526" s="714"/>
      <c r="DJB526" s="714"/>
      <c r="DJC526" s="714"/>
      <c r="DJD526" s="714"/>
      <c r="DJE526" s="714"/>
      <c r="DJF526" s="714"/>
      <c r="DJG526" s="714"/>
      <c r="DJH526" s="714"/>
      <c r="DJI526" s="714"/>
      <c r="DJJ526" s="714"/>
      <c r="DJK526" s="714"/>
      <c r="DJL526" s="714"/>
      <c r="DJM526" s="714"/>
      <c r="DJN526" s="714"/>
      <c r="DJO526" s="714"/>
      <c r="DJP526" s="714"/>
      <c r="DJQ526" s="714"/>
      <c r="DJR526" s="714"/>
      <c r="DJS526" s="714"/>
      <c r="DJT526" s="714"/>
      <c r="DJU526" s="714"/>
      <c r="DJV526" s="714"/>
      <c r="DJW526" s="714"/>
      <c r="DJX526" s="714"/>
      <c r="DJY526" s="714"/>
      <c r="DJZ526" s="714"/>
      <c r="DKA526" s="714"/>
      <c r="DKB526" s="714"/>
      <c r="DKC526" s="714"/>
      <c r="DKD526" s="714"/>
      <c r="DKE526" s="714"/>
      <c r="DKF526" s="714"/>
      <c r="DKG526" s="714"/>
      <c r="DKH526" s="714"/>
      <c r="DKI526" s="714"/>
      <c r="DKJ526" s="714"/>
      <c r="DKK526" s="714"/>
      <c r="DKL526" s="714"/>
      <c r="DKM526" s="714"/>
      <c r="DKN526" s="714"/>
      <c r="DKO526" s="714"/>
      <c r="DKP526" s="714"/>
      <c r="DKQ526" s="714"/>
      <c r="DKR526" s="714"/>
      <c r="DKS526" s="714"/>
      <c r="DKT526" s="714"/>
      <c r="DKU526" s="714"/>
      <c r="DKV526" s="714"/>
      <c r="DKW526" s="714"/>
      <c r="DKX526" s="714"/>
      <c r="DKY526" s="714"/>
      <c r="DKZ526" s="714"/>
      <c r="DLA526" s="714"/>
      <c r="DLB526" s="714"/>
      <c r="DLC526" s="714"/>
      <c r="DLD526" s="714"/>
      <c r="DLE526" s="714"/>
      <c r="DLF526" s="714"/>
      <c r="DLG526" s="714"/>
      <c r="DLH526" s="714"/>
      <c r="DLI526" s="714"/>
      <c r="DLJ526" s="714"/>
      <c r="DLK526" s="714"/>
      <c r="DLL526" s="714"/>
      <c r="DLM526" s="714"/>
      <c r="DLN526" s="714"/>
      <c r="DLO526" s="714"/>
      <c r="DLP526" s="714"/>
      <c r="DLQ526" s="714"/>
      <c r="DLR526" s="714"/>
      <c r="DLS526" s="714"/>
      <c r="DLT526" s="714"/>
      <c r="DLU526" s="714"/>
      <c r="DLV526" s="714"/>
      <c r="DLW526" s="714"/>
      <c r="DLX526" s="714"/>
      <c r="DLY526" s="714"/>
      <c r="DLZ526" s="714"/>
      <c r="DMA526" s="714"/>
      <c r="DMB526" s="714"/>
      <c r="DMC526" s="714"/>
      <c r="DMD526" s="714"/>
      <c r="DME526" s="714"/>
      <c r="DMF526" s="714"/>
      <c r="DMG526" s="714"/>
      <c r="DMH526" s="714"/>
      <c r="DMI526" s="714"/>
      <c r="DMJ526" s="714"/>
      <c r="DMK526" s="714"/>
      <c r="DML526" s="714"/>
      <c r="DMM526" s="714"/>
      <c r="DMN526" s="714"/>
      <c r="DMO526" s="714"/>
      <c r="DMP526" s="714"/>
      <c r="DMQ526" s="714"/>
      <c r="DMR526" s="714"/>
      <c r="DMS526" s="714"/>
      <c r="DMT526" s="714"/>
      <c r="DMU526" s="714"/>
      <c r="DMV526" s="714"/>
      <c r="DMW526" s="714"/>
      <c r="DMX526" s="714"/>
      <c r="DMY526" s="714"/>
      <c r="DMZ526" s="714"/>
      <c r="DNA526" s="714"/>
      <c r="DNB526" s="714"/>
      <c r="DNC526" s="714"/>
      <c r="DND526" s="714"/>
      <c r="DNE526" s="714"/>
      <c r="DNF526" s="714"/>
      <c r="DNG526" s="714"/>
      <c r="DNH526" s="714"/>
      <c r="DNI526" s="714"/>
      <c r="DNJ526" s="714"/>
      <c r="DNK526" s="714"/>
      <c r="DNL526" s="714"/>
      <c r="DNM526" s="714"/>
      <c r="DNN526" s="714"/>
      <c r="DNO526" s="714"/>
      <c r="DNP526" s="714"/>
      <c r="DNQ526" s="714"/>
      <c r="DNR526" s="714"/>
      <c r="DNS526" s="714"/>
      <c r="DNT526" s="714"/>
      <c r="DNU526" s="714"/>
      <c r="DNV526" s="714"/>
      <c r="DNW526" s="714"/>
      <c r="DNX526" s="714"/>
      <c r="DNY526" s="714"/>
      <c r="DNZ526" s="714"/>
      <c r="DOA526" s="714"/>
      <c r="DOB526" s="714"/>
      <c r="DOC526" s="714"/>
      <c r="DOD526" s="714"/>
      <c r="DOE526" s="714"/>
      <c r="DOF526" s="714"/>
      <c r="DOG526" s="714"/>
      <c r="DOH526" s="714"/>
      <c r="DOI526" s="714"/>
      <c r="DOJ526" s="714"/>
      <c r="DOK526" s="714"/>
      <c r="DOL526" s="714"/>
      <c r="DOM526" s="714"/>
      <c r="DON526" s="714"/>
      <c r="DOO526" s="714"/>
      <c r="DOP526" s="714"/>
      <c r="DOQ526" s="714"/>
      <c r="DOR526" s="714"/>
      <c r="DOS526" s="714"/>
      <c r="DOT526" s="714"/>
      <c r="DOU526" s="714"/>
      <c r="DOV526" s="714"/>
      <c r="DOW526" s="714"/>
      <c r="DOX526" s="714"/>
      <c r="DOY526" s="714"/>
      <c r="DOZ526" s="714"/>
      <c r="DPA526" s="714"/>
      <c r="DPB526" s="714"/>
      <c r="DPC526" s="714"/>
      <c r="DPD526" s="714"/>
      <c r="DPE526" s="714"/>
      <c r="DPF526" s="714"/>
      <c r="DPG526" s="714"/>
      <c r="DPH526" s="714"/>
      <c r="DPI526" s="714"/>
      <c r="DPJ526" s="714"/>
      <c r="DPK526" s="714"/>
      <c r="DPL526" s="714"/>
      <c r="DPM526" s="714"/>
      <c r="DPN526" s="714"/>
      <c r="DPO526" s="714"/>
      <c r="DPP526" s="714"/>
      <c r="DPQ526" s="714"/>
      <c r="DPR526" s="714"/>
      <c r="DPS526" s="714"/>
      <c r="DPT526" s="714"/>
      <c r="DPU526" s="714"/>
      <c r="DPV526" s="714"/>
      <c r="DPW526" s="714"/>
      <c r="DPX526" s="714"/>
      <c r="DPY526" s="714"/>
      <c r="DPZ526" s="714"/>
      <c r="DQA526" s="714"/>
      <c r="DQB526" s="714"/>
      <c r="DQC526" s="714"/>
      <c r="DQD526" s="714"/>
      <c r="DQE526" s="714"/>
      <c r="DQF526" s="714"/>
      <c r="DQG526" s="714"/>
      <c r="DQH526" s="714"/>
      <c r="DQI526" s="714"/>
      <c r="DQJ526" s="714"/>
      <c r="DQK526" s="714"/>
      <c r="DQL526" s="714"/>
      <c r="DQM526" s="714"/>
      <c r="DQN526" s="714"/>
      <c r="DQO526" s="714"/>
      <c r="DQP526" s="714"/>
      <c r="DQQ526" s="714"/>
      <c r="DQR526" s="714"/>
      <c r="DQS526" s="714"/>
      <c r="DQT526" s="714"/>
      <c r="DQU526" s="714"/>
      <c r="DQV526" s="714"/>
      <c r="DQW526" s="714"/>
      <c r="DQX526" s="714"/>
      <c r="DQY526" s="714"/>
      <c r="DQZ526" s="714"/>
      <c r="DRA526" s="714"/>
      <c r="DRB526" s="714"/>
      <c r="DRC526" s="714"/>
      <c r="DRD526" s="714"/>
      <c r="DRE526" s="714"/>
      <c r="DRF526" s="714"/>
      <c r="DRG526" s="714"/>
      <c r="DRH526" s="714"/>
      <c r="DRI526" s="714"/>
      <c r="DRJ526" s="714"/>
      <c r="DRK526" s="714"/>
      <c r="DRL526" s="714"/>
      <c r="DRM526" s="714"/>
      <c r="DRN526" s="714"/>
      <c r="DRO526" s="714"/>
      <c r="DRP526" s="714"/>
      <c r="DRQ526" s="714"/>
      <c r="DRR526" s="714"/>
      <c r="DRS526" s="714"/>
      <c r="DRT526" s="714"/>
      <c r="DRU526" s="714"/>
      <c r="DRV526" s="714"/>
      <c r="DRW526" s="714"/>
      <c r="DRX526" s="714"/>
      <c r="DRY526" s="714"/>
      <c r="DRZ526" s="714"/>
      <c r="DSA526" s="714"/>
      <c r="DSB526" s="714"/>
      <c r="DSC526" s="714"/>
      <c r="DSD526" s="714"/>
      <c r="DSE526" s="714"/>
      <c r="DSF526" s="714"/>
      <c r="DSG526" s="714"/>
      <c r="DSH526" s="714"/>
      <c r="DSI526" s="714"/>
      <c r="DSJ526" s="714"/>
      <c r="DSK526" s="714"/>
      <c r="DSL526" s="714"/>
      <c r="DSM526" s="714"/>
      <c r="DSN526" s="714"/>
      <c r="DSO526" s="714"/>
      <c r="DSP526" s="714"/>
      <c r="DSQ526" s="714"/>
      <c r="DSR526" s="714"/>
      <c r="DSS526" s="714"/>
      <c r="DST526" s="714"/>
      <c r="DSU526" s="714"/>
      <c r="DSV526" s="714"/>
      <c r="DSW526" s="714"/>
      <c r="DSX526" s="714"/>
      <c r="DSY526" s="714"/>
      <c r="DSZ526" s="714"/>
      <c r="DTA526" s="714"/>
      <c r="DTB526" s="714"/>
      <c r="DTC526" s="714"/>
      <c r="DTD526" s="714"/>
      <c r="DTE526" s="714"/>
      <c r="DTF526" s="714"/>
      <c r="DTG526" s="714"/>
      <c r="DTH526" s="714"/>
      <c r="DTI526" s="714"/>
      <c r="DTJ526" s="714"/>
      <c r="DTK526" s="714"/>
      <c r="DTL526" s="714"/>
      <c r="DTM526" s="714"/>
      <c r="DTN526" s="714"/>
      <c r="DTO526" s="714"/>
      <c r="DTP526" s="714"/>
      <c r="DTQ526" s="714"/>
      <c r="DTR526" s="714"/>
      <c r="DTS526" s="714"/>
      <c r="DTT526" s="714"/>
      <c r="DTU526" s="714"/>
      <c r="DTV526" s="714"/>
      <c r="DTW526" s="714"/>
      <c r="DTX526" s="714"/>
      <c r="DTY526" s="714"/>
      <c r="DTZ526" s="714"/>
      <c r="DUA526" s="714"/>
      <c r="DUB526" s="714"/>
      <c r="DUC526" s="714"/>
      <c r="DUD526" s="714"/>
      <c r="DUE526" s="714"/>
      <c r="DUF526" s="714"/>
      <c r="DUG526" s="714"/>
      <c r="DUH526" s="714"/>
      <c r="DUI526" s="714"/>
      <c r="DUJ526" s="714"/>
      <c r="DUK526" s="714"/>
      <c r="DUL526" s="714"/>
      <c r="DUM526" s="714"/>
      <c r="DUN526" s="714"/>
      <c r="DUO526" s="714"/>
      <c r="DUP526" s="714"/>
      <c r="DUQ526" s="714"/>
      <c r="DUR526" s="714"/>
      <c r="DUS526" s="714"/>
      <c r="DUT526" s="714"/>
      <c r="DUU526" s="714"/>
      <c r="DUV526" s="714"/>
      <c r="DUW526" s="714"/>
      <c r="DUX526" s="714"/>
      <c r="DUY526" s="714"/>
      <c r="DUZ526" s="714"/>
      <c r="DVA526" s="714"/>
      <c r="DVB526" s="714"/>
      <c r="DVC526" s="714"/>
      <c r="DVD526" s="714"/>
      <c r="DVE526" s="714"/>
      <c r="DVF526" s="714"/>
      <c r="DVG526" s="714"/>
      <c r="DVH526" s="714"/>
      <c r="DVI526" s="714"/>
      <c r="DVJ526" s="714"/>
      <c r="DVK526" s="714"/>
      <c r="DVL526" s="714"/>
      <c r="DVM526" s="714"/>
      <c r="DVN526" s="714"/>
      <c r="DVO526" s="714"/>
      <c r="DVP526" s="714"/>
      <c r="DVQ526" s="714"/>
      <c r="DVR526" s="714"/>
      <c r="DVS526" s="714"/>
      <c r="DVT526" s="714"/>
      <c r="DVU526" s="714"/>
      <c r="DVV526" s="714"/>
      <c r="DVW526" s="714"/>
      <c r="DVX526" s="714"/>
      <c r="DVY526" s="714"/>
      <c r="DVZ526" s="714"/>
      <c r="DWA526" s="714"/>
      <c r="DWB526" s="714"/>
      <c r="DWC526" s="714"/>
      <c r="DWD526" s="714"/>
      <c r="DWE526" s="714"/>
      <c r="DWF526" s="714"/>
      <c r="DWG526" s="714"/>
      <c r="DWH526" s="714"/>
      <c r="DWI526" s="714"/>
      <c r="DWJ526" s="714"/>
      <c r="DWK526" s="714"/>
      <c r="DWL526" s="714"/>
      <c r="DWM526" s="714"/>
      <c r="DWN526" s="714"/>
      <c r="DWO526" s="714"/>
      <c r="DWP526" s="714"/>
      <c r="DWQ526" s="714"/>
      <c r="DWR526" s="714"/>
      <c r="DWS526" s="714"/>
      <c r="DWT526" s="714"/>
      <c r="DWU526" s="714"/>
      <c r="DWV526" s="714"/>
      <c r="DWW526" s="714"/>
      <c r="DWX526" s="714"/>
      <c r="DWY526" s="714"/>
      <c r="DWZ526" s="714"/>
      <c r="DXA526" s="714"/>
      <c r="DXB526" s="714"/>
      <c r="DXC526" s="714"/>
      <c r="DXD526" s="714"/>
      <c r="DXE526" s="714"/>
      <c r="DXF526" s="714"/>
      <c r="DXG526" s="714"/>
      <c r="DXH526" s="714"/>
      <c r="DXI526" s="714"/>
      <c r="DXJ526" s="714"/>
      <c r="DXK526" s="714"/>
      <c r="DXL526" s="714"/>
      <c r="DXM526" s="714"/>
      <c r="DXN526" s="714"/>
      <c r="DXO526" s="714"/>
      <c r="DXP526" s="714"/>
      <c r="DXQ526" s="714"/>
      <c r="DXR526" s="714"/>
      <c r="DXS526" s="714"/>
      <c r="DXT526" s="714"/>
      <c r="DXU526" s="714"/>
      <c r="DXV526" s="714"/>
      <c r="DXW526" s="714"/>
      <c r="DXX526" s="714"/>
      <c r="DXY526" s="714"/>
      <c r="DXZ526" s="714"/>
      <c r="DYA526" s="714"/>
      <c r="DYB526" s="714"/>
      <c r="DYC526" s="714"/>
      <c r="DYD526" s="714"/>
      <c r="DYE526" s="714"/>
      <c r="DYF526" s="714"/>
      <c r="DYG526" s="714"/>
      <c r="DYH526" s="714"/>
      <c r="DYI526" s="714"/>
      <c r="DYJ526" s="714"/>
      <c r="DYK526" s="714"/>
      <c r="DYL526" s="714"/>
      <c r="DYM526" s="714"/>
      <c r="DYN526" s="714"/>
      <c r="DYO526" s="714"/>
      <c r="DYP526" s="714"/>
      <c r="DYQ526" s="714"/>
      <c r="DYR526" s="714"/>
      <c r="DYS526" s="714"/>
      <c r="DYT526" s="714"/>
      <c r="DYU526" s="714"/>
      <c r="DYV526" s="714"/>
      <c r="DYW526" s="714"/>
      <c r="DYX526" s="714"/>
      <c r="DYY526" s="714"/>
      <c r="DYZ526" s="714"/>
      <c r="DZA526" s="714"/>
      <c r="DZB526" s="714"/>
      <c r="DZC526" s="714"/>
      <c r="DZD526" s="714"/>
      <c r="DZE526" s="714"/>
      <c r="DZF526" s="714"/>
      <c r="DZG526" s="714"/>
      <c r="DZH526" s="714"/>
      <c r="DZI526" s="714"/>
      <c r="DZJ526" s="714"/>
      <c r="DZK526" s="714"/>
      <c r="DZL526" s="714"/>
      <c r="DZM526" s="714"/>
      <c r="DZN526" s="714"/>
      <c r="DZO526" s="714"/>
      <c r="DZP526" s="714"/>
      <c r="DZQ526" s="714"/>
      <c r="DZR526" s="714"/>
      <c r="DZS526" s="714"/>
      <c r="DZT526" s="714"/>
      <c r="DZU526" s="714"/>
      <c r="DZV526" s="714"/>
      <c r="DZW526" s="714"/>
      <c r="DZX526" s="714"/>
      <c r="DZY526" s="714"/>
      <c r="DZZ526" s="714"/>
      <c r="EAA526" s="714"/>
      <c r="EAB526" s="714"/>
      <c r="EAC526" s="714"/>
      <c r="EAD526" s="714"/>
      <c r="EAE526" s="714"/>
      <c r="EAF526" s="714"/>
      <c r="EAG526" s="714"/>
      <c r="EAH526" s="714"/>
      <c r="EAI526" s="714"/>
      <c r="EAJ526" s="714"/>
      <c r="EAK526" s="714"/>
      <c r="EAL526" s="714"/>
      <c r="EAM526" s="714"/>
      <c r="EAN526" s="714"/>
      <c r="EAO526" s="714"/>
      <c r="EAP526" s="714"/>
      <c r="EAQ526" s="714"/>
      <c r="EAR526" s="714"/>
      <c r="EAS526" s="714"/>
      <c r="EAT526" s="714"/>
      <c r="EAU526" s="714"/>
      <c r="EAV526" s="714"/>
      <c r="EAW526" s="714"/>
      <c r="EAX526" s="714"/>
      <c r="EAY526" s="714"/>
      <c r="EAZ526" s="714"/>
      <c r="EBA526" s="714"/>
      <c r="EBB526" s="714"/>
      <c r="EBC526" s="714"/>
      <c r="EBD526" s="714"/>
      <c r="EBE526" s="714"/>
      <c r="EBF526" s="714"/>
      <c r="EBG526" s="714"/>
      <c r="EBH526" s="714"/>
      <c r="EBI526" s="714"/>
      <c r="EBJ526" s="714"/>
      <c r="EBK526" s="714"/>
      <c r="EBL526" s="714"/>
      <c r="EBM526" s="714"/>
      <c r="EBN526" s="714"/>
      <c r="EBO526" s="714"/>
      <c r="EBP526" s="714"/>
      <c r="EBQ526" s="714"/>
      <c r="EBR526" s="714"/>
      <c r="EBS526" s="714"/>
      <c r="EBT526" s="714"/>
      <c r="EBU526" s="714"/>
      <c r="EBV526" s="714"/>
      <c r="EBW526" s="714"/>
      <c r="EBX526" s="714"/>
      <c r="EBY526" s="714"/>
      <c r="EBZ526" s="714"/>
      <c r="ECA526" s="714"/>
      <c r="ECB526" s="714"/>
      <c r="ECC526" s="714"/>
      <c r="ECD526" s="714"/>
      <c r="ECE526" s="714"/>
      <c r="ECF526" s="714"/>
      <c r="ECG526" s="714"/>
      <c r="ECH526" s="714"/>
      <c r="ECI526" s="714"/>
      <c r="ECJ526" s="714"/>
      <c r="ECK526" s="714"/>
      <c r="ECL526" s="714"/>
      <c r="ECM526" s="714"/>
      <c r="ECN526" s="714"/>
      <c r="ECO526" s="714"/>
      <c r="ECP526" s="714"/>
      <c r="ECQ526" s="714"/>
      <c r="ECR526" s="714"/>
      <c r="ECS526" s="714"/>
      <c r="ECT526" s="714"/>
      <c r="ECU526" s="714"/>
      <c r="ECV526" s="714"/>
      <c r="ECW526" s="714"/>
      <c r="ECX526" s="714"/>
      <c r="ECY526" s="714"/>
      <c r="ECZ526" s="714"/>
      <c r="EDA526" s="714"/>
      <c r="EDB526" s="714"/>
      <c r="EDC526" s="714"/>
      <c r="EDD526" s="714"/>
      <c r="EDE526" s="714"/>
      <c r="EDF526" s="714"/>
      <c r="EDG526" s="714"/>
      <c r="EDH526" s="714"/>
      <c r="EDI526" s="714"/>
      <c r="EDJ526" s="714"/>
      <c r="EDK526" s="714"/>
      <c r="EDL526" s="714"/>
      <c r="EDM526" s="714"/>
      <c r="EDN526" s="714"/>
      <c r="EDO526" s="714"/>
      <c r="EDP526" s="714"/>
      <c r="EDQ526" s="714"/>
      <c r="EDR526" s="714"/>
      <c r="EDS526" s="714"/>
      <c r="EDT526" s="714"/>
      <c r="EDU526" s="714"/>
      <c r="EDV526" s="714"/>
      <c r="EDW526" s="714"/>
      <c r="EDX526" s="714"/>
      <c r="EDY526" s="714"/>
      <c r="EDZ526" s="714"/>
      <c r="EEA526" s="714"/>
      <c r="EEB526" s="714"/>
      <c r="EEC526" s="714"/>
      <c r="EED526" s="714"/>
      <c r="EEE526" s="714"/>
      <c r="EEF526" s="714"/>
      <c r="EEG526" s="714"/>
      <c r="EEH526" s="714"/>
      <c r="EEI526" s="714"/>
      <c r="EEJ526" s="714"/>
      <c r="EEK526" s="714"/>
      <c r="EEL526" s="714"/>
      <c r="EEM526" s="714"/>
      <c r="EEN526" s="714"/>
      <c r="EEO526" s="714"/>
      <c r="EEP526" s="714"/>
      <c r="EEQ526" s="714"/>
      <c r="EER526" s="714"/>
      <c r="EES526" s="714"/>
      <c r="EET526" s="714"/>
      <c r="EEU526" s="714"/>
      <c r="EEV526" s="714"/>
      <c r="EEW526" s="714"/>
      <c r="EEX526" s="714"/>
      <c r="EEY526" s="714"/>
      <c r="EEZ526" s="714"/>
      <c r="EFA526" s="714"/>
      <c r="EFB526" s="714"/>
      <c r="EFC526" s="714"/>
      <c r="EFD526" s="714"/>
      <c r="EFE526" s="714"/>
      <c r="EFF526" s="714"/>
      <c r="EFG526" s="714"/>
      <c r="EFH526" s="714"/>
      <c r="EFI526" s="714"/>
      <c r="EFJ526" s="714"/>
      <c r="EFK526" s="714"/>
      <c r="EFL526" s="714"/>
      <c r="EFM526" s="714"/>
      <c r="EFN526" s="714"/>
      <c r="EFO526" s="714"/>
      <c r="EFP526" s="714"/>
      <c r="EFQ526" s="714"/>
      <c r="EFR526" s="714"/>
      <c r="EFS526" s="714"/>
      <c r="EFT526" s="714"/>
      <c r="EFU526" s="714"/>
      <c r="EFV526" s="714"/>
      <c r="EFW526" s="714"/>
      <c r="EFX526" s="714"/>
      <c r="EFY526" s="714"/>
      <c r="EFZ526" s="714"/>
      <c r="EGA526" s="714"/>
      <c r="EGB526" s="714"/>
      <c r="EGC526" s="714"/>
      <c r="EGD526" s="714"/>
      <c r="EGE526" s="714"/>
      <c r="EGF526" s="714"/>
      <c r="EGG526" s="714"/>
      <c r="EGH526" s="714"/>
      <c r="EGI526" s="714"/>
      <c r="EGJ526" s="714"/>
      <c r="EGK526" s="714"/>
      <c r="EGL526" s="714"/>
      <c r="EGM526" s="714"/>
      <c r="EGN526" s="714"/>
      <c r="EGO526" s="714"/>
      <c r="EGP526" s="714"/>
      <c r="EGQ526" s="714"/>
      <c r="EGR526" s="714"/>
      <c r="EGS526" s="714"/>
      <c r="EGT526" s="714"/>
      <c r="EGU526" s="714"/>
      <c r="EGV526" s="714"/>
      <c r="EGW526" s="714"/>
      <c r="EGX526" s="714"/>
      <c r="EGY526" s="714"/>
      <c r="EGZ526" s="714"/>
      <c r="EHA526" s="714"/>
      <c r="EHB526" s="714"/>
      <c r="EHC526" s="714"/>
      <c r="EHD526" s="714"/>
      <c r="EHE526" s="714"/>
      <c r="EHF526" s="714"/>
      <c r="EHG526" s="714"/>
      <c r="EHH526" s="714"/>
      <c r="EHI526" s="714"/>
      <c r="EHJ526" s="714"/>
      <c r="EHK526" s="714"/>
      <c r="EHL526" s="714"/>
      <c r="EHM526" s="714"/>
      <c r="EHN526" s="714"/>
      <c r="EHO526" s="714"/>
      <c r="EHP526" s="714"/>
      <c r="EHQ526" s="714"/>
      <c r="EHR526" s="714"/>
      <c r="EHS526" s="714"/>
      <c r="EHT526" s="714"/>
      <c r="EHU526" s="714"/>
      <c r="EHV526" s="714"/>
      <c r="EHW526" s="714"/>
      <c r="EHX526" s="714"/>
      <c r="EHY526" s="714"/>
      <c r="EHZ526" s="714"/>
      <c r="EIA526" s="714"/>
      <c r="EIB526" s="714"/>
      <c r="EIC526" s="714"/>
      <c r="EID526" s="714"/>
      <c r="EIE526" s="714"/>
      <c r="EIF526" s="714"/>
      <c r="EIG526" s="714"/>
      <c r="EIH526" s="714"/>
      <c r="EII526" s="714"/>
      <c r="EIJ526" s="714"/>
      <c r="EIK526" s="714"/>
      <c r="EIL526" s="714"/>
      <c r="EIM526" s="714"/>
      <c r="EIN526" s="714"/>
      <c r="EIO526" s="714"/>
      <c r="EIP526" s="714"/>
      <c r="EIQ526" s="714"/>
      <c r="EIR526" s="714"/>
      <c r="EIS526" s="714"/>
      <c r="EIT526" s="714"/>
      <c r="EIU526" s="714"/>
      <c r="EIV526" s="714"/>
      <c r="EIW526" s="714"/>
      <c r="EIX526" s="714"/>
      <c r="EIY526" s="714"/>
      <c r="EIZ526" s="714"/>
      <c r="EJA526" s="714"/>
      <c r="EJB526" s="714"/>
      <c r="EJC526" s="714"/>
      <c r="EJD526" s="714"/>
      <c r="EJE526" s="714"/>
      <c r="EJF526" s="714"/>
      <c r="EJG526" s="714"/>
      <c r="EJH526" s="714"/>
      <c r="EJI526" s="714"/>
      <c r="EJJ526" s="714"/>
      <c r="EJK526" s="714"/>
      <c r="EJL526" s="714"/>
      <c r="EJM526" s="714"/>
      <c r="EJN526" s="714"/>
      <c r="EJO526" s="714"/>
      <c r="EJP526" s="714"/>
      <c r="EJQ526" s="714"/>
      <c r="EJR526" s="714"/>
      <c r="EJS526" s="714"/>
      <c r="EJT526" s="714"/>
      <c r="EJU526" s="714"/>
      <c r="EJV526" s="714"/>
      <c r="EJW526" s="714"/>
      <c r="EJX526" s="714"/>
      <c r="EJY526" s="714"/>
      <c r="EJZ526" s="714"/>
      <c r="EKA526" s="714"/>
      <c r="EKB526" s="714"/>
      <c r="EKC526" s="714"/>
      <c r="EKD526" s="714"/>
      <c r="EKE526" s="714"/>
      <c r="EKF526" s="714"/>
      <c r="EKG526" s="714"/>
      <c r="EKH526" s="714"/>
      <c r="EKI526" s="714"/>
      <c r="EKJ526" s="714"/>
      <c r="EKK526" s="714"/>
      <c r="EKL526" s="714"/>
      <c r="EKM526" s="714"/>
      <c r="EKN526" s="714"/>
      <c r="EKO526" s="714"/>
      <c r="EKP526" s="714"/>
      <c r="EKQ526" s="714"/>
      <c r="EKR526" s="714"/>
      <c r="EKS526" s="714"/>
      <c r="EKT526" s="714"/>
      <c r="EKU526" s="714"/>
      <c r="EKV526" s="714"/>
      <c r="EKW526" s="714"/>
      <c r="EKX526" s="714"/>
      <c r="EKY526" s="714"/>
      <c r="EKZ526" s="714"/>
      <c r="ELA526" s="714"/>
      <c r="ELB526" s="714"/>
      <c r="ELC526" s="714"/>
      <c r="ELD526" s="714"/>
      <c r="ELE526" s="714"/>
      <c r="ELF526" s="714"/>
      <c r="ELG526" s="714"/>
      <c r="ELH526" s="714"/>
      <c r="ELI526" s="714"/>
      <c r="ELJ526" s="714"/>
      <c r="ELK526" s="714"/>
      <c r="ELL526" s="714"/>
      <c r="ELM526" s="714"/>
      <c r="ELN526" s="714"/>
      <c r="ELO526" s="714"/>
      <c r="ELP526" s="714"/>
      <c r="ELQ526" s="714"/>
      <c r="ELR526" s="714"/>
      <c r="ELS526" s="714"/>
      <c r="ELT526" s="714"/>
      <c r="ELU526" s="714"/>
      <c r="ELV526" s="714"/>
      <c r="ELW526" s="714"/>
      <c r="ELX526" s="714"/>
      <c r="ELY526" s="714"/>
      <c r="ELZ526" s="714"/>
      <c r="EMA526" s="714"/>
      <c r="EMB526" s="714"/>
      <c r="EMC526" s="714"/>
      <c r="EMD526" s="714"/>
      <c r="EME526" s="714"/>
      <c r="EMF526" s="714"/>
      <c r="EMG526" s="714"/>
      <c r="EMH526" s="714"/>
      <c r="EMI526" s="714"/>
      <c r="EMJ526" s="714"/>
      <c r="EMK526" s="714"/>
      <c r="EML526" s="714"/>
      <c r="EMM526" s="714"/>
      <c r="EMN526" s="714"/>
      <c r="EMO526" s="714"/>
      <c r="EMP526" s="714"/>
      <c r="EMQ526" s="714"/>
      <c r="EMR526" s="714"/>
      <c r="EMS526" s="714"/>
      <c r="EMT526" s="714"/>
      <c r="EMU526" s="714"/>
      <c r="EMV526" s="714"/>
      <c r="EMW526" s="714"/>
      <c r="EMX526" s="714"/>
      <c r="EMY526" s="714"/>
      <c r="EMZ526" s="714"/>
      <c r="ENA526" s="714"/>
      <c r="ENB526" s="714"/>
      <c r="ENC526" s="714"/>
      <c r="END526" s="714"/>
      <c r="ENE526" s="714"/>
      <c r="ENF526" s="714"/>
      <c r="ENG526" s="714"/>
      <c r="ENH526" s="714"/>
      <c r="ENI526" s="714"/>
      <c r="ENJ526" s="714"/>
      <c r="ENK526" s="714"/>
      <c r="ENL526" s="714"/>
      <c r="ENM526" s="714"/>
      <c r="ENN526" s="714"/>
      <c r="ENO526" s="714"/>
      <c r="ENP526" s="714"/>
      <c r="ENQ526" s="714"/>
      <c r="ENR526" s="714"/>
      <c r="ENS526" s="714"/>
      <c r="ENT526" s="714"/>
      <c r="ENU526" s="714"/>
      <c r="ENV526" s="714"/>
      <c r="ENW526" s="714"/>
      <c r="ENX526" s="714"/>
      <c r="ENY526" s="714"/>
      <c r="ENZ526" s="714"/>
      <c r="EOA526" s="714"/>
      <c r="EOB526" s="714"/>
      <c r="EOC526" s="714"/>
      <c r="EOD526" s="714"/>
      <c r="EOE526" s="714"/>
      <c r="EOF526" s="714"/>
      <c r="EOG526" s="714"/>
      <c r="EOH526" s="714"/>
      <c r="EOI526" s="714"/>
      <c r="EOJ526" s="714"/>
      <c r="EOK526" s="714"/>
      <c r="EOL526" s="714"/>
      <c r="EOM526" s="714"/>
      <c r="EON526" s="714"/>
      <c r="EOO526" s="714"/>
      <c r="EOP526" s="714"/>
      <c r="EOQ526" s="714"/>
      <c r="EOR526" s="714"/>
      <c r="EOS526" s="714"/>
      <c r="EOT526" s="714"/>
      <c r="EOU526" s="714"/>
      <c r="EOV526" s="714"/>
      <c r="EOW526" s="714"/>
      <c r="EOX526" s="714"/>
      <c r="EOY526" s="714"/>
      <c r="EOZ526" s="714"/>
      <c r="EPA526" s="714"/>
      <c r="EPB526" s="714"/>
      <c r="EPC526" s="714"/>
      <c r="EPD526" s="714"/>
      <c r="EPE526" s="714"/>
      <c r="EPF526" s="714"/>
      <c r="EPG526" s="714"/>
      <c r="EPH526" s="714"/>
      <c r="EPI526" s="714"/>
      <c r="EPJ526" s="714"/>
      <c r="EPK526" s="714"/>
      <c r="EPL526" s="714"/>
      <c r="EPM526" s="714"/>
      <c r="EPN526" s="714"/>
      <c r="EPO526" s="714"/>
      <c r="EPP526" s="714"/>
      <c r="EPQ526" s="714"/>
      <c r="EPR526" s="714"/>
      <c r="EPS526" s="714"/>
      <c r="EPT526" s="714"/>
      <c r="EPU526" s="714"/>
      <c r="EPV526" s="714"/>
      <c r="EPW526" s="714"/>
      <c r="EPX526" s="714"/>
      <c r="EPY526" s="714"/>
      <c r="EPZ526" s="714"/>
      <c r="EQA526" s="714"/>
      <c r="EQB526" s="714"/>
      <c r="EQC526" s="714"/>
      <c r="EQD526" s="714"/>
      <c r="EQE526" s="714"/>
      <c r="EQF526" s="714"/>
      <c r="EQG526" s="714"/>
      <c r="EQH526" s="714"/>
      <c r="EQI526" s="714"/>
      <c r="EQJ526" s="714"/>
      <c r="EQK526" s="714"/>
      <c r="EQL526" s="714"/>
      <c r="EQM526" s="714"/>
      <c r="EQN526" s="714"/>
      <c r="EQO526" s="714"/>
      <c r="EQP526" s="714"/>
      <c r="EQQ526" s="714"/>
      <c r="EQR526" s="714"/>
      <c r="EQS526" s="714"/>
      <c r="EQT526" s="714"/>
      <c r="EQU526" s="714"/>
      <c r="EQV526" s="714"/>
      <c r="EQW526" s="714"/>
      <c r="EQX526" s="714"/>
      <c r="EQY526" s="714"/>
      <c r="EQZ526" s="714"/>
      <c r="ERA526" s="714"/>
      <c r="ERB526" s="714"/>
      <c r="ERC526" s="714"/>
      <c r="ERD526" s="714"/>
      <c r="ERE526" s="714"/>
      <c r="ERF526" s="714"/>
      <c r="ERG526" s="714"/>
      <c r="ERH526" s="714"/>
      <c r="ERI526" s="714"/>
      <c r="ERJ526" s="714"/>
      <c r="ERK526" s="714"/>
      <c r="ERL526" s="714"/>
      <c r="ERM526" s="714"/>
      <c r="ERN526" s="714"/>
      <c r="ERO526" s="714"/>
      <c r="ERP526" s="714"/>
      <c r="ERQ526" s="714"/>
      <c r="ERR526" s="714"/>
      <c r="ERS526" s="714"/>
      <c r="ERT526" s="714"/>
      <c r="ERU526" s="714"/>
      <c r="ERV526" s="714"/>
      <c r="ERW526" s="714"/>
      <c r="ERX526" s="714"/>
      <c r="ERY526" s="714"/>
      <c r="ERZ526" s="714"/>
      <c r="ESA526" s="714"/>
      <c r="ESB526" s="714"/>
      <c r="ESC526" s="714"/>
      <c r="ESD526" s="714"/>
      <c r="ESE526" s="714"/>
      <c r="ESF526" s="714"/>
      <c r="ESG526" s="714"/>
      <c r="ESH526" s="714"/>
      <c r="ESI526" s="714"/>
      <c r="ESJ526" s="714"/>
      <c r="ESK526" s="714"/>
      <c r="ESL526" s="714"/>
      <c r="ESM526" s="714"/>
      <c r="ESN526" s="714"/>
      <c r="ESO526" s="714"/>
      <c r="ESP526" s="714"/>
      <c r="ESQ526" s="714"/>
      <c r="ESR526" s="714"/>
      <c r="ESS526" s="714"/>
      <c r="EST526" s="714"/>
      <c r="ESU526" s="714"/>
      <c r="ESV526" s="714"/>
      <c r="ESW526" s="714"/>
      <c r="ESX526" s="714"/>
      <c r="ESY526" s="714"/>
      <c r="ESZ526" s="714"/>
      <c r="ETA526" s="714"/>
      <c r="ETB526" s="714"/>
      <c r="ETC526" s="714"/>
      <c r="ETD526" s="714"/>
      <c r="ETE526" s="714"/>
      <c r="ETF526" s="714"/>
      <c r="ETG526" s="714"/>
      <c r="ETH526" s="714"/>
      <c r="ETI526" s="714"/>
      <c r="ETJ526" s="714"/>
      <c r="ETK526" s="714"/>
      <c r="ETL526" s="714"/>
      <c r="ETM526" s="714"/>
      <c r="ETN526" s="714"/>
      <c r="ETO526" s="714"/>
      <c r="ETP526" s="714"/>
      <c r="ETQ526" s="714"/>
      <c r="ETR526" s="714"/>
      <c r="ETS526" s="714"/>
      <c r="ETT526" s="714"/>
      <c r="ETU526" s="714"/>
      <c r="ETV526" s="714"/>
      <c r="ETW526" s="714"/>
      <c r="ETX526" s="714"/>
      <c r="ETY526" s="714"/>
      <c r="ETZ526" s="714"/>
      <c r="EUA526" s="714"/>
      <c r="EUB526" s="714"/>
      <c r="EUC526" s="714"/>
      <c r="EUD526" s="714"/>
      <c r="EUE526" s="714"/>
      <c r="EUF526" s="714"/>
      <c r="EUG526" s="714"/>
      <c r="EUH526" s="714"/>
      <c r="EUI526" s="714"/>
      <c r="EUJ526" s="714"/>
      <c r="EUK526" s="714"/>
      <c r="EUL526" s="714"/>
      <c r="EUM526" s="714"/>
      <c r="EUN526" s="714"/>
      <c r="EUO526" s="714"/>
      <c r="EUP526" s="714"/>
      <c r="EUQ526" s="714"/>
      <c r="EUR526" s="714"/>
      <c r="EUS526" s="714"/>
      <c r="EUT526" s="714"/>
      <c r="EUU526" s="714"/>
      <c r="EUV526" s="714"/>
      <c r="EUW526" s="714"/>
      <c r="EUX526" s="714"/>
      <c r="EUY526" s="714"/>
      <c r="EUZ526" s="714"/>
      <c r="EVA526" s="714"/>
      <c r="EVB526" s="714"/>
      <c r="EVC526" s="714"/>
      <c r="EVD526" s="714"/>
      <c r="EVE526" s="714"/>
      <c r="EVF526" s="714"/>
      <c r="EVG526" s="714"/>
      <c r="EVH526" s="714"/>
      <c r="EVI526" s="714"/>
      <c r="EVJ526" s="714"/>
      <c r="EVK526" s="714"/>
      <c r="EVL526" s="714"/>
      <c r="EVM526" s="714"/>
      <c r="EVN526" s="714"/>
      <c r="EVO526" s="714"/>
      <c r="EVP526" s="714"/>
      <c r="EVQ526" s="714"/>
      <c r="EVR526" s="714"/>
      <c r="EVS526" s="714"/>
      <c r="EVT526" s="714"/>
      <c r="EVU526" s="714"/>
      <c r="EVV526" s="714"/>
      <c r="EVW526" s="714"/>
      <c r="EVX526" s="714"/>
      <c r="EVY526" s="714"/>
      <c r="EVZ526" s="714"/>
      <c r="EWA526" s="714"/>
      <c r="EWB526" s="714"/>
      <c r="EWC526" s="714"/>
      <c r="EWD526" s="714"/>
      <c r="EWE526" s="714"/>
      <c r="EWF526" s="714"/>
      <c r="EWG526" s="714"/>
      <c r="EWH526" s="714"/>
      <c r="EWI526" s="714"/>
      <c r="EWJ526" s="714"/>
      <c r="EWK526" s="714"/>
      <c r="EWL526" s="714"/>
      <c r="EWM526" s="714"/>
      <c r="EWN526" s="714"/>
      <c r="EWO526" s="714"/>
      <c r="EWP526" s="714"/>
      <c r="EWQ526" s="714"/>
      <c r="EWR526" s="714"/>
      <c r="EWS526" s="714"/>
      <c r="EWT526" s="714"/>
      <c r="EWU526" s="714"/>
      <c r="EWV526" s="714"/>
      <c r="EWW526" s="714"/>
      <c r="EWX526" s="714"/>
      <c r="EWY526" s="714"/>
      <c r="EWZ526" s="714"/>
      <c r="EXA526" s="714"/>
      <c r="EXB526" s="714"/>
      <c r="EXC526" s="714"/>
      <c r="EXD526" s="714"/>
      <c r="EXE526" s="714"/>
      <c r="EXF526" s="714"/>
      <c r="EXG526" s="714"/>
      <c r="EXH526" s="714"/>
      <c r="EXI526" s="714"/>
      <c r="EXJ526" s="714"/>
      <c r="EXK526" s="714"/>
      <c r="EXL526" s="714"/>
      <c r="EXM526" s="714"/>
      <c r="EXN526" s="714"/>
      <c r="EXO526" s="714"/>
      <c r="EXP526" s="714"/>
      <c r="EXQ526" s="714"/>
      <c r="EXR526" s="714"/>
      <c r="EXS526" s="714"/>
      <c r="EXT526" s="714"/>
      <c r="EXU526" s="714"/>
      <c r="EXV526" s="714"/>
      <c r="EXW526" s="714"/>
      <c r="EXX526" s="714"/>
      <c r="EXY526" s="714"/>
      <c r="EXZ526" s="714"/>
      <c r="EYA526" s="714"/>
      <c r="EYB526" s="714"/>
      <c r="EYC526" s="714"/>
      <c r="EYD526" s="714"/>
      <c r="EYE526" s="714"/>
      <c r="EYF526" s="714"/>
      <c r="EYG526" s="714"/>
      <c r="EYH526" s="714"/>
      <c r="EYI526" s="714"/>
      <c r="EYJ526" s="714"/>
      <c r="EYK526" s="714"/>
      <c r="EYL526" s="714"/>
      <c r="EYM526" s="714"/>
      <c r="EYN526" s="714"/>
      <c r="EYO526" s="714"/>
      <c r="EYP526" s="714"/>
      <c r="EYQ526" s="714"/>
      <c r="EYR526" s="714"/>
      <c r="EYS526" s="714"/>
      <c r="EYT526" s="714"/>
      <c r="EYU526" s="714"/>
      <c r="EYV526" s="714"/>
      <c r="EYW526" s="714"/>
      <c r="EYX526" s="714"/>
      <c r="EYY526" s="714"/>
      <c r="EYZ526" s="714"/>
      <c r="EZA526" s="714"/>
      <c r="EZB526" s="714"/>
      <c r="EZC526" s="714"/>
      <c r="EZD526" s="714"/>
      <c r="EZE526" s="714"/>
      <c r="EZF526" s="714"/>
      <c r="EZG526" s="714"/>
      <c r="EZH526" s="714"/>
      <c r="EZI526" s="714"/>
      <c r="EZJ526" s="714"/>
      <c r="EZK526" s="714"/>
      <c r="EZL526" s="714"/>
      <c r="EZM526" s="714"/>
      <c r="EZN526" s="714"/>
      <c r="EZO526" s="714"/>
      <c r="EZP526" s="714"/>
      <c r="EZQ526" s="714"/>
      <c r="EZR526" s="714"/>
      <c r="EZS526" s="714"/>
      <c r="EZT526" s="714"/>
      <c r="EZU526" s="714"/>
      <c r="EZV526" s="714"/>
      <c r="EZW526" s="714"/>
      <c r="EZX526" s="714"/>
      <c r="EZY526" s="714"/>
      <c r="EZZ526" s="714"/>
      <c r="FAA526" s="714"/>
      <c r="FAB526" s="714"/>
      <c r="FAC526" s="714"/>
      <c r="FAD526" s="714"/>
      <c r="FAE526" s="714"/>
      <c r="FAF526" s="714"/>
      <c r="FAG526" s="714"/>
      <c r="FAH526" s="714"/>
      <c r="FAI526" s="714"/>
      <c r="FAJ526" s="714"/>
      <c r="FAK526" s="714"/>
      <c r="FAL526" s="714"/>
      <c r="FAM526" s="714"/>
      <c r="FAN526" s="714"/>
      <c r="FAO526" s="714"/>
      <c r="FAP526" s="714"/>
      <c r="FAQ526" s="714"/>
      <c r="FAR526" s="714"/>
      <c r="FAS526" s="714"/>
      <c r="FAT526" s="714"/>
      <c r="FAU526" s="714"/>
      <c r="FAV526" s="714"/>
      <c r="FAW526" s="714"/>
      <c r="FAX526" s="714"/>
      <c r="FAY526" s="714"/>
      <c r="FAZ526" s="714"/>
      <c r="FBA526" s="714"/>
      <c r="FBB526" s="714"/>
      <c r="FBC526" s="714"/>
      <c r="FBD526" s="714"/>
      <c r="FBE526" s="714"/>
      <c r="FBF526" s="714"/>
      <c r="FBG526" s="714"/>
      <c r="FBH526" s="714"/>
      <c r="FBI526" s="714"/>
      <c r="FBJ526" s="714"/>
      <c r="FBK526" s="714"/>
      <c r="FBL526" s="714"/>
      <c r="FBM526" s="714"/>
      <c r="FBN526" s="714"/>
      <c r="FBO526" s="714"/>
      <c r="FBP526" s="714"/>
      <c r="FBQ526" s="714"/>
      <c r="FBR526" s="714"/>
      <c r="FBS526" s="714"/>
      <c r="FBT526" s="714"/>
      <c r="FBU526" s="714"/>
      <c r="FBV526" s="714"/>
      <c r="FBW526" s="714"/>
      <c r="FBX526" s="714"/>
      <c r="FBY526" s="714"/>
      <c r="FBZ526" s="714"/>
      <c r="FCA526" s="714"/>
      <c r="FCB526" s="714"/>
      <c r="FCC526" s="714"/>
      <c r="FCD526" s="714"/>
      <c r="FCE526" s="714"/>
      <c r="FCF526" s="714"/>
      <c r="FCG526" s="714"/>
      <c r="FCH526" s="714"/>
      <c r="FCI526" s="714"/>
      <c r="FCJ526" s="714"/>
      <c r="FCK526" s="714"/>
      <c r="FCL526" s="714"/>
      <c r="FCM526" s="714"/>
      <c r="FCN526" s="714"/>
      <c r="FCO526" s="714"/>
      <c r="FCP526" s="714"/>
      <c r="FCQ526" s="714"/>
      <c r="FCR526" s="714"/>
      <c r="FCS526" s="714"/>
      <c r="FCT526" s="714"/>
      <c r="FCU526" s="714"/>
      <c r="FCV526" s="714"/>
      <c r="FCW526" s="714"/>
      <c r="FCX526" s="714"/>
      <c r="FCY526" s="714"/>
      <c r="FCZ526" s="714"/>
      <c r="FDA526" s="714"/>
      <c r="FDB526" s="714"/>
      <c r="FDC526" s="714"/>
      <c r="FDD526" s="714"/>
      <c r="FDE526" s="714"/>
      <c r="FDF526" s="714"/>
      <c r="FDG526" s="714"/>
      <c r="FDH526" s="714"/>
      <c r="FDI526" s="714"/>
      <c r="FDJ526" s="714"/>
      <c r="FDK526" s="714"/>
      <c r="FDL526" s="714"/>
      <c r="FDM526" s="714"/>
      <c r="FDN526" s="714"/>
      <c r="FDO526" s="714"/>
      <c r="FDP526" s="714"/>
      <c r="FDQ526" s="714"/>
      <c r="FDR526" s="714"/>
      <c r="FDS526" s="714"/>
      <c r="FDT526" s="714"/>
      <c r="FDU526" s="714"/>
      <c r="FDV526" s="714"/>
      <c r="FDW526" s="714"/>
      <c r="FDX526" s="714"/>
      <c r="FDY526" s="714"/>
      <c r="FDZ526" s="714"/>
      <c r="FEA526" s="714"/>
      <c r="FEB526" s="714"/>
      <c r="FEC526" s="714"/>
      <c r="FED526" s="714"/>
      <c r="FEE526" s="714"/>
      <c r="FEF526" s="714"/>
      <c r="FEG526" s="714"/>
      <c r="FEH526" s="714"/>
      <c r="FEI526" s="714"/>
      <c r="FEJ526" s="714"/>
      <c r="FEK526" s="714"/>
      <c r="FEL526" s="714"/>
      <c r="FEM526" s="714"/>
      <c r="FEN526" s="714"/>
      <c r="FEO526" s="714"/>
      <c r="FEP526" s="714"/>
      <c r="FEQ526" s="714"/>
      <c r="FER526" s="714"/>
      <c r="FES526" s="714"/>
      <c r="FET526" s="714"/>
      <c r="FEU526" s="714"/>
      <c r="FEV526" s="714"/>
      <c r="FEW526" s="714"/>
      <c r="FEX526" s="714"/>
      <c r="FEY526" s="714"/>
      <c r="FEZ526" s="714"/>
      <c r="FFA526" s="714"/>
      <c r="FFB526" s="714"/>
      <c r="FFC526" s="714"/>
      <c r="FFD526" s="714"/>
      <c r="FFE526" s="714"/>
      <c r="FFF526" s="714"/>
      <c r="FFG526" s="714"/>
      <c r="FFH526" s="714"/>
      <c r="FFI526" s="714"/>
      <c r="FFJ526" s="714"/>
      <c r="FFK526" s="714"/>
      <c r="FFL526" s="714"/>
      <c r="FFM526" s="714"/>
      <c r="FFN526" s="714"/>
      <c r="FFO526" s="714"/>
      <c r="FFP526" s="714"/>
      <c r="FFQ526" s="714"/>
      <c r="FFR526" s="714"/>
      <c r="FFS526" s="714"/>
      <c r="FFT526" s="714"/>
      <c r="FFU526" s="714"/>
      <c r="FFV526" s="714"/>
      <c r="FFW526" s="714"/>
      <c r="FFX526" s="714"/>
      <c r="FFY526" s="714"/>
      <c r="FFZ526" s="714"/>
      <c r="FGA526" s="714"/>
      <c r="FGB526" s="714"/>
      <c r="FGC526" s="714"/>
      <c r="FGD526" s="714"/>
      <c r="FGE526" s="714"/>
      <c r="FGF526" s="714"/>
      <c r="FGG526" s="714"/>
      <c r="FGH526" s="714"/>
      <c r="FGI526" s="714"/>
      <c r="FGJ526" s="714"/>
      <c r="FGK526" s="714"/>
      <c r="FGL526" s="714"/>
      <c r="FGM526" s="714"/>
      <c r="FGN526" s="714"/>
      <c r="FGO526" s="714"/>
      <c r="FGP526" s="714"/>
      <c r="FGQ526" s="714"/>
      <c r="FGR526" s="714"/>
      <c r="FGS526" s="714"/>
      <c r="FGT526" s="714"/>
      <c r="FGU526" s="714"/>
      <c r="FGV526" s="714"/>
      <c r="FGW526" s="714"/>
      <c r="FGX526" s="714"/>
      <c r="FGY526" s="714"/>
      <c r="FGZ526" s="714"/>
      <c r="FHA526" s="714"/>
      <c r="FHB526" s="714"/>
      <c r="FHC526" s="714"/>
      <c r="FHD526" s="714"/>
      <c r="FHE526" s="714"/>
      <c r="FHF526" s="714"/>
      <c r="FHG526" s="714"/>
      <c r="FHH526" s="714"/>
      <c r="FHI526" s="714"/>
      <c r="FHJ526" s="714"/>
      <c r="FHK526" s="714"/>
      <c r="FHL526" s="714"/>
      <c r="FHM526" s="714"/>
      <c r="FHN526" s="714"/>
      <c r="FHO526" s="714"/>
      <c r="FHP526" s="714"/>
      <c r="FHQ526" s="714"/>
      <c r="FHR526" s="714"/>
      <c r="FHS526" s="714"/>
      <c r="FHT526" s="714"/>
      <c r="FHU526" s="714"/>
      <c r="FHV526" s="714"/>
      <c r="FHW526" s="714"/>
      <c r="FHX526" s="714"/>
      <c r="FHY526" s="714"/>
      <c r="FHZ526" s="714"/>
      <c r="FIA526" s="714"/>
      <c r="FIB526" s="714"/>
      <c r="FIC526" s="714"/>
      <c r="FID526" s="714"/>
      <c r="FIE526" s="714"/>
      <c r="FIF526" s="714"/>
      <c r="FIG526" s="714"/>
      <c r="FIH526" s="714"/>
      <c r="FII526" s="714"/>
      <c r="FIJ526" s="714"/>
      <c r="FIK526" s="714"/>
      <c r="FIL526" s="714"/>
      <c r="FIM526" s="714"/>
      <c r="FIN526" s="714"/>
      <c r="FIO526" s="714"/>
      <c r="FIP526" s="714"/>
      <c r="FIQ526" s="714"/>
      <c r="FIR526" s="714"/>
      <c r="FIS526" s="714"/>
      <c r="FIT526" s="714"/>
      <c r="FIU526" s="714"/>
      <c r="FIV526" s="714"/>
      <c r="FIW526" s="714"/>
      <c r="FIX526" s="714"/>
      <c r="FIY526" s="714"/>
      <c r="FIZ526" s="714"/>
      <c r="FJA526" s="714"/>
      <c r="FJB526" s="714"/>
      <c r="FJC526" s="714"/>
      <c r="FJD526" s="714"/>
      <c r="FJE526" s="714"/>
      <c r="FJF526" s="714"/>
      <c r="FJG526" s="714"/>
      <c r="FJH526" s="714"/>
      <c r="FJI526" s="714"/>
      <c r="FJJ526" s="714"/>
      <c r="FJK526" s="714"/>
      <c r="FJL526" s="714"/>
      <c r="FJM526" s="714"/>
      <c r="FJN526" s="714"/>
      <c r="FJO526" s="714"/>
      <c r="FJP526" s="714"/>
      <c r="FJQ526" s="714"/>
      <c r="FJR526" s="714"/>
      <c r="FJS526" s="714"/>
      <c r="FJT526" s="714"/>
      <c r="FJU526" s="714"/>
      <c r="FJV526" s="714"/>
      <c r="FJW526" s="714"/>
      <c r="FJX526" s="714"/>
      <c r="FJY526" s="714"/>
      <c r="FJZ526" s="714"/>
      <c r="FKA526" s="714"/>
      <c r="FKB526" s="714"/>
      <c r="FKC526" s="714"/>
      <c r="FKD526" s="714"/>
      <c r="FKE526" s="714"/>
      <c r="FKF526" s="714"/>
      <c r="FKG526" s="714"/>
      <c r="FKH526" s="714"/>
      <c r="FKI526" s="714"/>
      <c r="FKJ526" s="714"/>
      <c r="FKK526" s="714"/>
      <c r="FKL526" s="714"/>
      <c r="FKM526" s="714"/>
      <c r="FKN526" s="714"/>
      <c r="FKO526" s="714"/>
      <c r="FKP526" s="714"/>
      <c r="FKQ526" s="714"/>
      <c r="FKR526" s="714"/>
      <c r="FKS526" s="714"/>
      <c r="FKT526" s="714"/>
      <c r="FKU526" s="714"/>
      <c r="FKV526" s="714"/>
      <c r="FKW526" s="714"/>
      <c r="FKX526" s="714"/>
      <c r="FKY526" s="714"/>
      <c r="FKZ526" s="714"/>
      <c r="FLA526" s="714"/>
      <c r="FLB526" s="714"/>
      <c r="FLC526" s="714"/>
      <c r="FLD526" s="714"/>
      <c r="FLE526" s="714"/>
      <c r="FLF526" s="714"/>
      <c r="FLG526" s="714"/>
      <c r="FLH526" s="714"/>
      <c r="FLI526" s="714"/>
      <c r="FLJ526" s="714"/>
      <c r="FLK526" s="714"/>
      <c r="FLL526" s="714"/>
      <c r="FLM526" s="714"/>
      <c r="FLN526" s="714"/>
      <c r="FLO526" s="714"/>
      <c r="FLP526" s="714"/>
      <c r="FLQ526" s="714"/>
      <c r="FLR526" s="714"/>
      <c r="FLS526" s="714"/>
      <c r="FLT526" s="714"/>
      <c r="FLU526" s="714"/>
      <c r="FLV526" s="714"/>
      <c r="FLW526" s="714"/>
      <c r="FLX526" s="714"/>
      <c r="FLY526" s="714"/>
      <c r="FLZ526" s="714"/>
      <c r="FMA526" s="714"/>
      <c r="FMB526" s="714"/>
      <c r="FMC526" s="714"/>
      <c r="FMD526" s="714"/>
      <c r="FME526" s="714"/>
      <c r="FMF526" s="714"/>
      <c r="FMG526" s="714"/>
      <c r="FMH526" s="714"/>
      <c r="FMI526" s="714"/>
      <c r="FMJ526" s="714"/>
      <c r="FMK526" s="714"/>
      <c r="FML526" s="714"/>
      <c r="FMM526" s="714"/>
      <c r="FMN526" s="714"/>
      <c r="FMO526" s="714"/>
      <c r="FMP526" s="714"/>
      <c r="FMQ526" s="714"/>
      <c r="FMR526" s="714"/>
      <c r="FMS526" s="714"/>
      <c r="FMT526" s="714"/>
      <c r="FMU526" s="714"/>
      <c r="FMV526" s="714"/>
      <c r="FMW526" s="714"/>
      <c r="FMX526" s="714"/>
      <c r="FMY526" s="714"/>
      <c r="FMZ526" s="714"/>
      <c r="FNA526" s="714"/>
      <c r="FNB526" s="714"/>
      <c r="FNC526" s="714"/>
      <c r="FND526" s="714"/>
      <c r="FNE526" s="714"/>
      <c r="FNF526" s="714"/>
      <c r="FNG526" s="714"/>
      <c r="FNH526" s="714"/>
      <c r="FNI526" s="714"/>
      <c r="FNJ526" s="714"/>
      <c r="FNK526" s="714"/>
      <c r="FNL526" s="714"/>
      <c r="FNM526" s="714"/>
      <c r="FNN526" s="714"/>
      <c r="FNO526" s="714"/>
      <c r="FNP526" s="714"/>
      <c r="FNQ526" s="714"/>
      <c r="FNR526" s="714"/>
      <c r="FNS526" s="714"/>
      <c r="FNT526" s="714"/>
      <c r="FNU526" s="714"/>
      <c r="FNV526" s="714"/>
      <c r="FNW526" s="714"/>
      <c r="FNX526" s="714"/>
      <c r="FNY526" s="714"/>
      <c r="FNZ526" s="714"/>
      <c r="FOA526" s="714"/>
      <c r="FOB526" s="714"/>
      <c r="FOC526" s="714"/>
      <c r="FOD526" s="714"/>
      <c r="FOE526" s="714"/>
      <c r="FOF526" s="714"/>
      <c r="FOG526" s="714"/>
      <c r="FOH526" s="714"/>
      <c r="FOI526" s="714"/>
      <c r="FOJ526" s="714"/>
      <c r="FOK526" s="714"/>
      <c r="FOL526" s="714"/>
      <c r="FOM526" s="714"/>
      <c r="FON526" s="714"/>
      <c r="FOO526" s="714"/>
      <c r="FOP526" s="714"/>
      <c r="FOQ526" s="714"/>
      <c r="FOR526" s="714"/>
      <c r="FOS526" s="714"/>
      <c r="FOT526" s="714"/>
      <c r="FOU526" s="714"/>
      <c r="FOV526" s="714"/>
      <c r="FOW526" s="714"/>
      <c r="FOX526" s="714"/>
      <c r="FOY526" s="714"/>
      <c r="FOZ526" s="714"/>
      <c r="FPA526" s="714"/>
      <c r="FPB526" s="714"/>
      <c r="FPC526" s="714"/>
      <c r="FPD526" s="714"/>
      <c r="FPE526" s="714"/>
      <c r="FPF526" s="714"/>
      <c r="FPG526" s="714"/>
      <c r="FPH526" s="714"/>
      <c r="FPI526" s="714"/>
      <c r="FPJ526" s="714"/>
      <c r="FPK526" s="714"/>
      <c r="FPL526" s="714"/>
      <c r="FPM526" s="714"/>
      <c r="FPN526" s="714"/>
      <c r="FPO526" s="714"/>
      <c r="FPP526" s="714"/>
      <c r="FPQ526" s="714"/>
      <c r="FPR526" s="714"/>
      <c r="FPS526" s="714"/>
      <c r="FPT526" s="714"/>
      <c r="FPU526" s="714"/>
      <c r="FPV526" s="714"/>
      <c r="FPW526" s="714"/>
      <c r="FPX526" s="714"/>
      <c r="FPY526" s="714"/>
      <c r="FPZ526" s="714"/>
      <c r="FQA526" s="714"/>
      <c r="FQB526" s="714"/>
      <c r="FQC526" s="714"/>
      <c r="FQD526" s="714"/>
      <c r="FQE526" s="714"/>
      <c r="FQF526" s="714"/>
      <c r="FQG526" s="714"/>
      <c r="FQH526" s="714"/>
      <c r="FQI526" s="714"/>
      <c r="FQJ526" s="714"/>
      <c r="FQK526" s="714"/>
      <c r="FQL526" s="714"/>
      <c r="FQM526" s="714"/>
      <c r="FQN526" s="714"/>
      <c r="FQO526" s="714"/>
      <c r="FQP526" s="714"/>
      <c r="FQQ526" s="714"/>
      <c r="FQR526" s="714"/>
      <c r="FQS526" s="714"/>
      <c r="FQT526" s="714"/>
      <c r="FQU526" s="714"/>
      <c r="FQV526" s="714"/>
      <c r="FQW526" s="714"/>
      <c r="FQX526" s="714"/>
      <c r="FQY526" s="714"/>
      <c r="FQZ526" s="714"/>
      <c r="FRA526" s="714"/>
      <c r="FRB526" s="714"/>
      <c r="FRC526" s="714"/>
      <c r="FRD526" s="714"/>
      <c r="FRE526" s="714"/>
      <c r="FRF526" s="714"/>
      <c r="FRG526" s="714"/>
      <c r="FRH526" s="714"/>
      <c r="FRI526" s="714"/>
      <c r="FRJ526" s="714"/>
      <c r="FRK526" s="714"/>
      <c r="FRL526" s="714"/>
      <c r="FRM526" s="714"/>
      <c r="FRN526" s="714"/>
      <c r="FRO526" s="714"/>
      <c r="FRP526" s="714"/>
      <c r="FRQ526" s="714"/>
      <c r="FRR526" s="714"/>
      <c r="FRS526" s="714"/>
      <c r="FRT526" s="714"/>
      <c r="FRU526" s="714"/>
      <c r="FRV526" s="714"/>
      <c r="FRW526" s="714"/>
      <c r="FRX526" s="714"/>
      <c r="FRY526" s="714"/>
      <c r="FRZ526" s="714"/>
      <c r="FSA526" s="714"/>
      <c r="FSB526" s="714"/>
      <c r="FSC526" s="714"/>
      <c r="FSD526" s="714"/>
      <c r="FSE526" s="714"/>
      <c r="FSF526" s="714"/>
      <c r="FSG526" s="714"/>
      <c r="FSH526" s="714"/>
      <c r="FSI526" s="714"/>
      <c r="FSJ526" s="714"/>
      <c r="FSK526" s="714"/>
      <c r="FSL526" s="714"/>
      <c r="FSM526" s="714"/>
      <c r="FSN526" s="714"/>
      <c r="FSO526" s="714"/>
      <c r="FSP526" s="714"/>
      <c r="FSQ526" s="714"/>
      <c r="FSR526" s="714"/>
      <c r="FSS526" s="714"/>
      <c r="FST526" s="714"/>
      <c r="FSU526" s="714"/>
      <c r="FSV526" s="714"/>
      <c r="FSW526" s="714"/>
      <c r="FSX526" s="714"/>
      <c r="FSY526" s="714"/>
      <c r="FSZ526" s="714"/>
      <c r="FTA526" s="714"/>
      <c r="FTB526" s="714"/>
      <c r="FTC526" s="714"/>
      <c r="FTD526" s="714"/>
      <c r="FTE526" s="714"/>
      <c r="FTF526" s="714"/>
      <c r="FTG526" s="714"/>
      <c r="FTH526" s="714"/>
      <c r="FTI526" s="714"/>
      <c r="FTJ526" s="714"/>
      <c r="FTK526" s="714"/>
      <c r="FTL526" s="714"/>
      <c r="FTM526" s="714"/>
      <c r="FTN526" s="714"/>
      <c r="FTO526" s="714"/>
      <c r="FTP526" s="714"/>
      <c r="FTQ526" s="714"/>
      <c r="FTR526" s="714"/>
      <c r="FTS526" s="714"/>
      <c r="FTT526" s="714"/>
      <c r="FTU526" s="714"/>
      <c r="FTV526" s="714"/>
      <c r="FTW526" s="714"/>
      <c r="FTX526" s="714"/>
      <c r="FTY526" s="714"/>
      <c r="FTZ526" s="714"/>
      <c r="FUA526" s="714"/>
      <c r="FUB526" s="714"/>
      <c r="FUC526" s="714"/>
      <c r="FUD526" s="714"/>
      <c r="FUE526" s="714"/>
      <c r="FUF526" s="714"/>
      <c r="FUG526" s="714"/>
      <c r="FUH526" s="714"/>
      <c r="FUI526" s="714"/>
      <c r="FUJ526" s="714"/>
      <c r="FUK526" s="714"/>
      <c r="FUL526" s="714"/>
      <c r="FUM526" s="714"/>
      <c r="FUN526" s="714"/>
      <c r="FUO526" s="714"/>
      <c r="FUP526" s="714"/>
      <c r="FUQ526" s="714"/>
      <c r="FUR526" s="714"/>
      <c r="FUS526" s="714"/>
      <c r="FUT526" s="714"/>
      <c r="FUU526" s="714"/>
      <c r="FUV526" s="714"/>
      <c r="FUW526" s="714"/>
      <c r="FUX526" s="714"/>
      <c r="FUY526" s="714"/>
      <c r="FUZ526" s="714"/>
      <c r="FVA526" s="714"/>
      <c r="FVB526" s="714"/>
      <c r="FVC526" s="714"/>
      <c r="FVD526" s="714"/>
      <c r="FVE526" s="714"/>
      <c r="FVF526" s="714"/>
      <c r="FVG526" s="714"/>
      <c r="FVH526" s="714"/>
      <c r="FVI526" s="714"/>
      <c r="FVJ526" s="714"/>
      <c r="FVK526" s="714"/>
      <c r="FVL526" s="714"/>
      <c r="FVM526" s="714"/>
      <c r="FVN526" s="714"/>
      <c r="FVO526" s="714"/>
      <c r="FVP526" s="714"/>
      <c r="FVQ526" s="714"/>
      <c r="FVR526" s="714"/>
      <c r="FVS526" s="714"/>
      <c r="FVT526" s="714"/>
      <c r="FVU526" s="714"/>
      <c r="FVV526" s="714"/>
      <c r="FVW526" s="714"/>
      <c r="FVX526" s="714"/>
      <c r="FVY526" s="714"/>
      <c r="FVZ526" s="714"/>
      <c r="FWA526" s="714"/>
      <c r="FWB526" s="714"/>
      <c r="FWC526" s="714"/>
      <c r="FWD526" s="714"/>
      <c r="FWE526" s="714"/>
      <c r="FWF526" s="714"/>
      <c r="FWG526" s="714"/>
      <c r="FWH526" s="714"/>
      <c r="FWI526" s="714"/>
      <c r="FWJ526" s="714"/>
      <c r="FWK526" s="714"/>
      <c r="FWL526" s="714"/>
      <c r="FWM526" s="714"/>
      <c r="FWN526" s="714"/>
      <c r="FWO526" s="714"/>
      <c r="FWP526" s="714"/>
      <c r="FWQ526" s="714"/>
      <c r="FWR526" s="714"/>
      <c r="FWS526" s="714"/>
      <c r="FWT526" s="714"/>
      <c r="FWU526" s="714"/>
      <c r="FWV526" s="714"/>
      <c r="FWW526" s="714"/>
      <c r="FWX526" s="714"/>
      <c r="FWY526" s="714"/>
      <c r="FWZ526" s="714"/>
      <c r="FXA526" s="714"/>
      <c r="FXB526" s="714"/>
      <c r="FXC526" s="714"/>
      <c r="FXD526" s="714"/>
      <c r="FXE526" s="714"/>
      <c r="FXF526" s="714"/>
      <c r="FXG526" s="714"/>
      <c r="FXH526" s="714"/>
      <c r="FXI526" s="714"/>
      <c r="FXJ526" s="714"/>
      <c r="FXK526" s="714"/>
      <c r="FXL526" s="714"/>
      <c r="FXM526" s="714"/>
      <c r="FXN526" s="714"/>
      <c r="FXO526" s="714"/>
      <c r="FXP526" s="714"/>
      <c r="FXQ526" s="714"/>
      <c r="FXR526" s="714"/>
      <c r="FXS526" s="714"/>
      <c r="FXT526" s="714"/>
      <c r="FXU526" s="714"/>
      <c r="FXV526" s="714"/>
      <c r="FXW526" s="714"/>
      <c r="FXX526" s="714"/>
      <c r="FXY526" s="714"/>
      <c r="FXZ526" s="714"/>
      <c r="FYA526" s="714"/>
      <c r="FYB526" s="714"/>
      <c r="FYC526" s="714"/>
      <c r="FYD526" s="714"/>
      <c r="FYE526" s="714"/>
      <c r="FYF526" s="714"/>
      <c r="FYG526" s="714"/>
      <c r="FYH526" s="714"/>
      <c r="FYI526" s="714"/>
      <c r="FYJ526" s="714"/>
      <c r="FYK526" s="714"/>
      <c r="FYL526" s="714"/>
      <c r="FYM526" s="714"/>
      <c r="FYN526" s="714"/>
      <c r="FYO526" s="714"/>
      <c r="FYP526" s="714"/>
      <c r="FYQ526" s="714"/>
      <c r="FYR526" s="714"/>
      <c r="FYS526" s="714"/>
      <c r="FYT526" s="714"/>
      <c r="FYU526" s="714"/>
      <c r="FYV526" s="714"/>
      <c r="FYW526" s="714"/>
      <c r="FYX526" s="714"/>
      <c r="FYY526" s="714"/>
      <c r="FYZ526" s="714"/>
      <c r="FZA526" s="714"/>
      <c r="FZB526" s="714"/>
      <c r="FZC526" s="714"/>
      <c r="FZD526" s="714"/>
      <c r="FZE526" s="714"/>
      <c r="FZF526" s="714"/>
      <c r="FZG526" s="714"/>
      <c r="FZH526" s="714"/>
      <c r="FZI526" s="714"/>
      <c r="FZJ526" s="714"/>
      <c r="FZK526" s="714"/>
      <c r="FZL526" s="714"/>
      <c r="FZM526" s="714"/>
      <c r="FZN526" s="714"/>
      <c r="FZO526" s="714"/>
      <c r="FZP526" s="714"/>
      <c r="FZQ526" s="714"/>
      <c r="FZR526" s="714"/>
      <c r="FZS526" s="714"/>
      <c r="FZT526" s="714"/>
      <c r="FZU526" s="714"/>
      <c r="FZV526" s="714"/>
      <c r="FZW526" s="714"/>
      <c r="FZX526" s="714"/>
      <c r="FZY526" s="714"/>
      <c r="FZZ526" s="714"/>
      <c r="GAA526" s="714"/>
      <c r="GAB526" s="714"/>
      <c r="GAC526" s="714"/>
      <c r="GAD526" s="714"/>
      <c r="GAE526" s="714"/>
      <c r="GAF526" s="714"/>
      <c r="GAG526" s="714"/>
      <c r="GAH526" s="714"/>
      <c r="GAI526" s="714"/>
      <c r="GAJ526" s="714"/>
      <c r="GAK526" s="714"/>
      <c r="GAL526" s="714"/>
      <c r="GAM526" s="714"/>
      <c r="GAN526" s="714"/>
      <c r="GAO526" s="714"/>
      <c r="GAP526" s="714"/>
      <c r="GAQ526" s="714"/>
      <c r="GAR526" s="714"/>
      <c r="GAS526" s="714"/>
      <c r="GAT526" s="714"/>
      <c r="GAU526" s="714"/>
      <c r="GAV526" s="714"/>
      <c r="GAW526" s="714"/>
      <c r="GAX526" s="714"/>
      <c r="GAY526" s="714"/>
      <c r="GAZ526" s="714"/>
      <c r="GBA526" s="714"/>
      <c r="GBB526" s="714"/>
      <c r="GBC526" s="714"/>
      <c r="GBD526" s="714"/>
      <c r="GBE526" s="714"/>
      <c r="GBF526" s="714"/>
      <c r="GBG526" s="714"/>
      <c r="GBH526" s="714"/>
      <c r="GBI526" s="714"/>
      <c r="GBJ526" s="714"/>
      <c r="GBK526" s="714"/>
      <c r="GBL526" s="714"/>
      <c r="GBM526" s="714"/>
      <c r="GBN526" s="714"/>
      <c r="GBO526" s="714"/>
      <c r="GBP526" s="714"/>
      <c r="GBQ526" s="714"/>
      <c r="GBR526" s="714"/>
      <c r="GBS526" s="714"/>
      <c r="GBT526" s="714"/>
      <c r="GBU526" s="714"/>
      <c r="GBV526" s="714"/>
      <c r="GBW526" s="714"/>
      <c r="GBX526" s="714"/>
      <c r="GBY526" s="714"/>
      <c r="GBZ526" s="714"/>
      <c r="GCA526" s="714"/>
      <c r="GCB526" s="714"/>
      <c r="GCC526" s="714"/>
      <c r="GCD526" s="714"/>
      <c r="GCE526" s="714"/>
      <c r="GCF526" s="714"/>
      <c r="GCG526" s="714"/>
      <c r="GCH526" s="714"/>
      <c r="GCI526" s="714"/>
      <c r="GCJ526" s="714"/>
      <c r="GCK526" s="714"/>
      <c r="GCL526" s="714"/>
      <c r="GCM526" s="714"/>
      <c r="GCN526" s="714"/>
      <c r="GCO526" s="714"/>
      <c r="GCP526" s="714"/>
      <c r="GCQ526" s="714"/>
      <c r="GCR526" s="714"/>
      <c r="GCS526" s="714"/>
      <c r="GCT526" s="714"/>
      <c r="GCU526" s="714"/>
      <c r="GCV526" s="714"/>
      <c r="GCW526" s="714"/>
      <c r="GCX526" s="714"/>
      <c r="GCY526" s="714"/>
      <c r="GCZ526" s="714"/>
      <c r="GDA526" s="714"/>
      <c r="GDB526" s="714"/>
      <c r="GDC526" s="714"/>
      <c r="GDD526" s="714"/>
      <c r="GDE526" s="714"/>
      <c r="GDF526" s="714"/>
      <c r="GDG526" s="714"/>
      <c r="GDH526" s="714"/>
      <c r="GDI526" s="714"/>
      <c r="GDJ526" s="714"/>
      <c r="GDK526" s="714"/>
      <c r="GDL526" s="714"/>
      <c r="GDM526" s="714"/>
      <c r="GDN526" s="714"/>
      <c r="GDO526" s="714"/>
      <c r="GDP526" s="714"/>
      <c r="GDQ526" s="714"/>
      <c r="GDR526" s="714"/>
      <c r="GDS526" s="714"/>
      <c r="GDT526" s="714"/>
      <c r="GDU526" s="714"/>
      <c r="GDV526" s="714"/>
      <c r="GDW526" s="714"/>
      <c r="GDX526" s="714"/>
      <c r="GDY526" s="714"/>
      <c r="GDZ526" s="714"/>
      <c r="GEA526" s="714"/>
      <c r="GEB526" s="714"/>
      <c r="GEC526" s="714"/>
      <c r="GED526" s="714"/>
      <c r="GEE526" s="714"/>
      <c r="GEF526" s="714"/>
      <c r="GEG526" s="714"/>
      <c r="GEH526" s="714"/>
      <c r="GEI526" s="714"/>
      <c r="GEJ526" s="714"/>
      <c r="GEK526" s="714"/>
      <c r="GEL526" s="714"/>
      <c r="GEM526" s="714"/>
      <c r="GEN526" s="714"/>
      <c r="GEO526" s="714"/>
      <c r="GEP526" s="714"/>
      <c r="GEQ526" s="714"/>
      <c r="GER526" s="714"/>
      <c r="GES526" s="714"/>
      <c r="GET526" s="714"/>
      <c r="GEU526" s="714"/>
      <c r="GEV526" s="714"/>
      <c r="GEW526" s="714"/>
      <c r="GEX526" s="714"/>
      <c r="GEY526" s="714"/>
      <c r="GEZ526" s="714"/>
      <c r="GFA526" s="714"/>
      <c r="GFB526" s="714"/>
      <c r="GFC526" s="714"/>
      <c r="GFD526" s="714"/>
      <c r="GFE526" s="714"/>
      <c r="GFF526" s="714"/>
      <c r="GFG526" s="714"/>
      <c r="GFH526" s="714"/>
      <c r="GFI526" s="714"/>
      <c r="GFJ526" s="714"/>
      <c r="GFK526" s="714"/>
      <c r="GFL526" s="714"/>
      <c r="GFM526" s="714"/>
      <c r="GFN526" s="714"/>
      <c r="GFO526" s="714"/>
      <c r="GFP526" s="714"/>
      <c r="GFQ526" s="714"/>
      <c r="GFR526" s="714"/>
      <c r="GFS526" s="714"/>
      <c r="GFT526" s="714"/>
      <c r="GFU526" s="714"/>
      <c r="GFV526" s="714"/>
      <c r="GFW526" s="714"/>
      <c r="GFX526" s="714"/>
      <c r="GFY526" s="714"/>
      <c r="GFZ526" s="714"/>
      <c r="GGA526" s="714"/>
      <c r="GGB526" s="714"/>
      <c r="GGC526" s="714"/>
      <c r="GGD526" s="714"/>
      <c r="GGE526" s="714"/>
      <c r="GGF526" s="714"/>
      <c r="GGG526" s="714"/>
      <c r="GGH526" s="714"/>
      <c r="GGI526" s="714"/>
      <c r="GGJ526" s="714"/>
      <c r="GGK526" s="714"/>
      <c r="GGL526" s="714"/>
      <c r="GGM526" s="714"/>
      <c r="GGN526" s="714"/>
      <c r="GGO526" s="714"/>
      <c r="GGP526" s="714"/>
      <c r="GGQ526" s="714"/>
      <c r="GGR526" s="714"/>
      <c r="GGS526" s="714"/>
      <c r="GGT526" s="714"/>
      <c r="GGU526" s="714"/>
      <c r="GGV526" s="714"/>
      <c r="GGW526" s="714"/>
      <c r="GGX526" s="714"/>
      <c r="GGY526" s="714"/>
      <c r="GGZ526" s="714"/>
      <c r="GHA526" s="714"/>
      <c r="GHB526" s="714"/>
      <c r="GHC526" s="714"/>
      <c r="GHD526" s="714"/>
      <c r="GHE526" s="714"/>
      <c r="GHF526" s="714"/>
      <c r="GHG526" s="714"/>
      <c r="GHH526" s="714"/>
      <c r="GHI526" s="714"/>
      <c r="GHJ526" s="714"/>
      <c r="GHK526" s="714"/>
      <c r="GHL526" s="714"/>
      <c r="GHM526" s="714"/>
      <c r="GHN526" s="714"/>
      <c r="GHO526" s="714"/>
      <c r="GHP526" s="714"/>
      <c r="GHQ526" s="714"/>
      <c r="GHR526" s="714"/>
      <c r="GHS526" s="714"/>
      <c r="GHT526" s="714"/>
      <c r="GHU526" s="714"/>
      <c r="GHV526" s="714"/>
      <c r="GHW526" s="714"/>
      <c r="GHX526" s="714"/>
      <c r="GHY526" s="714"/>
      <c r="GHZ526" s="714"/>
      <c r="GIA526" s="714"/>
      <c r="GIB526" s="714"/>
      <c r="GIC526" s="714"/>
      <c r="GID526" s="714"/>
      <c r="GIE526" s="714"/>
      <c r="GIF526" s="714"/>
      <c r="GIG526" s="714"/>
      <c r="GIH526" s="714"/>
      <c r="GII526" s="714"/>
      <c r="GIJ526" s="714"/>
      <c r="GIK526" s="714"/>
      <c r="GIL526" s="714"/>
      <c r="GIM526" s="714"/>
      <c r="GIN526" s="714"/>
      <c r="GIO526" s="714"/>
      <c r="GIP526" s="714"/>
      <c r="GIQ526" s="714"/>
      <c r="GIR526" s="714"/>
      <c r="GIS526" s="714"/>
      <c r="GIT526" s="714"/>
      <c r="GIU526" s="714"/>
      <c r="GIV526" s="714"/>
      <c r="GIW526" s="714"/>
      <c r="GIX526" s="714"/>
      <c r="GIY526" s="714"/>
      <c r="GIZ526" s="714"/>
      <c r="GJA526" s="714"/>
      <c r="GJB526" s="714"/>
      <c r="GJC526" s="714"/>
      <c r="GJD526" s="714"/>
      <c r="GJE526" s="714"/>
      <c r="GJF526" s="714"/>
      <c r="GJG526" s="714"/>
      <c r="GJH526" s="714"/>
      <c r="GJI526" s="714"/>
      <c r="GJJ526" s="714"/>
      <c r="GJK526" s="714"/>
      <c r="GJL526" s="714"/>
      <c r="GJM526" s="714"/>
      <c r="GJN526" s="714"/>
      <c r="GJO526" s="714"/>
      <c r="GJP526" s="714"/>
      <c r="GJQ526" s="714"/>
      <c r="GJR526" s="714"/>
      <c r="GJS526" s="714"/>
      <c r="GJT526" s="714"/>
      <c r="GJU526" s="714"/>
      <c r="GJV526" s="714"/>
      <c r="GJW526" s="714"/>
      <c r="GJX526" s="714"/>
      <c r="GJY526" s="714"/>
      <c r="GJZ526" s="714"/>
      <c r="GKA526" s="714"/>
      <c r="GKB526" s="714"/>
      <c r="GKC526" s="714"/>
      <c r="GKD526" s="714"/>
      <c r="GKE526" s="714"/>
      <c r="GKF526" s="714"/>
      <c r="GKG526" s="714"/>
      <c r="GKH526" s="714"/>
      <c r="GKI526" s="714"/>
      <c r="GKJ526" s="714"/>
      <c r="GKK526" s="714"/>
      <c r="GKL526" s="714"/>
      <c r="GKM526" s="714"/>
      <c r="GKN526" s="714"/>
      <c r="GKO526" s="714"/>
      <c r="GKP526" s="714"/>
      <c r="GKQ526" s="714"/>
      <c r="GKR526" s="714"/>
      <c r="GKS526" s="714"/>
      <c r="GKT526" s="714"/>
      <c r="GKU526" s="714"/>
      <c r="GKV526" s="714"/>
      <c r="GKW526" s="714"/>
      <c r="GKX526" s="714"/>
      <c r="GKY526" s="714"/>
      <c r="GKZ526" s="714"/>
      <c r="GLA526" s="714"/>
      <c r="GLB526" s="714"/>
      <c r="GLC526" s="714"/>
      <c r="GLD526" s="714"/>
      <c r="GLE526" s="714"/>
      <c r="GLF526" s="714"/>
      <c r="GLG526" s="714"/>
      <c r="GLH526" s="714"/>
      <c r="GLI526" s="714"/>
      <c r="GLJ526" s="714"/>
      <c r="GLK526" s="714"/>
      <c r="GLL526" s="714"/>
      <c r="GLM526" s="714"/>
      <c r="GLN526" s="714"/>
      <c r="GLO526" s="714"/>
      <c r="GLP526" s="714"/>
      <c r="GLQ526" s="714"/>
      <c r="GLR526" s="714"/>
      <c r="GLS526" s="714"/>
      <c r="GLT526" s="714"/>
      <c r="GLU526" s="714"/>
      <c r="GLV526" s="714"/>
      <c r="GLW526" s="714"/>
      <c r="GLX526" s="714"/>
      <c r="GLY526" s="714"/>
      <c r="GLZ526" s="714"/>
      <c r="GMA526" s="714"/>
      <c r="GMB526" s="714"/>
      <c r="GMC526" s="714"/>
      <c r="GMD526" s="714"/>
      <c r="GME526" s="714"/>
      <c r="GMF526" s="714"/>
      <c r="GMG526" s="714"/>
      <c r="GMH526" s="714"/>
      <c r="GMI526" s="714"/>
      <c r="GMJ526" s="714"/>
      <c r="GMK526" s="714"/>
      <c r="GML526" s="714"/>
      <c r="GMM526" s="714"/>
      <c r="GMN526" s="714"/>
      <c r="GMO526" s="714"/>
      <c r="GMP526" s="714"/>
      <c r="GMQ526" s="714"/>
      <c r="GMR526" s="714"/>
      <c r="GMS526" s="714"/>
      <c r="GMT526" s="714"/>
      <c r="GMU526" s="714"/>
      <c r="GMV526" s="714"/>
      <c r="GMW526" s="714"/>
      <c r="GMX526" s="714"/>
      <c r="GMY526" s="714"/>
      <c r="GMZ526" s="714"/>
      <c r="GNA526" s="714"/>
      <c r="GNB526" s="714"/>
      <c r="GNC526" s="714"/>
      <c r="GND526" s="714"/>
      <c r="GNE526" s="714"/>
      <c r="GNF526" s="714"/>
      <c r="GNG526" s="714"/>
      <c r="GNH526" s="714"/>
      <c r="GNI526" s="714"/>
      <c r="GNJ526" s="714"/>
      <c r="GNK526" s="714"/>
      <c r="GNL526" s="714"/>
      <c r="GNM526" s="714"/>
      <c r="GNN526" s="714"/>
      <c r="GNO526" s="714"/>
      <c r="GNP526" s="714"/>
      <c r="GNQ526" s="714"/>
      <c r="GNR526" s="714"/>
      <c r="GNS526" s="714"/>
      <c r="GNT526" s="714"/>
      <c r="GNU526" s="714"/>
      <c r="GNV526" s="714"/>
      <c r="GNW526" s="714"/>
      <c r="GNX526" s="714"/>
      <c r="GNY526" s="714"/>
      <c r="GNZ526" s="714"/>
      <c r="GOA526" s="714"/>
      <c r="GOB526" s="714"/>
      <c r="GOC526" s="714"/>
      <c r="GOD526" s="714"/>
      <c r="GOE526" s="714"/>
      <c r="GOF526" s="714"/>
      <c r="GOG526" s="714"/>
      <c r="GOH526" s="714"/>
      <c r="GOI526" s="714"/>
      <c r="GOJ526" s="714"/>
      <c r="GOK526" s="714"/>
      <c r="GOL526" s="714"/>
      <c r="GOM526" s="714"/>
      <c r="GON526" s="714"/>
      <c r="GOO526" s="714"/>
      <c r="GOP526" s="714"/>
      <c r="GOQ526" s="714"/>
      <c r="GOR526" s="714"/>
      <c r="GOS526" s="714"/>
      <c r="GOT526" s="714"/>
      <c r="GOU526" s="714"/>
      <c r="GOV526" s="714"/>
      <c r="GOW526" s="714"/>
      <c r="GOX526" s="714"/>
      <c r="GOY526" s="714"/>
      <c r="GOZ526" s="714"/>
      <c r="GPA526" s="714"/>
      <c r="GPB526" s="714"/>
      <c r="GPC526" s="714"/>
      <c r="GPD526" s="714"/>
      <c r="GPE526" s="714"/>
      <c r="GPF526" s="714"/>
      <c r="GPG526" s="714"/>
      <c r="GPH526" s="714"/>
      <c r="GPI526" s="714"/>
      <c r="GPJ526" s="714"/>
      <c r="GPK526" s="714"/>
      <c r="GPL526" s="714"/>
      <c r="GPM526" s="714"/>
      <c r="GPN526" s="714"/>
      <c r="GPO526" s="714"/>
      <c r="GPP526" s="714"/>
      <c r="GPQ526" s="714"/>
      <c r="GPR526" s="714"/>
      <c r="GPS526" s="714"/>
      <c r="GPT526" s="714"/>
      <c r="GPU526" s="714"/>
      <c r="GPV526" s="714"/>
      <c r="GPW526" s="714"/>
      <c r="GPX526" s="714"/>
      <c r="GPY526" s="714"/>
      <c r="GPZ526" s="714"/>
      <c r="GQA526" s="714"/>
      <c r="GQB526" s="714"/>
      <c r="GQC526" s="714"/>
      <c r="GQD526" s="714"/>
      <c r="GQE526" s="714"/>
      <c r="GQF526" s="714"/>
      <c r="GQG526" s="714"/>
      <c r="GQH526" s="714"/>
      <c r="GQI526" s="714"/>
      <c r="GQJ526" s="714"/>
      <c r="GQK526" s="714"/>
      <c r="GQL526" s="714"/>
      <c r="GQM526" s="714"/>
      <c r="GQN526" s="714"/>
      <c r="GQO526" s="714"/>
      <c r="GQP526" s="714"/>
      <c r="GQQ526" s="714"/>
      <c r="GQR526" s="714"/>
      <c r="GQS526" s="714"/>
      <c r="GQT526" s="714"/>
      <c r="GQU526" s="714"/>
      <c r="GQV526" s="714"/>
      <c r="GQW526" s="714"/>
      <c r="GQX526" s="714"/>
      <c r="GQY526" s="714"/>
      <c r="GQZ526" s="714"/>
      <c r="GRA526" s="714"/>
      <c r="GRB526" s="714"/>
      <c r="GRC526" s="714"/>
      <c r="GRD526" s="714"/>
      <c r="GRE526" s="714"/>
      <c r="GRF526" s="714"/>
      <c r="GRG526" s="714"/>
      <c r="GRH526" s="714"/>
      <c r="GRI526" s="714"/>
      <c r="GRJ526" s="714"/>
      <c r="GRK526" s="714"/>
      <c r="GRL526" s="714"/>
      <c r="GRM526" s="714"/>
      <c r="GRN526" s="714"/>
      <c r="GRO526" s="714"/>
      <c r="GRP526" s="714"/>
      <c r="GRQ526" s="714"/>
      <c r="GRR526" s="714"/>
      <c r="GRS526" s="714"/>
      <c r="GRT526" s="714"/>
      <c r="GRU526" s="714"/>
      <c r="GRV526" s="714"/>
      <c r="GRW526" s="714"/>
      <c r="GRX526" s="714"/>
      <c r="GRY526" s="714"/>
      <c r="GRZ526" s="714"/>
      <c r="GSA526" s="714"/>
      <c r="GSB526" s="714"/>
      <c r="GSC526" s="714"/>
      <c r="GSD526" s="714"/>
      <c r="GSE526" s="714"/>
      <c r="GSF526" s="714"/>
      <c r="GSG526" s="714"/>
      <c r="GSH526" s="714"/>
      <c r="GSI526" s="714"/>
      <c r="GSJ526" s="714"/>
      <c r="GSK526" s="714"/>
      <c r="GSL526" s="714"/>
      <c r="GSM526" s="714"/>
      <c r="GSN526" s="714"/>
      <c r="GSO526" s="714"/>
      <c r="GSP526" s="714"/>
      <c r="GSQ526" s="714"/>
      <c r="GSR526" s="714"/>
      <c r="GSS526" s="714"/>
      <c r="GST526" s="714"/>
      <c r="GSU526" s="714"/>
      <c r="GSV526" s="714"/>
      <c r="GSW526" s="714"/>
      <c r="GSX526" s="714"/>
      <c r="GSY526" s="714"/>
      <c r="GSZ526" s="714"/>
      <c r="GTA526" s="714"/>
      <c r="GTB526" s="714"/>
      <c r="GTC526" s="714"/>
      <c r="GTD526" s="714"/>
      <c r="GTE526" s="714"/>
      <c r="GTF526" s="714"/>
      <c r="GTG526" s="714"/>
      <c r="GTH526" s="714"/>
      <c r="GTI526" s="714"/>
      <c r="GTJ526" s="714"/>
      <c r="GTK526" s="714"/>
      <c r="GTL526" s="714"/>
      <c r="GTM526" s="714"/>
      <c r="GTN526" s="714"/>
      <c r="GTO526" s="714"/>
      <c r="GTP526" s="714"/>
      <c r="GTQ526" s="714"/>
      <c r="GTR526" s="714"/>
      <c r="GTS526" s="714"/>
      <c r="GTT526" s="714"/>
      <c r="GTU526" s="714"/>
      <c r="GTV526" s="714"/>
      <c r="GTW526" s="714"/>
      <c r="GTX526" s="714"/>
      <c r="GTY526" s="714"/>
      <c r="GTZ526" s="714"/>
      <c r="GUA526" s="714"/>
      <c r="GUB526" s="714"/>
      <c r="GUC526" s="714"/>
      <c r="GUD526" s="714"/>
      <c r="GUE526" s="714"/>
      <c r="GUF526" s="714"/>
      <c r="GUG526" s="714"/>
      <c r="GUH526" s="714"/>
      <c r="GUI526" s="714"/>
      <c r="GUJ526" s="714"/>
      <c r="GUK526" s="714"/>
      <c r="GUL526" s="714"/>
      <c r="GUM526" s="714"/>
      <c r="GUN526" s="714"/>
      <c r="GUO526" s="714"/>
      <c r="GUP526" s="714"/>
      <c r="GUQ526" s="714"/>
      <c r="GUR526" s="714"/>
      <c r="GUS526" s="714"/>
      <c r="GUT526" s="714"/>
      <c r="GUU526" s="714"/>
      <c r="GUV526" s="714"/>
      <c r="GUW526" s="714"/>
      <c r="GUX526" s="714"/>
      <c r="GUY526" s="714"/>
      <c r="GUZ526" s="714"/>
      <c r="GVA526" s="714"/>
      <c r="GVB526" s="714"/>
      <c r="GVC526" s="714"/>
      <c r="GVD526" s="714"/>
      <c r="GVE526" s="714"/>
      <c r="GVF526" s="714"/>
      <c r="GVG526" s="714"/>
      <c r="GVH526" s="714"/>
      <c r="GVI526" s="714"/>
      <c r="GVJ526" s="714"/>
      <c r="GVK526" s="714"/>
      <c r="GVL526" s="714"/>
      <c r="GVM526" s="714"/>
      <c r="GVN526" s="714"/>
      <c r="GVO526" s="714"/>
      <c r="GVP526" s="714"/>
      <c r="GVQ526" s="714"/>
      <c r="GVR526" s="714"/>
      <c r="GVS526" s="714"/>
      <c r="GVT526" s="714"/>
      <c r="GVU526" s="714"/>
      <c r="GVV526" s="714"/>
      <c r="GVW526" s="714"/>
      <c r="GVX526" s="714"/>
      <c r="GVY526" s="714"/>
      <c r="GVZ526" s="714"/>
      <c r="GWA526" s="714"/>
      <c r="GWB526" s="714"/>
      <c r="GWC526" s="714"/>
      <c r="GWD526" s="714"/>
      <c r="GWE526" s="714"/>
      <c r="GWF526" s="714"/>
      <c r="GWG526" s="714"/>
      <c r="GWH526" s="714"/>
      <c r="GWI526" s="714"/>
      <c r="GWJ526" s="714"/>
      <c r="GWK526" s="714"/>
      <c r="GWL526" s="714"/>
      <c r="GWM526" s="714"/>
      <c r="GWN526" s="714"/>
      <c r="GWO526" s="714"/>
      <c r="GWP526" s="714"/>
      <c r="GWQ526" s="714"/>
      <c r="GWR526" s="714"/>
      <c r="GWS526" s="714"/>
      <c r="GWT526" s="714"/>
      <c r="GWU526" s="714"/>
      <c r="GWV526" s="714"/>
      <c r="GWW526" s="714"/>
      <c r="GWX526" s="714"/>
      <c r="GWY526" s="714"/>
      <c r="GWZ526" s="714"/>
      <c r="GXA526" s="714"/>
      <c r="GXB526" s="714"/>
      <c r="GXC526" s="714"/>
      <c r="GXD526" s="714"/>
      <c r="GXE526" s="714"/>
      <c r="GXF526" s="714"/>
      <c r="GXG526" s="714"/>
      <c r="GXH526" s="714"/>
      <c r="GXI526" s="714"/>
      <c r="GXJ526" s="714"/>
      <c r="GXK526" s="714"/>
      <c r="GXL526" s="714"/>
      <c r="GXM526" s="714"/>
      <c r="GXN526" s="714"/>
      <c r="GXO526" s="714"/>
      <c r="GXP526" s="714"/>
      <c r="GXQ526" s="714"/>
      <c r="GXR526" s="714"/>
      <c r="GXS526" s="714"/>
      <c r="GXT526" s="714"/>
      <c r="GXU526" s="714"/>
      <c r="GXV526" s="714"/>
      <c r="GXW526" s="714"/>
      <c r="GXX526" s="714"/>
      <c r="GXY526" s="714"/>
      <c r="GXZ526" s="714"/>
      <c r="GYA526" s="714"/>
      <c r="GYB526" s="714"/>
      <c r="GYC526" s="714"/>
      <c r="GYD526" s="714"/>
      <c r="GYE526" s="714"/>
      <c r="GYF526" s="714"/>
      <c r="GYG526" s="714"/>
      <c r="GYH526" s="714"/>
      <c r="GYI526" s="714"/>
      <c r="GYJ526" s="714"/>
      <c r="GYK526" s="714"/>
      <c r="GYL526" s="714"/>
      <c r="GYM526" s="714"/>
      <c r="GYN526" s="714"/>
      <c r="GYO526" s="714"/>
      <c r="GYP526" s="714"/>
      <c r="GYQ526" s="714"/>
      <c r="GYR526" s="714"/>
      <c r="GYS526" s="714"/>
      <c r="GYT526" s="714"/>
      <c r="GYU526" s="714"/>
      <c r="GYV526" s="714"/>
      <c r="GYW526" s="714"/>
      <c r="GYX526" s="714"/>
      <c r="GYY526" s="714"/>
      <c r="GYZ526" s="714"/>
      <c r="GZA526" s="714"/>
      <c r="GZB526" s="714"/>
      <c r="GZC526" s="714"/>
      <c r="GZD526" s="714"/>
      <c r="GZE526" s="714"/>
      <c r="GZF526" s="714"/>
      <c r="GZG526" s="714"/>
      <c r="GZH526" s="714"/>
      <c r="GZI526" s="714"/>
      <c r="GZJ526" s="714"/>
      <c r="GZK526" s="714"/>
      <c r="GZL526" s="714"/>
      <c r="GZM526" s="714"/>
      <c r="GZN526" s="714"/>
      <c r="GZO526" s="714"/>
      <c r="GZP526" s="714"/>
      <c r="GZQ526" s="714"/>
      <c r="GZR526" s="714"/>
      <c r="GZS526" s="714"/>
      <c r="GZT526" s="714"/>
      <c r="GZU526" s="714"/>
      <c r="GZV526" s="714"/>
      <c r="GZW526" s="714"/>
      <c r="GZX526" s="714"/>
      <c r="GZY526" s="714"/>
      <c r="GZZ526" s="714"/>
      <c r="HAA526" s="714"/>
      <c r="HAB526" s="714"/>
      <c r="HAC526" s="714"/>
      <c r="HAD526" s="714"/>
      <c r="HAE526" s="714"/>
      <c r="HAF526" s="714"/>
      <c r="HAG526" s="714"/>
      <c r="HAH526" s="714"/>
      <c r="HAI526" s="714"/>
      <c r="HAJ526" s="714"/>
      <c r="HAK526" s="714"/>
      <c r="HAL526" s="714"/>
      <c r="HAM526" s="714"/>
      <c r="HAN526" s="714"/>
      <c r="HAO526" s="714"/>
      <c r="HAP526" s="714"/>
      <c r="HAQ526" s="714"/>
      <c r="HAR526" s="714"/>
      <c r="HAS526" s="714"/>
      <c r="HAT526" s="714"/>
      <c r="HAU526" s="714"/>
      <c r="HAV526" s="714"/>
      <c r="HAW526" s="714"/>
      <c r="HAX526" s="714"/>
      <c r="HAY526" s="714"/>
      <c r="HAZ526" s="714"/>
      <c r="HBA526" s="714"/>
      <c r="HBB526" s="714"/>
      <c r="HBC526" s="714"/>
      <c r="HBD526" s="714"/>
      <c r="HBE526" s="714"/>
      <c r="HBF526" s="714"/>
      <c r="HBG526" s="714"/>
      <c r="HBH526" s="714"/>
      <c r="HBI526" s="714"/>
      <c r="HBJ526" s="714"/>
      <c r="HBK526" s="714"/>
      <c r="HBL526" s="714"/>
      <c r="HBM526" s="714"/>
      <c r="HBN526" s="714"/>
      <c r="HBO526" s="714"/>
      <c r="HBP526" s="714"/>
      <c r="HBQ526" s="714"/>
      <c r="HBR526" s="714"/>
      <c r="HBS526" s="714"/>
      <c r="HBT526" s="714"/>
      <c r="HBU526" s="714"/>
      <c r="HBV526" s="714"/>
      <c r="HBW526" s="714"/>
      <c r="HBX526" s="714"/>
      <c r="HBY526" s="714"/>
      <c r="HBZ526" s="714"/>
      <c r="HCA526" s="714"/>
      <c r="HCB526" s="714"/>
      <c r="HCC526" s="714"/>
      <c r="HCD526" s="714"/>
      <c r="HCE526" s="714"/>
      <c r="HCF526" s="714"/>
      <c r="HCG526" s="714"/>
      <c r="HCH526" s="714"/>
      <c r="HCI526" s="714"/>
      <c r="HCJ526" s="714"/>
      <c r="HCK526" s="714"/>
      <c r="HCL526" s="714"/>
      <c r="HCM526" s="714"/>
      <c r="HCN526" s="714"/>
      <c r="HCO526" s="714"/>
      <c r="HCP526" s="714"/>
      <c r="HCQ526" s="714"/>
      <c r="HCR526" s="714"/>
      <c r="HCS526" s="714"/>
      <c r="HCT526" s="714"/>
      <c r="HCU526" s="714"/>
      <c r="HCV526" s="714"/>
      <c r="HCW526" s="714"/>
      <c r="HCX526" s="714"/>
      <c r="HCY526" s="714"/>
      <c r="HCZ526" s="714"/>
      <c r="HDA526" s="714"/>
      <c r="HDB526" s="714"/>
      <c r="HDC526" s="714"/>
      <c r="HDD526" s="714"/>
      <c r="HDE526" s="714"/>
      <c r="HDF526" s="714"/>
      <c r="HDG526" s="714"/>
      <c r="HDH526" s="714"/>
      <c r="HDI526" s="714"/>
      <c r="HDJ526" s="714"/>
      <c r="HDK526" s="714"/>
      <c r="HDL526" s="714"/>
      <c r="HDM526" s="714"/>
      <c r="HDN526" s="714"/>
      <c r="HDO526" s="714"/>
      <c r="HDP526" s="714"/>
      <c r="HDQ526" s="714"/>
      <c r="HDR526" s="714"/>
      <c r="HDS526" s="714"/>
      <c r="HDT526" s="714"/>
      <c r="HDU526" s="714"/>
      <c r="HDV526" s="714"/>
      <c r="HDW526" s="714"/>
      <c r="HDX526" s="714"/>
      <c r="HDY526" s="714"/>
      <c r="HDZ526" s="714"/>
      <c r="HEA526" s="714"/>
      <c r="HEB526" s="714"/>
      <c r="HEC526" s="714"/>
      <c r="HED526" s="714"/>
      <c r="HEE526" s="714"/>
      <c r="HEF526" s="714"/>
      <c r="HEG526" s="714"/>
      <c r="HEH526" s="714"/>
      <c r="HEI526" s="714"/>
      <c r="HEJ526" s="714"/>
      <c r="HEK526" s="714"/>
      <c r="HEL526" s="714"/>
      <c r="HEM526" s="714"/>
      <c r="HEN526" s="714"/>
      <c r="HEO526" s="714"/>
      <c r="HEP526" s="714"/>
      <c r="HEQ526" s="714"/>
      <c r="HER526" s="714"/>
      <c r="HES526" s="714"/>
      <c r="HET526" s="714"/>
      <c r="HEU526" s="714"/>
      <c r="HEV526" s="714"/>
      <c r="HEW526" s="714"/>
      <c r="HEX526" s="714"/>
      <c r="HEY526" s="714"/>
      <c r="HEZ526" s="714"/>
      <c r="HFA526" s="714"/>
      <c r="HFB526" s="714"/>
      <c r="HFC526" s="714"/>
      <c r="HFD526" s="714"/>
      <c r="HFE526" s="714"/>
      <c r="HFF526" s="714"/>
      <c r="HFG526" s="714"/>
      <c r="HFH526" s="714"/>
      <c r="HFI526" s="714"/>
      <c r="HFJ526" s="714"/>
      <c r="HFK526" s="714"/>
      <c r="HFL526" s="714"/>
      <c r="HFM526" s="714"/>
      <c r="HFN526" s="714"/>
      <c r="HFO526" s="714"/>
      <c r="HFP526" s="714"/>
      <c r="HFQ526" s="714"/>
      <c r="HFR526" s="714"/>
      <c r="HFS526" s="714"/>
      <c r="HFT526" s="714"/>
      <c r="HFU526" s="714"/>
      <c r="HFV526" s="714"/>
      <c r="HFW526" s="714"/>
      <c r="HFX526" s="714"/>
      <c r="HFY526" s="714"/>
      <c r="HFZ526" s="714"/>
      <c r="HGA526" s="714"/>
      <c r="HGB526" s="714"/>
      <c r="HGC526" s="714"/>
      <c r="HGD526" s="714"/>
      <c r="HGE526" s="714"/>
      <c r="HGF526" s="714"/>
      <c r="HGG526" s="714"/>
      <c r="HGH526" s="714"/>
      <c r="HGI526" s="714"/>
      <c r="HGJ526" s="714"/>
      <c r="HGK526" s="714"/>
      <c r="HGL526" s="714"/>
      <c r="HGM526" s="714"/>
      <c r="HGN526" s="714"/>
      <c r="HGO526" s="714"/>
      <c r="HGP526" s="714"/>
      <c r="HGQ526" s="714"/>
      <c r="HGR526" s="714"/>
      <c r="HGS526" s="714"/>
      <c r="HGT526" s="714"/>
      <c r="HGU526" s="714"/>
      <c r="HGV526" s="714"/>
      <c r="HGW526" s="714"/>
      <c r="HGX526" s="714"/>
      <c r="HGY526" s="714"/>
      <c r="HGZ526" s="714"/>
      <c r="HHA526" s="714"/>
      <c r="HHB526" s="714"/>
      <c r="HHC526" s="714"/>
      <c r="HHD526" s="714"/>
      <c r="HHE526" s="714"/>
      <c r="HHF526" s="714"/>
      <c r="HHG526" s="714"/>
      <c r="HHH526" s="714"/>
      <c r="HHI526" s="714"/>
      <c r="HHJ526" s="714"/>
      <c r="HHK526" s="714"/>
      <c r="HHL526" s="714"/>
      <c r="HHM526" s="714"/>
      <c r="HHN526" s="714"/>
      <c r="HHO526" s="714"/>
      <c r="HHP526" s="714"/>
      <c r="HHQ526" s="714"/>
      <c r="HHR526" s="714"/>
      <c r="HHS526" s="714"/>
      <c r="HHT526" s="714"/>
      <c r="HHU526" s="714"/>
      <c r="HHV526" s="714"/>
      <c r="HHW526" s="714"/>
      <c r="HHX526" s="714"/>
      <c r="HHY526" s="714"/>
      <c r="HHZ526" s="714"/>
      <c r="HIA526" s="714"/>
      <c r="HIB526" s="714"/>
      <c r="HIC526" s="714"/>
      <c r="HID526" s="714"/>
      <c r="HIE526" s="714"/>
      <c r="HIF526" s="714"/>
      <c r="HIG526" s="714"/>
      <c r="HIH526" s="714"/>
      <c r="HII526" s="714"/>
      <c r="HIJ526" s="714"/>
      <c r="HIK526" s="714"/>
      <c r="HIL526" s="714"/>
      <c r="HIM526" s="714"/>
      <c r="HIN526" s="714"/>
      <c r="HIO526" s="714"/>
      <c r="HIP526" s="714"/>
      <c r="HIQ526" s="714"/>
      <c r="HIR526" s="714"/>
      <c r="HIS526" s="714"/>
      <c r="HIT526" s="714"/>
      <c r="HIU526" s="714"/>
      <c r="HIV526" s="714"/>
      <c r="HIW526" s="714"/>
      <c r="HIX526" s="714"/>
      <c r="HIY526" s="714"/>
      <c r="HIZ526" s="714"/>
      <c r="HJA526" s="714"/>
      <c r="HJB526" s="714"/>
      <c r="HJC526" s="714"/>
      <c r="HJD526" s="714"/>
      <c r="HJE526" s="714"/>
      <c r="HJF526" s="714"/>
      <c r="HJG526" s="714"/>
      <c r="HJH526" s="714"/>
      <c r="HJI526" s="714"/>
      <c r="HJJ526" s="714"/>
      <c r="HJK526" s="714"/>
      <c r="HJL526" s="714"/>
      <c r="HJM526" s="714"/>
      <c r="HJN526" s="714"/>
      <c r="HJO526" s="714"/>
      <c r="HJP526" s="714"/>
      <c r="HJQ526" s="714"/>
      <c r="HJR526" s="714"/>
      <c r="HJS526" s="714"/>
      <c r="HJT526" s="714"/>
      <c r="HJU526" s="714"/>
      <c r="HJV526" s="714"/>
      <c r="HJW526" s="714"/>
      <c r="HJX526" s="714"/>
      <c r="HJY526" s="714"/>
      <c r="HJZ526" s="714"/>
      <c r="HKA526" s="714"/>
      <c r="HKB526" s="714"/>
      <c r="HKC526" s="714"/>
      <c r="HKD526" s="714"/>
      <c r="HKE526" s="714"/>
      <c r="HKF526" s="714"/>
      <c r="HKG526" s="714"/>
      <c r="HKH526" s="714"/>
      <c r="HKI526" s="714"/>
      <c r="HKJ526" s="714"/>
      <c r="HKK526" s="714"/>
      <c r="HKL526" s="714"/>
      <c r="HKM526" s="714"/>
      <c r="HKN526" s="714"/>
      <c r="HKO526" s="714"/>
      <c r="HKP526" s="714"/>
      <c r="HKQ526" s="714"/>
      <c r="HKR526" s="714"/>
      <c r="HKS526" s="714"/>
      <c r="HKT526" s="714"/>
      <c r="HKU526" s="714"/>
      <c r="HKV526" s="714"/>
      <c r="HKW526" s="714"/>
      <c r="HKX526" s="714"/>
      <c r="HKY526" s="714"/>
      <c r="HKZ526" s="714"/>
      <c r="HLA526" s="714"/>
      <c r="HLB526" s="714"/>
      <c r="HLC526" s="714"/>
      <c r="HLD526" s="714"/>
      <c r="HLE526" s="714"/>
      <c r="HLF526" s="714"/>
      <c r="HLG526" s="714"/>
      <c r="HLH526" s="714"/>
      <c r="HLI526" s="714"/>
      <c r="HLJ526" s="714"/>
      <c r="HLK526" s="714"/>
      <c r="HLL526" s="714"/>
      <c r="HLM526" s="714"/>
      <c r="HLN526" s="714"/>
      <c r="HLO526" s="714"/>
      <c r="HLP526" s="714"/>
      <c r="HLQ526" s="714"/>
      <c r="HLR526" s="714"/>
      <c r="HLS526" s="714"/>
      <c r="HLT526" s="714"/>
      <c r="HLU526" s="714"/>
      <c r="HLV526" s="714"/>
      <c r="HLW526" s="714"/>
      <c r="HLX526" s="714"/>
      <c r="HLY526" s="714"/>
      <c r="HLZ526" s="714"/>
      <c r="HMA526" s="714"/>
      <c r="HMB526" s="714"/>
      <c r="HMC526" s="714"/>
      <c r="HMD526" s="714"/>
      <c r="HME526" s="714"/>
      <c r="HMF526" s="714"/>
      <c r="HMG526" s="714"/>
      <c r="HMH526" s="714"/>
      <c r="HMI526" s="714"/>
      <c r="HMJ526" s="714"/>
      <c r="HMK526" s="714"/>
      <c r="HML526" s="714"/>
      <c r="HMM526" s="714"/>
      <c r="HMN526" s="714"/>
      <c r="HMO526" s="714"/>
      <c r="HMP526" s="714"/>
      <c r="HMQ526" s="714"/>
      <c r="HMR526" s="714"/>
      <c r="HMS526" s="714"/>
      <c r="HMT526" s="714"/>
      <c r="HMU526" s="714"/>
      <c r="HMV526" s="714"/>
      <c r="HMW526" s="714"/>
      <c r="HMX526" s="714"/>
      <c r="HMY526" s="714"/>
      <c r="HMZ526" s="714"/>
      <c r="HNA526" s="714"/>
      <c r="HNB526" s="714"/>
      <c r="HNC526" s="714"/>
      <c r="HND526" s="714"/>
      <c r="HNE526" s="714"/>
      <c r="HNF526" s="714"/>
      <c r="HNG526" s="714"/>
      <c r="HNH526" s="714"/>
      <c r="HNI526" s="714"/>
      <c r="HNJ526" s="714"/>
      <c r="HNK526" s="714"/>
      <c r="HNL526" s="714"/>
      <c r="HNM526" s="714"/>
      <c r="HNN526" s="714"/>
      <c r="HNO526" s="714"/>
      <c r="HNP526" s="714"/>
      <c r="HNQ526" s="714"/>
      <c r="HNR526" s="714"/>
      <c r="HNS526" s="714"/>
      <c r="HNT526" s="714"/>
      <c r="HNU526" s="714"/>
      <c r="HNV526" s="714"/>
      <c r="HNW526" s="714"/>
      <c r="HNX526" s="714"/>
      <c r="HNY526" s="714"/>
      <c r="HNZ526" s="714"/>
      <c r="HOA526" s="714"/>
      <c r="HOB526" s="714"/>
      <c r="HOC526" s="714"/>
      <c r="HOD526" s="714"/>
      <c r="HOE526" s="714"/>
      <c r="HOF526" s="714"/>
      <c r="HOG526" s="714"/>
      <c r="HOH526" s="714"/>
      <c r="HOI526" s="714"/>
      <c r="HOJ526" s="714"/>
      <c r="HOK526" s="714"/>
      <c r="HOL526" s="714"/>
      <c r="HOM526" s="714"/>
      <c r="HON526" s="714"/>
      <c r="HOO526" s="714"/>
      <c r="HOP526" s="714"/>
      <c r="HOQ526" s="714"/>
      <c r="HOR526" s="714"/>
      <c r="HOS526" s="714"/>
      <c r="HOT526" s="714"/>
      <c r="HOU526" s="714"/>
      <c r="HOV526" s="714"/>
      <c r="HOW526" s="714"/>
      <c r="HOX526" s="714"/>
      <c r="HOY526" s="714"/>
      <c r="HOZ526" s="714"/>
      <c r="HPA526" s="714"/>
      <c r="HPB526" s="714"/>
      <c r="HPC526" s="714"/>
      <c r="HPD526" s="714"/>
      <c r="HPE526" s="714"/>
      <c r="HPF526" s="714"/>
      <c r="HPG526" s="714"/>
      <c r="HPH526" s="714"/>
      <c r="HPI526" s="714"/>
      <c r="HPJ526" s="714"/>
      <c r="HPK526" s="714"/>
      <c r="HPL526" s="714"/>
      <c r="HPM526" s="714"/>
      <c r="HPN526" s="714"/>
      <c r="HPO526" s="714"/>
      <c r="HPP526" s="714"/>
      <c r="HPQ526" s="714"/>
      <c r="HPR526" s="714"/>
      <c r="HPS526" s="714"/>
      <c r="HPT526" s="714"/>
      <c r="HPU526" s="714"/>
      <c r="HPV526" s="714"/>
      <c r="HPW526" s="714"/>
      <c r="HPX526" s="714"/>
      <c r="HPY526" s="714"/>
      <c r="HPZ526" s="714"/>
      <c r="HQA526" s="714"/>
      <c r="HQB526" s="714"/>
      <c r="HQC526" s="714"/>
      <c r="HQD526" s="714"/>
      <c r="HQE526" s="714"/>
      <c r="HQF526" s="714"/>
      <c r="HQG526" s="714"/>
      <c r="HQH526" s="714"/>
      <c r="HQI526" s="714"/>
      <c r="HQJ526" s="714"/>
      <c r="HQK526" s="714"/>
      <c r="HQL526" s="714"/>
      <c r="HQM526" s="714"/>
      <c r="HQN526" s="714"/>
      <c r="HQO526" s="714"/>
      <c r="HQP526" s="714"/>
      <c r="HQQ526" s="714"/>
      <c r="HQR526" s="714"/>
      <c r="HQS526" s="714"/>
      <c r="HQT526" s="714"/>
      <c r="HQU526" s="714"/>
      <c r="HQV526" s="714"/>
      <c r="HQW526" s="714"/>
      <c r="HQX526" s="714"/>
      <c r="HQY526" s="714"/>
      <c r="HQZ526" s="714"/>
      <c r="HRA526" s="714"/>
      <c r="HRB526" s="714"/>
      <c r="HRC526" s="714"/>
      <c r="HRD526" s="714"/>
      <c r="HRE526" s="714"/>
      <c r="HRF526" s="714"/>
      <c r="HRG526" s="714"/>
      <c r="HRH526" s="714"/>
      <c r="HRI526" s="714"/>
      <c r="HRJ526" s="714"/>
      <c r="HRK526" s="714"/>
      <c r="HRL526" s="714"/>
      <c r="HRM526" s="714"/>
      <c r="HRN526" s="714"/>
      <c r="HRO526" s="714"/>
      <c r="HRP526" s="714"/>
      <c r="HRQ526" s="714"/>
      <c r="HRR526" s="714"/>
      <c r="HRS526" s="714"/>
      <c r="HRT526" s="714"/>
      <c r="HRU526" s="714"/>
      <c r="HRV526" s="714"/>
      <c r="HRW526" s="714"/>
      <c r="HRX526" s="714"/>
      <c r="HRY526" s="714"/>
      <c r="HRZ526" s="714"/>
      <c r="HSA526" s="714"/>
      <c r="HSB526" s="714"/>
      <c r="HSC526" s="714"/>
      <c r="HSD526" s="714"/>
      <c r="HSE526" s="714"/>
      <c r="HSF526" s="714"/>
      <c r="HSG526" s="714"/>
      <c r="HSH526" s="714"/>
      <c r="HSI526" s="714"/>
      <c r="HSJ526" s="714"/>
      <c r="HSK526" s="714"/>
      <c r="HSL526" s="714"/>
      <c r="HSM526" s="714"/>
      <c r="HSN526" s="714"/>
      <c r="HSO526" s="714"/>
      <c r="HSP526" s="714"/>
      <c r="HSQ526" s="714"/>
      <c r="HSR526" s="714"/>
      <c r="HSS526" s="714"/>
      <c r="HST526" s="714"/>
      <c r="HSU526" s="714"/>
      <c r="HSV526" s="714"/>
      <c r="HSW526" s="714"/>
      <c r="HSX526" s="714"/>
      <c r="HSY526" s="714"/>
      <c r="HSZ526" s="714"/>
      <c r="HTA526" s="714"/>
      <c r="HTB526" s="714"/>
      <c r="HTC526" s="714"/>
      <c r="HTD526" s="714"/>
      <c r="HTE526" s="714"/>
      <c r="HTF526" s="714"/>
      <c r="HTG526" s="714"/>
      <c r="HTH526" s="714"/>
      <c r="HTI526" s="714"/>
      <c r="HTJ526" s="714"/>
      <c r="HTK526" s="714"/>
      <c r="HTL526" s="714"/>
      <c r="HTM526" s="714"/>
      <c r="HTN526" s="714"/>
      <c r="HTO526" s="714"/>
      <c r="HTP526" s="714"/>
      <c r="HTQ526" s="714"/>
      <c r="HTR526" s="714"/>
      <c r="HTS526" s="714"/>
      <c r="HTT526" s="714"/>
      <c r="HTU526" s="714"/>
      <c r="HTV526" s="714"/>
      <c r="HTW526" s="714"/>
      <c r="HTX526" s="714"/>
      <c r="HTY526" s="714"/>
      <c r="HTZ526" s="714"/>
      <c r="HUA526" s="714"/>
      <c r="HUB526" s="714"/>
      <c r="HUC526" s="714"/>
      <c r="HUD526" s="714"/>
      <c r="HUE526" s="714"/>
      <c r="HUF526" s="714"/>
      <c r="HUG526" s="714"/>
      <c r="HUH526" s="714"/>
      <c r="HUI526" s="714"/>
      <c r="HUJ526" s="714"/>
      <c r="HUK526" s="714"/>
      <c r="HUL526" s="714"/>
      <c r="HUM526" s="714"/>
      <c r="HUN526" s="714"/>
      <c r="HUO526" s="714"/>
      <c r="HUP526" s="714"/>
      <c r="HUQ526" s="714"/>
      <c r="HUR526" s="714"/>
      <c r="HUS526" s="714"/>
      <c r="HUT526" s="714"/>
      <c r="HUU526" s="714"/>
      <c r="HUV526" s="714"/>
      <c r="HUW526" s="714"/>
      <c r="HUX526" s="714"/>
      <c r="HUY526" s="714"/>
      <c r="HUZ526" s="714"/>
      <c r="HVA526" s="714"/>
      <c r="HVB526" s="714"/>
      <c r="HVC526" s="714"/>
      <c r="HVD526" s="714"/>
      <c r="HVE526" s="714"/>
      <c r="HVF526" s="714"/>
      <c r="HVG526" s="714"/>
      <c r="HVH526" s="714"/>
      <c r="HVI526" s="714"/>
      <c r="HVJ526" s="714"/>
      <c r="HVK526" s="714"/>
      <c r="HVL526" s="714"/>
      <c r="HVM526" s="714"/>
      <c r="HVN526" s="714"/>
      <c r="HVO526" s="714"/>
      <c r="HVP526" s="714"/>
      <c r="HVQ526" s="714"/>
      <c r="HVR526" s="714"/>
      <c r="HVS526" s="714"/>
      <c r="HVT526" s="714"/>
      <c r="HVU526" s="714"/>
      <c r="HVV526" s="714"/>
      <c r="HVW526" s="714"/>
      <c r="HVX526" s="714"/>
      <c r="HVY526" s="714"/>
      <c r="HVZ526" s="714"/>
      <c r="HWA526" s="714"/>
      <c r="HWB526" s="714"/>
      <c r="HWC526" s="714"/>
      <c r="HWD526" s="714"/>
      <c r="HWE526" s="714"/>
      <c r="HWF526" s="714"/>
      <c r="HWG526" s="714"/>
      <c r="HWH526" s="714"/>
      <c r="HWI526" s="714"/>
      <c r="HWJ526" s="714"/>
      <c r="HWK526" s="714"/>
      <c r="HWL526" s="714"/>
      <c r="HWM526" s="714"/>
      <c r="HWN526" s="714"/>
      <c r="HWO526" s="714"/>
      <c r="HWP526" s="714"/>
      <c r="HWQ526" s="714"/>
      <c r="HWR526" s="714"/>
      <c r="HWS526" s="714"/>
      <c r="HWT526" s="714"/>
      <c r="HWU526" s="714"/>
      <c r="HWV526" s="714"/>
      <c r="HWW526" s="714"/>
      <c r="HWX526" s="714"/>
      <c r="HWY526" s="714"/>
      <c r="HWZ526" s="714"/>
      <c r="HXA526" s="714"/>
      <c r="HXB526" s="714"/>
      <c r="HXC526" s="714"/>
      <c r="HXD526" s="714"/>
      <c r="HXE526" s="714"/>
      <c r="HXF526" s="714"/>
      <c r="HXG526" s="714"/>
      <c r="HXH526" s="714"/>
      <c r="HXI526" s="714"/>
      <c r="HXJ526" s="714"/>
      <c r="HXK526" s="714"/>
      <c r="HXL526" s="714"/>
      <c r="HXM526" s="714"/>
      <c r="HXN526" s="714"/>
      <c r="HXO526" s="714"/>
      <c r="HXP526" s="714"/>
      <c r="HXQ526" s="714"/>
      <c r="HXR526" s="714"/>
      <c r="HXS526" s="714"/>
      <c r="HXT526" s="714"/>
      <c r="HXU526" s="714"/>
      <c r="HXV526" s="714"/>
      <c r="HXW526" s="714"/>
      <c r="HXX526" s="714"/>
      <c r="HXY526" s="714"/>
      <c r="HXZ526" s="714"/>
      <c r="HYA526" s="714"/>
      <c r="HYB526" s="714"/>
      <c r="HYC526" s="714"/>
      <c r="HYD526" s="714"/>
      <c r="HYE526" s="714"/>
      <c r="HYF526" s="714"/>
      <c r="HYG526" s="714"/>
      <c r="HYH526" s="714"/>
      <c r="HYI526" s="714"/>
      <c r="HYJ526" s="714"/>
      <c r="HYK526" s="714"/>
      <c r="HYL526" s="714"/>
      <c r="HYM526" s="714"/>
      <c r="HYN526" s="714"/>
      <c r="HYO526" s="714"/>
      <c r="HYP526" s="714"/>
      <c r="HYQ526" s="714"/>
      <c r="HYR526" s="714"/>
      <c r="HYS526" s="714"/>
      <c r="HYT526" s="714"/>
      <c r="HYU526" s="714"/>
      <c r="HYV526" s="714"/>
      <c r="HYW526" s="714"/>
      <c r="HYX526" s="714"/>
      <c r="HYY526" s="714"/>
      <c r="HYZ526" s="714"/>
      <c r="HZA526" s="714"/>
      <c r="HZB526" s="714"/>
      <c r="HZC526" s="714"/>
      <c r="HZD526" s="714"/>
      <c r="HZE526" s="714"/>
      <c r="HZF526" s="714"/>
      <c r="HZG526" s="714"/>
      <c r="HZH526" s="714"/>
      <c r="HZI526" s="714"/>
      <c r="HZJ526" s="714"/>
      <c r="HZK526" s="714"/>
      <c r="HZL526" s="714"/>
      <c r="HZM526" s="714"/>
      <c r="HZN526" s="714"/>
      <c r="HZO526" s="714"/>
      <c r="HZP526" s="714"/>
      <c r="HZQ526" s="714"/>
      <c r="HZR526" s="714"/>
      <c r="HZS526" s="714"/>
      <c r="HZT526" s="714"/>
      <c r="HZU526" s="714"/>
      <c r="HZV526" s="714"/>
      <c r="HZW526" s="714"/>
      <c r="HZX526" s="714"/>
      <c r="HZY526" s="714"/>
      <c r="HZZ526" s="714"/>
      <c r="IAA526" s="714"/>
      <c r="IAB526" s="714"/>
      <c r="IAC526" s="714"/>
      <c r="IAD526" s="714"/>
      <c r="IAE526" s="714"/>
      <c r="IAF526" s="714"/>
      <c r="IAG526" s="714"/>
      <c r="IAH526" s="714"/>
      <c r="IAI526" s="714"/>
      <c r="IAJ526" s="714"/>
      <c r="IAK526" s="714"/>
      <c r="IAL526" s="714"/>
      <c r="IAM526" s="714"/>
      <c r="IAN526" s="714"/>
      <c r="IAO526" s="714"/>
      <c r="IAP526" s="714"/>
      <c r="IAQ526" s="714"/>
      <c r="IAR526" s="714"/>
      <c r="IAS526" s="714"/>
      <c r="IAT526" s="714"/>
      <c r="IAU526" s="714"/>
      <c r="IAV526" s="714"/>
      <c r="IAW526" s="714"/>
      <c r="IAX526" s="714"/>
      <c r="IAY526" s="714"/>
      <c r="IAZ526" s="714"/>
      <c r="IBA526" s="714"/>
      <c r="IBB526" s="714"/>
      <c r="IBC526" s="714"/>
      <c r="IBD526" s="714"/>
      <c r="IBE526" s="714"/>
      <c r="IBF526" s="714"/>
      <c r="IBG526" s="714"/>
      <c r="IBH526" s="714"/>
      <c r="IBI526" s="714"/>
      <c r="IBJ526" s="714"/>
      <c r="IBK526" s="714"/>
      <c r="IBL526" s="714"/>
      <c r="IBM526" s="714"/>
      <c r="IBN526" s="714"/>
      <c r="IBO526" s="714"/>
      <c r="IBP526" s="714"/>
      <c r="IBQ526" s="714"/>
      <c r="IBR526" s="714"/>
      <c r="IBS526" s="714"/>
      <c r="IBT526" s="714"/>
      <c r="IBU526" s="714"/>
      <c r="IBV526" s="714"/>
      <c r="IBW526" s="714"/>
      <c r="IBX526" s="714"/>
      <c r="IBY526" s="714"/>
      <c r="IBZ526" s="714"/>
      <c r="ICA526" s="714"/>
      <c r="ICB526" s="714"/>
      <c r="ICC526" s="714"/>
      <c r="ICD526" s="714"/>
      <c r="ICE526" s="714"/>
      <c r="ICF526" s="714"/>
      <c r="ICG526" s="714"/>
      <c r="ICH526" s="714"/>
      <c r="ICI526" s="714"/>
      <c r="ICJ526" s="714"/>
      <c r="ICK526" s="714"/>
      <c r="ICL526" s="714"/>
      <c r="ICM526" s="714"/>
      <c r="ICN526" s="714"/>
      <c r="ICO526" s="714"/>
      <c r="ICP526" s="714"/>
      <c r="ICQ526" s="714"/>
      <c r="ICR526" s="714"/>
      <c r="ICS526" s="714"/>
      <c r="ICT526" s="714"/>
      <c r="ICU526" s="714"/>
      <c r="ICV526" s="714"/>
      <c r="ICW526" s="714"/>
      <c r="ICX526" s="714"/>
      <c r="ICY526" s="714"/>
      <c r="ICZ526" s="714"/>
      <c r="IDA526" s="714"/>
      <c r="IDB526" s="714"/>
      <c r="IDC526" s="714"/>
      <c r="IDD526" s="714"/>
      <c r="IDE526" s="714"/>
      <c r="IDF526" s="714"/>
      <c r="IDG526" s="714"/>
      <c r="IDH526" s="714"/>
      <c r="IDI526" s="714"/>
      <c r="IDJ526" s="714"/>
      <c r="IDK526" s="714"/>
      <c r="IDL526" s="714"/>
      <c r="IDM526" s="714"/>
      <c r="IDN526" s="714"/>
      <c r="IDO526" s="714"/>
      <c r="IDP526" s="714"/>
      <c r="IDQ526" s="714"/>
      <c r="IDR526" s="714"/>
      <c r="IDS526" s="714"/>
      <c r="IDT526" s="714"/>
      <c r="IDU526" s="714"/>
      <c r="IDV526" s="714"/>
      <c r="IDW526" s="714"/>
      <c r="IDX526" s="714"/>
      <c r="IDY526" s="714"/>
      <c r="IDZ526" s="714"/>
      <c r="IEA526" s="714"/>
      <c r="IEB526" s="714"/>
      <c r="IEC526" s="714"/>
      <c r="IED526" s="714"/>
      <c r="IEE526" s="714"/>
      <c r="IEF526" s="714"/>
      <c r="IEG526" s="714"/>
      <c r="IEH526" s="714"/>
      <c r="IEI526" s="714"/>
      <c r="IEJ526" s="714"/>
      <c r="IEK526" s="714"/>
      <c r="IEL526" s="714"/>
      <c r="IEM526" s="714"/>
      <c r="IEN526" s="714"/>
      <c r="IEO526" s="714"/>
      <c r="IEP526" s="714"/>
      <c r="IEQ526" s="714"/>
      <c r="IER526" s="714"/>
      <c r="IES526" s="714"/>
      <c r="IET526" s="714"/>
      <c r="IEU526" s="714"/>
      <c r="IEV526" s="714"/>
      <c r="IEW526" s="714"/>
      <c r="IEX526" s="714"/>
      <c r="IEY526" s="714"/>
      <c r="IEZ526" s="714"/>
      <c r="IFA526" s="714"/>
      <c r="IFB526" s="714"/>
      <c r="IFC526" s="714"/>
      <c r="IFD526" s="714"/>
      <c r="IFE526" s="714"/>
      <c r="IFF526" s="714"/>
      <c r="IFG526" s="714"/>
      <c r="IFH526" s="714"/>
      <c r="IFI526" s="714"/>
      <c r="IFJ526" s="714"/>
      <c r="IFK526" s="714"/>
      <c r="IFL526" s="714"/>
      <c r="IFM526" s="714"/>
      <c r="IFN526" s="714"/>
      <c r="IFO526" s="714"/>
      <c r="IFP526" s="714"/>
      <c r="IFQ526" s="714"/>
      <c r="IFR526" s="714"/>
      <c r="IFS526" s="714"/>
      <c r="IFT526" s="714"/>
      <c r="IFU526" s="714"/>
      <c r="IFV526" s="714"/>
      <c r="IFW526" s="714"/>
      <c r="IFX526" s="714"/>
      <c r="IFY526" s="714"/>
      <c r="IFZ526" s="714"/>
      <c r="IGA526" s="714"/>
      <c r="IGB526" s="714"/>
      <c r="IGC526" s="714"/>
      <c r="IGD526" s="714"/>
      <c r="IGE526" s="714"/>
      <c r="IGF526" s="714"/>
      <c r="IGG526" s="714"/>
      <c r="IGH526" s="714"/>
      <c r="IGI526" s="714"/>
      <c r="IGJ526" s="714"/>
      <c r="IGK526" s="714"/>
      <c r="IGL526" s="714"/>
      <c r="IGM526" s="714"/>
      <c r="IGN526" s="714"/>
      <c r="IGO526" s="714"/>
      <c r="IGP526" s="714"/>
      <c r="IGQ526" s="714"/>
      <c r="IGR526" s="714"/>
      <c r="IGS526" s="714"/>
      <c r="IGT526" s="714"/>
      <c r="IGU526" s="714"/>
      <c r="IGV526" s="714"/>
      <c r="IGW526" s="714"/>
      <c r="IGX526" s="714"/>
      <c r="IGY526" s="714"/>
      <c r="IGZ526" s="714"/>
      <c r="IHA526" s="714"/>
      <c r="IHB526" s="714"/>
      <c r="IHC526" s="714"/>
      <c r="IHD526" s="714"/>
      <c r="IHE526" s="714"/>
      <c r="IHF526" s="714"/>
      <c r="IHG526" s="714"/>
      <c r="IHH526" s="714"/>
      <c r="IHI526" s="714"/>
      <c r="IHJ526" s="714"/>
      <c r="IHK526" s="714"/>
      <c r="IHL526" s="714"/>
      <c r="IHM526" s="714"/>
      <c r="IHN526" s="714"/>
      <c r="IHO526" s="714"/>
      <c r="IHP526" s="714"/>
      <c r="IHQ526" s="714"/>
      <c r="IHR526" s="714"/>
      <c r="IHS526" s="714"/>
      <c r="IHT526" s="714"/>
      <c r="IHU526" s="714"/>
      <c r="IHV526" s="714"/>
      <c r="IHW526" s="714"/>
      <c r="IHX526" s="714"/>
      <c r="IHY526" s="714"/>
      <c r="IHZ526" s="714"/>
      <c r="IIA526" s="714"/>
      <c r="IIB526" s="714"/>
      <c r="IIC526" s="714"/>
      <c r="IID526" s="714"/>
      <c r="IIE526" s="714"/>
      <c r="IIF526" s="714"/>
      <c r="IIG526" s="714"/>
      <c r="IIH526" s="714"/>
      <c r="III526" s="714"/>
      <c r="IIJ526" s="714"/>
      <c r="IIK526" s="714"/>
      <c r="IIL526" s="714"/>
      <c r="IIM526" s="714"/>
      <c r="IIN526" s="714"/>
      <c r="IIO526" s="714"/>
      <c r="IIP526" s="714"/>
      <c r="IIQ526" s="714"/>
      <c r="IIR526" s="714"/>
      <c r="IIS526" s="714"/>
      <c r="IIT526" s="714"/>
      <c r="IIU526" s="714"/>
      <c r="IIV526" s="714"/>
      <c r="IIW526" s="714"/>
      <c r="IIX526" s="714"/>
      <c r="IIY526" s="714"/>
      <c r="IIZ526" s="714"/>
      <c r="IJA526" s="714"/>
      <c r="IJB526" s="714"/>
      <c r="IJC526" s="714"/>
      <c r="IJD526" s="714"/>
      <c r="IJE526" s="714"/>
      <c r="IJF526" s="714"/>
      <c r="IJG526" s="714"/>
      <c r="IJH526" s="714"/>
      <c r="IJI526" s="714"/>
      <c r="IJJ526" s="714"/>
      <c r="IJK526" s="714"/>
      <c r="IJL526" s="714"/>
      <c r="IJM526" s="714"/>
      <c r="IJN526" s="714"/>
      <c r="IJO526" s="714"/>
      <c r="IJP526" s="714"/>
      <c r="IJQ526" s="714"/>
      <c r="IJR526" s="714"/>
      <c r="IJS526" s="714"/>
      <c r="IJT526" s="714"/>
      <c r="IJU526" s="714"/>
      <c r="IJV526" s="714"/>
      <c r="IJW526" s="714"/>
      <c r="IJX526" s="714"/>
      <c r="IJY526" s="714"/>
      <c r="IJZ526" s="714"/>
      <c r="IKA526" s="714"/>
      <c r="IKB526" s="714"/>
      <c r="IKC526" s="714"/>
      <c r="IKD526" s="714"/>
      <c r="IKE526" s="714"/>
      <c r="IKF526" s="714"/>
      <c r="IKG526" s="714"/>
      <c r="IKH526" s="714"/>
      <c r="IKI526" s="714"/>
      <c r="IKJ526" s="714"/>
      <c r="IKK526" s="714"/>
      <c r="IKL526" s="714"/>
      <c r="IKM526" s="714"/>
      <c r="IKN526" s="714"/>
      <c r="IKO526" s="714"/>
      <c r="IKP526" s="714"/>
      <c r="IKQ526" s="714"/>
      <c r="IKR526" s="714"/>
      <c r="IKS526" s="714"/>
      <c r="IKT526" s="714"/>
      <c r="IKU526" s="714"/>
      <c r="IKV526" s="714"/>
      <c r="IKW526" s="714"/>
      <c r="IKX526" s="714"/>
      <c r="IKY526" s="714"/>
      <c r="IKZ526" s="714"/>
      <c r="ILA526" s="714"/>
      <c r="ILB526" s="714"/>
      <c r="ILC526" s="714"/>
      <c r="ILD526" s="714"/>
      <c r="ILE526" s="714"/>
      <c r="ILF526" s="714"/>
      <c r="ILG526" s="714"/>
      <c r="ILH526" s="714"/>
      <c r="ILI526" s="714"/>
      <c r="ILJ526" s="714"/>
      <c r="ILK526" s="714"/>
      <c r="ILL526" s="714"/>
      <c r="ILM526" s="714"/>
      <c r="ILN526" s="714"/>
      <c r="ILO526" s="714"/>
      <c r="ILP526" s="714"/>
      <c r="ILQ526" s="714"/>
      <c r="ILR526" s="714"/>
      <c r="ILS526" s="714"/>
      <c r="ILT526" s="714"/>
      <c r="ILU526" s="714"/>
      <c r="ILV526" s="714"/>
      <c r="ILW526" s="714"/>
      <c r="ILX526" s="714"/>
      <c r="ILY526" s="714"/>
      <c r="ILZ526" s="714"/>
      <c r="IMA526" s="714"/>
      <c r="IMB526" s="714"/>
      <c r="IMC526" s="714"/>
      <c r="IMD526" s="714"/>
      <c r="IME526" s="714"/>
      <c r="IMF526" s="714"/>
      <c r="IMG526" s="714"/>
      <c r="IMH526" s="714"/>
      <c r="IMI526" s="714"/>
      <c r="IMJ526" s="714"/>
      <c r="IMK526" s="714"/>
      <c r="IML526" s="714"/>
      <c r="IMM526" s="714"/>
      <c r="IMN526" s="714"/>
      <c r="IMO526" s="714"/>
      <c r="IMP526" s="714"/>
      <c r="IMQ526" s="714"/>
      <c r="IMR526" s="714"/>
      <c r="IMS526" s="714"/>
      <c r="IMT526" s="714"/>
      <c r="IMU526" s="714"/>
      <c r="IMV526" s="714"/>
      <c r="IMW526" s="714"/>
      <c r="IMX526" s="714"/>
      <c r="IMY526" s="714"/>
      <c r="IMZ526" s="714"/>
      <c r="INA526" s="714"/>
      <c r="INB526" s="714"/>
      <c r="INC526" s="714"/>
      <c r="IND526" s="714"/>
      <c r="INE526" s="714"/>
      <c r="INF526" s="714"/>
      <c r="ING526" s="714"/>
      <c r="INH526" s="714"/>
      <c r="INI526" s="714"/>
      <c r="INJ526" s="714"/>
      <c r="INK526" s="714"/>
      <c r="INL526" s="714"/>
      <c r="INM526" s="714"/>
      <c r="INN526" s="714"/>
      <c r="INO526" s="714"/>
      <c r="INP526" s="714"/>
      <c r="INQ526" s="714"/>
      <c r="INR526" s="714"/>
      <c r="INS526" s="714"/>
      <c r="INT526" s="714"/>
      <c r="INU526" s="714"/>
      <c r="INV526" s="714"/>
      <c r="INW526" s="714"/>
      <c r="INX526" s="714"/>
      <c r="INY526" s="714"/>
      <c r="INZ526" s="714"/>
      <c r="IOA526" s="714"/>
      <c r="IOB526" s="714"/>
      <c r="IOC526" s="714"/>
      <c r="IOD526" s="714"/>
      <c r="IOE526" s="714"/>
      <c r="IOF526" s="714"/>
      <c r="IOG526" s="714"/>
      <c r="IOH526" s="714"/>
      <c r="IOI526" s="714"/>
      <c r="IOJ526" s="714"/>
      <c r="IOK526" s="714"/>
      <c r="IOL526" s="714"/>
      <c r="IOM526" s="714"/>
      <c r="ION526" s="714"/>
      <c r="IOO526" s="714"/>
      <c r="IOP526" s="714"/>
      <c r="IOQ526" s="714"/>
      <c r="IOR526" s="714"/>
      <c r="IOS526" s="714"/>
      <c r="IOT526" s="714"/>
      <c r="IOU526" s="714"/>
      <c r="IOV526" s="714"/>
      <c r="IOW526" s="714"/>
      <c r="IOX526" s="714"/>
      <c r="IOY526" s="714"/>
      <c r="IOZ526" s="714"/>
      <c r="IPA526" s="714"/>
      <c r="IPB526" s="714"/>
      <c r="IPC526" s="714"/>
      <c r="IPD526" s="714"/>
      <c r="IPE526" s="714"/>
      <c r="IPF526" s="714"/>
      <c r="IPG526" s="714"/>
      <c r="IPH526" s="714"/>
      <c r="IPI526" s="714"/>
      <c r="IPJ526" s="714"/>
      <c r="IPK526" s="714"/>
      <c r="IPL526" s="714"/>
      <c r="IPM526" s="714"/>
      <c r="IPN526" s="714"/>
      <c r="IPO526" s="714"/>
      <c r="IPP526" s="714"/>
      <c r="IPQ526" s="714"/>
      <c r="IPR526" s="714"/>
      <c r="IPS526" s="714"/>
      <c r="IPT526" s="714"/>
      <c r="IPU526" s="714"/>
      <c r="IPV526" s="714"/>
      <c r="IPW526" s="714"/>
      <c r="IPX526" s="714"/>
      <c r="IPY526" s="714"/>
      <c r="IPZ526" s="714"/>
      <c r="IQA526" s="714"/>
      <c r="IQB526" s="714"/>
      <c r="IQC526" s="714"/>
      <c r="IQD526" s="714"/>
      <c r="IQE526" s="714"/>
      <c r="IQF526" s="714"/>
      <c r="IQG526" s="714"/>
      <c r="IQH526" s="714"/>
      <c r="IQI526" s="714"/>
      <c r="IQJ526" s="714"/>
      <c r="IQK526" s="714"/>
      <c r="IQL526" s="714"/>
      <c r="IQM526" s="714"/>
      <c r="IQN526" s="714"/>
      <c r="IQO526" s="714"/>
      <c r="IQP526" s="714"/>
      <c r="IQQ526" s="714"/>
      <c r="IQR526" s="714"/>
      <c r="IQS526" s="714"/>
      <c r="IQT526" s="714"/>
      <c r="IQU526" s="714"/>
      <c r="IQV526" s="714"/>
      <c r="IQW526" s="714"/>
      <c r="IQX526" s="714"/>
      <c r="IQY526" s="714"/>
      <c r="IQZ526" s="714"/>
      <c r="IRA526" s="714"/>
      <c r="IRB526" s="714"/>
      <c r="IRC526" s="714"/>
      <c r="IRD526" s="714"/>
      <c r="IRE526" s="714"/>
      <c r="IRF526" s="714"/>
      <c r="IRG526" s="714"/>
      <c r="IRH526" s="714"/>
      <c r="IRI526" s="714"/>
      <c r="IRJ526" s="714"/>
      <c r="IRK526" s="714"/>
      <c r="IRL526" s="714"/>
      <c r="IRM526" s="714"/>
      <c r="IRN526" s="714"/>
      <c r="IRO526" s="714"/>
      <c r="IRP526" s="714"/>
      <c r="IRQ526" s="714"/>
      <c r="IRR526" s="714"/>
      <c r="IRS526" s="714"/>
      <c r="IRT526" s="714"/>
      <c r="IRU526" s="714"/>
      <c r="IRV526" s="714"/>
      <c r="IRW526" s="714"/>
      <c r="IRX526" s="714"/>
      <c r="IRY526" s="714"/>
      <c r="IRZ526" s="714"/>
      <c r="ISA526" s="714"/>
      <c r="ISB526" s="714"/>
      <c r="ISC526" s="714"/>
      <c r="ISD526" s="714"/>
      <c r="ISE526" s="714"/>
      <c r="ISF526" s="714"/>
      <c r="ISG526" s="714"/>
      <c r="ISH526" s="714"/>
      <c r="ISI526" s="714"/>
      <c r="ISJ526" s="714"/>
      <c r="ISK526" s="714"/>
      <c r="ISL526" s="714"/>
      <c r="ISM526" s="714"/>
      <c r="ISN526" s="714"/>
      <c r="ISO526" s="714"/>
      <c r="ISP526" s="714"/>
      <c r="ISQ526" s="714"/>
      <c r="ISR526" s="714"/>
      <c r="ISS526" s="714"/>
      <c r="IST526" s="714"/>
      <c r="ISU526" s="714"/>
      <c r="ISV526" s="714"/>
      <c r="ISW526" s="714"/>
      <c r="ISX526" s="714"/>
      <c r="ISY526" s="714"/>
      <c r="ISZ526" s="714"/>
      <c r="ITA526" s="714"/>
      <c r="ITB526" s="714"/>
      <c r="ITC526" s="714"/>
      <c r="ITD526" s="714"/>
      <c r="ITE526" s="714"/>
      <c r="ITF526" s="714"/>
      <c r="ITG526" s="714"/>
      <c r="ITH526" s="714"/>
      <c r="ITI526" s="714"/>
      <c r="ITJ526" s="714"/>
      <c r="ITK526" s="714"/>
      <c r="ITL526" s="714"/>
      <c r="ITM526" s="714"/>
      <c r="ITN526" s="714"/>
      <c r="ITO526" s="714"/>
      <c r="ITP526" s="714"/>
      <c r="ITQ526" s="714"/>
      <c r="ITR526" s="714"/>
      <c r="ITS526" s="714"/>
      <c r="ITT526" s="714"/>
      <c r="ITU526" s="714"/>
      <c r="ITV526" s="714"/>
      <c r="ITW526" s="714"/>
      <c r="ITX526" s="714"/>
      <c r="ITY526" s="714"/>
      <c r="ITZ526" s="714"/>
      <c r="IUA526" s="714"/>
      <c r="IUB526" s="714"/>
      <c r="IUC526" s="714"/>
      <c r="IUD526" s="714"/>
      <c r="IUE526" s="714"/>
      <c r="IUF526" s="714"/>
      <c r="IUG526" s="714"/>
      <c r="IUH526" s="714"/>
      <c r="IUI526" s="714"/>
      <c r="IUJ526" s="714"/>
      <c r="IUK526" s="714"/>
      <c r="IUL526" s="714"/>
      <c r="IUM526" s="714"/>
      <c r="IUN526" s="714"/>
      <c r="IUO526" s="714"/>
      <c r="IUP526" s="714"/>
      <c r="IUQ526" s="714"/>
      <c r="IUR526" s="714"/>
      <c r="IUS526" s="714"/>
      <c r="IUT526" s="714"/>
      <c r="IUU526" s="714"/>
      <c r="IUV526" s="714"/>
      <c r="IUW526" s="714"/>
      <c r="IUX526" s="714"/>
      <c r="IUY526" s="714"/>
      <c r="IUZ526" s="714"/>
      <c r="IVA526" s="714"/>
      <c r="IVB526" s="714"/>
      <c r="IVC526" s="714"/>
      <c r="IVD526" s="714"/>
      <c r="IVE526" s="714"/>
      <c r="IVF526" s="714"/>
      <c r="IVG526" s="714"/>
      <c r="IVH526" s="714"/>
      <c r="IVI526" s="714"/>
      <c r="IVJ526" s="714"/>
      <c r="IVK526" s="714"/>
      <c r="IVL526" s="714"/>
      <c r="IVM526" s="714"/>
      <c r="IVN526" s="714"/>
      <c r="IVO526" s="714"/>
      <c r="IVP526" s="714"/>
      <c r="IVQ526" s="714"/>
      <c r="IVR526" s="714"/>
      <c r="IVS526" s="714"/>
      <c r="IVT526" s="714"/>
      <c r="IVU526" s="714"/>
      <c r="IVV526" s="714"/>
      <c r="IVW526" s="714"/>
      <c r="IVX526" s="714"/>
      <c r="IVY526" s="714"/>
      <c r="IVZ526" s="714"/>
      <c r="IWA526" s="714"/>
      <c r="IWB526" s="714"/>
      <c r="IWC526" s="714"/>
      <c r="IWD526" s="714"/>
      <c r="IWE526" s="714"/>
      <c r="IWF526" s="714"/>
      <c r="IWG526" s="714"/>
      <c r="IWH526" s="714"/>
      <c r="IWI526" s="714"/>
      <c r="IWJ526" s="714"/>
      <c r="IWK526" s="714"/>
      <c r="IWL526" s="714"/>
      <c r="IWM526" s="714"/>
      <c r="IWN526" s="714"/>
      <c r="IWO526" s="714"/>
      <c r="IWP526" s="714"/>
      <c r="IWQ526" s="714"/>
      <c r="IWR526" s="714"/>
      <c r="IWS526" s="714"/>
      <c r="IWT526" s="714"/>
      <c r="IWU526" s="714"/>
      <c r="IWV526" s="714"/>
      <c r="IWW526" s="714"/>
      <c r="IWX526" s="714"/>
      <c r="IWY526" s="714"/>
      <c r="IWZ526" s="714"/>
      <c r="IXA526" s="714"/>
      <c r="IXB526" s="714"/>
      <c r="IXC526" s="714"/>
      <c r="IXD526" s="714"/>
      <c r="IXE526" s="714"/>
      <c r="IXF526" s="714"/>
      <c r="IXG526" s="714"/>
      <c r="IXH526" s="714"/>
      <c r="IXI526" s="714"/>
      <c r="IXJ526" s="714"/>
      <c r="IXK526" s="714"/>
      <c r="IXL526" s="714"/>
      <c r="IXM526" s="714"/>
      <c r="IXN526" s="714"/>
      <c r="IXO526" s="714"/>
      <c r="IXP526" s="714"/>
      <c r="IXQ526" s="714"/>
      <c r="IXR526" s="714"/>
      <c r="IXS526" s="714"/>
      <c r="IXT526" s="714"/>
      <c r="IXU526" s="714"/>
      <c r="IXV526" s="714"/>
      <c r="IXW526" s="714"/>
      <c r="IXX526" s="714"/>
      <c r="IXY526" s="714"/>
      <c r="IXZ526" s="714"/>
      <c r="IYA526" s="714"/>
      <c r="IYB526" s="714"/>
      <c r="IYC526" s="714"/>
      <c r="IYD526" s="714"/>
      <c r="IYE526" s="714"/>
      <c r="IYF526" s="714"/>
      <c r="IYG526" s="714"/>
      <c r="IYH526" s="714"/>
      <c r="IYI526" s="714"/>
      <c r="IYJ526" s="714"/>
      <c r="IYK526" s="714"/>
      <c r="IYL526" s="714"/>
      <c r="IYM526" s="714"/>
      <c r="IYN526" s="714"/>
      <c r="IYO526" s="714"/>
      <c r="IYP526" s="714"/>
      <c r="IYQ526" s="714"/>
      <c r="IYR526" s="714"/>
      <c r="IYS526" s="714"/>
      <c r="IYT526" s="714"/>
      <c r="IYU526" s="714"/>
      <c r="IYV526" s="714"/>
      <c r="IYW526" s="714"/>
      <c r="IYX526" s="714"/>
      <c r="IYY526" s="714"/>
      <c r="IYZ526" s="714"/>
      <c r="IZA526" s="714"/>
      <c r="IZB526" s="714"/>
      <c r="IZC526" s="714"/>
      <c r="IZD526" s="714"/>
      <c r="IZE526" s="714"/>
      <c r="IZF526" s="714"/>
      <c r="IZG526" s="714"/>
      <c r="IZH526" s="714"/>
      <c r="IZI526" s="714"/>
      <c r="IZJ526" s="714"/>
      <c r="IZK526" s="714"/>
      <c r="IZL526" s="714"/>
      <c r="IZM526" s="714"/>
      <c r="IZN526" s="714"/>
      <c r="IZO526" s="714"/>
      <c r="IZP526" s="714"/>
      <c r="IZQ526" s="714"/>
      <c r="IZR526" s="714"/>
      <c r="IZS526" s="714"/>
      <c r="IZT526" s="714"/>
      <c r="IZU526" s="714"/>
      <c r="IZV526" s="714"/>
      <c r="IZW526" s="714"/>
      <c r="IZX526" s="714"/>
      <c r="IZY526" s="714"/>
      <c r="IZZ526" s="714"/>
      <c r="JAA526" s="714"/>
      <c r="JAB526" s="714"/>
      <c r="JAC526" s="714"/>
      <c r="JAD526" s="714"/>
      <c r="JAE526" s="714"/>
      <c r="JAF526" s="714"/>
      <c r="JAG526" s="714"/>
      <c r="JAH526" s="714"/>
      <c r="JAI526" s="714"/>
      <c r="JAJ526" s="714"/>
      <c r="JAK526" s="714"/>
      <c r="JAL526" s="714"/>
      <c r="JAM526" s="714"/>
      <c r="JAN526" s="714"/>
      <c r="JAO526" s="714"/>
      <c r="JAP526" s="714"/>
      <c r="JAQ526" s="714"/>
      <c r="JAR526" s="714"/>
      <c r="JAS526" s="714"/>
      <c r="JAT526" s="714"/>
      <c r="JAU526" s="714"/>
      <c r="JAV526" s="714"/>
      <c r="JAW526" s="714"/>
      <c r="JAX526" s="714"/>
      <c r="JAY526" s="714"/>
      <c r="JAZ526" s="714"/>
      <c r="JBA526" s="714"/>
      <c r="JBB526" s="714"/>
      <c r="JBC526" s="714"/>
      <c r="JBD526" s="714"/>
      <c r="JBE526" s="714"/>
      <c r="JBF526" s="714"/>
      <c r="JBG526" s="714"/>
      <c r="JBH526" s="714"/>
      <c r="JBI526" s="714"/>
      <c r="JBJ526" s="714"/>
      <c r="JBK526" s="714"/>
      <c r="JBL526" s="714"/>
      <c r="JBM526" s="714"/>
      <c r="JBN526" s="714"/>
      <c r="JBO526" s="714"/>
      <c r="JBP526" s="714"/>
      <c r="JBQ526" s="714"/>
      <c r="JBR526" s="714"/>
      <c r="JBS526" s="714"/>
      <c r="JBT526" s="714"/>
      <c r="JBU526" s="714"/>
      <c r="JBV526" s="714"/>
      <c r="JBW526" s="714"/>
      <c r="JBX526" s="714"/>
      <c r="JBY526" s="714"/>
      <c r="JBZ526" s="714"/>
      <c r="JCA526" s="714"/>
      <c r="JCB526" s="714"/>
      <c r="JCC526" s="714"/>
      <c r="JCD526" s="714"/>
      <c r="JCE526" s="714"/>
      <c r="JCF526" s="714"/>
      <c r="JCG526" s="714"/>
      <c r="JCH526" s="714"/>
      <c r="JCI526" s="714"/>
      <c r="JCJ526" s="714"/>
      <c r="JCK526" s="714"/>
      <c r="JCL526" s="714"/>
      <c r="JCM526" s="714"/>
      <c r="JCN526" s="714"/>
      <c r="JCO526" s="714"/>
      <c r="JCP526" s="714"/>
      <c r="JCQ526" s="714"/>
      <c r="JCR526" s="714"/>
      <c r="JCS526" s="714"/>
      <c r="JCT526" s="714"/>
      <c r="JCU526" s="714"/>
      <c r="JCV526" s="714"/>
      <c r="JCW526" s="714"/>
      <c r="JCX526" s="714"/>
      <c r="JCY526" s="714"/>
      <c r="JCZ526" s="714"/>
      <c r="JDA526" s="714"/>
      <c r="JDB526" s="714"/>
      <c r="JDC526" s="714"/>
      <c r="JDD526" s="714"/>
      <c r="JDE526" s="714"/>
      <c r="JDF526" s="714"/>
      <c r="JDG526" s="714"/>
      <c r="JDH526" s="714"/>
      <c r="JDI526" s="714"/>
      <c r="JDJ526" s="714"/>
      <c r="JDK526" s="714"/>
      <c r="JDL526" s="714"/>
      <c r="JDM526" s="714"/>
      <c r="JDN526" s="714"/>
      <c r="JDO526" s="714"/>
      <c r="JDP526" s="714"/>
      <c r="JDQ526" s="714"/>
      <c r="JDR526" s="714"/>
      <c r="JDS526" s="714"/>
      <c r="JDT526" s="714"/>
      <c r="JDU526" s="714"/>
      <c r="JDV526" s="714"/>
      <c r="JDW526" s="714"/>
      <c r="JDX526" s="714"/>
      <c r="JDY526" s="714"/>
      <c r="JDZ526" s="714"/>
      <c r="JEA526" s="714"/>
      <c r="JEB526" s="714"/>
      <c r="JEC526" s="714"/>
      <c r="JED526" s="714"/>
      <c r="JEE526" s="714"/>
      <c r="JEF526" s="714"/>
      <c r="JEG526" s="714"/>
      <c r="JEH526" s="714"/>
      <c r="JEI526" s="714"/>
      <c r="JEJ526" s="714"/>
      <c r="JEK526" s="714"/>
      <c r="JEL526" s="714"/>
      <c r="JEM526" s="714"/>
      <c r="JEN526" s="714"/>
      <c r="JEO526" s="714"/>
      <c r="JEP526" s="714"/>
      <c r="JEQ526" s="714"/>
      <c r="JER526" s="714"/>
      <c r="JES526" s="714"/>
      <c r="JET526" s="714"/>
      <c r="JEU526" s="714"/>
      <c r="JEV526" s="714"/>
      <c r="JEW526" s="714"/>
      <c r="JEX526" s="714"/>
      <c r="JEY526" s="714"/>
      <c r="JEZ526" s="714"/>
      <c r="JFA526" s="714"/>
      <c r="JFB526" s="714"/>
      <c r="JFC526" s="714"/>
      <c r="JFD526" s="714"/>
      <c r="JFE526" s="714"/>
      <c r="JFF526" s="714"/>
      <c r="JFG526" s="714"/>
      <c r="JFH526" s="714"/>
      <c r="JFI526" s="714"/>
      <c r="JFJ526" s="714"/>
      <c r="JFK526" s="714"/>
      <c r="JFL526" s="714"/>
      <c r="JFM526" s="714"/>
      <c r="JFN526" s="714"/>
      <c r="JFO526" s="714"/>
      <c r="JFP526" s="714"/>
      <c r="JFQ526" s="714"/>
      <c r="JFR526" s="714"/>
      <c r="JFS526" s="714"/>
      <c r="JFT526" s="714"/>
      <c r="JFU526" s="714"/>
      <c r="JFV526" s="714"/>
      <c r="JFW526" s="714"/>
      <c r="JFX526" s="714"/>
      <c r="JFY526" s="714"/>
      <c r="JFZ526" s="714"/>
      <c r="JGA526" s="714"/>
      <c r="JGB526" s="714"/>
      <c r="JGC526" s="714"/>
      <c r="JGD526" s="714"/>
      <c r="JGE526" s="714"/>
      <c r="JGF526" s="714"/>
      <c r="JGG526" s="714"/>
      <c r="JGH526" s="714"/>
      <c r="JGI526" s="714"/>
      <c r="JGJ526" s="714"/>
      <c r="JGK526" s="714"/>
      <c r="JGL526" s="714"/>
      <c r="JGM526" s="714"/>
      <c r="JGN526" s="714"/>
      <c r="JGO526" s="714"/>
      <c r="JGP526" s="714"/>
      <c r="JGQ526" s="714"/>
      <c r="JGR526" s="714"/>
      <c r="JGS526" s="714"/>
      <c r="JGT526" s="714"/>
      <c r="JGU526" s="714"/>
      <c r="JGV526" s="714"/>
      <c r="JGW526" s="714"/>
      <c r="JGX526" s="714"/>
      <c r="JGY526" s="714"/>
      <c r="JGZ526" s="714"/>
      <c r="JHA526" s="714"/>
      <c r="JHB526" s="714"/>
      <c r="JHC526" s="714"/>
      <c r="JHD526" s="714"/>
      <c r="JHE526" s="714"/>
      <c r="JHF526" s="714"/>
      <c r="JHG526" s="714"/>
      <c r="JHH526" s="714"/>
      <c r="JHI526" s="714"/>
      <c r="JHJ526" s="714"/>
      <c r="JHK526" s="714"/>
      <c r="JHL526" s="714"/>
      <c r="JHM526" s="714"/>
      <c r="JHN526" s="714"/>
      <c r="JHO526" s="714"/>
      <c r="JHP526" s="714"/>
      <c r="JHQ526" s="714"/>
      <c r="JHR526" s="714"/>
      <c r="JHS526" s="714"/>
      <c r="JHT526" s="714"/>
      <c r="JHU526" s="714"/>
      <c r="JHV526" s="714"/>
      <c r="JHW526" s="714"/>
      <c r="JHX526" s="714"/>
      <c r="JHY526" s="714"/>
      <c r="JHZ526" s="714"/>
      <c r="JIA526" s="714"/>
      <c r="JIB526" s="714"/>
      <c r="JIC526" s="714"/>
      <c r="JID526" s="714"/>
      <c r="JIE526" s="714"/>
      <c r="JIF526" s="714"/>
      <c r="JIG526" s="714"/>
      <c r="JIH526" s="714"/>
      <c r="JII526" s="714"/>
      <c r="JIJ526" s="714"/>
      <c r="JIK526" s="714"/>
      <c r="JIL526" s="714"/>
      <c r="JIM526" s="714"/>
      <c r="JIN526" s="714"/>
      <c r="JIO526" s="714"/>
      <c r="JIP526" s="714"/>
      <c r="JIQ526" s="714"/>
      <c r="JIR526" s="714"/>
      <c r="JIS526" s="714"/>
      <c r="JIT526" s="714"/>
      <c r="JIU526" s="714"/>
      <c r="JIV526" s="714"/>
      <c r="JIW526" s="714"/>
      <c r="JIX526" s="714"/>
      <c r="JIY526" s="714"/>
      <c r="JIZ526" s="714"/>
      <c r="JJA526" s="714"/>
      <c r="JJB526" s="714"/>
      <c r="JJC526" s="714"/>
      <c r="JJD526" s="714"/>
      <c r="JJE526" s="714"/>
      <c r="JJF526" s="714"/>
      <c r="JJG526" s="714"/>
      <c r="JJH526" s="714"/>
      <c r="JJI526" s="714"/>
      <c r="JJJ526" s="714"/>
      <c r="JJK526" s="714"/>
      <c r="JJL526" s="714"/>
      <c r="JJM526" s="714"/>
      <c r="JJN526" s="714"/>
      <c r="JJO526" s="714"/>
      <c r="JJP526" s="714"/>
      <c r="JJQ526" s="714"/>
      <c r="JJR526" s="714"/>
      <c r="JJS526" s="714"/>
      <c r="JJT526" s="714"/>
      <c r="JJU526" s="714"/>
      <c r="JJV526" s="714"/>
      <c r="JJW526" s="714"/>
      <c r="JJX526" s="714"/>
      <c r="JJY526" s="714"/>
      <c r="JJZ526" s="714"/>
      <c r="JKA526" s="714"/>
      <c r="JKB526" s="714"/>
      <c r="JKC526" s="714"/>
      <c r="JKD526" s="714"/>
      <c r="JKE526" s="714"/>
      <c r="JKF526" s="714"/>
      <c r="JKG526" s="714"/>
      <c r="JKH526" s="714"/>
      <c r="JKI526" s="714"/>
      <c r="JKJ526" s="714"/>
      <c r="JKK526" s="714"/>
      <c r="JKL526" s="714"/>
      <c r="JKM526" s="714"/>
      <c r="JKN526" s="714"/>
      <c r="JKO526" s="714"/>
      <c r="JKP526" s="714"/>
      <c r="JKQ526" s="714"/>
      <c r="JKR526" s="714"/>
      <c r="JKS526" s="714"/>
      <c r="JKT526" s="714"/>
      <c r="JKU526" s="714"/>
      <c r="JKV526" s="714"/>
      <c r="JKW526" s="714"/>
      <c r="JKX526" s="714"/>
      <c r="JKY526" s="714"/>
      <c r="JKZ526" s="714"/>
      <c r="JLA526" s="714"/>
      <c r="JLB526" s="714"/>
      <c r="JLC526" s="714"/>
      <c r="JLD526" s="714"/>
      <c r="JLE526" s="714"/>
      <c r="JLF526" s="714"/>
      <c r="JLG526" s="714"/>
      <c r="JLH526" s="714"/>
      <c r="JLI526" s="714"/>
      <c r="JLJ526" s="714"/>
      <c r="JLK526" s="714"/>
      <c r="JLL526" s="714"/>
      <c r="JLM526" s="714"/>
      <c r="JLN526" s="714"/>
      <c r="JLO526" s="714"/>
      <c r="JLP526" s="714"/>
      <c r="JLQ526" s="714"/>
      <c r="JLR526" s="714"/>
      <c r="JLS526" s="714"/>
      <c r="JLT526" s="714"/>
      <c r="JLU526" s="714"/>
      <c r="JLV526" s="714"/>
      <c r="JLW526" s="714"/>
      <c r="JLX526" s="714"/>
      <c r="JLY526" s="714"/>
      <c r="JLZ526" s="714"/>
      <c r="JMA526" s="714"/>
      <c r="JMB526" s="714"/>
      <c r="JMC526" s="714"/>
      <c r="JMD526" s="714"/>
      <c r="JME526" s="714"/>
      <c r="JMF526" s="714"/>
      <c r="JMG526" s="714"/>
      <c r="JMH526" s="714"/>
      <c r="JMI526" s="714"/>
      <c r="JMJ526" s="714"/>
      <c r="JMK526" s="714"/>
      <c r="JML526" s="714"/>
      <c r="JMM526" s="714"/>
      <c r="JMN526" s="714"/>
      <c r="JMO526" s="714"/>
      <c r="JMP526" s="714"/>
      <c r="JMQ526" s="714"/>
      <c r="JMR526" s="714"/>
      <c r="JMS526" s="714"/>
      <c r="JMT526" s="714"/>
      <c r="JMU526" s="714"/>
      <c r="JMV526" s="714"/>
      <c r="JMW526" s="714"/>
      <c r="JMX526" s="714"/>
      <c r="JMY526" s="714"/>
      <c r="JMZ526" s="714"/>
      <c r="JNA526" s="714"/>
      <c r="JNB526" s="714"/>
      <c r="JNC526" s="714"/>
      <c r="JND526" s="714"/>
      <c r="JNE526" s="714"/>
      <c r="JNF526" s="714"/>
      <c r="JNG526" s="714"/>
      <c r="JNH526" s="714"/>
      <c r="JNI526" s="714"/>
      <c r="JNJ526" s="714"/>
      <c r="JNK526" s="714"/>
      <c r="JNL526" s="714"/>
      <c r="JNM526" s="714"/>
      <c r="JNN526" s="714"/>
      <c r="JNO526" s="714"/>
      <c r="JNP526" s="714"/>
      <c r="JNQ526" s="714"/>
      <c r="JNR526" s="714"/>
      <c r="JNS526" s="714"/>
      <c r="JNT526" s="714"/>
      <c r="JNU526" s="714"/>
      <c r="JNV526" s="714"/>
      <c r="JNW526" s="714"/>
      <c r="JNX526" s="714"/>
      <c r="JNY526" s="714"/>
      <c r="JNZ526" s="714"/>
      <c r="JOA526" s="714"/>
      <c r="JOB526" s="714"/>
      <c r="JOC526" s="714"/>
      <c r="JOD526" s="714"/>
      <c r="JOE526" s="714"/>
      <c r="JOF526" s="714"/>
      <c r="JOG526" s="714"/>
      <c r="JOH526" s="714"/>
      <c r="JOI526" s="714"/>
      <c r="JOJ526" s="714"/>
      <c r="JOK526" s="714"/>
      <c r="JOL526" s="714"/>
      <c r="JOM526" s="714"/>
      <c r="JON526" s="714"/>
      <c r="JOO526" s="714"/>
      <c r="JOP526" s="714"/>
      <c r="JOQ526" s="714"/>
      <c r="JOR526" s="714"/>
      <c r="JOS526" s="714"/>
      <c r="JOT526" s="714"/>
      <c r="JOU526" s="714"/>
      <c r="JOV526" s="714"/>
      <c r="JOW526" s="714"/>
      <c r="JOX526" s="714"/>
      <c r="JOY526" s="714"/>
      <c r="JOZ526" s="714"/>
      <c r="JPA526" s="714"/>
      <c r="JPB526" s="714"/>
      <c r="JPC526" s="714"/>
      <c r="JPD526" s="714"/>
      <c r="JPE526" s="714"/>
      <c r="JPF526" s="714"/>
      <c r="JPG526" s="714"/>
      <c r="JPH526" s="714"/>
      <c r="JPI526" s="714"/>
      <c r="JPJ526" s="714"/>
      <c r="JPK526" s="714"/>
      <c r="JPL526" s="714"/>
      <c r="JPM526" s="714"/>
      <c r="JPN526" s="714"/>
      <c r="JPO526" s="714"/>
      <c r="JPP526" s="714"/>
      <c r="JPQ526" s="714"/>
      <c r="JPR526" s="714"/>
      <c r="JPS526" s="714"/>
      <c r="JPT526" s="714"/>
      <c r="JPU526" s="714"/>
      <c r="JPV526" s="714"/>
      <c r="JPW526" s="714"/>
      <c r="JPX526" s="714"/>
      <c r="JPY526" s="714"/>
      <c r="JPZ526" s="714"/>
      <c r="JQA526" s="714"/>
      <c r="JQB526" s="714"/>
      <c r="JQC526" s="714"/>
      <c r="JQD526" s="714"/>
      <c r="JQE526" s="714"/>
      <c r="JQF526" s="714"/>
      <c r="JQG526" s="714"/>
      <c r="JQH526" s="714"/>
      <c r="JQI526" s="714"/>
      <c r="JQJ526" s="714"/>
      <c r="JQK526" s="714"/>
      <c r="JQL526" s="714"/>
      <c r="JQM526" s="714"/>
      <c r="JQN526" s="714"/>
      <c r="JQO526" s="714"/>
      <c r="JQP526" s="714"/>
      <c r="JQQ526" s="714"/>
      <c r="JQR526" s="714"/>
      <c r="JQS526" s="714"/>
      <c r="JQT526" s="714"/>
      <c r="JQU526" s="714"/>
      <c r="JQV526" s="714"/>
      <c r="JQW526" s="714"/>
      <c r="JQX526" s="714"/>
      <c r="JQY526" s="714"/>
      <c r="JQZ526" s="714"/>
      <c r="JRA526" s="714"/>
      <c r="JRB526" s="714"/>
      <c r="JRC526" s="714"/>
      <c r="JRD526" s="714"/>
      <c r="JRE526" s="714"/>
      <c r="JRF526" s="714"/>
      <c r="JRG526" s="714"/>
      <c r="JRH526" s="714"/>
      <c r="JRI526" s="714"/>
      <c r="JRJ526" s="714"/>
      <c r="JRK526" s="714"/>
      <c r="JRL526" s="714"/>
      <c r="JRM526" s="714"/>
      <c r="JRN526" s="714"/>
      <c r="JRO526" s="714"/>
      <c r="JRP526" s="714"/>
      <c r="JRQ526" s="714"/>
      <c r="JRR526" s="714"/>
      <c r="JRS526" s="714"/>
      <c r="JRT526" s="714"/>
      <c r="JRU526" s="714"/>
      <c r="JRV526" s="714"/>
      <c r="JRW526" s="714"/>
      <c r="JRX526" s="714"/>
      <c r="JRY526" s="714"/>
      <c r="JRZ526" s="714"/>
      <c r="JSA526" s="714"/>
      <c r="JSB526" s="714"/>
      <c r="JSC526" s="714"/>
      <c r="JSD526" s="714"/>
      <c r="JSE526" s="714"/>
      <c r="JSF526" s="714"/>
      <c r="JSG526" s="714"/>
      <c r="JSH526" s="714"/>
      <c r="JSI526" s="714"/>
      <c r="JSJ526" s="714"/>
      <c r="JSK526" s="714"/>
      <c r="JSL526" s="714"/>
      <c r="JSM526" s="714"/>
      <c r="JSN526" s="714"/>
      <c r="JSO526" s="714"/>
      <c r="JSP526" s="714"/>
      <c r="JSQ526" s="714"/>
      <c r="JSR526" s="714"/>
      <c r="JSS526" s="714"/>
      <c r="JST526" s="714"/>
      <c r="JSU526" s="714"/>
      <c r="JSV526" s="714"/>
      <c r="JSW526" s="714"/>
      <c r="JSX526" s="714"/>
      <c r="JSY526" s="714"/>
      <c r="JSZ526" s="714"/>
      <c r="JTA526" s="714"/>
      <c r="JTB526" s="714"/>
      <c r="JTC526" s="714"/>
      <c r="JTD526" s="714"/>
      <c r="JTE526" s="714"/>
      <c r="JTF526" s="714"/>
      <c r="JTG526" s="714"/>
      <c r="JTH526" s="714"/>
      <c r="JTI526" s="714"/>
      <c r="JTJ526" s="714"/>
      <c r="JTK526" s="714"/>
      <c r="JTL526" s="714"/>
      <c r="JTM526" s="714"/>
      <c r="JTN526" s="714"/>
      <c r="JTO526" s="714"/>
      <c r="JTP526" s="714"/>
      <c r="JTQ526" s="714"/>
      <c r="JTR526" s="714"/>
      <c r="JTS526" s="714"/>
      <c r="JTT526" s="714"/>
      <c r="JTU526" s="714"/>
      <c r="JTV526" s="714"/>
      <c r="JTW526" s="714"/>
      <c r="JTX526" s="714"/>
      <c r="JTY526" s="714"/>
      <c r="JTZ526" s="714"/>
      <c r="JUA526" s="714"/>
      <c r="JUB526" s="714"/>
      <c r="JUC526" s="714"/>
      <c r="JUD526" s="714"/>
      <c r="JUE526" s="714"/>
      <c r="JUF526" s="714"/>
      <c r="JUG526" s="714"/>
      <c r="JUH526" s="714"/>
      <c r="JUI526" s="714"/>
      <c r="JUJ526" s="714"/>
      <c r="JUK526" s="714"/>
      <c r="JUL526" s="714"/>
      <c r="JUM526" s="714"/>
      <c r="JUN526" s="714"/>
      <c r="JUO526" s="714"/>
      <c r="JUP526" s="714"/>
      <c r="JUQ526" s="714"/>
      <c r="JUR526" s="714"/>
      <c r="JUS526" s="714"/>
      <c r="JUT526" s="714"/>
      <c r="JUU526" s="714"/>
      <c r="JUV526" s="714"/>
      <c r="JUW526" s="714"/>
      <c r="JUX526" s="714"/>
      <c r="JUY526" s="714"/>
      <c r="JUZ526" s="714"/>
      <c r="JVA526" s="714"/>
      <c r="JVB526" s="714"/>
      <c r="JVC526" s="714"/>
      <c r="JVD526" s="714"/>
      <c r="JVE526" s="714"/>
      <c r="JVF526" s="714"/>
      <c r="JVG526" s="714"/>
      <c r="JVH526" s="714"/>
      <c r="JVI526" s="714"/>
      <c r="JVJ526" s="714"/>
      <c r="JVK526" s="714"/>
      <c r="JVL526" s="714"/>
      <c r="JVM526" s="714"/>
      <c r="JVN526" s="714"/>
      <c r="JVO526" s="714"/>
      <c r="JVP526" s="714"/>
      <c r="JVQ526" s="714"/>
      <c r="JVR526" s="714"/>
      <c r="JVS526" s="714"/>
      <c r="JVT526" s="714"/>
      <c r="JVU526" s="714"/>
      <c r="JVV526" s="714"/>
      <c r="JVW526" s="714"/>
      <c r="JVX526" s="714"/>
      <c r="JVY526" s="714"/>
      <c r="JVZ526" s="714"/>
      <c r="JWA526" s="714"/>
      <c r="JWB526" s="714"/>
      <c r="JWC526" s="714"/>
      <c r="JWD526" s="714"/>
      <c r="JWE526" s="714"/>
      <c r="JWF526" s="714"/>
      <c r="JWG526" s="714"/>
      <c r="JWH526" s="714"/>
      <c r="JWI526" s="714"/>
      <c r="JWJ526" s="714"/>
      <c r="JWK526" s="714"/>
      <c r="JWL526" s="714"/>
      <c r="JWM526" s="714"/>
      <c r="JWN526" s="714"/>
      <c r="JWO526" s="714"/>
      <c r="JWP526" s="714"/>
      <c r="JWQ526" s="714"/>
      <c r="JWR526" s="714"/>
      <c r="JWS526" s="714"/>
      <c r="JWT526" s="714"/>
      <c r="JWU526" s="714"/>
      <c r="JWV526" s="714"/>
      <c r="JWW526" s="714"/>
      <c r="JWX526" s="714"/>
      <c r="JWY526" s="714"/>
      <c r="JWZ526" s="714"/>
      <c r="JXA526" s="714"/>
      <c r="JXB526" s="714"/>
      <c r="JXC526" s="714"/>
      <c r="JXD526" s="714"/>
      <c r="JXE526" s="714"/>
      <c r="JXF526" s="714"/>
      <c r="JXG526" s="714"/>
      <c r="JXH526" s="714"/>
      <c r="JXI526" s="714"/>
      <c r="JXJ526" s="714"/>
      <c r="JXK526" s="714"/>
      <c r="JXL526" s="714"/>
      <c r="JXM526" s="714"/>
      <c r="JXN526" s="714"/>
      <c r="JXO526" s="714"/>
      <c r="JXP526" s="714"/>
      <c r="JXQ526" s="714"/>
      <c r="JXR526" s="714"/>
      <c r="JXS526" s="714"/>
      <c r="JXT526" s="714"/>
      <c r="JXU526" s="714"/>
      <c r="JXV526" s="714"/>
      <c r="JXW526" s="714"/>
      <c r="JXX526" s="714"/>
      <c r="JXY526" s="714"/>
      <c r="JXZ526" s="714"/>
      <c r="JYA526" s="714"/>
      <c r="JYB526" s="714"/>
      <c r="JYC526" s="714"/>
      <c r="JYD526" s="714"/>
      <c r="JYE526" s="714"/>
      <c r="JYF526" s="714"/>
      <c r="JYG526" s="714"/>
      <c r="JYH526" s="714"/>
      <c r="JYI526" s="714"/>
      <c r="JYJ526" s="714"/>
      <c r="JYK526" s="714"/>
      <c r="JYL526" s="714"/>
      <c r="JYM526" s="714"/>
      <c r="JYN526" s="714"/>
      <c r="JYO526" s="714"/>
      <c r="JYP526" s="714"/>
      <c r="JYQ526" s="714"/>
      <c r="JYR526" s="714"/>
      <c r="JYS526" s="714"/>
      <c r="JYT526" s="714"/>
      <c r="JYU526" s="714"/>
      <c r="JYV526" s="714"/>
      <c r="JYW526" s="714"/>
      <c r="JYX526" s="714"/>
      <c r="JYY526" s="714"/>
      <c r="JYZ526" s="714"/>
      <c r="JZA526" s="714"/>
      <c r="JZB526" s="714"/>
      <c r="JZC526" s="714"/>
      <c r="JZD526" s="714"/>
      <c r="JZE526" s="714"/>
      <c r="JZF526" s="714"/>
      <c r="JZG526" s="714"/>
      <c r="JZH526" s="714"/>
      <c r="JZI526" s="714"/>
      <c r="JZJ526" s="714"/>
      <c r="JZK526" s="714"/>
      <c r="JZL526" s="714"/>
      <c r="JZM526" s="714"/>
      <c r="JZN526" s="714"/>
      <c r="JZO526" s="714"/>
      <c r="JZP526" s="714"/>
      <c r="JZQ526" s="714"/>
      <c r="JZR526" s="714"/>
      <c r="JZS526" s="714"/>
      <c r="JZT526" s="714"/>
      <c r="JZU526" s="714"/>
      <c r="JZV526" s="714"/>
      <c r="JZW526" s="714"/>
      <c r="JZX526" s="714"/>
      <c r="JZY526" s="714"/>
      <c r="JZZ526" s="714"/>
      <c r="KAA526" s="714"/>
      <c r="KAB526" s="714"/>
      <c r="KAC526" s="714"/>
      <c r="KAD526" s="714"/>
      <c r="KAE526" s="714"/>
      <c r="KAF526" s="714"/>
      <c r="KAG526" s="714"/>
      <c r="KAH526" s="714"/>
      <c r="KAI526" s="714"/>
      <c r="KAJ526" s="714"/>
      <c r="KAK526" s="714"/>
      <c r="KAL526" s="714"/>
      <c r="KAM526" s="714"/>
      <c r="KAN526" s="714"/>
      <c r="KAO526" s="714"/>
      <c r="KAP526" s="714"/>
      <c r="KAQ526" s="714"/>
      <c r="KAR526" s="714"/>
      <c r="KAS526" s="714"/>
      <c r="KAT526" s="714"/>
      <c r="KAU526" s="714"/>
      <c r="KAV526" s="714"/>
      <c r="KAW526" s="714"/>
      <c r="KAX526" s="714"/>
      <c r="KAY526" s="714"/>
      <c r="KAZ526" s="714"/>
      <c r="KBA526" s="714"/>
      <c r="KBB526" s="714"/>
      <c r="KBC526" s="714"/>
      <c r="KBD526" s="714"/>
      <c r="KBE526" s="714"/>
      <c r="KBF526" s="714"/>
      <c r="KBG526" s="714"/>
      <c r="KBH526" s="714"/>
      <c r="KBI526" s="714"/>
      <c r="KBJ526" s="714"/>
      <c r="KBK526" s="714"/>
      <c r="KBL526" s="714"/>
      <c r="KBM526" s="714"/>
      <c r="KBN526" s="714"/>
      <c r="KBO526" s="714"/>
      <c r="KBP526" s="714"/>
      <c r="KBQ526" s="714"/>
      <c r="KBR526" s="714"/>
      <c r="KBS526" s="714"/>
      <c r="KBT526" s="714"/>
      <c r="KBU526" s="714"/>
      <c r="KBV526" s="714"/>
      <c r="KBW526" s="714"/>
      <c r="KBX526" s="714"/>
      <c r="KBY526" s="714"/>
      <c r="KBZ526" s="714"/>
      <c r="KCA526" s="714"/>
      <c r="KCB526" s="714"/>
      <c r="KCC526" s="714"/>
      <c r="KCD526" s="714"/>
      <c r="KCE526" s="714"/>
      <c r="KCF526" s="714"/>
      <c r="KCG526" s="714"/>
      <c r="KCH526" s="714"/>
      <c r="KCI526" s="714"/>
      <c r="KCJ526" s="714"/>
      <c r="KCK526" s="714"/>
      <c r="KCL526" s="714"/>
      <c r="KCM526" s="714"/>
      <c r="KCN526" s="714"/>
      <c r="KCO526" s="714"/>
      <c r="KCP526" s="714"/>
      <c r="KCQ526" s="714"/>
      <c r="KCR526" s="714"/>
      <c r="KCS526" s="714"/>
      <c r="KCT526" s="714"/>
      <c r="KCU526" s="714"/>
      <c r="KCV526" s="714"/>
      <c r="KCW526" s="714"/>
      <c r="KCX526" s="714"/>
      <c r="KCY526" s="714"/>
      <c r="KCZ526" s="714"/>
      <c r="KDA526" s="714"/>
      <c r="KDB526" s="714"/>
      <c r="KDC526" s="714"/>
      <c r="KDD526" s="714"/>
      <c r="KDE526" s="714"/>
      <c r="KDF526" s="714"/>
      <c r="KDG526" s="714"/>
      <c r="KDH526" s="714"/>
      <c r="KDI526" s="714"/>
      <c r="KDJ526" s="714"/>
      <c r="KDK526" s="714"/>
      <c r="KDL526" s="714"/>
      <c r="KDM526" s="714"/>
      <c r="KDN526" s="714"/>
      <c r="KDO526" s="714"/>
      <c r="KDP526" s="714"/>
      <c r="KDQ526" s="714"/>
      <c r="KDR526" s="714"/>
      <c r="KDS526" s="714"/>
      <c r="KDT526" s="714"/>
      <c r="KDU526" s="714"/>
      <c r="KDV526" s="714"/>
      <c r="KDW526" s="714"/>
      <c r="KDX526" s="714"/>
      <c r="KDY526" s="714"/>
      <c r="KDZ526" s="714"/>
      <c r="KEA526" s="714"/>
      <c r="KEB526" s="714"/>
      <c r="KEC526" s="714"/>
      <c r="KED526" s="714"/>
      <c r="KEE526" s="714"/>
      <c r="KEF526" s="714"/>
      <c r="KEG526" s="714"/>
      <c r="KEH526" s="714"/>
      <c r="KEI526" s="714"/>
      <c r="KEJ526" s="714"/>
      <c r="KEK526" s="714"/>
      <c r="KEL526" s="714"/>
      <c r="KEM526" s="714"/>
      <c r="KEN526" s="714"/>
      <c r="KEO526" s="714"/>
      <c r="KEP526" s="714"/>
      <c r="KEQ526" s="714"/>
      <c r="KER526" s="714"/>
      <c r="KES526" s="714"/>
      <c r="KET526" s="714"/>
      <c r="KEU526" s="714"/>
      <c r="KEV526" s="714"/>
      <c r="KEW526" s="714"/>
      <c r="KEX526" s="714"/>
      <c r="KEY526" s="714"/>
      <c r="KEZ526" s="714"/>
      <c r="KFA526" s="714"/>
      <c r="KFB526" s="714"/>
      <c r="KFC526" s="714"/>
      <c r="KFD526" s="714"/>
      <c r="KFE526" s="714"/>
      <c r="KFF526" s="714"/>
      <c r="KFG526" s="714"/>
      <c r="KFH526" s="714"/>
      <c r="KFI526" s="714"/>
      <c r="KFJ526" s="714"/>
      <c r="KFK526" s="714"/>
      <c r="KFL526" s="714"/>
      <c r="KFM526" s="714"/>
      <c r="KFN526" s="714"/>
      <c r="KFO526" s="714"/>
      <c r="KFP526" s="714"/>
      <c r="KFQ526" s="714"/>
      <c r="KFR526" s="714"/>
      <c r="KFS526" s="714"/>
      <c r="KFT526" s="714"/>
      <c r="KFU526" s="714"/>
      <c r="KFV526" s="714"/>
      <c r="KFW526" s="714"/>
      <c r="KFX526" s="714"/>
      <c r="KFY526" s="714"/>
      <c r="KFZ526" s="714"/>
      <c r="KGA526" s="714"/>
      <c r="KGB526" s="714"/>
      <c r="KGC526" s="714"/>
      <c r="KGD526" s="714"/>
      <c r="KGE526" s="714"/>
      <c r="KGF526" s="714"/>
      <c r="KGG526" s="714"/>
      <c r="KGH526" s="714"/>
      <c r="KGI526" s="714"/>
      <c r="KGJ526" s="714"/>
      <c r="KGK526" s="714"/>
      <c r="KGL526" s="714"/>
      <c r="KGM526" s="714"/>
      <c r="KGN526" s="714"/>
      <c r="KGO526" s="714"/>
      <c r="KGP526" s="714"/>
      <c r="KGQ526" s="714"/>
      <c r="KGR526" s="714"/>
      <c r="KGS526" s="714"/>
      <c r="KGT526" s="714"/>
      <c r="KGU526" s="714"/>
      <c r="KGV526" s="714"/>
      <c r="KGW526" s="714"/>
      <c r="KGX526" s="714"/>
      <c r="KGY526" s="714"/>
      <c r="KGZ526" s="714"/>
      <c r="KHA526" s="714"/>
      <c r="KHB526" s="714"/>
      <c r="KHC526" s="714"/>
      <c r="KHD526" s="714"/>
      <c r="KHE526" s="714"/>
      <c r="KHF526" s="714"/>
      <c r="KHG526" s="714"/>
      <c r="KHH526" s="714"/>
      <c r="KHI526" s="714"/>
      <c r="KHJ526" s="714"/>
      <c r="KHK526" s="714"/>
      <c r="KHL526" s="714"/>
      <c r="KHM526" s="714"/>
      <c r="KHN526" s="714"/>
      <c r="KHO526" s="714"/>
      <c r="KHP526" s="714"/>
      <c r="KHQ526" s="714"/>
      <c r="KHR526" s="714"/>
      <c r="KHS526" s="714"/>
      <c r="KHT526" s="714"/>
      <c r="KHU526" s="714"/>
      <c r="KHV526" s="714"/>
      <c r="KHW526" s="714"/>
      <c r="KHX526" s="714"/>
      <c r="KHY526" s="714"/>
      <c r="KHZ526" s="714"/>
      <c r="KIA526" s="714"/>
      <c r="KIB526" s="714"/>
      <c r="KIC526" s="714"/>
      <c r="KID526" s="714"/>
      <c r="KIE526" s="714"/>
      <c r="KIF526" s="714"/>
      <c r="KIG526" s="714"/>
      <c r="KIH526" s="714"/>
      <c r="KII526" s="714"/>
      <c r="KIJ526" s="714"/>
      <c r="KIK526" s="714"/>
      <c r="KIL526" s="714"/>
      <c r="KIM526" s="714"/>
      <c r="KIN526" s="714"/>
      <c r="KIO526" s="714"/>
      <c r="KIP526" s="714"/>
      <c r="KIQ526" s="714"/>
      <c r="KIR526" s="714"/>
      <c r="KIS526" s="714"/>
      <c r="KIT526" s="714"/>
      <c r="KIU526" s="714"/>
      <c r="KIV526" s="714"/>
      <c r="KIW526" s="714"/>
      <c r="KIX526" s="714"/>
      <c r="KIY526" s="714"/>
      <c r="KIZ526" s="714"/>
      <c r="KJA526" s="714"/>
      <c r="KJB526" s="714"/>
      <c r="KJC526" s="714"/>
      <c r="KJD526" s="714"/>
      <c r="KJE526" s="714"/>
      <c r="KJF526" s="714"/>
      <c r="KJG526" s="714"/>
      <c r="KJH526" s="714"/>
      <c r="KJI526" s="714"/>
      <c r="KJJ526" s="714"/>
      <c r="KJK526" s="714"/>
      <c r="KJL526" s="714"/>
      <c r="KJM526" s="714"/>
      <c r="KJN526" s="714"/>
      <c r="KJO526" s="714"/>
      <c r="KJP526" s="714"/>
      <c r="KJQ526" s="714"/>
      <c r="KJR526" s="714"/>
      <c r="KJS526" s="714"/>
      <c r="KJT526" s="714"/>
      <c r="KJU526" s="714"/>
      <c r="KJV526" s="714"/>
      <c r="KJW526" s="714"/>
      <c r="KJX526" s="714"/>
      <c r="KJY526" s="714"/>
      <c r="KJZ526" s="714"/>
      <c r="KKA526" s="714"/>
      <c r="KKB526" s="714"/>
      <c r="KKC526" s="714"/>
      <c r="KKD526" s="714"/>
      <c r="KKE526" s="714"/>
      <c r="KKF526" s="714"/>
      <c r="KKG526" s="714"/>
      <c r="KKH526" s="714"/>
      <c r="KKI526" s="714"/>
      <c r="KKJ526" s="714"/>
      <c r="KKK526" s="714"/>
      <c r="KKL526" s="714"/>
      <c r="KKM526" s="714"/>
      <c r="KKN526" s="714"/>
      <c r="KKO526" s="714"/>
      <c r="KKP526" s="714"/>
      <c r="KKQ526" s="714"/>
      <c r="KKR526" s="714"/>
      <c r="KKS526" s="714"/>
      <c r="KKT526" s="714"/>
      <c r="KKU526" s="714"/>
      <c r="KKV526" s="714"/>
      <c r="KKW526" s="714"/>
      <c r="KKX526" s="714"/>
      <c r="KKY526" s="714"/>
      <c r="KKZ526" s="714"/>
      <c r="KLA526" s="714"/>
      <c r="KLB526" s="714"/>
      <c r="KLC526" s="714"/>
      <c r="KLD526" s="714"/>
      <c r="KLE526" s="714"/>
      <c r="KLF526" s="714"/>
      <c r="KLG526" s="714"/>
      <c r="KLH526" s="714"/>
      <c r="KLI526" s="714"/>
      <c r="KLJ526" s="714"/>
      <c r="KLK526" s="714"/>
      <c r="KLL526" s="714"/>
      <c r="KLM526" s="714"/>
      <c r="KLN526" s="714"/>
      <c r="KLO526" s="714"/>
      <c r="KLP526" s="714"/>
      <c r="KLQ526" s="714"/>
      <c r="KLR526" s="714"/>
      <c r="KLS526" s="714"/>
      <c r="KLT526" s="714"/>
      <c r="KLU526" s="714"/>
      <c r="KLV526" s="714"/>
      <c r="KLW526" s="714"/>
      <c r="KLX526" s="714"/>
      <c r="KLY526" s="714"/>
      <c r="KLZ526" s="714"/>
      <c r="KMA526" s="714"/>
      <c r="KMB526" s="714"/>
      <c r="KMC526" s="714"/>
      <c r="KMD526" s="714"/>
      <c r="KME526" s="714"/>
      <c r="KMF526" s="714"/>
      <c r="KMG526" s="714"/>
      <c r="KMH526" s="714"/>
      <c r="KMI526" s="714"/>
      <c r="KMJ526" s="714"/>
      <c r="KMK526" s="714"/>
      <c r="KML526" s="714"/>
      <c r="KMM526" s="714"/>
      <c r="KMN526" s="714"/>
      <c r="KMO526" s="714"/>
      <c r="KMP526" s="714"/>
      <c r="KMQ526" s="714"/>
      <c r="KMR526" s="714"/>
      <c r="KMS526" s="714"/>
      <c r="KMT526" s="714"/>
      <c r="KMU526" s="714"/>
      <c r="KMV526" s="714"/>
      <c r="KMW526" s="714"/>
      <c r="KMX526" s="714"/>
      <c r="KMY526" s="714"/>
      <c r="KMZ526" s="714"/>
      <c r="KNA526" s="714"/>
      <c r="KNB526" s="714"/>
      <c r="KNC526" s="714"/>
      <c r="KND526" s="714"/>
      <c r="KNE526" s="714"/>
      <c r="KNF526" s="714"/>
      <c r="KNG526" s="714"/>
      <c r="KNH526" s="714"/>
      <c r="KNI526" s="714"/>
      <c r="KNJ526" s="714"/>
      <c r="KNK526" s="714"/>
      <c r="KNL526" s="714"/>
      <c r="KNM526" s="714"/>
      <c r="KNN526" s="714"/>
      <c r="KNO526" s="714"/>
      <c r="KNP526" s="714"/>
      <c r="KNQ526" s="714"/>
      <c r="KNR526" s="714"/>
      <c r="KNS526" s="714"/>
      <c r="KNT526" s="714"/>
      <c r="KNU526" s="714"/>
      <c r="KNV526" s="714"/>
      <c r="KNW526" s="714"/>
      <c r="KNX526" s="714"/>
      <c r="KNY526" s="714"/>
      <c r="KNZ526" s="714"/>
      <c r="KOA526" s="714"/>
      <c r="KOB526" s="714"/>
      <c r="KOC526" s="714"/>
      <c r="KOD526" s="714"/>
      <c r="KOE526" s="714"/>
      <c r="KOF526" s="714"/>
      <c r="KOG526" s="714"/>
      <c r="KOH526" s="714"/>
      <c r="KOI526" s="714"/>
      <c r="KOJ526" s="714"/>
      <c r="KOK526" s="714"/>
      <c r="KOL526" s="714"/>
      <c r="KOM526" s="714"/>
      <c r="KON526" s="714"/>
      <c r="KOO526" s="714"/>
      <c r="KOP526" s="714"/>
      <c r="KOQ526" s="714"/>
      <c r="KOR526" s="714"/>
      <c r="KOS526" s="714"/>
      <c r="KOT526" s="714"/>
      <c r="KOU526" s="714"/>
      <c r="KOV526" s="714"/>
      <c r="KOW526" s="714"/>
      <c r="KOX526" s="714"/>
      <c r="KOY526" s="714"/>
      <c r="KOZ526" s="714"/>
      <c r="KPA526" s="714"/>
      <c r="KPB526" s="714"/>
      <c r="KPC526" s="714"/>
      <c r="KPD526" s="714"/>
      <c r="KPE526" s="714"/>
      <c r="KPF526" s="714"/>
      <c r="KPG526" s="714"/>
      <c r="KPH526" s="714"/>
      <c r="KPI526" s="714"/>
      <c r="KPJ526" s="714"/>
      <c r="KPK526" s="714"/>
      <c r="KPL526" s="714"/>
      <c r="KPM526" s="714"/>
      <c r="KPN526" s="714"/>
      <c r="KPO526" s="714"/>
      <c r="KPP526" s="714"/>
      <c r="KPQ526" s="714"/>
      <c r="KPR526" s="714"/>
      <c r="KPS526" s="714"/>
      <c r="KPT526" s="714"/>
      <c r="KPU526" s="714"/>
      <c r="KPV526" s="714"/>
      <c r="KPW526" s="714"/>
      <c r="KPX526" s="714"/>
      <c r="KPY526" s="714"/>
      <c r="KPZ526" s="714"/>
      <c r="KQA526" s="714"/>
      <c r="KQB526" s="714"/>
      <c r="KQC526" s="714"/>
      <c r="KQD526" s="714"/>
      <c r="KQE526" s="714"/>
      <c r="KQF526" s="714"/>
      <c r="KQG526" s="714"/>
      <c r="KQH526" s="714"/>
      <c r="KQI526" s="714"/>
      <c r="KQJ526" s="714"/>
      <c r="KQK526" s="714"/>
      <c r="KQL526" s="714"/>
      <c r="KQM526" s="714"/>
      <c r="KQN526" s="714"/>
      <c r="KQO526" s="714"/>
      <c r="KQP526" s="714"/>
      <c r="KQQ526" s="714"/>
      <c r="KQR526" s="714"/>
      <c r="KQS526" s="714"/>
      <c r="KQT526" s="714"/>
      <c r="KQU526" s="714"/>
      <c r="KQV526" s="714"/>
      <c r="KQW526" s="714"/>
      <c r="KQX526" s="714"/>
      <c r="KQY526" s="714"/>
      <c r="KQZ526" s="714"/>
      <c r="KRA526" s="714"/>
      <c r="KRB526" s="714"/>
      <c r="KRC526" s="714"/>
      <c r="KRD526" s="714"/>
      <c r="KRE526" s="714"/>
      <c r="KRF526" s="714"/>
      <c r="KRG526" s="714"/>
      <c r="KRH526" s="714"/>
      <c r="KRI526" s="714"/>
      <c r="KRJ526" s="714"/>
      <c r="KRK526" s="714"/>
      <c r="KRL526" s="714"/>
      <c r="KRM526" s="714"/>
      <c r="KRN526" s="714"/>
      <c r="KRO526" s="714"/>
      <c r="KRP526" s="714"/>
      <c r="KRQ526" s="714"/>
      <c r="KRR526" s="714"/>
      <c r="KRS526" s="714"/>
      <c r="KRT526" s="714"/>
      <c r="KRU526" s="714"/>
      <c r="KRV526" s="714"/>
      <c r="KRW526" s="714"/>
      <c r="KRX526" s="714"/>
      <c r="KRY526" s="714"/>
      <c r="KRZ526" s="714"/>
      <c r="KSA526" s="714"/>
      <c r="KSB526" s="714"/>
      <c r="KSC526" s="714"/>
      <c r="KSD526" s="714"/>
      <c r="KSE526" s="714"/>
      <c r="KSF526" s="714"/>
      <c r="KSG526" s="714"/>
      <c r="KSH526" s="714"/>
      <c r="KSI526" s="714"/>
      <c r="KSJ526" s="714"/>
      <c r="KSK526" s="714"/>
      <c r="KSL526" s="714"/>
      <c r="KSM526" s="714"/>
      <c r="KSN526" s="714"/>
      <c r="KSO526" s="714"/>
      <c r="KSP526" s="714"/>
      <c r="KSQ526" s="714"/>
      <c r="KSR526" s="714"/>
      <c r="KSS526" s="714"/>
      <c r="KST526" s="714"/>
      <c r="KSU526" s="714"/>
      <c r="KSV526" s="714"/>
      <c r="KSW526" s="714"/>
      <c r="KSX526" s="714"/>
      <c r="KSY526" s="714"/>
      <c r="KSZ526" s="714"/>
      <c r="KTA526" s="714"/>
      <c r="KTB526" s="714"/>
      <c r="KTC526" s="714"/>
      <c r="KTD526" s="714"/>
      <c r="KTE526" s="714"/>
      <c r="KTF526" s="714"/>
      <c r="KTG526" s="714"/>
      <c r="KTH526" s="714"/>
      <c r="KTI526" s="714"/>
      <c r="KTJ526" s="714"/>
      <c r="KTK526" s="714"/>
      <c r="KTL526" s="714"/>
      <c r="KTM526" s="714"/>
      <c r="KTN526" s="714"/>
      <c r="KTO526" s="714"/>
      <c r="KTP526" s="714"/>
      <c r="KTQ526" s="714"/>
      <c r="KTR526" s="714"/>
      <c r="KTS526" s="714"/>
      <c r="KTT526" s="714"/>
      <c r="KTU526" s="714"/>
      <c r="KTV526" s="714"/>
      <c r="KTW526" s="714"/>
      <c r="KTX526" s="714"/>
      <c r="KTY526" s="714"/>
      <c r="KTZ526" s="714"/>
      <c r="KUA526" s="714"/>
      <c r="KUB526" s="714"/>
      <c r="KUC526" s="714"/>
      <c r="KUD526" s="714"/>
      <c r="KUE526" s="714"/>
      <c r="KUF526" s="714"/>
      <c r="KUG526" s="714"/>
      <c r="KUH526" s="714"/>
      <c r="KUI526" s="714"/>
      <c r="KUJ526" s="714"/>
      <c r="KUK526" s="714"/>
      <c r="KUL526" s="714"/>
      <c r="KUM526" s="714"/>
      <c r="KUN526" s="714"/>
      <c r="KUO526" s="714"/>
      <c r="KUP526" s="714"/>
      <c r="KUQ526" s="714"/>
      <c r="KUR526" s="714"/>
      <c r="KUS526" s="714"/>
      <c r="KUT526" s="714"/>
      <c r="KUU526" s="714"/>
      <c r="KUV526" s="714"/>
      <c r="KUW526" s="714"/>
      <c r="KUX526" s="714"/>
      <c r="KUY526" s="714"/>
      <c r="KUZ526" s="714"/>
      <c r="KVA526" s="714"/>
      <c r="KVB526" s="714"/>
      <c r="KVC526" s="714"/>
      <c r="KVD526" s="714"/>
      <c r="KVE526" s="714"/>
      <c r="KVF526" s="714"/>
      <c r="KVG526" s="714"/>
      <c r="KVH526" s="714"/>
      <c r="KVI526" s="714"/>
      <c r="KVJ526" s="714"/>
      <c r="KVK526" s="714"/>
      <c r="KVL526" s="714"/>
      <c r="KVM526" s="714"/>
      <c r="KVN526" s="714"/>
      <c r="KVO526" s="714"/>
      <c r="KVP526" s="714"/>
      <c r="KVQ526" s="714"/>
      <c r="KVR526" s="714"/>
      <c r="KVS526" s="714"/>
      <c r="KVT526" s="714"/>
      <c r="KVU526" s="714"/>
      <c r="KVV526" s="714"/>
      <c r="KVW526" s="714"/>
      <c r="KVX526" s="714"/>
      <c r="KVY526" s="714"/>
      <c r="KVZ526" s="714"/>
      <c r="KWA526" s="714"/>
      <c r="KWB526" s="714"/>
      <c r="KWC526" s="714"/>
      <c r="KWD526" s="714"/>
      <c r="KWE526" s="714"/>
      <c r="KWF526" s="714"/>
      <c r="KWG526" s="714"/>
      <c r="KWH526" s="714"/>
      <c r="KWI526" s="714"/>
      <c r="KWJ526" s="714"/>
      <c r="KWK526" s="714"/>
      <c r="KWL526" s="714"/>
      <c r="KWM526" s="714"/>
      <c r="KWN526" s="714"/>
      <c r="KWO526" s="714"/>
      <c r="KWP526" s="714"/>
      <c r="KWQ526" s="714"/>
      <c r="KWR526" s="714"/>
      <c r="KWS526" s="714"/>
      <c r="KWT526" s="714"/>
      <c r="KWU526" s="714"/>
      <c r="KWV526" s="714"/>
      <c r="KWW526" s="714"/>
      <c r="KWX526" s="714"/>
      <c r="KWY526" s="714"/>
      <c r="KWZ526" s="714"/>
      <c r="KXA526" s="714"/>
      <c r="KXB526" s="714"/>
      <c r="KXC526" s="714"/>
      <c r="KXD526" s="714"/>
      <c r="KXE526" s="714"/>
      <c r="KXF526" s="714"/>
      <c r="KXG526" s="714"/>
      <c r="KXH526" s="714"/>
      <c r="KXI526" s="714"/>
      <c r="KXJ526" s="714"/>
      <c r="KXK526" s="714"/>
      <c r="KXL526" s="714"/>
      <c r="KXM526" s="714"/>
      <c r="KXN526" s="714"/>
      <c r="KXO526" s="714"/>
      <c r="KXP526" s="714"/>
      <c r="KXQ526" s="714"/>
      <c r="KXR526" s="714"/>
      <c r="KXS526" s="714"/>
      <c r="KXT526" s="714"/>
      <c r="KXU526" s="714"/>
      <c r="KXV526" s="714"/>
      <c r="KXW526" s="714"/>
      <c r="KXX526" s="714"/>
      <c r="KXY526" s="714"/>
      <c r="KXZ526" s="714"/>
      <c r="KYA526" s="714"/>
      <c r="KYB526" s="714"/>
      <c r="KYC526" s="714"/>
      <c r="KYD526" s="714"/>
      <c r="KYE526" s="714"/>
      <c r="KYF526" s="714"/>
      <c r="KYG526" s="714"/>
      <c r="KYH526" s="714"/>
      <c r="KYI526" s="714"/>
      <c r="KYJ526" s="714"/>
      <c r="KYK526" s="714"/>
      <c r="KYL526" s="714"/>
      <c r="KYM526" s="714"/>
      <c r="KYN526" s="714"/>
      <c r="KYO526" s="714"/>
      <c r="KYP526" s="714"/>
      <c r="KYQ526" s="714"/>
      <c r="KYR526" s="714"/>
      <c r="KYS526" s="714"/>
      <c r="KYT526" s="714"/>
      <c r="KYU526" s="714"/>
      <c r="KYV526" s="714"/>
      <c r="KYW526" s="714"/>
      <c r="KYX526" s="714"/>
      <c r="KYY526" s="714"/>
      <c r="KYZ526" s="714"/>
      <c r="KZA526" s="714"/>
      <c r="KZB526" s="714"/>
      <c r="KZC526" s="714"/>
      <c r="KZD526" s="714"/>
      <c r="KZE526" s="714"/>
      <c r="KZF526" s="714"/>
      <c r="KZG526" s="714"/>
      <c r="KZH526" s="714"/>
      <c r="KZI526" s="714"/>
      <c r="KZJ526" s="714"/>
      <c r="KZK526" s="714"/>
      <c r="KZL526" s="714"/>
      <c r="KZM526" s="714"/>
      <c r="KZN526" s="714"/>
      <c r="KZO526" s="714"/>
      <c r="KZP526" s="714"/>
      <c r="KZQ526" s="714"/>
      <c r="KZR526" s="714"/>
      <c r="KZS526" s="714"/>
      <c r="KZT526" s="714"/>
      <c r="KZU526" s="714"/>
      <c r="KZV526" s="714"/>
      <c r="KZW526" s="714"/>
      <c r="KZX526" s="714"/>
      <c r="KZY526" s="714"/>
      <c r="KZZ526" s="714"/>
      <c r="LAA526" s="714"/>
      <c r="LAB526" s="714"/>
      <c r="LAC526" s="714"/>
      <c r="LAD526" s="714"/>
      <c r="LAE526" s="714"/>
      <c r="LAF526" s="714"/>
      <c r="LAG526" s="714"/>
      <c r="LAH526" s="714"/>
      <c r="LAI526" s="714"/>
      <c r="LAJ526" s="714"/>
      <c r="LAK526" s="714"/>
      <c r="LAL526" s="714"/>
      <c r="LAM526" s="714"/>
      <c r="LAN526" s="714"/>
      <c r="LAO526" s="714"/>
      <c r="LAP526" s="714"/>
      <c r="LAQ526" s="714"/>
      <c r="LAR526" s="714"/>
      <c r="LAS526" s="714"/>
      <c r="LAT526" s="714"/>
      <c r="LAU526" s="714"/>
      <c r="LAV526" s="714"/>
      <c r="LAW526" s="714"/>
      <c r="LAX526" s="714"/>
      <c r="LAY526" s="714"/>
      <c r="LAZ526" s="714"/>
      <c r="LBA526" s="714"/>
      <c r="LBB526" s="714"/>
      <c r="LBC526" s="714"/>
      <c r="LBD526" s="714"/>
      <c r="LBE526" s="714"/>
      <c r="LBF526" s="714"/>
      <c r="LBG526" s="714"/>
      <c r="LBH526" s="714"/>
      <c r="LBI526" s="714"/>
      <c r="LBJ526" s="714"/>
      <c r="LBK526" s="714"/>
      <c r="LBL526" s="714"/>
      <c r="LBM526" s="714"/>
      <c r="LBN526" s="714"/>
      <c r="LBO526" s="714"/>
      <c r="LBP526" s="714"/>
      <c r="LBQ526" s="714"/>
      <c r="LBR526" s="714"/>
      <c r="LBS526" s="714"/>
      <c r="LBT526" s="714"/>
      <c r="LBU526" s="714"/>
      <c r="LBV526" s="714"/>
      <c r="LBW526" s="714"/>
      <c r="LBX526" s="714"/>
      <c r="LBY526" s="714"/>
      <c r="LBZ526" s="714"/>
      <c r="LCA526" s="714"/>
      <c r="LCB526" s="714"/>
      <c r="LCC526" s="714"/>
      <c r="LCD526" s="714"/>
      <c r="LCE526" s="714"/>
      <c r="LCF526" s="714"/>
      <c r="LCG526" s="714"/>
      <c r="LCH526" s="714"/>
      <c r="LCI526" s="714"/>
      <c r="LCJ526" s="714"/>
      <c r="LCK526" s="714"/>
      <c r="LCL526" s="714"/>
      <c r="LCM526" s="714"/>
      <c r="LCN526" s="714"/>
      <c r="LCO526" s="714"/>
      <c r="LCP526" s="714"/>
      <c r="LCQ526" s="714"/>
      <c r="LCR526" s="714"/>
      <c r="LCS526" s="714"/>
      <c r="LCT526" s="714"/>
      <c r="LCU526" s="714"/>
      <c r="LCV526" s="714"/>
      <c r="LCW526" s="714"/>
      <c r="LCX526" s="714"/>
      <c r="LCY526" s="714"/>
      <c r="LCZ526" s="714"/>
      <c r="LDA526" s="714"/>
      <c r="LDB526" s="714"/>
      <c r="LDC526" s="714"/>
      <c r="LDD526" s="714"/>
      <c r="LDE526" s="714"/>
      <c r="LDF526" s="714"/>
      <c r="LDG526" s="714"/>
      <c r="LDH526" s="714"/>
      <c r="LDI526" s="714"/>
      <c r="LDJ526" s="714"/>
      <c r="LDK526" s="714"/>
      <c r="LDL526" s="714"/>
      <c r="LDM526" s="714"/>
      <c r="LDN526" s="714"/>
      <c r="LDO526" s="714"/>
      <c r="LDP526" s="714"/>
      <c r="LDQ526" s="714"/>
      <c r="LDR526" s="714"/>
      <c r="LDS526" s="714"/>
      <c r="LDT526" s="714"/>
      <c r="LDU526" s="714"/>
      <c r="LDV526" s="714"/>
      <c r="LDW526" s="714"/>
      <c r="LDX526" s="714"/>
      <c r="LDY526" s="714"/>
      <c r="LDZ526" s="714"/>
      <c r="LEA526" s="714"/>
      <c r="LEB526" s="714"/>
      <c r="LEC526" s="714"/>
      <c r="LED526" s="714"/>
      <c r="LEE526" s="714"/>
      <c r="LEF526" s="714"/>
      <c r="LEG526" s="714"/>
      <c r="LEH526" s="714"/>
      <c r="LEI526" s="714"/>
      <c r="LEJ526" s="714"/>
      <c r="LEK526" s="714"/>
      <c r="LEL526" s="714"/>
      <c r="LEM526" s="714"/>
      <c r="LEN526" s="714"/>
      <c r="LEO526" s="714"/>
      <c r="LEP526" s="714"/>
      <c r="LEQ526" s="714"/>
      <c r="LER526" s="714"/>
      <c r="LES526" s="714"/>
      <c r="LET526" s="714"/>
      <c r="LEU526" s="714"/>
      <c r="LEV526" s="714"/>
      <c r="LEW526" s="714"/>
      <c r="LEX526" s="714"/>
      <c r="LEY526" s="714"/>
      <c r="LEZ526" s="714"/>
      <c r="LFA526" s="714"/>
      <c r="LFB526" s="714"/>
      <c r="LFC526" s="714"/>
      <c r="LFD526" s="714"/>
      <c r="LFE526" s="714"/>
      <c r="LFF526" s="714"/>
      <c r="LFG526" s="714"/>
      <c r="LFH526" s="714"/>
      <c r="LFI526" s="714"/>
      <c r="LFJ526" s="714"/>
      <c r="LFK526" s="714"/>
      <c r="LFL526" s="714"/>
      <c r="LFM526" s="714"/>
      <c r="LFN526" s="714"/>
      <c r="LFO526" s="714"/>
      <c r="LFP526" s="714"/>
      <c r="LFQ526" s="714"/>
      <c r="LFR526" s="714"/>
      <c r="LFS526" s="714"/>
      <c r="LFT526" s="714"/>
      <c r="LFU526" s="714"/>
      <c r="LFV526" s="714"/>
      <c r="LFW526" s="714"/>
      <c r="LFX526" s="714"/>
      <c r="LFY526" s="714"/>
      <c r="LFZ526" s="714"/>
      <c r="LGA526" s="714"/>
      <c r="LGB526" s="714"/>
      <c r="LGC526" s="714"/>
      <c r="LGD526" s="714"/>
      <c r="LGE526" s="714"/>
      <c r="LGF526" s="714"/>
      <c r="LGG526" s="714"/>
      <c r="LGH526" s="714"/>
      <c r="LGI526" s="714"/>
      <c r="LGJ526" s="714"/>
      <c r="LGK526" s="714"/>
      <c r="LGL526" s="714"/>
      <c r="LGM526" s="714"/>
      <c r="LGN526" s="714"/>
      <c r="LGO526" s="714"/>
      <c r="LGP526" s="714"/>
      <c r="LGQ526" s="714"/>
      <c r="LGR526" s="714"/>
      <c r="LGS526" s="714"/>
      <c r="LGT526" s="714"/>
      <c r="LGU526" s="714"/>
      <c r="LGV526" s="714"/>
      <c r="LGW526" s="714"/>
      <c r="LGX526" s="714"/>
      <c r="LGY526" s="714"/>
      <c r="LGZ526" s="714"/>
      <c r="LHA526" s="714"/>
      <c r="LHB526" s="714"/>
      <c r="LHC526" s="714"/>
      <c r="LHD526" s="714"/>
      <c r="LHE526" s="714"/>
      <c r="LHF526" s="714"/>
      <c r="LHG526" s="714"/>
      <c r="LHH526" s="714"/>
      <c r="LHI526" s="714"/>
      <c r="LHJ526" s="714"/>
      <c r="LHK526" s="714"/>
      <c r="LHL526" s="714"/>
      <c r="LHM526" s="714"/>
      <c r="LHN526" s="714"/>
      <c r="LHO526" s="714"/>
      <c r="LHP526" s="714"/>
      <c r="LHQ526" s="714"/>
      <c r="LHR526" s="714"/>
      <c r="LHS526" s="714"/>
      <c r="LHT526" s="714"/>
      <c r="LHU526" s="714"/>
      <c r="LHV526" s="714"/>
      <c r="LHW526" s="714"/>
      <c r="LHX526" s="714"/>
      <c r="LHY526" s="714"/>
      <c r="LHZ526" s="714"/>
      <c r="LIA526" s="714"/>
      <c r="LIB526" s="714"/>
      <c r="LIC526" s="714"/>
      <c r="LID526" s="714"/>
      <c r="LIE526" s="714"/>
      <c r="LIF526" s="714"/>
      <c r="LIG526" s="714"/>
      <c r="LIH526" s="714"/>
      <c r="LII526" s="714"/>
      <c r="LIJ526" s="714"/>
      <c r="LIK526" s="714"/>
      <c r="LIL526" s="714"/>
      <c r="LIM526" s="714"/>
      <c r="LIN526" s="714"/>
      <c r="LIO526" s="714"/>
      <c r="LIP526" s="714"/>
      <c r="LIQ526" s="714"/>
      <c r="LIR526" s="714"/>
      <c r="LIS526" s="714"/>
      <c r="LIT526" s="714"/>
      <c r="LIU526" s="714"/>
      <c r="LIV526" s="714"/>
      <c r="LIW526" s="714"/>
      <c r="LIX526" s="714"/>
      <c r="LIY526" s="714"/>
      <c r="LIZ526" s="714"/>
      <c r="LJA526" s="714"/>
      <c r="LJB526" s="714"/>
      <c r="LJC526" s="714"/>
      <c r="LJD526" s="714"/>
      <c r="LJE526" s="714"/>
      <c r="LJF526" s="714"/>
      <c r="LJG526" s="714"/>
      <c r="LJH526" s="714"/>
      <c r="LJI526" s="714"/>
      <c r="LJJ526" s="714"/>
      <c r="LJK526" s="714"/>
      <c r="LJL526" s="714"/>
      <c r="LJM526" s="714"/>
      <c r="LJN526" s="714"/>
      <c r="LJO526" s="714"/>
      <c r="LJP526" s="714"/>
      <c r="LJQ526" s="714"/>
      <c r="LJR526" s="714"/>
      <c r="LJS526" s="714"/>
      <c r="LJT526" s="714"/>
      <c r="LJU526" s="714"/>
      <c r="LJV526" s="714"/>
      <c r="LJW526" s="714"/>
      <c r="LJX526" s="714"/>
      <c r="LJY526" s="714"/>
      <c r="LJZ526" s="714"/>
      <c r="LKA526" s="714"/>
      <c r="LKB526" s="714"/>
      <c r="LKC526" s="714"/>
      <c r="LKD526" s="714"/>
      <c r="LKE526" s="714"/>
      <c r="LKF526" s="714"/>
      <c r="LKG526" s="714"/>
      <c r="LKH526" s="714"/>
      <c r="LKI526" s="714"/>
      <c r="LKJ526" s="714"/>
      <c r="LKK526" s="714"/>
      <c r="LKL526" s="714"/>
      <c r="LKM526" s="714"/>
      <c r="LKN526" s="714"/>
      <c r="LKO526" s="714"/>
      <c r="LKP526" s="714"/>
      <c r="LKQ526" s="714"/>
      <c r="LKR526" s="714"/>
      <c r="LKS526" s="714"/>
      <c r="LKT526" s="714"/>
      <c r="LKU526" s="714"/>
      <c r="LKV526" s="714"/>
      <c r="LKW526" s="714"/>
      <c r="LKX526" s="714"/>
      <c r="LKY526" s="714"/>
      <c r="LKZ526" s="714"/>
      <c r="LLA526" s="714"/>
      <c r="LLB526" s="714"/>
      <c r="LLC526" s="714"/>
      <c r="LLD526" s="714"/>
      <c r="LLE526" s="714"/>
      <c r="LLF526" s="714"/>
      <c r="LLG526" s="714"/>
      <c r="LLH526" s="714"/>
      <c r="LLI526" s="714"/>
      <c r="LLJ526" s="714"/>
      <c r="LLK526" s="714"/>
      <c r="LLL526" s="714"/>
      <c r="LLM526" s="714"/>
      <c r="LLN526" s="714"/>
      <c r="LLO526" s="714"/>
      <c r="LLP526" s="714"/>
      <c r="LLQ526" s="714"/>
      <c r="LLR526" s="714"/>
      <c r="LLS526" s="714"/>
      <c r="LLT526" s="714"/>
      <c r="LLU526" s="714"/>
      <c r="LLV526" s="714"/>
      <c r="LLW526" s="714"/>
      <c r="LLX526" s="714"/>
      <c r="LLY526" s="714"/>
      <c r="LLZ526" s="714"/>
      <c r="LMA526" s="714"/>
      <c r="LMB526" s="714"/>
      <c r="LMC526" s="714"/>
      <c r="LMD526" s="714"/>
      <c r="LME526" s="714"/>
      <c r="LMF526" s="714"/>
      <c r="LMG526" s="714"/>
      <c r="LMH526" s="714"/>
      <c r="LMI526" s="714"/>
      <c r="LMJ526" s="714"/>
      <c r="LMK526" s="714"/>
      <c r="LML526" s="714"/>
      <c r="LMM526" s="714"/>
      <c r="LMN526" s="714"/>
      <c r="LMO526" s="714"/>
      <c r="LMP526" s="714"/>
      <c r="LMQ526" s="714"/>
      <c r="LMR526" s="714"/>
      <c r="LMS526" s="714"/>
      <c r="LMT526" s="714"/>
      <c r="LMU526" s="714"/>
      <c r="LMV526" s="714"/>
      <c r="LMW526" s="714"/>
      <c r="LMX526" s="714"/>
      <c r="LMY526" s="714"/>
      <c r="LMZ526" s="714"/>
      <c r="LNA526" s="714"/>
      <c r="LNB526" s="714"/>
      <c r="LNC526" s="714"/>
      <c r="LND526" s="714"/>
      <c r="LNE526" s="714"/>
      <c r="LNF526" s="714"/>
      <c r="LNG526" s="714"/>
      <c r="LNH526" s="714"/>
      <c r="LNI526" s="714"/>
      <c r="LNJ526" s="714"/>
      <c r="LNK526" s="714"/>
      <c r="LNL526" s="714"/>
      <c r="LNM526" s="714"/>
      <c r="LNN526" s="714"/>
      <c r="LNO526" s="714"/>
      <c r="LNP526" s="714"/>
      <c r="LNQ526" s="714"/>
      <c r="LNR526" s="714"/>
      <c r="LNS526" s="714"/>
      <c r="LNT526" s="714"/>
      <c r="LNU526" s="714"/>
      <c r="LNV526" s="714"/>
      <c r="LNW526" s="714"/>
      <c r="LNX526" s="714"/>
      <c r="LNY526" s="714"/>
      <c r="LNZ526" s="714"/>
      <c r="LOA526" s="714"/>
      <c r="LOB526" s="714"/>
      <c r="LOC526" s="714"/>
      <c r="LOD526" s="714"/>
      <c r="LOE526" s="714"/>
      <c r="LOF526" s="714"/>
      <c r="LOG526" s="714"/>
      <c r="LOH526" s="714"/>
      <c r="LOI526" s="714"/>
      <c r="LOJ526" s="714"/>
      <c r="LOK526" s="714"/>
      <c r="LOL526" s="714"/>
      <c r="LOM526" s="714"/>
      <c r="LON526" s="714"/>
      <c r="LOO526" s="714"/>
      <c r="LOP526" s="714"/>
      <c r="LOQ526" s="714"/>
      <c r="LOR526" s="714"/>
      <c r="LOS526" s="714"/>
      <c r="LOT526" s="714"/>
      <c r="LOU526" s="714"/>
      <c r="LOV526" s="714"/>
      <c r="LOW526" s="714"/>
      <c r="LOX526" s="714"/>
      <c r="LOY526" s="714"/>
      <c r="LOZ526" s="714"/>
      <c r="LPA526" s="714"/>
      <c r="LPB526" s="714"/>
      <c r="LPC526" s="714"/>
      <c r="LPD526" s="714"/>
      <c r="LPE526" s="714"/>
      <c r="LPF526" s="714"/>
      <c r="LPG526" s="714"/>
      <c r="LPH526" s="714"/>
      <c r="LPI526" s="714"/>
      <c r="LPJ526" s="714"/>
      <c r="LPK526" s="714"/>
      <c r="LPL526" s="714"/>
      <c r="LPM526" s="714"/>
      <c r="LPN526" s="714"/>
      <c r="LPO526" s="714"/>
      <c r="LPP526" s="714"/>
      <c r="LPQ526" s="714"/>
      <c r="LPR526" s="714"/>
      <c r="LPS526" s="714"/>
      <c r="LPT526" s="714"/>
      <c r="LPU526" s="714"/>
      <c r="LPV526" s="714"/>
      <c r="LPW526" s="714"/>
      <c r="LPX526" s="714"/>
      <c r="LPY526" s="714"/>
      <c r="LPZ526" s="714"/>
      <c r="LQA526" s="714"/>
      <c r="LQB526" s="714"/>
      <c r="LQC526" s="714"/>
      <c r="LQD526" s="714"/>
      <c r="LQE526" s="714"/>
      <c r="LQF526" s="714"/>
      <c r="LQG526" s="714"/>
      <c r="LQH526" s="714"/>
      <c r="LQI526" s="714"/>
      <c r="LQJ526" s="714"/>
      <c r="LQK526" s="714"/>
      <c r="LQL526" s="714"/>
      <c r="LQM526" s="714"/>
      <c r="LQN526" s="714"/>
      <c r="LQO526" s="714"/>
      <c r="LQP526" s="714"/>
      <c r="LQQ526" s="714"/>
      <c r="LQR526" s="714"/>
      <c r="LQS526" s="714"/>
      <c r="LQT526" s="714"/>
      <c r="LQU526" s="714"/>
      <c r="LQV526" s="714"/>
      <c r="LQW526" s="714"/>
      <c r="LQX526" s="714"/>
      <c r="LQY526" s="714"/>
      <c r="LQZ526" s="714"/>
      <c r="LRA526" s="714"/>
      <c r="LRB526" s="714"/>
      <c r="LRC526" s="714"/>
      <c r="LRD526" s="714"/>
      <c r="LRE526" s="714"/>
      <c r="LRF526" s="714"/>
      <c r="LRG526" s="714"/>
      <c r="LRH526" s="714"/>
      <c r="LRI526" s="714"/>
      <c r="LRJ526" s="714"/>
      <c r="LRK526" s="714"/>
      <c r="LRL526" s="714"/>
      <c r="LRM526" s="714"/>
      <c r="LRN526" s="714"/>
      <c r="LRO526" s="714"/>
      <c r="LRP526" s="714"/>
      <c r="LRQ526" s="714"/>
      <c r="LRR526" s="714"/>
      <c r="LRS526" s="714"/>
      <c r="LRT526" s="714"/>
      <c r="LRU526" s="714"/>
      <c r="LRV526" s="714"/>
      <c r="LRW526" s="714"/>
      <c r="LRX526" s="714"/>
      <c r="LRY526" s="714"/>
      <c r="LRZ526" s="714"/>
      <c r="LSA526" s="714"/>
      <c r="LSB526" s="714"/>
      <c r="LSC526" s="714"/>
      <c r="LSD526" s="714"/>
      <c r="LSE526" s="714"/>
      <c r="LSF526" s="714"/>
      <c r="LSG526" s="714"/>
      <c r="LSH526" s="714"/>
      <c r="LSI526" s="714"/>
      <c r="LSJ526" s="714"/>
      <c r="LSK526" s="714"/>
      <c r="LSL526" s="714"/>
      <c r="LSM526" s="714"/>
      <c r="LSN526" s="714"/>
      <c r="LSO526" s="714"/>
      <c r="LSP526" s="714"/>
      <c r="LSQ526" s="714"/>
      <c r="LSR526" s="714"/>
      <c r="LSS526" s="714"/>
      <c r="LST526" s="714"/>
      <c r="LSU526" s="714"/>
      <c r="LSV526" s="714"/>
      <c r="LSW526" s="714"/>
      <c r="LSX526" s="714"/>
      <c r="LSY526" s="714"/>
      <c r="LSZ526" s="714"/>
      <c r="LTA526" s="714"/>
      <c r="LTB526" s="714"/>
      <c r="LTC526" s="714"/>
      <c r="LTD526" s="714"/>
      <c r="LTE526" s="714"/>
      <c r="LTF526" s="714"/>
      <c r="LTG526" s="714"/>
      <c r="LTH526" s="714"/>
      <c r="LTI526" s="714"/>
      <c r="LTJ526" s="714"/>
      <c r="LTK526" s="714"/>
      <c r="LTL526" s="714"/>
      <c r="LTM526" s="714"/>
      <c r="LTN526" s="714"/>
      <c r="LTO526" s="714"/>
      <c r="LTP526" s="714"/>
      <c r="LTQ526" s="714"/>
      <c r="LTR526" s="714"/>
      <c r="LTS526" s="714"/>
      <c r="LTT526" s="714"/>
      <c r="LTU526" s="714"/>
      <c r="LTV526" s="714"/>
      <c r="LTW526" s="714"/>
      <c r="LTX526" s="714"/>
      <c r="LTY526" s="714"/>
      <c r="LTZ526" s="714"/>
      <c r="LUA526" s="714"/>
      <c r="LUB526" s="714"/>
      <c r="LUC526" s="714"/>
      <c r="LUD526" s="714"/>
      <c r="LUE526" s="714"/>
      <c r="LUF526" s="714"/>
      <c r="LUG526" s="714"/>
      <c r="LUH526" s="714"/>
      <c r="LUI526" s="714"/>
      <c r="LUJ526" s="714"/>
      <c r="LUK526" s="714"/>
      <c r="LUL526" s="714"/>
      <c r="LUM526" s="714"/>
      <c r="LUN526" s="714"/>
      <c r="LUO526" s="714"/>
      <c r="LUP526" s="714"/>
      <c r="LUQ526" s="714"/>
      <c r="LUR526" s="714"/>
      <c r="LUS526" s="714"/>
      <c r="LUT526" s="714"/>
      <c r="LUU526" s="714"/>
      <c r="LUV526" s="714"/>
      <c r="LUW526" s="714"/>
      <c r="LUX526" s="714"/>
      <c r="LUY526" s="714"/>
      <c r="LUZ526" s="714"/>
      <c r="LVA526" s="714"/>
      <c r="LVB526" s="714"/>
      <c r="LVC526" s="714"/>
      <c r="LVD526" s="714"/>
      <c r="LVE526" s="714"/>
      <c r="LVF526" s="714"/>
      <c r="LVG526" s="714"/>
      <c r="LVH526" s="714"/>
      <c r="LVI526" s="714"/>
      <c r="LVJ526" s="714"/>
      <c r="LVK526" s="714"/>
      <c r="LVL526" s="714"/>
      <c r="LVM526" s="714"/>
      <c r="LVN526" s="714"/>
      <c r="LVO526" s="714"/>
      <c r="LVP526" s="714"/>
      <c r="LVQ526" s="714"/>
      <c r="LVR526" s="714"/>
      <c r="LVS526" s="714"/>
      <c r="LVT526" s="714"/>
      <c r="LVU526" s="714"/>
      <c r="LVV526" s="714"/>
      <c r="LVW526" s="714"/>
      <c r="LVX526" s="714"/>
      <c r="LVY526" s="714"/>
      <c r="LVZ526" s="714"/>
      <c r="LWA526" s="714"/>
      <c r="LWB526" s="714"/>
      <c r="LWC526" s="714"/>
      <c r="LWD526" s="714"/>
      <c r="LWE526" s="714"/>
      <c r="LWF526" s="714"/>
      <c r="LWG526" s="714"/>
      <c r="LWH526" s="714"/>
      <c r="LWI526" s="714"/>
      <c r="LWJ526" s="714"/>
      <c r="LWK526" s="714"/>
      <c r="LWL526" s="714"/>
      <c r="LWM526" s="714"/>
      <c r="LWN526" s="714"/>
      <c r="LWO526" s="714"/>
      <c r="LWP526" s="714"/>
      <c r="LWQ526" s="714"/>
      <c r="LWR526" s="714"/>
      <c r="LWS526" s="714"/>
      <c r="LWT526" s="714"/>
      <c r="LWU526" s="714"/>
      <c r="LWV526" s="714"/>
      <c r="LWW526" s="714"/>
      <c r="LWX526" s="714"/>
      <c r="LWY526" s="714"/>
      <c r="LWZ526" s="714"/>
      <c r="LXA526" s="714"/>
      <c r="LXB526" s="714"/>
      <c r="LXC526" s="714"/>
      <c r="LXD526" s="714"/>
      <c r="LXE526" s="714"/>
      <c r="LXF526" s="714"/>
      <c r="LXG526" s="714"/>
      <c r="LXH526" s="714"/>
      <c r="LXI526" s="714"/>
      <c r="LXJ526" s="714"/>
      <c r="LXK526" s="714"/>
      <c r="LXL526" s="714"/>
      <c r="LXM526" s="714"/>
      <c r="LXN526" s="714"/>
      <c r="LXO526" s="714"/>
      <c r="LXP526" s="714"/>
      <c r="LXQ526" s="714"/>
      <c r="LXR526" s="714"/>
      <c r="LXS526" s="714"/>
      <c r="LXT526" s="714"/>
      <c r="LXU526" s="714"/>
      <c r="LXV526" s="714"/>
      <c r="LXW526" s="714"/>
      <c r="LXX526" s="714"/>
      <c r="LXY526" s="714"/>
      <c r="LXZ526" s="714"/>
      <c r="LYA526" s="714"/>
      <c r="LYB526" s="714"/>
      <c r="LYC526" s="714"/>
      <c r="LYD526" s="714"/>
      <c r="LYE526" s="714"/>
      <c r="LYF526" s="714"/>
      <c r="LYG526" s="714"/>
      <c r="LYH526" s="714"/>
      <c r="LYI526" s="714"/>
      <c r="LYJ526" s="714"/>
      <c r="LYK526" s="714"/>
      <c r="LYL526" s="714"/>
      <c r="LYM526" s="714"/>
      <c r="LYN526" s="714"/>
      <c r="LYO526" s="714"/>
      <c r="LYP526" s="714"/>
      <c r="LYQ526" s="714"/>
      <c r="LYR526" s="714"/>
      <c r="LYS526" s="714"/>
      <c r="LYT526" s="714"/>
      <c r="LYU526" s="714"/>
      <c r="LYV526" s="714"/>
      <c r="LYW526" s="714"/>
      <c r="LYX526" s="714"/>
      <c r="LYY526" s="714"/>
      <c r="LYZ526" s="714"/>
      <c r="LZA526" s="714"/>
      <c r="LZB526" s="714"/>
      <c r="LZC526" s="714"/>
      <c r="LZD526" s="714"/>
      <c r="LZE526" s="714"/>
      <c r="LZF526" s="714"/>
      <c r="LZG526" s="714"/>
      <c r="LZH526" s="714"/>
      <c r="LZI526" s="714"/>
      <c r="LZJ526" s="714"/>
      <c r="LZK526" s="714"/>
      <c r="LZL526" s="714"/>
      <c r="LZM526" s="714"/>
      <c r="LZN526" s="714"/>
      <c r="LZO526" s="714"/>
      <c r="LZP526" s="714"/>
      <c r="LZQ526" s="714"/>
      <c r="LZR526" s="714"/>
      <c r="LZS526" s="714"/>
      <c r="LZT526" s="714"/>
      <c r="LZU526" s="714"/>
      <c r="LZV526" s="714"/>
      <c r="LZW526" s="714"/>
      <c r="LZX526" s="714"/>
      <c r="LZY526" s="714"/>
      <c r="LZZ526" s="714"/>
      <c r="MAA526" s="714"/>
      <c r="MAB526" s="714"/>
      <c r="MAC526" s="714"/>
      <c r="MAD526" s="714"/>
      <c r="MAE526" s="714"/>
      <c r="MAF526" s="714"/>
      <c r="MAG526" s="714"/>
      <c r="MAH526" s="714"/>
      <c r="MAI526" s="714"/>
      <c r="MAJ526" s="714"/>
      <c r="MAK526" s="714"/>
      <c r="MAL526" s="714"/>
      <c r="MAM526" s="714"/>
      <c r="MAN526" s="714"/>
      <c r="MAO526" s="714"/>
      <c r="MAP526" s="714"/>
      <c r="MAQ526" s="714"/>
      <c r="MAR526" s="714"/>
      <c r="MAS526" s="714"/>
      <c r="MAT526" s="714"/>
      <c r="MAU526" s="714"/>
      <c r="MAV526" s="714"/>
      <c r="MAW526" s="714"/>
      <c r="MAX526" s="714"/>
      <c r="MAY526" s="714"/>
      <c r="MAZ526" s="714"/>
      <c r="MBA526" s="714"/>
      <c r="MBB526" s="714"/>
      <c r="MBC526" s="714"/>
      <c r="MBD526" s="714"/>
      <c r="MBE526" s="714"/>
      <c r="MBF526" s="714"/>
      <c r="MBG526" s="714"/>
      <c r="MBH526" s="714"/>
      <c r="MBI526" s="714"/>
      <c r="MBJ526" s="714"/>
      <c r="MBK526" s="714"/>
      <c r="MBL526" s="714"/>
      <c r="MBM526" s="714"/>
      <c r="MBN526" s="714"/>
      <c r="MBO526" s="714"/>
      <c r="MBP526" s="714"/>
      <c r="MBQ526" s="714"/>
      <c r="MBR526" s="714"/>
      <c r="MBS526" s="714"/>
      <c r="MBT526" s="714"/>
      <c r="MBU526" s="714"/>
      <c r="MBV526" s="714"/>
      <c r="MBW526" s="714"/>
      <c r="MBX526" s="714"/>
      <c r="MBY526" s="714"/>
      <c r="MBZ526" s="714"/>
      <c r="MCA526" s="714"/>
      <c r="MCB526" s="714"/>
      <c r="MCC526" s="714"/>
      <c r="MCD526" s="714"/>
      <c r="MCE526" s="714"/>
      <c r="MCF526" s="714"/>
      <c r="MCG526" s="714"/>
      <c r="MCH526" s="714"/>
      <c r="MCI526" s="714"/>
      <c r="MCJ526" s="714"/>
      <c r="MCK526" s="714"/>
      <c r="MCL526" s="714"/>
      <c r="MCM526" s="714"/>
      <c r="MCN526" s="714"/>
      <c r="MCO526" s="714"/>
      <c r="MCP526" s="714"/>
      <c r="MCQ526" s="714"/>
      <c r="MCR526" s="714"/>
      <c r="MCS526" s="714"/>
      <c r="MCT526" s="714"/>
      <c r="MCU526" s="714"/>
      <c r="MCV526" s="714"/>
      <c r="MCW526" s="714"/>
      <c r="MCX526" s="714"/>
      <c r="MCY526" s="714"/>
      <c r="MCZ526" s="714"/>
      <c r="MDA526" s="714"/>
      <c r="MDB526" s="714"/>
      <c r="MDC526" s="714"/>
      <c r="MDD526" s="714"/>
      <c r="MDE526" s="714"/>
      <c r="MDF526" s="714"/>
      <c r="MDG526" s="714"/>
      <c r="MDH526" s="714"/>
      <c r="MDI526" s="714"/>
      <c r="MDJ526" s="714"/>
      <c r="MDK526" s="714"/>
      <c r="MDL526" s="714"/>
      <c r="MDM526" s="714"/>
      <c r="MDN526" s="714"/>
      <c r="MDO526" s="714"/>
      <c r="MDP526" s="714"/>
      <c r="MDQ526" s="714"/>
      <c r="MDR526" s="714"/>
      <c r="MDS526" s="714"/>
      <c r="MDT526" s="714"/>
      <c r="MDU526" s="714"/>
      <c r="MDV526" s="714"/>
      <c r="MDW526" s="714"/>
      <c r="MDX526" s="714"/>
      <c r="MDY526" s="714"/>
      <c r="MDZ526" s="714"/>
      <c r="MEA526" s="714"/>
      <c r="MEB526" s="714"/>
      <c r="MEC526" s="714"/>
      <c r="MED526" s="714"/>
      <c r="MEE526" s="714"/>
      <c r="MEF526" s="714"/>
      <c r="MEG526" s="714"/>
      <c r="MEH526" s="714"/>
      <c r="MEI526" s="714"/>
      <c r="MEJ526" s="714"/>
      <c r="MEK526" s="714"/>
      <c r="MEL526" s="714"/>
      <c r="MEM526" s="714"/>
      <c r="MEN526" s="714"/>
      <c r="MEO526" s="714"/>
      <c r="MEP526" s="714"/>
      <c r="MEQ526" s="714"/>
      <c r="MER526" s="714"/>
      <c r="MES526" s="714"/>
      <c r="MET526" s="714"/>
      <c r="MEU526" s="714"/>
      <c r="MEV526" s="714"/>
      <c r="MEW526" s="714"/>
      <c r="MEX526" s="714"/>
      <c r="MEY526" s="714"/>
      <c r="MEZ526" s="714"/>
      <c r="MFA526" s="714"/>
      <c r="MFB526" s="714"/>
      <c r="MFC526" s="714"/>
      <c r="MFD526" s="714"/>
      <c r="MFE526" s="714"/>
      <c r="MFF526" s="714"/>
      <c r="MFG526" s="714"/>
      <c r="MFH526" s="714"/>
      <c r="MFI526" s="714"/>
      <c r="MFJ526" s="714"/>
      <c r="MFK526" s="714"/>
      <c r="MFL526" s="714"/>
      <c r="MFM526" s="714"/>
      <c r="MFN526" s="714"/>
      <c r="MFO526" s="714"/>
      <c r="MFP526" s="714"/>
      <c r="MFQ526" s="714"/>
      <c r="MFR526" s="714"/>
      <c r="MFS526" s="714"/>
      <c r="MFT526" s="714"/>
      <c r="MFU526" s="714"/>
      <c r="MFV526" s="714"/>
      <c r="MFW526" s="714"/>
      <c r="MFX526" s="714"/>
      <c r="MFY526" s="714"/>
      <c r="MFZ526" s="714"/>
      <c r="MGA526" s="714"/>
      <c r="MGB526" s="714"/>
      <c r="MGC526" s="714"/>
      <c r="MGD526" s="714"/>
      <c r="MGE526" s="714"/>
      <c r="MGF526" s="714"/>
      <c r="MGG526" s="714"/>
      <c r="MGH526" s="714"/>
      <c r="MGI526" s="714"/>
      <c r="MGJ526" s="714"/>
      <c r="MGK526" s="714"/>
      <c r="MGL526" s="714"/>
      <c r="MGM526" s="714"/>
      <c r="MGN526" s="714"/>
      <c r="MGO526" s="714"/>
      <c r="MGP526" s="714"/>
      <c r="MGQ526" s="714"/>
      <c r="MGR526" s="714"/>
      <c r="MGS526" s="714"/>
      <c r="MGT526" s="714"/>
      <c r="MGU526" s="714"/>
      <c r="MGV526" s="714"/>
      <c r="MGW526" s="714"/>
      <c r="MGX526" s="714"/>
      <c r="MGY526" s="714"/>
      <c r="MGZ526" s="714"/>
      <c r="MHA526" s="714"/>
      <c r="MHB526" s="714"/>
      <c r="MHC526" s="714"/>
      <c r="MHD526" s="714"/>
      <c r="MHE526" s="714"/>
      <c r="MHF526" s="714"/>
      <c r="MHG526" s="714"/>
      <c r="MHH526" s="714"/>
      <c r="MHI526" s="714"/>
      <c r="MHJ526" s="714"/>
      <c r="MHK526" s="714"/>
      <c r="MHL526" s="714"/>
      <c r="MHM526" s="714"/>
      <c r="MHN526" s="714"/>
      <c r="MHO526" s="714"/>
      <c r="MHP526" s="714"/>
      <c r="MHQ526" s="714"/>
      <c r="MHR526" s="714"/>
      <c r="MHS526" s="714"/>
      <c r="MHT526" s="714"/>
      <c r="MHU526" s="714"/>
      <c r="MHV526" s="714"/>
      <c r="MHW526" s="714"/>
      <c r="MHX526" s="714"/>
      <c r="MHY526" s="714"/>
      <c r="MHZ526" s="714"/>
      <c r="MIA526" s="714"/>
      <c r="MIB526" s="714"/>
      <c r="MIC526" s="714"/>
      <c r="MID526" s="714"/>
      <c r="MIE526" s="714"/>
      <c r="MIF526" s="714"/>
      <c r="MIG526" s="714"/>
      <c r="MIH526" s="714"/>
      <c r="MII526" s="714"/>
      <c r="MIJ526" s="714"/>
      <c r="MIK526" s="714"/>
      <c r="MIL526" s="714"/>
      <c r="MIM526" s="714"/>
      <c r="MIN526" s="714"/>
      <c r="MIO526" s="714"/>
      <c r="MIP526" s="714"/>
      <c r="MIQ526" s="714"/>
      <c r="MIR526" s="714"/>
      <c r="MIS526" s="714"/>
      <c r="MIT526" s="714"/>
      <c r="MIU526" s="714"/>
      <c r="MIV526" s="714"/>
      <c r="MIW526" s="714"/>
      <c r="MIX526" s="714"/>
      <c r="MIY526" s="714"/>
      <c r="MIZ526" s="714"/>
      <c r="MJA526" s="714"/>
      <c r="MJB526" s="714"/>
      <c r="MJC526" s="714"/>
      <c r="MJD526" s="714"/>
      <c r="MJE526" s="714"/>
      <c r="MJF526" s="714"/>
      <c r="MJG526" s="714"/>
      <c r="MJH526" s="714"/>
      <c r="MJI526" s="714"/>
      <c r="MJJ526" s="714"/>
      <c r="MJK526" s="714"/>
      <c r="MJL526" s="714"/>
      <c r="MJM526" s="714"/>
      <c r="MJN526" s="714"/>
      <c r="MJO526" s="714"/>
      <c r="MJP526" s="714"/>
      <c r="MJQ526" s="714"/>
      <c r="MJR526" s="714"/>
      <c r="MJS526" s="714"/>
      <c r="MJT526" s="714"/>
      <c r="MJU526" s="714"/>
      <c r="MJV526" s="714"/>
      <c r="MJW526" s="714"/>
      <c r="MJX526" s="714"/>
      <c r="MJY526" s="714"/>
      <c r="MJZ526" s="714"/>
      <c r="MKA526" s="714"/>
      <c r="MKB526" s="714"/>
      <c r="MKC526" s="714"/>
      <c r="MKD526" s="714"/>
      <c r="MKE526" s="714"/>
      <c r="MKF526" s="714"/>
      <c r="MKG526" s="714"/>
      <c r="MKH526" s="714"/>
      <c r="MKI526" s="714"/>
      <c r="MKJ526" s="714"/>
      <c r="MKK526" s="714"/>
      <c r="MKL526" s="714"/>
      <c r="MKM526" s="714"/>
      <c r="MKN526" s="714"/>
      <c r="MKO526" s="714"/>
      <c r="MKP526" s="714"/>
      <c r="MKQ526" s="714"/>
      <c r="MKR526" s="714"/>
      <c r="MKS526" s="714"/>
      <c r="MKT526" s="714"/>
      <c r="MKU526" s="714"/>
      <c r="MKV526" s="714"/>
      <c r="MKW526" s="714"/>
      <c r="MKX526" s="714"/>
      <c r="MKY526" s="714"/>
      <c r="MKZ526" s="714"/>
      <c r="MLA526" s="714"/>
      <c r="MLB526" s="714"/>
      <c r="MLC526" s="714"/>
      <c r="MLD526" s="714"/>
      <c r="MLE526" s="714"/>
      <c r="MLF526" s="714"/>
      <c r="MLG526" s="714"/>
      <c r="MLH526" s="714"/>
      <c r="MLI526" s="714"/>
      <c r="MLJ526" s="714"/>
      <c r="MLK526" s="714"/>
      <c r="MLL526" s="714"/>
      <c r="MLM526" s="714"/>
      <c r="MLN526" s="714"/>
      <c r="MLO526" s="714"/>
      <c r="MLP526" s="714"/>
      <c r="MLQ526" s="714"/>
      <c r="MLR526" s="714"/>
      <c r="MLS526" s="714"/>
      <c r="MLT526" s="714"/>
      <c r="MLU526" s="714"/>
      <c r="MLV526" s="714"/>
      <c r="MLW526" s="714"/>
      <c r="MLX526" s="714"/>
      <c r="MLY526" s="714"/>
      <c r="MLZ526" s="714"/>
      <c r="MMA526" s="714"/>
      <c r="MMB526" s="714"/>
      <c r="MMC526" s="714"/>
      <c r="MMD526" s="714"/>
      <c r="MME526" s="714"/>
      <c r="MMF526" s="714"/>
      <c r="MMG526" s="714"/>
      <c r="MMH526" s="714"/>
      <c r="MMI526" s="714"/>
      <c r="MMJ526" s="714"/>
      <c r="MMK526" s="714"/>
      <c r="MML526" s="714"/>
      <c r="MMM526" s="714"/>
      <c r="MMN526" s="714"/>
      <c r="MMO526" s="714"/>
      <c r="MMP526" s="714"/>
      <c r="MMQ526" s="714"/>
      <c r="MMR526" s="714"/>
      <c r="MMS526" s="714"/>
      <c r="MMT526" s="714"/>
      <c r="MMU526" s="714"/>
      <c r="MMV526" s="714"/>
      <c r="MMW526" s="714"/>
      <c r="MMX526" s="714"/>
      <c r="MMY526" s="714"/>
      <c r="MMZ526" s="714"/>
      <c r="MNA526" s="714"/>
      <c r="MNB526" s="714"/>
      <c r="MNC526" s="714"/>
      <c r="MND526" s="714"/>
      <c r="MNE526" s="714"/>
      <c r="MNF526" s="714"/>
      <c r="MNG526" s="714"/>
      <c r="MNH526" s="714"/>
      <c r="MNI526" s="714"/>
      <c r="MNJ526" s="714"/>
      <c r="MNK526" s="714"/>
      <c r="MNL526" s="714"/>
      <c r="MNM526" s="714"/>
      <c r="MNN526" s="714"/>
      <c r="MNO526" s="714"/>
      <c r="MNP526" s="714"/>
      <c r="MNQ526" s="714"/>
      <c r="MNR526" s="714"/>
      <c r="MNS526" s="714"/>
      <c r="MNT526" s="714"/>
      <c r="MNU526" s="714"/>
      <c r="MNV526" s="714"/>
      <c r="MNW526" s="714"/>
      <c r="MNX526" s="714"/>
      <c r="MNY526" s="714"/>
      <c r="MNZ526" s="714"/>
      <c r="MOA526" s="714"/>
      <c r="MOB526" s="714"/>
      <c r="MOC526" s="714"/>
      <c r="MOD526" s="714"/>
      <c r="MOE526" s="714"/>
      <c r="MOF526" s="714"/>
      <c r="MOG526" s="714"/>
      <c r="MOH526" s="714"/>
      <c r="MOI526" s="714"/>
      <c r="MOJ526" s="714"/>
      <c r="MOK526" s="714"/>
      <c r="MOL526" s="714"/>
      <c r="MOM526" s="714"/>
      <c r="MON526" s="714"/>
      <c r="MOO526" s="714"/>
      <c r="MOP526" s="714"/>
      <c r="MOQ526" s="714"/>
      <c r="MOR526" s="714"/>
      <c r="MOS526" s="714"/>
      <c r="MOT526" s="714"/>
      <c r="MOU526" s="714"/>
      <c r="MOV526" s="714"/>
      <c r="MOW526" s="714"/>
      <c r="MOX526" s="714"/>
      <c r="MOY526" s="714"/>
      <c r="MOZ526" s="714"/>
      <c r="MPA526" s="714"/>
      <c r="MPB526" s="714"/>
      <c r="MPC526" s="714"/>
      <c r="MPD526" s="714"/>
      <c r="MPE526" s="714"/>
      <c r="MPF526" s="714"/>
      <c r="MPG526" s="714"/>
      <c r="MPH526" s="714"/>
      <c r="MPI526" s="714"/>
      <c r="MPJ526" s="714"/>
      <c r="MPK526" s="714"/>
      <c r="MPL526" s="714"/>
      <c r="MPM526" s="714"/>
      <c r="MPN526" s="714"/>
      <c r="MPO526" s="714"/>
      <c r="MPP526" s="714"/>
      <c r="MPQ526" s="714"/>
      <c r="MPR526" s="714"/>
      <c r="MPS526" s="714"/>
      <c r="MPT526" s="714"/>
      <c r="MPU526" s="714"/>
      <c r="MPV526" s="714"/>
      <c r="MPW526" s="714"/>
      <c r="MPX526" s="714"/>
      <c r="MPY526" s="714"/>
      <c r="MPZ526" s="714"/>
      <c r="MQA526" s="714"/>
      <c r="MQB526" s="714"/>
      <c r="MQC526" s="714"/>
      <c r="MQD526" s="714"/>
      <c r="MQE526" s="714"/>
      <c r="MQF526" s="714"/>
      <c r="MQG526" s="714"/>
      <c r="MQH526" s="714"/>
      <c r="MQI526" s="714"/>
      <c r="MQJ526" s="714"/>
      <c r="MQK526" s="714"/>
      <c r="MQL526" s="714"/>
      <c r="MQM526" s="714"/>
      <c r="MQN526" s="714"/>
      <c r="MQO526" s="714"/>
      <c r="MQP526" s="714"/>
      <c r="MQQ526" s="714"/>
      <c r="MQR526" s="714"/>
      <c r="MQS526" s="714"/>
      <c r="MQT526" s="714"/>
      <c r="MQU526" s="714"/>
      <c r="MQV526" s="714"/>
      <c r="MQW526" s="714"/>
      <c r="MQX526" s="714"/>
      <c r="MQY526" s="714"/>
      <c r="MQZ526" s="714"/>
      <c r="MRA526" s="714"/>
      <c r="MRB526" s="714"/>
      <c r="MRC526" s="714"/>
      <c r="MRD526" s="714"/>
      <c r="MRE526" s="714"/>
      <c r="MRF526" s="714"/>
      <c r="MRG526" s="714"/>
      <c r="MRH526" s="714"/>
      <c r="MRI526" s="714"/>
      <c r="MRJ526" s="714"/>
      <c r="MRK526" s="714"/>
      <c r="MRL526" s="714"/>
      <c r="MRM526" s="714"/>
      <c r="MRN526" s="714"/>
      <c r="MRO526" s="714"/>
      <c r="MRP526" s="714"/>
      <c r="MRQ526" s="714"/>
      <c r="MRR526" s="714"/>
      <c r="MRS526" s="714"/>
      <c r="MRT526" s="714"/>
      <c r="MRU526" s="714"/>
      <c r="MRV526" s="714"/>
      <c r="MRW526" s="714"/>
      <c r="MRX526" s="714"/>
      <c r="MRY526" s="714"/>
      <c r="MRZ526" s="714"/>
      <c r="MSA526" s="714"/>
      <c r="MSB526" s="714"/>
      <c r="MSC526" s="714"/>
      <c r="MSD526" s="714"/>
      <c r="MSE526" s="714"/>
      <c r="MSF526" s="714"/>
      <c r="MSG526" s="714"/>
      <c r="MSH526" s="714"/>
      <c r="MSI526" s="714"/>
      <c r="MSJ526" s="714"/>
      <c r="MSK526" s="714"/>
      <c r="MSL526" s="714"/>
      <c r="MSM526" s="714"/>
      <c r="MSN526" s="714"/>
      <c r="MSO526" s="714"/>
      <c r="MSP526" s="714"/>
      <c r="MSQ526" s="714"/>
      <c r="MSR526" s="714"/>
      <c r="MSS526" s="714"/>
      <c r="MST526" s="714"/>
      <c r="MSU526" s="714"/>
      <c r="MSV526" s="714"/>
      <c r="MSW526" s="714"/>
      <c r="MSX526" s="714"/>
      <c r="MSY526" s="714"/>
      <c r="MSZ526" s="714"/>
      <c r="MTA526" s="714"/>
      <c r="MTB526" s="714"/>
      <c r="MTC526" s="714"/>
      <c r="MTD526" s="714"/>
      <c r="MTE526" s="714"/>
      <c r="MTF526" s="714"/>
      <c r="MTG526" s="714"/>
      <c r="MTH526" s="714"/>
      <c r="MTI526" s="714"/>
      <c r="MTJ526" s="714"/>
      <c r="MTK526" s="714"/>
      <c r="MTL526" s="714"/>
      <c r="MTM526" s="714"/>
      <c r="MTN526" s="714"/>
      <c r="MTO526" s="714"/>
      <c r="MTP526" s="714"/>
      <c r="MTQ526" s="714"/>
      <c r="MTR526" s="714"/>
      <c r="MTS526" s="714"/>
      <c r="MTT526" s="714"/>
      <c r="MTU526" s="714"/>
      <c r="MTV526" s="714"/>
      <c r="MTW526" s="714"/>
      <c r="MTX526" s="714"/>
      <c r="MTY526" s="714"/>
      <c r="MTZ526" s="714"/>
      <c r="MUA526" s="714"/>
      <c r="MUB526" s="714"/>
      <c r="MUC526" s="714"/>
      <c r="MUD526" s="714"/>
      <c r="MUE526" s="714"/>
      <c r="MUF526" s="714"/>
      <c r="MUG526" s="714"/>
      <c r="MUH526" s="714"/>
      <c r="MUI526" s="714"/>
      <c r="MUJ526" s="714"/>
      <c r="MUK526" s="714"/>
      <c r="MUL526" s="714"/>
      <c r="MUM526" s="714"/>
      <c r="MUN526" s="714"/>
      <c r="MUO526" s="714"/>
      <c r="MUP526" s="714"/>
      <c r="MUQ526" s="714"/>
      <c r="MUR526" s="714"/>
      <c r="MUS526" s="714"/>
      <c r="MUT526" s="714"/>
      <c r="MUU526" s="714"/>
      <c r="MUV526" s="714"/>
      <c r="MUW526" s="714"/>
      <c r="MUX526" s="714"/>
      <c r="MUY526" s="714"/>
      <c r="MUZ526" s="714"/>
      <c r="MVA526" s="714"/>
      <c r="MVB526" s="714"/>
      <c r="MVC526" s="714"/>
      <c r="MVD526" s="714"/>
      <c r="MVE526" s="714"/>
      <c r="MVF526" s="714"/>
      <c r="MVG526" s="714"/>
      <c r="MVH526" s="714"/>
      <c r="MVI526" s="714"/>
      <c r="MVJ526" s="714"/>
      <c r="MVK526" s="714"/>
      <c r="MVL526" s="714"/>
      <c r="MVM526" s="714"/>
      <c r="MVN526" s="714"/>
      <c r="MVO526" s="714"/>
      <c r="MVP526" s="714"/>
      <c r="MVQ526" s="714"/>
      <c r="MVR526" s="714"/>
      <c r="MVS526" s="714"/>
      <c r="MVT526" s="714"/>
      <c r="MVU526" s="714"/>
      <c r="MVV526" s="714"/>
      <c r="MVW526" s="714"/>
      <c r="MVX526" s="714"/>
      <c r="MVY526" s="714"/>
      <c r="MVZ526" s="714"/>
      <c r="MWA526" s="714"/>
      <c r="MWB526" s="714"/>
      <c r="MWC526" s="714"/>
      <c r="MWD526" s="714"/>
      <c r="MWE526" s="714"/>
      <c r="MWF526" s="714"/>
      <c r="MWG526" s="714"/>
      <c r="MWH526" s="714"/>
      <c r="MWI526" s="714"/>
      <c r="MWJ526" s="714"/>
      <c r="MWK526" s="714"/>
      <c r="MWL526" s="714"/>
      <c r="MWM526" s="714"/>
      <c r="MWN526" s="714"/>
      <c r="MWO526" s="714"/>
      <c r="MWP526" s="714"/>
      <c r="MWQ526" s="714"/>
      <c r="MWR526" s="714"/>
      <c r="MWS526" s="714"/>
      <c r="MWT526" s="714"/>
      <c r="MWU526" s="714"/>
      <c r="MWV526" s="714"/>
      <c r="MWW526" s="714"/>
      <c r="MWX526" s="714"/>
      <c r="MWY526" s="714"/>
      <c r="MWZ526" s="714"/>
      <c r="MXA526" s="714"/>
      <c r="MXB526" s="714"/>
      <c r="MXC526" s="714"/>
      <c r="MXD526" s="714"/>
      <c r="MXE526" s="714"/>
      <c r="MXF526" s="714"/>
      <c r="MXG526" s="714"/>
      <c r="MXH526" s="714"/>
      <c r="MXI526" s="714"/>
      <c r="MXJ526" s="714"/>
      <c r="MXK526" s="714"/>
      <c r="MXL526" s="714"/>
      <c r="MXM526" s="714"/>
      <c r="MXN526" s="714"/>
      <c r="MXO526" s="714"/>
      <c r="MXP526" s="714"/>
      <c r="MXQ526" s="714"/>
      <c r="MXR526" s="714"/>
      <c r="MXS526" s="714"/>
      <c r="MXT526" s="714"/>
      <c r="MXU526" s="714"/>
      <c r="MXV526" s="714"/>
      <c r="MXW526" s="714"/>
      <c r="MXX526" s="714"/>
      <c r="MXY526" s="714"/>
      <c r="MXZ526" s="714"/>
      <c r="MYA526" s="714"/>
      <c r="MYB526" s="714"/>
      <c r="MYC526" s="714"/>
      <c r="MYD526" s="714"/>
      <c r="MYE526" s="714"/>
      <c r="MYF526" s="714"/>
      <c r="MYG526" s="714"/>
      <c r="MYH526" s="714"/>
      <c r="MYI526" s="714"/>
      <c r="MYJ526" s="714"/>
      <c r="MYK526" s="714"/>
      <c r="MYL526" s="714"/>
      <c r="MYM526" s="714"/>
      <c r="MYN526" s="714"/>
      <c r="MYO526" s="714"/>
      <c r="MYP526" s="714"/>
      <c r="MYQ526" s="714"/>
      <c r="MYR526" s="714"/>
      <c r="MYS526" s="714"/>
      <c r="MYT526" s="714"/>
      <c r="MYU526" s="714"/>
      <c r="MYV526" s="714"/>
      <c r="MYW526" s="714"/>
      <c r="MYX526" s="714"/>
      <c r="MYY526" s="714"/>
      <c r="MYZ526" s="714"/>
      <c r="MZA526" s="714"/>
      <c r="MZB526" s="714"/>
      <c r="MZC526" s="714"/>
      <c r="MZD526" s="714"/>
      <c r="MZE526" s="714"/>
      <c r="MZF526" s="714"/>
      <c r="MZG526" s="714"/>
      <c r="MZH526" s="714"/>
      <c r="MZI526" s="714"/>
      <c r="MZJ526" s="714"/>
      <c r="MZK526" s="714"/>
      <c r="MZL526" s="714"/>
      <c r="MZM526" s="714"/>
      <c r="MZN526" s="714"/>
      <c r="MZO526" s="714"/>
      <c r="MZP526" s="714"/>
      <c r="MZQ526" s="714"/>
      <c r="MZR526" s="714"/>
      <c r="MZS526" s="714"/>
      <c r="MZT526" s="714"/>
      <c r="MZU526" s="714"/>
      <c r="MZV526" s="714"/>
      <c r="MZW526" s="714"/>
      <c r="MZX526" s="714"/>
      <c r="MZY526" s="714"/>
      <c r="MZZ526" s="714"/>
      <c r="NAA526" s="714"/>
      <c r="NAB526" s="714"/>
      <c r="NAC526" s="714"/>
      <c r="NAD526" s="714"/>
      <c r="NAE526" s="714"/>
      <c r="NAF526" s="714"/>
      <c r="NAG526" s="714"/>
      <c r="NAH526" s="714"/>
      <c r="NAI526" s="714"/>
      <c r="NAJ526" s="714"/>
      <c r="NAK526" s="714"/>
      <c r="NAL526" s="714"/>
      <c r="NAM526" s="714"/>
      <c r="NAN526" s="714"/>
      <c r="NAO526" s="714"/>
      <c r="NAP526" s="714"/>
      <c r="NAQ526" s="714"/>
      <c r="NAR526" s="714"/>
      <c r="NAS526" s="714"/>
      <c r="NAT526" s="714"/>
      <c r="NAU526" s="714"/>
      <c r="NAV526" s="714"/>
      <c r="NAW526" s="714"/>
      <c r="NAX526" s="714"/>
      <c r="NAY526" s="714"/>
      <c r="NAZ526" s="714"/>
      <c r="NBA526" s="714"/>
      <c r="NBB526" s="714"/>
      <c r="NBC526" s="714"/>
      <c r="NBD526" s="714"/>
      <c r="NBE526" s="714"/>
      <c r="NBF526" s="714"/>
      <c r="NBG526" s="714"/>
      <c r="NBH526" s="714"/>
      <c r="NBI526" s="714"/>
      <c r="NBJ526" s="714"/>
      <c r="NBK526" s="714"/>
      <c r="NBL526" s="714"/>
      <c r="NBM526" s="714"/>
      <c r="NBN526" s="714"/>
      <c r="NBO526" s="714"/>
      <c r="NBP526" s="714"/>
      <c r="NBQ526" s="714"/>
      <c r="NBR526" s="714"/>
      <c r="NBS526" s="714"/>
      <c r="NBT526" s="714"/>
      <c r="NBU526" s="714"/>
      <c r="NBV526" s="714"/>
      <c r="NBW526" s="714"/>
      <c r="NBX526" s="714"/>
      <c r="NBY526" s="714"/>
      <c r="NBZ526" s="714"/>
      <c r="NCA526" s="714"/>
      <c r="NCB526" s="714"/>
      <c r="NCC526" s="714"/>
      <c r="NCD526" s="714"/>
      <c r="NCE526" s="714"/>
      <c r="NCF526" s="714"/>
      <c r="NCG526" s="714"/>
      <c r="NCH526" s="714"/>
      <c r="NCI526" s="714"/>
      <c r="NCJ526" s="714"/>
      <c r="NCK526" s="714"/>
      <c r="NCL526" s="714"/>
      <c r="NCM526" s="714"/>
      <c r="NCN526" s="714"/>
      <c r="NCO526" s="714"/>
      <c r="NCP526" s="714"/>
      <c r="NCQ526" s="714"/>
      <c r="NCR526" s="714"/>
      <c r="NCS526" s="714"/>
      <c r="NCT526" s="714"/>
      <c r="NCU526" s="714"/>
      <c r="NCV526" s="714"/>
      <c r="NCW526" s="714"/>
      <c r="NCX526" s="714"/>
      <c r="NCY526" s="714"/>
      <c r="NCZ526" s="714"/>
      <c r="NDA526" s="714"/>
      <c r="NDB526" s="714"/>
      <c r="NDC526" s="714"/>
      <c r="NDD526" s="714"/>
      <c r="NDE526" s="714"/>
      <c r="NDF526" s="714"/>
      <c r="NDG526" s="714"/>
      <c r="NDH526" s="714"/>
      <c r="NDI526" s="714"/>
      <c r="NDJ526" s="714"/>
      <c r="NDK526" s="714"/>
      <c r="NDL526" s="714"/>
      <c r="NDM526" s="714"/>
      <c r="NDN526" s="714"/>
      <c r="NDO526" s="714"/>
      <c r="NDP526" s="714"/>
      <c r="NDQ526" s="714"/>
      <c r="NDR526" s="714"/>
      <c r="NDS526" s="714"/>
      <c r="NDT526" s="714"/>
      <c r="NDU526" s="714"/>
      <c r="NDV526" s="714"/>
      <c r="NDW526" s="714"/>
      <c r="NDX526" s="714"/>
      <c r="NDY526" s="714"/>
      <c r="NDZ526" s="714"/>
      <c r="NEA526" s="714"/>
      <c r="NEB526" s="714"/>
      <c r="NEC526" s="714"/>
      <c r="NED526" s="714"/>
      <c r="NEE526" s="714"/>
      <c r="NEF526" s="714"/>
      <c r="NEG526" s="714"/>
      <c r="NEH526" s="714"/>
      <c r="NEI526" s="714"/>
      <c r="NEJ526" s="714"/>
      <c r="NEK526" s="714"/>
      <c r="NEL526" s="714"/>
      <c r="NEM526" s="714"/>
      <c r="NEN526" s="714"/>
      <c r="NEO526" s="714"/>
      <c r="NEP526" s="714"/>
      <c r="NEQ526" s="714"/>
      <c r="NER526" s="714"/>
      <c r="NES526" s="714"/>
      <c r="NET526" s="714"/>
      <c r="NEU526" s="714"/>
      <c r="NEV526" s="714"/>
      <c r="NEW526" s="714"/>
      <c r="NEX526" s="714"/>
      <c r="NEY526" s="714"/>
      <c r="NEZ526" s="714"/>
      <c r="NFA526" s="714"/>
      <c r="NFB526" s="714"/>
      <c r="NFC526" s="714"/>
      <c r="NFD526" s="714"/>
      <c r="NFE526" s="714"/>
      <c r="NFF526" s="714"/>
      <c r="NFG526" s="714"/>
      <c r="NFH526" s="714"/>
      <c r="NFI526" s="714"/>
      <c r="NFJ526" s="714"/>
      <c r="NFK526" s="714"/>
      <c r="NFL526" s="714"/>
      <c r="NFM526" s="714"/>
      <c r="NFN526" s="714"/>
      <c r="NFO526" s="714"/>
      <c r="NFP526" s="714"/>
      <c r="NFQ526" s="714"/>
      <c r="NFR526" s="714"/>
      <c r="NFS526" s="714"/>
      <c r="NFT526" s="714"/>
      <c r="NFU526" s="714"/>
      <c r="NFV526" s="714"/>
      <c r="NFW526" s="714"/>
      <c r="NFX526" s="714"/>
      <c r="NFY526" s="714"/>
      <c r="NFZ526" s="714"/>
      <c r="NGA526" s="714"/>
      <c r="NGB526" s="714"/>
      <c r="NGC526" s="714"/>
      <c r="NGD526" s="714"/>
      <c r="NGE526" s="714"/>
      <c r="NGF526" s="714"/>
      <c r="NGG526" s="714"/>
      <c r="NGH526" s="714"/>
      <c r="NGI526" s="714"/>
      <c r="NGJ526" s="714"/>
      <c r="NGK526" s="714"/>
      <c r="NGL526" s="714"/>
      <c r="NGM526" s="714"/>
      <c r="NGN526" s="714"/>
      <c r="NGO526" s="714"/>
      <c r="NGP526" s="714"/>
      <c r="NGQ526" s="714"/>
      <c r="NGR526" s="714"/>
      <c r="NGS526" s="714"/>
      <c r="NGT526" s="714"/>
      <c r="NGU526" s="714"/>
      <c r="NGV526" s="714"/>
      <c r="NGW526" s="714"/>
      <c r="NGX526" s="714"/>
      <c r="NGY526" s="714"/>
      <c r="NGZ526" s="714"/>
      <c r="NHA526" s="714"/>
      <c r="NHB526" s="714"/>
      <c r="NHC526" s="714"/>
      <c r="NHD526" s="714"/>
      <c r="NHE526" s="714"/>
      <c r="NHF526" s="714"/>
      <c r="NHG526" s="714"/>
      <c r="NHH526" s="714"/>
      <c r="NHI526" s="714"/>
      <c r="NHJ526" s="714"/>
      <c r="NHK526" s="714"/>
      <c r="NHL526" s="714"/>
      <c r="NHM526" s="714"/>
      <c r="NHN526" s="714"/>
      <c r="NHO526" s="714"/>
      <c r="NHP526" s="714"/>
      <c r="NHQ526" s="714"/>
      <c r="NHR526" s="714"/>
      <c r="NHS526" s="714"/>
      <c r="NHT526" s="714"/>
      <c r="NHU526" s="714"/>
      <c r="NHV526" s="714"/>
      <c r="NHW526" s="714"/>
      <c r="NHX526" s="714"/>
      <c r="NHY526" s="714"/>
      <c r="NHZ526" s="714"/>
      <c r="NIA526" s="714"/>
      <c r="NIB526" s="714"/>
      <c r="NIC526" s="714"/>
      <c r="NID526" s="714"/>
      <c r="NIE526" s="714"/>
      <c r="NIF526" s="714"/>
      <c r="NIG526" s="714"/>
      <c r="NIH526" s="714"/>
      <c r="NII526" s="714"/>
      <c r="NIJ526" s="714"/>
      <c r="NIK526" s="714"/>
      <c r="NIL526" s="714"/>
      <c r="NIM526" s="714"/>
      <c r="NIN526" s="714"/>
      <c r="NIO526" s="714"/>
      <c r="NIP526" s="714"/>
      <c r="NIQ526" s="714"/>
      <c r="NIR526" s="714"/>
      <c r="NIS526" s="714"/>
      <c r="NIT526" s="714"/>
      <c r="NIU526" s="714"/>
      <c r="NIV526" s="714"/>
      <c r="NIW526" s="714"/>
      <c r="NIX526" s="714"/>
      <c r="NIY526" s="714"/>
      <c r="NIZ526" s="714"/>
      <c r="NJA526" s="714"/>
      <c r="NJB526" s="714"/>
      <c r="NJC526" s="714"/>
      <c r="NJD526" s="714"/>
      <c r="NJE526" s="714"/>
      <c r="NJF526" s="714"/>
      <c r="NJG526" s="714"/>
      <c r="NJH526" s="714"/>
      <c r="NJI526" s="714"/>
      <c r="NJJ526" s="714"/>
      <c r="NJK526" s="714"/>
      <c r="NJL526" s="714"/>
      <c r="NJM526" s="714"/>
      <c r="NJN526" s="714"/>
      <c r="NJO526" s="714"/>
      <c r="NJP526" s="714"/>
      <c r="NJQ526" s="714"/>
      <c r="NJR526" s="714"/>
      <c r="NJS526" s="714"/>
      <c r="NJT526" s="714"/>
      <c r="NJU526" s="714"/>
      <c r="NJV526" s="714"/>
      <c r="NJW526" s="714"/>
      <c r="NJX526" s="714"/>
      <c r="NJY526" s="714"/>
      <c r="NJZ526" s="714"/>
      <c r="NKA526" s="714"/>
      <c r="NKB526" s="714"/>
      <c r="NKC526" s="714"/>
      <c r="NKD526" s="714"/>
      <c r="NKE526" s="714"/>
      <c r="NKF526" s="714"/>
      <c r="NKG526" s="714"/>
      <c r="NKH526" s="714"/>
      <c r="NKI526" s="714"/>
      <c r="NKJ526" s="714"/>
      <c r="NKK526" s="714"/>
      <c r="NKL526" s="714"/>
      <c r="NKM526" s="714"/>
      <c r="NKN526" s="714"/>
      <c r="NKO526" s="714"/>
      <c r="NKP526" s="714"/>
      <c r="NKQ526" s="714"/>
      <c r="NKR526" s="714"/>
      <c r="NKS526" s="714"/>
      <c r="NKT526" s="714"/>
      <c r="NKU526" s="714"/>
      <c r="NKV526" s="714"/>
      <c r="NKW526" s="714"/>
      <c r="NKX526" s="714"/>
      <c r="NKY526" s="714"/>
      <c r="NKZ526" s="714"/>
      <c r="NLA526" s="714"/>
      <c r="NLB526" s="714"/>
      <c r="NLC526" s="714"/>
      <c r="NLD526" s="714"/>
      <c r="NLE526" s="714"/>
      <c r="NLF526" s="714"/>
      <c r="NLG526" s="714"/>
      <c r="NLH526" s="714"/>
      <c r="NLI526" s="714"/>
      <c r="NLJ526" s="714"/>
      <c r="NLK526" s="714"/>
      <c r="NLL526" s="714"/>
      <c r="NLM526" s="714"/>
      <c r="NLN526" s="714"/>
      <c r="NLO526" s="714"/>
      <c r="NLP526" s="714"/>
      <c r="NLQ526" s="714"/>
      <c r="NLR526" s="714"/>
      <c r="NLS526" s="714"/>
      <c r="NLT526" s="714"/>
      <c r="NLU526" s="714"/>
      <c r="NLV526" s="714"/>
      <c r="NLW526" s="714"/>
      <c r="NLX526" s="714"/>
      <c r="NLY526" s="714"/>
      <c r="NLZ526" s="714"/>
      <c r="NMA526" s="714"/>
      <c r="NMB526" s="714"/>
      <c r="NMC526" s="714"/>
      <c r="NMD526" s="714"/>
      <c r="NME526" s="714"/>
      <c r="NMF526" s="714"/>
      <c r="NMG526" s="714"/>
      <c r="NMH526" s="714"/>
      <c r="NMI526" s="714"/>
      <c r="NMJ526" s="714"/>
      <c r="NMK526" s="714"/>
      <c r="NML526" s="714"/>
      <c r="NMM526" s="714"/>
      <c r="NMN526" s="714"/>
      <c r="NMO526" s="714"/>
      <c r="NMP526" s="714"/>
      <c r="NMQ526" s="714"/>
      <c r="NMR526" s="714"/>
      <c r="NMS526" s="714"/>
      <c r="NMT526" s="714"/>
      <c r="NMU526" s="714"/>
      <c r="NMV526" s="714"/>
      <c r="NMW526" s="714"/>
      <c r="NMX526" s="714"/>
      <c r="NMY526" s="714"/>
      <c r="NMZ526" s="714"/>
      <c r="NNA526" s="714"/>
      <c r="NNB526" s="714"/>
      <c r="NNC526" s="714"/>
      <c r="NND526" s="714"/>
      <c r="NNE526" s="714"/>
      <c r="NNF526" s="714"/>
      <c r="NNG526" s="714"/>
      <c r="NNH526" s="714"/>
      <c r="NNI526" s="714"/>
      <c r="NNJ526" s="714"/>
      <c r="NNK526" s="714"/>
      <c r="NNL526" s="714"/>
      <c r="NNM526" s="714"/>
      <c r="NNN526" s="714"/>
      <c r="NNO526" s="714"/>
      <c r="NNP526" s="714"/>
      <c r="NNQ526" s="714"/>
      <c r="NNR526" s="714"/>
      <c r="NNS526" s="714"/>
      <c r="NNT526" s="714"/>
      <c r="NNU526" s="714"/>
      <c r="NNV526" s="714"/>
      <c r="NNW526" s="714"/>
      <c r="NNX526" s="714"/>
      <c r="NNY526" s="714"/>
      <c r="NNZ526" s="714"/>
      <c r="NOA526" s="714"/>
      <c r="NOB526" s="714"/>
      <c r="NOC526" s="714"/>
      <c r="NOD526" s="714"/>
      <c r="NOE526" s="714"/>
      <c r="NOF526" s="714"/>
      <c r="NOG526" s="714"/>
      <c r="NOH526" s="714"/>
      <c r="NOI526" s="714"/>
      <c r="NOJ526" s="714"/>
      <c r="NOK526" s="714"/>
      <c r="NOL526" s="714"/>
      <c r="NOM526" s="714"/>
      <c r="NON526" s="714"/>
      <c r="NOO526" s="714"/>
      <c r="NOP526" s="714"/>
      <c r="NOQ526" s="714"/>
      <c r="NOR526" s="714"/>
      <c r="NOS526" s="714"/>
      <c r="NOT526" s="714"/>
      <c r="NOU526" s="714"/>
      <c r="NOV526" s="714"/>
      <c r="NOW526" s="714"/>
      <c r="NOX526" s="714"/>
      <c r="NOY526" s="714"/>
      <c r="NOZ526" s="714"/>
      <c r="NPA526" s="714"/>
      <c r="NPB526" s="714"/>
      <c r="NPC526" s="714"/>
      <c r="NPD526" s="714"/>
      <c r="NPE526" s="714"/>
      <c r="NPF526" s="714"/>
      <c r="NPG526" s="714"/>
      <c r="NPH526" s="714"/>
      <c r="NPI526" s="714"/>
      <c r="NPJ526" s="714"/>
      <c r="NPK526" s="714"/>
      <c r="NPL526" s="714"/>
      <c r="NPM526" s="714"/>
      <c r="NPN526" s="714"/>
      <c r="NPO526" s="714"/>
      <c r="NPP526" s="714"/>
      <c r="NPQ526" s="714"/>
      <c r="NPR526" s="714"/>
      <c r="NPS526" s="714"/>
      <c r="NPT526" s="714"/>
      <c r="NPU526" s="714"/>
      <c r="NPV526" s="714"/>
      <c r="NPW526" s="714"/>
      <c r="NPX526" s="714"/>
      <c r="NPY526" s="714"/>
      <c r="NPZ526" s="714"/>
      <c r="NQA526" s="714"/>
      <c r="NQB526" s="714"/>
      <c r="NQC526" s="714"/>
      <c r="NQD526" s="714"/>
      <c r="NQE526" s="714"/>
      <c r="NQF526" s="714"/>
      <c r="NQG526" s="714"/>
      <c r="NQH526" s="714"/>
      <c r="NQI526" s="714"/>
      <c r="NQJ526" s="714"/>
      <c r="NQK526" s="714"/>
      <c r="NQL526" s="714"/>
      <c r="NQM526" s="714"/>
      <c r="NQN526" s="714"/>
      <c r="NQO526" s="714"/>
      <c r="NQP526" s="714"/>
      <c r="NQQ526" s="714"/>
      <c r="NQR526" s="714"/>
      <c r="NQS526" s="714"/>
      <c r="NQT526" s="714"/>
      <c r="NQU526" s="714"/>
      <c r="NQV526" s="714"/>
      <c r="NQW526" s="714"/>
      <c r="NQX526" s="714"/>
      <c r="NQY526" s="714"/>
      <c r="NQZ526" s="714"/>
      <c r="NRA526" s="714"/>
      <c r="NRB526" s="714"/>
      <c r="NRC526" s="714"/>
      <c r="NRD526" s="714"/>
      <c r="NRE526" s="714"/>
      <c r="NRF526" s="714"/>
      <c r="NRG526" s="714"/>
      <c r="NRH526" s="714"/>
      <c r="NRI526" s="714"/>
      <c r="NRJ526" s="714"/>
      <c r="NRK526" s="714"/>
      <c r="NRL526" s="714"/>
      <c r="NRM526" s="714"/>
      <c r="NRN526" s="714"/>
      <c r="NRO526" s="714"/>
      <c r="NRP526" s="714"/>
      <c r="NRQ526" s="714"/>
      <c r="NRR526" s="714"/>
      <c r="NRS526" s="714"/>
      <c r="NRT526" s="714"/>
      <c r="NRU526" s="714"/>
      <c r="NRV526" s="714"/>
      <c r="NRW526" s="714"/>
      <c r="NRX526" s="714"/>
      <c r="NRY526" s="714"/>
      <c r="NRZ526" s="714"/>
      <c r="NSA526" s="714"/>
      <c r="NSB526" s="714"/>
      <c r="NSC526" s="714"/>
      <c r="NSD526" s="714"/>
      <c r="NSE526" s="714"/>
      <c r="NSF526" s="714"/>
      <c r="NSG526" s="714"/>
      <c r="NSH526" s="714"/>
      <c r="NSI526" s="714"/>
      <c r="NSJ526" s="714"/>
      <c r="NSK526" s="714"/>
      <c r="NSL526" s="714"/>
      <c r="NSM526" s="714"/>
      <c r="NSN526" s="714"/>
      <c r="NSO526" s="714"/>
      <c r="NSP526" s="714"/>
      <c r="NSQ526" s="714"/>
      <c r="NSR526" s="714"/>
      <c r="NSS526" s="714"/>
      <c r="NST526" s="714"/>
      <c r="NSU526" s="714"/>
      <c r="NSV526" s="714"/>
      <c r="NSW526" s="714"/>
      <c r="NSX526" s="714"/>
      <c r="NSY526" s="714"/>
      <c r="NSZ526" s="714"/>
      <c r="NTA526" s="714"/>
      <c r="NTB526" s="714"/>
      <c r="NTC526" s="714"/>
      <c r="NTD526" s="714"/>
      <c r="NTE526" s="714"/>
      <c r="NTF526" s="714"/>
      <c r="NTG526" s="714"/>
      <c r="NTH526" s="714"/>
      <c r="NTI526" s="714"/>
      <c r="NTJ526" s="714"/>
      <c r="NTK526" s="714"/>
      <c r="NTL526" s="714"/>
      <c r="NTM526" s="714"/>
      <c r="NTN526" s="714"/>
      <c r="NTO526" s="714"/>
      <c r="NTP526" s="714"/>
      <c r="NTQ526" s="714"/>
      <c r="NTR526" s="714"/>
      <c r="NTS526" s="714"/>
      <c r="NTT526" s="714"/>
      <c r="NTU526" s="714"/>
      <c r="NTV526" s="714"/>
      <c r="NTW526" s="714"/>
      <c r="NTX526" s="714"/>
      <c r="NTY526" s="714"/>
      <c r="NTZ526" s="714"/>
      <c r="NUA526" s="714"/>
      <c r="NUB526" s="714"/>
      <c r="NUC526" s="714"/>
      <c r="NUD526" s="714"/>
      <c r="NUE526" s="714"/>
      <c r="NUF526" s="714"/>
      <c r="NUG526" s="714"/>
      <c r="NUH526" s="714"/>
      <c r="NUI526" s="714"/>
      <c r="NUJ526" s="714"/>
      <c r="NUK526" s="714"/>
      <c r="NUL526" s="714"/>
      <c r="NUM526" s="714"/>
      <c r="NUN526" s="714"/>
      <c r="NUO526" s="714"/>
      <c r="NUP526" s="714"/>
      <c r="NUQ526" s="714"/>
      <c r="NUR526" s="714"/>
      <c r="NUS526" s="714"/>
      <c r="NUT526" s="714"/>
      <c r="NUU526" s="714"/>
      <c r="NUV526" s="714"/>
      <c r="NUW526" s="714"/>
      <c r="NUX526" s="714"/>
      <c r="NUY526" s="714"/>
      <c r="NUZ526" s="714"/>
      <c r="NVA526" s="714"/>
      <c r="NVB526" s="714"/>
      <c r="NVC526" s="714"/>
      <c r="NVD526" s="714"/>
      <c r="NVE526" s="714"/>
      <c r="NVF526" s="714"/>
      <c r="NVG526" s="714"/>
      <c r="NVH526" s="714"/>
      <c r="NVI526" s="714"/>
      <c r="NVJ526" s="714"/>
      <c r="NVK526" s="714"/>
      <c r="NVL526" s="714"/>
      <c r="NVM526" s="714"/>
      <c r="NVN526" s="714"/>
      <c r="NVO526" s="714"/>
      <c r="NVP526" s="714"/>
      <c r="NVQ526" s="714"/>
      <c r="NVR526" s="714"/>
      <c r="NVS526" s="714"/>
      <c r="NVT526" s="714"/>
      <c r="NVU526" s="714"/>
      <c r="NVV526" s="714"/>
      <c r="NVW526" s="714"/>
      <c r="NVX526" s="714"/>
      <c r="NVY526" s="714"/>
      <c r="NVZ526" s="714"/>
      <c r="NWA526" s="714"/>
      <c r="NWB526" s="714"/>
      <c r="NWC526" s="714"/>
      <c r="NWD526" s="714"/>
      <c r="NWE526" s="714"/>
      <c r="NWF526" s="714"/>
      <c r="NWG526" s="714"/>
      <c r="NWH526" s="714"/>
      <c r="NWI526" s="714"/>
      <c r="NWJ526" s="714"/>
      <c r="NWK526" s="714"/>
      <c r="NWL526" s="714"/>
      <c r="NWM526" s="714"/>
      <c r="NWN526" s="714"/>
      <c r="NWO526" s="714"/>
      <c r="NWP526" s="714"/>
      <c r="NWQ526" s="714"/>
      <c r="NWR526" s="714"/>
      <c r="NWS526" s="714"/>
      <c r="NWT526" s="714"/>
      <c r="NWU526" s="714"/>
      <c r="NWV526" s="714"/>
      <c r="NWW526" s="714"/>
      <c r="NWX526" s="714"/>
      <c r="NWY526" s="714"/>
      <c r="NWZ526" s="714"/>
      <c r="NXA526" s="714"/>
      <c r="NXB526" s="714"/>
      <c r="NXC526" s="714"/>
      <c r="NXD526" s="714"/>
      <c r="NXE526" s="714"/>
      <c r="NXF526" s="714"/>
      <c r="NXG526" s="714"/>
      <c r="NXH526" s="714"/>
      <c r="NXI526" s="714"/>
      <c r="NXJ526" s="714"/>
      <c r="NXK526" s="714"/>
      <c r="NXL526" s="714"/>
      <c r="NXM526" s="714"/>
      <c r="NXN526" s="714"/>
      <c r="NXO526" s="714"/>
      <c r="NXP526" s="714"/>
      <c r="NXQ526" s="714"/>
      <c r="NXR526" s="714"/>
      <c r="NXS526" s="714"/>
      <c r="NXT526" s="714"/>
      <c r="NXU526" s="714"/>
      <c r="NXV526" s="714"/>
      <c r="NXW526" s="714"/>
      <c r="NXX526" s="714"/>
      <c r="NXY526" s="714"/>
      <c r="NXZ526" s="714"/>
      <c r="NYA526" s="714"/>
      <c r="NYB526" s="714"/>
      <c r="NYC526" s="714"/>
      <c r="NYD526" s="714"/>
      <c r="NYE526" s="714"/>
      <c r="NYF526" s="714"/>
      <c r="NYG526" s="714"/>
      <c r="NYH526" s="714"/>
      <c r="NYI526" s="714"/>
      <c r="NYJ526" s="714"/>
      <c r="NYK526" s="714"/>
      <c r="NYL526" s="714"/>
      <c r="NYM526" s="714"/>
      <c r="NYN526" s="714"/>
      <c r="NYO526" s="714"/>
      <c r="NYP526" s="714"/>
      <c r="NYQ526" s="714"/>
      <c r="NYR526" s="714"/>
      <c r="NYS526" s="714"/>
      <c r="NYT526" s="714"/>
      <c r="NYU526" s="714"/>
      <c r="NYV526" s="714"/>
      <c r="NYW526" s="714"/>
      <c r="NYX526" s="714"/>
      <c r="NYY526" s="714"/>
      <c r="NYZ526" s="714"/>
      <c r="NZA526" s="714"/>
      <c r="NZB526" s="714"/>
      <c r="NZC526" s="714"/>
      <c r="NZD526" s="714"/>
      <c r="NZE526" s="714"/>
      <c r="NZF526" s="714"/>
      <c r="NZG526" s="714"/>
      <c r="NZH526" s="714"/>
      <c r="NZI526" s="714"/>
      <c r="NZJ526" s="714"/>
      <c r="NZK526" s="714"/>
      <c r="NZL526" s="714"/>
      <c r="NZM526" s="714"/>
      <c r="NZN526" s="714"/>
      <c r="NZO526" s="714"/>
      <c r="NZP526" s="714"/>
      <c r="NZQ526" s="714"/>
      <c r="NZR526" s="714"/>
      <c r="NZS526" s="714"/>
      <c r="NZT526" s="714"/>
      <c r="NZU526" s="714"/>
      <c r="NZV526" s="714"/>
      <c r="NZW526" s="714"/>
      <c r="NZX526" s="714"/>
      <c r="NZY526" s="714"/>
      <c r="NZZ526" s="714"/>
      <c r="OAA526" s="714"/>
      <c r="OAB526" s="714"/>
      <c r="OAC526" s="714"/>
      <c r="OAD526" s="714"/>
      <c r="OAE526" s="714"/>
      <c r="OAF526" s="714"/>
      <c r="OAG526" s="714"/>
      <c r="OAH526" s="714"/>
      <c r="OAI526" s="714"/>
      <c r="OAJ526" s="714"/>
      <c r="OAK526" s="714"/>
      <c r="OAL526" s="714"/>
      <c r="OAM526" s="714"/>
      <c r="OAN526" s="714"/>
      <c r="OAO526" s="714"/>
      <c r="OAP526" s="714"/>
      <c r="OAQ526" s="714"/>
      <c r="OAR526" s="714"/>
      <c r="OAS526" s="714"/>
      <c r="OAT526" s="714"/>
      <c r="OAU526" s="714"/>
      <c r="OAV526" s="714"/>
      <c r="OAW526" s="714"/>
      <c r="OAX526" s="714"/>
      <c r="OAY526" s="714"/>
      <c r="OAZ526" s="714"/>
      <c r="OBA526" s="714"/>
      <c r="OBB526" s="714"/>
      <c r="OBC526" s="714"/>
      <c r="OBD526" s="714"/>
      <c r="OBE526" s="714"/>
      <c r="OBF526" s="714"/>
      <c r="OBG526" s="714"/>
      <c r="OBH526" s="714"/>
      <c r="OBI526" s="714"/>
      <c r="OBJ526" s="714"/>
      <c r="OBK526" s="714"/>
      <c r="OBL526" s="714"/>
      <c r="OBM526" s="714"/>
      <c r="OBN526" s="714"/>
      <c r="OBO526" s="714"/>
      <c r="OBP526" s="714"/>
      <c r="OBQ526" s="714"/>
      <c r="OBR526" s="714"/>
      <c r="OBS526" s="714"/>
      <c r="OBT526" s="714"/>
      <c r="OBU526" s="714"/>
      <c r="OBV526" s="714"/>
      <c r="OBW526" s="714"/>
      <c r="OBX526" s="714"/>
      <c r="OBY526" s="714"/>
      <c r="OBZ526" s="714"/>
      <c r="OCA526" s="714"/>
      <c r="OCB526" s="714"/>
      <c r="OCC526" s="714"/>
      <c r="OCD526" s="714"/>
      <c r="OCE526" s="714"/>
      <c r="OCF526" s="714"/>
      <c r="OCG526" s="714"/>
      <c r="OCH526" s="714"/>
      <c r="OCI526" s="714"/>
      <c r="OCJ526" s="714"/>
      <c r="OCK526" s="714"/>
      <c r="OCL526" s="714"/>
      <c r="OCM526" s="714"/>
      <c r="OCN526" s="714"/>
      <c r="OCO526" s="714"/>
      <c r="OCP526" s="714"/>
      <c r="OCQ526" s="714"/>
      <c r="OCR526" s="714"/>
      <c r="OCS526" s="714"/>
      <c r="OCT526" s="714"/>
      <c r="OCU526" s="714"/>
      <c r="OCV526" s="714"/>
      <c r="OCW526" s="714"/>
      <c r="OCX526" s="714"/>
      <c r="OCY526" s="714"/>
      <c r="OCZ526" s="714"/>
      <c r="ODA526" s="714"/>
      <c r="ODB526" s="714"/>
      <c r="ODC526" s="714"/>
      <c r="ODD526" s="714"/>
      <c r="ODE526" s="714"/>
      <c r="ODF526" s="714"/>
      <c r="ODG526" s="714"/>
      <c r="ODH526" s="714"/>
      <c r="ODI526" s="714"/>
      <c r="ODJ526" s="714"/>
      <c r="ODK526" s="714"/>
      <c r="ODL526" s="714"/>
      <c r="ODM526" s="714"/>
      <c r="ODN526" s="714"/>
      <c r="ODO526" s="714"/>
      <c r="ODP526" s="714"/>
      <c r="ODQ526" s="714"/>
      <c r="ODR526" s="714"/>
      <c r="ODS526" s="714"/>
      <c r="ODT526" s="714"/>
      <c r="ODU526" s="714"/>
      <c r="ODV526" s="714"/>
      <c r="ODW526" s="714"/>
      <c r="ODX526" s="714"/>
      <c r="ODY526" s="714"/>
      <c r="ODZ526" s="714"/>
      <c r="OEA526" s="714"/>
      <c r="OEB526" s="714"/>
      <c r="OEC526" s="714"/>
      <c r="OED526" s="714"/>
      <c r="OEE526" s="714"/>
      <c r="OEF526" s="714"/>
      <c r="OEG526" s="714"/>
      <c r="OEH526" s="714"/>
      <c r="OEI526" s="714"/>
      <c r="OEJ526" s="714"/>
      <c r="OEK526" s="714"/>
      <c r="OEL526" s="714"/>
      <c r="OEM526" s="714"/>
      <c r="OEN526" s="714"/>
      <c r="OEO526" s="714"/>
      <c r="OEP526" s="714"/>
      <c r="OEQ526" s="714"/>
      <c r="OER526" s="714"/>
      <c r="OES526" s="714"/>
      <c r="OET526" s="714"/>
      <c r="OEU526" s="714"/>
      <c r="OEV526" s="714"/>
      <c r="OEW526" s="714"/>
      <c r="OEX526" s="714"/>
      <c r="OEY526" s="714"/>
      <c r="OEZ526" s="714"/>
      <c r="OFA526" s="714"/>
      <c r="OFB526" s="714"/>
      <c r="OFC526" s="714"/>
      <c r="OFD526" s="714"/>
      <c r="OFE526" s="714"/>
      <c r="OFF526" s="714"/>
      <c r="OFG526" s="714"/>
      <c r="OFH526" s="714"/>
      <c r="OFI526" s="714"/>
      <c r="OFJ526" s="714"/>
      <c r="OFK526" s="714"/>
      <c r="OFL526" s="714"/>
      <c r="OFM526" s="714"/>
      <c r="OFN526" s="714"/>
      <c r="OFO526" s="714"/>
      <c r="OFP526" s="714"/>
      <c r="OFQ526" s="714"/>
      <c r="OFR526" s="714"/>
      <c r="OFS526" s="714"/>
      <c r="OFT526" s="714"/>
      <c r="OFU526" s="714"/>
      <c r="OFV526" s="714"/>
      <c r="OFW526" s="714"/>
      <c r="OFX526" s="714"/>
      <c r="OFY526" s="714"/>
      <c r="OFZ526" s="714"/>
      <c r="OGA526" s="714"/>
      <c r="OGB526" s="714"/>
      <c r="OGC526" s="714"/>
      <c r="OGD526" s="714"/>
      <c r="OGE526" s="714"/>
      <c r="OGF526" s="714"/>
      <c r="OGG526" s="714"/>
      <c r="OGH526" s="714"/>
      <c r="OGI526" s="714"/>
      <c r="OGJ526" s="714"/>
      <c r="OGK526" s="714"/>
      <c r="OGL526" s="714"/>
      <c r="OGM526" s="714"/>
      <c r="OGN526" s="714"/>
      <c r="OGO526" s="714"/>
      <c r="OGP526" s="714"/>
      <c r="OGQ526" s="714"/>
      <c r="OGR526" s="714"/>
      <c r="OGS526" s="714"/>
      <c r="OGT526" s="714"/>
      <c r="OGU526" s="714"/>
      <c r="OGV526" s="714"/>
      <c r="OGW526" s="714"/>
      <c r="OGX526" s="714"/>
      <c r="OGY526" s="714"/>
      <c r="OGZ526" s="714"/>
      <c r="OHA526" s="714"/>
      <c r="OHB526" s="714"/>
      <c r="OHC526" s="714"/>
      <c r="OHD526" s="714"/>
      <c r="OHE526" s="714"/>
      <c r="OHF526" s="714"/>
      <c r="OHG526" s="714"/>
      <c r="OHH526" s="714"/>
      <c r="OHI526" s="714"/>
      <c r="OHJ526" s="714"/>
      <c r="OHK526" s="714"/>
      <c r="OHL526" s="714"/>
      <c r="OHM526" s="714"/>
      <c r="OHN526" s="714"/>
      <c r="OHO526" s="714"/>
      <c r="OHP526" s="714"/>
      <c r="OHQ526" s="714"/>
      <c r="OHR526" s="714"/>
      <c r="OHS526" s="714"/>
      <c r="OHT526" s="714"/>
      <c r="OHU526" s="714"/>
      <c r="OHV526" s="714"/>
      <c r="OHW526" s="714"/>
      <c r="OHX526" s="714"/>
      <c r="OHY526" s="714"/>
      <c r="OHZ526" s="714"/>
      <c r="OIA526" s="714"/>
      <c r="OIB526" s="714"/>
      <c r="OIC526" s="714"/>
      <c r="OID526" s="714"/>
      <c r="OIE526" s="714"/>
      <c r="OIF526" s="714"/>
      <c r="OIG526" s="714"/>
      <c r="OIH526" s="714"/>
      <c r="OII526" s="714"/>
      <c r="OIJ526" s="714"/>
      <c r="OIK526" s="714"/>
      <c r="OIL526" s="714"/>
      <c r="OIM526" s="714"/>
      <c r="OIN526" s="714"/>
      <c r="OIO526" s="714"/>
      <c r="OIP526" s="714"/>
      <c r="OIQ526" s="714"/>
      <c r="OIR526" s="714"/>
      <c r="OIS526" s="714"/>
      <c r="OIT526" s="714"/>
      <c r="OIU526" s="714"/>
      <c r="OIV526" s="714"/>
      <c r="OIW526" s="714"/>
      <c r="OIX526" s="714"/>
      <c r="OIY526" s="714"/>
      <c r="OIZ526" s="714"/>
      <c r="OJA526" s="714"/>
      <c r="OJB526" s="714"/>
      <c r="OJC526" s="714"/>
      <c r="OJD526" s="714"/>
      <c r="OJE526" s="714"/>
      <c r="OJF526" s="714"/>
      <c r="OJG526" s="714"/>
      <c r="OJH526" s="714"/>
      <c r="OJI526" s="714"/>
      <c r="OJJ526" s="714"/>
      <c r="OJK526" s="714"/>
      <c r="OJL526" s="714"/>
      <c r="OJM526" s="714"/>
      <c r="OJN526" s="714"/>
      <c r="OJO526" s="714"/>
      <c r="OJP526" s="714"/>
      <c r="OJQ526" s="714"/>
      <c r="OJR526" s="714"/>
      <c r="OJS526" s="714"/>
      <c r="OJT526" s="714"/>
      <c r="OJU526" s="714"/>
      <c r="OJV526" s="714"/>
      <c r="OJW526" s="714"/>
      <c r="OJX526" s="714"/>
      <c r="OJY526" s="714"/>
      <c r="OJZ526" s="714"/>
      <c r="OKA526" s="714"/>
      <c r="OKB526" s="714"/>
      <c r="OKC526" s="714"/>
      <c r="OKD526" s="714"/>
      <c r="OKE526" s="714"/>
      <c r="OKF526" s="714"/>
      <c r="OKG526" s="714"/>
      <c r="OKH526" s="714"/>
      <c r="OKI526" s="714"/>
      <c r="OKJ526" s="714"/>
      <c r="OKK526" s="714"/>
      <c r="OKL526" s="714"/>
      <c r="OKM526" s="714"/>
      <c r="OKN526" s="714"/>
      <c r="OKO526" s="714"/>
      <c r="OKP526" s="714"/>
      <c r="OKQ526" s="714"/>
      <c r="OKR526" s="714"/>
      <c r="OKS526" s="714"/>
      <c r="OKT526" s="714"/>
      <c r="OKU526" s="714"/>
      <c r="OKV526" s="714"/>
      <c r="OKW526" s="714"/>
      <c r="OKX526" s="714"/>
      <c r="OKY526" s="714"/>
      <c r="OKZ526" s="714"/>
      <c r="OLA526" s="714"/>
      <c r="OLB526" s="714"/>
      <c r="OLC526" s="714"/>
      <c r="OLD526" s="714"/>
      <c r="OLE526" s="714"/>
      <c r="OLF526" s="714"/>
      <c r="OLG526" s="714"/>
      <c r="OLH526" s="714"/>
      <c r="OLI526" s="714"/>
      <c r="OLJ526" s="714"/>
      <c r="OLK526" s="714"/>
      <c r="OLL526" s="714"/>
      <c r="OLM526" s="714"/>
      <c r="OLN526" s="714"/>
      <c r="OLO526" s="714"/>
      <c r="OLP526" s="714"/>
      <c r="OLQ526" s="714"/>
      <c r="OLR526" s="714"/>
      <c r="OLS526" s="714"/>
      <c r="OLT526" s="714"/>
      <c r="OLU526" s="714"/>
      <c r="OLV526" s="714"/>
      <c r="OLW526" s="714"/>
      <c r="OLX526" s="714"/>
      <c r="OLY526" s="714"/>
      <c r="OLZ526" s="714"/>
      <c r="OMA526" s="714"/>
      <c r="OMB526" s="714"/>
      <c r="OMC526" s="714"/>
      <c r="OMD526" s="714"/>
      <c r="OME526" s="714"/>
      <c r="OMF526" s="714"/>
      <c r="OMG526" s="714"/>
      <c r="OMH526" s="714"/>
      <c r="OMI526" s="714"/>
      <c r="OMJ526" s="714"/>
      <c r="OMK526" s="714"/>
      <c r="OML526" s="714"/>
      <c r="OMM526" s="714"/>
      <c r="OMN526" s="714"/>
      <c r="OMO526" s="714"/>
      <c r="OMP526" s="714"/>
      <c r="OMQ526" s="714"/>
      <c r="OMR526" s="714"/>
      <c r="OMS526" s="714"/>
      <c r="OMT526" s="714"/>
      <c r="OMU526" s="714"/>
      <c r="OMV526" s="714"/>
      <c r="OMW526" s="714"/>
      <c r="OMX526" s="714"/>
      <c r="OMY526" s="714"/>
      <c r="OMZ526" s="714"/>
      <c r="ONA526" s="714"/>
      <c r="ONB526" s="714"/>
      <c r="ONC526" s="714"/>
      <c r="OND526" s="714"/>
      <c r="ONE526" s="714"/>
      <c r="ONF526" s="714"/>
      <c r="ONG526" s="714"/>
      <c r="ONH526" s="714"/>
      <c r="ONI526" s="714"/>
      <c r="ONJ526" s="714"/>
      <c r="ONK526" s="714"/>
      <c r="ONL526" s="714"/>
      <c r="ONM526" s="714"/>
      <c r="ONN526" s="714"/>
      <c r="ONO526" s="714"/>
      <c r="ONP526" s="714"/>
      <c r="ONQ526" s="714"/>
      <c r="ONR526" s="714"/>
      <c r="ONS526" s="714"/>
      <c r="ONT526" s="714"/>
      <c r="ONU526" s="714"/>
      <c r="ONV526" s="714"/>
      <c r="ONW526" s="714"/>
      <c r="ONX526" s="714"/>
      <c r="ONY526" s="714"/>
      <c r="ONZ526" s="714"/>
      <c r="OOA526" s="714"/>
      <c r="OOB526" s="714"/>
      <c r="OOC526" s="714"/>
      <c r="OOD526" s="714"/>
      <c r="OOE526" s="714"/>
      <c r="OOF526" s="714"/>
      <c r="OOG526" s="714"/>
      <c r="OOH526" s="714"/>
      <c r="OOI526" s="714"/>
      <c r="OOJ526" s="714"/>
      <c r="OOK526" s="714"/>
      <c r="OOL526" s="714"/>
      <c r="OOM526" s="714"/>
      <c r="OON526" s="714"/>
      <c r="OOO526" s="714"/>
      <c r="OOP526" s="714"/>
      <c r="OOQ526" s="714"/>
      <c r="OOR526" s="714"/>
      <c r="OOS526" s="714"/>
      <c r="OOT526" s="714"/>
      <c r="OOU526" s="714"/>
      <c r="OOV526" s="714"/>
      <c r="OOW526" s="714"/>
      <c r="OOX526" s="714"/>
      <c r="OOY526" s="714"/>
      <c r="OOZ526" s="714"/>
      <c r="OPA526" s="714"/>
      <c r="OPB526" s="714"/>
      <c r="OPC526" s="714"/>
      <c r="OPD526" s="714"/>
      <c r="OPE526" s="714"/>
      <c r="OPF526" s="714"/>
      <c r="OPG526" s="714"/>
      <c r="OPH526" s="714"/>
      <c r="OPI526" s="714"/>
      <c r="OPJ526" s="714"/>
      <c r="OPK526" s="714"/>
      <c r="OPL526" s="714"/>
      <c r="OPM526" s="714"/>
      <c r="OPN526" s="714"/>
      <c r="OPO526" s="714"/>
      <c r="OPP526" s="714"/>
      <c r="OPQ526" s="714"/>
      <c r="OPR526" s="714"/>
      <c r="OPS526" s="714"/>
      <c r="OPT526" s="714"/>
      <c r="OPU526" s="714"/>
      <c r="OPV526" s="714"/>
      <c r="OPW526" s="714"/>
      <c r="OPX526" s="714"/>
      <c r="OPY526" s="714"/>
      <c r="OPZ526" s="714"/>
      <c r="OQA526" s="714"/>
      <c r="OQB526" s="714"/>
      <c r="OQC526" s="714"/>
      <c r="OQD526" s="714"/>
      <c r="OQE526" s="714"/>
      <c r="OQF526" s="714"/>
      <c r="OQG526" s="714"/>
      <c r="OQH526" s="714"/>
      <c r="OQI526" s="714"/>
      <c r="OQJ526" s="714"/>
      <c r="OQK526" s="714"/>
      <c r="OQL526" s="714"/>
      <c r="OQM526" s="714"/>
      <c r="OQN526" s="714"/>
      <c r="OQO526" s="714"/>
      <c r="OQP526" s="714"/>
      <c r="OQQ526" s="714"/>
      <c r="OQR526" s="714"/>
      <c r="OQS526" s="714"/>
      <c r="OQT526" s="714"/>
      <c r="OQU526" s="714"/>
      <c r="OQV526" s="714"/>
      <c r="OQW526" s="714"/>
      <c r="OQX526" s="714"/>
      <c r="OQY526" s="714"/>
      <c r="OQZ526" s="714"/>
      <c r="ORA526" s="714"/>
      <c r="ORB526" s="714"/>
      <c r="ORC526" s="714"/>
      <c r="ORD526" s="714"/>
      <c r="ORE526" s="714"/>
      <c r="ORF526" s="714"/>
      <c r="ORG526" s="714"/>
      <c r="ORH526" s="714"/>
      <c r="ORI526" s="714"/>
      <c r="ORJ526" s="714"/>
      <c r="ORK526" s="714"/>
      <c r="ORL526" s="714"/>
      <c r="ORM526" s="714"/>
      <c r="ORN526" s="714"/>
      <c r="ORO526" s="714"/>
      <c r="ORP526" s="714"/>
      <c r="ORQ526" s="714"/>
      <c r="ORR526" s="714"/>
      <c r="ORS526" s="714"/>
      <c r="ORT526" s="714"/>
      <c r="ORU526" s="714"/>
      <c r="ORV526" s="714"/>
      <c r="ORW526" s="714"/>
      <c r="ORX526" s="714"/>
      <c r="ORY526" s="714"/>
      <c r="ORZ526" s="714"/>
      <c r="OSA526" s="714"/>
      <c r="OSB526" s="714"/>
      <c r="OSC526" s="714"/>
      <c r="OSD526" s="714"/>
      <c r="OSE526" s="714"/>
      <c r="OSF526" s="714"/>
      <c r="OSG526" s="714"/>
      <c r="OSH526" s="714"/>
      <c r="OSI526" s="714"/>
      <c r="OSJ526" s="714"/>
      <c r="OSK526" s="714"/>
      <c r="OSL526" s="714"/>
      <c r="OSM526" s="714"/>
      <c r="OSN526" s="714"/>
      <c r="OSO526" s="714"/>
      <c r="OSP526" s="714"/>
      <c r="OSQ526" s="714"/>
      <c r="OSR526" s="714"/>
      <c r="OSS526" s="714"/>
      <c r="OST526" s="714"/>
      <c r="OSU526" s="714"/>
      <c r="OSV526" s="714"/>
      <c r="OSW526" s="714"/>
      <c r="OSX526" s="714"/>
      <c r="OSY526" s="714"/>
      <c r="OSZ526" s="714"/>
      <c r="OTA526" s="714"/>
      <c r="OTB526" s="714"/>
      <c r="OTC526" s="714"/>
      <c r="OTD526" s="714"/>
      <c r="OTE526" s="714"/>
      <c r="OTF526" s="714"/>
      <c r="OTG526" s="714"/>
      <c r="OTH526" s="714"/>
      <c r="OTI526" s="714"/>
      <c r="OTJ526" s="714"/>
      <c r="OTK526" s="714"/>
      <c r="OTL526" s="714"/>
      <c r="OTM526" s="714"/>
      <c r="OTN526" s="714"/>
      <c r="OTO526" s="714"/>
      <c r="OTP526" s="714"/>
      <c r="OTQ526" s="714"/>
      <c r="OTR526" s="714"/>
      <c r="OTS526" s="714"/>
      <c r="OTT526" s="714"/>
      <c r="OTU526" s="714"/>
      <c r="OTV526" s="714"/>
      <c r="OTW526" s="714"/>
      <c r="OTX526" s="714"/>
      <c r="OTY526" s="714"/>
      <c r="OTZ526" s="714"/>
      <c r="OUA526" s="714"/>
      <c r="OUB526" s="714"/>
      <c r="OUC526" s="714"/>
      <c r="OUD526" s="714"/>
      <c r="OUE526" s="714"/>
      <c r="OUF526" s="714"/>
      <c r="OUG526" s="714"/>
      <c r="OUH526" s="714"/>
      <c r="OUI526" s="714"/>
      <c r="OUJ526" s="714"/>
      <c r="OUK526" s="714"/>
      <c r="OUL526" s="714"/>
      <c r="OUM526" s="714"/>
      <c r="OUN526" s="714"/>
      <c r="OUO526" s="714"/>
      <c r="OUP526" s="714"/>
      <c r="OUQ526" s="714"/>
      <c r="OUR526" s="714"/>
      <c r="OUS526" s="714"/>
      <c r="OUT526" s="714"/>
      <c r="OUU526" s="714"/>
      <c r="OUV526" s="714"/>
      <c r="OUW526" s="714"/>
      <c r="OUX526" s="714"/>
      <c r="OUY526" s="714"/>
      <c r="OUZ526" s="714"/>
      <c r="OVA526" s="714"/>
      <c r="OVB526" s="714"/>
      <c r="OVC526" s="714"/>
      <c r="OVD526" s="714"/>
      <c r="OVE526" s="714"/>
      <c r="OVF526" s="714"/>
      <c r="OVG526" s="714"/>
      <c r="OVH526" s="714"/>
      <c r="OVI526" s="714"/>
      <c r="OVJ526" s="714"/>
      <c r="OVK526" s="714"/>
      <c r="OVL526" s="714"/>
      <c r="OVM526" s="714"/>
      <c r="OVN526" s="714"/>
      <c r="OVO526" s="714"/>
      <c r="OVP526" s="714"/>
      <c r="OVQ526" s="714"/>
      <c r="OVR526" s="714"/>
      <c r="OVS526" s="714"/>
      <c r="OVT526" s="714"/>
      <c r="OVU526" s="714"/>
      <c r="OVV526" s="714"/>
      <c r="OVW526" s="714"/>
      <c r="OVX526" s="714"/>
      <c r="OVY526" s="714"/>
      <c r="OVZ526" s="714"/>
      <c r="OWA526" s="714"/>
      <c r="OWB526" s="714"/>
      <c r="OWC526" s="714"/>
      <c r="OWD526" s="714"/>
      <c r="OWE526" s="714"/>
      <c r="OWF526" s="714"/>
      <c r="OWG526" s="714"/>
      <c r="OWH526" s="714"/>
      <c r="OWI526" s="714"/>
      <c r="OWJ526" s="714"/>
      <c r="OWK526" s="714"/>
      <c r="OWL526" s="714"/>
      <c r="OWM526" s="714"/>
      <c r="OWN526" s="714"/>
      <c r="OWO526" s="714"/>
      <c r="OWP526" s="714"/>
      <c r="OWQ526" s="714"/>
      <c r="OWR526" s="714"/>
      <c r="OWS526" s="714"/>
      <c r="OWT526" s="714"/>
      <c r="OWU526" s="714"/>
      <c r="OWV526" s="714"/>
      <c r="OWW526" s="714"/>
      <c r="OWX526" s="714"/>
      <c r="OWY526" s="714"/>
      <c r="OWZ526" s="714"/>
      <c r="OXA526" s="714"/>
      <c r="OXB526" s="714"/>
      <c r="OXC526" s="714"/>
      <c r="OXD526" s="714"/>
      <c r="OXE526" s="714"/>
      <c r="OXF526" s="714"/>
      <c r="OXG526" s="714"/>
      <c r="OXH526" s="714"/>
      <c r="OXI526" s="714"/>
      <c r="OXJ526" s="714"/>
      <c r="OXK526" s="714"/>
      <c r="OXL526" s="714"/>
      <c r="OXM526" s="714"/>
      <c r="OXN526" s="714"/>
      <c r="OXO526" s="714"/>
      <c r="OXP526" s="714"/>
      <c r="OXQ526" s="714"/>
      <c r="OXR526" s="714"/>
      <c r="OXS526" s="714"/>
      <c r="OXT526" s="714"/>
      <c r="OXU526" s="714"/>
      <c r="OXV526" s="714"/>
      <c r="OXW526" s="714"/>
      <c r="OXX526" s="714"/>
      <c r="OXY526" s="714"/>
      <c r="OXZ526" s="714"/>
      <c r="OYA526" s="714"/>
      <c r="OYB526" s="714"/>
      <c r="OYC526" s="714"/>
      <c r="OYD526" s="714"/>
      <c r="OYE526" s="714"/>
      <c r="OYF526" s="714"/>
      <c r="OYG526" s="714"/>
      <c r="OYH526" s="714"/>
      <c r="OYI526" s="714"/>
      <c r="OYJ526" s="714"/>
      <c r="OYK526" s="714"/>
      <c r="OYL526" s="714"/>
      <c r="OYM526" s="714"/>
      <c r="OYN526" s="714"/>
      <c r="OYO526" s="714"/>
      <c r="OYP526" s="714"/>
      <c r="OYQ526" s="714"/>
      <c r="OYR526" s="714"/>
      <c r="OYS526" s="714"/>
      <c r="OYT526" s="714"/>
      <c r="OYU526" s="714"/>
      <c r="OYV526" s="714"/>
      <c r="OYW526" s="714"/>
      <c r="OYX526" s="714"/>
      <c r="OYY526" s="714"/>
      <c r="OYZ526" s="714"/>
      <c r="OZA526" s="714"/>
      <c r="OZB526" s="714"/>
      <c r="OZC526" s="714"/>
      <c r="OZD526" s="714"/>
      <c r="OZE526" s="714"/>
      <c r="OZF526" s="714"/>
      <c r="OZG526" s="714"/>
      <c r="OZH526" s="714"/>
      <c r="OZI526" s="714"/>
      <c r="OZJ526" s="714"/>
      <c r="OZK526" s="714"/>
      <c r="OZL526" s="714"/>
      <c r="OZM526" s="714"/>
      <c r="OZN526" s="714"/>
      <c r="OZO526" s="714"/>
      <c r="OZP526" s="714"/>
      <c r="OZQ526" s="714"/>
      <c r="OZR526" s="714"/>
      <c r="OZS526" s="714"/>
      <c r="OZT526" s="714"/>
      <c r="OZU526" s="714"/>
      <c r="OZV526" s="714"/>
      <c r="OZW526" s="714"/>
      <c r="OZX526" s="714"/>
      <c r="OZY526" s="714"/>
      <c r="OZZ526" s="714"/>
      <c r="PAA526" s="714"/>
      <c r="PAB526" s="714"/>
      <c r="PAC526" s="714"/>
      <c r="PAD526" s="714"/>
      <c r="PAE526" s="714"/>
      <c r="PAF526" s="714"/>
      <c r="PAG526" s="714"/>
      <c r="PAH526" s="714"/>
      <c r="PAI526" s="714"/>
      <c r="PAJ526" s="714"/>
      <c r="PAK526" s="714"/>
      <c r="PAL526" s="714"/>
      <c r="PAM526" s="714"/>
      <c r="PAN526" s="714"/>
      <c r="PAO526" s="714"/>
      <c r="PAP526" s="714"/>
      <c r="PAQ526" s="714"/>
      <c r="PAR526" s="714"/>
      <c r="PAS526" s="714"/>
      <c r="PAT526" s="714"/>
      <c r="PAU526" s="714"/>
      <c r="PAV526" s="714"/>
      <c r="PAW526" s="714"/>
      <c r="PAX526" s="714"/>
      <c r="PAY526" s="714"/>
      <c r="PAZ526" s="714"/>
      <c r="PBA526" s="714"/>
      <c r="PBB526" s="714"/>
      <c r="PBC526" s="714"/>
      <c r="PBD526" s="714"/>
      <c r="PBE526" s="714"/>
      <c r="PBF526" s="714"/>
      <c r="PBG526" s="714"/>
      <c r="PBH526" s="714"/>
      <c r="PBI526" s="714"/>
      <c r="PBJ526" s="714"/>
      <c r="PBK526" s="714"/>
      <c r="PBL526" s="714"/>
      <c r="PBM526" s="714"/>
      <c r="PBN526" s="714"/>
      <c r="PBO526" s="714"/>
      <c r="PBP526" s="714"/>
      <c r="PBQ526" s="714"/>
      <c r="PBR526" s="714"/>
      <c r="PBS526" s="714"/>
      <c r="PBT526" s="714"/>
      <c r="PBU526" s="714"/>
      <c r="PBV526" s="714"/>
      <c r="PBW526" s="714"/>
      <c r="PBX526" s="714"/>
      <c r="PBY526" s="714"/>
      <c r="PBZ526" s="714"/>
      <c r="PCA526" s="714"/>
      <c r="PCB526" s="714"/>
      <c r="PCC526" s="714"/>
      <c r="PCD526" s="714"/>
      <c r="PCE526" s="714"/>
      <c r="PCF526" s="714"/>
      <c r="PCG526" s="714"/>
      <c r="PCH526" s="714"/>
      <c r="PCI526" s="714"/>
      <c r="PCJ526" s="714"/>
      <c r="PCK526" s="714"/>
      <c r="PCL526" s="714"/>
      <c r="PCM526" s="714"/>
      <c r="PCN526" s="714"/>
      <c r="PCO526" s="714"/>
      <c r="PCP526" s="714"/>
      <c r="PCQ526" s="714"/>
      <c r="PCR526" s="714"/>
      <c r="PCS526" s="714"/>
      <c r="PCT526" s="714"/>
      <c r="PCU526" s="714"/>
      <c r="PCV526" s="714"/>
      <c r="PCW526" s="714"/>
      <c r="PCX526" s="714"/>
      <c r="PCY526" s="714"/>
      <c r="PCZ526" s="714"/>
      <c r="PDA526" s="714"/>
      <c r="PDB526" s="714"/>
      <c r="PDC526" s="714"/>
      <c r="PDD526" s="714"/>
      <c r="PDE526" s="714"/>
      <c r="PDF526" s="714"/>
      <c r="PDG526" s="714"/>
      <c r="PDH526" s="714"/>
      <c r="PDI526" s="714"/>
      <c r="PDJ526" s="714"/>
      <c r="PDK526" s="714"/>
      <c r="PDL526" s="714"/>
      <c r="PDM526" s="714"/>
      <c r="PDN526" s="714"/>
      <c r="PDO526" s="714"/>
      <c r="PDP526" s="714"/>
      <c r="PDQ526" s="714"/>
      <c r="PDR526" s="714"/>
      <c r="PDS526" s="714"/>
      <c r="PDT526" s="714"/>
      <c r="PDU526" s="714"/>
      <c r="PDV526" s="714"/>
      <c r="PDW526" s="714"/>
      <c r="PDX526" s="714"/>
      <c r="PDY526" s="714"/>
      <c r="PDZ526" s="714"/>
      <c r="PEA526" s="714"/>
      <c r="PEB526" s="714"/>
      <c r="PEC526" s="714"/>
      <c r="PED526" s="714"/>
      <c r="PEE526" s="714"/>
      <c r="PEF526" s="714"/>
      <c r="PEG526" s="714"/>
      <c r="PEH526" s="714"/>
      <c r="PEI526" s="714"/>
      <c r="PEJ526" s="714"/>
      <c r="PEK526" s="714"/>
      <c r="PEL526" s="714"/>
      <c r="PEM526" s="714"/>
      <c r="PEN526" s="714"/>
      <c r="PEO526" s="714"/>
      <c r="PEP526" s="714"/>
      <c r="PEQ526" s="714"/>
      <c r="PER526" s="714"/>
      <c r="PES526" s="714"/>
      <c r="PET526" s="714"/>
      <c r="PEU526" s="714"/>
      <c r="PEV526" s="714"/>
      <c r="PEW526" s="714"/>
      <c r="PEX526" s="714"/>
      <c r="PEY526" s="714"/>
      <c r="PEZ526" s="714"/>
      <c r="PFA526" s="714"/>
      <c r="PFB526" s="714"/>
      <c r="PFC526" s="714"/>
      <c r="PFD526" s="714"/>
      <c r="PFE526" s="714"/>
      <c r="PFF526" s="714"/>
      <c r="PFG526" s="714"/>
      <c r="PFH526" s="714"/>
      <c r="PFI526" s="714"/>
      <c r="PFJ526" s="714"/>
      <c r="PFK526" s="714"/>
      <c r="PFL526" s="714"/>
      <c r="PFM526" s="714"/>
      <c r="PFN526" s="714"/>
      <c r="PFO526" s="714"/>
      <c r="PFP526" s="714"/>
      <c r="PFQ526" s="714"/>
      <c r="PFR526" s="714"/>
      <c r="PFS526" s="714"/>
      <c r="PFT526" s="714"/>
      <c r="PFU526" s="714"/>
      <c r="PFV526" s="714"/>
      <c r="PFW526" s="714"/>
      <c r="PFX526" s="714"/>
      <c r="PFY526" s="714"/>
      <c r="PFZ526" s="714"/>
      <c r="PGA526" s="714"/>
      <c r="PGB526" s="714"/>
      <c r="PGC526" s="714"/>
      <c r="PGD526" s="714"/>
      <c r="PGE526" s="714"/>
      <c r="PGF526" s="714"/>
      <c r="PGG526" s="714"/>
      <c r="PGH526" s="714"/>
      <c r="PGI526" s="714"/>
      <c r="PGJ526" s="714"/>
      <c r="PGK526" s="714"/>
      <c r="PGL526" s="714"/>
      <c r="PGM526" s="714"/>
      <c r="PGN526" s="714"/>
      <c r="PGO526" s="714"/>
      <c r="PGP526" s="714"/>
      <c r="PGQ526" s="714"/>
      <c r="PGR526" s="714"/>
      <c r="PGS526" s="714"/>
      <c r="PGT526" s="714"/>
      <c r="PGU526" s="714"/>
      <c r="PGV526" s="714"/>
      <c r="PGW526" s="714"/>
      <c r="PGX526" s="714"/>
      <c r="PGY526" s="714"/>
      <c r="PGZ526" s="714"/>
      <c r="PHA526" s="714"/>
      <c r="PHB526" s="714"/>
      <c r="PHC526" s="714"/>
      <c r="PHD526" s="714"/>
      <c r="PHE526" s="714"/>
      <c r="PHF526" s="714"/>
      <c r="PHG526" s="714"/>
      <c r="PHH526" s="714"/>
      <c r="PHI526" s="714"/>
      <c r="PHJ526" s="714"/>
      <c r="PHK526" s="714"/>
      <c r="PHL526" s="714"/>
      <c r="PHM526" s="714"/>
      <c r="PHN526" s="714"/>
      <c r="PHO526" s="714"/>
      <c r="PHP526" s="714"/>
      <c r="PHQ526" s="714"/>
      <c r="PHR526" s="714"/>
      <c r="PHS526" s="714"/>
      <c r="PHT526" s="714"/>
      <c r="PHU526" s="714"/>
      <c r="PHV526" s="714"/>
      <c r="PHW526" s="714"/>
      <c r="PHX526" s="714"/>
      <c r="PHY526" s="714"/>
      <c r="PHZ526" s="714"/>
      <c r="PIA526" s="714"/>
      <c r="PIB526" s="714"/>
      <c r="PIC526" s="714"/>
      <c r="PID526" s="714"/>
      <c r="PIE526" s="714"/>
      <c r="PIF526" s="714"/>
      <c r="PIG526" s="714"/>
      <c r="PIH526" s="714"/>
      <c r="PII526" s="714"/>
      <c r="PIJ526" s="714"/>
      <c r="PIK526" s="714"/>
      <c r="PIL526" s="714"/>
      <c r="PIM526" s="714"/>
      <c r="PIN526" s="714"/>
      <c r="PIO526" s="714"/>
      <c r="PIP526" s="714"/>
      <c r="PIQ526" s="714"/>
      <c r="PIR526" s="714"/>
      <c r="PIS526" s="714"/>
      <c r="PIT526" s="714"/>
      <c r="PIU526" s="714"/>
      <c r="PIV526" s="714"/>
      <c r="PIW526" s="714"/>
      <c r="PIX526" s="714"/>
      <c r="PIY526" s="714"/>
      <c r="PIZ526" s="714"/>
      <c r="PJA526" s="714"/>
      <c r="PJB526" s="714"/>
      <c r="PJC526" s="714"/>
      <c r="PJD526" s="714"/>
      <c r="PJE526" s="714"/>
      <c r="PJF526" s="714"/>
      <c r="PJG526" s="714"/>
      <c r="PJH526" s="714"/>
      <c r="PJI526" s="714"/>
      <c r="PJJ526" s="714"/>
      <c r="PJK526" s="714"/>
      <c r="PJL526" s="714"/>
      <c r="PJM526" s="714"/>
      <c r="PJN526" s="714"/>
      <c r="PJO526" s="714"/>
      <c r="PJP526" s="714"/>
      <c r="PJQ526" s="714"/>
      <c r="PJR526" s="714"/>
      <c r="PJS526" s="714"/>
      <c r="PJT526" s="714"/>
      <c r="PJU526" s="714"/>
      <c r="PJV526" s="714"/>
      <c r="PJW526" s="714"/>
      <c r="PJX526" s="714"/>
      <c r="PJY526" s="714"/>
      <c r="PJZ526" s="714"/>
      <c r="PKA526" s="714"/>
      <c r="PKB526" s="714"/>
      <c r="PKC526" s="714"/>
      <c r="PKD526" s="714"/>
      <c r="PKE526" s="714"/>
      <c r="PKF526" s="714"/>
      <c r="PKG526" s="714"/>
      <c r="PKH526" s="714"/>
      <c r="PKI526" s="714"/>
      <c r="PKJ526" s="714"/>
      <c r="PKK526" s="714"/>
      <c r="PKL526" s="714"/>
      <c r="PKM526" s="714"/>
      <c r="PKN526" s="714"/>
      <c r="PKO526" s="714"/>
      <c r="PKP526" s="714"/>
      <c r="PKQ526" s="714"/>
      <c r="PKR526" s="714"/>
      <c r="PKS526" s="714"/>
      <c r="PKT526" s="714"/>
      <c r="PKU526" s="714"/>
      <c r="PKV526" s="714"/>
      <c r="PKW526" s="714"/>
      <c r="PKX526" s="714"/>
      <c r="PKY526" s="714"/>
      <c r="PKZ526" s="714"/>
      <c r="PLA526" s="714"/>
      <c r="PLB526" s="714"/>
      <c r="PLC526" s="714"/>
      <c r="PLD526" s="714"/>
      <c r="PLE526" s="714"/>
      <c r="PLF526" s="714"/>
      <c r="PLG526" s="714"/>
      <c r="PLH526" s="714"/>
      <c r="PLI526" s="714"/>
      <c r="PLJ526" s="714"/>
      <c r="PLK526" s="714"/>
      <c r="PLL526" s="714"/>
      <c r="PLM526" s="714"/>
      <c r="PLN526" s="714"/>
      <c r="PLO526" s="714"/>
      <c r="PLP526" s="714"/>
      <c r="PLQ526" s="714"/>
      <c r="PLR526" s="714"/>
      <c r="PLS526" s="714"/>
      <c r="PLT526" s="714"/>
      <c r="PLU526" s="714"/>
      <c r="PLV526" s="714"/>
      <c r="PLW526" s="714"/>
      <c r="PLX526" s="714"/>
      <c r="PLY526" s="714"/>
      <c r="PLZ526" s="714"/>
      <c r="PMA526" s="714"/>
      <c r="PMB526" s="714"/>
      <c r="PMC526" s="714"/>
      <c r="PMD526" s="714"/>
      <c r="PME526" s="714"/>
      <c r="PMF526" s="714"/>
      <c r="PMG526" s="714"/>
      <c r="PMH526" s="714"/>
      <c r="PMI526" s="714"/>
      <c r="PMJ526" s="714"/>
      <c r="PMK526" s="714"/>
      <c r="PML526" s="714"/>
      <c r="PMM526" s="714"/>
      <c r="PMN526" s="714"/>
      <c r="PMO526" s="714"/>
      <c r="PMP526" s="714"/>
      <c r="PMQ526" s="714"/>
      <c r="PMR526" s="714"/>
      <c r="PMS526" s="714"/>
      <c r="PMT526" s="714"/>
      <c r="PMU526" s="714"/>
      <c r="PMV526" s="714"/>
      <c r="PMW526" s="714"/>
      <c r="PMX526" s="714"/>
      <c r="PMY526" s="714"/>
      <c r="PMZ526" s="714"/>
      <c r="PNA526" s="714"/>
      <c r="PNB526" s="714"/>
      <c r="PNC526" s="714"/>
      <c r="PND526" s="714"/>
      <c r="PNE526" s="714"/>
      <c r="PNF526" s="714"/>
      <c r="PNG526" s="714"/>
      <c r="PNH526" s="714"/>
      <c r="PNI526" s="714"/>
      <c r="PNJ526" s="714"/>
      <c r="PNK526" s="714"/>
      <c r="PNL526" s="714"/>
      <c r="PNM526" s="714"/>
      <c r="PNN526" s="714"/>
      <c r="PNO526" s="714"/>
      <c r="PNP526" s="714"/>
      <c r="PNQ526" s="714"/>
      <c r="PNR526" s="714"/>
      <c r="PNS526" s="714"/>
      <c r="PNT526" s="714"/>
      <c r="PNU526" s="714"/>
      <c r="PNV526" s="714"/>
      <c r="PNW526" s="714"/>
      <c r="PNX526" s="714"/>
      <c r="PNY526" s="714"/>
      <c r="PNZ526" s="714"/>
      <c r="POA526" s="714"/>
      <c r="POB526" s="714"/>
      <c r="POC526" s="714"/>
      <c r="POD526" s="714"/>
      <c r="POE526" s="714"/>
      <c r="POF526" s="714"/>
      <c r="POG526" s="714"/>
      <c r="POH526" s="714"/>
      <c r="POI526" s="714"/>
      <c r="POJ526" s="714"/>
      <c r="POK526" s="714"/>
      <c r="POL526" s="714"/>
      <c r="POM526" s="714"/>
      <c r="PON526" s="714"/>
      <c r="POO526" s="714"/>
      <c r="POP526" s="714"/>
      <c r="POQ526" s="714"/>
      <c r="POR526" s="714"/>
      <c r="POS526" s="714"/>
      <c r="POT526" s="714"/>
      <c r="POU526" s="714"/>
      <c r="POV526" s="714"/>
      <c r="POW526" s="714"/>
      <c r="POX526" s="714"/>
      <c r="POY526" s="714"/>
      <c r="POZ526" s="714"/>
      <c r="PPA526" s="714"/>
      <c r="PPB526" s="714"/>
      <c r="PPC526" s="714"/>
      <c r="PPD526" s="714"/>
      <c r="PPE526" s="714"/>
      <c r="PPF526" s="714"/>
      <c r="PPG526" s="714"/>
      <c r="PPH526" s="714"/>
      <c r="PPI526" s="714"/>
      <c r="PPJ526" s="714"/>
      <c r="PPK526" s="714"/>
      <c r="PPL526" s="714"/>
      <c r="PPM526" s="714"/>
      <c r="PPN526" s="714"/>
      <c r="PPO526" s="714"/>
      <c r="PPP526" s="714"/>
      <c r="PPQ526" s="714"/>
      <c r="PPR526" s="714"/>
      <c r="PPS526" s="714"/>
      <c r="PPT526" s="714"/>
      <c r="PPU526" s="714"/>
      <c r="PPV526" s="714"/>
      <c r="PPW526" s="714"/>
      <c r="PPX526" s="714"/>
      <c r="PPY526" s="714"/>
      <c r="PPZ526" s="714"/>
      <c r="PQA526" s="714"/>
      <c r="PQB526" s="714"/>
      <c r="PQC526" s="714"/>
      <c r="PQD526" s="714"/>
      <c r="PQE526" s="714"/>
      <c r="PQF526" s="714"/>
      <c r="PQG526" s="714"/>
      <c r="PQH526" s="714"/>
      <c r="PQI526" s="714"/>
      <c r="PQJ526" s="714"/>
      <c r="PQK526" s="714"/>
      <c r="PQL526" s="714"/>
      <c r="PQM526" s="714"/>
      <c r="PQN526" s="714"/>
      <c r="PQO526" s="714"/>
      <c r="PQP526" s="714"/>
      <c r="PQQ526" s="714"/>
      <c r="PQR526" s="714"/>
      <c r="PQS526" s="714"/>
      <c r="PQT526" s="714"/>
      <c r="PQU526" s="714"/>
      <c r="PQV526" s="714"/>
      <c r="PQW526" s="714"/>
      <c r="PQX526" s="714"/>
      <c r="PQY526" s="714"/>
      <c r="PQZ526" s="714"/>
      <c r="PRA526" s="714"/>
      <c r="PRB526" s="714"/>
      <c r="PRC526" s="714"/>
      <c r="PRD526" s="714"/>
      <c r="PRE526" s="714"/>
      <c r="PRF526" s="714"/>
      <c r="PRG526" s="714"/>
      <c r="PRH526" s="714"/>
      <c r="PRI526" s="714"/>
      <c r="PRJ526" s="714"/>
      <c r="PRK526" s="714"/>
      <c r="PRL526" s="714"/>
      <c r="PRM526" s="714"/>
      <c r="PRN526" s="714"/>
      <c r="PRO526" s="714"/>
      <c r="PRP526" s="714"/>
      <c r="PRQ526" s="714"/>
      <c r="PRR526" s="714"/>
      <c r="PRS526" s="714"/>
      <c r="PRT526" s="714"/>
      <c r="PRU526" s="714"/>
      <c r="PRV526" s="714"/>
      <c r="PRW526" s="714"/>
      <c r="PRX526" s="714"/>
      <c r="PRY526" s="714"/>
      <c r="PRZ526" s="714"/>
      <c r="PSA526" s="714"/>
      <c r="PSB526" s="714"/>
      <c r="PSC526" s="714"/>
      <c r="PSD526" s="714"/>
      <c r="PSE526" s="714"/>
      <c r="PSF526" s="714"/>
      <c r="PSG526" s="714"/>
      <c r="PSH526" s="714"/>
      <c r="PSI526" s="714"/>
      <c r="PSJ526" s="714"/>
      <c r="PSK526" s="714"/>
      <c r="PSL526" s="714"/>
      <c r="PSM526" s="714"/>
      <c r="PSN526" s="714"/>
      <c r="PSO526" s="714"/>
      <c r="PSP526" s="714"/>
      <c r="PSQ526" s="714"/>
      <c r="PSR526" s="714"/>
      <c r="PSS526" s="714"/>
      <c r="PST526" s="714"/>
      <c r="PSU526" s="714"/>
      <c r="PSV526" s="714"/>
      <c r="PSW526" s="714"/>
      <c r="PSX526" s="714"/>
      <c r="PSY526" s="714"/>
      <c r="PSZ526" s="714"/>
      <c r="PTA526" s="714"/>
      <c r="PTB526" s="714"/>
      <c r="PTC526" s="714"/>
      <c r="PTD526" s="714"/>
      <c r="PTE526" s="714"/>
      <c r="PTF526" s="714"/>
      <c r="PTG526" s="714"/>
      <c r="PTH526" s="714"/>
      <c r="PTI526" s="714"/>
      <c r="PTJ526" s="714"/>
      <c r="PTK526" s="714"/>
      <c r="PTL526" s="714"/>
      <c r="PTM526" s="714"/>
      <c r="PTN526" s="714"/>
      <c r="PTO526" s="714"/>
      <c r="PTP526" s="714"/>
      <c r="PTQ526" s="714"/>
      <c r="PTR526" s="714"/>
      <c r="PTS526" s="714"/>
      <c r="PTT526" s="714"/>
      <c r="PTU526" s="714"/>
      <c r="PTV526" s="714"/>
      <c r="PTW526" s="714"/>
      <c r="PTX526" s="714"/>
      <c r="PTY526" s="714"/>
      <c r="PTZ526" s="714"/>
      <c r="PUA526" s="714"/>
      <c r="PUB526" s="714"/>
      <c r="PUC526" s="714"/>
      <c r="PUD526" s="714"/>
      <c r="PUE526" s="714"/>
      <c r="PUF526" s="714"/>
      <c r="PUG526" s="714"/>
      <c r="PUH526" s="714"/>
      <c r="PUI526" s="714"/>
      <c r="PUJ526" s="714"/>
      <c r="PUK526" s="714"/>
      <c r="PUL526" s="714"/>
      <c r="PUM526" s="714"/>
      <c r="PUN526" s="714"/>
      <c r="PUO526" s="714"/>
      <c r="PUP526" s="714"/>
      <c r="PUQ526" s="714"/>
      <c r="PUR526" s="714"/>
      <c r="PUS526" s="714"/>
      <c r="PUT526" s="714"/>
      <c r="PUU526" s="714"/>
      <c r="PUV526" s="714"/>
      <c r="PUW526" s="714"/>
      <c r="PUX526" s="714"/>
      <c r="PUY526" s="714"/>
      <c r="PUZ526" s="714"/>
      <c r="PVA526" s="714"/>
      <c r="PVB526" s="714"/>
      <c r="PVC526" s="714"/>
      <c r="PVD526" s="714"/>
      <c r="PVE526" s="714"/>
      <c r="PVF526" s="714"/>
      <c r="PVG526" s="714"/>
      <c r="PVH526" s="714"/>
      <c r="PVI526" s="714"/>
      <c r="PVJ526" s="714"/>
      <c r="PVK526" s="714"/>
      <c r="PVL526" s="714"/>
      <c r="PVM526" s="714"/>
      <c r="PVN526" s="714"/>
      <c r="PVO526" s="714"/>
      <c r="PVP526" s="714"/>
      <c r="PVQ526" s="714"/>
      <c r="PVR526" s="714"/>
      <c r="PVS526" s="714"/>
      <c r="PVT526" s="714"/>
      <c r="PVU526" s="714"/>
      <c r="PVV526" s="714"/>
      <c r="PVW526" s="714"/>
      <c r="PVX526" s="714"/>
      <c r="PVY526" s="714"/>
      <c r="PVZ526" s="714"/>
      <c r="PWA526" s="714"/>
      <c r="PWB526" s="714"/>
      <c r="PWC526" s="714"/>
      <c r="PWD526" s="714"/>
      <c r="PWE526" s="714"/>
      <c r="PWF526" s="714"/>
      <c r="PWG526" s="714"/>
      <c r="PWH526" s="714"/>
      <c r="PWI526" s="714"/>
      <c r="PWJ526" s="714"/>
      <c r="PWK526" s="714"/>
      <c r="PWL526" s="714"/>
      <c r="PWM526" s="714"/>
      <c r="PWN526" s="714"/>
      <c r="PWO526" s="714"/>
      <c r="PWP526" s="714"/>
      <c r="PWQ526" s="714"/>
      <c r="PWR526" s="714"/>
      <c r="PWS526" s="714"/>
      <c r="PWT526" s="714"/>
      <c r="PWU526" s="714"/>
      <c r="PWV526" s="714"/>
      <c r="PWW526" s="714"/>
      <c r="PWX526" s="714"/>
      <c r="PWY526" s="714"/>
      <c r="PWZ526" s="714"/>
      <c r="PXA526" s="714"/>
      <c r="PXB526" s="714"/>
      <c r="PXC526" s="714"/>
      <c r="PXD526" s="714"/>
      <c r="PXE526" s="714"/>
      <c r="PXF526" s="714"/>
      <c r="PXG526" s="714"/>
      <c r="PXH526" s="714"/>
      <c r="PXI526" s="714"/>
      <c r="PXJ526" s="714"/>
      <c r="PXK526" s="714"/>
      <c r="PXL526" s="714"/>
      <c r="PXM526" s="714"/>
      <c r="PXN526" s="714"/>
      <c r="PXO526" s="714"/>
      <c r="PXP526" s="714"/>
      <c r="PXQ526" s="714"/>
      <c r="PXR526" s="714"/>
      <c r="PXS526" s="714"/>
      <c r="PXT526" s="714"/>
      <c r="PXU526" s="714"/>
      <c r="PXV526" s="714"/>
      <c r="PXW526" s="714"/>
      <c r="PXX526" s="714"/>
      <c r="PXY526" s="714"/>
      <c r="PXZ526" s="714"/>
      <c r="PYA526" s="714"/>
      <c r="PYB526" s="714"/>
      <c r="PYC526" s="714"/>
      <c r="PYD526" s="714"/>
      <c r="PYE526" s="714"/>
      <c r="PYF526" s="714"/>
      <c r="PYG526" s="714"/>
      <c r="PYH526" s="714"/>
      <c r="PYI526" s="714"/>
      <c r="PYJ526" s="714"/>
      <c r="PYK526" s="714"/>
      <c r="PYL526" s="714"/>
      <c r="PYM526" s="714"/>
      <c r="PYN526" s="714"/>
      <c r="PYO526" s="714"/>
      <c r="PYP526" s="714"/>
      <c r="PYQ526" s="714"/>
      <c r="PYR526" s="714"/>
      <c r="PYS526" s="714"/>
      <c r="PYT526" s="714"/>
      <c r="PYU526" s="714"/>
      <c r="PYV526" s="714"/>
      <c r="PYW526" s="714"/>
      <c r="PYX526" s="714"/>
      <c r="PYY526" s="714"/>
      <c r="PYZ526" s="714"/>
      <c r="PZA526" s="714"/>
      <c r="PZB526" s="714"/>
      <c r="PZC526" s="714"/>
      <c r="PZD526" s="714"/>
      <c r="PZE526" s="714"/>
      <c r="PZF526" s="714"/>
      <c r="PZG526" s="714"/>
      <c r="PZH526" s="714"/>
      <c r="PZI526" s="714"/>
      <c r="PZJ526" s="714"/>
      <c r="PZK526" s="714"/>
      <c r="PZL526" s="714"/>
      <c r="PZM526" s="714"/>
      <c r="PZN526" s="714"/>
      <c r="PZO526" s="714"/>
      <c r="PZP526" s="714"/>
      <c r="PZQ526" s="714"/>
      <c r="PZR526" s="714"/>
      <c r="PZS526" s="714"/>
      <c r="PZT526" s="714"/>
      <c r="PZU526" s="714"/>
      <c r="PZV526" s="714"/>
      <c r="PZW526" s="714"/>
      <c r="PZX526" s="714"/>
      <c r="PZY526" s="714"/>
      <c r="PZZ526" s="714"/>
      <c r="QAA526" s="714"/>
      <c r="QAB526" s="714"/>
      <c r="QAC526" s="714"/>
      <c r="QAD526" s="714"/>
      <c r="QAE526" s="714"/>
      <c r="QAF526" s="714"/>
      <c r="QAG526" s="714"/>
      <c r="QAH526" s="714"/>
      <c r="QAI526" s="714"/>
      <c r="QAJ526" s="714"/>
      <c r="QAK526" s="714"/>
      <c r="QAL526" s="714"/>
      <c r="QAM526" s="714"/>
      <c r="QAN526" s="714"/>
      <c r="QAO526" s="714"/>
      <c r="QAP526" s="714"/>
      <c r="QAQ526" s="714"/>
      <c r="QAR526" s="714"/>
      <c r="QAS526" s="714"/>
      <c r="QAT526" s="714"/>
      <c r="QAU526" s="714"/>
      <c r="QAV526" s="714"/>
      <c r="QAW526" s="714"/>
      <c r="QAX526" s="714"/>
      <c r="QAY526" s="714"/>
      <c r="QAZ526" s="714"/>
      <c r="QBA526" s="714"/>
      <c r="QBB526" s="714"/>
      <c r="QBC526" s="714"/>
      <c r="QBD526" s="714"/>
      <c r="QBE526" s="714"/>
      <c r="QBF526" s="714"/>
      <c r="QBG526" s="714"/>
      <c r="QBH526" s="714"/>
      <c r="QBI526" s="714"/>
      <c r="QBJ526" s="714"/>
      <c r="QBK526" s="714"/>
      <c r="QBL526" s="714"/>
      <c r="QBM526" s="714"/>
      <c r="QBN526" s="714"/>
      <c r="QBO526" s="714"/>
      <c r="QBP526" s="714"/>
      <c r="QBQ526" s="714"/>
      <c r="QBR526" s="714"/>
      <c r="QBS526" s="714"/>
      <c r="QBT526" s="714"/>
      <c r="QBU526" s="714"/>
      <c r="QBV526" s="714"/>
      <c r="QBW526" s="714"/>
      <c r="QBX526" s="714"/>
      <c r="QBY526" s="714"/>
      <c r="QBZ526" s="714"/>
      <c r="QCA526" s="714"/>
      <c r="QCB526" s="714"/>
      <c r="QCC526" s="714"/>
      <c r="QCD526" s="714"/>
      <c r="QCE526" s="714"/>
      <c r="QCF526" s="714"/>
      <c r="QCG526" s="714"/>
      <c r="QCH526" s="714"/>
      <c r="QCI526" s="714"/>
      <c r="QCJ526" s="714"/>
      <c r="QCK526" s="714"/>
      <c r="QCL526" s="714"/>
      <c r="QCM526" s="714"/>
      <c r="QCN526" s="714"/>
      <c r="QCO526" s="714"/>
      <c r="QCP526" s="714"/>
      <c r="QCQ526" s="714"/>
      <c r="QCR526" s="714"/>
      <c r="QCS526" s="714"/>
      <c r="QCT526" s="714"/>
      <c r="QCU526" s="714"/>
      <c r="QCV526" s="714"/>
      <c r="QCW526" s="714"/>
      <c r="QCX526" s="714"/>
      <c r="QCY526" s="714"/>
      <c r="QCZ526" s="714"/>
      <c r="QDA526" s="714"/>
      <c r="QDB526" s="714"/>
      <c r="QDC526" s="714"/>
      <c r="QDD526" s="714"/>
      <c r="QDE526" s="714"/>
      <c r="QDF526" s="714"/>
      <c r="QDG526" s="714"/>
      <c r="QDH526" s="714"/>
      <c r="QDI526" s="714"/>
      <c r="QDJ526" s="714"/>
      <c r="QDK526" s="714"/>
      <c r="QDL526" s="714"/>
      <c r="QDM526" s="714"/>
      <c r="QDN526" s="714"/>
      <c r="QDO526" s="714"/>
      <c r="QDP526" s="714"/>
      <c r="QDQ526" s="714"/>
      <c r="QDR526" s="714"/>
      <c r="QDS526" s="714"/>
      <c r="QDT526" s="714"/>
      <c r="QDU526" s="714"/>
      <c r="QDV526" s="714"/>
      <c r="QDW526" s="714"/>
      <c r="QDX526" s="714"/>
      <c r="QDY526" s="714"/>
      <c r="QDZ526" s="714"/>
      <c r="QEA526" s="714"/>
      <c r="QEB526" s="714"/>
      <c r="QEC526" s="714"/>
      <c r="QED526" s="714"/>
      <c r="QEE526" s="714"/>
      <c r="QEF526" s="714"/>
      <c r="QEG526" s="714"/>
      <c r="QEH526" s="714"/>
      <c r="QEI526" s="714"/>
      <c r="QEJ526" s="714"/>
      <c r="QEK526" s="714"/>
      <c r="QEL526" s="714"/>
      <c r="QEM526" s="714"/>
      <c r="QEN526" s="714"/>
      <c r="QEO526" s="714"/>
      <c r="QEP526" s="714"/>
      <c r="QEQ526" s="714"/>
      <c r="QER526" s="714"/>
      <c r="QES526" s="714"/>
      <c r="QET526" s="714"/>
      <c r="QEU526" s="714"/>
      <c r="QEV526" s="714"/>
      <c r="QEW526" s="714"/>
      <c r="QEX526" s="714"/>
      <c r="QEY526" s="714"/>
      <c r="QEZ526" s="714"/>
      <c r="QFA526" s="714"/>
      <c r="QFB526" s="714"/>
      <c r="QFC526" s="714"/>
      <c r="QFD526" s="714"/>
      <c r="QFE526" s="714"/>
      <c r="QFF526" s="714"/>
      <c r="QFG526" s="714"/>
      <c r="QFH526" s="714"/>
      <c r="QFI526" s="714"/>
      <c r="QFJ526" s="714"/>
      <c r="QFK526" s="714"/>
      <c r="QFL526" s="714"/>
      <c r="QFM526" s="714"/>
      <c r="QFN526" s="714"/>
      <c r="QFO526" s="714"/>
      <c r="QFP526" s="714"/>
      <c r="QFQ526" s="714"/>
      <c r="QFR526" s="714"/>
      <c r="QFS526" s="714"/>
      <c r="QFT526" s="714"/>
      <c r="QFU526" s="714"/>
      <c r="QFV526" s="714"/>
      <c r="QFW526" s="714"/>
      <c r="QFX526" s="714"/>
      <c r="QFY526" s="714"/>
      <c r="QFZ526" s="714"/>
      <c r="QGA526" s="714"/>
      <c r="QGB526" s="714"/>
      <c r="QGC526" s="714"/>
      <c r="QGD526" s="714"/>
      <c r="QGE526" s="714"/>
      <c r="QGF526" s="714"/>
      <c r="QGG526" s="714"/>
      <c r="QGH526" s="714"/>
      <c r="QGI526" s="714"/>
      <c r="QGJ526" s="714"/>
      <c r="QGK526" s="714"/>
      <c r="QGL526" s="714"/>
      <c r="QGM526" s="714"/>
      <c r="QGN526" s="714"/>
      <c r="QGO526" s="714"/>
      <c r="QGP526" s="714"/>
      <c r="QGQ526" s="714"/>
      <c r="QGR526" s="714"/>
      <c r="QGS526" s="714"/>
      <c r="QGT526" s="714"/>
      <c r="QGU526" s="714"/>
      <c r="QGV526" s="714"/>
      <c r="QGW526" s="714"/>
      <c r="QGX526" s="714"/>
      <c r="QGY526" s="714"/>
      <c r="QGZ526" s="714"/>
      <c r="QHA526" s="714"/>
      <c r="QHB526" s="714"/>
      <c r="QHC526" s="714"/>
      <c r="QHD526" s="714"/>
      <c r="QHE526" s="714"/>
      <c r="QHF526" s="714"/>
      <c r="QHG526" s="714"/>
      <c r="QHH526" s="714"/>
      <c r="QHI526" s="714"/>
      <c r="QHJ526" s="714"/>
      <c r="QHK526" s="714"/>
      <c r="QHL526" s="714"/>
      <c r="QHM526" s="714"/>
      <c r="QHN526" s="714"/>
      <c r="QHO526" s="714"/>
      <c r="QHP526" s="714"/>
      <c r="QHQ526" s="714"/>
      <c r="QHR526" s="714"/>
      <c r="QHS526" s="714"/>
      <c r="QHT526" s="714"/>
      <c r="QHU526" s="714"/>
      <c r="QHV526" s="714"/>
      <c r="QHW526" s="714"/>
      <c r="QHX526" s="714"/>
      <c r="QHY526" s="714"/>
      <c r="QHZ526" s="714"/>
      <c r="QIA526" s="714"/>
      <c r="QIB526" s="714"/>
      <c r="QIC526" s="714"/>
      <c r="QID526" s="714"/>
      <c r="QIE526" s="714"/>
      <c r="QIF526" s="714"/>
      <c r="QIG526" s="714"/>
      <c r="QIH526" s="714"/>
      <c r="QII526" s="714"/>
      <c r="QIJ526" s="714"/>
      <c r="QIK526" s="714"/>
      <c r="QIL526" s="714"/>
      <c r="QIM526" s="714"/>
      <c r="QIN526" s="714"/>
      <c r="QIO526" s="714"/>
      <c r="QIP526" s="714"/>
      <c r="QIQ526" s="714"/>
      <c r="QIR526" s="714"/>
      <c r="QIS526" s="714"/>
      <c r="QIT526" s="714"/>
      <c r="QIU526" s="714"/>
      <c r="QIV526" s="714"/>
      <c r="QIW526" s="714"/>
      <c r="QIX526" s="714"/>
      <c r="QIY526" s="714"/>
      <c r="QIZ526" s="714"/>
      <c r="QJA526" s="714"/>
      <c r="QJB526" s="714"/>
      <c r="QJC526" s="714"/>
      <c r="QJD526" s="714"/>
      <c r="QJE526" s="714"/>
      <c r="QJF526" s="714"/>
      <c r="QJG526" s="714"/>
      <c r="QJH526" s="714"/>
      <c r="QJI526" s="714"/>
      <c r="QJJ526" s="714"/>
      <c r="QJK526" s="714"/>
      <c r="QJL526" s="714"/>
      <c r="QJM526" s="714"/>
      <c r="QJN526" s="714"/>
      <c r="QJO526" s="714"/>
      <c r="QJP526" s="714"/>
      <c r="QJQ526" s="714"/>
      <c r="QJR526" s="714"/>
      <c r="QJS526" s="714"/>
      <c r="QJT526" s="714"/>
      <c r="QJU526" s="714"/>
      <c r="QJV526" s="714"/>
      <c r="QJW526" s="714"/>
      <c r="QJX526" s="714"/>
      <c r="QJY526" s="714"/>
      <c r="QJZ526" s="714"/>
      <c r="QKA526" s="714"/>
      <c r="QKB526" s="714"/>
      <c r="QKC526" s="714"/>
      <c r="QKD526" s="714"/>
      <c r="QKE526" s="714"/>
      <c r="QKF526" s="714"/>
      <c r="QKG526" s="714"/>
      <c r="QKH526" s="714"/>
      <c r="QKI526" s="714"/>
      <c r="QKJ526" s="714"/>
      <c r="QKK526" s="714"/>
      <c r="QKL526" s="714"/>
      <c r="QKM526" s="714"/>
      <c r="QKN526" s="714"/>
      <c r="QKO526" s="714"/>
      <c r="QKP526" s="714"/>
      <c r="QKQ526" s="714"/>
      <c r="QKR526" s="714"/>
      <c r="QKS526" s="714"/>
      <c r="QKT526" s="714"/>
      <c r="QKU526" s="714"/>
      <c r="QKV526" s="714"/>
      <c r="QKW526" s="714"/>
      <c r="QKX526" s="714"/>
      <c r="QKY526" s="714"/>
      <c r="QKZ526" s="714"/>
      <c r="QLA526" s="714"/>
      <c r="QLB526" s="714"/>
      <c r="QLC526" s="714"/>
      <c r="QLD526" s="714"/>
      <c r="QLE526" s="714"/>
      <c r="QLF526" s="714"/>
      <c r="QLG526" s="714"/>
      <c r="QLH526" s="714"/>
      <c r="QLI526" s="714"/>
      <c r="QLJ526" s="714"/>
      <c r="QLK526" s="714"/>
      <c r="QLL526" s="714"/>
      <c r="QLM526" s="714"/>
      <c r="QLN526" s="714"/>
      <c r="QLO526" s="714"/>
      <c r="QLP526" s="714"/>
      <c r="QLQ526" s="714"/>
      <c r="QLR526" s="714"/>
      <c r="QLS526" s="714"/>
      <c r="QLT526" s="714"/>
      <c r="QLU526" s="714"/>
      <c r="QLV526" s="714"/>
      <c r="QLW526" s="714"/>
      <c r="QLX526" s="714"/>
      <c r="QLY526" s="714"/>
      <c r="QLZ526" s="714"/>
      <c r="QMA526" s="714"/>
      <c r="QMB526" s="714"/>
      <c r="QMC526" s="714"/>
      <c r="QMD526" s="714"/>
      <c r="QME526" s="714"/>
      <c r="QMF526" s="714"/>
      <c r="QMG526" s="714"/>
      <c r="QMH526" s="714"/>
      <c r="QMI526" s="714"/>
      <c r="QMJ526" s="714"/>
      <c r="QMK526" s="714"/>
      <c r="QML526" s="714"/>
      <c r="QMM526" s="714"/>
      <c r="QMN526" s="714"/>
      <c r="QMO526" s="714"/>
      <c r="QMP526" s="714"/>
      <c r="QMQ526" s="714"/>
      <c r="QMR526" s="714"/>
      <c r="QMS526" s="714"/>
      <c r="QMT526" s="714"/>
      <c r="QMU526" s="714"/>
      <c r="QMV526" s="714"/>
      <c r="QMW526" s="714"/>
      <c r="QMX526" s="714"/>
      <c r="QMY526" s="714"/>
      <c r="QMZ526" s="714"/>
      <c r="QNA526" s="714"/>
      <c r="QNB526" s="714"/>
      <c r="QNC526" s="714"/>
      <c r="QND526" s="714"/>
      <c r="QNE526" s="714"/>
      <c r="QNF526" s="714"/>
      <c r="QNG526" s="714"/>
      <c r="QNH526" s="714"/>
      <c r="QNI526" s="714"/>
      <c r="QNJ526" s="714"/>
      <c r="QNK526" s="714"/>
      <c r="QNL526" s="714"/>
      <c r="QNM526" s="714"/>
      <c r="QNN526" s="714"/>
      <c r="QNO526" s="714"/>
      <c r="QNP526" s="714"/>
      <c r="QNQ526" s="714"/>
      <c r="QNR526" s="714"/>
      <c r="QNS526" s="714"/>
      <c r="QNT526" s="714"/>
      <c r="QNU526" s="714"/>
      <c r="QNV526" s="714"/>
      <c r="QNW526" s="714"/>
      <c r="QNX526" s="714"/>
      <c r="QNY526" s="714"/>
      <c r="QNZ526" s="714"/>
      <c r="QOA526" s="714"/>
      <c r="QOB526" s="714"/>
      <c r="QOC526" s="714"/>
      <c r="QOD526" s="714"/>
      <c r="QOE526" s="714"/>
      <c r="QOF526" s="714"/>
      <c r="QOG526" s="714"/>
      <c r="QOH526" s="714"/>
      <c r="QOI526" s="714"/>
      <c r="QOJ526" s="714"/>
      <c r="QOK526" s="714"/>
      <c r="QOL526" s="714"/>
      <c r="QOM526" s="714"/>
      <c r="QON526" s="714"/>
      <c r="QOO526" s="714"/>
      <c r="QOP526" s="714"/>
      <c r="QOQ526" s="714"/>
      <c r="QOR526" s="714"/>
      <c r="QOS526" s="714"/>
      <c r="QOT526" s="714"/>
      <c r="QOU526" s="714"/>
      <c r="QOV526" s="714"/>
      <c r="QOW526" s="714"/>
      <c r="QOX526" s="714"/>
      <c r="QOY526" s="714"/>
      <c r="QOZ526" s="714"/>
      <c r="QPA526" s="714"/>
      <c r="QPB526" s="714"/>
      <c r="QPC526" s="714"/>
      <c r="QPD526" s="714"/>
      <c r="QPE526" s="714"/>
      <c r="QPF526" s="714"/>
      <c r="QPG526" s="714"/>
      <c r="QPH526" s="714"/>
      <c r="QPI526" s="714"/>
      <c r="QPJ526" s="714"/>
      <c r="QPK526" s="714"/>
      <c r="QPL526" s="714"/>
      <c r="QPM526" s="714"/>
      <c r="QPN526" s="714"/>
      <c r="QPO526" s="714"/>
      <c r="QPP526" s="714"/>
      <c r="QPQ526" s="714"/>
      <c r="QPR526" s="714"/>
      <c r="QPS526" s="714"/>
      <c r="QPT526" s="714"/>
      <c r="QPU526" s="714"/>
      <c r="QPV526" s="714"/>
      <c r="QPW526" s="714"/>
      <c r="QPX526" s="714"/>
      <c r="QPY526" s="714"/>
      <c r="QPZ526" s="714"/>
      <c r="QQA526" s="714"/>
      <c r="QQB526" s="714"/>
      <c r="QQC526" s="714"/>
      <c r="QQD526" s="714"/>
      <c r="QQE526" s="714"/>
      <c r="QQF526" s="714"/>
      <c r="QQG526" s="714"/>
      <c r="QQH526" s="714"/>
      <c r="QQI526" s="714"/>
      <c r="QQJ526" s="714"/>
      <c r="QQK526" s="714"/>
      <c r="QQL526" s="714"/>
      <c r="QQM526" s="714"/>
      <c r="QQN526" s="714"/>
      <c r="QQO526" s="714"/>
      <c r="QQP526" s="714"/>
      <c r="QQQ526" s="714"/>
      <c r="QQR526" s="714"/>
      <c r="QQS526" s="714"/>
      <c r="QQT526" s="714"/>
      <c r="QQU526" s="714"/>
      <c r="QQV526" s="714"/>
      <c r="QQW526" s="714"/>
      <c r="QQX526" s="714"/>
      <c r="QQY526" s="714"/>
      <c r="QQZ526" s="714"/>
      <c r="QRA526" s="714"/>
      <c r="QRB526" s="714"/>
      <c r="QRC526" s="714"/>
      <c r="QRD526" s="714"/>
      <c r="QRE526" s="714"/>
      <c r="QRF526" s="714"/>
      <c r="QRG526" s="714"/>
      <c r="QRH526" s="714"/>
      <c r="QRI526" s="714"/>
      <c r="QRJ526" s="714"/>
      <c r="QRK526" s="714"/>
      <c r="QRL526" s="714"/>
      <c r="QRM526" s="714"/>
      <c r="QRN526" s="714"/>
      <c r="QRO526" s="714"/>
      <c r="QRP526" s="714"/>
      <c r="QRQ526" s="714"/>
      <c r="QRR526" s="714"/>
      <c r="QRS526" s="714"/>
      <c r="QRT526" s="714"/>
      <c r="QRU526" s="714"/>
      <c r="QRV526" s="714"/>
      <c r="QRW526" s="714"/>
      <c r="QRX526" s="714"/>
      <c r="QRY526" s="714"/>
      <c r="QRZ526" s="714"/>
      <c r="QSA526" s="714"/>
      <c r="QSB526" s="714"/>
      <c r="QSC526" s="714"/>
      <c r="QSD526" s="714"/>
      <c r="QSE526" s="714"/>
      <c r="QSF526" s="714"/>
      <c r="QSG526" s="714"/>
      <c r="QSH526" s="714"/>
      <c r="QSI526" s="714"/>
      <c r="QSJ526" s="714"/>
      <c r="QSK526" s="714"/>
      <c r="QSL526" s="714"/>
      <c r="QSM526" s="714"/>
      <c r="QSN526" s="714"/>
      <c r="QSO526" s="714"/>
      <c r="QSP526" s="714"/>
      <c r="QSQ526" s="714"/>
      <c r="QSR526" s="714"/>
      <c r="QSS526" s="714"/>
      <c r="QST526" s="714"/>
      <c r="QSU526" s="714"/>
      <c r="QSV526" s="714"/>
      <c r="QSW526" s="714"/>
      <c r="QSX526" s="714"/>
      <c r="QSY526" s="714"/>
      <c r="QSZ526" s="714"/>
      <c r="QTA526" s="714"/>
      <c r="QTB526" s="714"/>
      <c r="QTC526" s="714"/>
      <c r="QTD526" s="714"/>
      <c r="QTE526" s="714"/>
      <c r="QTF526" s="714"/>
      <c r="QTG526" s="714"/>
      <c r="QTH526" s="714"/>
      <c r="QTI526" s="714"/>
      <c r="QTJ526" s="714"/>
      <c r="QTK526" s="714"/>
      <c r="QTL526" s="714"/>
      <c r="QTM526" s="714"/>
      <c r="QTN526" s="714"/>
      <c r="QTO526" s="714"/>
      <c r="QTP526" s="714"/>
      <c r="QTQ526" s="714"/>
      <c r="QTR526" s="714"/>
      <c r="QTS526" s="714"/>
      <c r="QTT526" s="714"/>
      <c r="QTU526" s="714"/>
      <c r="QTV526" s="714"/>
      <c r="QTW526" s="714"/>
      <c r="QTX526" s="714"/>
      <c r="QTY526" s="714"/>
      <c r="QTZ526" s="714"/>
      <c r="QUA526" s="714"/>
      <c r="QUB526" s="714"/>
      <c r="QUC526" s="714"/>
      <c r="QUD526" s="714"/>
      <c r="QUE526" s="714"/>
      <c r="QUF526" s="714"/>
      <c r="QUG526" s="714"/>
      <c r="QUH526" s="714"/>
      <c r="QUI526" s="714"/>
      <c r="QUJ526" s="714"/>
      <c r="QUK526" s="714"/>
      <c r="QUL526" s="714"/>
      <c r="QUM526" s="714"/>
      <c r="QUN526" s="714"/>
      <c r="QUO526" s="714"/>
      <c r="QUP526" s="714"/>
      <c r="QUQ526" s="714"/>
      <c r="QUR526" s="714"/>
      <c r="QUS526" s="714"/>
      <c r="QUT526" s="714"/>
      <c r="QUU526" s="714"/>
      <c r="QUV526" s="714"/>
      <c r="QUW526" s="714"/>
      <c r="QUX526" s="714"/>
      <c r="QUY526" s="714"/>
      <c r="QUZ526" s="714"/>
      <c r="QVA526" s="714"/>
      <c r="QVB526" s="714"/>
      <c r="QVC526" s="714"/>
      <c r="QVD526" s="714"/>
      <c r="QVE526" s="714"/>
      <c r="QVF526" s="714"/>
      <c r="QVG526" s="714"/>
      <c r="QVH526" s="714"/>
      <c r="QVI526" s="714"/>
      <c r="QVJ526" s="714"/>
      <c r="QVK526" s="714"/>
      <c r="QVL526" s="714"/>
      <c r="QVM526" s="714"/>
      <c r="QVN526" s="714"/>
      <c r="QVO526" s="714"/>
      <c r="QVP526" s="714"/>
      <c r="QVQ526" s="714"/>
      <c r="QVR526" s="714"/>
      <c r="QVS526" s="714"/>
      <c r="QVT526" s="714"/>
      <c r="QVU526" s="714"/>
      <c r="QVV526" s="714"/>
      <c r="QVW526" s="714"/>
      <c r="QVX526" s="714"/>
      <c r="QVY526" s="714"/>
      <c r="QVZ526" s="714"/>
      <c r="QWA526" s="714"/>
      <c r="QWB526" s="714"/>
      <c r="QWC526" s="714"/>
      <c r="QWD526" s="714"/>
      <c r="QWE526" s="714"/>
      <c r="QWF526" s="714"/>
      <c r="QWG526" s="714"/>
      <c r="QWH526" s="714"/>
      <c r="QWI526" s="714"/>
      <c r="QWJ526" s="714"/>
      <c r="QWK526" s="714"/>
      <c r="QWL526" s="714"/>
      <c r="QWM526" s="714"/>
      <c r="QWN526" s="714"/>
      <c r="QWO526" s="714"/>
      <c r="QWP526" s="714"/>
      <c r="QWQ526" s="714"/>
      <c r="QWR526" s="714"/>
      <c r="QWS526" s="714"/>
      <c r="QWT526" s="714"/>
      <c r="QWU526" s="714"/>
      <c r="QWV526" s="714"/>
      <c r="QWW526" s="714"/>
      <c r="QWX526" s="714"/>
      <c r="QWY526" s="714"/>
      <c r="QWZ526" s="714"/>
      <c r="QXA526" s="714"/>
      <c r="QXB526" s="714"/>
      <c r="QXC526" s="714"/>
      <c r="QXD526" s="714"/>
      <c r="QXE526" s="714"/>
      <c r="QXF526" s="714"/>
      <c r="QXG526" s="714"/>
      <c r="QXH526" s="714"/>
      <c r="QXI526" s="714"/>
      <c r="QXJ526" s="714"/>
      <c r="QXK526" s="714"/>
      <c r="QXL526" s="714"/>
      <c r="QXM526" s="714"/>
      <c r="QXN526" s="714"/>
      <c r="QXO526" s="714"/>
      <c r="QXP526" s="714"/>
      <c r="QXQ526" s="714"/>
      <c r="QXR526" s="714"/>
      <c r="QXS526" s="714"/>
      <c r="QXT526" s="714"/>
      <c r="QXU526" s="714"/>
      <c r="QXV526" s="714"/>
      <c r="QXW526" s="714"/>
      <c r="QXX526" s="714"/>
      <c r="QXY526" s="714"/>
      <c r="QXZ526" s="714"/>
      <c r="QYA526" s="714"/>
      <c r="QYB526" s="714"/>
      <c r="QYC526" s="714"/>
      <c r="QYD526" s="714"/>
      <c r="QYE526" s="714"/>
      <c r="QYF526" s="714"/>
      <c r="QYG526" s="714"/>
      <c r="QYH526" s="714"/>
      <c r="QYI526" s="714"/>
      <c r="QYJ526" s="714"/>
      <c r="QYK526" s="714"/>
      <c r="QYL526" s="714"/>
      <c r="QYM526" s="714"/>
      <c r="QYN526" s="714"/>
      <c r="QYO526" s="714"/>
      <c r="QYP526" s="714"/>
      <c r="QYQ526" s="714"/>
      <c r="QYR526" s="714"/>
      <c r="QYS526" s="714"/>
      <c r="QYT526" s="714"/>
      <c r="QYU526" s="714"/>
      <c r="QYV526" s="714"/>
      <c r="QYW526" s="714"/>
      <c r="QYX526" s="714"/>
      <c r="QYY526" s="714"/>
      <c r="QYZ526" s="714"/>
      <c r="QZA526" s="714"/>
      <c r="QZB526" s="714"/>
      <c r="QZC526" s="714"/>
      <c r="QZD526" s="714"/>
      <c r="QZE526" s="714"/>
      <c r="QZF526" s="714"/>
      <c r="QZG526" s="714"/>
      <c r="QZH526" s="714"/>
      <c r="QZI526" s="714"/>
      <c r="QZJ526" s="714"/>
      <c r="QZK526" s="714"/>
      <c r="QZL526" s="714"/>
      <c r="QZM526" s="714"/>
      <c r="QZN526" s="714"/>
      <c r="QZO526" s="714"/>
      <c r="QZP526" s="714"/>
      <c r="QZQ526" s="714"/>
      <c r="QZR526" s="714"/>
      <c r="QZS526" s="714"/>
      <c r="QZT526" s="714"/>
      <c r="QZU526" s="714"/>
      <c r="QZV526" s="714"/>
      <c r="QZW526" s="714"/>
      <c r="QZX526" s="714"/>
      <c r="QZY526" s="714"/>
      <c r="QZZ526" s="714"/>
      <c r="RAA526" s="714"/>
      <c r="RAB526" s="714"/>
      <c r="RAC526" s="714"/>
      <c r="RAD526" s="714"/>
      <c r="RAE526" s="714"/>
      <c r="RAF526" s="714"/>
      <c r="RAG526" s="714"/>
      <c r="RAH526" s="714"/>
      <c r="RAI526" s="714"/>
      <c r="RAJ526" s="714"/>
      <c r="RAK526" s="714"/>
      <c r="RAL526" s="714"/>
      <c r="RAM526" s="714"/>
      <c r="RAN526" s="714"/>
      <c r="RAO526" s="714"/>
      <c r="RAP526" s="714"/>
      <c r="RAQ526" s="714"/>
      <c r="RAR526" s="714"/>
      <c r="RAS526" s="714"/>
      <c r="RAT526" s="714"/>
      <c r="RAU526" s="714"/>
      <c r="RAV526" s="714"/>
      <c r="RAW526" s="714"/>
      <c r="RAX526" s="714"/>
      <c r="RAY526" s="714"/>
      <c r="RAZ526" s="714"/>
      <c r="RBA526" s="714"/>
      <c r="RBB526" s="714"/>
      <c r="RBC526" s="714"/>
      <c r="RBD526" s="714"/>
      <c r="RBE526" s="714"/>
      <c r="RBF526" s="714"/>
      <c r="RBG526" s="714"/>
      <c r="RBH526" s="714"/>
      <c r="RBI526" s="714"/>
      <c r="RBJ526" s="714"/>
      <c r="RBK526" s="714"/>
      <c r="RBL526" s="714"/>
      <c r="RBM526" s="714"/>
      <c r="RBN526" s="714"/>
      <c r="RBO526" s="714"/>
      <c r="RBP526" s="714"/>
      <c r="RBQ526" s="714"/>
      <c r="RBR526" s="714"/>
      <c r="RBS526" s="714"/>
      <c r="RBT526" s="714"/>
      <c r="RBU526" s="714"/>
      <c r="RBV526" s="714"/>
      <c r="RBW526" s="714"/>
      <c r="RBX526" s="714"/>
      <c r="RBY526" s="714"/>
      <c r="RBZ526" s="714"/>
      <c r="RCA526" s="714"/>
      <c r="RCB526" s="714"/>
      <c r="RCC526" s="714"/>
      <c r="RCD526" s="714"/>
      <c r="RCE526" s="714"/>
      <c r="RCF526" s="714"/>
      <c r="RCG526" s="714"/>
      <c r="RCH526" s="714"/>
      <c r="RCI526" s="714"/>
      <c r="RCJ526" s="714"/>
      <c r="RCK526" s="714"/>
      <c r="RCL526" s="714"/>
      <c r="RCM526" s="714"/>
      <c r="RCN526" s="714"/>
      <c r="RCO526" s="714"/>
      <c r="RCP526" s="714"/>
      <c r="RCQ526" s="714"/>
      <c r="RCR526" s="714"/>
      <c r="RCS526" s="714"/>
      <c r="RCT526" s="714"/>
      <c r="RCU526" s="714"/>
      <c r="RCV526" s="714"/>
      <c r="RCW526" s="714"/>
      <c r="RCX526" s="714"/>
      <c r="RCY526" s="714"/>
      <c r="RCZ526" s="714"/>
      <c r="RDA526" s="714"/>
      <c r="RDB526" s="714"/>
      <c r="RDC526" s="714"/>
      <c r="RDD526" s="714"/>
      <c r="RDE526" s="714"/>
      <c r="RDF526" s="714"/>
      <c r="RDG526" s="714"/>
      <c r="RDH526" s="714"/>
      <c r="RDI526" s="714"/>
      <c r="RDJ526" s="714"/>
      <c r="RDK526" s="714"/>
      <c r="RDL526" s="714"/>
      <c r="RDM526" s="714"/>
      <c r="RDN526" s="714"/>
      <c r="RDO526" s="714"/>
      <c r="RDP526" s="714"/>
      <c r="RDQ526" s="714"/>
      <c r="RDR526" s="714"/>
      <c r="RDS526" s="714"/>
      <c r="RDT526" s="714"/>
      <c r="RDU526" s="714"/>
      <c r="RDV526" s="714"/>
      <c r="RDW526" s="714"/>
      <c r="RDX526" s="714"/>
      <c r="RDY526" s="714"/>
      <c r="RDZ526" s="714"/>
      <c r="REA526" s="714"/>
      <c r="REB526" s="714"/>
      <c r="REC526" s="714"/>
      <c r="RED526" s="714"/>
      <c r="REE526" s="714"/>
      <c r="REF526" s="714"/>
      <c r="REG526" s="714"/>
      <c r="REH526" s="714"/>
      <c r="REI526" s="714"/>
      <c r="REJ526" s="714"/>
      <c r="REK526" s="714"/>
      <c r="REL526" s="714"/>
      <c r="REM526" s="714"/>
      <c r="REN526" s="714"/>
      <c r="REO526" s="714"/>
      <c r="REP526" s="714"/>
      <c r="REQ526" s="714"/>
      <c r="RER526" s="714"/>
      <c r="RES526" s="714"/>
      <c r="RET526" s="714"/>
      <c r="REU526" s="714"/>
      <c r="REV526" s="714"/>
      <c r="REW526" s="714"/>
      <c r="REX526" s="714"/>
      <c r="REY526" s="714"/>
      <c r="REZ526" s="714"/>
      <c r="RFA526" s="714"/>
      <c r="RFB526" s="714"/>
      <c r="RFC526" s="714"/>
      <c r="RFD526" s="714"/>
      <c r="RFE526" s="714"/>
      <c r="RFF526" s="714"/>
      <c r="RFG526" s="714"/>
      <c r="RFH526" s="714"/>
      <c r="RFI526" s="714"/>
      <c r="RFJ526" s="714"/>
      <c r="RFK526" s="714"/>
      <c r="RFL526" s="714"/>
      <c r="RFM526" s="714"/>
      <c r="RFN526" s="714"/>
      <c r="RFO526" s="714"/>
      <c r="RFP526" s="714"/>
      <c r="RFQ526" s="714"/>
      <c r="RFR526" s="714"/>
      <c r="RFS526" s="714"/>
      <c r="RFT526" s="714"/>
      <c r="RFU526" s="714"/>
      <c r="RFV526" s="714"/>
      <c r="RFW526" s="714"/>
      <c r="RFX526" s="714"/>
      <c r="RFY526" s="714"/>
      <c r="RFZ526" s="714"/>
      <c r="RGA526" s="714"/>
      <c r="RGB526" s="714"/>
      <c r="RGC526" s="714"/>
      <c r="RGD526" s="714"/>
      <c r="RGE526" s="714"/>
      <c r="RGF526" s="714"/>
      <c r="RGG526" s="714"/>
      <c r="RGH526" s="714"/>
      <c r="RGI526" s="714"/>
      <c r="RGJ526" s="714"/>
      <c r="RGK526" s="714"/>
      <c r="RGL526" s="714"/>
      <c r="RGM526" s="714"/>
      <c r="RGN526" s="714"/>
      <c r="RGO526" s="714"/>
      <c r="RGP526" s="714"/>
      <c r="RGQ526" s="714"/>
      <c r="RGR526" s="714"/>
      <c r="RGS526" s="714"/>
      <c r="RGT526" s="714"/>
      <c r="RGU526" s="714"/>
      <c r="RGV526" s="714"/>
      <c r="RGW526" s="714"/>
      <c r="RGX526" s="714"/>
      <c r="RGY526" s="714"/>
      <c r="RGZ526" s="714"/>
      <c r="RHA526" s="714"/>
      <c r="RHB526" s="714"/>
      <c r="RHC526" s="714"/>
      <c r="RHD526" s="714"/>
      <c r="RHE526" s="714"/>
      <c r="RHF526" s="714"/>
      <c r="RHG526" s="714"/>
      <c r="RHH526" s="714"/>
      <c r="RHI526" s="714"/>
      <c r="RHJ526" s="714"/>
      <c r="RHK526" s="714"/>
      <c r="RHL526" s="714"/>
      <c r="RHM526" s="714"/>
      <c r="RHN526" s="714"/>
      <c r="RHO526" s="714"/>
      <c r="RHP526" s="714"/>
      <c r="RHQ526" s="714"/>
      <c r="RHR526" s="714"/>
      <c r="RHS526" s="714"/>
      <c r="RHT526" s="714"/>
      <c r="RHU526" s="714"/>
      <c r="RHV526" s="714"/>
      <c r="RHW526" s="714"/>
      <c r="RHX526" s="714"/>
      <c r="RHY526" s="714"/>
      <c r="RHZ526" s="714"/>
      <c r="RIA526" s="714"/>
      <c r="RIB526" s="714"/>
      <c r="RIC526" s="714"/>
      <c r="RID526" s="714"/>
      <c r="RIE526" s="714"/>
      <c r="RIF526" s="714"/>
      <c r="RIG526" s="714"/>
      <c r="RIH526" s="714"/>
      <c r="RII526" s="714"/>
      <c r="RIJ526" s="714"/>
      <c r="RIK526" s="714"/>
      <c r="RIL526" s="714"/>
      <c r="RIM526" s="714"/>
      <c r="RIN526" s="714"/>
      <c r="RIO526" s="714"/>
      <c r="RIP526" s="714"/>
      <c r="RIQ526" s="714"/>
      <c r="RIR526" s="714"/>
      <c r="RIS526" s="714"/>
      <c r="RIT526" s="714"/>
      <c r="RIU526" s="714"/>
      <c r="RIV526" s="714"/>
      <c r="RIW526" s="714"/>
      <c r="RIX526" s="714"/>
      <c r="RIY526" s="714"/>
      <c r="RIZ526" s="714"/>
      <c r="RJA526" s="714"/>
      <c r="RJB526" s="714"/>
      <c r="RJC526" s="714"/>
      <c r="RJD526" s="714"/>
      <c r="RJE526" s="714"/>
      <c r="RJF526" s="714"/>
      <c r="RJG526" s="714"/>
      <c r="RJH526" s="714"/>
      <c r="RJI526" s="714"/>
      <c r="RJJ526" s="714"/>
      <c r="RJK526" s="714"/>
      <c r="RJL526" s="714"/>
      <c r="RJM526" s="714"/>
      <c r="RJN526" s="714"/>
      <c r="RJO526" s="714"/>
      <c r="RJP526" s="714"/>
      <c r="RJQ526" s="714"/>
      <c r="RJR526" s="714"/>
      <c r="RJS526" s="714"/>
      <c r="RJT526" s="714"/>
      <c r="RJU526" s="714"/>
      <c r="RJV526" s="714"/>
      <c r="RJW526" s="714"/>
      <c r="RJX526" s="714"/>
      <c r="RJY526" s="714"/>
      <c r="RJZ526" s="714"/>
      <c r="RKA526" s="714"/>
      <c r="RKB526" s="714"/>
      <c r="RKC526" s="714"/>
      <c r="RKD526" s="714"/>
      <c r="RKE526" s="714"/>
      <c r="RKF526" s="714"/>
      <c r="RKG526" s="714"/>
      <c r="RKH526" s="714"/>
      <c r="RKI526" s="714"/>
      <c r="RKJ526" s="714"/>
      <c r="RKK526" s="714"/>
      <c r="RKL526" s="714"/>
      <c r="RKM526" s="714"/>
      <c r="RKN526" s="714"/>
      <c r="RKO526" s="714"/>
      <c r="RKP526" s="714"/>
      <c r="RKQ526" s="714"/>
      <c r="RKR526" s="714"/>
      <c r="RKS526" s="714"/>
      <c r="RKT526" s="714"/>
      <c r="RKU526" s="714"/>
      <c r="RKV526" s="714"/>
      <c r="RKW526" s="714"/>
      <c r="RKX526" s="714"/>
      <c r="RKY526" s="714"/>
      <c r="RKZ526" s="714"/>
      <c r="RLA526" s="714"/>
      <c r="RLB526" s="714"/>
      <c r="RLC526" s="714"/>
      <c r="RLD526" s="714"/>
      <c r="RLE526" s="714"/>
      <c r="RLF526" s="714"/>
      <c r="RLG526" s="714"/>
      <c r="RLH526" s="714"/>
      <c r="RLI526" s="714"/>
      <c r="RLJ526" s="714"/>
      <c r="RLK526" s="714"/>
      <c r="RLL526" s="714"/>
      <c r="RLM526" s="714"/>
      <c r="RLN526" s="714"/>
      <c r="RLO526" s="714"/>
      <c r="RLP526" s="714"/>
      <c r="RLQ526" s="714"/>
      <c r="RLR526" s="714"/>
      <c r="RLS526" s="714"/>
      <c r="RLT526" s="714"/>
      <c r="RLU526" s="714"/>
      <c r="RLV526" s="714"/>
      <c r="RLW526" s="714"/>
      <c r="RLX526" s="714"/>
      <c r="RLY526" s="714"/>
      <c r="RLZ526" s="714"/>
      <c r="RMA526" s="714"/>
      <c r="RMB526" s="714"/>
      <c r="RMC526" s="714"/>
      <c r="RMD526" s="714"/>
      <c r="RME526" s="714"/>
      <c r="RMF526" s="714"/>
      <c r="RMG526" s="714"/>
      <c r="RMH526" s="714"/>
      <c r="RMI526" s="714"/>
      <c r="RMJ526" s="714"/>
      <c r="RMK526" s="714"/>
      <c r="RML526" s="714"/>
      <c r="RMM526" s="714"/>
      <c r="RMN526" s="714"/>
      <c r="RMO526" s="714"/>
      <c r="RMP526" s="714"/>
      <c r="RMQ526" s="714"/>
      <c r="RMR526" s="714"/>
      <c r="RMS526" s="714"/>
      <c r="RMT526" s="714"/>
      <c r="RMU526" s="714"/>
      <c r="RMV526" s="714"/>
      <c r="RMW526" s="714"/>
      <c r="RMX526" s="714"/>
      <c r="RMY526" s="714"/>
      <c r="RMZ526" s="714"/>
      <c r="RNA526" s="714"/>
      <c r="RNB526" s="714"/>
      <c r="RNC526" s="714"/>
      <c r="RND526" s="714"/>
      <c r="RNE526" s="714"/>
      <c r="RNF526" s="714"/>
      <c r="RNG526" s="714"/>
      <c r="RNH526" s="714"/>
      <c r="RNI526" s="714"/>
      <c r="RNJ526" s="714"/>
      <c r="RNK526" s="714"/>
      <c r="RNL526" s="714"/>
      <c r="RNM526" s="714"/>
      <c r="RNN526" s="714"/>
      <c r="RNO526" s="714"/>
      <c r="RNP526" s="714"/>
      <c r="RNQ526" s="714"/>
      <c r="RNR526" s="714"/>
      <c r="RNS526" s="714"/>
      <c r="RNT526" s="714"/>
      <c r="RNU526" s="714"/>
      <c r="RNV526" s="714"/>
      <c r="RNW526" s="714"/>
      <c r="RNX526" s="714"/>
      <c r="RNY526" s="714"/>
      <c r="RNZ526" s="714"/>
      <c r="ROA526" s="714"/>
      <c r="ROB526" s="714"/>
      <c r="ROC526" s="714"/>
      <c r="ROD526" s="714"/>
      <c r="ROE526" s="714"/>
      <c r="ROF526" s="714"/>
      <c r="ROG526" s="714"/>
      <c r="ROH526" s="714"/>
      <c r="ROI526" s="714"/>
      <c r="ROJ526" s="714"/>
      <c r="ROK526" s="714"/>
      <c r="ROL526" s="714"/>
      <c r="ROM526" s="714"/>
      <c r="RON526" s="714"/>
      <c r="ROO526" s="714"/>
      <c r="ROP526" s="714"/>
      <c r="ROQ526" s="714"/>
      <c r="ROR526" s="714"/>
      <c r="ROS526" s="714"/>
      <c r="ROT526" s="714"/>
      <c r="ROU526" s="714"/>
      <c r="ROV526" s="714"/>
      <c r="ROW526" s="714"/>
      <c r="ROX526" s="714"/>
      <c r="ROY526" s="714"/>
      <c r="ROZ526" s="714"/>
      <c r="RPA526" s="714"/>
      <c r="RPB526" s="714"/>
      <c r="RPC526" s="714"/>
      <c r="RPD526" s="714"/>
      <c r="RPE526" s="714"/>
      <c r="RPF526" s="714"/>
      <c r="RPG526" s="714"/>
      <c r="RPH526" s="714"/>
      <c r="RPI526" s="714"/>
      <c r="RPJ526" s="714"/>
      <c r="RPK526" s="714"/>
      <c r="RPL526" s="714"/>
      <c r="RPM526" s="714"/>
      <c r="RPN526" s="714"/>
      <c r="RPO526" s="714"/>
      <c r="RPP526" s="714"/>
      <c r="RPQ526" s="714"/>
      <c r="RPR526" s="714"/>
      <c r="RPS526" s="714"/>
      <c r="RPT526" s="714"/>
      <c r="RPU526" s="714"/>
      <c r="RPV526" s="714"/>
      <c r="RPW526" s="714"/>
      <c r="RPX526" s="714"/>
      <c r="RPY526" s="714"/>
      <c r="RPZ526" s="714"/>
      <c r="RQA526" s="714"/>
      <c r="RQB526" s="714"/>
      <c r="RQC526" s="714"/>
      <c r="RQD526" s="714"/>
      <c r="RQE526" s="714"/>
      <c r="RQF526" s="714"/>
      <c r="RQG526" s="714"/>
      <c r="RQH526" s="714"/>
      <c r="RQI526" s="714"/>
      <c r="RQJ526" s="714"/>
      <c r="RQK526" s="714"/>
      <c r="RQL526" s="714"/>
      <c r="RQM526" s="714"/>
      <c r="RQN526" s="714"/>
      <c r="RQO526" s="714"/>
      <c r="RQP526" s="714"/>
      <c r="RQQ526" s="714"/>
      <c r="RQR526" s="714"/>
      <c r="RQS526" s="714"/>
      <c r="RQT526" s="714"/>
      <c r="RQU526" s="714"/>
      <c r="RQV526" s="714"/>
      <c r="RQW526" s="714"/>
      <c r="RQX526" s="714"/>
      <c r="RQY526" s="714"/>
      <c r="RQZ526" s="714"/>
      <c r="RRA526" s="714"/>
      <c r="RRB526" s="714"/>
      <c r="RRC526" s="714"/>
      <c r="RRD526" s="714"/>
      <c r="RRE526" s="714"/>
      <c r="RRF526" s="714"/>
      <c r="RRG526" s="714"/>
      <c r="RRH526" s="714"/>
      <c r="RRI526" s="714"/>
      <c r="RRJ526" s="714"/>
      <c r="RRK526" s="714"/>
      <c r="RRL526" s="714"/>
      <c r="RRM526" s="714"/>
      <c r="RRN526" s="714"/>
      <c r="RRO526" s="714"/>
      <c r="RRP526" s="714"/>
      <c r="RRQ526" s="714"/>
      <c r="RRR526" s="714"/>
      <c r="RRS526" s="714"/>
      <c r="RRT526" s="714"/>
      <c r="RRU526" s="714"/>
      <c r="RRV526" s="714"/>
      <c r="RRW526" s="714"/>
      <c r="RRX526" s="714"/>
      <c r="RRY526" s="714"/>
      <c r="RRZ526" s="714"/>
      <c r="RSA526" s="714"/>
      <c r="RSB526" s="714"/>
      <c r="RSC526" s="714"/>
      <c r="RSD526" s="714"/>
      <c r="RSE526" s="714"/>
      <c r="RSF526" s="714"/>
      <c r="RSG526" s="714"/>
      <c r="RSH526" s="714"/>
      <c r="RSI526" s="714"/>
      <c r="RSJ526" s="714"/>
      <c r="RSK526" s="714"/>
      <c r="RSL526" s="714"/>
      <c r="RSM526" s="714"/>
      <c r="RSN526" s="714"/>
      <c r="RSO526" s="714"/>
      <c r="RSP526" s="714"/>
      <c r="RSQ526" s="714"/>
      <c r="RSR526" s="714"/>
      <c r="RSS526" s="714"/>
      <c r="RST526" s="714"/>
      <c r="RSU526" s="714"/>
      <c r="RSV526" s="714"/>
      <c r="RSW526" s="714"/>
      <c r="RSX526" s="714"/>
      <c r="RSY526" s="714"/>
      <c r="RSZ526" s="714"/>
      <c r="RTA526" s="714"/>
      <c r="RTB526" s="714"/>
      <c r="RTC526" s="714"/>
      <c r="RTD526" s="714"/>
      <c r="RTE526" s="714"/>
      <c r="RTF526" s="714"/>
      <c r="RTG526" s="714"/>
      <c r="RTH526" s="714"/>
      <c r="RTI526" s="714"/>
      <c r="RTJ526" s="714"/>
      <c r="RTK526" s="714"/>
      <c r="RTL526" s="714"/>
      <c r="RTM526" s="714"/>
      <c r="RTN526" s="714"/>
      <c r="RTO526" s="714"/>
      <c r="RTP526" s="714"/>
      <c r="RTQ526" s="714"/>
      <c r="RTR526" s="714"/>
      <c r="RTS526" s="714"/>
      <c r="RTT526" s="714"/>
      <c r="RTU526" s="714"/>
      <c r="RTV526" s="714"/>
      <c r="RTW526" s="714"/>
      <c r="RTX526" s="714"/>
      <c r="RTY526" s="714"/>
      <c r="RTZ526" s="714"/>
      <c r="RUA526" s="714"/>
      <c r="RUB526" s="714"/>
      <c r="RUC526" s="714"/>
      <c r="RUD526" s="714"/>
      <c r="RUE526" s="714"/>
      <c r="RUF526" s="714"/>
      <c r="RUG526" s="714"/>
      <c r="RUH526" s="714"/>
      <c r="RUI526" s="714"/>
      <c r="RUJ526" s="714"/>
      <c r="RUK526" s="714"/>
      <c r="RUL526" s="714"/>
      <c r="RUM526" s="714"/>
      <c r="RUN526" s="714"/>
      <c r="RUO526" s="714"/>
      <c r="RUP526" s="714"/>
      <c r="RUQ526" s="714"/>
      <c r="RUR526" s="714"/>
      <c r="RUS526" s="714"/>
      <c r="RUT526" s="714"/>
      <c r="RUU526" s="714"/>
      <c r="RUV526" s="714"/>
      <c r="RUW526" s="714"/>
      <c r="RUX526" s="714"/>
      <c r="RUY526" s="714"/>
      <c r="RUZ526" s="714"/>
      <c r="RVA526" s="714"/>
      <c r="RVB526" s="714"/>
      <c r="RVC526" s="714"/>
      <c r="RVD526" s="714"/>
      <c r="RVE526" s="714"/>
      <c r="RVF526" s="714"/>
      <c r="RVG526" s="714"/>
      <c r="RVH526" s="714"/>
      <c r="RVI526" s="714"/>
      <c r="RVJ526" s="714"/>
      <c r="RVK526" s="714"/>
      <c r="RVL526" s="714"/>
      <c r="RVM526" s="714"/>
      <c r="RVN526" s="714"/>
      <c r="RVO526" s="714"/>
      <c r="RVP526" s="714"/>
      <c r="RVQ526" s="714"/>
      <c r="RVR526" s="714"/>
      <c r="RVS526" s="714"/>
      <c r="RVT526" s="714"/>
      <c r="RVU526" s="714"/>
      <c r="RVV526" s="714"/>
      <c r="RVW526" s="714"/>
      <c r="RVX526" s="714"/>
      <c r="RVY526" s="714"/>
      <c r="RVZ526" s="714"/>
      <c r="RWA526" s="714"/>
      <c r="RWB526" s="714"/>
      <c r="RWC526" s="714"/>
      <c r="RWD526" s="714"/>
      <c r="RWE526" s="714"/>
      <c r="RWF526" s="714"/>
      <c r="RWG526" s="714"/>
      <c r="RWH526" s="714"/>
      <c r="RWI526" s="714"/>
      <c r="RWJ526" s="714"/>
      <c r="RWK526" s="714"/>
      <c r="RWL526" s="714"/>
      <c r="RWM526" s="714"/>
      <c r="RWN526" s="714"/>
      <c r="RWO526" s="714"/>
      <c r="RWP526" s="714"/>
      <c r="RWQ526" s="714"/>
      <c r="RWR526" s="714"/>
      <c r="RWS526" s="714"/>
      <c r="RWT526" s="714"/>
      <c r="RWU526" s="714"/>
      <c r="RWV526" s="714"/>
      <c r="RWW526" s="714"/>
      <c r="RWX526" s="714"/>
      <c r="RWY526" s="714"/>
      <c r="RWZ526" s="714"/>
      <c r="RXA526" s="714"/>
      <c r="RXB526" s="714"/>
      <c r="RXC526" s="714"/>
      <c r="RXD526" s="714"/>
      <c r="RXE526" s="714"/>
      <c r="RXF526" s="714"/>
      <c r="RXG526" s="714"/>
      <c r="RXH526" s="714"/>
      <c r="RXI526" s="714"/>
      <c r="RXJ526" s="714"/>
      <c r="RXK526" s="714"/>
      <c r="RXL526" s="714"/>
      <c r="RXM526" s="714"/>
      <c r="RXN526" s="714"/>
      <c r="RXO526" s="714"/>
      <c r="RXP526" s="714"/>
      <c r="RXQ526" s="714"/>
      <c r="RXR526" s="714"/>
      <c r="RXS526" s="714"/>
      <c r="RXT526" s="714"/>
      <c r="RXU526" s="714"/>
      <c r="RXV526" s="714"/>
      <c r="RXW526" s="714"/>
      <c r="RXX526" s="714"/>
      <c r="RXY526" s="714"/>
      <c r="RXZ526" s="714"/>
      <c r="RYA526" s="714"/>
      <c r="RYB526" s="714"/>
      <c r="RYC526" s="714"/>
      <c r="RYD526" s="714"/>
      <c r="RYE526" s="714"/>
      <c r="RYF526" s="714"/>
      <c r="RYG526" s="714"/>
      <c r="RYH526" s="714"/>
      <c r="RYI526" s="714"/>
      <c r="RYJ526" s="714"/>
      <c r="RYK526" s="714"/>
      <c r="RYL526" s="714"/>
      <c r="RYM526" s="714"/>
      <c r="RYN526" s="714"/>
      <c r="RYO526" s="714"/>
      <c r="RYP526" s="714"/>
      <c r="RYQ526" s="714"/>
      <c r="RYR526" s="714"/>
      <c r="RYS526" s="714"/>
      <c r="RYT526" s="714"/>
      <c r="RYU526" s="714"/>
      <c r="RYV526" s="714"/>
      <c r="RYW526" s="714"/>
      <c r="RYX526" s="714"/>
      <c r="RYY526" s="714"/>
      <c r="RYZ526" s="714"/>
      <c r="RZA526" s="714"/>
      <c r="RZB526" s="714"/>
      <c r="RZC526" s="714"/>
      <c r="RZD526" s="714"/>
      <c r="RZE526" s="714"/>
      <c r="RZF526" s="714"/>
      <c r="RZG526" s="714"/>
      <c r="RZH526" s="714"/>
      <c r="RZI526" s="714"/>
      <c r="RZJ526" s="714"/>
      <c r="RZK526" s="714"/>
      <c r="RZL526" s="714"/>
      <c r="RZM526" s="714"/>
      <c r="RZN526" s="714"/>
      <c r="RZO526" s="714"/>
      <c r="RZP526" s="714"/>
      <c r="RZQ526" s="714"/>
      <c r="RZR526" s="714"/>
      <c r="RZS526" s="714"/>
      <c r="RZT526" s="714"/>
      <c r="RZU526" s="714"/>
      <c r="RZV526" s="714"/>
      <c r="RZW526" s="714"/>
      <c r="RZX526" s="714"/>
      <c r="RZY526" s="714"/>
      <c r="RZZ526" s="714"/>
      <c r="SAA526" s="714"/>
      <c r="SAB526" s="714"/>
      <c r="SAC526" s="714"/>
      <c r="SAD526" s="714"/>
      <c r="SAE526" s="714"/>
      <c r="SAF526" s="714"/>
      <c r="SAG526" s="714"/>
      <c r="SAH526" s="714"/>
      <c r="SAI526" s="714"/>
      <c r="SAJ526" s="714"/>
      <c r="SAK526" s="714"/>
      <c r="SAL526" s="714"/>
      <c r="SAM526" s="714"/>
      <c r="SAN526" s="714"/>
      <c r="SAO526" s="714"/>
      <c r="SAP526" s="714"/>
      <c r="SAQ526" s="714"/>
      <c r="SAR526" s="714"/>
      <c r="SAS526" s="714"/>
      <c r="SAT526" s="714"/>
      <c r="SAU526" s="714"/>
      <c r="SAV526" s="714"/>
      <c r="SAW526" s="714"/>
      <c r="SAX526" s="714"/>
      <c r="SAY526" s="714"/>
      <c r="SAZ526" s="714"/>
      <c r="SBA526" s="714"/>
      <c r="SBB526" s="714"/>
      <c r="SBC526" s="714"/>
      <c r="SBD526" s="714"/>
      <c r="SBE526" s="714"/>
      <c r="SBF526" s="714"/>
      <c r="SBG526" s="714"/>
      <c r="SBH526" s="714"/>
      <c r="SBI526" s="714"/>
      <c r="SBJ526" s="714"/>
      <c r="SBK526" s="714"/>
      <c r="SBL526" s="714"/>
      <c r="SBM526" s="714"/>
      <c r="SBN526" s="714"/>
      <c r="SBO526" s="714"/>
      <c r="SBP526" s="714"/>
      <c r="SBQ526" s="714"/>
      <c r="SBR526" s="714"/>
      <c r="SBS526" s="714"/>
      <c r="SBT526" s="714"/>
      <c r="SBU526" s="714"/>
      <c r="SBV526" s="714"/>
      <c r="SBW526" s="714"/>
      <c r="SBX526" s="714"/>
      <c r="SBY526" s="714"/>
      <c r="SBZ526" s="714"/>
      <c r="SCA526" s="714"/>
      <c r="SCB526" s="714"/>
      <c r="SCC526" s="714"/>
      <c r="SCD526" s="714"/>
      <c r="SCE526" s="714"/>
      <c r="SCF526" s="714"/>
      <c r="SCG526" s="714"/>
      <c r="SCH526" s="714"/>
      <c r="SCI526" s="714"/>
      <c r="SCJ526" s="714"/>
      <c r="SCK526" s="714"/>
      <c r="SCL526" s="714"/>
      <c r="SCM526" s="714"/>
      <c r="SCN526" s="714"/>
      <c r="SCO526" s="714"/>
      <c r="SCP526" s="714"/>
      <c r="SCQ526" s="714"/>
      <c r="SCR526" s="714"/>
      <c r="SCS526" s="714"/>
      <c r="SCT526" s="714"/>
      <c r="SCU526" s="714"/>
      <c r="SCV526" s="714"/>
      <c r="SCW526" s="714"/>
      <c r="SCX526" s="714"/>
      <c r="SCY526" s="714"/>
      <c r="SCZ526" s="714"/>
      <c r="SDA526" s="714"/>
      <c r="SDB526" s="714"/>
      <c r="SDC526" s="714"/>
      <c r="SDD526" s="714"/>
      <c r="SDE526" s="714"/>
      <c r="SDF526" s="714"/>
      <c r="SDG526" s="714"/>
      <c r="SDH526" s="714"/>
      <c r="SDI526" s="714"/>
      <c r="SDJ526" s="714"/>
      <c r="SDK526" s="714"/>
      <c r="SDL526" s="714"/>
      <c r="SDM526" s="714"/>
      <c r="SDN526" s="714"/>
      <c r="SDO526" s="714"/>
      <c r="SDP526" s="714"/>
      <c r="SDQ526" s="714"/>
      <c r="SDR526" s="714"/>
      <c r="SDS526" s="714"/>
      <c r="SDT526" s="714"/>
      <c r="SDU526" s="714"/>
      <c r="SDV526" s="714"/>
      <c r="SDW526" s="714"/>
      <c r="SDX526" s="714"/>
      <c r="SDY526" s="714"/>
      <c r="SDZ526" s="714"/>
      <c r="SEA526" s="714"/>
      <c r="SEB526" s="714"/>
      <c r="SEC526" s="714"/>
      <c r="SED526" s="714"/>
      <c r="SEE526" s="714"/>
      <c r="SEF526" s="714"/>
      <c r="SEG526" s="714"/>
      <c r="SEH526" s="714"/>
      <c r="SEI526" s="714"/>
      <c r="SEJ526" s="714"/>
      <c r="SEK526" s="714"/>
      <c r="SEL526" s="714"/>
      <c r="SEM526" s="714"/>
      <c r="SEN526" s="714"/>
      <c r="SEO526" s="714"/>
      <c r="SEP526" s="714"/>
      <c r="SEQ526" s="714"/>
      <c r="SER526" s="714"/>
      <c r="SES526" s="714"/>
      <c r="SET526" s="714"/>
      <c r="SEU526" s="714"/>
      <c r="SEV526" s="714"/>
      <c r="SEW526" s="714"/>
      <c r="SEX526" s="714"/>
      <c r="SEY526" s="714"/>
      <c r="SEZ526" s="714"/>
      <c r="SFA526" s="714"/>
      <c r="SFB526" s="714"/>
      <c r="SFC526" s="714"/>
      <c r="SFD526" s="714"/>
      <c r="SFE526" s="714"/>
      <c r="SFF526" s="714"/>
      <c r="SFG526" s="714"/>
      <c r="SFH526" s="714"/>
      <c r="SFI526" s="714"/>
      <c r="SFJ526" s="714"/>
      <c r="SFK526" s="714"/>
      <c r="SFL526" s="714"/>
      <c r="SFM526" s="714"/>
      <c r="SFN526" s="714"/>
      <c r="SFO526" s="714"/>
      <c r="SFP526" s="714"/>
      <c r="SFQ526" s="714"/>
      <c r="SFR526" s="714"/>
      <c r="SFS526" s="714"/>
      <c r="SFT526" s="714"/>
      <c r="SFU526" s="714"/>
      <c r="SFV526" s="714"/>
      <c r="SFW526" s="714"/>
      <c r="SFX526" s="714"/>
      <c r="SFY526" s="714"/>
      <c r="SFZ526" s="714"/>
      <c r="SGA526" s="714"/>
      <c r="SGB526" s="714"/>
      <c r="SGC526" s="714"/>
      <c r="SGD526" s="714"/>
      <c r="SGE526" s="714"/>
      <c r="SGF526" s="714"/>
      <c r="SGG526" s="714"/>
      <c r="SGH526" s="714"/>
      <c r="SGI526" s="714"/>
      <c r="SGJ526" s="714"/>
      <c r="SGK526" s="714"/>
      <c r="SGL526" s="714"/>
      <c r="SGM526" s="714"/>
      <c r="SGN526" s="714"/>
      <c r="SGO526" s="714"/>
      <c r="SGP526" s="714"/>
      <c r="SGQ526" s="714"/>
      <c r="SGR526" s="714"/>
      <c r="SGS526" s="714"/>
      <c r="SGT526" s="714"/>
      <c r="SGU526" s="714"/>
      <c r="SGV526" s="714"/>
      <c r="SGW526" s="714"/>
      <c r="SGX526" s="714"/>
      <c r="SGY526" s="714"/>
      <c r="SGZ526" s="714"/>
      <c r="SHA526" s="714"/>
      <c r="SHB526" s="714"/>
      <c r="SHC526" s="714"/>
      <c r="SHD526" s="714"/>
      <c r="SHE526" s="714"/>
      <c r="SHF526" s="714"/>
      <c r="SHG526" s="714"/>
      <c r="SHH526" s="714"/>
      <c r="SHI526" s="714"/>
      <c r="SHJ526" s="714"/>
      <c r="SHK526" s="714"/>
      <c r="SHL526" s="714"/>
      <c r="SHM526" s="714"/>
      <c r="SHN526" s="714"/>
      <c r="SHO526" s="714"/>
      <c r="SHP526" s="714"/>
      <c r="SHQ526" s="714"/>
      <c r="SHR526" s="714"/>
      <c r="SHS526" s="714"/>
      <c r="SHT526" s="714"/>
      <c r="SHU526" s="714"/>
      <c r="SHV526" s="714"/>
      <c r="SHW526" s="714"/>
      <c r="SHX526" s="714"/>
      <c r="SHY526" s="714"/>
      <c r="SHZ526" s="714"/>
      <c r="SIA526" s="714"/>
      <c r="SIB526" s="714"/>
      <c r="SIC526" s="714"/>
      <c r="SID526" s="714"/>
      <c r="SIE526" s="714"/>
      <c r="SIF526" s="714"/>
      <c r="SIG526" s="714"/>
      <c r="SIH526" s="714"/>
      <c r="SII526" s="714"/>
      <c r="SIJ526" s="714"/>
      <c r="SIK526" s="714"/>
      <c r="SIL526" s="714"/>
      <c r="SIM526" s="714"/>
      <c r="SIN526" s="714"/>
      <c r="SIO526" s="714"/>
      <c r="SIP526" s="714"/>
      <c r="SIQ526" s="714"/>
      <c r="SIR526" s="714"/>
      <c r="SIS526" s="714"/>
      <c r="SIT526" s="714"/>
      <c r="SIU526" s="714"/>
      <c r="SIV526" s="714"/>
      <c r="SIW526" s="714"/>
      <c r="SIX526" s="714"/>
      <c r="SIY526" s="714"/>
      <c r="SIZ526" s="714"/>
      <c r="SJA526" s="714"/>
      <c r="SJB526" s="714"/>
      <c r="SJC526" s="714"/>
      <c r="SJD526" s="714"/>
      <c r="SJE526" s="714"/>
      <c r="SJF526" s="714"/>
      <c r="SJG526" s="714"/>
      <c r="SJH526" s="714"/>
      <c r="SJI526" s="714"/>
      <c r="SJJ526" s="714"/>
      <c r="SJK526" s="714"/>
      <c r="SJL526" s="714"/>
      <c r="SJM526" s="714"/>
      <c r="SJN526" s="714"/>
      <c r="SJO526" s="714"/>
      <c r="SJP526" s="714"/>
      <c r="SJQ526" s="714"/>
      <c r="SJR526" s="714"/>
      <c r="SJS526" s="714"/>
      <c r="SJT526" s="714"/>
      <c r="SJU526" s="714"/>
      <c r="SJV526" s="714"/>
      <c r="SJW526" s="714"/>
      <c r="SJX526" s="714"/>
      <c r="SJY526" s="714"/>
      <c r="SJZ526" s="714"/>
      <c r="SKA526" s="714"/>
      <c r="SKB526" s="714"/>
      <c r="SKC526" s="714"/>
      <c r="SKD526" s="714"/>
      <c r="SKE526" s="714"/>
      <c r="SKF526" s="714"/>
      <c r="SKG526" s="714"/>
      <c r="SKH526" s="714"/>
      <c r="SKI526" s="714"/>
      <c r="SKJ526" s="714"/>
      <c r="SKK526" s="714"/>
      <c r="SKL526" s="714"/>
      <c r="SKM526" s="714"/>
      <c r="SKN526" s="714"/>
      <c r="SKO526" s="714"/>
      <c r="SKP526" s="714"/>
      <c r="SKQ526" s="714"/>
      <c r="SKR526" s="714"/>
      <c r="SKS526" s="714"/>
      <c r="SKT526" s="714"/>
      <c r="SKU526" s="714"/>
      <c r="SKV526" s="714"/>
      <c r="SKW526" s="714"/>
      <c r="SKX526" s="714"/>
      <c r="SKY526" s="714"/>
      <c r="SKZ526" s="714"/>
      <c r="SLA526" s="714"/>
      <c r="SLB526" s="714"/>
      <c r="SLC526" s="714"/>
      <c r="SLD526" s="714"/>
      <c r="SLE526" s="714"/>
      <c r="SLF526" s="714"/>
      <c r="SLG526" s="714"/>
      <c r="SLH526" s="714"/>
      <c r="SLI526" s="714"/>
      <c r="SLJ526" s="714"/>
      <c r="SLK526" s="714"/>
      <c r="SLL526" s="714"/>
      <c r="SLM526" s="714"/>
      <c r="SLN526" s="714"/>
      <c r="SLO526" s="714"/>
      <c r="SLP526" s="714"/>
      <c r="SLQ526" s="714"/>
      <c r="SLR526" s="714"/>
      <c r="SLS526" s="714"/>
      <c r="SLT526" s="714"/>
      <c r="SLU526" s="714"/>
      <c r="SLV526" s="714"/>
      <c r="SLW526" s="714"/>
      <c r="SLX526" s="714"/>
      <c r="SLY526" s="714"/>
      <c r="SLZ526" s="714"/>
      <c r="SMA526" s="714"/>
      <c r="SMB526" s="714"/>
      <c r="SMC526" s="714"/>
      <c r="SMD526" s="714"/>
      <c r="SME526" s="714"/>
      <c r="SMF526" s="714"/>
      <c r="SMG526" s="714"/>
      <c r="SMH526" s="714"/>
      <c r="SMI526" s="714"/>
      <c r="SMJ526" s="714"/>
      <c r="SMK526" s="714"/>
      <c r="SML526" s="714"/>
      <c r="SMM526" s="714"/>
      <c r="SMN526" s="714"/>
      <c r="SMO526" s="714"/>
      <c r="SMP526" s="714"/>
      <c r="SMQ526" s="714"/>
      <c r="SMR526" s="714"/>
      <c r="SMS526" s="714"/>
      <c r="SMT526" s="714"/>
      <c r="SMU526" s="714"/>
      <c r="SMV526" s="714"/>
      <c r="SMW526" s="714"/>
      <c r="SMX526" s="714"/>
      <c r="SMY526" s="714"/>
      <c r="SMZ526" s="714"/>
      <c r="SNA526" s="714"/>
      <c r="SNB526" s="714"/>
      <c r="SNC526" s="714"/>
      <c r="SND526" s="714"/>
      <c r="SNE526" s="714"/>
      <c r="SNF526" s="714"/>
      <c r="SNG526" s="714"/>
      <c r="SNH526" s="714"/>
      <c r="SNI526" s="714"/>
      <c r="SNJ526" s="714"/>
      <c r="SNK526" s="714"/>
      <c r="SNL526" s="714"/>
      <c r="SNM526" s="714"/>
      <c r="SNN526" s="714"/>
      <c r="SNO526" s="714"/>
      <c r="SNP526" s="714"/>
      <c r="SNQ526" s="714"/>
      <c r="SNR526" s="714"/>
      <c r="SNS526" s="714"/>
      <c r="SNT526" s="714"/>
      <c r="SNU526" s="714"/>
      <c r="SNV526" s="714"/>
      <c r="SNW526" s="714"/>
      <c r="SNX526" s="714"/>
      <c r="SNY526" s="714"/>
      <c r="SNZ526" s="714"/>
      <c r="SOA526" s="714"/>
      <c r="SOB526" s="714"/>
      <c r="SOC526" s="714"/>
      <c r="SOD526" s="714"/>
      <c r="SOE526" s="714"/>
      <c r="SOF526" s="714"/>
      <c r="SOG526" s="714"/>
      <c r="SOH526" s="714"/>
      <c r="SOI526" s="714"/>
      <c r="SOJ526" s="714"/>
      <c r="SOK526" s="714"/>
      <c r="SOL526" s="714"/>
      <c r="SOM526" s="714"/>
      <c r="SON526" s="714"/>
      <c r="SOO526" s="714"/>
      <c r="SOP526" s="714"/>
      <c r="SOQ526" s="714"/>
      <c r="SOR526" s="714"/>
      <c r="SOS526" s="714"/>
      <c r="SOT526" s="714"/>
      <c r="SOU526" s="714"/>
      <c r="SOV526" s="714"/>
      <c r="SOW526" s="714"/>
      <c r="SOX526" s="714"/>
      <c r="SOY526" s="714"/>
      <c r="SOZ526" s="714"/>
      <c r="SPA526" s="714"/>
      <c r="SPB526" s="714"/>
      <c r="SPC526" s="714"/>
      <c r="SPD526" s="714"/>
      <c r="SPE526" s="714"/>
      <c r="SPF526" s="714"/>
      <c r="SPG526" s="714"/>
      <c r="SPH526" s="714"/>
      <c r="SPI526" s="714"/>
      <c r="SPJ526" s="714"/>
      <c r="SPK526" s="714"/>
      <c r="SPL526" s="714"/>
      <c r="SPM526" s="714"/>
      <c r="SPN526" s="714"/>
      <c r="SPO526" s="714"/>
      <c r="SPP526" s="714"/>
      <c r="SPQ526" s="714"/>
      <c r="SPR526" s="714"/>
      <c r="SPS526" s="714"/>
      <c r="SPT526" s="714"/>
      <c r="SPU526" s="714"/>
      <c r="SPV526" s="714"/>
      <c r="SPW526" s="714"/>
      <c r="SPX526" s="714"/>
      <c r="SPY526" s="714"/>
      <c r="SPZ526" s="714"/>
      <c r="SQA526" s="714"/>
      <c r="SQB526" s="714"/>
      <c r="SQC526" s="714"/>
      <c r="SQD526" s="714"/>
      <c r="SQE526" s="714"/>
      <c r="SQF526" s="714"/>
      <c r="SQG526" s="714"/>
      <c r="SQH526" s="714"/>
      <c r="SQI526" s="714"/>
      <c r="SQJ526" s="714"/>
      <c r="SQK526" s="714"/>
      <c r="SQL526" s="714"/>
      <c r="SQM526" s="714"/>
      <c r="SQN526" s="714"/>
      <c r="SQO526" s="714"/>
      <c r="SQP526" s="714"/>
      <c r="SQQ526" s="714"/>
      <c r="SQR526" s="714"/>
      <c r="SQS526" s="714"/>
      <c r="SQT526" s="714"/>
      <c r="SQU526" s="714"/>
      <c r="SQV526" s="714"/>
      <c r="SQW526" s="714"/>
      <c r="SQX526" s="714"/>
      <c r="SQY526" s="714"/>
      <c r="SQZ526" s="714"/>
      <c r="SRA526" s="714"/>
      <c r="SRB526" s="714"/>
      <c r="SRC526" s="714"/>
      <c r="SRD526" s="714"/>
      <c r="SRE526" s="714"/>
      <c r="SRF526" s="714"/>
      <c r="SRG526" s="714"/>
      <c r="SRH526" s="714"/>
      <c r="SRI526" s="714"/>
      <c r="SRJ526" s="714"/>
      <c r="SRK526" s="714"/>
      <c r="SRL526" s="714"/>
      <c r="SRM526" s="714"/>
      <c r="SRN526" s="714"/>
      <c r="SRO526" s="714"/>
      <c r="SRP526" s="714"/>
      <c r="SRQ526" s="714"/>
      <c r="SRR526" s="714"/>
      <c r="SRS526" s="714"/>
      <c r="SRT526" s="714"/>
      <c r="SRU526" s="714"/>
      <c r="SRV526" s="714"/>
      <c r="SRW526" s="714"/>
      <c r="SRX526" s="714"/>
      <c r="SRY526" s="714"/>
      <c r="SRZ526" s="714"/>
      <c r="SSA526" s="714"/>
      <c r="SSB526" s="714"/>
      <c r="SSC526" s="714"/>
      <c r="SSD526" s="714"/>
      <c r="SSE526" s="714"/>
      <c r="SSF526" s="714"/>
      <c r="SSG526" s="714"/>
      <c r="SSH526" s="714"/>
      <c r="SSI526" s="714"/>
      <c r="SSJ526" s="714"/>
      <c r="SSK526" s="714"/>
      <c r="SSL526" s="714"/>
      <c r="SSM526" s="714"/>
      <c r="SSN526" s="714"/>
      <c r="SSO526" s="714"/>
      <c r="SSP526" s="714"/>
      <c r="SSQ526" s="714"/>
      <c r="SSR526" s="714"/>
      <c r="SSS526" s="714"/>
      <c r="SST526" s="714"/>
      <c r="SSU526" s="714"/>
      <c r="SSV526" s="714"/>
      <c r="SSW526" s="714"/>
      <c r="SSX526" s="714"/>
      <c r="SSY526" s="714"/>
      <c r="SSZ526" s="714"/>
      <c r="STA526" s="714"/>
      <c r="STB526" s="714"/>
      <c r="STC526" s="714"/>
      <c r="STD526" s="714"/>
      <c r="STE526" s="714"/>
      <c r="STF526" s="714"/>
      <c r="STG526" s="714"/>
      <c r="STH526" s="714"/>
      <c r="STI526" s="714"/>
      <c r="STJ526" s="714"/>
      <c r="STK526" s="714"/>
      <c r="STL526" s="714"/>
      <c r="STM526" s="714"/>
      <c r="STN526" s="714"/>
      <c r="STO526" s="714"/>
      <c r="STP526" s="714"/>
      <c r="STQ526" s="714"/>
      <c r="STR526" s="714"/>
      <c r="STS526" s="714"/>
      <c r="STT526" s="714"/>
      <c r="STU526" s="714"/>
      <c r="STV526" s="714"/>
      <c r="STW526" s="714"/>
      <c r="STX526" s="714"/>
      <c r="STY526" s="714"/>
      <c r="STZ526" s="714"/>
      <c r="SUA526" s="714"/>
      <c r="SUB526" s="714"/>
      <c r="SUC526" s="714"/>
      <c r="SUD526" s="714"/>
      <c r="SUE526" s="714"/>
      <c r="SUF526" s="714"/>
      <c r="SUG526" s="714"/>
      <c r="SUH526" s="714"/>
      <c r="SUI526" s="714"/>
      <c r="SUJ526" s="714"/>
      <c r="SUK526" s="714"/>
      <c r="SUL526" s="714"/>
      <c r="SUM526" s="714"/>
      <c r="SUN526" s="714"/>
      <c r="SUO526" s="714"/>
      <c r="SUP526" s="714"/>
      <c r="SUQ526" s="714"/>
      <c r="SUR526" s="714"/>
      <c r="SUS526" s="714"/>
      <c r="SUT526" s="714"/>
      <c r="SUU526" s="714"/>
      <c r="SUV526" s="714"/>
      <c r="SUW526" s="714"/>
      <c r="SUX526" s="714"/>
      <c r="SUY526" s="714"/>
      <c r="SUZ526" s="714"/>
      <c r="SVA526" s="714"/>
      <c r="SVB526" s="714"/>
      <c r="SVC526" s="714"/>
      <c r="SVD526" s="714"/>
      <c r="SVE526" s="714"/>
      <c r="SVF526" s="714"/>
      <c r="SVG526" s="714"/>
      <c r="SVH526" s="714"/>
      <c r="SVI526" s="714"/>
      <c r="SVJ526" s="714"/>
      <c r="SVK526" s="714"/>
      <c r="SVL526" s="714"/>
      <c r="SVM526" s="714"/>
      <c r="SVN526" s="714"/>
      <c r="SVO526" s="714"/>
      <c r="SVP526" s="714"/>
      <c r="SVQ526" s="714"/>
      <c r="SVR526" s="714"/>
      <c r="SVS526" s="714"/>
      <c r="SVT526" s="714"/>
      <c r="SVU526" s="714"/>
      <c r="SVV526" s="714"/>
      <c r="SVW526" s="714"/>
      <c r="SVX526" s="714"/>
      <c r="SVY526" s="714"/>
      <c r="SVZ526" s="714"/>
      <c r="SWA526" s="714"/>
      <c r="SWB526" s="714"/>
      <c r="SWC526" s="714"/>
      <c r="SWD526" s="714"/>
      <c r="SWE526" s="714"/>
      <c r="SWF526" s="714"/>
      <c r="SWG526" s="714"/>
      <c r="SWH526" s="714"/>
      <c r="SWI526" s="714"/>
      <c r="SWJ526" s="714"/>
      <c r="SWK526" s="714"/>
      <c r="SWL526" s="714"/>
      <c r="SWM526" s="714"/>
      <c r="SWN526" s="714"/>
      <c r="SWO526" s="714"/>
      <c r="SWP526" s="714"/>
      <c r="SWQ526" s="714"/>
      <c r="SWR526" s="714"/>
      <c r="SWS526" s="714"/>
      <c r="SWT526" s="714"/>
      <c r="SWU526" s="714"/>
      <c r="SWV526" s="714"/>
      <c r="SWW526" s="714"/>
      <c r="SWX526" s="714"/>
      <c r="SWY526" s="714"/>
      <c r="SWZ526" s="714"/>
      <c r="SXA526" s="714"/>
      <c r="SXB526" s="714"/>
      <c r="SXC526" s="714"/>
      <c r="SXD526" s="714"/>
      <c r="SXE526" s="714"/>
      <c r="SXF526" s="714"/>
      <c r="SXG526" s="714"/>
      <c r="SXH526" s="714"/>
      <c r="SXI526" s="714"/>
      <c r="SXJ526" s="714"/>
      <c r="SXK526" s="714"/>
      <c r="SXL526" s="714"/>
      <c r="SXM526" s="714"/>
      <c r="SXN526" s="714"/>
      <c r="SXO526" s="714"/>
      <c r="SXP526" s="714"/>
      <c r="SXQ526" s="714"/>
      <c r="SXR526" s="714"/>
      <c r="SXS526" s="714"/>
      <c r="SXT526" s="714"/>
      <c r="SXU526" s="714"/>
      <c r="SXV526" s="714"/>
      <c r="SXW526" s="714"/>
      <c r="SXX526" s="714"/>
      <c r="SXY526" s="714"/>
      <c r="SXZ526" s="714"/>
      <c r="SYA526" s="714"/>
      <c r="SYB526" s="714"/>
      <c r="SYC526" s="714"/>
      <c r="SYD526" s="714"/>
      <c r="SYE526" s="714"/>
      <c r="SYF526" s="714"/>
      <c r="SYG526" s="714"/>
      <c r="SYH526" s="714"/>
      <c r="SYI526" s="714"/>
      <c r="SYJ526" s="714"/>
      <c r="SYK526" s="714"/>
      <c r="SYL526" s="714"/>
      <c r="SYM526" s="714"/>
      <c r="SYN526" s="714"/>
      <c r="SYO526" s="714"/>
      <c r="SYP526" s="714"/>
      <c r="SYQ526" s="714"/>
      <c r="SYR526" s="714"/>
      <c r="SYS526" s="714"/>
      <c r="SYT526" s="714"/>
      <c r="SYU526" s="714"/>
      <c r="SYV526" s="714"/>
      <c r="SYW526" s="714"/>
      <c r="SYX526" s="714"/>
      <c r="SYY526" s="714"/>
      <c r="SYZ526" s="714"/>
      <c r="SZA526" s="714"/>
      <c r="SZB526" s="714"/>
      <c r="SZC526" s="714"/>
      <c r="SZD526" s="714"/>
      <c r="SZE526" s="714"/>
      <c r="SZF526" s="714"/>
      <c r="SZG526" s="714"/>
      <c r="SZH526" s="714"/>
      <c r="SZI526" s="714"/>
      <c r="SZJ526" s="714"/>
      <c r="SZK526" s="714"/>
      <c r="SZL526" s="714"/>
      <c r="SZM526" s="714"/>
      <c r="SZN526" s="714"/>
      <c r="SZO526" s="714"/>
      <c r="SZP526" s="714"/>
      <c r="SZQ526" s="714"/>
      <c r="SZR526" s="714"/>
      <c r="SZS526" s="714"/>
      <c r="SZT526" s="714"/>
      <c r="SZU526" s="714"/>
      <c r="SZV526" s="714"/>
      <c r="SZW526" s="714"/>
      <c r="SZX526" s="714"/>
      <c r="SZY526" s="714"/>
      <c r="SZZ526" s="714"/>
      <c r="TAA526" s="714"/>
      <c r="TAB526" s="714"/>
      <c r="TAC526" s="714"/>
      <c r="TAD526" s="714"/>
      <c r="TAE526" s="714"/>
      <c r="TAF526" s="714"/>
      <c r="TAG526" s="714"/>
      <c r="TAH526" s="714"/>
      <c r="TAI526" s="714"/>
      <c r="TAJ526" s="714"/>
      <c r="TAK526" s="714"/>
      <c r="TAL526" s="714"/>
      <c r="TAM526" s="714"/>
      <c r="TAN526" s="714"/>
      <c r="TAO526" s="714"/>
      <c r="TAP526" s="714"/>
      <c r="TAQ526" s="714"/>
      <c r="TAR526" s="714"/>
      <c r="TAS526" s="714"/>
      <c r="TAT526" s="714"/>
      <c r="TAU526" s="714"/>
      <c r="TAV526" s="714"/>
      <c r="TAW526" s="714"/>
      <c r="TAX526" s="714"/>
      <c r="TAY526" s="714"/>
      <c r="TAZ526" s="714"/>
      <c r="TBA526" s="714"/>
      <c r="TBB526" s="714"/>
      <c r="TBC526" s="714"/>
      <c r="TBD526" s="714"/>
      <c r="TBE526" s="714"/>
      <c r="TBF526" s="714"/>
      <c r="TBG526" s="714"/>
      <c r="TBH526" s="714"/>
      <c r="TBI526" s="714"/>
      <c r="TBJ526" s="714"/>
      <c r="TBK526" s="714"/>
      <c r="TBL526" s="714"/>
      <c r="TBM526" s="714"/>
      <c r="TBN526" s="714"/>
      <c r="TBO526" s="714"/>
      <c r="TBP526" s="714"/>
      <c r="TBQ526" s="714"/>
      <c r="TBR526" s="714"/>
      <c r="TBS526" s="714"/>
      <c r="TBT526" s="714"/>
      <c r="TBU526" s="714"/>
      <c r="TBV526" s="714"/>
      <c r="TBW526" s="714"/>
      <c r="TBX526" s="714"/>
      <c r="TBY526" s="714"/>
      <c r="TBZ526" s="714"/>
      <c r="TCA526" s="714"/>
      <c r="TCB526" s="714"/>
      <c r="TCC526" s="714"/>
      <c r="TCD526" s="714"/>
      <c r="TCE526" s="714"/>
      <c r="TCF526" s="714"/>
      <c r="TCG526" s="714"/>
      <c r="TCH526" s="714"/>
      <c r="TCI526" s="714"/>
      <c r="TCJ526" s="714"/>
      <c r="TCK526" s="714"/>
      <c r="TCL526" s="714"/>
      <c r="TCM526" s="714"/>
      <c r="TCN526" s="714"/>
      <c r="TCO526" s="714"/>
      <c r="TCP526" s="714"/>
      <c r="TCQ526" s="714"/>
      <c r="TCR526" s="714"/>
      <c r="TCS526" s="714"/>
      <c r="TCT526" s="714"/>
      <c r="TCU526" s="714"/>
      <c r="TCV526" s="714"/>
      <c r="TCW526" s="714"/>
      <c r="TCX526" s="714"/>
      <c r="TCY526" s="714"/>
      <c r="TCZ526" s="714"/>
      <c r="TDA526" s="714"/>
      <c r="TDB526" s="714"/>
      <c r="TDC526" s="714"/>
      <c r="TDD526" s="714"/>
      <c r="TDE526" s="714"/>
      <c r="TDF526" s="714"/>
      <c r="TDG526" s="714"/>
      <c r="TDH526" s="714"/>
      <c r="TDI526" s="714"/>
      <c r="TDJ526" s="714"/>
      <c r="TDK526" s="714"/>
      <c r="TDL526" s="714"/>
      <c r="TDM526" s="714"/>
      <c r="TDN526" s="714"/>
      <c r="TDO526" s="714"/>
      <c r="TDP526" s="714"/>
      <c r="TDQ526" s="714"/>
      <c r="TDR526" s="714"/>
      <c r="TDS526" s="714"/>
      <c r="TDT526" s="714"/>
      <c r="TDU526" s="714"/>
      <c r="TDV526" s="714"/>
      <c r="TDW526" s="714"/>
      <c r="TDX526" s="714"/>
      <c r="TDY526" s="714"/>
      <c r="TDZ526" s="714"/>
      <c r="TEA526" s="714"/>
      <c r="TEB526" s="714"/>
      <c r="TEC526" s="714"/>
      <c r="TED526" s="714"/>
      <c r="TEE526" s="714"/>
      <c r="TEF526" s="714"/>
      <c r="TEG526" s="714"/>
      <c r="TEH526" s="714"/>
      <c r="TEI526" s="714"/>
      <c r="TEJ526" s="714"/>
      <c r="TEK526" s="714"/>
      <c r="TEL526" s="714"/>
      <c r="TEM526" s="714"/>
      <c r="TEN526" s="714"/>
      <c r="TEO526" s="714"/>
      <c r="TEP526" s="714"/>
      <c r="TEQ526" s="714"/>
      <c r="TER526" s="714"/>
      <c r="TES526" s="714"/>
      <c r="TET526" s="714"/>
      <c r="TEU526" s="714"/>
      <c r="TEV526" s="714"/>
      <c r="TEW526" s="714"/>
      <c r="TEX526" s="714"/>
      <c r="TEY526" s="714"/>
      <c r="TEZ526" s="714"/>
      <c r="TFA526" s="714"/>
      <c r="TFB526" s="714"/>
      <c r="TFC526" s="714"/>
      <c r="TFD526" s="714"/>
      <c r="TFE526" s="714"/>
      <c r="TFF526" s="714"/>
      <c r="TFG526" s="714"/>
      <c r="TFH526" s="714"/>
      <c r="TFI526" s="714"/>
      <c r="TFJ526" s="714"/>
      <c r="TFK526" s="714"/>
      <c r="TFL526" s="714"/>
      <c r="TFM526" s="714"/>
      <c r="TFN526" s="714"/>
      <c r="TFO526" s="714"/>
      <c r="TFP526" s="714"/>
      <c r="TFQ526" s="714"/>
      <c r="TFR526" s="714"/>
      <c r="TFS526" s="714"/>
      <c r="TFT526" s="714"/>
      <c r="TFU526" s="714"/>
      <c r="TFV526" s="714"/>
      <c r="TFW526" s="714"/>
      <c r="TFX526" s="714"/>
      <c r="TFY526" s="714"/>
      <c r="TFZ526" s="714"/>
      <c r="TGA526" s="714"/>
      <c r="TGB526" s="714"/>
      <c r="TGC526" s="714"/>
      <c r="TGD526" s="714"/>
      <c r="TGE526" s="714"/>
      <c r="TGF526" s="714"/>
      <c r="TGG526" s="714"/>
      <c r="TGH526" s="714"/>
      <c r="TGI526" s="714"/>
      <c r="TGJ526" s="714"/>
      <c r="TGK526" s="714"/>
      <c r="TGL526" s="714"/>
      <c r="TGM526" s="714"/>
      <c r="TGN526" s="714"/>
      <c r="TGO526" s="714"/>
      <c r="TGP526" s="714"/>
      <c r="TGQ526" s="714"/>
      <c r="TGR526" s="714"/>
      <c r="TGS526" s="714"/>
      <c r="TGT526" s="714"/>
      <c r="TGU526" s="714"/>
      <c r="TGV526" s="714"/>
      <c r="TGW526" s="714"/>
      <c r="TGX526" s="714"/>
      <c r="TGY526" s="714"/>
      <c r="TGZ526" s="714"/>
      <c r="THA526" s="714"/>
      <c r="THB526" s="714"/>
      <c r="THC526" s="714"/>
      <c r="THD526" s="714"/>
      <c r="THE526" s="714"/>
      <c r="THF526" s="714"/>
      <c r="THG526" s="714"/>
      <c r="THH526" s="714"/>
      <c r="THI526" s="714"/>
      <c r="THJ526" s="714"/>
      <c r="THK526" s="714"/>
      <c r="THL526" s="714"/>
      <c r="THM526" s="714"/>
      <c r="THN526" s="714"/>
      <c r="THO526" s="714"/>
      <c r="THP526" s="714"/>
      <c r="THQ526" s="714"/>
      <c r="THR526" s="714"/>
      <c r="THS526" s="714"/>
      <c r="THT526" s="714"/>
      <c r="THU526" s="714"/>
      <c r="THV526" s="714"/>
      <c r="THW526" s="714"/>
      <c r="THX526" s="714"/>
      <c r="THY526" s="714"/>
      <c r="THZ526" s="714"/>
      <c r="TIA526" s="714"/>
      <c r="TIB526" s="714"/>
      <c r="TIC526" s="714"/>
      <c r="TID526" s="714"/>
      <c r="TIE526" s="714"/>
      <c r="TIF526" s="714"/>
      <c r="TIG526" s="714"/>
      <c r="TIH526" s="714"/>
      <c r="TII526" s="714"/>
      <c r="TIJ526" s="714"/>
      <c r="TIK526" s="714"/>
      <c r="TIL526" s="714"/>
      <c r="TIM526" s="714"/>
      <c r="TIN526" s="714"/>
      <c r="TIO526" s="714"/>
      <c r="TIP526" s="714"/>
      <c r="TIQ526" s="714"/>
      <c r="TIR526" s="714"/>
      <c r="TIS526" s="714"/>
      <c r="TIT526" s="714"/>
      <c r="TIU526" s="714"/>
      <c r="TIV526" s="714"/>
      <c r="TIW526" s="714"/>
      <c r="TIX526" s="714"/>
      <c r="TIY526" s="714"/>
      <c r="TIZ526" s="714"/>
      <c r="TJA526" s="714"/>
      <c r="TJB526" s="714"/>
      <c r="TJC526" s="714"/>
      <c r="TJD526" s="714"/>
      <c r="TJE526" s="714"/>
      <c r="TJF526" s="714"/>
      <c r="TJG526" s="714"/>
      <c r="TJH526" s="714"/>
      <c r="TJI526" s="714"/>
      <c r="TJJ526" s="714"/>
      <c r="TJK526" s="714"/>
      <c r="TJL526" s="714"/>
      <c r="TJM526" s="714"/>
      <c r="TJN526" s="714"/>
      <c r="TJO526" s="714"/>
      <c r="TJP526" s="714"/>
      <c r="TJQ526" s="714"/>
      <c r="TJR526" s="714"/>
      <c r="TJS526" s="714"/>
      <c r="TJT526" s="714"/>
      <c r="TJU526" s="714"/>
      <c r="TJV526" s="714"/>
      <c r="TJW526" s="714"/>
      <c r="TJX526" s="714"/>
      <c r="TJY526" s="714"/>
      <c r="TJZ526" s="714"/>
      <c r="TKA526" s="714"/>
      <c r="TKB526" s="714"/>
      <c r="TKC526" s="714"/>
      <c r="TKD526" s="714"/>
      <c r="TKE526" s="714"/>
      <c r="TKF526" s="714"/>
      <c r="TKG526" s="714"/>
      <c r="TKH526" s="714"/>
      <c r="TKI526" s="714"/>
      <c r="TKJ526" s="714"/>
      <c r="TKK526" s="714"/>
      <c r="TKL526" s="714"/>
      <c r="TKM526" s="714"/>
      <c r="TKN526" s="714"/>
      <c r="TKO526" s="714"/>
      <c r="TKP526" s="714"/>
      <c r="TKQ526" s="714"/>
      <c r="TKR526" s="714"/>
      <c r="TKS526" s="714"/>
      <c r="TKT526" s="714"/>
      <c r="TKU526" s="714"/>
      <c r="TKV526" s="714"/>
      <c r="TKW526" s="714"/>
      <c r="TKX526" s="714"/>
      <c r="TKY526" s="714"/>
      <c r="TKZ526" s="714"/>
      <c r="TLA526" s="714"/>
      <c r="TLB526" s="714"/>
      <c r="TLC526" s="714"/>
      <c r="TLD526" s="714"/>
      <c r="TLE526" s="714"/>
      <c r="TLF526" s="714"/>
      <c r="TLG526" s="714"/>
      <c r="TLH526" s="714"/>
      <c r="TLI526" s="714"/>
      <c r="TLJ526" s="714"/>
      <c r="TLK526" s="714"/>
      <c r="TLL526" s="714"/>
      <c r="TLM526" s="714"/>
      <c r="TLN526" s="714"/>
      <c r="TLO526" s="714"/>
      <c r="TLP526" s="714"/>
      <c r="TLQ526" s="714"/>
      <c r="TLR526" s="714"/>
      <c r="TLS526" s="714"/>
      <c r="TLT526" s="714"/>
      <c r="TLU526" s="714"/>
      <c r="TLV526" s="714"/>
      <c r="TLW526" s="714"/>
      <c r="TLX526" s="714"/>
      <c r="TLY526" s="714"/>
      <c r="TLZ526" s="714"/>
      <c r="TMA526" s="714"/>
      <c r="TMB526" s="714"/>
      <c r="TMC526" s="714"/>
      <c r="TMD526" s="714"/>
      <c r="TME526" s="714"/>
      <c r="TMF526" s="714"/>
      <c r="TMG526" s="714"/>
      <c r="TMH526" s="714"/>
      <c r="TMI526" s="714"/>
      <c r="TMJ526" s="714"/>
      <c r="TMK526" s="714"/>
      <c r="TML526" s="714"/>
      <c r="TMM526" s="714"/>
      <c r="TMN526" s="714"/>
      <c r="TMO526" s="714"/>
      <c r="TMP526" s="714"/>
      <c r="TMQ526" s="714"/>
      <c r="TMR526" s="714"/>
      <c r="TMS526" s="714"/>
      <c r="TMT526" s="714"/>
      <c r="TMU526" s="714"/>
      <c r="TMV526" s="714"/>
      <c r="TMW526" s="714"/>
      <c r="TMX526" s="714"/>
      <c r="TMY526" s="714"/>
      <c r="TMZ526" s="714"/>
      <c r="TNA526" s="714"/>
      <c r="TNB526" s="714"/>
      <c r="TNC526" s="714"/>
      <c r="TND526" s="714"/>
      <c r="TNE526" s="714"/>
      <c r="TNF526" s="714"/>
      <c r="TNG526" s="714"/>
      <c r="TNH526" s="714"/>
      <c r="TNI526" s="714"/>
      <c r="TNJ526" s="714"/>
      <c r="TNK526" s="714"/>
      <c r="TNL526" s="714"/>
      <c r="TNM526" s="714"/>
      <c r="TNN526" s="714"/>
      <c r="TNO526" s="714"/>
      <c r="TNP526" s="714"/>
      <c r="TNQ526" s="714"/>
      <c r="TNR526" s="714"/>
      <c r="TNS526" s="714"/>
      <c r="TNT526" s="714"/>
      <c r="TNU526" s="714"/>
      <c r="TNV526" s="714"/>
      <c r="TNW526" s="714"/>
      <c r="TNX526" s="714"/>
      <c r="TNY526" s="714"/>
      <c r="TNZ526" s="714"/>
      <c r="TOA526" s="714"/>
      <c r="TOB526" s="714"/>
      <c r="TOC526" s="714"/>
      <c r="TOD526" s="714"/>
      <c r="TOE526" s="714"/>
      <c r="TOF526" s="714"/>
      <c r="TOG526" s="714"/>
      <c r="TOH526" s="714"/>
      <c r="TOI526" s="714"/>
      <c r="TOJ526" s="714"/>
      <c r="TOK526" s="714"/>
      <c r="TOL526" s="714"/>
      <c r="TOM526" s="714"/>
      <c r="TON526" s="714"/>
      <c r="TOO526" s="714"/>
      <c r="TOP526" s="714"/>
      <c r="TOQ526" s="714"/>
      <c r="TOR526" s="714"/>
      <c r="TOS526" s="714"/>
      <c r="TOT526" s="714"/>
      <c r="TOU526" s="714"/>
      <c r="TOV526" s="714"/>
      <c r="TOW526" s="714"/>
      <c r="TOX526" s="714"/>
      <c r="TOY526" s="714"/>
      <c r="TOZ526" s="714"/>
      <c r="TPA526" s="714"/>
      <c r="TPB526" s="714"/>
      <c r="TPC526" s="714"/>
      <c r="TPD526" s="714"/>
      <c r="TPE526" s="714"/>
      <c r="TPF526" s="714"/>
      <c r="TPG526" s="714"/>
      <c r="TPH526" s="714"/>
      <c r="TPI526" s="714"/>
      <c r="TPJ526" s="714"/>
      <c r="TPK526" s="714"/>
      <c r="TPL526" s="714"/>
      <c r="TPM526" s="714"/>
      <c r="TPN526" s="714"/>
      <c r="TPO526" s="714"/>
      <c r="TPP526" s="714"/>
      <c r="TPQ526" s="714"/>
      <c r="TPR526" s="714"/>
      <c r="TPS526" s="714"/>
      <c r="TPT526" s="714"/>
      <c r="TPU526" s="714"/>
      <c r="TPV526" s="714"/>
      <c r="TPW526" s="714"/>
      <c r="TPX526" s="714"/>
      <c r="TPY526" s="714"/>
      <c r="TPZ526" s="714"/>
      <c r="TQA526" s="714"/>
      <c r="TQB526" s="714"/>
      <c r="TQC526" s="714"/>
      <c r="TQD526" s="714"/>
      <c r="TQE526" s="714"/>
      <c r="TQF526" s="714"/>
      <c r="TQG526" s="714"/>
      <c r="TQH526" s="714"/>
      <c r="TQI526" s="714"/>
      <c r="TQJ526" s="714"/>
      <c r="TQK526" s="714"/>
      <c r="TQL526" s="714"/>
      <c r="TQM526" s="714"/>
      <c r="TQN526" s="714"/>
      <c r="TQO526" s="714"/>
      <c r="TQP526" s="714"/>
      <c r="TQQ526" s="714"/>
      <c r="TQR526" s="714"/>
      <c r="TQS526" s="714"/>
      <c r="TQT526" s="714"/>
      <c r="TQU526" s="714"/>
      <c r="TQV526" s="714"/>
      <c r="TQW526" s="714"/>
      <c r="TQX526" s="714"/>
      <c r="TQY526" s="714"/>
      <c r="TQZ526" s="714"/>
      <c r="TRA526" s="714"/>
      <c r="TRB526" s="714"/>
      <c r="TRC526" s="714"/>
      <c r="TRD526" s="714"/>
      <c r="TRE526" s="714"/>
      <c r="TRF526" s="714"/>
      <c r="TRG526" s="714"/>
      <c r="TRH526" s="714"/>
      <c r="TRI526" s="714"/>
      <c r="TRJ526" s="714"/>
      <c r="TRK526" s="714"/>
      <c r="TRL526" s="714"/>
      <c r="TRM526" s="714"/>
      <c r="TRN526" s="714"/>
      <c r="TRO526" s="714"/>
      <c r="TRP526" s="714"/>
      <c r="TRQ526" s="714"/>
      <c r="TRR526" s="714"/>
      <c r="TRS526" s="714"/>
      <c r="TRT526" s="714"/>
      <c r="TRU526" s="714"/>
      <c r="TRV526" s="714"/>
      <c r="TRW526" s="714"/>
      <c r="TRX526" s="714"/>
      <c r="TRY526" s="714"/>
      <c r="TRZ526" s="714"/>
      <c r="TSA526" s="714"/>
      <c r="TSB526" s="714"/>
      <c r="TSC526" s="714"/>
      <c r="TSD526" s="714"/>
      <c r="TSE526" s="714"/>
      <c r="TSF526" s="714"/>
      <c r="TSG526" s="714"/>
      <c r="TSH526" s="714"/>
      <c r="TSI526" s="714"/>
      <c r="TSJ526" s="714"/>
      <c r="TSK526" s="714"/>
      <c r="TSL526" s="714"/>
      <c r="TSM526" s="714"/>
      <c r="TSN526" s="714"/>
      <c r="TSO526" s="714"/>
      <c r="TSP526" s="714"/>
      <c r="TSQ526" s="714"/>
      <c r="TSR526" s="714"/>
      <c r="TSS526" s="714"/>
      <c r="TST526" s="714"/>
      <c r="TSU526" s="714"/>
      <c r="TSV526" s="714"/>
      <c r="TSW526" s="714"/>
      <c r="TSX526" s="714"/>
      <c r="TSY526" s="714"/>
      <c r="TSZ526" s="714"/>
      <c r="TTA526" s="714"/>
      <c r="TTB526" s="714"/>
      <c r="TTC526" s="714"/>
      <c r="TTD526" s="714"/>
      <c r="TTE526" s="714"/>
      <c r="TTF526" s="714"/>
      <c r="TTG526" s="714"/>
      <c r="TTH526" s="714"/>
      <c r="TTI526" s="714"/>
      <c r="TTJ526" s="714"/>
      <c r="TTK526" s="714"/>
      <c r="TTL526" s="714"/>
      <c r="TTM526" s="714"/>
      <c r="TTN526" s="714"/>
      <c r="TTO526" s="714"/>
      <c r="TTP526" s="714"/>
      <c r="TTQ526" s="714"/>
      <c r="TTR526" s="714"/>
      <c r="TTS526" s="714"/>
      <c r="TTT526" s="714"/>
      <c r="TTU526" s="714"/>
      <c r="TTV526" s="714"/>
      <c r="TTW526" s="714"/>
      <c r="TTX526" s="714"/>
      <c r="TTY526" s="714"/>
      <c r="TTZ526" s="714"/>
      <c r="TUA526" s="714"/>
      <c r="TUB526" s="714"/>
      <c r="TUC526" s="714"/>
      <c r="TUD526" s="714"/>
      <c r="TUE526" s="714"/>
      <c r="TUF526" s="714"/>
      <c r="TUG526" s="714"/>
      <c r="TUH526" s="714"/>
      <c r="TUI526" s="714"/>
      <c r="TUJ526" s="714"/>
      <c r="TUK526" s="714"/>
      <c r="TUL526" s="714"/>
      <c r="TUM526" s="714"/>
      <c r="TUN526" s="714"/>
      <c r="TUO526" s="714"/>
      <c r="TUP526" s="714"/>
      <c r="TUQ526" s="714"/>
      <c r="TUR526" s="714"/>
      <c r="TUS526" s="714"/>
      <c r="TUT526" s="714"/>
      <c r="TUU526" s="714"/>
      <c r="TUV526" s="714"/>
      <c r="TUW526" s="714"/>
      <c r="TUX526" s="714"/>
      <c r="TUY526" s="714"/>
      <c r="TUZ526" s="714"/>
      <c r="TVA526" s="714"/>
      <c r="TVB526" s="714"/>
      <c r="TVC526" s="714"/>
      <c r="TVD526" s="714"/>
      <c r="TVE526" s="714"/>
      <c r="TVF526" s="714"/>
      <c r="TVG526" s="714"/>
      <c r="TVH526" s="714"/>
      <c r="TVI526" s="714"/>
      <c r="TVJ526" s="714"/>
      <c r="TVK526" s="714"/>
      <c r="TVL526" s="714"/>
      <c r="TVM526" s="714"/>
      <c r="TVN526" s="714"/>
      <c r="TVO526" s="714"/>
      <c r="TVP526" s="714"/>
      <c r="TVQ526" s="714"/>
      <c r="TVR526" s="714"/>
      <c r="TVS526" s="714"/>
      <c r="TVT526" s="714"/>
      <c r="TVU526" s="714"/>
      <c r="TVV526" s="714"/>
      <c r="TVW526" s="714"/>
      <c r="TVX526" s="714"/>
      <c r="TVY526" s="714"/>
      <c r="TVZ526" s="714"/>
      <c r="TWA526" s="714"/>
      <c r="TWB526" s="714"/>
      <c r="TWC526" s="714"/>
      <c r="TWD526" s="714"/>
      <c r="TWE526" s="714"/>
      <c r="TWF526" s="714"/>
      <c r="TWG526" s="714"/>
      <c r="TWH526" s="714"/>
      <c r="TWI526" s="714"/>
      <c r="TWJ526" s="714"/>
      <c r="TWK526" s="714"/>
      <c r="TWL526" s="714"/>
      <c r="TWM526" s="714"/>
      <c r="TWN526" s="714"/>
      <c r="TWO526" s="714"/>
      <c r="TWP526" s="714"/>
      <c r="TWQ526" s="714"/>
      <c r="TWR526" s="714"/>
      <c r="TWS526" s="714"/>
      <c r="TWT526" s="714"/>
      <c r="TWU526" s="714"/>
      <c r="TWV526" s="714"/>
      <c r="TWW526" s="714"/>
      <c r="TWX526" s="714"/>
      <c r="TWY526" s="714"/>
      <c r="TWZ526" s="714"/>
      <c r="TXA526" s="714"/>
      <c r="TXB526" s="714"/>
      <c r="TXC526" s="714"/>
      <c r="TXD526" s="714"/>
      <c r="TXE526" s="714"/>
      <c r="TXF526" s="714"/>
      <c r="TXG526" s="714"/>
      <c r="TXH526" s="714"/>
      <c r="TXI526" s="714"/>
      <c r="TXJ526" s="714"/>
      <c r="TXK526" s="714"/>
      <c r="TXL526" s="714"/>
      <c r="TXM526" s="714"/>
      <c r="TXN526" s="714"/>
      <c r="TXO526" s="714"/>
      <c r="TXP526" s="714"/>
      <c r="TXQ526" s="714"/>
      <c r="TXR526" s="714"/>
      <c r="TXS526" s="714"/>
      <c r="TXT526" s="714"/>
      <c r="TXU526" s="714"/>
      <c r="TXV526" s="714"/>
      <c r="TXW526" s="714"/>
      <c r="TXX526" s="714"/>
      <c r="TXY526" s="714"/>
      <c r="TXZ526" s="714"/>
      <c r="TYA526" s="714"/>
      <c r="TYB526" s="714"/>
      <c r="TYC526" s="714"/>
      <c r="TYD526" s="714"/>
      <c r="TYE526" s="714"/>
      <c r="TYF526" s="714"/>
      <c r="TYG526" s="714"/>
      <c r="TYH526" s="714"/>
      <c r="TYI526" s="714"/>
      <c r="TYJ526" s="714"/>
      <c r="TYK526" s="714"/>
      <c r="TYL526" s="714"/>
      <c r="TYM526" s="714"/>
      <c r="TYN526" s="714"/>
      <c r="TYO526" s="714"/>
      <c r="TYP526" s="714"/>
      <c r="TYQ526" s="714"/>
      <c r="TYR526" s="714"/>
      <c r="TYS526" s="714"/>
      <c r="TYT526" s="714"/>
      <c r="TYU526" s="714"/>
      <c r="TYV526" s="714"/>
      <c r="TYW526" s="714"/>
      <c r="TYX526" s="714"/>
      <c r="TYY526" s="714"/>
      <c r="TYZ526" s="714"/>
      <c r="TZA526" s="714"/>
      <c r="TZB526" s="714"/>
      <c r="TZC526" s="714"/>
      <c r="TZD526" s="714"/>
      <c r="TZE526" s="714"/>
      <c r="TZF526" s="714"/>
      <c r="TZG526" s="714"/>
      <c r="TZH526" s="714"/>
      <c r="TZI526" s="714"/>
      <c r="TZJ526" s="714"/>
      <c r="TZK526" s="714"/>
      <c r="TZL526" s="714"/>
      <c r="TZM526" s="714"/>
      <c r="TZN526" s="714"/>
      <c r="TZO526" s="714"/>
      <c r="TZP526" s="714"/>
      <c r="TZQ526" s="714"/>
      <c r="TZR526" s="714"/>
      <c r="TZS526" s="714"/>
      <c r="TZT526" s="714"/>
      <c r="TZU526" s="714"/>
      <c r="TZV526" s="714"/>
      <c r="TZW526" s="714"/>
      <c r="TZX526" s="714"/>
      <c r="TZY526" s="714"/>
      <c r="TZZ526" s="714"/>
      <c r="UAA526" s="714"/>
      <c r="UAB526" s="714"/>
      <c r="UAC526" s="714"/>
      <c r="UAD526" s="714"/>
      <c r="UAE526" s="714"/>
      <c r="UAF526" s="714"/>
      <c r="UAG526" s="714"/>
      <c r="UAH526" s="714"/>
      <c r="UAI526" s="714"/>
      <c r="UAJ526" s="714"/>
      <c r="UAK526" s="714"/>
      <c r="UAL526" s="714"/>
      <c r="UAM526" s="714"/>
      <c r="UAN526" s="714"/>
      <c r="UAO526" s="714"/>
      <c r="UAP526" s="714"/>
      <c r="UAQ526" s="714"/>
      <c r="UAR526" s="714"/>
      <c r="UAS526" s="714"/>
      <c r="UAT526" s="714"/>
      <c r="UAU526" s="714"/>
      <c r="UAV526" s="714"/>
      <c r="UAW526" s="714"/>
      <c r="UAX526" s="714"/>
      <c r="UAY526" s="714"/>
      <c r="UAZ526" s="714"/>
      <c r="UBA526" s="714"/>
      <c r="UBB526" s="714"/>
      <c r="UBC526" s="714"/>
      <c r="UBD526" s="714"/>
      <c r="UBE526" s="714"/>
      <c r="UBF526" s="714"/>
      <c r="UBG526" s="714"/>
      <c r="UBH526" s="714"/>
      <c r="UBI526" s="714"/>
      <c r="UBJ526" s="714"/>
      <c r="UBK526" s="714"/>
      <c r="UBL526" s="714"/>
      <c r="UBM526" s="714"/>
      <c r="UBN526" s="714"/>
      <c r="UBO526" s="714"/>
      <c r="UBP526" s="714"/>
      <c r="UBQ526" s="714"/>
      <c r="UBR526" s="714"/>
      <c r="UBS526" s="714"/>
      <c r="UBT526" s="714"/>
      <c r="UBU526" s="714"/>
      <c r="UBV526" s="714"/>
      <c r="UBW526" s="714"/>
      <c r="UBX526" s="714"/>
      <c r="UBY526" s="714"/>
      <c r="UBZ526" s="714"/>
      <c r="UCA526" s="714"/>
      <c r="UCB526" s="714"/>
      <c r="UCC526" s="714"/>
      <c r="UCD526" s="714"/>
      <c r="UCE526" s="714"/>
      <c r="UCF526" s="714"/>
      <c r="UCG526" s="714"/>
      <c r="UCH526" s="714"/>
      <c r="UCI526" s="714"/>
      <c r="UCJ526" s="714"/>
      <c r="UCK526" s="714"/>
      <c r="UCL526" s="714"/>
      <c r="UCM526" s="714"/>
      <c r="UCN526" s="714"/>
      <c r="UCO526" s="714"/>
      <c r="UCP526" s="714"/>
      <c r="UCQ526" s="714"/>
      <c r="UCR526" s="714"/>
      <c r="UCS526" s="714"/>
      <c r="UCT526" s="714"/>
      <c r="UCU526" s="714"/>
      <c r="UCV526" s="714"/>
      <c r="UCW526" s="714"/>
      <c r="UCX526" s="714"/>
      <c r="UCY526" s="714"/>
      <c r="UCZ526" s="714"/>
      <c r="UDA526" s="714"/>
      <c r="UDB526" s="714"/>
      <c r="UDC526" s="714"/>
      <c r="UDD526" s="714"/>
      <c r="UDE526" s="714"/>
      <c r="UDF526" s="714"/>
      <c r="UDG526" s="714"/>
      <c r="UDH526" s="714"/>
      <c r="UDI526" s="714"/>
      <c r="UDJ526" s="714"/>
      <c r="UDK526" s="714"/>
      <c r="UDL526" s="714"/>
      <c r="UDM526" s="714"/>
      <c r="UDN526" s="714"/>
      <c r="UDO526" s="714"/>
      <c r="UDP526" s="714"/>
      <c r="UDQ526" s="714"/>
      <c r="UDR526" s="714"/>
      <c r="UDS526" s="714"/>
      <c r="UDT526" s="714"/>
      <c r="UDU526" s="714"/>
      <c r="UDV526" s="714"/>
      <c r="UDW526" s="714"/>
      <c r="UDX526" s="714"/>
      <c r="UDY526" s="714"/>
      <c r="UDZ526" s="714"/>
      <c r="UEA526" s="714"/>
      <c r="UEB526" s="714"/>
      <c r="UEC526" s="714"/>
      <c r="UED526" s="714"/>
      <c r="UEE526" s="714"/>
      <c r="UEF526" s="714"/>
      <c r="UEG526" s="714"/>
      <c r="UEH526" s="714"/>
      <c r="UEI526" s="714"/>
      <c r="UEJ526" s="714"/>
      <c r="UEK526" s="714"/>
      <c r="UEL526" s="714"/>
      <c r="UEM526" s="714"/>
      <c r="UEN526" s="714"/>
      <c r="UEO526" s="714"/>
      <c r="UEP526" s="714"/>
      <c r="UEQ526" s="714"/>
      <c r="UER526" s="714"/>
      <c r="UES526" s="714"/>
      <c r="UET526" s="714"/>
      <c r="UEU526" s="714"/>
      <c r="UEV526" s="714"/>
      <c r="UEW526" s="714"/>
      <c r="UEX526" s="714"/>
      <c r="UEY526" s="714"/>
      <c r="UEZ526" s="714"/>
      <c r="UFA526" s="714"/>
      <c r="UFB526" s="714"/>
      <c r="UFC526" s="714"/>
      <c r="UFD526" s="714"/>
      <c r="UFE526" s="714"/>
      <c r="UFF526" s="714"/>
      <c r="UFG526" s="714"/>
      <c r="UFH526" s="714"/>
      <c r="UFI526" s="714"/>
      <c r="UFJ526" s="714"/>
      <c r="UFK526" s="714"/>
      <c r="UFL526" s="714"/>
      <c r="UFM526" s="714"/>
      <c r="UFN526" s="714"/>
      <c r="UFO526" s="714"/>
      <c r="UFP526" s="714"/>
      <c r="UFQ526" s="714"/>
      <c r="UFR526" s="714"/>
      <c r="UFS526" s="714"/>
      <c r="UFT526" s="714"/>
      <c r="UFU526" s="714"/>
      <c r="UFV526" s="714"/>
      <c r="UFW526" s="714"/>
      <c r="UFX526" s="714"/>
      <c r="UFY526" s="714"/>
      <c r="UFZ526" s="714"/>
      <c r="UGA526" s="714"/>
      <c r="UGB526" s="714"/>
      <c r="UGC526" s="714"/>
      <c r="UGD526" s="714"/>
      <c r="UGE526" s="714"/>
      <c r="UGF526" s="714"/>
      <c r="UGG526" s="714"/>
      <c r="UGH526" s="714"/>
      <c r="UGI526" s="714"/>
      <c r="UGJ526" s="714"/>
      <c r="UGK526" s="714"/>
      <c r="UGL526" s="714"/>
      <c r="UGM526" s="714"/>
      <c r="UGN526" s="714"/>
      <c r="UGO526" s="714"/>
      <c r="UGP526" s="714"/>
      <c r="UGQ526" s="714"/>
      <c r="UGR526" s="714"/>
      <c r="UGS526" s="714"/>
      <c r="UGT526" s="714"/>
      <c r="UGU526" s="714"/>
      <c r="UGV526" s="714"/>
      <c r="UGW526" s="714"/>
      <c r="UGX526" s="714"/>
      <c r="UGY526" s="714"/>
      <c r="UGZ526" s="714"/>
      <c r="UHA526" s="714"/>
      <c r="UHB526" s="714"/>
      <c r="UHC526" s="714"/>
      <c r="UHD526" s="714"/>
      <c r="UHE526" s="714"/>
      <c r="UHF526" s="714"/>
      <c r="UHG526" s="714"/>
      <c r="UHH526" s="714"/>
      <c r="UHI526" s="714"/>
      <c r="UHJ526" s="714"/>
      <c r="UHK526" s="714"/>
      <c r="UHL526" s="714"/>
      <c r="UHM526" s="714"/>
      <c r="UHN526" s="714"/>
      <c r="UHO526" s="714"/>
      <c r="UHP526" s="714"/>
      <c r="UHQ526" s="714"/>
      <c r="UHR526" s="714"/>
      <c r="UHS526" s="714"/>
      <c r="UHT526" s="714"/>
      <c r="UHU526" s="714"/>
      <c r="UHV526" s="714"/>
      <c r="UHW526" s="714"/>
      <c r="UHX526" s="714"/>
      <c r="UHY526" s="714"/>
      <c r="UHZ526" s="714"/>
      <c r="UIA526" s="714"/>
      <c r="UIB526" s="714"/>
      <c r="UIC526" s="714"/>
      <c r="UID526" s="714"/>
      <c r="UIE526" s="714"/>
      <c r="UIF526" s="714"/>
      <c r="UIG526" s="714"/>
      <c r="UIH526" s="714"/>
      <c r="UII526" s="714"/>
      <c r="UIJ526" s="714"/>
      <c r="UIK526" s="714"/>
      <c r="UIL526" s="714"/>
      <c r="UIM526" s="714"/>
      <c r="UIN526" s="714"/>
      <c r="UIO526" s="714"/>
      <c r="UIP526" s="714"/>
      <c r="UIQ526" s="714"/>
      <c r="UIR526" s="714"/>
      <c r="UIS526" s="714"/>
      <c r="UIT526" s="714"/>
      <c r="UIU526" s="714"/>
      <c r="UIV526" s="714"/>
      <c r="UIW526" s="714"/>
      <c r="UIX526" s="714"/>
      <c r="UIY526" s="714"/>
      <c r="UIZ526" s="714"/>
      <c r="UJA526" s="714"/>
      <c r="UJB526" s="714"/>
      <c r="UJC526" s="714"/>
      <c r="UJD526" s="714"/>
      <c r="UJE526" s="714"/>
      <c r="UJF526" s="714"/>
      <c r="UJG526" s="714"/>
      <c r="UJH526" s="714"/>
      <c r="UJI526" s="714"/>
      <c r="UJJ526" s="714"/>
      <c r="UJK526" s="714"/>
      <c r="UJL526" s="714"/>
      <c r="UJM526" s="714"/>
      <c r="UJN526" s="714"/>
      <c r="UJO526" s="714"/>
      <c r="UJP526" s="714"/>
      <c r="UJQ526" s="714"/>
      <c r="UJR526" s="714"/>
      <c r="UJS526" s="714"/>
      <c r="UJT526" s="714"/>
      <c r="UJU526" s="714"/>
      <c r="UJV526" s="714"/>
      <c r="UJW526" s="714"/>
      <c r="UJX526" s="714"/>
      <c r="UJY526" s="714"/>
      <c r="UJZ526" s="714"/>
      <c r="UKA526" s="714"/>
      <c r="UKB526" s="714"/>
      <c r="UKC526" s="714"/>
      <c r="UKD526" s="714"/>
      <c r="UKE526" s="714"/>
      <c r="UKF526" s="714"/>
      <c r="UKG526" s="714"/>
      <c r="UKH526" s="714"/>
      <c r="UKI526" s="714"/>
      <c r="UKJ526" s="714"/>
      <c r="UKK526" s="714"/>
      <c r="UKL526" s="714"/>
      <c r="UKM526" s="714"/>
      <c r="UKN526" s="714"/>
      <c r="UKO526" s="714"/>
      <c r="UKP526" s="714"/>
      <c r="UKQ526" s="714"/>
      <c r="UKR526" s="714"/>
      <c r="UKS526" s="714"/>
      <c r="UKT526" s="714"/>
      <c r="UKU526" s="714"/>
      <c r="UKV526" s="714"/>
      <c r="UKW526" s="714"/>
      <c r="UKX526" s="714"/>
      <c r="UKY526" s="714"/>
      <c r="UKZ526" s="714"/>
      <c r="ULA526" s="714"/>
      <c r="ULB526" s="714"/>
      <c r="ULC526" s="714"/>
      <c r="ULD526" s="714"/>
      <c r="ULE526" s="714"/>
      <c r="ULF526" s="714"/>
      <c r="ULG526" s="714"/>
      <c r="ULH526" s="714"/>
      <c r="ULI526" s="714"/>
      <c r="ULJ526" s="714"/>
      <c r="ULK526" s="714"/>
      <c r="ULL526" s="714"/>
      <c r="ULM526" s="714"/>
      <c r="ULN526" s="714"/>
      <c r="ULO526" s="714"/>
      <c r="ULP526" s="714"/>
      <c r="ULQ526" s="714"/>
      <c r="ULR526" s="714"/>
      <c r="ULS526" s="714"/>
      <c r="ULT526" s="714"/>
      <c r="ULU526" s="714"/>
      <c r="ULV526" s="714"/>
      <c r="ULW526" s="714"/>
      <c r="ULX526" s="714"/>
      <c r="ULY526" s="714"/>
      <c r="ULZ526" s="714"/>
      <c r="UMA526" s="714"/>
      <c r="UMB526" s="714"/>
      <c r="UMC526" s="714"/>
      <c r="UMD526" s="714"/>
      <c r="UME526" s="714"/>
      <c r="UMF526" s="714"/>
      <c r="UMG526" s="714"/>
      <c r="UMH526" s="714"/>
      <c r="UMI526" s="714"/>
      <c r="UMJ526" s="714"/>
      <c r="UMK526" s="714"/>
      <c r="UML526" s="714"/>
      <c r="UMM526" s="714"/>
      <c r="UMN526" s="714"/>
      <c r="UMO526" s="714"/>
      <c r="UMP526" s="714"/>
      <c r="UMQ526" s="714"/>
      <c r="UMR526" s="714"/>
      <c r="UMS526" s="714"/>
      <c r="UMT526" s="714"/>
      <c r="UMU526" s="714"/>
      <c r="UMV526" s="714"/>
      <c r="UMW526" s="714"/>
      <c r="UMX526" s="714"/>
      <c r="UMY526" s="714"/>
      <c r="UMZ526" s="714"/>
      <c r="UNA526" s="714"/>
      <c r="UNB526" s="714"/>
      <c r="UNC526" s="714"/>
      <c r="UND526" s="714"/>
      <c r="UNE526" s="714"/>
      <c r="UNF526" s="714"/>
      <c r="UNG526" s="714"/>
      <c r="UNH526" s="714"/>
      <c r="UNI526" s="714"/>
      <c r="UNJ526" s="714"/>
      <c r="UNK526" s="714"/>
      <c r="UNL526" s="714"/>
      <c r="UNM526" s="714"/>
      <c r="UNN526" s="714"/>
      <c r="UNO526" s="714"/>
      <c r="UNP526" s="714"/>
      <c r="UNQ526" s="714"/>
      <c r="UNR526" s="714"/>
      <c r="UNS526" s="714"/>
      <c r="UNT526" s="714"/>
      <c r="UNU526" s="714"/>
      <c r="UNV526" s="714"/>
      <c r="UNW526" s="714"/>
      <c r="UNX526" s="714"/>
      <c r="UNY526" s="714"/>
      <c r="UNZ526" s="714"/>
      <c r="UOA526" s="714"/>
      <c r="UOB526" s="714"/>
      <c r="UOC526" s="714"/>
      <c r="UOD526" s="714"/>
      <c r="UOE526" s="714"/>
      <c r="UOF526" s="714"/>
      <c r="UOG526" s="714"/>
      <c r="UOH526" s="714"/>
      <c r="UOI526" s="714"/>
      <c r="UOJ526" s="714"/>
      <c r="UOK526" s="714"/>
      <c r="UOL526" s="714"/>
      <c r="UOM526" s="714"/>
      <c r="UON526" s="714"/>
      <c r="UOO526" s="714"/>
      <c r="UOP526" s="714"/>
      <c r="UOQ526" s="714"/>
      <c r="UOR526" s="714"/>
      <c r="UOS526" s="714"/>
      <c r="UOT526" s="714"/>
      <c r="UOU526" s="714"/>
      <c r="UOV526" s="714"/>
      <c r="UOW526" s="714"/>
      <c r="UOX526" s="714"/>
      <c r="UOY526" s="714"/>
      <c r="UOZ526" s="714"/>
      <c r="UPA526" s="714"/>
      <c r="UPB526" s="714"/>
      <c r="UPC526" s="714"/>
      <c r="UPD526" s="714"/>
      <c r="UPE526" s="714"/>
      <c r="UPF526" s="714"/>
      <c r="UPG526" s="714"/>
      <c r="UPH526" s="714"/>
      <c r="UPI526" s="714"/>
      <c r="UPJ526" s="714"/>
      <c r="UPK526" s="714"/>
      <c r="UPL526" s="714"/>
      <c r="UPM526" s="714"/>
      <c r="UPN526" s="714"/>
      <c r="UPO526" s="714"/>
      <c r="UPP526" s="714"/>
      <c r="UPQ526" s="714"/>
      <c r="UPR526" s="714"/>
      <c r="UPS526" s="714"/>
      <c r="UPT526" s="714"/>
      <c r="UPU526" s="714"/>
      <c r="UPV526" s="714"/>
      <c r="UPW526" s="714"/>
      <c r="UPX526" s="714"/>
      <c r="UPY526" s="714"/>
      <c r="UPZ526" s="714"/>
      <c r="UQA526" s="714"/>
      <c r="UQB526" s="714"/>
      <c r="UQC526" s="714"/>
      <c r="UQD526" s="714"/>
      <c r="UQE526" s="714"/>
      <c r="UQF526" s="714"/>
      <c r="UQG526" s="714"/>
      <c r="UQH526" s="714"/>
      <c r="UQI526" s="714"/>
      <c r="UQJ526" s="714"/>
      <c r="UQK526" s="714"/>
      <c r="UQL526" s="714"/>
      <c r="UQM526" s="714"/>
      <c r="UQN526" s="714"/>
      <c r="UQO526" s="714"/>
      <c r="UQP526" s="714"/>
      <c r="UQQ526" s="714"/>
      <c r="UQR526" s="714"/>
      <c r="UQS526" s="714"/>
      <c r="UQT526" s="714"/>
      <c r="UQU526" s="714"/>
      <c r="UQV526" s="714"/>
      <c r="UQW526" s="714"/>
      <c r="UQX526" s="714"/>
      <c r="UQY526" s="714"/>
      <c r="UQZ526" s="714"/>
      <c r="URA526" s="714"/>
      <c r="URB526" s="714"/>
      <c r="URC526" s="714"/>
      <c r="URD526" s="714"/>
      <c r="URE526" s="714"/>
      <c r="URF526" s="714"/>
      <c r="URG526" s="714"/>
      <c r="URH526" s="714"/>
      <c r="URI526" s="714"/>
      <c r="URJ526" s="714"/>
      <c r="URK526" s="714"/>
      <c r="URL526" s="714"/>
      <c r="URM526" s="714"/>
      <c r="URN526" s="714"/>
      <c r="URO526" s="714"/>
      <c r="URP526" s="714"/>
      <c r="URQ526" s="714"/>
      <c r="URR526" s="714"/>
      <c r="URS526" s="714"/>
      <c r="URT526" s="714"/>
      <c r="URU526" s="714"/>
      <c r="URV526" s="714"/>
      <c r="URW526" s="714"/>
      <c r="URX526" s="714"/>
      <c r="URY526" s="714"/>
      <c r="URZ526" s="714"/>
      <c r="USA526" s="714"/>
      <c r="USB526" s="714"/>
      <c r="USC526" s="714"/>
      <c r="USD526" s="714"/>
      <c r="USE526" s="714"/>
      <c r="USF526" s="714"/>
      <c r="USG526" s="714"/>
      <c r="USH526" s="714"/>
      <c r="USI526" s="714"/>
      <c r="USJ526" s="714"/>
      <c r="USK526" s="714"/>
      <c r="USL526" s="714"/>
      <c r="USM526" s="714"/>
      <c r="USN526" s="714"/>
      <c r="USO526" s="714"/>
      <c r="USP526" s="714"/>
      <c r="USQ526" s="714"/>
      <c r="USR526" s="714"/>
      <c r="USS526" s="714"/>
      <c r="UST526" s="714"/>
      <c r="USU526" s="714"/>
      <c r="USV526" s="714"/>
      <c r="USW526" s="714"/>
      <c r="USX526" s="714"/>
      <c r="USY526" s="714"/>
      <c r="USZ526" s="714"/>
      <c r="UTA526" s="714"/>
      <c r="UTB526" s="714"/>
      <c r="UTC526" s="714"/>
      <c r="UTD526" s="714"/>
      <c r="UTE526" s="714"/>
      <c r="UTF526" s="714"/>
      <c r="UTG526" s="714"/>
      <c r="UTH526" s="714"/>
      <c r="UTI526" s="714"/>
      <c r="UTJ526" s="714"/>
      <c r="UTK526" s="714"/>
      <c r="UTL526" s="714"/>
      <c r="UTM526" s="714"/>
      <c r="UTN526" s="714"/>
      <c r="UTO526" s="714"/>
      <c r="UTP526" s="714"/>
      <c r="UTQ526" s="714"/>
      <c r="UTR526" s="714"/>
      <c r="UTS526" s="714"/>
      <c r="UTT526" s="714"/>
      <c r="UTU526" s="714"/>
      <c r="UTV526" s="714"/>
      <c r="UTW526" s="714"/>
      <c r="UTX526" s="714"/>
      <c r="UTY526" s="714"/>
      <c r="UTZ526" s="714"/>
      <c r="UUA526" s="714"/>
      <c r="UUB526" s="714"/>
      <c r="UUC526" s="714"/>
      <c r="UUD526" s="714"/>
      <c r="UUE526" s="714"/>
      <c r="UUF526" s="714"/>
      <c r="UUG526" s="714"/>
      <c r="UUH526" s="714"/>
      <c r="UUI526" s="714"/>
      <c r="UUJ526" s="714"/>
      <c r="UUK526" s="714"/>
      <c r="UUL526" s="714"/>
      <c r="UUM526" s="714"/>
      <c r="UUN526" s="714"/>
      <c r="UUO526" s="714"/>
      <c r="UUP526" s="714"/>
      <c r="UUQ526" s="714"/>
      <c r="UUR526" s="714"/>
      <c r="UUS526" s="714"/>
      <c r="UUT526" s="714"/>
      <c r="UUU526" s="714"/>
      <c r="UUV526" s="714"/>
      <c r="UUW526" s="714"/>
      <c r="UUX526" s="714"/>
      <c r="UUY526" s="714"/>
      <c r="UUZ526" s="714"/>
      <c r="UVA526" s="714"/>
      <c r="UVB526" s="714"/>
      <c r="UVC526" s="714"/>
      <c r="UVD526" s="714"/>
      <c r="UVE526" s="714"/>
      <c r="UVF526" s="714"/>
      <c r="UVG526" s="714"/>
      <c r="UVH526" s="714"/>
      <c r="UVI526" s="714"/>
      <c r="UVJ526" s="714"/>
      <c r="UVK526" s="714"/>
      <c r="UVL526" s="714"/>
      <c r="UVM526" s="714"/>
      <c r="UVN526" s="714"/>
      <c r="UVO526" s="714"/>
      <c r="UVP526" s="714"/>
      <c r="UVQ526" s="714"/>
      <c r="UVR526" s="714"/>
      <c r="UVS526" s="714"/>
      <c r="UVT526" s="714"/>
      <c r="UVU526" s="714"/>
      <c r="UVV526" s="714"/>
      <c r="UVW526" s="714"/>
      <c r="UVX526" s="714"/>
      <c r="UVY526" s="714"/>
      <c r="UVZ526" s="714"/>
      <c r="UWA526" s="714"/>
      <c r="UWB526" s="714"/>
      <c r="UWC526" s="714"/>
      <c r="UWD526" s="714"/>
      <c r="UWE526" s="714"/>
      <c r="UWF526" s="714"/>
      <c r="UWG526" s="714"/>
      <c r="UWH526" s="714"/>
      <c r="UWI526" s="714"/>
      <c r="UWJ526" s="714"/>
      <c r="UWK526" s="714"/>
      <c r="UWL526" s="714"/>
      <c r="UWM526" s="714"/>
      <c r="UWN526" s="714"/>
      <c r="UWO526" s="714"/>
      <c r="UWP526" s="714"/>
      <c r="UWQ526" s="714"/>
      <c r="UWR526" s="714"/>
      <c r="UWS526" s="714"/>
      <c r="UWT526" s="714"/>
      <c r="UWU526" s="714"/>
      <c r="UWV526" s="714"/>
      <c r="UWW526" s="714"/>
      <c r="UWX526" s="714"/>
      <c r="UWY526" s="714"/>
      <c r="UWZ526" s="714"/>
      <c r="UXA526" s="714"/>
      <c r="UXB526" s="714"/>
      <c r="UXC526" s="714"/>
      <c r="UXD526" s="714"/>
      <c r="UXE526" s="714"/>
      <c r="UXF526" s="714"/>
      <c r="UXG526" s="714"/>
      <c r="UXH526" s="714"/>
      <c r="UXI526" s="714"/>
      <c r="UXJ526" s="714"/>
      <c r="UXK526" s="714"/>
      <c r="UXL526" s="714"/>
      <c r="UXM526" s="714"/>
      <c r="UXN526" s="714"/>
      <c r="UXO526" s="714"/>
      <c r="UXP526" s="714"/>
      <c r="UXQ526" s="714"/>
      <c r="UXR526" s="714"/>
      <c r="UXS526" s="714"/>
      <c r="UXT526" s="714"/>
      <c r="UXU526" s="714"/>
      <c r="UXV526" s="714"/>
      <c r="UXW526" s="714"/>
      <c r="UXX526" s="714"/>
      <c r="UXY526" s="714"/>
      <c r="UXZ526" s="714"/>
      <c r="UYA526" s="714"/>
      <c r="UYB526" s="714"/>
      <c r="UYC526" s="714"/>
      <c r="UYD526" s="714"/>
      <c r="UYE526" s="714"/>
      <c r="UYF526" s="714"/>
      <c r="UYG526" s="714"/>
      <c r="UYH526" s="714"/>
      <c r="UYI526" s="714"/>
      <c r="UYJ526" s="714"/>
      <c r="UYK526" s="714"/>
      <c r="UYL526" s="714"/>
      <c r="UYM526" s="714"/>
      <c r="UYN526" s="714"/>
      <c r="UYO526" s="714"/>
      <c r="UYP526" s="714"/>
      <c r="UYQ526" s="714"/>
      <c r="UYR526" s="714"/>
      <c r="UYS526" s="714"/>
      <c r="UYT526" s="714"/>
      <c r="UYU526" s="714"/>
      <c r="UYV526" s="714"/>
      <c r="UYW526" s="714"/>
      <c r="UYX526" s="714"/>
      <c r="UYY526" s="714"/>
      <c r="UYZ526" s="714"/>
      <c r="UZA526" s="714"/>
      <c r="UZB526" s="714"/>
      <c r="UZC526" s="714"/>
      <c r="UZD526" s="714"/>
      <c r="UZE526" s="714"/>
      <c r="UZF526" s="714"/>
      <c r="UZG526" s="714"/>
      <c r="UZH526" s="714"/>
      <c r="UZI526" s="714"/>
      <c r="UZJ526" s="714"/>
      <c r="UZK526" s="714"/>
      <c r="UZL526" s="714"/>
      <c r="UZM526" s="714"/>
      <c r="UZN526" s="714"/>
      <c r="UZO526" s="714"/>
      <c r="UZP526" s="714"/>
      <c r="UZQ526" s="714"/>
      <c r="UZR526" s="714"/>
      <c r="UZS526" s="714"/>
      <c r="UZT526" s="714"/>
      <c r="UZU526" s="714"/>
      <c r="UZV526" s="714"/>
      <c r="UZW526" s="714"/>
      <c r="UZX526" s="714"/>
      <c r="UZY526" s="714"/>
      <c r="UZZ526" s="714"/>
      <c r="VAA526" s="714"/>
      <c r="VAB526" s="714"/>
      <c r="VAC526" s="714"/>
      <c r="VAD526" s="714"/>
      <c r="VAE526" s="714"/>
      <c r="VAF526" s="714"/>
      <c r="VAG526" s="714"/>
      <c r="VAH526" s="714"/>
      <c r="VAI526" s="714"/>
      <c r="VAJ526" s="714"/>
      <c r="VAK526" s="714"/>
      <c r="VAL526" s="714"/>
      <c r="VAM526" s="714"/>
      <c r="VAN526" s="714"/>
      <c r="VAO526" s="714"/>
      <c r="VAP526" s="714"/>
      <c r="VAQ526" s="714"/>
      <c r="VAR526" s="714"/>
      <c r="VAS526" s="714"/>
      <c r="VAT526" s="714"/>
      <c r="VAU526" s="714"/>
      <c r="VAV526" s="714"/>
      <c r="VAW526" s="714"/>
      <c r="VAX526" s="714"/>
      <c r="VAY526" s="714"/>
      <c r="VAZ526" s="714"/>
      <c r="VBA526" s="714"/>
      <c r="VBB526" s="714"/>
      <c r="VBC526" s="714"/>
      <c r="VBD526" s="714"/>
      <c r="VBE526" s="714"/>
      <c r="VBF526" s="714"/>
      <c r="VBG526" s="714"/>
      <c r="VBH526" s="714"/>
      <c r="VBI526" s="714"/>
      <c r="VBJ526" s="714"/>
      <c r="VBK526" s="714"/>
      <c r="VBL526" s="714"/>
      <c r="VBM526" s="714"/>
      <c r="VBN526" s="714"/>
      <c r="VBO526" s="714"/>
      <c r="VBP526" s="714"/>
      <c r="VBQ526" s="714"/>
      <c r="VBR526" s="714"/>
      <c r="VBS526" s="714"/>
      <c r="VBT526" s="714"/>
      <c r="VBU526" s="714"/>
      <c r="VBV526" s="714"/>
      <c r="VBW526" s="714"/>
      <c r="VBX526" s="714"/>
      <c r="VBY526" s="714"/>
      <c r="VBZ526" s="714"/>
      <c r="VCA526" s="714"/>
      <c r="VCB526" s="714"/>
      <c r="VCC526" s="714"/>
      <c r="VCD526" s="714"/>
      <c r="VCE526" s="714"/>
      <c r="VCF526" s="714"/>
      <c r="VCG526" s="714"/>
      <c r="VCH526" s="714"/>
      <c r="VCI526" s="714"/>
      <c r="VCJ526" s="714"/>
      <c r="VCK526" s="714"/>
      <c r="VCL526" s="714"/>
      <c r="VCM526" s="714"/>
      <c r="VCN526" s="714"/>
      <c r="VCO526" s="714"/>
      <c r="VCP526" s="714"/>
      <c r="VCQ526" s="714"/>
      <c r="VCR526" s="714"/>
      <c r="VCS526" s="714"/>
      <c r="VCT526" s="714"/>
      <c r="VCU526" s="714"/>
      <c r="VCV526" s="714"/>
      <c r="VCW526" s="714"/>
      <c r="VCX526" s="714"/>
      <c r="VCY526" s="714"/>
      <c r="VCZ526" s="714"/>
      <c r="VDA526" s="714"/>
      <c r="VDB526" s="714"/>
      <c r="VDC526" s="714"/>
      <c r="VDD526" s="714"/>
      <c r="VDE526" s="714"/>
      <c r="VDF526" s="714"/>
      <c r="VDG526" s="714"/>
      <c r="VDH526" s="714"/>
      <c r="VDI526" s="714"/>
      <c r="VDJ526" s="714"/>
      <c r="VDK526" s="714"/>
      <c r="VDL526" s="714"/>
      <c r="VDM526" s="714"/>
      <c r="VDN526" s="714"/>
      <c r="VDO526" s="714"/>
      <c r="VDP526" s="714"/>
      <c r="VDQ526" s="714"/>
      <c r="VDR526" s="714"/>
      <c r="VDS526" s="714"/>
      <c r="VDT526" s="714"/>
      <c r="VDU526" s="714"/>
      <c r="VDV526" s="714"/>
      <c r="VDW526" s="714"/>
      <c r="VDX526" s="714"/>
      <c r="VDY526" s="714"/>
      <c r="VDZ526" s="714"/>
      <c r="VEA526" s="714"/>
      <c r="VEB526" s="714"/>
      <c r="VEC526" s="714"/>
      <c r="VED526" s="714"/>
      <c r="VEE526" s="714"/>
      <c r="VEF526" s="714"/>
      <c r="VEG526" s="714"/>
      <c r="VEH526" s="714"/>
      <c r="VEI526" s="714"/>
      <c r="VEJ526" s="714"/>
      <c r="VEK526" s="714"/>
      <c r="VEL526" s="714"/>
      <c r="VEM526" s="714"/>
      <c r="VEN526" s="714"/>
      <c r="VEO526" s="714"/>
      <c r="VEP526" s="714"/>
      <c r="VEQ526" s="714"/>
      <c r="VER526" s="714"/>
      <c r="VES526" s="714"/>
      <c r="VET526" s="714"/>
      <c r="VEU526" s="714"/>
      <c r="VEV526" s="714"/>
      <c r="VEW526" s="714"/>
      <c r="VEX526" s="714"/>
      <c r="VEY526" s="714"/>
      <c r="VEZ526" s="714"/>
      <c r="VFA526" s="714"/>
      <c r="VFB526" s="714"/>
      <c r="VFC526" s="714"/>
      <c r="VFD526" s="714"/>
      <c r="VFE526" s="714"/>
      <c r="VFF526" s="714"/>
      <c r="VFG526" s="714"/>
      <c r="VFH526" s="714"/>
      <c r="VFI526" s="714"/>
      <c r="VFJ526" s="714"/>
      <c r="VFK526" s="714"/>
      <c r="VFL526" s="714"/>
      <c r="VFM526" s="714"/>
      <c r="VFN526" s="714"/>
      <c r="VFO526" s="714"/>
      <c r="VFP526" s="714"/>
      <c r="VFQ526" s="714"/>
      <c r="VFR526" s="714"/>
      <c r="VFS526" s="714"/>
      <c r="VFT526" s="714"/>
      <c r="VFU526" s="714"/>
      <c r="VFV526" s="714"/>
      <c r="VFW526" s="714"/>
      <c r="VFX526" s="714"/>
      <c r="VFY526" s="714"/>
      <c r="VFZ526" s="714"/>
      <c r="VGA526" s="714"/>
      <c r="VGB526" s="714"/>
      <c r="VGC526" s="714"/>
      <c r="VGD526" s="714"/>
      <c r="VGE526" s="714"/>
      <c r="VGF526" s="714"/>
      <c r="VGG526" s="714"/>
      <c r="VGH526" s="714"/>
      <c r="VGI526" s="714"/>
      <c r="VGJ526" s="714"/>
      <c r="VGK526" s="714"/>
      <c r="VGL526" s="714"/>
      <c r="VGM526" s="714"/>
      <c r="VGN526" s="714"/>
      <c r="VGO526" s="714"/>
      <c r="VGP526" s="714"/>
      <c r="VGQ526" s="714"/>
      <c r="VGR526" s="714"/>
      <c r="VGS526" s="714"/>
      <c r="VGT526" s="714"/>
      <c r="VGU526" s="714"/>
      <c r="VGV526" s="714"/>
      <c r="VGW526" s="714"/>
      <c r="VGX526" s="714"/>
      <c r="VGY526" s="714"/>
      <c r="VGZ526" s="714"/>
      <c r="VHA526" s="714"/>
      <c r="VHB526" s="714"/>
      <c r="VHC526" s="714"/>
      <c r="VHD526" s="714"/>
      <c r="VHE526" s="714"/>
      <c r="VHF526" s="714"/>
      <c r="VHG526" s="714"/>
      <c r="VHH526" s="714"/>
      <c r="VHI526" s="714"/>
      <c r="VHJ526" s="714"/>
      <c r="VHK526" s="714"/>
      <c r="VHL526" s="714"/>
      <c r="VHM526" s="714"/>
      <c r="VHN526" s="714"/>
      <c r="VHO526" s="714"/>
      <c r="VHP526" s="714"/>
      <c r="VHQ526" s="714"/>
      <c r="VHR526" s="714"/>
      <c r="VHS526" s="714"/>
      <c r="VHT526" s="714"/>
      <c r="VHU526" s="714"/>
      <c r="VHV526" s="714"/>
      <c r="VHW526" s="714"/>
      <c r="VHX526" s="714"/>
      <c r="VHY526" s="714"/>
      <c r="VHZ526" s="714"/>
      <c r="VIA526" s="714"/>
      <c r="VIB526" s="714"/>
      <c r="VIC526" s="714"/>
      <c r="VID526" s="714"/>
      <c r="VIE526" s="714"/>
      <c r="VIF526" s="714"/>
      <c r="VIG526" s="714"/>
      <c r="VIH526" s="714"/>
      <c r="VII526" s="714"/>
      <c r="VIJ526" s="714"/>
      <c r="VIK526" s="714"/>
      <c r="VIL526" s="714"/>
      <c r="VIM526" s="714"/>
      <c r="VIN526" s="714"/>
      <c r="VIO526" s="714"/>
      <c r="VIP526" s="714"/>
      <c r="VIQ526" s="714"/>
      <c r="VIR526" s="714"/>
      <c r="VIS526" s="714"/>
      <c r="VIT526" s="714"/>
      <c r="VIU526" s="714"/>
      <c r="VIV526" s="714"/>
      <c r="VIW526" s="714"/>
      <c r="VIX526" s="714"/>
      <c r="VIY526" s="714"/>
      <c r="VIZ526" s="714"/>
      <c r="VJA526" s="714"/>
      <c r="VJB526" s="714"/>
      <c r="VJC526" s="714"/>
      <c r="VJD526" s="714"/>
      <c r="VJE526" s="714"/>
      <c r="VJF526" s="714"/>
      <c r="VJG526" s="714"/>
      <c r="VJH526" s="714"/>
      <c r="VJI526" s="714"/>
      <c r="VJJ526" s="714"/>
      <c r="VJK526" s="714"/>
      <c r="VJL526" s="714"/>
      <c r="VJM526" s="714"/>
      <c r="VJN526" s="714"/>
      <c r="VJO526" s="714"/>
      <c r="VJP526" s="714"/>
      <c r="VJQ526" s="714"/>
      <c r="VJR526" s="714"/>
      <c r="VJS526" s="714"/>
      <c r="VJT526" s="714"/>
      <c r="VJU526" s="714"/>
      <c r="VJV526" s="714"/>
      <c r="VJW526" s="714"/>
      <c r="VJX526" s="714"/>
      <c r="VJY526" s="714"/>
      <c r="VJZ526" s="714"/>
      <c r="VKA526" s="714"/>
      <c r="VKB526" s="714"/>
      <c r="VKC526" s="714"/>
      <c r="VKD526" s="714"/>
      <c r="VKE526" s="714"/>
      <c r="VKF526" s="714"/>
      <c r="VKG526" s="714"/>
      <c r="VKH526" s="714"/>
      <c r="VKI526" s="714"/>
      <c r="VKJ526" s="714"/>
      <c r="VKK526" s="714"/>
      <c r="VKL526" s="714"/>
      <c r="VKM526" s="714"/>
      <c r="VKN526" s="714"/>
      <c r="VKO526" s="714"/>
      <c r="VKP526" s="714"/>
      <c r="VKQ526" s="714"/>
      <c r="VKR526" s="714"/>
      <c r="VKS526" s="714"/>
      <c r="VKT526" s="714"/>
      <c r="VKU526" s="714"/>
      <c r="VKV526" s="714"/>
      <c r="VKW526" s="714"/>
      <c r="VKX526" s="714"/>
      <c r="VKY526" s="714"/>
      <c r="VKZ526" s="714"/>
      <c r="VLA526" s="714"/>
      <c r="VLB526" s="714"/>
      <c r="VLC526" s="714"/>
      <c r="VLD526" s="714"/>
      <c r="VLE526" s="714"/>
      <c r="VLF526" s="714"/>
      <c r="VLG526" s="714"/>
      <c r="VLH526" s="714"/>
      <c r="VLI526" s="714"/>
      <c r="VLJ526" s="714"/>
      <c r="VLK526" s="714"/>
      <c r="VLL526" s="714"/>
      <c r="VLM526" s="714"/>
      <c r="VLN526" s="714"/>
      <c r="VLO526" s="714"/>
      <c r="VLP526" s="714"/>
      <c r="VLQ526" s="714"/>
      <c r="VLR526" s="714"/>
      <c r="VLS526" s="714"/>
      <c r="VLT526" s="714"/>
      <c r="VLU526" s="714"/>
      <c r="VLV526" s="714"/>
      <c r="VLW526" s="714"/>
      <c r="VLX526" s="714"/>
      <c r="VLY526" s="714"/>
      <c r="VLZ526" s="714"/>
      <c r="VMA526" s="714"/>
      <c r="VMB526" s="714"/>
      <c r="VMC526" s="714"/>
      <c r="VMD526" s="714"/>
      <c r="VME526" s="714"/>
      <c r="VMF526" s="714"/>
      <c r="VMG526" s="714"/>
      <c r="VMH526" s="714"/>
      <c r="VMI526" s="714"/>
      <c r="VMJ526" s="714"/>
      <c r="VMK526" s="714"/>
      <c r="VML526" s="714"/>
      <c r="VMM526" s="714"/>
      <c r="VMN526" s="714"/>
      <c r="VMO526" s="714"/>
      <c r="VMP526" s="714"/>
      <c r="VMQ526" s="714"/>
      <c r="VMR526" s="714"/>
      <c r="VMS526" s="714"/>
      <c r="VMT526" s="714"/>
      <c r="VMU526" s="714"/>
      <c r="VMV526" s="714"/>
      <c r="VMW526" s="714"/>
      <c r="VMX526" s="714"/>
      <c r="VMY526" s="714"/>
      <c r="VMZ526" s="714"/>
      <c r="VNA526" s="714"/>
      <c r="VNB526" s="714"/>
      <c r="VNC526" s="714"/>
      <c r="VND526" s="714"/>
      <c r="VNE526" s="714"/>
      <c r="VNF526" s="714"/>
      <c r="VNG526" s="714"/>
      <c r="VNH526" s="714"/>
      <c r="VNI526" s="714"/>
      <c r="VNJ526" s="714"/>
      <c r="VNK526" s="714"/>
      <c r="VNL526" s="714"/>
      <c r="VNM526" s="714"/>
      <c r="VNN526" s="714"/>
      <c r="VNO526" s="714"/>
      <c r="VNP526" s="714"/>
      <c r="VNQ526" s="714"/>
      <c r="VNR526" s="714"/>
      <c r="VNS526" s="714"/>
      <c r="VNT526" s="714"/>
      <c r="VNU526" s="714"/>
      <c r="VNV526" s="714"/>
      <c r="VNW526" s="714"/>
      <c r="VNX526" s="714"/>
      <c r="VNY526" s="714"/>
      <c r="VNZ526" s="714"/>
      <c r="VOA526" s="714"/>
      <c r="VOB526" s="714"/>
      <c r="VOC526" s="714"/>
      <c r="VOD526" s="714"/>
      <c r="VOE526" s="714"/>
      <c r="VOF526" s="714"/>
      <c r="VOG526" s="714"/>
      <c r="VOH526" s="714"/>
      <c r="VOI526" s="714"/>
      <c r="VOJ526" s="714"/>
      <c r="VOK526" s="714"/>
      <c r="VOL526" s="714"/>
      <c r="VOM526" s="714"/>
      <c r="VON526" s="714"/>
      <c r="VOO526" s="714"/>
      <c r="VOP526" s="714"/>
      <c r="VOQ526" s="714"/>
      <c r="VOR526" s="714"/>
      <c r="VOS526" s="714"/>
      <c r="VOT526" s="714"/>
      <c r="VOU526" s="714"/>
      <c r="VOV526" s="714"/>
      <c r="VOW526" s="714"/>
      <c r="VOX526" s="714"/>
      <c r="VOY526" s="714"/>
      <c r="VOZ526" s="714"/>
      <c r="VPA526" s="714"/>
      <c r="VPB526" s="714"/>
      <c r="VPC526" s="714"/>
      <c r="VPD526" s="714"/>
      <c r="VPE526" s="714"/>
      <c r="VPF526" s="714"/>
      <c r="VPG526" s="714"/>
      <c r="VPH526" s="714"/>
      <c r="VPI526" s="714"/>
      <c r="VPJ526" s="714"/>
      <c r="VPK526" s="714"/>
      <c r="VPL526" s="714"/>
      <c r="VPM526" s="714"/>
      <c r="VPN526" s="714"/>
      <c r="VPO526" s="714"/>
      <c r="VPP526" s="714"/>
      <c r="VPQ526" s="714"/>
      <c r="VPR526" s="714"/>
      <c r="VPS526" s="714"/>
      <c r="VPT526" s="714"/>
      <c r="VPU526" s="714"/>
      <c r="VPV526" s="714"/>
      <c r="VPW526" s="714"/>
      <c r="VPX526" s="714"/>
      <c r="VPY526" s="714"/>
      <c r="VPZ526" s="714"/>
      <c r="VQA526" s="714"/>
      <c r="VQB526" s="714"/>
      <c r="VQC526" s="714"/>
      <c r="VQD526" s="714"/>
      <c r="VQE526" s="714"/>
      <c r="VQF526" s="714"/>
      <c r="VQG526" s="714"/>
      <c r="VQH526" s="714"/>
      <c r="VQI526" s="714"/>
      <c r="VQJ526" s="714"/>
      <c r="VQK526" s="714"/>
      <c r="VQL526" s="714"/>
      <c r="VQM526" s="714"/>
      <c r="VQN526" s="714"/>
      <c r="VQO526" s="714"/>
      <c r="VQP526" s="714"/>
      <c r="VQQ526" s="714"/>
      <c r="VQR526" s="714"/>
      <c r="VQS526" s="714"/>
      <c r="VQT526" s="714"/>
      <c r="VQU526" s="714"/>
      <c r="VQV526" s="714"/>
      <c r="VQW526" s="714"/>
      <c r="VQX526" s="714"/>
      <c r="VQY526" s="714"/>
      <c r="VQZ526" s="714"/>
      <c r="VRA526" s="714"/>
      <c r="VRB526" s="714"/>
      <c r="VRC526" s="714"/>
      <c r="VRD526" s="714"/>
      <c r="VRE526" s="714"/>
      <c r="VRF526" s="714"/>
      <c r="VRG526" s="714"/>
      <c r="VRH526" s="714"/>
      <c r="VRI526" s="714"/>
      <c r="VRJ526" s="714"/>
      <c r="VRK526" s="714"/>
      <c r="VRL526" s="714"/>
      <c r="VRM526" s="714"/>
      <c r="VRN526" s="714"/>
      <c r="VRO526" s="714"/>
      <c r="VRP526" s="714"/>
      <c r="VRQ526" s="714"/>
      <c r="VRR526" s="714"/>
      <c r="VRS526" s="714"/>
      <c r="VRT526" s="714"/>
      <c r="VRU526" s="714"/>
      <c r="VRV526" s="714"/>
      <c r="VRW526" s="714"/>
      <c r="VRX526" s="714"/>
      <c r="VRY526" s="714"/>
      <c r="VRZ526" s="714"/>
      <c r="VSA526" s="714"/>
      <c r="VSB526" s="714"/>
      <c r="VSC526" s="714"/>
      <c r="VSD526" s="714"/>
      <c r="VSE526" s="714"/>
      <c r="VSF526" s="714"/>
      <c r="VSG526" s="714"/>
      <c r="VSH526" s="714"/>
      <c r="VSI526" s="714"/>
      <c r="VSJ526" s="714"/>
      <c r="VSK526" s="714"/>
      <c r="VSL526" s="714"/>
      <c r="VSM526" s="714"/>
      <c r="VSN526" s="714"/>
      <c r="VSO526" s="714"/>
      <c r="VSP526" s="714"/>
      <c r="VSQ526" s="714"/>
      <c r="VSR526" s="714"/>
      <c r="VSS526" s="714"/>
      <c r="VST526" s="714"/>
      <c r="VSU526" s="714"/>
      <c r="VSV526" s="714"/>
      <c r="VSW526" s="714"/>
      <c r="VSX526" s="714"/>
      <c r="VSY526" s="714"/>
      <c r="VSZ526" s="714"/>
      <c r="VTA526" s="714"/>
      <c r="VTB526" s="714"/>
      <c r="VTC526" s="714"/>
      <c r="VTD526" s="714"/>
      <c r="VTE526" s="714"/>
      <c r="VTF526" s="714"/>
      <c r="VTG526" s="714"/>
      <c r="VTH526" s="714"/>
      <c r="VTI526" s="714"/>
      <c r="VTJ526" s="714"/>
      <c r="VTK526" s="714"/>
      <c r="VTL526" s="714"/>
      <c r="VTM526" s="714"/>
      <c r="VTN526" s="714"/>
      <c r="VTO526" s="714"/>
      <c r="VTP526" s="714"/>
      <c r="VTQ526" s="714"/>
      <c r="VTR526" s="714"/>
      <c r="VTS526" s="714"/>
      <c r="VTT526" s="714"/>
      <c r="VTU526" s="714"/>
      <c r="VTV526" s="714"/>
      <c r="VTW526" s="714"/>
      <c r="VTX526" s="714"/>
      <c r="VTY526" s="714"/>
      <c r="VTZ526" s="714"/>
      <c r="VUA526" s="714"/>
      <c r="VUB526" s="714"/>
      <c r="VUC526" s="714"/>
      <c r="VUD526" s="714"/>
      <c r="VUE526" s="714"/>
      <c r="VUF526" s="714"/>
      <c r="VUG526" s="714"/>
      <c r="VUH526" s="714"/>
      <c r="VUI526" s="714"/>
      <c r="VUJ526" s="714"/>
      <c r="VUK526" s="714"/>
      <c r="VUL526" s="714"/>
      <c r="VUM526" s="714"/>
      <c r="VUN526" s="714"/>
      <c r="VUO526" s="714"/>
      <c r="VUP526" s="714"/>
      <c r="VUQ526" s="714"/>
      <c r="VUR526" s="714"/>
      <c r="VUS526" s="714"/>
      <c r="VUT526" s="714"/>
      <c r="VUU526" s="714"/>
      <c r="VUV526" s="714"/>
      <c r="VUW526" s="714"/>
      <c r="VUX526" s="714"/>
      <c r="VUY526" s="714"/>
      <c r="VUZ526" s="714"/>
      <c r="VVA526" s="714"/>
      <c r="VVB526" s="714"/>
      <c r="VVC526" s="714"/>
      <c r="VVD526" s="714"/>
      <c r="VVE526" s="714"/>
      <c r="VVF526" s="714"/>
      <c r="VVG526" s="714"/>
      <c r="VVH526" s="714"/>
      <c r="VVI526" s="714"/>
      <c r="VVJ526" s="714"/>
      <c r="VVK526" s="714"/>
      <c r="VVL526" s="714"/>
      <c r="VVM526" s="714"/>
      <c r="VVN526" s="714"/>
      <c r="VVO526" s="714"/>
      <c r="VVP526" s="714"/>
      <c r="VVQ526" s="714"/>
      <c r="VVR526" s="714"/>
      <c r="VVS526" s="714"/>
      <c r="VVT526" s="714"/>
      <c r="VVU526" s="714"/>
      <c r="VVV526" s="714"/>
      <c r="VVW526" s="714"/>
      <c r="VVX526" s="714"/>
      <c r="VVY526" s="714"/>
      <c r="VVZ526" s="714"/>
      <c r="VWA526" s="714"/>
      <c r="VWB526" s="714"/>
      <c r="VWC526" s="714"/>
      <c r="VWD526" s="714"/>
      <c r="VWE526" s="714"/>
      <c r="VWF526" s="714"/>
      <c r="VWG526" s="714"/>
      <c r="VWH526" s="714"/>
      <c r="VWI526" s="714"/>
      <c r="VWJ526" s="714"/>
      <c r="VWK526" s="714"/>
      <c r="VWL526" s="714"/>
      <c r="VWM526" s="714"/>
      <c r="VWN526" s="714"/>
      <c r="VWO526" s="714"/>
      <c r="VWP526" s="714"/>
      <c r="VWQ526" s="714"/>
      <c r="VWR526" s="714"/>
      <c r="VWS526" s="714"/>
      <c r="VWT526" s="714"/>
      <c r="VWU526" s="714"/>
      <c r="VWV526" s="714"/>
      <c r="VWW526" s="714"/>
      <c r="VWX526" s="714"/>
      <c r="VWY526" s="714"/>
      <c r="VWZ526" s="714"/>
      <c r="VXA526" s="714"/>
      <c r="VXB526" s="714"/>
      <c r="VXC526" s="714"/>
      <c r="VXD526" s="714"/>
      <c r="VXE526" s="714"/>
      <c r="VXF526" s="714"/>
      <c r="VXG526" s="714"/>
      <c r="VXH526" s="714"/>
      <c r="VXI526" s="714"/>
      <c r="VXJ526" s="714"/>
      <c r="VXK526" s="714"/>
      <c r="VXL526" s="714"/>
      <c r="VXM526" s="714"/>
      <c r="VXN526" s="714"/>
      <c r="VXO526" s="714"/>
      <c r="VXP526" s="714"/>
      <c r="VXQ526" s="714"/>
      <c r="VXR526" s="714"/>
      <c r="VXS526" s="714"/>
      <c r="VXT526" s="714"/>
      <c r="VXU526" s="714"/>
      <c r="VXV526" s="714"/>
      <c r="VXW526" s="714"/>
      <c r="VXX526" s="714"/>
      <c r="VXY526" s="714"/>
      <c r="VXZ526" s="714"/>
      <c r="VYA526" s="714"/>
      <c r="VYB526" s="714"/>
      <c r="VYC526" s="714"/>
      <c r="VYD526" s="714"/>
      <c r="VYE526" s="714"/>
      <c r="VYF526" s="714"/>
      <c r="VYG526" s="714"/>
      <c r="VYH526" s="714"/>
      <c r="VYI526" s="714"/>
      <c r="VYJ526" s="714"/>
      <c r="VYK526" s="714"/>
      <c r="VYL526" s="714"/>
      <c r="VYM526" s="714"/>
      <c r="VYN526" s="714"/>
      <c r="VYO526" s="714"/>
      <c r="VYP526" s="714"/>
      <c r="VYQ526" s="714"/>
      <c r="VYR526" s="714"/>
      <c r="VYS526" s="714"/>
      <c r="VYT526" s="714"/>
      <c r="VYU526" s="714"/>
      <c r="VYV526" s="714"/>
      <c r="VYW526" s="714"/>
      <c r="VYX526" s="714"/>
      <c r="VYY526" s="714"/>
      <c r="VYZ526" s="714"/>
      <c r="VZA526" s="714"/>
      <c r="VZB526" s="714"/>
      <c r="VZC526" s="714"/>
      <c r="VZD526" s="714"/>
      <c r="VZE526" s="714"/>
      <c r="VZF526" s="714"/>
      <c r="VZG526" s="714"/>
      <c r="VZH526" s="714"/>
      <c r="VZI526" s="714"/>
      <c r="VZJ526" s="714"/>
      <c r="VZK526" s="714"/>
      <c r="VZL526" s="714"/>
      <c r="VZM526" s="714"/>
      <c r="VZN526" s="714"/>
      <c r="VZO526" s="714"/>
      <c r="VZP526" s="714"/>
      <c r="VZQ526" s="714"/>
      <c r="VZR526" s="714"/>
      <c r="VZS526" s="714"/>
      <c r="VZT526" s="714"/>
      <c r="VZU526" s="714"/>
      <c r="VZV526" s="714"/>
      <c r="VZW526" s="714"/>
      <c r="VZX526" s="714"/>
      <c r="VZY526" s="714"/>
      <c r="VZZ526" s="714"/>
      <c r="WAA526" s="714"/>
      <c r="WAB526" s="714"/>
      <c r="WAC526" s="714"/>
      <c r="WAD526" s="714"/>
      <c r="WAE526" s="714"/>
      <c r="WAF526" s="714"/>
      <c r="WAG526" s="714"/>
      <c r="WAH526" s="714"/>
      <c r="WAI526" s="714"/>
      <c r="WAJ526" s="714"/>
      <c r="WAK526" s="714"/>
      <c r="WAL526" s="714"/>
      <c r="WAM526" s="714"/>
      <c r="WAN526" s="714"/>
      <c r="WAO526" s="714"/>
      <c r="WAP526" s="714"/>
      <c r="WAQ526" s="714"/>
      <c r="WAR526" s="714"/>
      <c r="WAS526" s="714"/>
      <c r="WAT526" s="714"/>
      <c r="WAU526" s="714"/>
      <c r="WAV526" s="714"/>
      <c r="WAW526" s="714"/>
      <c r="WAX526" s="714"/>
      <c r="WAY526" s="714"/>
      <c r="WAZ526" s="714"/>
      <c r="WBA526" s="714"/>
      <c r="WBB526" s="714"/>
      <c r="WBC526" s="714"/>
      <c r="WBD526" s="714"/>
      <c r="WBE526" s="714"/>
      <c r="WBF526" s="714"/>
      <c r="WBG526" s="714"/>
      <c r="WBH526" s="714"/>
      <c r="WBI526" s="714"/>
      <c r="WBJ526" s="714"/>
      <c r="WBK526" s="714"/>
      <c r="WBL526" s="714"/>
      <c r="WBM526" s="714"/>
      <c r="WBN526" s="714"/>
      <c r="WBO526" s="714"/>
      <c r="WBP526" s="714"/>
      <c r="WBQ526" s="714"/>
      <c r="WBR526" s="714"/>
      <c r="WBS526" s="714"/>
      <c r="WBT526" s="714"/>
      <c r="WBU526" s="714"/>
      <c r="WBV526" s="714"/>
      <c r="WBW526" s="714"/>
      <c r="WBX526" s="714"/>
      <c r="WBY526" s="714"/>
      <c r="WBZ526" s="714"/>
      <c r="WCA526" s="714"/>
      <c r="WCB526" s="714"/>
      <c r="WCC526" s="714"/>
      <c r="WCD526" s="714"/>
      <c r="WCE526" s="714"/>
      <c r="WCF526" s="714"/>
      <c r="WCG526" s="714"/>
      <c r="WCH526" s="714"/>
      <c r="WCI526" s="714"/>
      <c r="WCJ526" s="714"/>
      <c r="WCK526" s="714"/>
      <c r="WCL526" s="714"/>
      <c r="WCM526" s="714"/>
      <c r="WCN526" s="714"/>
      <c r="WCO526" s="714"/>
      <c r="WCP526" s="714"/>
      <c r="WCQ526" s="714"/>
      <c r="WCR526" s="714"/>
      <c r="WCS526" s="714"/>
      <c r="WCT526" s="714"/>
      <c r="WCU526" s="714"/>
      <c r="WCV526" s="714"/>
      <c r="WCW526" s="714"/>
      <c r="WCX526" s="714"/>
      <c r="WCY526" s="714"/>
      <c r="WCZ526" s="714"/>
      <c r="WDA526" s="714"/>
      <c r="WDB526" s="714"/>
      <c r="WDC526" s="714"/>
      <c r="WDD526" s="714"/>
      <c r="WDE526" s="714"/>
      <c r="WDF526" s="714"/>
      <c r="WDG526" s="714"/>
      <c r="WDH526" s="714"/>
      <c r="WDI526" s="714"/>
      <c r="WDJ526" s="714"/>
      <c r="WDK526" s="714"/>
      <c r="WDL526" s="714"/>
      <c r="WDM526" s="714"/>
      <c r="WDN526" s="714"/>
      <c r="WDO526" s="714"/>
      <c r="WDP526" s="714"/>
      <c r="WDQ526" s="714"/>
      <c r="WDR526" s="714"/>
      <c r="WDS526" s="714"/>
      <c r="WDT526" s="714"/>
      <c r="WDU526" s="714"/>
      <c r="WDV526" s="714"/>
      <c r="WDW526" s="714"/>
      <c r="WDX526" s="714"/>
      <c r="WDY526" s="714"/>
      <c r="WDZ526" s="714"/>
      <c r="WEA526" s="714"/>
      <c r="WEB526" s="714"/>
      <c r="WEC526" s="714"/>
      <c r="WED526" s="714"/>
      <c r="WEE526" s="714"/>
      <c r="WEF526" s="714"/>
      <c r="WEG526" s="714"/>
      <c r="WEH526" s="714"/>
      <c r="WEI526" s="714"/>
      <c r="WEJ526" s="714"/>
      <c r="WEK526" s="714"/>
      <c r="WEL526" s="714"/>
      <c r="WEM526" s="714"/>
      <c r="WEN526" s="714"/>
      <c r="WEO526" s="714"/>
      <c r="WEP526" s="714"/>
      <c r="WEQ526" s="714"/>
      <c r="WER526" s="714"/>
      <c r="WES526" s="714"/>
      <c r="WET526" s="714"/>
      <c r="WEU526" s="714"/>
      <c r="WEV526" s="714"/>
      <c r="WEW526" s="714"/>
      <c r="WEX526" s="714"/>
      <c r="WEY526" s="714"/>
      <c r="WEZ526" s="714"/>
      <c r="WFA526" s="714"/>
      <c r="WFB526" s="714"/>
      <c r="WFC526" s="714"/>
      <c r="WFD526" s="714"/>
      <c r="WFE526" s="714"/>
      <c r="WFF526" s="714"/>
      <c r="WFG526" s="714"/>
      <c r="WFH526" s="714"/>
      <c r="WFI526" s="714"/>
      <c r="WFJ526" s="714"/>
      <c r="WFK526" s="714"/>
      <c r="WFL526" s="714"/>
      <c r="WFM526" s="714"/>
      <c r="WFN526" s="714"/>
      <c r="WFO526" s="714"/>
      <c r="WFP526" s="714"/>
      <c r="WFQ526" s="714"/>
      <c r="WFR526" s="714"/>
      <c r="WFS526" s="714"/>
      <c r="WFT526" s="714"/>
      <c r="WFU526" s="714"/>
      <c r="WFV526" s="714"/>
      <c r="WFW526" s="714"/>
      <c r="WFX526" s="714"/>
      <c r="WFY526" s="714"/>
      <c r="WFZ526" s="714"/>
      <c r="WGA526" s="714"/>
      <c r="WGB526" s="714"/>
      <c r="WGC526" s="714"/>
      <c r="WGD526" s="714"/>
      <c r="WGE526" s="714"/>
      <c r="WGF526" s="714"/>
      <c r="WGG526" s="714"/>
      <c r="WGH526" s="714"/>
      <c r="WGI526" s="714"/>
      <c r="WGJ526" s="714"/>
      <c r="WGK526" s="714"/>
      <c r="WGL526" s="714"/>
      <c r="WGM526" s="714"/>
      <c r="WGN526" s="714"/>
      <c r="WGO526" s="714"/>
      <c r="WGP526" s="714"/>
      <c r="WGQ526" s="714"/>
      <c r="WGR526" s="714"/>
      <c r="WGS526" s="714"/>
      <c r="WGT526" s="714"/>
      <c r="WGU526" s="714"/>
      <c r="WGV526" s="714"/>
      <c r="WGW526" s="714"/>
      <c r="WGX526" s="714"/>
      <c r="WGY526" s="714"/>
      <c r="WGZ526" s="714"/>
      <c r="WHA526" s="714"/>
      <c r="WHB526" s="714"/>
      <c r="WHC526" s="714"/>
      <c r="WHD526" s="714"/>
      <c r="WHE526" s="714"/>
      <c r="WHF526" s="714"/>
      <c r="WHG526" s="714"/>
      <c r="WHH526" s="714"/>
      <c r="WHI526" s="714"/>
      <c r="WHJ526" s="714"/>
      <c r="WHK526" s="714"/>
      <c r="WHL526" s="714"/>
      <c r="WHM526" s="714"/>
      <c r="WHN526" s="714"/>
      <c r="WHO526" s="714"/>
      <c r="WHP526" s="714"/>
      <c r="WHQ526" s="714"/>
      <c r="WHR526" s="714"/>
      <c r="WHS526" s="714"/>
      <c r="WHT526" s="714"/>
      <c r="WHU526" s="714"/>
      <c r="WHV526" s="714"/>
      <c r="WHW526" s="714"/>
      <c r="WHX526" s="714"/>
      <c r="WHY526" s="714"/>
      <c r="WHZ526" s="714"/>
      <c r="WIA526" s="714"/>
      <c r="WIB526" s="714"/>
      <c r="WIC526" s="714"/>
      <c r="WID526" s="714"/>
      <c r="WIE526" s="714"/>
      <c r="WIF526" s="714"/>
      <c r="WIG526" s="714"/>
      <c r="WIH526" s="714"/>
      <c r="WII526" s="714"/>
      <c r="WIJ526" s="714"/>
      <c r="WIK526" s="714"/>
      <c r="WIL526" s="714"/>
      <c r="WIM526" s="714"/>
      <c r="WIN526" s="714"/>
      <c r="WIO526" s="714"/>
      <c r="WIP526" s="714"/>
      <c r="WIQ526" s="714"/>
      <c r="WIR526" s="714"/>
      <c r="WIS526" s="714"/>
      <c r="WIT526" s="714"/>
      <c r="WIU526" s="714"/>
      <c r="WIV526" s="714"/>
      <c r="WIW526" s="714"/>
      <c r="WIX526" s="714"/>
      <c r="WIY526" s="714"/>
      <c r="WIZ526" s="714"/>
      <c r="WJA526" s="714"/>
      <c r="WJB526" s="714"/>
      <c r="WJC526" s="714"/>
      <c r="WJD526" s="714"/>
      <c r="WJE526" s="714"/>
      <c r="WJF526" s="714"/>
      <c r="WJG526" s="714"/>
      <c r="WJH526" s="714"/>
      <c r="WJI526" s="714"/>
      <c r="WJJ526" s="714"/>
      <c r="WJK526" s="714"/>
      <c r="WJL526" s="714"/>
      <c r="WJM526" s="714"/>
      <c r="WJN526" s="714"/>
      <c r="WJO526" s="714"/>
      <c r="WJP526" s="714"/>
      <c r="WJQ526" s="714"/>
      <c r="WJR526" s="714"/>
      <c r="WJS526" s="714"/>
      <c r="WJT526" s="714"/>
      <c r="WJU526" s="714"/>
      <c r="WJV526" s="714"/>
      <c r="WJW526" s="714"/>
      <c r="WJX526" s="714"/>
      <c r="WJY526" s="714"/>
      <c r="WJZ526" s="714"/>
      <c r="WKA526" s="714"/>
      <c r="WKB526" s="714"/>
      <c r="WKC526" s="714"/>
      <c r="WKD526" s="714"/>
      <c r="WKE526" s="714"/>
      <c r="WKF526" s="714"/>
      <c r="WKG526" s="714"/>
      <c r="WKH526" s="714"/>
      <c r="WKI526" s="714"/>
      <c r="WKJ526" s="714"/>
      <c r="WKK526" s="714"/>
      <c r="WKL526" s="714"/>
      <c r="WKM526" s="714"/>
      <c r="WKN526" s="714"/>
      <c r="WKO526" s="714"/>
      <c r="WKP526" s="714"/>
      <c r="WKQ526" s="714"/>
      <c r="WKR526" s="714"/>
      <c r="WKS526" s="714"/>
      <c r="WKT526" s="714"/>
      <c r="WKU526" s="714"/>
      <c r="WKV526" s="714"/>
      <c r="WKW526" s="714"/>
      <c r="WKX526" s="714"/>
      <c r="WKY526" s="714"/>
      <c r="WKZ526" s="714"/>
      <c r="WLA526" s="714"/>
      <c r="WLB526" s="714"/>
      <c r="WLC526" s="714"/>
      <c r="WLD526" s="714"/>
      <c r="WLE526" s="714"/>
      <c r="WLF526" s="714"/>
      <c r="WLG526" s="714"/>
      <c r="WLH526" s="714"/>
      <c r="WLI526" s="714"/>
      <c r="WLJ526" s="714"/>
      <c r="WLK526" s="714"/>
      <c r="WLL526" s="714"/>
      <c r="WLM526" s="714"/>
      <c r="WLN526" s="714"/>
      <c r="WLO526" s="714"/>
      <c r="WLP526" s="714"/>
      <c r="WLQ526" s="714"/>
      <c r="WLR526" s="714"/>
      <c r="WLS526" s="714"/>
      <c r="WLT526" s="714"/>
      <c r="WLU526" s="714"/>
      <c r="WLV526" s="714"/>
      <c r="WLW526" s="714"/>
      <c r="WLX526" s="714"/>
      <c r="WLY526" s="714"/>
      <c r="WLZ526" s="714"/>
      <c r="WMA526" s="714"/>
      <c r="WMB526" s="714"/>
      <c r="WMC526" s="714"/>
      <c r="WMD526" s="714"/>
      <c r="WME526" s="714"/>
      <c r="WMF526" s="714"/>
      <c r="WMG526" s="714"/>
      <c r="WMH526" s="714"/>
      <c r="WMI526" s="714"/>
      <c r="WMJ526" s="714"/>
      <c r="WMK526" s="714"/>
      <c r="WML526" s="714"/>
      <c r="WMM526" s="714"/>
      <c r="WMN526" s="714"/>
      <c r="WMO526" s="714"/>
      <c r="WMP526" s="714"/>
      <c r="WMQ526" s="714"/>
      <c r="WMR526" s="714"/>
      <c r="WMS526" s="714"/>
      <c r="WMT526" s="714"/>
      <c r="WMU526" s="714"/>
      <c r="WMV526" s="714"/>
      <c r="WMW526" s="714"/>
      <c r="WMX526" s="714"/>
      <c r="WMY526" s="714"/>
      <c r="WMZ526" s="714"/>
      <c r="WNA526" s="714"/>
      <c r="WNB526" s="714"/>
      <c r="WNC526" s="714"/>
      <c r="WND526" s="714"/>
      <c r="WNE526" s="714"/>
      <c r="WNF526" s="714"/>
      <c r="WNG526" s="714"/>
      <c r="WNH526" s="714"/>
      <c r="WNI526" s="714"/>
      <c r="WNJ526" s="714"/>
      <c r="WNK526" s="714"/>
      <c r="WNL526" s="714"/>
      <c r="WNM526" s="714"/>
      <c r="WNN526" s="714"/>
      <c r="WNO526" s="714"/>
      <c r="WNP526" s="714"/>
      <c r="WNQ526" s="714"/>
      <c r="WNR526" s="714"/>
      <c r="WNS526" s="714"/>
      <c r="WNT526" s="714"/>
      <c r="WNU526" s="714"/>
      <c r="WNV526" s="714"/>
      <c r="WNW526" s="714"/>
      <c r="WNX526" s="714"/>
      <c r="WNY526" s="714"/>
      <c r="WNZ526" s="714"/>
      <c r="WOA526" s="714"/>
      <c r="WOB526" s="714"/>
      <c r="WOC526" s="714"/>
      <c r="WOD526" s="714"/>
      <c r="WOE526" s="714"/>
      <c r="WOF526" s="714"/>
      <c r="WOG526" s="714"/>
      <c r="WOH526" s="714"/>
      <c r="WOI526" s="714"/>
      <c r="WOJ526" s="714"/>
      <c r="WOK526" s="714"/>
      <c r="WOL526" s="714"/>
      <c r="WOM526" s="714"/>
      <c r="WON526" s="714"/>
      <c r="WOO526" s="714"/>
      <c r="WOP526" s="714"/>
      <c r="WOQ526" s="714"/>
      <c r="WOR526" s="714"/>
      <c r="WOS526" s="714"/>
      <c r="WOT526" s="714"/>
      <c r="WOU526" s="714"/>
      <c r="WOV526" s="714"/>
      <c r="WOW526" s="714"/>
      <c r="WOX526" s="714"/>
      <c r="WOY526" s="714"/>
      <c r="WOZ526" s="714"/>
      <c r="WPA526" s="714"/>
      <c r="WPB526" s="714"/>
      <c r="WPC526" s="714"/>
      <c r="WPD526" s="714"/>
      <c r="WPE526" s="714"/>
      <c r="WPF526" s="714"/>
      <c r="WPG526" s="714"/>
      <c r="WPH526" s="714"/>
      <c r="WPI526" s="714"/>
      <c r="WPJ526" s="714"/>
      <c r="WPK526" s="714"/>
      <c r="WPL526" s="714"/>
      <c r="WPM526" s="714"/>
      <c r="WPN526" s="714"/>
      <c r="WPO526" s="714"/>
      <c r="WPP526" s="714"/>
      <c r="WPQ526" s="714"/>
      <c r="WPR526" s="714"/>
      <c r="WPS526" s="714"/>
      <c r="WPT526" s="714"/>
      <c r="WPU526" s="714"/>
      <c r="WPV526" s="714"/>
      <c r="WPW526" s="714"/>
      <c r="WPX526" s="714"/>
      <c r="WPY526" s="714"/>
      <c r="WPZ526" s="714"/>
      <c r="WQA526" s="714"/>
      <c r="WQB526" s="714"/>
      <c r="WQC526" s="714"/>
      <c r="WQD526" s="714"/>
      <c r="WQE526" s="714"/>
      <c r="WQF526" s="714"/>
      <c r="WQG526" s="714"/>
      <c r="WQH526" s="714"/>
      <c r="WQI526" s="714"/>
      <c r="WQJ526" s="714"/>
      <c r="WQK526" s="714"/>
      <c r="WQL526" s="714"/>
      <c r="WQM526" s="714"/>
      <c r="WQN526" s="714"/>
      <c r="WQO526" s="714"/>
      <c r="WQP526" s="714"/>
      <c r="WQQ526" s="714"/>
      <c r="WQR526" s="714"/>
      <c r="WQS526" s="714"/>
      <c r="WQT526" s="714"/>
      <c r="WQU526" s="714"/>
      <c r="WQV526" s="714"/>
      <c r="WQW526" s="714"/>
      <c r="WQX526" s="714"/>
      <c r="WQY526" s="714"/>
      <c r="WQZ526" s="714"/>
      <c r="WRA526" s="714"/>
      <c r="WRB526" s="714"/>
      <c r="WRC526" s="714"/>
      <c r="WRD526" s="714"/>
      <c r="WRE526" s="714"/>
      <c r="WRF526" s="714"/>
      <c r="WRG526" s="714"/>
      <c r="WRH526" s="714"/>
      <c r="WRI526" s="714"/>
      <c r="WRJ526" s="714"/>
      <c r="WRK526" s="714"/>
      <c r="WRL526" s="714"/>
      <c r="WRM526" s="714"/>
      <c r="WRN526" s="714"/>
      <c r="WRO526" s="714"/>
      <c r="WRP526" s="714"/>
      <c r="WRQ526" s="714"/>
      <c r="WRR526" s="714"/>
      <c r="WRS526" s="714"/>
      <c r="WRT526" s="714"/>
      <c r="WRU526" s="714"/>
      <c r="WRV526" s="714"/>
      <c r="WRW526" s="714"/>
      <c r="WRX526" s="714"/>
      <c r="WRY526" s="714"/>
      <c r="WRZ526" s="714"/>
      <c r="WSA526" s="714"/>
      <c r="WSB526" s="714"/>
      <c r="WSC526" s="714"/>
      <c r="WSD526" s="714"/>
      <c r="WSE526" s="714"/>
      <c r="WSF526" s="714"/>
      <c r="WSG526" s="714"/>
      <c r="WSH526" s="714"/>
      <c r="WSI526" s="714"/>
      <c r="WSJ526" s="714"/>
      <c r="WSK526" s="714"/>
      <c r="WSL526" s="714"/>
      <c r="WSM526" s="714"/>
      <c r="WSN526" s="714"/>
      <c r="WSO526" s="714"/>
      <c r="WSP526" s="714"/>
      <c r="WSQ526" s="714"/>
      <c r="WSR526" s="714"/>
      <c r="WSS526" s="714"/>
      <c r="WST526" s="714"/>
      <c r="WSU526" s="714"/>
      <c r="WSV526" s="714"/>
      <c r="WSW526" s="714"/>
      <c r="WSX526" s="714"/>
      <c r="WSY526" s="714"/>
      <c r="WSZ526" s="714"/>
      <c r="WTA526" s="714"/>
      <c r="WTB526" s="714"/>
      <c r="WTC526" s="714"/>
      <c r="WTD526" s="714"/>
      <c r="WTE526" s="714"/>
      <c r="WTF526" s="714"/>
      <c r="WTG526" s="714"/>
      <c r="WTH526" s="714"/>
      <c r="WTI526" s="714"/>
      <c r="WTJ526" s="714"/>
      <c r="WTK526" s="714"/>
      <c r="WTL526" s="714"/>
      <c r="WTM526" s="714"/>
      <c r="WTN526" s="714"/>
      <c r="WTO526" s="714"/>
      <c r="WTP526" s="714"/>
      <c r="WTQ526" s="714"/>
      <c r="WTR526" s="714"/>
      <c r="WTS526" s="714"/>
      <c r="WTT526" s="714"/>
      <c r="WTU526" s="714"/>
      <c r="WTV526" s="714"/>
      <c r="WTW526" s="714"/>
      <c r="WTX526" s="714"/>
      <c r="WTY526" s="714"/>
      <c r="WTZ526" s="714"/>
      <c r="WUA526" s="714"/>
      <c r="WUB526" s="714"/>
      <c r="WUC526" s="714"/>
      <c r="WUD526" s="714"/>
      <c r="WUE526" s="714"/>
      <c r="WUF526" s="714"/>
      <c r="WUG526" s="714"/>
      <c r="WUH526" s="714"/>
      <c r="WUI526" s="714"/>
      <c r="WUJ526" s="714"/>
      <c r="WUK526" s="714"/>
      <c r="WUL526" s="714"/>
      <c r="WUM526" s="714"/>
      <c r="WUN526" s="714"/>
      <c r="WUO526" s="714"/>
      <c r="WUP526" s="714"/>
      <c r="WUQ526" s="714"/>
      <c r="WUR526" s="714"/>
      <c r="WUS526" s="714"/>
      <c r="WUT526" s="714"/>
      <c r="WUU526" s="714"/>
      <c r="WUV526" s="714"/>
      <c r="WUW526" s="714"/>
      <c r="WUX526" s="714"/>
      <c r="WUY526" s="714"/>
      <c r="WUZ526" s="714"/>
      <c r="WVA526" s="714"/>
      <c r="WVB526" s="714"/>
      <c r="WVC526" s="714"/>
      <c r="WVD526" s="714"/>
      <c r="WVE526" s="714"/>
      <c r="WVF526" s="714"/>
      <c r="WVG526" s="714"/>
      <c r="WVH526" s="714"/>
      <c r="WVI526" s="714"/>
      <c r="WVJ526" s="714"/>
      <c r="WVK526" s="714"/>
      <c r="WVL526" s="714"/>
      <c r="WVM526" s="714"/>
      <c r="WVN526" s="714"/>
      <c r="WVO526" s="714"/>
      <c r="WVP526" s="714"/>
      <c r="WVQ526" s="714"/>
      <c r="WVR526" s="714"/>
      <c r="WVS526" s="714"/>
      <c r="WVT526" s="714"/>
      <c r="WVU526" s="714"/>
      <c r="WVV526" s="714"/>
      <c r="WVW526" s="714"/>
      <c r="WVX526" s="714"/>
      <c r="WVY526" s="714"/>
      <c r="WVZ526" s="714"/>
      <c r="WWA526" s="714"/>
      <c r="WWB526" s="714"/>
      <c r="WWC526" s="714"/>
      <c r="WWD526" s="714"/>
      <c r="WWE526" s="714"/>
      <c r="WWF526" s="714"/>
      <c r="WWG526" s="714"/>
      <c r="WWH526" s="714"/>
      <c r="WWI526" s="714"/>
      <c r="WWJ526" s="714"/>
      <c r="WWK526" s="714"/>
      <c r="WWL526" s="714"/>
      <c r="WWM526" s="714"/>
      <c r="WWN526" s="714"/>
      <c r="WWO526" s="714"/>
      <c r="WWP526" s="714"/>
      <c r="WWQ526" s="714"/>
      <c r="WWR526" s="714"/>
      <c r="WWS526" s="714"/>
      <c r="WWT526" s="714"/>
      <c r="WWU526" s="714"/>
      <c r="WWV526" s="714"/>
      <c r="WWW526" s="714"/>
      <c r="WWX526" s="714"/>
      <c r="WWY526" s="714"/>
      <c r="WWZ526" s="714"/>
      <c r="WXA526" s="714"/>
      <c r="WXB526" s="714"/>
      <c r="WXC526" s="714"/>
      <c r="WXD526" s="714"/>
      <c r="WXE526" s="714"/>
      <c r="WXF526" s="714"/>
      <c r="WXG526" s="714"/>
      <c r="WXH526" s="714"/>
      <c r="WXI526" s="714"/>
      <c r="WXJ526" s="714"/>
      <c r="WXK526" s="714"/>
      <c r="WXL526" s="714"/>
      <c r="WXM526" s="714"/>
      <c r="WXN526" s="714"/>
      <c r="WXO526" s="714"/>
      <c r="WXP526" s="714"/>
      <c r="WXQ526" s="714"/>
      <c r="WXR526" s="714"/>
      <c r="WXS526" s="714"/>
      <c r="WXT526" s="714"/>
      <c r="WXU526" s="714"/>
      <c r="WXV526" s="714"/>
      <c r="WXW526" s="714"/>
      <c r="WXX526" s="714"/>
      <c r="WXY526" s="714"/>
      <c r="WXZ526" s="714"/>
      <c r="WYA526" s="714"/>
      <c r="WYB526" s="714"/>
      <c r="WYC526" s="714"/>
      <c r="WYD526" s="714"/>
      <c r="WYE526" s="714"/>
      <c r="WYF526" s="714"/>
      <c r="WYG526" s="714"/>
      <c r="WYH526" s="714"/>
      <c r="WYI526" s="714"/>
      <c r="WYJ526" s="714"/>
      <c r="WYK526" s="714"/>
      <c r="WYL526" s="714"/>
      <c r="WYM526" s="714"/>
      <c r="WYN526" s="714"/>
      <c r="WYO526" s="714"/>
      <c r="WYP526" s="714"/>
      <c r="WYQ526" s="714"/>
      <c r="WYR526" s="714"/>
      <c r="WYS526" s="714"/>
      <c r="WYT526" s="714"/>
      <c r="WYU526" s="714"/>
      <c r="WYV526" s="714"/>
      <c r="WYW526" s="714"/>
      <c r="WYX526" s="714"/>
      <c r="WYY526" s="714"/>
      <c r="WYZ526" s="714"/>
      <c r="WZA526" s="714"/>
      <c r="WZB526" s="714"/>
      <c r="WZC526" s="714"/>
      <c r="WZD526" s="714"/>
      <c r="WZE526" s="714"/>
      <c r="WZF526" s="714"/>
      <c r="WZG526" s="714"/>
      <c r="WZH526" s="714"/>
      <c r="WZI526" s="714"/>
      <c r="WZJ526" s="714"/>
      <c r="WZK526" s="714"/>
      <c r="WZL526" s="714"/>
      <c r="WZM526" s="714"/>
      <c r="WZN526" s="714"/>
      <c r="WZO526" s="714"/>
      <c r="WZP526" s="714"/>
      <c r="WZQ526" s="714"/>
      <c r="WZR526" s="714"/>
      <c r="WZS526" s="714"/>
      <c r="WZT526" s="714"/>
      <c r="WZU526" s="714"/>
      <c r="WZV526" s="714"/>
      <c r="WZW526" s="714"/>
      <c r="WZX526" s="714"/>
      <c r="WZY526" s="714"/>
      <c r="WZZ526" s="714"/>
      <c r="XAA526" s="714"/>
      <c r="XAB526" s="714"/>
      <c r="XAC526" s="714"/>
      <c r="XAD526" s="714"/>
      <c r="XAE526" s="714"/>
      <c r="XAF526" s="714"/>
      <c r="XAG526" s="714"/>
      <c r="XAH526" s="714"/>
      <c r="XAI526" s="714"/>
      <c r="XAJ526" s="714"/>
      <c r="XAK526" s="714"/>
      <c r="XAL526" s="714"/>
      <c r="XAM526" s="714"/>
      <c r="XAN526" s="714"/>
      <c r="XAO526" s="714"/>
      <c r="XAP526" s="714"/>
      <c r="XAQ526" s="714"/>
      <c r="XAR526" s="714"/>
      <c r="XAS526" s="714"/>
      <c r="XAT526" s="714"/>
      <c r="XAU526" s="714"/>
      <c r="XAV526" s="714"/>
      <c r="XAW526" s="714"/>
      <c r="XAX526" s="714"/>
      <c r="XAY526" s="714"/>
      <c r="XAZ526" s="714"/>
      <c r="XBA526" s="714"/>
      <c r="XBB526" s="714"/>
      <c r="XBC526" s="714"/>
      <c r="XBD526" s="714"/>
      <c r="XBE526" s="714"/>
      <c r="XBF526" s="714"/>
      <c r="XBG526" s="714"/>
      <c r="XBH526" s="714"/>
      <c r="XBI526" s="714"/>
      <c r="XBJ526" s="714"/>
      <c r="XBK526" s="714"/>
      <c r="XBL526" s="714"/>
      <c r="XBM526" s="714"/>
      <c r="XBN526" s="714"/>
      <c r="XBO526" s="714"/>
      <c r="XBP526" s="714"/>
      <c r="XBQ526" s="714"/>
      <c r="XBR526" s="714"/>
      <c r="XBS526" s="714"/>
      <c r="XBT526" s="714"/>
      <c r="XBU526" s="714"/>
      <c r="XBV526" s="714"/>
      <c r="XBW526" s="714"/>
      <c r="XBX526" s="714"/>
      <c r="XBY526" s="714"/>
      <c r="XBZ526" s="714"/>
      <c r="XCA526" s="714"/>
      <c r="XCB526" s="714"/>
      <c r="XCC526" s="714"/>
      <c r="XCD526" s="714"/>
      <c r="XCE526" s="714"/>
      <c r="XCF526" s="714"/>
      <c r="XCG526" s="714"/>
      <c r="XCH526" s="714"/>
      <c r="XCI526" s="714"/>
      <c r="XCJ526" s="714"/>
      <c r="XCK526" s="714"/>
      <c r="XCL526" s="714"/>
      <c r="XCM526" s="714"/>
      <c r="XCN526" s="714"/>
      <c r="XCO526" s="714"/>
      <c r="XCP526" s="714"/>
      <c r="XCQ526" s="714"/>
      <c r="XCR526" s="714"/>
      <c r="XCS526" s="714"/>
      <c r="XCT526" s="714"/>
      <c r="XCU526" s="714"/>
      <c r="XCV526" s="714"/>
      <c r="XCW526" s="714"/>
      <c r="XCX526" s="714"/>
      <c r="XCY526" s="714"/>
      <c r="XCZ526" s="714"/>
      <c r="XDA526" s="714"/>
      <c r="XDB526" s="714"/>
      <c r="XDC526" s="714"/>
      <c r="XDD526" s="714"/>
      <c r="XDE526" s="714"/>
      <c r="XDF526" s="714"/>
      <c r="XDG526" s="714"/>
      <c r="XDH526" s="714"/>
      <c r="XDI526" s="714"/>
      <c r="XDJ526" s="714"/>
      <c r="XDK526" s="714"/>
      <c r="XDL526" s="714"/>
      <c r="XDM526" s="714"/>
      <c r="XDN526" s="714"/>
      <c r="XDO526" s="714"/>
      <c r="XDP526" s="714"/>
      <c r="XDQ526" s="714"/>
      <c r="XDR526" s="714"/>
      <c r="XDS526" s="714"/>
      <c r="XDT526" s="714"/>
      <c r="XDU526" s="714"/>
      <c r="XDV526" s="714"/>
      <c r="XDW526" s="714"/>
      <c r="XDX526" s="714"/>
      <c r="XDY526" s="714"/>
      <c r="XDZ526" s="714"/>
      <c r="XEA526" s="714"/>
      <c r="XEB526" s="714"/>
      <c r="XEC526" s="714"/>
      <c r="XED526" s="714"/>
      <c r="XEE526" s="714"/>
      <c r="XEF526" s="714"/>
      <c r="XEG526" s="714"/>
      <c r="XEH526" s="714"/>
      <c r="XEI526" s="714"/>
      <c r="XEJ526" s="714"/>
      <c r="XEK526" s="714"/>
      <c r="XEL526" s="714"/>
    </row>
    <row r="527" spans="1:16366" s="72" customFormat="1" ht="12" customHeight="1" thickBot="1">
      <c r="A527" s="758" t="s">
        <v>382</v>
      </c>
      <c r="B527" s="375" t="s">
        <v>372</v>
      </c>
      <c r="C527" s="375"/>
      <c r="D527" s="375"/>
      <c r="E527" s="745" t="s">
        <v>1518</v>
      </c>
      <c r="F527" s="824">
        <f>IFERROR('Formulario 4. Programático'!H527/'Formulario 4. Programático'!$F527,0)</f>
        <v>0</v>
      </c>
      <c r="G527" s="824">
        <f>IFERROR('Formulario 4. Programático'!I527/'Formulario 4. Programático'!$F527,0)</f>
        <v>0</v>
      </c>
      <c r="H527" s="824">
        <f>IFERROR('Formulario 4. Programático'!J527/'Formulario 4. Programático'!$F527,0)</f>
        <v>0</v>
      </c>
      <c r="I527" s="824">
        <f>IFERROR('Formulario 4. Programático'!K527/'Formulario 4. Programático'!$F527,0)</f>
        <v>0</v>
      </c>
      <c r="J527" s="824">
        <f>IFERROR('Formulario 4. Programático'!L527/'Formulario 4. Programático'!$F527,0)</f>
        <v>0</v>
      </c>
      <c r="K527" s="824">
        <f>IFERROR('Formulario 4. Programático'!M527/'Formulario 4. Programático'!$F527,0)</f>
        <v>0</v>
      </c>
      <c r="L527" s="824">
        <f>IFERROR('Formulario 4. Programático'!N527/'Formulario 4. Programático'!$F527,0)</f>
        <v>0</v>
      </c>
      <c r="M527" s="824">
        <f>IFERROR('Formulario 4. Programático'!O527/'Formulario 4. Programático'!$F527,0)</f>
        <v>0</v>
      </c>
      <c r="N527" s="824">
        <f>IFERROR('Formulario 4. Programático'!P527/'Formulario 4. Programático'!$F527,0)</f>
        <v>0</v>
      </c>
      <c r="O527" s="824">
        <f>IFERROR('Formulario 4. Programático'!Q527/'Formulario 4. Programático'!$F527,0)</f>
        <v>0</v>
      </c>
      <c r="P527" s="824">
        <f>IFERROR('Formulario 4. Programático'!R527/'Formulario 4. Programático'!$F527,0)</f>
        <v>0</v>
      </c>
      <c r="Q527" s="824">
        <f>IFERROR('Formulario 4. Programático'!S527/'Formulario 4. Programático'!$F527,0)</f>
        <v>0</v>
      </c>
      <c r="R527" s="824">
        <f>IFERROR('Formulario 4. Programático'!T527/'Formulario 4. Programático'!$F527,0)</f>
        <v>0</v>
      </c>
      <c r="S527" s="714"/>
      <c r="T527" s="714"/>
      <c r="U527" s="714"/>
      <c r="V527" s="714"/>
      <c r="W527" s="714"/>
      <c r="X527" s="714"/>
      <c r="Y527" s="714"/>
      <c r="Z527" s="714"/>
      <c r="AA527" s="714"/>
      <c r="AB527" s="714"/>
      <c r="AC527" s="714"/>
      <c r="AD527" s="714"/>
      <c r="AE527" s="714"/>
      <c r="AF527" s="714"/>
      <c r="AG527" s="714"/>
      <c r="AH527" s="714"/>
      <c r="AI527" s="714"/>
      <c r="AJ527" s="714"/>
      <c r="AK527" s="714"/>
      <c r="AL527" s="714"/>
      <c r="AM527" s="714"/>
      <c r="AN527" s="714"/>
      <c r="AO527" s="714"/>
      <c r="AP527" s="714"/>
      <c r="AQ527" s="714"/>
      <c r="AR527" s="714"/>
      <c r="AS527" s="714"/>
      <c r="AT527" s="714"/>
      <c r="AU527" s="714"/>
      <c r="AV527" s="714"/>
      <c r="AW527" s="714"/>
      <c r="AX527" s="714"/>
      <c r="AY527" s="714"/>
      <c r="AZ527" s="714"/>
      <c r="BA527" s="714"/>
      <c r="BB527" s="714"/>
      <c r="BC527" s="714"/>
      <c r="BD527" s="714"/>
      <c r="BE527" s="714"/>
      <c r="BF527" s="714"/>
      <c r="BG527" s="714"/>
      <c r="BH527" s="714"/>
      <c r="BI527" s="714"/>
      <c r="BJ527" s="714"/>
      <c r="BK527" s="714"/>
      <c r="BL527" s="714"/>
      <c r="BM527" s="714"/>
      <c r="BN527" s="714"/>
      <c r="BO527" s="714"/>
      <c r="BP527" s="714"/>
      <c r="BQ527" s="714"/>
      <c r="BR527" s="714"/>
      <c r="BS527" s="714"/>
      <c r="BT527" s="714"/>
      <c r="BU527" s="714"/>
      <c r="BV527" s="714"/>
      <c r="BW527" s="714"/>
      <c r="BX527" s="714"/>
      <c r="BY527" s="714"/>
      <c r="BZ527" s="714"/>
      <c r="CA527" s="714"/>
      <c r="CB527" s="714"/>
      <c r="CC527" s="714"/>
      <c r="CD527" s="714"/>
      <c r="CE527" s="714"/>
      <c r="CF527" s="714"/>
      <c r="CG527" s="714"/>
      <c r="CH527" s="714"/>
      <c r="CI527" s="714"/>
      <c r="CJ527" s="714"/>
      <c r="CK527" s="714"/>
      <c r="CL527" s="714"/>
      <c r="CM527" s="714"/>
      <c r="CN527" s="714"/>
      <c r="CO527" s="714"/>
      <c r="CP527" s="714"/>
      <c r="CQ527" s="714"/>
      <c r="CR527" s="714"/>
      <c r="CS527" s="714"/>
      <c r="CT527" s="714"/>
      <c r="CU527" s="714"/>
      <c r="CV527" s="714"/>
      <c r="CW527" s="714"/>
      <c r="CX527" s="714"/>
      <c r="CY527" s="714"/>
      <c r="CZ527" s="714"/>
      <c r="DA527" s="714"/>
      <c r="DB527" s="714"/>
      <c r="DC527" s="714"/>
      <c r="DD527" s="714"/>
      <c r="DE527" s="714"/>
      <c r="DF527" s="714"/>
      <c r="DG527" s="714"/>
      <c r="DH527" s="714"/>
      <c r="DI527" s="714"/>
      <c r="DJ527" s="714"/>
      <c r="DK527" s="714"/>
      <c r="DL527" s="714"/>
      <c r="DM527" s="714"/>
      <c r="DN527" s="714"/>
      <c r="DO527" s="714"/>
      <c r="DP527" s="714"/>
      <c r="DQ527" s="714"/>
      <c r="DR527" s="714"/>
      <c r="DS527" s="714"/>
      <c r="DT527" s="714"/>
      <c r="DU527" s="714"/>
      <c r="DV527" s="714"/>
      <c r="DW527" s="714"/>
      <c r="DX527" s="714"/>
      <c r="DY527" s="714"/>
      <c r="DZ527" s="714"/>
      <c r="EA527" s="714"/>
      <c r="EB527" s="714"/>
      <c r="EC527" s="714"/>
      <c r="ED527" s="714"/>
      <c r="EE527" s="714"/>
      <c r="EF527" s="714"/>
      <c r="EG527" s="714"/>
      <c r="EH527" s="714"/>
      <c r="EI527" s="714"/>
      <c r="EJ527" s="714"/>
      <c r="EK527" s="714"/>
      <c r="EL527" s="714"/>
      <c r="EM527" s="714"/>
      <c r="EN527" s="714"/>
      <c r="EO527" s="714"/>
      <c r="EP527" s="714"/>
      <c r="EQ527" s="714"/>
      <c r="ER527" s="714"/>
      <c r="ES527" s="714"/>
      <c r="ET527" s="714"/>
      <c r="EU527" s="714"/>
      <c r="EV527" s="714"/>
      <c r="EW527" s="714"/>
      <c r="EX527" s="714"/>
      <c r="EY527" s="714"/>
      <c r="EZ527" s="714"/>
      <c r="FA527" s="714"/>
      <c r="FB527" s="714"/>
      <c r="FC527" s="714"/>
      <c r="FD527" s="714"/>
      <c r="FE527" s="714"/>
      <c r="FF527" s="714"/>
      <c r="FG527" s="714"/>
      <c r="FH527" s="714"/>
      <c r="FI527" s="714"/>
      <c r="FJ527" s="714"/>
      <c r="FK527" s="714"/>
      <c r="FL527" s="714"/>
      <c r="FM527" s="714"/>
      <c r="FN527" s="714"/>
      <c r="FO527" s="714"/>
      <c r="FP527" s="714"/>
      <c r="FQ527" s="714"/>
      <c r="FR527" s="714"/>
      <c r="FS527" s="714"/>
      <c r="FT527" s="714"/>
      <c r="FU527" s="714"/>
      <c r="FV527" s="714"/>
      <c r="FW527" s="714"/>
      <c r="FX527" s="714"/>
      <c r="FY527" s="714"/>
      <c r="FZ527" s="714"/>
      <c r="GA527" s="714"/>
      <c r="GB527" s="714"/>
      <c r="GC527" s="714"/>
      <c r="GD527" s="714"/>
      <c r="GE527" s="714"/>
      <c r="GF527" s="714"/>
      <c r="GG527" s="714"/>
      <c r="GH527" s="714"/>
      <c r="GI527" s="714"/>
      <c r="GJ527" s="714"/>
      <c r="GK527" s="714"/>
      <c r="GL527" s="714"/>
      <c r="GM527" s="714"/>
      <c r="GN527" s="714"/>
      <c r="GO527" s="714"/>
      <c r="GP527" s="714"/>
      <c r="GQ527" s="714"/>
      <c r="GR527" s="714"/>
      <c r="GS527" s="714"/>
      <c r="GT527" s="714"/>
      <c r="GU527" s="714"/>
      <c r="GV527" s="714"/>
      <c r="GW527" s="714"/>
      <c r="GX527" s="714"/>
      <c r="GY527" s="714"/>
      <c r="GZ527" s="714"/>
      <c r="HA527" s="714"/>
      <c r="HB527" s="714"/>
      <c r="HC527" s="714"/>
      <c r="HD527" s="714"/>
      <c r="HE527" s="714"/>
      <c r="HF527" s="714"/>
      <c r="HG527" s="714"/>
      <c r="HH527" s="714"/>
      <c r="HI527" s="714"/>
      <c r="HJ527" s="714"/>
      <c r="HK527" s="714"/>
      <c r="HL527" s="714"/>
      <c r="HM527" s="714"/>
      <c r="HN527" s="714"/>
      <c r="HO527" s="714"/>
      <c r="HP527" s="714"/>
      <c r="HQ527" s="714"/>
      <c r="HR527" s="714"/>
      <c r="HS527" s="714"/>
      <c r="HT527" s="714"/>
      <c r="HU527" s="714"/>
      <c r="HV527" s="714"/>
      <c r="HW527" s="714"/>
      <c r="HX527" s="714"/>
      <c r="HY527" s="714"/>
      <c r="HZ527" s="714"/>
      <c r="IA527" s="714"/>
      <c r="IB527" s="714"/>
      <c r="IC527" s="714"/>
      <c r="ID527" s="714"/>
      <c r="IE527" s="714"/>
      <c r="IF527" s="714"/>
      <c r="IG527" s="714"/>
      <c r="IH527" s="714"/>
      <c r="II527" s="714"/>
      <c r="IJ527" s="714"/>
      <c r="IK527" s="714"/>
      <c r="IL527" s="714"/>
      <c r="IM527" s="714"/>
      <c r="IN527" s="714"/>
      <c r="IO527" s="714"/>
      <c r="IP527" s="714"/>
      <c r="IQ527" s="714"/>
      <c r="IR527" s="714"/>
      <c r="IS527" s="714"/>
      <c r="IT527" s="714"/>
      <c r="IU527" s="714"/>
      <c r="IV527" s="714"/>
      <c r="IW527" s="714"/>
      <c r="IX527" s="714"/>
      <c r="IY527" s="714"/>
      <c r="IZ527" s="714"/>
      <c r="JA527" s="714"/>
      <c r="JB527" s="714"/>
      <c r="JC527" s="714"/>
      <c r="JD527" s="714"/>
      <c r="JE527" s="714"/>
      <c r="JF527" s="714"/>
      <c r="JG527" s="714"/>
      <c r="JH527" s="714"/>
      <c r="JI527" s="714"/>
      <c r="JJ527" s="714"/>
      <c r="JK527" s="714"/>
      <c r="JL527" s="714"/>
      <c r="JM527" s="714"/>
      <c r="JN527" s="714"/>
      <c r="JO527" s="714"/>
      <c r="JP527" s="714"/>
      <c r="JQ527" s="714"/>
      <c r="JR527" s="714"/>
      <c r="JS527" s="714"/>
      <c r="JT527" s="714"/>
      <c r="JU527" s="714"/>
      <c r="JV527" s="714"/>
      <c r="JW527" s="714"/>
      <c r="JX527" s="714"/>
      <c r="JY527" s="714"/>
      <c r="JZ527" s="714"/>
      <c r="KA527" s="714"/>
      <c r="KB527" s="714"/>
      <c r="KC527" s="714"/>
      <c r="KD527" s="714"/>
      <c r="KE527" s="714"/>
      <c r="KF527" s="714"/>
      <c r="KG527" s="714"/>
      <c r="KH527" s="714"/>
      <c r="KI527" s="714"/>
      <c r="KJ527" s="714"/>
      <c r="KK527" s="714"/>
      <c r="KL527" s="714"/>
      <c r="KM527" s="714"/>
      <c r="KN527" s="714"/>
      <c r="KO527" s="714"/>
      <c r="KP527" s="714"/>
      <c r="KQ527" s="714"/>
      <c r="KR527" s="714"/>
      <c r="KS527" s="714"/>
      <c r="KT527" s="714"/>
      <c r="KU527" s="714"/>
      <c r="KV527" s="714"/>
      <c r="KW527" s="714"/>
      <c r="KX527" s="714"/>
      <c r="KY527" s="714"/>
      <c r="KZ527" s="714"/>
      <c r="LA527" s="714"/>
      <c r="LB527" s="714"/>
      <c r="LC527" s="714"/>
      <c r="LD527" s="714"/>
      <c r="LE527" s="714"/>
      <c r="LF527" s="714"/>
      <c r="LG527" s="714"/>
      <c r="LH527" s="714"/>
      <c r="LI527" s="714"/>
      <c r="LJ527" s="714"/>
      <c r="LK527" s="714"/>
      <c r="LL527" s="714"/>
      <c r="LM527" s="714"/>
      <c r="LN527" s="714"/>
      <c r="LO527" s="714"/>
      <c r="LP527" s="714"/>
      <c r="LQ527" s="714"/>
      <c r="LR527" s="714"/>
      <c r="LS527" s="714"/>
      <c r="LT527" s="714"/>
      <c r="LU527" s="714"/>
      <c r="LV527" s="714"/>
      <c r="LW527" s="714"/>
      <c r="LX527" s="714"/>
      <c r="LY527" s="714"/>
      <c r="LZ527" s="714"/>
      <c r="MA527" s="714"/>
      <c r="MB527" s="714"/>
      <c r="MC527" s="714"/>
      <c r="MD527" s="714"/>
      <c r="ME527" s="714"/>
      <c r="MF527" s="714"/>
      <c r="MG527" s="714"/>
      <c r="MH527" s="714"/>
      <c r="MI527" s="714"/>
      <c r="MJ527" s="714"/>
      <c r="MK527" s="714"/>
      <c r="ML527" s="714"/>
      <c r="MM527" s="714"/>
      <c r="MN527" s="714"/>
      <c r="MO527" s="714"/>
      <c r="MP527" s="714"/>
      <c r="MQ527" s="714"/>
      <c r="MR527" s="714"/>
      <c r="MS527" s="714"/>
      <c r="MT527" s="714"/>
      <c r="MU527" s="714"/>
      <c r="MV527" s="714"/>
      <c r="MW527" s="714"/>
      <c r="MX527" s="714"/>
      <c r="MY527" s="714"/>
      <c r="MZ527" s="714"/>
      <c r="NA527" s="714"/>
      <c r="NB527" s="714"/>
      <c r="NC527" s="714"/>
      <c r="ND527" s="714"/>
      <c r="NE527" s="714"/>
      <c r="NF527" s="714"/>
      <c r="NG527" s="714"/>
      <c r="NH527" s="714"/>
      <c r="NI527" s="714"/>
      <c r="NJ527" s="714"/>
      <c r="NK527" s="714"/>
      <c r="NL527" s="714"/>
      <c r="NM527" s="714"/>
      <c r="NN527" s="714"/>
      <c r="NO527" s="714"/>
      <c r="NP527" s="714"/>
      <c r="NQ527" s="714"/>
      <c r="NR527" s="714"/>
      <c r="NS527" s="714"/>
      <c r="NT527" s="714"/>
      <c r="NU527" s="714"/>
      <c r="NV527" s="714"/>
      <c r="NW527" s="714"/>
      <c r="NX527" s="714"/>
      <c r="NY527" s="714"/>
      <c r="NZ527" s="714"/>
      <c r="OA527" s="714"/>
      <c r="OB527" s="714"/>
      <c r="OC527" s="714"/>
      <c r="OD527" s="714"/>
      <c r="OE527" s="714"/>
      <c r="OF527" s="714"/>
      <c r="OG527" s="714"/>
      <c r="OH527" s="714"/>
      <c r="OI527" s="714"/>
      <c r="OJ527" s="714"/>
      <c r="OK527" s="714"/>
      <c r="OL527" s="714"/>
      <c r="OM527" s="714"/>
      <c r="ON527" s="714"/>
      <c r="OO527" s="714"/>
      <c r="OP527" s="714"/>
      <c r="OQ527" s="714"/>
      <c r="OR527" s="714"/>
      <c r="OS527" s="714"/>
      <c r="OT527" s="714"/>
      <c r="OU527" s="714"/>
      <c r="OV527" s="714"/>
      <c r="OW527" s="714"/>
      <c r="OX527" s="714"/>
      <c r="OY527" s="714"/>
      <c r="OZ527" s="714"/>
      <c r="PA527" s="714"/>
      <c r="PB527" s="714"/>
      <c r="PC527" s="714"/>
      <c r="PD527" s="714"/>
      <c r="PE527" s="714"/>
      <c r="PF527" s="714"/>
      <c r="PG527" s="714"/>
      <c r="PH527" s="714"/>
      <c r="PI527" s="714"/>
      <c r="PJ527" s="714"/>
      <c r="PK527" s="714"/>
      <c r="PL527" s="714"/>
      <c r="PM527" s="714"/>
      <c r="PN527" s="714"/>
      <c r="PO527" s="714"/>
      <c r="PP527" s="714"/>
      <c r="PQ527" s="714"/>
      <c r="PR527" s="714"/>
      <c r="PS527" s="714"/>
      <c r="PT527" s="714"/>
      <c r="PU527" s="714"/>
      <c r="PV527" s="714"/>
      <c r="PW527" s="714"/>
      <c r="PX527" s="714"/>
      <c r="PY527" s="714"/>
      <c r="PZ527" s="714"/>
      <c r="QA527" s="714"/>
      <c r="QB527" s="714"/>
      <c r="QC527" s="714"/>
      <c r="QD527" s="714"/>
      <c r="QE527" s="714"/>
      <c r="QF527" s="714"/>
      <c r="QG527" s="714"/>
      <c r="QH527" s="714"/>
      <c r="QI527" s="714"/>
      <c r="QJ527" s="714"/>
      <c r="QK527" s="714"/>
      <c r="QL527" s="714"/>
      <c r="QM527" s="714"/>
      <c r="QN527" s="714"/>
      <c r="QO527" s="714"/>
      <c r="QP527" s="714"/>
      <c r="QQ527" s="714"/>
      <c r="QR527" s="714"/>
      <c r="QS527" s="714"/>
      <c r="QT527" s="714"/>
      <c r="QU527" s="714"/>
      <c r="QV527" s="714"/>
      <c r="QW527" s="714"/>
      <c r="QX527" s="714"/>
      <c r="QY527" s="714"/>
      <c r="QZ527" s="714"/>
      <c r="RA527" s="714"/>
      <c r="RB527" s="714"/>
      <c r="RC527" s="714"/>
      <c r="RD527" s="714"/>
      <c r="RE527" s="714"/>
      <c r="RF527" s="714"/>
      <c r="RG527" s="714"/>
      <c r="RH527" s="714"/>
      <c r="RI527" s="714"/>
      <c r="RJ527" s="714"/>
      <c r="RK527" s="714"/>
      <c r="RL527" s="714"/>
      <c r="RM527" s="714"/>
      <c r="RN527" s="714"/>
      <c r="RO527" s="714"/>
      <c r="RP527" s="714"/>
      <c r="RQ527" s="714"/>
      <c r="RR527" s="714"/>
      <c r="RS527" s="714"/>
      <c r="RT527" s="714"/>
      <c r="RU527" s="714"/>
      <c r="RV527" s="714"/>
      <c r="RW527" s="714"/>
      <c r="RX527" s="714"/>
      <c r="RY527" s="714"/>
      <c r="RZ527" s="714"/>
      <c r="SA527" s="714"/>
      <c r="SB527" s="714"/>
      <c r="SC527" s="714"/>
      <c r="SD527" s="714"/>
      <c r="SE527" s="714"/>
      <c r="SF527" s="714"/>
      <c r="SG527" s="714"/>
      <c r="SH527" s="714"/>
      <c r="SI527" s="714"/>
      <c r="SJ527" s="714"/>
      <c r="SK527" s="714"/>
      <c r="SL527" s="714"/>
      <c r="SM527" s="714"/>
      <c r="SN527" s="714"/>
      <c r="SO527" s="714"/>
      <c r="SP527" s="714"/>
      <c r="SQ527" s="714"/>
      <c r="SR527" s="714"/>
      <c r="SS527" s="714"/>
      <c r="ST527" s="714"/>
      <c r="SU527" s="714"/>
      <c r="SV527" s="714"/>
      <c r="SW527" s="714"/>
      <c r="SX527" s="714"/>
      <c r="SY527" s="714"/>
      <c r="SZ527" s="714"/>
      <c r="TA527" s="714"/>
      <c r="TB527" s="714"/>
      <c r="TC527" s="714"/>
      <c r="TD527" s="714"/>
      <c r="TE527" s="714"/>
      <c r="TF527" s="714"/>
      <c r="TG527" s="714"/>
      <c r="TH527" s="714"/>
      <c r="TI527" s="714"/>
      <c r="TJ527" s="714"/>
      <c r="TK527" s="714"/>
      <c r="TL527" s="714"/>
      <c r="TM527" s="714"/>
      <c r="TN527" s="714"/>
      <c r="TO527" s="714"/>
      <c r="TP527" s="714"/>
      <c r="TQ527" s="714"/>
      <c r="TR527" s="714"/>
      <c r="TS527" s="714"/>
      <c r="TT527" s="714"/>
      <c r="TU527" s="714"/>
      <c r="TV527" s="714"/>
      <c r="TW527" s="714"/>
      <c r="TX527" s="714"/>
      <c r="TY527" s="714"/>
      <c r="TZ527" s="714"/>
      <c r="UA527" s="714"/>
      <c r="UB527" s="714"/>
      <c r="UC527" s="714"/>
      <c r="UD527" s="714"/>
      <c r="UE527" s="714"/>
      <c r="UF527" s="714"/>
      <c r="UG527" s="714"/>
      <c r="UH527" s="714"/>
      <c r="UI527" s="714"/>
      <c r="UJ527" s="714"/>
      <c r="UK527" s="714"/>
      <c r="UL527" s="714"/>
      <c r="UM527" s="714"/>
      <c r="UN527" s="714"/>
      <c r="UO527" s="714"/>
      <c r="UP527" s="714"/>
      <c r="UQ527" s="714"/>
      <c r="UR527" s="714"/>
      <c r="US527" s="714"/>
      <c r="UT527" s="714"/>
      <c r="UU527" s="714"/>
      <c r="UV527" s="714"/>
      <c r="UW527" s="714"/>
      <c r="UX527" s="714"/>
      <c r="UY527" s="714"/>
      <c r="UZ527" s="714"/>
      <c r="VA527" s="714"/>
      <c r="VB527" s="714"/>
      <c r="VC527" s="714"/>
      <c r="VD527" s="714"/>
      <c r="VE527" s="714"/>
      <c r="VF527" s="714"/>
      <c r="VG527" s="714"/>
      <c r="VH527" s="714"/>
      <c r="VI527" s="714"/>
      <c r="VJ527" s="714"/>
      <c r="VK527" s="714"/>
      <c r="VL527" s="714"/>
      <c r="VM527" s="714"/>
      <c r="VN527" s="714"/>
      <c r="VO527" s="714"/>
      <c r="VP527" s="714"/>
      <c r="VQ527" s="714"/>
      <c r="VR527" s="714"/>
      <c r="VS527" s="714"/>
      <c r="VT527" s="714"/>
      <c r="VU527" s="714"/>
      <c r="VV527" s="714"/>
      <c r="VW527" s="714"/>
      <c r="VX527" s="714"/>
      <c r="VY527" s="714"/>
      <c r="VZ527" s="714"/>
      <c r="WA527" s="714"/>
      <c r="WB527" s="714"/>
      <c r="WC527" s="714"/>
      <c r="WD527" s="714"/>
      <c r="WE527" s="714"/>
      <c r="WF527" s="714"/>
      <c r="WG527" s="714"/>
      <c r="WH527" s="714"/>
      <c r="WI527" s="714"/>
      <c r="WJ527" s="714"/>
      <c r="WK527" s="714"/>
      <c r="WL527" s="714"/>
      <c r="WM527" s="714"/>
      <c r="WN527" s="714"/>
      <c r="WO527" s="714"/>
      <c r="WP527" s="714"/>
      <c r="WQ527" s="714"/>
      <c r="WR527" s="714"/>
      <c r="WS527" s="714"/>
      <c r="WT527" s="714"/>
      <c r="WU527" s="714"/>
      <c r="WV527" s="714"/>
      <c r="WW527" s="714"/>
      <c r="WX527" s="714"/>
      <c r="WY527" s="714"/>
      <c r="WZ527" s="714"/>
      <c r="XA527" s="714"/>
      <c r="XB527" s="714"/>
      <c r="XC527" s="714"/>
      <c r="XD527" s="714"/>
      <c r="XE527" s="714"/>
      <c r="XF527" s="714"/>
      <c r="XG527" s="714"/>
      <c r="XH527" s="714"/>
      <c r="XI527" s="714"/>
      <c r="XJ527" s="714"/>
      <c r="XK527" s="714"/>
      <c r="XL527" s="714"/>
      <c r="XM527" s="714"/>
      <c r="XN527" s="714"/>
      <c r="XO527" s="714"/>
      <c r="XP527" s="714"/>
      <c r="XQ527" s="714"/>
      <c r="XR527" s="714"/>
      <c r="XS527" s="714"/>
      <c r="XT527" s="714"/>
      <c r="XU527" s="714"/>
      <c r="XV527" s="714"/>
      <c r="XW527" s="714"/>
      <c r="XX527" s="714"/>
      <c r="XY527" s="714"/>
      <c r="XZ527" s="714"/>
      <c r="YA527" s="714"/>
      <c r="YB527" s="714"/>
      <c r="YC527" s="714"/>
      <c r="YD527" s="714"/>
      <c r="YE527" s="714"/>
      <c r="YF527" s="714"/>
      <c r="YG527" s="714"/>
      <c r="YH527" s="714"/>
      <c r="YI527" s="714"/>
      <c r="YJ527" s="714"/>
      <c r="YK527" s="714"/>
      <c r="YL527" s="714"/>
      <c r="YM527" s="714"/>
      <c r="YN527" s="714"/>
      <c r="YO527" s="714"/>
      <c r="YP527" s="714"/>
      <c r="YQ527" s="714"/>
      <c r="YR527" s="714"/>
      <c r="YS527" s="714"/>
      <c r="YT527" s="714"/>
      <c r="YU527" s="714"/>
      <c r="YV527" s="714"/>
      <c r="YW527" s="714"/>
      <c r="YX527" s="714"/>
      <c r="YY527" s="714"/>
      <c r="YZ527" s="714"/>
      <c r="ZA527" s="714"/>
      <c r="ZB527" s="714"/>
      <c r="ZC527" s="714"/>
      <c r="ZD527" s="714"/>
      <c r="ZE527" s="714"/>
      <c r="ZF527" s="714"/>
      <c r="ZG527" s="714"/>
      <c r="ZH527" s="714"/>
      <c r="ZI527" s="714"/>
      <c r="ZJ527" s="714"/>
      <c r="ZK527" s="714"/>
      <c r="ZL527" s="714"/>
      <c r="ZM527" s="714"/>
      <c r="ZN527" s="714"/>
      <c r="ZO527" s="714"/>
      <c r="ZP527" s="714"/>
      <c r="ZQ527" s="714"/>
      <c r="ZR527" s="714"/>
      <c r="ZS527" s="714"/>
      <c r="ZT527" s="714"/>
      <c r="ZU527" s="714"/>
      <c r="ZV527" s="714"/>
      <c r="ZW527" s="714"/>
      <c r="ZX527" s="714"/>
      <c r="ZY527" s="714"/>
      <c r="ZZ527" s="714"/>
      <c r="AAA527" s="714"/>
      <c r="AAB527" s="714"/>
      <c r="AAC527" s="714"/>
      <c r="AAD527" s="714"/>
      <c r="AAE527" s="714"/>
      <c r="AAF527" s="714"/>
      <c r="AAG527" s="714"/>
      <c r="AAH527" s="714"/>
      <c r="AAI527" s="714"/>
      <c r="AAJ527" s="714"/>
      <c r="AAK527" s="714"/>
      <c r="AAL527" s="714"/>
      <c r="AAM527" s="714"/>
      <c r="AAN527" s="714"/>
      <c r="AAO527" s="714"/>
      <c r="AAP527" s="714"/>
      <c r="AAQ527" s="714"/>
      <c r="AAR527" s="714"/>
      <c r="AAS527" s="714"/>
      <c r="AAT527" s="714"/>
      <c r="AAU527" s="714"/>
      <c r="AAV527" s="714"/>
      <c r="AAW527" s="714"/>
      <c r="AAX527" s="714"/>
      <c r="AAY527" s="714"/>
      <c r="AAZ527" s="714"/>
      <c r="ABA527" s="714"/>
      <c r="ABB527" s="714"/>
      <c r="ABC527" s="714"/>
      <c r="ABD527" s="714"/>
      <c r="ABE527" s="714"/>
      <c r="ABF527" s="714"/>
      <c r="ABG527" s="714"/>
      <c r="ABH527" s="714"/>
      <c r="ABI527" s="714"/>
      <c r="ABJ527" s="714"/>
      <c r="ABK527" s="714"/>
      <c r="ABL527" s="714"/>
      <c r="ABM527" s="714"/>
      <c r="ABN527" s="714"/>
      <c r="ABO527" s="714"/>
      <c r="ABP527" s="714"/>
      <c r="ABQ527" s="714"/>
      <c r="ABR527" s="714"/>
      <c r="ABS527" s="714"/>
      <c r="ABT527" s="714"/>
      <c r="ABU527" s="714"/>
      <c r="ABV527" s="714"/>
      <c r="ABW527" s="714"/>
      <c r="ABX527" s="714"/>
      <c r="ABY527" s="714"/>
      <c r="ABZ527" s="714"/>
      <c r="ACA527" s="714"/>
      <c r="ACB527" s="714"/>
      <c r="ACC527" s="714"/>
      <c r="ACD527" s="714"/>
      <c r="ACE527" s="714"/>
      <c r="ACF527" s="714"/>
      <c r="ACG527" s="714"/>
      <c r="ACH527" s="714"/>
      <c r="ACI527" s="714"/>
      <c r="ACJ527" s="714"/>
      <c r="ACK527" s="714"/>
      <c r="ACL527" s="714"/>
      <c r="ACM527" s="714"/>
      <c r="ACN527" s="714"/>
      <c r="ACO527" s="714"/>
      <c r="ACP527" s="714"/>
      <c r="ACQ527" s="714"/>
      <c r="ACR527" s="714"/>
      <c r="ACS527" s="714"/>
      <c r="ACT527" s="714"/>
      <c r="ACU527" s="714"/>
      <c r="ACV527" s="714"/>
      <c r="ACW527" s="714"/>
      <c r="ACX527" s="714"/>
      <c r="ACY527" s="714"/>
      <c r="ACZ527" s="714"/>
      <c r="ADA527" s="714"/>
      <c r="ADB527" s="714"/>
      <c r="ADC527" s="714"/>
      <c r="ADD527" s="714"/>
      <c r="ADE527" s="714"/>
      <c r="ADF527" s="714"/>
      <c r="ADG527" s="714"/>
      <c r="ADH527" s="714"/>
      <c r="ADI527" s="714"/>
      <c r="ADJ527" s="714"/>
      <c r="ADK527" s="714"/>
      <c r="ADL527" s="714"/>
      <c r="ADM527" s="714"/>
      <c r="ADN527" s="714"/>
      <c r="ADO527" s="714"/>
      <c r="ADP527" s="714"/>
      <c r="ADQ527" s="714"/>
      <c r="ADR527" s="714"/>
      <c r="ADS527" s="714"/>
      <c r="ADT527" s="714"/>
      <c r="ADU527" s="714"/>
      <c r="ADV527" s="714"/>
      <c r="ADW527" s="714"/>
      <c r="ADX527" s="714"/>
      <c r="ADY527" s="714"/>
      <c r="ADZ527" s="714"/>
      <c r="AEA527" s="714"/>
      <c r="AEB527" s="714"/>
      <c r="AEC527" s="714"/>
      <c r="AED527" s="714"/>
      <c r="AEE527" s="714"/>
      <c r="AEF527" s="714"/>
      <c r="AEG527" s="714"/>
      <c r="AEH527" s="714"/>
      <c r="AEI527" s="714"/>
      <c r="AEJ527" s="714"/>
      <c r="AEK527" s="714"/>
      <c r="AEL527" s="714"/>
      <c r="AEM527" s="714"/>
      <c r="AEN527" s="714"/>
      <c r="AEO527" s="714"/>
      <c r="AEP527" s="714"/>
      <c r="AEQ527" s="714"/>
      <c r="AER527" s="714"/>
      <c r="AES527" s="714"/>
      <c r="AET527" s="714"/>
      <c r="AEU527" s="714"/>
      <c r="AEV527" s="714"/>
      <c r="AEW527" s="714"/>
      <c r="AEX527" s="714"/>
      <c r="AEY527" s="714"/>
      <c r="AEZ527" s="714"/>
      <c r="AFA527" s="714"/>
      <c r="AFB527" s="714"/>
      <c r="AFC527" s="714"/>
      <c r="AFD527" s="714"/>
      <c r="AFE527" s="714"/>
      <c r="AFF527" s="714"/>
      <c r="AFG527" s="714"/>
      <c r="AFH527" s="714"/>
      <c r="AFI527" s="714"/>
      <c r="AFJ527" s="714"/>
      <c r="AFK527" s="714"/>
      <c r="AFL527" s="714"/>
      <c r="AFM527" s="714"/>
      <c r="AFN527" s="714"/>
      <c r="AFO527" s="714"/>
      <c r="AFP527" s="714"/>
      <c r="AFQ527" s="714"/>
      <c r="AFR527" s="714"/>
      <c r="AFS527" s="714"/>
      <c r="AFT527" s="714"/>
      <c r="AFU527" s="714"/>
      <c r="AFV527" s="714"/>
      <c r="AFW527" s="714"/>
      <c r="AFX527" s="714"/>
      <c r="AFY527" s="714"/>
      <c r="AFZ527" s="714"/>
      <c r="AGA527" s="714"/>
      <c r="AGB527" s="714"/>
      <c r="AGC527" s="714"/>
      <c r="AGD527" s="714"/>
      <c r="AGE527" s="714"/>
      <c r="AGF527" s="714"/>
      <c r="AGG527" s="714"/>
      <c r="AGH527" s="714"/>
      <c r="AGI527" s="714"/>
      <c r="AGJ527" s="714"/>
      <c r="AGK527" s="714"/>
      <c r="AGL527" s="714"/>
      <c r="AGM527" s="714"/>
      <c r="AGN527" s="714"/>
      <c r="AGO527" s="714"/>
      <c r="AGP527" s="714"/>
      <c r="AGQ527" s="714"/>
      <c r="AGR527" s="714"/>
      <c r="AGS527" s="714"/>
      <c r="AGT527" s="714"/>
      <c r="AGU527" s="714"/>
      <c r="AGV527" s="714"/>
      <c r="AGW527" s="714"/>
      <c r="AGX527" s="714"/>
      <c r="AGY527" s="714"/>
      <c r="AGZ527" s="714"/>
      <c r="AHA527" s="714"/>
      <c r="AHB527" s="714"/>
      <c r="AHC527" s="714"/>
      <c r="AHD527" s="714"/>
      <c r="AHE527" s="714"/>
      <c r="AHF527" s="714"/>
      <c r="AHG527" s="714"/>
      <c r="AHH527" s="714"/>
      <c r="AHI527" s="714"/>
      <c r="AHJ527" s="714"/>
      <c r="AHK527" s="714"/>
      <c r="AHL527" s="714"/>
      <c r="AHM527" s="714"/>
      <c r="AHN527" s="714"/>
      <c r="AHO527" s="714"/>
      <c r="AHP527" s="714"/>
      <c r="AHQ527" s="714"/>
      <c r="AHR527" s="714"/>
      <c r="AHS527" s="714"/>
      <c r="AHT527" s="714"/>
      <c r="AHU527" s="714"/>
      <c r="AHV527" s="714"/>
      <c r="AHW527" s="714"/>
      <c r="AHX527" s="714"/>
      <c r="AHY527" s="714"/>
      <c r="AHZ527" s="714"/>
      <c r="AIA527" s="714"/>
      <c r="AIB527" s="714"/>
      <c r="AIC527" s="714"/>
      <c r="AID527" s="714"/>
      <c r="AIE527" s="714"/>
      <c r="AIF527" s="714"/>
      <c r="AIG527" s="714"/>
      <c r="AIH527" s="714"/>
      <c r="AII527" s="714"/>
      <c r="AIJ527" s="714"/>
      <c r="AIK527" s="714"/>
      <c r="AIL527" s="714"/>
      <c r="AIM527" s="714"/>
      <c r="AIN527" s="714"/>
      <c r="AIO527" s="714"/>
      <c r="AIP527" s="714"/>
      <c r="AIQ527" s="714"/>
      <c r="AIR527" s="714"/>
      <c r="AIS527" s="714"/>
      <c r="AIT527" s="714"/>
      <c r="AIU527" s="714"/>
      <c r="AIV527" s="714"/>
      <c r="AIW527" s="714"/>
      <c r="AIX527" s="714"/>
      <c r="AIY527" s="714"/>
      <c r="AIZ527" s="714"/>
      <c r="AJA527" s="714"/>
      <c r="AJB527" s="714"/>
      <c r="AJC527" s="714"/>
      <c r="AJD527" s="714"/>
      <c r="AJE527" s="714"/>
      <c r="AJF527" s="714"/>
      <c r="AJG527" s="714"/>
      <c r="AJH527" s="714"/>
      <c r="AJI527" s="714"/>
      <c r="AJJ527" s="714"/>
      <c r="AJK527" s="714"/>
      <c r="AJL527" s="714"/>
      <c r="AJM527" s="714"/>
      <c r="AJN527" s="714"/>
      <c r="AJO527" s="714"/>
      <c r="AJP527" s="714"/>
      <c r="AJQ527" s="714"/>
      <c r="AJR527" s="714"/>
      <c r="AJS527" s="714"/>
      <c r="AJT527" s="714"/>
      <c r="AJU527" s="714"/>
      <c r="AJV527" s="714"/>
      <c r="AJW527" s="714"/>
      <c r="AJX527" s="714"/>
      <c r="AJY527" s="714"/>
      <c r="AJZ527" s="714"/>
      <c r="AKA527" s="714"/>
      <c r="AKB527" s="714"/>
      <c r="AKC527" s="714"/>
      <c r="AKD527" s="714"/>
      <c r="AKE527" s="714"/>
      <c r="AKF527" s="714"/>
      <c r="AKG527" s="714"/>
      <c r="AKH527" s="714"/>
      <c r="AKI527" s="714"/>
      <c r="AKJ527" s="714"/>
      <c r="AKK527" s="714"/>
      <c r="AKL527" s="714"/>
      <c r="AKM527" s="714"/>
      <c r="AKN527" s="714"/>
      <c r="AKO527" s="714"/>
      <c r="AKP527" s="714"/>
      <c r="AKQ527" s="714"/>
      <c r="AKR527" s="714"/>
      <c r="AKS527" s="714"/>
      <c r="AKT527" s="714"/>
      <c r="AKU527" s="714"/>
      <c r="AKV527" s="714"/>
      <c r="AKW527" s="714"/>
      <c r="AKX527" s="714"/>
      <c r="AKY527" s="714"/>
      <c r="AKZ527" s="714"/>
      <c r="ALA527" s="714"/>
      <c r="ALB527" s="714"/>
      <c r="ALC527" s="714"/>
      <c r="ALD527" s="714"/>
      <c r="ALE527" s="714"/>
      <c r="ALF527" s="714"/>
      <c r="ALG527" s="714"/>
      <c r="ALH527" s="714"/>
      <c r="ALI527" s="714"/>
      <c r="ALJ527" s="714"/>
      <c r="ALK527" s="714"/>
      <c r="ALL527" s="714"/>
      <c r="ALM527" s="714"/>
      <c r="ALN527" s="714"/>
      <c r="ALO527" s="714"/>
      <c r="ALP527" s="714"/>
      <c r="ALQ527" s="714"/>
      <c r="ALR527" s="714"/>
      <c r="ALS527" s="714"/>
      <c r="ALT527" s="714"/>
      <c r="ALU527" s="714"/>
      <c r="ALV527" s="714"/>
      <c r="ALW527" s="714"/>
      <c r="ALX527" s="714"/>
      <c r="ALY527" s="714"/>
      <c r="ALZ527" s="714"/>
      <c r="AMA527" s="714"/>
      <c r="AMB527" s="714"/>
      <c r="AMC527" s="714"/>
      <c r="AMD527" s="714"/>
      <c r="AME527" s="714"/>
      <c r="AMF527" s="714"/>
      <c r="AMG527" s="714"/>
      <c r="AMH527" s="714"/>
      <c r="AMI527" s="714"/>
      <c r="AMJ527" s="714"/>
      <c r="AMK527" s="714"/>
      <c r="AML527" s="714"/>
      <c r="AMM527" s="714"/>
      <c r="AMN527" s="714"/>
      <c r="AMO527" s="714"/>
      <c r="AMP527" s="714"/>
      <c r="AMQ527" s="714"/>
      <c r="AMR527" s="714"/>
      <c r="AMS527" s="714"/>
      <c r="AMT527" s="714"/>
      <c r="AMU527" s="714"/>
      <c r="AMV527" s="714"/>
      <c r="AMW527" s="714"/>
      <c r="AMX527" s="714"/>
      <c r="AMY527" s="714"/>
      <c r="AMZ527" s="714"/>
      <c r="ANA527" s="714"/>
      <c r="ANB527" s="714"/>
      <c r="ANC527" s="714"/>
      <c r="AND527" s="714"/>
      <c r="ANE527" s="714"/>
      <c r="ANF527" s="714"/>
      <c r="ANG527" s="714"/>
      <c r="ANH527" s="714"/>
      <c r="ANI527" s="714"/>
      <c r="ANJ527" s="714"/>
      <c r="ANK527" s="714"/>
      <c r="ANL527" s="714"/>
      <c r="ANM527" s="714"/>
      <c r="ANN527" s="714"/>
      <c r="ANO527" s="714"/>
      <c r="ANP527" s="714"/>
      <c r="ANQ527" s="714"/>
      <c r="ANR527" s="714"/>
      <c r="ANS527" s="714"/>
      <c r="ANT527" s="714"/>
      <c r="ANU527" s="714"/>
      <c r="ANV527" s="714"/>
      <c r="ANW527" s="714"/>
      <c r="ANX527" s="714"/>
      <c r="ANY527" s="714"/>
      <c r="ANZ527" s="714"/>
      <c r="AOA527" s="714"/>
      <c r="AOB527" s="714"/>
      <c r="AOC527" s="714"/>
      <c r="AOD527" s="714"/>
      <c r="AOE527" s="714"/>
      <c r="AOF527" s="714"/>
      <c r="AOG527" s="714"/>
      <c r="AOH527" s="714"/>
      <c r="AOI527" s="714"/>
      <c r="AOJ527" s="714"/>
      <c r="AOK527" s="714"/>
      <c r="AOL527" s="714"/>
      <c r="AOM527" s="714"/>
      <c r="AON527" s="714"/>
      <c r="AOO527" s="714"/>
      <c r="AOP527" s="714"/>
      <c r="AOQ527" s="714"/>
      <c r="AOR527" s="714"/>
      <c r="AOS527" s="714"/>
      <c r="AOT527" s="714"/>
      <c r="AOU527" s="714"/>
      <c r="AOV527" s="714"/>
      <c r="AOW527" s="714"/>
      <c r="AOX527" s="714"/>
      <c r="AOY527" s="714"/>
      <c r="AOZ527" s="714"/>
      <c r="APA527" s="714"/>
      <c r="APB527" s="714"/>
      <c r="APC527" s="714"/>
      <c r="APD527" s="714"/>
      <c r="APE527" s="714"/>
      <c r="APF527" s="714"/>
      <c r="APG527" s="714"/>
      <c r="APH527" s="714"/>
      <c r="API527" s="714"/>
      <c r="APJ527" s="714"/>
      <c r="APK527" s="714"/>
      <c r="APL527" s="714"/>
      <c r="APM527" s="714"/>
      <c r="APN527" s="714"/>
      <c r="APO527" s="714"/>
      <c r="APP527" s="714"/>
      <c r="APQ527" s="714"/>
      <c r="APR527" s="714"/>
      <c r="APS527" s="714"/>
      <c r="APT527" s="714"/>
      <c r="APU527" s="714"/>
      <c r="APV527" s="714"/>
      <c r="APW527" s="714"/>
      <c r="APX527" s="714"/>
      <c r="APY527" s="714"/>
      <c r="APZ527" s="714"/>
      <c r="AQA527" s="714"/>
      <c r="AQB527" s="714"/>
      <c r="AQC527" s="714"/>
      <c r="AQD527" s="714"/>
      <c r="AQE527" s="714"/>
      <c r="AQF527" s="714"/>
      <c r="AQG527" s="714"/>
      <c r="AQH527" s="714"/>
      <c r="AQI527" s="714"/>
      <c r="AQJ527" s="714"/>
      <c r="AQK527" s="714"/>
      <c r="AQL527" s="714"/>
      <c r="AQM527" s="714"/>
      <c r="AQN527" s="714"/>
      <c r="AQO527" s="714"/>
      <c r="AQP527" s="714"/>
      <c r="AQQ527" s="714"/>
      <c r="AQR527" s="714"/>
      <c r="AQS527" s="714"/>
      <c r="AQT527" s="714"/>
      <c r="AQU527" s="714"/>
      <c r="AQV527" s="714"/>
      <c r="AQW527" s="714"/>
      <c r="AQX527" s="714"/>
      <c r="AQY527" s="714"/>
      <c r="AQZ527" s="714"/>
      <c r="ARA527" s="714"/>
      <c r="ARB527" s="714"/>
      <c r="ARC527" s="714"/>
      <c r="ARD527" s="714"/>
      <c r="ARE527" s="714"/>
      <c r="ARF527" s="714"/>
      <c r="ARG527" s="714"/>
      <c r="ARH527" s="714"/>
      <c r="ARI527" s="714"/>
      <c r="ARJ527" s="714"/>
      <c r="ARK527" s="714"/>
      <c r="ARL527" s="714"/>
      <c r="ARM527" s="714"/>
      <c r="ARN527" s="714"/>
      <c r="ARO527" s="714"/>
      <c r="ARP527" s="714"/>
      <c r="ARQ527" s="714"/>
      <c r="ARR527" s="714"/>
      <c r="ARS527" s="714"/>
      <c r="ART527" s="714"/>
      <c r="ARU527" s="714"/>
      <c r="ARV527" s="714"/>
      <c r="ARW527" s="714"/>
      <c r="ARX527" s="714"/>
      <c r="ARY527" s="714"/>
      <c r="ARZ527" s="714"/>
      <c r="ASA527" s="714"/>
      <c r="ASB527" s="714"/>
      <c r="ASC527" s="714"/>
      <c r="ASD527" s="714"/>
      <c r="ASE527" s="714"/>
      <c r="ASF527" s="714"/>
      <c r="ASG527" s="714"/>
      <c r="ASH527" s="714"/>
      <c r="ASI527" s="714"/>
      <c r="ASJ527" s="714"/>
      <c r="ASK527" s="714"/>
      <c r="ASL527" s="714"/>
      <c r="ASM527" s="714"/>
      <c r="ASN527" s="714"/>
      <c r="ASO527" s="714"/>
      <c r="ASP527" s="714"/>
      <c r="ASQ527" s="714"/>
      <c r="ASR527" s="714"/>
      <c r="ASS527" s="714"/>
      <c r="AST527" s="714"/>
      <c r="ASU527" s="714"/>
      <c r="ASV527" s="714"/>
      <c r="ASW527" s="714"/>
      <c r="ASX527" s="714"/>
      <c r="ASY527" s="714"/>
      <c r="ASZ527" s="714"/>
      <c r="ATA527" s="714"/>
      <c r="ATB527" s="714"/>
      <c r="ATC527" s="714"/>
      <c r="ATD527" s="714"/>
      <c r="ATE527" s="714"/>
      <c r="ATF527" s="714"/>
      <c r="ATG527" s="714"/>
      <c r="ATH527" s="714"/>
      <c r="ATI527" s="714"/>
      <c r="ATJ527" s="714"/>
      <c r="ATK527" s="714"/>
      <c r="ATL527" s="714"/>
      <c r="ATM527" s="714"/>
      <c r="ATN527" s="714"/>
      <c r="ATO527" s="714"/>
      <c r="ATP527" s="714"/>
      <c r="ATQ527" s="714"/>
      <c r="ATR527" s="714"/>
      <c r="ATS527" s="714"/>
      <c r="ATT527" s="714"/>
      <c r="ATU527" s="714"/>
      <c r="ATV527" s="714"/>
      <c r="ATW527" s="714"/>
      <c r="ATX527" s="714"/>
      <c r="ATY527" s="714"/>
      <c r="ATZ527" s="714"/>
      <c r="AUA527" s="714"/>
      <c r="AUB527" s="714"/>
      <c r="AUC527" s="714"/>
      <c r="AUD527" s="714"/>
      <c r="AUE527" s="714"/>
      <c r="AUF527" s="714"/>
      <c r="AUG527" s="714"/>
      <c r="AUH527" s="714"/>
      <c r="AUI527" s="714"/>
      <c r="AUJ527" s="714"/>
      <c r="AUK527" s="714"/>
      <c r="AUL527" s="714"/>
      <c r="AUM527" s="714"/>
      <c r="AUN527" s="714"/>
      <c r="AUO527" s="714"/>
      <c r="AUP527" s="714"/>
      <c r="AUQ527" s="714"/>
      <c r="AUR527" s="714"/>
      <c r="AUS527" s="714"/>
      <c r="AUT527" s="714"/>
      <c r="AUU527" s="714"/>
      <c r="AUV527" s="714"/>
      <c r="AUW527" s="714"/>
      <c r="AUX527" s="714"/>
      <c r="AUY527" s="714"/>
      <c r="AUZ527" s="714"/>
      <c r="AVA527" s="714"/>
      <c r="AVB527" s="714"/>
      <c r="AVC527" s="714"/>
      <c r="AVD527" s="714"/>
      <c r="AVE527" s="714"/>
      <c r="AVF527" s="714"/>
      <c r="AVG527" s="714"/>
      <c r="AVH527" s="714"/>
      <c r="AVI527" s="714"/>
      <c r="AVJ527" s="714"/>
      <c r="AVK527" s="714"/>
      <c r="AVL527" s="714"/>
      <c r="AVM527" s="714"/>
      <c r="AVN527" s="714"/>
      <c r="AVO527" s="714"/>
      <c r="AVP527" s="714"/>
      <c r="AVQ527" s="714"/>
      <c r="AVR527" s="714"/>
      <c r="AVS527" s="714"/>
      <c r="AVT527" s="714"/>
      <c r="AVU527" s="714"/>
      <c r="AVV527" s="714"/>
      <c r="AVW527" s="714"/>
      <c r="AVX527" s="714"/>
      <c r="AVY527" s="714"/>
      <c r="AVZ527" s="714"/>
      <c r="AWA527" s="714"/>
      <c r="AWB527" s="714"/>
      <c r="AWC527" s="714"/>
      <c r="AWD527" s="714"/>
      <c r="AWE527" s="714"/>
      <c r="AWF527" s="714"/>
      <c r="AWG527" s="714"/>
      <c r="AWH527" s="714"/>
      <c r="AWI527" s="714"/>
      <c r="AWJ527" s="714"/>
      <c r="AWK527" s="714"/>
      <c r="AWL527" s="714"/>
      <c r="AWM527" s="714"/>
      <c r="AWN527" s="714"/>
      <c r="AWO527" s="714"/>
      <c r="AWP527" s="714"/>
      <c r="AWQ527" s="714"/>
      <c r="AWR527" s="714"/>
      <c r="AWS527" s="714"/>
      <c r="AWT527" s="714"/>
      <c r="AWU527" s="714"/>
      <c r="AWV527" s="714"/>
      <c r="AWW527" s="714"/>
      <c r="AWX527" s="714"/>
      <c r="AWY527" s="714"/>
      <c r="AWZ527" s="714"/>
      <c r="AXA527" s="714"/>
      <c r="AXB527" s="714"/>
      <c r="AXC527" s="714"/>
      <c r="AXD527" s="714"/>
      <c r="AXE527" s="714"/>
      <c r="AXF527" s="714"/>
      <c r="AXG527" s="714"/>
      <c r="AXH527" s="714"/>
      <c r="AXI527" s="714"/>
      <c r="AXJ527" s="714"/>
      <c r="AXK527" s="714"/>
      <c r="AXL527" s="714"/>
      <c r="AXM527" s="714"/>
      <c r="AXN527" s="714"/>
      <c r="AXO527" s="714"/>
      <c r="AXP527" s="714"/>
      <c r="AXQ527" s="714"/>
      <c r="AXR527" s="714"/>
      <c r="AXS527" s="714"/>
      <c r="AXT527" s="714"/>
      <c r="AXU527" s="714"/>
      <c r="AXV527" s="714"/>
      <c r="AXW527" s="714"/>
      <c r="AXX527" s="714"/>
      <c r="AXY527" s="714"/>
      <c r="AXZ527" s="714"/>
      <c r="AYA527" s="714"/>
      <c r="AYB527" s="714"/>
      <c r="AYC527" s="714"/>
      <c r="AYD527" s="714"/>
      <c r="AYE527" s="714"/>
      <c r="AYF527" s="714"/>
      <c r="AYG527" s="714"/>
      <c r="AYH527" s="714"/>
      <c r="AYI527" s="714"/>
      <c r="AYJ527" s="714"/>
      <c r="AYK527" s="714"/>
      <c r="AYL527" s="714"/>
      <c r="AYM527" s="714"/>
      <c r="AYN527" s="714"/>
      <c r="AYO527" s="714"/>
      <c r="AYP527" s="714"/>
      <c r="AYQ527" s="714"/>
      <c r="AYR527" s="714"/>
      <c r="AYS527" s="714"/>
      <c r="AYT527" s="714"/>
      <c r="AYU527" s="714"/>
      <c r="AYV527" s="714"/>
      <c r="AYW527" s="714"/>
      <c r="AYX527" s="714"/>
      <c r="AYY527" s="714"/>
      <c r="AYZ527" s="714"/>
      <c r="AZA527" s="714"/>
      <c r="AZB527" s="714"/>
      <c r="AZC527" s="714"/>
      <c r="AZD527" s="714"/>
      <c r="AZE527" s="714"/>
      <c r="AZF527" s="714"/>
      <c r="AZG527" s="714"/>
      <c r="AZH527" s="714"/>
      <c r="AZI527" s="714"/>
      <c r="AZJ527" s="714"/>
      <c r="AZK527" s="714"/>
      <c r="AZL527" s="714"/>
      <c r="AZM527" s="714"/>
      <c r="AZN527" s="714"/>
      <c r="AZO527" s="714"/>
      <c r="AZP527" s="714"/>
      <c r="AZQ527" s="714"/>
      <c r="AZR527" s="714"/>
      <c r="AZS527" s="714"/>
      <c r="AZT527" s="714"/>
      <c r="AZU527" s="714"/>
      <c r="AZV527" s="714"/>
      <c r="AZW527" s="714"/>
      <c r="AZX527" s="714"/>
      <c r="AZY527" s="714"/>
      <c r="AZZ527" s="714"/>
      <c r="BAA527" s="714"/>
      <c r="BAB527" s="714"/>
      <c r="BAC527" s="714"/>
      <c r="BAD527" s="714"/>
      <c r="BAE527" s="714"/>
      <c r="BAF527" s="714"/>
      <c r="BAG527" s="714"/>
      <c r="BAH527" s="714"/>
      <c r="BAI527" s="714"/>
      <c r="BAJ527" s="714"/>
      <c r="BAK527" s="714"/>
      <c r="BAL527" s="714"/>
      <c r="BAM527" s="714"/>
      <c r="BAN527" s="714"/>
      <c r="BAO527" s="714"/>
      <c r="BAP527" s="714"/>
      <c r="BAQ527" s="714"/>
      <c r="BAR527" s="714"/>
      <c r="BAS527" s="714"/>
      <c r="BAT527" s="714"/>
      <c r="BAU527" s="714"/>
      <c r="BAV527" s="714"/>
      <c r="BAW527" s="714"/>
      <c r="BAX527" s="714"/>
      <c r="BAY527" s="714"/>
      <c r="BAZ527" s="714"/>
      <c r="BBA527" s="714"/>
      <c r="BBB527" s="714"/>
      <c r="BBC527" s="714"/>
      <c r="BBD527" s="714"/>
      <c r="BBE527" s="714"/>
      <c r="BBF527" s="714"/>
      <c r="BBG527" s="714"/>
      <c r="BBH527" s="714"/>
      <c r="BBI527" s="714"/>
      <c r="BBJ527" s="714"/>
      <c r="BBK527" s="714"/>
      <c r="BBL527" s="714"/>
      <c r="BBM527" s="714"/>
      <c r="BBN527" s="714"/>
      <c r="BBO527" s="714"/>
      <c r="BBP527" s="714"/>
      <c r="BBQ527" s="714"/>
      <c r="BBR527" s="714"/>
      <c r="BBS527" s="714"/>
      <c r="BBT527" s="714"/>
      <c r="BBU527" s="714"/>
      <c r="BBV527" s="714"/>
      <c r="BBW527" s="714"/>
      <c r="BBX527" s="714"/>
      <c r="BBY527" s="714"/>
      <c r="BBZ527" s="714"/>
      <c r="BCA527" s="714"/>
      <c r="BCB527" s="714"/>
      <c r="BCC527" s="714"/>
      <c r="BCD527" s="714"/>
      <c r="BCE527" s="714"/>
      <c r="BCF527" s="714"/>
      <c r="BCG527" s="714"/>
      <c r="BCH527" s="714"/>
      <c r="BCI527" s="714"/>
      <c r="BCJ527" s="714"/>
      <c r="BCK527" s="714"/>
      <c r="BCL527" s="714"/>
      <c r="BCM527" s="714"/>
      <c r="BCN527" s="714"/>
      <c r="BCO527" s="714"/>
      <c r="BCP527" s="714"/>
      <c r="BCQ527" s="714"/>
      <c r="BCR527" s="714"/>
      <c r="BCS527" s="714"/>
      <c r="BCT527" s="714"/>
      <c r="BCU527" s="714"/>
      <c r="BCV527" s="714"/>
      <c r="BCW527" s="714"/>
      <c r="BCX527" s="714"/>
      <c r="BCY527" s="714"/>
      <c r="BCZ527" s="714"/>
      <c r="BDA527" s="714"/>
      <c r="BDB527" s="714"/>
      <c r="BDC527" s="714"/>
      <c r="BDD527" s="714"/>
      <c r="BDE527" s="714"/>
      <c r="BDF527" s="714"/>
      <c r="BDG527" s="714"/>
      <c r="BDH527" s="714"/>
      <c r="BDI527" s="714"/>
      <c r="BDJ527" s="714"/>
      <c r="BDK527" s="714"/>
      <c r="BDL527" s="714"/>
      <c r="BDM527" s="714"/>
      <c r="BDN527" s="714"/>
      <c r="BDO527" s="714"/>
      <c r="BDP527" s="714"/>
      <c r="BDQ527" s="714"/>
      <c r="BDR527" s="714"/>
      <c r="BDS527" s="714"/>
      <c r="BDT527" s="714"/>
      <c r="BDU527" s="714"/>
      <c r="BDV527" s="714"/>
      <c r="BDW527" s="714"/>
      <c r="BDX527" s="714"/>
      <c r="BDY527" s="714"/>
      <c r="BDZ527" s="714"/>
      <c r="BEA527" s="714"/>
      <c r="BEB527" s="714"/>
      <c r="BEC527" s="714"/>
      <c r="BED527" s="714"/>
      <c r="BEE527" s="714"/>
      <c r="BEF527" s="714"/>
      <c r="BEG527" s="714"/>
      <c r="BEH527" s="714"/>
      <c r="BEI527" s="714"/>
      <c r="BEJ527" s="714"/>
      <c r="BEK527" s="714"/>
      <c r="BEL527" s="714"/>
      <c r="BEM527" s="714"/>
      <c r="BEN527" s="714"/>
      <c r="BEO527" s="714"/>
      <c r="BEP527" s="714"/>
      <c r="BEQ527" s="714"/>
      <c r="BER527" s="714"/>
      <c r="BES527" s="714"/>
      <c r="BET527" s="714"/>
      <c r="BEU527" s="714"/>
      <c r="BEV527" s="714"/>
      <c r="BEW527" s="714"/>
      <c r="BEX527" s="714"/>
      <c r="BEY527" s="714"/>
      <c r="BEZ527" s="714"/>
      <c r="BFA527" s="714"/>
      <c r="BFB527" s="714"/>
      <c r="BFC527" s="714"/>
      <c r="BFD527" s="714"/>
      <c r="BFE527" s="714"/>
      <c r="BFF527" s="714"/>
      <c r="BFG527" s="714"/>
      <c r="BFH527" s="714"/>
      <c r="BFI527" s="714"/>
      <c r="BFJ527" s="714"/>
      <c r="BFK527" s="714"/>
      <c r="BFL527" s="714"/>
      <c r="BFM527" s="714"/>
      <c r="BFN527" s="714"/>
      <c r="BFO527" s="714"/>
      <c r="BFP527" s="714"/>
      <c r="BFQ527" s="714"/>
      <c r="BFR527" s="714"/>
      <c r="BFS527" s="714"/>
      <c r="BFT527" s="714"/>
      <c r="BFU527" s="714"/>
      <c r="BFV527" s="714"/>
      <c r="BFW527" s="714"/>
      <c r="BFX527" s="714"/>
      <c r="BFY527" s="714"/>
      <c r="BFZ527" s="714"/>
      <c r="BGA527" s="714"/>
      <c r="BGB527" s="714"/>
      <c r="BGC527" s="714"/>
      <c r="BGD527" s="714"/>
      <c r="BGE527" s="714"/>
      <c r="BGF527" s="714"/>
      <c r="BGG527" s="714"/>
      <c r="BGH527" s="714"/>
      <c r="BGI527" s="714"/>
      <c r="BGJ527" s="714"/>
      <c r="BGK527" s="714"/>
      <c r="BGL527" s="714"/>
      <c r="BGM527" s="714"/>
      <c r="BGN527" s="714"/>
      <c r="BGO527" s="714"/>
      <c r="BGP527" s="714"/>
      <c r="BGQ527" s="714"/>
      <c r="BGR527" s="714"/>
      <c r="BGS527" s="714"/>
      <c r="BGT527" s="714"/>
      <c r="BGU527" s="714"/>
      <c r="BGV527" s="714"/>
      <c r="BGW527" s="714"/>
      <c r="BGX527" s="714"/>
      <c r="BGY527" s="714"/>
      <c r="BGZ527" s="714"/>
      <c r="BHA527" s="714"/>
      <c r="BHB527" s="714"/>
      <c r="BHC527" s="714"/>
      <c r="BHD527" s="714"/>
      <c r="BHE527" s="714"/>
      <c r="BHF527" s="714"/>
      <c r="BHG527" s="714"/>
      <c r="BHH527" s="714"/>
      <c r="BHI527" s="714"/>
      <c r="BHJ527" s="714"/>
      <c r="BHK527" s="714"/>
      <c r="BHL527" s="714"/>
      <c r="BHM527" s="714"/>
      <c r="BHN527" s="714"/>
      <c r="BHO527" s="714"/>
      <c r="BHP527" s="714"/>
      <c r="BHQ527" s="714"/>
      <c r="BHR527" s="714"/>
      <c r="BHS527" s="714"/>
      <c r="BHT527" s="714"/>
      <c r="BHU527" s="714"/>
      <c r="BHV527" s="714"/>
      <c r="BHW527" s="714"/>
      <c r="BHX527" s="714"/>
      <c r="BHY527" s="714"/>
      <c r="BHZ527" s="714"/>
      <c r="BIA527" s="714"/>
      <c r="BIB527" s="714"/>
      <c r="BIC527" s="714"/>
      <c r="BID527" s="714"/>
      <c r="BIE527" s="714"/>
      <c r="BIF527" s="714"/>
      <c r="BIG527" s="714"/>
      <c r="BIH527" s="714"/>
      <c r="BII527" s="714"/>
      <c r="BIJ527" s="714"/>
      <c r="BIK527" s="714"/>
      <c r="BIL527" s="714"/>
      <c r="BIM527" s="714"/>
      <c r="BIN527" s="714"/>
      <c r="BIO527" s="714"/>
      <c r="BIP527" s="714"/>
      <c r="BIQ527" s="714"/>
      <c r="BIR527" s="714"/>
      <c r="BIS527" s="714"/>
      <c r="BIT527" s="714"/>
      <c r="BIU527" s="714"/>
      <c r="BIV527" s="714"/>
      <c r="BIW527" s="714"/>
      <c r="BIX527" s="714"/>
      <c r="BIY527" s="714"/>
      <c r="BIZ527" s="714"/>
      <c r="BJA527" s="714"/>
      <c r="BJB527" s="714"/>
      <c r="BJC527" s="714"/>
      <c r="BJD527" s="714"/>
      <c r="BJE527" s="714"/>
      <c r="BJF527" s="714"/>
      <c r="BJG527" s="714"/>
      <c r="BJH527" s="714"/>
      <c r="BJI527" s="714"/>
      <c r="BJJ527" s="714"/>
      <c r="BJK527" s="714"/>
      <c r="BJL527" s="714"/>
      <c r="BJM527" s="714"/>
      <c r="BJN527" s="714"/>
      <c r="BJO527" s="714"/>
      <c r="BJP527" s="714"/>
      <c r="BJQ527" s="714"/>
      <c r="BJR527" s="714"/>
      <c r="BJS527" s="714"/>
      <c r="BJT527" s="714"/>
      <c r="BJU527" s="714"/>
      <c r="BJV527" s="714"/>
      <c r="BJW527" s="714"/>
      <c r="BJX527" s="714"/>
      <c r="BJY527" s="714"/>
      <c r="BJZ527" s="714"/>
      <c r="BKA527" s="714"/>
      <c r="BKB527" s="714"/>
      <c r="BKC527" s="714"/>
      <c r="BKD527" s="714"/>
      <c r="BKE527" s="714"/>
      <c r="BKF527" s="714"/>
      <c r="BKG527" s="714"/>
      <c r="BKH527" s="714"/>
      <c r="BKI527" s="714"/>
      <c r="BKJ527" s="714"/>
      <c r="BKK527" s="714"/>
      <c r="BKL527" s="714"/>
      <c r="BKM527" s="714"/>
      <c r="BKN527" s="714"/>
      <c r="BKO527" s="714"/>
      <c r="BKP527" s="714"/>
      <c r="BKQ527" s="714"/>
      <c r="BKR527" s="714"/>
      <c r="BKS527" s="714"/>
      <c r="BKT527" s="714"/>
      <c r="BKU527" s="714"/>
      <c r="BKV527" s="714"/>
      <c r="BKW527" s="714"/>
      <c r="BKX527" s="714"/>
      <c r="BKY527" s="714"/>
      <c r="BKZ527" s="714"/>
      <c r="BLA527" s="714"/>
      <c r="BLB527" s="714"/>
      <c r="BLC527" s="714"/>
      <c r="BLD527" s="714"/>
      <c r="BLE527" s="714"/>
      <c r="BLF527" s="714"/>
      <c r="BLG527" s="714"/>
      <c r="BLH527" s="714"/>
      <c r="BLI527" s="714"/>
      <c r="BLJ527" s="714"/>
      <c r="BLK527" s="714"/>
      <c r="BLL527" s="714"/>
      <c r="BLM527" s="714"/>
      <c r="BLN527" s="714"/>
      <c r="BLO527" s="714"/>
      <c r="BLP527" s="714"/>
      <c r="BLQ527" s="714"/>
      <c r="BLR527" s="714"/>
      <c r="BLS527" s="714"/>
      <c r="BLT527" s="714"/>
      <c r="BLU527" s="714"/>
      <c r="BLV527" s="714"/>
      <c r="BLW527" s="714"/>
      <c r="BLX527" s="714"/>
      <c r="BLY527" s="714"/>
      <c r="BLZ527" s="714"/>
      <c r="BMA527" s="714"/>
      <c r="BMB527" s="714"/>
      <c r="BMC527" s="714"/>
      <c r="BMD527" s="714"/>
      <c r="BME527" s="714"/>
      <c r="BMF527" s="714"/>
      <c r="BMG527" s="714"/>
      <c r="BMH527" s="714"/>
      <c r="BMI527" s="714"/>
      <c r="BMJ527" s="714"/>
      <c r="BMK527" s="714"/>
      <c r="BML527" s="714"/>
      <c r="BMM527" s="714"/>
      <c r="BMN527" s="714"/>
      <c r="BMO527" s="714"/>
      <c r="BMP527" s="714"/>
      <c r="BMQ527" s="714"/>
      <c r="BMR527" s="714"/>
      <c r="BMS527" s="714"/>
      <c r="BMT527" s="714"/>
      <c r="BMU527" s="714"/>
      <c r="BMV527" s="714"/>
      <c r="BMW527" s="714"/>
      <c r="BMX527" s="714"/>
      <c r="BMY527" s="714"/>
      <c r="BMZ527" s="714"/>
      <c r="BNA527" s="714"/>
      <c r="BNB527" s="714"/>
      <c r="BNC527" s="714"/>
      <c r="BND527" s="714"/>
      <c r="BNE527" s="714"/>
      <c r="BNF527" s="714"/>
      <c r="BNG527" s="714"/>
      <c r="BNH527" s="714"/>
      <c r="BNI527" s="714"/>
      <c r="BNJ527" s="714"/>
      <c r="BNK527" s="714"/>
      <c r="BNL527" s="714"/>
      <c r="BNM527" s="714"/>
      <c r="BNN527" s="714"/>
      <c r="BNO527" s="714"/>
      <c r="BNP527" s="714"/>
      <c r="BNQ527" s="714"/>
      <c r="BNR527" s="714"/>
      <c r="BNS527" s="714"/>
      <c r="BNT527" s="714"/>
      <c r="BNU527" s="714"/>
      <c r="BNV527" s="714"/>
      <c r="BNW527" s="714"/>
      <c r="BNX527" s="714"/>
      <c r="BNY527" s="714"/>
      <c r="BNZ527" s="714"/>
      <c r="BOA527" s="714"/>
      <c r="BOB527" s="714"/>
      <c r="BOC527" s="714"/>
      <c r="BOD527" s="714"/>
      <c r="BOE527" s="714"/>
      <c r="BOF527" s="714"/>
      <c r="BOG527" s="714"/>
      <c r="BOH527" s="714"/>
      <c r="BOI527" s="714"/>
      <c r="BOJ527" s="714"/>
      <c r="BOK527" s="714"/>
      <c r="BOL527" s="714"/>
      <c r="BOM527" s="714"/>
      <c r="BON527" s="714"/>
      <c r="BOO527" s="714"/>
      <c r="BOP527" s="714"/>
      <c r="BOQ527" s="714"/>
      <c r="BOR527" s="714"/>
      <c r="BOS527" s="714"/>
      <c r="BOT527" s="714"/>
      <c r="BOU527" s="714"/>
      <c r="BOV527" s="714"/>
      <c r="BOW527" s="714"/>
      <c r="BOX527" s="714"/>
      <c r="BOY527" s="714"/>
      <c r="BOZ527" s="714"/>
      <c r="BPA527" s="714"/>
      <c r="BPB527" s="714"/>
      <c r="BPC527" s="714"/>
      <c r="BPD527" s="714"/>
      <c r="BPE527" s="714"/>
      <c r="BPF527" s="714"/>
      <c r="BPG527" s="714"/>
      <c r="BPH527" s="714"/>
      <c r="BPI527" s="714"/>
      <c r="BPJ527" s="714"/>
      <c r="BPK527" s="714"/>
      <c r="BPL527" s="714"/>
      <c r="BPM527" s="714"/>
      <c r="BPN527" s="714"/>
      <c r="BPO527" s="714"/>
      <c r="BPP527" s="714"/>
      <c r="BPQ527" s="714"/>
      <c r="BPR527" s="714"/>
      <c r="BPS527" s="714"/>
      <c r="BPT527" s="714"/>
      <c r="BPU527" s="714"/>
      <c r="BPV527" s="714"/>
      <c r="BPW527" s="714"/>
      <c r="BPX527" s="714"/>
      <c r="BPY527" s="714"/>
      <c r="BPZ527" s="714"/>
      <c r="BQA527" s="714"/>
      <c r="BQB527" s="714"/>
      <c r="BQC527" s="714"/>
      <c r="BQD527" s="714"/>
      <c r="BQE527" s="714"/>
      <c r="BQF527" s="714"/>
      <c r="BQG527" s="714"/>
      <c r="BQH527" s="714"/>
      <c r="BQI527" s="714"/>
      <c r="BQJ527" s="714"/>
      <c r="BQK527" s="714"/>
      <c r="BQL527" s="714"/>
      <c r="BQM527" s="714"/>
      <c r="BQN527" s="714"/>
      <c r="BQO527" s="714"/>
      <c r="BQP527" s="714"/>
      <c r="BQQ527" s="714"/>
      <c r="BQR527" s="714"/>
      <c r="BQS527" s="714"/>
      <c r="BQT527" s="714"/>
      <c r="BQU527" s="714"/>
      <c r="BQV527" s="714"/>
      <c r="BQW527" s="714"/>
      <c r="BQX527" s="714"/>
      <c r="BQY527" s="714"/>
      <c r="BQZ527" s="714"/>
      <c r="BRA527" s="714"/>
      <c r="BRB527" s="714"/>
      <c r="BRC527" s="714"/>
      <c r="BRD527" s="714"/>
      <c r="BRE527" s="714"/>
      <c r="BRF527" s="714"/>
      <c r="BRG527" s="714"/>
      <c r="BRH527" s="714"/>
      <c r="BRI527" s="714"/>
      <c r="BRJ527" s="714"/>
      <c r="BRK527" s="714"/>
      <c r="BRL527" s="714"/>
      <c r="BRM527" s="714"/>
      <c r="BRN527" s="714"/>
      <c r="BRO527" s="714"/>
      <c r="BRP527" s="714"/>
      <c r="BRQ527" s="714"/>
      <c r="BRR527" s="714"/>
      <c r="BRS527" s="714"/>
      <c r="BRT527" s="714"/>
      <c r="BRU527" s="714"/>
      <c r="BRV527" s="714"/>
      <c r="BRW527" s="714"/>
      <c r="BRX527" s="714"/>
      <c r="BRY527" s="714"/>
      <c r="BRZ527" s="714"/>
      <c r="BSA527" s="714"/>
      <c r="BSB527" s="714"/>
      <c r="BSC527" s="714"/>
      <c r="BSD527" s="714"/>
      <c r="BSE527" s="714"/>
      <c r="BSF527" s="714"/>
      <c r="BSG527" s="714"/>
      <c r="BSH527" s="714"/>
      <c r="BSI527" s="714"/>
      <c r="BSJ527" s="714"/>
      <c r="BSK527" s="714"/>
      <c r="BSL527" s="714"/>
      <c r="BSM527" s="714"/>
      <c r="BSN527" s="714"/>
      <c r="BSO527" s="714"/>
      <c r="BSP527" s="714"/>
      <c r="BSQ527" s="714"/>
      <c r="BSR527" s="714"/>
      <c r="BSS527" s="714"/>
      <c r="BST527" s="714"/>
      <c r="BSU527" s="714"/>
      <c r="BSV527" s="714"/>
      <c r="BSW527" s="714"/>
      <c r="BSX527" s="714"/>
      <c r="BSY527" s="714"/>
      <c r="BSZ527" s="714"/>
      <c r="BTA527" s="714"/>
      <c r="BTB527" s="714"/>
      <c r="BTC527" s="714"/>
      <c r="BTD527" s="714"/>
      <c r="BTE527" s="714"/>
      <c r="BTF527" s="714"/>
      <c r="BTG527" s="714"/>
      <c r="BTH527" s="714"/>
      <c r="BTI527" s="714"/>
      <c r="BTJ527" s="714"/>
      <c r="BTK527" s="714"/>
      <c r="BTL527" s="714"/>
      <c r="BTM527" s="714"/>
      <c r="BTN527" s="714"/>
      <c r="BTO527" s="714"/>
      <c r="BTP527" s="714"/>
      <c r="BTQ527" s="714"/>
      <c r="BTR527" s="714"/>
      <c r="BTS527" s="714"/>
      <c r="BTT527" s="714"/>
      <c r="BTU527" s="714"/>
      <c r="BTV527" s="714"/>
      <c r="BTW527" s="714"/>
      <c r="BTX527" s="714"/>
      <c r="BTY527" s="714"/>
      <c r="BTZ527" s="714"/>
      <c r="BUA527" s="714"/>
      <c r="BUB527" s="714"/>
      <c r="BUC527" s="714"/>
      <c r="BUD527" s="714"/>
      <c r="BUE527" s="714"/>
      <c r="BUF527" s="714"/>
      <c r="BUG527" s="714"/>
      <c r="BUH527" s="714"/>
      <c r="BUI527" s="714"/>
      <c r="BUJ527" s="714"/>
      <c r="BUK527" s="714"/>
      <c r="BUL527" s="714"/>
      <c r="BUM527" s="714"/>
      <c r="BUN527" s="714"/>
      <c r="BUO527" s="714"/>
      <c r="BUP527" s="714"/>
      <c r="BUQ527" s="714"/>
      <c r="BUR527" s="714"/>
      <c r="BUS527" s="714"/>
      <c r="BUT527" s="714"/>
      <c r="BUU527" s="714"/>
      <c r="BUV527" s="714"/>
      <c r="BUW527" s="714"/>
      <c r="BUX527" s="714"/>
      <c r="BUY527" s="714"/>
      <c r="BUZ527" s="714"/>
      <c r="BVA527" s="714"/>
      <c r="BVB527" s="714"/>
      <c r="BVC527" s="714"/>
      <c r="BVD527" s="714"/>
      <c r="BVE527" s="714"/>
      <c r="BVF527" s="714"/>
      <c r="BVG527" s="714"/>
      <c r="BVH527" s="714"/>
      <c r="BVI527" s="714"/>
      <c r="BVJ527" s="714"/>
      <c r="BVK527" s="714"/>
      <c r="BVL527" s="714"/>
      <c r="BVM527" s="714"/>
      <c r="BVN527" s="714"/>
      <c r="BVO527" s="714"/>
      <c r="BVP527" s="714"/>
      <c r="BVQ527" s="714"/>
      <c r="BVR527" s="714"/>
      <c r="BVS527" s="714"/>
      <c r="BVT527" s="714"/>
      <c r="BVU527" s="714"/>
      <c r="BVV527" s="714"/>
      <c r="BVW527" s="714"/>
      <c r="BVX527" s="714"/>
      <c r="BVY527" s="714"/>
      <c r="BVZ527" s="714"/>
      <c r="BWA527" s="714"/>
      <c r="BWB527" s="714"/>
      <c r="BWC527" s="714"/>
      <c r="BWD527" s="714"/>
      <c r="BWE527" s="714"/>
      <c r="BWF527" s="714"/>
      <c r="BWG527" s="714"/>
      <c r="BWH527" s="714"/>
      <c r="BWI527" s="714"/>
      <c r="BWJ527" s="714"/>
      <c r="BWK527" s="714"/>
      <c r="BWL527" s="714"/>
      <c r="BWM527" s="714"/>
      <c r="BWN527" s="714"/>
      <c r="BWO527" s="714"/>
      <c r="BWP527" s="714"/>
      <c r="BWQ527" s="714"/>
      <c r="BWR527" s="714"/>
      <c r="BWS527" s="714"/>
      <c r="BWT527" s="714"/>
      <c r="BWU527" s="714"/>
      <c r="BWV527" s="714"/>
      <c r="BWW527" s="714"/>
      <c r="BWX527" s="714"/>
      <c r="BWY527" s="714"/>
      <c r="BWZ527" s="714"/>
      <c r="BXA527" s="714"/>
      <c r="BXB527" s="714"/>
      <c r="BXC527" s="714"/>
      <c r="BXD527" s="714"/>
      <c r="BXE527" s="714"/>
      <c r="BXF527" s="714"/>
      <c r="BXG527" s="714"/>
      <c r="BXH527" s="714"/>
      <c r="BXI527" s="714"/>
      <c r="BXJ527" s="714"/>
      <c r="BXK527" s="714"/>
      <c r="BXL527" s="714"/>
      <c r="BXM527" s="714"/>
      <c r="BXN527" s="714"/>
      <c r="BXO527" s="714"/>
      <c r="BXP527" s="714"/>
      <c r="BXQ527" s="714"/>
      <c r="BXR527" s="714"/>
      <c r="BXS527" s="714"/>
      <c r="BXT527" s="714"/>
      <c r="BXU527" s="714"/>
      <c r="BXV527" s="714"/>
      <c r="BXW527" s="714"/>
      <c r="BXX527" s="714"/>
      <c r="BXY527" s="714"/>
      <c r="BXZ527" s="714"/>
      <c r="BYA527" s="714"/>
      <c r="BYB527" s="714"/>
      <c r="BYC527" s="714"/>
      <c r="BYD527" s="714"/>
      <c r="BYE527" s="714"/>
      <c r="BYF527" s="714"/>
      <c r="BYG527" s="714"/>
      <c r="BYH527" s="714"/>
      <c r="BYI527" s="714"/>
      <c r="BYJ527" s="714"/>
      <c r="BYK527" s="714"/>
      <c r="BYL527" s="714"/>
      <c r="BYM527" s="714"/>
      <c r="BYN527" s="714"/>
      <c r="BYO527" s="714"/>
      <c r="BYP527" s="714"/>
      <c r="BYQ527" s="714"/>
      <c r="BYR527" s="714"/>
      <c r="BYS527" s="714"/>
      <c r="BYT527" s="714"/>
      <c r="BYU527" s="714"/>
      <c r="BYV527" s="714"/>
      <c r="BYW527" s="714"/>
      <c r="BYX527" s="714"/>
      <c r="BYY527" s="714"/>
      <c r="BYZ527" s="714"/>
      <c r="BZA527" s="714"/>
      <c r="BZB527" s="714"/>
      <c r="BZC527" s="714"/>
      <c r="BZD527" s="714"/>
      <c r="BZE527" s="714"/>
      <c r="BZF527" s="714"/>
      <c r="BZG527" s="714"/>
      <c r="BZH527" s="714"/>
      <c r="BZI527" s="714"/>
      <c r="BZJ527" s="714"/>
      <c r="BZK527" s="714"/>
      <c r="BZL527" s="714"/>
      <c r="BZM527" s="714"/>
      <c r="BZN527" s="714"/>
      <c r="BZO527" s="714"/>
      <c r="BZP527" s="714"/>
      <c r="BZQ527" s="714"/>
      <c r="BZR527" s="714"/>
      <c r="BZS527" s="714"/>
      <c r="BZT527" s="714"/>
      <c r="BZU527" s="714"/>
      <c r="BZV527" s="714"/>
      <c r="BZW527" s="714"/>
      <c r="BZX527" s="714"/>
      <c r="BZY527" s="714"/>
      <c r="BZZ527" s="714"/>
      <c r="CAA527" s="714"/>
      <c r="CAB527" s="714"/>
      <c r="CAC527" s="714"/>
      <c r="CAD527" s="714"/>
      <c r="CAE527" s="714"/>
      <c r="CAF527" s="714"/>
      <c r="CAG527" s="714"/>
      <c r="CAH527" s="714"/>
      <c r="CAI527" s="714"/>
      <c r="CAJ527" s="714"/>
      <c r="CAK527" s="714"/>
      <c r="CAL527" s="714"/>
      <c r="CAM527" s="714"/>
      <c r="CAN527" s="714"/>
      <c r="CAO527" s="714"/>
      <c r="CAP527" s="714"/>
      <c r="CAQ527" s="714"/>
      <c r="CAR527" s="714"/>
      <c r="CAS527" s="714"/>
      <c r="CAT527" s="714"/>
      <c r="CAU527" s="714"/>
      <c r="CAV527" s="714"/>
      <c r="CAW527" s="714"/>
      <c r="CAX527" s="714"/>
      <c r="CAY527" s="714"/>
      <c r="CAZ527" s="714"/>
      <c r="CBA527" s="714"/>
      <c r="CBB527" s="714"/>
      <c r="CBC527" s="714"/>
      <c r="CBD527" s="714"/>
      <c r="CBE527" s="714"/>
      <c r="CBF527" s="714"/>
      <c r="CBG527" s="714"/>
      <c r="CBH527" s="714"/>
      <c r="CBI527" s="714"/>
      <c r="CBJ527" s="714"/>
      <c r="CBK527" s="714"/>
      <c r="CBL527" s="714"/>
      <c r="CBM527" s="714"/>
      <c r="CBN527" s="714"/>
      <c r="CBO527" s="714"/>
      <c r="CBP527" s="714"/>
      <c r="CBQ527" s="714"/>
      <c r="CBR527" s="714"/>
      <c r="CBS527" s="714"/>
      <c r="CBT527" s="714"/>
      <c r="CBU527" s="714"/>
      <c r="CBV527" s="714"/>
      <c r="CBW527" s="714"/>
      <c r="CBX527" s="714"/>
      <c r="CBY527" s="714"/>
      <c r="CBZ527" s="714"/>
      <c r="CCA527" s="714"/>
      <c r="CCB527" s="714"/>
      <c r="CCC527" s="714"/>
      <c r="CCD527" s="714"/>
      <c r="CCE527" s="714"/>
      <c r="CCF527" s="714"/>
      <c r="CCG527" s="714"/>
      <c r="CCH527" s="714"/>
      <c r="CCI527" s="714"/>
      <c r="CCJ527" s="714"/>
      <c r="CCK527" s="714"/>
      <c r="CCL527" s="714"/>
      <c r="CCM527" s="714"/>
      <c r="CCN527" s="714"/>
      <c r="CCO527" s="714"/>
      <c r="CCP527" s="714"/>
      <c r="CCQ527" s="714"/>
      <c r="CCR527" s="714"/>
      <c r="CCS527" s="714"/>
      <c r="CCT527" s="714"/>
      <c r="CCU527" s="714"/>
      <c r="CCV527" s="714"/>
      <c r="CCW527" s="714"/>
      <c r="CCX527" s="714"/>
      <c r="CCY527" s="714"/>
      <c r="CCZ527" s="714"/>
      <c r="CDA527" s="714"/>
      <c r="CDB527" s="714"/>
      <c r="CDC527" s="714"/>
      <c r="CDD527" s="714"/>
      <c r="CDE527" s="714"/>
      <c r="CDF527" s="714"/>
      <c r="CDG527" s="714"/>
      <c r="CDH527" s="714"/>
      <c r="CDI527" s="714"/>
      <c r="CDJ527" s="714"/>
      <c r="CDK527" s="714"/>
      <c r="CDL527" s="714"/>
      <c r="CDM527" s="714"/>
      <c r="CDN527" s="714"/>
      <c r="CDO527" s="714"/>
      <c r="CDP527" s="714"/>
      <c r="CDQ527" s="714"/>
      <c r="CDR527" s="714"/>
      <c r="CDS527" s="714"/>
      <c r="CDT527" s="714"/>
      <c r="CDU527" s="714"/>
      <c r="CDV527" s="714"/>
      <c r="CDW527" s="714"/>
      <c r="CDX527" s="714"/>
      <c r="CDY527" s="714"/>
      <c r="CDZ527" s="714"/>
      <c r="CEA527" s="714"/>
      <c r="CEB527" s="714"/>
      <c r="CEC527" s="714"/>
      <c r="CED527" s="714"/>
      <c r="CEE527" s="714"/>
      <c r="CEF527" s="714"/>
      <c r="CEG527" s="714"/>
      <c r="CEH527" s="714"/>
      <c r="CEI527" s="714"/>
      <c r="CEJ527" s="714"/>
      <c r="CEK527" s="714"/>
      <c r="CEL527" s="714"/>
      <c r="CEM527" s="714"/>
      <c r="CEN527" s="714"/>
      <c r="CEO527" s="714"/>
      <c r="CEP527" s="714"/>
      <c r="CEQ527" s="714"/>
      <c r="CER527" s="714"/>
      <c r="CES527" s="714"/>
      <c r="CET527" s="714"/>
      <c r="CEU527" s="714"/>
      <c r="CEV527" s="714"/>
      <c r="CEW527" s="714"/>
      <c r="CEX527" s="714"/>
      <c r="CEY527" s="714"/>
      <c r="CEZ527" s="714"/>
      <c r="CFA527" s="714"/>
      <c r="CFB527" s="714"/>
      <c r="CFC527" s="714"/>
      <c r="CFD527" s="714"/>
      <c r="CFE527" s="714"/>
      <c r="CFF527" s="714"/>
      <c r="CFG527" s="714"/>
      <c r="CFH527" s="714"/>
      <c r="CFI527" s="714"/>
      <c r="CFJ527" s="714"/>
      <c r="CFK527" s="714"/>
      <c r="CFL527" s="714"/>
      <c r="CFM527" s="714"/>
      <c r="CFN527" s="714"/>
      <c r="CFO527" s="714"/>
      <c r="CFP527" s="714"/>
      <c r="CFQ527" s="714"/>
      <c r="CFR527" s="714"/>
      <c r="CFS527" s="714"/>
      <c r="CFT527" s="714"/>
      <c r="CFU527" s="714"/>
      <c r="CFV527" s="714"/>
      <c r="CFW527" s="714"/>
      <c r="CFX527" s="714"/>
      <c r="CFY527" s="714"/>
      <c r="CFZ527" s="714"/>
      <c r="CGA527" s="714"/>
      <c r="CGB527" s="714"/>
      <c r="CGC527" s="714"/>
      <c r="CGD527" s="714"/>
      <c r="CGE527" s="714"/>
      <c r="CGF527" s="714"/>
      <c r="CGG527" s="714"/>
      <c r="CGH527" s="714"/>
      <c r="CGI527" s="714"/>
      <c r="CGJ527" s="714"/>
      <c r="CGK527" s="714"/>
      <c r="CGL527" s="714"/>
      <c r="CGM527" s="714"/>
      <c r="CGN527" s="714"/>
      <c r="CGO527" s="714"/>
      <c r="CGP527" s="714"/>
      <c r="CGQ527" s="714"/>
      <c r="CGR527" s="714"/>
      <c r="CGS527" s="714"/>
      <c r="CGT527" s="714"/>
      <c r="CGU527" s="714"/>
      <c r="CGV527" s="714"/>
      <c r="CGW527" s="714"/>
      <c r="CGX527" s="714"/>
      <c r="CGY527" s="714"/>
      <c r="CGZ527" s="714"/>
      <c r="CHA527" s="714"/>
      <c r="CHB527" s="714"/>
      <c r="CHC527" s="714"/>
      <c r="CHD527" s="714"/>
      <c r="CHE527" s="714"/>
      <c r="CHF527" s="714"/>
      <c r="CHG527" s="714"/>
      <c r="CHH527" s="714"/>
      <c r="CHI527" s="714"/>
      <c r="CHJ527" s="714"/>
      <c r="CHK527" s="714"/>
      <c r="CHL527" s="714"/>
      <c r="CHM527" s="714"/>
      <c r="CHN527" s="714"/>
      <c r="CHO527" s="714"/>
      <c r="CHP527" s="714"/>
      <c r="CHQ527" s="714"/>
      <c r="CHR527" s="714"/>
      <c r="CHS527" s="714"/>
      <c r="CHT527" s="714"/>
      <c r="CHU527" s="714"/>
      <c r="CHV527" s="714"/>
      <c r="CHW527" s="714"/>
      <c r="CHX527" s="714"/>
      <c r="CHY527" s="714"/>
      <c r="CHZ527" s="714"/>
      <c r="CIA527" s="714"/>
      <c r="CIB527" s="714"/>
      <c r="CIC527" s="714"/>
      <c r="CID527" s="714"/>
      <c r="CIE527" s="714"/>
      <c r="CIF527" s="714"/>
      <c r="CIG527" s="714"/>
      <c r="CIH527" s="714"/>
      <c r="CII527" s="714"/>
      <c r="CIJ527" s="714"/>
      <c r="CIK527" s="714"/>
      <c r="CIL527" s="714"/>
      <c r="CIM527" s="714"/>
      <c r="CIN527" s="714"/>
      <c r="CIO527" s="714"/>
      <c r="CIP527" s="714"/>
      <c r="CIQ527" s="714"/>
      <c r="CIR527" s="714"/>
      <c r="CIS527" s="714"/>
      <c r="CIT527" s="714"/>
      <c r="CIU527" s="714"/>
      <c r="CIV527" s="714"/>
      <c r="CIW527" s="714"/>
      <c r="CIX527" s="714"/>
      <c r="CIY527" s="714"/>
      <c r="CIZ527" s="714"/>
      <c r="CJA527" s="714"/>
      <c r="CJB527" s="714"/>
      <c r="CJC527" s="714"/>
      <c r="CJD527" s="714"/>
      <c r="CJE527" s="714"/>
      <c r="CJF527" s="714"/>
      <c r="CJG527" s="714"/>
      <c r="CJH527" s="714"/>
      <c r="CJI527" s="714"/>
      <c r="CJJ527" s="714"/>
      <c r="CJK527" s="714"/>
      <c r="CJL527" s="714"/>
      <c r="CJM527" s="714"/>
      <c r="CJN527" s="714"/>
      <c r="CJO527" s="714"/>
      <c r="CJP527" s="714"/>
      <c r="CJQ527" s="714"/>
      <c r="CJR527" s="714"/>
      <c r="CJS527" s="714"/>
      <c r="CJT527" s="714"/>
      <c r="CJU527" s="714"/>
      <c r="CJV527" s="714"/>
      <c r="CJW527" s="714"/>
      <c r="CJX527" s="714"/>
      <c r="CJY527" s="714"/>
      <c r="CJZ527" s="714"/>
      <c r="CKA527" s="714"/>
      <c r="CKB527" s="714"/>
      <c r="CKC527" s="714"/>
      <c r="CKD527" s="714"/>
      <c r="CKE527" s="714"/>
      <c r="CKF527" s="714"/>
      <c r="CKG527" s="714"/>
      <c r="CKH527" s="714"/>
      <c r="CKI527" s="714"/>
      <c r="CKJ527" s="714"/>
      <c r="CKK527" s="714"/>
      <c r="CKL527" s="714"/>
      <c r="CKM527" s="714"/>
      <c r="CKN527" s="714"/>
      <c r="CKO527" s="714"/>
      <c r="CKP527" s="714"/>
      <c r="CKQ527" s="714"/>
      <c r="CKR527" s="714"/>
      <c r="CKS527" s="714"/>
      <c r="CKT527" s="714"/>
      <c r="CKU527" s="714"/>
      <c r="CKV527" s="714"/>
      <c r="CKW527" s="714"/>
      <c r="CKX527" s="714"/>
      <c r="CKY527" s="714"/>
      <c r="CKZ527" s="714"/>
      <c r="CLA527" s="714"/>
      <c r="CLB527" s="714"/>
      <c r="CLC527" s="714"/>
      <c r="CLD527" s="714"/>
      <c r="CLE527" s="714"/>
      <c r="CLF527" s="714"/>
      <c r="CLG527" s="714"/>
      <c r="CLH527" s="714"/>
      <c r="CLI527" s="714"/>
      <c r="CLJ527" s="714"/>
      <c r="CLK527" s="714"/>
      <c r="CLL527" s="714"/>
      <c r="CLM527" s="714"/>
      <c r="CLN527" s="714"/>
      <c r="CLO527" s="714"/>
      <c r="CLP527" s="714"/>
      <c r="CLQ527" s="714"/>
      <c r="CLR527" s="714"/>
      <c r="CLS527" s="714"/>
      <c r="CLT527" s="714"/>
      <c r="CLU527" s="714"/>
      <c r="CLV527" s="714"/>
      <c r="CLW527" s="714"/>
      <c r="CLX527" s="714"/>
      <c r="CLY527" s="714"/>
      <c r="CLZ527" s="714"/>
      <c r="CMA527" s="714"/>
      <c r="CMB527" s="714"/>
      <c r="CMC527" s="714"/>
      <c r="CMD527" s="714"/>
      <c r="CME527" s="714"/>
      <c r="CMF527" s="714"/>
      <c r="CMG527" s="714"/>
      <c r="CMH527" s="714"/>
      <c r="CMI527" s="714"/>
      <c r="CMJ527" s="714"/>
      <c r="CMK527" s="714"/>
      <c r="CML527" s="714"/>
      <c r="CMM527" s="714"/>
      <c r="CMN527" s="714"/>
      <c r="CMO527" s="714"/>
      <c r="CMP527" s="714"/>
      <c r="CMQ527" s="714"/>
      <c r="CMR527" s="714"/>
      <c r="CMS527" s="714"/>
      <c r="CMT527" s="714"/>
      <c r="CMU527" s="714"/>
      <c r="CMV527" s="714"/>
      <c r="CMW527" s="714"/>
      <c r="CMX527" s="714"/>
      <c r="CMY527" s="714"/>
      <c r="CMZ527" s="714"/>
      <c r="CNA527" s="714"/>
      <c r="CNB527" s="714"/>
      <c r="CNC527" s="714"/>
      <c r="CND527" s="714"/>
      <c r="CNE527" s="714"/>
      <c r="CNF527" s="714"/>
      <c r="CNG527" s="714"/>
      <c r="CNH527" s="714"/>
      <c r="CNI527" s="714"/>
      <c r="CNJ527" s="714"/>
      <c r="CNK527" s="714"/>
      <c r="CNL527" s="714"/>
      <c r="CNM527" s="714"/>
      <c r="CNN527" s="714"/>
      <c r="CNO527" s="714"/>
      <c r="CNP527" s="714"/>
      <c r="CNQ527" s="714"/>
      <c r="CNR527" s="714"/>
      <c r="CNS527" s="714"/>
      <c r="CNT527" s="714"/>
      <c r="CNU527" s="714"/>
      <c r="CNV527" s="714"/>
      <c r="CNW527" s="714"/>
      <c r="CNX527" s="714"/>
      <c r="CNY527" s="714"/>
      <c r="CNZ527" s="714"/>
      <c r="COA527" s="714"/>
      <c r="COB527" s="714"/>
      <c r="COC527" s="714"/>
      <c r="COD527" s="714"/>
      <c r="COE527" s="714"/>
      <c r="COF527" s="714"/>
      <c r="COG527" s="714"/>
      <c r="COH527" s="714"/>
      <c r="COI527" s="714"/>
      <c r="COJ527" s="714"/>
      <c r="COK527" s="714"/>
      <c r="COL527" s="714"/>
      <c r="COM527" s="714"/>
      <c r="CON527" s="714"/>
      <c r="COO527" s="714"/>
      <c r="COP527" s="714"/>
      <c r="COQ527" s="714"/>
      <c r="COR527" s="714"/>
      <c r="COS527" s="714"/>
      <c r="COT527" s="714"/>
      <c r="COU527" s="714"/>
      <c r="COV527" s="714"/>
      <c r="COW527" s="714"/>
      <c r="COX527" s="714"/>
      <c r="COY527" s="714"/>
      <c r="COZ527" s="714"/>
      <c r="CPA527" s="714"/>
      <c r="CPB527" s="714"/>
      <c r="CPC527" s="714"/>
      <c r="CPD527" s="714"/>
      <c r="CPE527" s="714"/>
      <c r="CPF527" s="714"/>
      <c r="CPG527" s="714"/>
      <c r="CPH527" s="714"/>
      <c r="CPI527" s="714"/>
      <c r="CPJ527" s="714"/>
      <c r="CPK527" s="714"/>
      <c r="CPL527" s="714"/>
      <c r="CPM527" s="714"/>
      <c r="CPN527" s="714"/>
      <c r="CPO527" s="714"/>
      <c r="CPP527" s="714"/>
      <c r="CPQ527" s="714"/>
      <c r="CPR527" s="714"/>
      <c r="CPS527" s="714"/>
      <c r="CPT527" s="714"/>
      <c r="CPU527" s="714"/>
      <c r="CPV527" s="714"/>
      <c r="CPW527" s="714"/>
      <c r="CPX527" s="714"/>
      <c r="CPY527" s="714"/>
      <c r="CPZ527" s="714"/>
      <c r="CQA527" s="714"/>
      <c r="CQB527" s="714"/>
      <c r="CQC527" s="714"/>
      <c r="CQD527" s="714"/>
      <c r="CQE527" s="714"/>
      <c r="CQF527" s="714"/>
      <c r="CQG527" s="714"/>
      <c r="CQH527" s="714"/>
      <c r="CQI527" s="714"/>
      <c r="CQJ527" s="714"/>
      <c r="CQK527" s="714"/>
      <c r="CQL527" s="714"/>
      <c r="CQM527" s="714"/>
      <c r="CQN527" s="714"/>
      <c r="CQO527" s="714"/>
      <c r="CQP527" s="714"/>
      <c r="CQQ527" s="714"/>
      <c r="CQR527" s="714"/>
      <c r="CQS527" s="714"/>
      <c r="CQT527" s="714"/>
      <c r="CQU527" s="714"/>
      <c r="CQV527" s="714"/>
      <c r="CQW527" s="714"/>
      <c r="CQX527" s="714"/>
      <c r="CQY527" s="714"/>
      <c r="CQZ527" s="714"/>
      <c r="CRA527" s="714"/>
      <c r="CRB527" s="714"/>
      <c r="CRC527" s="714"/>
      <c r="CRD527" s="714"/>
      <c r="CRE527" s="714"/>
      <c r="CRF527" s="714"/>
      <c r="CRG527" s="714"/>
      <c r="CRH527" s="714"/>
      <c r="CRI527" s="714"/>
      <c r="CRJ527" s="714"/>
      <c r="CRK527" s="714"/>
      <c r="CRL527" s="714"/>
      <c r="CRM527" s="714"/>
      <c r="CRN527" s="714"/>
      <c r="CRO527" s="714"/>
      <c r="CRP527" s="714"/>
      <c r="CRQ527" s="714"/>
      <c r="CRR527" s="714"/>
      <c r="CRS527" s="714"/>
      <c r="CRT527" s="714"/>
      <c r="CRU527" s="714"/>
      <c r="CRV527" s="714"/>
      <c r="CRW527" s="714"/>
      <c r="CRX527" s="714"/>
      <c r="CRY527" s="714"/>
      <c r="CRZ527" s="714"/>
      <c r="CSA527" s="714"/>
      <c r="CSB527" s="714"/>
      <c r="CSC527" s="714"/>
      <c r="CSD527" s="714"/>
      <c r="CSE527" s="714"/>
      <c r="CSF527" s="714"/>
      <c r="CSG527" s="714"/>
      <c r="CSH527" s="714"/>
      <c r="CSI527" s="714"/>
      <c r="CSJ527" s="714"/>
      <c r="CSK527" s="714"/>
      <c r="CSL527" s="714"/>
      <c r="CSM527" s="714"/>
      <c r="CSN527" s="714"/>
      <c r="CSO527" s="714"/>
      <c r="CSP527" s="714"/>
      <c r="CSQ527" s="714"/>
      <c r="CSR527" s="714"/>
      <c r="CSS527" s="714"/>
      <c r="CST527" s="714"/>
      <c r="CSU527" s="714"/>
      <c r="CSV527" s="714"/>
      <c r="CSW527" s="714"/>
      <c r="CSX527" s="714"/>
      <c r="CSY527" s="714"/>
      <c r="CSZ527" s="714"/>
      <c r="CTA527" s="714"/>
      <c r="CTB527" s="714"/>
      <c r="CTC527" s="714"/>
      <c r="CTD527" s="714"/>
      <c r="CTE527" s="714"/>
      <c r="CTF527" s="714"/>
      <c r="CTG527" s="714"/>
      <c r="CTH527" s="714"/>
      <c r="CTI527" s="714"/>
      <c r="CTJ527" s="714"/>
      <c r="CTK527" s="714"/>
      <c r="CTL527" s="714"/>
      <c r="CTM527" s="714"/>
      <c r="CTN527" s="714"/>
      <c r="CTO527" s="714"/>
      <c r="CTP527" s="714"/>
      <c r="CTQ527" s="714"/>
      <c r="CTR527" s="714"/>
      <c r="CTS527" s="714"/>
      <c r="CTT527" s="714"/>
      <c r="CTU527" s="714"/>
      <c r="CTV527" s="714"/>
      <c r="CTW527" s="714"/>
      <c r="CTX527" s="714"/>
      <c r="CTY527" s="714"/>
      <c r="CTZ527" s="714"/>
      <c r="CUA527" s="714"/>
      <c r="CUB527" s="714"/>
      <c r="CUC527" s="714"/>
      <c r="CUD527" s="714"/>
      <c r="CUE527" s="714"/>
      <c r="CUF527" s="714"/>
      <c r="CUG527" s="714"/>
      <c r="CUH527" s="714"/>
      <c r="CUI527" s="714"/>
      <c r="CUJ527" s="714"/>
      <c r="CUK527" s="714"/>
      <c r="CUL527" s="714"/>
      <c r="CUM527" s="714"/>
      <c r="CUN527" s="714"/>
      <c r="CUO527" s="714"/>
      <c r="CUP527" s="714"/>
      <c r="CUQ527" s="714"/>
      <c r="CUR527" s="714"/>
      <c r="CUS527" s="714"/>
      <c r="CUT527" s="714"/>
      <c r="CUU527" s="714"/>
      <c r="CUV527" s="714"/>
      <c r="CUW527" s="714"/>
      <c r="CUX527" s="714"/>
      <c r="CUY527" s="714"/>
      <c r="CUZ527" s="714"/>
      <c r="CVA527" s="714"/>
      <c r="CVB527" s="714"/>
      <c r="CVC527" s="714"/>
      <c r="CVD527" s="714"/>
      <c r="CVE527" s="714"/>
      <c r="CVF527" s="714"/>
      <c r="CVG527" s="714"/>
      <c r="CVH527" s="714"/>
      <c r="CVI527" s="714"/>
      <c r="CVJ527" s="714"/>
      <c r="CVK527" s="714"/>
      <c r="CVL527" s="714"/>
      <c r="CVM527" s="714"/>
      <c r="CVN527" s="714"/>
      <c r="CVO527" s="714"/>
      <c r="CVP527" s="714"/>
      <c r="CVQ527" s="714"/>
      <c r="CVR527" s="714"/>
      <c r="CVS527" s="714"/>
      <c r="CVT527" s="714"/>
      <c r="CVU527" s="714"/>
      <c r="CVV527" s="714"/>
      <c r="CVW527" s="714"/>
      <c r="CVX527" s="714"/>
      <c r="CVY527" s="714"/>
      <c r="CVZ527" s="714"/>
      <c r="CWA527" s="714"/>
      <c r="CWB527" s="714"/>
      <c r="CWC527" s="714"/>
      <c r="CWD527" s="714"/>
      <c r="CWE527" s="714"/>
      <c r="CWF527" s="714"/>
      <c r="CWG527" s="714"/>
      <c r="CWH527" s="714"/>
      <c r="CWI527" s="714"/>
      <c r="CWJ527" s="714"/>
      <c r="CWK527" s="714"/>
      <c r="CWL527" s="714"/>
      <c r="CWM527" s="714"/>
      <c r="CWN527" s="714"/>
      <c r="CWO527" s="714"/>
      <c r="CWP527" s="714"/>
      <c r="CWQ527" s="714"/>
      <c r="CWR527" s="714"/>
      <c r="CWS527" s="714"/>
      <c r="CWT527" s="714"/>
      <c r="CWU527" s="714"/>
      <c r="CWV527" s="714"/>
      <c r="CWW527" s="714"/>
      <c r="CWX527" s="714"/>
      <c r="CWY527" s="714"/>
      <c r="CWZ527" s="714"/>
      <c r="CXA527" s="714"/>
      <c r="CXB527" s="714"/>
      <c r="CXC527" s="714"/>
      <c r="CXD527" s="714"/>
      <c r="CXE527" s="714"/>
      <c r="CXF527" s="714"/>
      <c r="CXG527" s="714"/>
      <c r="CXH527" s="714"/>
      <c r="CXI527" s="714"/>
      <c r="CXJ527" s="714"/>
      <c r="CXK527" s="714"/>
      <c r="CXL527" s="714"/>
      <c r="CXM527" s="714"/>
      <c r="CXN527" s="714"/>
      <c r="CXO527" s="714"/>
      <c r="CXP527" s="714"/>
      <c r="CXQ527" s="714"/>
      <c r="CXR527" s="714"/>
      <c r="CXS527" s="714"/>
      <c r="CXT527" s="714"/>
      <c r="CXU527" s="714"/>
      <c r="CXV527" s="714"/>
      <c r="CXW527" s="714"/>
      <c r="CXX527" s="714"/>
      <c r="CXY527" s="714"/>
      <c r="CXZ527" s="714"/>
      <c r="CYA527" s="714"/>
      <c r="CYB527" s="714"/>
      <c r="CYC527" s="714"/>
      <c r="CYD527" s="714"/>
      <c r="CYE527" s="714"/>
      <c r="CYF527" s="714"/>
      <c r="CYG527" s="714"/>
      <c r="CYH527" s="714"/>
      <c r="CYI527" s="714"/>
      <c r="CYJ527" s="714"/>
      <c r="CYK527" s="714"/>
      <c r="CYL527" s="714"/>
      <c r="CYM527" s="714"/>
      <c r="CYN527" s="714"/>
      <c r="CYO527" s="714"/>
      <c r="CYP527" s="714"/>
      <c r="CYQ527" s="714"/>
      <c r="CYR527" s="714"/>
      <c r="CYS527" s="714"/>
      <c r="CYT527" s="714"/>
      <c r="CYU527" s="714"/>
      <c r="CYV527" s="714"/>
      <c r="CYW527" s="714"/>
      <c r="CYX527" s="714"/>
      <c r="CYY527" s="714"/>
      <c r="CYZ527" s="714"/>
      <c r="CZA527" s="714"/>
      <c r="CZB527" s="714"/>
      <c r="CZC527" s="714"/>
      <c r="CZD527" s="714"/>
      <c r="CZE527" s="714"/>
      <c r="CZF527" s="714"/>
      <c r="CZG527" s="714"/>
      <c r="CZH527" s="714"/>
      <c r="CZI527" s="714"/>
      <c r="CZJ527" s="714"/>
      <c r="CZK527" s="714"/>
      <c r="CZL527" s="714"/>
      <c r="CZM527" s="714"/>
      <c r="CZN527" s="714"/>
      <c r="CZO527" s="714"/>
      <c r="CZP527" s="714"/>
      <c r="CZQ527" s="714"/>
      <c r="CZR527" s="714"/>
      <c r="CZS527" s="714"/>
      <c r="CZT527" s="714"/>
      <c r="CZU527" s="714"/>
      <c r="CZV527" s="714"/>
      <c r="CZW527" s="714"/>
      <c r="CZX527" s="714"/>
      <c r="CZY527" s="714"/>
      <c r="CZZ527" s="714"/>
      <c r="DAA527" s="714"/>
      <c r="DAB527" s="714"/>
      <c r="DAC527" s="714"/>
      <c r="DAD527" s="714"/>
      <c r="DAE527" s="714"/>
      <c r="DAF527" s="714"/>
      <c r="DAG527" s="714"/>
      <c r="DAH527" s="714"/>
      <c r="DAI527" s="714"/>
      <c r="DAJ527" s="714"/>
      <c r="DAK527" s="714"/>
      <c r="DAL527" s="714"/>
      <c r="DAM527" s="714"/>
      <c r="DAN527" s="714"/>
      <c r="DAO527" s="714"/>
      <c r="DAP527" s="714"/>
      <c r="DAQ527" s="714"/>
      <c r="DAR527" s="714"/>
      <c r="DAS527" s="714"/>
      <c r="DAT527" s="714"/>
      <c r="DAU527" s="714"/>
      <c r="DAV527" s="714"/>
      <c r="DAW527" s="714"/>
      <c r="DAX527" s="714"/>
      <c r="DAY527" s="714"/>
      <c r="DAZ527" s="714"/>
      <c r="DBA527" s="714"/>
      <c r="DBB527" s="714"/>
      <c r="DBC527" s="714"/>
      <c r="DBD527" s="714"/>
      <c r="DBE527" s="714"/>
      <c r="DBF527" s="714"/>
      <c r="DBG527" s="714"/>
      <c r="DBH527" s="714"/>
      <c r="DBI527" s="714"/>
      <c r="DBJ527" s="714"/>
      <c r="DBK527" s="714"/>
      <c r="DBL527" s="714"/>
      <c r="DBM527" s="714"/>
      <c r="DBN527" s="714"/>
      <c r="DBO527" s="714"/>
      <c r="DBP527" s="714"/>
      <c r="DBQ527" s="714"/>
      <c r="DBR527" s="714"/>
      <c r="DBS527" s="714"/>
      <c r="DBT527" s="714"/>
      <c r="DBU527" s="714"/>
      <c r="DBV527" s="714"/>
      <c r="DBW527" s="714"/>
      <c r="DBX527" s="714"/>
      <c r="DBY527" s="714"/>
      <c r="DBZ527" s="714"/>
      <c r="DCA527" s="714"/>
      <c r="DCB527" s="714"/>
      <c r="DCC527" s="714"/>
      <c r="DCD527" s="714"/>
      <c r="DCE527" s="714"/>
      <c r="DCF527" s="714"/>
      <c r="DCG527" s="714"/>
      <c r="DCH527" s="714"/>
      <c r="DCI527" s="714"/>
      <c r="DCJ527" s="714"/>
      <c r="DCK527" s="714"/>
      <c r="DCL527" s="714"/>
      <c r="DCM527" s="714"/>
      <c r="DCN527" s="714"/>
      <c r="DCO527" s="714"/>
      <c r="DCP527" s="714"/>
      <c r="DCQ527" s="714"/>
      <c r="DCR527" s="714"/>
      <c r="DCS527" s="714"/>
      <c r="DCT527" s="714"/>
      <c r="DCU527" s="714"/>
      <c r="DCV527" s="714"/>
      <c r="DCW527" s="714"/>
      <c r="DCX527" s="714"/>
      <c r="DCY527" s="714"/>
      <c r="DCZ527" s="714"/>
      <c r="DDA527" s="714"/>
      <c r="DDB527" s="714"/>
      <c r="DDC527" s="714"/>
      <c r="DDD527" s="714"/>
      <c r="DDE527" s="714"/>
      <c r="DDF527" s="714"/>
      <c r="DDG527" s="714"/>
      <c r="DDH527" s="714"/>
      <c r="DDI527" s="714"/>
      <c r="DDJ527" s="714"/>
      <c r="DDK527" s="714"/>
      <c r="DDL527" s="714"/>
      <c r="DDM527" s="714"/>
      <c r="DDN527" s="714"/>
      <c r="DDO527" s="714"/>
      <c r="DDP527" s="714"/>
      <c r="DDQ527" s="714"/>
      <c r="DDR527" s="714"/>
      <c r="DDS527" s="714"/>
      <c r="DDT527" s="714"/>
      <c r="DDU527" s="714"/>
      <c r="DDV527" s="714"/>
      <c r="DDW527" s="714"/>
      <c r="DDX527" s="714"/>
      <c r="DDY527" s="714"/>
      <c r="DDZ527" s="714"/>
      <c r="DEA527" s="714"/>
      <c r="DEB527" s="714"/>
      <c r="DEC527" s="714"/>
      <c r="DED527" s="714"/>
      <c r="DEE527" s="714"/>
      <c r="DEF527" s="714"/>
      <c r="DEG527" s="714"/>
      <c r="DEH527" s="714"/>
      <c r="DEI527" s="714"/>
      <c r="DEJ527" s="714"/>
      <c r="DEK527" s="714"/>
      <c r="DEL527" s="714"/>
      <c r="DEM527" s="714"/>
      <c r="DEN527" s="714"/>
      <c r="DEO527" s="714"/>
      <c r="DEP527" s="714"/>
      <c r="DEQ527" s="714"/>
      <c r="DER527" s="714"/>
      <c r="DES527" s="714"/>
      <c r="DET527" s="714"/>
      <c r="DEU527" s="714"/>
      <c r="DEV527" s="714"/>
      <c r="DEW527" s="714"/>
      <c r="DEX527" s="714"/>
      <c r="DEY527" s="714"/>
      <c r="DEZ527" s="714"/>
      <c r="DFA527" s="714"/>
      <c r="DFB527" s="714"/>
      <c r="DFC527" s="714"/>
      <c r="DFD527" s="714"/>
      <c r="DFE527" s="714"/>
      <c r="DFF527" s="714"/>
      <c r="DFG527" s="714"/>
      <c r="DFH527" s="714"/>
      <c r="DFI527" s="714"/>
      <c r="DFJ527" s="714"/>
      <c r="DFK527" s="714"/>
      <c r="DFL527" s="714"/>
      <c r="DFM527" s="714"/>
      <c r="DFN527" s="714"/>
      <c r="DFO527" s="714"/>
      <c r="DFP527" s="714"/>
      <c r="DFQ527" s="714"/>
      <c r="DFR527" s="714"/>
      <c r="DFS527" s="714"/>
      <c r="DFT527" s="714"/>
      <c r="DFU527" s="714"/>
      <c r="DFV527" s="714"/>
      <c r="DFW527" s="714"/>
      <c r="DFX527" s="714"/>
      <c r="DFY527" s="714"/>
      <c r="DFZ527" s="714"/>
      <c r="DGA527" s="714"/>
      <c r="DGB527" s="714"/>
      <c r="DGC527" s="714"/>
      <c r="DGD527" s="714"/>
      <c r="DGE527" s="714"/>
      <c r="DGF527" s="714"/>
      <c r="DGG527" s="714"/>
      <c r="DGH527" s="714"/>
      <c r="DGI527" s="714"/>
      <c r="DGJ527" s="714"/>
      <c r="DGK527" s="714"/>
      <c r="DGL527" s="714"/>
      <c r="DGM527" s="714"/>
      <c r="DGN527" s="714"/>
      <c r="DGO527" s="714"/>
      <c r="DGP527" s="714"/>
      <c r="DGQ527" s="714"/>
      <c r="DGR527" s="714"/>
      <c r="DGS527" s="714"/>
      <c r="DGT527" s="714"/>
      <c r="DGU527" s="714"/>
      <c r="DGV527" s="714"/>
      <c r="DGW527" s="714"/>
      <c r="DGX527" s="714"/>
      <c r="DGY527" s="714"/>
      <c r="DGZ527" s="714"/>
      <c r="DHA527" s="714"/>
      <c r="DHB527" s="714"/>
      <c r="DHC527" s="714"/>
      <c r="DHD527" s="714"/>
      <c r="DHE527" s="714"/>
      <c r="DHF527" s="714"/>
      <c r="DHG527" s="714"/>
      <c r="DHH527" s="714"/>
      <c r="DHI527" s="714"/>
      <c r="DHJ527" s="714"/>
      <c r="DHK527" s="714"/>
      <c r="DHL527" s="714"/>
      <c r="DHM527" s="714"/>
      <c r="DHN527" s="714"/>
      <c r="DHO527" s="714"/>
      <c r="DHP527" s="714"/>
      <c r="DHQ527" s="714"/>
      <c r="DHR527" s="714"/>
      <c r="DHS527" s="714"/>
      <c r="DHT527" s="714"/>
      <c r="DHU527" s="714"/>
      <c r="DHV527" s="714"/>
      <c r="DHW527" s="714"/>
      <c r="DHX527" s="714"/>
      <c r="DHY527" s="714"/>
      <c r="DHZ527" s="714"/>
      <c r="DIA527" s="714"/>
      <c r="DIB527" s="714"/>
      <c r="DIC527" s="714"/>
      <c r="DID527" s="714"/>
      <c r="DIE527" s="714"/>
      <c r="DIF527" s="714"/>
      <c r="DIG527" s="714"/>
      <c r="DIH527" s="714"/>
      <c r="DII527" s="714"/>
      <c r="DIJ527" s="714"/>
      <c r="DIK527" s="714"/>
      <c r="DIL527" s="714"/>
      <c r="DIM527" s="714"/>
      <c r="DIN527" s="714"/>
      <c r="DIO527" s="714"/>
      <c r="DIP527" s="714"/>
      <c r="DIQ527" s="714"/>
      <c r="DIR527" s="714"/>
      <c r="DIS527" s="714"/>
      <c r="DIT527" s="714"/>
      <c r="DIU527" s="714"/>
      <c r="DIV527" s="714"/>
      <c r="DIW527" s="714"/>
      <c r="DIX527" s="714"/>
      <c r="DIY527" s="714"/>
      <c r="DIZ527" s="714"/>
      <c r="DJA527" s="714"/>
      <c r="DJB527" s="714"/>
      <c r="DJC527" s="714"/>
      <c r="DJD527" s="714"/>
      <c r="DJE527" s="714"/>
      <c r="DJF527" s="714"/>
      <c r="DJG527" s="714"/>
      <c r="DJH527" s="714"/>
      <c r="DJI527" s="714"/>
      <c r="DJJ527" s="714"/>
      <c r="DJK527" s="714"/>
      <c r="DJL527" s="714"/>
      <c r="DJM527" s="714"/>
      <c r="DJN527" s="714"/>
      <c r="DJO527" s="714"/>
      <c r="DJP527" s="714"/>
      <c r="DJQ527" s="714"/>
      <c r="DJR527" s="714"/>
      <c r="DJS527" s="714"/>
      <c r="DJT527" s="714"/>
      <c r="DJU527" s="714"/>
      <c r="DJV527" s="714"/>
      <c r="DJW527" s="714"/>
      <c r="DJX527" s="714"/>
      <c r="DJY527" s="714"/>
      <c r="DJZ527" s="714"/>
      <c r="DKA527" s="714"/>
      <c r="DKB527" s="714"/>
      <c r="DKC527" s="714"/>
      <c r="DKD527" s="714"/>
      <c r="DKE527" s="714"/>
      <c r="DKF527" s="714"/>
      <c r="DKG527" s="714"/>
      <c r="DKH527" s="714"/>
      <c r="DKI527" s="714"/>
      <c r="DKJ527" s="714"/>
      <c r="DKK527" s="714"/>
      <c r="DKL527" s="714"/>
      <c r="DKM527" s="714"/>
      <c r="DKN527" s="714"/>
      <c r="DKO527" s="714"/>
      <c r="DKP527" s="714"/>
      <c r="DKQ527" s="714"/>
      <c r="DKR527" s="714"/>
      <c r="DKS527" s="714"/>
      <c r="DKT527" s="714"/>
      <c r="DKU527" s="714"/>
      <c r="DKV527" s="714"/>
      <c r="DKW527" s="714"/>
      <c r="DKX527" s="714"/>
      <c r="DKY527" s="714"/>
      <c r="DKZ527" s="714"/>
      <c r="DLA527" s="714"/>
      <c r="DLB527" s="714"/>
      <c r="DLC527" s="714"/>
      <c r="DLD527" s="714"/>
      <c r="DLE527" s="714"/>
      <c r="DLF527" s="714"/>
      <c r="DLG527" s="714"/>
      <c r="DLH527" s="714"/>
      <c r="DLI527" s="714"/>
      <c r="DLJ527" s="714"/>
      <c r="DLK527" s="714"/>
      <c r="DLL527" s="714"/>
      <c r="DLM527" s="714"/>
      <c r="DLN527" s="714"/>
      <c r="DLO527" s="714"/>
      <c r="DLP527" s="714"/>
      <c r="DLQ527" s="714"/>
      <c r="DLR527" s="714"/>
      <c r="DLS527" s="714"/>
      <c r="DLT527" s="714"/>
      <c r="DLU527" s="714"/>
      <c r="DLV527" s="714"/>
      <c r="DLW527" s="714"/>
      <c r="DLX527" s="714"/>
      <c r="DLY527" s="714"/>
      <c r="DLZ527" s="714"/>
      <c r="DMA527" s="714"/>
      <c r="DMB527" s="714"/>
      <c r="DMC527" s="714"/>
      <c r="DMD527" s="714"/>
      <c r="DME527" s="714"/>
      <c r="DMF527" s="714"/>
      <c r="DMG527" s="714"/>
      <c r="DMH527" s="714"/>
      <c r="DMI527" s="714"/>
      <c r="DMJ527" s="714"/>
      <c r="DMK527" s="714"/>
      <c r="DML527" s="714"/>
      <c r="DMM527" s="714"/>
      <c r="DMN527" s="714"/>
      <c r="DMO527" s="714"/>
      <c r="DMP527" s="714"/>
      <c r="DMQ527" s="714"/>
      <c r="DMR527" s="714"/>
      <c r="DMS527" s="714"/>
      <c r="DMT527" s="714"/>
      <c r="DMU527" s="714"/>
      <c r="DMV527" s="714"/>
      <c r="DMW527" s="714"/>
      <c r="DMX527" s="714"/>
      <c r="DMY527" s="714"/>
      <c r="DMZ527" s="714"/>
      <c r="DNA527" s="714"/>
      <c r="DNB527" s="714"/>
      <c r="DNC527" s="714"/>
      <c r="DND527" s="714"/>
      <c r="DNE527" s="714"/>
      <c r="DNF527" s="714"/>
      <c r="DNG527" s="714"/>
      <c r="DNH527" s="714"/>
      <c r="DNI527" s="714"/>
      <c r="DNJ527" s="714"/>
      <c r="DNK527" s="714"/>
      <c r="DNL527" s="714"/>
      <c r="DNM527" s="714"/>
      <c r="DNN527" s="714"/>
      <c r="DNO527" s="714"/>
      <c r="DNP527" s="714"/>
      <c r="DNQ527" s="714"/>
      <c r="DNR527" s="714"/>
      <c r="DNS527" s="714"/>
      <c r="DNT527" s="714"/>
      <c r="DNU527" s="714"/>
      <c r="DNV527" s="714"/>
      <c r="DNW527" s="714"/>
      <c r="DNX527" s="714"/>
      <c r="DNY527" s="714"/>
      <c r="DNZ527" s="714"/>
      <c r="DOA527" s="714"/>
      <c r="DOB527" s="714"/>
      <c r="DOC527" s="714"/>
      <c r="DOD527" s="714"/>
      <c r="DOE527" s="714"/>
      <c r="DOF527" s="714"/>
      <c r="DOG527" s="714"/>
      <c r="DOH527" s="714"/>
      <c r="DOI527" s="714"/>
      <c r="DOJ527" s="714"/>
      <c r="DOK527" s="714"/>
      <c r="DOL527" s="714"/>
      <c r="DOM527" s="714"/>
      <c r="DON527" s="714"/>
      <c r="DOO527" s="714"/>
      <c r="DOP527" s="714"/>
      <c r="DOQ527" s="714"/>
      <c r="DOR527" s="714"/>
      <c r="DOS527" s="714"/>
      <c r="DOT527" s="714"/>
      <c r="DOU527" s="714"/>
      <c r="DOV527" s="714"/>
      <c r="DOW527" s="714"/>
      <c r="DOX527" s="714"/>
      <c r="DOY527" s="714"/>
      <c r="DOZ527" s="714"/>
      <c r="DPA527" s="714"/>
      <c r="DPB527" s="714"/>
      <c r="DPC527" s="714"/>
      <c r="DPD527" s="714"/>
      <c r="DPE527" s="714"/>
      <c r="DPF527" s="714"/>
      <c r="DPG527" s="714"/>
      <c r="DPH527" s="714"/>
      <c r="DPI527" s="714"/>
      <c r="DPJ527" s="714"/>
      <c r="DPK527" s="714"/>
      <c r="DPL527" s="714"/>
      <c r="DPM527" s="714"/>
      <c r="DPN527" s="714"/>
      <c r="DPO527" s="714"/>
      <c r="DPP527" s="714"/>
      <c r="DPQ527" s="714"/>
      <c r="DPR527" s="714"/>
      <c r="DPS527" s="714"/>
      <c r="DPT527" s="714"/>
      <c r="DPU527" s="714"/>
      <c r="DPV527" s="714"/>
      <c r="DPW527" s="714"/>
      <c r="DPX527" s="714"/>
      <c r="DPY527" s="714"/>
      <c r="DPZ527" s="714"/>
      <c r="DQA527" s="714"/>
      <c r="DQB527" s="714"/>
      <c r="DQC527" s="714"/>
      <c r="DQD527" s="714"/>
      <c r="DQE527" s="714"/>
      <c r="DQF527" s="714"/>
      <c r="DQG527" s="714"/>
      <c r="DQH527" s="714"/>
      <c r="DQI527" s="714"/>
      <c r="DQJ527" s="714"/>
      <c r="DQK527" s="714"/>
      <c r="DQL527" s="714"/>
      <c r="DQM527" s="714"/>
      <c r="DQN527" s="714"/>
      <c r="DQO527" s="714"/>
      <c r="DQP527" s="714"/>
      <c r="DQQ527" s="714"/>
      <c r="DQR527" s="714"/>
      <c r="DQS527" s="714"/>
      <c r="DQT527" s="714"/>
      <c r="DQU527" s="714"/>
      <c r="DQV527" s="714"/>
      <c r="DQW527" s="714"/>
      <c r="DQX527" s="714"/>
      <c r="DQY527" s="714"/>
      <c r="DQZ527" s="714"/>
      <c r="DRA527" s="714"/>
      <c r="DRB527" s="714"/>
      <c r="DRC527" s="714"/>
      <c r="DRD527" s="714"/>
      <c r="DRE527" s="714"/>
      <c r="DRF527" s="714"/>
      <c r="DRG527" s="714"/>
      <c r="DRH527" s="714"/>
      <c r="DRI527" s="714"/>
      <c r="DRJ527" s="714"/>
      <c r="DRK527" s="714"/>
      <c r="DRL527" s="714"/>
      <c r="DRM527" s="714"/>
      <c r="DRN527" s="714"/>
      <c r="DRO527" s="714"/>
      <c r="DRP527" s="714"/>
      <c r="DRQ527" s="714"/>
      <c r="DRR527" s="714"/>
      <c r="DRS527" s="714"/>
      <c r="DRT527" s="714"/>
      <c r="DRU527" s="714"/>
      <c r="DRV527" s="714"/>
      <c r="DRW527" s="714"/>
      <c r="DRX527" s="714"/>
      <c r="DRY527" s="714"/>
      <c r="DRZ527" s="714"/>
      <c r="DSA527" s="714"/>
      <c r="DSB527" s="714"/>
      <c r="DSC527" s="714"/>
      <c r="DSD527" s="714"/>
      <c r="DSE527" s="714"/>
      <c r="DSF527" s="714"/>
      <c r="DSG527" s="714"/>
      <c r="DSH527" s="714"/>
      <c r="DSI527" s="714"/>
      <c r="DSJ527" s="714"/>
      <c r="DSK527" s="714"/>
      <c r="DSL527" s="714"/>
      <c r="DSM527" s="714"/>
      <c r="DSN527" s="714"/>
      <c r="DSO527" s="714"/>
      <c r="DSP527" s="714"/>
      <c r="DSQ527" s="714"/>
      <c r="DSR527" s="714"/>
      <c r="DSS527" s="714"/>
      <c r="DST527" s="714"/>
      <c r="DSU527" s="714"/>
      <c r="DSV527" s="714"/>
      <c r="DSW527" s="714"/>
      <c r="DSX527" s="714"/>
      <c r="DSY527" s="714"/>
      <c r="DSZ527" s="714"/>
      <c r="DTA527" s="714"/>
      <c r="DTB527" s="714"/>
      <c r="DTC527" s="714"/>
      <c r="DTD527" s="714"/>
      <c r="DTE527" s="714"/>
      <c r="DTF527" s="714"/>
      <c r="DTG527" s="714"/>
      <c r="DTH527" s="714"/>
      <c r="DTI527" s="714"/>
      <c r="DTJ527" s="714"/>
      <c r="DTK527" s="714"/>
      <c r="DTL527" s="714"/>
      <c r="DTM527" s="714"/>
      <c r="DTN527" s="714"/>
      <c r="DTO527" s="714"/>
      <c r="DTP527" s="714"/>
      <c r="DTQ527" s="714"/>
      <c r="DTR527" s="714"/>
      <c r="DTS527" s="714"/>
      <c r="DTT527" s="714"/>
      <c r="DTU527" s="714"/>
      <c r="DTV527" s="714"/>
      <c r="DTW527" s="714"/>
      <c r="DTX527" s="714"/>
      <c r="DTY527" s="714"/>
      <c r="DTZ527" s="714"/>
      <c r="DUA527" s="714"/>
      <c r="DUB527" s="714"/>
      <c r="DUC527" s="714"/>
      <c r="DUD527" s="714"/>
      <c r="DUE527" s="714"/>
      <c r="DUF527" s="714"/>
      <c r="DUG527" s="714"/>
      <c r="DUH527" s="714"/>
      <c r="DUI527" s="714"/>
      <c r="DUJ527" s="714"/>
      <c r="DUK527" s="714"/>
      <c r="DUL527" s="714"/>
      <c r="DUM527" s="714"/>
      <c r="DUN527" s="714"/>
      <c r="DUO527" s="714"/>
      <c r="DUP527" s="714"/>
      <c r="DUQ527" s="714"/>
      <c r="DUR527" s="714"/>
      <c r="DUS527" s="714"/>
      <c r="DUT527" s="714"/>
      <c r="DUU527" s="714"/>
      <c r="DUV527" s="714"/>
      <c r="DUW527" s="714"/>
      <c r="DUX527" s="714"/>
      <c r="DUY527" s="714"/>
      <c r="DUZ527" s="714"/>
      <c r="DVA527" s="714"/>
      <c r="DVB527" s="714"/>
      <c r="DVC527" s="714"/>
      <c r="DVD527" s="714"/>
      <c r="DVE527" s="714"/>
      <c r="DVF527" s="714"/>
      <c r="DVG527" s="714"/>
      <c r="DVH527" s="714"/>
      <c r="DVI527" s="714"/>
      <c r="DVJ527" s="714"/>
      <c r="DVK527" s="714"/>
      <c r="DVL527" s="714"/>
      <c r="DVM527" s="714"/>
      <c r="DVN527" s="714"/>
      <c r="DVO527" s="714"/>
      <c r="DVP527" s="714"/>
      <c r="DVQ527" s="714"/>
      <c r="DVR527" s="714"/>
      <c r="DVS527" s="714"/>
      <c r="DVT527" s="714"/>
      <c r="DVU527" s="714"/>
      <c r="DVV527" s="714"/>
      <c r="DVW527" s="714"/>
      <c r="DVX527" s="714"/>
      <c r="DVY527" s="714"/>
      <c r="DVZ527" s="714"/>
      <c r="DWA527" s="714"/>
      <c r="DWB527" s="714"/>
      <c r="DWC527" s="714"/>
      <c r="DWD527" s="714"/>
      <c r="DWE527" s="714"/>
      <c r="DWF527" s="714"/>
      <c r="DWG527" s="714"/>
      <c r="DWH527" s="714"/>
      <c r="DWI527" s="714"/>
      <c r="DWJ527" s="714"/>
      <c r="DWK527" s="714"/>
      <c r="DWL527" s="714"/>
      <c r="DWM527" s="714"/>
      <c r="DWN527" s="714"/>
      <c r="DWO527" s="714"/>
      <c r="DWP527" s="714"/>
      <c r="DWQ527" s="714"/>
      <c r="DWR527" s="714"/>
      <c r="DWS527" s="714"/>
      <c r="DWT527" s="714"/>
      <c r="DWU527" s="714"/>
      <c r="DWV527" s="714"/>
      <c r="DWW527" s="714"/>
      <c r="DWX527" s="714"/>
      <c r="DWY527" s="714"/>
      <c r="DWZ527" s="714"/>
      <c r="DXA527" s="714"/>
      <c r="DXB527" s="714"/>
      <c r="DXC527" s="714"/>
      <c r="DXD527" s="714"/>
      <c r="DXE527" s="714"/>
      <c r="DXF527" s="714"/>
      <c r="DXG527" s="714"/>
      <c r="DXH527" s="714"/>
      <c r="DXI527" s="714"/>
      <c r="DXJ527" s="714"/>
      <c r="DXK527" s="714"/>
      <c r="DXL527" s="714"/>
      <c r="DXM527" s="714"/>
      <c r="DXN527" s="714"/>
      <c r="DXO527" s="714"/>
      <c r="DXP527" s="714"/>
      <c r="DXQ527" s="714"/>
      <c r="DXR527" s="714"/>
      <c r="DXS527" s="714"/>
      <c r="DXT527" s="714"/>
      <c r="DXU527" s="714"/>
      <c r="DXV527" s="714"/>
      <c r="DXW527" s="714"/>
      <c r="DXX527" s="714"/>
      <c r="DXY527" s="714"/>
      <c r="DXZ527" s="714"/>
      <c r="DYA527" s="714"/>
      <c r="DYB527" s="714"/>
      <c r="DYC527" s="714"/>
      <c r="DYD527" s="714"/>
      <c r="DYE527" s="714"/>
      <c r="DYF527" s="714"/>
      <c r="DYG527" s="714"/>
      <c r="DYH527" s="714"/>
      <c r="DYI527" s="714"/>
      <c r="DYJ527" s="714"/>
      <c r="DYK527" s="714"/>
      <c r="DYL527" s="714"/>
      <c r="DYM527" s="714"/>
      <c r="DYN527" s="714"/>
      <c r="DYO527" s="714"/>
      <c r="DYP527" s="714"/>
      <c r="DYQ527" s="714"/>
      <c r="DYR527" s="714"/>
      <c r="DYS527" s="714"/>
      <c r="DYT527" s="714"/>
      <c r="DYU527" s="714"/>
      <c r="DYV527" s="714"/>
      <c r="DYW527" s="714"/>
      <c r="DYX527" s="714"/>
      <c r="DYY527" s="714"/>
      <c r="DYZ527" s="714"/>
      <c r="DZA527" s="714"/>
      <c r="DZB527" s="714"/>
      <c r="DZC527" s="714"/>
      <c r="DZD527" s="714"/>
      <c r="DZE527" s="714"/>
      <c r="DZF527" s="714"/>
      <c r="DZG527" s="714"/>
      <c r="DZH527" s="714"/>
      <c r="DZI527" s="714"/>
      <c r="DZJ527" s="714"/>
      <c r="DZK527" s="714"/>
      <c r="DZL527" s="714"/>
      <c r="DZM527" s="714"/>
      <c r="DZN527" s="714"/>
      <c r="DZO527" s="714"/>
      <c r="DZP527" s="714"/>
      <c r="DZQ527" s="714"/>
      <c r="DZR527" s="714"/>
      <c r="DZS527" s="714"/>
      <c r="DZT527" s="714"/>
      <c r="DZU527" s="714"/>
      <c r="DZV527" s="714"/>
      <c r="DZW527" s="714"/>
      <c r="DZX527" s="714"/>
      <c r="DZY527" s="714"/>
      <c r="DZZ527" s="714"/>
      <c r="EAA527" s="714"/>
      <c r="EAB527" s="714"/>
      <c r="EAC527" s="714"/>
      <c r="EAD527" s="714"/>
      <c r="EAE527" s="714"/>
      <c r="EAF527" s="714"/>
      <c r="EAG527" s="714"/>
      <c r="EAH527" s="714"/>
      <c r="EAI527" s="714"/>
      <c r="EAJ527" s="714"/>
      <c r="EAK527" s="714"/>
      <c r="EAL527" s="714"/>
      <c r="EAM527" s="714"/>
      <c r="EAN527" s="714"/>
      <c r="EAO527" s="714"/>
      <c r="EAP527" s="714"/>
      <c r="EAQ527" s="714"/>
      <c r="EAR527" s="714"/>
      <c r="EAS527" s="714"/>
      <c r="EAT527" s="714"/>
      <c r="EAU527" s="714"/>
      <c r="EAV527" s="714"/>
      <c r="EAW527" s="714"/>
      <c r="EAX527" s="714"/>
      <c r="EAY527" s="714"/>
      <c r="EAZ527" s="714"/>
      <c r="EBA527" s="714"/>
      <c r="EBB527" s="714"/>
      <c r="EBC527" s="714"/>
      <c r="EBD527" s="714"/>
      <c r="EBE527" s="714"/>
      <c r="EBF527" s="714"/>
      <c r="EBG527" s="714"/>
      <c r="EBH527" s="714"/>
      <c r="EBI527" s="714"/>
      <c r="EBJ527" s="714"/>
      <c r="EBK527" s="714"/>
      <c r="EBL527" s="714"/>
      <c r="EBM527" s="714"/>
      <c r="EBN527" s="714"/>
      <c r="EBO527" s="714"/>
      <c r="EBP527" s="714"/>
      <c r="EBQ527" s="714"/>
      <c r="EBR527" s="714"/>
      <c r="EBS527" s="714"/>
      <c r="EBT527" s="714"/>
      <c r="EBU527" s="714"/>
      <c r="EBV527" s="714"/>
      <c r="EBW527" s="714"/>
      <c r="EBX527" s="714"/>
      <c r="EBY527" s="714"/>
      <c r="EBZ527" s="714"/>
      <c r="ECA527" s="714"/>
      <c r="ECB527" s="714"/>
      <c r="ECC527" s="714"/>
      <c r="ECD527" s="714"/>
      <c r="ECE527" s="714"/>
      <c r="ECF527" s="714"/>
      <c r="ECG527" s="714"/>
      <c r="ECH527" s="714"/>
      <c r="ECI527" s="714"/>
      <c r="ECJ527" s="714"/>
      <c r="ECK527" s="714"/>
      <c r="ECL527" s="714"/>
      <c r="ECM527" s="714"/>
      <c r="ECN527" s="714"/>
      <c r="ECO527" s="714"/>
      <c r="ECP527" s="714"/>
      <c r="ECQ527" s="714"/>
      <c r="ECR527" s="714"/>
      <c r="ECS527" s="714"/>
      <c r="ECT527" s="714"/>
      <c r="ECU527" s="714"/>
      <c r="ECV527" s="714"/>
      <c r="ECW527" s="714"/>
      <c r="ECX527" s="714"/>
      <c r="ECY527" s="714"/>
      <c r="ECZ527" s="714"/>
      <c r="EDA527" s="714"/>
      <c r="EDB527" s="714"/>
      <c r="EDC527" s="714"/>
      <c r="EDD527" s="714"/>
      <c r="EDE527" s="714"/>
      <c r="EDF527" s="714"/>
      <c r="EDG527" s="714"/>
      <c r="EDH527" s="714"/>
      <c r="EDI527" s="714"/>
      <c r="EDJ527" s="714"/>
      <c r="EDK527" s="714"/>
      <c r="EDL527" s="714"/>
      <c r="EDM527" s="714"/>
      <c r="EDN527" s="714"/>
      <c r="EDO527" s="714"/>
      <c r="EDP527" s="714"/>
      <c r="EDQ527" s="714"/>
      <c r="EDR527" s="714"/>
      <c r="EDS527" s="714"/>
      <c r="EDT527" s="714"/>
      <c r="EDU527" s="714"/>
      <c r="EDV527" s="714"/>
      <c r="EDW527" s="714"/>
      <c r="EDX527" s="714"/>
      <c r="EDY527" s="714"/>
      <c r="EDZ527" s="714"/>
      <c r="EEA527" s="714"/>
      <c r="EEB527" s="714"/>
      <c r="EEC527" s="714"/>
      <c r="EED527" s="714"/>
      <c r="EEE527" s="714"/>
      <c r="EEF527" s="714"/>
      <c r="EEG527" s="714"/>
      <c r="EEH527" s="714"/>
      <c r="EEI527" s="714"/>
      <c r="EEJ527" s="714"/>
      <c r="EEK527" s="714"/>
      <c r="EEL527" s="714"/>
      <c r="EEM527" s="714"/>
      <c r="EEN527" s="714"/>
      <c r="EEO527" s="714"/>
      <c r="EEP527" s="714"/>
      <c r="EEQ527" s="714"/>
      <c r="EER527" s="714"/>
      <c r="EES527" s="714"/>
      <c r="EET527" s="714"/>
      <c r="EEU527" s="714"/>
      <c r="EEV527" s="714"/>
      <c r="EEW527" s="714"/>
      <c r="EEX527" s="714"/>
      <c r="EEY527" s="714"/>
      <c r="EEZ527" s="714"/>
      <c r="EFA527" s="714"/>
      <c r="EFB527" s="714"/>
      <c r="EFC527" s="714"/>
      <c r="EFD527" s="714"/>
      <c r="EFE527" s="714"/>
      <c r="EFF527" s="714"/>
      <c r="EFG527" s="714"/>
      <c r="EFH527" s="714"/>
      <c r="EFI527" s="714"/>
      <c r="EFJ527" s="714"/>
      <c r="EFK527" s="714"/>
      <c r="EFL527" s="714"/>
      <c r="EFM527" s="714"/>
      <c r="EFN527" s="714"/>
      <c r="EFO527" s="714"/>
      <c r="EFP527" s="714"/>
      <c r="EFQ527" s="714"/>
      <c r="EFR527" s="714"/>
      <c r="EFS527" s="714"/>
      <c r="EFT527" s="714"/>
      <c r="EFU527" s="714"/>
      <c r="EFV527" s="714"/>
      <c r="EFW527" s="714"/>
      <c r="EFX527" s="714"/>
      <c r="EFY527" s="714"/>
      <c r="EFZ527" s="714"/>
      <c r="EGA527" s="714"/>
      <c r="EGB527" s="714"/>
      <c r="EGC527" s="714"/>
      <c r="EGD527" s="714"/>
      <c r="EGE527" s="714"/>
      <c r="EGF527" s="714"/>
      <c r="EGG527" s="714"/>
      <c r="EGH527" s="714"/>
      <c r="EGI527" s="714"/>
      <c r="EGJ527" s="714"/>
      <c r="EGK527" s="714"/>
      <c r="EGL527" s="714"/>
      <c r="EGM527" s="714"/>
      <c r="EGN527" s="714"/>
      <c r="EGO527" s="714"/>
      <c r="EGP527" s="714"/>
      <c r="EGQ527" s="714"/>
      <c r="EGR527" s="714"/>
      <c r="EGS527" s="714"/>
      <c r="EGT527" s="714"/>
      <c r="EGU527" s="714"/>
      <c r="EGV527" s="714"/>
      <c r="EGW527" s="714"/>
      <c r="EGX527" s="714"/>
      <c r="EGY527" s="714"/>
      <c r="EGZ527" s="714"/>
      <c r="EHA527" s="714"/>
      <c r="EHB527" s="714"/>
      <c r="EHC527" s="714"/>
      <c r="EHD527" s="714"/>
      <c r="EHE527" s="714"/>
      <c r="EHF527" s="714"/>
      <c r="EHG527" s="714"/>
      <c r="EHH527" s="714"/>
      <c r="EHI527" s="714"/>
      <c r="EHJ527" s="714"/>
      <c r="EHK527" s="714"/>
      <c r="EHL527" s="714"/>
      <c r="EHM527" s="714"/>
      <c r="EHN527" s="714"/>
      <c r="EHO527" s="714"/>
      <c r="EHP527" s="714"/>
      <c r="EHQ527" s="714"/>
      <c r="EHR527" s="714"/>
      <c r="EHS527" s="714"/>
      <c r="EHT527" s="714"/>
      <c r="EHU527" s="714"/>
      <c r="EHV527" s="714"/>
      <c r="EHW527" s="714"/>
      <c r="EHX527" s="714"/>
      <c r="EHY527" s="714"/>
      <c r="EHZ527" s="714"/>
      <c r="EIA527" s="714"/>
      <c r="EIB527" s="714"/>
      <c r="EIC527" s="714"/>
      <c r="EID527" s="714"/>
      <c r="EIE527" s="714"/>
      <c r="EIF527" s="714"/>
      <c r="EIG527" s="714"/>
      <c r="EIH527" s="714"/>
      <c r="EII527" s="714"/>
      <c r="EIJ527" s="714"/>
      <c r="EIK527" s="714"/>
      <c r="EIL527" s="714"/>
      <c r="EIM527" s="714"/>
      <c r="EIN527" s="714"/>
      <c r="EIO527" s="714"/>
      <c r="EIP527" s="714"/>
      <c r="EIQ527" s="714"/>
      <c r="EIR527" s="714"/>
      <c r="EIS527" s="714"/>
      <c r="EIT527" s="714"/>
      <c r="EIU527" s="714"/>
      <c r="EIV527" s="714"/>
      <c r="EIW527" s="714"/>
      <c r="EIX527" s="714"/>
      <c r="EIY527" s="714"/>
      <c r="EIZ527" s="714"/>
      <c r="EJA527" s="714"/>
      <c r="EJB527" s="714"/>
      <c r="EJC527" s="714"/>
      <c r="EJD527" s="714"/>
      <c r="EJE527" s="714"/>
      <c r="EJF527" s="714"/>
      <c r="EJG527" s="714"/>
      <c r="EJH527" s="714"/>
      <c r="EJI527" s="714"/>
      <c r="EJJ527" s="714"/>
      <c r="EJK527" s="714"/>
      <c r="EJL527" s="714"/>
      <c r="EJM527" s="714"/>
      <c r="EJN527" s="714"/>
      <c r="EJO527" s="714"/>
      <c r="EJP527" s="714"/>
      <c r="EJQ527" s="714"/>
      <c r="EJR527" s="714"/>
      <c r="EJS527" s="714"/>
      <c r="EJT527" s="714"/>
      <c r="EJU527" s="714"/>
      <c r="EJV527" s="714"/>
      <c r="EJW527" s="714"/>
      <c r="EJX527" s="714"/>
      <c r="EJY527" s="714"/>
      <c r="EJZ527" s="714"/>
      <c r="EKA527" s="714"/>
      <c r="EKB527" s="714"/>
      <c r="EKC527" s="714"/>
      <c r="EKD527" s="714"/>
      <c r="EKE527" s="714"/>
      <c r="EKF527" s="714"/>
      <c r="EKG527" s="714"/>
      <c r="EKH527" s="714"/>
      <c r="EKI527" s="714"/>
      <c r="EKJ527" s="714"/>
      <c r="EKK527" s="714"/>
      <c r="EKL527" s="714"/>
      <c r="EKM527" s="714"/>
      <c r="EKN527" s="714"/>
      <c r="EKO527" s="714"/>
      <c r="EKP527" s="714"/>
      <c r="EKQ527" s="714"/>
      <c r="EKR527" s="714"/>
      <c r="EKS527" s="714"/>
      <c r="EKT527" s="714"/>
      <c r="EKU527" s="714"/>
      <c r="EKV527" s="714"/>
      <c r="EKW527" s="714"/>
      <c r="EKX527" s="714"/>
      <c r="EKY527" s="714"/>
      <c r="EKZ527" s="714"/>
      <c r="ELA527" s="714"/>
      <c r="ELB527" s="714"/>
      <c r="ELC527" s="714"/>
      <c r="ELD527" s="714"/>
      <c r="ELE527" s="714"/>
      <c r="ELF527" s="714"/>
      <c r="ELG527" s="714"/>
      <c r="ELH527" s="714"/>
      <c r="ELI527" s="714"/>
      <c r="ELJ527" s="714"/>
      <c r="ELK527" s="714"/>
      <c r="ELL527" s="714"/>
      <c r="ELM527" s="714"/>
      <c r="ELN527" s="714"/>
      <c r="ELO527" s="714"/>
      <c r="ELP527" s="714"/>
      <c r="ELQ527" s="714"/>
      <c r="ELR527" s="714"/>
      <c r="ELS527" s="714"/>
      <c r="ELT527" s="714"/>
      <c r="ELU527" s="714"/>
      <c r="ELV527" s="714"/>
      <c r="ELW527" s="714"/>
      <c r="ELX527" s="714"/>
      <c r="ELY527" s="714"/>
      <c r="ELZ527" s="714"/>
      <c r="EMA527" s="714"/>
      <c r="EMB527" s="714"/>
      <c r="EMC527" s="714"/>
      <c r="EMD527" s="714"/>
      <c r="EME527" s="714"/>
      <c r="EMF527" s="714"/>
      <c r="EMG527" s="714"/>
      <c r="EMH527" s="714"/>
      <c r="EMI527" s="714"/>
      <c r="EMJ527" s="714"/>
      <c r="EMK527" s="714"/>
      <c r="EML527" s="714"/>
      <c r="EMM527" s="714"/>
      <c r="EMN527" s="714"/>
      <c r="EMO527" s="714"/>
      <c r="EMP527" s="714"/>
      <c r="EMQ527" s="714"/>
      <c r="EMR527" s="714"/>
      <c r="EMS527" s="714"/>
      <c r="EMT527" s="714"/>
      <c r="EMU527" s="714"/>
      <c r="EMV527" s="714"/>
      <c r="EMW527" s="714"/>
      <c r="EMX527" s="714"/>
      <c r="EMY527" s="714"/>
      <c r="EMZ527" s="714"/>
      <c r="ENA527" s="714"/>
      <c r="ENB527" s="714"/>
      <c r="ENC527" s="714"/>
      <c r="END527" s="714"/>
      <c r="ENE527" s="714"/>
      <c r="ENF527" s="714"/>
      <c r="ENG527" s="714"/>
      <c r="ENH527" s="714"/>
      <c r="ENI527" s="714"/>
      <c r="ENJ527" s="714"/>
      <c r="ENK527" s="714"/>
      <c r="ENL527" s="714"/>
      <c r="ENM527" s="714"/>
      <c r="ENN527" s="714"/>
      <c r="ENO527" s="714"/>
      <c r="ENP527" s="714"/>
      <c r="ENQ527" s="714"/>
      <c r="ENR527" s="714"/>
      <c r="ENS527" s="714"/>
      <c r="ENT527" s="714"/>
      <c r="ENU527" s="714"/>
      <c r="ENV527" s="714"/>
      <c r="ENW527" s="714"/>
      <c r="ENX527" s="714"/>
      <c r="ENY527" s="714"/>
      <c r="ENZ527" s="714"/>
      <c r="EOA527" s="714"/>
      <c r="EOB527" s="714"/>
      <c r="EOC527" s="714"/>
      <c r="EOD527" s="714"/>
      <c r="EOE527" s="714"/>
      <c r="EOF527" s="714"/>
      <c r="EOG527" s="714"/>
      <c r="EOH527" s="714"/>
      <c r="EOI527" s="714"/>
      <c r="EOJ527" s="714"/>
      <c r="EOK527" s="714"/>
      <c r="EOL527" s="714"/>
      <c r="EOM527" s="714"/>
      <c r="EON527" s="714"/>
      <c r="EOO527" s="714"/>
      <c r="EOP527" s="714"/>
      <c r="EOQ527" s="714"/>
      <c r="EOR527" s="714"/>
      <c r="EOS527" s="714"/>
      <c r="EOT527" s="714"/>
      <c r="EOU527" s="714"/>
      <c r="EOV527" s="714"/>
      <c r="EOW527" s="714"/>
      <c r="EOX527" s="714"/>
      <c r="EOY527" s="714"/>
      <c r="EOZ527" s="714"/>
      <c r="EPA527" s="714"/>
      <c r="EPB527" s="714"/>
      <c r="EPC527" s="714"/>
      <c r="EPD527" s="714"/>
      <c r="EPE527" s="714"/>
      <c r="EPF527" s="714"/>
      <c r="EPG527" s="714"/>
      <c r="EPH527" s="714"/>
      <c r="EPI527" s="714"/>
      <c r="EPJ527" s="714"/>
      <c r="EPK527" s="714"/>
      <c r="EPL527" s="714"/>
      <c r="EPM527" s="714"/>
      <c r="EPN527" s="714"/>
      <c r="EPO527" s="714"/>
      <c r="EPP527" s="714"/>
      <c r="EPQ527" s="714"/>
      <c r="EPR527" s="714"/>
      <c r="EPS527" s="714"/>
      <c r="EPT527" s="714"/>
      <c r="EPU527" s="714"/>
      <c r="EPV527" s="714"/>
      <c r="EPW527" s="714"/>
      <c r="EPX527" s="714"/>
      <c r="EPY527" s="714"/>
      <c r="EPZ527" s="714"/>
      <c r="EQA527" s="714"/>
      <c r="EQB527" s="714"/>
      <c r="EQC527" s="714"/>
      <c r="EQD527" s="714"/>
      <c r="EQE527" s="714"/>
      <c r="EQF527" s="714"/>
      <c r="EQG527" s="714"/>
      <c r="EQH527" s="714"/>
      <c r="EQI527" s="714"/>
      <c r="EQJ527" s="714"/>
      <c r="EQK527" s="714"/>
      <c r="EQL527" s="714"/>
      <c r="EQM527" s="714"/>
      <c r="EQN527" s="714"/>
      <c r="EQO527" s="714"/>
      <c r="EQP527" s="714"/>
      <c r="EQQ527" s="714"/>
      <c r="EQR527" s="714"/>
      <c r="EQS527" s="714"/>
      <c r="EQT527" s="714"/>
      <c r="EQU527" s="714"/>
      <c r="EQV527" s="714"/>
      <c r="EQW527" s="714"/>
      <c r="EQX527" s="714"/>
      <c r="EQY527" s="714"/>
      <c r="EQZ527" s="714"/>
      <c r="ERA527" s="714"/>
      <c r="ERB527" s="714"/>
      <c r="ERC527" s="714"/>
      <c r="ERD527" s="714"/>
      <c r="ERE527" s="714"/>
      <c r="ERF527" s="714"/>
      <c r="ERG527" s="714"/>
      <c r="ERH527" s="714"/>
      <c r="ERI527" s="714"/>
      <c r="ERJ527" s="714"/>
      <c r="ERK527" s="714"/>
      <c r="ERL527" s="714"/>
      <c r="ERM527" s="714"/>
      <c r="ERN527" s="714"/>
      <c r="ERO527" s="714"/>
      <c r="ERP527" s="714"/>
      <c r="ERQ527" s="714"/>
      <c r="ERR527" s="714"/>
      <c r="ERS527" s="714"/>
      <c r="ERT527" s="714"/>
      <c r="ERU527" s="714"/>
      <c r="ERV527" s="714"/>
      <c r="ERW527" s="714"/>
      <c r="ERX527" s="714"/>
      <c r="ERY527" s="714"/>
      <c r="ERZ527" s="714"/>
      <c r="ESA527" s="714"/>
      <c r="ESB527" s="714"/>
      <c r="ESC527" s="714"/>
      <c r="ESD527" s="714"/>
      <c r="ESE527" s="714"/>
      <c r="ESF527" s="714"/>
      <c r="ESG527" s="714"/>
      <c r="ESH527" s="714"/>
      <c r="ESI527" s="714"/>
      <c r="ESJ527" s="714"/>
      <c r="ESK527" s="714"/>
      <c r="ESL527" s="714"/>
      <c r="ESM527" s="714"/>
      <c r="ESN527" s="714"/>
      <c r="ESO527" s="714"/>
      <c r="ESP527" s="714"/>
      <c r="ESQ527" s="714"/>
      <c r="ESR527" s="714"/>
      <c r="ESS527" s="714"/>
      <c r="EST527" s="714"/>
      <c r="ESU527" s="714"/>
      <c r="ESV527" s="714"/>
      <c r="ESW527" s="714"/>
      <c r="ESX527" s="714"/>
      <c r="ESY527" s="714"/>
      <c r="ESZ527" s="714"/>
      <c r="ETA527" s="714"/>
      <c r="ETB527" s="714"/>
      <c r="ETC527" s="714"/>
      <c r="ETD527" s="714"/>
      <c r="ETE527" s="714"/>
      <c r="ETF527" s="714"/>
      <c r="ETG527" s="714"/>
      <c r="ETH527" s="714"/>
      <c r="ETI527" s="714"/>
      <c r="ETJ527" s="714"/>
      <c r="ETK527" s="714"/>
      <c r="ETL527" s="714"/>
      <c r="ETM527" s="714"/>
      <c r="ETN527" s="714"/>
      <c r="ETO527" s="714"/>
      <c r="ETP527" s="714"/>
      <c r="ETQ527" s="714"/>
      <c r="ETR527" s="714"/>
      <c r="ETS527" s="714"/>
      <c r="ETT527" s="714"/>
      <c r="ETU527" s="714"/>
      <c r="ETV527" s="714"/>
      <c r="ETW527" s="714"/>
      <c r="ETX527" s="714"/>
      <c r="ETY527" s="714"/>
      <c r="ETZ527" s="714"/>
      <c r="EUA527" s="714"/>
      <c r="EUB527" s="714"/>
      <c r="EUC527" s="714"/>
      <c r="EUD527" s="714"/>
      <c r="EUE527" s="714"/>
      <c r="EUF527" s="714"/>
      <c r="EUG527" s="714"/>
      <c r="EUH527" s="714"/>
      <c r="EUI527" s="714"/>
      <c r="EUJ527" s="714"/>
      <c r="EUK527" s="714"/>
      <c r="EUL527" s="714"/>
      <c r="EUM527" s="714"/>
      <c r="EUN527" s="714"/>
      <c r="EUO527" s="714"/>
      <c r="EUP527" s="714"/>
      <c r="EUQ527" s="714"/>
      <c r="EUR527" s="714"/>
      <c r="EUS527" s="714"/>
      <c r="EUT527" s="714"/>
      <c r="EUU527" s="714"/>
      <c r="EUV527" s="714"/>
      <c r="EUW527" s="714"/>
      <c r="EUX527" s="714"/>
      <c r="EUY527" s="714"/>
      <c r="EUZ527" s="714"/>
      <c r="EVA527" s="714"/>
      <c r="EVB527" s="714"/>
      <c r="EVC527" s="714"/>
      <c r="EVD527" s="714"/>
      <c r="EVE527" s="714"/>
      <c r="EVF527" s="714"/>
      <c r="EVG527" s="714"/>
      <c r="EVH527" s="714"/>
      <c r="EVI527" s="714"/>
      <c r="EVJ527" s="714"/>
      <c r="EVK527" s="714"/>
      <c r="EVL527" s="714"/>
      <c r="EVM527" s="714"/>
      <c r="EVN527" s="714"/>
      <c r="EVO527" s="714"/>
      <c r="EVP527" s="714"/>
      <c r="EVQ527" s="714"/>
      <c r="EVR527" s="714"/>
      <c r="EVS527" s="714"/>
      <c r="EVT527" s="714"/>
      <c r="EVU527" s="714"/>
      <c r="EVV527" s="714"/>
      <c r="EVW527" s="714"/>
      <c r="EVX527" s="714"/>
      <c r="EVY527" s="714"/>
      <c r="EVZ527" s="714"/>
      <c r="EWA527" s="714"/>
      <c r="EWB527" s="714"/>
      <c r="EWC527" s="714"/>
      <c r="EWD527" s="714"/>
      <c r="EWE527" s="714"/>
      <c r="EWF527" s="714"/>
      <c r="EWG527" s="714"/>
      <c r="EWH527" s="714"/>
      <c r="EWI527" s="714"/>
      <c r="EWJ527" s="714"/>
      <c r="EWK527" s="714"/>
      <c r="EWL527" s="714"/>
      <c r="EWM527" s="714"/>
      <c r="EWN527" s="714"/>
      <c r="EWO527" s="714"/>
      <c r="EWP527" s="714"/>
      <c r="EWQ527" s="714"/>
      <c r="EWR527" s="714"/>
      <c r="EWS527" s="714"/>
      <c r="EWT527" s="714"/>
      <c r="EWU527" s="714"/>
      <c r="EWV527" s="714"/>
      <c r="EWW527" s="714"/>
      <c r="EWX527" s="714"/>
      <c r="EWY527" s="714"/>
      <c r="EWZ527" s="714"/>
      <c r="EXA527" s="714"/>
      <c r="EXB527" s="714"/>
      <c r="EXC527" s="714"/>
      <c r="EXD527" s="714"/>
      <c r="EXE527" s="714"/>
      <c r="EXF527" s="714"/>
      <c r="EXG527" s="714"/>
      <c r="EXH527" s="714"/>
      <c r="EXI527" s="714"/>
      <c r="EXJ527" s="714"/>
      <c r="EXK527" s="714"/>
      <c r="EXL527" s="714"/>
      <c r="EXM527" s="714"/>
      <c r="EXN527" s="714"/>
      <c r="EXO527" s="714"/>
      <c r="EXP527" s="714"/>
      <c r="EXQ527" s="714"/>
      <c r="EXR527" s="714"/>
      <c r="EXS527" s="714"/>
      <c r="EXT527" s="714"/>
      <c r="EXU527" s="714"/>
      <c r="EXV527" s="714"/>
      <c r="EXW527" s="714"/>
      <c r="EXX527" s="714"/>
      <c r="EXY527" s="714"/>
      <c r="EXZ527" s="714"/>
      <c r="EYA527" s="714"/>
      <c r="EYB527" s="714"/>
      <c r="EYC527" s="714"/>
      <c r="EYD527" s="714"/>
      <c r="EYE527" s="714"/>
      <c r="EYF527" s="714"/>
      <c r="EYG527" s="714"/>
      <c r="EYH527" s="714"/>
      <c r="EYI527" s="714"/>
      <c r="EYJ527" s="714"/>
      <c r="EYK527" s="714"/>
      <c r="EYL527" s="714"/>
      <c r="EYM527" s="714"/>
      <c r="EYN527" s="714"/>
      <c r="EYO527" s="714"/>
      <c r="EYP527" s="714"/>
      <c r="EYQ527" s="714"/>
      <c r="EYR527" s="714"/>
      <c r="EYS527" s="714"/>
      <c r="EYT527" s="714"/>
      <c r="EYU527" s="714"/>
      <c r="EYV527" s="714"/>
      <c r="EYW527" s="714"/>
      <c r="EYX527" s="714"/>
      <c r="EYY527" s="714"/>
      <c r="EYZ527" s="714"/>
      <c r="EZA527" s="714"/>
      <c r="EZB527" s="714"/>
      <c r="EZC527" s="714"/>
      <c r="EZD527" s="714"/>
      <c r="EZE527" s="714"/>
      <c r="EZF527" s="714"/>
      <c r="EZG527" s="714"/>
      <c r="EZH527" s="714"/>
      <c r="EZI527" s="714"/>
      <c r="EZJ527" s="714"/>
      <c r="EZK527" s="714"/>
      <c r="EZL527" s="714"/>
      <c r="EZM527" s="714"/>
      <c r="EZN527" s="714"/>
      <c r="EZO527" s="714"/>
      <c r="EZP527" s="714"/>
      <c r="EZQ527" s="714"/>
      <c r="EZR527" s="714"/>
      <c r="EZS527" s="714"/>
      <c r="EZT527" s="714"/>
      <c r="EZU527" s="714"/>
      <c r="EZV527" s="714"/>
      <c r="EZW527" s="714"/>
      <c r="EZX527" s="714"/>
      <c r="EZY527" s="714"/>
      <c r="EZZ527" s="714"/>
      <c r="FAA527" s="714"/>
      <c r="FAB527" s="714"/>
      <c r="FAC527" s="714"/>
      <c r="FAD527" s="714"/>
      <c r="FAE527" s="714"/>
      <c r="FAF527" s="714"/>
      <c r="FAG527" s="714"/>
      <c r="FAH527" s="714"/>
      <c r="FAI527" s="714"/>
      <c r="FAJ527" s="714"/>
      <c r="FAK527" s="714"/>
      <c r="FAL527" s="714"/>
      <c r="FAM527" s="714"/>
      <c r="FAN527" s="714"/>
      <c r="FAO527" s="714"/>
      <c r="FAP527" s="714"/>
      <c r="FAQ527" s="714"/>
      <c r="FAR527" s="714"/>
      <c r="FAS527" s="714"/>
      <c r="FAT527" s="714"/>
      <c r="FAU527" s="714"/>
      <c r="FAV527" s="714"/>
      <c r="FAW527" s="714"/>
      <c r="FAX527" s="714"/>
      <c r="FAY527" s="714"/>
      <c r="FAZ527" s="714"/>
      <c r="FBA527" s="714"/>
      <c r="FBB527" s="714"/>
      <c r="FBC527" s="714"/>
      <c r="FBD527" s="714"/>
      <c r="FBE527" s="714"/>
      <c r="FBF527" s="714"/>
      <c r="FBG527" s="714"/>
      <c r="FBH527" s="714"/>
      <c r="FBI527" s="714"/>
      <c r="FBJ527" s="714"/>
      <c r="FBK527" s="714"/>
      <c r="FBL527" s="714"/>
      <c r="FBM527" s="714"/>
      <c r="FBN527" s="714"/>
      <c r="FBO527" s="714"/>
      <c r="FBP527" s="714"/>
      <c r="FBQ527" s="714"/>
      <c r="FBR527" s="714"/>
      <c r="FBS527" s="714"/>
      <c r="FBT527" s="714"/>
      <c r="FBU527" s="714"/>
      <c r="FBV527" s="714"/>
      <c r="FBW527" s="714"/>
      <c r="FBX527" s="714"/>
      <c r="FBY527" s="714"/>
      <c r="FBZ527" s="714"/>
      <c r="FCA527" s="714"/>
      <c r="FCB527" s="714"/>
      <c r="FCC527" s="714"/>
      <c r="FCD527" s="714"/>
      <c r="FCE527" s="714"/>
      <c r="FCF527" s="714"/>
      <c r="FCG527" s="714"/>
      <c r="FCH527" s="714"/>
      <c r="FCI527" s="714"/>
      <c r="FCJ527" s="714"/>
      <c r="FCK527" s="714"/>
      <c r="FCL527" s="714"/>
      <c r="FCM527" s="714"/>
      <c r="FCN527" s="714"/>
      <c r="FCO527" s="714"/>
      <c r="FCP527" s="714"/>
      <c r="FCQ527" s="714"/>
      <c r="FCR527" s="714"/>
      <c r="FCS527" s="714"/>
      <c r="FCT527" s="714"/>
      <c r="FCU527" s="714"/>
      <c r="FCV527" s="714"/>
      <c r="FCW527" s="714"/>
      <c r="FCX527" s="714"/>
      <c r="FCY527" s="714"/>
      <c r="FCZ527" s="714"/>
      <c r="FDA527" s="714"/>
      <c r="FDB527" s="714"/>
      <c r="FDC527" s="714"/>
      <c r="FDD527" s="714"/>
      <c r="FDE527" s="714"/>
      <c r="FDF527" s="714"/>
      <c r="FDG527" s="714"/>
      <c r="FDH527" s="714"/>
      <c r="FDI527" s="714"/>
      <c r="FDJ527" s="714"/>
      <c r="FDK527" s="714"/>
      <c r="FDL527" s="714"/>
      <c r="FDM527" s="714"/>
      <c r="FDN527" s="714"/>
      <c r="FDO527" s="714"/>
      <c r="FDP527" s="714"/>
      <c r="FDQ527" s="714"/>
      <c r="FDR527" s="714"/>
      <c r="FDS527" s="714"/>
      <c r="FDT527" s="714"/>
      <c r="FDU527" s="714"/>
      <c r="FDV527" s="714"/>
      <c r="FDW527" s="714"/>
      <c r="FDX527" s="714"/>
      <c r="FDY527" s="714"/>
      <c r="FDZ527" s="714"/>
      <c r="FEA527" s="714"/>
      <c r="FEB527" s="714"/>
      <c r="FEC527" s="714"/>
      <c r="FED527" s="714"/>
      <c r="FEE527" s="714"/>
      <c r="FEF527" s="714"/>
      <c r="FEG527" s="714"/>
      <c r="FEH527" s="714"/>
      <c r="FEI527" s="714"/>
      <c r="FEJ527" s="714"/>
      <c r="FEK527" s="714"/>
      <c r="FEL527" s="714"/>
      <c r="FEM527" s="714"/>
      <c r="FEN527" s="714"/>
      <c r="FEO527" s="714"/>
      <c r="FEP527" s="714"/>
      <c r="FEQ527" s="714"/>
      <c r="FER527" s="714"/>
      <c r="FES527" s="714"/>
      <c r="FET527" s="714"/>
      <c r="FEU527" s="714"/>
      <c r="FEV527" s="714"/>
      <c r="FEW527" s="714"/>
      <c r="FEX527" s="714"/>
      <c r="FEY527" s="714"/>
      <c r="FEZ527" s="714"/>
      <c r="FFA527" s="714"/>
      <c r="FFB527" s="714"/>
      <c r="FFC527" s="714"/>
      <c r="FFD527" s="714"/>
      <c r="FFE527" s="714"/>
      <c r="FFF527" s="714"/>
      <c r="FFG527" s="714"/>
      <c r="FFH527" s="714"/>
      <c r="FFI527" s="714"/>
      <c r="FFJ527" s="714"/>
      <c r="FFK527" s="714"/>
      <c r="FFL527" s="714"/>
      <c r="FFM527" s="714"/>
      <c r="FFN527" s="714"/>
      <c r="FFO527" s="714"/>
      <c r="FFP527" s="714"/>
      <c r="FFQ527" s="714"/>
      <c r="FFR527" s="714"/>
      <c r="FFS527" s="714"/>
      <c r="FFT527" s="714"/>
      <c r="FFU527" s="714"/>
      <c r="FFV527" s="714"/>
      <c r="FFW527" s="714"/>
      <c r="FFX527" s="714"/>
      <c r="FFY527" s="714"/>
      <c r="FFZ527" s="714"/>
      <c r="FGA527" s="714"/>
      <c r="FGB527" s="714"/>
      <c r="FGC527" s="714"/>
      <c r="FGD527" s="714"/>
      <c r="FGE527" s="714"/>
      <c r="FGF527" s="714"/>
      <c r="FGG527" s="714"/>
      <c r="FGH527" s="714"/>
      <c r="FGI527" s="714"/>
      <c r="FGJ527" s="714"/>
      <c r="FGK527" s="714"/>
      <c r="FGL527" s="714"/>
      <c r="FGM527" s="714"/>
      <c r="FGN527" s="714"/>
      <c r="FGO527" s="714"/>
      <c r="FGP527" s="714"/>
      <c r="FGQ527" s="714"/>
      <c r="FGR527" s="714"/>
      <c r="FGS527" s="714"/>
      <c r="FGT527" s="714"/>
      <c r="FGU527" s="714"/>
      <c r="FGV527" s="714"/>
      <c r="FGW527" s="714"/>
      <c r="FGX527" s="714"/>
      <c r="FGY527" s="714"/>
      <c r="FGZ527" s="714"/>
      <c r="FHA527" s="714"/>
      <c r="FHB527" s="714"/>
      <c r="FHC527" s="714"/>
      <c r="FHD527" s="714"/>
      <c r="FHE527" s="714"/>
      <c r="FHF527" s="714"/>
      <c r="FHG527" s="714"/>
      <c r="FHH527" s="714"/>
      <c r="FHI527" s="714"/>
      <c r="FHJ527" s="714"/>
      <c r="FHK527" s="714"/>
      <c r="FHL527" s="714"/>
      <c r="FHM527" s="714"/>
      <c r="FHN527" s="714"/>
      <c r="FHO527" s="714"/>
      <c r="FHP527" s="714"/>
      <c r="FHQ527" s="714"/>
      <c r="FHR527" s="714"/>
      <c r="FHS527" s="714"/>
      <c r="FHT527" s="714"/>
      <c r="FHU527" s="714"/>
      <c r="FHV527" s="714"/>
      <c r="FHW527" s="714"/>
      <c r="FHX527" s="714"/>
      <c r="FHY527" s="714"/>
      <c r="FHZ527" s="714"/>
      <c r="FIA527" s="714"/>
      <c r="FIB527" s="714"/>
      <c r="FIC527" s="714"/>
      <c r="FID527" s="714"/>
      <c r="FIE527" s="714"/>
      <c r="FIF527" s="714"/>
      <c r="FIG527" s="714"/>
      <c r="FIH527" s="714"/>
      <c r="FII527" s="714"/>
      <c r="FIJ527" s="714"/>
      <c r="FIK527" s="714"/>
      <c r="FIL527" s="714"/>
      <c r="FIM527" s="714"/>
      <c r="FIN527" s="714"/>
      <c r="FIO527" s="714"/>
      <c r="FIP527" s="714"/>
      <c r="FIQ527" s="714"/>
      <c r="FIR527" s="714"/>
      <c r="FIS527" s="714"/>
      <c r="FIT527" s="714"/>
      <c r="FIU527" s="714"/>
      <c r="FIV527" s="714"/>
      <c r="FIW527" s="714"/>
      <c r="FIX527" s="714"/>
      <c r="FIY527" s="714"/>
      <c r="FIZ527" s="714"/>
      <c r="FJA527" s="714"/>
      <c r="FJB527" s="714"/>
      <c r="FJC527" s="714"/>
      <c r="FJD527" s="714"/>
      <c r="FJE527" s="714"/>
      <c r="FJF527" s="714"/>
      <c r="FJG527" s="714"/>
      <c r="FJH527" s="714"/>
      <c r="FJI527" s="714"/>
      <c r="FJJ527" s="714"/>
      <c r="FJK527" s="714"/>
      <c r="FJL527" s="714"/>
      <c r="FJM527" s="714"/>
      <c r="FJN527" s="714"/>
      <c r="FJO527" s="714"/>
      <c r="FJP527" s="714"/>
      <c r="FJQ527" s="714"/>
      <c r="FJR527" s="714"/>
      <c r="FJS527" s="714"/>
      <c r="FJT527" s="714"/>
      <c r="FJU527" s="714"/>
      <c r="FJV527" s="714"/>
      <c r="FJW527" s="714"/>
      <c r="FJX527" s="714"/>
      <c r="FJY527" s="714"/>
      <c r="FJZ527" s="714"/>
      <c r="FKA527" s="714"/>
      <c r="FKB527" s="714"/>
      <c r="FKC527" s="714"/>
      <c r="FKD527" s="714"/>
      <c r="FKE527" s="714"/>
      <c r="FKF527" s="714"/>
      <c r="FKG527" s="714"/>
      <c r="FKH527" s="714"/>
      <c r="FKI527" s="714"/>
      <c r="FKJ527" s="714"/>
      <c r="FKK527" s="714"/>
      <c r="FKL527" s="714"/>
      <c r="FKM527" s="714"/>
      <c r="FKN527" s="714"/>
      <c r="FKO527" s="714"/>
      <c r="FKP527" s="714"/>
      <c r="FKQ527" s="714"/>
      <c r="FKR527" s="714"/>
      <c r="FKS527" s="714"/>
      <c r="FKT527" s="714"/>
      <c r="FKU527" s="714"/>
      <c r="FKV527" s="714"/>
      <c r="FKW527" s="714"/>
      <c r="FKX527" s="714"/>
      <c r="FKY527" s="714"/>
      <c r="FKZ527" s="714"/>
      <c r="FLA527" s="714"/>
      <c r="FLB527" s="714"/>
      <c r="FLC527" s="714"/>
      <c r="FLD527" s="714"/>
      <c r="FLE527" s="714"/>
      <c r="FLF527" s="714"/>
      <c r="FLG527" s="714"/>
      <c r="FLH527" s="714"/>
      <c r="FLI527" s="714"/>
      <c r="FLJ527" s="714"/>
      <c r="FLK527" s="714"/>
      <c r="FLL527" s="714"/>
      <c r="FLM527" s="714"/>
      <c r="FLN527" s="714"/>
      <c r="FLO527" s="714"/>
      <c r="FLP527" s="714"/>
      <c r="FLQ527" s="714"/>
      <c r="FLR527" s="714"/>
      <c r="FLS527" s="714"/>
      <c r="FLT527" s="714"/>
      <c r="FLU527" s="714"/>
      <c r="FLV527" s="714"/>
      <c r="FLW527" s="714"/>
      <c r="FLX527" s="714"/>
      <c r="FLY527" s="714"/>
      <c r="FLZ527" s="714"/>
      <c r="FMA527" s="714"/>
      <c r="FMB527" s="714"/>
      <c r="FMC527" s="714"/>
      <c r="FMD527" s="714"/>
      <c r="FME527" s="714"/>
      <c r="FMF527" s="714"/>
      <c r="FMG527" s="714"/>
      <c r="FMH527" s="714"/>
      <c r="FMI527" s="714"/>
      <c r="FMJ527" s="714"/>
      <c r="FMK527" s="714"/>
      <c r="FML527" s="714"/>
      <c r="FMM527" s="714"/>
      <c r="FMN527" s="714"/>
      <c r="FMO527" s="714"/>
      <c r="FMP527" s="714"/>
      <c r="FMQ527" s="714"/>
      <c r="FMR527" s="714"/>
      <c r="FMS527" s="714"/>
      <c r="FMT527" s="714"/>
      <c r="FMU527" s="714"/>
      <c r="FMV527" s="714"/>
      <c r="FMW527" s="714"/>
      <c r="FMX527" s="714"/>
      <c r="FMY527" s="714"/>
      <c r="FMZ527" s="714"/>
      <c r="FNA527" s="714"/>
      <c r="FNB527" s="714"/>
      <c r="FNC527" s="714"/>
      <c r="FND527" s="714"/>
      <c r="FNE527" s="714"/>
      <c r="FNF527" s="714"/>
      <c r="FNG527" s="714"/>
      <c r="FNH527" s="714"/>
      <c r="FNI527" s="714"/>
      <c r="FNJ527" s="714"/>
      <c r="FNK527" s="714"/>
      <c r="FNL527" s="714"/>
      <c r="FNM527" s="714"/>
      <c r="FNN527" s="714"/>
      <c r="FNO527" s="714"/>
      <c r="FNP527" s="714"/>
      <c r="FNQ527" s="714"/>
      <c r="FNR527" s="714"/>
      <c r="FNS527" s="714"/>
      <c r="FNT527" s="714"/>
      <c r="FNU527" s="714"/>
      <c r="FNV527" s="714"/>
      <c r="FNW527" s="714"/>
      <c r="FNX527" s="714"/>
      <c r="FNY527" s="714"/>
      <c r="FNZ527" s="714"/>
      <c r="FOA527" s="714"/>
      <c r="FOB527" s="714"/>
      <c r="FOC527" s="714"/>
      <c r="FOD527" s="714"/>
      <c r="FOE527" s="714"/>
      <c r="FOF527" s="714"/>
      <c r="FOG527" s="714"/>
      <c r="FOH527" s="714"/>
      <c r="FOI527" s="714"/>
      <c r="FOJ527" s="714"/>
      <c r="FOK527" s="714"/>
      <c r="FOL527" s="714"/>
      <c r="FOM527" s="714"/>
      <c r="FON527" s="714"/>
      <c r="FOO527" s="714"/>
      <c r="FOP527" s="714"/>
      <c r="FOQ527" s="714"/>
      <c r="FOR527" s="714"/>
      <c r="FOS527" s="714"/>
      <c r="FOT527" s="714"/>
      <c r="FOU527" s="714"/>
      <c r="FOV527" s="714"/>
      <c r="FOW527" s="714"/>
      <c r="FOX527" s="714"/>
      <c r="FOY527" s="714"/>
      <c r="FOZ527" s="714"/>
      <c r="FPA527" s="714"/>
      <c r="FPB527" s="714"/>
      <c r="FPC527" s="714"/>
      <c r="FPD527" s="714"/>
      <c r="FPE527" s="714"/>
      <c r="FPF527" s="714"/>
      <c r="FPG527" s="714"/>
      <c r="FPH527" s="714"/>
      <c r="FPI527" s="714"/>
      <c r="FPJ527" s="714"/>
      <c r="FPK527" s="714"/>
      <c r="FPL527" s="714"/>
      <c r="FPM527" s="714"/>
      <c r="FPN527" s="714"/>
      <c r="FPO527" s="714"/>
      <c r="FPP527" s="714"/>
      <c r="FPQ527" s="714"/>
      <c r="FPR527" s="714"/>
      <c r="FPS527" s="714"/>
      <c r="FPT527" s="714"/>
      <c r="FPU527" s="714"/>
      <c r="FPV527" s="714"/>
      <c r="FPW527" s="714"/>
      <c r="FPX527" s="714"/>
      <c r="FPY527" s="714"/>
      <c r="FPZ527" s="714"/>
      <c r="FQA527" s="714"/>
      <c r="FQB527" s="714"/>
      <c r="FQC527" s="714"/>
      <c r="FQD527" s="714"/>
      <c r="FQE527" s="714"/>
      <c r="FQF527" s="714"/>
      <c r="FQG527" s="714"/>
      <c r="FQH527" s="714"/>
      <c r="FQI527" s="714"/>
      <c r="FQJ527" s="714"/>
      <c r="FQK527" s="714"/>
      <c r="FQL527" s="714"/>
      <c r="FQM527" s="714"/>
      <c r="FQN527" s="714"/>
      <c r="FQO527" s="714"/>
      <c r="FQP527" s="714"/>
      <c r="FQQ527" s="714"/>
      <c r="FQR527" s="714"/>
      <c r="FQS527" s="714"/>
      <c r="FQT527" s="714"/>
      <c r="FQU527" s="714"/>
      <c r="FQV527" s="714"/>
      <c r="FQW527" s="714"/>
      <c r="FQX527" s="714"/>
      <c r="FQY527" s="714"/>
      <c r="FQZ527" s="714"/>
      <c r="FRA527" s="714"/>
      <c r="FRB527" s="714"/>
      <c r="FRC527" s="714"/>
      <c r="FRD527" s="714"/>
      <c r="FRE527" s="714"/>
      <c r="FRF527" s="714"/>
      <c r="FRG527" s="714"/>
      <c r="FRH527" s="714"/>
      <c r="FRI527" s="714"/>
      <c r="FRJ527" s="714"/>
      <c r="FRK527" s="714"/>
      <c r="FRL527" s="714"/>
      <c r="FRM527" s="714"/>
      <c r="FRN527" s="714"/>
      <c r="FRO527" s="714"/>
      <c r="FRP527" s="714"/>
      <c r="FRQ527" s="714"/>
      <c r="FRR527" s="714"/>
      <c r="FRS527" s="714"/>
      <c r="FRT527" s="714"/>
      <c r="FRU527" s="714"/>
      <c r="FRV527" s="714"/>
      <c r="FRW527" s="714"/>
      <c r="FRX527" s="714"/>
      <c r="FRY527" s="714"/>
      <c r="FRZ527" s="714"/>
      <c r="FSA527" s="714"/>
      <c r="FSB527" s="714"/>
      <c r="FSC527" s="714"/>
      <c r="FSD527" s="714"/>
      <c r="FSE527" s="714"/>
      <c r="FSF527" s="714"/>
      <c r="FSG527" s="714"/>
      <c r="FSH527" s="714"/>
      <c r="FSI527" s="714"/>
      <c r="FSJ527" s="714"/>
      <c r="FSK527" s="714"/>
      <c r="FSL527" s="714"/>
      <c r="FSM527" s="714"/>
      <c r="FSN527" s="714"/>
      <c r="FSO527" s="714"/>
      <c r="FSP527" s="714"/>
      <c r="FSQ527" s="714"/>
      <c r="FSR527" s="714"/>
      <c r="FSS527" s="714"/>
      <c r="FST527" s="714"/>
      <c r="FSU527" s="714"/>
      <c r="FSV527" s="714"/>
      <c r="FSW527" s="714"/>
      <c r="FSX527" s="714"/>
      <c r="FSY527" s="714"/>
      <c r="FSZ527" s="714"/>
      <c r="FTA527" s="714"/>
      <c r="FTB527" s="714"/>
      <c r="FTC527" s="714"/>
      <c r="FTD527" s="714"/>
      <c r="FTE527" s="714"/>
      <c r="FTF527" s="714"/>
      <c r="FTG527" s="714"/>
      <c r="FTH527" s="714"/>
      <c r="FTI527" s="714"/>
      <c r="FTJ527" s="714"/>
      <c r="FTK527" s="714"/>
      <c r="FTL527" s="714"/>
      <c r="FTM527" s="714"/>
      <c r="FTN527" s="714"/>
      <c r="FTO527" s="714"/>
      <c r="FTP527" s="714"/>
      <c r="FTQ527" s="714"/>
      <c r="FTR527" s="714"/>
      <c r="FTS527" s="714"/>
      <c r="FTT527" s="714"/>
      <c r="FTU527" s="714"/>
      <c r="FTV527" s="714"/>
      <c r="FTW527" s="714"/>
      <c r="FTX527" s="714"/>
      <c r="FTY527" s="714"/>
      <c r="FTZ527" s="714"/>
      <c r="FUA527" s="714"/>
      <c r="FUB527" s="714"/>
      <c r="FUC527" s="714"/>
      <c r="FUD527" s="714"/>
      <c r="FUE527" s="714"/>
      <c r="FUF527" s="714"/>
      <c r="FUG527" s="714"/>
      <c r="FUH527" s="714"/>
      <c r="FUI527" s="714"/>
      <c r="FUJ527" s="714"/>
      <c r="FUK527" s="714"/>
      <c r="FUL527" s="714"/>
      <c r="FUM527" s="714"/>
      <c r="FUN527" s="714"/>
      <c r="FUO527" s="714"/>
      <c r="FUP527" s="714"/>
      <c r="FUQ527" s="714"/>
      <c r="FUR527" s="714"/>
      <c r="FUS527" s="714"/>
      <c r="FUT527" s="714"/>
      <c r="FUU527" s="714"/>
      <c r="FUV527" s="714"/>
      <c r="FUW527" s="714"/>
      <c r="FUX527" s="714"/>
      <c r="FUY527" s="714"/>
      <c r="FUZ527" s="714"/>
      <c r="FVA527" s="714"/>
      <c r="FVB527" s="714"/>
      <c r="FVC527" s="714"/>
      <c r="FVD527" s="714"/>
      <c r="FVE527" s="714"/>
      <c r="FVF527" s="714"/>
      <c r="FVG527" s="714"/>
      <c r="FVH527" s="714"/>
      <c r="FVI527" s="714"/>
      <c r="FVJ527" s="714"/>
      <c r="FVK527" s="714"/>
      <c r="FVL527" s="714"/>
      <c r="FVM527" s="714"/>
      <c r="FVN527" s="714"/>
      <c r="FVO527" s="714"/>
      <c r="FVP527" s="714"/>
      <c r="FVQ527" s="714"/>
      <c r="FVR527" s="714"/>
      <c r="FVS527" s="714"/>
      <c r="FVT527" s="714"/>
      <c r="FVU527" s="714"/>
      <c r="FVV527" s="714"/>
      <c r="FVW527" s="714"/>
      <c r="FVX527" s="714"/>
      <c r="FVY527" s="714"/>
      <c r="FVZ527" s="714"/>
      <c r="FWA527" s="714"/>
      <c r="FWB527" s="714"/>
      <c r="FWC527" s="714"/>
      <c r="FWD527" s="714"/>
      <c r="FWE527" s="714"/>
      <c r="FWF527" s="714"/>
      <c r="FWG527" s="714"/>
      <c r="FWH527" s="714"/>
      <c r="FWI527" s="714"/>
      <c r="FWJ527" s="714"/>
      <c r="FWK527" s="714"/>
      <c r="FWL527" s="714"/>
      <c r="FWM527" s="714"/>
      <c r="FWN527" s="714"/>
      <c r="FWO527" s="714"/>
      <c r="FWP527" s="714"/>
      <c r="FWQ527" s="714"/>
      <c r="FWR527" s="714"/>
      <c r="FWS527" s="714"/>
      <c r="FWT527" s="714"/>
      <c r="FWU527" s="714"/>
      <c r="FWV527" s="714"/>
      <c r="FWW527" s="714"/>
      <c r="FWX527" s="714"/>
      <c r="FWY527" s="714"/>
      <c r="FWZ527" s="714"/>
      <c r="FXA527" s="714"/>
      <c r="FXB527" s="714"/>
      <c r="FXC527" s="714"/>
      <c r="FXD527" s="714"/>
      <c r="FXE527" s="714"/>
      <c r="FXF527" s="714"/>
      <c r="FXG527" s="714"/>
      <c r="FXH527" s="714"/>
      <c r="FXI527" s="714"/>
      <c r="FXJ527" s="714"/>
      <c r="FXK527" s="714"/>
      <c r="FXL527" s="714"/>
      <c r="FXM527" s="714"/>
      <c r="FXN527" s="714"/>
      <c r="FXO527" s="714"/>
      <c r="FXP527" s="714"/>
      <c r="FXQ527" s="714"/>
      <c r="FXR527" s="714"/>
      <c r="FXS527" s="714"/>
      <c r="FXT527" s="714"/>
      <c r="FXU527" s="714"/>
      <c r="FXV527" s="714"/>
      <c r="FXW527" s="714"/>
      <c r="FXX527" s="714"/>
      <c r="FXY527" s="714"/>
      <c r="FXZ527" s="714"/>
      <c r="FYA527" s="714"/>
      <c r="FYB527" s="714"/>
      <c r="FYC527" s="714"/>
      <c r="FYD527" s="714"/>
      <c r="FYE527" s="714"/>
      <c r="FYF527" s="714"/>
      <c r="FYG527" s="714"/>
      <c r="FYH527" s="714"/>
      <c r="FYI527" s="714"/>
      <c r="FYJ527" s="714"/>
      <c r="FYK527" s="714"/>
      <c r="FYL527" s="714"/>
      <c r="FYM527" s="714"/>
      <c r="FYN527" s="714"/>
      <c r="FYO527" s="714"/>
      <c r="FYP527" s="714"/>
      <c r="FYQ527" s="714"/>
      <c r="FYR527" s="714"/>
      <c r="FYS527" s="714"/>
      <c r="FYT527" s="714"/>
      <c r="FYU527" s="714"/>
      <c r="FYV527" s="714"/>
      <c r="FYW527" s="714"/>
      <c r="FYX527" s="714"/>
      <c r="FYY527" s="714"/>
      <c r="FYZ527" s="714"/>
      <c r="FZA527" s="714"/>
      <c r="FZB527" s="714"/>
      <c r="FZC527" s="714"/>
      <c r="FZD527" s="714"/>
      <c r="FZE527" s="714"/>
      <c r="FZF527" s="714"/>
      <c r="FZG527" s="714"/>
      <c r="FZH527" s="714"/>
      <c r="FZI527" s="714"/>
      <c r="FZJ527" s="714"/>
      <c r="FZK527" s="714"/>
      <c r="FZL527" s="714"/>
      <c r="FZM527" s="714"/>
      <c r="FZN527" s="714"/>
      <c r="FZO527" s="714"/>
      <c r="FZP527" s="714"/>
      <c r="FZQ527" s="714"/>
      <c r="FZR527" s="714"/>
      <c r="FZS527" s="714"/>
      <c r="FZT527" s="714"/>
      <c r="FZU527" s="714"/>
      <c r="FZV527" s="714"/>
      <c r="FZW527" s="714"/>
      <c r="FZX527" s="714"/>
      <c r="FZY527" s="714"/>
      <c r="FZZ527" s="714"/>
      <c r="GAA527" s="714"/>
      <c r="GAB527" s="714"/>
      <c r="GAC527" s="714"/>
      <c r="GAD527" s="714"/>
      <c r="GAE527" s="714"/>
      <c r="GAF527" s="714"/>
      <c r="GAG527" s="714"/>
      <c r="GAH527" s="714"/>
      <c r="GAI527" s="714"/>
      <c r="GAJ527" s="714"/>
      <c r="GAK527" s="714"/>
      <c r="GAL527" s="714"/>
      <c r="GAM527" s="714"/>
      <c r="GAN527" s="714"/>
      <c r="GAO527" s="714"/>
      <c r="GAP527" s="714"/>
      <c r="GAQ527" s="714"/>
      <c r="GAR527" s="714"/>
      <c r="GAS527" s="714"/>
      <c r="GAT527" s="714"/>
      <c r="GAU527" s="714"/>
      <c r="GAV527" s="714"/>
      <c r="GAW527" s="714"/>
      <c r="GAX527" s="714"/>
      <c r="GAY527" s="714"/>
      <c r="GAZ527" s="714"/>
      <c r="GBA527" s="714"/>
      <c r="GBB527" s="714"/>
      <c r="GBC527" s="714"/>
      <c r="GBD527" s="714"/>
      <c r="GBE527" s="714"/>
      <c r="GBF527" s="714"/>
      <c r="GBG527" s="714"/>
      <c r="GBH527" s="714"/>
      <c r="GBI527" s="714"/>
      <c r="GBJ527" s="714"/>
      <c r="GBK527" s="714"/>
      <c r="GBL527" s="714"/>
      <c r="GBM527" s="714"/>
      <c r="GBN527" s="714"/>
      <c r="GBO527" s="714"/>
      <c r="GBP527" s="714"/>
      <c r="GBQ527" s="714"/>
      <c r="GBR527" s="714"/>
      <c r="GBS527" s="714"/>
      <c r="GBT527" s="714"/>
      <c r="GBU527" s="714"/>
      <c r="GBV527" s="714"/>
      <c r="GBW527" s="714"/>
      <c r="GBX527" s="714"/>
      <c r="GBY527" s="714"/>
      <c r="GBZ527" s="714"/>
      <c r="GCA527" s="714"/>
      <c r="GCB527" s="714"/>
      <c r="GCC527" s="714"/>
      <c r="GCD527" s="714"/>
      <c r="GCE527" s="714"/>
      <c r="GCF527" s="714"/>
      <c r="GCG527" s="714"/>
      <c r="GCH527" s="714"/>
      <c r="GCI527" s="714"/>
      <c r="GCJ527" s="714"/>
      <c r="GCK527" s="714"/>
      <c r="GCL527" s="714"/>
      <c r="GCM527" s="714"/>
      <c r="GCN527" s="714"/>
      <c r="GCO527" s="714"/>
      <c r="GCP527" s="714"/>
      <c r="GCQ527" s="714"/>
      <c r="GCR527" s="714"/>
      <c r="GCS527" s="714"/>
      <c r="GCT527" s="714"/>
      <c r="GCU527" s="714"/>
      <c r="GCV527" s="714"/>
      <c r="GCW527" s="714"/>
      <c r="GCX527" s="714"/>
      <c r="GCY527" s="714"/>
      <c r="GCZ527" s="714"/>
      <c r="GDA527" s="714"/>
      <c r="GDB527" s="714"/>
      <c r="GDC527" s="714"/>
      <c r="GDD527" s="714"/>
      <c r="GDE527" s="714"/>
      <c r="GDF527" s="714"/>
      <c r="GDG527" s="714"/>
      <c r="GDH527" s="714"/>
      <c r="GDI527" s="714"/>
      <c r="GDJ527" s="714"/>
      <c r="GDK527" s="714"/>
      <c r="GDL527" s="714"/>
      <c r="GDM527" s="714"/>
      <c r="GDN527" s="714"/>
      <c r="GDO527" s="714"/>
      <c r="GDP527" s="714"/>
      <c r="GDQ527" s="714"/>
      <c r="GDR527" s="714"/>
      <c r="GDS527" s="714"/>
      <c r="GDT527" s="714"/>
      <c r="GDU527" s="714"/>
      <c r="GDV527" s="714"/>
      <c r="GDW527" s="714"/>
      <c r="GDX527" s="714"/>
      <c r="GDY527" s="714"/>
      <c r="GDZ527" s="714"/>
      <c r="GEA527" s="714"/>
      <c r="GEB527" s="714"/>
      <c r="GEC527" s="714"/>
      <c r="GED527" s="714"/>
      <c r="GEE527" s="714"/>
      <c r="GEF527" s="714"/>
      <c r="GEG527" s="714"/>
      <c r="GEH527" s="714"/>
      <c r="GEI527" s="714"/>
      <c r="GEJ527" s="714"/>
      <c r="GEK527" s="714"/>
      <c r="GEL527" s="714"/>
      <c r="GEM527" s="714"/>
      <c r="GEN527" s="714"/>
      <c r="GEO527" s="714"/>
      <c r="GEP527" s="714"/>
      <c r="GEQ527" s="714"/>
      <c r="GER527" s="714"/>
      <c r="GES527" s="714"/>
      <c r="GET527" s="714"/>
      <c r="GEU527" s="714"/>
      <c r="GEV527" s="714"/>
      <c r="GEW527" s="714"/>
      <c r="GEX527" s="714"/>
      <c r="GEY527" s="714"/>
      <c r="GEZ527" s="714"/>
      <c r="GFA527" s="714"/>
      <c r="GFB527" s="714"/>
      <c r="GFC527" s="714"/>
      <c r="GFD527" s="714"/>
      <c r="GFE527" s="714"/>
      <c r="GFF527" s="714"/>
      <c r="GFG527" s="714"/>
      <c r="GFH527" s="714"/>
      <c r="GFI527" s="714"/>
      <c r="GFJ527" s="714"/>
      <c r="GFK527" s="714"/>
      <c r="GFL527" s="714"/>
      <c r="GFM527" s="714"/>
      <c r="GFN527" s="714"/>
      <c r="GFO527" s="714"/>
      <c r="GFP527" s="714"/>
      <c r="GFQ527" s="714"/>
      <c r="GFR527" s="714"/>
      <c r="GFS527" s="714"/>
      <c r="GFT527" s="714"/>
      <c r="GFU527" s="714"/>
      <c r="GFV527" s="714"/>
      <c r="GFW527" s="714"/>
      <c r="GFX527" s="714"/>
      <c r="GFY527" s="714"/>
      <c r="GFZ527" s="714"/>
      <c r="GGA527" s="714"/>
      <c r="GGB527" s="714"/>
      <c r="GGC527" s="714"/>
      <c r="GGD527" s="714"/>
      <c r="GGE527" s="714"/>
      <c r="GGF527" s="714"/>
      <c r="GGG527" s="714"/>
      <c r="GGH527" s="714"/>
      <c r="GGI527" s="714"/>
      <c r="GGJ527" s="714"/>
      <c r="GGK527" s="714"/>
      <c r="GGL527" s="714"/>
      <c r="GGM527" s="714"/>
      <c r="GGN527" s="714"/>
      <c r="GGO527" s="714"/>
      <c r="GGP527" s="714"/>
      <c r="GGQ527" s="714"/>
      <c r="GGR527" s="714"/>
      <c r="GGS527" s="714"/>
      <c r="GGT527" s="714"/>
      <c r="GGU527" s="714"/>
      <c r="GGV527" s="714"/>
      <c r="GGW527" s="714"/>
      <c r="GGX527" s="714"/>
      <c r="GGY527" s="714"/>
      <c r="GGZ527" s="714"/>
      <c r="GHA527" s="714"/>
      <c r="GHB527" s="714"/>
      <c r="GHC527" s="714"/>
      <c r="GHD527" s="714"/>
      <c r="GHE527" s="714"/>
      <c r="GHF527" s="714"/>
      <c r="GHG527" s="714"/>
      <c r="GHH527" s="714"/>
      <c r="GHI527" s="714"/>
      <c r="GHJ527" s="714"/>
      <c r="GHK527" s="714"/>
      <c r="GHL527" s="714"/>
      <c r="GHM527" s="714"/>
      <c r="GHN527" s="714"/>
      <c r="GHO527" s="714"/>
      <c r="GHP527" s="714"/>
      <c r="GHQ527" s="714"/>
      <c r="GHR527" s="714"/>
      <c r="GHS527" s="714"/>
      <c r="GHT527" s="714"/>
      <c r="GHU527" s="714"/>
      <c r="GHV527" s="714"/>
      <c r="GHW527" s="714"/>
      <c r="GHX527" s="714"/>
      <c r="GHY527" s="714"/>
      <c r="GHZ527" s="714"/>
      <c r="GIA527" s="714"/>
      <c r="GIB527" s="714"/>
      <c r="GIC527" s="714"/>
      <c r="GID527" s="714"/>
      <c r="GIE527" s="714"/>
      <c r="GIF527" s="714"/>
      <c r="GIG527" s="714"/>
      <c r="GIH527" s="714"/>
      <c r="GII527" s="714"/>
      <c r="GIJ527" s="714"/>
      <c r="GIK527" s="714"/>
      <c r="GIL527" s="714"/>
      <c r="GIM527" s="714"/>
      <c r="GIN527" s="714"/>
      <c r="GIO527" s="714"/>
      <c r="GIP527" s="714"/>
      <c r="GIQ527" s="714"/>
      <c r="GIR527" s="714"/>
      <c r="GIS527" s="714"/>
      <c r="GIT527" s="714"/>
      <c r="GIU527" s="714"/>
      <c r="GIV527" s="714"/>
      <c r="GIW527" s="714"/>
      <c r="GIX527" s="714"/>
      <c r="GIY527" s="714"/>
      <c r="GIZ527" s="714"/>
      <c r="GJA527" s="714"/>
      <c r="GJB527" s="714"/>
      <c r="GJC527" s="714"/>
      <c r="GJD527" s="714"/>
      <c r="GJE527" s="714"/>
      <c r="GJF527" s="714"/>
      <c r="GJG527" s="714"/>
      <c r="GJH527" s="714"/>
      <c r="GJI527" s="714"/>
      <c r="GJJ527" s="714"/>
      <c r="GJK527" s="714"/>
      <c r="GJL527" s="714"/>
      <c r="GJM527" s="714"/>
      <c r="GJN527" s="714"/>
      <c r="GJO527" s="714"/>
      <c r="GJP527" s="714"/>
      <c r="GJQ527" s="714"/>
      <c r="GJR527" s="714"/>
      <c r="GJS527" s="714"/>
      <c r="GJT527" s="714"/>
      <c r="GJU527" s="714"/>
      <c r="GJV527" s="714"/>
      <c r="GJW527" s="714"/>
      <c r="GJX527" s="714"/>
      <c r="GJY527" s="714"/>
      <c r="GJZ527" s="714"/>
      <c r="GKA527" s="714"/>
      <c r="GKB527" s="714"/>
      <c r="GKC527" s="714"/>
      <c r="GKD527" s="714"/>
      <c r="GKE527" s="714"/>
      <c r="GKF527" s="714"/>
      <c r="GKG527" s="714"/>
      <c r="GKH527" s="714"/>
      <c r="GKI527" s="714"/>
      <c r="GKJ527" s="714"/>
      <c r="GKK527" s="714"/>
      <c r="GKL527" s="714"/>
      <c r="GKM527" s="714"/>
      <c r="GKN527" s="714"/>
      <c r="GKO527" s="714"/>
      <c r="GKP527" s="714"/>
      <c r="GKQ527" s="714"/>
      <c r="GKR527" s="714"/>
      <c r="GKS527" s="714"/>
      <c r="GKT527" s="714"/>
      <c r="GKU527" s="714"/>
      <c r="GKV527" s="714"/>
      <c r="GKW527" s="714"/>
      <c r="GKX527" s="714"/>
      <c r="GKY527" s="714"/>
      <c r="GKZ527" s="714"/>
      <c r="GLA527" s="714"/>
      <c r="GLB527" s="714"/>
      <c r="GLC527" s="714"/>
      <c r="GLD527" s="714"/>
      <c r="GLE527" s="714"/>
      <c r="GLF527" s="714"/>
      <c r="GLG527" s="714"/>
      <c r="GLH527" s="714"/>
      <c r="GLI527" s="714"/>
      <c r="GLJ527" s="714"/>
      <c r="GLK527" s="714"/>
      <c r="GLL527" s="714"/>
      <c r="GLM527" s="714"/>
      <c r="GLN527" s="714"/>
      <c r="GLO527" s="714"/>
      <c r="GLP527" s="714"/>
      <c r="GLQ527" s="714"/>
      <c r="GLR527" s="714"/>
      <c r="GLS527" s="714"/>
      <c r="GLT527" s="714"/>
      <c r="GLU527" s="714"/>
      <c r="GLV527" s="714"/>
      <c r="GLW527" s="714"/>
      <c r="GLX527" s="714"/>
      <c r="GLY527" s="714"/>
      <c r="GLZ527" s="714"/>
      <c r="GMA527" s="714"/>
      <c r="GMB527" s="714"/>
      <c r="GMC527" s="714"/>
      <c r="GMD527" s="714"/>
      <c r="GME527" s="714"/>
      <c r="GMF527" s="714"/>
      <c r="GMG527" s="714"/>
      <c r="GMH527" s="714"/>
      <c r="GMI527" s="714"/>
      <c r="GMJ527" s="714"/>
      <c r="GMK527" s="714"/>
      <c r="GML527" s="714"/>
      <c r="GMM527" s="714"/>
      <c r="GMN527" s="714"/>
      <c r="GMO527" s="714"/>
      <c r="GMP527" s="714"/>
      <c r="GMQ527" s="714"/>
      <c r="GMR527" s="714"/>
      <c r="GMS527" s="714"/>
      <c r="GMT527" s="714"/>
      <c r="GMU527" s="714"/>
      <c r="GMV527" s="714"/>
      <c r="GMW527" s="714"/>
      <c r="GMX527" s="714"/>
      <c r="GMY527" s="714"/>
      <c r="GMZ527" s="714"/>
      <c r="GNA527" s="714"/>
      <c r="GNB527" s="714"/>
      <c r="GNC527" s="714"/>
      <c r="GND527" s="714"/>
      <c r="GNE527" s="714"/>
      <c r="GNF527" s="714"/>
      <c r="GNG527" s="714"/>
      <c r="GNH527" s="714"/>
      <c r="GNI527" s="714"/>
      <c r="GNJ527" s="714"/>
      <c r="GNK527" s="714"/>
      <c r="GNL527" s="714"/>
      <c r="GNM527" s="714"/>
      <c r="GNN527" s="714"/>
      <c r="GNO527" s="714"/>
      <c r="GNP527" s="714"/>
      <c r="GNQ527" s="714"/>
      <c r="GNR527" s="714"/>
      <c r="GNS527" s="714"/>
      <c r="GNT527" s="714"/>
      <c r="GNU527" s="714"/>
      <c r="GNV527" s="714"/>
      <c r="GNW527" s="714"/>
      <c r="GNX527" s="714"/>
      <c r="GNY527" s="714"/>
      <c r="GNZ527" s="714"/>
      <c r="GOA527" s="714"/>
      <c r="GOB527" s="714"/>
      <c r="GOC527" s="714"/>
      <c r="GOD527" s="714"/>
      <c r="GOE527" s="714"/>
      <c r="GOF527" s="714"/>
      <c r="GOG527" s="714"/>
      <c r="GOH527" s="714"/>
      <c r="GOI527" s="714"/>
      <c r="GOJ527" s="714"/>
      <c r="GOK527" s="714"/>
      <c r="GOL527" s="714"/>
      <c r="GOM527" s="714"/>
      <c r="GON527" s="714"/>
      <c r="GOO527" s="714"/>
      <c r="GOP527" s="714"/>
      <c r="GOQ527" s="714"/>
      <c r="GOR527" s="714"/>
      <c r="GOS527" s="714"/>
      <c r="GOT527" s="714"/>
      <c r="GOU527" s="714"/>
      <c r="GOV527" s="714"/>
      <c r="GOW527" s="714"/>
      <c r="GOX527" s="714"/>
      <c r="GOY527" s="714"/>
      <c r="GOZ527" s="714"/>
      <c r="GPA527" s="714"/>
      <c r="GPB527" s="714"/>
      <c r="GPC527" s="714"/>
      <c r="GPD527" s="714"/>
      <c r="GPE527" s="714"/>
      <c r="GPF527" s="714"/>
      <c r="GPG527" s="714"/>
      <c r="GPH527" s="714"/>
      <c r="GPI527" s="714"/>
      <c r="GPJ527" s="714"/>
      <c r="GPK527" s="714"/>
      <c r="GPL527" s="714"/>
      <c r="GPM527" s="714"/>
      <c r="GPN527" s="714"/>
      <c r="GPO527" s="714"/>
      <c r="GPP527" s="714"/>
      <c r="GPQ527" s="714"/>
      <c r="GPR527" s="714"/>
      <c r="GPS527" s="714"/>
      <c r="GPT527" s="714"/>
      <c r="GPU527" s="714"/>
      <c r="GPV527" s="714"/>
      <c r="GPW527" s="714"/>
      <c r="GPX527" s="714"/>
      <c r="GPY527" s="714"/>
      <c r="GPZ527" s="714"/>
      <c r="GQA527" s="714"/>
      <c r="GQB527" s="714"/>
      <c r="GQC527" s="714"/>
      <c r="GQD527" s="714"/>
      <c r="GQE527" s="714"/>
      <c r="GQF527" s="714"/>
      <c r="GQG527" s="714"/>
      <c r="GQH527" s="714"/>
      <c r="GQI527" s="714"/>
      <c r="GQJ527" s="714"/>
      <c r="GQK527" s="714"/>
      <c r="GQL527" s="714"/>
      <c r="GQM527" s="714"/>
      <c r="GQN527" s="714"/>
      <c r="GQO527" s="714"/>
      <c r="GQP527" s="714"/>
      <c r="GQQ527" s="714"/>
      <c r="GQR527" s="714"/>
      <c r="GQS527" s="714"/>
      <c r="GQT527" s="714"/>
      <c r="GQU527" s="714"/>
      <c r="GQV527" s="714"/>
      <c r="GQW527" s="714"/>
      <c r="GQX527" s="714"/>
      <c r="GQY527" s="714"/>
      <c r="GQZ527" s="714"/>
      <c r="GRA527" s="714"/>
      <c r="GRB527" s="714"/>
      <c r="GRC527" s="714"/>
      <c r="GRD527" s="714"/>
      <c r="GRE527" s="714"/>
      <c r="GRF527" s="714"/>
      <c r="GRG527" s="714"/>
      <c r="GRH527" s="714"/>
      <c r="GRI527" s="714"/>
      <c r="GRJ527" s="714"/>
      <c r="GRK527" s="714"/>
      <c r="GRL527" s="714"/>
      <c r="GRM527" s="714"/>
      <c r="GRN527" s="714"/>
      <c r="GRO527" s="714"/>
      <c r="GRP527" s="714"/>
      <c r="GRQ527" s="714"/>
      <c r="GRR527" s="714"/>
      <c r="GRS527" s="714"/>
      <c r="GRT527" s="714"/>
      <c r="GRU527" s="714"/>
      <c r="GRV527" s="714"/>
      <c r="GRW527" s="714"/>
      <c r="GRX527" s="714"/>
      <c r="GRY527" s="714"/>
      <c r="GRZ527" s="714"/>
      <c r="GSA527" s="714"/>
      <c r="GSB527" s="714"/>
      <c r="GSC527" s="714"/>
      <c r="GSD527" s="714"/>
      <c r="GSE527" s="714"/>
      <c r="GSF527" s="714"/>
      <c r="GSG527" s="714"/>
      <c r="GSH527" s="714"/>
      <c r="GSI527" s="714"/>
      <c r="GSJ527" s="714"/>
      <c r="GSK527" s="714"/>
      <c r="GSL527" s="714"/>
      <c r="GSM527" s="714"/>
      <c r="GSN527" s="714"/>
      <c r="GSO527" s="714"/>
      <c r="GSP527" s="714"/>
      <c r="GSQ527" s="714"/>
      <c r="GSR527" s="714"/>
      <c r="GSS527" s="714"/>
      <c r="GST527" s="714"/>
      <c r="GSU527" s="714"/>
      <c r="GSV527" s="714"/>
      <c r="GSW527" s="714"/>
      <c r="GSX527" s="714"/>
      <c r="GSY527" s="714"/>
      <c r="GSZ527" s="714"/>
      <c r="GTA527" s="714"/>
      <c r="GTB527" s="714"/>
      <c r="GTC527" s="714"/>
      <c r="GTD527" s="714"/>
      <c r="GTE527" s="714"/>
      <c r="GTF527" s="714"/>
      <c r="GTG527" s="714"/>
      <c r="GTH527" s="714"/>
      <c r="GTI527" s="714"/>
      <c r="GTJ527" s="714"/>
      <c r="GTK527" s="714"/>
      <c r="GTL527" s="714"/>
      <c r="GTM527" s="714"/>
      <c r="GTN527" s="714"/>
      <c r="GTO527" s="714"/>
      <c r="GTP527" s="714"/>
      <c r="GTQ527" s="714"/>
      <c r="GTR527" s="714"/>
      <c r="GTS527" s="714"/>
      <c r="GTT527" s="714"/>
      <c r="GTU527" s="714"/>
      <c r="GTV527" s="714"/>
      <c r="GTW527" s="714"/>
      <c r="GTX527" s="714"/>
      <c r="GTY527" s="714"/>
      <c r="GTZ527" s="714"/>
      <c r="GUA527" s="714"/>
      <c r="GUB527" s="714"/>
      <c r="GUC527" s="714"/>
      <c r="GUD527" s="714"/>
      <c r="GUE527" s="714"/>
      <c r="GUF527" s="714"/>
      <c r="GUG527" s="714"/>
      <c r="GUH527" s="714"/>
      <c r="GUI527" s="714"/>
      <c r="GUJ527" s="714"/>
      <c r="GUK527" s="714"/>
      <c r="GUL527" s="714"/>
      <c r="GUM527" s="714"/>
      <c r="GUN527" s="714"/>
      <c r="GUO527" s="714"/>
      <c r="GUP527" s="714"/>
      <c r="GUQ527" s="714"/>
      <c r="GUR527" s="714"/>
      <c r="GUS527" s="714"/>
      <c r="GUT527" s="714"/>
      <c r="GUU527" s="714"/>
      <c r="GUV527" s="714"/>
      <c r="GUW527" s="714"/>
      <c r="GUX527" s="714"/>
      <c r="GUY527" s="714"/>
      <c r="GUZ527" s="714"/>
      <c r="GVA527" s="714"/>
      <c r="GVB527" s="714"/>
      <c r="GVC527" s="714"/>
      <c r="GVD527" s="714"/>
      <c r="GVE527" s="714"/>
      <c r="GVF527" s="714"/>
      <c r="GVG527" s="714"/>
      <c r="GVH527" s="714"/>
      <c r="GVI527" s="714"/>
      <c r="GVJ527" s="714"/>
      <c r="GVK527" s="714"/>
      <c r="GVL527" s="714"/>
      <c r="GVM527" s="714"/>
      <c r="GVN527" s="714"/>
      <c r="GVO527" s="714"/>
      <c r="GVP527" s="714"/>
      <c r="GVQ527" s="714"/>
      <c r="GVR527" s="714"/>
      <c r="GVS527" s="714"/>
      <c r="GVT527" s="714"/>
      <c r="GVU527" s="714"/>
      <c r="GVV527" s="714"/>
      <c r="GVW527" s="714"/>
      <c r="GVX527" s="714"/>
      <c r="GVY527" s="714"/>
      <c r="GVZ527" s="714"/>
      <c r="GWA527" s="714"/>
      <c r="GWB527" s="714"/>
      <c r="GWC527" s="714"/>
      <c r="GWD527" s="714"/>
      <c r="GWE527" s="714"/>
      <c r="GWF527" s="714"/>
      <c r="GWG527" s="714"/>
      <c r="GWH527" s="714"/>
      <c r="GWI527" s="714"/>
      <c r="GWJ527" s="714"/>
      <c r="GWK527" s="714"/>
      <c r="GWL527" s="714"/>
      <c r="GWM527" s="714"/>
      <c r="GWN527" s="714"/>
      <c r="GWO527" s="714"/>
      <c r="GWP527" s="714"/>
      <c r="GWQ527" s="714"/>
      <c r="GWR527" s="714"/>
      <c r="GWS527" s="714"/>
      <c r="GWT527" s="714"/>
      <c r="GWU527" s="714"/>
      <c r="GWV527" s="714"/>
      <c r="GWW527" s="714"/>
      <c r="GWX527" s="714"/>
      <c r="GWY527" s="714"/>
      <c r="GWZ527" s="714"/>
      <c r="GXA527" s="714"/>
      <c r="GXB527" s="714"/>
      <c r="GXC527" s="714"/>
      <c r="GXD527" s="714"/>
      <c r="GXE527" s="714"/>
      <c r="GXF527" s="714"/>
      <c r="GXG527" s="714"/>
      <c r="GXH527" s="714"/>
      <c r="GXI527" s="714"/>
      <c r="GXJ527" s="714"/>
      <c r="GXK527" s="714"/>
      <c r="GXL527" s="714"/>
      <c r="GXM527" s="714"/>
      <c r="GXN527" s="714"/>
      <c r="GXO527" s="714"/>
      <c r="GXP527" s="714"/>
      <c r="GXQ527" s="714"/>
      <c r="GXR527" s="714"/>
      <c r="GXS527" s="714"/>
      <c r="GXT527" s="714"/>
      <c r="GXU527" s="714"/>
      <c r="GXV527" s="714"/>
      <c r="GXW527" s="714"/>
      <c r="GXX527" s="714"/>
      <c r="GXY527" s="714"/>
      <c r="GXZ527" s="714"/>
      <c r="GYA527" s="714"/>
      <c r="GYB527" s="714"/>
      <c r="GYC527" s="714"/>
      <c r="GYD527" s="714"/>
      <c r="GYE527" s="714"/>
      <c r="GYF527" s="714"/>
      <c r="GYG527" s="714"/>
      <c r="GYH527" s="714"/>
      <c r="GYI527" s="714"/>
      <c r="GYJ527" s="714"/>
      <c r="GYK527" s="714"/>
      <c r="GYL527" s="714"/>
      <c r="GYM527" s="714"/>
      <c r="GYN527" s="714"/>
      <c r="GYO527" s="714"/>
      <c r="GYP527" s="714"/>
      <c r="GYQ527" s="714"/>
      <c r="GYR527" s="714"/>
      <c r="GYS527" s="714"/>
      <c r="GYT527" s="714"/>
      <c r="GYU527" s="714"/>
      <c r="GYV527" s="714"/>
      <c r="GYW527" s="714"/>
      <c r="GYX527" s="714"/>
      <c r="GYY527" s="714"/>
      <c r="GYZ527" s="714"/>
      <c r="GZA527" s="714"/>
      <c r="GZB527" s="714"/>
      <c r="GZC527" s="714"/>
      <c r="GZD527" s="714"/>
      <c r="GZE527" s="714"/>
      <c r="GZF527" s="714"/>
      <c r="GZG527" s="714"/>
      <c r="GZH527" s="714"/>
      <c r="GZI527" s="714"/>
      <c r="GZJ527" s="714"/>
      <c r="GZK527" s="714"/>
      <c r="GZL527" s="714"/>
      <c r="GZM527" s="714"/>
      <c r="GZN527" s="714"/>
      <c r="GZO527" s="714"/>
      <c r="GZP527" s="714"/>
      <c r="GZQ527" s="714"/>
      <c r="GZR527" s="714"/>
      <c r="GZS527" s="714"/>
      <c r="GZT527" s="714"/>
      <c r="GZU527" s="714"/>
      <c r="GZV527" s="714"/>
      <c r="GZW527" s="714"/>
      <c r="GZX527" s="714"/>
      <c r="GZY527" s="714"/>
      <c r="GZZ527" s="714"/>
      <c r="HAA527" s="714"/>
      <c r="HAB527" s="714"/>
      <c r="HAC527" s="714"/>
      <c r="HAD527" s="714"/>
      <c r="HAE527" s="714"/>
      <c r="HAF527" s="714"/>
      <c r="HAG527" s="714"/>
      <c r="HAH527" s="714"/>
      <c r="HAI527" s="714"/>
      <c r="HAJ527" s="714"/>
      <c r="HAK527" s="714"/>
      <c r="HAL527" s="714"/>
      <c r="HAM527" s="714"/>
      <c r="HAN527" s="714"/>
      <c r="HAO527" s="714"/>
      <c r="HAP527" s="714"/>
      <c r="HAQ527" s="714"/>
      <c r="HAR527" s="714"/>
      <c r="HAS527" s="714"/>
      <c r="HAT527" s="714"/>
      <c r="HAU527" s="714"/>
      <c r="HAV527" s="714"/>
      <c r="HAW527" s="714"/>
      <c r="HAX527" s="714"/>
      <c r="HAY527" s="714"/>
      <c r="HAZ527" s="714"/>
      <c r="HBA527" s="714"/>
      <c r="HBB527" s="714"/>
      <c r="HBC527" s="714"/>
      <c r="HBD527" s="714"/>
      <c r="HBE527" s="714"/>
      <c r="HBF527" s="714"/>
      <c r="HBG527" s="714"/>
      <c r="HBH527" s="714"/>
      <c r="HBI527" s="714"/>
      <c r="HBJ527" s="714"/>
      <c r="HBK527" s="714"/>
      <c r="HBL527" s="714"/>
      <c r="HBM527" s="714"/>
      <c r="HBN527" s="714"/>
      <c r="HBO527" s="714"/>
      <c r="HBP527" s="714"/>
      <c r="HBQ527" s="714"/>
      <c r="HBR527" s="714"/>
      <c r="HBS527" s="714"/>
      <c r="HBT527" s="714"/>
      <c r="HBU527" s="714"/>
      <c r="HBV527" s="714"/>
      <c r="HBW527" s="714"/>
      <c r="HBX527" s="714"/>
      <c r="HBY527" s="714"/>
      <c r="HBZ527" s="714"/>
      <c r="HCA527" s="714"/>
      <c r="HCB527" s="714"/>
      <c r="HCC527" s="714"/>
      <c r="HCD527" s="714"/>
      <c r="HCE527" s="714"/>
      <c r="HCF527" s="714"/>
      <c r="HCG527" s="714"/>
      <c r="HCH527" s="714"/>
      <c r="HCI527" s="714"/>
      <c r="HCJ527" s="714"/>
      <c r="HCK527" s="714"/>
      <c r="HCL527" s="714"/>
      <c r="HCM527" s="714"/>
      <c r="HCN527" s="714"/>
      <c r="HCO527" s="714"/>
      <c r="HCP527" s="714"/>
      <c r="HCQ527" s="714"/>
      <c r="HCR527" s="714"/>
      <c r="HCS527" s="714"/>
      <c r="HCT527" s="714"/>
      <c r="HCU527" s="714"/>
      <c r="HCV527" s="714"/>
      <c r="HCW527" s="714"/>
      <c r="HCX527" s="714"/>
      <c r="HCY527" s="714"/>
      <c r="HCZ527" s="714"/>
      <c r="HDA527" s="714"/>
      <c r="HDB527" s="714"/>
      <c r="HDC527" s="714"/>
      <c r="HDD527" s="714"/>
      <c r="HDE527" s="714"/>
      <c r="HDF527" s="714"/>
      <c r="HDG527" s="714"/>
      <c r="HDH527" s="714"/>
      <c r="HDI527" s="714"/>
      <c r="HDJ527" s="714"/>
      <c r="HDK527" s="714"/>
      <c r="HDL527" s="714"/>
      <c r="HDM527" s="714"/>
      <c r="HDN527" s="714"/>
      <c r="HDO527" s="714"/>
      <c r="HDP527" s="714"/>
      <c r="HDQ527" s="714"/>
      <c r="HDR527" s="714"/>
      <c r="HDS527" s="714"/>
      <c r="HDT527" s="714"/>
      <c r="HDU527" s="714"/>
      <c r="HDV527" s="714"/>
      <c r="HDW527" s="714"/>
      <c r="HDX527" s="714"/>
      <c r="HDY527" s="714"/>
      <c r="HDZ527" s="714"/>
      <c r="HEA527" s="714"/>
      <c r="HEB527" s="714"/>
      <c r="HEC527" s="714"/>
      <c r="HED527" s="714"/>
      <c r="HEE527" s="714"/>
      <c r="HEF527" s="714"/>
      <c r="HEG527" s="714"/>
      <c r="HEH527" s="714"/>
      <c r="HEI527" s="714"/>
      <c r="HEJ527" s="714"/>
      <c r="HEK527" s="714"/>
      <c r="HEL527" s="714"/>
      <c r="HEM527" s="714"/>
      <c r="HEN527" s="714"/>
      <c r="HEO527" s="714"/>
      <c r="HEP527" s="714"/>
      <c r="HEQ527" s="714"/>
      <c r="HER527" s="714"/>
      <c r="HES527" s="714"/>
      <c r="HET527" s="714"/>
      <c r="HEU527" s="714"/>
      <c r="HEV527" s="714"/>
      <c r="HEW527" s="714"/>
      <c r="HEX527" s="714"/>
      <c r="HEY527" s="714"/>
      <c r="HEZ527" s="714"/>
      <c r="HFA527" s="714"/>
      <c r="HFB527" s="714"/>
      <c r="HFC527" s="714"/>
      <c r="HFD527" s="714"/>
      <c r="HFE527" s="714"/>
      <c r="HFF527" s="714"/>
      <c r="HFG527" s="714"/>
      <c r="HFH527" s="714"/>
      <c r="HFI527" s="714"/>
      <c r="HFJ527" s="714"/>
      <c r="HFK527" s="714"/>
      <c r="HFL527" s="714"/>
      <c r="HFM527" s="714"/>
      <c r="HFN527" s="714"/>
      <c r="HFO527" s="714"/>
      <c r="HFP527" s="714"/>
      <c r="HFQ527" s="714"/>
      <c r="HFR527" s="714"/>
      <c r="HFS527" s="714"/>
      <c r="HFT527" s="714"/>
      <c r="HFU527" s="714"/>
      <c r="HFV527" s="714"/>
      <c r="HFW527" s="714"/>
      <c r="HFX527" s="714"/>
      <c r="HFY527" s="714"/>
      <c r="HFZ527" s="714"/>
      <c r="HGA527" s="714"/>
      <c r="HGB527" s="714"/>
      <c r="HGC527" s="714"/>
      <c r="HGD527" s="714"/>
      <c r="HGE527" s="714"/>
      <c r="HGF527" s="714"/>
      <c r="HGG527" s="714"/>
      <c r="HGH527" s="714"/>
      <c r="HGI527" s="714"/>
      <c r="HGJ527" s="714"/>
      <c r="HGK527" s="714"/>
      <c r="HGL527" s="714"/>
      <c r="HGM527" s="714"/>
      <c r="HGN527" s="714"/>
      <c r="HGO527" s="714"/>
      <c r="HGP527" s="714"/>
      <c r="HGQ527" s="714"/>
      <c r="HGR527" s="714"/>
      <c r="HGS527" s="714"/>
      <c r="HGT527" s="714"/>
      <c r="HGU527" s="714"/>
      <c r="HGV527" s="714"/>
      <c r="HGW527" s="714"/>
      <c r="HGX527" s="714"/>
      <c r="HGY527" s="714"/>
      <c r="HGZ527" s="714"/>
      <c r="HHA527" s="714"/>
      <c r="HHB527" s="714"/>
      <c r="HHC527" s="714"/>
      <c r="HHD527" s="714"/>
      <c r="HHE527" s="714"/>
      <c r="HHF527" s="714"/>
      <c r="HHG527" s="714"/>
      <c r="HHH527" s="714"/>
      <c r="HHI527" s="714"/>
      <c r="HHJ527" s="714"/>
      <c r="HHK527" s="714"/>
      <c r="HHL527" s="714"/>
      <c r="HHM527" s="714"/>
      <c r="HHN527" s="714"/>
      <c r="HHO527" s="714"/>
      <c r="HHP527" s="714"/>
      <c r="HHQ527" s="714"/>
      <c r="HHR527" s="714"/>
      <c r="HHS527" s="714"/>
      <c r="HHT527" s="714"/>
      <c r="HHU527" s="714"/>
      <c r="HHV527" s="714"/>
      <c r="HHW527" s="714"/>
      <c r="HHX527" s="714"/>
      <c r="HHY527" s="714"/>
      <c r="HHZ527" s="714"/>
      <c r="HIA527" s="714"/>
      <c r="HIB527" s="714"/>
      <c r="HIC527" s="714"/>
      <c r="HID527" s="714"/>
      <c r="HIE527" s="714"/>
      <c r="HIF527" s="714"/>
      <c r="HIG527" s="714"/>
      <c r="HIH527" s="714"/>
      <c r="HII527" s="714"/>
      <c r="HIJ527" s="714"/>
      <c r="HIK527" s="714"/>
      <c r="HIL527" s="714"/>
      <c r="HIM527" s="714"/>
      <c r="HIN527" s="714"/>
      <c r="HIO527" s="714"/>
      <c r="HIP527" s="714"/>
      <c r="HIQ527" s="714"/>
      <c r="HIR527" s="714"/>
      <c r="HIS527" s="714"/>
      <c r="HIT527" s="714"/>
      <c r="HIU527" s="714"/>
      <c r="HIV527" s="714"/>
      <c r="HIW527" s="714"/>
      <c r="HIX527" s="714"/>
      <c r="HIY527" s="714"/>
      <c r="HIZ527" s="714"/>
      <c r="HJA527" s="714"/>
      <c r="HJB527" s="714"/>
      <c r="HJC527" s="714"/>
      <c r="HJD527" s="714"/>
      <c r="HJE527" s="714"/>
      <c r="HJF527" s="714"/>
      <c r="HJG527" s="714"/>
      <c r="HJH527" s="714"/>
      <c r="HJI527" s="714"/>
      <c r="HJJ527" s="714"/>
      <c r="HJK527" s="714"/>
      <c r="HJL527" s="714"/>
      <c r="HJM527" s="714"/>
      <c r="HJN527" s="714"/>
      <c r="HJO527" s="714"/>
      <c r="HJP527" s="714"/>
      <c r="HJQ527" s="714"/>
      <c r="HJR527" s="714"/>
      <c r="HJS527" s="714"/>
      <c r="HJT527" s="714"/>
      <c r="HJU527" s="714"/>
      <c r="HJV527" s="714"/>
      <c r="HJW527" s="714"/>
      <c r="HJX527" s="714"/>
      <c r="HJY527" s="714"/>
      <c r="HJZ527" s="714"/>
      <c r="HKA527" s="714"/>
      <c r="HKB527" s="714"/>
      <c r="HKC527" s="714"/>
      <c r="HKD527" s="714"/>
      <c r="HKE527" s="714"/>
      <c r="HKF527" s="714"/>
      <c r="HKG527" s="714"/>
      <c r="HKH527" s="714"/>
      <c r="HKI527" s="714"/>
      <c r="HKJ527" s="714"/>
      <c r="HKK527" s="714"/>
      <c r="HKL527" s="714"/>
      <c r="HKM527" s="714"/>
      <c r="HKN527" s="714"/>
      <c r="HKO527" s="714"/>
      <c r="HKP527" s="714"/>
      <c r="HKQ527" s="714"/>
      <c r="HKR527" s="714"/>
      <c r="HKS527" s="714"/>
      <c r="HKT527" s="714"/>
      <c r="HKU527" s="714"/>
      <c r="HKV527" s="714"/>
      <c r="HKW527" s="714"/>
      <c r="HKX527" s="714"/>
      <c r="HKY527" s="714"/>
      <c r="HKZ527" s="714"/>
      <c r="HLA527" s="714"/>
      <c r="HLB527" s="714"/>
      <c r="HLC527" s="714"/>
      <c r="HLD527" s="714"/>
      <c r="HLE527" s="714"/>
      <c r="HLF527" s="714"/>
      <c r="HLG527" s="714"/>
      <c r="HLH527" s="714"/>
      <c r="HLI527" s="714"/>
      <c r="HLJ527" s="714"/>
      <c r="HLK527" s="714"/>
      <c r="HLL527" s="714"/>
      <c r="HLM527" s="714"/>
      <c r="HLN527" s="714"/>
      <c r="HLO527" s="714"/>
      <c r="HLP527" s="714"/>
      <c r="HLQ527" s="714"/>
      <c r="HLR527" s="714"/>
      <c r="HLS527" s="714"/>
      <c r="HLT527" s="714"/>
      <c r="HLU527" s="714"/>
      <c r="HLV527" s="714"/>
      <c r="HLW527" s="714"/>
      <c r="HLX527" s="714"/>
      <c r="HLY527" s="714"/>
      <c r="HLZ527" s="714"/>
      <c r="HMA527" s="714"/>
      <c r="HMB527" s="714"/>
      <c r="HMC527" s="714"/>
      <c r="HMD527" s="714"/>
      <c r="HME527" s="714"/>
      <c r="HMF527" s="714"/>
      <c r="HMG527" s="714"/>
      <c r="HMH527" s="714"/>
      <c r="HMI527" s="714"/>
      <c r="HMJ527" s="714"/>
      <c r="HMK527" s="714"/>
      <c r="HML527" s="714"/>
      <c r="HMM527" s="714"/>
      <c r="HMN527" s="714"/>
      <c r="HMO527" s="714"/>
      <c r="HMP527" s="714"/>
      <c r="HMQ527" s="714"/>
      <c r="HMR527" s="714"/>
      <c r="HMS527" s="714"/>
      <c r="HMT527" s="714"/>
      <c r="HMU527" s="714"/>
      <c r="HMV527" s="714"/>
      <c r="HMW527" s="714"/>
      <c r="HMX527" s="714"/>
      <c r="HMY527" s="714"/>
      <c r="HMZ527" s="714"/>
      <c r="HNA527" s="714"/>
      <c r="HNB527" s="714"/>
      <c r="HNC527" s="714"/>
      <c r="HND527" s="714"/>
      <c r="HNE527" s="714"/>
      <c r="HNF527" s="714"/>
      <c r="HNG527" s="714"/>
      <c r="HNH527" s="714"/>
      <c r="HNI527" s="714"/>
      <c r="HNJ527" s="714"/>
      <c r="HNK527" s="714"/>
      <c r="HNL527" s="714"/>
      <c r="HNM527" s="714"/>
      <c r="HNN527" s="714"/>
      <c r="HNO527" s="714"/>
      <c r="HNP527" s="714"/>
      <c r="HNQ527" s="714"/>
      <c r="HNR527" s="714"/>
      <c r="HNS527" s="714"/>
      <c r="HNT527" s="714"/>
      <c r="HNU527" s="714"/>
      <c r="HNV527" s="714"/>
      <c r="HNW527" s="714"/>
      <c r="HNX527" s="714"/>
      <c r="HNY527" s="714"/>
      <c r="HNZ527" s="714"/>
      <c r="HOA527" s="714"/>
      <c r="HOB527" s="714"/>
      <c r="HOC527" s="714"/>
      <c r="HOD527" s="714"/>
      <c r="HOE527" s="714"/>
      <c r="HOF527" s="714"/>
      <c r="HOG527" s="714"/>
      <c r="HOH527" s="714"/>
      <c r="HOI527" s="714"/>
      <c r="HOJ527" s="714"/>
      <c r="HOK527" s="714"/>
      <c r="HOL527" s="714"/>
      <c r="HOM527" s="714"/>
      <c r="HON527" s="714"/>
      <c r="HOO527" s="714"/>
      <c r="HOP527" s="714"/>
      <c r="HOQ527" s="714"/>
      <c r="HOR527" s="714"/>
      <c r="HOS527" s="714"/>
      <c r="HOT527" s="714"/>
      <c r="HOU527" s="714"/>
      <c r="HOV527" s="714"/>
      <c r="HOW527" s="714"/>
      <c r="HOX527" s="714"/>
      <c r="HOY527" s="714"/>
      <c r="HOZ527" s="714"/>
      <c r="HPA527" s="714"/>
      <c r="HPB527" s="714"/>
      <c r="HPC527" s="714"/>
      <c r="HPD527" s="714"/>
      <c r="HPE527" s="714"/>
      <c r="HPF527" s="714"/>
      <c r="HPG527" s="714"/>
      <c r="HPH527" s="714"/>
      <c r="HPI527" s="714"/>
      <c r="HPJ527" s="714"/>
      <c r="HPK527" s="714"/>
      <c r="HPL527" s="714"/>
      <c r="HPM527" s="714"/>
      <c r="HPN527" s="714"/>
      <c r="HPO527" s="714"/>
      <c r="HPP527" s="714"/>
      <c r="HPQ527" s="714"/>
      <c r="HPR527" s="714"/>
      <c r="HPS527" s="714"/>
      <c r="HPT527" s="714"/>
      <c r="HPU527" s="714"/>
      <c r="HPV527" s="714"/>
      <c r="HPW527" s="714"/>
      <c r="HPX527" s="714"/>
      <c r="HPY527" s="714"/>
      <c r="HPZ527" s="714"/>
      <c r="HQA527" s="714"/>
      <c r="HQB527" s="714"/>
      <c r="HQC527" s="714"/>
      <c r="HQD527" s="714"/>
      <c r="HQE527" s="714"/>
      <c r="HQF527" s="714"/>
      <c r="HQG527" s="714"/>
      <c r="HQH527" s="714"/>
      <c r="HQI527" s="714"/>
      <c r="HQJ527" s="714"/>
      <c r="HQK527" s="714"/>
      <c r="HQL527" s="714"/>
      <c r="HQM527" s="714"/>
      <c r="HQN527" s="714"/>
      <c r="HQO527" s="714"/>
      <c r="HQP527" s="714"/>
      <c r="HQQ527" s="714"/>
      <c r="HQR527" s="714"/>
      <c r="HQS527" s="714"/>
      <c r="HQT527" s="714"/>
      <c r="HQU527" s="714"/>
      <c r="HQV527" s="714"/>
      <c r="HQW527" s="714"/>
      <c r="HQX527" s="714"/>
      <c r="HQY527" s="714"/>
      <c r="HQZ527" s="714"/>
      <c r="HRA527" s="714"/>
      <c r="HRB527" s="714"/>
      <c r="HRC527" s="714"/>
      <c r="HRD527" s="714"/>
      <c r="HRE527" s="714"/>
      <c r="HRF527" s="714"/>
      <c r="HRG527" s="714"/>
      <c r="HRH527" s="714"/>
      <c r="HRI527" s="714"/>
      <c r="HRJ527" s="714"/>
      <c r="HRK527" s="714"/>
      <c r="HRL527" s="714"/>
      <c r="HRM527" s="714"/>
      <c r="HRN527" s="714"/>
      <c r="HRO527" s="714"/>
      <c r="HRP527" s="714"/>
      <c r="HRQ527" s="714"/>
      <c r="HRR527" s="714"/>
      <c r="HRS527" s="714"/>
      <c r="HRT527" s="714"/>
      <c r="HRU527" s="714"/>
      <c r="HRV527" s="714"/>
      <c r="HRW527" s="714"/>
      <c r="HRX527" s="714"/>
      <c r="HRY527" s="714"/>
      <c r="HRZ527" s="714"/>
      <c r="HSA527" s="714"/>
      <c r="HSB527" s="714"/>
      <c r="HSC527" s="714"/>
      <c r="HSD527" s="714"/>
      <c r="HSE527" s="714"/>
      <c r="HSF527" s="714"/>
      <c r="HSG527" s="714"/>
      <c r="HSH527" s="714"/>
      <c r="HSI527" s="714"/>
      <c r="HSJ527" s="714"/>
      <c r="HSK527" s="714"/>
      <c r="HSL527" s="714"/>
      <c r="HSM527" s="714"/>
      <c r="HSN527" s="714"/>
      <c r="HSO527" s="714"/>
      <c r="HSP527" s="714"/>
      <c r="HSQ527" s="714"/>
      <c r="HSR527" s="714"/>
      <c r="HSS527" s="714"/>
      <c r="HST527" s="714"/>
      <c r="HSU527" s="714"/>
      <c r="HSV527" s="714"/>
      <c r="HSW527" s="714"/>
      <c r="HSX527" s="714"/>
      <c r="HSY527" s="714"/>
      <c r="HSZ527" s="714"/>
      <c r="HTA527" s="714"/>
      <c r="HTB527" s="714"/>
      <c r="HTC527" s="714"/>
      <c r="HTD527" s="714"/>
      <c r="HTE527" s="714"/>
      <c r="HTF527" s="714"/>
      <c r="HTG527" s="714"/>
      <c r="HTH527" s="714"/>
      <c r="HTI527" s="714"/>
      <c r="HTJ527" s="714"/>
      <c r="HTK527" s="714"/>
      <c r="HTL527" s="714"/>
      <c r="HTM527" s="714"/>
      <c r="HTN527" s="714"/>
      <c r="HTO527" s="714"/>
      <c r="HTP527" s="714"/>
      <c r="HTQ527" s="714"/>
      <c r="HTR527" s="714"/>
      <c r="HTS527" s="714"/>
      <c r="HTT527" s="714"/>
      <c r="HTU527" s="714"/>
      <c r="HTV527" s="714"/>
      <c r="HTW527" s="714"/>
      <c r="HTX527" s="714"/>
      <c r="HTY527" s="714"/>
      <c r="HTZ527" s="714"/>
      <c r="HUA527" s="714"/>
      <c r="HUB527" s="714"/>
      <c r="HUC527" s="714"/>
      <c r="HUD527" s="714"/>
      <c r="HUE527" s="714"/>
      <c r="HUF527" s="714"/>
      <c r="HUG527" s="714"/>
      <c r="HUH527" s="714"/>
      <c r="HUI527" s="714"/>
      <c r="HUJ527" s="714"/>
      <c r="HUK527" s="714"/>
      <c r="HUL527" s="714"/>
      <c r="HUM527" s="714"/>
      <c r="HUN527" s="714"/>
      <c r="HUO527" s="714"/>
      <c r="HUP527" s="714"/>
      <c r="HUQ527" s="714"/>
      <c r="HUR527" s="714"/>
      <c r="HUS527" s="714"/>
      <c r="HUT527" s="714"/>
      <c r="HUU527" s="714"/>
      <c r="HUV527" s="714"/>
      <c r="HUW527" s="714"/>
      <c r="HUX527" s="714"/>
      <c r="HUY527" s="714"/>
      <c r="HUZ527" s="714"/>
      <c r="HVA527" s="714"/>
      <c r="HVB527" s="714"/>
      <c r="HVC527" s="714"/>
      <c r="HVD527" s="714"/>
      <c r="HVE527" s="714"/>
      <c r="HVF527" s="714"/>
      <c r="HVG527" s="714"/>
      <c r="HVH527" s="714"/>
      <c r="HVI527" s="714"/>
      <c r="HVJ527" s="714"/>
      <c r="HVK527" s="714"/>
      <c r="HVL527" s="714"/>
      <c r="HVM527" s="714"/>
      <c r="HVN527" s="714"/>
      <c r="HVO527" s="714"/>
      <c r="HVP527" s="714"/>
      <c r="HVQ527" s="714"/>
      <c r="HVR527" s="714"/>
      <c r="HVS527" s="714"/>
      <c r="HVT527" s="714"/>
      <c r="HVU527" s="714"/>
      <c r="HVV527" s="714"/>
      <c r="HVW527" s="714"/>
      <c r="HVX527" s="714"/>
      <c r="HVY527" s="714"/>
      <c r="HVZ527" s="714"/>
      <c r="HWA527" s="714"/>
      <c r="HWB527" s="714"/>
      <c r="HWC527" s="714"/>
      <c r="HWD527" s="714"/>
      <c r="HWE527" s="714"/>
      <c r="HWF527" s="714"/>
      <c r="HWG527" s="714"/>
      <c r="HWH527" s="714"/>
      <c r="HWI527" s="714"/>
      <c r="HWJ527" s="714"/>
      <c r="HWK527" s="714"/>
      <c r="HWL527" s="714"/>
      <c r="HWM527" s="714"/>
      <c r="HWN527" s="714"/>
      <c r="HWO527" s="714"/>
      <c r="HWP527" s="714"/>
      <c r="HWQ527" s="714"/>
      <c r="HWR527" s="714"/>
      <c r="HWS527" s="714"/>
      <c r="HWT527" s="714"/>
      <c r="HWU527" s="714"/>
      <c r="HWV527" s="714"/>
      <c r="HWW527" s="714"/>
      <c r="HWX527" s="714"/>
      <c r="HWY527" s="714"/>
      <c r="HWZ527" s="714"/>
      <c r="HXA527" s="714"/>
      <c r="HXB527" s="714"/>
      <c r="HXC527" s="714"/>
      <c r="HXD527" s="714"/>
      <c r="HXE527" s="714"/>
      <c r="HXF527" s="714"/>
      <c r="HXG527" s="714"/>
      <c r="HXH527" s="714"/>
      <c r="HXI527" s="714"/>
      <c r="HXJ527" s="714"/>
      <c r="HXK527" s="714"/>
      <c r="HXL527" s="714"/>
      <c r="HXM527" s="714"/>
      <c r="HXN527" s="714"/>
      <c r="HXO527" s="714"/>
      <c r="HXP527" s="714"/>
      <c r="HXQ527" s="714"/>
      <c r="HXR527" s="714"/>
      <c r="HXS527" s="714"/>
      <c r="HXT527" s="714"/>
      <c r="HXU527" s="714"/>
      <c r="HXV527" s="714"/>
      <c r="HXW527" s="714"/>
      <c r="HXX527" s="714"/>
      <c r="HXY527" s="714"/>
      <c r="HXZ527" s="714"/>
      <c r="HYA527" s="714"/>
      <c r="HYB527" s="714"/>
      <c r="HYC527" s="714"/>
      <c r="HYD527" s="714"/>
      <c r="HYE527" s="714"/>
      <c r="HYF527" s="714"/>
      <c r="HYG527" s="714"/>
      <c r="HYH527" s="714"/>
      <c r="HYI527" s="714"/>
      <c r="HYJ527" s="714"/>
      <c r="HYK527" s="714"/>
      <c r="HYL527" s="714"/>
      <c r="HYM527" s="714"/>
      <c r="HYN527" s="714"/>
      <c r="HYO527" s="714"/>
      <c r="HYP527" s="714"/>
      <c r="HYQ527" s="714"/>
      <c r="HYR527" s="714"/>
      <c r="HYS527" s="714"/>
      <c r="HYT527" s="714"/>
      <c r="HYU527" s="714"/>
      <c r="HYV527" s="714"/>
      <c r="HYW527" s="714"/>
      <c r="HYX527" s="714"/>
      <c r="HYY527" s="714"/>
      <c r="HYZ527" s="714"/>
      <c r="HZA527" s="714"/>
      <c r="HZB527" s="714"/>
      <c r="HZC527" s="714"/>
      <c r="HZD527" s="714"/>
      <c r="HZE527" s="714"/>
      <c r="HZF527" s="714"/>
      <c r="HZG527" s="714"/>
      <c r="HZH527" s="714"/>
      <c r="HZI527" s="714"/>
      <c r="HZJ527" s="714"/>
      <c r="HZK527" s="714"/>
      <c r="HZL527" s="714"/>
      <c r="HZM527" s="714"/>
      <c r="HZN527" s="714"/>
      <c r="HZO527" s="714"/>
      <c r="HZP527" s="714"/>
      <c r="HZQ527" s="714"/>
      <c r="HZR527" s="714"/>
      <c r="HZS527" s="714"/>
      <c r="HZT527" s="714"/>
      <c r="HZU527" s="714"/>
      <c r="HZV527" s="714"/>
      <c r="HZW527" s="714"/>
      <c r="HZX527" s="714"/>
      <c r="HZY527" s="714"/>
      <c r="HZZ527" s="714"/>
      <c r="IAA527" s="714"/>
      <c r="IAB527" s="714"/>
      <c r="IAC527" s="714"/>
      <c r="IAD527" s="714"/>
      <c r="IAE527" s="714"/>
      <c r="IAF527" s="714"/>
      <c r="IAG527" s="714"/>
      <c r="IAH527" s="714"/>
      <c r="IAI527" s="714"/>
      <c r="IAJ527" s="714"/>
      <c r="IAK527" s="714"/>
      <c r="IAL527" s="714"/>
      <c r="IAM527" s="714"/>
      <c r="IAN527" s="714"/>
      <c r="IAO527" s="714"/>
      <c r="IAP527" s="714"/>
      <c r="IAQ527" s="714"/>
      <c r="IAR527" s="714"/>
      <c r="IAS527" s="714"/>
      <c r="IAT527" s="714"/>
      <c r="IAU527" s="714"/>
      <c r="IAV527" s="714"/>
      <c r="IAW527" s="714"/>
      <c r="IAX527" s="714"/>
      <c r="IAY527" s="714"/>
      <c r="IAZ527" s="714"/>
      <c r="IBA527" s="714"/>
      <c r="IBB527" s="714"/>
      <c r="IBC527" s="714"/>
      <c r="IBD527" s="714"/>
      <c r="IBE527" s="714"/>
      <c r="IBF527" s="714"/>
      <c r="IBG527" s="714"/>
      <c r="IBH527" s="714"/>
      <c r="IBI527" s="714"/>
      <c r="IBJ527" s="714"/>
      <c r="IBK527" s="714"/>
      <c r="IBL527" s="714"/>
      <c r="IBM527" s="714"/>
      <c r="IBN527" s="714"/>
      <c r="IBO527" s="714"/>
      <c r="IBP527" s="714"/>
      <c r="IBQ527" s="714"/>
      <c r="IBR527" s="714"/>
      <c r="IBS527" s="714"/>
      <c r="IBT527" s="714"/>
      <c r="IBU527" s="714"/>
      <c r="IBV527" s="714"/>
      <c r="IBW527" s="714"/>
      <c r="IBX527" s="714"/>
      <c r="IBY527" s="714"/>
      <c r="IBZ527" s="714"/>
      <c r="ICA527" s="714"/>
      <c r="ICB527" s="714"/>
      <c r="ICC527" s="714"/>
      <c r="ICD527" s="714"/>
      <c r="ICE527" s="714"/>
      <c r="ICF527" s="714"/>
      <c r="ICG527" s="714"/>
      <c r="ICH527" s="714"/>
      <c r="ICI527" s="714"/>
      <c r="ICJ527" s="714"/>
      <c r="ICK527" s="714"/>
      <c r="ICL527" s="714"/>
      <c r="ICM527" s="714"/>
      <c r="ICN527" s="714"/>
      <c r="ICO527" s="714"/>
      <c r="ICP527" s="714"/>
      <c r="ICQ527" s="714"/>
      <c r="ICR527" s="714"/>
      <c r="ICS527" s="714"/>
      <c r="ICT527" s="714"/>
      <c r="ICU527" s="714"/>
      <c r="ICV527" s="714"/>
      <c r="ICW527" s="714"/>
      <c r="ICX527" s="714"/>
      <c r="ICY527" s="714"/>
      <c r="ICZ527" s="714"/>
      <c r="IDA527" s="714"/>
      <c r="IDB527" s="714"/>
      <c r="IDC527" s="714"/>
      <c r="IDD527" s="714"/>
      <c r="IDE527" s="714"/>
      <c r="IDF527" s="714"/>
      <c r="IDG527" s="714"/>
      <c r="IDH527" s="714"/>
      <c r="IDI527" s="714"/>
      <c r="IDJ527" s="714"/>
      <c r="IDK527" s="714"/>
      <c r="IDL527" s="714"/>
      <c r="IDM527" s="714"/>
      <c r="IDN527" s="714"/>
      <c r="IDO527" s="714"/>
      <c r="IDP527" s="714"/>
      <c r="IDQ527" s="714"/>
      <c r="IDR527" s="714"/>
      <c r="IDS527" s="714"/>
      <c r="IDT527" s="714"/>
      <c r="IDU527" s="714"/>
      <c r="IDV527" s="714"/>
      <c r="IDW527" s="714"/>
      <c r="IDX527" s="714"/>
      <c r="IDY527" s="714"/>
      <c r="IDZ527" s="714"/>
      <c r="IEA527" s="714"/>
      <c r="IEB527" s="714"/>
      <c r="IEC527" s="714"/>
      <c r="IED527" s="714"/>
      <c r="IEE527" s="714"/>
      <c r="IEF527" s="714"/>
      <c r="IEG527" s="714"/>
      <c r="IEH527" s="714"/>
      <c r="IEI527" s="714"/>
      <c r="IEJ527" s="714"/>
      <c r="IEK527" s="714"/>
      <c r="IEL527" s="714"/>
      <c r="IEM527" s="714"/>
      <c r="IEN527" s="714"/>
      <c r="IEO527" s="714"/>
      <c r="IEP527" s="714"/>
      <c r="IEQ527" s="714"/>
      <c r="IER527" s="714"/>
      <c r="IES527" s="714"/>
      <c r="IET527" s="714"/>
      <c r="IEU527" s="714"/>
      <c r="IEV527" s="714"/>
      <c r="IEW527" s="714"/>
      <c r="IEX527" s="714"/>
      <c r="IEY527" s="714"/>
      <c r="IEZ527" s="714"/>
      <c r="IFA527" s="714"/>
      <c r="IFB527" s="714"/>
      <c r="IFC527" s="714"/>
      <c r="IFD527" s="714"/>
      <c r="IFE527" s="714"/>
      <c r="IFF527" s="714"/>
      <c r="IFG527" s="714"/>
      <c r="IFH527" s="714"/>
      <c r="IFI527" s="714"/>
      <c r="IFJ527" s="714"/>
      <c r="IFK527" s="714"/>
      <c r="IFL527" s="714"/>
      <c r="IFM527" s="714"/>
      <c r="IFN527" s="714"/>
      <c r="IFO527" s="714"/>
      <c r="IFP527" s="714"/>
      <c r="IFQ527" s="714"/>
      <c r="IFR527" s="714"/>
      <c r="IFS527" s="714"/>
      <c r="IFT527" s="714"/>
      <c r="IFU527" s="714"/>
      <c r="IFV527" s="714"/>
      <c r="IFW527" s="714"/>
      <c r="IFX527" s="714"/>
      <c r="IFY527" s="714"/>
      <c r="IFZ527" s="714"/>
      <c r="IGA527" s="714"/>
      <c r="IGB527" s="714"/>
      <c r="IGC527" s="714"/>
      <c r="IGD527" s="714"/>
      <c r="IGE527" s="714"/>
      <c r="IGF527" s="714"/>
      <c r="IGG527" s="714"/>
      <c r="IGH527" s="714"/>
      <c r="IGI527" s="714"/>
      <c r="IGJ527" s="714"/>
      <c r="IGK527" s="714"/>
      <c r="IGL527" s="714"/>
      <c r="IGM527" s="714"/>
      <c r="IGN527" s="714"/>
      <c r="IGO527" s="714"/>
      <c r="IGP527" s="714"/>
      <c r="IGQ527" s="714"/>
      <c r="IGR527" s="714"/>
      <c r="IGS527" s="714"/>
      <c r="IGT527" s="714"/>
      <c r="IGU527" s="714"/>
      <c r="IGV527" s="714"/>
      <c r="IGW527" s="714"/>
      <c r="IGX527" s="714"/>
      <c r="IGY527" s="714"/>
      <c r="IGZ527" s="714"/>
      <c r="IHA527" s="714"/>
      <c r="IHB527" s="714"/>
      <c r="IHC527" s="714"/>
      <c r="IHD527" s="714"/>
      <c r="IHE527" s="714"/>
      <c r="IHF527" s="714"/>
      <c r="IHG527" s="714"/>
      <c r="IHH527" s="714"/>
      <c r="IHI527" s="714"/>
      <c r="IHJ527" s="714"/>
      <c r="IHK527" s="714"/>
      <c r="IHL527" s="714"/>
      <c r="IHM527" s="714"/>
      <c r="IHN527" s="714"/>
      <c r="IHO527" s="714"/>
      <c r="IHP527" s="714"/>
      <c r="IHQ527" s="714"/>
      <c r="IHR527" s="714"/>
      <c r="IHS527" s="714"/>
      <c r="IHT527" s="714"/>
      <c r="IHU527" s="714"/>
      <c r="IHV527" s="714"/>
      <c r="IHW527" s="714"/>
      <c r="IHX527" s="714"/>
      <c r="IHY527" s="714"/>
      <c r="IHZ527" s="714"/>
      <c r="IIA527" s="714"/>
      <c r="IIB527" s="714"/>
      <c r="IIC527" s="714"/>
      <c r="IID527" s="714"/>
      <c r="IIE527" s="714"/>
      <c r="IIF527" s="714"/>
      <c r="IIG527" s="714"/>
      <c r="IIH527" s="714"/>
      <c r="III527" s="714"/>
      <c r="IIJ527" s="714"/>
      <c r="IIK527" s="714"/>
      <c r="IIL527" s="714"/>
      <c r="IIM527" s="714"/>
      <c r="IIN527" s="714"/>
      <c r="IIO527" s="714"/>
      <c r="IIP527" s="714"/>
      <c r="IIQ527" s="714"/>
      <c r="IIR527" s="714"/>
      <c r="IIS527" s="714"/>
      <c r="IIT527" s="714"/>
      <c r="IIU527" s="714"/>
      <c r="IIV527" s="714"/>
      <c r="IIW527" s="714"/>
      <c r="IIX527" s="714"/>
      <c r="IIY527" s="714"/>
      <c r="IIZ527" s="714"/>
      <c r="IJA527" s="714"/>
      <c r="IJB527" s="714"/>
      <c r="IJC527" s="714"/>
      <c r="IJD527" s="714"/>
      <c r="IJE527" s="714"/>
      <c r="IJF527" s="714"/>
      <c r="IJG527" s="714"/>
      <c r="IJH527" s="714"/>
      <c r="IJI527" s="714"/>
      <c r="IJJ527" s="714"/>
      <c r="IJK527" s="714"/>
      <c r="IJL527" s="714"/>
      <c r="IJM527" s="714"/>
      <c r="IJN527" s="714"/>
      <c r="IJO527" s="714"/>
      <c r="IJP527" s="714"/>
      <c r="IJQ527" s="714"/>
      <c r="IJR527" s="714"/>
      <c r="IJS527" s="714"/>
      <c r="IJT527" s="714"/>
      <c r="IJU527" s="714"/>
      <c r="IJV527" s="714"/>
      <c r="IJW527" s="714"/>
      <c r="IJX527" s="714"/>
      <c r="IJY527" s="714"/>
      <c r="IJZ527" s="714"/>
      <c r="IKA527" s="714"/>
      <c r="IKB527" s="714"/>
      <c r="IKC527" s="714"/>
      <c r="IKD527" s="714"/>
      <c r="IKE527" s="714"/>
      <c r="IKF527" s="714"/>
      <c r="IKG527" s="714"/>
      <c r="IKH527" s="714"/>
      <c r="IKI527" s="714"/>
      <c r="IKJ527" s="714"/>
      <c r="IKK527" s="714"/>
      <c r="IKL527" s="714"/>
      <c r="IKM527" s="714"/>
      <c r="IKN527" s="714"/>
      <c r="IKO527" s="714"/>
      <c r="IKP527" s="714"/>
      <c r="IKQ527" s="714"/>
      <c r="IKR527" s="714"/>
      <c r="IKS527" s="714"/>
      <c r="IKT527" s="714"/>
      <c r="IKU527" s="714"/>
      <c r="IKV527" s="714"/>
      <c r="IKW527" s="714"/>
      <c r="IKX527" s="714"/>
      <c r="IKY527" s="714"/>
      <c r="IKZ527" s="714"/>
      <c r="ILA527" s="714"/>
      <c r="ILB527" s="714"/>
      <c r="ILC527" s="714"/>
      <c r="ILD527" s="714"/>
      <c r="ILE527" s="714"/>
      <c r="ILF527" s="714"/>
      <c r="ILG527" s="714"/>
      <c r="ILH527" s="714"/>
      <c r="ILI527" s="714"/>
      <c r="ILJ527" s="714"/>
      <c r="ILK527" s="714"/>
      <c r="ILL527" s="714"/>
      <c r="ILM527" s="714"/>
      <c r="ILN527" s="714"/>
      <c r="ILO527" s="714"/>
      <c r="ILP527" s="714"/>
      <c r="ILQ527" s="714"/>
      <c r="ILR527" s="714"/>
      <c r="ILS527" s="714"/>
      <c r="ILT527" s="714"/>
      <c r="ILU527" s="714"/>
      <c r="ILV527" s="714"/>
      <c r="ILW527" s="714"/>
      <c r="ILX527" s="714"/>
      <c r="ILY527" s="714"/>
      <c r="ILZ527" s="714"/>
      <c r="IMA527" s="714"/>
      <c r="IMB527" s="714"/>
      <c r="IMC527" s="714"/>
      <c r="IMD527" s="714"/>
      <c r="IME527" s="714"/>
      <c r="IMF527" s="714"/>
      <c r="IMG527" s="714"/>
      <c r="IMH527" s="714"/>
      <c r="IMI527" s="714"/>
      <c r="IMJ527" s="714"/>
      <c r="IMK527" s="714"/>
      <c r="IML527" s="714"/>
      <c r="IMM527" s="714"/>
      <c r="IMN527" s="714"/>
      <c r="IMO527" s="714"/>
      <c r="IMP527" s="714"/>
      <c r="IMQ527" s="714"/>
      <c r="IMR527" s="714"/>
      <c r="IMS527" s="714"/>
      <c r="IMT527" s="714"/>
      <c r="IMU527" s="714"/>
      <c r="IMV527" s="714"/>
      <c r="IMW527" s="714"/>
      <c r="IMX527" s="714"/>
      <c r="IMY527" s="714"/>
      <c r="IMZ527" s="714"/>
      <c r="INA527" s="714"/>
      <c r="INB527" s="714"/>
      <c r="INC527" s="714"/>
      <c r="IND527" s="714"/>
      <c r="INE527" s="714"/>
      <c r="INF527" s="714"/>
      <c r="ING527" s="714"/>
      <c r="INH527" s="714"/>
      <c r="INI527" s="714"/>
      <c r="INJ527" s="714"/>
      <c r="INK527" s="714"/>
      <c r="INL527" s="714"/>
      <c r="INM527" s="714"/>
      <c r="INN527" s="714"/>
      <c r="INO527" s="714"/>
      <c r="INP527" s="714"/>
      <c r="INQ527" s="714"/>
      <c r="INR527" s="714"/>
      <c r="INS527" s="714"/>
      <c r="INT527" s="714"/>
      <c r="INU527" s="714"/>
      <c r="INV527" s="714"/>
      <c r="INW527" s="714"/>
      <c r="INX527" s="714"/>
      <c r="INY527" s="714"/>
      <c r="INZ527" s="714"/>
      <c r="IOA527" s="714"/>
      <c r="IOB527" s="714"/>
      <c r="IOC527" s="714"/>
      <c r="IOD527" s="714"/>
      <c r="IOE527" s="714"/>
      <c r="IOF527" s="714"/>
      <c r="IOG527" s="714"/>
      <c r="IOH527" s="714"/>
      <c r="IOI527" s="714"/>
      <c r="IOJ527" s="714"/>
      <c r="IOK527" s="714"/>
      <c r="IOL527" s="714"/>
      <c r="IOM527" s="714"/>
      <c r="ION527" s="714"/>
      <c r="IOO527" s="714"/>
      <c r="IOP527" s="714"/>
      <c r="IOQ527" s="714"/>
      <c r="IOR527" s="714"/>
      <c r="IOS527" s="714"/>
      <c r="IOT527" s="714"/>
      <c r="IOU527" s="714"/>
      <c r="IOV527" s="714"/>
      <c r="IOW527" s="714"/>
      <c r="IOX527" s="714"/>
      <c r="IOY527" s="714"/>
      <c r="IOZ527" s="714"/>
      <c r="IPA527" s="714"/>
      <c r="IPB527" s="714"/>
      <c r="IPC527" s="714"/>
      <c r="IPD527" s="714"/>
      <c r="IPE527" s="714"/>
      <c r="IPF527" s="714"/>
      <c r="IPG527" s="714"/>
      <c r="IPH527" s="714"/>
      <c r="IPI527" s="714"/>
      <c r="IPJ527" s="714"/>
      <c r="IPK527" s="714"/>
      <c r="IPL527" s="714"/>
      <c r="IPM527" s="714"/>
      <c r="IPN527" s="714"/>
      <c r="IPO527" s="714"/>
      <c r="IPP527" s="714"/>
      <c r="IPQ527" s="714"/>
      <c r="IPR527" s="714"/>
      <c r="IPS527" s="714"/>
      <c r="IPT527" s="714"/>
      <c r="IPU527" s="714"/>
      <c r="IPV527" s="714"/>
      <c r="IPW527" s="714"/>
      <c r="IPX527" s="714"/>
      <c r="IPY527" s="714"/>
      <c r="IPZ527" s="714"/>
      <c r="IQA527" s="714"/>
      <c r="IQB527" s="714"/>
      <c r="IQC527" s="714"/>
      <c r="IQD527" s="714"/>
      <c r="IQE527" s="714"/>
      <c r="IQF527" s="714"/>
      <c r="IQG527" s="714"/>
      <c r="IQH527" s="714"/>
      <c r="IQI527" s="714"/>
      <c r="IQJ527" s="714"/>
      <c r="IQK527" s="714"/>
      <c r="IQL527" s="714"/>
      <c r="IQM527" s="714"/>
      <c r="IQN527" s="714"/>
      <c r="IQO527" s="714"/>
      <c r="IQP527" s="714"/>
      <c r="IQQ527" s="714"/>
      <c r="IQR527" s="714"/>
      <c r="IQS527" s="714"/>
      <c r="IQT527" s="714"/>
      <c r="IQU527" s="714"/>
      <c r="IQV527" s="714"/>
      <c r="IQW527" s="714"/>
      <c r="IQX527" s="714"/>
      <c r="IQY527" s="714"/>
      <c r="IQZ527" s="714"/>
      <c r="IRA527" s="714"/>
      <c r="IRB527" s="714"/>
      <c r="IRC527" s="714"/>
      <c r="IRD527" s="714"/>
      <c r="IRE527" s="714"/>
      <c r="IRF527" s="714"/>
      <c r="IRG527" s="714"/>
      <c r="IRH527" s="714"/>
      <c r="IRI527" s="714"/>
      <c r="IRJ527" s="714"/>
      <c r="IRK527" s="714"/>
      <c r="IRL527" s="714"/>
      <c r="IRM527" s="714"/>
      <c r="IRN527" s="714"/>
      <c r="IRO527" s="714"/>
      <c r="IRP527" s="714"/>
      <c r="IRQ527" s="714"/>
      <c r="IRR527" s="714"/>
      <c r="IRS527" s="714"/>
      <c r="IRT527" s="714"/>
      <c r="IRU527" s="714"/>
      <c r="IRV527" s="714"/>
      <c r="IRW527" s="714"/>
      <c r="IRX527" s="714"/>
      <c r="IRY527" s="714"/>
      <c r="IRZ527" s="714"/>
      <c r="ISA527" s="714"/>
      <c r="ISB527" s="714"/>
      <c r="ISC527" s="714"/>
      <c r="ISD527" s="714"/>
      <c r="ISE527" s="714"/>
      <c r="ISF527" s="714"/>
      <c r="ISG527" s="714"/>
      <c r="ISH527" s="714"/>
      <c r="ISI527" s="714"/>
      <c r="ISJ527" s="714"/>
      <c r="ISK527" s="714"/>
      <c r="ISL527" s="714"/>
      <c r="ISM527" s="714"/>
      <c r="ISN527" s="714"/>
      <c r="ISO527" s="714"/>
      <c r="ISP527" s="714"/>
      <c r="ISQ527" s="714"/>
      <c r="ISR527" s="714"/>
      <c r="ISS527" s="714"/>
      <c r="IST527" s="714"/>
      <c r="ISU527" s="714"/>
      <c r="ISV527" s="714"/>
      <c r="ISW527" s="714"/>
      <c r="ISX527" s="714"/>
      <c r="ISY527" s="714"/>
      <c r="ISZ527" s="714"/>
      <c r="ITA527" s="714"/>
      <c r="ITB527" s="714"/>
      <c r="ITC527" s="714"/>
      <c r="ITD527" s="714"/>
      <c r="ITE527" s="714"/>
      <c r="ITF527" s="714"/>
      <c r="ITG527" s="714"/>
      <c r="ITH527" s="714"/>
      <c r="ITI527" s="714"/>
      <c r="ITJ527" s="714"/>
      <c r="ITK527" s="714"/>
      <c r="ITL527" s="714"/>
      <c r="ITM527" s="714"/>
      <c r="ITN527" s="714"/>
      <c r="ITO527" s="714"/>
      <c r="ITP527" s="714"/>
      <c r="ITQ527" s="714"/>
      <c r="ITR527" s="714"/>
      <c r="ITS527" s="714"/>
      <c r="ITT527" s="714"/>
      <c r="ITU527" s="714"/>
      <c r="ITV527" s="714"/>
      <c r="ITW527" s="714"/>
      <c r="ITX527" s="714"/>
      <c r="ITY527" s="714"/>
      <c r="ITZ527" s="714"/>
      <c r="IUA527" s="714"/>
      <c r="IUB527" s="714"/>
      <c r="IUC527" s="714"/>
      <c r="IUD527" s="714"/>
      <c r="IUE527" s="714"/>
      <c r="IUF527" s="714"/>
      <c r="IUG527" s="714"/>
      <c r="IUH527" s="714"/>
      <c r="IUI527" s="714"/>
      <c r="IUJ527" s="714"/>
      <c r="IUK527" s="714"/>
      <c r="IUL527" s="714"/>
      <c r="IUM527" s="714"/>
      <c r="IUN527" s="714"/>
      <c r="IUO527" s="714"/>
      <c r="IUP527" s="714"/>
      <c r="IUQ527" s="714"/>
      <c r="IUR527" s="714"/>
      <c r="IUS527" s="714"/>
      <c r="IUT527" s="714"/>
      <c r="IUU527" s="714"/>
      <c r="IUV527" s="714"/>
      <c r="IUW527" s="714"/>
      <c r="IUX527" s="714"/>
      <c r="IUY527" s="714"/>
      <c r="IUZ527" s="714"/>
      <c r="IVA527" s="714"/>
      <c r="IVB527" s="714"/>
      <c r="IVC527" s="714"/>
      <c r="IVD527" s="714"/>
      <c r="IVE527" s="714"/>
      <c r="IVF527" s="714"/>
      <c r="IVG527" s="714"/>
      <c r="IVH527" s="714"/>
      <c r="IVI527" s="714"/>
      <c r="IVJ527" s="714"/>
      <c r="IVK527" s="714"/>
      <c r="IVL527" s="714"/>
      <c r="IVM527" s="714"/>
      <c r="IVN527" s="714"/>
      <c r="IVO527" s="714"/>
      <c r="IVP527" s="714"/>
      <c r="IVQ527" s="714"/>
      <c r="IVR527" s="714"/>
      <c r="IVS527" s="714"/>
      <c r="IVT527" s="714"/>
      <c r="IVU527" s="714"/>
      <c r="IVV527" s="714"/>
      <c r="IVW527" s="714"/>
      <c r="IVX527" s="714"/>
      <c r="IVY527" s="714"/>
      <c r="IVZ527" s="714"/>
      <c r="IWA527" s="714"/>
      <c r="IWB527" s="714"/>
      <c r="IWC527" s="714"/>
      <c r="IWD527" s="714"/>
      <c r="IWE527" s="714"/>
      <c r="IWF527" s="714"/>
      <c r="IWG527" s="714"/>
      <c r="IWH527" s="714"/>
      <c r="IWI527" s="714"/>
      <c r="IWJ527" s="714"/>
      <c r="IWK527" s="714"/>
      <c r="IWL527" s="714"/>
      <c r="IWM527" s="714"/>
      <c r="IWN527" s="714"/>
      <c r="IWO527" s="714"/>
      <c r="IWP527" s="714"/>
      <c r="IWQ527" s="714"/>
      <c r="IWR527" s="714"/>
      <c r="IWS527" s="714"/>
      <c r="IWT527" s="714"/>
      <c r="IWU527" s="714"/>
      <c r="IWV527" s="714"/>
      <c r="IWW527" s="714"/>
      <c r="IWX527" s="714"/>
      <c r="IWY527" s="714"/>
      <c r="IWZ527" s="714"/>
      <c r="IXA527" s="714"/>
      <c r="IXB527" s="714"/>
      <c r="IXC527" s="714"/>
      <c r="IXD527" s="714"/>
      <c r="IXE527" s="714"/>
      <c r="IXF527" s="714"/>
      <c r="IXG527" s="714"/>
      <c r="IXH527" s="714"/>
      <c r="IXI527" s="714"/>
      <c r="IXJ527" s="714"/>
      <c r="IXK527" s="714"/>
      <c r="IXL527" s="714"/>
      <c r="IXM527" s="714"/>
      <c r="IXN527" s="714"/>
      <c r="IXO527" s="714"/>
      <c r="IXP527" s="714"/>
      <c r="IXQ527" s="714"/>
      <c r="IXR527" s="714"/>
      <c r="IXS527" s="714"/>
      <c r="IXT527" s="714"/>
      <c r="IXU527" s="714"/>
      <c r="IXV527" s="714"/>
      <c r="IXW527" s="714"/>
      <c r="IXX527" s="714"/>
      <c r="IXY527" s="714"/>
      <c r="IXZ527" s="714"/>
      <c r="IYA527" s="714"/>
      <c r="IYB527" s="714"/>
      <c r="IYC527" s="714"/>
      <c r="IYD527" s="714"/>
      <c r="IYE527" s="714"/>
      <c r="IYF527" s="714"/>
      <c r="IYG527" s="714"/>
      <c r="IYH527" s="714"/>
      <c r="IYI527" s="714"/>
      <c r="IYJ527" s="714"/>
      <c r="IYK527" s="714"/>
      <c r="IYL527" s="714"/>
      <c r="IYM527" s="714"/>
      <c r="IYN527" s="714"/>
      <c r="IYO527" s="714"/>
      <c r="IYP527" s="714"/>
      <c r="IYQ527" s="714"/>
      <c r="IYR527" s="714"/>
      <c r="IYS527" s="714"/>
      <c r="IYT527" s="714"/>
      <c r="IYU527" s="714"/>
      <c r="IYV527" s="714"/>
      <c r="IYW527" s="714"/>
      <c r="IYX527" s="714"/>
      <c r="IYY527" s="714"/>
      <c r="IYZ527" s="714"/>
      <c r="IZA527" s="714"/>
      <c r="IZB527" s="714"/>
      <c r="IZC527" s="714"/>
      <c r="IZD527" s="714"/>
      <c r="IZE527" s="714"/>
      <c r="IZF527" s="714"/>
      <c r="IZG527" s="714"/>
      <c r="IZH527" s="714"/>
      <c r="IZI527" s="714"/>
      <c r="IZJ527" s="714"/>
      <c r="IZK527" s="714"/>
      <c r="IZL527" s="714"/>
      <c r="IZM527" s="714"/>
      <c r="IZN527" s="714"/>
      <c r="IZO527" s="714"/>
      <c r="IZP527" s="714"/>
      <c r="IZQ527" s="714"/>
      <c r="IZR527" s="714"/>
      <c r="IZS527" s="714"/>
      <c r="IZT527" s="714"/>
      <c r="IZU527" s="714"/>
      <c r="IZV527" s="714"/>
      <c r="IZW527" s="714"/>
      <c r="IZX527" s="714"/>
      <c r="IZY527" s="714"/>
      <c r="IZZ527" s="714"/>
      <c r="JAA527" s="714"/>
      <c r="JAB527" s="714"/>
      <c r="JAC527" s="714"/>
      <c r="JAD527" s="714"/>
      <c r="JAE527" s="714"/>
      <c r="JAF527" s="714"/>
      <c r="JAG527" s="714"/>
      <c r="JAH527" s="714"/>
      <c r="JAI527" s="714"/>
      <c r="JAJ527" s="714"/>
      <c r="JAK527" s="714"/>
      <c r="JAL527" s="714"/>
      <c r="JAM527" s="714"/>
      <c r="JAN527" s="714"/>
      <c r="JAO527" s="714"/>
      <c r="JAP527" s="714"/>
      <c r="JAQ527" s="714"/>
      <c r="JAR527" s="714"/>
      <c r="JAS527" s="714"/>
      <c r="JAT527" s="714"/>
      <c r="JAU527" s="714"/>
      <c r="JAV527" s="714"/>
      <c r="JAW527" s="714"/>
      <c r="JAX527" s="714"/>
      <c r="JAY527" s="714"/>
      <c r="JAZ527" s="714"/>
      <c r="JBA527" s="714"/>
      <c r="JBB527" s="714"/>
      <c r="JBC527" s="714"/>
      <c r="JBD527" s="714"/>
      <c r="JBE527" s="714"/>
      <c r="JBF527" s="714"/>
      <c r="JBG527" s="714"/>
      <c r="JBH527" s="714"/>
      <c r="JBI527" s="714"/>
      <c r="JBJ527" s="714"/>
      <c r="JBK527" s="714"/>
      <c r="JBL527" s="714"/>
      <c r="JBM527" s="714"/>
      <c r="JBN527" s="714"/>
      <c r="JBO527" s="714"/>
      <c r="JBP527" s="714"/>
      <c r="JBQ527" s="714"/>
      <c r="JBR527" s="714"/>
      <c r="JBS527" s="714"/>
      <c r="JBT527" s="714"/>
      <c r="JBU527" s="714"/>
      <c r="JBV527" s="714"/>
      <c r="JBW527" s="714"/>
      <c r="JBX527" s="714"/>
      <c r="JBY527" s="714"/>
      <c r="JBZ527" s="714"/>
      <c r="JCA527" s="714"/>
      <c r="JCB527" s="714"/>
      <c r="JCC527" s="714"/>
      <c r="JCD527" s="714"/>
      <c r="JCE527" s="714"/>
      <c r="JCF527" s="714"/>
      <c r="JCG527" s="714"/>
      <c r="JCH527" s="714"/>
      <c r="JCI527" s="714"/>
      <c r="JCJ527" s="714"/>
      <c r="JCK527" s="714"/>
      <c r="JCL527" s="714"/>
      <c r="JCM527" s="714"/>
      <c r="JCN527" s="714"/>
      <c r="JCO527" s="714"/>
      <c r="JCP527" s="714"/>
      <c r="JCQ527" s="714"/>
      <c r="JCR527" s="714"/>
      <c r="JCS527" s="714"/>
      <c r="JCT527" s="714"/>
      <c r="JCU527" s="714"/>
      <c r="JCV527" s="714"/>
      <c r="JCW527" s="714"/>
      <c r="JCX527" s="714"/>
      <c r="JCY527" s="714"/>
      <c r="JCZ527" s="714"/>
      <c r="JDA527" s="714"/>
      <c r="JDB527" s="714"/>
      <c r="JDC527" s="714"/>
      <c r="JDD527" s="714"/>
      <c r="JDE527" s="714"/>
      <c r="JDF527" s="714"/>
      <c r="JDG527" s="714"/>
      <c r="JDH527" s="714"/>
      <c r="JDI527" s="714"/>
      <c r="JDJ527" s="714"/>
      <c r="JDK527" s="714"/>
      <c r="JDL527" s="714"/>
      <c r="JDM527" s="714"/>
      <c r="JDN527" s="714"/>
      <c r="JDO527" s="714"/>
      <c r="JDP527" s="714"/>
      <c r="JDQ527" s="714"/>
      <c r="JDR527" s="714"/>
      <c r="JDS527" s="714"/>
      <c r="JDT527" s="714"/>
      <c r="JDU527" s="714"/>
      <c r="JDV527" s="714"/>
      <c r="JDW527" s="714"/>
      <c r="JDX527" s="714"/>
      <c r="JDY527" s="714"/>
      <c r="JDZ527" s="714"/>
      <c r="JEA527" s="714"/>
      <c r="JEB527" s="714"/>
      <c r="JEC527" s="714"/>
      <c r="JED527" s="714"/>
      <c r="JEE527" s="714"/>
      <c r="JEF527" s="714"/>
      <c r="JEG527" s="714"/>
      <c r="JEH527" s="714"/>
      <c r="JEI527" s="714"/>
      <c r="JEJ527" s="714"/>
      <c r="JEK527" s="714"/>
      <c r="JEL527" s="714"/>
      <c r="JEM527" s="714"/>
      <c r="JEN527" s="714"/>
      <c r="JEO527" s="714"/>
      <c r="JEP527" s="714"/>
      <c r="JEQ527" s="714"/>
      <c r="JER527" s="714"/>
      <c r="JES527" s="714"/>
      <c r="JET527" s="714"/>
      <c r="JEU527" s="714"/>
      <c r="JEV527" s="714"/>
      <c r="JEW527" s="714"/>
      <c r="JEX527" s="714"/>
      <c r="JEY527" s="714"/>
      <c r="JEZ527" s="714"/>
      <c r="JFA527" s="714"/>
      <c r="JFB527" s="714"/>
      <c r="JFC527" s="714"/>
      <c r="JFD527" s="714"/>
      <c r="JFE527" s="714"/>
      <c r="JFF527" s="714"/>
      <c r="JFG527" s="714"/>
      <c r="JFH527" s="714"/>
      <c r="JFI527" s="714"/>
      <c r="JFJ527" s="714"/>
      <c r="JFK527" s="714"/>
      <c r="JFL527" s="714"/>
      <c r="JFM527" s="714"/>
      <c r="JFN527" s="714"/>
      <c r="JFO527" s="714"/>
      <c r="JFP527" s="714"/>
      <c r="JFQ527" s="714"/>
      <c r="JFR527" s="714"/>
      <c r="JFS527" s="714"/>
      <c r="JFT527" s="714"/>
      <c r="JFU527" s="714"/>
      <c r="JFV527" s="714"/>
      <c r="JFW527" s="714"/>
      <c r="JFX527" s="714"/>
      <c r="JFY527" s="714"/>
      <c r="JFZ527" s="714"/>
      <c r="JGA527" s="714"/>
      <c r="JGB527" s="714"/>
      <c r="JGC527" s="714"/>
      <c r="JGD527" s="714"/>
      <c r="JGE527" s="714"/>
      <c r="JGF527" s="714"/>
      <c r="JGG527" s="714"/>
      <c r="JGH527" s="714"/>
      <c r="JGI527" s="714"/>
      <c r="JGJ527" s="714"/>
      <c r="JGK527" s="714"/>
      <c r="JGL527" s="714"/>
      <c r="JGM527" s="714"/>
      <c r="JGN527" s="714"/>
      <c r="JGO527" s="714"/>
      <c r="JGP527" s="714"/>
      <c r="JGQ527" s="714"/>
      <c r="JGR527" s="714"/>
      <c r="JGS527" s="714"/>
      <c r="JGT527" s="714"/>
      <c r="JGU527" s="714"/>
      <c r="JGV527" s="714"/>
      <c r="JGW527" s="714"/>
      <c r="JGX527" s="714"/>
      <c r="JGY527" s="714"/>
      <c r="JGZ527" s="714"/>
      <c r="JHA527" s="714"/>
      <c r="JHB527" s="714"/>
      <c r="JHC527" s="714"/>
      <c r="JHD527" s="714"/>
      <c r="JHE527" s="714"/>
      <c r="JHF527" s="714"/>
      <c r="JHG527" s="714"/>
      <c r="JHH527" s="714"/>
      <c r="JHI527" s="714"/>
      <c r="JHJ527" s="714"/>
      <c r="JHK527" s="714"/>
      <c r="JHL527" s="714"/>
      <c r="JHM527" s="714"/>
      <c r="JHN527" s="714"/>
      <c r="JHO527" s="714"/>
      <c r="JHP527" s="714"/>
      <c r="JHQ527" s="714"/>
      <c r="JHR527" s="714"/>
      <c r="JHS527" s="714"/>
      <c r="JHT527" s="714"/>
      <c r="JHU527" s="714"/>
      <c r="JHV527" s="714"/>
      <c r="JHW527" s="714"/>
      <c r="JHX527" s="714"/>
      <c r="JHY527" s="714"/>
      <c r="JHZ527" s="714"/>
      <c r="JIA527" s="714"/>
      <c r="JIB527" s="714"/>
      <c r="JIC527" s="714"/>
      <c r="JID527" s="714"/>
      <c r="JIE527" s="714"/>
      <c r="JIF527" s="714"/>
      <c r="JIG527" s="714"/>
      <c r="JIH527" s="714"/>
      <c r="JII527" s="714"/>
      <c r="JIJ527" s="714"/>
      <c r="JIK527" s="714"/>
      <c r="JIL527" s="714"/>
      <c r="JIM527" s="714"/>
      <c r="JIN527" s="714"/>
      <c r="JIO527" s="714"/>
      <c r="JIP527" s="714"/>
      <c r="JIQ527" s="714"/>
      <c r="JIR527" s="714"/>
      <c r="JIS527" s="714"/>
      <c r="JIT527" s="714"/>
      <c r="JIU527" s="714"/>
      <c r="JIV527" s="714"/>
      <c r="JIW527" s="714"/>
      <c r="JIX527" s="714"/>
      <c r="JIY527" s="714"/>
      <c r="JIZ527" s="714"/>
      <c r="JJA527" s="714"/>
      <c r="JJB527" s="714"/>
      <c r="JJC527" s="714"/>
      <c r="JJD527" s="714"/>
      <c r="JJE527" s="714"/>
      <c r="JJF527" s="714"/>
      <c r="JJG527" s="714"/>
      <c r="JJH527" s="714"/>
      <c r="JJI527" s="714"/>
      <c r="JJJ527" s="714"/>
      <c r="JJK527" s="714"/>
      <c r="JJL527" s="714"/>
      <c r="JJM527" s="714"/>
      <c r="JJN527" s="714"/>
      <c r="JJO527" s="714"/>
      <c r="JJP527" s="714"/>
      <c r="JJQ527" s="714"/>
      <c r="JJR527" s="714"/>
      <c r="JJS527" s="714"/>
      <c r="JJT527" s="714"/>
      <c r="JJU527" s="714"/>
      <c r="JJV527" s="714"/>
      <c r="JJW527" s="714"/>
      <c r="JJX527" s="714"/>
      <c r="JJY527" s="714"/>
      <c r="JJZ527" s="714"/>
      <c r="JKA527" s="714"/>
      <c r="JKB527" s="714"/>
      <c r="JKC527" s="714"/>
      <c r="JKD527" s="714"/>
      <c r="JKE527" s="714"/>
      <c r="JKF527" s="714"/>
      <c r="JKG527" s="714"/>
      <c r="JKH527" s="714"/>
      <c r="JKI527" s="714"/>
      <c r="JKJ527" s="714"/>
      <c r="JKK527" s="714"/>
      <c r="JKL527" s="714"/>
      <c r="JKM527" s="714"/>
      <c r="JKN527" s="714"/>
      <c r="JKO527" s="714"/>
      <c r="JKP527" s="714"/>
      <c r="JKQ527" s="714"/>
      <c r="JKR527" s="714"/>
      <c r="JKS527" s="714"/>
      <c r="JKT527" s="714"/>
      <c r="JKU527" s="714"/>
      <c r="JKV527" s="714"/>
      <c r="JKW527" s="714"/>
      <c r="JKX527" s="714"/>
      <c r="JKY527" s="714"/>
      <c r="JKZ527" s="714"/>
      <c r="JLA527" s="714"/>
      <c r="JLB527" s="714"/>
      <c r="JLC527" s="714"/>
      <c r="JLD527" s="714"/>
      <c r="JLE527" s="714"/>
      <c r="JLF527" s="714"/>
      <c r="JLG527" s="714"/>
      <c r="JLH527" s="714"/>
      <c r="JLI527" s="714"/>
      <c r="JLJ527" s="714"/>
      <c r="JLK527" s="714"/>
      <c r="JLL527" s="714"/>
      <c r="JLM527" s="714"/>
      <c r="JLN527" s="714"/>
      <c r="JLO527" s="714"/>
      <c r="JLP527" s="714"/>
      <c r="JLQ527" s="714"/>
      <c r="JLR527" s="714"/>
      <c r="JLS527" s="714"/>
      <c r="JLT527" s="714"/>
      <c r="JLU527" s="714"/>
      <c r="JLV527" s="714"/>
      <c r="JLW527" s="714"/>
      <c r="JLX527" s="714"/>
      <c r="JLY527" s="714"/>
      <c r="JLZ527" s="714"/>
      <c r="JMA527" s="714"/>
      <c r="JMB527" s="714"/>
      <c r="JMC527" s="714"/>
      <c r="JMD527" s="714"/>
      <c r="JME527" s="714"/>
      <c r="JMF527" s="714"/>
      <c r="JMG527" s="714"/>
      <c r="JMH527" s="714"/>
      <c r="JMI527" s="714"/>
      <c r="JMJ527" s="714"/>
      <c r="JMK527" s="714"/>
      <c r="JML527" s="714"/>
      <c r="JMM527" s="714"/>
      <c r="JMN527" s="714"/>
      <c r="JMO527" s="714"/>
      <c r="JMP527" s="714"/>
      <c r="JMQ527" s="714"/>
      <c r="JMR527" s="714"/>
      <c r="JMS527" s="714"/>
      <c r="JMT527" s="714"/>
      <c r="JMU527" s="714"/>
      <c r="JMV527" s="714"/>
      <c r="JMW527" s="714"/>
      <c r="JMX527" s="714"/>
      <c r="JMY527" s="714"/>
      <c r="JMZ527" s="714"/>
      <c r="JNA527" s="714"/>
      <c r="JNB527" s="714"/>
      <c r="JNC527" s="714"/>
      <c r="JND527" s="714"/>
      <c r="JNE527" s="714"/>
      <c r="JNF527" s="714"/>
      <c r="JNG527" s="714"/>
      <c r="JNH527" s="714"/>
      <c r="JNI527" s="714"/>
      <c r="JNJ527" s="714"/>
      <c r="JNK527" s="714"/>
      <c r="JNL527" s="714"/>
      <c r="JNM527" s="714"/>
      <c r="JNN527" s="714"/>
      <c r="JNO527" s="714"/>
      <c r="JNP527" s="714"/>
      <c r="JNQ527" s="714"/>
      <c r="JNR527" s="714"/>
      <c r="JNS527" s="714"/>
      <c r="JNT527" s="714"/>
      <c r="JNU527" s="714"/>
      <c r="JNV527" s="714"/>
      <c r="JNW527" s="714"/>
      <c r="JNX527" s="714"/>
      <c r="JNY527" s="714"/>
      <c r="JNZ527" s="714"/>
      <c r="JOA527" s="714"/>
      <c r="JOB527" s="714"/>
      <c r="JOC527" s="714"/>
      <c r="JOD527" s="714"/>
      <c r="JOE527" s="714"/>
      <c r="JOF527" s="714"/>
      <c r="JOG527" s="714"/>
      <c r="JOH527" s="714"/>
      <c r="JOI527" s="714"/>
      <c r="JOJ527" s="714"/>
      <c r="JOK527" s="714"/>
      <c r="JOL527" s="714"/>
      <c r="JOM527" s="714"/>
      <c r="JON527" s="714"/>
      <c r="JOO527" s="714"/>
      <c r="JOP527" s="714"/>
      <c r="JOQ527" s="714"/>
      <c r="JOR527" s="714"/>
      <c r="JOS527" s="714"/>
      <c r="JOT527" s="714"/>
      <c r="JOU527" s="714"/>
      <c r="JOV527" s="714"/>
      <c r="JOW527" s="714"/>
      <c r="JOX527" s="714"/>
      <c r="JOY527" s="714"/>
      <c r="JOZ527" s="714"/>
      <c r="JPA527" s="714"/>
      <c r="JPB527" s="714"/>
      <c r="JPC527" s="714"/>
      <c r="JPD527" s="714"/>
      <c r="JPE527" s="714"/>
      <c r="JPF527" s="714"/>
      <c r="JPG527" s="714"/>
      <c r="JPH527" s="714"/>
      <c r="JPI527" s="714"/>
      <c r="JPJ527" s="714"/>
      <c r="JPK527" s="714"/>
      <c r="JPL527" s="714"/>
      <c r="JPM527" s="714"/>
      <c r="JPN527" s="714"/>
      <c r="JPO527" s="714"/>
      <c r="JPP527" s="714"/>
      <c r="JPQ527" s="714"/>
      <c r="JPR527" s="714"/>
      <c r="JPS527" s="714"/>
      <c r="JPT527" s="714"/>
      <c r="JPU527" s="714"/>
      <c r="JPV527" s="714"/>
      <c r="JPW527" s="714"/>
      <c r="JPX527" s="714"/>
      <c r="JPY527" s="714"/>
      <c r="JPZ527" s="714"/>
      <c r="JQA527" s="714"/>
      <c r="JQB527" s="714"/>
      <c r="JQC527" s="714"/>
      <c r="JQD527" s="714"/>
      <c r="JQE527" s="714"/>
      <c r="JQF527" s="714"/>
      <c r="JQG527" s="714"/>
      <c r="JQH527" s="714"/>
      <c r="JQI527" s="714"/>
      <c r="JQJ527" s="714"/>
      <c r="JQK527" s="714"/>
      <c r="JQL527" s="714"/>
      <c r="JQM527" s="714"/>
      <c r="JQN527" s="714"/>
      <c r="JQO527" s="714"/>
      <c r="JQP527" s="714"/>
      <c r="JQQ527" s="714"/>
      <c r="JQR527" s="714"/>
      <c r="JQS527" s="714"/>
      <c r="JQT527" s="714"/>
      <c r="JQU527" s="714"/>
      <c r="JQV527" s="714"/>
      <c r="JQW527" s="714"/>
      <c r="JQX527" s="714"/>
      <c r="JQY527" s="714"/>
      <c r="JQZ527" s="714"/>
      <c r="JRA527" s="714"/>
      <c r="JRB527" s="714"/>
      <c r="JRC527" s="714"/>
      <c r="JRD527" s="714"/>
      <c r="JRE527" s="714"/>
      <c r="JRF527" s="714"/>
      <c r="JRG527" s="714"/>
      <c r="JRH527" s="714"/>
      <c r="JRI527" s="714"/>
      <c r="JRJ527" s="714"/>
      <c r="JRK527" s="714"/>
      <c r="JRL527" s="714"/>
      <c r="JRM527" s="714"/>
      <c r="JRN527" s="714"/>
      <c r="JRO527" s="714"/>
      <c r="JRP527" s="714"/>
      <c r="JRQ527" s="714"/>
      <c r="JRR527" s="714"/>
      <c r="JRS527" s="714"/>
      <c r="JRT527" s="714"/>
      <c r="JRU527" s="714"/>
      <c r="JRV527" s="714"/>
      <c r="JRW527" s="714"/>
      <c r="JRX527" s="714"/>
      <c r="JRY527" s="714"/>
      <c r="JRZ527" s="714"/>
      <c r="JSA527" s="714"/>
      <c r="JSB527" s="714"/>
      <c r="JSC527" s="714"/>
      <c r="JSD527" s="714"/>
      <c r="JSE527" s="714"/>
      <c r="JSF527" s="714"/>
      <c r="JSG527" s="714"/>
      <c r="JSH527" s="714"/>
      <c r="JSI527" s="714"/>
      <c r="JSJ527" s="714"/>
      <c r="JSK527" s="714"/>
      <c r="JSL527" s="714"/>
      <c r="JSM527" s="714"/>
      <c r="JSN527" s="714"/>
      <c r="JSO527" s="714"/>
      <c r="JSP527" s="714"/>
      <c r="JSQ527" s="714"/>
      <c r="JSR527" s="714"/>
      <c r="JSS527" s="714"/>
      <c r="JST527" s="714"/>
      <c r="JSU527" s="714"/>
      <c r="JSV527" s="714"/>
      <c r="JSW527" s="714"/>
      <c r="JSX527" s="714"/>
      <c r="JSY527" s="714"/>
      <c r="JSZ527" s="714"/>
      <c r="JTA527" s="714"/>
      <c r="JTB527" s="714"/>
      <c r="JTC527" s="714"/>
      <c r="JTD527" s="714"/>
      <c r="JTE527" s="714"/>
      <c r="JTF527" s="714"/>
      <c r="JTG527" s="714"/>
      <c r="JTH527" s="714"/>
      <c r="JTI527" s="714"/>
      <c r="JTJ527" s="714"/>
      <c r="JTK527" s="714"/>
      <c r="JTL527" s="714"/>
      <c r="JTM527" s="714"/>
      <c r="JTN527" s="714"/>
      <c r="JTO527" s="714"/>
      <c r="JTP527" s="714"/>
      <c r="JTQ527" s="714"/>
      <c r="JTR527" s="714"/>
      <c r="JTS527" s="714"/>
      <c r="JTT527" s="714"/>
      <c r="JTU527" s="714"/>
      <c r="JTV527" s="714"/>
      <c r="JTW527" s="714"/>
      <c r="JTX527" s="714"/>
      <c r="JTY527" s="714"/>
      <c r="JTZ527" s="714"/>
      <c r="JUA527" s="714"/>
      <c r="JUB527" s="714"/>
      <c r="JUC527" s="714"/>
      <c r="JUD527" s="714"/>
      <c r="JUE527" s="714"/>
      <c r="JUF527" s="714"/>
      <c r="JUG527" s="714"/>
      <c r="JUH527" s="714"/>
      <c r="JUI527" s="714"/>
      <c r="JUJ527" s="714"/>
      <c r="JUK527" s="714"/>
      <c r="JUL527" s="714"/>
      <c r="JUM527" s="714"/>
      <c r="JUN527" s="714"/>
      <c r="JUO527" s="714"/>
      <c r="JUP527" s="714"/>
      <c r="JUQ527" s="714"/>
      <c r="JUR527" s="714"/>
      <c r="JUS527" s="714"/>
      <c r="JUT527" s="714"/>
      <c r="JUU527" s="714"/>
      <c r="JUV527" s="714"/>
      <c r="JUW527" s="714"/>
      <c r="JUX527" s="714"/>
      <c r="JUY527" s="714"/>
      <c r="JUZ527" s="714"/>
      <c r="JVA527" s="714"/>
      <c r="JVB527" s="714"/>
      <c r="JVC527" s="714"/>
      <c r="JVD527" s="714"/>
      <c r="JVE527" s="714"/>
      <c r="JVF527" s="714"/>
      <c r="JVG527" s="714"/>
      <c r="JVH527" s="714"/>
      <c r="JVI527" s="714"/>
      <c r="JVJ527" s="714"/>
      <c r="JVK527" s="714"/>
      <c r="JVL527" s="714"/>
      <c r="JVM527" s="714"/>
      <c r="JVN527" s="714"/>
      <c r="JVO527" s="714"/>
      <c r="JVP527" s="714"/>
      <c r="JVQ527" s="714"/>
      <c r="JVR527" s="714"/>
      <c r="JVS527" s="714"/>
      <c r="JVT527" s="714"/>
      <c r="JVU527" s="714"/>
      <c r="JVV527" s="714"/>
      <c r="JVW527" s="714"/>
      <c r="JVX527" s="714"/>
      <c r="JVY527" s="714"/>
      <c r="JVZ527" s="714"/>
      <c r="JWA527" s="714"/>
      <c r="JWB527" s="714"/>
      <c r="JWC527" s="714"/>
      <c r="JWD527" s="714"/>
      <c r="JWE527" s="714"/>
      <c r="JWF527" s="714"/>
      <c r="JWG527" s="714"/>
      <c r="JWH527" s="714"/>
      <c r="JWI527" s="714"/>
      <c r="JWJ527" s="714"/>
      <c r="JWK527" s="714"/>
      <c r="JWL527" s="714"/>
      <c r="JWM527" s="714"/>
      <c r="JWN527" s="714"/>
      <c r="JWO527" s="714"/>
      <c r="JWP527" s="714"/>
      <c r="JWQ527" s="714"/>
      <c r="JWR527" s="714"/>
      <c r="JWS527" s="714"/>
      <c r="JWT527" s="714"/>
      <c r="JWU527" s="714"/>
      <c r="JWV527" s="714"/>
      <c r="JWW527" s="714"/>
      <c r="JWX527" s="714"/>
      <c r="JWY527" s="714"/>
      <c r="JWZ527" s="714"/>
      <c r="JXA527" s="714"/>
      <c r="JXB527" s="714"/>
      <c r="JXC527" s="714"/>
      <c r="JXD527" s="714"/>
      <c r="JXE527" s="714"/>
      <c r="JXF527" s="714"/>
      <c r="JXG527" s="714"/>
      <c r="JXH527" s="714"/>
      <c r="JXI527" s="714"/>
      <c r="JXJ527" s="714"/>
      <c r="JXK527" s="714"/>
      <c r="JXL527" s="714"/>
      <c r="JXM527" s="714"/>
      <c r="JXN527" s="714"/>
      <c r="JXO527" s="714"/>
      <c r="JXP527" s="714"/>
      <c r="JXQ527" s="714"/>
      <c r="JXR527" s="714"/>
      <c r="JXS527" s="714"/>
      <c r="JXT527" s="714"/>
      <c r="JXU527" s="714"/>
      <c r="JXV527" s="714"/>
      <c r="JXW527" s="714"/>
      <c r="JXX527" s="714"/>
      <c r="JXY527" s="714"/>
      <c r="JXZ527" s="714"/>
      <c r="JYA527" s="714"/>
      <c r="JYB527" s="714"/>
      <c r="JYC527" s="714"/>
      <c r="JYD527" s="714"/>
      <c r="JYE527" s="714"/>
      <c r="JYF527" s="714"/>
      <c r="JYG527" s="714"/>
      <c r="JYH527" s="714"/>
      <c r="JYI527" s="714"/>
      <c r="JYJ527" s="714"/>
      <c r="JYK527" s="714"/>
      <c r="JYL527" s="714"/>
      <c r="JYM527" s="714"/>
      <c r="JYN527" s="714"/>
      <c r="JYO527" s="714"/>
      <c r="JYP527" s="714"/>
      <c r="JYQ527" s="714"/>
      <c r="JYR527" s="714"/>
      <c r="JYS527" s="714"/>
      <c r="JYT527" s="714"/>
      <c r="JYU527" s="714"/>
      <c r="JYV527" s="714"/>
      <c r="JYW527" s="714"/>
      <c r="JYX527" s="714"/>
      <c r="JYY527" s="714"/>
      <c r="JYZ527" s="714"/>
      <c r="JZA527" s="714"/>
      <c r="JZB527" s="714"/>
      <c r="JZC527" s="714"/>
      <c r="JZD527" s="714"/>
      <c r="JZE527" s="714"/>
      <c r="JZF527" s="714"/>
      <c r="JZG527" s="714"/>
      <c r="JZH527" s="714"/>
      <c r="JZI527" s="714"/>
      <c r="JZJ527" s="714"/>
      <c r="JZK527" s="714"/>
      <c r="JZL527" s="714"/>
      <c r="JZM527" s="714"/>
      <c r="JZN527" s="714"/>
      <c r="JZO527" s="714"/>
      <c r="JZP527" s="714"/>
      <c r="JZQ527" s="714"/>
      <c r="JZR527" s="714"/>
      <c r="JZS527" s="714"/>
      <c r="JZT527" s="714"/>
      <c r="JZU527" s="714"/>
      <c r="JZV527" s="714"/>
      <c r="JZW527" s="714"/>
      <c r="JZX527" s="714"/>
      <c r="JZY527" s="714"/>
      <c r="JZZ527" s="714"/>
      <c r="KAA527" s="714"/>
      <c r="KAB527" s="714"/>
      <c r="KAC527" s="714"/>
      <c r="KAD527" s="714"/>
      <c r="KAE527" s="714"/>
      <c r="KAF527" s="714"/>
      <c r="KAG527" s="714"/>
      <c r="KAH527" s="714"/>
      <c r="KAI527" s="714"/>
      <c r="KAJ527" s="714"/>
      <c r="KAK527" s="714"/>
      <c r="KAL527" s="714"/>
      <c r="KAM527" s="714"/>
      <c r="KAN527" s="714"/>
      <c r="KAO527" s="714"/>
      <c r="KAP527" s="714"/>
      <c r="KAQ527" s="714"/>
      <c r="KAR527" s="714"/>
      <c r="KAS527" s="714"/>
      <c r="KAT527" s="714"/>
      <c r="KAU527" s="714"/>
      <c r="KAV527" s="714"/>
      <c r="KAW527" s="714"/>
      <c r="KAX527" s="714"/>
      <c r="KAY527" s="714"/>
      <c r="KAZ527" s="714"/>
      <c r="KBA527" s="714"/>
      <c r="KBB527" s="714"/>
      <c r="KBC527" s="714"/>
      <c r="KBD527" s="714"/>
      <c r="KBE527" s="714"/>
      <c r="KBF527" s="714"/>
      <c r="KBG527" s="714"/>
      <c r="KBH527" s="714"/>
      <c r="KBI527" s="714"/>
      <c r="KBJ527" s="714"/>
      <c r="KBK527" s="714"/>
      <c r="KBL527" s="714"/>
      <c r="KBM527" s="714"/>
      <c r="KBN527" s="714"/>
      <c r="KBO527" s="714"/>
      <c r="KBP527" s="714"/>
      <c r="KBQ527" s="714"/>
      <c r="KBR527" s="714"/>
      <c r="KBS527" s="714"/>
      <c r="KBT527" s="714"/>
      <c r="KBU527" s="714"/>
      <c r="KBV527" s="714"/>
      <c r="KBW527" s="714"/>
      <c r="KBX527" s="714"/>
      <c r="KBY527" s="714"/>
      <c r="KBZ527" s="714"/>
      <c r="KCA527" s="714"/>
      <c r="KCB527" s="714"/>
      <c r="KCC527" s="714"/>
      <c r="KCD527" s="714"/>
      <c r="KCE527" s="714"/>
      <c r="KCF527" s="714"/>
      <c r="KCG527" s="714"/>
      <c r="KCH527" s="714"/>
      <c r="KCI527" s="714"/>
      <c r="KCJ527" s="714"/>
      <c r="KCK527" s="714"/>
      <c r="KCL527" s="714"/>
      <c r="KCM527" s="714"/>
      <c r="KCN527" s="714"/>
      <c r="KCO527" s="714"/>
      <c r="KCP527" s="714"/>
      <c r="KCQ527" s="714"/>
      <c r="KCR527" s="714"/>
      <c r="KCS527" s="714"/>
      <c r="KCT527" s="714"/>
      <c r="KCU527" s="714"/>
      <c r="KCV527" s="714"/>
      <c r="KCW527" s="714"/>
      <c r="KCX527" s="714"/>
      <c r="KCY527" s="714"/>
      <c r="KCZ527" s="714"/>
      <c r="KDA527" s="714"/>
      <c r="KDB527" s="714"/>
      <c r="KDC527" s="714"/>
      <c r="KDD527" s="714"/>
      <c r="KDE527" s="714"/>
      <c r="KDF527" s="714"/>
      <c r="KDG527" s="714"/>
      <c r="KDH527" s="714"/>
      <c r="KDI527" s="714"/>
      <c r="KDJ527" s="714"/>
      <c r="KDK527" s="714"/>
      <c r="KDL527" s="714"/>
      <c r="KDM527" s="714"/>
      <c r="KDN527" s="714"/>
      <c r="KDO527" s="714"/>
      <c r="KDP527" s="714"/>
      <c r="KDQ527" s="714"/>
      <c r="KDR527" s="714"/>
      <c r="KDS527" s="714"/>
      <c r="KDT527" s="714"/>
      <c r="KDU527" s="714"/>
      <c r="KDV527" s="714"/>
      <c r="KDW527" s="714"/>
      <c r="KDX527" s="714"/>
      <c r="KDY527" s="714"/>
      <c r="KDZ527" s="714"/>
      <c r="KEA527" s="714"/>
      <c r="KEB527" s="714"/>
      <c r="KEC527" s="714"/>
      <c r="KED527" s="714"/>
      <c r="KEE527" s="714"/>
      <c r="KEF527" s="714"/>
      <c r="KEG527" s="714"/>
      <c r="KEH527" s="714"/>
      <c r="KEI527" s="714"/>
      <c r="KEJ527" s="714"/>
      <c r="KEK527" s="714"/>
      <c r="KEL527" s="714"/>
      <c r="KEM527" s="714"/>
      <c r="KEN527" s="714"/>
      <c r="KEO527" s="714"/>
      <c r="KEP527" s="714"/>
      <c r="KEQ527" s="714"/>
      <c r="KER527" s="714"/>
      <c r="KES527" s="714"/>
      <c r="KET527" s="714"/>
      <c r="KEU527" s="714"/>
      <c r="KEV527" s="714"/>
      <c r="KEW527" s="714"/>
      <c r="KEX527" s="714"/>
      <c r="KEY527" s="714"/>
      <c r="KEZ527" s="714"/>
      <c r="KFA527" s="714"/>
      <c r="KFB527" s="714"/>
      <c r="KFC527" s="714"/>
      <c r="KFD527" s="714"/>
      <c r="KFE527" s="714"/>
      <c r="KFF527" s="714"/>
      <c r="KFG527" s="714"/>
      <c r="KFH527" s="714"/>
      <c r="KFI527" s="714"/>
      <c r="KFJ527" s="714"/>
      <c r="KFK527" s="714"/>
      <c r="KFL527" s="714"/>
      <c r="KFM527" s="714"/>
      <c r="KFN527" s="714"/>
      <c r="KFO527" s="714"/>
      <c r="KFP527" s="714"/>
      <c r="KFQ527" s="714"/>
      <c r="KFR527" s="714"/>
      <c r="KFS527" s="714"/>
      <c r="KFT527" s="714"/>
      <c r="KFU527" s="714"/>
      <c r="KFV527" s="714"/>
      <c r="KFW527" s="714"/>
      <c r="KFX527" s="714"/>
      <c r="KFY527" s="714"/>
      <c r="KFZ527" s="714"/>
      <c r="KGA527" s="714"/>
      <c r="KGB527" s="714"/>
      <c r="KGC527" s="714"/>
      <c r="KGD527" s="714"/>
      <c r="KGE527" s="714"/>
      <c r="KGF527" s="714"/>
      <c r="KGG527" s="714"/>
      <c r="KGH527" s="714"/>
      <c r="KGI527" s="714"/>
      <c r="KGJ527" s="714"/>
      <c r="KGK527" s="714"/>
      <c r="KGL527" s="714"/>
      <c r="KGM527" s="714"/>
      <c r="KGN527" s="714"/>
      <c r="KGO527" s="714"/>
      <c r="KGP527" s="714"/>
      <c r="KGQ527" s="714"/>
      <c r="KGR527" s="714"/>
      <c r="KGS527" s="714"/>
      <c r="KGT527" s="714"/>
      <c r="KGU527" s="714"/>
      <c r="KGV527" s="714"/>
      <c r="KGW527" s="714"/>
      <c r="KGX527" s="714"/>
      <c r="KGY527" s="714"/>
      <c r="KGZ527" s="714"/>
      <c r="KHA527" s="714"/>
      <c r="KHB527" s="714"/>
      <c r="KHC527" s="714"/>
      <c r="KHD527" s="714"/>
      <c r="KHE527" s="714"/>
      <c r="KHF527" s="714"/>
      <c r="KHG527" s="714"/>
      <c r="KHH527" s="714"/>
      <c r="KHI527" s="714"/>
      <c r="KHJ527" s="714"/>
      <c r="KHK527" s="714"/>
      <c r="KHL527" s="714"/>
      <c r="KHM527" s="714"/>
      <c r="KHN527" s="714"/>
      <c r="KHO527" s="714"/>
      <c r="KHP527" s="714"/>
      <c r="KHQ527" s="714"/>
      <c r="KHR527" s="714"/>
      <c r="KHS527" s="714"/>
      <c r="KHT527" s="714"/>
      <c r="KHU527" s="714"/>
      <c r="KHV527" s="714"/>
      <c r="KHW527" s="714"/>
      <c r="KHX527" s="714"/>
      <c r="KHY527" s="714"/>
      <c r="KHZ527" s="714"/>
      <c r="KIA527" s="714"/>
      <c r="KIB527" s="714"/>
      <c r="KIC527" s="714"/>
      <c r="KID527" s="714"/>
      <c r="KIE527" s="714"/>
      <c r="KIF527" s="714"/>
      <c r="KIG527" s="714"/>
      <c r="KIH527" s="714"/>
      <c r="KII527" s="714"/>
      <c r="KIJ527" s="714"/>
      <c r="KIK527" s="714"/>
      <c r="KIL527" s="714"/>
      <c r="KIM527" s="714"/>
      <c r="KIN527" s="714"/>
      <c r="KIO527" s="714"/>
      <c r="KIP527" s="714"/>
      <c r="KIQ527" s="714"/>
      <c r="KIR527" s="714"/>
      <c r="KIS527" s="714"/>
      <c r="KIT527" s="714"/>
      <c r="KIU527" s="714"/>
      <c r="KIV527" s="714"/>
      <c r="KIW527" s="714"/>
      <c r="KIX527" s="714"/>
      <c r="KIY527" s="714"/>
      <c r="KIZ527" s="714"/>
      <c r="KJA527" s="714"/>
      <c r="KJB527" s="714"/>
      <c r="KJC527" s="714"/>
      <c r="KJD527" s="714"/>
      <c r="KJE527" s="714"/>
      <c r="KJF527" s="714"/>
      <c r="KJG527" s="714"/>
      <c r="KJH527" s="714"/>
      <c r="KJI527" s="714"/>
      <c r="KJJ527" s="714"/>
      <c r="KJK527" s="714"/>
      <c r="KJL527" s="714"/>
      <c r="KJM527" s="714"/>
      <c r="KJN527" s="714"/>
      <c r="KJO527" s="714"/>
      <c r="KJP527" s="714"/>
      <c r="KJQ527" s="714"/>
      <c r="KJR527" s="714"/>
      <c r="KJS527" s="714"/>
      <c r="KJT527" s="714"/>
      <c r="KJU527" s="714"/>
      <c r="KJV527" s="714"/>
      <c r="KJW527" s="714"/>
      <c r="KJX527" s="714"/>
      <c r="KJY527" s="714"/>
      <c r="KJZ527" s="714"/>
      <c r="KKA527" s="714"/>
      <c r="KKB527" s="714"/>
      <c r="KKC527" s="714"/>
      <c r="KKD527" s="714"/>
      <c r="KKE527" s="714"/>
      <c r="KKF527" s="714"/>
      <c r="KKG527" s="714"/>
      <c r="KKH527" s="714"/>
      <c r="KKI527" s="714"/>
      <c r="KKJ527" s="714"/>
      <c r="KKK527" s="714"/>
      <c r="KKL527" s="714"/>
      <c r="KKM527" s="714"/>
      <c r="KKN527" s="714"/>
      <c r="KKO527" s="714"/>
      <c r="KKP527" s="714"/>
      <c r="KKQ527" s="714"/>
      <c r="KKR527" s="714"/>
      <c r="KKS527" s="714"/>
      <c r="KKT527" s="714"/>
      <c r="KKU527" s="714"/>
      <c r="KKV527" s="714"/>
      <c r="KKW527" s="714"/>
      <c r="KKX527" s="714"/>
      <c r="KKY527" s="714"/>
      <c r="KKZ527" s="714"/>
      <c r="KLA527" s="714"/>
      <c r="KLB527" s="714"/>
      <c r="KLC527" s="714"/>
      <c r="KLD527" s="714"/>
      <c r="KLE527" s="714"/>
      <c r="KLF527" s="714"/>
      <c r="KLG527" s="714"/>
      <c r="KLH527" s="714"/>
      <c r="KLI527" s="714"/>
      <c r="KLJ527" s="714"/>
      <c r="KLK527" s="714"/>
      <c r="KLL527" s="714"/>
      <c r="KLM527" s="714"/>
      <c r="KLN527" s="714"/>
      <c r="KLO527" s="714"/>
      <c r="KLP527" s="714"/>
      <c r="KLQ527" s="714"/>
      <c r="KLR527" s="714"/>
      <c r="KLS527" s="714"/>
      <c r="KLT527" s="714"/>
      <c r="KLU527" s="714"/>
      <c r="KLV527" s="714"/>
      <c r="KLW527" s="714"/>
      <c r="KLX527" s="714"/>
      <c r="KLY527" s="714"/>
      <c r="KLZ527" s="714"/>
      <c r="KMA527" s="714"/>
      <c r="KMB527" s="714"/>
      <c r="KMC527" s="714"/>
      <c r="KMD527" s="714"/>
      <c r="KME527" s="714"/>
      <c r="KMF527" s="714"/>
      <c r="KMG527" s="714"/>
      <c r="KMH527" s="714"/>
      <c r="KMI527" s="714"/>
      <c r="KMJ527" s="714"/>
      <c r="KMK527" s="714"/>
      <c r="KML527" s="714"/>
      <c r="KMM527" s="714"/>
      <c r="KMN527" s="714"/>
      <c r="KMO527" s="714"/>
      <c r="KMP527" s="714"/>
      <c r="KMQ527" s="714"/>
      <c r="KMR527" s="714"/>
      <c r="KMS527" s="714"/>
      <c r="KMT527" s="714"/>
      <c r="KMU527" s="714"/>
      <c r="KMV527" s="714"/>
      <c r="KMW527" s="714"/>
      <c r="KMX527" s="714"/>
      <c r="KMY527" s="714"/>
      <c r="KMZ527" s="714"/>
      <c r="KNA527" s="714"/>
      <c r="KNB527" s="714"/>
      <c r="KNC527" s="714"/>
      <c r="KND527" s="714"/>
      <c r="KNE527" s="714"/>
      <c r="KNF527" s="714"/>
      <c r="KNG527" s="714"/>
      <c r="KNH527" s="714"/>
      <c r="KNI527" s="714"/>
      <c r="KNJ527" s="714"/>
      <c r="KNK527" s="714"/>
      <c r="KNL527" s="714"/>
      <c r="KNM527" s="714"/>
      <c r="KNN527" s="714"/>
      <c r="KNO527" s="714"/>
      <c r="KNP527" s="714"/>
      <c r="KNQ527" s="714"/>
      <c r="KNR527" s="714"/>
      <c r="KNS527" s="714"/>
      <c r="KNT527" s="714"/>
      <c r="KNU527" s="714"/>
      <c r="KNV527" s="714"/>
      <c r="KNW527" s="714"/>
      <c r="KNX527" s="714"/>
      <c r="KNY527" s="714"/>
      <c r="KNZ527" s="714"/>
      <c r="KOA527" s="714"/>
      <c r="KOB527" s="714"/>
      <c r="KOC527" s="714"/>
      <c r="KOD527" s="714"/>
      <c r="KOE527" s="714"/>
      <c r="KOF527" s="714"/>
      <c r="KOG527" s="714"/>
      <c r="KOH527" s="714"/>
      <c r="KOI527" s="714"/>
      <c r="KOJ527" s="714"/>
      <c r="KOK527" s="714"/>
      <c r="KOL527" s="714"/>
      <c r="KOM527" s="714"/>
      <c r="KON527" s="714"/>
      <c r="KOO527" s="714"/>
      <c r="KOP527" s="714"/>
      <c r="KOQ527" s="714"/>
      <c r="KOR527" s="714"/>
      <c r="KOS527" s="714"/>
      <c r="KOT527" s="714"/>
      <c r="KOU527" s="714"/>
      <c r="KOV527" s="714"/>
      <c r="KOW527" s="714"/>
      <c r="KOX527" s="714"/>
      <c r="KOY527" s="714"/>
      <c r="KOZ527" s="714"/>
      <c r="KPA527" s="714"/>
      <c r="KPB527" s="714"/>
      <c r="KPC527" s="714"/>
      <c r="KPD527" s="714"/>
      <c r="KPE527" s="714"/>
      <c r="KPF527" s="714"/>
      <c r="KPG527" s="714"/>
      <c r="KPH527" s="714"/>
      <c r="KPI527" s="714"/>
      <c r="KPJ527" s="714"/>
      <c r="KPK527" s="714"/>
      <c r="KPL527" s="714"/>
      <c r="KPM527" s="714"/>
      <c r="KPN527" s="714"/>
      <c r="KPO527" s="714"/>
      <c r="KPP527" s="714"/>
      <c r="KPQ527" s="714"/>
      <c r="KPR527" s="714"/>
      <c r="KPS527" s="714"/>
      <c r="KPT527" s="714"/>
      <c r="KPU527" s="714"/>
      <c r="KPV527" s="714"/>
      <c r="KPW527" s="714"/>
      <c r="KPX527" s="714"/>
      <c r="KPY527" s="714"/>
      <c r="KPZ527" s="714"/>
      <c r="KQA527" s="714"/>
      <c r="KQB527" s="714"/>
      <c r="KQC527" s="714"/>
      <c r="KQD527" s="714"/>
      <c r="KQE527" s="714"/>
      <c r="KQF527" s="714"/>
      <c r="KQG527" s="714"/>
      <c r="KQH527" s="714"/>
      <c r="KQI527" s="714"/>
      <c r="KQJ527" s="714"/>
      <c r="KQK527" s="714"/>
      <c r="KQL527" s="714"/>
      <c r="KQM527" s="714"/>
      <c r="KQN527" s="714"/>
      <c r="KQO527" s="714"/>
      <c r="KQP527" s="714"/>
      <c r="KQQ527" s="714"/>
      <c r="KQR527" s="714"/>
      <c r="KQS527" s="714"/>
      <c r="KQT527" s="714"/>
      <c r="KQU527" s="714"/>
      <c r="KQV527" s="714"/>
      <c r="KQW527" s="714"/>
      <c r="KQX527" s="714"/>
      <c r="KQY527" s="714"/>
      <c r="KQZ527" s="714"/>
      <c r="KRA527" s="714"/>
      <c r="KRB527" s="714"/>
      <c r="KRC527" s="714"/>
      <c r="KRD527" s="714"/>
      <c r="KRE527" s="714"/>
      <c r="KRF527" s="714"/>
      <c r="KRG527" s="714"/>
      <c r="KRH527" s="714"/>
      <c r="KRI527" s="714"/>
      <c r="KRJ527" s="714"/>
      <c r="KRK527" s="714"/>
      <c r="KRL527" s="714"/>
      <c r="KRM527" s="714"/>
      <c r="KRN527" s="714"/>
      <c r="KRO527" s="714"/>
      <c r="KRP527" s="714"/>
      <c r="KRQ527" s="714"/>
      <c r="KRR527" s="714"/>
      <c r="KRS527" s="714"/>
      <c r="KRT527" s="714"/>
      <c r="KRU527" s="714"/>
      <c r="KRV527" s="714"/>
      <c r="KRW527" s="714"/>
      <c r="KRX527" s="714"/>
      <c r="KRY527" s="714"/>
      <c r="KRZ527" s="714"/>
      <c r="KSA527" s="714"/>
      <c r="KSB527" s="714"/>
      <c r="KSC527" s="714"/>
      <c r="KSD527" s="714"/>
      <c r="KSE527" s="714"/>
      <c r="KSF527" s="714"/>
      <c r="KSG527" s="714"/>
      <c r="KSH527" s="714"/>
      <c r="KSI527" s="714"/>
      <c r="KSJ527" s="714"/>
      <c r="KSK527" s="714"/>
      <c r="KSL527" s="714"/>
      <c r="KSM527" s="714"/>
      <c r="KSN527" s="714"/>
      <c r="KSO527" s="714"/>
      <c r="KSP527" s="714"/>
      <c r="KSQ527" s="714"/>
      <c r="KSR527" s="714"/>
      <c r="KSS527" s="714"/>
      <c r="KST527" s="714"/>
      <c r="KSU527" s="714"/>
      <c r="KSV527" s="714"/>
      <c r="KSW527" s="714"/>
      <c r="KSX527" s="714"/>
      <c r="KSY527" s="714"/>
      <c r="KSZ527" s="714"/>
      <c r="KTA527" s="714"/>
      <c r="KTB527" s="714"/>
      <c r="KTC527" s="714"/>
      <c r="KTD527" s="714"/>
      <c r="KTE527" s="714"/>
      <c r="KTF527" s="714"/>
      <c r="KTG527" s="714"/>
      <c r="KTH527" s="714"/>
      <c r="KTI527" s="714"/>
      <c r="KTJ527" s="714"/>
      <c r="KTK527" s="714"/>
      <c r="KTL527" s="714"/>
      <c r="KTM527" s="714"/>
      <c r="KTN527" s="714"/>
      <c r="KTO527" s="714"/>
      <c r="KTP527" s="714"/>
      <c r="KTQ527" s="714"/>
      <c r="KTR527" s="714"/>
      <c r="KTS527" s="714"/>
      <c r="KTT527" s="714"/>
      <c r="KTU527" s="714"/>
      <c r="KTV527" s="714"/>
      <c r="KTW527" s="714"/>
      <c r="KTX527" s="714"/>
      <c r="KTY527" s="714"/>
      <c r="KTZ527" s="714"/>
      <c r="KUA527" s="714"/>
      <c r="KUB527" s="714"/>
      <c r="KUC527" s="714"/>
      <c r="KUD527" s="714"/>
      <c r="KUE527" s="714"/>
      <c r="KUF527" s="714"/>
      <c r="KUG527" s="714"/>
      <c r="KUH527" s="714"/>
      <c r="KUI527" s="714"/>
      <c r="KUJ527" s="714"/>
      <c r="KUK527" s="714"/>
      <c r="KUL527" s="714"/>
      <c r="KUM527" s="714"/>
      <c r="KUN527" s="714"/>
      <c r="KUO527" s="714"/>
      <c r="KUP527" s="714"/>
      <c r="KUQ527" s="714"/>
      <c r="KUR527" s="714"/>
      <c r="KUS527" s="714"/>
      <c r="KUT527" s="714"/>
      <c r="KUU527" s="714"/>
      <c r="KUV527" s="714"/>
      <c r="KUW527" s="714"/>
      <c r="KUX527" s="714"/>
      <c r="KUY527" s="714"/>
      <c r="KUZ527" s="714"/>
      <c r="KVA527" s="714"/>
      <c r="KVB527" s="714"/>
      <c r="KVC527" s="714"/>
      <c r="KVD527" s="714"/>
      <c r="KVE527" s="714"/>
      <c r="KVF527" s="714"/>
      <c r="KVG527" s="714"/>
      <c r="KVH527" s="714"/>
      <c r="KVI527" s="714"/>
      <c r="KVJ527" s="714"/>
      <c r="KVK527" s="714"/>
      <c r="KVL527" s="714"/>
      <c r="KVM527" s="714"/>
      <c r="KVN527" s="714"/>
      <c r="KVO527" s="714"/>
      <c r="KVP527" s="714"/>
      <c r="KVQ527" s="714"/>
      <c r="KVR527" s="714"/>
      <c r="KVS527" s="714"/>
      <c r="KVT527" s="714"/>
      <c r="KVU527" s="714"/>
      <c r="KVV527" s="714"/>
      <c r="KVW527" s="714"/>
      <c r="KVX527" s="714"/>
      <c r="KVY527" s="714"/>
      <c r="KVZ527" s="714"/>
      <c r="KWA527" s="714"/>
      <c r="KWB527" s="714"/>
      <c r="KWC527" s="714"/>
      <c r="KWD527" s="714"/>
      <c r="KWE527" s="714"/>
      <c r="KWF527" s="714"/>
      <c r="KWG527" s="714"/>
      <c r="KWH527" s="714"/>
      <c r="KWI527" s="714"/>
      <c r="KWJ527" s="714"/>
      <c r="KWK527" s="714"/>
      <c r="KWL527" s="714"/>
      <c r="KWM527" s="714"/>
      <c r="KWN527" s="714"/>
      <c r="KWO527" s="714"/>
      <c r="KWP527" s="714"/>
      <c r="KWQ527" s="714"/>
      <c r="KWR527" s="714"/>
      <c r="KWS527" s="714"/>
      <c r="KWT527" s="714"/>
      <c r="KWU527" s="714"/>
      <c r="KWV527" s="714"/>
      <c r="KWW527" s="714"/>
      <c r="KWX527" s="714"/>
      <c r="KWY527" s="714"/>
      <c r="KWZ527" s="714"/>
      <c r="KXA527" s="714"/>
      <c r="KXB527" s="714"/>
      <c r="KXC527" s="714"/>
      <c r="KXD527" s="714"/>
      <c r="KXE527" s="714"/>
      <c r="KXF527" s="714"/>
      <c r="KXG527" s="714"/>
      <c r="KXH527" s="714"/>
      <c r="KXI527" s="714"/>
      <c r="KXJ527" s="714"/>
      <c r="KXK527" s="714"/>
      <c r="KXL527" s="714"/>
      <c r="KXM527" s="714"/>
      <c r="KXN527" s="714"/>
      <c r="KXO527" s="714"/>
      <c r="KXP527" s="714"/>
      <c r="KXQ527" s="714"/>
      <c r="KXR527" s="714"/>
      <c r="KXS527" s="714"/>
      <c r="KXT527" s="714"/>
      <c r="KXU527" s="714"/>
      <c r="KXV527" s="714"/>
      <c r="KXW527" s="714"/>
      <c r="KXX527" s="714"/>
      <c r="KXY527" s="714"/>
      <c r="KXZ527" s="714"/>
      <c r="KYA527" s="714"/>
      <c r="KYB527" s="714"/>
      <c r="KYC527" s="714"/>
      <c r="KYD527" s="714"/>
      <c r="KYE527" s="714"/>
      <c r="KYF527" s="714"/>
      <c r="KYG527" s="714"/>
      <c r="KYH527" s="714"/>
      <c r="KYI527" s="714"/>
      <c r="KYJ527" s="714"/>
      <c r="KYK527" s="714"/>
      <c r="KYL527" s="714"/>
      <c r="KYM527" s="714"/>
      <c r="KYN527" s="714"/>
      <c r="KYO527" s="714"/>
      <c r="KYP527" s="714"/>
      <c r="KYQ527" s="714"/>
      <c r="KYR527" s="714"/>
      <c r="KYS527" s="714"/>
      <c r="KYT527" s="714"/>
      <c r="KYU527" s="714"/>
      <c r="KYV527" s="714"/>
      <c r="KYW527" s="714"/>
      <c r="KYX527" s="714"/>
      <c r="KYY527" s="714"/>
      <c r="KYZ527" s="714"/>
      <c r="KZA527" s="714"/>
      <c r="KZB527" s="714"/>
      <c r="KZC527" s="714"/>
      <c r="KZD527" s="714"/>
      <c r="KZE527" s="714"/>
      <c r="KZF527" s="714"/>
      <c r="KZG527" s="714"/>
      <c r="KZH527" s="714"/>
      <c r="KZI527" s="714"/>
      <c r="KZJ527" s="714"/>
      <c r="KZK527" s="714"/>
      <c r="KZL527" s="714"/>
      <c r="KZM527" s="714"/>
      <c r="KZN527" s="714"/>
      <c r="KZO527" s="714"/>
      <c r="KZP527" s="714"/>
      <c r="KZQ527" s="714"/>
      <c r="KZR527" s="714"/>
      <c r="KZS527" s="714"/>
      <c r="KZT527" s="714"/>
      <c r="KZU527" s="714"/>
      <c r="KZV527" s="714"/>
      <c r="KZW527" s="714"/>
      <c r="KZX527" s="714"/>
      <c r="KZY527" s="714"/>
      <c r="KZZ527" s="714"/>
      <c r="LAA527" s="714"/>
      <c r="LAB527" s="714"/>
      <c r="LAC527" s="714"/>
      <c r="LAD527" s="714"/>
      <c r="LAE527" s="714"/>
      <c r="LAF527" s="714"/>
      <c r="LAG527" s="714"/>
      <c r="LAH527" s="714"/>
      <c r="LAI527" s="714"/>
      <c r="LAJ527" s="714"/>
      <c r="LAK527" s="714"/>
      <c r="LAL527" s="714"/>
      <c r="LAM527" s="714"/>
      <c r="LAN527" s="714"/>
      <c r="LAO527" s="714"/>
      <c r="LAP527" s="714"/>
      <c r="LAQ527" s="714"/>
      <c r="LAR527" s="714"/>
      <c r="LAS527" s="714"/>
      <c r="LAT527" s="714"/>
      <c r="LAU527" s="714"/>
      <c r="LAV527" s="714"/>
      <c r="LAW527" s="714"/>
      <c r="LAX527" s="714"/>
      <c r="LAY527" s="714"/>
      <c r="LAZ527" s="714"/>
      <c r="LBA527" s="714"/>
      <c r="LBB527" s="714"/>
      <c r="LBC527" s="714"/>
      <c r="LBD527" s="714"/>
      <c r="LBE527" s="714"/>
      <c r="LBF527" s="714"/>
      <c r="LBG527" s="714"/>
      <c r="LBH527" s="714"/>
      <c r="LBI527" s="714"/>
      <c r="LBJ527" s="714"/>
      <c r="LBK527" s="714"/>
      <c r="LBL527" s="714"/>
      <c r="LBM527" s="714"/>
      <c r="LBN527" s="714"/>
      <c r="LBO527" s="714"/>
      <c r="LBP527" s="714"/>
      <c r="LBQ527" s="714"/>
      <c r="LBR527" s="714"/>
      <c r="LBS527" s="714"/>
      <c r="LBT527" s="714"/>
      <c r="LBU527" s="714"/>
      <c r="LBV527" s="714"/>
      <c r="LBW527" s="714"/>
      <c r="LBX527" s="714"/>
      <c r="LBY527" s="714"/>
      <c r="LBZ527" s="714"/>
      <c r="LCA527" s="714"/>
      <c r="LCB527" s="714"/>
      <c r="LCC527" s="714"/>
      <c r="LCD527" s="714"/>
      <c r="LCE527" s="714"/>
      <c r="LCF527" s="714"/>
      <c r="LCG527" s="714"/>
      <c r="LCH527" s="714"/>
      <c r="LCI527" s="714"/>
      <c r="LCJ527" s="714"/>
      <c r="LCK527" s="714"/>
      <c r="LCL527" s="714"/>
      <c r="LCM527" s="714"/>
      <c r="LCN527" s="714"/>
      <c r="LCO527" s="714"/>
      <c r="LCP527" s="714"/>
      <c r="LCQ527" s="714"/>
      <c r="LCR527" s="714"/>
      <c r="LCS527" s="714"/>
      <c r="LCT527" s="714"/>
      <c r="LCU527" s="714"/>
      <c r="LCV527" s="714"/>
      <c r="LCW527" s="714"/>
      <c r="LCX527" s="714"/>
      <c r="LCY527" s="714"/>
      <c r="LCZ527" s="714"/>
      <c r="LDA527" s="714"/>
      <c r="LDB527" s="714"/>
      <c r="LDC527" s="714"/>
      <c r="LDD527" s="714"/>
      <c r="LDE527" s="714"/>
      <c r="LDF527" s="714"/>
      <c r="LDG527" s="714"/>
      <c r="LDH527" s="714"/>
      <c r="LDI527" s="714"/>
      <c r="LDJ527" s="714"/>
      <c r="LDK527" s="714"/>
      <c r="LDL527" s="714"/>
      <c r="LDM527" s="714"/>
      <c r="LDN527" s="714"/>
      <c r="LDO527" s="714"/>
      <c r="LDP527" s="714"/>
      <c r="LDQ527" s="714"/>
      <c r="LDR527" s="714"/>
      <c r="LDS527" s="714"/>
      <c r="LDT527" s="714"/>
      <c r="LDU527" s="714"/>
      <c r="LDV527" s="714"/>
      <c r="LDW527" s="714"/>
      <c r="LDX527" s="714"/>
      <c r="LDY527" s="714"/>
      <c r="LDZ527" s="714"/>
      <c r="LEA527" s="714"/>
      <c r="LEB527" s="714"/>
      <c r="LEC527" s="714"/>
      <c r="LED527" s="714"/>
      <c r="LEE527" s="714"/>
      <c r="LEF527" s="714"/>
      <c r="LEG527" s="714"/>
      <c r="LEH527" s="714"/>
      <c r="LEI527" s="714"/>
      <c r="LEJ527" s="714"/>
      <c r="LEK527" s="714"/>
      <c r="LEL527" s="714"/>
      <c r="LEM527" s="714"/>
      <c r="LEN527" s="714"/>
      <c r="LEO527" s="714"/>
      <c r="LEP527" s="714"/>
      <c r="LEQ527" s="714"/>
      <c r="LER527" s="714"/>
      <c r="LES527" s="714"/>
      <c r="LET527" s="714"/>
      <c r="LEU527" s="714"/>
      <c r="LEV527" s="714"/>
      <c r="LEW527" s="714"/>
      <c r="LEX527" s="714"/>
      <c r="LEY527" s="714"/>
      <c r="LEZ527" s="714"/>
      <c r="LFA527" s="714"/>
      <c r="LFB527" s="714"/>
      <c r="LFC527" s="714"/>
      <c r="LFD527" s="714"/>
      <c r="LFE527" s="714"/>
      <c r="LFF527" s="714"/>
      <c r="LFG527" s="714"/>
      <c r="LFH527" s="714"/>
      <c r="LFI527" s="714"/>
      <c r="LFJ527" s="714"/>
      <c r="LFK527" s="714"/>
      <c r="LFL527" s="714"/>
      <c r="LFM527" s="714"/>
      <c r="LFN527" s="714"/>
      <c r="LFO527" s="714"/>
      <c r="LFP527" s="714"/>
      <c r="LFQ527" s="714"/>
      <c r="LFR527" s="714"/>
      <c r="LFS527" s="714"/>
      <c r="LFT527" s="714"/>
      <c r="LFU527" s="714"/>
      <c r="LFV527" s="714"/>
      <c r="LFW527" s="714"/>
      <c r="LFX527" s="714"/>
      <c r="LFY527" s="714"/>
      <c r="LFZ527" s="714"/>
      <c r="LGA527" s="714"/>
      <c r="LGB527" s="714"/>
      <c r="LGC527" s="714"/>
      <c r="LGD527" s="714"/>
      <c r="LGE527" s="714"/>
      <c r="LGF527" s="714"/>
      <c r="LGG527" s="714"/>
      <c r="LGH527" s="714"/>
      <c r="LGI527" s="714"/>
      <c r="LGJ527" s="714"/>
      <c r="LGK527" s="714"/>
      <c r="LGL527" s="714"/>
      <c r="LGM527" s="714"/>
      <c r="LGN527" s="714"/>
      <c r="LGO527" s="714"/>
      <c r="LGP527" s="714"/>
      <c r="LGQ527" s="714"/>
      <c r="LGR527" s="714"/>
      <c r="LGS527" s="714"/>
      <c r="LGT527" s="714"/>
      <c r="LGU527" s="714"/>
      <c r="LGV527" s="714"/>
      <c r="LGW527" s="714"/>
      <c r="LGX527" s="714"/>
      <c r="LGY527" s="714"/>
      <c r="LGZ527" s="714"/>
      <c r="LHA527" s="714"/>
      <c r="LHB527" s="714"/>
      <c r="LHC527" s="714"/>
      <c r="LHD527" s="714"/>
      <c r="LHE527" s="714"/>
      <c r="LHF527" s="714"/>
      <c r="LHG527" s="714"/>
      <c r="LHH527" s="714"/>
      <c r="LHI527" s="714"/>
      <c r="LHJ527" s="714"/>
      <c r="LHK527" s="714"/>
      <c r="LHL527" s="714"/>
      <c r="LHM527" s="714"/>
      <c r="LHN527" s="714"/>
      <c r="LHO527" s="714"/>
      <c r="LHP527" s="714"/>
      <c r="LHQ527" s="714"/>
      <c r="LHR527" s="714"/>
      <c r="LHS527" s="714"/>
      <c r="LHT527" s="714"/>
      <c r="LHU527" s="714"/>
      <c r="LHV527" s="714"/>
      <c r="LHW527" s="714"/>
      <c r="LHX527" s="714"/>
      <c r="LHY527" s="714"/>
      <c r="LHZ527" s="714"/>
      <c r="LIA527" s="714"/>
      <c r="LIB527" s="714"/>
      <c r="LIC527" s="714"/>
      <c r="LID527" s="714"/>
      <c r="LIE527" s="714"/>
      <c r="LIF527" s="714"/>
      <c r="LIG527" s="714"/>
      <c r="LIH527" s="714"/>
      <c r="LII527" s="714"/>
      <c r="LIJ527" s="714"/>
      <c r="LIK527" s="714"/>
      <c r="LIL527" s="714"/>
      <c r="LIM527" s="714"/>
      <c r="LIN527" s="714"/>
      <c r="LIO527" s="714"/>
      <c r="LIP527" s="714"/>
      <c r="LIQ527" s="714"/>
      <c r="LIR527" s="714"/>
      <c r="LIS527" s="714"/>
      <c r="LIT527" s="714"/>
      <c r="LIU527" s="714"/>
      <c r="LIV527" s="714"/>
      <c r="LIW527" s="714"/>
      <c r="LIX527" s="714"/>
      <c r="LIY527" s="714"/>
      <c r="LIZ527" s="714"/>
      <c r="LJA527" s="714"/>
      <c r="LJB527" s="714"/>
      <c r="LJC527" s="714"/>
      <c r="LJD527" s="714"/>
      <c r="LJE527" s="714"/>
      <c r="LJF527" s="714"/>
      <c r="LJG527" s="714"/>
      <c r="LJH527" s="714"/>
      <c r="LJI527" s="714"/>
      <c r="LJJ527" s="714"/>
      <c r="LJK527" s="714"/>
      <c r="LJL527" s="714"/>
      <c r="LJM527" s="714"/>
      <c r="LJN527" s="714"/>
      <c r="LJO527" s="714"/>
      <c r="LJP527" s="714"/>
      <c r="LJQ527" s="714"/>
      <c r="LJR527" s="714"/>
      <c r="LJS527" s="714"/>
      <c r="LJT527" s="714"/>
      <c r="LJU527" s="714"/>
      <c r="LJV527" s="714"/>
      <c r="LJW527" s="714"/>
      <c r="LJX527" s="714"/>
      <c r="LJY527" s="714"/>
      <c r="LJZ527" s="714"/>
      <c r="LKA527" s="714"/>
      <c r="LKB527" s="714"/>
      <c r="LKC527" s="714"/>
      <c r="LKD527" s="714"/>
      <c r="LKE527" s="714"/>
      <c r="LKF527" s="714"/>
      <c r="LKG527" s="714"/>
      <c r="LKH527" s="714"/>
      <c r="LKI527" s="714"/>
      <c r="LKJ527" s="714"/>
      <c r="LKK527" s="714"/>
      <c r="LKL527" s="714"/>
      <c r="LKM527" s="714"/>
      <c r="LKN527" s="714"/>
      <c r="LKO527" s="714"/>
      <c r="LKP527" s="714"/>
      <c r="LKQ527" s="714"/>
      <c r="LKR527" s="714"/>
      <c r="LKS527" s="714"/>
      <c r="LKT527" s="714"/>
      <c r="LKU527" s="714"/>
      <c r="LKV527" s="714"/>
      <c r="LKW527" s="714"/>
      <c r="LKX527" s="714"/>
      <c r="LKY527" s="714"/>
      <c r="LKZ527" s="714"/>
      <c r="LLA527" s="714"/>
      <c r="LLB527" s="714"/>
      <c r="LLC527" s="714"/>
      <c r="LLD527" s="714"/>
      <c r="LLE527" s="714"/>
      <c r="LLF527" s="714"/>
      <c r="LLG527" s="714"/>
      <c r="LLH527" s="714"/>
      <c r="LLI527" s="714"/>
      <c r="LLJ527" s="714"/>
      <c r="LLK527" s="714"/>
      <c r="LLL527" s="714"/>
      <c r="LLM527" s="714"/>
      <c r="LLN527" s="714"/>
      <c r="LLO527" s="714"/>
      <c r="LLP527" s="714"/>
      <c r="LLQ527" s="714"/>
      <c r="LLR527" s="714"/>
      <c r="LLS527" s="714"/>
      <c r="LLT527" s="714"/>
      <c r="LLU527" s="714"/>
      <c r="LLV527" s="714"/>
      <c r="LLW527" s="714"/>
      <c r="LLX527" s="714"/>
      <c r="LLY527" s="714"/>
      <c r="LLZ527" s="714"/>
      <c r="LMA527" s="714"/>
      <c r="LMB527" s="714"/>
      <c r="LMC527" s="714"/>
      <c r="LMD527" s="714"/>
      <c r="LME527" s="714"/>
      <c r="LMF527" s="714"/>
      <c r="LMG527" s="714"/>
      <c r="LMH527" s="714"/>
      <c r="LMI527" s="714"/>
      <c r="LMJ527" s="714"/>
      <c r="LMK527" s="714"/>
      <c r="LML527" s="714"/>
      <c r="LMM527" s="714"/>
      <c r="LMN527" s="714"/>
      <c r="LMO527" s="714"/>
      <c r="LMP527" s="714"/>
      <c r="LMQ527" s="714"/>
      <c r="LMR527" s="714"/>
      <c r="LMS527" s="714"/>
      <c r="LMT527" s="714"/>
      <c r="LMU527" s="714"/>
      <c r="LMV527" s="714"/>
      <c r="LMW527" s="714"/>
      <c r="LMX527" s="714"/>
      <c r="LMY527" s="714"/>
      <c r="LMZ527" s="714"/>
      <c r="LNA527" s="714"/>
      <c r="LNB527" s="714"/>
      <c r="LNC527" s="714"/>
      <c r="LND527" s="714"/>
      <c r="LNE527" s="714"/>
      <c r="LNF527" s="714"/>
      <c r="LNG527" s="714"/>
      <c r="LNH527" s="714"/>
      <c r="LNI527" s="714"/>
      <c r="LNJ527" s="714"/>
      <c r="LNK527" s="714"/>
      <c r="LNL527" s="714"/>
      <c r="LNM527" s="714"/>
      <c r="LNN527" s="714"/>
      <c r="LNO527" s="714"/>
      <c r="LNP527" s="714"/>
      <c r="LNQ527" s="714"/>
      <c r="LNR527" s="714"/>
      <c r="LNS527" s="714"/>
      <c r="LNT527" s="714"/>
      <c r="LNU527" s="714"/>
      <c r="LNV527" s="714"/>
      <c r="LNW527" s="714"/>
      <c r="LNX527" s="714"/>
      <c r="LNY527" s="714"/>
      <c r="LNZ527" s="714"/>
      <c r="LOA527" s="714"/>
      <c r="LOB527" s="714"/>
      <c r="LOC527" s="714"/>
      <c r="LOD527" s="714"/>
      <c r="LOE527" s="714"/>
      <c r="LOF527" s="714"/>
      <c r="LOG527" s="714"/>
      <c r="LOH527" s="714"/>
      <c r="LOI527" s="714"/>
      <c r="LOJ527" s="714"/>
      <c r="LOK527" s="714"/>
      <c r="LOL527" s="714"/>
      <c r="LOM527" s="714"/>
      <c r="LON527" s="714"/>
      <c r="LOO527" s="714"/>
      <c r="LOP527" s="714"/>
      <c r="LOQ527" s="714"/>
      <c r="LOR527" s="714"/>
      <c r="LOS527" s="714"/>
      <c r="LOT527" s="714"/>
      <c r="LOU527" s="714"/>
      <c r="LOV527" s="714"/>
      <c r="LOW527" s="714"/>
      <c r="LOX527" s="714"/>
      <c r="LOY527" s="714"/>
      <c r="LOZ527" s="714"/>
      <c r="LPA527" s="714"/>
      <c r="LPB527" s="714"/>
      <c r="LPC527" s="714"/>
      <c r="LPD527" s="714"/>
      <c r="LPE527" s="714"/>
      <c r="LPF527" s="714"/>
      <c r="LPG527" s="714"/>
      <c r="LPH527" s="714"/>
      <c r="LPI527" s="714"/>
      <c r="LPJ527" s="714"/>
      <c r="LPK527" s="714"/>
      <c r="LPL527" s="714"/>
      <c r="LPM527" s="714"/>
      <c r="LPN527" s="714"/>
      <c r="LPO527" s="714"/>
      <c r="LPP527" s="714"/>
      <c r="LPQ527" s="714"/>
      <c r="LPR527" s="714"/>
      <c r="LPS527" s="714"/>
      <c r="LPT527" s="714"/>
      <c r="LPU527" s="714"/>
      <c r="LPV527" s="714"/>
      <c r="LPW527" s="714"/>
      <c r="LPX527" s="714"/>
      <c r="LPY527" s="714"/>
      <c r="LPZ527" s="714"/>
      <c r="LQA527" s="714"/>
      <c r="LQB527" s="714"/>
      <c r="LQC527" s="714"/>
      <c r="LQD527" s="714"/>
      <c r="LQE527" s="714"/>
      <c r="LQF527" s="714"/>
      <c r="LQG527" s="714"/>
      <c r="LQH527" s="714"/>
      <c r="LQI527" s="714"/>
      <c r="LQJ527" s="714"/>
      <c r="LQK527" s="714"/>
      <c r="LQL527" s="714"/>
      <c r="LQM527" s="714"/>
      <c r="LQN527" s="714"/>
      <c r="LQO527" s="714"/>
      <c r="LQP527" s="714"/>
      <c r="LQQ527" s="714"/>
      <c r="LQR527" s="714"/>
      <c r="LQS527" s="714"/>
      <c r="LQT527" s="714"/>
      <c r="LQU527" s="714"/>
      <c r="LQV527" s="714"/>
      <c r="LQW527" s="714"/>
      <c r="LQX527" s="714"/>
      <c r="LQY527" s="714"/>
      <c r="LQZ527" s="714"/>
      <c r="LRA527" s="714"/>
      <c r="LRB527" s="714"/>
      <c r="LRC527" s="714"/>
      <c r="LRD527" s="714"/>
      <c r="LRE527" s="714"/>
      <c r="LRF527" s="714"/>
      <c r="LRG527" s="714"/>
      <c r="LRH527" s="714"/>
      <c r="LRI527" s="714"/>
      <c r="LRJ527" s="714"/>
      <c r="LRK527" s="714"/>
      <c r="LRL527" s="714"/>
      <c r="LRM527" s="714"/>
      <c r="LRN527" s="714"/>
      <c r="LRO527" s="714"/>
      <c r="LRP527" s="714"/>
      <c r="LRQ527" s="714"/>
      <c r="LRR527" s="714"/>
      <c r="LRS527" s="714"/>
      <c r="LRT527" s="714"/>
      <c r="LRU527" s="714"/>
      <c r="LRV527" s="714"/>
      <c r="LRW527" s="714"/>
      <c r="LRX527" s="714"/>
      <c r="LRY527" s="714"/>
      <c r="LRZ527" s="714"/>
      <c r="LSA527" s="714"/>
      <c r="LSB527" s="714"/>
      <c r="LSC527" s="714"/>
      <c r="LSD527" s="714"/>
      <c r="LSE527" s="714"/>
      <c r="LSF527" s="714"/>
      <c r="LSG527" s="714"/>
      <c r="LSH527" s="714"/>
      <c r="LSI527" s="714"/>
      <c r="LSJ527" s="714"/>
      <c r="LSK527" s="714"/>
      <c r="LSL527" s="714"/>
      <c r="LSM527" s="714"/>
      <c r="LSN527" s="714"/>
      <c r="LSO527" s="714"/>
      <c r="LSP527" s="714"/>
      <c r="LSQ527" s="714"/>
      <c r="LSR527" s="714"/>
      <c r="LSS527" s="714"/>
      <c r="LST527" s="714"/>
      <c r="LSU527" s="714"/>
      <c r="LSV527" s="714"/>
      <c r="LSW527" s="714"/>
      <c r="LSX527" s="714"/>
      <c r="LSY527" s="714"/>
      <c r="LSZ527" s="714"/>
      <c r="LTA527" s="714"/>
      <c r="LTB527" s="714"/>
      <c r="LTC527" s="714"/>
      <c r="LTD527" s="714"/>
      <c r="LTE527" s="714"/>
      <c r="LTF527" s="714"/>
      <c r="LTG527" s="714"/>
      <c r="LTH527" s="714"/>
      <c r="LTI527" s="714"/>
      <c r="LTJ527" s="714"/>
      <c r="LTK527" s="714"/>
      <c r="LTL527" s="714"/>
      <c r="LTM527" s="714"/>
      <c r="LTN527" s="714"/>
      <c r="LTO527" s="714"/>
      <c r="LTP527" s="714"/>
      <c r="LTQ527" s="714"/>
      <c r="LTR527" s="714"/>
      <c r="LTS527" s="714"/>
      <c r="LTT527" s="714"/>
      <c r="LTU527" s="714"/>
      <c r="LTV527" s="714"/>
      <c r="LTW527" s="714"/>
      <c r="LTX527" s="714"/>
      <c r="LTY527" s="714"/>
      <c r="LTZ527" s="714"/>
      <c r="LUA527" s="714"/>
      <c r="LUB527" s="714"/>
      <c r="LUC527" s="714"/>
      <c r="LUD527" s="714"/>
      <c r="LUE527" s="714"/>
      <c r="LUF527" s="714"/>
      <c r="LUG527" s="714"/>
      <c r="LUH527" s="714"/>
      <c r="LUI527" s="714"/>
      <c r="LUJ527" s="714"/>
      <c r="LUK527" s="714"/>
      <c r="LUL527" s="714"/>
      <c r="LUM527" s="714"/>
      <c r="LUN527" s="714"/>
      <c r="LUO527" s="714"/>
      <c r="LUP527" s="714"/>
      <c r="LUQ527" s="714"/>
      <c r="LUR527" s="714"/>
      <c r="LUS527" s="714"/>
      <c r="LUT527" s="714"/>
      <c r="LUU527" s="714"/>
      <c r="LUV527" s="714"/>
      <c r="LUW527" s="714"/>
      <c r="LUX527" s="714"/>
      <c r="LUY527" s="714"/>
      <c r="LUZ527" s="714"/>
      <c r="LVA527" s="714"/>
      <c r="LVB527" s="714"/>
      <c r="LVC527" s="714"/>
      <c r="LVD527" s="714"/>
      <c r="LVE527" s="714"/>
      <c r="LVF527" s="714"/>
      <c r="LVG527" s="714"/>
      <c r="LVH527" s="714"/>
      <c r="LVI527" s="714"/>
      <c r="LVJ527" s="714"/>
      <c r="LVK527" s="714"/>
      <c r="LVL527" s="714"/>
      <c r="LVM527" s="714"/>
      <c r="LVN527" s="714"/>
      <c r="LVO527" s="714"/>
      <c r="LVP527" s="714"/>
      <c r="LVQ527" s="714"/>
      <c r="LVR527" s="714"/>
      <c r="LVS527" s="714"/>
      <c r="LVT527" s="714"/>
      <c r="LVU527" s="714"/>
      <c r="LVV527" s="714"/>
      <c r="LVW527" s="714"/>
      <c r="LVX527" s="714"/>
      <c r="LVY527" s="714"/>
      <c r="LVZ527" s="714"/>
      <c r="LWA527" s="714"/>
      <c r="LWB527" s="714"/>
      <c r="LWC527" s="714"/>
      <c r="LWD527" s="714"/>
      <c r="LWE527" s="714"/>
      <c r="LWF527" s="714"/>
      <c r="LWG527" s="714"/>
      <c r="LWH527" s="714"/>
      <c r="LWI527" s="714"/>
      <c r="LWJ527" s="714"/>
      <c r="LWK527" s="714"/>
      <c r="LWL527" s="714"/>
      <c r="LWM527" s="714"/>
      <c r="LWN527" s="714"/>
      <c r="LWO527" s="714"/>
      <c r="LWP527" s="714"/>
      <c r="LWQ527" s="714"/>
      <c r="LWR527" s="714"/>
      <c r="LWS527" s="714"/>
      <c r="LWT527" s="714"/>
      <c r="LWU527" s="714"/>
      <c r="LWV527" s="714"/>
      <c r="LWW527" s="714"/>
      <c r="LWX527" s="714"/>
      <c r="LWY527" s="714"/>
      <c r="LWZ527" s="714"/>
      <c r="LXA527" s="714"/>
      <c r="LXB527" s="714"/>
      <c r="LXC527" s="714"/>
      <c r="LXD527" s="714"/>
      <c r="LXE527" s="714"/>
      <c r="LXF527" s="714"/>
      <c r="LXG527" s="714"/>
      <c r="LXH527" s="714"/>
      <c r="LXI527" s="714"/>
      <c r="LXJ527" s="714"/>
      <c r="LXK527" s="714"/>
      <c r="LXL527" s="714"/>
      <c r="LXM527" s="714"/>
      <c r="LXN527" s="714"/>
      <c r="LXO527" s="714"/>
      <c r="LXP527" s="714"/>
      <c r="LXQ527" s="714"/>
      <c r="LXR527" s="714"/>
      <c r="LXS527" s="714"/>
      <c r="LXT527" s="714"/>
      <c r="LXU527" s="714"/>
      <c r="LXV527" s="714"/>
      <c r="LXW527" s="714"/>
      <c r="LXX527" s="714"/>
      <c r="LXY527" s="714"/>
      <c r="LXZ527" s="714"/>
      <c r="LYA527" s="714"/>
      <c r="LYB527" s="714"/>
      <c r="LYC527" s="714"/>
      <c r="LYD527" s="714"/>
      <c r="LYE527" s="714"/>
      <c r="LYF527" s="714"/>
      <c r="LYG527" s="714"/>
      <c r="LYH527" s="714"/>
      <c r="LYI527" s="714"/>
      <c r="LYJ527" s="714"/>
      <c r="LYK527" s="714"/>
      <c r="LYL527" s="714"/>
      <c r="LYM527" s="714"/>
      <c r="LYN527" s="714"/>
      <c r="LYO527" s="714"/>
      <c r="LYP527" s="714"/>
      <c r="LYQ527" s="714"/>
      <c r="LYR527" s="714"/>
      <c r="LYS527" s="714"/>
      <c r="LYT527" s="714"/>
      <c r="LYU527" s="714"/>
      <c r="LYV527" s="714"/>
      <c r="LYW527" s="714"/>
      <c r="LYX527" s="714"/>
      <c r="LYY527" s="714"/>
      <c r="LYZ527" s="714"/>
      <c r="LZA527" s="714"/>
      <c r="LZB527" s="714"/>
      <c r="LZC527" s="714"/>
      <c r="LZD527" s="714"/>
      <c r="LZE527" s="714"/>
      <c r="LZF527" s="714"/>
      <c r="LZG527" s="714"/>
      <c r="LZH527" s="714"/>
      <c r="LZI527" s="714"/>
      <c r="LZJ527" s="714"/>
      <c r="LZK527" s="714"/>
      <c r="LZL527" s="714"/>
      <c r="LZM527" s="714"/>
      <c r="LZN527" s="714"/>
      <c r="LZO527" s="714"/>
      <c r="LZP527" s="714"/>
      <c r="LZQ527" s="714"/>
      <c r="LZR527" s="714"/>
      <c r="LZS527" s="714"/>
      <c r="LZT527" s="714"/>
      <c r="LZU527" s="714"/>
      <c r="LZV527" s="714"/>
      <c r="LZW527" s="714"/>
      <c r="LZX527" s="714"/>
      <c r="LZY527" s="714"/>
      <c r="LZZ527" s="714"/>
      <c r="MAA527" s="714"/>
      <c r="MAB527" s="714"/>
      <c r="MAC527" s="714"/>
      <c r="MAD527" s="714"/>
      <c r="MAE527" s="714"/>
      <c r="MAF527" s="714"/>
      <c r="MAG527" s="714"/>
      <c r="MAH527" s="714"/>
      <c r="MAI527" s="714"/>
      <c r="MAJ527" s="714"/>
      <c r="MAK527" s="714"/>
      <c r="MAL527" s="714"/>
      <c r="MAM527" s="714"/>
      <c r="MAN527" s="714"/>
      <c r="MAO527" s="714"/>
      <c r="MAP527" s="714"/>
      <c r="MAQ527" s="714"/>
      <c r="MAR527" s="714"/>
      <c r="MAS527" s="714"/>
      <c r="MAT527" s="714"/>
      <c r="MAU527" s="714"/>
      <c r="MAV527" s="714"/>
      <c r="MAW527" s="714"/>
      <c r="MAX527" s="714"/>
      <c r="MAY527" s="714"/>
      <c r="MAZ527" s="714"/>
      <c r="MBA527" s="714"/>
      <c r="MBB527" s="714"/>
      <c r="MBC527" s="714"/>
      <c r="MBD527" s="714"/>
      <c r="MBE527" s="714"/>
      <c r="MBF527" s="714"/>
      <c r="MBG527" s="714"/>
      <c r="MBH527" s="714"/>
      <c r="MBI527" s="714"/>
      <c r="MBJ527" s="714"/>
      <c r="MBK527" s="714"/>
      <c r="MBL527" s="714"/>
      <c r="MBM527" s="714"/>
      <c r="MBN527" s="714"/>
      <c r="MBO527" s="714"/>
      <c r="MBP527" s="714"/>
      <c r="MBQ527" s="714"/>
      <c r="MBR527" s="714"/>
      <c r="MBS527" s="714"/>
      <c r="MBT527" s="714"/>
      <c r="MBU527" s="714"/>
      <c r="MBV527" s="714"/>
      <c r="MBW527" s="714"/>
      <c r="MBX527" s="714"/>
      <c r="MBY527" s="714"/>
      <c r="MBZ527" s="714"/>
      <c r="MCA527" s="714"/>
      <c r="MCB527" s="714"/>
      <c r="MCC527" s="714"/>
      <c r="MCD527" s="714"/>
      <c r="MCE527" s="714"/>
      <c r="MCF527" s="714"/>
      <c r="MCG527" s="714"/>
      <c r="MCH527" s="714"/>
      <c r="MCI527" s="714"/>
      <c r="MCJ527" s="714"/>
      <c r="MCK527" s="714"/>
      <c r="MCL527" s="714"/>
      <c r="MCM527" s="714"/>
      <c r="MCN527" s="714"/>
      <c r="MCO527" s="714"/>
      <c r="MCP527" s="714"/>
      <c r="MCQ527" s="714"/>
      <c r="MCR527" s="714"/>
      <c r="MCS527" s="714"/>
      <c r="MCT527" s="714"/>
      <c r="MCU527" s="714"/>
      <c r="MCV527" s="714"/>
      <c r="MCW527" s="714"/>
      <c r="MCX527" s="714"/>
      <c r="MCY527" s="714"/>
      <c r="MCZ527" s="714"/>
      <c r="MDA527" s="714"/>
      <c r="MDB527" s="714"/>
      <c r="MDC527" s="714"/>
      <c r="MDD527" s="714"/>
      <c r="MDE527" s="714"/>
      <c r="MDF527" s="714"/>
      <c r="MDG527" s="714"/>
      <c r="MDH527" s="714"/>
      <c r="MDI527" s="714"/>
      <c r="MDJ527" s="714"/>
      <c r="MDK527" s="714"/>
      <c r="MDL527" s="714"/>
      <c r="MDM527" s="714"/>
      <c r="MDN527" s="714"/>
      <c r="MDO527" s="714"/>
      <c r="MDP527" s="714"/>
      <c r="MDQ527" s="714"/>
      <c r="MDR527" s="714"/>
      <c r="MDS527" s="714"/>
      <c r="MDT527" s="714"/>
      <c r="MDU527" s="714"/>
      <c r="MDV527" s="714"/>
      <c r="MDW527" s="714"/>
      <c r="MDX527" s="714"/>
      <c r="MDY527" s="714"/>
      <c r="MDZ527" s="714"/>
      <c r="MEA527" s="714"/>
      <c r="MEB527" s="714"/>
      <c r="MEC527" s="714"/>
      <c r="MED527" s="714"/>
      <c r="MEE527" s="714"/>
      <c r="MEF527" s="714"/>
      <c r="MEG527" s="714"/>
      <c r="MEH527" s="714"/>
      <c r="MEI527" s="714"/>
      <c r="MEJ527" s="714"/>
      <c r="MEK527" s="714"/>
      <c r="MEL527" s="714"/>
      <c r="MEM527" s="714"/>
      <c r="MEN527" s="714"/>
      <c r="MEO527" s="714"/>
      <c r="MEP527" s="714"/>
      <c r="MEQ527" s="714"/>
      <c r="MER527" s="714"/>
      <c r="MES527" s="714"/>
      <c r="MET527" s="714"/>
      <c r="MEU527" s="714"/>
      <c r="MEV527" s="714"/>
      <c r="MEW527" s="714"/>
      <c r="MEX527" s="714"/>
      <c r="MEY527" s="714"/>
      <c r="MEZ527" s="714"/>
      <c r="MFA527" s="714"/>
      <c r="MFB527" s="714"/>
      <c r="MFC527" s="714"/>
      <c r="MFD527" s="714"/>
      <c r="MFE527" s="714"/>
      <c r="MFF527" s="714"/>
      <c r="MFG527" s="714"/>
      <c r="MFH527" s="714"/>
      <c r="MFI527" s="714"/>
      <c r="MFJ527" s="714"/>
      <c r="MFK527" s="714"/>
      <c r="MFL527" s="714"/>
      <c r="MFM527" s="714"/>
      <c r="MFN527" s="714"/>
      <c r="MFO527" s="714"/>
      <c r="MFP527" s="714"/>
      <c r="MFQ527" s="714"/>
      <c r="MFR527" s="714"/>
      <c r="MFS527" s="714"/>
      <c r="MFT527" s="714"/>
      <c r="MFU527" s="714"/>
      <c r="MFV527" s="714"/>
      <c r="MFW527" s="714"/>
      <c r="MFX527" s="714"/>
      <c r="MFY527" s="714"/>
      <c r="MFZ527" s="714"/>
      <c r="MGA527" s="714"/>
      <c r="MGB527" s="714"/>
      <c r="MGC527" s="714"/>
      <c r="MGD527" s="714"/>
      <c r="MGE527" s="714"/>
      <c r="MGF527" s="714"/>
      <c r="MGG527" s="714"/>
      <c r="MGH527" s="714"/>
      <c r="MGI527" s="714"/>
      <c r="MGJ527" s="714"/>
      <c r="MGK527" s="714"/>
      <c r="MGL527" s="714"/>
      <c r="MGM527" s="714"/>
      <c r="MGN527" s="714"/>
      <c r="MGO527" s="714"/>
      <c r="MGP527" s="714"/>
      <c r="MGQ527" s="714"/>
      <c r="MGR527" s="714"/>
      <c r="MGS527" s="714"/>
      <c r="MGT527" s="714"/>
      <c r="MGU527" s="714"/>
      <c r="MGV527" s="714"/>
      <c r="MGW527" s="714"/>
      <c r="MGX527" s="714"/>
      <c r="MGY527" s="714"/>
      <c r="MGZ527" s="714"/>
      <c r="MHA527" s="714"/>
      <c r="MHB527" s="714"/>
      <c r="MHC527" s="714"/>
      <c r="MHD527" s="714"/>
      <c r="MHE527" s="714"/>
      <c r="MHF527" s="714"/>
      <c r="MHG527" s="714"/>
      <c r="MHH527" s="714"/>
      <c r="MHI527" s="714"/>
      <c r="MHJ527" s="714"/>
      <c r="MHK527" s="714"/>
      <c r="MHL527" s="714"/>
      <c r="MHM527" s="714"/>
      <c r="MHN527" s="714"/>
      <c r="MHO527" s="714"/>
      <c r="MHP527" s="714"/>
      <c r="MHQ527" s="714"/>
      <c r="MHR527" s="714"/>
      <c r="MHS527" s="714"/>
      <c r="MHT527" s="714"/>
      <c r="MHU527" s="714"/>
      <c r="MHV527" s="714"/>
      <c r="MHW527" s="714"/>
      <c r="MHX527" s="714"/>
      <c r="MHY527" s="714"/>
      <c r="MHZ527" s="714"/>
      <c r="MIA527" s="714"/>
      <c r="MIB527" s="714"/>
      <c r="MIC527" s="714"/>
      <c r="MID527" s="714"/>
      <c r="MIE527" s="714"/>
      <c r="MIF527" s="714"/>
      <c r="MIG527" s="714"/>
      <c r="MIH527" s="714"/>
      <c r="MII527" s="714"/>
      <c r="MIJ527" s="714"/>
      <c r="MIK527" s="714"/>
      <c r="MIL527" s="714"/>
      <c r="MIM527" s="714"/>
      <c r="MIN527" s="714"/>
      <c r="MIO527" s="714"/>
      <c r="MIP527" s="714"/>
      <c r="MIQ527" s="714"/>
      <c r="MIR527" s="714"/>
      <c r="MIS527" s="714"/>
      <c r="MIT527" s="714"/>
      <c r="MIU527" s="714"/>
      <c r="MIV527" s="714"/>
      <c r="MIW527" s="714"/>
      <c r="MIX527" s="714"/>
      <c r="MIY527" s="714"/>
      <c r="MIZ527" s="714"/>
      <c r="MJA527" s="714"/>
      <c r="MJB527" s="714"/>
      <c r="MJC527" s="714"/>
      <c r="MJD527" s="714"/>
      <c r="MJE527" s="714"/>
      <c r="MJF527" s="714"/>
      <c r="MJG527" s="714"/>
      <c r="MJH527" s="714"/>
      <c r="MJI527" s="714"/>
      <c r="MJJ527" s="714"/>
      <c r="MJK527" s="714"/>
      <c r="MJL527" s="714"/>
      <c r="MJM527" s="714"/>
      <c r="MJN527" s="714"/>
      <c r="MJO527" s="714"/>
      <c r="MJP527" s="714"/>
      <c r="MJQ527" s="714"/>
      <c r="MJR527" s="714"/>
      <c r="MJS527" s="714"/>
      <c r="MJT527" s="714"/>
      <c r="MJU527" s="714"/>
      <c r="MJV527" s="714"/>
      <c r="MJW527" s="714"/>
      <c r="MJX527" s="714"/>
      <c r="MJY527" s="714"/>
      <c r="MJZ527" s="714"/>
      <c r="MKA527" s="714"/>
      <c r="MKB527" s="714"/>
      <c r="MKC527" s="714"/>
      <c r="MKD527" s="714"/>
      <c r="MKE527" s="714"/>
      <c r="MKF527" s="714"/>
      <c r="MKG527" s="714"/>
      <c r="MKH527" s="714"/>
      <c r="MKI527" s="714"/>
      <c r="MKJ527" s="714"/>
      <c r="MKK527" s="714"/>
      <c r="MKL527" s="714"/>
      <c r="MKM527" s="714"/>
      <c r="MKN527" s="714"/>
      <c r="MKO527" s="714"/>
      <c r="MKP527" s="714"/>
      <c r="MKQ527" s="714"/>
      <c r="MKR527" s="714"/>
      <c r="MKS527" s="714"/>
      <c r="MKT527" s="714"/>
      <c r="MKU527" s="714"/>
      <c r="MKV527" s="714"/>
      <c r="MKW527" s="714"/>
      <c r="MKX527" s="714"/>
      <c r="MKY527" s="714"/>
      <c r="MKZ527" s="714"/>
      <c r="MLA527" s="714"/>
      <c r="MLB527" s="714"/>
      <c r="MLC527" s="714"/>
      <c r="MLD527" s="714"/>
      <c r="MLE527" s="714"/>
      <c r="MLF527" s="714"/>
      <c r="MLG527" s="714"/>
      <c r="MLH527" s="714"/>
      <c r="MLI527" s="714"/>
      <c r="MLJ527" s="714"/>
      <c r="MLK527" s="714"/>
      <c r="MLL527" s="714"/>
      <c r="MLM527" s="714"/>
      <c r="MLN527" s="714"/>
      <c r="MLO527" s="714"/>
      <c r="MLP527" s="714"/>
      <c r="MLQ527" s="714"/>
      <c r="MLR527" s="714"/>
      <c r="MLS527" s="714"/>
      <c r="MLT527" s="714"/>
      <c r="MLU527" s="714"/>
      <c r="MLV527" s="714"/>
      <c r="MLW527" s="714"/>
      <c r="MLX527" s="714"/>
      <c r="MLY527" s="714"/>
      <c r="MLZ527" s="714"/>
      <c r="MMA527" s="714"/>
      <c r="MMB527" s="714"/>
      <c r="MMC527" s="714"/>
      <c r="MMD527" s="714"/>
      <c r="MME527" s="714"/>
      <c r="MMF527" s="714"/>
      <c r="MMG527" s="714"/>
      <c r="MMH527" s="714"/>
      <c r="MMI527" s="714"/>
      <c r="MMJ527" s="714"/>
      <c r="MMK527" s="714"/>
      <c r="MML527" s="714"/>
      <c r="MMM527" s="714"/>
      <c r="MMN527" s="714"/>
      <c r="MMO527" s="714"/>
      <c r="MMP527" s="714"/>
      <c r="MMQ527" s="714"/>
      <c r="MMR527" s="714"/>
      <c r="MMS527" s="714"/>
      <c r="MMT527" s="714"/>
      <c r="MMU527" s="714"/>
      <c r="MMV527" s="714"/>
      <c r="MMW527" s="714"/>
      <c r="MMX527" s="714"/>
      <c r="MMY527" s="714"/>
      <c r="MMZ527" s="714"/>
      <c r="MNA527" s="714"/>
      <c r="MNB527" s="714"/>
      <c r="MNC527" s="714"/>
      <c r="MND527" s="714"/>
      <c r="MNE527" s="714"/>
      <c r="MNF527" s="714"/>
      <c r="MNG527" s="714"/>
      <c r="MNH527" s="714"/>
      <c r="MNI527" s="714"/>
      <c r="MNJ527" s="714"/>
      <c r="MNK527" s="714"/>
      <c r="MNL527" s="714"/>
      <c r="MNM527" s="714"/>
      <c r="MNN527" s="714"/>
      <c r="MNO527" s="714"/>
      <c r="MNP527" s="714"/>
      <c r="MNQ527" s="714"/>
      <c r="MNR527" s="714"/>
      <c r="MNS527" s="714"/>
      <c r="MNT527" s="714"/>
      <c r="MNU527" s="714"/>
      <c r="MNV527" s="714"/>
      <c r="MNW527" s="714"/>
      <c r="MNX527" s="714"/>
      <c r="MNY527" s="714"/>
      <c r="MNZ527" s="714"/>
      <c r="MOA527" s="714"/>
      <c r="MOB527" s="714"/>
      <c r="MOC527" s="714"/>
      <c r="MOD527" s="714"/>
      <c r="MOE527" s="714"/>
      <c r="MOF527" s="714"/>
      <c r="MOG527" s="714"/>
      <c r="MOH527" s="714"/>
      <c r="MOI527" s="714"/>
      <c r="MOJ527" s="714"/>
      <c r="MOK527" s="714"/>
      <c r="MOL527" s="714"/>
      <c r="MOM527" s="714"/>
      <c r="MON527" s="714"/>
      <c r="MOO527" s="714"/>
      <c r="MOP527" s="714"/>
      <c r="MOQ527" s="714"/>
      <c r="MOR527" s="714"/>
      <c r="MOS527" s="714"/>
      <c r="MOT527" s="714"/>
      <c r="MOU527" s="714"/>
      <c r="MOV527" s="714"/>
      <c r="MOW527" s="714"/>
      <c r="MOX527" s="714"/>
      <c r="MOY527" s="714"/>
      <c r="MOZ527" s="714"/>
      <c r="MPA527" s="714"/>
      <c r="MPB527" s="714"/>
      <c r="MPC527" s="714"/>
      <c r="MPD527" s="714"/>
      <c r="MPE527" s="714"/>
      <c r="MPF527" s="714"/>
      <c r="MPG527" s="714"/>
      <c r="MPH527" s="714"/>
      <c r="MPI527" s="714"/>
      <c r="MPJ527" s="714"/>
      <c r="MPK527" s="714"/>
      <c r="MPL527" s="714"/>
      <c r="MPM527" s="714"/>
      <c r="MPN527" s="714"/>
      <c r="MPO527" s="714"/>
      <c r="MPP527" s="714"/>
      <c r="MPQ527" s="714"/>
      <c r="MPR527" s="714"/>
      <c r="MPS527" s="714"/>
      <c r="MPT527" s="714"/>
      <c r="MPU527" s="714"/>
      <c r="MPV527" s="714"/>
      <c r="MPW527" s="714"/>
      <c r="MPX527" s="714"/>
      <c r="MPY527" s="714"/>
      <c r="MPZ527" s="714"/>
      <c r="MQA527" s="714"/>
      <c r="MQB527" s="714"/>
      <c r="MQC527" s="714"/>
      <c r="MQD527" s="714"/>
      <c r="MQE527" s="714"/>
      <c r="MQF527" s="714"/>
      <c r="MQG527" s="714"/>
      <c r="MQH527" s="714"/>
      <c r="MQI527" s="714"/>
      <c r="MQJ527" s="714"/>
      <c r="MQK527" s="714"/>
      <c r="MQL527" s="714"/>
      <c r="MQM527" s="714"/>
      <c r="MQN527" s="714"/>
      <c r="MQO527" s="714"/>
      <c r="MQP527" s="714"/>
      <c r="MQQ527" s="714"/>
      <c r="MQR527" s="714"/>
      <c r="MQS527" s="714"/>
      <c r="MQT527" s="714"/>
      <c r="MQU527" s="714"/>
      <c r="MQV527" s="714"/>
      <c r="MQW527" s="714"/>
      <c r="MQX527" s="714"/>
      <c r="MQY527" s="714"/>
      <c r="MQZ527" s="714"/>
      <c r="MRA527" s="714"/>
      <c r="MRB527" s="714"/>
      <c r="MRC527" s="714"/>
      <c r="MRD527" s="714"/>
      <c r="MRE527" s="714"/>
      <c r="MRF527" s="714"/>
      <c r="MRG527" s="714"/>
      <c r="MRH527" s="714"/>
      <c r="MRI527" s="714"/>
      <c r="MRJ527" s="714"/>
      <c r="MRK527" s="714"/>
      <c r="MRL527" s="714"/>
      <c r="MRM527" s="714"/>
      <c r="MRN527" s="714"/>
      <c r="MRO527" s="714"/>
      <c r="MRP527" s="714"/>
      <c r="MRQ527" s="714"/>
      <c r="MRR527" s="714"/>
      <c r="MRS527" s="714"/>
      <c r="MRT527" s="714"/>
      <c r="MRU527" s="714"/>
      <c r="MRV527" s="714"/>
      <c r="MRW527" s="714"/>
      <c r="MRX527" s="714"/>
      <c r="MRY527" s="714"/>
      <c r="MRZ527" s="714"/>
      <c r="MSA527" s="714"/>
      <c r="MSB527" s="714"/>
      <c r="MSC527" s="714"/>
      <c r="MSD527" s="714"/>
      <c r="MSE527" s="714"/>
      <c r="MSF527" s="714"/>
      <c r="MSG527" s="714"/>
      <c r="MSH527" s="714"/>
      <c r="MSI527" s="714"/>
      <c r="MSJ527" s="714"/>
      <c r="MSK527" s="714"/>
      <c r="MSL527" s="714"/>
      <c r="MSM527" s="714"/>
      <c r="MSN527" s="714"/>
      <c r="MSO527" s="714"/>
      <c r="MSP527" s="714"/>
      <c r="MSQ527" s="714"/>
      <c r="MSR527" s="714"/>
      <c r="MSS527" s="714"/>
      <c r="MST527" s="714"/>
      <c r="MSU527" s="714"/>
      <c r="MSV527" s="714"/>
      <c r="MSW527" s="714"/>
      <c r="MSX527" s="714"/>
      <c r="MSY527" s="714"/>
      <c r="MSZ527" s="714"/>
      <c r="MTA527" s="714"/>
      <c r="MTB527" s="714"/>
      <c r="MTC527" s="714"/>
      <c r="MTD527" s="714"/>
      <c r="MTE527" s="714"/>
      <c r="MTF527" s="714"/>
      <c r="MTG527" s="714"/>
      <c r="MTH527" s="714"/>
      <c r="MTI527" s="714"/>
      <c r="MTJ527" s="714"/>
      <c r="MTK527" s="714"/>
      <c r="MTL527" s="714"/>
      <c r="MTM527" s="714"/>
      <c r="MTN527" s="714"/>
      <c r="MTO527" s="714"/>
      <c r="MTP527" s="714"/>
      <c r="MTQ527" s="714"/>
      <c r="MTR527" s="714"/>
      <c r="MTS527" s="714"/>
      <c r="MTT527" s="714"/>
      <c r="MTU527" s="714"/>
      <c r="MTV527" s="714"/>
      <c r="MTW527" s="714"/>
      <c r="MTX527" s="714"/>
      <c r="MTY527" s="714"/>
      <c r="MTZ527" s="714"/>
      <c r="MUA527" s="714"/>
      <c r="MUB527" s="714"/>
      <c r="MUC527" s="714"/>
      <c r="MUD527" s="714"/>
      <c r="MUE527" s="714"/>
      <c r="MUF527" s="714"/>
      <c r="MUG527" s="714"/>
      <c r="MUH527" s="714"/>
      <c r="MUI527" s="714"/>
      <c r="MUJ527" s="714"/>
      <c r="MUK527" s="714"/>
      <c r="MUL527" s="714"/>
      <c r="MUM527" s="714"/>
      <c r="MUN527" s="714"/>
      <c r="MUO527" s="714"/>
      <c r="MUP527" s="714"/>
      <c r="MUQ527" s="714"/>
      <c r="MUR527" s="714"/>
      <c r="MUS527" s="714"/>
      <c r="MUT527" s="714"/>
      <c r="MUU527" s="714"/>
      <c r="MUV527" s="714"/>
      <c r="MUW527" s="714"/>
      <c r="MUX527" s="714"/>
      <c r="MUY527" s="714"/>
      <c r="MUZ527" s="714"/>
      <c r="MVA527" s="714"/>
      <c r="MVB527" s="714"/>
      <c r="MVC527" s="714"/>
      <c r="MVD527" s="714"/>
      <c r="MVE527" s="714"/>
      <c r="MVF527" s="714"/>
      <c r="MVG527" s="714"/>
      <c r="MVH527" s="714"/>
      <c r="MVI527" s="714"/>
      <c r="MVJ527" s="714"/>
      <c r="MVK527" s="714"/>
      <c r="MVL527" s="714"/>
      <c r="MVM527" s="714"/>
      <c r="MVN527" s="714"/>
      <c r="MVO527" s="714"/>
      <c r="MVP527" s="714"/>
      <c r="MVQ527" s="714"/>
      <c r="MVR527" s="714"/>
      <c r="MVS527" s="714"/>
      <c r="MVT527" s="714"/>
      <c r="MVU527" s="714"/>
      <c r="MVV527" s="714"/>
      <c r="MVW527" s="714"/>
      <c r="MVX527" s="714"/>
      <c r="MVY527" s="714"/>
      <c r="MVZ527" s="714"/>
      <c r="MWA527" s="714"/>
      <c r="MWB527" s="714"/>
      <c r="MWC527" s="714"/>
      <c r="MWD527" s="714"/>
      <c r="MWE527" s="714"/>
      <c r="MWF527" s="714"/>
      <c r="MWG527" s="714"/>
      <c r="MWH527" s="714"/>
      <c r="MWI527" s="714"/>
      <c r="MWJ527" s="714"/>
      <c r="MWK527" s="714"/>
      <c r="MWL527" s="714"/>
      <c r="MWM527" s="714"/>
      <c r="MWN527" s="714"/>
      <c r="MWO527" s="714"/>
      <c r="MWP527" s="714"/>
      <c r="MWQ527" s="714"/>
      <c r="MWR527" s="714"/>
      <c r="MWS527" s="714"/>
      <c r="MWT527" s="714"/>
      <c r="MWU527" s="714"/>
      <c r="MWV527" s="714"/>
      <c r="MWW527" s="714"/>
      <c r="MWX527" s="714"/>
      <c r="MWY527" s="714"/>
      <c r="MWZ527" s="714"/>
      <c r="MXA527" s="714"/>
      <c r="MXB527" s="714"/>
      <c r="MXC527" s="714"/>
      <c r="MXD527" s="714"/>
      <c r="MXE527" s="714"/>
      <c r="MXF527" s="714"/>
      <c r="MXG527" s="714"/>
      <c r="MXH527" s="714"/>
      <c r="MXI527" s="714"/>
      <c r="MXJ527" s="714"/>
      <c r="MXK527" s="714"/>
      <c r="MXL527" s="714"/>
      <c r="MXM527" s="714"/>
      <c r="MXN527" s="714"/>
      <c r="MXO527" s="714"/>
      <c r="MXP527" s="714"/>
      <c r="MXQ527" s="714"/>
      <c r="MXR527" s="714"/>
      <c r="MXS527" s="714"/>
      <c r="MXT527" s="714"/>
      <c r="MXU527" s="714"/>
      <c r="MXV527" s="714"/>
      <c r="MXW527" s="714"/>
      <c r="MXX527" s="714"/>
      <c r="MXY527" s="714"/>
      <c r="MXZ527" s="714"/>
      <c r="MYA527" s="714"/>
      <c r="MYB527" s="714"/>
      <c r="MYC527" s="714"/>
      <c r="MYD527" s="714"/>
      <c r="MYE527" s="714"/>
      <c r="MYF527" s="714"/>
      <c r="MYG527" s="714"/>
      <c r="MYH527" s="714"/>
      <c r="MYI527" s="714"/>
      <c r="MYJ527" s="714"/>
      <c r="MYK527" s="714"/>
      <c r="MYL527" s="714"/>
      <c r="MYM527" s="714"/>
      <c r="MYN527" s="714"/>
      <c r="MYO527" s="714"/>
      <c r="MYP527" s="714"/>
      <c r="MYQ527" s="714"/>
      <c r="MYR527" s="714"/>
      <c r="MYS527" s="714"/>
      <c r="MYT527" s="714"/>
      <c r="MYU527" s="714"/>
      <c r="MYV527" s="714"/>
      <c r="MYW527" s="714"/>
      <c r="MYX527" s="714"/>
      <c r="MYY527" s="714"/>
      <c r="MYZ527" s="714"/>
      <c r="MZA527" s="714"/>
      <c r="MZB527" s="714"/>
      <c r="MZC527" s="714"/>
      <c r="MZD527" s="714"/>
      <c r="MZE527" s="714"/>
      <c r="MZF527" s="714"/>
      <c r="MZG527" s="714"/>
      <c r="MZH527" s="714"/>
      <c r="MZI527" s="714"/>
      <c r="MZJ527" s="714"/>
      <c r="MZK527" s="714"/>
      <c r="MZL527" s="714"/>
      <c r="MZM527" s="714"/>
      <c r="MZN527" s="714"/>
      <c r="MZO527" s="714"/>
      <c r="MZP527" s="714"/>
      <c r="MZQ527" s="714"/>
      <c r="MZR527" s="714"/>
      <c r="MZS527" s="714"/>
      <c r="MZT527" s="714"/>
      <c r="MZU527" s="714"/>
      <c r="MZV527" s="714"/>
      <c r="MZW527" s="714"/>
      <c r="MZX527" s="714"/>
      <c r="MZY527" s="714"/>
      <c r="MZZ527" s="714"/>
      <c r="NAA527" s="714"/>
      <c r="NAB527" s="714"/>
      <c r="NAC527" s="714"/>
      <c r="NAD527" s="714"/>
      <c r="NAE527" s="714"/>
      <c r="NAF527" s="714"/>
      <c r="NAG527" s="714"/>
      <c r="NAH527" s="714"/>
      <c r="NAI527" s="714"/>
      <c r="NAJ527" s="714"/>
      <c r="NAK527" s="714"/>
      <c r="NAL527" s="714"/>
      <c r="NAM527" s="714"/>
      <c r="NAN527" s="714"/>
      <c r="NAO527" s="714"/>
      <c r="NAP527" s="714"/>
      <c r="NAQ527" s="714"/>
      <c r="NAR527" s="714"/>
      <c r="NAS527" s="714"/>
      <c r="NAT527" s="714"/>
      <c r="NAU527" s="714"/>
      <c r="NAV527" s="714"/>
      <c r="NAW527" s="714"/>
      <c r="NAX527" s="714"/>
      <c r="NAY527" s="714"/>
      <c r="NAZ527" s="714"/>
      <c r="NBA527" s="714"/>
      <c r="NBB527" s="714"/>
      <c r="NBC527" s="714"/>
      <c r="NBD527" s="714"/>
      <c r="NBE527" s="714"/>
      <c r="NBF527" s="714"/>
      <c r="NBG527" s="714"/>
      <c r="NBH527" s="714"/>
      <c r="NBI527" s="714"/>
      <c r="NBJ527" s="714"/>
      <c r="NBK527" s="714"/>
      <c r="NBL527" s="714"/>
      <c r="NBM527" s="714"/>
      <c r="NBN527" s="714"/>
      <c r="NBO527" s="714"/>
      <c r="NBP527" s="714"/>
      <c r="NBQ527" s="714"/>
      <c r="NBR527" s="714"/>
      <c r="NBS527" s="714"/>
      <c r="NBT527" s="714"/>
      <c r="NBU527" s="714"/>
      <c r="NBV527" s="714"/>
      <c r="NBW527" s="714"/>
      <c r="NBX527" s="714"/>
      <c r="NBY527" s="714"/>
      <c r="NBZ527" s="714"/>
      <c r="NCA527" s="714"/>
      <c r="NCB527" s="714"/>
      <c r="NCC527" s="714"/>
      <c r="NCD527" s="714"/>
      <c r="NCE527" s="714"/>
      <c r="NCF527" s="714"/>
      <c r="NCG527" s="714"/>
      <c r="NCH527" s="714"/>
      <c r="NCI527" s="714"/>
      <c r="NCJ527" s="714"/>
      <c r="NCK527" s="714"/>
      <c r="NCL527" s="714"/>
      <c r="NCM527" s="714"/>
      <c r="NCN527" s="714"/>
      <c r="NCO527" s="714"/>
      <c r="NCP527" s="714"/>
      <c r="NCQ527" s="714"/>
      <c r="NCR527" s="714"/>
      <c r="NCS527" s="714"/>
      <c r="NCT527" s="714"/>
      <c r="NCU527" s="714"/>
      <c r="NCV527" s="714"/>
      <c r="NCW527" s="714"/>
      <c r="NCX527" s="714"/>
      <c r="NCY527" s="714"/>
      <c r="NCZ527" s="714"/>
      <c r="NDA527" s="714"/>
      <c r="NDB527" s="714"/>
      <c r="NDC527" s="714"/>
      <c r="NDD527" s="714"/>
      <c r="NDE527" s="714"/>
      <c r="NDF527" s="714"/>
      <c r="NDG527" s="714"/>
      <c r="NDH527" s="714"/>
      <c r="NDI527" s="714"/>
      <c r="NDJ527" s="714"/>
      <c r="NDK527" s="714"/>
      <c r="NDL527" s="714"/>
      <c r="NDM527" s="714"/>
      <c r="NDN527" s="714"/>
      <c r="NDO527" s="714"/>
      <c r="NDP527" s="714"/>
      <c r="NDQ527" s="714"/>
      <c r="NDR527" s="714"/>
      <c r="NDS527" s="714"/>
      <c r="NDT527" s="714"/>
      <c r="NDU527" s="714"/>
      <c r="NDV527" s="714"/>
      <c r="NDW527" s="714"/>
      <c r="NDX527" s="714"/>
      <c r="NDY527" s="714"/>
      <c r="NDZ527" s="714"/>
      <c r="NEA527" s="714"/>
      <c r="NEB527" s="714"/>
      <c r="NEC527" s="714"/>
      <c r="NED527" s="714"/>
      <c r="NEE527" s="714"/>
      <c r="NEF527" s="714"/>
      <c r="NEG527" s="714"/>
      <c r="NEH527" s="714"/>
      <c r="NEI527" s="714"/>
      <c r="NEJ527" s="714"/>
      <c r="NEK527" s="714"/>
      <c r="NEL527" s="714"/>
      <c r="NEM527" s="714"/>
      <c r="NEN527" s="714"/>
      <c r="NEO527" s="714"/>
      <c r="NEP527" s="714"/>
      <c r="NEQ527" s="714"/>
      <c r="NER527" s="714"/>
      <c r="NES527" s="714"/>
      <c r="NET527" s="714"/>
      <c r="NEU527" s="714"/>
      <c r="NEV527" s="714"/>
      <c r="NEW527" s="714"/>
      <c r="NEX527" s="714"/>
      <c r="NEY527" s="714"/>
      <c r="NEZ527" s="714"/>
      <c r="NFA527" s="714"/>
      <c r="NFB527" s="714"/>
      <c r="NFC527" s="714"/>
      <c r="NFD527" s="714"/>
      <c r="NFE527" s="714"/>
      <c r="NFF527" s="714"/>
      <c r="NFG527" s="714"/>
      <c r="NFH527" s="714"/>
      <c r="NFI527" s="714"/>
      <c r="NFJ527" s="714"/>
      <c r="NFK527" s="714"/>
      <c r="NFL527" s="714"/>
      <c r="NFM527" s="714"/>
      <c r="NFN527" s="714"/>
      <c r="NFO527" s="714"/>
      <c r="NFP527" s="714"/>
      <c r="NFQ527" s="714"/>
      <c r="NFR527" s="714"/>
      <c r="NFS527" s="714"/>
      <c r="NFT527" s="714"/>
      <c r="NFU527" s="714"/>
      <c r="NFV527" s="714"/>
      <c r="NFW527" s="714"/>
      <c r="NFX527" s="714"/>
      <c r="NFY527" s="714"/>
      <c r="NFZ527" s="714"/>
      <c r="NGA527" s="714"/>
      <c r="NGB527" s="714"/>
      <c r="NGC527" s="714"/>
      <c r="NGD527" s="714"/>
      <c r="NGE527" s="714"/>
      <c r="NGF527" s="714"/>
      <c r="NGG527" s="714"/>
      <c r="NGH527" s="714"/>
      <c r="NGI527" s="714"/>
      <c r="NGJ527" s="714"/>
      <c r="NGK527" s="714"/>
      <c r="NGL527" s="714"/>
      <c r="NGM527" s="714"/>
      <c r="NGN527" s="714"/>
      <c r="NGO527" s="714"/>
      <c r="NGP527" s="714"/>
      <c r="NGQ527" s="714"/>
      <c r="NGR527" s="714"/>
      <c r="NGS527" s="714"/>
      <c r="NGT527" s="714"/>
      <c r="NGU527" s="714"/>
      <c r="NGV527" s="714"/>
      <c r="NGW527" s="714"/>
      <c r="NGX527" s="714"/>
      <c r="NGY527" s="714"/>
      <c r="NGZ527" s="714"/>
      <c r="NHA527" s="714"/>
      <c r="NHB527" s="714"/>
      <c r="NHC527" s="714"/>
      <c r="NHD527" s="714"/>
      <c r="NHE527" s="714"/>
      <c r="NHF527" s="714"/>
      <c r="NHG527" s="714"/>
      <c r="NHH527" s="714"/>
      <c r="NHI527" s="714"/>
      <c r="NHJ527" s="714"/>
      <c r="NHK527" s="714"/>
      <c r="NHL527" s="714"/>
      <c r="NHM527" s="714"/>
      <c r="NHN527" s="714"/>
      <c r="NHO527" s="714"/>
      <c r="NHP527" s="714"/>
      <c r="NHQ527" s="714"/>
      <c r="NHR527" s="714"/>
      <c r="NHS527" s="714"/>
      <c r="NHT527" s="714"/>
      <c r="NHU527" s="714"/>
      <c r="NHV527" s="714"/>
      <c r="NHW527" s="714"/>
      <c r="NHX527" s="714"/>
      <c r="NHY527" s="714"/>
      <c r="NHZ527" s="714"/>
      <c r="NIA527" s="714"/>
      <c r="NIB527" s="714"/>
      <c r="NIC527" s="714"/>
      <c r="NID527" s="714"/>
      <c r="NIE527" s="714"/>
      <c r="NIF527" s="714"/>
      <c r="NIG527" s="714"/>
      <c r="NIH527" s="714"/>
      <c r="NII527" s="714"/>
      <c r="NIJ527" s="714"/>
      <c r="NIK527" s="714"/>
      <c r="NIL527" s="714"/>
      <c r="NIM527" s="714"/>
      <c r="NIN527" s="714"/>
      <c r="NIO527" s="714"/>
      <c r="NIP527" s="714"/>
      <c r="NIQ527" s="714"/>
      <c r="NIR527" s="714"/>
      <c r="NIS527" s="714"/>
      <c r="NIT527" s="714"/>
      <c r="NIU527" s="714"/>
      <c r="NIV527" s="714"/>
      <c r="NIW527" s="714"/>
      <c r="NIX527" s="714"/>
      <c r="NIY527" s="714"/>
      <c r="NIZ527" s="714"/>
      <c r="NJA527" s="714"/>
      <c r="NJB527" s="714"/>
      <c r="NJC527" s="714"/>
      <c r="NJD527" s="714"/>
      <c r="NJE527" s="714"/>
      <c r="NJF527" s="714"/>
      <c r="NJG527" s="714"/>
      <c r="NJH527" s="714"/>
      <c r="NJI527" s="714"/>
      <c r="NJJ527" s="714"/>
      <c r="NJK527" s="714"/>
      <c r="NJL527" s="714"/>
      <c r="NJM527" s="714"/>
      <c r="NJN527" s="714"/>
      <c r="NJO527" s="714"/>
      <c r="NJP527" s="714"/>
      <c r="NJQ527" s="714"/>
      <c r="NJR527" s="714"/>
      <c r="NJS527" s="714"/>
      <c r="NJT527" s="714"/>
      <c r="NJU527" s="714"/>
      <c r="NJV527" s="714"/>
      <c r="NJW527" s="714"/>
      <c r="NJX527" s="714"/>
      <c r="NJY527" s="714"/>
      <c r="NJZ527" s="714"/>
      <c r="NKA527" s="714"/>
      <c r="NKB527" s="714"/>
      <c r="NKC527" s="714"/>
      <c r="NKD527" s="714"/>
      <c r="NKE527" s="714"/>
      <c r="NKF527" s="714"/>
      <c r="NKG527" s="714"/>
      <c r="NKH527" s="714"/>
      <c r="NKI527" s="714"/>
      <c r="NKJ527" s="714"/>
      <c r="NKK527" s="714"/>
      <c r="NKL527" s="714"/>
      <c r="NKM527" s="714"/>
      <c r="NKN527" s="714"/>
      <c r="NKO527" s="714"/>
      <c r="NKP527" s="714"/>
      <c r="NKQ527" s="714"/>
      <c r="NKR527" s="714"/>
      <c r="NKS527" s="714"/>
      <c r="NKT527" s="714"/>
      <c r="NKU527" s="714"/>
      <c r="NKV527" s="714"/>
      <c r="NKW527" s="714"/>
      <c r="NKX527" s="714"/>
      <c r="NKY527" s="714"/>
      <c r="NKZ527" s="714"/>
      <c r="NLA527" s="714"/>
      <c r="NLB527" s="714"/>
      <c r="NLC527" s="714"/>
      <c r="NLD527" s="714"/>
      <c r="NLE527" s="714"/>
      <c r="NLF527" s="714"/>
      <c r="NLG527" s="714"/>
      <c r="NLH527" s="714"/>
      <c r="NLI527" s="714"/>
      <c r="NLJ527" s="714"/>
      <c r="NLK527" s="714"/>
      <c r="NLL527" s="714"/>
      <c r="NLM527" s="714"/>
      <c r="NLN527" s="714"/>
      <c r="NLO527" s="714"/>
      <c r="NLP527" s="714"/>
      <c r="NLQ527" s="714"/>
      <c r="NLR527" s="714"/>
      <c r="NLS527" s="714"/>
      <c r="NLT527" s="714"/>
      <c r="NLU527" s="714"/>
      <c r="NLV527" s="714"/>
      <c r="NLW527" s="714"/>
      <c r="NLX527" s="714"/>
      <c r="NLY527" s="714"/>
      <c r="NLZ527" s="714"/>
      <c r="NMA527" s="714"/>
      <c r="NMB527" s="714"/>
      <c r="NMC527" s="714"/>
      <c r="NMD527" s="714"/>
      <c r="NME527" s="714"/>
      <c r="NMF527" s="714"/>
      <c r="NMG527" s="714"/>
      <c r="NMH527" s="714"/>
      <c r="NMI527" s="714"/>
      <c r="NMJ527" s="714"/>
      <c r="NMK527" s="714"/>
      <c r="NML527" s="714"/>
      <c r="NMM527" s="714"/>
      <c r="NMN527" s="714"/>
      <c r="NMO527" s="714"/>
      <c r="NMP527" s="714"/>
      <c r="NMQ527" s="714"/>
      <c r="NMR527" s="714"/>
      <c r="NMS527" s="714"/>
      <c r="NMT527" s="714"/>
      <c r="NMU527" s="714"/>
      <c r="NMV527" s="714"/>
      <c r="NMW527" s="714"/>
      <c r="NMX527" s="714"/>
      <c r="NMY527" s="714"/>
      <c r="NMZ527" s="714"/>
      <c r="NNA527" s="714"/>
      <c r="NNB527" s="714"/>
      <c r="NNC527" s="714"/>
      <c r="NND527" s="714"/>
      <c r="NNE527" s="714"/>
      <c r="NNF527" s="714"/>
      <c r="NNG527" s="714"/>
      <c r="NNH527" s="714"/>
      <c r="NNI527" s="714"/>
      <c r="NNJ527" s="714"/>
      <c r="NNK527" s="714"/>
      <c r="NNL527" s="714"/>
      <c r="NNM527" s="714"/>
      <c r="NNN527" s="714"/>
      <c r="NNO527" s="714"/>
      <c r="NNP527" s="714"/>
      <c r="NNQ527" s="714"/>
      <c r="NNR527" s="714"/>
      <c r="NNS527" s="714"/>
      <c r="NNT527" s="714"/>
      <c r="NNU527" s="714"/>
      <c r="NNV527" s="714"/>
      <c r="NNW527" s="714"/>
      <c r="NNX527" s="714"/>
      <c r="NNY527" s="714"/>
      <c r="NNZ527" s="714"/>
      <c r="NOA527" s="714"/>
      <c r="NOB527" s="714"/>
      <c r="NOC527" s="714"/>
      <c r="NOD527" s="714"/>
      <c r="NOE527" s="714"/>
      <c r="NOF527" s="714"/>
      <c r="NOG527" s="714"/>
      <c r="NOH527" s="714"/>
      <c r="NOI527" s="714"/>
      <c r="NOJ527" s="714"/>
      <c r="NOK527" s="714"/>
      <c r="NOL527" s="714"/>
      <c r="NOM527" s="714"/>
      <c r="NON527" s="714"/>
      <c r="NOO527" s="714"/>
      <c r="NOP527" s="714"/>
      <c r="NOQ527" s="714"/>
      <c r="NOR527" s="714"/>
      <c r="NOS527" s="714"/>
      <c r="NOT527" s="714"/>
      <c r="NOU527" s="714"/>
      <c r="NOV527" s="714"/>
      <c r="NOW527" s="714"/>
      <c r="NOX527" s="714"/>
      <c r="NOY527" s="714"/>
      <c r="NOZ527" s="714"/>
      <c r="NPA527" s="714"/>
      <c r="NPB527" s="714"/>
      <c r="NPC527" s="714"/>
      <c r="NPD527" s="714"/>
      <c r="NPE527" s="714"/>
      <c r="NPF527" s="714"/>
      <c r="NPG527" s="714"/>
      <c r="NPH527" s="714"/>
      <c r="NPI527" s="714"/>
      <c r="NPJ527" s="714"/>
      <c r="NPK527" s="714"/>
      <c r="NPL527" s="714"/>
      <c r="NPM527" s="714"/>
      <c r="NPN527" s="714"/>
      <c r="NPO527" s="714"/>
      <c r="NPP527" s="714"/>
      <c r="NPQ527" s="714"/>
      <c r="NPR527" s="714"/>
      <c r="NPS527" s="714"/>
      <c r="NPT527" s="714"/>
      <c r="NPU527" s="714"/>
      <c r="NPV527" s="714"/>
      <c r="NPW527" s="714"/>
      <c r="NPX527" s="714"/>
      <c r="NPY527" s="714"/>
      <c r="NPZ527" s="714"/>
      <c r="NQA527" s="714"/>
      <c r="NQB527" s="714"/>
      <c r="NQC527" s="714"/>
      <c r="NQD527" s="714"/>
      <c r="NQE527" s="714"/>
      <c r="NQF527" s="714"/>
      <c r="NQG527" s="714"/>
      <c r="NQH527" s="714"/>
      <c r="NQI527" s="714"/>
      <c r="NQJ527" s="714"/>
      <c r="NQK527" s="714"/>
      <c r="NQL527" s="714"/>
      <c r="NQM527" s="714"/>
      <c r="NQN527" s="714"/>
      <c r="NQO527" s="714"/>
      <c r="NQP527" s="714"/>
      <c r="NQQ527" s="714"/>
      <c r="NQR527" s="714"/>
      <c r="NQS527" s="714"/>
      <c r="NQT527" s="714"/>
      <c r="NQU527" s="714"/>
      <c r="NQV527" s="714"/>
      <c r="NQW527" s="714"/>
      <c r="NQX527" s="714"/>
      <c r="NQY527" s="714"/>
      <c r="NQZ527" s="714"/>
      <c r="NRA527" s="714"/>
      <c r="NRB527" s="714"/>
      <c r="NRC527" s="714"/>
      <c r="NRD527" s="714"/>
      <c r="NRE527" s="714"/>
      <c r="NRF527" s="714"/>
      <c r="NRG527" s="714"/>
      <c r="NRH527" s="714"/>
      <c r="NRI527" s="714"/>
      <c r="NRJ527" s="714"/>
      <c r="NRK527" s="714"/>
      <c r="NRL527" s="714"/>
      <c r="NRM527" s="714"/>
      <c r="NRN527" s="714"/>
      <c r="NRO527" s="714"/>
      <c r="NRP527" s="714"/>
      <c r="NRQ527" s="714"/>
      <c r="NRR527" s="714"/>
      <c r="NRS527" s="714"/>
      <c r="NRT527" s="714"/>
      <c r="NRU527" s="714"/>
      <c r="NRV527" s="714"/>
      <c r="NRW527" s="714"/>
      <c r="NRX527" s="714"/>
      <c r="NRY527" s="714"/>
      <c r="NRZ527" s="714"/>
      <c r="NSA527" s="714"/>
      <c r="NSB527" s="714"/>
      <c r="NSC527" s="714"/>
      <c r="NSD527" s="714"/>
      <c r="NSE527" s="714"/>
      <c r="NSF527" s="714"/>
      <c r="NSG527" s="714"/>
      <c r="NSH527" s="714"/>
      <c r="NSI527" s="714"/>
      <c r="NSJ527" s="714"/>
      <c r="NSK527" s="714"/>
      <c r="NSL527" s="714"/>
      <c r="NSM527" s="714"/>
      <c r="NSN527" s="714"/>
      <c r="NSO527" s="714"/>
      <c r="NSP527" s="714"/>
      <c r="NSQ527" s="714"/>
      <c r="NSR527" s="714"/>
      <c r="NSS527" s="714"/>
      <c r="NST527" s="714"/>
      <c r="NSU527" s="714"/>
      <c r="NSV527" s="714"/>
      <c r="NSW527" s="714"/>
      <c r="NSX527" s="714"/>
      <c r="NSY527" s="714"/>
      <c r="NSZ527" s="714"/>
      <c r="NTA527" s="714"/>
      <c r="NTB527" s="714"/>
      <c r="NTC527" s="714"/>
      <c r="NTD527" s="714"/>
      <c r="NTE527" s="714"/>
      <c r="NTF527" s="714"/>
      <c r="NTG527" s="714"/>
      <c r="NTH527" s="714"/>
      <c r="NTI527" s="714"/>
      <c r="NTJ527" s="714"/>
      <c r="NTK527" s="714"/>
      <c r="NTL527" s="714"/>
      <c r="NTM527" s="714"/>
      <c r="NTN527" s="714"/>
      <c r="NTO527" s="714"/>
      <c r="NTP527" s="714"/>
      <c r="NTQ527" s="714"/>
      <c r="NTR527" s="714"/>
      <c r="NTS527" s="714"/>
      <c r="NTT527" s="714"/>
      <c r="NTU527" s="714"/>
      <c r="NTV527" s="714"/>
      <c r="NTW527" s="714"/>
      <c r="NTX527" s="714"/>
      <c r="NTY527" s="714"/>
      <c r="NTZ527" s="714"/>
      <c r="NUA527" s="714"/>
      <c r="NUB527" s="714"/>
      <c r="NUC527" s="714"/>
      <c r="NUD527" s="714"/>
      <c r="NUE527" s="714"/>
      <c r="NUF527" s="714"/>
      <c r="NUG527" s="714"/>
      <c r="NUH527" s="714"/>
      <c r="NUI527" s="714"/>
      <c r="NUJ527" s="714"/>
      <c r="NUK527" s="714"/>
      <c r="NUL527" s="714"/>
      <c r="NUM527" s="714"/>
      <c r="NUN527" s="714"/>
      <c r="NUO527" s="714"/>
      <c r="NUP527" s="714"/>
      <c r="NUQ527" s="714"/>
      <c r="NUR527" s="714"/>
      <c r="NUS527" s="714"/>
      <c r="NUT527" s="714"/>
      <c r="NUU527" s="714"/>
      <c r="NUV527" s="714"/>
      <c r="NUW527" s="714"/>
      <c r="NUX527" s="714"/>
      <c r="NUY527" s="714"/>
      <c r="NUZ527" s="714"/>
      <c r="NVA527" s="714"/>
      <c r="NVB527" s="714"/>
      <c r="NVC527" s="714"/>
      <c r="NVD527" s="714"/>
      <c r="NVE527" s="714"/>
      <c r="NVF527" s="714"/>
      <c r="NVG527" s="714"/>
      <c r="NVH527" s="714"/>
      <c r="NVI527" s="714"/>
      <c r="NVJ527" s="714"/>
      <c r="NVK527" s="714"/>
      <c r="NVL527" s="714"/>
      <c r="NVM527" s="714"/>
      <c r="NVN527" s="714"/>
      <c r="NVO527" s="714"/>
      <c r="NVP527" s="714"/>
      <c r="NVQ527" s="714"/>
      <c r="NVR527" s="714"/>
      <c r="NVS527" s="714"/>
      <c r="NVT527" s="714"/>
      <c r="NVU527" s="714"/>
      <c r="NVV527" s="714"/>
      <c r="NVW527" s="714"/>
      <c r="NVX527" s="714"/>
      <c r="NVY527" s="714"/>
      <c r="NVZ527" s="714"/>
      <c r="NWA527" s="714"/>
      <c r="NWB527" s="714"/>
      <c r="NWC527" s="714"/>
      <c r="NWD527" s="714"/>
      <c r="NWE527" s="714"/>
      <c r="NWF527" s="714"/>
      <c r="NWG527" s="714"/>
      <c r="NWH527" s="714"/>
      <c r="NWI527" s="714"/>
      <c r="NWJ527" s="714"/>
      <c r="NWK527" s="714"/>
      <c r="NWL527" s="714"/>
      <c r="NWM527" s="714"/>
      <c r="NWN527" s="714"/>
      <c r="NWO527" s="714"/>
      <c r="NWP527" s="714"/>
      <c r="NWQ527" s="714"/>
      <c r="NWR527" s="714"/>
      <c r="NWS527" s="714"/>
      <c r="NWT527" s="714"/>
      <c r="NWU527" s="714"/>
      <c r="NWV527" s="714"/>
      <c r="NWW527" s="714"/>
      <c r="NWX527" s="714"/>
      <c r="NWY527" s="714"/>
      <c r="NWZ527" s="714"/>
      <c r="NXA527" s="714"/>
      <c r="NXB527" s="714"/>
      <c r="NXC527" s="714"/>
      <c r="NXD527" s="714"/>
      <c r="NXE527" s="714"/>
      <c r="NXF527" s="714"/>
      <c r="NXG527" s="714"/>
      <c r="NXH527" s="714"/>
      <c r="NXI527" s="714"/>
      <c r="NXJ527" s="714"/>
      <c r="NXK527" s="714"/>
      <c r="NXL527" s="714"/>
      <c r="NXM527" s="714"/>
      <c r="NXN527" s="714"/>
      <c r="NXO527" s="714"/>
      <c r="NXP527" s="714"/>
      <c r="NXQ527" s="714"/>
      <c r="NXR527" s="714"/>
      <c r="NXS527" s="714"/>
      <c r="NXT527" s="714"/>
      <c r="NXU527" s="714"/>
      <c r="NXV527" s="714"/>
      <c r="NXW527" s="714"/>
      <c r="NXX527" s="714"/>
      <c r="NXY527" s="714"/>
      <c r="NXZ527" s="714"/>
      <c r="NYA527" s="714"/>
      <c r="NYB527" s="714"/>
      <c r="NYC527" s="714"/>
      <c r="NYD527" s="714"/>
      <c r="NYE527" s="714"/>
      <c r="NYF527" s="714"/>
      <c r="NYG527" s="714"/>
      <c r="NYH527" s="714"/>
      <c r="NYI527" s="714"/>
      <c r="NYJ527" s="714"/>
      <c r="NYK527" s="714"/>
      <c r="NYL527" s="714"/>
      <c r="NYM527" s="714"/>
      <c r="NYN527" s="714"/>
      <c r="NYO527" s="714"/>
      <c r="NYP527" s="714"/>
      <c r="NYQ527" s="714"/>
      <c r="NYR527" s="714"/>
      <c r="NYS527" s="714"/>
      <c r="NYT527" s="714"/>
      <c r="NYU527" s="714"/>
      <c r="NYV527" s="714"/>
      <c r="NYW527" s="714"/>
      <c r="NYX527" s="714"/>
      <c r="NYY527" s="714"/>
      <c r="NYZ527" s="714"/>
      <c r="NZA527" s="714"/>
      <c r="NZB527" s="714"/>
      <c r="NZC527" s="714"/>
      <c r="NZD527" s="714"/>
      <c r="NZE527" s="714"/>
      <c r="NZF527" s="714"/>
      <c r="NZG527" s="714"/>
      <c r="NZH527" s="714"/>
      <c r="NZI527" s="714"/>
      <c r="NZJ527" s="714"/>
      <c r="NZK527" s="714"/>
      <c r="NZL527" s="714"/>
      <c r="NZM527" s="714"/>
      <c r="NZN527" s="714"/>
      <c r="NZO527" s="714"/>
      <c r="NZP527" s="714"/>
      <c r="NZQ527" s="714"/>
      <c r="NZR527" s="714"/>
      <c r="NZS527" s="714"/>
      <c r="NZT527" s="714"/>
      <c r="NZU527" s="714"/>
      <c r="NZV527" s="714"/>
      <c r="NZW527" s="714"/>
      <c r="NZX527" s="714"/>
      <c r="NZY527" s="714"/>
      <c r="NZZ527" s="714"/>
      <c r="OAA527" s="714"/>
      <c r="OAB527" s="714"/>
      <c r="OAC527" s="714"/>
      <c r="OAD527" s="714"/>
      <c r="OAE527" s="714"/>
      <c r="OAF527" s="714"/>
      <c r="OAG527" s="714"/>
      <c r="OAH527" s="714"/>
      <c r="OAI527" s="714"/>
      <c r="OAJ527" s="714"/>
      <c r="OAK527" s="714"/>
      <c r="OAL527" s="714"/>
      <c r="OAM527" s="714"/>
      <c r="OAN527" s="714"/>
      <c r="OAO527" s="714"/>
      <c r="OAP527" s="714"/>
      <c r="OAQ527" s="714"/>
      <c r="OAR527" s="714"/>
      <c r="OAS527" s="714"/>
      <c r="OAT527" s="714"/>
      <c r="OAU527" s="714"/>
      <c r="OAV527" s="714"/>
      <c r="OAW527" s="714"/>
      <c r="OAX527" s="714"/>
      <c r="OAY527" s="714"/>
      <c r="OAZ527" s="714"/>
      <c r="OBA527" s="714"/>
      <c r="OBB527" s="714"/>
      <c r="OBC527" s="714"/>
      <c r="OBD527" s="714"/>
      <c r="OBE527" s="714"/>
      <c r="OBF527" s="714"/>
      <c r="OBG527" s="714"/>
      <c r="OBH527" s="714"/>
      <c r="OBI527" s="714"/>
      <c r="OBJ527" s="714"/>
      <c r="OBK527" s="714"/>
      <c r="OBL527" s="714"/>
      <c r="OBM527" s="714"/>
      <c r="OBN527" s="714"/>
      <c r="OBO527" s="714"/>
      <c r="OBP527" s="714"/>
      <c r="OBQ527" s="714"/>
      <c r="OBR527" s="714"/>
      <c r="OBS527" s="714"/>
      <c r="OBT527" s="714"/>
      <c r="OBU527" s="714"/>
      <c r="OBV527" s="714"/>
      <c r="OBW527" s="714"/>
      <c r="OBX527" s="714"/>
      <c r="OBY527" s="714"/>
      <c r="OBZ527" s="714"/>
      <c r="OCA527" s="714"/>
      <c r="OCB527" s="714"/>
      <c r="OCC527" s="714"/>
      <c r="OCD527" s="714"/>
      <c r="OCE527" s="714"/>
      <c r="OCF527" s="714"/>
      <c r="OCG527" s="714"/>
      <c r="OCH527" s="714"/>
      <c r="OCI527" s="714"/>
      <c r="OCJ527" s="714"/>
      <c r="OCK527" s="714"/>
      <c r="OCL527" s="714"/>
      <c r="OCM527" s="714"/>
      <c r="OCN527" s="714"/>
      <c r="OCO527" s="714"/>
      <c r="OCP527" s="714"/>
      <c r="OCQ527" s="714"/>
      <c r="OCR527" s="714"/>
      <c r="OCS527" s="714"/>
      <c r="OCT527" s="714"/>
      <c r="OCU527" s="714"/>
      <c r="OCV527" s="714"/>
      <c r="OCW527" s="714"/>
      <c r="OCX527" s="714"/>
      <c r="OCY527" s="714"/>
      <c r="OCZ527" s="714"/>
      <c r="ODA527" s="714"/>
      <c r="ODB527" s="714"/>
      <c r="ODC527" s="714"/>
      <c r="ODD527" s="714"/>
      <c r="ODE527" s="714"/>
      <c r="ODF527" s="714"/>
      <c r="ODG527" s="714"/>
      <c r="ODH527" s="714"/>
      <c r="ODI527" s="714"/>
      <c r="ODJ527" s="714"/>
      <c r="ODK527" s="714"/>
      <c r="ODL527" s="714"/>
      <c r="ODM527" s="714"/>
      <c r="ODN527" s="714"/>
      <c r="ODO527" s="714"/>
      <c r="ODP527" s="714"/>
      <c r="ODQ527" s="714"/>
      <c r="ODR527" s="714"/>
      <c r="ODS527" s="714"/>
      <c r="ODT527" s="714"/>
      <c r="ODU527" s="714"/>
      <c r="ODV527" s="714"/>
      <c r="ODW527" s="714"/>
      <c r="ODX527" s="714"/>
      <c r="ODY527" s="714"/>
      <c r="ODZ527" s="714"/>
      <c r="OEA527" s="714"/>
      <c r="OEB527" s="714"/>
      <c r="OEC527" s="714"/>
      <c r="OED527" s="714"/>
      <c r="OEE527" s="714"/>
      <c r="OEF527" s="714"/>
      <c r="OEG527" s="714"/>
      <c r="OEH527" s="714"/>
      <c r="OEI527" s="714"/>
      <c r="OEJ527" s="714"/>
      <c r="OEK527" s="714"/>
      <c r="OEL527" s="714"/>
      <c r="OEM527" s="714"/>
      <c r="OEN527" s="714"/>
      <c r="OEO527" s="714"/>
      <c r="OEP527" s="714"/>
      <c r="OEQ527" s="714"/>
      <c r="OER527" s="714"/>
      <c r="OES527" s="714"/>
      <c r="OET527" s="714"/>
      <c r="OEU527" s="714"/>
      <c r="OEV527" s="714"/>
      <c r="OEW527" s="714"/>
      <c r="OEX527" s="714"/>
      <c r="OEY527" s="714"/>
      <c r="OEZ527" s="714"/>
      <c r="OFA527" s="714"/>
      <c r="OFB527" s="714"/>
      <c r="OFC527" s="714"/>
      <c r="OFD527" s="714"/>
      <c r="OFE527" s="714"/>
      <c r="OFF527" s="714"/>
      <c r="OFG527" s="714"/>
      <c r="OFH527" s="714"/>
      <c r="OFI527" s="714"/>
      <c r="OFJ527" s="714"/>
      <c r="OFK527" s="714"/>
      <c r="OFL527" s="714"/>
      <c r="OFM527" s="714"/>
      <c r="OFN527" s="714"/>
      <c r="OFO527" s="714"/>
      <c r="OFP527" s="714"/>
      <c r="OFQ527" s="714"/>
      <c r="OFR527" s="714"/>
      <c r="OFS527" s="714"/>
      <c r="OFT527" s="714"/>
      <c r="OFU527" s="714"/>
      <c r="OFV527" s="714"/>
      <c r="OFW527" s="714"/>
      <c r="OFX527" s="714"/>
      <c r="OFY527" s="714"/>
      <c r="OFZ527" s="714"/>
      <c r="OGA527" s="714"/>
      <c r="OGB527" s="714"/>
      <c r="OGC527" s="714"/>
      <c r="OGD527" s="714"/>
      <c r="OGE527" s="714"/>
      <c r="OGF527" s="714"/>
      <c r="OGG527" s="714"/>
      <c r="OGH527" s="714"/>
      <c r="OGI527" s="714"/>
      <c r="OGJ527" s="714"/>
      <c r="OGK527" s="714"/>
      <c r="OGL527" s="714"/>
      <c r="OGM527" s="714"/>
      <c r="OGN527" s="714"/>
      <c r="OGO527" s="714"/>
      <c r="OGP527" s="714"/>
      <c r="OGQ527" s="714"/>
      <c r="OGR527" s="714"/>
      <c r="OGS527" s="714"/>
      <c r="OGT527" s="714"/>
      <c r="OGU527" s="714"/>
      <c r="OGV527" s="714"/>
      <c r="OGW527" s="714"/>
      <c r="OGX527" s="714"/>
      <c r="OGY527" s="714"/>
      <c r="OGZ527" s="714"/>
      <c r="OHA527" s="714"/>
      <c r="OHB527" s="714"/>
      <c r="OHC527" s="714"/>
      <c r="OHD527" s="714"/>
      <c r="OHE527" s="714"/>
      <c r="OHF527" s="714"/>
      <c r="OHG527" s="714"/>
      <c r="OHH527" s="714"/>
      <c r="OHI527" s="714"/>
      <c r="OHJ527" s="714"/>
      <c r="OHK527" s="714"/>
      <c r="OHL527" s="714"/>
      <c r="OHM527" s="714"/>
      <c r="OHN527" s="714"/>
      <c r="OHO527" s="714"/>
      <c r="OHP527" s="714"/>
      <c r="OHQ527" s="714"/>
      <c r="OHR527" s="714"/>
      <c r="OHS527" s="714"/>
      <c r="OHT527" s="714"/>
      <c r="OHU527" s="714"/>
      <c r="OHV527" s="714"/>
      <c r="OHW527" s="714"/>
      <c r="OHX527" s="714"/>
      <c r="OHY527" s="714"/>
      <c r="OHZ527" s="714"/>
      <c r="OIA527" s="714"/>
      <c r="OIB527" s="714"/>
      <c r="OIC527" s="714"/>
      <c r="OID527" s="714"/>
      <c r="OIE527" s="714"/>
      <c r="OIF527" s="714"/>
      <c r="OIG527" s="714"/>
      <c r="OIH527" s="714"/>
      <c r="OII527" s="714"/>
      <c r="OIJ527" s="714"/>
      <c r="OIK527" s="714"/>
      <c r="OIL527" s="714"/>
      <c r="OIM527" s="714"/>
      <c r="OIN527" s="714"/>
      <c r="OIO527" s="714"/>
      <c r="OIP527" s="714"/>
      <c r="OIQ527" s="714"/>
      <c r="OIR527" s="714"/>
      <c r="OIS527" s="714"/>
      <c r="OIT527" s="714"/>
      <c r="OIU527" s="714"/>
      <c r="OIV527" s="714"/>
      <c r="OIW527" s="714"/>
      <c r="OIX527" s="714"/>
      <c r="OIY527" s="714"/>
      <c r="OIZ527" s="714"/>
      <c r="OJA527" s="714"/>
      <c r="OJB527" s="714"/>
      <c r="OJC527" s="714"/>
      <c r="OJD527" s="714"/>
      <c r="OJE527" s="714"/>
      <c r="OJF527" s="714"/>
      <c r="OJG527" s="714"/>
      <c r="OJH527" s="714"/>
      <c r="OJI527" s="714"/>
      <c r="OJJ527" s="714"/>
      <c r="OJK527" s="714"/>
      <c r="OJL527" s="714"/>
      <c r="OJM527" s="714"/>
      <c r="OJN527" s="714"/>
      <c r="OJO527" s="714"/>
      <c r="OJP527" s="714"/>
      <c r="OJQ527" s="714"/>
      <c r="OJR527" s="714"/>
      <c r="OJS527" s="714"/>
      <c r="OJT527" s="714"/>
      <c r="OJU527" s="714"/>
      <c r="OJV527" s="714"/>
      <c r="OJW527" s="714"/>
      <c r="OJX527" s="714"/>
      <c r="OJY527" s="714"/>
      <c r="OJZ527" s="714"/>
      <c r="OKA527" s="714"/>
      <c r="OKB527" s="714"/>
      <c r="OKC527" s="714"/>
      <c r="OKD527" s="714"/>
      <c r="OKE527" s="714"/>
      <c r="OKF527" s="714"/>
      <c r="OKG527" s="714"/>
      <c r="OKH527" s="714"/>
      <c r="OKI527" s="714"/>
      <c r="OKJ527" s="714"/>
      <c r="OKK527" s="714"/>
      <c r="OKL527" s="714"/>
      <c r="OKM527" s="714"/>
      <c r="OKN527" s="714"/>
      <c r="OKO527" s="714"/>
      <c r="OKP527" s="714"/>
      <c r="OKQ527" s="714"/>
      <c r="OKR527" s="714"/>
      <c r="OKS527" s="714"/>
      <c r="OKT527" s="714"/>
      <c r="OKU527" s="714"/>
      <c r="OKV527" s="714"/>
      <c r="OKW527" s="714"/>
      <c r="OKX527" s="714"/>
      <c r="OKY527" s="714"/>
      <c r="OKZ527" s="714"/>
      <c r="OLA527" s="714"/>
      <c r="OLB527" s="714"/>
      <c r="OLC527" s="714"/>
      <c r="OLD527" s="714"/>
      <c r="OLE527" s="714"/>
      <c r="OLF527" s="714"/>
      <c r="OLG527" s="714"/>
      <c r="OLH527" s="714"/>
      <c r="OLI527" s="714"/>
      <c r="OLJ527" s="714"/>
      <c r="OLK527" s="714"/>
      <c r="OLL527" s="714"/>
      <c r="OLM527" s="714"/>
      <c r="OLN527" s="714"/>
      <c r="OLO527" s="714"/>
      <c r="OLP527" s="714"/>
      <c r="OLQ527" s="714"/>
      <c r="OLR527" s="714"/>
      <c r="OLS527" s="714"/>
      <c r="OLT527" s="714"/>
      <c r="OLU527" s="714"/>
      <c r="OLV527" s="714"/>
      <c r="OLW527" s="714"/>
      <c r="OLX527" s="714"/>
      <c r="OLY527" s="714"/>
      <c r="OLZ527" s="714"/>
      <c r="OMA527" s="714"/>
      <c r="OMB527" s="714"/>
      <c r="OMC527" s="714"/>
      <c r="OMD527" s="714"/>
      <c r="OME527" s="714"/>
      <c r="OMF527" s="714"/>
      <c r="OMG527" s="714"/>
      <c r="OMH527" s="714"/>
      <c r="OMI527" s="714"/>
      <c r="OMJ527" s="714"/>
      <c r="OMK527" s="714"/>
      <c r="OML527" s="714"/>
      <c r="OMM527" s="714"/>
      <c r="OMN527" s="714"/>
      <c r="OMO527" s="714"/>
      <c r="OMP527" s="714"/>
      <c r="OMQ527" s="714"/>
      <c r="OMR527" s="714"/>
      <c r="OMS527" s="714"/>
      <c r="OMT527" s="714"/>
      <c r="OMU527" s="714"/>
      <c r="OMV527" s="714"/>
      <c r="OMW527" s="714"/>
      <c r="OMX527" s="714"/>
      <c r="OMY527" s="714"/>
      <c r="OMZ527" s="714"/>
      <c r="ONA527" s="714"/>
      <c r="ONB527" s="714"/>
      <c r="ONC527" s="714"/>
      <c r="OND527" s="714"/>
      <c r="ONE527" s="714"/>
      <c r="ONF527" s="714"/>
      <c r="ONG527" s="714"/>
      <c r="ONH527" s="714"/>
      <c r="ONI527" s="714"/>
      <c r="ONJ527" s="714"/>
      <c r="ONK527" s="714"/>
      <c r="ONL527" s="714"/>
      <c r="ONM527" s="714"/>
      <c r="ONN527" s="714"/>
      <c r="ONO527" s="714"/>
      <c r="ONP527" s="714"/>
      <c r="ONQ527" s="714"/>
      <c r="ONR527" s="714"/>
      <c r="ONS527" s="714"/>
      <c r="ONT527" s="714"/>
      <c r="ONU527" s="714"/>
      <c r="ONV527" s="714"/>
      <c r="ONW527" s="714"/>
      <c r="ONX527" s="714"/>
      <c r="ONY527" s="714"/>
      <c r="ONZ527" s="714"/>
      <c r="OOA527" s="714"/>
      <c r="OOB527" s="714"/>
      <c r="OOC527" s="714"/>
      <c r="OOD527" s="714"/>
      <c r="OOE527" s="714"/>
      <c r="OOF527" s="714"/>
      <c r="OOG527" s="714"/>
      <c r="OOH527" s="714"/>
      <c r="OOI527" s="714"/>
      <c r="OOJ527" s="714"/>
      <c r="OOK527" s="714"/>
      <c r="OOL527" s="714"/>
      <c r="OOM527" s="714"/>
      <c r="OON527" s="714"/>
      <c r="OOO527" s="714"/>
      <c r="OOP527" s="714"/>
      <c r="OOQ527" s="714"/>
      <c r="OOR527" s="714"/>
      <c r="OOS527" s="714"/>
      <c r="OOT527" s="714"/>
      <c r="OOU527" s="714"/>
      <c r="OOV527" s="714"/>
      <c r="OOW527" s="714"/>
      <c r="OOX527" s="714"/>
      <c r="OOY527" s="714"/>
      <c r="OOZ527" s="714"/>
      <c r="OPA527" s="714"/>
      <c r="OPB527" s="714"/>
      <c r="OPC527" s="714"/>
      <c r="OPD527" s="714"/>
      <c r="OPE527" s="714"/>
      <c r="OPF527" s="714"/>
      <c r="OPG527" s="714"/>
      <c r="OPH527" s="714"/>
      <c r="OPI527" s="714"/>
      <c r="OPJ527" s="714"/>
      <c r="OPK527" s="714"/>
      <c r="OPL527" s="714"/>
      <c r="OPM527" s="714"/>
      <c r="OPN527" s="714"/>
      <c r="OPO527" s="714"/>
      <c r="OPP527" s="714"/>
      <c r="OPQ527" s="714"/>
      <c r="OPR527" s="714"/>
      <c r="OPS527" s="714"/>
      <c r="OPT527" s="714"/>
      <c r="OPU527" s="714"/>
      <c r="OPV527" s="714"/>
      <c r="OPW527" s="714"/>
      <c r="OPX527" s="714"/>
      <c r="OPY527" s="714"/>
      <c r="OPZ527" s="714"/>
      <c r="OQA527" s="714"/>
      <c r="OQB527" s="714"/>
      <c r="OQC527" s="714"/>
      <c r="OQD527" s="714"/>
      <c r="OQE527" s="714"/>
      <c r="OQF527" s="714"/>
      <c r="OQG527" s="714"/>
      <c r="OQH527" s="714"/>
      <c r="OQI527" s="714"/>
      <c r="OQJ527" s="714"/>
      <c r="OQK527" s="714"/>
      <c r="OQL527" s="714"/>
      <c r="OQM527" s="714"/>
      <c r="OQN527" s="714"/>
      <c r="OQO527" s="714"/>
      <c r="OQP527" s="714"/>
      <c r="OQQ527" s="714"/>
      <c r="OQR527" s="714"/>
      <c r="OQS527" s="714"/>
      <c r="OQT527" s="714"/>
      <c r="OQU527" s="714"/>
      <c r="OQV527" s="714"/>
      <c r="OQW527" s="714"/>
      <c r="OQX527" s="714"/>
      <c r="OQY527" s="714"/>
      <c r="OQZ527" s="714"/>
      <c r="ORA527" s="714"/>
      <c r="ORB527" s="714"/>
      <c r="ORC527" s="714"/>
      <c r="ORD527" s="714"/>
      <c r="ORE527" s="714"/>
      <c r="ORF527" s="714"/>
      <c r="ORG527" s="714"/>
      <c r="ORH527" s="714"/>
      <c r="ORI527" s="714"/>
      <c r="ORJ527" s="714"/>
      <c r="ORK527" s="714"/>
      <c r="ORL527" s="714"/>
      <c r="ORM527" s="714"/>
      <c r="ORN527" s="714"/>
      <c r="ORO527" s="714"/>
      <c r="ORP527" s="714"/>
      <c r="ORQ527" s="714"/>
      <c r="ORR527" s="714"/>
      <c r="ORS527" s="714"/>
      <c r="ORT527" s="714"/>
      <c r="ORU527" s="714"/>
      <c r="ORV527" s="714"/>
      <c r="ORW527" s="714"/>
      <c r="ORX527" s="714"/>
      <c r="ORY527" s="714"/>
      <c r="ORZ527" s="714"/>
      <c r="OSA527" s="714"/>
      <c r="OSB527" s="714"/>
      <c r="OSC527" s="714"/>
      <c r="OSD527" s="714"/>
      <c r="OSE527" s="714"/>
      <c r="OSF527" s="714"/>
      <c r="OSG527" s="714"/>
      <c r="OSH527" s="714"/>
      <c r="OSI527" s="714"/>
      <c r="OSJ527" s="714"/>
      <c r="OSK527" s="714"/>
      <c r="OSL527" s="714"/>
      <c r="OSM527" s="714"/>
      <c r="OSN527" s="714"/>
      <c r="OSO527" s="714"/>
      <c r="OSP527" s="714"/>
      <c r="OSQ527" s="714"/>
      <c r="OSR527" s="714"/>
      <c r="OSS527" s="714"/>
      <c r="OST527" s="714"/>
      <c r="OSU527" s="714"/>
      <c r="OSV527" s="714"/>
      <c r="OSW527" s="714"/>
      <c r="OSX527" s="714"/>
      <c r="OSY527" s="714"/>
      <c r="OSZ527" s="714"/>
      <c r="OTA527" s="714"/>
      <c r="OTB527" s="714"/>
      <c r="OTC527" s="714"/>
      <c r="OTD527" s="714"/>
      <c r="OTE527" s="714"/>
      <c r="OTF527" s="714"/>
      <c r="OTG527" s="714"/>
      <c r="OTH527" s="714"/>
      <c r="OTI527" s="714"/>
      <c r="OTJ527" s="714"/>
      <c r="OTK527" s="714"/>
      <c r="OTL527" s="714"/>
      <c r="OTM527" s="714"/>
      <c r="OTN527" s="714"/>
      <c r="OTO527" s="714"/>
      <c r="OTP527" s="714"/>
      <c r="OTQ527" s="714"/>
      <c r="OTR527" s="714"/>
      <c r="OTS527" s="714"/>
      <c r="OTT527" s="714"/>
      <c r="OTU527" s="714"/>
      <c r="OTV527" s="714"/>
      <c r="OTW527" s="714"/>
      <c r="OTX527" s="714"/>
      <c r="OTY527" s="714"/>
      <c r="OTZ527" s="714"/>
      <c r="OUA527" s="714"/>
      <c r="OUB527" s="714"/>
      <c r="OUC527" s="714"/>
      <c r="OUD527" s="714"/>
      <c r="OUE527" s="714"/>
      <c r="OUF527" s="714"/>
      <c r="OUG527" s="714"/>
      <c r="OUH527" s="714"/>
      <c r="OUI527" s="714"/>
      <c r="OUJ527" s="714"/>
      <c r="OUK527" s="714"/>
      <c r="OUL527" s="714"/>
      <c r="OUM527" s="714"/>
      <c r="OUN527" s="714"/>
      <c r="OUO527" s="714"/>
      <c r="OUP527" s="714"/>
      <c r="OUQ527" s="714"/>
      <c r="OUR527" s="714"/>
      <c r="OUS527" s="714"/>
      <c r="OUT527" s="714"/>
      <c r="OUU527" s="714"/>
      <c r="OUV527" s="714"/>
      <c r="OUW527" s="714"/>
      <c r="OUX527" s="714"/>
      <c r="OUY527" s="714"/>
      <c r="OUZ527" s="714"/>
      <c r="OVA527" s="714"/>
      <c r="OVB527" s="714"/>
      <c r="OVC527" s="714"/>
      <c r="OVD527" s="714"/>
      <c r="OVE527" s="714"/>
      <c r="OVF527" s="714"/>
      <c r="OVG527" s="714"/>
      <c r="OVH527" s="714"/>
      <c r="OVI527" s="714"/>
      <c r="OVJ527" s="714"/>
      <c r="OVK527" s="714"/>
      <c r="OVL527" s="714"/>
      <c r="OVM527" s="714"/>
      <c r="OVN527" s="714"/>
      <c r="OVO527" s="714"/>
      <c r="OVP527" s="714"/>
      <c r="OVQ527" s="714"/>
      <c r="OVR527" s="714"/>
      <c r="OVS527" s="714"/>
      <c r="OVT527" s="714"/>
      <c r="OVU527" s="714"/>
      <c r="OVV527" s="714"/>
      <c r="OVW527" s="714"/>
      <c r="OVX527" s="714"/>
      <c r="OVY527" s="714"/>
      <c r="OVZ527" s="714"/>
      <c r="OWA527" s="714"/>
      <c r="OWB527" s="714"/>
      <c r="OWC527" s="714"/>
      <c r="OWD527" s="714"/>
      <c r="OWE527" s="714"/>
      <c r="OWF527" s="714"/>
      <c r="OWG527" s="714"/>
      <c r="OWH527" s="714"/>
      <c r="OWI527" s="714"/>
      <c r="OWJ527" s="714"/>
      <c r="OWK527" s="714"/>
      <c r="OWL527" s="714"/>
      <c r="OWM527" s="714"/>
      <c r="OWN527" s="714"/>
      <c r="OWO527" s="714"/>
      <c r="OWP527" s="714"/>
      <c r="OWQ527" s="714"/>
      <c r="OWR527" s="714"/>
      <c r="OWS527" s="714"/>
      <c r="OWT527" s="714"/>
      <c r="OWU527" s="714"/>
      <c r="OWV527" s="714"/>
      <c r="OWW527" s="714"/>
      <c r="OWX527" s="714"/>
      <c r="OWY527" s="714"/>
      <c r="OWZ527" s="714"/>
      <c r="OXA527" s="714"/>
      <c r="OXB527" s="714"/>
      <c r="OXC527" s="714"/>
      <c r="OXD527" s="714"/>
      <c r="OXE527" s="714"/>
      <c r="OXF527" s="714"/>
      <c r="OXG527" s="714"/>
      <c r="OXH527" s="714"/>
      <c r="OXI527" s="714"/>
      <c r="OXJ527" s="714"/>
      <c r="OXK527" s="714"/>
      <c r="OXL527" s="714"/>
      <c r="OXM527" s="714"/>
      <c r="OXN527" s="714"/>
      <c r="OXO527" s="714"/>
      <c r="OXP527" s="714"/>
      <c r="OXQ527" s="714"/>
      <c r="OXR527" s="714"/>
      <c r="OXS527" s="714"/>
      <c r="OXT527" s="714"/>
      <c r="OXU527" s="714"/>
      <c r="OXV527" s="714"/>
      <c r="OXW527" s="714"/>
      <c r="OXX527" s="714"/>
      <c r="OXY527" s="714"/>
      <c r="OXZ527" s="714"/>
      <c r="OYA527" s="714"/>
      <c r="OYB527" s="714"/>
      <c r="OYC527" s="714"/>
      <c r="OYD527" s="714"/>
      <c r="OYE527" s="714"/>
      <c r="OYF527" s="714"/>
      <c r="OYG527" s="714"/>
      <c r="OYH527" s="714"/>
      <c r="OYI527" s="714"/>
      <c r="OYJ527" s="714"/>
      <c r="OYK527" s="714"/>
      <c r="OYL527" s="714"/>
      <c r="OYM527" s="714"/>
      <c r="OYN527" s="714"/>
      <c r="OYO527" s="714"/>
      <c r="OYP527" s="714"/>
      <c r="OYQ527" s="714"/>
      <c r="OYR527" s="714"/>
      <c r="OYS527" s="714"/>
      <c r="OYT527" s="714"/>
      <c r="OYU527" s="714"/>
      <c r="OYV527" s="714"/>
      <c r="OYW527" s="714"/>
      <c r="OYX527" s="714"/>
      <c r="OYY527" s="714"/>
      <c r="OYZ527" s="714"/>
      <c r="OZA527" s="714"/>
      <c r="OZB527" s="714"/>
      <c r="OZC527" s="714"/>
      <c r="OZD527" s="714"/>
      <c r="OZE527" s="714"/>
      <c r="OZF527" s="714"/>
      <c r="OZG527" s="714"/>
      <c r="OZH527" s="714"/>
      <c r="OZI527" s="714"/>
      <c r="OZJ527" s="714"/>
      <c r="OZK527" s="714"/>
      <c r="OZL527" s="714"/>
      <c r="OZM527" s="714"/>
      <c r="OZN527" s="714"/>
      <c r="OZO527" s="714"/>
      <c r="OZP527" s="714"/>
      <c r="OZQ527" s="714"/>
      <c r="OZR527" s="714"/>
      <c r="OZS527" s="714"/>
      <c r="OZT527" s="714"/>
      <c r="OZU527" s="714"/>
      <c r="OZV527" s="714"/>
      <c r="OZW527" s="714"/>
      <c r="OZX527" s="714"/>
      <c r="OZY527" s="714"/>
      <c r="OZZ527" s="714"/>
      <c r="PAA527" s="714"/>
      <c r="PAB527" s="714"/>
      <c r="PAC527" s="714"/>
      <c r="PAD527" s="714"/>
      <c r="PAE527" s="714"/>
      <c r="PAF527" s="714"/>
      <c r="PAG527" s="714"/>
      <c r="PAH527" s="714"/>
      <c r="PAI527" s="714"/>
      <c r="PAJ527" s="714"/>
      <c r="PAK527" s="714"/>
      <c r="PAL527" s="714"/>
      <c r="PAM527" s="714"/>
      <c r="PAN527" s="714"/>
      <c r="PAO527" s="714"/>
      <c r="PAP527" s="714"/>
      <c r="PAQ527" s="714"/>
      <c r="PAR527" s="714"/>
      <c r="PAS527" s="714"/>
      <c r="PAT527" s="714"/>
      <c r="PAU527" s="714"/>
      <c r="PAV527" s="714"/>
      <c r="PAW527" s="714"/>
      <c r="PAX527" s="714"/>
      <c r="PAY527" s="714"/>
      <c r="PAZ527" s="714"/>
      <c r="PBA527" s="714"/>
      <c r="PBB527" s="714"/>
      <c r="PBC527" s="714"/>
      <c r="PBD527" s="714"/>
      <c r="PBE527" s="714"/>
      <c r="PBF527" s="714"/>
      <c r="PBG527" s="714"/>
      <c r="PBH527" s="714"/>
      <c r="PBI527" s="714"/>
      <c r="PBJ527" s="714"/>
      <c r="PBK527" s="714"/>
      <c r="PBL527" s="714"/>
      <c r="PBM527" s="714"/>
      <c r="PBN527" s="714"/>
      <c r="PBO527" s="714"/>
      <c r="PBP527" s="714"/>
      <c r="PBQ527" s="714"/>
      <c r="PBR527" s="714"/>
      <c r="PBS527" s="714"/>
      <c r="PBT527" s="714"/>
      <c r="PBU527" s="714"/>
      <c r="PBV527" s="714"/>
      <c r="PBW527" s="714"/>
      <c r="PBX527" s="714"/>
      <c r="PBY527" s="714"/>
      <c r="PBZ527" s="714"/>
      <c r="PCA527" s="714"/>
      <c r="PCB527" s="714"/>
      <c r="PCC527" s="714"/>
      <c r="PCD527" s="714"/>
      <c r="PCE527" s="714"/>
      <c r="PCF527" s="714"/>
      <c r="PCG527" s="714"/>
      <c r="PCH527" s="714"/>
      <c r="PCI527" s="714"/>
      <c r="PCJ527" s="714"/>
      <c r="PCK527" s="714"/>
      <c r="PCL527" s="714"/>
      <c r="PCM527" s="714"/>
      <c r="PCN527" s="714"/>
      <c r="PCO527" s="714"/>
      <c r="PCP527" s="714"/>
      <c r="PCQ527" s="714"/>
      <c r="PCR527" s="714"/>
      <c r="PCS527" s="714"/>
      <c r="PCT527" s="714"/>
      <c r="PCU527" s="714"/>
      <c r="PCV527" s="714"/>
      <c r="PCW527" s="714"/>
      <c r="PCX527" s="714"/>
      <c r="PCY527" s="714"/>
      <c r="PCZ527" s="714"/>
      <c r="PDA527" s="714"/>
      <c r="PDB527" s="714"/>
      <c r="PDC527" s="714"/>
      <c r="PDD527" s="714"/>
      <c r="PDE527" s="714"/>
      <c r="PDF527" s="714"/>
      <c r="PDG527" s="714"/>
      <c r="PDH527" s="714"/>
      <c r="PDI527" s="714"/>
      <c r="PDJ527" s="714"/>
      <c r="PDK527" s="714"/>
      <c r="PDL527" s="714"/>
      <c r="PDM527" s="714"/>
      <c r="PDN527" s="714"/>
      <c r="PDO527" s="714"/>
      <c r="PDP527" s="714"/>
      <c r="PDQ527" s="714"/>
      <c r="PDR527" s="714"/>
      <c r="PDS527" s="714"/>
      <c r="PDT527" s="714"/>
      <c r="PDU527" s="714"/>
      <c r="PDV527" s="714"/>
      <c r="PDW527" s="714"/>
      <c r="PDX527" s="714"/>
      <c r="PDY527" s="714"/>
      <c r="PDZ527" s="714"/>
      <c r="PEA527" s="714"/>
      <c r="PEB527" s="714"/>
      <c r="PEC527" s="714"/>
      <c r="PED527" s="714"/>
      <c r="PEE527" s="714"/>
      <c r="PEF527" s="714"/>
      <c r="PEG527" s="714"/>
      <c r="PEH527" s="714"/>
      <c r="PEI527" s="714"/>
      <c r="PEJ527" s="714"/>
      <c r="PEK527" s="714"/>
      <c r="PEL527" s="714"/>
      <c r="PEM527" s="714"/>
      <c r="PEN527" s="714"/>
      <c r="PEO527" s="714"/>
      <c r="PEP527" s="714"/>
      <c r="PEQ527" s="714"/>
      <c r="PER527" s="714"/>
      <c r="PES527" s="714"/>
      <c r="PET527" s="714"/>
      <c r="PEU527" s="714"/>
      <c r="PEV527" s="714"/>
      <c r="PEW527" s="714"/>
      <c r="PEX527" s="714"/>
      <c r="PEY527" s="714"/>
      <c r="PEZ527" s="714"/>
      <c r="PFA527" s="714"/>
      <c r="PFB527" s="714"/>
      <c r="PFC527" s="714"/>
      <c r="PFD527" s="714"/>
      <c r="PFE527" s="714"/>
      <c r="PFF527" s="714"/>
      <c r="PFG527" s="714"/>
      <c r="PFH527" s="714"/>
      <c r="PFI527" s="714"/>
      <c r="PFJ527" s="714"/>
      <c r="PFK527" s="714"/>
      <c r="PFL527" s="714"/>
      <c r="PFM527" s="714"/>
      <c r="PFN527" s="714"/>
      <c r="PFO527" s="714"/>
      <c r="PFP527" s="714"/>
      <c r="PFQ527" s="714"/>
      <c r="PFR527" s="714"/>
      <c r="PFS527" s="714"/>
      <c r="PFT527" s="714"/>
      <c r="PFU527" s="714"/>
      <c r="PFV527" s="714"/>
      <c r="PFW527" s="714"/>
      <c r="PFX527" s="714"/>
      <c r="PFY527" s="714"/>
      <c r="PFZ527" s="714"/>
      <c r="PGA527" s="714"/>
      <c r="PGB527" s="714"/>
      <c r="PGC527" s="714"/>
      <c r="PGD527" s="714"/>
      <c r="PGE527" s="714"/>
      <c r="PGF527" s="714"/>
      <c r="PGG527" s="714"/>
      <c r="PGH527" s="714"/>
      <c r="PGI527" s="714"/>
      <c r="PGJ527" s="714"/>
      <c r="PGK527" s="714"/>
      <c r="PGL527" s="714"/>
      <c r="PGM527" s="714"/>
      <c r="PGN527" s="714"/>
      <c r="PGO527" s="714"/>
      <c r="PGP527" s="714"/>
      <c r="PGQ527" s="714"/>
      <c r="PGR527" s="714"/>
      <c r="PGS527" s="714"/>
      <c r="PGT527" s="714"/>
      <c r="PGU527" s="714"/>
      <c r="PGV527" s="714"/>
      <c r="PGW527" s="714"/>
      <c r="PGX527" s="714"/>
      <c r="PGY527" s="714"/>
      <c r="PGZ527" s="714"/>
      <c r="PHA527" s="714"/>
      <c r="PHB527" s="714"/>
      <c r="PHC527" s="714"/>
      <c r="PHD527" s="714"/>
      <c r="PHE527" s="714"/>
      <c r="PHF527" s="714"/>
      <c r="PHG527" s="714"/>
      <c r="PHH527" s="714"/>
      <c r="PHI527" s="714"/>
      <c r="PHJ527" s="714"/>
      <c r="PHK527" s="714"/>
      <c r="PHL527" s="714"/>
      <c r="PHM527" s="714"/>
      <c r="PHN527" s="714"/>
      <c r="PHO527" s="714"/>
      <c r="PHP527" s="714"/>
      <c r="PHQ527" s="714"/>
      <c r="PHR527" s="714"/>
      <c r="PHS527" s="714"/>
      <c r="PHT527" s="714"/>
      <c r="PHU527" s="714"/>
      <c r="PHV527" s="714"/>
      <c r="PHW527" s="714"/>
      <c r="PHX527" s="714"/>
      <c r="PHY527" s="714"/>
      <c r="PHZ527" s="714"/>
      <c r="PIA527" s="714"/>
      <c r="PIB527" s="714"/>
      <c r="PIC527" s="714"/>
      <c r="PID527" s="714"/>
      <c r="PIE527" s="714"/>
      <c r="PIF527" s="714"/>
      <c r="PIG527" s="714"/>
      <c r="PIH527" s="714"/>
      <c r="PII527" s="714"/>
      <c r="PIJ527" s="714"/>
      <c r="PIK527" s="714"/>
      <c r="PIL527" s="714"/>
      <c r="PIM527" s="714"/>
      <c r="PIN527" s="714"/>
      <c r="PIO527" s="714"/>
      <c r="PIP527" s="714"/>
      <c r="PIQ527" s="714"/>
      <c r="PIR527" s="714"/>
      <c r="PIS527" s="714"/>
      <c r="PIT527" s="714"/>
      <c r="PIU527" s="714"/>
      <c r="PIV527" s="714"/>
      <c r="PIW527" s="714"/>
      <c r="PIX527" s="714"/>
      <c r="PIY527" s="714"/>
      <c r="PIZ527" s="714"/>
      <c r="PJA527" s="714"/>
      <c r="PJB527" s="714"/>
      <c r="PJC527" s="714"/>
      <c r="PJD527" s="714"/>
      <c r="PJE527" s="714"/>
      <c r="PJF527" s="714"/>
      <c r="PJG527" s="714"/>
      <c r="PJH527" s="714"/>
      <c r="PJI527" s="714"/>
      <c r="PJJ527" s="714"/>
      <c r="PJK527" s="714"/>
      <c r="PJL527" s="714"/>
      <c r="PJM527" s="714"/>
      <c r="PJN527" s="714"/>
      <c r="PJO527" s="714"/>
      <c r="PJP527" s="714"/>
      <c r="PJQ527" s="714"/>
      <c r="PJR527" s="714"/>
      <c r="PJS527" s="714"/>
      <c r="PJT527" s="714"/>
      <c r="PJU527" s="714"/>
      <c r="PJV527" s="714"/>
      <c r="PJW527" s="714"/>
      <c r="PJX527" s="714"/>
      <c r="PJY527" s="714"/>
      <c r="PJZ527" s="714"/>
      <c r="PKA527" s="714"/>
      <c r="PKB527" s="714"/>
      <c r="PKC527" s="714"/>
      <c r="PKD527" s="714"/>
      <c r="PKE527" s="714"/>
      <c r="PKF527" s="714"/>
      <c r="PKG527" s="714"/>
      <c r="PKH527" s="714"/>
      <c r="PKI527" s="714"/>
      <c r="PKJ527" s="714"/>
      <c r="PKK527" s="714"/>
      <c r="PKL527" s="714"/>
      <c r="PKM527" s="714"/>
      <c r="PKN527" s="714"/>
      <c r="PKO527" s="714"/>
      <c r="PKP527" s="714"/>
      <c r="PKQ527" s="714"/>
      <c r="PKR527" s="714"/>
      <c r="PKS527" s="714"/>
      <c r="PKT527" s="714"/>
      <c r="PKU527" s="714"/>
      <c r="PKV527" s="714"/>
      <c r="PKW527" s="714"/>
      <c r="PKX527" s="714"/>
      <c r="PKY527" s="714"/>
      <c r="PKZ527" s="714"/>
      <c r="PLA527" s="714"/>
      <c r="PLB527" s="714"/>
      <c r="PLC527" s="714"/>
      <c r="PLD527" s="714"/>
      <c r="PLE527" s="714"/>
      <c r="PLF527" s="714"/>
      <c r="PLG527" s="714"/>
      <c r="PLH527" s="714"/>
      <c r="PLI527" s="714"/>
      <c r="PLJ527" s="714"/>
      <c r="PLK527" s="714"/>
      <c r="PLL527" s="714"/>
      <c r="PLM527" s="714"/>
      <c r="PLN527" s="714"/>
      <c r="PLO527" s="714"/>
      <c r="PLP527" s="714"/>
      <c r="PLQ527" s="714"/>
      <c r="PLR527" s="714"/>
      <c r="PLS527" s="714"/>
      <c r="PLT527" s="714"/>
      <c r="PLU527" s="714"/>
      <c r="PLV527" s="714"/>
      <c r="PLW527" s="714"/>
      <c r="PLX527" s="714"/>
      <c r="PLY527" s="714"/>
      <c r="PLZ527" s="714"/>
      <c r="PMA527" s="714"/>
      <c r="PMB527" s="714"/>
      <c r="PMC527" s="714"/>
      <c r="PMD527" s="714"/>
      <c r="PME527" s="714"/>
      <c r="PMF527" s="714"/>
      <c r="PMG527" s="714"/>
      <c r="PMH527" s="714"/>
      <c r="PMI527" s="714"/>
      <c r="PMJ527" s="714"/>
      <c r="PMK527" s="714"/>
      <c r="PML527" s="714"/>
      <c r="PMM527" s="714"/>
      <c r="PMN527" s="714"/>
      <c r="PMO527" s="714"/>
      <c r="PMP527" s="714"/>
      <c r="PMQ527" s="714"/>
      <c r="PMR527" s="714"/>
      <c r="PMS527" s="714"/>
      <c r="PMT527" s="714"/>
      <c r="PMU527" s="714"/>
      <c r="PMV527" s="714"/>
      <c r="PMW527" s="714"/>
      <c r="PMX527" s="714"/>
      <c r="PMY527" s="714"/>
      <c r="PMZ527" s="714"/>
      <c r="PNA527" s="714"/>
      <c r="PNB527" s="714"/>
      <c r="PNC527" s="714"/>
      <c r="PND527" s="714"/>
      <c r="PNE527" s="714"/>
      <c r="PNF527" s="714"/>
      <c r="PNG527" s="714"/>
      <c r="PNH527" s="714"/>
      <c r="PNI527" s="714"/>
      <c r="PNJ527" s="714"/>
      <c r="PNK527" s="714"/>
      <c r="PNL527" s="714"/>
      <c r="PNM527" s="714"/>
      <c r="PNN527" s="714"/>
      <c r="PNO527" s="714"/>
      <c r="PNP527" s="714"/>
      <c r="PNQ527" s="714"/>
      <c r="PNR527" s="714"/>
      <c r="PNS527" s="714"/>
      <c r="PNT527" s="714"/>
      <c r="PNU527" s="714"/>
      <c r="PNV527" s="714"/>
      <c r="PNW527" s="714"/>
      <c r="PNX527" s="714"/>
      <c r="PNY527" s="714"/>
      <c r="PNZ527" s="714"/>
      <c r="POA527" s="714"/>
      <c r="POB527" s="714"/>
      <c r="POC527" s="714"/>
      <c r="POD527" s="714"/>
      <c r="POE527" s="714"/>
      <c r="POF527" s="714"/>
      <c r="POG527" s="714"/>
      <c r="POH527" s="714"/>
      <c r="POI527" s="714"/>
      <c r="POJ527" s="714"/>
      <c r="POK527" s="714"/>
      <c r="POL527" s="714"/>
      <c r="POM527" s="714"/>
      <c r="PON527" s="714"/>
      <c r="POO527" s="714"/>
      <c r="POP527" s="714"/>
      <c r="POQ527" s="714"/>
      <c r="POR527" s="714"/>
      <c r="POS527" s="714"/>
      <c r="POT527" s="714"/>
      <c r="POU527" s="714"/>
      <c r="POV527" s="714"/>
      <c r="POW527" s="714"/>
      <c r="POX527" s="714"/>
      <c r="POY527" s="714"/>
      <c r="POZ527" s="714"/>
      <c r="PPA527" s="714"/>
      <c r="PPB527" s="714"/>
      <c r="PPC527" s="714"/>
      <c r="PPD527" s="714"/>
      <c r="PPE527" s="714"/>
      <c r="PPF527" s="714"/>
      <c r="PPG527" s="714"/>
      <c r="PPH527" s="714"/>
      <c r="PPI527" s="714"/>
      <c r="PPJ527" s="714"/>
      <c r="PPK527" s="714"/>
      <c r="PPL527" s="714"/>
      <c r="PPM527" s="714"/>
      <c r="PPN527" s="714"/>
      <c r="PPO527" s="714"/>
      <c r="PPP527" s="714"/>
      <c r="PPQ527" s="714"/>
      <c r="PPR527" s="714"/>
      <c r="PPS527" s="714"/>
      <c r="PPT527" s="714"/>
      <c r="PPU527" s="714"/>
      <c r="PPV527" s="714"/>
      <c r="PPW527" s="714"/>
      <c r="PPX527" s="714"/>
      <c r="PPY527" s="714"/>
      <c r="PPZ527" s="714"/>
      <c r="PQA527" s="714"/>
      <c r="PQB527" s="714"/>
      <c r="PQC527" s="714"/>
      <c r="PQD527" s="714"/>
      <c r="PQE527" s="714"/>
      <c r="PQF527" s="714"/>
      <c r="PQG527" s="714"/>
      <c r="PQH527" s="714"/>
      <c r="PQI527" s="714"/>
      <c r="PQJ527" s="714"/>
      <c r="PQK527" s="714"/>
      <c r="PQL527" s="714"/>
      <c r="PQM527" s="714"/>
      <c r="PQN527" s="714"/>
      <c r="PQO527" s="714"/>
      <c r="PQP527" s="714"/>
      <c r="PQQ527" s="714"/>
      <c r="PQR527" s="714"/>
      <c r="PQS527" s="714"/>
      <c r="PQT527" s="714"/>
      <c r="PQU527" s="714"/>
      <c r="PQV527" s="714"/>
      <c r="PQW527" s="714"/>
      <c r="PQX527" s="714"/>
      <c r="PQY527" s="714"/>
      <c r="PQZ527" s="714"/>
      <c r="PRA527" s="714"/>
      <c r="PRB527" s="714"/>
      <c r="PRC527" s="714"/>
      <c r="PRD527" s="714"/>
      <c r="PRE527" s="714"/>
      <c r="PRF527" s="714"/>
      <c r="PRG527" s="714"/>
      <c r="PRH527" s="714"/>
      <c r="PRI527" s="714"/>
      <c r="PRJ527" s="714"/>
      <c r="PRK527" s="714"/>
      <c r="PRL527" s="714"/>
      <c r="PRM527" s="714"/>
      <c r="PRN527" s="714"/>
      <c r="PRO527" s="714"/>
      <c r="PRP527" s="714"/>
      <c r="PRQ527" s="714"/>
      <c r="PRR527" s="714"/>
      <c r="PRS527" s="714"/>
      <c r="PRT527" s="714"/>
      <c r="PRU527" s="714"/>
      <c r="PRV527" s="714"/>
      <c r="PRW527" s="714"/>
      <c r="PRX527" s="714"/>
      <c r="PRY527" s="714"/>
      <c r="PRZ527" s="714"/>
      <c r="PSA527" s="714"/>
      <c r="PSB527" s="714"/>
      <c r="PSC527" s="714"/>
      <c r="PSD527" s="714"/>
      <c r="PSE527" s="714"/>
      <c r="PSF527" s="714"/>
      <c r="PSG527" s="714"/>
      <c r="PSH527" s="714"/>
      <c r="PSI527" s="714"/>
      <c r="PSJ527" s="714"/>
      <c r="PSK527" s="714"/>
      <c r="PSL527" s="714"/>
      <c r="PSM527" s="714"/>
      <c r="PSN527" s="714"/>
      <c r="PSO527" s="714"/>
      <c r="PSP527" s="714"/>
      <c r="PSQ527" s="714"/>
      <c r="PSR527" s="714"/>
      <c r="PSS527" s="714"/>
      <c r="PST527" s="714"/>
      <c r="PSU527" s="714"/>
      <c r="PSV527" s="714"/>
      <c r="PSW527" s="714"/>
      <c r="PSX527" s="714"/>
      <c r="PSY527" s="714"/>
      <c r="PSZ527" s="714"/>
      <c r="PTA527" s="714"/>
      <c r="PTB527" s="714"/>
      <c r="PTC527" s="714"/>
      <c r="PTD527" s="714"/>
      <c r="PTE527" s="714"/>
      <c r="PTF527" s="714"/>
      <c r="PTG527" s="714"/>
      <c r="PTH527" s="714"/>
      <c r="PTI527" s="714"/>
      <c r="PTJ527" s="714"/>
      <c r="PTK527" s="714"/>
      <c r="PTL527" s="714"/>
      <c r="PTM527" s="714"/>
      <c r="PTN527" s="714"/>
      <c r="PTO527" s="714"/>
      <c r="PTP527" s="714"/>
      <c r="PTQ527" s="714"/>
      <c r="PTR527" s="714"/>
      <c r="PTS527" s="714"/>
      <c r="PTT527" s="714"/>
      <c r="PTU527" s="714"/>
      <c r="PTV527" s="714"/>
      <c r="PTW527" s="714"/>
      <c r="PTX527" s="714"/>
      <c r="PTY527" s="714"/>
      <c r="PTZ527" s="714"/>
      <c r="PUA527" s="714"/>
      <c r="PUB527" s="714"/>
      <c r="PUC527" s="714"/>
      <c r="PUD527" s="714"/>
      <c r="PUE527" s="714"/>
      <c r="PUF527" s="714"/>
      <c r="PUG527" s="714"/>
      <c r="PUH527" s="714"/>
      <c r="PUI527" s="714"/>
      <c r="PUJ527" s="714"/>
      <c r="PUK527" s="714"/>
      <c r="PUL527" s="714"/>
      <c r="PUM527" s="714"/>
      <c r="PUN527" s="714"/>
      <c r="PUO527" s="714"/>
      <c r="PUP527" s="714"/>
      <c r="PUQ527" s="714"/>
      <c r="PUR527" s="714"/>
      <c r="PUS527" s="714"/>
      <c r="PUT527" s="714"/>
      <c r="PUU527" s="714"/>
      <c r="PUV527" s="714"/>
      <c r="PUW527" s="714"/>
      <c r="PUX527" s="714"/>
      <c r="PUY527" s="714"/>
      <c r="PUZ527" s="714"/>
      <c r="PVA527" s="714"/>
      <c r="PVB527" s="714"/>
      <c r="PVC527" s="714"/>
      <c r="PVD527" s="714"/>
      <c r="PVE527" s="714"/>
      <c r="PVF527" s="714"/>
      <c r="PVG527" s="714"/>
      <c r="PVH527" s="714"/>
      <c r="PVI527" s="714"/>
      <c r="PVJ527" s="714"/>
      <c r="PVK527" s="714"/>
      <c r="PVL527" s="714"/>
      <c r="PVM527" s="714"/>
      <c r="PVN527" s="714"/>
      <c r="PVO527" s="714"/>
      <c r="PVP527" s="714"/>
      <c r="PVQ527" s="714"/>
      <c r="PVR527" s="714"/>
      <c r="PVS527" s="714"/>
      <c r="PVT527" s="714"/>
      <c r="PVU527" s="714"/>
      <c r="PVV527" s="714"/>
      <c r="PVW527" s="714"/>
      <c r="PVX527" s="714"/>
      <c r="PVY527" s="714"/>
      <c r="PVZ527" s="714"/>
      <c r="PWA527" s="714"/>
      <c r="PWB527" s="714"/>
      <c r="PWC527" s="714"/>
      <c r="PWD527" s="714"/>
      <c r="PWE527" s="714"/>
      <c r="PWF527" s="714"/>
      <c r="PWG527" s="714"/>
      <c r="PWH527" s="714"/>
      <c r="PWI527" s="714"/>
      <c r="PWJ527" s="714"/>
      <c r="PWK527" s="714"/>
      <c r="PWL527" s="714"/>
      <c r="PWM527" s="714"/>
      <c r="PWN527" s="714"/>
      <c r="PWO527" s="714"/>
      <c r="PWP527" s="714"/>
      <c r="PWQ527" s="714"/>
      <c r="PWR527" s="714"/>
      <c r="PWS527" s="714"/>
      <c r="PWT527" s="714"/>
      <c r="PWU527" s="714"/>
      <c r="PWV527" s="714"/>
      <c r="PWW527" s="714"/>
      <c r="PWX527" s="714"/>
      <c r="PWY527" s="714"/>
      <c r="PWZ527" s="714"/>
      <c r="PXA527" s="714"/>
      <c r="PXB527" s="714"/>
      <c r="PXC527" s="714"/>
      <c r="PXD527" s="714"/>
      <c r="PXE527" s="714"/>
      <c r="PXF527" s="714"/>
      <c r="PXG527" s="714"/>
      <c r="PXH527" s="714"/>
      <c r="PXI527" s="714"/>
      <c r="PXJ527" s="714"/>
      <c r="PXK527" s="714"/>
      <c r="PXL527" s="714"/>
      <c r="PXM527" s="714"/>
      <c r="PXN527" s="714"/>
      <c r="PXO527" s="714"/>
      <c r="PXP527" s="714"/>
      <c r="PXQ527" s="714"/>
      <c r="PXR527" s="714"/>
      <c r="PXS527" s="714"/>
      <c r="PXT527" s="714"/>
      <c r="PXU527" s="714"/>
      <c r="PXV527" s="714"/>
      <c r="PXW527" s="714"/>
      <c r="PXX527" s="714"/>
      <c r="PXY527" s="714"/>
      <c r="PXZ527" s="714"/>
      <c r="PYA527" s="714"/>
      <c r="PYB527" s="714"/>
      <c r="PYC527" s="714"/>
      <c r="PYD527" s="714"/>
      <c r="PYE527" s="714"/>
      <c r="PYF527" s="714"/>
      <c r="PYG527" s="714"/>
      <c r="PYH527" s="714"/>
      <c r="PYI527" s="714"/>
      <c r="PYJ527" s="714"/>
      <c r="PYK527" s="714"/>
      <c r="PYL527" s="714"/>
      <c r="PYM527" s="714"/>
      <c r="PYN527" s="714"/>
      <c r="PYO527" s="714"/>
      <c r="PYP527" s="714"/>
      <c r="PYQ527" s="714"/>
      <c r="PYR527" s="714"/>
      <c r="PYS527" s="714"/>
      <c r="PYT527" s="714"/>
      <c r="PYU527" s="714"/>
      <c r="PYV527" s="714"/>
      <c r="PYW527" s="714"/>
      <c r="PYX527" s="714"/>
      <c r="PYY527" s="714"/>
      <c r="PYZ527" s="714"/>
      <c r="PZA527" s="714"/>
      <c r="PZB527" s="714"/>
      <c r="PZC527" s="714"/>
      <c r="PZD527" s="714"/>
      <c r="PZE527" s="714"/>
      <c r="PZF527" s="714"/>
      <c r="PZG527" s="714"/>
      <c r="PZH527" s="714"/>
      <c r="PZI527" s="714"/>
      <c r="PZJ527" s="714"/>
      <c r="PZK527" s="714"/>
      <c r="PZL527" s="714"/>
      <c r="PZM527" s="714"/>
      <c r="PZN527" s="714"/>
      <c r="PZO527" s="714"/>
      <c r="PZP527" s="714"/>
      <c r="PZQ527" s="714"/>
      <c r="PZR527" s="714"/>
      <c r="PZS527" s="714"/>
      <c r="PZT527" s="714"/>
      <c r="PZU527" s="714"/>
      <c r="PZV527" s="714"/>
      <c r="PZW527" s="714"/>
      <c r="PZX527" s="714"/>
      <c r="PZY527" s="714"/>
      <c r="PZZ527" s="714"/>
      <c r="QAA527" s="714"/>
      <c r="QAB527" s="714"/>
      <c r="QAC527" s="714"/>
      <c r="QAD527" s="714"/>
      <c r="QAE527" s="714"/>
      <c r="QAF527" s="714"/>
      <c r="QAG527" s="714"/>
      <c r="QAH527" s="714"/>
      <c r="QAI527" s="714"/>
      <c r="QAJ527" s="714"/>
      <c r="QAK527" s="714"/>
      <c r="QAL527" s="714"/>
      <c r="QAM527" s="714"/>
      <c r="QAN527" s="714"/>
      <c r="QAO527" s="714"/>
      <c r="QAP527" s="714"/>
      <c r="QAQ527" s="714"/>
      <c r="QAR527" s="714"/>
      <c r="QAS527" s="714"/>
      <c r="QAT527" s="714"/>
      <c r="QAU527" s="714"/>
      <c r="QAV527" s="714"/>
      <c r="QAW527" s="714"/>
      <c r="QAX527" s="714"/>
      <c r="QAY527" s="714"/>
      <c r="QAZ527" s="714"/>
      <c r="QBA527" s="714"/>
      <c r="QBB527" s="714"/>
      <c r="QBC527" s="714"/>
      <c r="QBD527" s="714"/>
      <c r="QBE527" s="714"/>
      <c r="QBF527" s="714"/>
      <c r="QBG527" s="714"/>
      <c r="QBH527" s="714"/>
      <c r="QBI527" s="714"/>
      <c r="QBJ527" s="714"/>
      <c r="QBK527" s="714"/>
      <c r="QBL527" s="714"/>
      <c r="QBM527" s="714"/>
      <c r="QBN527" s="714"/>
      <c r="QBO527" s="714"/>
      <c r="QBP527" s="714"/>
      <c r="QBQ527" s="714"/>
      <c r="QBR527" s="714"/>
      <c r="QBS527" s="714"/>
      <c r="QBT527" s="714"/>
      <c r="QBU527" s="714"/>
      <c r="QBV527" s="714"/>
      <c r="QBW527" s="714"/>
      <c r="QBX527" s="714"/>
      <c r="QBY527" s="714"/>
      <c r="QBZ527" s="714"/>
      <c r="QCA527" s="714"/>
      <c r="QCB527" s="714"/>
      <c r="QCC527" s="714"/>
      <c r="QCD527" s="714"/>
      <c r="QCE527" s="714"/>
      <c r="QCF527" s="714"/>
      <c r="QCG527" s="714"/>
      <c r="QCH527" s="714"/>
      <c r="QCI527" s="714"/>
      <c r="QCJ527" s="714"/>
      <c r="QCK527" s="714"/>
      <c r="QCL527" s="714"/>
      <c r="QCM527" s="714"/>
      <c r="QCN527" s="714"/>
      <c r="QCO527" s="714"/>
      <c r="QCP527" s="714"/>
      <c r="QCQ527" s="714"/>
      <c r="QCR527" s="714"/>
      <c r="QCS527" s="714"/>
      <c r="QCT527" s="714"/>
      <c r="QCU527" s="714"/>
      <c r="QCV527" s="714"/>
      <c r="QCW527" s="714"/>
      <c r="QCX527" s="714"/>
      <c r="QCY527" s="714"/>
      <c r="QCZ527" s="714"/>
      <c r="QDA527" s="714"/>
      <c r="QDB527" s="714"/>
      <c r="QDC527" s="714"/>
      <c r="QDD527" s="714"/>
      <c r="QDE527" s="714"/>
      <c r="QDF527" s="714"/>
      <c r="QDG527" s="714"/>
      <c r="QDH527" s="714"/>
      <c r="QDI527" s="714"/>
      <c r="QDJ527" s="714"/>
      <c r="QDK527" s="714"/>
      <c r="QDL527" s="714"/>
      <c r="QDM527" s="714"/>
      <c r="QDN527" s="714"/>
      <c r="QDO527" s="714"/>
      <c r="QDP527" s="714"/>
      <c r="QDQ527" s="714"/>
      <c r="QDR527" s="714"/>
      <c r="QDS527" s="714"/>
      <c r="QDT527" s="714"/>
      <c r="QDU527" s="714"/>
      <c r="QDV527" s="714"/>
      <c r="QDW527" s="714"/>
      <c r="QDX527" s="714"/>
      <c r="QDY527" s="714"/>
      <c r="QDZ527" s="714"/>
      <c r="QEA527" s="714"/>
      <c r="QEB527" s="714"/>
      <c r="QEC527" s="714"/>
      <c r="QED527" s="714"/>
      <c r="QEE527" s="714"/>
      <c r="QEF527" s="714"/>
      <c r="QEG527" s="714"/>
      <c r="QEH527" s="714"/>
      <c r="QEI527" s="714"/>
      <c r="QEJ527" s="714"/>
      <c r="QEK527" s="714"/>
      <c r="QEL527" s="714"/>
      <c r="QEM527" s="714"/>
      <c r="QEN527" s="714"/>
      <c r="QEO527" s="714"/>
      <c r="QEP527" s="714"/>
      <c r="QEQ527" s="714"/>
      <c r="QER527" s="714"/>
      <c r="QES527" s="714"/>
      <c r="QET527" s="714"/>
      <c r="QEU527" s="714"/>
      <c r="QEV527" s="714"/>
      <c r="QEW527" s="714"/>
      <c r="QEX527" s="714"/>
      <c r="QEY527" s="714"/>
      <c r="QEZ527" s="714"/>
      <c r="QFA527" s="714"/>
      <c r="QFB527" s="714"/>
      <c r="QFC527" s="714"/>
      <c r="QFD527" s="714"/>
      <c r="QFE527" s="714"/>
      <c r="QFF527" s="714"/>
      <c r="QFG527" s="714"/>
      <c r="QFH527" s="714"/>
      <c r="QFI527" s="714"/>
      <c r="QFJ527" s="714"/>
      <c r="QFK527" s="714"/>
      <c r="QFL527" s="714"/>
      <c r="QFM527" s="714"/>
      <c r="QFN527" s="714"/>
      <c r="QFO527" s="714"/>
      <c r="QFP527" s="714"/>
      <c r="QFQ527" s="714"/>
      <c r="QFR527" s="714"/>
      <c r="QFS527" s="714"/>
      <c r="QFT527" s="714"/>
      <c r="QFU527" s="714"/>
      <c r="QFV527" s="714"/>
      <c r="QFW527" s="714"/>
      <c r="QFX527" s="714"/>
      <c r="QFY527" s="714"/>
      <c r="QFZ527" s="714"/>
      <c r="QGA527" s="714"/>
      <c r="QGB527" s="714"/>
      <c r="QGC527" s="714"/>
      <c r="QGD527" s="714"/>
      <c r="QGE527" s="714"/>
      <c r="QGF527" s="714"/>
      <c r="QGG527" s="714"/>
      <c r="QGH527" s="714"/>
      <c r="QGI527" s="714"/>
      <c r="QGJ527" s="714"/>
      <c r="QGK527" s="714"/>
      <c r="QGL527" s="714"/>
      <c r="QGM527" s="714"/>
      <c r="QGN527" s="714"/>
      <c r="QGO527" s="714"/>
      <c r="QGP527" s="714"/>
      <c r="QGQ527" s="714"/>
      <c r="QGR527" s="714"/>
      <c r="QGS527" s="714"/>
      <c r="QGT527" s="714"/>
      <c r="QGU527" s="714"/>
      <c r="QGV527" s="714"/>
      <c r="QGW527" s="714"/>
      <c r="QGX527" s="714"/>
      <c r="QGY527" s="714"/>
      <c r="QGZ527" s="714"/>
      <c r="QHA527" s="714"/>
      <c r="QHB527" s="714"/>
      <c r="QHC527" s="714"/>
      <c r="QHD527" s="714"/>
      <c r="QHE527" s="714"/>
      <c r="QHF527" s="714"/>
      <c r="QHG527" s="714"/>
      <c r="QHH527" s="714"/>
      <c r="QHI527" s="714"/>
      <c r="QHJ527" s="714"/>
      <c r="QHK527" s="714"/>
      <c r="QHL527" s="714"/>
      <c r="QHM527" s="714"/>
      <c r="QHN527" s="714"/>
      <c r="QHO527" s="714"/>
      <c r="QHP527" s="714"/>
      <c r="QHQ527" s="714"/>
      <c r="QHR527" s="714"/>
      <c r="QHS527" s="714"/>
      <c r="QHT527" s="714"/>
      <c r="QHU527" s="714"/>
      <c r="QHV527" s="714"/>
      <c r="QHW527" s="714"/>
      <c r="QHX527" s="714"/>
      <c r="QHY527" s="714"/>
      <c r="QHZ527" s="714"/>
      <c r="QIA527" s="714"/>
      <c r="QIB527" s="714"/>
      <c r="QIC527" s="714"/>
      <c r="QID527" s="714"/>
      <c r="QIE527" s="714"/>
      <c r="QIF527" s="714"/>
      <c r="QIG527" s="714"/>
      <c r="QIH527" s="714"/>
      <c r="QII527" s="714"/>
      <c r="QIJ527" s="714"/>
      <c r="QIK527" s="714"/>
      <c r="QIL527" s="714"/>
      <c r="QIM527" s="714"/>
      <c r="QIN527" s="714"/>
      <c r="QIO527" s="714"/>
      <c r="QIP527" s="714"/>
      <c r="QIQ527" s="714"/>
      <c r="QIR527" s="714"/>
      <c r="QIS527" s="714"/>
      <c r="QIT527" s="714"/>
      <c r="QIU527" s="714"/>
      <c r="QIV527" s="714"/>
      <c r="QIW527" s="714"/>
      <c r="QIX527" s="714"/>
      <c r="QIY527" s="714"/>
      <c r="QIZ527" s="714"/>
      <c r="QJA527" s="714"/>
      <c r="QJB527" s="714"/>
      <c r="QJC527" s="714"/>
      <c r="QJD527" s="714"/>
      <c r="QJE527" s="714"/>
      <c r="QJF527" s="714"/>
      <c r="QJG527" s="714"/>
      <c r="QJH527" s="714"/>
      <c r="QJI527" s="714"/>
      <c r="QJJ527" s="714"/>
      <c r="QJK527" s="714"/>
      <c r="QJL527" s="714"/>
      <c r="QJM527" s="714"/>
      <c r="QJN527" s="714"/>
      <c r="QJO527" s="714"/>
      <c r="QJP527" s="714"/>
      <c r="QJQ527" s="714"/>
      <c r="QJR527" s="714"/>
      <c r="QJS527" s="714"/>
      <c r="QJT527" s="714"/>
      <c r="QJU527" s="714"/>
      <c r="QJV527" s="714"/>
      <c r="QJW527" s="714"/>
      <c r="QJX527" s="714"/>
      <c r="QJY527" s="714"/>
      <c r="QJZ527" s="714"/>
      <c r="QKA527" s="714"/>
      <c r="QKB527" s="714"/>
      <c r="QKC527" s="714"/>
      <c r="QKD527" s="714"/>
      <c r="QKE527" s="714"/>
      <c r="QKF527" s="714"/>
      <c r="QKG527" s="714"/>
      <c r="QKH527" s="714"/>
      <c r="QKI527" s="714"/>
      <c r="QKJ527" s="714"/>
      <c r="QKK527" s="714"/>
      <c r="QKL527" s="714"/>
      <c r="QKM527" s="714"/>
      <c r="QKN527" s="714"/>
      <c r="QKO527" s="714"/>
      <c r="QKP527" s="714"/>
      <c r="QKQ527" s="714"/>
      <c r="QKR527" s="714"/>
      <c r="QKS527" s="714"/>
      <c r="QKT527" s="714"/>
      <c r="QKU527" s="714"/>
      <c r="QKV527" s="714"/>
      <c r="QKW527" s="714"/>
      <c r="QKX527" s="714"/>
      <c r="QKY527" s="714"/>
      <c r="QKZ527" s="714"/>
      <c r="QLA527" s="714"/>
      <c r="QLB527" s="714"/>
      <c r="QLC527" s="714"/>
      <c r="QLD527" s="714"/>
      <c r="QLE527" s="714"/>
      <c r="QLF527" s="714"/>
      <c r="QLG527" s="714"/>
      <c r="QLH527" s="714"/>
      <c r="QLI527" s="714"/>
      <c r="QLJ527" s="714"/>
      <c r="QLK527" s="714"/>
      <c r="QLL527" s="714"/>
      <c r="QLM527" s="714"/>
      <c r="QLN527" s="714"/>
      <c r="QLO527" s="714"/>
      <c r="QLP527" s="714"/>
      <c r="QLQ527" s="714"/>
      <c r="QLR527" s="714"/>
      <c r="QLS527" s="714"/>
      <c r="QLT527" s="714"/>
      <c r="QLU527" s="714"/>
      <c r="QLV527" s="714"/>
      <c r="QLW527" s="714"/>
      <c r="QLX527" s="714"/>
      <c r="QLY527" s="714"/>
      <c r="QLZ527" s="714"/>
      <c r="QMA527" s="714"/>
      <c r="QMB527" s="714"/>
      <c r="QMC527" s="714"/>
      <c r="QMD527" s="714"/>
      <c r="QME527" s="714"/>
      <c r="QMF527" s="714"/>
      <c r="QMG527" s="714"/>
      <c r="QMH527" s="714"/>
      <c r="QMI527" s="714"/>
      <c r="QMJ527" s="714"/>
      <c r="QMK527" s="714"/>
      <c r="QML527" s="714"/>
      <c r="QMM527" s="714"/>
      <c r="QMN527" s="714"/>
      <c r="QMO527" s="714"/>
      <c r="QMP527" s="714"/>
      <c r="QMQ527" s="714"/>
      <c r="QMR527" s="714"/>
      <c r="QMS527" s="714"/>
      <c r="QMT527" s="714"/>
      <c r="QMU527" s="714"/>
      <c r="QMV527" s="714"/>
      <c r="QMW527" s="714"/>
      <c r="QMX527" s="714"/>
      <c r="QMY527" s="714"/>
      <c r="QMZ527" s="714"/>
      <c r="QNA527" s="714"/>
      <c r="QNB527" s="714"/>
      <c r="QNC527" s="714"/>
      <c r="QND527" s="714"/>
      <c r="QNE527" s="714"/>
      <c r="QNF527" s="714"/>
      <c r="QNG527" s="714"/>
      <c r="QNH527" s="714"/>
      <c r="QNI527" s="714"/>
      <c r="QNJ527" s="714"/>
      <c r="QNK527" s="714"/>
      <c r="QNL527" s="714"/>
      <c r="QNM527" s="714"/>
      <c r="QNN527" s="714"/>
      <c r="QNO527" s="714"/>
      <c r="QNP527" s="714"/>
      <c r="QNQ527" s="714"/>
      <c r="QNR527" s="714"/>
      <c r="QNS527" s="714"/>
      <c r="QNT527" s="714"/>
      <c r="QNU527" s="714"/>
      <c r="QNV527" s="714"/>
      <c r="QNW527" s="714"/>
      <c r="QNX527" s="714"/>
      <c r="QNY527" s="714"/>
      <c r="QNZ527" s="714"/>
      <c r="QOA527" s="714"/>
      <c r="QOB527" s="714"/>
      <c r="QOC527" s="714"/>
      <c r="QOD527" s="714"/>
      <c r="QOE527" s="714"/>
      <c r="QOF527" s="714"/>
      <c r="QOG527" s="714"/>
      <c r="QOH527" s="714"/>
      <c r="QOI527" s="714"/>
      <c r="QOJ527" s="714"/>
      <c r="QOK527" s="714"/>
      <c r="QOL527" s="714"/>
      <c r="QOM527" s="714"/>
      <c r="QON527" s="714"/>
      <c r="QOO527" s="714"/>
      <c r="QOP527" s="714"/>
      <c r="QOQ527" s="714"/>
      <c r="QOR527" s="714"/>
      <c r="QOS527" s="714"/>
      <c r="QOT527" s="714"/>
      <c r="QOU527" s="714"/>
      <c r="QOV527" s="714"/>
      <c r="QOW527" s="714"/>
      <c r="QOX527" s="714"/>
      <c r="QOY527" s="714"/>
      <c r="QOZ527" s="714"/>
      <c r="QPA527" s="714"/>
      <c r="QPB527" s="714"/>
      <c r="QPC527" s="714"/>
      <c r="QPD527" s="714"/>
      <c r="QPE527" s="714"/>
      <c r="QPF527" s="714"/>
      <c r="QPG527" s="714"/>
      <c r="QPH527" s="714"/>
      <c r="QPI527" s="714"/>
      <c r="QPJ527" s="714"/>
      <c r="QPK527" s="714"/>
      <c r="QPL527" s="714"/>
      <c r="QPM527" s="714"/>
      <c r="QPN527" s="714"/>
      <c r="QPO527" s="714"/>
      <c r="QPP527" s="714"/>
      <c r="QPQ527" s="714"/>
      <c r="QPR527" s="714"/>
      <c r="QPS527" s="714"/>
      <c r="QPT527" s="714"/>
      <c r="QPU527" s="714"/>
      <c r="QPV527" s="714"/>
      <c r="QPW527" s="714"/>
      <c r="QPX527" s="714"/>
      <c r="QPY527" s="714"/>
      <c r="QPZ527" s="714"/>
      <c r="QQA527" s="714"/>
      <c r="QQB527" s="714"/>
      <c r="QQC527" s="714"/>
      <c r="QQD527" s="714"/>
      <c r="QQE527" s="714"/>
      <c r="QQF527" s="714"/>
      <c r="QQG527" s="714"/>
      <c r="QQH527" s="714"/>
      <c r="QQI527" s="714"/>
      <c r="QQJ527" s="714"/>
      <c r="QQK527" s="714"/>
      <c r="QQL527" s="714"/>
      <c r="QQM527" s="714"/>
      <c r="QQN527" s="714"/>
      <c r="QQO527" s="714"/>
      <c r="QQP527" s="714"/>
      <c r="QQQ527" s="714"/>
      <c r="QQR527" s="714"/>
      <c r="QQS527" s="714"/>
      <c r="QQT527" s="714"/>
      <c r="QQU527" s="714"/>
      <c r="QQV527" s="714"/>
      <c r="QQW527" s="714"/>
      <c r="QQX527" s="714"/>
      <c r="QQY527" s="714"/>
      <c r="QQZ527" s="714"/>
      <c r="QRA527" s="714"/>
      <c r="QRB527" s="714"/>
      <c r="QRC527" s="714"/>
      <c r="QRD527" s="714"/>
      <c r="QRE527" s="714"/>
      <c r="QRF527" s="714"/>
      <c r="QRG527" s="714"/>
      <c r="QRH527" s="714"/>
      <c r="QRI527" s="714"/>
      <c r="QRJ527" s="714"/>
      <c r="QRK527" s="714"/>
      <c r="QRL527" s="714"/>
      <c r="QRM527" s="714"/>
      <c r="QRN527" s="714"/>
      <c r="QRO527" s="714"/>
      <c r="QRP527" s="714"/>
      <c r="QRQ527" s="714"/>
      <c r="QRR527" s="714"/>
      <c r="QRS527" s="714"/>
      <c r="QRT527" s="714"/>
      <c r="QRU527" s="714"/>
      <c r="QRV527" s="714"/>
      <c r="QRW527" s="714"/>
      <c r="QRX527" s="714"/>
      <c r="QRY527" s="714"/>
      <c r="QRZ527" s="714"/>
      <c r="QSA527" s="714"/>
      <c r="QSB527" s="714"/>
      <c r="QSC527" s="714"/>
      <c r="QSD527" s="714"/>
      <c r="QSE527" s="714"/>
      <c r="QSF527" s="714"/>
      <c r="QSG527" s="714"/>
      <c r="QSH527" s="714"/>
      <c r="QSI527" s="714"/>
      <c r="QSJ527" s="714"/>
      <c r="QSK527" s="714"/>
      <c r="QSL527" s="714"/>
      <c r="QSM527" s="714"/>
      <c r="QSN527" s="714"/>
      <c r="QSO527" s="714"/>
      <c r="QSP527" s="714"/>
      <c r="QSQ527" s="714"/>
      <c r="QSR527" s="714"/>
      <c r="QSS527" s="714"/>
      <c r="QST527" s="714"/>
      <c r="QSU527" s="714"/>
      <c r="QSV527" s="714"/>
      <c r="QSW527" s="714"/>
      <c r="QSX527" s="714"/>
      <c r="QSY527" s="714"/>
      <c r="QSZ527" s="714"/>
      <c r="QTA527" s="714"/>
      <c r="QTB527" s="714"/>
      <c r="QTC527" s="714"/>
      <c r="QTD527" s="714"/>
      <c r="QTE527" s="714"/>
      <c r="QTF527" s="714"/>
      <c r="QTG527" s="714"/>
      <c r="QTH527" s="714"/>
      <c r="QTI527" s="714"/>
      <c r="QTJ527" s="714"/>
      <c r="QTK527" s="714"/>
      <c r="QTL527" s="714"/>
      <c r="QTM527" s="714"/>
      <c r="QTN527" s="714"/>
      <c r="QTO527" s="714"/>
      <c r="QTP527" s="714"/>
      <c r="QTQ527" s="714"/>
      <c r="QTR527" s="714"/>
      <c r="QTS527" s="714"/>
      <c r="QTT527" s="714"/>
      <c r="QTU527" s="714"/>
      <c r="QTV527" s="714"/>
      <c r="QTW527" s="714"/>
      <c r="QTX527" s="714"/>
      <c r="QTY527" s="714"/>
      <c r="QTZ527" s="714"/>
      <c r="QUA527" s="714"/>
      <c r="QUB527" s="714"/>
      <c r="QUC527" s="714"/>
      <c r="QUD527" s="714"/>
      <c r="QUE527" s="714"/>
      <c r="QUF527" s="714"/>
      <c r="QUG527" s="714"/>
      <c r="QUH527" s="714"/>
      <c r="QUI527" s="714"/>
      <c r="QUJ527" s="714"/>
      <c r="QUK527" s="714"/>
      <c r="QUL527" s="714"/>
      <c r="QUM527" s="714"/>
      <c r="QUN527" s="714"/>
      <c r="QUO527" s="714"/>
      <c r="QUP527" s="714"/>
      <c r="QUQ527" s="714"/>
      <c r="QUR527" s="714"/>
      <c r="QUS527" s="714"/>
      <c r="QUT527" s="714"/>
      <c r="QUU527" s="714"/>
      <c r="QUV527" s="714"/>
      <c r="QUW527" s="714"/>
      <c r="QUX527" s="714"/>
      <c r="QUY527" s="714"/>
      <c r="QUZ527" s="714"/>
      <c r="QVA527" s="714"/>
      <c r="QVB527" s="714"/>
      <c r="QVC527" s="714"/>
      <c r="QVD527" s="714"/>
      <c r="QVE527" s="714"/>
      <c r="QVF527" s="714"/>
      <c r="QVG527" s="714"/>
      <c r="QVH527" s="714"/>
      <c r="QVI527" s="714"/>
      <c r="QVJ527" s="714"/>
      <c r="QVK527" s="714"/>
      <c r="QVL527" s="714"/>
      <c r="QVM527" s="714"/>
      <c r="QVN527" s="714"/>
      <c r="QVO527" s="714"/>
      <c r="QVP527" s="714"/>
      <c r="QVQ527" s="714"/>
      <c r="QVR527" s="714"/>
      <c r="QVS527" s="714"/>
      <c r="QVT527" s="714"/>
      <c r="QVU527" s="714"/>
      <c r="QVV527" s="714"/>
      <c r="QVW527" s="714"/>
      <c r="QVX527" s="714"/>
      <c r="QVY527" s="714"/>
      <c r="QVZ527" s="714"/>
      <c r="QWA527" s="714"/>
      <c r="QWB527" s="714"/>
      <c r="QWC527" s="714"/>
      <c r="QWD527" s="714"/>
      <c r="QWE527" s="714"/>
      <c r="QWF527" s="714"/>
      <c r="QWG527" s="714"/>
      <c r="QWH527" s="714"/>
      <c r="QWI527" s="714"/>
      <c r="QWJ527" s="714"/>
      <c r="QWK527" s="714"/>
      <c r="QWL527" s="714"/>
      <c r="QWM527" s="714"/>
      <c r="QWN527" s="714"/>
      <c r="QWO527" s="714"/>
      <c r="QWP527" s="714"/>
      <c r="QWQ527" s="714"/>
      <c r="QWR527" s="714"/>
      <c r="QWS527" s="714"/>
      <c r="QWT527" s="714"/>
      <c r="QWU527" s="714"/>
      <c r="QWV527" s="714"/>
      <c r="QWW527" s="714"/>
      <c r="QWX527" s="714"/>
      <c r="QWY527" s="714"/>
      <c r="QWZ527" s="714"/>
      <c r="QXA527" s="714"/>
      <c r="QXB527" s="714"/>
      <c r="QXC527" s="714"/>
      <c r="QXD527" s="714"/>
      <c r="QXE527" s="714"/>
      <c r="QXF527" s="714"/>
      <c r="QXG527" s="714"/>
      <c r="QXH527" s="714"/>
      <c r="QXI527" s="714"/>
      <c r="QXJ527" s="714"/>
      <c r="QXK527" s="714"/>
      <c r="QXL527" s="714"/>
      <c r="QXM527" s="714"/>
      <c r="QXN527" s="714"/>
      <c r="QXO527" s="714"/>
      <c r="QXP527" s="714"/>
      <c r="QXQ527" s="714"/>
      <c r="QXR527" s="714"/>
      <c r="QXS527" s="714"/>
      <c r="QXT527" s="714"/>
      <c r="QXU527" s="714"/>
      <c r="QXV527" s="714"/>
      <c r="QXW527" s="714"/>
      <c r="QXX527" s="714"/>
      <c r="QXY527" s="714"/>
      <c r="QXZ527" s="714"/>
      <c r="QYA527" s="714"/>
      <c r="QYB527" s="714"/>
      <c r="QYC527" s="714"/>
      <c r="QYD527" s="714"/>
      <c r="QYE527" s="714"/>
      <c r="QYF527" s="714"/>
      <c r="QYG527" s="714"/>
      <c r="QYH527" s="714"/>
      <c r="QYI527" s="714"/>
      <c r="QYJ527" s="714"/>
      <c r="QYK527" s="714"/>
      <c r="QYL527" s="714"/>
      <c r="QYM527" s="714"/>
      <c r="QYN527" s="714"/>
      <c r="QYO527" s="714"/>
      <c r="QYP527" s="714"/>
      <c r="QYQ527" s="714"/>
      <c r="QYR527" s="714"/>
      <c r="QYS527" s="714"/>
      <c r="QYT527" s="714"/>
      <c r="QYU527" s="714"/>
      <c r="QYV527" s="714"/>
      <c r="QYW527" s="714"/>
      <c r="QYX527" s="714"/>
      <c r="QYY527" s="714"/>
      <c r="QYZ527" s="714"/>
      <c r="QZA527" s="714"/>
      <c r="QZB527" s="714"/>
      <c r="QZC527" s="714"/>
      <c r="QZD527" s="714"/>
      <c r="QZE527" s="714"/>
      <c r="QZF527" s="714"/>
      <c r="QZG527" s="714"/>
      <c r="QZH527" s="714"/>
      <c r="QZI527" s="714"/>
      <c r="QZJ527" s="714"/>
      <c r="QZK527" s="714"/>
      <c r="QZL527" s="714"/>
      <c r="QZM527" s="714"/>
      <c r="QZN527" s="714"/>
      <c r="QZO527" s="714"/>
      <c r="QZP527" s="714"/>
      <c r="QZQ527" s="714"/>
      <c r="QZR527" s="714"/>
      <c r="QZS527" s="714"/>
      <c r="QZT527" s="714"/>
      <c r="QZU527" s="714"/>
      <c r="QZV527" s="714"/>
      <c r="QZW527" s="714"/>
      <c r="QZX527" s="714"/>
      <c r="QZY527" s="714"/>
      <c r="QZZ527" s="714"/>
      <c r="RAA527" s="714"/>
      <c r="RAB527" s="714"/>
      <c r="RAC527" s="714"/>
      <c r="RAD527" s="714"/>
      <c r="RAE527" s="714"/>
      <c r="RAF527" s="714"/>
      <c r="RAG527" s="714"/>
      <c r="RAH527" s="714"/>
      <c r="RAI527" s="714"/>
      <c r="RAJ527" s="714"/>
      <c r="RAK527" s="714"/>
      <c r="RAL527" s="714"/>
      <c r="RAM527" s="714"/>
      <c r="RAN527" s="714"/>
      <c r="RAO527" s="714"/>
      <c r="RAP527" s="714"/>
      <c r="RAQ527" s="714"/>
      <c r="RAR527" s="714"/>
      <c r="RAS527" s="714"/>
      <c r="RAT527" s="714"/>
      <c r="RAU527" s="714"/>
      <c r="RAV527" s="714"/>
      <c r="RAW527" s="714"/>
      <c r="RAX527" s="714"/>
      <c r="RAY527" s="714"/>
      <c r="RAZ527" s="714"/>
      <c r="RBA527" s="714"/>
      <c r="RBB527" s="714"/>
      <c r="RBC527" s="714"/>
      <c r="RBD527" s="714"/>
      <c r="RBE527" s="714"/>
      <c r="RBF527" s="714"/>
      <c r="RBG527" s="714"/>
      <c r="RBH527" s="714"/>
      <c r="RBI527" s="714"/>
      <c r="RBJ527" s="714"/>
      <c r="RBK527" s="714"/>
      <c r="RBL527" s="714"/>
      <c r="RBM527" s="714"/>
      <c r="RBN527" s="714"/>
      <c r="RBO527" s="714"/>
      <c r="RBP527" s="714"/>
      <c r="RBQ527" s="714"/>
      <c r="RBR527" s="714"/>
      <c r="RBS527" s="714"/>
      <c r="RBT527" s="714"/>
      <c r="RBU527" s="714"/>
      <c r="RBV527" s="714"/>
      <c r="RBW527" s="714"/>
      <c r="RBX527" s="714"/>
      <c r="RBY527" s="714"/>
      <c r="RBZ527" s="714"/>
      <c r="RCA527" s="714"/>
      <c r="RCB527" s="714"/>
      <c r="RCC527" s="714"/>
      <c r="RCD527" s="714"/>
      <c r="RCE527" s="714"/>
      <c r="RCF527" s="714"/>
      <c r="RCG527" s="714"/>
      <c r="RCH527" s="714"/>
      <c r="RCI527" s="714"/>
      <c r="RCJ527" s="714"/>
      <c r="RCK527" s="714"/>
      <c r="RCL527" s="714"/>
      <c r="RCM527" s="714"/>
      <c r="RCN527" s="714"/>
      <c r="RCO527" s="714"/>
      <c r="RCP527" s="714"/>
      <c r="RCQ527" s="714"/>
      <c r="RCR527" s="714"/>
      <c r="RCS527" s="714"/>
      <c r="RCT527" s="714"/>
      <c r="RCU527" s="714"/>
      <c r="RCV527" s="714"/>
      <c r="RCW527" s="714"/>
      <c r="RCX527" s="714"/>
      <c r="RCY527" s="714"/>
      <c r="RCZ527" s="714"/>
      <c r="RDA527" s="714"/>
      <c r="RDB527" s="714"/>
      <c r="RDC527" s="714"/>
      <c r="RDD527" s="714"/>
      <c r="RDE527" s="714"/>
      <c r="RDF527" s="714"/>
      <c r="RDG527" s="714"/>
      <c r="RDH527" s="714"/>
      <c r="RDI527" s="714"/>
      <c r="RDJ527" s="714"/>
      <c r="RDK527" s="714"/>
      <c r="RDL527" s="714"/>
      <c r="RDM527" s="714"/>
      <c r="RDN527" s="714"/>
      <c r="RDO527" s="714"/>
      <c r="RDP527" s="714"/>
      <c r="RDQ527" s="714"/>
      <c r="RDR527" s="714"/>
      <c r="RDS527" s="714"/>
      <c r="RDT527" s="714"/>
      <c r="RDU527" s="714"/>
      <c r="RDV527" s="714"/>
      <c r="RDW527" s="714"/>
      <c r="RDX527" s="714"/>
      <c r="RDY527" s="714"/>
      <c r="RDZ527" s="714"/>
      <c r="REA527" s="714"/>
      <c r="REB527" s="714"/>
      <c r="REC527" s="714"/>
      <c r="RED527" s="714"/>
      <c r="REE527" s="714"/>
      <c r="REF527" s="714"/>
      <c r="REG527" s="714"/>
      <c r="REH527" s="714"/>
      <c r="REI527" s="714"/>
      <c r="REJ527" s="714"/>
      <c r="REK527" s="714"/>
      <c r="REL527" s="714"/>
      <c r="REM527" s="714"/>
      <c r="REN527" s="714"/>
      <c r="REO527" s="714"/>
      <c r="REP527" s="714"/>
      <c r="REQ527" s="714"/>
      <c r="RER527" s="714"/>
      <c r="RES527" s="714"/>
      <c r="RET527" s="714"/>
      <c r="REU527" s="714"/>
      <c r="REV527" s="714"/>
      <c r="REW527" s="714"/>
      <c r="REX527" s="714"/>
      <c r="REY527" s="714"/>
      <c r="REZ527" s="714"/>
      <c r="RFA527" s="714"/>
      <c r="RFB527" s="714"/>
      <c r="RFC527" s="714"/>
      <c r="RFD527" s="714"/>
      <c r="RFE527" s="714"/>
      <c r="RFF527" s="714"/>
      <c r="RFG527" s="714"/>
      <c r="RFH527" s="714"/>
      <c r="RFI527" s="714"/>
      <c r="RFJ527" s="714"/>
      <c r="RFK527" s="714"/>
      <c r="RFL527" s="714"/>
      <c r="RFM527" s="714"/>
      <c r="RFN527" s="714"/>
      <c r="RFO527" s="714"/>
      <c r="RFP527" s="714"/>
      <c r="RFQ527" s="714"/>
      <c r="RFR527" s="714"/>
      <c r="RFS527" s="714"/>
      <c r="RFT527" s="714"/>
      <c r="RFU527" s="714"/>
      <c r="RFV527" s="714"/>
      <c r="RFW527" s="714"/>
      <c r="RFX527" s="714"/>
      <c r="RFY527" s="714"/>
      <c r="RFZ527" s="714"/>
      <c r="RGA527" s="714"/>
      <c r="RGB527" s="714"/>
      <c r="RGC527" s="714"/>
      <c r="RGD527" s="714"/>
      <c r="RGE527" s="714"/>
      <c r="RGF527" s="714"/>
      <c r="RGG527" s="714"/>
      <c r="RGH527" s="714"/>
      <c r="RGI527" s="714"/>
      <c r="RGJ527" s="714"/>
      <c r="RGK527" s="714"/>
      <c r="RGL527" s="714"/>
      <c r="RGM527" s="714"/>
      <c r="RGN527" s="714"/>
      <c r="RGO527" s="714"/>
      <c r="RGP527" s="714"/>
      <c r="RGQ527" s="714"/>
      <c r="RGR527" s="714"/>
      <c r="RGS527" s="714"/>
      <c r="RGT527" s="714"/>
      <c r="RGU527" s="714"/>
      <c r="RGV527" s="714"/>
      <c r="RGW527" s="714"/>
      <c r="RGX527" s="714"/>
      <c r="RGY527" s="714"/>
      <c r="RGZ527" s="714"/>
      <c r="RHA527" s="714"/>
      <c r="RHB527" s="714"/>
      <c r="RHC527" s="714"/>
      <c r="RHD527" s="714"/>
      <c r="RHE527" s="714"/>
      <c r="RHF527" s="714"/>
      <c r="RHG527" s="714"/>
      <c r="RHH527" s="714"/>
      <c r="RHI527" s="714"/>
      <c r="RHJ527" s="714"/>
      <c r="RHK527" s="714"/>
      <c r="RHL527" s="714"/>
      <c r="RHM527" s="714"/>
      <c r="RHN527" s="714"/>
      <c r="RHO527" s="714"/>
      <c r="RHP527" s="714"/>
      <c r="RHQ527" s="714"/>
      <c r="RHR527" s="714"/>
      <c r="RHS527" s="714"/>
      <c r="RHT527" s="714"/>
      <c r="RHU527" s="714"/>
      <c r="RHV527" s="714"/>
      <c r="RHW527" s="714"/>
      <c r="RHX527" s="714"/>
      <c r="RHY527" s="714"/>
      <c r="RHZ527" s="714"/>
      <c r="RIA527" s="714"/>
      <c r="RIB527" s="714"/>
      <c r="RIC527" s="714"/>
      <c r="RID527" s="714"/>
      <c r="RIE527" s="714"/>
      <c r="RIF527" s="714"/>
      <c r="RIG527" s="714"/>
      <c r="RIH527" s="714"/>
      <c r="RII527" s="714"/>
      <c r="RIJ527" s="714"/>
      <c r="RIK527" s="714"/>
      <c r="RIL527" s="714"/>
      <c r="RIM527" s="714"/>
      <c r="RIN527" s="714"/>
      <c r="RIO527" s="714"/>
      <c r="RIP527" s="714"/>
      <c r="RIQ527" s="714"/>
      <c r="RIR527" s="714"/>
      <c r="RIS527" s="714"/>
      <c r="RIT527" s="714"/>
      <c r="RIU527" s="714"/>
      <c r="RIV527" s="714"/>
      <c r="RIW527" s="714"/>
      <c r="RIX527" s="714"/>
      <c r="RIY527" s="714"/>
      <c r="RIZ527" s="714"/>
      <c r="RJA527" s="714"/>
      <c r="RJB527" s="714"/>
      <c r="RJC527" s="714"/>
      <c r="RJD527" s="714"/>
      <c r="RJE527" s="714"/>
      <c r="RJF527" s="714"/>
      <c r="RJG527" s="714"/>
      <c r="RJH527" s="714"/>
      <c r="RJI527" s="714"/>
      <c r="RJJ527" s="714"/>
      <c r="RJK527" s="714"/>
      <c r="RJL527" s="714"/>
      <c r="RJM527" s="714"/>
      <c r="RJN527" s="714"/>
      <c r="RJO527" s="714"/>
      <c r="RJP527" s="714"/>
      <c r="RJQ527" s="714"/>
      <c r="RJR527" s="714"/>
      <c r="RJS527" s="714"/>
      <c r="RJT527" s="714"/>
      <c r="RJU527" s="714"/>
      <c r="RJV527" s="714"/>
      <c r="RJW527" s="714"/>
      <c r="RJX527" s="714"/>
      <c r="RJY527" s="714"/>
      <c r="RJZ527" s="714"/>
      <c r="RKA527" s="714"/>
      <c r="RKB527" s="714"/>
      <c r="RKC527" s="714"/>
      <c r="RKD527" s="714"/>
      <c r="RKE527" s="714"/>
      <c r="RKF527" s="714"/>
      <c r="RKG527" s="714"/>
      <c r="RKH527" s="714"/>
      <c r="RKI527" s="714"/>
      <c r="RKJ527" s="714"/>
      <c r="RKK527" s="714"/>
      <c r="RKL527" s="714"/>
      <c r="RKM527" s="714"/>
      <c r="RKN527" s="714"/>
      <c r="RKO527" s="714"/>
      <c r="RKP527" s="714"/>
      <c r="RKQ527" s="714"/>
      <c r="RKR527" s="714"/>
      <c r="RKS527" s="714"/>
      <c r="RKT527" s="714"/>
      <c r="RKU527" s="714"/>
      <c r="RKV527" s="714"/>
      <c r="RKW527" s="714"/>
      <c r="RKX527" s="714"/>
      <c r="RKY527" s="714"/>
      <c r="RKZ527" s="714"/>
      <c r="RLA527" s="714"/>
      <c r="RLB527" s="714"/>
      <c r="RLC527" s="714"/>
      <c r="RLD527" s="714"/>
      <c r="RLE527" s="714"/>
      <c r="RLF527" s="714"/>
      <c r="RLG527" s="714"/>
      <c r="RLH527" s="714"/>
      <c r="RLI527" s="714"/>
      <c r="RLJ527" s="714"/>
      <c r="RLK527" s="714"/>
      <c r="RLL527" s="714"/>
      <c r="RLM527" s="714"/>
      <c r="RLN527" s="714"/>
      <c r="RLO527" s="714"/>
      <c r="RLP527" s="714"/>
      <c r="RLQ527" s="714"/>
      <c r="RLR527" s="714"/>
      <c r="RLS527" s="714"/>
      <c r="RLT527" s="714"/>
      <c r="RLU527" s="714"/>
      <c r="RLV527" s="714"/>
      <c r="RLW527" s="714"/>
      <c r="RLX527" s="714"/>
      <c r="RLY527" s="714"/>
      <c r="RLZ527" s="714"/>
      <c r="RMA527" s="714"/>
      <c r="RMB527" s="714"/>
      <c r="RMC527" s="714"/>
      <c r="RMD527" s="714"/>
      <c r="RME527" s="714"/>
      <c r="RMF527" s="714"/>
      <c r="RMG527" s="714"/>
      <c r="RMH527" s="714"/>
      <c r="RMI527" s="714"/>
      <c r="RMJ527" s="714"/>
      <c r="RMK527" s="714"/>
      <c r="RML527" s="714"/>
      <c r="RMM527" s="714"/>
      <c r="RMN527" s="714"/>
      <c r="RMO527" s="714"/>
      <c r="RMP527" s="714"/>
      <c r="RMQ527" s="714"/>
      <c r="RMR527" s="714"/>
      <c r="RMS527" s="714"/>
      <c r="RMT527" s="714"/>
      <c r="RMU527" s="714"/>
      <c r="RMV527" s="714"/>
      <c r="RMW527" s="714"/>
      <c r="RMX527" s="714"/>
      <c r="RMY527" s="714"/>
      <c r="RMZ527" s="714"/>
      <c r="RNA527" s="714"/>
      <c r="RNB527" s="714"/>
      <c r="RNC527" s="714"/>
      <c r="RND527" s="714"/>
      <c r="RNE527" s="714"/>
      <c r="RNF527" s="714"/>
      <c r="RNG527" s="714"/>
      <c r="RNH527" s="714"/>
      <c r="RNI527" s="714"/>
      <c r="RNJ527" s="714"/>
      <c r="RNK527" s="714"/>
      <c r="RNL527" s="714"/>
      <c r="RNM527" s="714"/>
      <c r="RNN527" s="714"/>
      <c r="RNO527" s="714"/>
      <c r="RNP527" s="714"/>
      <c r="RNQ527" s="714"/>
      <c r="RNR527" s="714"/>
      <c r="RNS527" s="714"/>
      <c r="RNT527" s="714"/>
      <c r="RNU527" s="714"/>
      <c r="RNV527" s="714"/>
      <c r="RNW527" s="714"/>
      <c r="RNX527" s="714"/>
      <c r="RNY527" s="714"/>
      <c r="RNZ527" s="714"/>
      <c r="ROA527" s="714"/>
      <c r="ROB527" s="714"/>
      <c r="ROC527" s="714"/>
      <c r="ROD527" s="714"/>
      <c r="ROE527" s="714"/>
      <c r="ROF527" s="714"/>
      <c r="ROG527" s="714"/>
      <c r="ROH527" s="714"/>
      <c r="ROI527" s="714"/>
      <c r="ROJ527" s="714"/>
      <c r="ROK527" s="714"/>
      <c r="ROL527" s="714"/>
      <c r="ROM527" s="714"/>
      <c r="RON527" s="714"/>
      <c r="ROO527" s="714"/>
      <c r="ROP527" s="714"/>
      <c r="ROQ527" s="714"/>
      <c r="ROR527" s="714"/>
      <c r="ROS527" s="714"/>
      <c r="ROT527" s="714"/>
      <c r="ROU527" s="714"/>
      <c r="ROV527" s="714"/>
      <c r="ROW527" s="714"/>
      <c r="ROX527" s="714"/>
      <c r="ROY527" s="714"/>
      <c r="ROZ527" s="714"/>
      <c r="RPA527" s="714"/>
      <c r="RPB527" s="714"/>
      <c r="RPC527" s="714"/>
      <c r="RPD527" s="714"/>
      <c r="RPE527" s="714"/>
      <c r="RPF527" s="714"/>
      <c r="RPG527" s="714"/>
      <c r="RPH527" s="714"/>
      <c r="RPI527" s="714"/>
      <c r="RPJ527" s="714"/>
      <c r="RPK527" s="714"/>
      <c r="RPL527" s="714"/>
      <c r="RPM527" s="714"/>
      <c r="RPN527" s="714"/>
      <c r="RPO527" s="714"/>
      <c r="RPP527" s="714"/>
      <c r="RPQ527" s="714"/>
      <c r="RPR527" s="714"/>
      <c r="RPS527" s="714"/>
      <c r="RPT527" s="714"/>
      <c r="RPU527" s="714"/>
      <c r="RPV527" s="714"/>
      <c r="RPW527" s="714"/>
      <c r="RPX527" s="714"/>
      <c r="RPY527" s="714"/>
      <c r="RPZ527" s="714"/>
      <c r="RQA527" s="714"/>
      <c r="RQB527" s="714"/>
      <c r="RQC527" s="714"/>
      <c r="RQD527" s="714"/>
      <c r="RQE527" s="714"/>
      <c r="RQF527" s="714"/>
      <c r="RQG527" s="714"/>
      <c r="RQH527" s="714"/>
      <c r="RQI527" s="714"/>
      <c r="RQJ527" s="714"/>
      <c r="RQK527" s="714"/>
      <c r="RQL527" s="714"/>
      <c r="RQM527" s="714"/>
      <c r="RQN527" s="714"/>
      <c r="RQO527" s="714"/>
      <c r="RQP527" s="714"/>
      <c r="RQQ527" s="714"/>
      <c r="RQR527" s="714"/>
      <c r="RQS527" s="714"/>
      <c r="RQT527" s="714"/>
      <c r="RQU527" s="714"/>
      <c r="RQV527" s="714"/>
      <c r="RQW527" s="714"/>
      <c r="RQX527" s="714"/>
      <c r="RQY527" s="714"/>
      <c r="RQZ527" s="714"/>
      <c r="RRA527" s="714"/>
      <c r="RRB527" s="714"/>
      <c r="RRC527" s="714"/>
      <c r="RRD527" s="714"/>
      <c r="RRE527" s="714"/>
      <c r="RRF527" s="714"/>
      <c r="RRG527" s="714"/>
      <c r="RRH527" s="714"/>
      <c r="RRI527" s="714"/>
      <c r="RRJ527" s="714"/>
      <c r="RRK527" s="714"/>
      <c r="RRL527" s="714"/>
      <c r="RRM527" s="714"/>
      <c r="RRN527" s="714"/>
      <c r="RRO527" s="714"/>
      <c r="RRP527" s="714"/>
      <c r="RRQ527" s="714"/>
      <c r="RRR527" s="714"/>
      <c r="RRS527" s="714"/>
      <c r="RRT527" s="714"/>
      <c r="RRU527" s="714"/>
      <c r="RRV527" s="714"/>
      <c r="RRW527" s="714"/>
      <c r="RRX527" s="714"/>
      <c r="RRY527" s="714"/>
      <c r="RRZ527" s="714"/>
      <c r="RSA527" s="714"/>
      <c r="RSB527" s="714"/>
      <c r="RSC527" s="714"/>
      <c r="RSD527" s="714"/>
      <c r="RSE527" s="714"/>
      <c r="RSF527" s="714"/>
      <c r="RSG527" s="714"/>
      <c r="RSH527" s="714"/>
      <c r="RSI527" s="714"/>
      <c r="RSJ527" s="714"/>
      <c r="RSK527" s="714"/>
      <c r="RSL527" s="714"/>
      <c r="RSM527" s="714"/>
      <c r="RSN527" s="714"/>
      <c r="RSO527" s="714"/>
      <c r="RSP527" s="714"/>
      <c r="RSQ527" s="714"/>
      <c r="RSR527" s="714"/>
      <c r="RSS527" s="714"/>
      <c r="RST527" s="714"/>
      <c r="RSU527" s="714"/>
      <c r="RSV527" s="714"/>
      <c r="RSW527" s="714"/>
      <c r="RSX527" s="714"/>
      <c r="RSY527" s="714"/>
      <c r="RSZ527" s="714"/>
      <c r="RTA527" s="714"/>
      <c r="RTB527" s="714"/>
      <c r="RTC527" s="714"/>
      <c r="RTD527" s="714"/>
      <c r="RTE527" s="714"/>
      <c r="RTF527" s="714"/>
      <c r="RTG527" s="714"/>
      <c r="RTH527" s="714"/>
      <c r="RTI527" s="714"/>
      <c r="RTJ527" s="714"/>
      <c r="RTK527" s="714"/>
      <c r="RTL527" s="714"/>
      <c r="RTM527" s="714"/>
      <c r="RTN527" s="714"/>
      <c r="RTO527" s="714"/>
      <c r="RTP527" s="714"/>
      <c r="RTQ527" s="714"/>
      <c r="RTR527" s="714"/>
      <c r="RTS527" s="714"/>
      <c r="RTT527" s="714"/>
      <c r="RTU527" s="714"/>
      <c r="RTV527" s="714"/>
      <c r="RTW527" s="714"/>
      <c r="RTX527" s="714"/>
      <c r="RTY527" s="714"/>
      <c r="RTZ527" s="714"/>
      <c r="RUA527" s="714"/>
      <c r="RUB527" s="714"/>
      <c r="RUC527" s="714"/>
      <c r="RUD527" s="714"/>
      <c r="RUE527" s="714"/>
      <c r="RUF527" s="714"/>
      <c r="RUG527" s="714"/>
      <c r="RUH527" s="714"/>
      <c r="RUI527" s="714"/>
      <c r="RUJ527" s="714"/>
      <c r="RUK527" s="714"/>
      <c r="RUL527" s="714"/>
      <c r="RUM527" s="714"/>
      <c r="RUN527" s="714"/>
      <c r="RUO527" s="714"/>
      <c r="RUP527" s="714"/>
      <c r="RUQ527" s="714"/>
      <c r="RUR527" s="714"/>
      <c r="RUS527" s="714"/>
      <c r="RUT527" s="714"/>
      <c r="RUU527" s="714"/>
      <c r="RUV527" s="714"/>
      <c r="RUW527" s="714"/>
      <c r="RUX527" s="714"/>
      <c r="RUY527" s="714"/>
      <c r="RUZ527" s="714"/>
      <c r="RVA527" s="714"/>
      <c r="RVB527" s="714"/>
      <c r="RVC527" s="714"/>
      <c r="RVD527" s="714"/>
      <c r="RVE527" s="714"/>
      <c r="RVF527" s="714"/>
      <c r="RVG527" s="714"/>
      <c r="RVH527" s="714"/>
      <c r="RVI527" s="714"/>
      <c r="RVJ527" s="714"/>
      <c r="RVK527" s="714"/>
      <c r="RVL527" s="714"/>
      <c r="RVM527" s="714"/>
      <c r="RVN527" s="714"/>
      <c r="RVO527" s="714"/>
      <c r="RVP527" s="714"/>
      <c r="RVQ527" s="714"/>
      <c r="RVR527" s="714"/>
      <c r="RVS527" s="714"/>
      <c r="RVT527" s="714"/>
      <c r="RVU527" s="714"/>
      <c r="RVV527" s="714"/>
      <c r="RVW527" s="714"/>
      <c r="RVX527" s="714"/>
      <c r="RVY527" s="714"/>
      <c r="RVZ527" s="714"/>
      <c r="RWA527" s="714"/>
      <c r="RWB527" s="714"/>
      <c r="RWC527" s="714"/>
      <c r="RWD527" s="714"/>
      <c r="RWE527" s="714"/>
      <c r="RWF527" s="714"/>
      <c r="RWG527" s="714"/>
      <c r="RWH527" s="714"/>
      <c r="RWI527" s="714"/>
      <c r="RWJ527" s="714"/>
      <c r="RWK527" s="714"/>
      <c r="RWL527" s="714"/>
      <c r="RWM527" s="714"/>
      <c r="RWN527" s="714"/>
      <c r="RWO527" s="714"/>
      <c r="RWP527" s="714"/>
      <c r="RWQ527" s="714"/>
      <c r="RWR527" s="714"/>
      <c r="RWS527" s="714"/>
      <c r="RWT527" s="714"/>
      <c r="RWU527" s="714"/>
      <c r="RWV527" s="714"/>
      <c r="RWW527" s="714"/>
      <c r="RWX527" s="714"/>
      <c r="RWY527" s="714"/>
      <c r="RWZ527" s="714"/>
      <c r="RXA527" s="714"/>
      <c r="RXB527" s="714"/>
      <c r="RXC527" s="714"/>
      <c r="RXD527" s="714"/>
      <c r="RXE527" s="714"/>
      <c r="RXF527" s="714"/>
      <c r="RXG527" s="714"/>
      <c r="RXH527" s="714"/>
      <c r="RXI527" s="714"/>
      <c r="RXJ527" s="714"/>
      <c r="RXK527" s="714"/>
      <c r="RXL527" s="714"/>
      <c r="RXM527" s="714"/>
      <c r="RXN527" s="714"/>
      <c r="RXO527" s="714"/>
      <c r="RXP527" s="714"/>
      <c r="RXQ527" s="714"/>
      <c r="RXR527" s="714"/>
      <c r="RXS527" s="714"/>
      <c r="RXT527" s="714"/>
      <c r="RXU527" s="714"/>
      <c r="RXV527" s="714"/>
      <c r="RXW527" s="714"/>
      <c r="RXX527" s="714"/>
      <c r="RXY527" s="714"/>
      <c r="RXZ527" s="714"/>
      <c r="RYA527" s="714"/>
      <c r="RYB527" s="714"/>
      <c r="RYC527" s="714"/>
      <c r="RYD527" s="714"/>
      <c r="RYE527" s="714"/>
      <c r="RYF527" s="714"/>
      <c r="RYG527" s="714"/>
      <c r="RYH527" s="714"/>
      <c r="RYI527" s="714"/>
      <c r="RYJ527" s="714"/>
      <c r="RYK527" s="714"/>
      <c r="RYL527" s="714"/>
      <c r="RYM527" s="714"/>
      <c r="RYN527" s="714"/>
      <c r="RYO527" s="714"/>
      <c r="RYP527" s="714"/>
      <c r="RYQ527" s="714"/>
      <c r="RYR527" s="714"/>
      <c r="RYS527" s="714"/>
      <c r="RYT527" s="714"/>
      <c r="RYU527" s="714"/>
      <c r="RYV527" s="714"/>
      <c r="RYW527" s="714"/>
      <c r="RYX527" s="714"/>
      <c r="RYY527" s="714"/>
      <c r="RYZ527" s="714"/>
      <c r="RZA527" s="714"/>
      <c r="RZB527" s="714"/>
      <c r="RZC527" s="714"/>
      <c r="RZD527" s="714"/>
      <c r="RZE527" s="714"/>
      <c r="RZF527" s="714"/>
      <c r="RZG527" s="714"/>
      <c r="RZH527" s="714"/>
      <c r="RZI527" s="714"/>
      <c r="RZJ527" s="714"/>
      <c r="RZK527" s="714"/>
      <c r="RZL527" s="714"/>
      <c r="RZM527" s="714"/>
      <c r="RZN527" s="714"/>
      <c r="RZO527" s="714"/>
      <c r="RZP527" s="714"/>
      <c r="RZQ527" s="714"/>
      <c r="RZR527" s="714"/>
      <c r="RZS527" s="714"/>
      <c r="RZT527" s="714"/>
      <c r="RZU527" s="714"/>
      <c r="RZV527" s="714"/>
      <c r="RZW527" s="714"/>
      <c r="RZX527" s="714"/>
      <c r="RZY527" s="714"/>
      <c r="RZZ527" s="714"/>
      <c r="SAA527" s="714"/>
      <c r="SAB527" s="714"/>
      <c r="SAC527" s="714"/>
      <c r="SAD527" s="714"/>
      <c r="SAE527" s="714"/>
      <c r="SAF527" s="714"/>
      <c r="SAG527" s="714"/>
      <c r="SAH527" s="714"/>
      <c r="SAI527" s="714"/>
      <c r="SAJ527" s="714"/>
      <c r="SAK527" s="714"/>
      <c r="SAL527" s="714"/>
      <c r="SAM527" s="714"/>
      <c r="SAN527" s="714"/>
      <c r="SAO527" s="714"/>
      <c r="SAP527" s="714"/>
      <c r="SAQ527" s="714"/>
      <c r="SAR527" s="714"/>
      <c r="SAS527" s="714"/>
      <c r="SAT527" s="714"/>
      <c r="SAU527" s="714"/>
      <c r="SAV527" s="714"/>
      <c r="SAW527" s="714"/>
      <c r="SAX527" s="714"/>
      <c r="SAY527" s="714"/>
      <c r="SAZ527" s="714"/>
      <c r="SBA527" s="714"/>
      <c r="SBB527" s="714"/>
      <c r="SBC527" s="714"/>
      <c r="SBD527" s="714"/>
      <c r="SBE527" s="714"/>
      <c r="SBF527" s="714"/>
      <c r="SBG527" s="714"/>
      <c r="SBH527" s="714"/>
      <c r="SBI527" s="714"/>
      <c r="SBJ527" s="714"/>
      <c r="SBK527" s="714"/>
      <c r="SBL527" s="714"/>
      <c r="SBM527" s="714"/>
      <c r="SBN527" s="714"/>
      <c r="SBO527" s="714"/>
      <c r="SBP527" s="714"/>
      <c r="SBQ527" s="714"/>
      <c r="SBR527" s="714"/>
      <c r="SBS527" s="714"/>
      <c r="SBT527" s="714"/>
      <c r="SBU527" s="714"/>
      <c r="SBV527" s="714"/>
      <c r="SBW527" s="714"/>
      <c r="SBX527" s="714"/>
      <c r="SBY527" s="714"/>
      <c r="SBZ527" s="714"/>
      <c r="SCA527" s="714"/>
      <c r="SCB527" s="714"/>
      <c r="SCC527" s="714"/>
      <c r="SCD527" s="714"/>
      <c r="SCE527" s="714"/>
      <c r="SCF527" s="714"/>
      <c r="SCG527" s="714"/>
      <c r="SCH527" s="714"/>
      <c r="SCI527" s="714"/>
      <c r="SCJ527" s="714"/>
      <c r="SCK527" s="714"/>
      <c r="SCL527" s="714"/>
      <c r="SCM527" s="714"/>
      <c r="SCN527" s="714"/>
      <c r="SCO527" s="714"/>
      <c r="SCP527" s="714"/>
      <c r="SCQ527" s="714"/>
      <c r="SCR527" s="714"/>
      <c r="SCS527" s="714"/>
      <c r="SCT527" s="714"/>
      <c r="SCU527" s="714"/>
      <c r="SCV527" s="714"/>
      <c r="SCW527" s="714"/>
      <c r="SCX527" s="714"/>
      <c r="SCY527" s="714"/>
      <c r="SCZ527" s="714"/>
      <c r="SDA527" s="714"/>
      <c r="SDB527" s="714"/>
      <c r="SDC527" s="714"/>
      <c r="SDD527" s="714"/>
      <c r="SDE527" s="714"/>
      <c r="SDF527" s="714"/>
      <c r="SDG527" s="714"/>
      <c r="SDH527" s="714"/>
      <c r="SDI527" s="714"/>
      <c r="SDJ527" s="714"/>
      <c r="SDK527" s="714"/>
      <c r="SDL527" s="714"/>
      <c r="SDM527" s="714"/>
      <c r="SDN527" s="714"/>
      <c r="SDO527" s="714"/>
      <c r="SDP527" s="714"/>
      <c r="SDQ527" s="714"/>
      <c r="SDR527" s="714"/>
      <c r="SDS527" s="714"/>
      <c r="SDT527" s="714"/>
      <c r="SDU527" s="714"/>
      <c r="SDV527" s="714"/>
      <c r="SDW527" s="714"/>
      <c r="SDX527" s="714"/>
      <c r="SDY527" s="714"/>
      <c r="SDZ527" s="714"/>
      <c r="SEA527" s="714"/>
      <c r="SEB527" s="714"/>
      <c r="SEC527" s="714"/>
      <c r="SED527" s="714"/>
      <c r="SEE527" s="714"/>
      <c r="SEF527" s="714"/>
      <c r="SEG527" s="714"/>
      <c r="SEH527" s="714"/>
      <c r="SEI527" s="714"/>
      <c r="SEJ527" s="714"/>
      <c r="SEK527" s="714"/>
      <c r="SEL527" s="714"/>
      <c r="SEM527" s="714"/>
      <c r="SEN527" s="714"/>
      <c r="SEO527" s="714"/>
      <c r="SEP527" s="714"/>
      <c r="SEQ527" s="714"/>
      <c r="SER527" s="714"/>
      <c r="SES527" s="714"/>
      <c r="SET527" s="714"/>
      <c r="SEU527" s="714"/>
      <c r="SEV527" s="714"/>
      <c r="SEW527" s="714"/>
      <c r="SEX527" s="714"/>
      <c r="SEY527" s="714"/>
      <c r="SEZ527" s="714"/>
      <c r="SFA527" s="714"/>
      <c r="SFB527" s="714"/>
      <c r="SFC527" s="714"/>
      <c r="SFD527" s="714"/>
      <c r="SFE527" s="714"/>
      <c r="SFF527" s="714"/>
      <c r="SFG527" s="714"/>
      <c r="SFH527" s="714"/>
      <c r="SFI527" s="714"/>
      <c r="SFJ527" s="714"/>
      <c r="SFK527" s="714"/>
      <c r="SFL527" s="714"/>
      <c r="SFM527" s="714"/>
      <c r="SFN527" s="714"/>
      <c r="SFO527" s="714"/>
      <c r="SFP527" s="714"/>
      <c r="SFQ527" s="714"/>
      <c r="SFR527" s="714"/>
      <c r="SFS527" s="714"/>
      <c r="SFT527" s="714"/>
      <c r="SFU527" s="714"/>
      <c r="SFV527" s="714"/>
      <c r="SFW527" s="714"/>
      <c r="SFX527" s="714"/>
      <c r="SFY527" s="714"/>
      <c r="SFZ527" s="714"/>
      <c r="SGA527" s="714"/>
      <c r="SGB527" s="714"/>
      <c r="SGC527" s="714"/>
      <c r="SGD527" s="714"/>
      <c r="SGE527" s="714"/>
      <c r="SGF527" s="714"/>
      <c r="SGG527" s="714"/>
      <c r="SGH527" s="714"/>
      <c r="SGI527" s="714"/>
      <c r="SGJ527" s="714"/>
      <c r="SGK527" s="714"/>
      <c r="SGL527" s="714"/>
      <c r="SGM527" s="714"/>
      <c r="SGN527" s="714"/>
      <c r="SGO527" s="714"/>
      <c r="SGP527" s="714"/>
      <c r="SGQ527" s="714"/>
      <c r="SGR527" s="714"/>
      <c r="SGS527" s="714"/>
      <c r="SGT527" s="714"/>
      <c r="SGU527" s="714"/>
      <c r="SGV527" s="714"/>
      <c r="SGW527" s="714"/>
      <c r="SGX527" s="714"/>
      <c r="SGY527" s="714"/>
      <c r="SGZ527" s="714"/>
      <c r="SHA527" s="714"/>
      <c r="SHB527" s="714"/>
      <c r="SHC527" s="714"/>
      <c r="SHD527" s="714"/>
      <c r="SHE527" s="714"/>
      <c r="SHF527" s="714"/>
      <c r="SHG527" s="714"/>
      <c r="SHH527" s="714"/>
      <c r="SHI527" s="714"/>
      <c r="SHJ527" s="714"/>
      <c r="SHK527" s="714"/>
      <c r="SHL527" s="714"/>
      <c r="SHM527" s="714"/>
      <c r="SHN527" s="714"/>
      <c r="SHO527" s="714"/>
      <c r="SHP527" s="714"/>
      <c r="SHQ527" s="714"/>
      <c r="SHR527" s="714"/>
      <c r="SHS527" s="714"/>
      <c r="SHT527" s="714"/>
      <c r="SHU527" s="714"/>
      <c r="SHV527" s="714"/>
      <c r="SHW527" s="714"/>
      <c r="SHX527" s="714"/>
      <c r="SHY527" s="714"/>
      <c r="SHZ527" s="714"/>
      <c r="SIA527" s="714"/>
      <c r="SIB527" s="714"/>
      <c r="SIC527" s="714"/>
      <c r="SID527" s="714"/>
      <c r="SIE527" s="714"/>
      <c r="SIF527" s="714"/>
      <c r="SIG527" s="714"/>
      <c r="SIH527" s="714"/>
      <c r="SII527" s="714"/>
      <c r="SIJ527" s="714"/>
      <c r="SIK527" s="714"/>
      <c r="SIL527" s="714"/>
      <c r="SIM527" s="714"/>
      <c r="SIN527" s="714"/>
      <c r="SIO527" s="714"/>
      <c r="SIP527" s="714"/>
      <c r="SIQ527" s="714"/>
      <c r="SIR527" s="714"/>
      <c r="SIS527" s="714"/>
      <c r="SIT527" s="714"/>
      <c r="SIU527" s="714"/>
      <c r="SIV527" s="714"/>
      <c r="SIW527" s="714"/>
      <c r="SIX527" s="714"/>
      <c r="SIY527" s="714"/>
      <c r="SIZ527" s="714"/>
      <c r="SJA527" s="714"/>
      <c r="SJB527" s="714"/>
      <c r="SJC527" s="714"/>
      <c r="SJD527" s="714"/>
      <c r="SJE527" s="714"/>
      <c r="SJF527" s="714"/>
      <c r="SJG527" s="714"/>
      <c r="SJH527" s="714"/>
      <c r="SJI527" s="714"/>
      <c r="SJJ527" s="714"/>
      <c r="SJK527" s="714"/>
      <c r="SJL527" s="714"/>
      <c r="SJM527" s="714"/>
      <c r="SJN527" s="714"/>
      <c r="SJO527" s="714"/>
      <c r="SJP527" s="714"/>
      <c r="SJQ527" s="714"/>
      <c r="SJR527" s="714"/>
      <c r="SJS527" s="714"/>
      <c r="SJT527" s="714"/>
      <c r="SJU527" s="714"/>
      <c r="SJV527" s="714"/>
      <c r="SJW527" s="714"/>
      <c r="SJX527" s="714"/>
      <c r="SJY527" s="714"/>
      <c r="SJZ527" s="714"/>
      <c r="SKA527" s="714"/>
      <c r="SKB527" s="714"/>
      <c r="SKC527" s="714"/>
      <c r="SKD527" s="714"/>
      <c r="SKE527" s="714"/>
      <c r="SKF527" s="714"/>
      <c r="SKG527" s="714"/>
      <c r="SKH527" s="714"/>
      <c r="SKI527" s="714"/>
      <c r="SKJ527" s="714"/>
      <c r="SKK527" s="714"/>
      <c r="SKL527" s="714"/>
      <c r="SKM527" s="714"/>
      <c r="SKN527" s="714"/>
      <c r="SKO527" s="714"/>
      <c r="SKP527" s="714"/>
      <c r="SKQ527" s="714"/>
      <c r="SKR527" s="714"/>
      <c r="SKS527" s="714"/>
      <c r="SKT527" s="714"/>
      <c r="SKU527" s="714"/>
      <c r="SKV527" s="714"/>
      <c r="SKW527" s="714"/>
      <c r="SKX527" s="714"/>
      <c r="SKY527" s="714"/>
      <c r="SKZ527" s="714"/>
      <c r="SLA527" s="714"/>
      <c r="SLB527" s="714"/>
      <c r="SLC527" s="714"/>
      <c r="SLD527" s="714"/>
      <c r="SLE527" s="714"/>
      <c r="SLF527" s="714"/>
      <c r="SLG527" s="714"/>
      <c r="SLH527" s="714"/>
      <c r="SLI527" s="714"/>
      <c r="SLJ527" s="714"/>
      <c r="SLK527" s="714"/>
      <c r="SLL527" s="714"/>
      <c r="SLM527" s="714"/>
      <c r="SLN527" s="714"/>
      <c r="SLO527" s="714"/>
      <c r="SLP527" s="714"/>
      <c r="SLQ527" s="714"/>
      <c r="SLR527" s="714"/>
      <c r="SLS527" s="714"/>
      <c r="SLT527" s="714"/>
      <c r="SLU527" s="714"/>
      <c r="SLV527" s="714"/>
      <c r="SLW527" s="714"/>
      <c r="SLX527" s="714"/>
      <c r="SLY527" s="714"/>
      <c r="SLZ527" s="714"/>
      <c r="SMA527" s="714"/>
      <c r="SMB527" s="714"/>
      <c r="SMC527" s="714"/>
      <c r="SMD527" s="714"/>
      <c r="SME527" s="714"/>
      <c r="SMF527" s="714"/>
      <c r="SMG527" s="714"/>
      <c r="SMH527" s="714"/>
      <c r="SMI527" s="714"/>
      <c r="SMJ527" s="714"/>
      <c r="SMK527" s="714"/>
      <c r="SML527" s="714"/>
      <c r="SMM527" s="714"/>
      <c r="SMN527" s="714"/>
      <c r="SMO527" s="714"/>
      <c r="SMP527" s="714"/>
      <c r="SMQ527" s="714"/>
      <c r="SMR527" s="714"/>
      <c r="SMS527" s="714"/>
      <c r="SMT527" s="714"/>
      <c r="SMU527" s="714"/>
      <c r="SMV527" s="714"/>
      <c r="SMW527" s="714"/>
      <c r="SMX527" s="714"/>
      <c r="SMY527" s="714"/>
      <c r="SMZ527" s="714"/>
      <c r="SNA527" s="714"/>
      <c r="SNB527" s="714"/>
      <c r="SNC527" s="714"/>
      <c r="SND527" s="714"/>
      <c r="SNE527" s="714"/>
      <c r="SNF527" s="714"/>
      <c r="SNG527" s="714"/>
      <c r="SNH527" s="714"/>
      <c r="SNI527" s="714"/>
      <c r="SNJ527" s="714"/>
      <c r="SNK527" s="714"/>
      <c r="SNL527" s="714"/>
      <c r="SNM527" s="714"/>
      <c r="SNN527" s="714"/>
      <c r="SNO527" s="714"/>
      <c r="SNP527" s="714"/>
      <c r="SNQ527" s="714"/>
      <c r="SNR527" s="714"/>
      <c r="SNS527" s="714"/>
      <c r="SNT527" s="714"/>
      <c r="SNU527" s="714"/>
      <c r="SNV527" s="714"/>
      <c r="SNW527" s="714"/>
      <c r="SNX527" s="714"/>
      <c r="SNY527" s="714"/>
      <c r="SNZ527" s="714"/>
      <c r="SOA527" s="714"/>
      <c r="SOB527" s="714"/>
      <c r="SOC527" s="714"/>
      <c r="SOD527" s="714"/>
      <c r="SOE527" s="714"/>
      <c r="SOF527" s="714"/>
      <c r="SOG527" s="714"/>
      <c r="SOH527" s="714"/>
      <c r="SOI527" s="714"/>
      <c r="SOJ527" s="714"/>
      <c r="SOK527" s="714"/>
      <c r="SOL527" s="714"/>
      <c r="SOM527" s="714"/>
      <c r="SON527" s="714"/>
      <c r="SOO527" s="714"/>
      <c r="SOP527" s="714"/>
      <c r="SOQ527" s="714"/>
      <c r="SOR527" s="714"/>
      <c r="SOS527" s="714"/>
      <c r="SOT527" s="714"/>
      <c r="SOU527" s="714"/>
      <c r="SOV527" s="714"/>
      <c r="SOW527" s="714"/>
      <c r="SOX527" s="714"/>
      <c r="SOY527" s="714"/>
      <c r="SOZ527" s="714"/>
      <c r="SPA527" s="714"/>
      <c r="SPB527" s="714"/>
      <c r="SPC527" s="714"/>
      <c r="SPD527" s="714"/>
      <c r="SPE527" s="714"/>
      <c r="SPF527" s="714"/>
      <c r="SPG527" s="714"/>
      <c r="SPH527" s="714"/>
      <c r="SPI527" s="714"/>
      <c r="SPJ527" s="714"/>
      <c r="SPK527" s="714"/>
      <c r="SPL527" s="714"/>
      <c r="SPM527" s="714"/>
      <c r="SPN527" s="714"/>
      <c r="SPO527" s="714"/>
      <c r="SPP527" s="714"/>
      <c r="SPQ527" s="714"/>
      <c r="SPR527" s="714"/>
      <c r="SPS527" s="714"/>
      <c r="SPT527" s="714"/>
      <c r="SPU527" s="714"/>
      <c r="SPV527" s="714"/>
      <c r="SPW527" s="714"/>
      <c r="SPX527" s="714"/>
      <c r="SPY527" s="714"/>
      <c r="SPZ527" s="714"/>
      <c r="SQA527" s="714"/>
      <c r="SQB527" s="714"/>
      <c r="SQC527" s="714"/>
      <c r="SQD527" s="714"/>
      <c r="SQE527" s="714"/>
      <c r="SQF527" s="714"/>
      <c r="SQG527" s="714"/>
      <c r="SQH527" s="714"/>
      <c r="SQI527" s="714"/>
      <c r="SQJ527" s="714"/>
      <c r="SQK527" s="714"/>
      <c r="SQL527" s="714"/>
      <c r="SQM527" s="714"/>
      <c r="SQN527" s="714"/>
      <c r="SQO527" s="714"/>
      <c r="SQP527" s="714"/>
      <c r="SQQ527" s="714"/>
      <c r="SQR527" s="714"/>
      <c r="SQS527" s="714"/>
      <c r="SQT527" s="714"/>
      <c r="SQU527" s="714"/>
      <c r="SQV527" s="714"/>
      <c r="SQW527" s="714"/>
      <c r="SQX527" s="714"/>
      <c r="SQY527" s="714"/>
      <c r="SQZ527" s="714"/>
      <c r="SRA527" s="714"/>
      <c r="SRB527" s="714"/>
      <c r="SRC527" s="714"/>
      <c r="SRD527" s="714"/>
      <c r="SRE527" s="714"/>
      <c r="SRF527" s="714"/>
      <c r="SRG527" s="714"/>
      <c r="SRH527" s="714"/>
      <c r="SRI527" s="714"/>
      <c r="SRJ527" s="714"/>
      <c r="SRK527" s="714"/>
      <c r="SRL527" s="714"/>
      <c r="SRM527" s="714"/>
      <c r="SRN527" s="714"/>
      <c r="SRO527" s="714"/>
      <c r="SRP527" s="714"/>
      <c r="SRQ527" s="714"/>
      <c r="SRR527" s="714"/>
      <c r="SRS527" s="714"/>
      <c r="SRT527" s="714"/>
      <c r="SRU527" s="714"/>
      <c r="SRV527" s="714"/>
      <c r="SRW527" s="714"/>
      <c r="SRX527" s="714"/>
      <c r="SRY527" s="714"/>
      <c r="SRZ527" s="714"/>
      <c r="SSA527" s="714"/>
      <c r="SSB527" s="714"/>
      <c r="SSC527" s="714"/>
      <c r="SSD527" s="714"/>
      <c r="SSE527" s="714"/>
      <c r="SSF527" s="714"/>
      <c r="SSG527" s="714"/>
      <c r="SSH527" s="714"/>
      <c r="SSI527" s="714"/>
      <c r="SSJ527" s="714"/>
      <c r="SSK527" s="714"/>
      <c r="SSL527" s="714"/>
      <c r="SSM527" s="714"/>
      <c r="SSN527" s="714"/>
      <c r="SSO527" s="714"/>
      <c r="SSP527" s="714"/>
      <c r="SSQ527" s="714"/>
      <c r="SSR527" s="714"/>
      <c r="SSS527" s="714"/>
      <c r="SST527" s="714"/>
      <c r="SSU527" s="714"/>
      <c r="SSV527" s="714"/>
      <c r="SSW527" s="714"/>
      <c r="SSX527" s="714"/>
      <c r="SSY527" s="714"/>
      <c r="SSZ527" s="714"/>
      <c r="STA527" s="714"/>
      <c r="STB527" s="714"/>
      <c r="STC527" s="714"/>
      <c r="STD527" s="714"/>
      <c r="STE527" s="714"/>
      <c r="STF527" s="714"/>
      <c r="STG527" s="714"/>
      <c r="STH527" s="714"/>
      <c r="STI527" s="714"/>
      <c r="STJ527" s="714"/>
      <c r="STK527" s="714"/>
      <c r="STL527" s="714"/>
      <c r="STM527" s="714"/>
      <c r="STN527" s="714"/>
      <c r="STO527" s="714"/>
      <c r="STP527" s="714"/>
      <c r="STQ527" s="714"/>
      <c r="STR527" s="714"/>
      <c r="STS527" s="714"/>
      <c r="STT527" s="714"/>
      <c r="STU527" s="714"/>
      <c r="STV527" s="714"/>
      <c r="STW527" s="714"/>
      <c r="STX527" s="714"/>
      <c r="STY527" s="714"/>
      <c r="STZ527" s="714"/>
      <c r="SUA527" s="714"/>
      <c r="SUB527" s="714"/>
      <c r="SUC527" s="714"/>
      <c r="SUD527" s="714"/>
      <c r="SUE527" s="714"/>
      <c r="SUF527" s="714"/>
      <c r="SUG527" s="714"/>
      <c r="SUH527" s="714"/>
      <c r="SUI527" s="714"/>
      <c r="SUJ527" s="714"/>
      <c r="SUK527" s="714"/>
      <c r="SUL527" s="714"/>
      <c r="SUM527" s="714"/>
      <c r="SUN527" s="714"/>
      <c r="SUO527" s="714"/>
      <c r="SUP527" s="714"/>
      <c r="SUQ527" s="714"/>
      <c r="SUR527" s="714"/>
      <c r="SUS527" s="714"/>
      <c r="SUT527" s="714"/>
      <c r="SUU527" s="714"/>
      <c r="SUV527" s="714"/>
      <c r="SUW527" s="714"/>
      <c r="SUX527" s="714"/>
      <c r="SUY527" s="714"/>
      <c r="SUZ527" s="714"/>
      <c r="SVA527" s="714"/>
      <c r="SVB527" s="714"/>
      <c r="SVC527" s="714"/>
      <c r="SVD527" s="714"/>
      <c r="SVE527" s="714"/>
      <c r="SVF527" s="714"/>
      <c r="SVG527" s="714"/>
      <c r="SVH527" s="714"/>
      <c r="SVI527" s="714"/>
      <c r="SVJ527" s="714"/>
      <c r="SVK527" s="714"/>
      <c r="SVL527" s="714"/>
      <c r="SVM527" s="714"/>
      <c r="SVN527" s="714"/>
      <c r="SVO527" s="714"/>
      <c r="SVP527" s="714"/>
      <c r="SVQ527" s="714"/>
      <c r="SVR527" s="714"/>
      <c r="SVS527" s="714"/>
      <c r="SVT527" s="714"/>
      <c r="SVU527" s="714"/>
      <c r="SVV527" s="714"/>
      <c r="SVW527" s="714"/>
      <c r="SVX527" s="714"/>
      <c r="SVY527" s="714"/>
      <c r="SVZ527" s="714"/>
      <c r="SWA527" s="714"/>
      <c r="SWB527" s="714"/>
      <c r="SWC527" s="714"/>
      <c r="SWD527" s="714"/>
      <c r="SWE527" s="714"/>
      <c r="SWF527" s="714"/>
      <c r="SWG527" s="714"/>
      <c r="SWH527" s="714"/>
      <c r="SWI527" s="714"/>
      <c r="SWJ527" s="714"/>
      <c r="SWK527" s="714"/>
      <c r="SWL527" s="714"/>
      <c r="SWM527" s="714"/>
      <c r="SWN527" s="714"/>
      <c r="SWO527" s="714"/>
      <c r="SWP527" s="714"/>
      <c r="SWQ527" s="714"/>
      <c r="SWR527" s="714"/>
      <c r="SWS527" s="714"/>
      <c r="SWT527" s="714"/>
      <c r="SWU527" s="714"/>
      <c r="SWV527" s="714"/>
      <c r="SWW527" s="714"/>
      <c r="SWX527" s="714"/>
      <c r="SWY527" s="714"/>
      <c r="SWZ527" s="714"/>
      <c r="SXA527" s="714"/>
      <c r="SXB527" s="714"/>
      <c r="SXC527" s="714"/>
      <c r="SXD527" s="714"/>
      <c r="SXE527" s="714"/>
      <c r="SXF527" s="714"/>
      <c r="SXG527" s="714"/>
      <c r="SXH527" s="714"/>
      <c r="SXI527" s="714"/>
      <c r="SXJ527" s="714"/>
      <c r="SXK527" s="714"/>
      <c r="SXL527" s="714"/>
      <c r="SXM527" s="714"/>
      <c r="SXN527" s="714"/>
      <c r="SXO527" s="714"/>
      <c r="SXP527" s="714"/>
      <c r="SXQ527" s="714"/>
      <c r="SXR527" s="714"/>
      <c r="SXS527" s="714"/>
      <c r="SXT527" s="714"/>
      <c r="SXU527" s="714"/>
      <c r="SXV527" s="714"/>
      <c r="SXW527" s="714"/>
      <c r="SXX527" s="714"/>
      <c r="SXY527" s="714"/>
      <c r="SXZ527" s="714"/>
      <c r="SYA527" s="714"/>
      <c r="SYB527" s="714"/>
      <c r="SYC527" s="714"/>
      <c r="SYD527" s="714"/>
      <c r="SYE527" s="714"/>
      <c r="SYF527" s="714"/>
      <c r="SYG527" s="714"/>
      <c r="SYH527" s="714"/>
      <c r="SYI527" s="714"/>
      <c r="SYJ527" s="714"/>
      <c r="SYK527" s="714"/>
      <c r="SYL527" s="714"/>
      <c r="SYM527" s="714"/>
      <c r="SYN527" s="714"/>
      <c r="SYO527" s="714"/>
      <c r="SYP527" s="714"/>
      <c r="SYQ527" s="714"/>
      <c r="SYR527" s="714"/>
      <c r="SYS527" s="714"/>
      <c r="SYT527" s="714"/>
      <c r="SYU527" s="714"/>
      <c r="SYV527" s="714"/>
      <c r="SYW527" s="714"/>
      <c r="SYX527" s="714"/>
      <c r="SYY527" s="714"/>
      <c r="SYZ527" s="714"/>
      <c r="SZA527" s="714"/>
      <c r="SZB527" s="714"/>
      <c r="SZC527" s="714"/>
      <c r="SZD527" s="714"/>
      <c r="SZE527" s="714"/>
      <c r="SZF527" s="714"/>
      <c r="SZG527" s="714"/>
      <c r="SZH527" s="714"/>
      <c r="SZI527" s="714"/>
      <c r="SZJ527" s="714"/>
      <c r="SZK527" s="714"/>
      <c r="SZL527" s="714"/>
      <c r="SZM527" s="714"/>
      <c r="SZN527" s="714"/>
      <c r="SZO527" s="714"/>
      <c r="SZP527" s="714"/>
      <c r="SZQ527" s="714"/>
      <c r="SZR527" s="714"/>
      <c r="SZS527" s="714"/>
      <c r="SZT527" s="714"/>
      <c r="SZU527" s="714"/>
      <c r="SZV527" s="714"/>
      <c r="SZW527" s="714"/>
      <c r="SZX527" s="714"/>
      <c r="SZY527" s="714"/>
      <c r="SZZ527" s="714"/>
      <c r="TAA527" s="714"/>
      <c r="TAB527" s="714"/>
      <c r="TAC527" s="714"/>
      <c r="TAD527" s="714"/>
      <c r="TAE527" s="714"/>
      <c r="TAF527" s="714"/>
      <c r="TAG527" s="714"/>
      <c r="TAH527" s="714"/>
      <c r="TAI527" s="714"/>
      <c r="TAJ527" s="714"/>
      <c r="TAK527" s="714"/>
      <c r="TAL527" s="714"/>
      <c r="TAM527" s="714"/>
      <c r="TAN527" s="714"/>
      <c r="TAO527" s="714"/>
      <c r="TAP527" s="714"/>
      <c r="TAQ527" s="714"/>
      <c r="TAR527" s="714"/>
      <c r="TAS527" s="714"/>
      <c r="TAT527" s="714"/>
      <c r="TAU527" s="714"/>
      <c r="TAV527" s="714"/>
      <c r="TAW527" s="714"/>
      <c r="TAX527" s="714"/>
      <c r="TAY527" s="714"/>
      <c r="TAZ527" s="714"/>
      <c r="TBA527" s="714"/>
      <c r="TBB527" s="714"/>
      <c r="TBC527" s="714"/>
      <c r="TBD527" s="714"/>
      <c r="TBE527" s="714"/>
      <c r="TBF527" s="714"/>
      <c r="TBG527" s="714"/>
      <c r="TBH527" s="714"/>
      <c r="TBI527" s="714"/>
      <c r="TBJ527" s="714"/>
      <c r="TBK527" s="714"/>
      <c r="TBL527" s="714"/>
      <c r="TBM527" s="714"/>
      <c r="TBN527" s="714"/>
      <c r="TBO527" s="714"/>
      <c r="TBP527" s="714"/>
      <c r="TBQ527" s="714"/>
      <c r="TBR527" s="714"/>
      <c r="TBS527" s="714"/>
      <c r="TBT527" s="714"/>
      <c r="TBU527" s="714"/>
      <c r="TBV527" s="714"/>
      <c r="TBW527" s="714"/>
      <c r="TBX527" s="714"/>
      <c r="TBY527" s="714"/>
      <c r="TBZ527" s="714"/>
      <c r="TCA527" s="714"/>
      <c r="TCB527" s="714"/>
      <c r="TCC527" s="714"/>
      <c r="TCD527" s="714"/>
      <c r="TCE527" s="714"/>
      <c r="TCF527" s="714"/>
      <c r="TCG527" s="714"/>
      <c r="TCH527" s="714"/>
      <c r="TCI527" s="714"/>
      <c r="TCJ527" s="714"/>
      <c r="TCK527" s="714"/>
      <c r="TCL527" s="714"/>
      <c r="TCM527" s="714"/>
      <c r="TCN527" s="714"/>
      <c r="TCO527" s="714"/>
      <c r="TCP527" s="714"/>
      <c r="TCQ527" s="714"/>
      <c r="TCR527" s="714"/>
      <c r="TCS527" s="714"/>
      <c r="TCT527" s="714"/>
      <c r="TCU527" s="714"/>
      <c r="TCV527" s="714"/>
      <c r="TCW527" s="714"/>
      <c r="TCX527" s="714"/>
      <c r="TCY527" s="714"/>
      <c r="TCZ527" s="714"/>
      <c r="TDA527" s="714"/>
      <c r="TDB527" s="714"/>
      <c r="TDC527" s="714"/>
      <c r="TDD527" s="714"/>
      <c r="TDE527" s="714"/>
      <c r="TDF527" s="714"/>
      <c r="TDG527" s="714"/>
      <c r="TDH527" s="714"/>
      <c r="TDI527" s="714"/>
      <c r="TDJ527" s="714"/>
      <c r="TDK527" s="714"/>
      <c r="TDL527" s="714"/>
      <c r="TDM527" s="714"/>
      <c r="TDN527" s="714"/>
      <c r="TDO527" s="714"/>
      <c r="TDP527" s="714"/>
      <c r="TDQ527" s="714"/>
      <c r="TDR527" s="714"/>
      <c r="TDS527" s="714"/>
      <c r="TDT527" s="714"/>
      <c r="TDU527" s="714"/>
      <c r="TDV527" s="714"/>
      <c r="TDW527" s="714"/>
      <c r="TDX527" s="714"/>
      <c r="TDY527" s="714"/>
      <c r="TDZ527" s="714"/>
      <c r="TEA527" s="714"/>
      <c r="TEB527" s="714"/>
      <c r="TEC527" s="714"/>
      <c r="TED527" s="714"/>
      <c r="TEE527" s="714"/>
      <c r="TEF527" s="714"/>
      <c r="TEG527" s="714"/>
      <c r="TEH527" s="714"/>
      <c r="TEI527" s="714"/>
      <c r="TEJ527" s="714"/>
      <c r="TEK527" s="714"/>
      <c r="TEL527" s="714"/>
      <c r="TEM527" s="714"/>
      <c r="TEN527" s="714"/>
      <c r="TEO527" s="714"/>
      <c r="TEP527" s="714"/>
      <c r="TEQ527" s="714"/>
      <c r="TER527" s="714"/>
      <c r="TES527" s="714"/>
      <c r="TET527" s="714"/>
      <c r="TEU527" s="714"/>
      <c r="TEV527" s="714"/>
      <c r="TEW527" s="714"/>
      <c r="TEX527" s="714"/>
      <c r="TEY527" s="714"/>
      <c r="TEZ527" s="714"/>
      <c r="TFA527" s="714"/>
      <c r="TFB527" s="714"/>
      <c r="TFC527" s="714"/>
      <c r="TFD527" s="714"/>
      <c r="TFE527" s="714"/>
      <c r="TFF527" s="714"/>
      <c r="TFG527" s="714"/>
      <c r="TFH527" s="714"/>
      <c r="TFI527" s="714"/>
      <c r="TFJ527" s="714"/>
      <c r="TFK527" s="714"/>
      <c r="TFL527" s="714"/>
      <c r="TFM527" s="714"/>
      <c r="TFN527" s="714"/>
      <c r="TFO527" s="714"/>
      <c r="TFP527" s="714"/>
      <c r="TFQ527" s="714"/>
      <c r="TFR527" s="714"/>
      <c r="TFS527" s="714"/>
      <c r="TFT527" s="714"/>
      <c r="TFU527" s="714"/>
      <c r="TFV527" s="714"/>
      <c r="TFW527" s="714"/>
      <c r="TFX527" s="714"/>
      <c r="TFY527" s="714"/>
      <c r="TFZ527" s="714"/>
      <c r="TGA527" s="714"/>
      <c r="TGB527" s="714"/>
      <c r="TGC527" s="714"/>
      <c r="TGD527" s="714"/>
      <c r="TGE527" s="714"/>
      <c r="TGF527" s="714"/>
      <c r="TGG527" s="714"/>
      <c r="TGH527" s="714"/>
      <c r="TGI527" s="714"/>
      <c r="TGJ527" s="714"/>
      <c r="TGK527" s="714"/>
      <c r="TGL527" s="714"/>
      <c r="TGM527" s="714"/>
      <c r="TGN527" s="714"/>
      <c r="TGO527" s="714"/>
      <c r="TGP527" s="714"/>
      <c r="TGQ527" s="714"/>
      <c r="TGR527" s="714"/>
      <c r="TGS527" s="714"/>
      <c r="TGT527" s="714"/>
      <c r="TGU527" s="714"/>
      <c r="TGV527" s="714"/>
      <c r="TGW527" s="714"/>
      <c r="TGX527" s="714"/>
      <c r="TGY527" s="714"/>
      <c r="TGZ527" s="714"/>
      <c r="THA527" s="714"/>
      <c r="THB527" s="714"/>
      <c r="THC527" s="714"/>
      <c r="THD527" s="714"/>
      <c r="THE527" s="714"/>
      <c r="THF527" s="714"/>
      <c r="THG527" s="714"/>
      <c r="THH527" s="714"/>
      <c r="THI527" s="714"/>
      <c r="THJ527" s="714"/>
      <c r="THK527" s="714"/>
      <c r="THL527" s="714"/>
      <c r="THM527" s="714"/>
      <c r="THN527" s="714"/>
      <c r="THO527" s="714"/>
      <c r="THP527" s="714"/>
      <c r="THQ527" s="714"/>
      <c r="THR527" s="714"/>
      <c r="THS527" s="714"/>
      <c r="THT527" s="714"/>
      <c r="THU527" s="714"/>
      <c r="THV527" s="714"/>
      <c r="THW527" s="714"/>
      <c r="THX527" s="714"/>
      <c r="THY527" s="714"/>
      <c r="THZ527" s="714"/>
      <c r="TIA527" s="714"/>
      <c r="TIB527" s="714"/>
      <c r="TIC527" s="714"/>
      <c r="TID527" s="714"/>
      <c r="TIE527" s="714"/>
      <c r="TIF527" s="714"/>
      <c r="TIG527" s="714"/>
      <c r="TIH527" s="714"/>
      <c r="TII527" s="714"/>
      <c r="TIJ527" s="714"/>
      <c r="TIK527" s="714"/>
      <c r="TIL527" s="714"/>
      <c r="TIM527" s="714"/>
      <c r="TIN527" s="714"/>
      <c r="TIO527" s="714"/>
      <c r="TIP527" s="714"/>
      <c r="TIQ527" s="714"/>
      <c r="TIR527" s="714"/>
      <c r="TIS527" s="714"/>
      <c r="TIT527" s="714"/>
      <c r="TIU527" s="714"/>
      <c r="TIV527" s="714"/>
      <c r="TIW527" s="714"/>
      <c r="TIX527" s="714"/>
      <c r="TIY527" s="714"/>
      <c r="TIZ527" s="714"/>
      <c r="TJA527" s="714"/>
      <c r="TJB527" s="714"/>
      <c r="TJC527" s="714"/>
      <c r="TJD527" s="714"/>
      <c r="TJE527" s="714"/>
      <c r="TJF527" s="714"/>
      <c r="TJG527" s="714"/>
      <c r="TJH527" s="714"/>
      <c r="TJI527" s="714"/>
      <c r="TJJ527" s="714"/>
      <c r="TJK527" s="714"/>
      <c r="TJL527" s="714"/>
      <c r="TJM527" s="714"/>
      <c r="TJN527" s="714"/>
      <c r="TJO527" s="714"/>
      <c r="TJP527" s="714"/>
      <c r="TJQ527" s="714"/>
      <c r="TJR527" s="714"/>
      <c r="TJS527" s="714"/>
      <c r="TJT527" s="714"/>
      <c r="TJU527" s="714"/>
      <c r="TJV527" s="714"/>
      <c r="TJW527" s="714"/>
      <c r="TJX527" s="714"/>
      <c r="TJY527" s="714"/>
      <c r="TJZ527" s="714"/>
      <c r="TKA527" s="714"/>
      <c r="TKB527" s="714"/>
      <c r="TKC527" s="714"/>
      <c r="TKD527" s="714"/>
      <c r="TKE527" s="714"/>
      <c r="TKF527" s="714"/>
      <c r="TKG527" s="714"/>
      <c r="TKH527" s="714"/>
      <c r="TKI527" s="714"/>
      <c r="TKJ527" s="714"/>
      <c r="TKK527" s="714"/>
      <c r="TKL527" s="714"/>
      <c r="TKM527" s="714"/>
      <c r="TKN527" s="714"/>
      <c r="TKO527" s="714"/>
      <c r="TKP527" s="714"/>
      <c r="TKQ527" s="714"/>
      <c r="TKR527" s="714"/>
      <c r="TKS527" s="714"/>
      <c r="TKT527" s="714"/>
      <c r="TKU527" s="714"/>
      <c r="TKV527" s="714"/>
      <c r="TKW527" s="714"/>
      <c r="TKX527" s="714"/>
      <c r="TKY527" s="714"/>
      <c r="TKZ527" s="714"/>
      <c r="TLA527" s="714"/>
      <c r="TLB527" s="714"/>
      <c r="TLC527" s="714"/>
      <c r="TLD527" s="714"/>
      <c r="TLE527" s="714"/>
      <c r="TLF527" s="714"/>
      <c r="TLG527" s="714"/>
      <c r="TLH527" s="714"/>
      <c r="TLI527" s="714"/>
      <c r="TLJ527" s="714"/>
      <c r="TLK527" s="714"/>
      <c r="TLL527" s="714"/>
      <c r="TLM527" s="714"/>
      <c r="TLN527" s="714"/>
      <c r="TLO527" s="714"/>
      <c r="TLP527" s="714"/>
      <c r="TLQ527" s="714"/>
      <c r="TLR527" s="714"/>
      <c r="TLS527" s="714"/>
      <c r="TLT527" s="714"/>
      <c r="TLU527" s="714"/>
      <c r="TLV527" s="714"/>
      <c r="TLW527" s="714"/>
      <c r="TLX527" s="714"/>
      <c r="TLY527" s="714"/>
      <c r="TLZ527" s="714"/>
      <c r="TMA527" s="714"/>
      <c r="TMB527" s="714"/>
      <c r="TMC527" s="714"/>
      <c r="TMD527" s="714"/>
      <c r="TME527" s="714"/>
      <c r="TMF527" s="714"/>
      <c r="TMG527" s="714"/>
      <c r="TMH527" s="714"/>
      <c r="TMI527" s="714"/>
      <c r="TMJ527" s="714"/>
      <c r="TMK527" s="714"/>
      <c r="TML527" s="714"/>
      <c r="TMM527" s="714"/>
      <c r="TMN527" s="714"/>
      <c r="TMO527" s="714"/>
      <c r="TMP527" s="714"/>
      <c r="TMQ527" s="714"/>
      <c r="TMR527" s="714"/>
      <c r="TMS527" s="714"/>
      <c r="TMT527" s="714"/>
      <c r="TMU527" s="714"/>
      <c r="TMV527" s="714"/>
      <c r="TMW527" s="714"/>
      <c r="TMX527" s="714"/>
      <c r="TMY527" s="714"/>
      <c r="TMZ527" s="714"/>
      <c r="TNA527" s="714"/>
      <c r="TNB527" s="714"/>
      <c r="TNC527" s="714"/>
      <c r="TND527" s="714"/>
      <c r="TNE527" s="714"/>
      <c r="TNF527" s="714"/>
      <c r="TNG527" s="714"/>
      <c r="TNH527" s="714"/>
      <c r="TNI527" s="714"/>
      <c r="TNJ527" s="714"/>
      <c r="TNK527" s="714"/>
      <c r="TNL527" s="714"/>
      <c r="TNM527" s="714"/>
      <c r="TNN527" s="714"/>
      <c r="TNO527" s="714"/>
      <c r="TNP527" s="714"/>
      <c r="TNQ527" s="714"/>
      <c r="TNR527" s="714"/>
      <c r="TNS527" s="714"/>
      <c r="TNT527" s="714"/>
      <c r="TNU527" s="714"/>
      <c r="TNV527" s="714"/>
      <c r="TNW527" s="714"/>
      <c r="TNX527" s="714"/>
      <c r="TNY527" s="714"/>
      <c r="TNZ527" s="714"/>
      <c r="TOA527" s="714"/>
      <c r="TOB527" s="714"/>
      <c r="TOC527" s="714"/>
      <c r="TOD527" s="714"/>
      <c r="TOE527" s="714"/>
      <c r="TOF527" s="714"/>
      <c r="TOG527" s="714"/>
      <c r="TOH527" s="714"/>
      <c r="TOI527" s="714"/>
      <c r="TOJ527" s="714"/>
      <c r="TOK527" s="714"/>
      <c r="TOL527" s="714"/>
      <c r="TOM527" s="714"/>
      <c r="TON527" s="714"/>
      <c r="TOO527" s="714"/>
      <c r="TOP527" s="714"/>
      <c r="TOQ527" s="714"/>
      <c r="TOR527" s="714"/>
      <c r="TOS527" s="714"/>
      <c r="TOT527" s="714"/>
      <c r="TOU527" s="714"/>
      <c r="TOV527" s="714"/>
      <c r="TOW527" s="714"/>
      <c r="TOX527" s="714"/>
      <c r="TOY527" s="714"/>
      <c r="TOZ527" s="714"/>
      <c r="TPA527" s="714"/>
      <c r="TPB527" s="714"/>
      <c r="TPC527" s="714"/>
      <c r="TPD527" s="714"/>
      <c r="TPE527" s="714"/>
      <c r="TPF527" s="714"/>
      <c r="TPG527" s="714"/>
      <c r="TPH527" s="714"/>
      <c r="TPI527" s="714"/>
      <c r="TPJ527" s="714"/>
      <c r="TPK527" s="714"/>
      <c r="TPL527" s="714"/>
      <c r="TPM527" s="714"/>
      <c r="TPN527" s="714"/>
      <c r="TPO527" s="714"/>
      <c r="TPP527" s="714"/>
      <c r="TPQ527" s="714"/>
      <c r="TPR527" s="714"/>
      <c r="TPS527" s="714"/>
      <c r="TPT527" s="714"/>
      <c r="TPU527" s="714"/>
      <c r="TPV527" s="714"/>
      <c r="TPW527" s="714"/>
      <c r="TPX527" s="714"/>
      <c r="TPY527" s="714"/>
      <c r="TPZ527" s="714"/>
      <c r="TQA527" s="714"/>
      <c r="TQB527" s="714"/>
      <c r="TQC527" s="714"/>
      <c r="TQD527" s="714"/>
      <c r="TQE527" s="714"/>
      <c r="TQF527" s="714"/>
      <c r="TQG527" s="714"/>
      <c r="TQH527" s="714"/>
      <c r="TQI527" s="714"/>
      <c r="TQJ527" s="714"/>
      <c r="TQK527" s="714"/>
      <c r="TQL527" s="714"/>
      <c r="TQM527" s="714"/>
      <c r="TQN527" s="714"/>
      <c r="TQO527" s="714"/>
      <c r="TQP527" s="714"/>
      <c r="TQQ527" s="714"/>
      <c r="TQR527" s="714"/>
      <c r="TQS527" s="714"/>
      <c r="TQT527" s="714"/>
      <c r="TQU527" s="714"/>
      <c r="TQV527" s="714"/>
      <c r="TQW527" s="714"/>
      <c r="TQX527" s="714"/>
      <c r="TQY527" s="714"/>
      <c r="TQZ527" s="714"/>
      <c r="TRA527" s="714"/>
      <c r="TRB527" s="714"/>
      <c r="TRC527" s="714"/>
      <c r="TRD527" s="714"/>
      <c r="TRE527" s="714"/>
      <c r="TRF527" s="714"/>
      <c r="TRG527" s="714"/>
      <c r="TRH527" s="714"/>
      <c r="TRI527" s="714"/>
      <c r="TRJ527" s="714"/>
      <c r="TRK527" s="714"/>
      <c r="TRL527" s="714"/>
      <c r="TRM527" s="714"/>
      <c r="TRN527" s="714"/>
      <c r="TRO527" s="714"/>
      <c r="TRP527" s="714"/>
      <c r="TRQ527" s="714"/>
      <c r="TRR527" s="714"/>
      <c r="TRS527" s="714"/>
      <c r="TRT527" s="714"/>
      <c r="TRU527" s="714"/>
      <c r="TRV527" s="714"/>
      <c r="TRW527" s="714"/>
      <c r="TRX527" s="714"/>
      <c r="TRY527" s="714"/>
      <c r="TRZ527" s="714"/>
      <c r="TSA527" s="714"/>
      <c r="TSB527" s="714"/>
      <c r="TSC527" s="714"/>
      <c r="TSD527" s="714"/>
      <c r="TSE527" s="714"/>
      <c r="TSF527" s="714"/>
      <c r="TSG527" s="714"/>
      <c r="TSH527" s="714"/>
      <c r="TSI527" s="714"/>
      <c r="TSJ527" s="714"/>
      <c r="TSK527" s="714"/>
      <c r="TSL527" s="714"/>
      <c r="TSM527" s="714"/>
      <c r="TSN527" s="714"/>
      <c r="TSO527" s="714"/>
      <c r="TSP527" s="714"/>
      <c r="TSQ527" s="714"/>
      <c r="TSR527" s="714"/>
      <c r="TSS527" s="714"/>
      <c r="TST527" s="714"/>
      <c r="TSU527" s="714"/>
      <c r="TSV527" s="714"/>
      <c r="TSW527" s="714"/>
      <c r="TSX527" s="714"/>
      <c r="TSY527" s="714"/>
      <c r="TSZ527" s="714"/>
      <c r="TTA527" s="714"/>
      <c r="TTB527" s="714"/>
      <c r="TTC527" s="714"/>
      <c r="TTD527" s="714"/>
      <c r="TTE527" s="714"/>
      <c r="TTF527" s="714"/>
      <c r="TTG527" s="714"/>
      <c r="TTH527" s="714"/>
      <c r="TTI527" s="714"/>
      <c r="TTJ527" s="714"/>
      <c r="TTK527" s="714"/>
      <c r="TTL527" s="714"/>
      <c r="TTM527" s="714"/>
      <c r="TTN527" s="714"/>
      <c r="TTO527" s="714"/>
      <c r="TTP527" s="714"/>
      <c r="TTQ527" s="714"/>
      <c r="TTR527" s="714"/>
      <c r="TTS527" s="714"/>
      <c r="TTT527" s="714"/>
      <c r="TTU527" s="714"/>
      <c r="TTV527" s="714"/>
      <c r="TTW527" s="714"/>
      <c r="TTX527" s="714"/>
      <c r="TTY527" s="714"/>
      <c r="TTZ527" s="714"/>
      <c r="TUA527" s="714"/>
      <c r="TUB527" s="714"/>
      <c r="TUC527" s="714"/>
      <c r="TUD527" s="714"/>
      <c r="TUE527" s="714"/>
      <c r="TUF527" s="714"/>
      <c r="TUG527" s="714"/>
      <c r="TUH527" s="714"/>
      <c r="TUI527" s="714"/>
      <c r="TUJ527" s="714"/>
      <c r="TUK527" s="714"/>
      <c r="TUL527" s="714"/>
      <c r="TUM527" s="714"/>
      <c r="TUN527" s="714"/>
      <c r="TUO527" s="714"/>
      <c r="TUP527" s="714"/>
      <c r="TUQ527" s="714"/>
      <c r="TUR527" s="714"/>
      <c r="TUS527" s="714"/>
      <c r="TUT527" s="714"/>
      <c r="TUU527" s="714"/>
      <c r="TUV527" s="714"/>
      <c r="TUW527" s="714"/>
      <c r="TUX527" s="714"/>
      <c r="TUY527" s="714"/>
      <c r="TUZ527" s="714"/>
      <c r="TVA527" s="714"/>
      <c r="TVB527" s="714"/>
      <c r="TVC527" s="714"/>
      <c r="TVD527" s="714"/>
      <c r="TVE527" s="714"/>
      <c r="TVF527" s="714"/>
      <c r="TVG527" s="714"/>
      <c r="TVH527" s="714"/>
      <c r="TVI527" s="714"/>
      <c r="TVJ527" s="714"/>
      <c r="TVK527" s="714"/>
      <c r="TVL527" s="714"/>
      <c r="TVM527" s="714"/>
      <c r="TVN527" s="714"/>
      <c r="TVO527" s="714"/>
      <c r="TVP527" s="714"/>
      <c r="TVQ527" s="714"/>
      <c r="TVR527" s="714"/>
      <c r="TVS527" s="714"/>
      <c r="TVT527" s="714"/>
      <c r="TVU527" s="714"/>
      <c r="TVV527" s="714"/>
      <c r="TVW527" s="714"/>
      <c r="TVX527" s="714"/>
      <c r="TVY527" s="714"/>
      <c r="TVZ527" s="714"/>
      <c r="TWA527" s="714"/>
      <c r="TWB527" s="714"/>
      <c r="TWC527" s="714"/>
      <c r="TWD527" s="714"/>
      <c r="TWE527" s="714"/>
      <c r="TWF527" s="714"/>
      <c r="TWG527" s="714"/>
      <c r="TWH527" s="714"/>
      <c r="TWI527" s="714"/>
      <c r="TWJ527" s="714"/>
      <c r="TWK527" s="714"/>
      <c r="TWL527" s="714"/>
      <c r="TWM527" s="714"/>
      <c r="TWN527" s="714"/>
      <c r="TWO527" s="714"/>
      <c r="TWP527" s="714"/>
      <c r="TWQ527" s="714"/>
      <c r="TWR527" s="714"/>
      <c r="TWS527" s="714"/>
      <c r="TWT527" s="714"/>
      <c r="TWU527" s="714"/>
      <c r="TWV527" s="714"/>
      <c r="TWW527" s="714"/>
      <c r="TWX527" s="714"/>
      <c r="TWY527" s="714"/>
      <c r="TWZ527" s="714"/>
      <c r="TXA527" s="714"/>
      <c r="TXB527" s="714"/>
      <c r="TXC527" s="714"/>
      <c r="TXD527" s="714"/>
      <c r="TXE527" s="714"/>
      <c r="TXF527" s="714"/>
      <c r="TXG527" s="714"/>
      <c r="TXH527" s="714"/>
      <c r="TXI527" s="714"/>
      <c r="TXJ527" s="714"/>
      <c r="TXK527" s="714"/>
      <c r="TXL527" s="714"/>
      <c r="TXM527" s="714"/>
      <c r="TXN527" s="714"/>
      <c r="TXO527" s="714"/>
      <c r="TXP527" s="714"/>
      <c r="TXQ527" s="714"/>
      <c r="TXR527" s="714"/>
      <c r="TXS527" s="714"/>
      <c r="TXT527" s="714"/>
      <c r="TXU527" s="714"/>
      <c r="TXV527" s="714"/>
      <c r="TXW527" s="714"/>
      <c r="TXX527" s="714"/>
      <c r="TXY527" s="714"/>
      <c r="TXZ527" s="714"/>
      <c r="TYA527" s="714"/>
      <c r="TYB527" s="714"/>
      <c r="TYC527" s="714"/>
      <c r="TYD527" s="714"/>
      <c r="TYE527" s="714"/>
      <c r="TYF527" s="714"/>
      <c r="TYG527" s="714"/>
      <c r="TYH527" s="714"/>
      <c r="TYI527" s="714"/>
      <c r="TYJ527" s="714"/>
      <c r="TYK527" s="714"/>
      <c r="TYL527" s="714"/>
      <c r="TYM527" s="714"/>
      <c r="TYN527" s="714"/>
      <c r="TYO527" s="714"/>
      <c r="TYP527" s="714"/>
      <c r="TYQ527" s="714"/>
      <c r="TYR527" s="714"/>
      <c r="TYS527" s="714"/>
      <c r="TYT527" s="714"/>
      <c r="TYU527" s="714"/>
      <c r="TYV527" s="714"/>
      <c r="TYW527" s="714"/>
      <c r="TYX527" s="714"/>
      <c r="TYY527" s="714"/>
      <c r="TYZ527" s="714"/>
      <c r="TZA527" s="714"/>
      <c r="TZB527" s="714"/>
      <c r="TZC527" s="714"/>
      <c r="TZD527" s="714"/>
      <c r="TZE527" s="714"/>
      <c r="TZF527" s="714"/>
      <c r="TZG527" s="714"/>
      <c r="TZH527" s="714"/>
      <c r="TZI527" s="714"/>
      <c r="TZJ527" s="714"/>
      <c r="TZK527" s="714"/>
      <c r="TZL527" s="714"/>
      <c r="TZM527" s="714"/>
      <c r="TZN527" s="714"/>
      <c r="TZO527" s="714"/>
      <c r="TZP527" s="714"/>
      <c r="TZQ527" s="714"/>
      <c r="TZR527" s="714"/>
      <c r="TZS527" s="714"/>
      <c r="TZT527" s="714"/>
      <c r="TZU527" s="714"/>
      <c r="TZV527" s="714"/>
      <c r="TZW527" s="714"/>
      <c r="TZX527" s="714"/>
      <c r="TZY527" s="714"/>
      <c r="TZZ527" s="714"/>
      <c r="UAA527" s="714"/>
      <c r="UAB527" s="714"/>
      <c r="UAC527" s="714"/>
      <c r="UAD527" s="714"/>
      <c r="UAE527" s="714"/>
      <c r="UAF527" s="714"/>
      <c r="UAG527" s="714"/>
      <c r="UAH527" s="714"/>
      <c r="UAI527" s="714"/>
      <c r="UAJ527" s="714"/>
      <c r="UAK527" s="714"/>
      <c r="UAL527" s="714"/>
      <c r="UAM527" s="714"/>
      <c r="UAN527" s="714"/>
      <c r="UAO527" s="714"/>
      <c r="UAP527" s="714"/>
      <c r="UAQ527" s="714"/>
      <c r="UAR527" s="714"/>
      <c r="UAS527" s="714"/>
      <c r="UAT527" s="714"/>
      <c r="UAU527" s="714"/>
      <c r="UAV527" s="714"/>
      <c r="UAW527" s="714"/>
      <c r="UAX527" s="714"/>
      <c r="UAY527" s="714"/>
      <c r="UAZ527" s="714"/>
      <c r="UBA527" s="714"/>
      <c r="UBB527" s="714"/>
      <c r="UBC527" s="714"/>
      <c r="UBD527" s="714"/>
      <c r="UBE527" s="714"/>
      <c r="UBF527" s="714"/>
      <c r="UBG527" s="714"/>
      <c r="UBH527" s="714"/>
      <c r="UBI527" s="714"/>
      <c r="UBJ527" s="714"/>
      <c r="UBK527" s="714"/>
      <c r="UBL527" s="714"/>
      <c r="UBM527" s="714"/>
      <c r="UBN527" s="714"/>
      <c r="UBO527" s="714"/>
      <c r="UBP527" s="714"/>
      <c r="UBQ527" s="714"/>
      <c r="UBR527" s="714"/>
      <c r="UBS527" s="714"/>
      <c r="UBT527" s="714"/>
      <c r="UBU527" s="714"/>
      <c r="UBV527" s="714"/>
      <c r="UBW527" s="714"/>
      <c r="UBX527" s="714"/>
      <c r="UBY527" s="714"/>
      <c r="UBZ527" s="714"/>
      <c r="UCA527" s="714"/>
      <c r="UCB527" s="714"/>
      <c r="UCC527" s="714"/>
      <c r="UCD527" s="714"/>
      <c r="UCE527" s="714"/>
      <c r="UCF527" s="714"/>
      <c r="UCG527" s="714"/>
      <c r="UCH527" s="714"/>
      <c r="UCI527" s="714"/>
      <c r="UCJ527" s="714"/>
      <c r="UCK527" s="714"/>
      <c r="UCL527" s="714"/>
      <c r="UCM527" s="714"/>
      <c r="UCN527" s="714"/>
      <c r="UCO527" s="714"/>
      <c r="UCP527" s="714"/>
      <c r="UCQ527" s="714"/>
      <c r="UCR527" s="714"/>
      <c r="UCS527" s="714"/>
      <c r="UCT527" s="714"/>
      <c r="UCU527" s="714"/>
      <c r="UCV527" s="714"/>
      <c r="UCW527" s="714"/>
      <c r="UCX527" s="714"/>
      <c r="UCY527" s="714"/>
      <c r="UCZ527" s="714"/>
      <c r="UDA527" s="714"/>
      <c r="UDB527" s="714"/>
      <c r="UDC527" s="714"/>
      <c r="UDD527" s="714"/>
      <c r="UDE527" s="714"/>
      <c r="UDF527" s="714"/>
      <c r="UDG527" s="714"/>
      <c r="UDH527" s="714"/>
      <c r="UDI527" s="714"/>
      <c r="UDJ527" s="714"/>
      <c r="UDK527" s="714"/>
      <c r="UDL527" s="714"/>
      <c r="UDM527" s="714"/>
      <c r="UDN527" s="714"/>
      <c r="UDO527" s="714"/>
      <c r="UDP527" s="714"/>
      <c r="UDQ527" s="714"/>
      <c r="UDR527" s="714"/>
      <c r="UDS527" s="714"/>
      <c r="UDT527" s="714"/>
      <c r="UDU527" s="714"/>
      <c r="UDV527" s="714"/>
      <c r="UDW527" s="714"/>
      <c r="UDX527" s="714"/>
      <c r="UDY527" s="714"/>
      <c r="UDZ527" s="714"/>
      <c r="UEA527" s="714"/>
      <c r="UEB527" s="714"/>
      <c r="UEC527" s="714"/>
      <c r="UED527" s="714"/>
      <c r="UEE527" s="714"/>
      <c r="UEF527" s="714"/>
      <c r="UEG527" s="714"/>
      <c r="UEH527" s="714"/>
      <c r="UEI527" s="714"/>
      <c r="UEJ527" s="714"/>
      <c r="UEK527" s="714"/>
      <c r="UEL527" s="714"/>
      <c r="UEM527" s="714"/>
      <c r="UEN527" s="714"/>
      <c r="UEO527" s="714"/>
      <c r="UEP527" s="714"/>
      <c r="UEQ527" s="714"/>
      <c r="UER527" s="714"/>
      <c r="UES527" s="714"/>
      <c r="UET527" s="714"/>
      <c r="UEU527" s="714"/>
      <c r="UEV527" s="714"/>
      <c r="UEW527" s="714"/>
      <c r="UEX527" s="714"/>
      <c r="UEY527" s="714"/>
      <c r="UEZ527" s="714"/>
      <c r="UFA527" s="714"/>
      <c r="UFB527" s="714"/>
      <c r="UFC527" s="714"/>
      <c r="UFD527" s="714"/>
      <c r="UFE527" s="714"/>
      <c r="UFF527" s="714"/>
      <c r="UFG527" s="714"/>
      <c r="UFH527" s="714"/>
      <c r="UFI527" s="714"/>
      <c r="UFJ527" s="714"/>
      <c r="UFK527" s="714"/>
      <c r="UFL527" s="714"/>
      <c r="UFM527" s="714"/>
      <c r="UFN527" s="714"/>
      <c r="UFO527" s="714"/>
      <c r="UFP527" s="714"/>
      <c r="UFQ527" s="714"/>
      <c r="UFR527" s="714"/>
      <c r="UFS527" s="714"/>
      <c r="UFT527" s="714"/>
      <c r="UFU527" s="714"/>
      <c r="UFV527" s="714"/>
      <c r="UFW527" s="714"/>
      <c r="UFX527" s="714"/>
      <c r="UFY527" s="714"/>
      <c r="UFZ527" s="714"/>
      <c r="UGA527" s="714"/>
      <c r="UGB527" s="714"/>
      <c r="UGC527" s="714"/>
      <c r="UGD527" s="714"/>
      <c r="UGE527" s="714"/>
      <c r="UGF527" s="714"/>
      <c r="UGG527" s="714"/>
      <c r="UGH527" s="714"/>
      <c r="UGI527" s="714"/>
      <c r="UGJ527" s="714"/>
      <c r="UGK527" s="714"/>
      <c r="UGL527" s="714"/>
      <c r="UGM527" s="714"/>
      <c r="UGN527" s="714"/>
      <c r="UGO527" s="714"/>
      <c r="UGP527" s="714"/>
      <c r="UGQ527" s="714"/>
      <c r="UGR527" s="714"/>
      <c r="UGS527" s="714"/>
      <c r="UGT527" s="714"/>
      <c r="UGU527" s="714"/>
      <c r="UGV527" s="714"/>
      <c r="UGW527" s="714"/>
      <c r="UGX527" s="714"/>
      <c r="UGY527" s="714"/>
      <c r="UGZ527" s="714"/>
      <c r="UHA527" s="714"/>
      <c r="UHB527" s="714"/>
      <c r="UHC527" s="714"/>
      <c r="UHD527" s="714"/>
      <c r="UHE527" s="714"/>
      <c r="UHF527" s="714"/>
      <c r="UHG527" s="714"/>
      <c r="UHH527" s="714"/>
      <c r="UHI527" s="714"/>
      <c r="UHJ527" s="714"/>
      <c r="UHK527" s="714"/>
      <c r="UHL527" s="714"/>
      <c r="UHM527" s="714"/>
      <c r="UHN527" s="714"/>
      <c r="UHO527" s="714"/>
      <c r="UHP527" s="714"/>
      <c r="UHQ527" s="714"/>
      <c r="UHR527" s="714"/>
      <c r="UHS527" s="714"/>
      <c r="UHT527" s="714"/>
      <c r="UHU527" s="714"/>
      <c r="UHV527" s="714"/>
      <c r="UHW527" s="714"/>
      <c r="UHX527" s="714"/>
      <c r="UHY527" s="714"/>
      <c r="UHZ527" s="714"/>
      <c r="UIA527" s="714"/>
      <c r="UIB527" s="714"/>
      <c r="UIC527" s="714"/>
      <c r="UID527" s="714"/>
      <c r="UIE527" s="714"/>
      <c r="UIF527" s="714"/>
      <c r="UIG527" s="714"/>
      <c r="UIH527" s="714"/>
      <c r="UII527" s="714"/>
      <c r="UIJ527" s="714"/>
      <c r="UIK527" s="714"/>
      <c r="UIL527" s="714"/>
      <c r="UIM527" s="714"/>
      <c r="UIN527" s="714"/>
      <c r="UIO527" s="714"/>
      <c r="UIP527" s="714"/>
      <c r="UIQ527" s="714"/>
      <c r="UIR527" s="714"/>
      <c r="UIS527" s="714"/>
      <c r="UIT527" s="714"/>
      <c r="UIU527" s="714"/>
      <c r="UIV527" s="714"/>
      <c r="UIW527" s="714"/>
      <c r="UIX527" s="714"/>
      <c r="UIY527" s="714"/>
      <c r="UIZ527" s="714"/>
      <c r="UJA527" s="714"/>
      <c r="UJB527" s="714"/>
      <c r="UJC527" s="714"/>
      <c r="UJD527" s="714"/>
      <c r="UJE527" s="714"/>
      <c r="UJF527" s="714"/>
      <c r="UJG527" s="714"/>
      <c r="UJH527" s="714"/>
      <c r="UJI527" s="714"/>
      <c r="UJJ527" s="714"/>
      <c r="UJK527" s="714"/>
      <c r="UJL527" s="714"/>
      <c r="UJM527" s="714"/>
      <c r="UJN527" s="714"/>
      <c r="UJO527" s="714"/>
      <c r="UJP527" s="714"/>
      <c r="UJQ527" s="714"/>
      <c r="UJR527" s="714"/>
      <c r="UJS527" s="714"/>
      <c r="UJT527" s="714"/>
      <c r="UJU527" s="714"/>
      <c r="UJV527" s="714"/>
      <c r="UJW527" s="714"/>
      <c r="UJX527" s="714"/>
      <c r="UJY527" s="714"/>
      <c r="UJZ527" s="714"/>
      <c r="UKA527" s="714"/>
      <c r="UKB527" s="714"/>
      <c r="UKC527" s="714"/>
      <c r="UKD527" s="714"/>
      <c r="UKE527" s="714"/>
      <c r="UKF527" s="714"/>
      <c r="UKG527" s="714"/>
      <c r="UKH527" s="714"/>
      <c r="UKI527" s="714"/>
      <c r="UKJ527" s="714"/>
      <c r="UKK527" s="714"/>
      <c r="UKL527" s="714"/>
      <c r="UKM527" s="714"/>
      <c r="UKN527" s="714"/>
      <c r="UKO527" s="714"/>
      <c r="UKP527" s="714"/>
      <c r="UKQ527" s="714"/>
      <c r="UKR527" s="714"/>
      <c r="UKS527" s="714"/>
      <c r="UKT527" s="714"/>
      <c r="UKU527" s="714"/>
      <c r="UKV527" s="714"/>
      <c r="UKW527" s="714"/>
      <c r="UKX527" s="714"/>
      <c r="UKY527" s="714"/>
      <c r="UKZ527" s="714"/>
      <c r="ULA527" s="714"/>
      <c r="ULB527" s="714"/>
      <c r="ULC527" s="714"/>
      <c r="ULD527" s="714"/>
      <c r="ULE527" s="714"/>
      <c r="ULF527" s="714"/>
      <c r="ULG527" s="714"/>
      <c r="ULH527" s="714"/>
      <c r="ULI527" s="714"/>
      <c r="ULJ527" s="714"/>
      <c r="ULK527" s="714"/>
      <c r="ULL527" s="714"/>
      <c r="ULM527" s="714"/>
      <c r="ULN527" s="714"/>
      <c r="ULO527" s="714"/>
      <c r="ULP527" s="714"/>
      <c r="ULQ527" s="714"/>
      <c r="ULR527" s="714"/>
      <c r="ULS527" s="714"/>
      <c r="ULT527" s="714"/>
      <c r="ULU527" s="714"/>
      <c r="ULV527" s="714"/>
      <c r="ULW527" s="714"/>
      <c r="ULX527" s="714"/>
      <c r="ULY527" s="714"/>
      <c r="ULZ527" s="714"/>
      <c r="UMA527" s="714"/>
      <c r="UMB527" s="714"/>
      <c r="UMC527" s="714"/>
      <c r="UMD527" s="714"/>
      <c r="UME527" s="714"/>
      <c r="UMF527" s="714"/>
      <c r="UMG527" s="714"/>
      <c r="UMH527" s="714"/>
      <c r="UMI527" s="714"/>
      <c r="UMJ527" s="714"/>
      <c r="UMK527" s="714"/>
      <c r="UML527" s="714"/>
      <c r="UMM527" s="714"/>
      <c r="UMN527" s="714"/>
      <c r="UMO527" s="714"/>
      <c r="UMP527" s="714"/>
      <c r="UMQ527" s="714"/>
      <c r="UMR527" s="714"/>
      <c r="UMS527" s="714"/>
      <c r="UMT527" s="714"/>
      <c r="UMU527" s="714"/>
      <c r="UMV527" s="714"/>
      <c r="UMW527" s="714"/>
      <c r="UMX527" s="714"/>
      <c r="UMY527" s="714"/>
      <c r="UMZ527" s="714"/>
      <c r="UNA527" s="714"/>
      <c r="UNB527" s="714"/>
      <c r="UNC527" s="714"/>
      <c r="UND527" s="714"/>
      <c r="UNE527" s="714"/>
      <c r="UNF527" s="714"/>
      <c r="UNG527" s="714"/>
      <c r="UNH527" s="714"/>
      <c r="UNI527" s="714"/>
      <c r="UNJ527" s="714"/>
      <c r="UNK527" s="714"/>
      <c r="UNL527" s="714"/>
      <c r="UNM527" s="714"/>
      <c r="UNN527" s="714"/>
      <c r="UNO527" s="714"/>
      <c r="UNP527" s="714"/>
      <c r="UNQ527" s="714"/>
      <c r="UNR527" s="714"/>
      <c r="UNS527" s="714"/>
      <c r="UNT527" s="714"/>
      <c r="UNU527" s="714"/>
      <c r="UNV527" s="714"/>
      <c r="UNW527" s="714"/>
      <c r="UNX527" s="714"/>
      <c r="UNY527" s="714"/>
      <c r="UNZ527" s="714"/>
      <c r="UOA527" s="714"/>
      <c r="UOB527" s="714"/>
      <c r="UOC527" s="714"/>
      <c r="UOD527" s="714"/>
      <c r="UOE527" s="714"/>
      <c r="UOF527" s="714"/>
      <c r="UOG527" s="714"/>
      <c r="UOH527" s="714"/>
      <c r="UOI527" s="714"/>
      <c r="UOJ527" s="714"/>
      <c r="UOK527" s="714"/>
      <c r="UOL527" s="714"/>
      <c r="UOM527" s="714"/>
      <c r="UON527" s="714"/>
      <c r="UOO527" s="714"/>
      <c r="UOP527" s="714"/>
      <c r="UOQ527" s="714"/>
      <c r="UOR527" s="714"/>
      <c r="UOS527" s="714"/>
      <c r="UOT527" s="714"/>
      <c r="UOU527" s="714"/>
      <c r="UOV527" s="714"/>
      <c r="UOW527" s="714"/>
      <c r="UOX527" s="714"/>
      <c r="UOY527" s="714"/>
      <c r="UOZ527" s="714"/>
      <c r="UPA527" s="714"/>
      <c r="UPB527" s="714"/>
      <c r="UPC527" s="714"/>
      <c r="UPD527" s="714"/>
      <c r="UPE527" s="714"/>
      <c r="UPF527" s="714"/>
      <c r="UPG527" s="714"/>
      <c r="UPH527" s="714"/>
      <c r="UPI527" s="714"/>
      <c r="UPJ527" s="714"/>
      <c r="UPK527" s="714"/>
      <c r="UPL527" s="714"/>
      <c r="UPM527" s="714"/>
      <c r="UPN527" s="714"/>
      <c r="UPO527" s="714"/>
      <c r="UPP527" s="714"/>
      <c r="UPQ527" s="714"/>
      <c r="UPR527" s="714"/>
      <c r="UPS527" s="714"/>
      <c r="UPT527" s="714"/>
      <c r="UPU527" s="714"/>
      <c r="UPV527" s="714"/>
      <c r="UPW527" s="714"/>
      <c r="UPX527" s="714"/>
      <c r="UPY527" s="714"/>
      <c r="UPZ527" s="714"/>
      <c r="UQA527" s="714"/>
      <c r="UQB527" s="714"/>
      <c r="UQC527" s="714"/>
      <c r="UQD527" s="714"/>
      <c r="UQE527" s="714"/>
      <c r="UQF527" s="714"/>
      <c r="UQG527" s="714"/>
      <c r="UQH527" s="714"/>
      <c r="UQI527" s="714"/>
      <c r="UQJ527" s="714"/>
      <c r="UQK527" s="714"/>
      <c r="UQL527" s="714"/>
      <c r="UQM527" s="714"/>
      <c r="UQN527" s="714"/>
      <c r="UQO527" s="714"/>
      <c r="UQP527" s="714"/>
      <c r="UQQ527" s="714"/>
      <c r="UQR527" s="714"/>
      <c r="UQS527" s="714"/>
      <c r="UQT527" s="714"/>
      <c r="UQU527" s="714"/>
      <c r="UQV527" s="714"/>
      <c r="UQW527" s="714"/>
      <c r="UQX527" s="714"/>
      <c r="UQY527" s="714"/>
      <c r="UQZ527" s="714"/>
      <c r="URA527" s="714"/>
      <c r="URB527" s="714"/>
      <c r="URC527" s="714"/>
      <c r="URD527" s="714"/>
      <c r="URE527" s="714"/>
      <c r="URF527" s="714"/>
      <c r="URG527" s="714"/>
      <c r="URH527" s="714"/>
      <c r="URI527" s="714"/>
      <c r="URJ527" s="714"/>
      <c r="URK527" s="714"/>
      <c r="URL527" s="714"/>
      <c r="URM527" s="714"/>
      <c r="URN527" s="714"/>
      <c r="URO527" s="714"/>
      <c r="URP527" s="714"/>
      <c r="URQ527" s="714"/>
      <c r="URR527" s="714"/>
      <c r="URS527" s="714"/>
      <c r="URT527" s="714"/>
      <c r="URU527" s="714"/>
      <c r="URV527" s="714"/>
      <c r="URW527" s="714"/>
      <c r="URX527" s="714"/>
      <c r="URY527" s="714"/>
      <c r="URZ527" s="714"/>
      <c r="USA527" s="714"/>
      <c r="USB527" s="714"/>
      <c r="USC527" s="714"/>
      <c r="USD527" s="714"/>
      <c r="USE527" s="714"/>
      <c r="USF527" s="714"/>
      <c r="USG527" s="714"/>
      <c r="USH527" s="714"/>
      <c r="USI527" s="714"/>
      <c r="USJ527" s="714"/>
      <c r="USK527" s="714"/>
      <c r="USL527" s="714"/>
      <c r="USM527" s="714"/>
      <c r="USN527" s="714"/>
      <c r="USO527" s="714"/>
      <c r="USP527" s="714"/>
      <c r="USQ527" s="714"/>
      <c r="USR527" s="714"/>
      <c r="USS527" s="714"/>
      <c r="UST527" s="714"/>
      <c r="USU527" s="714"/>
      <c r="USV527" s="714"/>
      <c r="USW527" s="714"/>
      <c r="USX527" s="714"/>
      <c r="USY527" s="714"/>
      <c r="USZ527" s="714"/>
      <c r="UTA527" s="714"/>
      <c r="UTB527" s="714"/>
      <c r="UTC527" s="714"/>
      <c r="UTD527" s="714"/>
      <c r="UTE527" s="714"/>
      <c r="UTF527" s="714"/>
      <c r="UTG527" s="714"/>
      <c r="UTH527" s="714"/>
      <c r="UTI527" s="714"/>
      <c r="UTJ527" s="714"/>
      <c r="UTK527" s="714"/>
      <c r="UTL527" s="714"/>
      <c r="UTM527" s="714"/>
      <c r="UTN527" s="714"/>
      <c r="UTO527" s="714"/>
      <c r="UTP527" s="714"/>
      <c r="UTQ527" s="714"/>
      <c r="UTR527" s="714"/>
      <c r="UTS527" s="714"/>
      <c r="UTT527" s="714"/>
      <c r="UTU527" s="714"/>
      <c r="UTV527" s="714"/>
      <c r="UTW527" s="714"/>
      <c r="UTX527" s="714"/>
      <c r="UTY527" s="714"/>
      <c r="UTZ527" s="714"/>
      <c r="UUA527" s="714"/>
      <c r="UUB527" s="714"/>
      <c r="UUC527" s="714"/>
      <c r="UUD527" s="714"/>
      <c r="UUE527" s="714"/>
      <c r="UUF527" s="714"/>
      <c r="UUG527" s="714"/>
      <c r="UUH527" s="714"/>
      <c r="UUI527" s="714"/>
      <c r="UUJ527" s="714"/>
      <c r="UUK527" s="714"/>
      <c r="UUL527" s="714"/>
      <c r="UUM527" s="714"/>
      <c r="UUN527" s="714"/>
      <c r="UUO527" s="714"/>
      <c r="UUP527" s="714"/>
      <c r="UUQ527" s="714"/>
      <c r="UUR527" s="714"/>
      <c r="UUS527" s="714"/>
      <c r="UUT527" s="714"/>
      <c r="UUU527" s="714"/>
      <c r="UUV527" s="714"/>
      <c r="UUW527" s="714"/>
      <c r="UUX527" s="714"/>
      <c r="UUY527" s="714"/>
      <c r="UUZ527" s="714"/>
      <c r="UVA527" s="714"/>
      <c r="UVB527" s="714"/>
      <c r="UVC527" s="714"/>
      <c r="UVD527" s="714"/>
      <c r="UVE527" s="714"/>
      <c r="UVF527" s="714"/>
      <c r="UVG527" s="714"/>
      <c r="UVH527" s="714"/>
      <c r="UVI527" s="714"/>
      <c r="UVJ527" s="714"/>
      <c r="UVK527" s="714"/>
      <c r="UVL527" s="714"/>
      <c r="UVM527" s="714"/>
      <c r="UVN527" s="714"/>
      <c r="UVO527" s="714"/>
      <c r="UVP527" s="714"/>
      <c r="UVQ527" s="714"/>
      <c r="UVR527" s="714"/>
      <c r="UVS527" s="714"/>
      <c r="UVT527" s="714"/>
      <c r="UVU527" s="714"/>
      <c r="UVV527" s="714"/>
      <c r="UVW527" s="714"/>
      <c r="UVX527" s="714"/>
      <c r="UVY527" s="714"/>
      <c r="UVZ527" s="714"/>
      <c r="UWA527" s="714"/>
      <c r="UWB527" s="714"/>
      <c r="UWC527" s="714"/>
      <c r="UWD527" s="714"/>
      <c r="UWE527" s="714"/>
      <c r="UWF527" s="714"/>
      <c r="UWG527" s="714"/>
      <c r="UWH527" s="714"/>
      <c r="UWI527" s="714"/>
      <c r="UWJ527" s="714"/>
      <c r="UWK527" s="714"/>
      <c r="UWL527" s="714"/>
      <c r="UWM527" s="714"/>
      <c r="UWN527" s="714"/>
      <c r="UWO527" s="714"/>
      <c r="UWP527" s="714"/>
      <c r="UWQ527" s="714"/>
      <c r="UWR527" s="714"/>
      <c r="UWS527" s="714"/>
      <c r="UWT527" s="714"/>
      <c r="UWU527" s="714"/>
      <c r="UWV527" s="714"/>
      <c r="UWW527" s="714"/>
      <c r="UWX527" s="714"/>
      <c r="UWY527" s="714"/>
      <c r="UWZ527" s="714"/>
      <c r="UXA527" s="714"/>
      <c r="UXB527" s="714"/>
      <c r="UXC527" s="714"/>
      <c r="UXD527" s="714"/>
      <c r="UXE527" s="714"/>
      <c r="UXF527" s="714"/>
      <c r="UXG527" s="714"/>
      <c r="UXH527" s="714"/>
      <c r="UXI527" s="714"/>
      <c r="UXJ527" s="714"/>
      <c r="UXK527" s="714"/>
      <c r="UXL527" s="714"/>
      <c r="UXM527" s="714"/>
      <c r="UXN527" s="714"/>
      <c r="UXO527" s="714"/>
      <c r="UXP527" s="714"/>
      <c r="UXQ527" s="714"/>
      <c r="UXR527" s="714"/>
      <c r="UXS527" s="714"/>
      <c r="UXT527" s="714"/>
      <c r="UXU527" s="714"/>
      <c r="UXV527" s="714"/>
      <c r="UXW527" s="714"/>
      <c r="UXX527" s="714"/>
      <c r="UXY527" s="714"/>
      <c r="UXZ527" s="714"/>
      <c r="UYA527" s="714"/>
      <c r="UYB527" s="714"/>
      <c r="UYC527" s="714"/>
      <c r="UYD527" s="714"/>
      <c r="UYE527" s="714"/>
      <c r="UYF527" s="714"/>
      <c r="UYG527" s="714"/>
      <c r="UYH527" s="714"/>
      <c r="UYI527" s="714"/>
      <c r="UYJ527" s="714"/>
      <c r="UYK527" s="714"/>
      <c r="UYL527" s="714"/>
      <c r="UYM527" s="714"/>
      <c r="UYN527" s="714"/>
      <c r="UYO527" s="714"/>
      <c r="UYP527" s="714"/>
      <c r="UYQ527" s="714"/>
      <c r="UYR527" s="714"/>
      <c r="UYS527" s="714"/>
      <c r="UYT527" s="714"/>
      <c r="UYU527" s="714"/>
      <c r="UYV527" s="714"/>
      <c r="UYW527" s="714"/>
      <c r="UYX527" s="714"/>
      <c r="UYY527" s="714"/>
      <c r="UYZ527" s="714"/>
      <c r="UZA527" s="714"/>
      <c r="UZB527" s="714"/>
      <c r="UZC527" s="714"/>
      <c r="UZD527" s="714"/>
      <c r="UZE527" s="714"/>
      <c r="UZF527" s="714"/>
      <c r="UZG527" s="714"/>
      <c r="UZH527" s="714"/>
      <c r="UZI527" s="714"/>
      <c r="UZJ527" s="714"/>
      <c r="UZK527" s="714"/>
      <c r="UZL527" s="714"/>
      <c r="UZM527" s="714"/>
      <c r="UZN527" s="714"/>
      <c r="UZO527" s="714"/>
      <c r="UZP527" s="714"/>
      <c r="UZQ527" s="714"/>
      <c r="UZR527" s="714"/>
      <c r="UZS527" s="714"/>
      <c r="UZT527" s="714"/>
      <c r="UZU527" s="714"/>
      <c r="UZV527" s="714"/>
      <c r="UZW527" s="714"/>
      <c r="UZX527" s="714"/>
      <c r="UZY527" s="714"/>
      <c r="UZZ527" s="714"/>
      <c r="VAA527" s="714"/>
      <c r="VAB527" s="714"/>
      <c r="VAC527" s="714"/>
      <c r="VAD527" s="714"/>
      <c r="VAE527" s="714"/>
      <c r="VAF527" s="714"/>
      <c r="VAG527" s="714"/>
      <c r="VAH527" s="714"/>
      <c r="VAI527" s="714"/>
      <c r="VAJ527" s="714"/>
      <c r="VAK527" s="714"/>
      <c r="VAL527" s="714"/>
      <c r="VAM527" s="714"/>
      <c r="VAN527" s="714"/>
      <c r="VAO527" s="714"/>
      <c r="VAP527" s="714"/>
      <c r="VAQ527" s="714"/>
      <c r="VAR527" s="714"/>
      <c r="VAS527" s="714"/>
      <c r="VAT527" s="714"/>
      <c r="VAU527" s="714"/>
      <c r="VAV527" s="714"/>
      <c r="VAW527" s="714"/>
      <c r="VAX527" s="714"/>
      <c r="VAY527" s="714"/>
      <c r="VAZ527" s="714"/>
      <c r="VBA527" s="714"/>
      <c r="VBB527" s="714"/>
      <c r="VBC527" s="714"/>
      <c r="VBD527" s="714"/>
      <c r="VBE527" s="714"/>
      <c r="VBF527" s="714"/>
      <c r="VBG527" s="714"/>
      <c r="VBH527" s="714"/>
      <c r="VBI527" s="714"/>
      <c r="VBJ527" s="714"/>
      <c r="VBK527" s="714"/>
      <c r="VBL527" s="714"/>
      <c r="VBM527" s="714"/>
      <c r="VBN527" s="714"/>
      <c r="VBO527" s="714"/>
      <c r="VBP527" s="714"/>
      <c r="VBQ527" s="714"/>
      <c r="VBR527" s="714"/>
      <c r="VBS527" s="714"/>
      <c r="VBT527" s="714"/>
      <c r="VBU527" s="714"/>
      <c r="VBV527" s="714"/>
      <c r="VBW527" s="714"/>
      <c r="VBX527" s="714"/>
      <c r="VBY527" s="714"/>
      <c r="VBZ527" s="714"/>
      <c r="VCA527" s="714"/>
      <c r="VCB527" s="714"/>
      <c r="VCC527" s="714"/>
      <c r="VCD527" s="714"/>
      <c r="VCE527" s="714"/>
      <c r="VCF527" s="714"/>
      <c r="VCG527" s="714"/>
      <c r="VCH527" s="714"/>
      <c r="VCI527" s="714"/>
      <c r="VCJ527" s="714"/>
      <c r="VCK527" s="714"/>
      <c r="VCL527" s="714"/>
      <c r="VCM527" s="714"/>
      <c r="VCN527" s="714"/>
      <c r="VCO527" s="714"/>
      <c r="VCP527" s="714"/>
      <c r="VCQ527" s="714"/>
      <c r="VCR527" s="714"/>
      <c r="VCS527" s="714"/>
      <c r="VCT527" s="714"/>
      <c r="VCU527" s="714"/>
      <c r="VCV527" s="714"/>
      <c r="VCW527" s="714"/>
      <c r="VCX527" s="714"/>
      <c r="VCY527" s="714"/>
      <c r="VCZ527" s="714"/>
      <c r="VDA527" s="714"/>
      <c r="VDB527" s="714"/>
      <c r="VDC527" s="714"/>
      <c r="VDD527" s="714"/>
      <c r="VDE527" s="714"/>
      <c r="VDF527" s="714"/>
      <c r="VDG527" s="714"/>
      <c r="VDH527" s="714"/>
      <c r="VDI527" s="714"/>
      <c r="VDJ527" s="714"/>
      <c r="VDK527" s="714"/>
      <c r="VDL527" s="714"/>
      <c r="VDM527" s="714"/>
      <c r="VDN527" s="714"/>
      <c r="VDO527" s="714"/>
      <c r="VDP527" s="714"/>
      <c r="VDQ527" s="714"/>
      <c r="VDR527" s="714"/>
      <c r="VDS527" s="714"/>
      <c r="VDT527" s="714"/>
      <c r="VDU527" s="714"/>
      <c r="VDV527" s="714"/>
      <c r="VDW527" s="714"/>
      <c r="VDX527" s="714"/>
      <c r="VDY527" s="714"/>
      <c r="VDZ527" s="714"/>
      <c r="VEA527" s="714"/>
      <c r="VEB527" s="714"/>
      <c r="VEC527" s="714"/>
      <c r="VED527" s="714"/>
      <c r="VEE527" s="714"/>
      <c r="VEF527" s="714"/>
      <c r="VEG527" s="714"/>
      <c r="VEH527" s="714"/>
      <c r="VEI527" s="714"/>
      <c r="VEJ527" s="714"/>
      <c r="VEK527" s="714"/>
      <c r="VEL527" s="714"/>
      <c r="VEM527" s="714"/>
      <c r="VEN527" s="714"/>
      <c r="VEO527" s="714"/>
      <c r="VEP527" s="714"/>
      <c r="VEQ527" s="714"/>
      <c r="VER527" s="714"/>
      <c r="VES527" s="714"/>
      <c r="VET527" s="714"/>
      <c r="VEU527" s="714"/>
      <c r="VEV527" s="714"/>
      <c r="VEW527" s="714"/>
      <c r="VEX527" s="714"/>
      <c r="VEY527" s="714"/>
      <c r="VEZ527" s="714"/>
      <c r="VFA527" s="714"/>
      <c r="VFB527" s="714"/>
      <c r="VFC527" s="714"/>
      <c r="VFD527" s="714"/>
      <c r="VFE527" s="714"/>
      <c r="VFF527" s="714"/>
      <c r="VFG527" s="714"/>
      <c r="VFH527" s="714"/>
      <c r="VFI527" s="714"/>
      <c r="VFJ527" s="714"/>
      <c r="VFK527" s="714"/>
      <c r="VFL527" s="714"/>
      <c r="VFM527" s="714"/>
      <c r="VFN527" s="714"/>
      <c r="VFO527" s="714"/>
      <c r="VFP527" s="714"/>
      <c r="VFQ527" s="714"/>
      <c r="VFR527" s="714"/>
      <c r="VFS527" s="714"/>
      <c r="VFT527" s="714"/>
      <c r="VFU527" s="714"/>
      <c r="VFV527" s="714"/>
      <c r="VFW527" s="714"/>
      <c r="VFX527" s="714"/>
      <c r="VFY527" s="714"/>
      <c r="VFZ527" s="714"/>
      <c r="VGA527" s="714"/>
      <c r="VGB527" s="714"/>
      <c r="VGC527" s="714"/>
      <c r="VGD527" s="714"/>
      <c r="VGE527" s="714"/>
      <c r="VGF527" s="714"/>
      <c r="VGG527" s="714"/>
      <c r="VGH527" s="714"/>
      <c r="VGI527" s="714"/>
      <c r="VGJ527" s="714"/>
      <c r="VGK527" s="714"/>
      <c r="VGL527" s="714"/>
      <c r="VGM527" s="714"/>
      <c r="VGN527" s="714"/>
      <c r="VGO527" s="714"/>
      <c r="VGP527" s="714"/>
      <c r="VGQ527" s="714"/>
      <c r="VGR527" s="714"/>
      <c r="VGS527" s="714"/>
      <c r="VGT527" s="714"/>
      <c r="VGU527" s="714"/>
      <c r="VGV527" s="714"/>
      <c r="VGW527" s="714"/>
      <c r="VGX527" s="714"/>
      <c r="VGY527" s="714"/>
      <c r="VGZ527" s="714"/>
      <c r="VHA527" s="714"/>
      <c r="VHB527" s="714"/>
      <c r="VHC527" s="714"/>
      <c r="VHD527" s="714"/>
      <c r="VHE527" s="714"/>
      <c r="VHF527" s="714"/>
      <c r="VHG527" s="714"/>
      <c r="VHH527" s="714"/>
      <c r="VHI527" s="714"/>
      <c r="VHJ527" s="714"/>
      <c r="VHK527" s="714"/>
      <c r="VHL527" s="714"/>
      <c r="VHM527" s="714"/>
      <c r="VHN527" s="714"/>
      <c r="VHO527" s="714"/>
      <c r="VHP527" s="714"/>
      <c r="VHQ527" s="714"/>
      <c r="VHR527" s="714"/>
      <c r="VHS527" s="714"/>
      <c r="VHT527" s="714"/>
      <c r="VHU527" s="714"/>
      <c r="VHV527" s="714"/>
      <c r="VHW527" s="714"/>
      <c r="VHX527" s="714"/>
      <c r="VHY527" s="714"/>
      <c r="VHZ527" s="714"/>
      <c r="VIA527" s="714"/>
      <c r="VIB527" s="714"/>
      <c r="VIC527" s="714"/>
      <c r="VID527" s="714"/>
      <c r="VIE527" s="714"/>
      <c r="VIF527" s="714"/>
      <c r="VIG527" s="714"/>
      <c r="VIH527" s="714"/>
      <c r="VII527" s="714"/>
      <c r="VIJ527" s="714"/>
      <c r="VIK527" s="714"/>
      <c r="VIL527" s="714"/>
      <c r="VIM527" s="714"/>
      <c r="VIN527" s="714"/>
      <c r="VIO527" s="714"/>
      <c r="VIP527" s="714"/>
      <c r="VIQ527" s="714"/>
      <c r="VIR527" s="714"/>
      <c r="VIS527" s="714"/>
      <c r="VIT527" s="714"/>
      <c r="VIU527" s="714"/>
      <c r="VIV527" s="714"/>
      <c r="VIW527" s="714"/>
      <c r="VIX527" s="714"/>
      <c r="VIY527" s="714"/>
      <c r="VIZ527" s="714"/>
      <c r="VJA527" s="714"/>
      <c r="VJB527" s="714"/>
      <c r="VJC527" s="714"/>
      <c r="VJD527" s="714"/>
      <c r="VJE527" s="714"/>
      <c r="VJF527" s="714"/>
      <c r="VJG527" s="714"/>
      <c r="VJH527" s="714"/>
      <c r="VJI527" s="714"/>
      <c r="VJJ527" s="714"/>
      <c r="VJK527" s="714"/>
      <c r="VJL527" s="714"/>
      <c r="VJM527" s="714"/>
      <c r="VJN527" s="714"/>
      <c r="VJO527" s="714"/>
      <c r="VJP527" s="714"/>
      <c r="VJQ527" s="714"/>
      <c r="VJR527" s="714"/>
      <c r="VJS527" s="714"/>
      <c r="VJT527" s="714"/>
      <c r="VJU527" s="714"/>
      <c r="VJV527" s="714"/>
      <c r="VJW527" s="714"/>
      <c r="VJX527" s="714"/>
      <c r="VJY527" s="714"/>
      <c r="VJZ527" s="714"/>
      <c r="VKA527" s="714"/>
      <c r="VKB527" s="714"/>
      <c r="VKC527" s="714"/>
      <c r="VKD527" s="714"/>
      <c r="VKE527" s="714"/>
      <c r="VKF527" s="714"/>
      <c r="VKG527" s="714"/>
      <c r="VKH527" s="714"/>
      <c r="VKI527" s="714"/>
      <c r="VKJ527" s="714"/>
      <c r="VKK527" s="714"/>
      <c r="VKL527" s="714"/>
      <c r="VKM527" s="714"/>
      <c r="VKN527" s="714"/>
      <c r="VKO527" s="714"/>
      <c r="VKP527" s="714"/>
      <c r="VKQ527" s="714"/>
      <c r="VKR527" s="714"/>
      <c r="VKS527" s="714"/>
      <c r="VKT527" s="714"/>
      <c r="VKU527" s="714"/>
      <c r="VKV527" s="714"/>
      <c r="VKW527" s="714"/>
      <c r="VKX527" s="714"/>
      <c r="VKY527" s="714"/>
      <c r="VKZ527" s="714"/>
      <c r="VLA527" s="714"/>
      <c r="VLB527" s="714"/>
      <c r="VLC527" s="714"/>
      <c r="VLD527" s="714"/>
      <c r="VLE527" s="714"/>
      <c r="VLF527" s="714"/>
      <c r="VLG527" s="714"/>
      <c r="VLH527" s="714"/>
      <c r="VLI527" s="714"/>
      <c r="VLJ527" s="714"/>
      <c r="VLK527" s="714"/>
      <c r="VLL527" s="714"/>
      <c r="VLM527" s="714"/>
      <c r="VLN527" s="714"/>
      <c r="VLO527" s="714"/>
      <c r="VLP527" s="714"/>
      <c r="VLQ527" s="714"/>
      <c r="VLR527" s="714"/>
      <c r="VLS527" s="714"/>
      <c r="VLT527" s="714"/>
      <c r="VLU527" s="714"/>
      <c r="VLV527" s="714"/>
      <c r="VLW527" s="714"/>
      <c r="VLX527" s="714"/>
      <c r="VLY527" s="714"/>
      <c r="VLZ527" s="714"/>
      <c r="VMA527" s="714"/>
      <c r="VMB527" s="714"/>
      <c r="VMC527" s="714"/>
      <c r="VMD527" s="714"/>
      <c r="VME527" s="714"/>
      <c r="VMF527" s="714"/>
      <c r="VMG527" s="714"/>
      <c r="VMH527" s="714"/>
      <c r="VMI527" s="714"/>
      <c r="VMJ527" s="714"/>
      <c r="VMK527" s="714"/>
      <c r="VML527" s="714"/>
      <c r="VMM527" s="714"/>
      <c r="VMN527" s="714"/>
      <c r="VMO527" s="714"/>
      <c r="VMP527" s="714"/>
      <c r="VMQ527" s="714"/>
      <c r="VMR527" s="714"/>
      <c r="VMS527" s="714"/>
      <c r="VMT527" s="714"/>
      <c r="VMU527" s="714"/>
      <c r="VMV527" s="714"/>
      <c r="VMW527" s="714"/>
      <c r="VMX527" s="714"/>
      <c r="VMY527" s="714"/>
      <c r="VMZ527" s="714"/>
      <c r="VNA527" s="714"/>
      <c r="VNB527" s="714"/>
      <c r="VNC527" s="714"/>
      <c r="VND527" s="714"/>
      <c r="VNE527" s="714"/>
      <c r="VNF527" s="714"/>
      <c r="VNG527" s="714"/>
      <c r="VNH527" s="714"/>
      <c r="VNI527" s="714"/>
      <c r="VNJ527" s="714"/>
      <c r="VNK527" s="714"/>
      <c r="VNL527" s="714"/>
      <c r="VNM527" s="714"/>
      <c r="VNN527" s="714"/>
      <c r="VNO527" s="714"/>
      <c r="VNP527" s="714"/>
      <c r="VNQ527" s="714"/>
      <c r="VNR527" s="714"/>
      <c r="VNS527" s="714"/>
      <c r="VNT527" s="714"/>
      <c r="VNU527" s="714"/>
      <c r="VNV527" s="714"/>
      <c r="VNW527" s="714"/>
      <c r="VNX527" s="714"/>
      <c r="VNY527" s="714"/>
      <c r="VNZ527" s="714"/>
      <c r="VOA527" s="714"/>
      <c r="VOB527" s="714"/>
      <c r="VOC527" s="714"/>
      <c r="VOD527" s="714"/>
      <c r="VOE527" s="714"/>
      <c r="VOF527" s="714"/>
      <c r="VOG527" s="714"/>
      <c r="VOH527" s="714"/>
      <c r="VOI527" s="714"/>
      <c r="VOJ527" s="714"/>
      <c r="VOK527" s="714"/>
      <c r="VOL527" s="714"/>
      <c r="VOM527" s="714"/>
      <c r="VON527" s="714"/>
      <c r="VOO527" s="714"/>
      <c r="VOP527" s="714"/>
      <c r="VOQ527" s="714"/>
      <c r="VOR527" s="714"/>
      <c r="VOS527" s="714"/>
      <c r="VOT527" s="714"/>
      <c r="VOU527" s="714"/>
      <c r="VOV527" s="714"/>
      <c r="VOW527" s="714"/>
      <c r="VOX527" s="714"/>
      <c r="VOY527" s="714"/>
      <c r="VOZ527" s="714"/>
      <c r="VPA527" s="714"/>
      <c r="VPB527" s="714"/>
      <c r="VPC527" s="714"/>
      <c r="VPD527" s="714"/>
      <c r="VPE527" s="714"/>
      <c r="VPF527" s="714"/>
      <c r="VPG527" s="714"/>
      <c r="VPH527" s="714"/>
      <c r="VPI527" s="714"/>
      <c r="VPJ527" s="714"/>
      <c r="VPK527" s="714"/>
      <c r="VPL527" s="714"/>
      <c r="VPM527" s="714"/>
      <c r="VPN527" s="714"/>
      <c r="VPO527" s="714"/>
      <c r="VPP527" s="714"/>
      <c r="VPQ527" s="714"/>
      <c r="VPR527" s="714"/>
      <c r="VPS527" s="714"/>
      <c r="VPT527" s="714"/>
      <c r="VPU527" s="714"/>
      <c r="VPV527" s="714"/>
      <c r="VPW527" s="714"/>
      <c r="VPX527" s="714"/>
      <c r="VPY527" s="714"/>
      <c r="VPZ527" s="714"/>
      <c r="VQA527" s="714"/>
      <c r="VQB527" s="714"/>
      <c r="VQC527" s="714"/>
      <c r="VQD527" s="714"/>
      <c r="VQE527" s="714"/>
      <c r="VQF527" s="714"/>
      <c r="VQG527" s="714"/>
      <c r="VQH527" s="714"/>
      <c r="VQI527" s="714"/>
      <c r="VQJ527" s="714"/>
      <c r="VQK527" s="714"/>
      <c r="VQL527" s="714"/>
      <c r="VQM527" s="714"/>
      <c r="VQN527" s="714"/>
      <c r="VQO527" s="714"/>
      <c r="VQP527" s="714"/>
      <c r="VQQ527" s="714"/>
      <c r="VQR527" s="714"/>
      <c r="VQS527" s="714"/>
      <c r="VQT527" s="714"/>
      <c r="VQU527" s="714"/>
      <c r="VQV527" s="714"/>
      <c r="VQW527" s="714"/>
      <c r="VQX527" s="714"/>
      <c r="VQY527" s="714"/>
      <c r="VQZ527" s="714"/>
      <c r="VRA527" s="714"/>
      <c r="VRB527" s="714"/>
      <c r="VRC527" s="714"/>
      <c r="VRD527" s="714"/>
      <c r="VRE527" s="714"/>
      <c r="VRF527" s="714"/>
      <c r="VRG527" s="714"/>
      <c r="VRH527" s="714"/>
      <c r="VRI527" s="714"/>
      <c r="VRJ527" s="714"/>
      <c r="VRK527" s="714"/>
      <c r="VRL527" s="714"/>
      <c r="VRM527" s="714"/>
      <c r="VRN527" s="714"/>
      <c r="VRO527" s="714"/>
      <c r="VRP527" s="714"/>
      <c r="VRQ527" s="714"/>
      <c r="VRR527" s="714"/>
      <c r="VRS527" s="714"/>
      <c r="VRT527" s="714"/>
      <c r="VRU527" s="714"/>
      <c r="VRV527" s="714"/>
      <c r="VRW527" s="714"/>
      <c r="VRX527" s="714"/>
      <c r="VRY527" s="714"/>
      <c r="VRZ527" s="714"/>
      <c r="VSA527" s="714"/>
      <c r="VSB527" s="714"/>
      <c r="VSC527" s="714"/>
      <c r="VSD527" s="714"/>
      <c r="VSE527" s="714"/>
      <c r="VSF527" s="714"/>
      <c r="VSG527" s="714"/>
      <c r="VSH527" s="714"/>
      <c r="VSI527" s="714"/>
      <c r="VSJ527" s="714"/>
      <c r="VSK527" s="714"/>
      <c r="VSL527" s="714"/>
      <c r="VSM527" s="714"/>
      <c r="VSN527" s="714"/>
      <c r="VSO527" s="714"/>
      <c r="VSP527" s="714"/>
      <c r="VSQ527" s="714"/>
      <c r="VSR527" s="714"/>
      <c r="VSS527" s="714"/>
      <c r="VST527" s="714"/>
      <c r="VSU527" s="714"/>
      <c r="VSV527" s="714"/>
      <c r="VSW527" s="714"/>
      <c r="VSX527" s="714"/>
      <c r="VSY527" s="714"/>
      <c r="VSZ527" s="714"/>
      <c r="VTA527" s="714"/>
      <c r="VTB527" s="714"/>
      <c r="VTC527" s="714"/>
      <c r="VTD527" s="714"/>
      <c r="VTE527" s="714"/>
      <c r="VTF527" s="714"/>
      <c r="VTG527" s="714"/>
      <c r="VTH527" s="714"/>
      <c r="VTI527" s="714"/>
      <c r="VTJ527" s="714"/>
      <c r="VTK527" s="714"/>
      <c r="VTL527" s="714"/>
      <c r="VTM527" s="714"/>
      <c r="VTN527" s="714"/>
      <c r="VTO527" s="714"/>
      <c r="VTP527" s="714"/>
      <c r="VTQ527" s="714"/>
      <c r="VTR527" s="714"/>
      <c r="VTS527" s="714"/>
      <c r="VTT527" s="714"/>
      <c r="VTU527" s="714"/>
      <c r="VTV527" s="714"/>
      <c r="VTW527" s="714"/>
      <c r="VTX527" s="714"/>
      <c r="VTY527" s="714"/>
      <c r="VTZ527" s="714"/>
      <c r="VUA527" s="714"/>
      <c r="VUB527" s="714"/>
      <c r="VUC527" s="714"/>
      <c r="VUD527" s="714"/>
      <c r="VUE527" s="714"/>
      <c r="VUF527" s="714"/>
      <c r="VUG527" s="714"/>
      <c r="VUH527" s="714"/>
      <c r="VUI527" s="714"/>
      <c r="VUJ527" s="714"/>
      <c r="VUK527" s="714"/>
      <c r="VUL527" s="714"/>
      <c r="VUM527" s="714"/>
      <c r="VUN527" s="714"/>
      <c r="VUO527" s="714"/>
      <c r="VUP527" s="714"/>
      <c r="VUQ527" s="714"/>
      <c r="VUR527" s="714"/>
      <c r="VUS527" s="714"/>
      <c r="VUT527" s="714"/>
      <c r="VUU527" s="714"/>
      <c r="VUV527" s="714"/>
      <c r="VUW527" s="714"/>
      <c r="VUX527" s="714"/>
      <c r="VUY527" s="714"/>
      <c r="VUZ527" s="714"/>
      <c r="VVA527" s="714"/>
      <c r="VVB527" s="714"/>
      <c r="VVC527" s="714"/>
      <c r="VVD527" s="714"/>
      <c r="VVE527" s="714"/>
      <c r="VVF527" s="714"/>
      <c r="VVG527" s="714"/>
      <c r="VVH527" s="714"/>
      <c r="VVI527" s="714"/>
      <c r="VVJ527" s="714"/>
      <c r="VVK527" s="714"/>
      <c r="VVL527" s="714"/>
      <c r="VVM527" s="714"/>
      <c r="VVN527" s="714"/>
      <c r="VVO527" s="714"/>
      <c r="VVP527" s="714"/>
      <c r="VVQ527" s="714"/>
      <c r="VVR527" s="714"/>
      <c r="VVS527" s="714"/>
      <c r="VVT527" s="714"/>
      <c r="VVU527" s="714"/>
      <c r="VVV527" s="714"/>
      <c r="VVW527" s="714"/>
      <c r="VVX527" s="714"/>
      <c r="VVY527" s="714"/>
      <c r="VVZ527" s="714"/>
      <c r="VWA527" s="714"/>
      <c r="VWB527" s="714"/>
      <c r="VWC527" s="714"/>
      <c r="VWD527" s="714"/>
      <c r="VWE527" s="714"/>
      <c r="VWF527" s="714"/>
      <c r="VWG527" s="714"/>
      <c r="VWH527" s="714"/>
      <c r="VWI527" s="714"/>
      <c r="VWJ527" s="714"/>
      <c r="VWK527" s="714"/>
      <c r="VWL527" s="714"/>
      <c r="VWM527" s="714"/>
      <c r="VWN527" s="714"/>
      <c r="VWO527" s="714"/>
      <c r="VWP527" s="714"/>
      <c r="VWQ527" s="714"/>
      <c r="VWR527" s="714"/>
      <c r="VWS527" s="714"/>
      <c r="VWT527" s="714"/>
      <c r="VWU527" s="714"/>
      <c r="VWV527" s="714"/>
      <c r="VWW527" s="714"/>
      <c r="VWX527" s="714"/>
      <c r="VWY527" s="714"/>
      <c r="VWZ527" s="714"/>
      <c r="VXA527" s="714"/>
      <c r="VXB527" s="714"/>
      <c r="VXC527" s="714"/>
      <c r="VXD527" s="714"/>
      <c r="VXE527" s="714"/>
      <c r="VXF527" s="714"/>
      <c r="VXG527" s="714"/>
      <c r="VXH527" s="714"/>
      <c r="VXI527" s="714"/>
      <c r="VXJ527" s="714"/>
      <c r="VXK527" s="714"/>
      <c r="VXL527" s="714"/>
      <c r="VXM527" s="714"/>
      <c r="VXN527" s="714"/>
      <c r="VXO527" s="714"/>
      <c r="VXP527" s="714"/>
      <c r="VXQ527" s="714"/>
      <c r="VXR527" s="714"/>
      <c r="VXS527" s="714"/>
      <c r="VXT527" s="714"/>
      <c r="VXU527" s="714"/>
      <c r="VXV527" s="714"/>
      <c r="VXW527" s="714"/>
      <c r="VXX527" s="714"/>
      <c r="VXY527" s="714"/>
      <c r="VXZ527" s="714"/>
      <c r="VYA527" s="714"/>
      <c r="VYB527" s="714"/>
      <c r="VYC527" s="714"/>
      <c r="VYD527" s="714"/>
      <c r="VYE527" s="714"/>
      <c r="VYF527" s="714"/>
      <c r="VYG527" s="714"/>
      <c r="VYH527" s="714"/>
      <c r="VYI527" s="714"/>
      <c r="VYJ527" s="714"/>
      <c r="VYK527" s="714"/>
      <c r="VYL527" s="714"/>
      <c r="VYM527" s="714"/>
      <c r="VYN527" s="714"/>
      <c r="VYO527" s="714"/>
      <c r="VYP527" s="714"/>
      <c r="VYQ527" s="714"/>
      <c r="VYR527" s="714"/>
      <c r="VYS527" s="714"/>
      <c r="VYT527" s="714"/>
      <c r="VYU527" s="714"/>
      <c r="VYV527" s="714"/>
      <c r="VYW527" s="714"/>
      <c r="VYX527" s="714"/>
      <c r="VYY527" s="714"/>
      <c r="VYZ527" s="714"/>
      <c r="VZA527" s="714"/>
      <c r="VZB527" s="714"/>
      <c r="VZC527" s="714"/>
      <c r="VZD527" s="714"/>
      <c r="VZE527" s="714"/>
      <c r="VZF527" s="714"/>
      <c r="VZG527" s="714"/>
      <c r="VZH527" s="714"/>
      <c r="VZI527" s="714"/>
      <c r="VZJ527" s="714"/>
      <c r="VZK527" s="714"/>
      <c r="VZL527" s="714"/>
      <c r="VZM527" s="714"/>
      <c r="VZN527" s="714"/>
      <c r="VZO527" s="714"/>
      <c r="VZP527" s="714"/>
      <c r="VZQ527" s="714"/>
      <c r="VZR527" s="714"/>
      <c r="VZS527" s="714"/>
      <c r="VZT527" s="714"/>
      <c r="VZU527" s="714"/>
      <c r="VZV527" s="714"/>
      <c r="VZW527" s="714"/>
      <c r="VZX527" s="714"/>
      <c r="VZY527" s="714"/>
      <c r="VZZ527" s="714"/>
      <c r="WAA527" s="714"/>
      <c r="WAB527" s="714"/>
      <c r="WAC527" s="714"/>
      <c r="WAD527" s="714"/>
      <c r="WAE527" s="714"/>
      <c r="WAF527" s="714"/>
      <c r="WAG527" s="714"/>
      <c r="WAH527" s="714"/>
      <c r="WAI527" s="714"/>
      <c r="WAJ527" s="714"/>
      <c r="WAK527" s="714"/>
      <c r="WAL527" s="714"/>
      <c r="WAM527" s="714"/>
      <c r="WAN527" s="714"/>
      <c r="WAO527" s="714"/>
      <c r="WAP527" s="714"/>
      <c r="WAQ527" s="714"/>
      <c r="WAR527" s="714"/>
      <c r="WAS527" s="714"/>
      <c r="WAT527" s="714"/>
      <c r="WAU527" s="714"/>
      <c r="WAV527" s="714"/>
      <c r="WAW527" s="714"/>
      <c r="WAX527" s="714"/>
      <c r="WAY527" s="714"/>
      <c r="WAZ527" s="714"/>
      <c r="WBA527" s="714"/>
      <c r="WBB527" s="714"/>
      <c r="WBC527" s="714"/>
      <c r="WBD527" s="714"/>
      <c r="WBE527" s="714"/>
      <c r="WBF527" s="714"/>
      <c r="WBG527" s="714"/>
      <c r="WBH527" s="714"/>
      <c r="WBI527" s="714"/>
      <c r="WBJ527" s="714"/>
      <c r="WBK527" s="714"/>
      <c r="WBL527" s="714"/>
      <c r="WBM527" s="714"/>
      <c r="WBN527" s="714"/>
      <c r="WBO527" s="714"/>
      <c r="WBP527" s="714"/>
      <c r="WBQ527" s="714"/>
      <c r="WBR527" s="714"/>
      <c r="WBS527" s="714"/>
      <c r="WBT527" s="714"/>
      <c r="WBU527" s="714"/>
      <c r="WBV527" s="714"/>
      <c r="WBW527" s="714"/>
      <c r="WBX527" s="714"/>
      <c r="WBY527" s="714"/>
      <c r="WBZ527" s="714"/>
      <c r="WCA527" s="714"/>
      <c r="WCB527" s="714"/>
      <c r="WCC527" s="714"/>
      <c r="WCD527" s="714"/>
      <c r="WCE527" s="714"/>
      <c r="WCF527" s="714"/>
      <c r="WCG527" s="714"/>
      <c r="WCH527" s="714"/>
      <c r="WCI527" s="714"/>
      <c r="WCJ527" s="714"/>
      <c r="WCK527" s="714"/>
      <c r="WCL527" s="714"/>
      <c r="WCM527" s="714"/>
      <c r="WCN527" s="714"/>
      <c r="WCO527" s="714"/>
      <c r="WCP527" s="714"/>
      <c r="WCQ527" s="714"/>
      <c r="WCR527" s="714"/>
      <c r="WCS527" s="714"/>
      <c r="WCT527" s="714"/>
      <c r="WCU527" s="714"/>
      <c r="WCV527" s="714"/>
      <c r="WCW527" s="714"/>
      <c r="WCX527" s="714"/>
      <c r="WCY527" s="714"/>
      <c r="WCZ527" s="714"/>
      <c r="WDA527" s="714"/>
      <c r="WDB527" s="714"/>
      <c r="WDC527" s="714"/>
      <c r="WDD527" s="714"/>
      <c r="WDE527" s="714"/>
      <c r="WDF527" s="714"/>
      <c r="WDG527" s="714"/>
      <c r="WDH527" s="714"/>
      <c r="WDI527" s="714"/>
      <c r="WDJ527" s="714"/>
      <c r="WDK527" s="714"/>
      <c r="WDL527" s="714"/>
      <c r="WDM527" s="714"/>
      <c r="WDN527" s="714"/>
      <c r="WDO527" s="714"/>
      <c r="WDP527" s="714"/>
      <c r="WDQ527" s="714"/>
      <c r="WDR527" s="714"/>
      <c r="WDS527" s="714"/>
      <c r="WDT527" s="714"/>
      <c r="WDU527" s="714"/>
      <c r="WDV527" s="714"/>
      <c r="WDW527" s="714"/>
      <c r="WDX527" s="714"/>
      <c r="WDY527" s="714"/>
      <c r="WDZ527" s="714"/>
      <c r="WEA527" s="714"/>
      <c r="WEB527" s="714"/>
      <c r="WEC527" s="714"/>
      <c r="WED527" s="714"/>
      <c r="WEE527" s="714"/>
      <c r="WEF527" s="714"/>
      <c r="WEG527" s="714"/>
      <c r="WEH527" s="714"/>
      <c r="WEI527" s="714"/>
      <c r="WEJ527" s="714"/>
      <c r="WEK527" s="714"/>
      <c r="WEL527" s="714"/>
      <c r="WEM527" s="714"/>
      <c r="WEN527" s="714"/>
      <c r="WEO527" s="714"/>
      <c r="WEP527" s="714"/>
      <c r="WEQ527" s="714"/>
      <c r="WER527" s="714"/>
      <c r="WES527" s="714"/>
      <c r="WET527" s="714"/>
      <c r="WEU527" s="714"/>
      <c r="WEV527" s="714"/>
      <c r="WEW527" s="714"/>
      <c r="WEX527" s="714"/>
      <c r="WEY527" s="714"/>
      <c r="WEZ527" s="714"/>
      <c r="WFA527" s="714"/>
      <c r="WFB527" s="714"/>
      <c r="WFC527" s="714"/>
      <c r="WFD527" s="714"/>
      <c r="WFE527" s="714"/>
      <c r="WFF527" s="714"/>
      <c r="WFG527" s="714"/>
      <c r="WFH527" s="714"/>
      <c r="WFI527" s="714"/>
      <c r="WFJ527" s="714"/>
      <c r="WFK527" s="714"/>
      <c r="WFL527" s="714"/>
      <c r="WFM527" s="714"/>
      <c r="WFN527" s="714"/>
      <c r="WFO527" s="714"/>
      <c r="WFP527" s="714"/>
      <c r="WFQ527" s="714"/>
      <c r="WFR527" s="714"/>
      <c r="WFS527" s="714"/>
      <c r="WFT527" s="714"/>
      <c r="WFU527" s="714"/>
      <c r="WFV527" s="714"/>
      <c r="WFW527" s="714"/>
      <c r="WFX527" s="714"/>
      <c r="WFY527" s="714"/>
      <c r="WFZ527" s="714"/>
      <c r="WGA527" s="714"/>
      <c r="WGB527" s="714"/>
      <c r="WGC527" s="714"/>
      <c r="WGD527" s="714"/>
      <c r="WGE527" s="714"/>
      <c r="WGF527" s="714"/>
      <c r="WGG527" s="714"/>
      <c r="WGH527" s="714"/>
      <c r="WGI527" s="714"/>
      <c r="WGJ527" s="714"/>
      <c r="WGK527" s="714"/>
      <c r="WGL527" s="714"/>
      <c r="WGM527" s="714"/>
      <c r="WGN527" s="714"/>
      <c r="WGO527" s="714"/>
      <c r="WGP527" s="714"/>
      <c r="WGQ527" s="714"/>
      <c r="WGR527" s="714"/>
      <c r="WGS527" s="714"/>
      <c r="WGT527" s="714"/>
      <c r="WGU527" s="714"/>
      <c r="WGV527" s="714"/>
      <c r="WGW527" s="714"/>
      <c r="WGX527" s="714"/>
      <c r="WGY527" s="714"/>
      <c r="WGZ527" s="714"/>
      <c r="WHA527" s="714"/>
      <c r="WHB527" s="714"/>
      <c r="WHC527" s="714"/>
      <c r="WHD527" s="714"/>
      <c r="WHE527" s="714"/>
      <c r="WHF527" s="714"/>
      <c r="WHG527" s="714"/>
      <c r="WHH527" s="714"/>
      <c r="WHI527" s="714"/>
      <c r="WHJ527" s="714"/>
      <c r="WHK527" s="714"/>
      <c r="WHL527" s="714"/>
      <c r="WHM527" s="714"/>
      <c r="WHN527" s="714"/>
      <c r="WHO527" s="714"/>
      <c r="WHP527" s="714"/>
      <c r="WHQ527" s="714"/>
      <c r="WHR527" s="714"/>
      <c r="WHS527" s="714"/>
      <c r="WHT527" s="714"/>
      <c r="WHU527" s="714"/>
      <c r="WHV527" s="714"/>
      <c r="WHW527" s="714"/>
      <c r="WHX527" s="714"/>
      <c r="WHY527" s="714"/>
      <c r="WHZ527" s="714"/>
      <c r="WIA527" s="714"/>
      <c r="WIB527" s="714"/>
      <c r="WIC527" s="714"/>
      <c r="WID527" s="714"/>
      <c r="WIE527" s="714"/>
      <c r="WIF527" s="714"/>
      <c r="WIG527" s="714"/>
      <c r="WIH527" s="714"/>
      <c r="WII527" s="714"/>
      <c r="WIJ527" s="714"/>
      <c r="WIK527" s="714"/>
      <c r="WIL527" s="714"/>
      <c r="WIM527" s="714"/>
      <c r="WIN527" s="714"/>
      <c r="WIO527" s="714"/>
      <c r="WIP527" s="714"/>
      <c r="WIQ527" s="714"/>
      <c r="WIR527" s="714"/>
      <c r="WIS527" s="714"/>
      <c r="WIT527" s="714"/>
      <c r="WIU527" s="714"/>
      <c r="WIV527" s="714"/>
      <c r="WIW527" s="714"/>
      <c r="WIX527" s="714"/>
      <c r="WIY527" s="714"/>
      <c r="WIZ527" s="714"/>
      <c r="WJA527" s="714"/>
      <c r="WJB527" s="714"/>
      <c r="WJC527" s="714"/>
      <c r="WJD527" s="714"/>
      <c r="WJE527" s="714"/>
      <c r="WJF527" s="714"/>
      <c r="WJG527" s="714"/>
      <c r="WJH527" s="714"/>
      <c r="WJI527" s="714"/>
      <c r="WJJ527" s="714"/>
      <c r="WJK527" s="714"/>
      <c r="WJL527" s="714"/>
      <c r="WJM527" s="714"/>
      <c r="WJN527" s="714"/>
      <c r="WJO527" s="714"/>
      <c r="WJP527" s="714"/>
      <c r="WJQ527" s="714"/>
      <c r="WJR527" s="714"/>
      <c r="WJS527" s="714"/>
      <c r="WJT527" s="714"/>
      <c r="WJU527" s="714"/>
      <c r="WJV527" s="714"/>
      <c r="WJW527" s="714"/>
      <c r="WJX527" s="714"/>
      <c r="WJY527" s="714"/>
      <c r="WJZ527" s="714"/>
      <c r="WKA527" s="714"/>
      <c r="WKB527" s="714"/>
      <c r="WKC527" s="714"/>
      <c r="WKD527" s="714"/>
      <c r="WKE527" s="714"/>
      <c r="WKF527" s="714"/>
      <c r="WKG527" s="714"/>
      <c r="WKH527" s="714"/>
      <c r="WKI527" s="714"/>
      <c r="WKJ527" s="714"/>
      <c r="WKK527" s="714"/>
      <c r="WKL527" s="714"/>
      <c r="WKM527" s="714"/>
      <c r="WKN527" s="714"/>
      <c r="WKO527" s="714"/>
      <c r="WKP527" s="714"/>
      <c r="WKQ527" s="714"/>
      <c r="WKR527" s="714"/>
      <c r="WKS527" s="714"/>
      <c r="WKT527" s="714"/>
      <c r="WKU527" s="714"/>
      <c r="WKV527" s="714"/>
      <c r="WKW527" s="714"/>
      <c r="WKX527" s="714"/>
      <c r="WKY527" s="714"/>
      <c r="WKZ527" s="714"/>
      <c r="WLA527" s="714"/>
      <c r="WLB527" s="714"/>
      <c r="WLC527" s="714"/>
      <c r="WLD527" s="714"/>
      <c r="WLE527" s="714"/>
      <c r="WLF527" s="714"/>
      <c r="WLG527" s="714"/>
      <c r="WLH527" s="714"/>
      <c r="WLI527" s="714"/>
      <c r="WLJ527" s="714"/>
      <c r="WLK527" s="714"/>
      <c r="WLL527" s="714"/>
      <c r="WLM527" s="714"/>
      <c r="WLN527" s="714"/>
      <c r="WLO527" s="714"/>
      <c r="WLP527" s="714"/>
      <c r="WLQ527" s="714"/>
      <c r="WLR527" s="714"/>
      <c r="WLS527" s="714"/>
      <c r="WLT527" s="714"/>
      <c r="WLU527" s="714"/>
      <c r="WLV527" s="714"/>
      <c r="WLW527" s="714"/>
      <c r="WLX527" s="714"/>
      <c r="WLY527" s="714"/>
      <c r="WLZ527" s="714"/>
      <c r="WMA527" s="714"/>
      <c r="WMB527" s="714"/>
      <c r="WMC527" s="714"/>
      <c r="WMD527" s="714"/>
      <c r="WME527" s="714"/>
      <c r="WMF527" s="714"/>
      <c r="WMG527" s="714"/>
      <c r="WMH527" s="714"/>
      <c r="WMI527" s="714"/>
      <c r="WMJ527" s="714"/>
      <c r="WMK527" s="714"/>
      <c r="WML527" s="714"/>
      <c r="WMM527" s="714"/>
      <c r="WMN527" s="714"/>
      <c r="WMO527" s="714"/>
      <c r="WMP527" s="714"/>
      <c r="WMQ527" s="714"/>
      <c r="WMR527" s="714"/>
      <c r="WMS527" s="714"/>
      <c r="WMT527" s="714"/>
      <c r="WMU527" s="714"/>
      <c r="WMV527" s="714"/>
      <c r="WMW527" s="714"/>
      <c r="WMX527" s="714"/>
      <c r="WMY527" s="714"/>
      <c r="WMZ527" s="714"/>
      <c r="WNA527" s="714"/>
      <c r="WNB527" s="714"/>
      <c r="WNC527" s="714"/>
      <c r="WND527" s="714"/>
      <c r="WNE527" s="714"/>
      <c r="WNF527" s="714"/>
      <c r="WNG527" s="714"/>
      <c r="WNH527" s="714"/>
      <c r="WNI527" s="714"/>
      <c r="WNJ527" s="714"/>
      <c r="WNK527" s="714"/>
      <c r="WNL527" s="714"/>
      <c r="WNM527" s="714"/>
      <c r="WNN527" s="714"/>
      <c r="WNO527" s="714"/>
      <c r="WNP527" s="714"/>
      <c r="WNQ527" s="714"/>
      <c r="WNR527" s="714"/>
      <c r="WNS527" s="714"/>
      <c r="WNT527" s="714"/>
      <c r="WNU527" s="714"/>
      <c r="WNV527" s="714"/>
      <c r="WNW527" s="714"/>
      <c r="WNX527" s="714"/>
      <c r="WNY527" s="714"/>
      <c r="WNZ527" s="714"/>
      <c r="WOA527" s="714"/>
      <c r="WOB527" s="714"/>
      <c r="WOC527" s="714"/>
      <c r="WOD527" s="714"/>
      <c r="WOE527" s="714"/>
      <c r="WOF527" s="714"/>
      <c r="WOG527" s="714"/>
      <c r="WOH527" s="714"/>
      <c r="WOI527" s="714"/>
      <c r="WOJ527" s="714"/>
      <c r="WOK527" s="714"/>
      <c r="WOL527" s="714"/>
      <c r="WOM527" s="714"/>
      <c r="WON527" s="714"/>
      <c r="WOO527" s="714"/>
      <c r="WOP527" s="714"/>
      <c r="WOQ527" s="714"/>
      <c r="WOR527" s="714"/>
      <c r="WOS527" s="714"/>
      <c r="WOT527" s="714"/>
      <c r="WOU527" s="714"/>
      <c r="WOV527" s="714"/>
      <c r="WOW527" s="714"/>
      <c r="WOX527" s="714"/>
      <c r="WOY527" s="714"/>
      <c r="WOZ527" s="714"/>
      <c r="WPA527" s="714"/>
      <c r="WPB527" s="714"/>
      <c r="WPC527" s="714"/>
      <c r="WPD527" s="714"/>
      <c r="WPE527" s="714"/>
      <c r="WPF527" s="714"/>
      <c r="WPG527" s="714"/>
      <c r="WPH527" s="714"/>
      <c r="WPI527" s="714"/>
      <c r="WPJ527" s="714"/>
      <c r="WPK527" s="714"/>
      <c r="WPL527" s="714"/>
      <c r="WPM527" s="714"/>
      <c r="WPN527" s="714"/>
      <c r="WPO527" s="714"/>
      <c r="WPP527" s="714"/>
      <c r="WPQ527" s="714"/>
      <c r="WPR527" s="714"/>
      <c r="WPS527" s="714"/>
      <c r="WPT527" s="714"/>
      <c r="WPU527" s="714"/>
      <c r="WPV527" s="714"/>
      <c r="WPW527" s="714"/>
      <c r="WPX527" s="714"/>
      <c r="WPY527" s="714"/>
      <c r="WPZ527" s="714"/>
      <c r="WQA527" s="714"/>
      <c r="WQB527" s="714"/>
      <c r="WQC527" s="714"/>
      <c r="WQD527" s="714"/>
      <c r="WQE527" s="714"/>
      <c r="WQF527" s="714"/>
      <c r="WQG527" s="714"/>
      <c r="WQH527" s="714"/>
      <c r="WQI527" s="714"/>
      <c r="WQJ527" s="714"/>
      <c r="WQK527" s="714"/>
      <c r="WQL527" s="714"/>
      <c r="WQM527" s="714"/>
      <c r="WQN527" s="714"/>
      <c r="WQO527" s="714"/>
      <c r="WQP527" s="714"/>
      <c r="WQQ527" s="714"/>
      <c r="WQR527" s="714"/>
      <c r="WQS527" s="714"/>
      <c r="WQT527" s="714"/>
      <c r="WQU527" s="714"/>
      <c r="WQV527" s="714"/>
      <c r="WQW527" s="714"/>
      <c r="WQX527" s="714"/>
      <c r="WQY527" s="714"/>
      <c r="WQZ527" s="714"/>
      <c r="WRA527" s="714"/>
      <c r="WRB527" s="714"/>
      <c r="WRC527" s="714"/>
      <c r="WRD527" s="714"/>
      <c r="WRE527" s="714"/>
      <c r="WRF527" s="714"/>
      <c r="WRG527" s="714"/>
      <c r="WRH527" s="714"/>
      <c r="WRI527" s="714"/>
      <c r="WRJ527" s="714"/>
      <c r="WRK527" s="714"/>
      <c r="WRL527" s="714"/>
      <c r="WRM527" s="714"/>
      <c r="WRN527" s="714"/>
      <c r="WRO527" s="714"/>
      <c r="WRP527" s="714"/>
      <c r="WRQ527" s="714"/>
      <c r="WRR527" s="714"/>
      <c r="WRS527" s="714"/>
      <c r="WRT527" s="714"/>
      <c r="WRU527" s="714"/>
      <c r="WRV527" s="714"/>
      <c r="WRW527" s="714"/>
      <c r="WRX527" s="714"/>
      <c r="WRY527" s="714"/>
      <c r="WRZ527" s="714"/>
      <c r="WSA527" s="714"/>
      <c r="WSB527" s="714"/>
      <c r="WSC527" s="714"/>
      <c r="WSD527" s="714"/>
      <c r="WSE527" s="714"/>
      <c r="WSF527" s="714"/>
      <c r="WSG527" s="714"/>
      <c r="WSH527" s="714"/>
      <c r="WSI527" s="714"/>
      <c r="WSJ527" s="714"/>
      <c r="WSK527" s="714"/>
      <c r="WSL527" s="714"/>
      <c r="WSM527" s="714"/>
      <c r="WSN527" s="714"/>
      <c r="WSO527" s="714"/>
      <c r="WSP527" s="714"/>
      <c r="WSQ527" s="714"/>
      <c r="WSR527" s="714"/>
      <c r="WSS527" s="714"/>
      <c r="WST527" s="714"/>
      <c r="WSU527" s="714"/>
      <c r="WSV527" s="714"/>
      <c r="WSW527" s="714"/>
      <c r="WSX527" s="714"/>
      <c r="WSY527" s="714"/>
      <c r="WSZ527" s="714"/>
      <c r="WTA527" s="714"/>
      <c r="WTB527" s="714"/>
      <c r="WTC527" s="714"/>
      <c r="WTD527" s="714"/>
      <c r="WTE527" s="714"/>
      <c r="WTF527" s="714"/>
      <c r="WTG527" s="714"/>
      <c r="WTH527" s="714"/>
      <c r="WTI527" s="714"/>
      <c r="WTJ527" s="714"/>
      <c r="WTK527" s="714"/>
      <c r="WTL527" s="714"/>
      <c r="WTM527" s="714"/>
      <c r="WTN527" s="714"/>
      <c r="WTO527" s="714"/>
      <c r="WTP527" s="714"/>
      <c r="WTQ527" s="714"/>
      <c r="WTR527" s="714"/>
      <c r="WTS527" s="714"/>
      <c r="WTT527" s="714"/>
      <c r="WTU527" s="714"/>
      <c r="WTV527" s="714"/>
      <c r="WTW527" s="714"/>
      <c r="WTX527" s="714"/>
      <c r="WTY527" s="714"/>
      <c r="WTZ527" s="714"/>
      <c r="WUA527" s="714"/>
      <c r="WUB527" s="714"/>
      <c r="WUC527" s="714"/>
      <c r="WUD527" s="714"/>
      <c r="WUE527" s="714"/>
      <c r="WUF527" s="714"/>
      <c r="WUG527" s="714"/>
      <c r="WUH527" s="714"/>
      <c r="WUI527" s="714"/>
      <c r="WUJ527" s="714"/>
      <c r="WUK527" s="714"/>
      <c r="WUL527" s="714"/>
      <c r="WUM527" s="714"/>
      <c r="WUN527" s="714"/>
      <c r="WUO527" s="714"/>
      <c r="WUP527" s="714"/>
      <c r="WUQ527" s="714"/>
      <c r="WUR527" s="714"/>
      <c r="WUS527" s="714"/>
      <c r="WUT527" s="714"/>
      <c r="WUU527" s="714"/>
      <c r="WUV527" s="714"/>
      <c r="WUW527" s="714"/>
      <c r="WUX527" s="714"/>
      <c r="WUY527" s="714"/>
      <c r="WUZ527" s="714"/>
      <c r="WVA527" s="714"/>
      <c r="WVB527" s="714"/>
      <c r="WVC527" s="714"/>
      <c r="WVD527" s="714"/>
      <c r="WVE527" s="714"/>
      <c r="WVF527" s="714"/>
      <c r="WVG527" s="714"/>
      <c r="WVH527" s="714"/>
      <c r="WVI527" s="714"/>
      <c r="WVJ527" s="714"/>
      <c r="WVK527" s="714"/>
      <c r="WVL527" s="714"/>
      <c r="WVM527" s="714"/>
      <c r="WVN527" s="714"/>
      <c r="WVO527" s="714"/>
      <c r="WVP527" s="714"/>
      <c r="WVQ527" s="714"/>
      <c r="WVR527" s="714"/>
      <c r="WVS527" s="714"/>
      <c r="WVT527" s="714"/>
      <c r="WVU527" s="714"/>
      <c r="WVV527" s="714"/>
      <c r="WVW527" s="714"/>
      <c r="WVX527" s="714"/>
      <c r="WVY527" s="714"/>
      <c r="WVZ527" s="714"/>
      <c r="WWA527" s="714"/>
      <c r="WWB527" s="714"/>
      <c r="WWC527" s="714"/>
      <c r="WWD527" s="714"/>
      <c r="WWE527" s="714"/>
      <c r="WWF527" s="714"/>
      <c r="WWG527" s="714"/>
      <c r="WWH527" s="714"/>
      <c r="WWI527" s="714"/>
      <c r="WWJ527" s="714"/>
      <c r="WWK527" s="714"/>
      <c r="WWL527" s="714"/>
      <c r="WWM527" s="714"/>
      <c r="WWN527" s="714"/>
      <c r="WWO527" s="714"/>
      <c r="WWP527" s="714"/>
      <c r="WWQ527" s="714"/>
      <c r="WWR527" s="714"/>
      <c r="WWS527" s="714"/>
      <c r="WWT527" s="714"/>
      <c r="WWU527" s="714"/>
      <c r="WWV527" s="714"/>
      <c r="WWW527" s="714"/>
      <c r="WWX527" s="714"/>
      <c r="WWY527" s="714"/>
      <c r="WWZ527" s="714"/>
      <c r="WXA527" s="714"/>
      <c r="WXB527" s="714"/>
      <c r="WXC527" s="714"/>
      <c r="WXD527" s="714"/>
      <c r="WXE527" s="714"/>
      <c r="WXF527" s="714"/>
      <c r="WXG527" s="714"/>
      <c r="WXH527" s="714"/>
      <c r="WXI527" s="714"/>
      <c r="WXJ527" s="714"/>
      <c r="WXK527" s="714"/>
      <c r="WXL527" s="714"/>
      <c r="WXM527" s="714"/>
      <c r="WXN527" s="714"/>
      <c r="WXO527" s="714"/>
      <c r="WXP527" s="714"/>
      <c r="WXQ527" s="714"/>
      <c r="WXR527" s="714"/>
      <c r="WXS527" s="714"/>
      <c r="WXT527" s="714"/>
      <c r="WXU527" s="714"/>
      <c r="WXV527" s="714"/>
      <c r="WXW527" s="714"/>
      <c r="WXX527" s="714"/>
      <c r="WXY527" s="714"/>
      <c r="WXZ527" s="714"/>
      <c r="WYA527" s="714"/>
      <c r="WYB527" s="714"/>
      <c r="WYC527" s="714"/>
      <c r="WYD527" s="714"/>
      <c r="WYE527" s="714"/>
      <c r="WYF527" s="714"/>
      <c r="WYG527" s="714"/>
      <c r="WYH527" s="714"/>
      <c r="WYI527" s="714"/>
      <c r="WYJ527" s="714"/>
      <c r="WYK527" s="714"/>
      <c r="WYL527" s="714"/>
      <c r="WYM527" s="714"/>
      <c r="WYN527" s="714"/>
      <c r="WYO527" s="714"/>
      <c r="WYP527" s="714"/>
      <c r="WYQ527" s="714"/>
      <c r="WYR527" s="714"/>
      <c r="WYS527" s="714"/>
      <c r="WYT527" s="714"/>
      <c r="WYU527" s="714"/>
      <c r="WYV527" s="714"/>
      <c r="WYW527" s="714"/>
      <c r="WYX527" s="714"/>
      <c r="WYY527" s="714"/>
      <c r="WYZ527" s="714"/>
      <c r="WZA527" s="714"/>
      <c r="WZB527" s="714"/>
      <c r="WZC527" s="714"/>
      <c r="WZD527" s="714"/>
      <c r="WZE527" s="714"/>
      <c r="WZF527" s="714"/>
      <c r="WZG527" s="714"/>
      <c r="WZH527" s="714"/>
      <c r="WZI527" s="714"/>
      <c r="WZJ527" s="714"/>
      <c r="WZK527" s="714"/>
      <c r="WZL527" s="714"/>
      <c r="WZM527" s="714"/>
      <c r="WZN527" s="714"/>
      <c r="WZO527" s="714"/>
      <c r="WZP527" s="714"/>
      <c r="WZQ527" s="714"/>
      <c r="WZR527" s="714"/>
      <c r="WZS527" s="714"/>
      <c r="WZT527" s="714"/>
      <c r="WZU527" s="714"/>
      <c r="WZV527" s="714"/>
      <c r="WZW527" s="714"/>
      <c r="WZX527" s="714"/>
      <c r="WZY527" s="714"/>
      <c r="WZZ527" s="714"/>
      <c r="XAA527" s="714"/>
      <c r="XAB527" s="714"/>
      <c r="XAC527" s="714"/>
      <c r="XAD527" s="714"/>
      <c r="XAE527" s="714"/>
      <c r="XAF527" s="714"/>
      <c r="XAG527" s="714"/>
      <c r="XAH527" s="714"/>
      <c r="XAI527" s="714"/>
      <c r="XAJ527" s="714"/>
      <c r="XAK527" s="714"/>
      <c r="XAL527" s="714"/>
      <c r="XAM527" s="714"/>
      <c r="XAN527" s="714"/>
      <c r="XAO527" s="714"/>
      <c r="XAP527" s="714"/>
      <c r="XAQ527" s="714"/>
      <c r="XAR527" s="714"/>
      <c r="XAS527" s="714"/>
      <c r="XAT527" s="714"/>
      <c r="XAU527" s="714"/>
      <c r="XAV527" s="714"/>
      <c r="XAW527" s="714"/>
      <c r="XAX527" s="714"/>
      <c r="XAY527" s="714"/>
      <c r="XAZ527" s="714"/>
      <c r="XBA527" s="714"/>
      <c r="XBB527" s="714"/>
      <c r="XBC527" s="714"/>
      <c r="XBD527" s="714"/>
      <c r="XBE527" s="714"/>
      <c r="XBF527" s="714"/>
      <c r="XBG527" s="714"/>
      <c r="XBH527" s="714"/>
      <c r="XBI527" s="714"/>
      <c r="XBJ527" s="714"/>
      <c r="XBK527" s="714"/>
      <c r="XBL527" s="714"/>
      <c r="XBM527" s="714"/>
      <c r="XBN527" s="714"/>
      <c r="XBO527" s="714"/>
      <c r="XBP527" s="714"/>
      <c r="XBQ527" s="714"/>
      <c r="XBR527" s="714"/>
      <c r="XBS527" s="714"/>
      <c r="XBT527" s="714"/>
      <c r="XBU527" s="714"/>
      <c r="XBV527" s="714"/>
      <c r="XBW527" s="714"/>
      <c r="XBX527" s="714"/>
      <c r="XBY527" s="714"/>
      <c r="XBZ527" s="714"/>
      <c r="XCA527" s="714"/>
      <c r="XCB527" s="714"/>
      <c r="XCC527" s="714"/>
      <c r="XCD527" s="714"/>
      <c r="XCE527" s="714"/>
      <c r="XCF527" s="714"/>
      <c r="XCG527" s="714"/>
      <c r="XCH527" s="714"/>
      <c r="XCI527" s="714"/>
      <c r="XCJ527" s="714"/>
      <c r="XCK527" s="714"/>
      <c r="XCL527" s="714"/>
      <c r="XCM527" s="714"/>
      <c r="XCN527" s="714"/>
      <c r="XCO527" s="714"/>
      <c r="XCP527" s="714"/>
      <c r="XCQ527" s="714"/>
      <c r="XCR527" s="714"/>
      <c r="XCS527" s="714"/>
      <c r="XCT527" s="714"/>
      <c r="XCU527" s="714"/>
      <c r="XCV527" s="714"/>
      <c r="XCW527" s="714"/>
      <c r="XCX527" s="714"/>
      <c r="XCY527" s="714"/>
      <c r="XCZ527" s="714"/>
      <c r="XDA527" s="714"/>
      <c r="XDB527" s="714"/>
      <c r="XDC527" s="714"/>
      <c r="XDD527" s="714"/>
      <c r="XDE527" s="714"/>
      <c r="XDF527" s="714"/>
      <c r="XDG527" s="714"/>
      <c r="XDH527" s="714"/>
      <c r="XDI527" s="714"/>
      <c r="XDJ527" s="714"/>
      <c r="XDK527" s="714"/>
      <c r="XDL527" s="714"/>
      <c r="XDM527" s="714"/>
      <c r="XDN527" s="714"/>
      <c r="XDO527" s="714"/>
      <c r="XDP527" s="714"/>
      <c r="XDQ527" s="714"/>
      <c r="XDR527" s="714"/>
      <c r="XDS527" s="714"/>
      <c r="XDT527" s="714"/>
      <c r="XDU527" s="714"/>
      <c r="XDV527" s="714"/>
      <c r="XDW527" s="714"/>
      <c r="XDX527" s="714"/>
      <c r="XDY527" s="714"/>
      <c r="XDZ527" s="714"/>
      <c r="XEA527" s="714"/>
      <c r="XEB527" s="714"/>
      <c r="XEC527" s="714"/>
      <c r="XED527" s="714"/>
      <c r="XEE527" s="714"/>
      <c r="XEF527" s="714"/>
      <c r="XEG527" s="714"/>
      <c r="XEH527" s="714"/>
      <c r="XEI527" s="714"/>
      <c r="XEJ527" s="714"/>
      <c r="XEK527" s="714"/>
      <c r="XEL527" s="714"/>
    </row>
    <row r="528" spans="1:16366" s="72" customFormat="1" ht="12" customHeight="1" thickBot="1">
      <c r="A528" s="694" t="s">
        <v>382</v>
      </c>
      <c r="B528" s="772" t="s">
        <v>372</v>
      </c>
      <c r="C528" s="772" t="s">
        <v>368</v>
      </c>
      <c r="D528" s="772"/>
      <c r="E528" s="765" t="s">
        <v>1519</v>
      </c>
      <c r="F528" s="832">
        <f>IFERROR('Formulario 4. Programático'!H528/'Formulario 4. Programático'!$F528,0)</f>
        <v>0</v>
      </c>
      <c r="G528" s="832">
        <f>IFERROR('Formulario 4. Programático'!I528/'Formulario 4. Programático'!$F528,0)</f>
        <v>0</v>
      </c>
      <c r="H528" s="832">
        <f>IFERROR('Formulario 4. Programático'!J528/'Formulario 4. Programático'!$F528,0)</f>
        <v>0</v>
      </c>
      <c r="I528" s="832">
        <f>IFERROR('Formulario 4. Programático'!K528/'Formulario 4. Programático'!$F528,0)</f>
        <v>0</v>
      </c>
      <c r="J528" s="832">
        <f>IFERROR('Formulario 4. Programático'!L528/'Formulario 4. Programático'!$F528,0)</f>
        <v>0</v>
      </c>
      <c r="K528" s="832">
        <f>IFERROR('Formulario 4. Programático'!M528/'Formulario 4. Programático'!$F528,0)</f>
        <v>0</v>
      </c>
      <c r="L528" s="832">
        <f>IFERROR('Formulario 4. Programático'!N528/'Formulario 4. Programático'!$F528,0)</f>
        <v>0</v>
      </c>
      <c r="M528" s="832">
        <f>IFERROR('Formulario 4. Programático'!O528/'Formulario 4. Programático'!$F528,0)</f>
        <v>0</v>
      </c>
      <c r="N528" s="832">
        <f>IFERROR('Formulario 4. Programático'!P528/'Formulario 4. Programático'!$F528,0)</f>
        <v>0</v>
      </c>
      <c r="O528" s="832">
        <f>IFERROR('Formulario 4. Programático'!Q528/'Formulario 4. Programático'!$F528,0)</f>
        <v>0</v>
      </c>
      <c r="P528" s="832">
        <f>IFERROR('Formulario 4. Programático'!R528/'Formulario 4. Programático'!$F528,0)</f>
        <v>0</v>
      </c>
      <c r="Q528" s="832">
        <f>IFERROR('Formulario 4. Programático'!S528/'Formulario 4. Programático'!$F528,0)</f>
        <v>0</v>
      </c>
      <c r="R528" s="832">
        <f>IFERROR('Formulario 4. Programático'!T528/'Formulario 4. Programático'!$F528,0)</f>
        <v>0</v>
      </c>
      <c r="S528" s="714"/>
      <c r="T528" s="714"/>
      <c r="U528" s="714"/>
      <c r="V528" s="714"/>
      <c r="W528" s="714"/>
      <c r="X528" s="714"/>
      <c r="Y528" s="714"/>
      <c r="Z528" s="714"/>
      <c r="AA528" s="714"/>
      <c r="AB528" s="714"/>
      <c r="AC528" s="714"/>
      <c r="AD528" s="714"/>
      <c r="AE528" s="714"/>
      <c r="AF528" s="714"/>
      <c r="AG528" s="714"/>
      <c r="AH528" s="714"/>
      <c r="AI528" s="714"/>
      <c r="AJ528" s="714"/>
      <c r="AK528" s="714"/>
      <c r="AL528" s="714"/>
      <c r="AM528" s="714"/>
      <c r="AN528" s="714"/>
      <c r="AO528" s="714"/>
      <c r="AP528" s="714"/>
      <c r="AQ528" s="714"/>
      <c r="AR528" s="714"/>
      <c r="AS528" s="714"/>
      <c r="AT528" s="714"/>
      <c r="AU528" s="714"/>
      <c r="AV528" s="714"/>
      <c r="AW528" s="714"/>
      <c r="AX528" s="714"/>
      <c r="AY528" s="714"/>
      <c r="AZ528" s="714"/>
      <c r="BA528" s="714"/>
      <c r="BB528" s="714"/>
      <c r="BC528" s="714"/>
      <c r="BD528" s="714"/>
      <c r="BE528" s="714"/>
      <c r="BF528" s="714"/>
      <c r="BG528" s="714"/>
      <c r="BH528" s="714"/>
      <c r="BI528" s="714"/>
      <c r="BJ528" s="714"/>
      <c r="BK528" s="714"/>
      <c r="BL528" s="714"/>
      <c r="BM528" s="714"/>
      <c r="BN528" s="714"/>
      <c r="BO528" s="714"/>
      <c r="BP528" s="714"/>
      <c r="BQ528" s="714"/>
      <c r="BR528" s="714"/>
      <c r="BS528" s="714"/>
      <c r="BT528" s="714"/>
      <c r="BU528" s="714"/>
      <c r="BV528" s="714"/>
      <c r="BW528" s="714"/>
      <c r="BX528" s="714"/>
      <c r="BY528" s="714"/>
      <c r="BZ528" s="714"/>
      <c r="CA528" s="714"/>
      <c r="CB528" s="714"/>
      <c r="CC528" s="714"/>
      <c r="CD528" s="714"/>
      <c r="CE528" s="714"/>
      <c r="CF528" s="714"/>
      <c r="CG528" s="714"/>
      <c r="CH528" s="714"/>
      <c r="CI528" s="714"/>
      <c r="CJ528" s="714"/>
      <c r="CK528" s="714"/>
      <c r="CL528" s="714"/>
      <c r="CM528" s="714"/>
      <c r="CN528" s="714"/>
      <c r="CO528" s="714"/>
      <c r="CP528" s="714"/>
      <c r="CQ528" s="714"/>
      <c r="CR528" s="714"/>
      <c r="CS528" s="714"/>
      <c r="CT528" s="714"/>
      <c r="CU528" s="714"/>
      <c r="CV528" s="714"/>
      <c r="CW528" s="714"/>
      <c r="CX528" s="714"/>
      <c r="CY528" s="714"/>
      <c r="CZ528" s="714"/>
      <c r="DA528" s="714"/>
      <c r="DB528" s="714"/>
      <c r="DC528" s="714"/>
      <c r="DD528" s="714"/>
      <c r="DE528" s="714"/>
      <c r="DF528" s="714"/>
      <c r="DG528" s="714"/>
      <c r="DH528" s="714"/>
      <c r="DI528" s="714"/>
      <c r="DJ528" s="714"/>
      <c r="DK528" s="714"/>
      <c r="DL528" s="714"/>
      <c r="DM528" s="714"/>
      <c r="DN528" s="714"/>
      <c r="DO528" s="714"/>
      <c r="DP528" s="714"/>
      <c r="DQ528" s="714"/>
      <c r="DR528" s="714"/>
      <c r="DS528" s="714"/>
      <c r="DT528" s="714"/>
      <c r="DU528" s="714"/>
      <c r="DV528" s="714"/>
      <c r="DW528" s="714"/>
      <c r="DX528" s="714"/>
      <c r="DY528" s="714"/>
      <c r="DZ528" s="714"/>
      <c r="EA528" s="714"/>
      <c r="EB528" s="714"/>
      <c r="EC528" s="714"/>
      <c r="ED528" s="714"/>
      <c r="EE528" s="714"/>
      <c r="EF528" s="714"/>
      <c r="EG528" s="714"/>
      <c r="EH528" s="714"/>
      <c r="EI528" s="714"/>
      <c r="EJ528" s="714"/>
      <c r="EK528" s="714"/>
      <c r="EL528" s="714"/>
      <c r="EM528" s="714"/>
      <c r="EN528" s="714"/>
      <c r="EO528" s="714"/>
      <c r="EP528" s="714"/>
      <c r="EQ528" s="714"/>
      <c r="ER528" s="714"/>
      <c r="ES528" s="714"/>
      <c r="ET528" s="714"/>
      <c r="EU528" s="714"/>
      <c r="EV528" s="714"/>
      <c r="EW528" s="714"/>
      <c r="EX528" s="714"/>
      <c r="EY528" s="714"/>
      <c r="EZ528" s="714"/>
      <c r="FA528" s="714"/>
      <c r="FB528" s="714"/>
      <c r="FC528" s="714"/>
      <c r="FD528" s="714"/>
      <c r="FE528" s="714"/>
      <c r="FF528" s="714"/>
      <c r="FG528" s="714"/>
      <c r="FH528" s="714"/>
      <c r="FI528" s="714"/>
      <c r="FJ528" s="714"/>
      <c r="FK528" s="714"/>
      <c r="FL528" s="714"/>
      <c r="FM528" s="714"/>
      <c r="FN528" s="714"/>
      <c r="FO528" s="714"/>
      <c r="FP528" s="714"/>
      <c r="FQ528" s="714"/>
      <c r="FR528" s="714"/>
      <c r="FS528" s="714"/>
      <c r="FT528" s="714"/>
      <c r="FU528" s="714"/>
      <c r="FV528" s="714"/>
      <c r="FW528" s="714"/>
      <c r="FX528" s="714"/>
      <c r="FY528" s="714"/>
      <c r="FZ528" s="714"/>
      <c r="GA528" s="714"/>
      <c r="GB528" s="714"/>
      <c r="GC528" s="714"/>
      <c r="GD528" s="714"/>
      <c r="GE528" s="714"/>
      <c r="GF528" s="714"/>
      <c r="GG528" s="714"/>
      <c r="GH528" s="714"/>
      <c r="GI528" s="714"/>
      <c r="GJ528" s="714"/>
      <c r="GK528" s="714"/>
      <c r="GL528" s="714"/>
      <c r="GM528" s="714"/>
      <c r="GN528" s="714"/>
      <c r="GO528" s="714"/>
      <c r="GP528" s="714"/>
      <c r="GQ528" s="714"/>
      <c r="GR528" s="714"/>
      <c r="GS528" s="714"/>
      <c r="GT528" s="714"/>
      <c r="GU528" s="714"/>
      <c r="GV528" s="714"/>
      <c r="GW528" s="714"/>
      <c r="GX528" s="714"/>
      <c r="GY528" s="714"/>
      <c r="GZ528" s="714"/>
      <c r="HA528" s="714"/>
      <c r="HB528" s="714"/>
      <c r="HC528" s="714"/>
      <c r="HD528" s="714"/>
      <c r="HE528" s="714"/>
      <c r="HF528" s="714"/>
      <c r="HG528" s="714"/>
      <c r="HH528" s="714"/>
      <c r="HI528" s="714"/>
      <c r="HJ528" s="714"/>
      <c r="HK528" s="714"/>
      <c r="HL528" s="714"/>
      <c r="HM528" s="714"/>
      <c r="HN528" s="714"/>
      <c r="HO528" s="714"/>
      <c r="HP528" s="714"/>
      <c r="HQ528" s="714"/>
      <c r="HR528" s="714"/>
      <c r="HS528" s="714"/>
      <c r="HT528" s="714"/>
      <c r="HU528" s="714"/>
      <c r="HV528" s="714"/>
      <c r="HW528" s="714"/>
      <c r="HX528" s="714"/>
      <c r="HY528" s="714"/>
      <c r="HZ528" s="714"/>
      <c r="IA528" s="714"/>
      <c r="IB528" s="714"/>
      <c r="IC528" s="714"/>
      <c r="ID528" s="714"/>
      <c r="IE528" s="714"/>
      <c r="IF528" s="714"/>
      <c r="IG528" s="714"/>
      <c r="IH528" s="714"/>
      <c r="II528" s="714"/>
      <c r="IJ528" s="714"/>
      <c r="IK528" s="714"/>
      <c r="IL528" s="714"/>
      <c r="IM528" s="714"/>
      <c r="IN528" s="714"/>
      <c r="IO528" s="714"/>
      <c r="IP528" s="714"/>
      <c r="IQ528" s="714"/>
      <c r="IR528" s="714"/>
      <c r="IS528" s="714"/>
      <c r="IT528" s="714"/>
      <c r="IU528" s="714"/>
      <c r="IV528" s="714"/>
      <c r="IW528" s="714"/>
      <c r="IX528" s="714"/>
      <c r="IY528" s="714"/>
      <c r="IZ528" s="714"/>
      <c r="JA528" s="714"/>
      <c r="JB528" s="714"/>
      <c r="JC528" s="714"/>
      <c r="JD528" s="714"/>
      <c r="JE528" s="714"/>
      <c r="JF528" s="714"/>
      <c r="JG528" s="714"/>
      <c r="JH528" s="714"/>
      <c r="JI528" s="714"/>
      <c r="JJ528" s="714"/>
      <c r="JK528" s="714"/>
      <c r="JL528" s="714"/>
      <c r="JM528" s="714"/>
      <c r="JN528" s="714"/>
      <c r="JO528" s="714"/>
      <c r="JP528" s="714"/>
      <c r="JQ528" s="714"/>
      <c r="JR528" s="714"/>
      <c r="JS528" s="714"/>
      <c r="JT528" s="714"/>
      <c r="JU528" s="714"/>
      <c r="JV528" s="714"/>
      <c r="JW528" s="714"/>
      <c r="JX528" s="714"/>
      <c r="JY528" s="714"/>
      <c r="JZ528" s="714"/>
      <c r="KA528" s="714"/>
      <c r="KB528" s="714"/>
      <c r="KC528" s="714"/>
      <c r="KD528" s="714"/>
      <c r="KE528" s="714"/>
      <c r="KF528" s="714"/>
      <c r="KG528" s="714"/>
      <c r="KH528" s="714"/>
      <c r="KI528" s="714"/>
      <c r="KJ528" s="714"/>
      <c r="KK528" s="714"/>
      <c r="KL528" s="714"/>
      <c r="KM528" s="714"/>
      <c r="KN528" s="714"/>
      <c r="KO528" s="714"/>
      <c r="KP528" s="714"/>
      <c r="KQ528" s="714"/>
      <c r="KR528" s="714"/>
      <c r="KS528" s="714"/>
      <c r="KT528" s="714"/>
      <c r="KU528" s="714"/>
      <c r="KV528" s="714"/>
      <c r="KW528" s="714"/>
      <c r="KX528" s="714"/>
      <c r="KY528" s="714"/>
      <c r="KZ528" s="714"/>
      <c r="LA528" s="714"/>
      <c r="LB528" s="714"/>
      <c r="LC528" s="714"/>
      <c r="LD528" s="714"/>
      <c r="LE528" s="714"/>
      <c r="LF528" s="714"/>
      <c r="LG528" s="714"/>
      <c r="LH528" s="714"/>
      <c r="LI528" s="714"/>
      <c r="LJ528" s="714"/>
      <c r="LK528" s="714"/>
      <c r="LL528" s="714"/>
      <c r="LM528" s="714"/>
      <c r="LN528" s="714"/>
      <c r="LO528" s="714"/>
      <c r="LP528" s="714"/>
      <c r="LQ528" s="714"/>
      <c r="LR528" s="714"/>
      <c r="LS528" s="714"/>
      <c r="LT528" s="714"/>
      <c r="LU528" s="714"/>
      <c r="LV528" s="714"/>
      <c r="LW528" s="714"/>
      <c r="LX528" s="714"/>
      <c r="LY528" s="714"/>
      <c r="LZ528" s="714"/>
      <c r="MA528" s="714"/>
      <c r="MB528" s="714"/>
      <c r="MC528" s="714"/>
      <c r="MD528" s="714"/>
      <c r="ME528" s="714"/>
      <c r="MF528" s="714"/>
      <c r="MG528" s="714"/>
      <c r="MH528" s="714"/>
      <c r="MI528" s="714"/>
      <c r="MJ528" s="714"/>
      <c r="MK528" s="714"/>
      <c r="ML528" s="714"/>
      <c r="MM528" s="714"/>
      <c r="MN528" s="714"/>
      <c r="MO528" s="714"/>
      <c r="MP528" s="714"/>
      <c r="MQ528" s="714"/>
      <c r="MR528" s="714"/>
      <c r="MS528" s="714"/>
      <c r="MT528" s="714"/>
      <c r="MU528" s="714"/>
      <c r="MV528" s="714"/>
      <c r="MW528" s="714"/>
      <c r="MX528" s="714"/>
      <c r="MY528" s="714"/>
      <c r="MZ528" s="714"/>
      <c r="NA528" s="714"/>
      <c r="NB528" s="714"/>
      <c r="NC528" s="714"/>
      <c r="ND528" s="714"/>
      <c r="NE528" s="714"/>
      <c r="NF528" s="714"/>
      <c r="NG528" s="714"/>
      <c r="NH528" s="714"/>
      <c r="NI528" s="714"/>
      <c r="NJ528" s="714"/>
      <c r="NK528" s="714"/>
      <c r="NL528" s="714"/>
      <c r="NM528" s="714"/>
      <c r="NN528" s="714"/>
      <c r="NO528" s="714"/>
      <c r="NP528" s="714"/>
      <c r="NQ528" s="714"/>
      <c r="NR528" s="714"/>
      <c r="NS528" s="714"/>
      <c r="NT528" s="714"/>
      <c r="NU528" s="714"/>
      <c r="NV528" s="714"/>
      <c r="NW528" s="714"/>
      <c r="NX528" s="714"/>
      <c r="NY528" s="714"/>
      <c r="NZ528" s="714"/>
      <c r="OA528" s="714"/>
      <c r="OB528" s="714"/>
      <c r="OC528" s="714"/>
      <c r="OD528" s="714"/>
      <c r="OE528" s="714"/>
      <c r="OF528" s="714"/>
      <c r="OG528" s="714"/>
      <c r="OH528" s="714"/>
      <c r="OI528" s="714"/>
      <c r="OJ528" s="714"/>
      <c r="OK528" s="714"/>
      <c r="OL528" s="714"/>
      <c r="OM528" s="714"/>
      <c r="ON528" s="714"/>
      <c r="OO528" s="714"/>
      <c r="OP528" s="714"/>
      <c r="OQ528" s="714"/>
      <c r="OR528" s="714"/>
      <c r="OS528" s="714"/>
      <c r="OT528" s="714"/>
      <c r="OU528" s="714"/>
      <c r="OV528" s="714"/>
      <c r="OW528" s="714"/>
      <c r="OX528" s="714"/>
      <c r="OY528" s="714"/>
      <c r="OZ528" s="714"/>
      <c r="PA528" s="714"/>
      <c r="PB528" s="714"/>
      <c r="PC528" s="714"/>
      <c r="PD528" s="714"/>
      <c r="PE528" s="714"/>
      <c r="PF528" s="714"/>
      <c r="PG528" s="714"/>
      <c r="PH528" s="714"/>
      <c r="PI528" s="714"/>
      <c r="PJ528" s="714"/>
      <c r="PK528" s="714"/>
      <c r="PL528" s="714"/>
      <c r="PM528" s="714"/>
      <c r="PN528" s="714"/>
      <c r="PO528" s="714"/>
      <c r="PP528" s="714"/>
      <c r="PQ528" s="714"/>
      <c r="PR528" s="714"/>
      <c r="PS528" s="714"/>
      <c r="PT528" s="714"/>
      <c r="PU528" s="714"/>
      <c r="PV528" s="714"/>
      <c r="PW528" s="714"/>
      <c r="PX528" s="714"/>
      <c r="PY528" s="714"/>
      <c r="PZ528" s="714"/>
      <c r="QA528" s="714"/>
      <c r="QB528" s="714"/>
      <c r="QC528" s="714"/>
      <c r="QD528" s="714"/>
      <c r="QE528" s="714"/>
      <c r="QF528" s="714"/>
      <c r="QG528" s="714"/>
      <c r="QH528" s="714"/>
      <c r="QI528" s="714"/>
      <c r="QJ528" s="714"/>
      <c r="QK528" s="714"/>
      <c r="QL528" s="714"/>
      <c r="QM528" s="714"/>
      <c r="QN528" s="714"/>
      <c r="QO528" s="714"/>
      <c r="QP528" s="714"/>
      <c r="QQ528" s="714"/>
      <c r="QR528" s="714"/>
      <c r="QS528" s="714"/>
      <c r="QT528" s="714"/>
      <c r="QU528" s="714"/>
      <c r="QV528" s="714"/>
      <c r="QW528" s="714"/>
      <c r="QX528" s="714"/>
      <c r="QY528" s="714"/>
      <c r="QZ528" s="714"/>
      <c r="RA528" s="714"/>
      <c r="RB528" s="714"/>
      <c r="RC528" s="714"/>
      <c r="RD528" s="714"/>
      <c r="RE528" s="714"/>
      <c r="RF528" s="714"/>
      <c r="RG528" s="714"/>
      <c r="RH528" s="714"/>
      <c r="RI528" s="714"/>
      <c r="RJ528" s="714"/>
      <c r="RK528" s="714"/>
      <c r="RL528" s="714"/>
      <c r="RM528" s="714"/>
      <c r="RN528" s="714"/>
      <c r="RO528" s="714"/>
      <c r="RP528" s="714"/>
      <c r="RQ528" s="714"/>
      <c r="RR528" s="714"/>
      <c r="RS528" s="714"/>
      <c r="RT528" s="714"/>
      <c r="RU528" s="714"/>
      <c r="RV528" s="714"/>
      <c r="RW528" s="714"/>
      <c r="RX528" s="714"/>
      <c r="RY528" s="714"/>
      <c r="RZ528" s="714"/>
      <c r="SA528" s="714"/>
      <c r="SB528" s="714"/>
      <c r="SC528" s="714"/>
      <c r="SD528" s="714"/>
      <c r="SE528" s="714"/>
      <c r="SF528" s="714"/>
      <c r="SG528" s="714"/>
      <c r="SH528" s="714"/>
      <c r="SI528" s="714"/>
      <c r="SJ528" s="714"/>
      <c r="SK528" s="714"/>
      <c r="SL528" s="714"/>
      <c r="SM528" s="714"/>
      <c r="SN528" s="714"/>
      <c r="SO528" s="714"/>
      <c r="SP528" s="714"/>
      <c r="SQ528" s="714"/>
      <c r="SR528" s="714"/>
      <c r="SS528" s="714"/>
      <c r="ST528" s="714"/>
      <c r="SU528" s="714"/>
      <c r="SV528" s="714"/>
      <c r="SW528" s="714"/>
      <c r="SX528" s="714"/>
      <c r="SY528" s="714"/>
      <c r="SZ528" s="714"/>
      <c r="TA528" s="714"/>
      <c r="TB528" s="714"/>
      <c r="TC528" s="714"/>
      <c r="TD528" s="714"/>
      <c r="TE528" s="714"/>
      <c r="TF528" s="714"/>
      <c r="TG528" s="714"/>
      <c r="TH528" s="714"/>
      <c r="TI528" s="714"/>
      <c r="TJ528" s="714"/>
      <c r="TK528" s="714"/>
      <c r="TL528" s="714"/>
      <c r="TM528" s="714"/>
      <c r="TN528" s="714"/>
      <c r="TO528" s="714"/>
      <c r="TP528" s="714"/>
      <c r="TQ528" s="714"/>
      <c r="TR528" s="714"/>
      <c r="TS528" s="714"/>
      <c r="TT528" s="714"/>
      <c r="TU528" s="714"/>
      <c r="TV528" s="714"/>
      <c r="TW528" s="714"/>
      <c r="TX528" s="714"/>
      <c r="TY528" s="714"/>
      <c r="TZ528" s="714"/>
      <c r="UA528" s="714"/>
      <c r="UB528" s="714"/>
      <c r="UC528" s="714"/>
      <c r="UD528" s="714"/>
      <c r="UE528" s="714"/>
      <c r="UF528" s="714"/>
      <c r="UG528" s="714"/>
      <c r="UH528" s="714"/>
      <c r="UI528" s="714"/>
      <c r="UJ528" s="714"/>
      <c r="UK528" s="714"/>
      <c r="UL528" s="714"/>
      <c r="UM528" s="714"/>
      <c r="UN528" s="714"/>
      <c r="UO528" s="714"/>
      <c r="UP528" s="714"/>
      <c r="UQ528" s="714"/>
      <c r="UR528" s="714"/>
      <c r="US528" s="714"/>
      <c r="UT528" s="714"/>
      <c r="UU528" s="714"/>
      <c r="UV528" s="714"/>
      <c r="UW528" s="714"/>
      <c r="UX528" s="714"/>
      <c r="UY528" s="714"/>
      <c r="UZ528" s="714"/>
      <c r="VA528" s="714"/>
      <c r="VB528" s="714"/>
      <c r="VC528" s="714"/>
      <c r="VD528" s="714"/>
      <c r="VE528" s="714"/>
      <c r="VF528" s="714"/>
      <c r="VG528" s="714"/>
      <c r="VH528" s="714"/>
      <c r="VI528" s="714"/>
      <c r="VJ528" s="714"/>
      <c r="VK528" s="714"/>
      <c r="VL528" s="714"/>
      <c r="VM528" s="714"/>
      <c r="VN528" s="714"/>
      <c r="VO528" s="714"/>
      <c r="VP528" s="714"/>
      <c r="VQ528" s="714"/>
      <c r="VR528" s="714"/>
      <c r="VS528" s="714"/>
      <c r="VT528" s="714"/>
      <c r="VU528" s="714"/>
      <c r="VV528" s="714"/>
      <c r="VW528" s="714"/>
      <c r="VX528" s="714"/>
      <c r="VY528" s="714"/>
      <c r="VZ528" s="714"/>
      <c r="WA528" s="714"/>
      <c r="WB528" s="714"/>
      <c r="WC528" s="714"/>
      <c r="WD528" s="714"/>
      <c r="WE528" s="714"/>
      <c r="WF528" s="714"/>
      <c r="WG528" s="714"/>
      <c r="WH528" s="714"/>
      <c r="WI528" s="714"/>
      <c r="WJ528" s="714"/>
      <c r="WK528" s="714"/>
      <c r="WL528" s="714"/>
      <c r="WM528" s="714"/>
      <c r="WN528" s="714"/>
      <c r="WO528" s="714"/>
      <c r="WP528" s="714"/>
      <c r="WQ528" s="714"/>
      <c r="WR528" s="714"/>
      <c r="WS528" s="714"/>
      <c r="WT528" s="714"/>
      <c r="WU528" s="714"/>
      <c r="WV528" s="714"/>
      <c r="WW528" s="714"/>
      <c r="WX528" s="714"/>
      <c r="WY528" s="714"/>
      <c r="WZ528" s="714"/>
      <c r="XA528" s="714"/>
      <c r="XB528" s="714"/>
      <c r="XC528" s="714"/>
      <c r="XD528" s="714"/>
      <c r="XE528" s="714"/>
      <c r="XF528" s="714"/>
      <c r="XG528" s="714"/>
      <c r="XH528" s="714"/>
      <c r="XI528" s="714"/>
      <c r="XJ528" s="714"/>
      <c r="XK528" s="714"/>
      <c r="XL528" s="714"/>
      <c r="XM528" s="714"/>
      <c r="XN528" s="714"/>
      <c r="XO528" s="714"/>
      <c r="XP528" s="714"/>
      <c r="XQ528" s="714"/>
      <c r="XR528" s="714"/>
      <c r="XS528" s="714"/>
      <c r="XT528" s="714"/>
      <c r="XU528" s="714"/>
      <c r="XV528" s="714"/>
      <c r="XW528" s="714"/>
      <c r="XX528" s="714"/>
      <c r="XY528" s="714"/>
      <c r="XZ528" s="714"/>
      <c r="YA528" s="714"/>
      <c r="YB528" s="714"/>
      <c r="YC528" s="714"/>
      <c r="YD528" s="714"/>
      <c r="YE528" s="714"/>
      <c r="YF528" s="714"/>
      <c r="YG528" s="714"/>
      <c r="YH528" s="714"/>
      <c r="YI528" s="714"/>
      <c r="YJ528" s="714"/>
      <c r="YK528" s="714"/>
      <c r="YL528" s="714"/>
      <c r="YM528" s="714"/>
      <c r="YN528" s="714"/>
      <c r="YO528" s="714"/>
      <c r="YP528" s="714"/>
      <c r="YQ528" s="714"/>
      <c r="YR528" s="714"/>
      <c r="YS528" s="714"/>
      <c r="YT528" s="714"/>
      <c r="YU528" s="714"/>
      <c r="YV528" s="714"/>
      <c r="YW528" s="714"/>
      <c r="YX528" s="714"/>
      <c r="YY528" s="714"/>
      <c r="YZ528" s="714"/>
      <c r="ZA528" s="714"/>
      <c r="ZB528" s="714"/>
      <c r="ZC528" s="714"/>
      <c r="ZD528" s="714"/>
      <c r="ZE528" s="714"/>
      <c r="ZF528" s="714"/>
      <c r="ZG528" s="714"/>
      <c r="ZH528" s="714"/>
      <c r="ZI528" s="714"/>
      <c r="ZJ528" s="714"/>
      <c r="ZK528" s="714"/>
      <c r="ZL528" s="714"/>
      <c r="ZM528" s="714"/>
      <c r="ZN528" s="714"/>
      <c r="ZO528" s="714"/>
      <c r="ZP528" s="714"/>
      <c r="ZQ528" s="714"/>
      <c r="ZR528" s="714"/>
      <c r="ZS528" s="714"/>
      <c r="ZT528" s="714"/>
      <c r="ZU528" s="714"/>
      <c r="ZV528" s="714"/>
      <c r="ZW528" s="714"/>
      <c r="ZX528" s="714"/>
      <c r="ZY528" s="714"/>
      <c r="ZZ528" s="714"/>
      <c r="AAA528" s="714"/>
      <c r="AAB528" s="714"/>
      <c r="AAC528" s="714"/>
      <c r="AAD528" s="714"/>
      <c r="AAE528" s="714"/>
      <c r="AAF528" s="714"/>
      <c r="AAG528" s="714"/>
      <c r="AAH528" s="714"/>
      <c r="AAI528" s="714"/>
      <c r="AAJ528" s="714"/>
      <c r="AAK528" s="714"/>
      <c r="AAL528" s="714"/>
      <c r="AAM528" s="714"/>
      <c r="AAN528" s="714"/>
      <c r="AAO528" s="714"/>
      <c r="AAP528" s="714"/>
      <c r="AAQ528" s="714"/>
      <c r="AAR528" s="714"/>
      <c r="AAS528" s="714"/>
      <c r="AAT528" s="714"/>
      <c r="AAU528" s="714"/>
      <c r="AAV528" s="714"/>
      <c r="AAW528" s="714"/>
      <c r="AAX528" s="714"/>
      <c r="AAY528" s="714"/>
      <c r="AAZ528" s="714"/>
      <c r="ABA528" s="714"/>
      <c r="ABB528" s="714"/>
      <c r="ABC528" s="714"/>
      <c r="ABD528" s="714"/>
      <c r="ABE528" s="714"/>
      <c r="ABF528" s="714"/>
      <c r="ABG528" s="714"/>
      <c r="ABH528" s="714"/>
      <c r="ABI528" s="714"/>
      <c r="ABJ528" s="714"/>
      <c r="ABK528" s="714"/>
      <c r="ABL528" s="714"/>
      <c r="ABM528" s="714"/>
      <c r="ABN528" s="714"/>
      <c r="ABO528" s="714"/>
      <c r="ABP528" s="714"/>
      <c r="ABQ528" s="714"/>
      <c r="ABR528" s="714"/>
      <c r="ABS528" s="714"/>
      <c r="ABT528" s="714"/>
      <c r="ABU528" s="714"/>
      <c r="ABV528" s="714"/>
      <c r="ABW528" s="714"/>
      <c r="ABX528" s="714"/>
      <c r="ABY528" s="714"/>
      <c r="ABZ528" s="714"/>
      <c r="ACA528" s="714"/>
      <c r="ACB528" s="714"/>
      <c r="ACC528" s="714"/>
      <c r="ACD528" s="714"/>
      <c r="ACE528" s="714"/>
      <c r="ACF528" s="714"/>
      <c r="ACG528" s="714"/>
      <c r="ACH528" s="714"/>
      <c r="ACI528" s="714"/>
      <c r="ACJ528" s="714"/>
      <c r="ACK528" s="714"/>
      <c r="ACL528" s="714"/>
      <c r="ACM528" s="714"/>
      <c r="ACN528" s="714"/>
      <c r="ACO528" s="714"/>
      <c r="ACP528" s="714"/>
      <c r="ACQ528" s="714"/>
      <c r="ACR528" s="714"/>
      <c r="ACS528" s="714"/>
      <c r="ACT528" s="714"/>
      <c r="ACU528" s="714"/>
      <c r="ACV528" s="714"/>
      <c r="ACW528" s="714"/>
      <c r="ACX528" s="714"/>
      <c r="ACY528" s="714"/>
      <c r="ACZ528" s="714"/>
      <c r="ADA528" s="714"/>
      <c r="ADB528" s="714"/>
      <c r="ADC528" s="714"/>
      <c r="ADD528" s="714"/>
      <c r="ADE528" s="714"/>
      <c r="ADF528" s="714"/>
      <c r="ADG528" s="714"/>
      <c r="ADH528" s="714"/>
      <c r="ADI528" s="714"/>
      <c r="ADJ528" s="714"/>
      <c r="ADK528" s="714"/>
      <c r="ADL528" s="714"/>
      <c r="ADM528" s="714"/>
      <c r="ADN528" s="714"/>
      <c r="ADO528" s="714"/>
      <c r="ADP528" s="714"/>
      <c r="ADQ528" s="714"/>
      <c r="ADR528" s="714"/>
      <c r="ADS528" s="714"/>
      <c r="ADT528" s="714"/>
      <c r="ADU528" s="714"/>
      <c r="ADV528" s="714"/>
      <c r="ADW528" s="714"/>
      <c r="ADX528" s="714"/>
      <c r="ADY528" s="714"/>
      <c r="ADZ528" s="714"/>
      <c r="AEA528" s="714"/>
      <c r="AEB528" s="714"/>
      <c r="AEC528" s="714"/>
      <c r="AED528" s="714"/>
      <c r="AEE528" s="714"/>
      <c r="AEF528" s="714"/>
      <c r="AEG528" s="714"/>
      <c r="AEH528" s="714"/>
      <c r="AEI528" s="714"/>
      <c r="AEJ528" s="714"/>
      <c r="AEK528" s="714"/>
      <c r="AEL528" s="714"/>
      <c r="AEM528" s="714"/>
      <c r="AEN528" s="714"/>
      <c r="AEO528" s="714"/>
      <c r="AEP528" s="714"/>
      <c r="AEQ528" s="714"/>
      <c r="AER528" s="714"/>
      <c r="AES528" s="714"/>
      <c r="AET528" s="714"/>
      <c r="AEU528" s="714"/>
      <c r="AEV528" s="714"/>
      <c r="AEW528" s="714"/>
      <c r="AEX528" s="714"/>
      <c r="AEY528" s="714"/>
      <c r="AEZ528" s="714"/>
      <c r="AFA528" s="714"/>
      <c r="AFB528" s="714"/>
      <c r="AFC528" s="714"/>
      <c r="AFD528" s="714"/>
      <c r="AFE528" s="714"/>
      <c r="AFF528" s="714"/>
      <c r="AFG528" s="714"/>
      <c r="AFH528" s="714"/>
      <c r="AFI528" s="714"/>
      <c r="AFJ528" s="714"/>
      <c r="AFK528" s="714"/>
      <c r="AFL528" s="714"/>
      <c r="AFM528" s="714"/>
      <c r="AFN528" s="714"/>
      <c r="AFO528" s="714"/>
      <c r="AFP528" s="714"/>
      <c r="AFQ528" s="714"/>
      <c r="AFR528" s="714"/>
      <c r="AFS528" s="714"/>
      <c r="AFT528" s="714"/>
      <c r="AFU528" s="714"/>
      <c r="AFV528" s="714"/>
      <c r="AFW528" s="714"/>
      <c r="AFX528" s="714"/>
      <c r="AFY528" s="714"/>
      <c r="AFZ528" s="714"/>
      <c r="AGA528" s="714"/>
      <c r="AGB528" s="714"/>
      <c r="AGC528" s="714"/>
      <c r="AGD528" s="714"/>
      <c r="AGE528" s="714"/>
      <c r="AGF528" s="714"/>
      <c r="AGG528" s="714"/>
      <c r="AGH528" s="714"/>
      <c r="AGI528" s="714"/>
      <c r="AGJ528" s="714"/>
      <c r="AGK528" s="714"/>
      <c r="AGL528" s="714"/>
      <c r="AGM528" s="714"/>
      <c r="AGN528" s="714"/>
      <c r="AGO528" s="714"/>
      <c r="AGP528" s="714"/>
      <c r="AGQ528" s="714"/>
      <c r="AGR528" s="714"/>
      <c r="AGS528" s="714"/>
      <c r="AGT528" s="714"/>
      <c r="AGU528" s="714"/>
      <c r="AGV528" s="714"/>
      <c r="AGW528" s="714"/>
      <c r="AGX528" s="714"/>
      <c r="AGY528" s="714"/>
      <c r="AGZ528" s="714"/>
      <c r="AHA528" s="714"/>
      <c r="AHB528" s="714"/>
      <c r="AHC528" s="714"/>
      <c r="AHD528" s="714"/>
      <c r="AHE528" s="714"/>
      <c r="AHF528" s="714"/>
      <c r="AHG528" s="714"/>
      <c r="AHH528" s="714"/>
      <c r="AHI528" s="714"/>
      <c r="AHJ528" s="714"/>
      <c r="AHK528" s="714"/>
      <c r="AHL528" s="714"/>
      <c r="AHM528" s="714"/>
      <c r="AHN528" s="714"/>
      <c r="AHO528" s="714"/>
      <c r="AHP528" s="714"/>
      <c r="AHQ528" s="714"/>
      <c r="AHR528" s="714"/>
      <c r="AHS528" s="714"/>
      <c r="AHT528" s="714"/>
      <c r="AHU528" s="714"/>
      <c r="AHV528" s="714"/>
      <c r="AHW528" s="714"/>
      <c r="AHX528" s="714"/>
      <c r="AHY528" s="714"/>
      <c r="AHZ528" s="714"/>
      <c r="AIA528" s="714"/>
      <c r="AIB528" s="714"/>
      <c r="AIC528" s="714"/>
      <c r="AID528" s="714"/>
      <c r="AIE528" s="714"/>
      <c r="AIF528" s="714"/>
      <c r="AIG528" s="714"/>
      <c r="AIH528" s="714"/>
      <c r="AII528" s="714"/>
      <c r="AIJ528" s="714"/>
      <c r="AIK528" s="714"/>
      <c r="AIL528" s="714"/>
      <c r="AIM528" s="714"/>
      <c r="AIN528" s="714"/>
      <c r="AIO528" s="714"/>
      <c r="AIP528" s="714"/>
      <c r="AIQ528" s="714"/>
      <c r="AIR528" s="714"/>
      <c r="AIS528" s="714"/>
      <c r="AIT528" s="714"/>
      <c r="AIU528" s="714"/>
      <c r="AIV528" s="714"/>
      <c r="AIW528" s="714"/>
      <c r="AIX528" s="714"/>
      <c r="AIY528" s="714"/>
      <c r="AIZ528" s="714"/>
      <c r="AJA528" s="714"/>
      <c r="AJB528" s="714"/>
      <c r="AJC528" s="714"/>
      <c r="AJD528" s="714"/>
      <c r="AJE528" s="714"/>
      <c r="AJF528" s="714"/>
      <c r="AJG528" s="714"/>
      <c r="AJH528" s="714"/>
      <c r="AJI528" s="714"/>
      <c r="AJJ528" s="714"/>
      <c r="AJK528" s="714"/>
      <c r="AJL528" s="714"/>
      <c r="AJM528" s="714"/>
      <c r="AJN528" s="714"/>
      <c r="AJO528" s="714"/>
      <c r="AJP528" s="714"/>
      <c r="AJQ528" s="714"/>
      <c r="AJR528" s="714"/>
      <c r="AJS528" s="714"/>
      <c r="AJT528" s="714"/>
      <c r="AJU528" s="714"/>
      <c r="AJV528" s="714"/>
      <c r="AJW528" s="714"/>
      <c r="AJX528" s="714"/>
      <c r="AJY528" s="714"/>
      <c r="AJZ528" s="714"/>
      <c r="AKA528" s="714"/>
      <c r="AKB528" s="714"/>
      <c r="AKC528" s="714"/>
      <c r="AKD528" s="714"/>
      <c r="AKE528" s="714"/>
      <c r="AKF528" s="714"/>
      <c r="AKG528" s="714"/>
      <c r="AKH528" s="714"/>
      <c r="AKI528" s="714"/>
      <c r="AKJ528" s="714"/>
      <c r="AKK528" s="714"/>
      <c r="AKL528" s="714"/>
      <c r="AKM528" s="714"/>
      <c r="AKN528" s="714"/>
      <c r="AKO528" s="714"/>
      <c r="AKP528" s="714"/>
      <c r="AKQ528" s="714"/>
      <c r="AKR528" s="714"/>
      <c r="AKS528" s="714"/>
      <c r="AKT528" s="714"/>
      <c r="AKU528" s="714"/>
      <c r="AKV528" s="714"/>
      <c r="AKW528" s="714"/>
      <c r="AKX528" s="714"/>
      <c r="AKY528" s="714"/>
      <c r="AKZ528" s="714"/>
      <c r="ALA528" s="714"/>
      <c r="ALB528" s="714"/>
      <c r="ALC528" s="714"/>
      <c r="ALD528" s="714"/>
      <c r="ALE528" s="714"/>
      <c r="ALF528" s="714"/>
      <c r="ALG528" s="714"/>
      <c r="ALH528" s="714"/>
      <c r="ALI528" s="714"/>
      <c r="ALJ528" s="714"/>
      <c r="ALK528" s="714"/>
      <c r="ALL528" s="714"/>
      <c r="ALM528" s="714"/>
      <c r="ALN528" s="714"/>
      <c r="ALO528" s="714"/>
      <c r="ALP528" s="714"/>
      <c r="ALQ528" s="714"/>
      <c r="ALR528" s="714"/>
      <c r="ALS528" s="714"/>
      <c r="ALT528" s="714"/>
      <c r="ALU528" s="714"/>
      <c r="ALV528" s="714"/>
      <c r="ALW528" s="714"/>
      <c r="ALX528" s="714"/>
      <c r="ALY528" s="714"/>
      <c r="ALZ528" s="714"/>
      <c r="AMA528" s="714"/>
      <c r="AMB528" s="714"/>
      <c r="AMC528" s="714"/>
      <c r="AMD528" s="714"/>
      <c r="AME528" s="714"/>
      <c r="AMF528" s="714"/>
      <c r="AMG528" s="714"/>
      <c r="AMH528" s="714"/>
      <c r="AMI528" s="714"/>
      <c r="AMJ528" s="714"/>
      <c r="AMK528" s="714"/>
      <c r="AML528" s="714"/>
      <c r="AMM528" s="714"/>
      <c r="AMN528" s="714"/>
      <c r="AMO528" s="714"/>
      <c r="AMP528" s="714"/>
      <c r="AMQ528" s="714"/>
      <c r="AMR528" s="714"/>
      <c r="AMS528" s="714"/>
      <c r="AMT528" s="714"/>
      <c r="AMU528" s="714"/>
      <c r="AMV528" s="714"/>
      <c r="AMW528" s="714"/>
      <c r="AMX528" s="714"/>
      <c r="AMY528" s="714"/>
      <c r="AMZ528" s="714"/>
      <c r="ANA528" s="714"/>
      <c r="ANB528" s="714"/>
      <c r="ANC528" s="714"/>
      <c r="AND528" s="714"/>
      <c r="ANE528" s="714"/>
      <c r="ANF528" s="714"/>
      <c r="ANG528" s="714"/>
      <c r="ANH528" s="714"/>
      <c r="ANI528" s="714"/>
      <c r="ANJ528" s="714"/>
      <c r="ANK528" s="714"/>
      <c r="ANL528" s="714"/>
      <c r="ANM528" s="714"/>
      <c r="ANN528" s="714"/>
      <c r="ANO528" s="714"/>
      <c r="ANP528" s="714"/>
      <c r="ANQ528" s="714"/>
      <c r="ANR528" s="714"/>
      <c r="ANS528" s="714"/>
      <c r="ANT528" s="714"/>
      <c r="ANU528" s="714"/>
      <c r="ANV528" s="714"/>
      <c r="ANW528" s="714"/>
      <c r="ANX528" s="714"/>
      <c r="ANY528" s="714"/>
      <c r="ANZ528" s="714"/>
      <c r="AOA528" s="714"/>
      <c r="AOB528" s="714"/>
      <c r="AOC528" s="714"/>
      <c r="AOD528" s="714"/>
      <c r="AOE528" s="714"/>
      <c r="AOF528" s="714"/>
      <c r="AOG528" s="714"/>
      <c r="AOH528" s="714"/>
      <c r="AOI528" s="714"/>
      <c r="AOJ528" s="714"/>
      <c r="AOK528" s="714"/>
      <c r="AOL528" s="714"/>
      <c r="AOM528" s="714"/>
      <c r="AON528" s="714"/>
      <c r="AOO528" s="714"/>
      <c r="AOP528" s="714"/>
      <c r="AOQ528" s="714"/>
      <c r="AOR528" s="714"/>
      <c r="AOS528" s="714"/>
      <c r="AOT528" s="714"/>
      <c r="AOU528" s="714"/>
      <c r="AOV528" s="714"/>
      <c r="AOW528" s="714"/>
      <c r="AOX528" s="714"/>
      <c r="AOY528" s="714"/>
      <c r="AOZ528" s="714"/>
      <c r="APA528" s="714"/>
      <c r="APB528" s="714"/>
      <c r="APC528" s="714"/>
      <c r="APD528" s="714"/>
      <c r="APE528" s="714"/>
      <c r="APF528" s="714"/>
      <c r="APG528" s="714"/>
      <c r="APH528" s="714"/>
      <c r="API528" s="714"/>
      <c r="APJ528" s="714"/>
      <c r="APK528" s="714"/>
      <c r="APL528" s="714"/>
      <c r="APM528" s="714"/>
      <c r="APN528" s="714"/>
      <c r="APO528" s="714"/>
      <c r="APP528" s="714"/>
      <c r="APQ528" s="714"/>
      <c r="APR528" s="714"/>
      <c r="APS528" s="714"/>
      <c r="APT528" s="714"/>
      <c r="APU528" s="714"/>
      <c r="APV528" s="714"/>
      <c r="APW528" s="714"/>
      <c r="APX528" s="714"/>
      <c r="APY528" s="714"/>
      <c r="APZ528" s="714"/>
      <c r="AQA528" s="714"/>
      <c r="AQB528" s="714"/>
      <c r="AQC528" s="714"/>
      <c r="AQD528" s="714"/>
      <c r="AQE528" s="714"/>
      <c r="AQF528" s="714"/>
      <c r="AQG528" s="714"/>
      <c r="AQH528" s="714"/>
      <c r="AQI528" s="714"/>
      <c r="AQJ528" s="714"/>
      <c r="AQK528" s="714"/>
      <c r="AQL528" s="714"/>
      <c r="AQM528" s="714"/>
      <c r="AQN528" s="714"/>
      <c r="AQO528" s="714"/>
      <c r="AQP528" s="714"/>
      <c r="AQQ528" s="714"/>
      <c r="AQR528" s="714"/>
      <c r="AQS528" s="714"/>
      <c r="AQT528" s="714"/>
      <c r="AQU528" s="714"/>
      <c r="AQV528" s="714"/>
      <c r="AQW528" s="714"/>
      <c r="AQX528" s="714"/>
      <c r="AQY528" s="714"/>
      <c r="AQZ528" s="714"/>
      <c r="ARA528" s="714"/>
      <c r="ARB528" s="714"/>
      <c r="ARC528" s="714"/>
      <c r="ARD528" s="714"/>
      <c r="ARE528" s="714"/>
      <c r="ARF528" s="714"/>
      <c r="ARG528" s="714"/>
      <c r="ARH528" s="714"/>
      <c r="ARI528" s="714"/>
      <c r="ARJ528" s="714"/>
      <c r="ARK528" s="714"/>
      <c r="ARL528" s="714"/>
      <c r="ARM528" s="714"/>
      <c r="ARN528" s="714"/>
      <c r="ARO528" s="714"/>
      <c r="ARP528" s="714"/>
      <c r="ARQ528" s="714"/>
      <c r="ARR528" s="714"/>
      <c r="ARS528" s="714"/>
      <c r="ART528" s="714"/>
      <c r="ARU528" s="714"/>
      <c r="ARV528" s="714"/>
      <c r="ARW528" s="714"/>
      <c r="ARX528" s="714"/>
      <c r="ARY528" s="714"/>
      <c r="ARZ528" s="714"/>
      <c r="ASA528" s="714"/>
      <c r="ASB528" s="714"/>
      <c r="ASC528" s="714"/>
      <c r="ASD528" s="714"/>
      <c r="ASE528" s="714"/>
      <c r="ASF528" s="714"/>
      <c r="ASG528" s="714"/>
      <c r="ASH528" s="714"/>
      <c r="ASI528" s="714"/>
      <c r="ASJ528" s="714"/>
      <c r="ASK528" s="714"/>
      <c r="ASL528" s="714"/>
      <c r="ASM528" s="714"/>
      <c r="ASN528" s="714"/>
      <c r="ASO528" s="714"/>
      <c r="ASP528" s="714"/>
      <c r="ASQ528" s="714"/>
      <c r="ASR528" s="714"/>
      <c r="ASS528" s="714"/>
      <c r="AST528" s="714"/>
      <c r="ASU528" s="714"/>
      <c r="ASV528" s="714"/>
      <c r="ASW528" s="714"/>
      <c r="ASX528" s="714"/>
      <c r="ASY528" s="714"/>
      <c r="ASZ528" s="714"/>
      <c r="ATA528" s="714"/>
      <c r="ATB528" s="714"/>
      <c r="ATC528" s="714"/>
      <c r="ATD528" s="714"/>
      <c r="ATE528" s="714"/>
      <c r="ATF528" s="714"/>
      <c r="ATG528" s="714"/>
      <c r="ATH528" s="714"/>
      <c r="ATI528" s="714"/>
      <c r="ATJ528" s="714"/>
      <c r="ATK528" s="714"/>
      <c r="ATL528" s="714"/>
      <c r="ATM528" s="714"/>
      <c r="ATN528" s="714"/>
      <c r="ATO528" s="714"/>
      <c r="ATP528" s="714"/>
      <c r="ATQ528" s="714"/>
      <c r="ATR528" s="714"/>
      <c r="ATS528" s="714"/>
      <c r="ATT528" s="714"/>
      <c r="ATU528" s="714"/>
      <c r="ATV528" s="714"/>
      <c r="ATW528" s="714"/>
      <c r="ATX528" s="714"/>
      <c r="ATY528" s="714"/>
      <c r="ATZ528" s="714"/>
      <c r="AUA528" s="714"/>
      <c r="AUB528" s="714"/>
      <c r="AUC528" s="714"/>
      <c r="AUD528" s="714"/>
      <c r="AUE528" s="714"/>
      <c r="AUF528" s="714"/>
      <c r="AUG528" s="714"/>
      <c r="AUH528" s="714"/>
      <c r="AUI528" s="714"/>
      <c r="AUJ528" s="714"/>
      <c r="AUK528" s="714"/>
      <c r="AUL528" s="714"/>
      <c r="AUM528" s="714"/>
      <c r="AUN528" s="714"/>
      <c r="AUO528" s="714"/>
      <c r="AUP528" s="714"/>
      <c r="AUQ528" s="714"/>
      <c r="AUR528" s="714"/>
      <c r="AUS528" s="714"/>
      <c r="AUT528" s="714"/>
      <c r="AUU528" s="714"/>
      <c r="AUV528" s="714"/>
      <c r="AUW528" s="714"/>
      <c r="AUX528" s="714"/>
      <c r="AUY528" s="714"/>
      <c r="AUZ528" s="714"/>
      <c r="AVA528" s="714"/>
      <c r="AVB528" s="714"/>
      <c r="AVC528" s="714"/>
      <c r="AVD528" s="714"/>
      <c r="AVE528" s="714"/>
      <c r="AVF528" s="714"/>
      <c r="AVG528" s="714"/>
      <c r="AVH528" s="714"/>
      <c r="AVI528" s="714"/>
      <c r="AVJ528" s="714"/>
      <c r="AVK528" s="714"/>
      <c r="AVL528" s="714"/>
      <c r="AVM528" s="714"/>
      <c r="AVN528" s="714"/>
      <c r="AVO528" s="714"/>
      <c r="AVP528" s="714"/>
      <c r="AVQ528" s="714"/>
      <c r="AVR528" s="714"/>
      <c r="AVS528" s="714"/>
      <c r="AVT528" s="714"/>
      <c r="AVU528" s="714"/>
      <c r="AVV528" s="714"/>
      <c r="AVW528" s="714"/>
      <c r="AVX528" s="714"/>
      <c r="AVY528" s="714"/>
      <c r="AVZ528" s="714"/>
      <c r="AWA528" s="714"/>
      <c r="AWB528" s="714"/>
      <c r="AWC528" s="714"/>
      <c r="AWD528" s="714"/>
      <c r="AWE528" s="714"/>
      <c r="AWF528" s="714"/>
      <c r="AWG528" s="714"/>
      <c r="AWH528" s="714"/>
      <c r="AWI528" s="714"/>
      <c r="AWJ528" s="714"/>
      <c r="AWK528" s="714"/>
      <c r="AWL528" s="714"/>
      <c r="AWM528" s="714"/>
      <c r="AWN528" s="714"/>
      <c r="AWO528" s="714"/>
      <c r="AWP528" s="714"/>
      <c r="AWQ528" s="714"/>
      <c r="AWR528" s="714"/>
      <c r="AWS528" s="714"/>
      <c r="AWT528" s="714"/>
      <c r="AWU528" s="714"/>
      <c r="AWV528" s="714"/>
      <c r="AWW528" s="714"/>
      <c r="AWX528" s="714"/>
      <c r="AWY528" s="714"/>
      <c r="AWZ528" s="714"/>
      <c r="AXA528" s="714"/>
      <c r="AXB528" s="714"/>
      <c r="AXC528" s="714"/>
      <c r="AXD528" s="714"/>
      <c r="AXE528" s="714"/>
      <c r="AXF528" s="714"/>
      <c r="AXG528" s="714"/>
      <c r="AXH528" s="714"/>
      <c r="AXI528" s="714"/>
      <c r="AXJ528" s="714"/>
      <c r="AXK528" s="714"/>
      <c r="AXL528" s="714"/>
      <c r="AXM528" s="714"/>
      <c r="AXN528" s="714"/>
      <c r="AXO528" s="714"/>
      <c r="AXP528" s="714"/>
      <c r="AXQ528" s="714"/>
      <c r="AXR528" s="714"/>
      <c r="AXS528" s="714"/>
      <c r="AXT528" s="714"/>
      <c r="AXU528" s="714"/>
      <c r="AXV528" s="714"/>
      <c r="AXW528" s="714"/>
      <c r="AXX528" s="714"/>
      <c r="AXY528" s="714"/>
      <c r="AXZ528" s="714"/>
      <c r="AYA528" s="714"/>
      <c r="AYB528" s="714"/>
      <c r="AYC528" s="714"/>
      <c r="AYD528" s="714"/>
      <c r="AYE528" s="714"/>
      <c r="AYF528" s="714"/>
      <c r="AYG528" s="714"/>
      <c r="AYH528" s="714"/>
      <c r="AYI528" s="714"/>
      <c r="AYJ528" s="714"/>
      <c r="AYK528" s="714"/>
      <c r="AYL528" s="714"/>
      <c r="AYM528" s="714"/>
      <c r="AYN528" s="714"/>
      <c r="AYO528" s="714"/>
      <c r="AYP528" s="714"/>
      <c r="AYQ528" s="714"/>
      <c r="AYR528" s="714"/>
      <c r="AYS528" s="714"/>
      <c r="AYT528" s="714"/>
      <c r="AYU528" s="714"/>
      <c r="AYV528" s="714"/>
      <c r="AYW528" s="714"/>
      <c r="AYX528" s="714"/>
      <c r="AYY528" s="714"/>
      <c r="AYZ528" s="714"/>
      <c r="AZA528" s="714"/>
      <c r="AZB528" s="714"/>
      <c r="AZC528" s="714"/>
      <c r="AZD528" s="714"/>
      <c r="AZE528" s="714"/>
      <c r="AZF528" s="714"/>
      <c r="AZG528" s="714"/>
      <c r="AZH528" s="714"/>
      <c r="AZI528" s="714"/>
      <c r="AZJ528" s="714"/>
      <c r="AZK528" s="714"/>
      <c r="AZL528" s="714"/>
      <c r="AZM528" s="714"/>
      <c r="AZN528" s="714"/>
      <c r="AZO528" s="714"/>
      <c r="AZP528" s="714"/>
      <c r="AZQ528" s="714"/>
      <c r="AZR528" s="714"/>
      <c r="AZS528" s="714"/>
      <c r="AZT528" s="714"/>
      <c r="AZU528" s="714"/>
      <c r="AZV528" s="714"/>
      <c r="AZW528" s="714"/>
      <c r="AZX528" s="714"/>
      <c r="AZY528" s="714"/>
      <c r="AZZ528" s="714"/>
      <c r="BAA528" s="714"/>
      <c r="BAB528" s="714"/>
      <c r="BAC528" s="714"/>
      <c r="BAD528" s="714"/>
      <c r="BAE528" s="714"/>
      <c r="BAF528" s="714"/>
      <c r="BAG528" s="714"/>
      <c r="BAH528" s="714"/>
      <c r="BAI528" s="714"/>
      <c r="BAJ528" s="714"/>
      <c r="BAK528" s="714"/>
      <c r="BAL528" s="714"/>
      <c r="BAM528" s="714"/>
      <c r="BAN528" s="714"/>
      <c r="BAO528" s="714"/>
      <c r="BAP528" s="714"/>
      <c r="BAQ528" s="714"/>
      <c r="BAR528" s="714"/>
      <c r="BAS528" s="714"/>
      <c r="BAT528" s="714"/>
      <c r="BAU528" s="714"/>
      <c r="BAV528" s="714"/>
      <c r="BAW528" s="714"/>
      <c r="BAX528" s="714"/>
      <c r="BAY528" s="714"/>
      <c r="BAZ528" s="714"/>
      <c r="BBA528" s="714"/>
      <c r="BBB528" s="714"/>
      <c r="BBC528" s="714"/>
      <c r="BBD528" s="714"/>
      <c r="BBE528" s="714"/>
      <c r="BBF528" s="714"/>
      <c r="BBG528" s="714"/>
      <c r="BBH528" s="714"/>
      <c r="BBI528" s="714"/>
      <c r="BBJ528" s="714"/>
      <c r="BBK528" s="714"/>
      <c r="BBL528" s="714"/>
      <c r="BBM528" s="714"/>
      <c r="BBN528" s="714"/>
      <c r="BBO528" s="714"/>
      <c r="BBP528" s="714"/>
      <c r="BBQ528" s="714"/>
      <c r="BBR528" s="714"/>
      <c r="BBS528" s="714"/>
      <c r="BBT528" s="714"/>
      <c r="BBU528" s="714"/>
      <c r="BBV528" s="714"/>
      <c r="BBW528" s="714"/>
      <c r="BBX528" s="714"/>
      <c r="BBY528" s="714"/>
      <c r="BBZ528" s="714"/>
      <c r="BCA528" s="714"/>
      <c r="BCB528" s="714"/>
      <c r="BCC528" s="714"/>
      <c r="BCD528" s="714"/>
      <c r="BCE528" s="714"/>
      <c r="BCF528" s="714"/>
      <c r="BCG528" s="714"/>
      <c r="BCH528" s="714"/>
      <c r="BCI528" s="714"/>
      <c r="BCJ528" s="714"/>
      <c r="BCK528" s="714"/>
      <c r="BCL528" s="714"/>
      <c r="BCM528" s="714"/>
      <c r="BCN528" s="714"/>
      <c r="BCO528" s="714"/>
      <c r="BCP528" s="714"/>
      <c r="BCQ528" s="714"/>
      <c r="BCR528" s="714"/>
      <c r="BCS528" s="714"/>
      <c r="BCT528" s="714"/>
      <c r="BCU528" s="714"/>
      <c r="BCV528" s="714"/>
      <c r="BCW528" s="714"/>
      <c r="BCX528" s="714"/>
      <c r="BCY528" s="714"/>
      <c r="BCZ528" s="714"/>
      <c r="BDA528" s="714"/>
      <c r="BDB528" s="714"/>
      <c r="BDC528" s="714"/>
      <c r="BDD528" s="714"/>
      <c r="BDE528" s="714"/>
      <c r="BDF528" s="714"/>
      <c r="BDG528" s="714"/>
      <c r="BDH528" s="714"/>
      <c r="BDI528" s="714"/>
      <c r="BDJ528" s="714"/>
      <c r="BDK528" s="714"/>
      <c r="BDL528" s="714"/>
      <c r="BDM528" s="714"/>
      <c r="BDN528" s="714"/>
      <c r="BDO528" s="714"/>
      <c r="BDP528" s="714"/>
      <c r="BDQ528" s="714"/>
      <c r="BDR528" s="714"/>
      <c r="BDS528" s="714"/>
      <c r="BDT528" s="714"/>
      <c r="BDU528" s="714"/>
      <c r="BDV528" s="714"/>
      <c r="BDW528" s="714"/>
      <c r="BDX528" s="714"/>
      <c r="BDY528" s="714"/>
      <c r="BDZ528" s="714"/>
      <c r="BEA528" s="714"/>
      <c r="BEB528" s="714"/>
      <c r="BEC528" s="714"/>
      <c r="BED528" s="714"/>
      <c r="BEE528" s="714"/>
      <c r="BEF528" s="714"/>
      <c r="BEG528" s="714"/>
      <c r="BEH528" s="714"/>
      <c r="BEI528" s="714"/>
      <c r="BEJ528" s="714"/>
      <c r="BEK528" s="714"/>
      <c r="BEL528" s="714"/>
      <c r="BEM528" s="714"/>
      <c r="BEN528" s="714"/>
      <c r="BEO528" s="714"/>
      <c r="BEP528" s="714"/>
      <c r="BEQ528" s="714"/>
      <c r="BER528" s="714"/>
      <c r="BES528" s="714"/>
      <c r="BET528" s="714"/>
      <c r="BEU528" s="714"/>
      <c r="BEV528" s="714"/>
      <c r="BEW528" s="714"/>
      <c r="BEX528" s="714"/>
      <c r="BEY528" s="714"/>
      <c r="BEZ528" s="714"/>
      <c r="BFA528" s="714"/>
      <c r="BFB528" s="714"/>
      <c r="BFC528" s="714"/>
      <c r="BFD528" s="714"/>
      <c r="BFE528" s="714"/>
      <c r="BFF528" s="714"/>
      <c r="BFG528" s="714"/>
      <c r="BFH528" s="714"/>
      <c r="BFI528" s="714"/>
      <c r="BFJ528" s="714"/>
      <c r="BFK528" s="714"/>
      <c r="BFL528" s="714"/>
      <c r="BFM528" s="714"/>
      <c r="BFN528" s="714"/>
      <c r="BFO528" s="714"/>
      <c r="BFP528" s="714"/>
      <c r="BFQ528" s="714"/>
      <c r="BFR528" s="714"/>
      <c r="BFS528" s="714"/>
      <c r="BFT528" s="714"/>
      <c r="BFU528" s="714"/>
      <c r="BFV528" s="714"/>
      <c r="BFW528" s="714"/>
      <c r="BFX528" s="714"/>
      <c r="BFY528" s="714"/>
      <c r="BFZ528" s="714"/>
      <c r="BGA528" s="714"/>
      <c r="BGB528" s="714"/>
      <c r="BGC528" s="714"/>
      <c r="BGD528" s="714"/>
      <c r="BGE528" s="714"/>
      <c r="BGF528" s="714"/>
      <c r="BGG528" s="714"/>
      <c r="BGH528" s="714"/>
      <c r="BGI528" s="714"/>
      <c r="BGJ528" s="714"/>
      <c r="BGK528" s="714"/>
      <c r="BGL528" s="714"/>
      <c r="BGM528" s="714"/>
      <c r="BGN528" s="714"/>
      <c r="BGO528" s="714"/>
      <c r="BGP528" s="714"/>
      <c r="BGQ528" s="714"/>
      <c r="BGR528" s="714"/>
      <c r="BGS528" s="714"/>
      <c r="BGT528" s="714"/>
      <c r="BGU528" s="714"/>
      <c r="BGV528" s="714"/>
      <c r="BGW528" s="714"/>
      <c r="BGX528" s="714"/>
      <c r="BGY528" s="714"/>
      <c r="BGZ528" s="714"/>
      <c r="BHA528" s="714"/>
      <c r="BHB528" s="714"/>
      <c r="BHC528" s="714"/>
      <c r="BHD528" s="714"/>
      <c r="BHE528" s="714"/>
      <c r="BHF528" s="714"/>
      <c r="BHG528" s="714"/>
      <c r="BHH528" s="714"/>
      <c r="BHI528" s="714"/>
      <c r="BHJ528" s="714"/>
      <c r="BHK528" s="714"/>
      <c r="BHL528" s="714"/>
      <c r="BHM528" s="714"/>
      <c r="BHN528" s="714"/>
      <c r="BHO528" s="714"/>
      <c r="BHP528" s="714"/>
      <c r="BHQ528" s="714"/>
      <c r="BHR528" s="714"/>
      <c r="BHS528" s="714"/>
      <c r="BHT528" s="714"/>
      <c r="BHU528" s="714"/>
      <c r="BHV528" s="714"/>
      <c r="BHW528" s="714"/>
      <c r="BHX528" s="714"/>
      <c r="BHY528" s="714"/>
      <c r="BHZ528" s="714"/>
      <c r="BIA528" s="714"/>
      <c r="BIB528" s="714"/>
      <c r="BIC528" s="714"/>
      <c r="BID528" s="714"/>
      <c r="BIE528" s="714"/>
      <c r="BIF528" s="714"/>
      <c r="BIG528" s="714"/>
      <c r="BIH528" s="714"/>
      <c r="BII528" s="714"/>
      <c r="BIJ528" s="714"/>
      <c r="BIK528" s="714"/>
      <c r="BIL528" s="714"/>
      <c r="BIM528" s="714"/>
      <c r="BIN528" s="714"/>
      <c r="BIO528" s="714"/>
      <c r="BIP528" s="714"/>
      <c r="BIQ528" s="714"/>
      <c r="BIR528" s="714"/>
      <c r="BIS528" s="714"/>
      <c r="BIT528" s="714"/>
      <c r="BIU528" s="714"/>
      <c r="BIV528" s="714"/>
      <c r="BIW528" s="714"/>
      <c r="BIX528" s="714"/>
      <c r="BIY528" s="714"/>
      <c r="BIZ528" s="714"/>
      <c r="BJA528" s="714"/>
      <c r="BJB528" s="714"/>
      <c r="BJC528" s="714"/>
      <c r="BJD528" s="714"/>
      <c r="BJE528" s="714"/>
      <c r="BJF528" s="714"/>
      <c r="BJG528" s="714"/>
      <c r="BJH528" s="714"/>
      <c r="BJI528" s="714"/>
      <c r="BJJ528" s="714"/>
      <c r="BJK528" s="714"/>
      <c r="BJL528" s="714"/>
      <c r="BJM528" s="714"/>
      <c r="BJN528" s="714"/>
      <c r="BJO528" s="714"/>
      <c r="BJP528" s="714"/>
      <c r="BJQ528" s="714"/>
      <c r="BJR528" s="714"/>
      <c r="BJS528" s="714"/>
      <c r="BJT528" s="714"/>
      <c r="BJU528" s="714"/>
      <c r="BJV528" s="714"/>
      <c r="BJW528" s="714"/>
      <c r="BJX528" s="714"/>
      <c r="BJY528" s="714"/>
      <c r="BJZ528" s="714"/>
      <c r="BKA528" s="714"/>
      <c r="BKB528" s="714"/>
      <c r="BKC528" s="714"/>
      <c r="BKD528" s="714"/>
      <c r="BKE528" s="714"/>
      <c r="BKF528" s="714"/>
      <c r="BKG528" s="714"/>
      <c r="BKH528" s="714"/>
      <c r="BKI528" s="714"/>
      <c r="BKJ528" s="714"/>
      <c r="BKK528" s="714"/>
      <c r="BKL528" s="714"/>
      <c r="BKM528" s="714"/>
      <c r="BKN528" s="714"/>
      <c r="BKO528" s="714"/>
      <c r="BKP528" s="714"/>
      <c r="BKQ528" s="714"/>
      <c r="BKR528" s="714"/>
      <c r="BKS528" s="714"/>
      <c r="BKT528" s="714"/>
      <c r="BKU528" s="714"/>
      <c r="BKV528" s="714"/>
      <c r="BKW528" s="714"/>
      <c r="BKX528" s="714"/>
      <c r="BKY528" s="714"/>
      <c r="BKZ528" s="714"/>
      <c r="BLA528" s="714"/>
      <c r="BLB528" s="714"/>
      <c r="BLC528" s="714"/>
      <c r="BLD528" s="714"/>
      <c r="BLE528" s="714"/>
      <c r="BLF528" s="714"/>
      <c r="BLG528" s="714"/>
      <c r="BLH528" s="714"/>
      <c r="BLI528" s="714"/>
      <c r="BLJ528" s="714"/>
      <c r="BLK528" s="714"/>
      <c r="BLL528" s="714"/>
      <c r="BLM528" s="714"/>
      <c r="BLN528" s="714"/>
      <c r="BLO528" s="714"/>
      <c r="BLP528" s="714"/>
      <c r="BLQ528" s="714"/>
      <c r="BLR528" s="714"/>
      <c r="BLS528" s="714"/>
      <c r="BLT528" s="714"/>
      <c r="BLU528" s="714"/>
      <c r="BLV528" s="714"/>
      <c r="BLW528" s="714"/>
      <c r="BLX528" s="714"/>
      <c r="BLY528" s="714"/>
      <c r="BLZ528" s="714"/>
      <c r="BMA528" s="714"/>
      <c r="BMB528" s="714"/>
      <c r="BMC528" s="714"/>
      <c r="BMD528" s="714"/>
      <c r="BME528" s="714"/>
      <c r="BMF528" s="714"/>
      <c r="BMG528" s="714"/>
      <c r="BMH528" s="714"/>
      <c r="BMI528" s="714"/>
      <c r="BMJ528" s="714"/>
      <c r="BMK528" s="714"/>
      <c r="BML528" s="714"/>
      <c r="BMM528" s="714"/>
      <c r="BMN528" s="714"/>
      <c r="BMO528" s="714"/>
      <c r="BMP528" s="714"/>
      <c r="BMQ528" s="714"/>
      <c r="BMR528" s="714"/>
      <c r="BMS528" s="714"/>
      <c r="BMT528" s="714"/>
      <c r="BMU528" s="714"/>
      <c r="BMV528" s="714"/>
      <c r="BMW528" s="714"/>
      <c r="BMX528" s="714"/>
      <c r="BMY528" s="714"/>
      <c r="BMZ528" s="714"/>
      <c r="BNA528" s="714"/>
      <c r="BNB528" s="714"/>
      <c r="BNC528" s="714"/>
      <c r="BND528" s="714"/>
      <c r="BNE528" s="714"/>
      <c r="BNF528" s="714"/>
      <c r="BNG528" s="714"/>
      <c r="BNH528" s="714"/>
      <c r="BNI528" s="714"/>
      <c r="BNJ528" s="714"/>
      <c r="BNK528" s="714"/>
      <c r="BNL528" s="714"/>
      <c r="BNM528" s="714"/>
      <c r="BNN528" s="714"/>
      <c r="BNO528" s="714"/>
      <c r="BNP528" s="714"/>
      <c r="BNQ528" s="714"/>
      <c r="BNR528" s="714"/>
      <c r="BNS528" s="714"/>
      <c r="BNT528" s="714"/>
      <c r="BNU528" s="714"/>
      <c r="BNV528" s="714"/>
      <c r="BNW528" s="714"/>
      <c r="BNX528" s="714"/>
      <c r="BNY528" s="714"/>
      <c r="BNZ528" s="714"/>
      <c r="BOA528" s="714"/>
      <c r="BOB528" s="714"/>
      <c r="BOC528" s="714"/>
      <c r="BOD528" s="714"/>
      <c r="BOE528" s="714"/>
      <c r="BOF528" s="714"/>
      <c r="BOG528" s="714"/>
      <c r="BOH528" s="714"/>
      <c r="BOI528" s="714"/>
      <c r="BOJ528" s="714"/>
      <c r="BOK528" s="714"/>
      <c r="BOL528" s="714"/>
      <c r="BOM528" s="714"/>
      <c r="BON528" s="714"/>
      <c r="BOO528" s="714"/>
      <c r="BOP528" s="714"/>
      <c r="BOQ528" s="714"/>
      <c r="BOR528" s="714"/>
      <c r="BOS528" s="714"/>
      <c r="BOT528" s="714"/>
      <c r="BOU528" s="714"/>
      <c r="BOV528" s="714"/>
      <c r="BOW528" s="714"/>
      <c r="BOX528" s="714"/>
      <c r="BOY528" s="714"/>
      <c r="BOZ528" s="714"/>
      <c r="BPA528" s="714"/>
      <c r="BPB528" s="714"/>
      <c r="BPC528" s="714"/>
      <c r="BPD528" s="714"/>
      <c r="BPE528" s="714"/>
      <c r="BPF528" s="714"/>
      <c r="BPG528" s="714"/>
      <c r="BPH528" s="714"/>
      <c r="BPI528" s="714"/>
      <c r="BPJ528" s="714"/>
      <c r="BPK528" s="714"/>
      <c r="BPL528" s="714"/>
      <c r="BPM528" s="714"/>
      <c r="BPN528" s="714"/>
      <c r="BPO528" s="714"/>
      <c r="BPP528" s="714"/>
      <c r="BPQ528" s="714"/>
      <c r="BPR528" s="714"/>
      <c r="BPS528" s="714"/>
      <c r="BPT528" s="714"/>
      <c r="BPU528" s="714"/>
      <c r="BPV528" s="714"/>
      <c r="BPW528" s="714"/>
      <c r="BPX528" s="714"/>
      <c r="BPY528" s="714"/>
      <c r="BPZ528" s="714"/>
      <c r="BQA528" s="714"/>
      <c r="BQB528" s="714"/>
      <c r="BQC528" s="714"/>
      <c r="BQD528" s="714"/>
      <c r="BQE528" s="714"/>
      <c r="BQF528" s="714"/>
      <c r="BQG528" s="714"/>
      <c r="BQH528" s="714"/>
      <c r="BQI528" s="714"/>
      <c r="BQJ528" s="714"/>
      <c r="BQK528" s="714"/>
      <c r="BQL528" s="714"/>
      <c r="BQM528" s="714"/>
      <c r="BQN528" s="714"/>
      <c r="BQO528" s="714"/>
      <c r="BQP528" s="714"/>
      <c r="BQQ528" s="714"/>
      <c r="BQR528" s="714"/>
      <c r="BQS528" s="714"/>
      <c r="BQT528" s="714"/>
      <c r="BQU528" s="714"/>
      <c r="BQV528" s="714"/>
      <c r="BQW528" s="714"/>
      <c r="BQX528" s="714"/>
      <c r="BQY528" s="714"/>
      <c r="BQZ528" s="714"/>
      <c r="BRA528" s="714"/>
      <c r="BRB528" s="714"/>
      <c r="BRC528" s="714"/>
      <c r="BRD528" s="714"/>
      <c r="BRE528" s="714"/>
      <c r="BRF528" s="714"/>
      <c r="BRG528" s="714"/>
      <c r="BRH528" s="714"/>
      <c r="BRI528" s="714"/>
      <c r="BRJ528" s="714"/>
      <c r="BRK528" s="714"/>
      <c r="BRL528" s="714"/>
      <c r="BRM528" s="714"/>
      <c r="BRN528" s="714"/>
      <c r="BRO528" s="714"/>
      <c r="BRP528" s="714"/>
      <c r="BRQ528" s="714"/>
      <c r="BRR528" s="714"/>
      <c r="BRS528" s="714"/>
      <c r="BRT528" s="714"/>
      <c r="BRU528" s="714"/>
      <c r="BRV528" s="714"/>
      <c r="BRW528" s="714"/>
      <c r="BRX528" s="714"/>
      <c r="BRY528" s="714"/>
      <c r="BRZ528" s="714"/>
      <c r="BSA528" s="714"/>
      <c r="BSB528" s="714"/>
      <c r="BSC528" s="714"/>
      <c r="BSD528" s="714"/>
      <c r="BSE528" s="714"/>
      <c r="BSF528" s="714"/>
      <c r="BSG528" s="714"/>
      <c r="BSH528" s="714"/>
      <c r="BSI528" s="714"/>
      <c r="BSJ528" s="714"/>
      <c r="BSK528" s="714"/>
      <c r="BSL528" s="714"/>
      <c r="BSM528" s="714"/>
      <c r="BSN528" s="714"/>
      <c r="BSO528" s="714"/>
      <c r="BSP528" s="714"/>
      <c r="BSQ528" s="714"/>
      <c r="BSR528" s="714"/>
      <c r="BSS528" s="714"/>
      <c r="BST528" s="714"/>
      <c r="BSU528" s="714"/>
      <c r="BSV528" s="714"/>
      <c r="BSW528" s="714"/>
      <c r="BSX528" s="714"/>
      <c r="BSY528" s="714"/>
      <c r="BSZ528" s="714"/>
      <c r="BTA528" s="714"/>
      <c r="BTB528" s="714"/>
      <c r="BTC528" s="714"/>
      <c r="BTD528" s="714"/>
      <c r="BTE528" s="714"/>
      <c r="BTF528" s="714"/>
      <c r="BTG528" s="714"/>
      <c r="BTH528" s="714"/>
      <c r="BTI528" s="714"/>
      <c r="BTJ528" s="714"/>
      <c r="BTK528" s="714"/>
      <c r="BTL528" s="714"/>
      <c r="BTM528" s="714"/>
      <c r="BTN528" s="714"/>
      <c r="BTO528" s="714"/>
      <c r="BTP528" s="714"/>
      <c r="BTQ528" s="714"/>
      <c r="BTR528" s="714"/>
      <c r="BTS528" s="714"/>
      <c r="BTT528" s="714"/>
      <c r="BTU528" s="714"/>
      <c r="BTV528" s="714"/>
      <c r="BTW528" s="714"/>
      <c r="BTX528" s="714"/>
      <c r="BTY528" s="714"/>
      <c r="BTZ528" s="714"/>
      <c r="BUA528" s="714"/>
      <c r="BUB528" s="714"/>
      <c r="BUC528" s="714"/>
      <c r="BUD528" s="714"/>
      <c r="BUE528" s="714"/>
      <c r="BUF528" s="714"/>
      <c r="BUG528" s="714"/>
      <c r="BUH528" s="714"/>
      <c r="BUI528" s="714"/>
      <c r="BUJ528" s="714"/>
      <c r="BUK528" s="714"/>
      <c r="BUL528" s="714"/>
      <c r="BUM528" s="714"/>
      <c r="BUN528" s="714"/>
      <c r="BUO528" s="714"/>
      <c r="BUP528" s="714"/>
      <c r="BUQ528" s="714"/>
      <c r="BUR528" s="714"/>
      <c r="BUS528" s="714"/>
      <c r="BUT528" s="714"/>
      <c r="BUU528" s="714"/>
      <c r="BUV528" s="714"/>
      <c r="BUW528" s="714"/>
      <c r="BUX528" s="714"/>
      <c r="BUY528" s="714"/>
      <c r="BUZ528" s="714"/>
      <c r="BVA528" s="714"/>
      <c r="BVB528" s="714"/>
      <c r="BVC528" s="714"/>
      <c r="BVD528" s="714"/>
      <c r="BVE528" s="714"/>
      <c r="BVF528" s="714"/>
      <c r="BVG528" s="714"/>
      <c r="BVH528" s="714"/>
      <c r="BVI528" s="714"/>
      <c r="BVJ528" s="714"/>
      <c r="BVK528" s="714"/>
      <c r="BVL528" s="714"/>
      <c r="BVM528" s="714"/>
      <c r="BVN528" s="714"/>
      <c r="BVO528" s="714"/>
      <c r="BVP528" s="714"/>
      <c r="BVQ528" s="714"/>
      <c r="BVR528" s="714"/>
      <c r="BVS528" s="714"/>
      <c r="BVT528" s="714"/>
      <c r="BVU528" s="714"/>
      <c r="BVV528" s="714"/>
      <c r="BVW528" s="714"/>
      <c r="BVX528" s="714"/>
      <c r="BVY528" s="714"/>
      <c r="BVZ528" s="714"/>
      <c r="BWA528" s="714"/>
      <c r="BWB528" s="714"/>
      <c r="BWC528" s="714"/>
      <c r="BWD528" s="714"/>
      <c r="BWE528" s="714"/>
      <c r="BWF528" s="714"/>
      <c r="BWG528" s="714"/>
      <c r="BWH528" s="714"/>
      <c r="BWI528" s="714"/>
      <c r="BWJ528" s="714"/>
      <c r="BWK528" s="714"/>
      <c r="BWL528" s="714"/>
      <c r="BWM528" s="714"/>
      <c r="BWN528" s="714"/>
      <c r="BWO528" s="714"/>
      <c r="BWP528" s="714"/>
      <c r="BWQ528" s="714"/>
      <c r="BWR528" s="714"/>
      <c r="BWS528" s="714"/>
      <c r="BWT528" s="714"/>
      <c r="BWU528" s="714"/>
      <c r="BWV528" s="714"/>
      <c r="BWW528" s="714"/>
      <c r="BWX528" s="714"/>
      <c r="BWY528" s="714"/>
      <c r="BWZ528" s="714"/>
      <c r="BXA528" s="714"/>
      <c r="BXB528" s="714"/>
      <c r="BXC528" s="714"/>
      <c r="BXD528" s="714"/>
      <c r="BXE528" s="714"/>
      <c r="BXF528" s="714"/>
      <c r="BXG528" s="714"/>
      <c r="BXH528" s="714"/>
      <c r="BXI528" s="714"/>
      <c r="BXJ528" s="714"/>
      <c r="BXK528" s="714"/>
      <c r="BXL528" s="714"/>
      <c r="BXM528" s="714"/>
      <c r="BXN528" s="714"/>
      <c r="BXO528" s="714"/>
      <c r="BXP528" s="714"/>
      <c r="BXQ528" s="714"/>
      <c r="BXR528" s="714"/>
      <c r="BXS528" s="714"/>
      <c r="BXT528" s="714"/>
      <c r="BXU528" s="714"/>
      <c r="BXV528" s="714"/>
      <c r="BXW528" s="714"/>
      <c r="BXX528" s="714"/>
      <c r="BXY528" s="714"/>
      <c r="BXZ528" s="714"/>
      <c r="BYA528" s="714"/>
      <c r="BYB528" s="714"/>
      <c r="BYC528" s="714"/>
      <c r="BYD528" s="714"/>
      <c r="BYE528" s="714"/>
      <c r="BYF528" s="714"/>
      <c r="BYG528" s="714"/>
      <c r="BYH528" s="714"/>
      <c r="BYI528" s="714"/>
      <c r="BYJ528" s="714"/>
      <c r="BYK528" s="714"/>
      <c r="BYL528" s="714"/>
      <c r="BYM528" s="714"/>
      <c r="BYN528" s="714"/>
      <c r="BYO528" s="714"/>
      <c r="BYP528" s="714"/>
      <c r="BYQ528" s="714"/>
      <c r="BYR528" s="714"/>
      <c r="BYS528" s="714"/>
      <c r="BYT528" s="714"/>
      <c r="BYU528" s="714"/>
      <c r="BYV528" s="714"/>
      <c r="BYW528" s="714"/>
      <c r="BYX528" s="714"/>
      <c r="BYY528" s="714"/>
      <c r="BYZ528" s="714"/>
      <c r="BZA528" s="714"/>
      <c r="BZB528" s="714"/>
      <c r="BZC528" s="714"/>
      <c r="BZD528" s="714"/>
      <c r="BZE528" s="714"/>
      <c r="BZF528" s="714"/>
      <c r="BZG528" s="714"/>
      <c r="BZH528" s="714"/>
      <c r="BZI528" s="714"/>
      <c r="BZJ528" s="714"/>
      <c r="BZK528" s="714"/>
      <c r="BZL528" s="714"/>
      <c r="BZM528" s="714"/>
      <c r="BZN528" s="714"/>
      <c r="BZO528" s="714"/>
      <c r="BZP528" s="714"/>
      <c r="BZQ528" s="714"/>
      <c r="BZR528" s="714"/>
      <c r="BZS528" s="714"/>
      <c r="BZT528" s="714"/>
      <c r="BZU528" s="714"/>
      <c r="BZV528" s="714"/>
      <c r="BZW528" s="714"/>
      <c r="BZX528" s="714"/>
      <c r="BZY528" s="714"/>
      <c r="BZZ528" s="714"/>
      <c r="CAA528" s="714"/>
      <c r="CAB528" s="714"/>
      <c r="CAC528" s="714"/>
      <c r="CAD528" s="714"/>
      <c r="CAE528" s="714"/>
      <c r="CAF528" s="714"/>
      <c r="CAG528" s="714"/>
      <c r="CAH528" s="714"/>
      <c r="CAI528" s="714"/>
      <c r="CAJ528" s="714"/>
      <c r="CAK528" s="714"/>
      <c r="CAL528" s="714"/>
      <c r="CAM528" s="714"/>
      <c r="CAN528" s="714"/>
      <c r="CAO528" s="714"/>
      <c r="CAP528" s="714"/>
      <c r="CAQ528" s="714"/>
      <c r="CAR528" s="714"/>
      <c r="CAS528" s="714"/>
      <c r="CAT528" s="714"/>
      <c r="CAU528" s="714"/>
      <c r="CAV528" s="714"/>
      <c r="CAW528" s="714"/>
      <c r="CAX528" s="714"/>
      <c r="CAY528" s="714"/>
      <c r="CAZ528" s="714"/>
      <c r="CBA528" s="714"/>
      <c r="CBB528" s="714"/>
      <c r="CBC528" s="714"/>
      <c r="CBD528" s="714"/>
      <c r="CBE528" s="714"/>
      <c r="CBF528" s="714"/>
      <c r="CBG528" s="714"/>
      <c r="CBH528" s="714"/>
      <c r="CBI528" s="714"/>
      <c r="CBJ528" s="714"/>
      <c r="CBK528" s="714"/>
      <c r="CBL528" s="714"/>
      <c r="CBM528" s="714"/>
      <c r="CBN528" s="714"/>
      <c r="CBO528" s="714"/>
      <c r="CBP528" s="714"/>
      <c r="CBQ528" s="714"/>
      <c r="CBR528" s="714"/>
      <c r="CBS528" s="714"/>
      <c r="CBT528" s="714"/>
      <c r="CBU528" s="714"/>
      <c r="CBV528" s="714"/>
      <c r="CBW528" s="714"/>
      <c r="CBX528" s="714"/>
      <c r="CBY528" s="714"/>
      <c r="CBZ528" s="714"/>
      <c r="CCA528" s="714"/>
      <c r="CCB528" s="714"/>
      <c r="CCC528" s="714"/>
      <c r="CCD528" s="714"/>
      <c r="CCE528" s="714"/>
      <c r="CCF528" s="714"/>
      <c r="CCG528" s="714"/>
      <c r="CCH528" s="714"/>
      <c r="CCI528" s="714"/>
      <c r="CCJ528" s="714"/>
      <c r="CCK528" s="714"/>
      <c r="CCL528" s="714"/>
      <c r="CCM528" s="714"/>
      <c r="CCN528" s="714"/>
      <c r="CCO528" s="714"/>
      <c r="CCP528" s="714"/>
      <c r="CCQ528" s="714"/>
      <c r="CCR528" s="714"/>
      <c r="CCS528" s="714"/>
      <c r="CCT528" s="714"/>
      <c r="CCU528" s="714"/>
      <c r="CCV528" s="714"/>
      <c r="CCW528" s="714"/>
      <c r="CCX528" s="714"/>
      <c r="CCY528" s="714"/>
      <c r="CCZ528" s="714"/>
      <c r="CDA528" s="714"/>
      <c r="CDB528" s="714"/>
      <c r="CDC528" s="714"/>
      <c r="CDD528" s="714"/>
      <c r="CDE528" s="714"/>
      <c r="CDF528" s="714"/>
      <c r="CDG528" s="714"/>
      <c r="CDH528" s="714"/>
      <c r="CDI528" s="714"/>
      <c r="CDJ528" s="714"/>
      <c r="CDK528" s="714"/>
      <c r="CDL528" s="714"/>
      <c r="CDM528" s="714"/>
      <c r="CDN528" s="714"/>
      <c r="CDO528" s="714"/>
      <c r="CDP528" s="714"/>
      <c r="CDQ528" s="714"/>
      <c r="CDR528" s="714"/>
      <c r="CDS528" s="714"/>
      <c r="CDT528" s="714"/>
      <c r="CDU528" s="714"/>
      <c r="CDV528" s="714"/>
      <c r="CDW528" s="714"/>
      <c r="CDX528" s="714"/>
      <c r="CDY528" s="714"/>
      <c r="CDZ528" s="714"/>
      <c r="CEA528" s="714"/>
      <c r="CEB528" s="714"/>
      <c r="CEC528" s="714"/>
      <c r="CED528" s="714"/>
      <c r="CEE528" s="714"/>
      <c r="CEF528" s="714"/>
      <c r="CEG528" s="714"/>
      <c r="CEH528" s="714"/>
      <c r="CEI528" s="714"/>
      <c r="CEJ528" s="714"/>
      <c r="CEK528" s="714"/>
      <c r="CEL528" s="714"/>
      <c r="CEM528" s="714"/>
      <c r="CEN528" s="714"/>
      <c r="CEO528" s="714"/>
      <c r="CEP528" s="714"/>
      <c r="CEQ528" s="714"/>
      <c r="CER528" s="714"/>
      <c r="CES528" s="714"/>
      <c r="CET528" s="714"/>
      <c r="CEU528" s="714"/>
      <c r="CEV528" s="714"/>
      <c r="CEW528" s="714"/>
      <c r="CEX528" s="714"/>
      <c r="CEY528" s="714"/>
      <c r="CEZ528" s="714"/>
      <c r="CFA528" s="714"/>
      <c r="CFB528" s="714"/>
      <c r="CFC528" s="714"/>
      <c r="CFD528" s="714"/>
      <c r="CFE528" s="714"/>
      <c r="CFF528" s="714"/>
      <c r="CFG528" s="714"/>
      <c r="CFH528" s="714"/>
      <c r="CFI528" s="714"/>
      <c r="CFJ528" s="714"/>
      <c r="CFK528" s="714"/>
      <c r="CFL528" s="714"/>
      <c r="CFM528" s="714"/>
      <c r="CFN528" s="714"/>
      <c r="CFO528" s="714"/>
      <c r="CFP528" s="714"/>
      <c r="CFQ528" s="714"/>
      <c r="CFR528" s="714"/>
      <c r="CFS528" s="714"/>
      <c r="CFT528" s="714"/>
      <c r="CFU528" s="714"/>
      <c r="CFV528" s="714"/>
      <c r="CFW528" s="714"/>
      <c r="CFX528" s="714"/>
      <c r="CFY528" s="714"/>
      <c r="CFZ528" s="714"/>
      <c r="CGA528" s="714"/>
      <c r="CGB528" s="714"/>
      <c r="CGC528" s="714"/>
      <c r="CGD528" s="714"/>
      <c r="CGE528" s="714"/>
      <c r="CGF528" s="714"/>
      <c r="CGG528" s="714"/>
      <c r="CGH528" s="714"/>
      <c r="CGI528" s="714"/>
      <c r="CGJ528" s="714"/>
      <c r="CGK528" s="714"/>
      <c r="CGL528" s="714"/>
      <c r="CGM528" s="714"/>
      <c r="CGN528" s="714"/>
      <c r="CGO528" s="714"/>
      <c r="CGP528" s="714"/>
      <c r="CGQ528" s="714"/>
      <c r="CGR528" s="714"/>
      <c r="CGS528" s="714"/>
      <c r="CGT528" s="714"/>
      <c r="CGU528" s="714"/>
      <c r="CGV528" s="714"/>
      <c r="CGW528" s="714"/>
      <c r="CGX528" s="714"/>
      <c r="CGY528" s="714"/>
      <c r="CGZ528" s="714"/>
      <c r="CHA528" s="714"/>
      <c r="CHB528" s="714"/>
      <c r="CHC528" s="714"/>
      <c r="CHD528" s="714"/>
      <c r="CHE528" s="714"/>
      <c r="CHF528" s="714"/>
      <c r="CHG528" s="714"/>
      <c r="CHH528" s="714"/>
      <c r="CHI528" s="714"/>
      <c r="CHJ528" s="714"/>
      <c r="CHK528" s="714"/>
      <c r="CHL528" s="714"/>
      <c r="CHM528" s="714"/>
      <c r="CHN528" s="714"/>
      <c r="CHO528" s="714"/>
      <c r="CHP528" s="714"/>
      <c r="CHQ528" s="714"/>
      <c r="CHR528" s="714"/>
      <c r="CHS528" s="714"/>
      <c r="CHT528" s="714"/>
      <c r="CHU528" s="714"/>
      <c r="CHV528" s="714"/>
      <c r="CHW528" s="714"/>
      <c r="CHX528" s="714"/>
      <c r="CHY528" s="714"/>
      <c r="CHZ528" s="714"/>
      <c r="CIA528" s="714"/>
      <c r="CIB528" s="714"/>
      <c r="CIC528" s="714"/>
      <c r="CID528" s="714"/>
      <c r="CIE528" s="714"/>
      <c r="CIF528" s="714"/>
      <c r="CIG528" s="714"/>
      <c r="CIH528" s="714"/>
      <c r="CII528" s="714"/>
      <c r="CIJ528" s="714"/>
      <c r="CIK528" s="714"/>
      <c r="CIL528" s="714"/>
      <c r="CIM528" s="714"/>
      <c r="CIN528" s="714"/>
      <c r="CIO528" s="714"/>
      <c r="CIP528" s="714"/>
      <c r="CIQ528" s="714"/>
      <c r="CIR528" s="714"/>
      <c r="CIS528" s="714"/>
      <c r="CIT528" s="714"/>
      <c r="CIU528" s="714"/>
      <c r="CIV528" s="714"/>
      <c r="CIW528" s="714"/>
      <c r="CIX528" s="714"/>
      <c r="CIY528" s="714"/>
      <c r="CIZ528" s="714"/>
      <c r="CJA528" s="714"/>
      <c r="CJB528" s="714"/>
      <c r="CJC528" s="714"/>
      <c r="CJD528" s="714"/>
      <c r="CJE528" s="714"/>
      <c r="CJF528" s="714"/>
      <c r="CJG528" s="714"/>
      <c r="CJH528" s="714"/>
      <c r="CJI528" s="714"/>
      <c r="CJJ528" s="714"/>
      <c r="CJK528" s="714"/>
      <c r="CJL528" s="714"/>
      <c r="CJM528" s="714"/>
      <c r="CJN528" s="714"/>
      <c r="CJO528" s="714"/>
      <c r="CJP528" s="714"/>
      <c r="CJQ528" s="714"/>
      <c r="CJR528" s="714"/>
      <c r="CJS528" s="714"/>
      <c r="CJT528" s="714"/>
      <c r="CJU528" s="714"/>
      <c r="CJV528" s="714"/>
      <c r="CJW528" s="714"/>
      <c r="CJX528" s="714"/>
      <c r="CJY528" s="714"/>
      <c r="CJZ528" s="714"/>
      <c r="CKA528" s="714"/>
      <c r="CKB528" s="714"/>
      <c r="CKC528" s="714"/>
      <c r="CKD528" s="714"/>
      <c r="CKE528" s="714"/>
      <c r="CKF528" s="714"/>
      <c r="CKG528" s="714"/>
      <c r="CKH528" s="714"/>
      <c r="CKI528" s="714"/>
      <c r="CKJ528" s="714"/>
      <c r="CKK528" s="714"/>
      <c r="CKL528" s="714"/>
      <c r="CKM528" s="714"/>
      <c r="CKN528" s="714"/>
      <c r="CKO528" s="714"/>
      <c r="CKP528" s="714"/>
      <c r="CKQ528" s="714"/>
      <c r="CKR528" s="714"/>
      <c r="CKS528" s="714"/>
      <c r="CKT528" s="714"/>
      <c r="CKU528" s="714"/>
      <c r="CKV528" s="714"/>
      <c r="CKW528" s="714"/>
      <c r="CKX528" s="714"/>
      <c r="CKY528" s="714"/>
      <c r="CKZ528" s="714"/>
      <c r="CLA528" s="714"/>
      <c r="CLB528" s="714"/>
      <c r="CLC528" s="714"/>
      <c r="CLD528" s="714"/>
      <c r="CLE528" s="714"/>
      <c r="CLF528" s="714"/>
      <c r="CLG528" s="714"/>
      <c r="CLH528" s="714"/>
      <c r="CLI528" s="714"/>
      <c r="CLJ528" s="714"/>
      <c r="CLK528" s="714"/>
      <c r="CLL528" s="714"/>
      <c r="CLM528" s="714"/>
      <c r="CLN528" s="714"/>
      <c r="CLO528" s="714"/>
      <c r="CLP528" s="714"/>
      <c r="CLQ528" s="714"/>
      <c r="CLR528" s="714"/>
      <c r="CLS528" s="714"/>
      <c r="CLT528" s="714"/>
      <c r="CLU528" s="714"/>
      <c r="CLV528" s="714"/>
      <c r="CLW528" s="714"/>
      <c r="CLX528" s="714"/>
      <c r="CLY528" s="714"/>
      <c r="CLZ528" s="714"/>
      <c r="CMA528" s="714"/>
      <c r="CMB528" s="714"/>
      <c r="CMC528" s="714"/>
      <c r="CMD528" s="714"/>
      <c r="CME528" s="714"/>
      <c r="CMF528" s="714"/>
      <c r="CMG528" s="714"/>
      <c r="CMH528" s="714"/>
      <c r="CMI528" s="714"/>
      <c r="CMJ528" s="714"/>
      <c r="CMK528" s="714"/>
      <c r="CML528" s="714"/>
      <c r="CMM528" s="714"/>
      <c r="CMN528" s="714"/>
      <c r="CMO528" s="714"/>
      <c r="CMP528" s="714"/>
      <c r="CMQ528" s="714"/>
      <c r="CMR528" s="714"/>
      <c r="CMS528" s="714"/>
      <c r="CMT528" s="714"/>
      <c r="CMU528" s="714"/>
      <c r="CMV528" s="714"/>
      <c r="CMW528" s="714"/>
      <c r="CMX528" s="714"/>
      <c r="CMY528" s="714"/>
      <c r="CMZ528" s="714"/>
      <c r="CNA528" s="714"/>
      <c r="CNB528" s="714"/>
      <c r="CNC528" s="714"/>
      <c r="CND528" s="714"/>
      <c r="CNE528" s="714"/>
      <c r="CNF528" s="714"/>
      <c r="CNG528" s="714"/>
      <c r="CNH528" s="714"/>
      <c r="CNI528" s="714"/>
      <c r="CNJ528" s="714"/>
      <c r="CNK528" s="714"/>
      <c r="CNL528" s="714"/>
      <c r="CNM528" s="714"/>
      <c r="CNN528" s="714"/>
      <c r="CNO528" s="714"/>
      <c r="CNP528" s="714"/>
      <c r="CNQ528" s="714"/>
      <c r="CNR528" s="714"/>
      <c r="CNS528" s="714"/>
      <c r="CNT528" s="714"/>
      <c r="CNU528" s="714"/>
      <c r="CNV528" s="714"/>
      <c r="CNW528" s="714"/>
      <c r="CNX528" s="714"/>
      <c r="CNY528" s="714"/>
      <c r="CNZ528" s="714"/>
      <c r="COA528" s="714"/>
      <c r="COB528" s="714"/>
      <c r="COC528" s="714"/>
      <c r="COD528" s="714"/>
      <c r="COE528" s="714"/>
      <c r="COF528" s="714"/>
      <c r="COG528" s="714"/>
      <c r="COH528" s="714"/>
      <c r="COI528" s="714"/>
      <c r="COJ528" s="714"/>
      <c r="COK528" s="714"/>
      <c r="COL528" s="714"/>
      <c r="COM528" s="714"/>
      <c r="CON528" s="714"/>
      <c r="COO528" s="714"/>
      <c r="COP528" s="714"/>
      <c r="COQ528" s="714"/>
      <c r="COR528" s="714"/>
      <c r="COS528" s="714"/>
      <c r="COT528" s="714"/>
      <c r="COU528" s="714"/>
      <c r="COV528" s="714"/>
      <c r="COW528" s="714"/>
      <c r="COX528" s="714"/>
      <c r="COY528" s="714"/>
      <c r="COZ528" s="714"/>
      <c r="CPA528" s="714"/>
      <c r="CPB528" s="714"/>
      <c r="CPC528" s="714"/>
      <c r="CPD528" s="714"/>
      <c r="CPE528" s="714"/>
      <c r="CPF528" s="714"/>
      <c r="CPG528" s="714"/>
      <c r="CPH528" s="714"/>
      <c r="CPI528" s="714"/>
      <c r="CPJ528" s="714"/>
      <c r="CPK528" s="714"/>
      <c r="CPL528" s="714"/>
      <c r="CPM528" s="714"/>
      <c r="CPN528" s="714"/>
      <c r="CPO528" s="714"/>
      <c r="CPP528" s="714"/>
      <c r="CPQ528" s="714"/>
      <c r="CPR528" s="714"/>
      <c r="CPS528" s="714"/>
      <c r="CPT528" s="714"/>
      <c r="CPU528" s="714"/>
      <c r="CPV528" s="714"/>
      <c r="CPW528" s="714"/>
      <c r="CPX528" s="714"/>
      <c r="CPY528" s="714"/>
      <c r="CPZ528" s="714"/>
      <c r="CQA528" s="714"/>
      <c r="CQB528" s="714"/>
      <c r="CQC528" s="714"/>
      <c r="CQD528" s="714"/>
      <c r="CQE528" s="714"/>
      <c r="CQF528" s="714"/>
      <c r="CQG528" s="714"/>
      <c r="CQH528" s="714"/>
      <c r="CQI528" s="714"/>
      <c r="CQJ528" s="714"/>
      <c r="CQK528" s="714"/>
      <c r="CQL528" s="714"/>
      <c r="CQM528" s="714"/>
      <c r="CQN528" s="714"/>
      <c r="CQO528" s="714"/>
      <c r="CQP528" s="714"/>
      <c r="CQQ528" s="714"/>
      <c r="CQR528" s="714"/>
      <c r="CQS528" s="714"/>
      <c r="CQT528" s="714"/>
      <c r="CQU528" s="714"/>
      <c r="CQV528" s="714"/>
      <c r="CQW528" s="714"/>
      <c r="CQX528" s="714"/>
      <c r="CQY528" s="714"/>
      <c r="CQZ528" s="714"/>
      <c r="CRA528" s="714"/>
      <c r="CRB528" s="714"/>
      <c r="CRC528" s="714"/>
      <c r="CRD528" s="714"/>
      <c r="CRE528" s="714"/>
      <c r="CRF528" s="714"/>
      <c r="CRG528" s="714"/>
      <c r="CRH528" s="714"/>
      <c r="CRI528" s="714"/>
      <c r="CRJ528" s="714"/>
      <c r="CRK528" s="714"/>
      <c r="CRL528" s="714"/>
      <c r="CRM528" s="714"/>
      <c r="CRN528" s="714"/>
      <c r="CRO528" s="714"/>
      <c r="CRP528" s="714"/>
      <c r="CRQ528" s="714"/>
      <c r="CRR528" s="714"/>
      <c r="CRS528" s="714"/>
      <c r="CRT528" s="714"/>
      <c r="CRU528" s="714"/>
      <c r="CRV528" s="714"/>
      <c r="CRW528" s="714"/>
      <c r="CRX528" s="714"/>
      <c r="CRY528" s="714"/>
      <c r="CRZ528" s="714"/>
      <c r="CSA528" s="714"/>
      <c r="CSB528" s="714"/>
      <c r="CSC528" s="714"/>
      <c r="CSD528" s="714"/>
      <c r="CSE528" s="714"/>
      <c r="CSF528" s="714"/>
      <c r="CSG528" s="714"/>
      <c r="CSH528" s="714"/>
      <c r="CSI528" s="714"/>
      <c r="CSJ528" s="714"/>
      <c r="CSK528" s="714"/>
      <c r="CSL528" s="714"/>
      <c r="CSM528" s="714"/>
      <c r="CSN528" s="714"/>
      <c r="CSO528" s="714"/>
      <c r="CSP528" s="714"/>
      <c r="CSQ528" s="714"/>
      <c r="CSR528" s="714"/>
      <c r="CSS528" s="714"/>
      <c r="CST528" s="714"/>
      <c r="CSU528" s="714"/>
      <c r="CSV528" s="714"/>
      <c r="CSW528" s="714"/>
      <c r="CSX528" s="714"/>
      <c r="CSY528" s="714"/>
      <c r="CSZ528" s="714"/>
      <c r="CTA528" s="714"/>
      <c r="CTB528" s="714"/>
      <c r="CTC528" s="714"/>
      <c r="CTD528" s="714"/>
      <c r="CTE528" s="714"/>
      <c r="CTF528" s="714"/>
      <c r="CTG528" s="714"/>
      <c r="CTH528" s="714"/>
      <c r="CTI528" s="714"/>
      <c r="CTJ528" s="714"/>
      <c r="CTK528" s="714"/>
      <c r="CTL528" s="714"/>
      <c r="CTM528" s="714"/>
      <c r="CTN528" s="714"/>
      <c r="CTO528" s="714"/>
      <c r="CTP528" s="714"/>
      <c r="CTQ528" s="714"/>
      <c r="CTR528" s="714"/>
      <c r="CTS528" s="714"/>
      <c r="CTT528" s="714"/>
      <c r="CTU528" s="714"/>
      <c r="CTV528" s="714"/>
      <c r="CTW528" s="714"/>
      <c r="CTX528" s="714"/>
      <c r="CTY528" s="714"/>
      <c r="CTZ528" s="714"/>
      <c r="CUA528" s="714"/>
      <c r="CUB528" s="714"/>
      <c r="CUC528" s="714"/>
      <c r="CUD528" s="714"/>
      <c r="CUE528" s="714"/>
      <c r="CUF528" s="714"/>
      <c r="CUG528" s="714"/>
      <c r="CUH528" s="714"/>
      <c r="CUI528" s="714"/>
      <c r="CUJ528" s="714"/>
      <c r="CUK528" s="714"/>
      <c r="CUL528" s="714"/>
      <c r="CUM528" s="714"/>
      <c r="CUN528" s="714"/>
      <c r="CUO528" s="714"/>
      <c r="CUP528" s="714"/>
      <c r="CUQ528" s="714"/>
      <c r="CUR528" s="714"/>
      <c r="CUS528" s="714"/>
      <c r="CUT528" s="714"/>
      <c r="CUU528" s="714"/>
      <c r="CUV528" s="714"/>
      <c r="CUW528" s="714"/>
      <c r="CUX528" s="714"/>
      <c r="CUY528" s="714"/>
      <c r="CUZ528" s="714"/>
      <c r="CVA528" s="714"/>
      <c r="CVB528" s="714"/>
      <c r="CVC528" s="714"/>
      <c r="CVD528" s="714"/>
      <c r="CVE528" s="714"/>
      <c r="CVF528" s="714"/>
      <c r="CVG528" s="714"/>
      <c r="CVH528" s="714"/>
      <c r="CVI528" s="714"/>
      <c r="CVJ528" s="714"/>
      <c r="CVK528" s="714"/>
      <c r="CVL528" s="714"/>
      <c r="CVM528" s="714"/>
      <c r="CVN528" s="714"/>
      <c r="CVO528" s="714"/>
      <c r="CVP528" s="714"/>
      <c r="CVQ528" s="714"/>
      <c r="CVR528" s="714"/>
      <c r="CVS528" s="714"/>
      <c r="CVT528" s="714"/>
      <c r="CVU528" s="714"/>
      <c r="CVV528" s="714"/>
      <c r="CVW528" s="714"/>
      <c r="CVX528" s="714"/>
      <c r="CVY528" s="714"/>
      <c r="CVZ528" s="714"/>
      <c r="CWA528" s="714"/>
      <c r="CWB528" s="714"/>
      <c r="CWC528" s="714"/>
      <c r="CWD528" s="714"/>
      <c r="CWE528" s="714"/>
      <c r="CWF528" s="714"/>
      <c r="CWG528" s="714"/>
      <c r="CWH528" s="714"/>
      <c r="CWI528" s="714"/>
      <c r="CWJ528" s="714"/>
      <c r="CWK528" s="714"/>
      <c r="CWL528" s="714"/>
      <c r="CWM528" s="714"/>
      <c r="CWN528" s="714"/>
      <c r="CWO528" s="714"/>
      <c r="CWP528" s="714"/>
      <c r="CWQ528" s="714"/>
      <c r="CWR528" s="714"/>
      <c r="CWS528" s="714"/>
      <c r="CWT528" s="714"/>
      <c r="CWU528" s="714"/>
      <c r="CWV528" s="714"/>
      <c r="CWW528" s="714"/>
      <c r="CWX528" s="714"/>
      <c r="CWY528" s="714"/>
      <c r="CWZ528" s="714"/>
      <c r="CXA528" s="714"/>
      <c r="CXB528" s="714"/>
      <c r="CXC528" s="714"/>
      <c r="CXD528" s="714"/>
      <c r="CXE528" s="714"/>
      <c r="CXF528" s="714"/>
      <c r="CXG528" s="714"/>
      <c r="CXH528" s="714"/>
      <c r="CXI528" s="714"/>
      <c r="CXJ528" s="714"/>
      <c r="CXK528" s="714"/>
      <c r="CXL528" s="714"/>
      <c r="CXM528" s="714"/>
      <c r="CXN528" s="714"/>
      <c r="CXO528" s="714"/>
      <c r="CXP528" s="714"/>
      <c r="CXQ528" s="714"/>
      <c r="CXR528" s="714"/>
      <c r="CXS528" s="714"/>
      <c r="CXT528" s="714"/>
      <c r="CXU528" s="714"/>
      <c r="CXV528" s="714"/>
      <c r="CXW528" s="714"/>
      <c r="CXX528" s="714"/>
      <c r="CXY528" s="714"/>
      <c r="CXZ528" s="714"/>
      <c r="CYA528" s="714"/>
      <c r="CYB528" s="714"/>
      <c r="CYC528" s="714"/>
      <c r="CYD528" s="714"/>
      <c r="CYE528" s="714"/>
      <c r="CYF528" s="714"/>
      <c r="CYG528" s="714"/>
      <c r="CYH528" s="714"/>
      <c r="CYI528" s="714"/>
      <c r="CYJ528" s="714"/>
      <c r="CYK528" s="714"/>
      <c r="CYL528" s="714"/>
      <c r="CYM528" s="714"/>
      <c r="CYN528" s="714"/>
      <c r="CYO528" s="714"/>
      <c r="CYP528" s="714"/>
      <c r="CYQ528" s="714"/>
      <c r="CYR528" s="714"/>
      <c r="CYS528" s="714"/>
      <c r="CYT528" s="714"/>
      <c r="CYU528" s="714"/>
      <c r="CYV528" s="714"/>
      <c r="CYW528" s="714"/>
      <c r="CYX528" s="714"/>
      <c r="CYY528" s="714"/>
      <c r="CYZ528" s="714"/>
      <c r="CZA528" s="714"/>
      <c r="CZB528" s="714"/>
      <c r="CZC528" s="714"/>
      <c r="CZD528" s="714"/>
      <c r="CZE528" s="714"/>
      <c r="CZF528" s="714"/>
      <c r="CZG528" s="714"/>
      <c r="CZH528" s="714"/>
      <c r="CZI528" s="714"/>
      <c r="CZJ528" s="714"/>
      <c r="CZK528" s="714"/>
      <c r="CZL528" s="714"/>
      <c r="CZM528" s="714"/>
      <c r="CZN528" s="714"/>
      <c r="CZO528" s="714"/>
      <c r="CZP528" s="714"/>
      <c r="CZQ528" s="714"/>
      <c r="CZR528" s="714"/>
      <c r="CZS528" s="714"/>
      <c r="CZT528" s="714"/>
      <c r="CZU528" s="714"/>
      <c r="CZV528" s="714"/>
      <c r="CZW528" s="714"/>
      <c r="CZX528" s="714"/>
      <c r="CZY528" s="714"/>
      <c r="CZZ528" s="714"/>
      <c r="DAA528" s="714"/>
      <c r="DAB528" s="714"/>
      <c r="DAC528" s="714"/>
      <c r="DAD528" s="714"/>
      <c r="DAE528" s="714"/>
      <c r="DAF528" s="714"/>
      <c r="DAG528" s="714"/>
      <c r="DAH528" s="714"/>
      <c r="DAI528" s="714"/>
      <c r="DAJ528" s="714"/>
      <c r="DAK528" s="714"/>
      <c r="DAL528" s="714"/>
      <c r="DAM528" s="714"/>
      <c r="DAN528" s="714"/>
      <c r="DAO528" s="714"/>
      <c r="DAP528" s="714"/>
      <c r="DAQ528" s="714"/>
      <c r="DAR528" s="714"/>
      <c r="DAS528" s="714"/>
      <c r="DAT528" s="714"/>
      <c r="DAU528" s="714"/>
      <c r="DAV528" s="714"/>
      <c r="DAW528" s="714"/>
      <c r="DAX528" s="714"/>
      <c r="DAY528" s="714"/>
      <c r="DAZ528" s="714"/>
      <c r="DBA528" s="714"/>
      <c r="DBB528" s="714"/>
      <c r="DBC528" s="714"/>
      <c r="DBD528" s="714"/>
      <c r="DBE528" s="714"/>
      <c r="DBF528" s="714"/>
      <c r="DBG528" s="714"/>
      <c r="DBH528" s="714"/>
      <c r="DBI528" s="714"/>
      <c r="DBJ528" s="714"/>
      <c r="DBK528" s="714"/>
      <c r="DBL528" s="714"/>
      <c r="DBM528" s="714"/>
      <c r="DBN528" s="714"/>
      <c r="DBO528" s="714"/>
      <c r="DBP528" s="714"/>
      <c r="DBQ528" s="714"/>
      <c r="DBR528" s="714"/>
      <c r="DBS528" s="714"/>
      <c r="DBT528" s="714"/>
      <c r="DBU528" s="714"/>
      <c r="DBV528" s="714"/>
      <c r="DBW528" s="714"/>
      <c r="DBX528" s="714"/>
      <c r="DBY528" s="714"/>
      <c r="DBZ528" s="714"/>
      <c r="DCA528" s="714"/>
      <c r="DCB528" s="714"/>
      <c r="DCC528" s="714"/>
      <c r="DCD528" s="714"/>
      <c r="DCE528" s="714"/>
      <c r="DCF528" s="714"/>
      <c r="DCG528" s="714"/>
      <c r="DCH528" s="714"/>
      <c r="DCI528" s="714"/>
      <c r="DCJ528" s="714"/>
      <c r="DCK528" s="714"/>
      <c r="DCL528" s="714"/>
      <c r="DCM528" s="714"/>
      <c r="DCN528" s="714"/>
      <c r="DCO528" s="714"/>
      <c r="DCP528" s="714"/>
      <c r="DCQ528" s="714"/>
      <c r="DCR528" s="714"/>
      <c r="DCS528" s="714"/>
      <c r="DCT528" s="714"/>
      <c r="DCU528" s="714"/>
      <c r="DCV528" s="714"/>
      <c r="DCW528" s="714"/>
      <c r="DCX528" s="714"/>
      <c r="DCY528" s="714"/>
      <c r="DCZ528" s="714"/>
      <c r="DDA528" s="714"/>
      <c r="DDB528" s="714"/>
      <c r="DDC528" s="714"/>
      <c r="DDD528" s="714"/>
      <c r="DDE528" s="714"/>
      <c r="DDF528" s="714"/>
      <c r="DDG528" s="714"/>
      <c r="DDH528" s="714"/>
      <c r="DDI528" s="714"/>
      <c r="DDJ528" s="714"/>
      <c r="DDK528" s="714"/>
      <c r="DDL528" s="714"/>
      <c r="DDM528" s="714"/>
      <c r="DDN528" s="714"/>
      <c r="DDO528" s="714"/>
      <c r="DDP528" s="714"/>
      <c r="DDQ528" s="714"/>
      <c r="DDR528" s="714"/>
      <c r="DDS528" s="714"/>
      <c r="DDT528" s="714"/>
      <c r="DDU528" s="714"/>
      <c r="DDV528" s="714"/>
      <c r="DDW528" s="714"/>
      <c r="DDX528" s="714"/>
      <c r="DDY528" s="714"/>
      <c r="DDZ528" s="714"/>
      <c r="DEA528" s="714"/>
      <c r="DEB528" s="714"/>
      <c r="DEC528" s="714"/>
      <c r="DED528" s="714"/>
      <c r="DEE528" s="714"/>
      <c r="DEF528" s="714"/>
      <c r="DEG528" s="714"/>
      <c r="DEH528" s="714"/>
      <c r="DEI528" s="714"/>
      <c r="DEJ528" s="714"/>
      <c r="DEK528" s="714"/>
      <c r="DEL528" s="714"/>
      <c r="DEM528" s="714"/>
      <c r="DEN528" s="714"/>
      <c r="DEO528" s="714"/>
      <c r="DEP528" s="714"/>
      <c r="DEQ528" s="714"/>
      <c r="DER528" s="714"/>
      <c r="DES528" s="714"/>
      <c r="DET528" s="714"/>
      <c r="DEU528" s="714"/>
      <c r="DEV528" s="714"/>
      <c r="DEW528" s="714"/>
      <c r="DEX528" s="714"/>
      <c r="DEY528" s="714"/>
      <c r="DEZ528" s="714"/>
      <c r="DFA528" s="714"/>
      <c r="DFB528" s="714"/>
      <c r="DFC528" s="714"/>
      <c r="DFD528" s="714"/>
      <c r="DFE528" s="714"/>
      <c r="DFF528" s="714"/>
      <c r="DFG528" s="714"/>
      <c r="DFH528" s="714"/>
      <c r="DFI528" s="714"/>
      <c r="DFJ528" s="714"/>
      <c r="DFK528" s="714"/>
      <c r="DFL528" s="714"/>
      <c r="DFM528" s="714"/>
      <c r="DFN528" s="714"/>
      <c r="DFO528" s="714"/>
      <c r="DFP528" s="714"/>
      <c r="DFQ528" s="714"/>
      <c r="DFR528" s="714"/>
      <c r="DFS528" s="714"/>
      <c r="DFT528" s="714"/>
      <c r="DFU528" s="714"/>
      <c r="DFV528" s="714"/>
      <c r="DFW528" s="714"/>
      <c r="DFX528" s="714"/>
      <c r="DFY528" s="714"/>
      <c r="DFZ528" s="714"/>
      <c r="DGA528" s="714"/>
      <c r="DGB528" s="714"/>
      <c r="DGC528" s="714"/>
      <c r="DGD528" s="714"/>
      <c r="DGE528" s="714"/>
      <c r="DGF528" s="714"/>
      <c r="DGG528" s="714"/>
      <c r="DGH528" s="714"/>
      <c r="DGI528" s="714"/>
      <c r="DGJ528" s="714"/>
      <c r="DGK528" s="714"/>
      <c r="DGL528" s="714"/>
      <c r="DGM528" s="714"/>
      <c r="DGN528" s="714"/>
      <c r="DGO528" s="714"/>
      <c r="DGP528" s="714"/>
      <c r="DGQ528" s="714"/>
      <c r="DGR528" s="714"/>
      <c r="DGS528" s="714"/>
      <c r="DGT528" s="714"/>
      <c r="DGU528" s="714"/>
      <c r="DGV528" s="714"/>
      <c r="DGW528" s="714"/>
      <c r="DGX528" s="714"/>
      <c r="DGY528" s="714"/>
      <c r="DGZ528" s="714"/>
      <c r="DHA528" s="714"/>
      <c r="DHB528" s="714"/>
      <c r="DHC528" s="714"/>
      <c r="DHD528" s="714"/>
      <c r="DHE528" s="714"/>
      <c r="DHF528" s="714"/>
      <c r="DHG528" s="714"/>
      <c r="DHH528" s="714"/>
      <c r="DHI528" s="714"/>
      <c r="DHJ528" s="714"/>
      <c r="DHK528" s="714"/>
      <c r="DHL528" s="714"/>
      <c r="DHM528" s="714"/>
      <c r="DHN528" s="714"/>
      <c r="DHO528" s="714"/>
      <c r="DHP528" s="714"/>
      <c r="DHQ528" s="714"/>
      <c r="DHR528" s="714"/>
      <c r="DHS528" s="714"/>
      <c r="DHT528" s="714"/>
      <c r="DHU528" s="714"/>
      <c r="DHV528" s="714"/>
      <c r="DHW528" s="714"/>
      <c r="DHX528" s="714"/>
      <c r="DHY528" s="714"/>
      <c r="DHZ528" s="714"/>
      <c r="DIA528" s="714"/>
      <c r="DIB528" s="714"/>
      <c r="DIC528" s="714"/>
      <c r="DID528" s="714"/>
      <c r="DIE528" s="714"/>
      <c r="DIF528" s="714"/>
      <c r="DIG528" s="714"/>
      <c r="DIH528" s="714"/>
      <c r="DII528" s="714"/>
      <c r="DIJ528" s="714"/>
      <c r="DIK528" s="714"/>
      <c r="DIL528" s="714"/>
      <c r="DIM528" s="714"/>
      <c r="DIN528" s="714"/>
      <c r="DIO528" s="714"/>
      <c r="DIP528" s="714"/>
      <c r="DIQ528" s="714"/>
      <c r="DIR528" s="714"/>
      <c r="DIS528" s="714"/>
      <c r="DIT528" s="714"/>
      <c r="DIU528" s="714"/>
      <c r="DIV528" s="714"/>
      <c r="DIW528" s="714"/>
      <c r="DIX528" s="714"/>
      <c r="DIY528" s="714"/>
      <c r="DIZ528" s="714"/>
      <c r="DJA528" s="714"/>
      <c r="DJB528" s="714"/>
      <c r="DJC528" s="714"/>
      <c r="DJD528" s="714"/>
      <c r="DJE528" s="714"/>
      <c r="DJF528" s="714"/>
      <c r="DJG528" s="714"/>
      <c r="DJH528" s="714"/>
      <c r="DJI528" s="714"/>
      <c r="DJJ528" s="714"/>
      <c r="DJK528" s="714"/>
      <c r="DJL528" s="714"/>
      <c r="DJM528" s="714"/>
      <c r="DJN528" s="714"/>
      <c r="DJO528" s="714"/>
      <c r="DJP528" s="714"/>
      <c r="DJQ528" s="714"/>
      <c r="DJR528" s="714"/>
      <c r="DJS528" s="714"/>
      <c r="DJT528" s="714"/>
      <c r="DJU528" s="714"/>
      <c r="DJV528" s="714"/>
      <c r="DJW528" s="714"/>
      <c r="DJX528" s="714"/>
      <c r="DJY528" s="714"/>
      <c r="DJZ528" s="714"/>
      <c r="DKA528" s="714"/>
      <c r="DKB528" s="714"/>
      <c r="DKC528" s="714"/>
      <c r="DKD528" s="714"/>
      <c r="DKE528" s="714"/>
      <c r="DKF528" s="714"/>
      <c r="DKG528" s="714"/>
      <c r="DKH528" s="714"/>
      <c r="DKI528" s="714"/>
      <c r="DKJ528" s="714"/>
      <c r="DKK528" s="714"/>
      <c r="DKL528" s="714"/>
      <c r="DKM528" s="714"/>
      <c r="DKN528" s="714"/>
      <c r="DKO528" s="714"/>
      <c r="DKP528" s="714"/>
      <c r="DKQ528" s="714"/>
      <c r="DKR528" s="714"/>
      <c r="DKS528" s="714"/>
      <c r="DKT528" s="714"/>
      <c r="DKU528" s="714"/>
      <c r="DKV528" s="714"/>
      <c r="DKW528" s="714"/>
      <c r="DKX528" s="714"/>
      <c r="DKY528" s="714"/>
      <c r="DKZ528" s="714"/>
      <c r="DLA528" s="714"/>
      <c r="DLB528" s="714"/>
      <c r="DLC528" s="714"/>
      <c r="DLD528" s="714"/>
      <c r="DLE528" s="714"/>
      <c r="DLF528" s="714"/>
      <c r="DLG528" s="714"/>
      <c r="DLH528" s="714"/>
      <c r="DLI528" s="714"/>
      <c r="DLJ528" s="714"/>
      <c r="DLK528" s="714"/>
      <c r="DLL528" s="714"/>
      <c r="DLM528" s="714"/>
      <c r="DLN528" s="714"/>
      <c r="DLO528" s="714"/>
      <c r="DLP528" s="714"/>
      <c r="DLQ528" s="714"/>
      <c r="DLR528" s="714"/>
      <c r="DLS528" s="714"/>
      <c r="DLT528" s="714"/>
      <c r="DLU528" s="714"/>
      <c r="DLV528" s="714"/>
      <c r="DLW528" s="714"/>
      <c r="DLX528" s="714"/>
      <c r="DLY528" s="714"/>
      <c r="DLZ528" s="714"/>
      <c r="DMA528" s="714"/>
      <c r="DMB528" s="714"/>
      <c r="DMC528" s="714"/>
      <c r="DMD528" s="714"/>
      <c r="DME528" s="714"/>
      <c r="DMF528" s="714"/>
      <c r="DMG528" s="714"/>
      <c r="DMH528" s="714"/>
      <c r="DMI528" s="714"/>
      <c r="DMJ528" s="714"/>
      <c r="DMK528" s="714"/>
      <c r="DML528" s="714"/>
      <c r="DMM528" s="714"/>
      <c r="DMN528" s="714"/>
      <c r="DMO528" s="714"/>
      <c r="DMP528" s="714"/>
      <c r="DMQ528" s="714"/>
      <c r="DMR528" s="714"/>
      <c r="DMS528" s="714"/>
      <c r="DMT528" s="714"/>
      <c r="DMU528" s="714"/>
      <c r="DMV528" s="714"/>
      <c r="DMW528" s="714"/>
      <c r="DMX528" s="714"/>
      <c r="DMY528" s="714"/>
      <c r="DMZ528" s="714"/>
      <c r="DNA528" s="714"/>
      <c r="DNB528" s="714"/>
      <c r="DNC528" s="714"/>
      <c r="DND528" s="714"/>
      <c r="DNE528" s="714"/>
      <c r="DNF528" s="714"/>
      <c r="DNG528" s="714"/>
      <c r="DNH528" s="714"/>
      <c r="DNI528" s="714"/>
      <c r="DNJ528" s="714"/>
      <c r="DNK528" s="714"/>
      <c r="DNL528" s="714"/>
      <c r="DNM528" s="714"/>
      <c r="DNN528" s="714"/>
      <c r="DNO528" s="714"/>
      <c r="DNP528" s="714"/>
      <c r="DNQ528" s="714"/>
      <c r="DNR528" s="714"/>
      <c r="DNS528" s="714"/>
      <c r="DNT528" s="714"/>
      <c r="DNU528" s="714"/>
      <c r="DNV528" s="714"/>
      <c r="DNW528" s="714"/>
      <c r="DNX528" s="714"/>
      <c r="DNY528" s="714"/>
      <c r="DNZ528" s="714"/>
      <c r="DOA528" s="714"/>
      <c r="DOB528" s="714"/>
      <c r="DOC528" s="714"/>
      <c r="DOD528" s="714"/>
      <c r="DOE528" s="714"/>
      <c r="DOF528" s="714"/>
      <c r="DOG528" s="714"/>
      <c r="DOH528" s="714"/>
      <c r="DOI528" s="714"/>
      <c r="DOJ528" s="714"/>
      <c r="DOK528" s="714"/>
      <c r="DOL528" s="714"/>
      <c r="DOM528" s="714"/>
      <c r="DON528" s="714"/>
      <c r="DOO528" s="714"/>
      <c r="DOP528" s="714"/>
      <c r="DOQ528" s="714"/>
      <c r="DOR528" s="714"/>
      <c r="DOS528" s="714"/>
      <c r="DOT528" s="714"/>
      <c r="DOU528" s="714"/>
      <c r="DOV528" s="714"/>
      <c r="DOW528" s="714"/>
      <c r="DOX528" s="714"/>
      <c r="DOY528" s="714"/>
      <c r="DOZ528" s="714"/>
      <c r="DPA528" s="714"/>
      <c r="DPB528" s="714"/>
      <c r="DPC528" s="714"/>
      <c r="DPD528" s="714"/>
      <c r="DPE528" s="714"/>
      <c r="DPF528" s="714"/>
      <c r="DPG528" s="714"/>
      <c r="DPH528" s="714"/>
      <c r="DPI528" s="714"/>
      <c r="DPJ528" s="714"/>
      <c r="DPK528" s="714"/>
      <c r="DPL528" s="714"/>
      <c r="DPM528" s="714"/>
      <c r="DPN528" s="714"/>
      <c r="DPO528" s="714"/>
      <c r="DPP528" s="714"/>
      <c r="DPQ528" s="714"/>
      <c r="DPR528" s="714"/>
      <c r="DPS528" s="714"/>
      <c r="DPT528" s="714"/>
      <c r="DPU528" s="714"/>
      <c r="DPV528" s="714"/>
      <c r="DPW528" s="714"/>
      <c r="DPX528" s="714"/>
      <c r="DPY528" s="714"/>
      <c r="DPZ528" s="714"/>
      <c r="DQA528" s="714"/>
      <c r="DQB528" s="714"/>
      <c r="DQC528" s="714"/>
      <c r="DQD528" s="714"/>
      <c r="DQE528" s="714"/>
      <c r="DQF528" s="714"/>
      <c r="DQG528" s="714"/>
      <c r="DQH528" s="714"/>
      <c r="DQI528" s="714"/>
      <c r="DQJ528" s="714"/>
      <c r="DQK528" s="714"/>
      <c r="DQL528" s="714"/>
      <c r="DQM528" s="714"/>
      <c r="DQN528" s="714"/>
      <c r="DQO528" s="714"/>
      <c r="DQP528" s="714"/>
      <c r="DQQ528" s="714"/>
      <c r="DQR528" s="714"/>
      <c r="DQS528" s="714"/>
      <c r="DQT528" s="714"/>
      <c r="DQU528" s="714"/>
      <c r="DQV528" s="714"/>
      <c r="DQW528" s="714"/>
      <c r="DQX528" s="714"/>
      <c r="DQY528" s="714"/>
      <c r="DQZ528" s="714"/>
      <c r="DRA528" s="714"/>
      <c r="DRB528" s="714"/>
      <c r="DRC528" s="714"/>
      <c r="DRD528" s="714"/>
      <c r="DRE528" s="714"/>
      <c r="DRF528" s="714"/>
      <c r="DRG528" s="714"/>
      <c r="DRH528" s="714"/>
      <c r="DRI528" s="714"/>
      <c r="DRJ528" s="714"/>
      <c r="DRK528" s="714"/>
      <c r="DRL528" s="714"/>
      <c r="DRM528" s="714"/>
      <c r="DRN528" s="714"/>
      <c r="DRO528" s="714"/>
      <c r="DRP528" s="714"/>
      <c r="DRQ528" s="714"/>
      <c r="DRR528" s="714"/>
      <c r="DRS528" s="714"/>
      <c r="DRT528" s="714"/>
      <c r="DRU528" s="714"/>
      <c r="DRV528" s="714"/>
      <c r="DRW528" s="714"/>
      <c r="DRX528" s="714"/>
      <c r="DRY528" s="714"/>
      <c r="DRZ528" s="714"/>
      <c r="DSA528" s="714"/>
      <c r="DSB528" s="714"/>
      <c r="DSC528" s="714"/>
      <c r="DSD528" s="714"/>
      <c r="DSE528" s="714"/>
      <c r="DSF528" s="714"/>
      <c r="DSG528" s="714"/>
      <c r="DSH528" s="714"/>
      <c r="DSI528" s="714"/>
      <c r="DSJ528" s="714"/>
      <c r="DSK528" s="714"/>
      <c r="DSL528" s="714"/>
      <c r="DSM528" s="714"/>
      <c r="DSN528" s="714"/>
      <c r="DSO528" s="714"/>
      <c r="DSP528" s="714"/>
      <c r="DSQ528" s="714"/>
      <c r="DSR528" s="714"/>
      <c r="DSS528" s="714"/>
      <c r="DST528" s="714"/>
      <c r="DSU528" s="714"/>
      <c r="DSV528" s="714"/>
      <c r="DSW528" s="714"/>
      <c r="DSX528" s="714"/>
      <c r="DSY528" s="714"/>
      <c r="DSZ528" s="714"/>
      <c r="DTA528" s="714"/>
      <c r="DTB528" s="714"/>
      <c r="DTC528" s="714"/>
      <c r="DTD528" s="714"/>
      <c r="DTE528" s="714"/>
      <c r="DTF528" s="714"/>
      <c r="DTG528" s="714"/>
      <c r="DTH528" s="714"/>
      <c r="DTI528" s="714"/>
      <c r="DTJ528" s="714"/>
      <c r="DTK528" s="714"/>
      <c r="DTL528" s="714"/>
      <c r="DTM528" s="714"/>
      <c r="DTN528" s="714"/>
      <c r="DTO528" s="714"/>
      <c r="DTP528" s="714"/>
      <c r="DTQ528" s="714"/>
      <c r="DTR528" s="714"/>
      <c r="DTS528" s="714"/>
      <c r="DTT528" s="714"/>
      <c r="DTU528" s="714"/>
      <c r="DTV528" s="714"/>
      <c r="DTW528" s="714"/>
      <c r="DTX528" s="714"/>
      <c r="DTY528" s="714"/>
      <c r="DTZ528" s="714"/>
      <c r="DUA528" s="714"/>
      <c r="DUB528" s="714"/>
      <c r="DUC528" s="714"/>
      <c r="DUD528" s="714"/>
      <c r="DUE528" s="714"/>
      <c r="DUF528" s="714"/>
      <c r="DUG528" s="714"/>
      <c r="DUH528" s="714"/>
      <c r="DUI528" s="714"/>
      <c r="DUJ528" s="714"/>
      <c r="DUK528" s="714"/>
      <c r="DUL528" s="714"/>
      <c r="DUM528" s="714"/>
      <c r="DUN528" s="714"/>
      <c r="DUO528" s="714"/>
      <c r="DUP528" s="714"/>
      <c r="DUQ528" s="714"/>
      <c r="DUR528" s="714"/>
      <c r="DUS528" s="714"/>
      <c r="DUT528" s="714"/>
      <c r="DUU528" s="714"/>
      <c r="DUV528" s="714"/>
      <c r="DUW528" s="714"/>
      <c r="DUX528" s="714"/>
      <c r="DUY528" s="714"/>
      <c r="DUZ528" s="714"/>
      <c r="DVA528" s="714"/>
      <c r="DVB528" s="714"/>
      <c r="DVC528" s="714"/>
      <c r="DVD528" s="714"/>
      <c r="DVE528" s="714"/>
      <c r="DVF528" s="714"/>
      <c r="DVG528" s="714"/>
      <c r="DVH528" s="714"/>
      <c r="DVI528" s="714"/>
      <c r="DVJ528" s="714"/>
      <c r="DVK528" s="714"/>
      <c r="DVL528" s="714"/>
      <c r="DVM528" s="714"/>
      <c r="DVN528" s="714"/>
      <c r="DVO528" s="714"/>
      <c r="DVP528" s="714"/>
      <c r="DVQ528" s="714"/>
      <c r="DVR528" s="714"/>
      <c r="DVS528" s="714"/>
      <c r="DVT528" s="714"/>
      <c r="DVU528" s="714"/>
      <c r="DVV528" s="714"/>
      <c r="DVW528" s="714"/>
      <c r="DVX528" s="714"/>
      <c r="DVY528" s="714"/>
      <c r="DVZ528" s="714"/>
      <c r="DWA528" s="714"/>
      <c r="DWB528" s="714"/>
      <c r="DWC528" s="714"/>
      <c r="DWD528" s="714"/>
      <c r="DWE528" s="714"/>
      <c r="DWF528" s="714"/>
      <c r="DWG528" s="714"/>
      <c r="DWH528" s="714"/>
      <c r="DWI528" s="714"/>
      <c r="DWJ528" s="714"/>
      <c r="DWK528" s="714"/>
      <c r="DWL528" s="714"/>
      <c r="DWM528" s="714"/>
      <c r="DWN528" s="714"/>
      <c r="DWO528" s="714"/>
      <c r="DWP528" s="714"/>
      <c r="DWQ528" s="714"/>
      <c r="DWR528" s="714"/>
      <c r="DWS528" s="714"/>
      <c r="DWT528" s="714"/>
      <c r="DWU528" s="714"/>
      <c r="DWV528" s="714"/>
      <c r="DWW528" s="714"/>
      <c r="DWX528" s="714"/>
      <c r="DWY528" s="714"/>
      <c r="DWZ528" s="714"/>
      <c r="DXA528" s="714"/>
      <c r="DXB528" s="714"/>
      <c r="DXC528" s="714"/>
      <c r="DXD528" s="714"/>
      <c r="DXE528" s="714"/>
      <c r="DXF528" s="714"/>
      <c r="DXG528" s="714"/>
      <c r="DXH528" s="714"/>
      <c r="DXI528" s="714"/>
      <c r="DXJ528" s="714"/>
      <c r="DXK528" s="714"/>
      <c r="DXL528" s="714"/>
      <c r="DXM528" s="714"/>
      <c r="DXN528" s="714"/>
      <c r="DXO528" s="714"/>
      <c r="DXP528" s="714"/>
      <c r="DXQ528" s="714"/>
      <c r="DXR528" s="714"/>
      <c r="DXS528" s="714"/>
      <c r="DXT528" s="714"/>
      <c r="DXU528" s="714"/>
      <c r="DXV528" s="714"/>
      <c r="DXW528" s="714"/>
      <c r="DXX528" s="714"/>
      <c r="DXY528" s="714"/>
      <c r="DXZ528" s="714"/>
      <c r="DYA528" s="714"/>
      <c r="DYB528" s="714"/>
      <c r="DYC528" s="714"/>
      <c r="DYD528" s="714"/>
      <c r="DYE528" s="714"/>
      <c r="DYF528" s="714"/>
      <c r="DYG528" s="714"/>
      <c r="DYH528" s="714"/>
      <c r="DYI528" s="714"/>
      <c r="DYJ528" s="714"/>
      <c r="DYK528" s="714"/>
      <c r="DYL528" s="714"/>
      <c r="DYM528" s="714"/>
      <c r="DYN528" s="714"/>
      <c r="DYO528" s="714"/>
      <c r="DYP528" s="714"/>
      <c r="DYQ528" s="714"/>
      <c r="DYR528" s="714"/>
      <c r="DYS528" s="714"/>
      <c r="DYT528" s="714"/>
      <c r="DYU528" s="714"/>
      <c r="DYV528" s="714"/>
      <c r="DYW528" s="714"/>
      <c r="DYX528" s="714"/>
      <c r="DYY528" s="714"/>
      <c r="DYZ528" s="714"/>
      <c r="DZA528" s="714"/>
      <c r="DZB528" s="714"/>
      <c r="DZC528" s="714"/>
      <c r="DZD528" s="714"/>
      <c r="DZE528" s="714"/>
      <c r="DZF528" s="714"/>
      <c r="DZG528" s="714"/>
      <c r="DZH528" s="714"/>
      <c r="DZI528" s="714"/>
      <c r="DZJ528" s="714"/>
      <c r="DZK528" s="714"/>
      <c r="DZL528" s="714"/>
      <c r="DZM528" s="714"/>
      <c r="DZN528" s="714"/>
      <c r="DZO528" s="714"/>
      <c r="DZP528" s="714"/>
      <c r="DZQ528" s="714"/>
      <c r="DZR528" s="714"/>
      <c r="DZS528" s="714"/>
      <c r="DZT528" s="714"/>
      <c r="DZU528" s="714"/>
      <c r="DZV528" s="714"/>
      <c r="DZW528" s="714"/>
      <c r="DZX528" s="714"/>
      <c r="DZY528" s="714"/>
      <c r="DZZ528" s="714"/>
      <c r="EAA528" s="714"/>
      <c r="EAB528" s="714"/>
      <c r="EAC528" s="714"/>
      <c r="EAD528" s="714"/>
      <c r="EAE528" s="714"/>
      <c r="EAF528" s="714"/>
      <c r="EAG528" s="714"/>
      <c r="EAH528" s="714"/>
      <c r="EAI528" s="714"/>
      <c r="EAJ528" s="714"/>
      <c r="EAK528" s="714"/>
      <c r="EAL528" s="714"/>
      <c r="EAM528" s="714"/>
      <c r="EAN528" s="714"/>
      <c r="EAO528" s="714"/>
      <c r="EAP528" s="714"/>
      <c r="EAQ528" s="714"/>
      <c r="EAR528" s="714"/>
      <c r="EAS528" s="714"/>
      <c r="EAT528" s="714"/>
      <c r="EAU528" s="714"/>
      <c r="EAV528" s="714"/>
      <c r="EAW528" s="714"/>
      <c r="EAX528" s="714"/>
      <c r="EAY528" s="714"/>
      <c r="EAZ528" s="714"/>
      <c r="EBA528" s="714"/>
      <c r="EBB528" s="714"/>
      <c r="EBC528" s="714"/>
      <c r="EBD528" s="714"/>
      <c r="EBE528" s="714"/>
      <c r="EBF528" s="714"/>
      <c r="EBG528" s="714"/>
      <c r="EBH528" s="714"/>
      <c r="EBI528" s="714"/>
      <c r="EBJ528" s="714"/>
      <c r="EBK528" s="714"/>
      <c r="EBL528" s="714"/>
      <c r="EBM528" s="714"/>
      <c r="EBN528" s="714"/>
      <c r="EBO528" s="714"/>
      <c r="EBP528" s="714"/>
      <c r="EBQ528" s="714"/>
      <c r="EBR528" s="714"/>
      <c r="EBS528" s="714"/>
      <c r="EBT528" s="714"/>
      <c r="EBU528" s="714"/>
      <c r="EBV528" s="714"/>
      <c r="EBW528" s="714"/>
      <c r="EBX528" s="714"/>
      <c r="EBY528" s="714"/>
      <c r="EBZ528" s="714"/>
      <c r="ECA528" s="714"/>
      <c r="ECB528" s="714"/>
      <c r="ECC528" s="714"/>
      <c r="ECD528" s="714"/>
      <c r="ECE528" s="714"/>
      <c r="ECF528" s="714"/>
      <c r="ECG528" s="714"/>
      <c r="ECH528" s="714"/>
      <c r="ECI528" s="714"/>
      <c r="ECJ528" s="714"/>
      <c r="ECK528" s="714"/>
      <c r="ECL528" s="714"/>
      <c r="ECM528" s="714"/>
      <c r="ECN528" s="714"/>
      <c r="ECO528" s="714"/>
      <c r="ECP528" s="714"/>
      <c r="ECQ528" s="714"/>
      <c r="ECR528" s="714"/>
      <c r="ECS528" s="714"/>
      <c r="ECT528" s="714"/>
      <c r="ECU528" s="714"/>
      <c r="ECV528" s="714"/>
      <c r="ECW528" s="714"/>
      <c r="ECX528" s="714"/>
      <c r="ECY528" s="714"/>
      <c r="ECZ528" s="714"/>
      <c r="EDA528" s="714"/>
      <c r="EDB528" s="714"/>
      <c r="EDC528" s="714"/>
      <c r="EDD528" s="714"/>
      <c r="EDE528" s="714"/>
      <c r="EDF528" s="714"/>
      <c r="EDG528" s="714"/>
      <c r="EDH528" s="714"/>
      <c r="EDI528" s="714"/>
      <c r="EDJ528" s="714"/>
      <c r="EDK528" s="714"/>
      <c r="EDL528" s="714"/>
      <c r="EDM528" s="714"/>
      <c r="EDN528" s="714"/>
      <c r="EDO528" s="714"/>
      <c r="EDP528" s="714"/>
      <c r="EDQ528" s="714"/>
      <c r="EDR528" s="714"/>
      <c r="EDS528" s="714"/>
      <c r="EDT528" s="714"/>
      <c r="EDU528" s="714"/>
      <c r="EDV528" s="714"/>
      <c r="EDW528" s="714"/>
      <c r="EDX528" s="714"/>
      <c r="EDY528" s="714"/>
      <c r="EDZ528" s="714"/>
      <c r="EEA528" s="714"/>
      <c r="EEB528" s="714"/>
      <c r="EEC528" s="714"/>
      <c r="EED528" s="714"/>
      <c r="EEE528" s="714"/>
      <c r="EEF528" s="714"/>
      <c r="EEG528" s="714"/>
      <c r="EEH528" s="714"/>
      <c r="EEI528" s="714"/>
      <c r="EEJ528" s="714"/>
      <c r="EEK528" s="714"/>
      <c r="EEL528" s="714"/>
      <c r="EEM528" s="714"/>
      <c r="EEN528" s="714"/>
      <c r="EEO528" s="714"/>
      <c r="EEP528" s="714"/>
      <c r="EEQ528" s="714"/>
      <c r="EER528" s="714"/>
      <c r="EES528" s="714"/>
      <c r="EET528" s="714"/>
      <c r="EEU528" s="714"/>
      <c r="EEV528" s="714"/>
      <c r="EEW528" s="714"/>
      <c r="EEX528" s="714"/>
      <c r="EEY528" s="714"/>
      <c r="EEZ528" s="714"/>
      <c r="EFA528" s="714"/>
      <c r="EFB528" s="714"/>
      <c r="EFC528" s="714"/>
      <c r="EFD528" s="714"/>
      <c r="EFE528" s="714"/>
      <c r="EFF528" s="714"/>
      <c r="EFG528" s="714"/>
      <c r="EFH528" s="714"/>
      <c r="EFI528" s="714"/>
      <c r="EFJ528" s="714"/>
      <c r="EFK528" s="714"/>
      <c r="EFL528" s="714"/>
      <c r="EFM528" s="714"/>
      <c r="EFN528" s="714"/>
      <c r="EFO528" s="714"/>
      <c r="EFP528" s="714"/>
      <c r="EFQ528" s="714"/>
      <c r="EFR528" s="714"/>
      <c r="EFS528" s="714"/>
      <c r="EFT528" s="714"/>
      <c r="EFU528" s="714"/>
      <c r="EFV528" s="714"/>
      <c r="EFW528" s="714"/>
      <c r="EFX528" s="714"/>
      <c r="EFY528" s="714"/>
      <c r="EFZ528" s="714"/>
      <c r="EGA528" s="714"/>
      <c r="EGB528" s="714"/>
      <c r="EGC528" s="714"/>
      <c r="EGD528" s="714"/>
      <c r="EGE528" s="714"/>
      <c r="EGF528" s="714"/>
      <c r="EGG528" s="714"/>
      <c r="EGH528" s="714"/>
      <c r="EGI528" s="714"/>
      <c r="EGJ528" s="714"/>
      <c r="EGK528" s="714"/>
      <c r="EGL528" s="714"/>
      <c r="EGM528" s="714"/>
      <c r="EGN528" s="714"/>
      <c r="EGO528" s="714"/>
      <c r="EGP528" s="714"/>
      <c r="EGQ528" s="714"/>
      <c r="EGR528" s="714"/>
      <c r="EGS528" s="714"/>
      <c r="EGT528" s="714"/>
      <c r="EGU528" s="714"/>
      <c r="EGV528" s="714"/>
      <c r="EGW528" s="714"/>
      <c r="EGX528" s="714"/>
      <c r="EGY528" s="714"/>
      <c r="EGZ528" s="714"/>
      <c r="EHA528" s="714"/>
      <c r="EHB528" s="714"/>
      <c r="EHC528" s="714"/>
      <c r="EHD528" s="714"/>
      <c r="EHE528" s="714"/>
      <c r="EHF528" s="714"/>
      <c r="EHG528" s="714"/>
      <c r="EHH528" s="714"/>
      <c r="EHI528" s="714"/>
      <c r="EHJ528" s="714"/>
      <c r="EHK528" s="714"/>
      <c r="EHL528" s="714"/>
      <c r="EHM528" s="714"/>
      <c r="EHN528" s="714"/>
      <c r="EHO528" s="714"/>
      <c r="EHP528" s="714"/>
      <c r="EHQ528" s="714"/>
      <c r="EHR528" s="714"/>
      <c r="EHS528" s="714"/>
      <c r="EHT528" s="714"/>
      <c r="EHU528" s="714"/>
      <c r="EHV528" s="714"/>
      <c r="EHW528" s="714"/>
      <c r="EHX528" s="714"/>
      <c r="EHY528" s="714"/>
      <c r="EHZ528" s="714"/>
      <c r="EIA528" s="714"/>
      <c r="EIB528" s="714"/>
      <c r="EIC528" s="714"/>
      <c r="EID528" s="714"/>
      <c r="EIE528" s="714"/>
      <c r="EIF528" s="714"/>
      <c r="EIG528" s="714"/>
      <c r="EIH528" s="714"/>
      <c r="EII528" s="714"/>
      <c r="EIJ528" s="714"/>
      <c r="EIK528" s="714"/>
      <c r="EIL528" s="714"/>
      <c r="EIM528" s="714"/>
      <c r="EIN528" s="714"/>
      <c r="EIO528" s="714"/>
      <c r="EIP528" s="714"/>
      <c r="EIQ528" s="714"/>
      <c r="EIR528" s="714"/>
      <c r="EIS528" s="714"/>
      <c r="EIT528" s="714"/>
      <c r="EIU528" s="714"/>
      <c r="EIV528" s="714"/>
      <c r="EIW528" s="714"/>
      <c r="EIX528" s="714"/>
      <c r="EIY528" s="714"/>
      <c r="EIZ528" s="714"/>
      <c r="EJA528" s="714"/>
      <c r="EJB528" s="714"/>
      <c r="EJC528" s="714"/>
      <c r="EJD528" s="714"/>
      <c r="EJE528" s="714"/>
      <c r="EJF528" s="714"/>
      <c r="EJG528" s="714"/>
      <c r="EJH528" s="714"/>
      <c r="EJI528" s="714"/>
      <c r="EJJ528" s="714"/>
      <c r="EJK528" s="714"/>
      <c r="EJL528" s="714"/>
      <c r="EJM528" s="714"/>
      <c r="EJN528" s="714"/>
      <c r="EJO528" s="714"/>
      <c r="EJP528" s="714"/>
      <c r="EJQ528" s="714"/>
      <c r="EJR528" s="714"/>
      <c r="EJS528" s="714"/>
      <c r="EJT528" s="714"/>
      <c r="EJU528" s="714"/>
      <c r="EJV528" s="714"/>
      <c r="EJW528" s="714"/>
      <c r="EJX528" s="714"/>
      <c r="EJY528" s="714"/>
      <c r="EJZ528" s="714"/>
      <c r="EKA528" s="714"/>
      <c r="EKB528" s="714"/>
      <c r="EKC528" s="714"/>
      <c r="EKD528" s="714"/>
      <c r="EKE528" s="714"/>
      <c r="EKF528" s="714"/>
      <c r="EKG528" s="714"/>
      <c r="EKH528" s="714"/>
      <c r="EKI528" s="714"/>
      <c r="EKJ528" s="714"/>
      <c r="EKK528" s="714"/>
      <c r="EKL528" s="714"/>
      <c r="EKM528" s="714"/>
      <c r="EKN528" s="714"/>
      <c r="EKO528" s="714"/>
      <c r="EKP528" s="714"/>
      <c r="EKQ528" s="714"/>
      <c r="EKR528" s="714"/>
      <c r="EKS528" s="714"/>
      <c r="EKT528" s="714"/>
      <c r="EKU528" s="714"/>
      <c r="EKV528" s="714"/>
      <c r="EKW528" s="714"/>
      <c r="EKX528" s="714"/>
      <c r="EKY528" s="714"/>
      <c r="EKZ528" s="714"/>
      <c r="ELA528" s="714"/>
      <c r="ELB528" s="714"/>
      <c r="ELC528" s="714"/>
      <c r="ELD528" s="714"/>
      <c r="ELE528" s="714"/>
      <c r="ELF528" s="714"/>
      <c r="ELG528" s="714"/>
      <c r="ELH528" s="714"/>
      <c r="ELI528" s="714"/>
      <c r="ELJ528" s="714"/>
      <c r="ELK528" s="714"/>
      <c r="ELL528" s="714"/>
      <c r="ELM528" s="714"/>
      <c r="ELN528" s="714"/>
      <c r="ELO528" s="714"/>
      <c r="ELP528" s="714"/>
      <c r="ELQ528" s="714"/>
      <c r="ELR528" s="714"/>
      <c r="ELS528" s="714"/>
      <c r="ELT528" s="714"/>
      <c r="ELU528" s="714"/>
      <c r="ELV528" s="714"/>
      <c r="ELW528" s="714"/>
      <c r="ELX528" s="714"/>
      <c r="ELY528" s="714"/>
      <c r="ELZ528" s="714"/>
      <c r="EMA528" s="714"/>
      <c r="EMB528" s="714"/>
      <c r="EMC528" s="714"/>
      <c r="EMD528" s="714"/>
      <c r="EME528" s="714"/>
      <c r="EMF528" s="714"/>
      <c r="EMG528" s="714"/>
      <c r="EMH528" s="714"/>
      <c r="EMI528" s="714"/>
      <c r="EMJ528" s="714"/>
      <c r="EMK528" s="714"/>
      <c r="EML528" s="714"/>
      <c r="EMM528" s="714"/>
      <c r="EMN528" s="714"/>
      <c r="EMO528" s="714"/>
      <c r="EMP528" s="714"/>
      <c r="EMQ528" s="714"/>
      <c r="EMR528" s="714"/>
      <c r="EMS528" s="714"/>
      <c r="EMT528" s="714"/>
      <c r="EMU528" s="714"/>
      <c r="EMV528" s="714"/>
      <c r="EMW528" s="714"/>
      <c r="EMX528" s="714"/>
      <c r="EMY528" s="714"/>
      <c r="EMZ528" s="714"/>
      <c r="ENA528" s="714"/>
      <c r="ENB528" s="714"/>
      <c r="ENC528" s="714"/>
      <c r="END528" s="714"/>
      <c r="ENE528" s="714"/>
      <c r="ENF528" s="714"/>
      <c r="ENG528" s="714"/>
      <c r="ENH528" s="714"/>
      <c r="ENI528" s="714"/>
      <c r="ENJ528" s="714"/>
      <c r="ENK528" s="714"/>
      <c r="ENL528" s="714"/>
      <c r="ENM528" s="714"/>
      <c r="ENN528" s="714"/>
      <c r="ENO528" s="714"/>
      <c r="ENP528" s="714"/>
      <c r="ENQ528" s="714"/>
      <c r="ENR528" s="714"/>
      <c r="ENS528" s="714"/>
      <c r="ENT528" s="714"/>
      <c r="ENU528" s="714"/>
      <c r="ENV528" s="714"/>
      <c r="ENW528" s="714"/>
      <c r="ENX528" s="714"/>
      <c r="ENY528" s="714"/>
      <c r="ENZ528" s="714"/>
      <c r="EOA528" s="714"/>
      <c r="EOB528" s="714"/>
      <c r="EOC528" s="714"/>
      <c r="EOD528" s="714"/>
      <c r="EOE528" s="714"/>
      <c r="EOF528" s="714"/>
      <c r="EOG528" s="714"/>
      <c r="EOH528" s="714"/>
      <c r="EOI528" s="714"/>
      <c r="EOJ528" s="714"/>
      <c r="EOK528" s="714"/>
      <c r="EOL528" s="714"/>
      <c r="EOM528" s="714"/>
      <c r="EON528" s="714"/>
      <c r="EOO528" s="714"/>
      <c r="EOP528" s="714"/>
      <c r="EOQ528" s="714"/>
      <c r="EOR528" s="714"/>
      <c r="EOS528" s="714"/>
      <c r="EOT528" s="714"/>
      <c r="EOU528" s="714"/>
      <c r="EOV528" s="714"/>
      <c r="EOW528" s="714"/>
      <c r="EOX528" s="714"/>
      <c r="EOY528" s="714"/>
      <c r="EOZ528" s="714"/>
      <c r="EPA528" s="714"/>
      <c r="EPB528" s="714"/>
      <c r="EPC528" s="714"/>
      <c r="EPD528" s="714"/>
      <c r="EPE528" s="714"/>
      <c r="EPF528" s="714"/>
      <c r="EPG528" s="714"/>
      <c r="EPH528" s="714"/>
      <c r="EPI528" s="714"/>
      <c r="EPJ528" s="714"/>
      <c r="EPK528" s="714"/>
      <c r="EPL528" s="714"/>
      <c r="EPM528" s="714"/>
      <c r="EPN528" s="714"/>
      <c r="EPO528" s="714"/>
      <c r="EPP528" s="714"/>
      <c r="EPQ528" s="714"/>
      <c r="EPR528" s="714"/>
      <c r="EPS528" s="714"/>
      <c r="EPT528" s="714"/>
      <c r="EPU528" s="714"/>
      <c r="EPV528" s="714"/>
      <c r="EPW528" s="714"/>
      <c r="EPX528" s="714"/>
      <c r="EPY528" s="714"/>
      <c r="EPZ528" s="714"/>
      <c r="EQA528" s="714"/>
      <c r="EQB528" s="714"/>
      <c r="EQC528" s="714"/>
      <c r="EQD528" s="714"/>
      <c r="EQE528" s="714"/>
      <c r="EQF528" s="714"/>
      <c r="EQG528" s="714"/>
      <c r="EQH528" s="714"/>
      <c r="EQI528" s="714"/>
      <c r="EQJ528" s="714"/>
      <c r="EQK528" s="714"/>
      <c r="EQL528" s="714"/>
      <c r="EQM528" s="714"/>
      <c r="EQN528" s="714"/>
      <c r="EQO528" s="714"/>
      <c r="EQP528" s="714"/>
      <c r="EQQ528" s="714"/>
      <c r="EQR528" s="714"/>
      <c r="EQS528" s="714"/>
      <c r="EQT528" s="714"/>
      <c r="EQU528" s="714"/>
      <c r="EQV528" s="714"/>
      <c r="EQW528" s="714"/>
      <c r="EQX528" s="714"/>
      <c r="EQY528" s="714"/>
      <c r="EQZ528" s="714"/>
      <c r="ERA528" s="714"/>
      <c r="ERB528" s="714"/>
      <c r="ERC528" s="714"/>
      <c r="ERD528" s="714"/>
      <c r="ERE528" s="714"/>
      <c r="ERF528" s="714"/>
      <c r="ERG528" s="714"/>
      <c r="ERH528" s="714"/>
      <c r="ERI528" s="714"/>
      <c r="ERJ528" s="714"/>
      <c r="ERK528" s="714"/>
      <c r="ERL528" s="714"/>
      <c r="ERM528" s="714"/>
      <c r="ERN528" s="714"/>
      <c r="ERO528" s="714"/>
      <c r="ERP528" s="714"/>
      <c r="ERQ528" s="714"/>
      <c r="ERR528" s="714"/>
      <c r="ERS528" s="714"/>
      <c r="ERT528" s="714"/>
      <c r="ERU528" s="714"/>
      <c r="ERV528" s="714"/>
      <c r="ERW528" s="714"/>
      <c r="ERX528" s="714"/>
      <c r="ERY528" s="714"/>
      <c r="ERZ528" s="714"/>
      <c r="ESA528" s="714"/>
      <c r="ESB528" s="714"/>
      <c r="ESC528" s="714"/>
      <c r="ESD528" s="714"/>
      <c r="ESE528" s="714"/>
      <c r="ESF528" s="714"/>
      <c r="ESG528" s="714"/>
      <c r="ESH528" s="714"/>
      <c r="ESI528" s="714"/>
      <c r="ESJ528" s="714"/>
      <c r="ESK528" s="714"/>
      <c r="ESL528" s="714"/>
      <c r="ESM528" s="714"/>
      <c r="ESN528" s="714"/>
      <c r="ESO528" s="714"/>
      <c r="ESP528" s="714"/>
      <c r="ESQ528" s="714"/>
      <c r="ESR528" s="714"/>
      <c r="ESS528" s="714"/>
      <c r="EST528" s="714"/>
      <c r="ESU528" s="714"/>
      <c r="ESV528" s="714"/>
      <c r="ESW528" s="714"/>
      <c r="ESX528" s="714"/>
      <c r="ESY528" s="714"/>
      <c r="ESZ528" s="714"/>
      <c r="ETA528" s="714"/>
      <c r="ETB528" s="714"/>
      <c r="ETC528" s="714"/>
      <c r="ETD528" s="714"/>
      <c r="ETE528" s="714"/>
      <c r="ETF528" s="714"/>
      <c r="ETG528" s="714"/>
      <c r="ETH528" s="714"/>
      <c r="ETI528" s="714"/>
      <c r="ETJ528" s="714"/>
      <c r="ETK528" s="714"/>
      <c r="ETL528" s="714"/>
      <c r="ETM528" s="714"/>
      <c r="ETN528" s="714"/>
      <c r="ETO528" s="714"/>
      <c r="ETP528" s="714"/>
      <c r="ETQ528" s="714"/>
      <c r="ETR528" s="714"/>
      <c r="ETS528" s="714"/>
      <c r="ETT528" s="714"/>
      <c r="ETU528" s="714"/>
      <c r="ETV528" s="714"/>
      <c r="ETW528" s="714"/>
      <c r="ETX528" s="714"/>
      <c r="ETY528" s="714"/>
      <c r="ETZ528" s="714"/>
      <c r="EUA528" s="714"/>
      <c r="EUB528" s="714"/>
      <c r="EUC528" s="714"/>
      <c r="EUD528" s="714"/>
      <c r="EUE528" s="714"/>
      <c r="EUF528" s="714"/>
      <c r="EUG528" s="714"/>
      <c r="EUH528" s="714"/>
      <c r="EUI528" s="714"/>
      <c r="EUJ528" s="714"/>
      <c r="EUK528" s="714"/>
      <c r="EUL528" s="714"/>
      <c r="EUM528" s="714"/>
      <c r="EUN528" s="714"/>
      <c r="EUO528" s="714"/>
      <c r="EUP528" s="714"/>
      <c r="EUQ528" s="714"/>
      <c r="EUR528" s="714"/>
      <c r="EUS528" s="714"/>
      <c r="EUT528" s="714"/>
      <c r="EUU528" s="714"/>
      <c r="EUV528" s="714"/>
      <c r="EUW528" s="714"/>
      <c r="EUX528" s="714"/>
      <c r="EUY528" s="714"/>
      <c r="EUZ528" s="714"/>
      <c r="EVA528" s="714"/>
      <c r="EVB528" s="714"/>
      <c r="EVC528" s="714"/>
      <c r="EVD528" s="714"/>
      <c r="EVE528" s="714"/>
      <c r="EVF528" s="714"/>
      <c r="EVG528" s="714"/>
      <c r="EVH528" s="714"/>
      <c r="EVI528" s="714"/>
      <c r="EVJ528" s="714"/>
      <c r="EVK528" s="714"/>
      <c r="EVL528" s="714"/>
      <c r="EVM528" s="714"/>
      <c r="EVN528" s="714"/>
      <c r="EVO528" s="714"/>
      <c r="EVP528" s="714"/>
      <c r="EVQ528" s="714"/>
      <c r="EVR528" s="714"/>
      <c r="EVS528" s="714"/>
      <c r="EVT528" s="714"/>
      <c r="EVU528" s="714"/>
      <c r="EVV528" s="714"/>
      <c r="EVW528" s="714"/>
      <c r="EVX528" s="714"/>
      <c r="EVY528" s="714"/>
      <c r="EVZ528" s="714"/>
      <c r="EWA528" s="714"/>
      <c r="EWB528" s="714"/>
      <c r="EWC528" s="714"/>
      <c r="EWD528" s="714"/>
      <c r="EWE528" s="714"/>
      <c r="EWF528" s="714"/>
      <c r="EWG528" s="714"/>
      <c r="EWH528" s="714"/>
      <c r="EWI528" s="714"/>
      <c r="EWJ528" s="714"/>
      <c r="EWK528" s="714"/>
      <c r="EWL528" s="714"/>
      <c r="EWM528" s="714"/>
      <c r="EWN528" s="714"/>
      <c r="EWO528" s="714"/>
      <c r="EWP528" s="714"/>
      <c r="EWQ528" s="714"/>
      <c r="EWR528" s="714"/>
      <c r="EWS528" s="714"/>
      <c r="EWT528" s="714"/>
      <c r="EWU528" s="714"/>
      <c r="EWV528" s="714"/>
      <c r="EWW528" s="714"/>
      <c r="EWX528" s="714"/>
      <c r="EWY528" s="714"/>
      <c r="EWZ528" s="714"/>
      <c r="EXA528" s="714"/>
      <c r="EXB528" s="714"/>
      <c r="EXC528" s="714"/>
      <c r="EXD528" s="714"/>
      <c r="EXE528" s="714"/>
      <c r="EXF528" s="714"/>
      <c r="EXG528" s="714"/>
      <c r="EXH528" s="714"/>
      <c r="EXI528" s="714"/>
      <c r="EXJ528" s="714"/>
      <c r="EXK528" s="714"/>
      <c r="EXL528" s="714"/>
      <c r="EXM528" s="714"/>
      <c r="EXN528" s="714"/>
      <c r="EXO528" s="714"/>
      <c r="EXP528" s="714"/>
      <c r="EXQ528" s="714"/>
      <c r="EXR528" s="714"/>
      <c r="EXS528" s="714"/>
      <c r="EXT528" s="714"/>
      <c r="EXU528" s="714"/>
      <c r="EXV528" s="714"/>
      <c r="EXW528" s="714"/>
      <c r="EXX528" s="714"/>
      <c r="EXY528" s="714"/>
      <c r="EXZ528" s="714"/>
      <c r="EYA528" s="714"/>
      <c r="EYB528" s="714"/>
      <c r="EYC528" s="714"/>
      <c r="EYD528" s="714"/>
      <c r="EYE528" s="714"/>
      <c r="EYF528" s="714"/>
      <c r="EYG528" s="714"/>
      <c r="EYH528" s="714"/>
      <c r="EYI528" s="714"/>
      <c r="EYJ528" s="714"/>
      <c r="EYK528" s="714"/>
      <c r="EYL528" s="714"/>
      <c r="EYM528" s="714"/>
      <c r="EYN528" s="714"/>
      <c r="EYO528" s="714"/>
      <c r="EYP528" s="714"/>
      <c r="EYQ528" s="714"/>
      <c r="EYR528" s="714"/>
      <c r="EYS528" s="714"/>
      <c r="EYT528" s="714"/>
      <c r="EYU528" s="714"/>
      <c r="EYV528" s="714"/>
      <c r="EYW528" s="714"/>
      <c r="EYX528" s="714"/>
      <c r="EYY528" s="714"/>
      <c r="EYZ528" s="714"/>
      <c r="EZA528" s="714"/>
      <c r="EZB528" s="714"/>
      <c r="EZC528" s="714"/>
      <c r="EZD528" s="714"/>
      <c r="EZE528" s="714"/>
      <c r="EZF528" s="714"/>
      <c r="EZG528" s="714"/>
      <c r="EZH528" s="714"/>
      <c r="EZI528" s="714"/>
      <c r="EZJ528" s="714"/>
      <c r="EZK528" s="714"/>
      <c r="EZL528" s="714"/>
      <c r="EZM528" s="714"/>
      <c r="EZN528" s="714"/>
      <c r="EZO528" s="714"/>
      <c r="EZP528" s="714"/>
      <c r="EZQ528" s="714"/>
      <c r="EZR528" s="714"/>
      <c r="EZS528" s="714"/>
      <c r="EZT528" s="714"/>
      <c r="EZU528" s="714"/>
      <c r="EZV528" s="714"/>
      <c r="EZW528" s="714"/>
      <c r="EZX528" s="714"/>
      <c r="EZY528" s="714"/>
      <c r="EZZ528" s="714"/>
      <c r="FAA528" s="714"/>
      <c r="FAB528" s="714"/>
      <c r="FAC528" s="714"/>
      <c r="FAD528" s="714"/>
      <c r="FAE528" s="714"/>
      <c r="FAF528" s="714"/>
      <c r="FAG528" s="714"/>
      <c r="FAH528" s="714"/>
      <c r="FAI528" s="714"/>
      <c r="FAJ528" s="714"/>
      <c r="FAK528" s="714"/>
      <c r="FAL528" s="714"/>
      <c r="FAM528" s="714"/>
      <c r="FAN528" s="714"/>
      <c r="FAO528" s="714"/>
      <c r="FAP528" s="714"/>
      <c r="FAQ528" s="714"/>
      <c r="FAR528" s="714"/>
      <c r="FAS528" s="714"/>
      <c r="FAT528" s="714"/>
      <c r="FAU528" s="714"/>
      <c r="FAV528" s="714"/>
      <c r="FAW528" s="714"/>
      <c r="FAX528" s="714"/>
      <c r="FAY528" s="714"/>
      <c r="FAZ528" s="714"/>
      <c r="FBA528" s="714"/>
      <c r="FBB528" s="714"/>
      <c r="FBC528" s="714"/>
      <c r="FBD528" s="714"/>
      <c r="FBE528" s="714"/>
      <c r="FBF528" s="714"/>
      <c r="FBG528" s="714"/>
      <c r="FBH528" s="714"/>
      <c r="FBI528" s="714"/>
      <c r="FBJ528" s="714"/>
      <c r="FBK528" s="714"/>
      <c r="FBL528" s="714"/>
      <c r="FBM528" s="714"/>
      <c r="FBN528" s="714"/>
      <c r="FBO528" s="714"/>
      <c r="FBP528" s="714"/>
      <c r="FBQ528" s="714"/>
      <c r="FBR528" s="714"/>
      <c r="FBS528" s="714"/>
      <c r="FBT528" s="714"/>
      <c r="FBU528" s="714"/>
      <c r="FBV528" s="714"/>
      <c r="FBW528" s="714"/>
      <c r="FBX528" s="714"/>
      <c r="FBY528" s="714"/>
      <c r="FBZ528" s="714"/>
      <c r="FCA528" s="714"/>
      <c r="FCB528" s="714"/>
      <c r="FCC528" s="714"/>
      <c r="FCD528" s="714"/>
      <c r="FCE528" s="714"/>
      <c r="FCF528" s="714"/>
      <c r="FCG528" s="714"/>
      <c r="FCH528" s="714"/>
      <c r="FCI528" s="714"/>
      <c r="FCJ528" s="714"/>
      <c r="FCK528" s="714"/>
      <c r="FCL528" s="714"/>
      <c r="FCM528" s="714"/>
      <c r="FCN528" s="714"/>
      <c r="FCO528" s="714"/>
      <c r="FCP528" s="714"/>
      <c r="FCQ528" s="714"/>
      <c r="FCR528" s="714"/>
      <c r="FCS528" s="714"/>
      <c r="FCT528" s="714"/>
      <c r="FCU528" s="714"/>
      <c r="FCV528" s="714"/>
      <c r="FCW528" s="714"/>
      <c r="FCX528" s="714"/>
      <c r="FCY528" s="714"/>
      <c r="FCZ528" s="714"/>
      <c r="FDA528" s="714"/>
      <c r="FDB528" s="714"/>
      <c r="FDC528" s="714"/>
      <c r="FDD528" s="714"/>
      <c r="FDE528" s="714"/>
      <c r="FDF528" s="714"/>
      <c r="FDG528" s="714"/>
      <c r="FDH528" s="714"/>
      <c r="FDI528" s="714"/>
      <c r="FDJ528" s="714"/>
      <c r="FDK528" s="714"/>
      <c r="FDL528" s="714"/>
      <c r="FDM528" s="714"/>
      <c r="FDN528" s="714"/>
      <c r="FDO528" s="714"/>
      <c r="FDP528" s="714"/>
      <c r="FDQ528" s="714"/>
      <c r="FDR528" s="714"/>
      <c r="FDS528" s="714"/>
      <c r="FDT528" s="714"/>
      <c r="FDU528" s="714"/>
      <c r="FDV528" s="714"/>
      <c r="FDW528" s="714"/>
      <c r="FDX528" s="714"/>
      <c r="FDY528" s="714"/>
      <c r="FDZ528" s="714"/>
      <c r="FEA528" s="714"/>
      <c r="FEB528" s="714"/>
      <c r="FEC528" s="714"/>
      <c r="FED528" s="714"/>
      <c r="FEE528" s="714"/>
      <c r="FEF528" s="714"/>
      <c r="FEG528" s="714"/>
      <c r="FEH528" s="714"/>
      <c r="FEI528" s="714"/>
      <c r="FEJ528" s="714"/>
      <c r="FEK528" s="714"/>
      <c r="FEL528" s="714"/>
      <c r="FEM528" s="714"/>
      <c r="FEN528" s="714"/>
      <c r="FEO528" s="714"/>
      <c r="FEP528" s="714"/>
      <c r="FEQ528" s="714"/>
      <c r="FER528" s="714"/>
      <c r="FES528" s="714"/>
      <c r="FET528" s="714"/>
      <c r="FEU528" s="714"/>
      <c r="FEV528" s="714"/>
      <c r="FEW528" s="714"/>
      <c r="FEX528" s="714"/>
      <c r="FEY528" s="714"/>
      <c r="FEZ528" s="714"/>
      <c r="FFA528" s="714"/>
      <c r="FFB528" s="714"/>
      <c r="FFC528" s="714"/>
      <c r="FFD528" s="714"/>
      <c r="FFE528" s="714"/>
      <c r="FFF528" s="714"/>
      <c r="FFG528" s="714"/>
      <c r="FFH528" s="714"/>
      <c r="FFI528" s="714"/>
      <c r="FFJ528" s="714"/>
      <c r="FFK528" s="714"/>
      <c r="FFL528" s="714"/>
      <c r="FFM528" s="714"/>
      <c r="FFN528" s="714"/>
      <c r="FFO528" s="714"/>
      <c r="FFP528" s="714"/>
      <c r="FFQ528" s="714"/>
      <c r="FFR528" s="714"/>
      <c r="FFS528" s="714"/>
      <c r="FFT528" s="714"/>
      <c r="FFU528" s="714"/>
      <c r="FFV528" s="714"/>
      <c r="FFW528" s="714"/>
      <c r="FFX528" s="714"/>
      <c r="FFY528" s="714"/>
      <c r="FFZ528" s="714"/>
      <c r="FGA528" s="714"/>
      <c r="FGB528" s="714"/>
      <c r="FGC528" s="714"/>
      <c r="FGD528" s="714"/>
      <c r="FGE528" s="714"/>
      <c r="FGF528" s="714"/>
      <c r="FGG528" s="714"/>
      <c r="FGH528" s="714"/>
      <c r="FGI528" s="714"/>
      <c r="FGJ528" s="714"/>
      <c r="FGK528" s="714"/>
      <c r="FGL528" s="714"/>
      <c r="FGM528" s="714"/>
      <c r="FGN528" s="714"/>
      <c r="FGO528" s="714"/>
      <c r="FGP528" s="714"/>
      <c r="FGQ528" s="714"/>
      <c r="FGR528" s="714"/>
      <c r="FGS528" s="714"/>
      <c r="FGT528" s="714"/>
      <c r="FGU528" s="714"/>
      <c r="FGV528" s="714"/>
      <c r="FGW528" s="714"/>
      <c r="FGX528" s="714"/>
      <c r="FGY528" s="714"/>
      <c r="FGZ528" s="714"/>
      <c r="FHA528" s="714"/>
      <c r="FHB528" s="714"/>
      <c r="FHC528" s="714"/>
      <c r="FHD528" s="714"/>
      <c r="FHE528" s="714"/>
      <c r="FHF528" s="714"/>
      <c r="FHG528" s="714"/>
      <c r="FHH528" s="714"/>
      <c r="FHI528" s="714"/>
      <c r="FHJ528" s="714"/>
      <c r="FHK528" s="714"/>
      <c r="FHL528" s="714"/>
      <c r="FHM528" s="714"/>
      <c r="FHN528" s="714"/>
      <c r="FHO528" s="714"/>
      <c r="FHP528" s="714"/>
      <c r="FHQ528" s="714"/>
      <c r="FHR528" s="714"/>
      <c r="FHS528" s="714"/>
      <c r="FHT528" s="714"/>
      <c r="FHU528" s="714"/>
      <c r="FHV528" s="714"/>
      <c r="FHW528" s="714"/>
      <c r="FHX528" s="714"/>
      <c r="FHY528" s="714"/>
      <c r="FHZ528" s="714"/>
      <c r="FIA528" s="714"/>
      <c r="FIB528" s="714"/>
      <c r="FIC528" s="714"/>
      <c r="FID528" s="714"/>
      <c r="FIE528" s="714"/>
      <c r="FIF528" s="714"/>
      <c r="FIG528" s="714"/>
      <c r="FIH528" s="714"/>
      <c r="FII528" s="714"/>
      <c r="FIJ528" s="714"/>
      <c r="FIK528" s="714"/>
      <c r="FIL528" s="714"/>
      <c r="FIM528" s="714"/>
      <c r="FIN528" s="714"/>
      <c r="FIO528" s="714"/>
      <c r="FIP528" s="714"/>
      <c r="FIQ528" s="714"/>
      <c r="FIR528" s="714"/>
      <c r="FIS528" s="714"/>
      <c r="FIT528" s="714"/>
      <c r="FIU528" s="714"/>
      <c r="FIV528" s="714"/>
      <c r="FIW528" s="714"/>
      <c r="FIX528" s="714"/>
      <c r="FIY528" s="714"/>
      <c r="FIZ528" s="714"/>
      <c r="FJA528" s="714"/>
      <c r="FJB528" s="714"/>
      <c r="FJC528" s="714"/>
      <c r="FJD528" s="714"/>
      <c r="FJE528" s="714"/>
      <c r="FJF528" s="714"/>
      <c r="FJG528" s="714"/>
      <c r="FJH528" s="714"/>
      <c r="FJI528" s="714"/>
      <c r="FJJ528" s="714"/>
      <c r="FJK528" s="714"/>
      <c r="FJL528" s="714"/>
      <c r="FJM528" s="714"/>
      <c r="FJN528" s="714"/>
      <c r="FJO528" s="714"/>
      <c r="FJP528" s="714"/>
      <c r="FJQ528" s="714"/>
      <c r="FJR528" s="714"/>
      <c r="FJS528" s="714"/>
      <c r="FJT528" s="714"/>
      <c r="FJU528" s="714"/>
      <c r="FJV528" s="714"/>
      <c r="FJW528" s="714"/>
      <c r="FJX528" s="714"/>
      <c r="FJY528" s="714"/>
      <c r="FJZ528" s="714"/>
      <c r="FKA528" s="714"/>
      <c r="FKB528" s="714"/>
      <c r="FKC528" s="714"/>
      <c r="FKD528" s="714"/>
      <c r="FKE528" s="714"/>
      <c r="FKF528" s="714"/>
      <c r="FKG528" s="714"/>
      <c r="FKH528" s="714"/>
      <c r="FKI528" s="714"/>
      <c r="FKJ528" s="714"/>
      <c r="FKK528" s="714"/>
      <c r="FKL528" s="714"/>
      <c r="FKM528" s="714"/>
      <c r="FKN528" s="714"/>
      <c r="FKO528" s="714"/>
      <c r="FKP528" s="714"/>
      <c r="FKQ528" s="714"/>
      <c r="FKR528" s="714"/>
      <c r="FKS528" s="714"/>
      <c r="FKT528" s="714"/>
      <c r="FKU528" s="714"/>
      <c r="FKV528" s="714"/>
      <c r="FKW528" s="714"/>
      <c r="FKX528" s="714"/>
      <c r="FKY528" s="714"/>
      <c r="FKZ528" s="714"/>
      <c r="FLA528" s="714"/>
      <c r="FLB528" s="714"/>
      <c r="FLC528" s="714"/>
      <c r="FLD528" s="714"/>
      <c r="FLE528" s="714"/>
      <c r="FLF528" s="714"/>
      <c r="FLG528" s="714"/>
      <c r="FLH528" s="714"/>
      <c r="FLI528" s="714"/>
      <c r="FLJ528" s="714"/>
      <c r="FLK528" s="714"/>
      <c r="FLL528" s="714"/>
      <c r="FLM528" s="714"/>
      <c r="FLN528" s="714"/>
      <c r="FLO528" s="714"/>
      <c r="FLP528" s="714"/>
      <c r="FLQ528" s="714"/>
      <c r="FLR528" s="714"/>
      <c r="FLS528" s="714"/>
      <c r="FLT528" s="714"/>
      <c r="FLU528" s="714"/>
      <c r="FLV528" s="714"/>
      <c r="FLW528" s="714"/>
      <c r="FLX528" s="714"/>
      <c r="FLY528" s="714"/>
      <c r="FLZ528" s="714"/>
      <c r="FMA528" s="714"/>
      <c r="FMB528" s="714"/>
      <c r="FMC528" s="714"/>
      <c r="FMD528" s="714"/>
      <c r="FME528" s="714"/>
      <c r="FMF528" s="714"/>
      <c r="FMG528" s="714"/>
      <c r="FMH528" s="714"/>
      <c r="FMI528" s="714"/>
      <c r="FMJ528" s="714"/>
      <c r="FMK528" s="714"/>
      <c r="FML528" s="714"/>
      <c r="FMM528" s="714"/>
      <c r="FMN528" s="714"/>
      <c r="FMO528" s="714"/>
      <c r="FMP528" s="714"/>
      <c r="FMQ528" s="714"/>
      <c r="FMR528" s="714"/>
      <c r="FMS528" s="714"/>
      <c r="FMT528" s="714"/>
      <c r="FMU528" s="714"/>
      <c r="FMV528" s="714"/>
      <c r="FMW528" s="714"/>
      <c r="FMX528" s="714"/>
      <c r="FMY528" s="714"/>
      <c r="FMZ528" s="714"/>
      <c r="FNA528" s="714"/>
      <c r="FNB528" s="714"/>
      <c r="FNC528" s="714"/>
      <c r="FND528" s="714"/>
      <c r="FNE528" s="714"/>
      <c r="FNF528" s="714"/>
      <c r="FNG528" s="714"/>
      <c r="FNH528" s="714"/>
      <c r="FNI528" s="714"/>
      <c r="FNJ528" s="714"/>
      <c r="FNK528" s="714"/>
      <c r="FNL528" s="714"/>
      <c r="FNM528" s="714"/>
      <c r="FNN528" s="714"/>
      <c r="FNO528" s="714"/>
      <c r="FNP528" s="714"/>
      <c r="FNQ528" s="714"/>
      <c r="FNR528" s="714"/>
      <c r="FNS528" s="714"/>
      <c r="FNT528" s="714"/>
      <c r="FNU528" s="714"/>
      <c r="FNV528" s="714"/>
      <c r="FNW528" s="714"/>
      <c r="FNX528" s="714"/>
      <c r="FNY528" s="714"/>
      <c r="FNZ528" s="714"/>
      <c r="FOA528" s="714"/>
      <c r="FOB528" s="714"/>
      <c r="FOC528" s="714"/>
      <c r="FOD528" s="714"/>
      <c r="FOE528" s="714"/>
      <c r="FOF528" s="714"/>
      <c r="FOG528" s="714"/>
      <c r="FOH528" s="714"/>
      <c r="FOI528" s="714"/>
      <c r="FOJ528" s="714"/>
      <c r="FOK528" s="714"/>
      <c r="FOL528" s="714"/>
      <c r="FOM528" s="714"/>
      <c r="FON528" s="714"/>
      <c r="FOO528" s="714"/>
      <c r="FOP528" s="714"/>
      <c r="FOQ528" s="714"/>
      <c r="FOR528" s="714"/>
      <c r="FOS528" s="714"/>
      <c r="FOT528" s="714"/>
      <c r="FOU528" s="714"/>
      <c r="FOV528" s="714"/>
      <c r="FOW528" s="714"/>
      <c r="FOX528" s="714"/>
      <c r="FOY528" s="714"/>
      <c r="FOZ528" s="714"/>
      <c r="FPA528" s="714"/>
      <c r="FPB528" s="714"/>
      <c r="FPC528" s="714"/>
      <c r="FPD528" s="714"/>
      <c r="FPE528" s="714"/>
      <c r="FPF528" s="714"/>
      <c r="FPG528" s="714"/>
      <c r="FPH528" s="714"/>
      <c r="FPI528" s="714"/>
      <c r="FPJ528" s="714"/>
      <c r="FPK528" s="714"/>
      <c r="FPL528" s="714"/>
      <c r="FPM528" s="714"/>
      <c r="FPN528" s="714"/>
      <c r="FPO528" s="714"/>
      <c r="FPP528" s="714"/>
      <c r="FPQ528" s="714"/>
      <c r="FPR528" s="714"/>
      <c r="FPS528" s="714"/>
      <c r="FPT528" s="714"/>
      <c r="FPU528" s="714"/>
      <c r="FPV528" s="714"/>
      <c r="FPW528" s="714"/>
      <c r="FPX528" s="714"/>
      <c r="FPY528" s="714"/>
      <c r="FPZ528" s="714"/>
      <c r="FQA528" s="714"/>
      <c r="FQB528" s="714"/>
      <c r="FQC528" s="714"/>
      <c r="FQD528" s="714"/>
      <c r="FQE528" s="714"/>
      <c r="FQF528" s="714"/>
      <c r="FQG528" s="714"/>
      <c r="FQH528" s="714"/>
      <c r="FQI528" s="714"/>
      <c r="FQJ528" s="714"/>
      <c r="FQK528" s="714"/>
      <c r="FQL528" s="714"/>
      <c r="FQM528" s="714"/>
      <c r="FQN528" s="714"/>
      <c r="FQO528" s="714"/>
      <c r="FQP528" s="714"/>
      <c r="FQQ528" s="714"/>
      <c r="FQR528" s="714"/>
      <c r="FQS528" s="714"/>
      <c r="FQT528" s="714"/>
      <c r="FQU528" s="714"/>
      <c r="FQV528" s="714"/>
      <c r="FQW528" s="714"/>
      <c r="FQX528" s="714"/>
      <c r="FQY528" s="714"/>
      <c r="FQZ528" s="714"/>
      <c r="FRA528" s="714"/>
      <c r="FRB528" s="714"/>
      <c r="FRC528" s="714"/>
      <c r="FRD528" s="714"/>
      <c r="FRE528" s="714"/>
      <c r="FRF528" s="714"/>
      <c r="FRG528" s="714"/>
      <c r="FRH528" s="714"/>
      <c r="FRI528" s="714"/>
      <c r="FRJ528" s="714"/>
      <c r="FRK528" s="714"/>
      <c r="FRL528" s="714"/>
      <c r="FRM528" s="714"/>
      <c r="FRN528" s="714"/>
      <c r="FRO528" s="714"/>
      <c r="FRP528" s="714"/>
      <c r="FRQ528" s="714"/>
      <c r="FRR528" s="714"/>
      <c r="FRS528" s="714"/>
      <c r="FRT528" s="714"/>
      <c r="FRU528" s="714"/>
      <c r="FRV528" s="714"/>
      <c r="FRW528" s="714"/>
      <c r="FRX528" s="714"/>
      <c r="FRY528" s="714"/>
      <c r="FRZ528" s="714"/>
      <c r="FSA528" s="714"/>
      <c r="FSB528" s="714"/>
      <c r="FSC528" s="714"/>
      <c r="FSD528" s="714"/>
      <c r="FSE528" s="714"/>
      <c r="FSF528" s="714"/>
      <c r="FSG528" s="714"/>
      <c r="FSH528" s="714"/>
      <c r="FSI528" s="714"/>
      <c r="FSJ528" s="714"/>
      <c r="FSK528" s="714"/>
      <c r="FSL528" s="714"/>
      <c r="FSM528" s="714"/>
      <c r="FSN528" s="714"/>
      <c r="FSO528" s="714"/>
      <c r="FSP528" s="714"/>
      <c r="FSQ528" s="714"/>
      <c r="FSR528" s="714"/>
      <c r="FSS528" s="714"/>
      <c r="FST528" s="714"/>
      <c r="FSU528" s="714"/>
      <c r="FSV528" s="714"/>
      <c r="FSW528" s="714"/>
      <c r="FSX528" s="714"/>
      <c r="FSY528" s="714"/>
      <c r="FSZ528" s="714"/>
      <c r="FTA528" s="714"/>
      <c r="FTB528" s="714"/>
      <c r="FTC528" s="714"/>
      <c r="FTD528" s="714"/>
      <c r="FTE528" s="714"/>
      <c r="FTF528" s="714"/>
      <c r="FTG528" s="714"/>
      <c r="FTH528" s="714"/>
      <c r="FTI528" s="714"/>
      <c r="FTJ528" s="714"/>
      <c r="FTK528" s="714"/>
      <c r="FTL528" s="714"/>
      <c r="FTM528" s="714"/>
      <c r="FTN528" s="714"/>
      <c r="FTO528" s="714"/>
      <c r="FTP528" s="714"/>
      <c r="FTQ528" s="714"/>
      <c r="FTR528" s="714"/>
      <c r="FTS528" s="714"/>
      <c r="FTT528" s="714"/>
      <c r="FTU528" s="714"/>
      <c r="FTV528" s="714"/>
      <c r="FTW528" s="714"/>
      <c r="FTX528" s="714"/>
      <c r="FTY528" s="714"/>
      <c r="FTZ528" s="714"/>
      <c r="FUA528" s="714"/>
      <c r="FUB528" s="714"/>
      <c r="FUC528" s="714"/>
      <c r="FUD528" s="714"/>
      <c r="FUE528" s="714"/>
      <c r="FUF528" s="714"/>
      <c r="FUG528" s="714"/>
      <c r="FUH528" s="714"/>
      <c r="FUI528" s="714"/>
      <c r="FUJ528" s="714"/>
      <c r="FUK528" s="714"/>
      <c r="FUL528" s="714"/>
      <c r="FUM528" s="714"/>
      <c r="FUN528" s="714"/>
      <c r="FUO528" s="714"/>
      <c r="FUP528" s="714"/>
      <c r="FUQ528" s="714"/>
      <c r="FUR528" s="714"/>
      <c r="FUS528" s="714"/>
      <c r="FUT528" s="714"/>
      <c r="FUU528" s="714"/>
      <c r="FUV528" s="714"/>
      <c r="FUW528" s="714"/>
      <c r="FUX528" s="714"/>
      <c r="FUY528" s="714"/>
      <c r="FUZ528" s="714"/>
      <c r="FVA528" s="714"/>
      <c r="FVB528" s="714"/>
      <c r="FVC528" s="714"/>
      <c r="FVD528" s="714"/>
      <c r="FVE528" s="714"/>
      <c r="FVF528" s="714"/>
      <c r="FVG528" s="714"/>
      <c r="FVH528" s="714"/>
      <c r="FVI528" s="714"/>
      <c r="FVJ528" s="714"/>
      <c r="FVK528" s="714"/>
      <c r="FVL528" s="714"/>
      <c r="FVM528" s="714"/>
      <c r="FVN528" s="714"/>
      <c r="FVO528" s="714"/>
      <c r="FVP528" s="714"/>
      <c r="FVQ528" s="714"/>
      <c r="FVR528" s="714"/>
      <c r="FVS528" s="714"/>
      <c r="FVT528" s="714"/>
      <c r="FVU528" s="714"/>
      <c r="FVV528" s="714"/>
      <c r="FVW528" s="714"/>
      <c r="FVX528" s="714"/>
      <c r="FVY528" s="714"/>
      <c r="FVZ528" s="714"/>
      <c r="FWA528" s="714"/>
      <c r="FWB528" s="714"/>
      <c r="FWC528" s="714"/>
      <c r="FWD528" s="714"/>
      <c r="FWE528" s="714"/>
      <c r="FWF528" s="714"/>
      <c r="FWG528" s="714"/>
      <c r="FWH528" s="714"/>
      <c r="FWI528" s="714"/>
      <c r="FWJ528" s="714"/>
      <c r="FWK528" s="714"/>
      <c r="FWL528" s="714"/>
      <c r="FWM528" s="714"/>
      <c r="FWN528" s="714"/>
      <c r="FWO528" s="714"/>
      <c r="FWP528" s="714"/>
      <c r="FWQ528" s="714"/>
      <c r="FWR528" s="714"/>
      <c r="FWS528" s="714"/>
      <c r="FWT528" s="714"/>
      <c r="FWU528" s="714"/>
      <c r="FWV528" s="714"/>
      <c r="FWW528" s="714"/>
      <c r="FWX528" s="714"/>
      <c r="FWY528" s="714"/>
      <c r="FWZ528" s="714"/>
      <c r="FXA528" s="714"/>
      <c r="FXB528" s="714"/>
      <c r="FXC528" s="714"/>
      <c r="FXD528" s="714"/>
      <c r="FXE528" s="714"/>
      <c r="FXF528" s="714"/>
      <c r="FXG528" s="714"/>
      <c r="FXH528" s="714"/>
      <c r="FXI528" s="714"/>
      <c r="FXJ528" s="714"/>
      <c r="FXK528" s="714"/>
      <c r="FXL528" s="714"/>
      <c r="FXM528" s="714"/>
      <c r="FXN528" s="714"/>
      <c r="FXO528" s="714"/>
      <c r="FXP528" s="714"/>
      <c r="FXQ528" s="714"/>
      <c r="FXR528" s="714"/>
      <c r="FXS528" s="714"/>
      <c r="FXT528" s="714"/>
      <c r="FXU528" s="714"/>
      <c r="FXV528" s="714"/>
      <c r="FXW528" s="714"/>
      <c r="FXX528" s="714"/>
      <c r="FXY528" s="714"/>
      <c r="FXZ528" s="714"/>
      <c r="FYA528" s="714"/>
      <c r="FYB528" s="714"/>
      <c r="FYC528" s="714"/>
      <c r="FYD528" s="714"/>
      <c r="FYE528" s="714"/>
      <c r="FYF528" s="714"/>
      <c r="FYG528" s="714"/>
      <c r="FYH528" s="714"/>
      <c r="FYI528" s="714"/>
      <c r="FYJ528" s="714"/>
      <c r="FYK528" s="714"/>
      <c r="FYL528" s="714"/>
      <c r="FYM528" s="714"/>
      <c r="FYN528" s="714"/>
      <c r="FYO528" s="714"/>
      <c r="FYP528" s="714"/>
      <c r="FYQ528" s="714"/>
      <c r="FYR528" s="714"/>
      <c r="FYS528" s="714"/>
      <c r="FYT528" s="714"/>
      <c r="FYU528" s="714"/>
      <c r="FYV528" s="714"/>
      <c r="FYW528" s="714"/>
      <c r="FYX528" s="714"/>
      <c r="FYY528" s="714"/>
      <c r="FYZ528" s="714"/>
      <c r="FZA528" s="714"/>
      <c r="FZB528" s="714"/>
      <c r="FZC528" s="714"/>
      <c r="FZD528" s="714"/>
      <c r="FZE528" s="714"/>
      <c r="FZF528" s="714"/>
      <c r="FZG528" s="714"/>
      <c r="FZH528" s="714"/>
      <c r="FZI528" s="714"/>
      <c r="FZJ528" s="714"/>
      <c r="FZK528" s="714"/>
      <c r="FZL528" s="714"/>
      <c r="FZM528" s="714"/>
      <c r="FZN528" s="714"/>
      <c r="FZO528" s="714"/>
      <c r="FZP528" s="714"/>
      <c r="FZQ528" s="714"/>
      <c r="FZR528" s="714"/>
      <c r="FZS528" s="714"/>
      <c r="FZT528" s="714"/>
      <c r="FZU528" s="714"/>
      <c r="FZV528" s="714"/>
      <c r="FZW528" s="714"/>
      <c r="FZX528" s="714"/>
      <c r="FZY528" s="714"/>
      <c r="FZZ528" s="714"/>
      <c r="GAA528" s="714"/>
      <c r="GAB528" s="714"/>
      <c r="GAC528" s="714"/>
      <c r="GAD528" s="714"/>
      <c r="GAE528" s="714"/>
      <c r="GAF528" s="714"/>
      <c r="GAG528" s="714"/>
      <c r="GAH528" s="714"/>
      <c r="GAI528" s="714"/>
      <c r="GAJ528" s="714"/>
      <c r="GAK528" s="714"/>
      <c r="GAL528" s="714"/>
      <c r="GAM528" s="714"/>
      <c r="GAN528" s="714"/>
      <c r="GAO528" s="714"/>
      <c r="GAP528" s="714"/>
      <c r="GAQ528" s="714"/>
      <c r="GAR528" s="714"/>
      <c r="GAS528" s="714"/>
      <c r="GAT528" s="714"/>
      <c r="GAU528" s="714"/>
      <c r="GAV528" s="714"/>
      <c r="GAW528" s="714"/>
      <c r="GAX528" s="714"/>
      <c r="GAY528" s="714"/>
      <c r="GAZ528" s="714"/>
      <c r="GBA528" s="714"/>
      <c r="GBB528" s="714"/>
      <c r="GBC528" s="714"/>
      <c r="GBD528" s="714"/>
      <c r="GBE528" s="714"/>
      <c r="GBF528" s="714"/>
      <c r="GBG528" s="714"/>
      <c r="GBH528" s="714"/>
      <c r="GBI528" s="714"/>
      <c r="GBJ528" s="714"/>
      <c r="GBK528" s="714"/>
      <c r="GBL528" s="714"/>
      <c r="GBM528" s="714"/>
      <c r="GBN528" s="714"/>
      <c r="GBO528" s="714"/>
      <c r="GBP528" s="714"/>
      <c r="GBQ528" s="714"/>
      <c r="GBR528" s="714"/>
      <c r="GBS528" s="714"/>
      <c r="GBT528" s="714"/>
      <c r="GBU528" s="714"/>
      <c r="GBV528" s="714"/>
      <c r="GBW528" s="714"/>
      <c r="GBX528" s="714"/>
      <c r="GBY528" s="714"/>
      <c r="GBZ528" s="714"/>
      <c r="GCA528" s="714"/>
      <c r="GCB528" s="714"/>
      <c r="GCC528" s="714"/>
      <c r="GCD528" s="714"/>
      <c r="GCE528" s="714"/>
      <c r="GCF528" s="714"/>
      <c r="GCG528" s="714"/>
      <c r="GCH528" s="714"/>
      <c r="GCI528" s="714"/>
      <c r="GCJ528" s="714"/>
      <c r="GCK528" s="714"/>
      <c r="GCL528" s="714"/>
      <c r="GCM528" s="714"/>
      <c r="GCN528" s="714"/>
      <c r="GCO528" s="714"/>
      <c r="GCP528" s="714"/>
      <c r="GCQ528" s="714"/>
      <c r="GCR528" s="714"/>
      <c r="GCS528" s="714"/>
      <c r="GCT528" s="714"/>
      <c r="GCU528" s="714"/>
      <c r="GCV528" s="714"/>
      <c r="GCW528" s="714"/>
      <c r="GCX528" s="714"/>
      <c r="GCY528" s="714"/>
      <c r="GCZ528" s="714"/>
      <c r="GDA528" s="714"/>
      <c r="GDB528" s="714"/>
      <c r="GDC528" s="714"/>
      <c r="GDD528" s="714"/>
      <c r="GDE528" s="714"/>
      <c r="GDF528" s="714"/>
      <c r="GDG528" s="714"/>
      <c r="GDH528" s="714"/>
      <c r="GDI528" s="714"/>
      <c r="GDJ528" s="714"/>
      <c r="GDK528" s="714"/>
      <c r="GDL528" s="714"/>
      <c r="GDM528" s="714"/>
      <c r="GDN528" s="714"/>
      <c r="GDO528" s="714"/>
      <c r="GDP528" s="714"/>
      <c r="GDQ528" s="714"/>
      <c r="GDR528" s="714"/>
      <c r="GDS528" s="714"/>
      <c r="GDT528" s="714"/>
      <c r="GDU528" s="714"/>
      <c r="GDV528" s="714"/>
      <c r="GDW528" s="714"/>
      <c r="GDX528" s="714"/>
      <c r="GDY528" s="714"/>
      <c r="GDZ528" s="714"/>
      <c r="GEA528" s="714"/>
      <c r="GEB528" s="714"/>
      <c r="GEC528" s="714"/>
      <c r="GED528" s="714"/>
      <c r="GEE528" s="714"/>
      <c r="GEF528" s="714"/>
      <c r="GEG528" s="714"/>
      <c r="GEH528" s="714"/>
      <c r="GEI528" s="714"/>
      <c r="GEJ528" s="714"/>
      <c r="GEK528" s="714"/>
      <c r="GEL528" s="714"/>
      <c r="GEM528" s="714"/>
      <c r="GEN528" s="714"/>
      <c r="GEO528" s="714"/>
      <c r="GEP528" s="714"/>
      <c r="GEQ528" s="714"/>
      <c r="GER528" s="714"/>
      <c r="GES528" s="714"/>
      <c r="GET528" s="714"/>
      <c r="GEU528" s="714"/>
      <c r="GEV528" s="714"/>
      <c r="GEW528" s="714"/>
      <c r="GEX528" s="714"/>
      <c r="GEY528" s="714"/>
      <c r="GEZ528" s="714"/>
      <c r="GFA528" s="714"/>
      <c r="GFB528" s="714"/>
      <c r="GFC528" s="714"/>
      <c r="GFD528" s="714"/>
      <c r="GFE528" s="714"/>
      <c r="GFF528" s="714"/>
      <c r="GFG528" s="714"/>
      <c r="GFH528" s="714"/>
      <c r="GFI528" s="714"/>
      <c r="GFJ528" s="714"/>
      <c r="GFK528" s="714"/>
      <c r="GFL528" s="714"/>
      <c r="GFM528" s="714"/>
      <c r="GFN528" s="714"/>
      <c r="GFO528" s="714"/>
      <c r="GFP528" s="714"/>
      <c r="GFQ528" s="714"/>
      <c r="GFR528" s="714"/>
      <c r="GFS528" s="714"/>
      <c r="GFT528" s="714"/>
      <c r="GFU528" s="714"/>
      <c r="GFV528" s="714"/>
      <c r="GFW528" s="714"/>
      <c r="GFX528" s="714"/>
      <c r="GFY528" s="714"/>
      <c r="GFZ528" s="714"/>
      <c r="GGA528" s="714"/>
      <c r="GGB528" s="714"/>
      <c r="GGC528" s="714"/>
      <c r="GGD528" s="714"/>
      <c r="GGE528" s="714"/>
      <c r="GGF528" s="714"/>
      <c r="GGG528" s="714"/>
      <c r="GGH528" s="714"/>
      <c r="GGI528" s="714"/>
      <c r="GGJ528" s="714"/>
      <c r="GGK528" s="714"/>
      <c r="GGL528" s="714"/>
      <c r="GGM528" s="714"/>
      <c r="GGN528" s="714"/>
      <c r="GGO528" s="714"/>
      <c r="GGP528" s="714"/>
      <c r="GGQ528" s="714"/>
      <c r="GGR528" s="714"/>
      <c r="GGS528" s="714"/>
      <c r="GGT528" s="714"/>
      <c r="GGU528" s="714"/>
      <c r="GGV528" s="714"/>
      <c r="GGW528" s="714"/>
      <c r="GGX528" s="714"/>
      <c r="GGY528" s="714"/>
      <c r="GGZ528" s="714"/>
      <c r="GHA528" s="714"/>
      <c r="GHB528" s="714"/>
      <c r="GHC528" s="714"/>
      <c r="GHD528" s="714"/>
      <c r="GHE528" s="714"/>
      <c r="GHF528" s="714"/>
      <c r="GHG528" s="714"/>
      <c r="GHH528" s="714"/>
      <c r="GHI528" s="714"/>
      <c r="GHJ528" s="714"/>
      <c r="GHK528" s="714"/>
      <c r="GHL528" s="714"/>
      <c r="GHM528" s="714"/>
      <c r="GHN528" s="714"/>
      <c r="GHO528" s="714"/>
      <c r="GHP528" s="714"/>
      <c r="GHQ528" s="714"/>
      <c r="GHR528" s="714"/>
      <c r="GHS528" s="714"/>
      <c r="GHT528" s="714"/>
      <c r="GHU528" s="714"/>
      <c r="GHV528" s="714"/>
      <c r="GHW528" s="714"/>
      <c r="GHX528" s="714"/>
      <c r="GHY528" s="714"/>
      <c r="GHZ528" s="714"/>
      <c r="GIA528" s="714"/>
      <c r="GIB528" s="714"/>
      <c r="GIC528" s="714"/>
      <c r="GID528" s="714"/>
      <c r="GIE528" s="714"/>
      <c r="GIF528" s="714"/>
      <c r="GIG528" s="714"/>
      <c r="GIH528" s="714"/>
      <c r="GII528" s="714"/>
      <c r="GIJ528" s="714"/>
      <c r="GIK528" s="714"/>
      <c r="GIL528" s="714"/>
      <c r="GIM528" s="714"/>
      <c r="GIN528" s="714"/>
      <c r="GIO528" s="714"/>
      <c r="GIP528" s="714"/>
      <c r="GIQ528" s="714"/>
      <c r="GIR528" s="714"/>
      <c r="GIS528" s="714"/>
      <c r="GIT528" s="714"/>
      <c r="GIU528" s="714"/>
      <c r="GIV528" s="714"/>
      <c r="GIW528" s="714"/>
      <c r="GIX528" s="714"/>
      <c r="GIY528" s="714"/>
      <c r="GIZ528" s="714"/>
      <c r="GJA528" s="714"/>
      <c r="GJB528" s="714"/>
      <c r="GJC528" s="714"/>
      <c r="GJD528" s="714"/>
      <c r="GJE528" s="714"/>
      <c r="GJF528" s="714"/>
      <c r="GJG528" s="714"/>
      <c r="GJH528" s="714"/>
      <c r="GJI528" s="714"/>
      <c r="GJJ528" s="714"/>
      <c r="GJK528" s="714"/>
      <c r="GJL528" s="714"/>
      <c r="GJM528" s="714"/>
      <c r="GJN528" s="714"/>
      <c r="GJO528" s="714"/>
      <c r="GJP528" s="714"/>
      <c r="GJQ528" s="714"/>
      <c r="GJR528" s="714"/>
      <c r="GJS528" s="714"/>
      <c r="GJT528" s="714"/>
      <c r="GJU528" s="714"/>
      <c r="GJV528" s="714"/>
      <c r="GJW528" s="714"/>
      <c r="GJX528" s="714"/>
      <c r="GJY528" s="714"/>
      <c r="GJZ528" s="714"/>
      <c r="GKA528" s="714"/>
      <c r="GKB528" s="714"/>
      <c r="GKC528" s="714"/>
      <c r="GKD528" s="714"/>
      <c r="GKE528" s="714"/>
      <c r="GKF528" s="714"/>
      <c r="GKG528" s="714"/>
      <c r="GKH528" s="714"/>
      <c r="GKI528" s="714"/>
      <c r="GKJ528" s="714"/>
      <c r="GKK528" s="714"/>
      <c r="GKL528" s="714"/>
      <c r="GKM528" s="714"/>
      <c r="GKN528" s="714"/>
      <c r="GKO528" s="714"/>
      <c r="GKP528" s="714"/>
      <c r="GKQ528" s="714"/>
      <c r="GKR528" s="714"/>
      <c r="GKS528" s="714"/>
      <c r="GKT528" s="714"/>
      <c r="GKU528" s="714"/>
      <c r="GKV528" s="714"/>
      <c r="GKW528" s="714"/>
      <c r="GKX528" s="714"/>
      <c r="GKY528" s="714"/>
      <c r="GKZ528" s="714"/>
      <c r="GLA528" s="714"/>
      <c r="GLB528" s="714"/>
      <c r="GLC528" s="714"/>
      <c r="GLD528" s="714"/>
      <c r="GLE528" s="714"/>
      <c r="GLF528" s="714"/>
      <c r="GLG528" s="714"/>
      <c r="GLH528" s="714"/>
      <c r="GLI528" s="714"/>
      <c r="GLJ528" s="714"/>
      <c r="GLK528" s="714"/>
      <c r="GLL528" s="714"/>
      <c r="GLM528" s="714"/>
      <c r="GLN528" s="714"/>
      <c r="GLO528" s="714"/>
      <c r="GLP528" s="714"/>
      <c r="GLQ528" s="714"/>
      <c r="GLR528" s="714"/>
      <c r="GLS528" s="714"/>
      <c r="GLT528" s="714"/>
      <c r="GLU528" s="714"/>
      <c r="GLV528" s="714"/>
      <c r="GLW528" s="714"/>
      <c r="GLX528" s="714"/>
      <c r="GLY528" s="714"/>
      <c r="GLZ528" s="714"/>
      <c r="GMA528" s="714"/>
      <c r="GMB528" s="714"/>
      <c r="GMC528" s="714"/>
      <c r="GMD528" s="714"/>
      <c r="GME528" s="714"/>
      <c r="GMF528" s="714"/>
      <c r="GMG528" s="714"/>
      <c r="GMH528" s="714"/>
      <c r="GMI528" s="714"/>
      <c r="GMJ528" s="714"/>
      <c r="GMK528" s="714"/>
      <c r="GML528" s="714"/>
      <c r="GMM528" s="714"/>
      <c r="GMN528" s="714"/>
      <c r="GMO528" s="714"/>
      <c r="GMP528" s="714"/>
      <c r="GMQ528" s="714"/>
      <c r="GMR528" s="714"/>
      <c r="GMS528" s="714"/>
      <c r="GMT528" s="714"/>
      <c r="GMU528" s="714"/>
      <c r="GMV528" s="714"/>
      <c r="GMW528" s="714"/>
      <c r="GMX528" s="714"/>
      <c r="GMY528" s="714"/>
      <c r="GMZ528" s="714"/>
      <c r="GNA528" s="714"/>
      <c r="GNB528" s="714"/>
      <c r="GNC528" s="714"/>
      <c r="GND528" s="714"/>
      <c r="GNE528" s="714"/>
      <c r="GNF528" s="714"/>
      <c r="GNG528" s="714"/>
      <c r="GNH528" s="714"/>
      <c r="GNI528" s="714"/>
      <c r="GNJ528" s="714"/>
      <c r="GNK528" s="714"/>
      <c r="GNL528" s="714"/>
      <c r="GNM528" s="714"/>
      <c r="GNN528" s="714"/>
      <c r="GNO528" s="714"/>
      <c r="GNP528" s="714"/>
      <c r="GNQ528" s="714"/>
      <c r="GNR528" s="714"/>
      <c r="GNS528" s="714"/>
      <c r="GNT528" s="714"/>
      <c r="GNU528" s="714"/>
      <c r="GNV528" s="714"/>
      <c r="GNW528" s="714"/>
      <c r="GNX528" s="714"/>
      <c r="GNY528" s="714"/>
      <c r="GNZ528" s="714"/>
      <c r="GOA528" s="714"/>
      <c r="GOB528" s="714"/>
      <c r="GOC528" s="714"/>
      <c r="GOD528" s="714"/>
      <c r="GOE528" s="714"/>
      <c r="GOF528" s="714"/>
      <c r="GOG528" s="714"/>
      <c r="GOH528" s="714"/>
      <c r="GOI528" s="714"/>
      <c r="GOJ528" s="714"/>
      <c r="GOK528" s="714"/>
      <c r="GOL528" s="714"/>
      <c r="GOM528" s="714"/>
      <c r="GON528" s="714"/>
      <c r="GOO528" s="714"/>
      <c r="GOP528" s="714"/>
      <c r="GOQ528" s="714"/>
      <c r="GOR528" s="714"/>
      <c r="GOS528" s="714"/>
      <c r="GOT528" s="714"/>
      <c r="GOU528" s="714"/>
      <c r="GOV528" s="714"/>
      <c r="GOW528" s="714"/>
      <c r="GOX528" s="714"/>
      <c r="GOY528" s="714"/>
      <c r="GOZ528" s="714"/>
      <c r="GPA528" s="714"/>
      <c r="GPB528" s="714"/>
      <c r="GPC528" s="714"/>
      <c r="GPD528" s="714"/>
      <c r="GPE528" s="714"/>
      <c r="GPF528" s="714"/>
      <c r="GPG528" s="714"/>
      <c r="GPH528" s="714"/>
      <c r="GPI528" s="714"/>
      <c r="GPJ528" s="714"/>
      <c r="GPK528" s="714"/>
      <c r="GPL528" s="714"/>
      <c r="GPM528" s="714"/>
      <c r="GPN528" s="714"/>
      <c r="GPO528" s="714"/>
      <c r="GPP528" s="714"/>
      <c r="GPQ528" s="714"/>
      <c r="GPR528" s="714"/>
      <c r="GPS528" s="714"/>
      <c r="GPT528" s="714"/>
      <c r="GPU528" s="714"/>
      <c r="GPV528" s="714"/>
      <c r="GPW528" s="714"/>
      <c r="GPX528" s="714"/>
      <c r="GPY528" s="714"/>
      <c r="GPZ528" s="714"/>
      <c r="GQA528" s="714"/>
      <c r="GQB528" s="714"/>
      <c r="GQC528" s="714"/>
      <c r="GQD528" s="714"/>
      <c r="GQE528" s="714"/>
      <c r="GQF528" s="714"/>
      <c r="GQG528" s="714"/>
      <c r="GQH528" s="714"/>
      <c r="GQI528" s="714"/>
      <c r="GQJ528" s="714"/>
      <c r="GQK528" s="714"/>
      <c r="GQL528" s="714"/>
      <c r="GQM528" s="714"/>
      <c r="GQN528" s="714"/>
      <c r="GQO528" s="714"/>
      <c r="GQP528" s="714"/>
      <c r="GQQ528" s="714"/>
      <c r="GQR528" s="714"/>
      <c r="GQS528" s="714"/>
      <c r="GQT528" s="714"/>
      <c r="GQU528" s="714"/>
      <c r="GQV528" s="714"/>
      <c r="GQW528" s="714"/>
      <c r="GQX528" s="714"/>
      <c r="GQY528" s="714"/>
      <c r="GQZ528" s="714"/>
      <c r="GRA528" s="714"/>
      <c r="GRB528" s="714"/>
      <c r="GRC528" s="714"/>
      <c r="GRD528" s="714"/>
      <c r="GRE528" s="714"/>
      <c r="GRF528" s="714"/>
      <c r="GRG528" s="714"/>
      <c r="GRH528" s="714"/>
      <c r="GRI528" s="714"/>
      <c r="GRJ528" s="714"/>
      <c r="GRK528" s="714"/>
      <c r="GRL528" s="714"/>
      <c r="GRM528" s="714"/>
      <c r="GRN528" s="714"/>
      <c r="GRO528" s="714"/>
      <c r="GRP528" s="714"/>
      <c r="GRQ528" s="714"/>
      <c r="GRR528" s="714"/>
      <c r="GRS528" s="714"/>
      <c r="GRT528" s="714"/>
      <c r="GRU528" s="714"/>
      <c r="GRV528" s="714"/>
      <c r="GRW528" s="714"/>
      <c r="GRX528" s="714"/>
      <c r="GRY528" s="714"/>
      <c r="GRZ528" s="714"/>
      <c r="GSA528" s="714"/>
      <c r="GSB528" s="714"/>
      <c r="GSC528" s="714"/>
      <c r="GSD528" s="714"/>
      <c r="GSE528" s="714"/>
      <c r="GSF528" s="714"/>
      <c r="GSG528" s="714"/>
      <c r="GSH528" s="714"/>
      <c r="GSI528" s="714"/>
      <c r="GSJ528" s="714"/>
      <c r="GSK528" s="714"/>
      <c r="GSL528" s="714"/>
      <c r="GSM528" s="714"/>
      <c r="GSN528" s="714"/>
      <c r="GSO528" s="714"/>
      <c r="GSP528" s="714"/>
      <c r="GSQ528" s="714"/>
      <c r="GSR528" s="714"/>
      <c r="GSS528" s="714"/>
      <c r="GST528" s="714"/>
      <c r="GSU528" s="714"/>
      <c r="GSV528" s="714"/>
      <c r="GSW528" s="714"/>
      <c r="GSX528" s="714"/>
      <c r="GSY528" s="714"/>
      <c r="GSZ528" s="714"/>
      <c r="GTA528" s="714"/>
      <c r="GTB528" s="714"/>
      <c r="GTC528" s="714"/>
      <c r="GTD528" s="714"/>
      <c r="GTE528" s="714"/>
      <c r="GTF528" s="714"/>
      <c r="GTG528" s="714"/>
      <c r="GTH528" s="714"/>
      <c r="GTI528" s="714"/>
      <c r="GTJ528" s="714"/>
      <c r="GTK528" s="714"/>
      <c r="GTL528" s="714"/>
      <c r="GTM528" s="714"/>
      <c r="GTN528" s="714"/>
      <c r="GTO528" s="714"/>
      <c r="GTP528" s="714"/>
      <c r="GTQ528" s="714"/>
      <c r="GTR528" s="714"/>
      <c r="GTS528" s="714"/>
      <c r="GTT528" s="714"/>
      <c r="GTU528" s="714"/>
      <c r="GTV528" s="714"/>
      <c r="GTW528" s="714"/>
      <c r="GTX528" s="714"/>
      <c r="GTY528" s="714"/>
      <c r="GTZ528" s="714"/>
      <c r="GUA528" s="714"/>
      <c r="GUB528" s="714"/>
      <c r="GUC528" s="714"/>
      <c r="GUD528" s="714"/>
      <c r="GUE528" s="714"/>
      <c r="GUF528" s="714"/>
      <c r="GUG528" s="714"/>
      <c r="GUH528" s="714"/>
      <c r="GUI528" s="714"/>
      <c r="GUJ528" s="714"/>
      <c r="GUK528" s="714"/>
      <c r="GUL528" s="714"/>
      <c r="GUM528" s="714"/>
      <c r="GUN528" s="714"/>
      <c r="GUO528" s="714"/>
      <c r="GUP528" s="714"/>
      <c r="GUQ528" s="714"/>
      <c r="GUR528" s="714"/>
      <c r="GUS528" s="714"/>
      <c r="GUT528" s="714"/>
      <c r="GUU528" s="714"/>
      <c r="GUV528" s="714"/>
      <c r="GUW528" s="714"/>
      <c r="GUX528" s="714"/>
      <c r="GUY528" s="714"/>
      <c r="GUZ528" s="714"/>
      <c r="GVA528" s="714"/>
      <c r="GVB528" s="714"/>
      <c r="GVC528" s="714"/>
      <c r="GVD528" s="714"/>
      <c r="GVE528" s="714"/>
      <c r="GVF528" s="714"/>
      <c r="GVG528" s="714"/>
      <c r="GVH528" s="714"/>
      <c r="GVI528" s="714"/>
      <c r="GVJ528" s="714"/>
      <c r="GVK528" s="714"/>
      <c r="GVL528" s="714"/>
      <c r="GVM528" s="714"/>
      <c r="GVN528" s="714"/>
      <c r="GVO528" s="714"/>
      <c r="GVP528" s="714"/>
      <c r="GVQ528" s="714"/>
      <c r="GVR528" s="714"/>
      <c r="GVS528" s="714"/>
      <c r="GVT528" s="714"/>
      <c r="GVU528" s="714"/>
      <c r="GVV528" s="714"/>
      <c r="GVW528" s="714"/>
      <c r="GVX528" s="714"/>
      <c r="GVY528" s="714"/>
      <c r="GVZ528" s="714"/>
      <c r="GWA528" s="714"/>
      <c r="GWB528" s="714"/>
      <c r="GWC528" s="714"/>
      <c r="GWD528" s="714"/>
      <c r="GWE528" s="714"/>
      <c r="GWF528" s="714"/>
      <c r="GWG528" s="714"/>
      <c r="GWH528" s="714"/>
      <c r="GWI528" s="714"/>
      <c r="GWJ528" s="714"/>
      <c r="GWK528" s="714"/>
      <c r="GWL528" s="714"/>
      <c r="GWM528" s="714"/>
      <c r="GWN528" s="714"/>
      <c r="GWO528" s="714"/>
      <c r="GWP528" s="714"/>
      <c r="GWQ528" s="714"/>
      <c r="GWR528" s="714"/>
      <c r="GWS528" s="714"/>
      <c r="GWT528" s="714"/>
      <c r="GWU528" s="714"/>
      <c r="GWV528" s="714"/>
      <c r="GWW528" s="714"/>
      <c r="GWX528" s="714"/>
      <c r="GWY528" s="714"/>
      <c r="GWZ528" s="714"/>
      <c r="GXA528" s="714"/>
      <c r="GXB528" s="714"/>
      <c r="GXC528" s="714"/>
      <c r="GXD528" s="714"/>
      <c r="GXE528" s="714"/>
      <c r="GXF528" s="714"/>
      <c r="GXG528" s="714"/>
      <c r="GXH528" s="714"/>
      <c r="GXI528" s="714"/>
      <c r="GXJ528" s="714"/>
      <c r="GXK528" s="714"/>
      <c r="GXL528" s="714"/>
      <c r="GXM528" s="714"/>
      <c r="GXN528" s="714"/>
      <c r="GXO528" s="714"/>
      <c r="GXP528" s="714"/>
      <c r="GXQ528" s="714"/>
      <c r="GXR528" s="714"/>
      <c r="GXS528" s="714"/>
      <c r="GXT528" s="714"/>
      <c r="GXU528" s="714"/>
      <c r="GXV528" s="714"/>
      <c r="GXW528" s="714"/>
      <c r="GXX528" s="714"/>
      <c r="GXY528" s="714"/>
      <c r="GXZ528" s="714"/>
      <c r="GYA528" s="714"/>
      <c r="GYB528" s="714"/>
      <c r="GYC528" s="714"/>
      <c r="GYD528" s="714"/>
      <c r="GYE528" s="714"/>
      <c r="GYF528" s="714"/>
      <c r="GYG528" s="714"/>
      <c r="GYH528" s="714"/>
      <c r="GYI528" s="714"/>
      <c r="GYJ528" s="714"/>
      <c r="GYK528" s="714"/>
      <c r="GYL528" s="714"/>
      <c r="GYM528" s="714"/>
      <c r="GYN528" s="714"/>
      <c r="GYO528" s="714"/>
      <c r="GYP528" s="714"/>
      <c r="GYQ528" s="714"/>
      <c r="GYR528" s="714"/>
      <c r="GYS528" s="714"/>
      <c r="GYT528" s="714"/>
      <c r="GYU528" s="714"/>
      <c r="GYV528" s="714"/>
      <c r="GYW528" s="714"/>
      <c r="GYX528" s="714"/>
      <c r="GYY528" s="714"/>
      <c r="GYZ528" s="714"/>
      <c r="GZA528" s="714"/>
      <c r="GZB528" s="714"/>
      <c r="GZC528" s="714"/>
      <c r="GZD528" s="714"/>
      <c r="GZE528" s="714"/>
      <c r="GZF528" s="714"/>
      <c r="GZG528" s="714"/>
      <c r="GZH528" s="714"/>
      <c r="GZI528" s="714"/>
      <c r="GZJ528" s="714"/>
      <c r="GZK528" s="714"/>
      <c r="GZL528" s="714"/>
      <c r="GZM528" s="714"/>
      <c r="GZN528" s="714"/>
      <c r="GZO528" s="714"/>
      <c r="GZP528" s="714"/>
      <c r="GZQ528" s="714"/>
      <c r="GZR528" s="714"/>
      <c r="GZS528" s="714"/>
      <c r="GZT528" s="714"/>
      <c r="GZU528" s="714"/>
      <c r="GZV528" s="714"/>
      <c r="GZW528" s="714"/>
      <c r="GZX528" s="714"/>
      <c r="GZY528" s="714"/>
      <c r="GZZ528" s="714"/>
      <c r="HAA528" s="714"/>
      <c r="HAB528" s="714"/>
      <c r="HAC528" s="714"/>
      <c r="HAD528" s="714"/>
      <c r="HAE528" s="714"/>
      <c r="HAF528" s="714"/>
      <c r="HAG528" s="714"/>
      <c r="HAH528" s="714"/>
      <c r="HAI528" s="714"/>
      <c r="HAJ528" s="714"/>
      <c r="HAK528" s="714"/>
      <c r="HAL528" s="714"/>
      <c r="HAM528" s="714"/>
      <c r="HAN528" s="714"/>
      <c r="HAO528" s="714"/>
      <c r="HAP528" s="714"/>
      <c r="HAQ528" s="714"/>
      <c r="HAR528" s="714"/>
      <c r="HAS528" s="714"/>
      <c r="HAT528" s="714"/>
      <c r="HAU528" s="714"/>
      <c r="HAV528" s="714"/>
      <c r="HAW528" s="714"/>
      <c r="HAX528" s="714"/>
      <c r="HAY528" s="714"/>
      <c r="HAZ528" s="714"/>
      <c r="HBA528" s="714"/>
      <c r="HBB528" s="714"/>
      <c r="HBC528" s="714"/>
      <c r="HBD528" s="714"/>
      <c r="HBE528" s="714"/>
      <c r="HBF528" s="714"/>
      <c r="HBG528" s="714"/>
      <c r="HBH528" s="714"/>
      <c r="HBI528" s="714"/>
      <c r="HBJ528" s="714"/>
      <c r="HBK528" s="714"/>
      <c r="HBL528" s="714"/>
      <c r="HBM528" s="714"/>
      <c r="HBN528" s="714"/>
      <c r="HBO528" s="714"/>
      <c r="HBP528" s="714"/>
      <c r="HBQ528" s="714"/>
      <c r="HBR528" s="714"/>
      <c r="HBS528" s="714"/>
      <c r="HBT528" s="714"/>
      <c r="HBU528" s="714"/>
      <c r="HBV528" s="714"/>
      <c r="HBW528" s="714"/>
      <c r="HBX528" s="714"/>
      <c r="HBY528" s="714"/>
      <c r="HBZ528" s="714"/>
      <c r="HCA528" s="714"/>
      <c r="HCB528" s="714"/>
      <c r="HCC528" s="714"/>
      <c r="HCD528" s="714"/>
      <c r="HCE528" s="714"/>
      <c r="HCF528" s="714"/>
      <c r="HCG528" s="714"/>
      <c r="HCH528" s="714"/>
      <c r="HCI528" s="714"/>
      <c r="HCJ528" s="714"/>
      <c r="HCK528" s="714"/>
      <c r="HCL528" s="714"/>
      <c r="HCM528" s="714"/>
      <c r="HCN528" s="714"/>
      <c r="HCO528" s="714"/>
      <c r="HCP528" s="714"/>
      <c r="HCQ528" s="714"/>
      <c r="HCR528" s="714"/>
      <c r="HCS528" s="714"/>
      <c r="HCT528" s="714"/>
      <c r="HCU528" s="714"/>
      <c r="HCV528" s="714"/>
      <c r="HCW528" s="714"/>
      <c r="HCX528" s="714"/>
      <c r="HCY528" s="714"/>
      <c r="HCZ528" s="714"/>
      <c r="HDA528" s="714"/>
      <c r="HDB528" s="714"/>
      <c r="HDC528" s="714"/>
      <c r="HDD528" s="714"/>
      <c r="HDE528" s="714"/>
      <c r="HDF528" s="714"/>
      <c r="HDG528" s="714"/>
      <c r="HDH528" s="714"/>
      <c r="HDI528" s="714"/>
      <c r="HDJ528" s="714"/>
      <c r="HDK528" s="714"/>
      <c r="HDL528" s="714"/>
      <c r="HDM528" s="714"/>
      <c r="HDN528" s="714"/>
      <c r="HDO528" s="714"/>
      <c r="HDP528" s="714"/>
      <c r="HDQ528" s="714"/>
      <c r="HDR528" s="714"/>
      <c r="HDS528" s="714"/>
      <c r="HDT528" s="714"/>
      <c r="HDU528" s="714"/>
      <c r="HDV528" s="714"/>
      <c r="HDW528" s="714"/>
      <c r="HDX528" s="714"/>
      <c r="HDY528" s="714"/>
      <c r="HDZ528" s="714"/>
      <c r="HEA528" s="714"/>
      <c r="HEB528" s="714"/>
      <c r="HEC528" s="714"/>
      <c r="HED528" s="714"/>
      <c r="HEE528" s="714"/>
      <c r="HEF528" s="714"/>
      <c r="HEG528" s="714"/>
      <c r="HEH528" s="714"/>
      <c r="HEI528" s="714"/>
      <c r="HEJ528" s="714"/>
      <c r="HEK528" s="714"/>
      <c r="HEL528" s="714"/>
      <c r="HEM528" s="714"/>
      <c r="HEN528" s="714"/>
      <c r="HEO528" s="714"/>
      <c r="HEP528" s="714"/>
      <c r="HEQ528" s="714"/>
      <c r="HER528" s="714"/>
      <c r="HES528" s="714"/>
      <c r="HET528" s="714"/>
      <c r="HEU528" s="714"/>
      <c r="HEV528" s="714"/>
      <c r="HEW528" s="714"/>
      <c r="HEX528" s="714"/>
      <c r="HEY528" s="714"/>
      <c r="HEZ528" s="714"/>
      <c r="HFA528" s="714"/>
      <c r="HFB528" s="714"/>
      <c r="HFC528" s="714"/>
      <c r="HFD528" s="714"/>
      <c r="HFE528" s="714"/>
      <c r="HFF528" s="714"/>
      <c r="HFG528" s="714"/>
      <c r="HFH528" s="714"/>
      <c r="HFI528" s="714"/>
      <c r="HFJ528" s="714"/>
      <c r="HFK528" s="714"/>
      <c r="HFL528" s="714"/>
      <c r="HFM528" s="714"/>
      <c r="HFN528" s="714"/>
      <c r="HFO528" s="714"/>
      <c r="HFP528" s="714"/>
      <c r="HFQ528" s="714"/>
      <c r="HFR528" s="714"/>
      <c r="HFS528" s="714"/>
      <c r="HFT528" s="714"/>
      <c r="HFU528" s="714"/>
      <c r="HFV528" s="714"/>
      <c r="HFW528" s="714"/>
      <c r="HFX528" s="714"/>
      <c r="HFY528" s="714"/>
      <c r="HFZ528" s="714"/>
      <c r="HGA528" s="714"/>
      <c r="HGB528" s="714"/>
      <c r="HGC528" s="714"/>
      <c r="HGD528" s="714"/>
      <c r="HGE528" s="714"/>
      <c r="HGF528" s="714"/>
      <c r="HGG528" s="714"/>
      <c r="HGH528" s="714"/>
      <c r="HGI528" s="714"/>
      <c r="HGJ528" s="714"/>
      <c r="HGK528" s="714"/>
      <c r="HGL528" s="714"/>
      <c r="HGM528" s="714"/>
      <c r="HGN528" s="714"/>
      <c r="HGO528" s="714"/>
      <c r="HGP528" s="714"/>
      <c r="HGQ528" s="714"/>
      <c r="HGR528" s="714"/>
      <c r="HGS528" s="714"/>
      <c r="HGT528" s="714"/>
      <c r="HGU528" s="714"/>
      <c r="HGV528" s="714"/>
      <c r="HGW528" s="714"/>
      <c r="HGX528" s="714"/>
      <c r="HGY528" s="714"/>
      <c r="HGZ528" s="714"/>
      <c r="HHA528" s="714"/>
      <c r="HHB528" s="714"/>
      <c r="HHC528" s="714"/>
      <c r="HHD528" s="714"/>
      <c r="HHE528" s="714"/>
      <c r="HHF528" s="714"/>
      <c r="HHG528" s="714"/>
      <c r="HHH528" s="714"/>
      <c r="HHI528" s="714"/>
      <c r="HHJ528" s="714"/>
      <c r="HHK528" s="714"/>
      <c r="HHL528" s="714"/>
      <c r="HHM528" s="714"/>
      <c r="HHN528" s="714"/>
      <c r="HHO528" s="714"/>
      <c r="HHP528" s="714"/>
      <c r="HHQ528" s="714"/>
      <c r="HHR528" s="714"/>
      <c r="HHS528" s="714"/>
      <c r="HHT528" s="714"/>
      <c r="HHU528" s="714"/>
      <c r="HHV528" s="714"/>
      <c r="HHW528" s="714"/>
      <c r="HHX528" s="714"/>
      <c r="HHY528" s="714"/>
      <c r="HHZ528" s="714"/>
      <c r="HIA528" s="714"/>
      <c r="HIB528" s="714"/>
      <c r="HIC528" s="714"/>
      <c r="HID528" s="714"/>
      <c r="HIE528" s="714"/>
      <c r="HIF528" s="714"/>
      <c r="HIG528" s="714"/>
      <c r="HIH528" s="714"/>
      <c r="HII528" s="714"/>
      <c r="HIJ528" s="714"/>
      <c r="HIK528" s="714"/>
      <c r="HIL528" s="714"/>
      <c r="HIM528" s="714"/>
      <c r="HIN528" s="714"/>
      <c r="HIO528" s="714"/>
      <c r="HIP528" s="714"/>
      <c r="HIQ528" s="714"/>
      <c r="HIR528" s="714"/>
      <c r="HIS528" s="714"/>
      <c r="HIT528" s="714"/>
      <c r="HIU528" s="714"/>
      <c r="HIV528" s="714"/>
      <c r="HIW528" s="714"/>
      <c r="HIX528" s="714"/>
      <c r="HIY528" s="714"/>
      <c r="HIZ528" s="714"/>
      <c r="HJA528" s="714"/>
      <c r="HJB528" s="714"/>
      <c r="HJC528" s="714"/>
      <c r="HJD528" s="714"/>
      <c r="HJE528" s="714"/>
      <c r="HJF528" s="714"/>
      <c r="HJG528" s="714"/>
      <c r="HJH528" s="714"/>
      <c r="HJI528" s="714"/>
      <c r="HJJ528" s="714"/>
      <c r="HJK528" s="714"/>
      <c r="HJL528" s="714"/>
      <c r="HJM528" s="714"/>
      <c r="HJN528" s="714"/>
      <c r="HJO528" s="714"/>
      <c r="HJP528" s="714"/>
      <c r="HJQ528" s="714"/>
      <c r="HJR528" s="714"/>
      <c r="HJS528" s="714"/>
      <c r="HJT528" s="714"/>
      <c r="HJU528" s="714"/>
      <c r="HJV528" s="714"/>
      <c r="HJW528" s="714"/>
      <c r="HJX528" s="714"/>
      <c r="HJY528" s="714"/>
      <c r="HJZ528" s="714"/>
      <c r="HKA528" s="714"/>
      <c r="HKB528" s="714"/>
      <c r="HKC528" s="714"/>
      <c r="HKD528" s="714"/>
      <c r="HKE528" s="714"/>
      <c r="HKF528" s="714"/>
      <c r="HKG528" s="714"/>
      <c r="HKH528" s="714"/>
      <c r="HKI528" s="714"/>
      <c r="HKJ528" s="714"/>
      <c r="HKK528" s="714"/>
      <c r="HKL528" s="714"/>
      <c r="HKM528" s="714"/>
      <c r="HKN528" s="714"/>
      <c r="HKO528" s="714"/>
      <c r="HKP528" s="714"/>
      <c r="HKQ528" s="714"/>
      <c r="HKR528" s="714"/>
      <c r="HKS528" s="714"/>
      <c r="HKT528" s="714"/>
      <c r="HKU528" s="714"/>
      <c r="HKV528" s="714"/>
      <c r="HKW528" s="714"/>
      <c r="HKX528" s="714"/>
      <c r="HKY528" s="714"/>
      <c r="HKZ528" s="714"/>
      <c r="HLA528" s="714"/>
      <c r="HLB528" s="714"/>
      <c r="HLC528" s="714"/>
      <c r="HLD528" s="714"/>
      <c r="HLE528" s="714"/>
      <c r="HLF528" s="714"/>
      <c r="HLG528" s="714"/>
      <c r="HLH528" s="714"/>
      <c r="HLI528" s="714"/>
      <c r="HLJ528" s="714"/>
      <c r="HLK528" s="714"/>
      <c r="HLL528" s="714"/>
      <c r="HLM528" s="714"/>
      <c r="HLN528" s="714"/>
      <c r="HLO528" s="714"/>
      <c r="HLP528" s="714"/>
      <c r="HLQ528" s="714"/>
      <c r="HLR528" s="714"/>
      <c r="HLS528" s="714"/>
      <c r="HLT528" s="714"/>
      <c r="HLU528" s="714"/>
      <c r="HLV528" s="714"/>
      <c r="HLW528" s="714"/>
      <c r="HLX528" s="714"/>
      <c r="HLY528" s="714"/>
      <c r="HLZ528" s="714"/>
      <c r="HMA528" s="714"/>
      <c r="HMB528" s="714"/>
      <c r="HMC528" s="714"/>
      <c r="HMD528" s="714"/>
      <c r="HME528" s="714"/>
      <c r="HMF528" s="714"/>
      <c r="HMG528" s="714"/>
      <c r="HMH528" s="714"/>
      <c r="HMI528" s="714"/>
      <c r="HMJ528" s="714"/>
      <c r="HMK528" s="714"/>
      <c r="HML528" s="714"/>
      <c r="HMM528" s="714"/>
      <c r="HMN528" s="714"/>
      <c r="HMO528" s="714"/>
      <c r="HMP528" s="714"/>
      <c r="HMQ528" s="714"/>
      <c r="HMR528" s="714"/>
      <c r="HMS528" s="714"/>
      <c r="HMT528" s="714"/>
      <c r="HMU528" s="714"/>
      <c r="HMV528" s="714"/>
      <c r="HMW528" s="714"/>
      <c r="HMX528" s="714"/>
      <c r="HMY528" s="714"/>
      <c r="HMZ528" s="714"/>
      <c r="HNA528" s="714"/>
      <c r="HNB528" s="714"/>
      <c r="HNC528" s="714"/>
      <c r="HND528" s="714"/>
      <c r="HNE528" s="714"/>
      <c r="HNF528" s="714"/>
      <c r="HNG528" s="714"/>
      <c r="HNH528" s="714"/>
      <c r="HNI528" s="714"/>
      <c r="HNJ528" s="714"/>
      <c r="HNK528" s="714"/>
      <c r="HNL528" s="714"/>
      <c r="HNM528" s="714"/>
      <c r="HNN528" s="714"/>
      <c r="HNO528" s="714"/>
      <c r="HNP528" s="714"/>
      <c r="HNQ528" s="714"/>
      <c r="HNR528" s="714"/>
      <c r="HNS528" s="714"/>
      <c r="HNT528" s="714"/>
      <c r="HNU528" s="714"/>
      <c r="HNV528" s="714"/>
      <c r="HNW528" s="714"/>
      <c r="HNX528" s="714"/>
      <c r="HNY528" s="714"/>
      <c r="HNZ528" s="714"/>
      <c r="HOA528" s="714"/>
      <c r="HOB528" s="714"/>
      <c r="HOC528" s="714"/>
      <c r="HOD528" s="714"/>
      <c r="HOE528" s="714"/>
      <c r="HOF528" s="714"/>
      <c r="HOG528" s="714"/>
      <c r="HOH528" s="714"/>
      <c r="HOI528" s="714"/>
      <c r="HOJ528" s="714"/>
      <c r="HOK528" s="714"/>
      <c r="HOL528" s="714"/>
      <c r="HOM528" s="714"/>
      <c r="HON528" s="714"/>
      <c r="HOO528" s="714"/>
      <c r="HOP528" s="714"/>
      <c r="HOQ528" s="714"/>
      <c r="HOR528" s="714"/>
      <c r="HOS528" s="714"/>
      <c r="HOT528" s="714"/>
      <c r="HOU528" s="714"/>
      <c r="HOV528" s="714"/>
      <c r="HOW528" s="714"/>
      <c r="HOX528" s="714"/>
      <c r="HOY528" s="714"/>
      <c r="HOZ528" s="714"/>
      <c r="HPA528" s="714"/>
      <c r="HPB528" s="714"/>
      <c r="HPC528" s="714"/>
      <c r="HPD528" s="714"/>
      <c r="HPE528" s="714"/>
      <c r="HPF528" s="714"/>
      <c r="HPG528" s="714"/>
      <c r="HPH528" s="714"/>
      <c r="HPI528" s="714"/>
      <c r="HPJ528" s="714"/>
      <c r="HPK528" s="714"/>
      <c r="HPL528" s="714"/>
      <c r="HPM528" s="714"/>
      <c r="HPN528" s="714"/>
      <c r="HPO528" s="714"/>
      <c r="HPP528" s="714"/>
      <c r="HPQ528" s="714"/>
      <c r="HPR528" s="714"/>
      <c r="HPS528" s="714"/>
      <c r="HPT528" s="714"/>
      <c r="HPU528" s="714"/>
      <c r="HPV528" s="714"/>
      <c r="HPW528" s="714"/>
      <c r="HPX528" s="714"/>
      <c r="HPY528" s="714"/>
      <c r="HPZ528" s="714"/>
      <c r="HQA528" s="714"/>
      <c r="HQB528" s="714"/>
      <c r="HQC528" s="714"/>
      <c r="HQD528" s="714"/>
      <c r="HQE528" s="714"/>
      <c r="HQF528" s="714"/>
      <c r="HQG528" s="714"/>
      <c r="HQH528" s="714"/>
      <c r="HQI528" s="714"/>
      <c r="HQJ528" s="714"/>
      <c r="HQK528" s="714"/>
      <c r="HQL528" s="714"/>
      <c r="HQM528" s="714"/>
      <c r="HQN528" s="714"/>
      <c r="HQO528" s="714"/>
      <c r="HQP528" s="714"/>
      <c r="HQQ528" s="714"/>
      <c r="HQR528" s="714"/>
      <c r="HQS528" s="714"/>
      <c r="HQT528" s="714"/>
      <c r="HQU528" s="714"/>
      <c r="HQV528" s="714"/>
      <c r="HQW528" s="714"/>
      <c r="HQX528" s="714"/>
      <c r="HQY528" s="714"/>
      <c r="HQZ528" s="714"/>
      <c r="HRA528" s="714"/>
      <c r="HRB528" s="714"/>
      <c r="HRC528" s="714"/>
      <c r="HRD528" s="714"/>
      <c r="HRE528" s="714"/>
      <c r="HRF528" s="714"/>
      <c r="HRG528" s="714"/>
      <c r="HRH528" s="714"/>
      <c r="HRI528" s="714"/>
      <c r="HRJ528" s="714"/>
      <c r="HRK528" s="714"/>
      <c r="HRL528" s="714"/>
      <c r="HRM528" s="714"/>
      <c r="HRN528" s="714"/>
      <c r="HRO528" s="714"/>
      <c r="HRP528" s="714"/>
      <c r="HRQ528" s="714"/>
      <c r="HRR528" s="714"/>
      <c r="HRS528" s="714"/>
      <c r="HRT528" s="714"/>
      <c r="HRU528" s="714"/>
      <c r="HRV528" s="714"/>
      <c r="HRW528" s="714"/>
      <c r="HRX528" s="714"/>
      <c r="HRY528" s="714"/>
      <c r="HRZ528" s="714"/>
      <c r="HSA528" s="714"/>
      <c r="HSB528" s="714"/>
      <c r="HSC528" s="714"/>
      <c r="HSD528" s="714"/>
      <c r="HSE528" s="714"/>
      <c r="HSF528" s="714"/>
      <c r="HSG528" s="714"/>
      <c r="HSH528" s="714"/>
      <c r="HSI528" s="714"/>
      <c r="HSJ528" s="714"/>
      <c r="HSK528" s="714"/>
      <c r="HSL528" s="714"/>
      <c r="HSM528" s="714"/>
      <c r="HSN528" s="714"/>
      <c r="HSO528" s="714"/>
      <c r="HSP528" s="714"/>
      <c r="HSQ528" s="714"/>
      <c r="HSR528" s="714"/>
      <c r="HSS528" s="714"/>
      <c r="HST528" s="714"/>
      <c r="HSU528" s="714"/>
      <c r="HSV528" s="714"/>
      <c r="HSW528" s="714"/>
      <c r="HSX528" s="714"/>
      <c r="HSY528" s="714"/>
      <c r="HSZ528" s="714"/>
      <c r="HTA528" s="714"/>
      <c r="HTB528" s="714"/>
      <c r="HTC528" s="714"/>
      <c r="HTD528" s="714"/>
      <c r="HTE528" s="714"/>
      <c r="HTF528" s="714"/>
      <c r="HTG528" s="714"/>
      <c r="HTH528" s="714"/>
      <c r="HTI528" s="714"/>
      <c r="HTJ528" s="714"/>
      <c r="HTK528" s="714"/>
      <c r="HTL528" s="714"/>
      <c r="HTM528" s="714"/>
      <c r="HTN528" s="714"/>
      <c r="HTO528" s="714"/>
      <c r="HTP528" s="714"/>
      <c r="HTQ528" s="714"/>
      <c r="HTR528" s="714"/>
      <c r="HTS528" s="714"/>
      <c r="HTT528" s="714"/>
      <c r="HTU528" s="714"/>
      <c r="HTV528" s="714"/>
      <c r="HTW528" s="714"/>
      <c r="HTX528" s="714"/>
      <c r="HTY528" s="714"/>
      <c r="HTZ528" s="714"/>
      <c r="HUA528" s="714"/>
      <c r="HUB528" s="714"/>
      <c r="HUC528" s="714"/>
      <c r="HUD528" s="714"/>
      <c r="HUE528" s="714"/>
      <c r="HUF528" s="714"/>
      <c r="HUG528" s="714"/>
      <c r="HUH528" s="714"/>
      <c r="HUI528" s="714"/>
      <c r="HUJ528" s="714"/>
      <c r="HUK528" s="714"/>
      <c r="HUL528" s="714"/>
      <c r="HUM528" s="714"/>
      <c r="HUN528" s="714"/>
      <c r="HUO528" s="714"/>
      <c r="HUP528" s="714"/>
      <c r="HUQ528" s="714"/>
      <c r="HUR528" s="714"/>
      <c r="HUS528" s="714"/>
      <c r="HUT528" s="714"/>
      <c r="HUU528" s="714"/>
      <c r="HUV528" s="714"/>
      <c r="HUW528" s="714"/>
      <c r="HUX528" s="714"/>
      <c r="HUY528" s="714"/>
      <c r="HUZ528" s="714"/>
      <c r="HVA528" s="714"/>
      <c r="HVB528" s="714"/>
      <c r="HVC528" s="714"/>
      <c r="HVD528" s="714"/>
      <c r="HVE528" s="714"/>
      <c r="HVF528" s="714"/>
      <c r="HVG528" s="714"/>
      <c r="HVH528" s="714"/>
      <c r="HVI528" s="714"/>
      <c r="HVJ528" s="714"/>
      <c r="HVK528" s="714"/>
      <c r="HVL528" s="714"/>
      <c r="HVM528" s="714"/>
      <c r="HVN528" s="714"/>
      <c r="HVO528" s="714"/>
      <c r="HVP528" s="714"/>
      <c r="HVQ528" s="714"/>
      <c r="HVR528" s="714"/>
      <c r="HVS528" s="714"/>
      <c r="HVT528" s="714"/>
      <c r="HVU528" s="714"/>
      <c r="HVV528" s="714"/>
      <c r="HVW528" s="714"/>
      <c r="HVX528" s="714"/>
      <c r="HVY528" s="714"/>
      <c r="HVZ528" s="714"/>
      <c r="HWA528" s="714"/>
      <c r="HWB528" s="714"/>
      <c r="HWC528" s="714"/>
      <c r="HWD528" s="714"/>
      <c r="HWE528" s="714"/>
      <c r="HWF528" s="714"/>
      <c r="HWG528" s="714"/>
      <c r="HWH528" s="714"/>
      <c r="HWI528" s="714"/>
      <c r="HWJ528" s="714"/>
      <c r="HWK528" s="714"/>
      <c r="HWL528" s="714"/>
      <c r="HWM528" s="714"/>
      <c r="HWN528" s="714"/>
      <c r="HWO528" s="714"/>
      <c r="HWP528" s="714"/>
      <c r="HWQ528" s="714"/>
      <c r="HWR528" s="714"/>
      <c r="HWS528" s="714"/>
      <c r="HWT528" s="714"/>
      <c r="HWU528" s="714"/>
      <c r="HWV528" s="714"/>
      <c r="HWW528" s="714"/>
      <c r="HWX528" s="714"/>
      <c r="HWY528" s="714"/>
      <c r="HWZ528" s="714"/>
      <c r="HXA528" s="714"/>
      <c r="HXB528" s="714"/>
      <c r="HXC528" s="714"/>
      <c r="HXD528" s="714"/>
      <c r="HXE528" s="714"/>
      <c r="HXF528" s="714"/>
      <c r="HXG528" s="714"/>
      <c r="HXH528" s="714"/>
      <c r="HXI528" s="714"/>
      <c r="HXJ528" s="714"/>
      <c r="HXK528" s="714"/>
      <c r="HXL528" s="714"/>
      <c r="HXM528" s="714"/>
      <c r="HXN528" s="714"/>
      <c r="HXO528" s="714"/>
      <c r="HXP528" s="714"/>
      <c r="HXQ528" s="714"/>
      <c r="HXR528" s="714"/>
      <c r="HXS528" s="714"/>
      <c r="HXT528" s="714"/>
      <c r="HXU528" s="714"/>
      <c r="HXV528" s="714"/>
      <c r="HXW528" s="714"/>
      <c r="HXX528" s="714"/>
      <c r="HXY528" s="714"/>
      <c r="HXZ528" s="714"/>
      <c r="HYA528" s="714"/>
      <c r="HYB528" s="714"/>
      <c r="HYC528" s="714"/>
      <c r="HYD528" s="714"/>
      <c r="HYE528" s="714"/>
      <c r="HYF528" s="714"/>
      <c r="HYG528" s="714"/>
      <c r="HYH528" s="714"/>
      <c r="HYI528" s="714"/>
      <c r="HYJ528" s="714"/>
      <c r="HYK528" s="714"/>
      <c r="HYL528" s="714"/>
      <c r="HYM528" s="714"/>
      <c r="HYN528" s="714"/>
      <c r="HYO528" s="714"/>
      <c r="HYP528" s="714"/>
      <c r="HYQ528" s="714"/>
      <c r="HYR528" s="714"/>
      <c r="HYS528" s="714"/>
      <c r="HYT528" s="714"/>
      <c r="HYU528" s="714"/>
      <c r="HYV528" s="714"/>
      <c r="HYW528" s="714"/>
      <c r="HYX528" s="714"/>
      <c r="HYY528" s="714"/>
      <c r="HYZ528" s="714"/>
      <c r="HZA528" s="714"/>
      <c r="HZB528" s="714"/>
      <c r="HZC528" s="714"/>
      <c r="HZD528" s="714"/>
      <c r="HZE528" s="714"/>
      <c r="HZF528" s="714"/>
      <c r="HZG528" s="714"/>
      <c r="HZH528" s="714"/>
      <c r="HZI528" s="714"/>
      <c r="HZJ528" s="714"/>
      <c r="HZK528" s="714"/>
      <c r="HZL528" s="714"/>
      <c r="HZM528" s="714"/>
      <c r="HZN528" s="714"/>
      <c r="HZO528" s="714"/>
      <c r="HZP528" s="714"/>
      <c r="HZQ528" s="714"/>
      <c r="HZR528" s="714"/>
      <c r="HZS528" s="714"/>
      <c r="HZT528" s="714"/>
      <c r="HZU528" s="714"/>
      <c r="HZV528" s="714"/>
      <c r="HZW528" s="714"/>
      <c r="HZX528" s="714"/>
      <c r="HZY528" s="714"/>
      <c r="HZZ528" s="714"/>
      <c r="IAA528" s="714"/>
      <c r="IAB528" s="714"/>
      <c r="IAC528" s="714"/>
      <c r="IAD528" s="714"/>
      <c r="IAE528" s="714"/>
      <c r="IAF528" s="714"/>
      <c r="IAG528" s="714"/>
      <c r="IAH528" s="714"/>
      <c r="IAI528" s="714"/>
      <c r="IAJ528" s="714"/>
      <c r="IAK528" s="714"/>
      <c r="IAL528" s="714"/>
      <c r="IAM528" s="714"/>
      <c r="IAN528" s="714"/>
      <c r="IAO528" s="714"/>
      <c r="IAP528" s="714"/>
      <c r="IAQ528" s="714"/>
      <c r="IAR528" s="714"/>
      <c r="IAS528" s="714"/>
      <c r="IAT528" s="714"/>
      <c r="IAU528" s="714"/>
      <c r="IAV528" s="714"/>
      <c r="IAW528" s="714"/>
      <c r="IAX528" s="714"/>
      <c r="IAY528" s="714"/>
      <c r="IAZ528" s="714"/>
      <c r="IBA528" s="714"/>
      <c r="IBB528" s="714"/>
      <c r="IBC528" s="714"/>
      <c r="IBD528" s="714"/>
      <c r="IBE528" s="714"/>
      <c r="IBF528" s="714"/>
      <c r="IBG528" s="714"/>
      <c r="IBH528" s="714"/>
      <c r="IBI528" s="714"/>
      <c r="IBJ528" s="714"/>
      <c r="IBK528" s="714"/>
      <c r="IBL528" s="714"/>
      <c r="IBM528" s="714"/>
      <c r="IBN528" s="714"/>
      <c r="IBO528" s="714"/>
      <c r="IBP528" s="714"/>
      <c r="IBQ528" s="714"/>
      <c r="IBR528" s="714"/>
      <c r="IBS528" s="714"/>
      <c r="IBT528" s="714"/>
      <c r="IBU528" s="714"/>
      <c r="IBV528" s="714"/>
      <c r="IBW528" s="714"/>
      <c r="IBX528" s="714"/>
      <c r="IBY528" s="714"/>
      <c r="IBZ528" s="714"/>
      <c r="ICA528" s="714"/>
      <c r="ICB528" s="714"/>
      <c r="ICC528" s="714"/>
      <c r="ICD528" s="714"/>
      <c r="ICE528" s="714"/>
      <c r="ICF528" s="714"/>
      <c r="ICG528" s="714"/>
      <c r="ICH528" s="714"/>
      <c r="ICI528" s="714"/>
      <c r="ICJ528" s="714"/>
      <c r="ICK528" s="714"/>
      <c r="ICL528" s="714"/>
      <c r="ICM528" s="714"/>
      <c r="ICN528" s="714"/>
      <c r="ICO528" s="714"/>
      <c r="ICP528" s="714"/>
      <c r="ICQ528" s="714"/>
      <c r="ICR528" s="714"/>
      <c r="ICS528" s="714"/>
      <c r="ICT528" s="714"/>
      <c r="ICU528" s="714"/>
      <c r="ICV528" s="714"/>
      <c r="ICW528" s="714"/>
      <c r="ICX528" s="714"/>
      <c r="ICY528" s="714"/>
      <c r="ICZ528" s="714"/>
      <c r="IDA528" s="714"/>
      <c r="IDB528" s="714"/>
      <c r="IDC528" s="714"/>
      <c r="IDD528" s="714"/>
      <c r="IDE528" s="714"/>
      <c r="IDF528" s="714"/>
      <c r="IDG528" s="714"/>
      <c r="IDH528" s="714"/>
      <c r="IDI528" s="714"/>
      <c r="IDJ528" s="714"/>
      <c r="IDK528" s="714"/>
      <c r="IDL528" s="714"/>
      <c r="IDM528" s="714"/>
      <c r="IDN528" s="714"/>
      <c r="IDO528" s="714"/>
      <c r="IDP528" s="714"/>
      <c r="IDQ528" s="714"/>
      <c r="IDR528" s="714"/>
      <c r="IDS528" s="714"/>
      <c r="IDT528" s="714"/>
      <c r="IDU528" s="714"/>
      <c r="IDV528" s="714"/>
      <c r="IDW528" s="714"/>
      <c r="IDX528" s="714"/>
      <c r="IDY528" s="714"/>
      <c r="IDZ528" s="714"/>
      <c r="IEA528" s="714"/>
      <c r="IEB528" s="714"/>
      <c r="IEC528" s="714"/>
      <c r="IED528" s="714"/>
      <c r="IEE528" s="714"/>
      <c r="IEF528" s="714"/>
      <c r="IEG528" s="714"/>
      <c r="IEH528" s="714"/>
      <c r="IEI528" s="714"/>
      <c r="IEJ528" s="714"/>
      <c r="IEK528" s="714"/>
      <c r="IEL528" s="714"/>
      <c r="IEM528" s="714"/>
      <c r="IEN528" s="714"/>
      <c r="IEO528" s="714"/>
      <c r="IEP528" s="714"/>
      <c r="IEQ528" s="714"/>
      <c r="IER528" s="714"/>
      <c r="IES528" s="714"/>
      <c r="IET528" s="714"/>
      <c r="IEU528" s="714"/>
      <c r="IEV528" s="714"/>
      <c r="IEW528" s="714"/>
      <c r="IEX528" s="714"/>
      <c r="IEY528" s="714"/>
      <c r="IEZ528" s="714"/>
      <c r="IFA528" s="714"/>
      <c r="IFB528" s="714"/>
      <c r="IFC528" s="714"/>
      <c r="IFD528" s="714"/>
      <c r="IFE528" s="714"/>
      <c r="IFF528" s="714"/>
      <c r="IFG528" s="714"/>
      <c r="IFH528" s="714"/>
      <c r="IFI528" s="714"/>
      <c r="IFJ528" s="714"/>
      <c r="IFK528" s="714"/>
      <c r="IFL528" s="714"/>
      <c r="IFM528" s="714"/>
      <c r="IFN528" s="714"/>
      <c r="IFO528" s="714"/>
      <c r="IFP528" s="714"/>
      <c r="IFQ528" s="714"/>
      <c r="IFR528" s="714"/>
      <c r="IFS528" s="714"/>
      <c r="IFT528" s="714"/>
      <c r="IFU528" s="714"/>
      <c r="IFV528" s="714"/>
      <c r="IFW528" s="714"/>
      <c r="IFX528" s="714"/>
      <c r="IFY528" s="714"/>
      <c r="IFZ528" s="714"/>
      <c r="IGA528" s="714"/>
      <c r="IGB528" s="714"/>
      <c r="IGC528" s="714"/>
      <c r="IGD528" s="714"/>
      <c r="IGE528" s="714"/>
      <c r="IGF528" s="714"/>
      <c r="IGG528" s="714"/>
      <c r="IGH528" s="714"/>
      <c r="IGI528" s="714"/>
      <c r="IGJ528" s="714"/>
      <c r="IGK528" s="714"/>
      <c r="IGL528" s="714"/>
      <c r="IGM528" s="714"/>
      <c r="IGN528" s="714"/>
      <c r="IGO528" s="714"/>
      <c r="IGP528" s="714"/>
      <c r="IGQ528" s="714"/>
      <c r="IGR528" s="714"/>
      <c r="IGS528" s="714"/>
      <c r="IGT528" s="714"/>
      <c r="IGU528" s="714"/>
      <c r="IGV528" s="714"/>
      <c r="IGW528" s="714"/>
      <c r="IGX528" s="714"/>
      <c r="IGY528" s="714"/>
      <c r="IGZ528" s="714"/>
      <c r="IHA528" s="714"/>
      <c r="IHB528" s="714"/>
      <c r="IHC528" s="714"/>
      <c r="IHD528" s="714"/>
      <c r="IHE528" s="714"/>
      <c r="IHF528" s="714"/>
      <c r="IHG528" s="714"/>
      <c r="IHH528" s="714"/>
      <c r="IHI528" s="714"/>
      <c r="IHJ528" s="714"/>
      <c r="IHK528" s="714"/>
      <c r="IHL528" s="714"/>
      <c r="IHM528" s="714"/>
      <c r="IHN528" s="714"/>
      <c r="IHO528" s="714"/>
      <c r="IHP528" s="714"/>
      <c r="IHQ528" s="714"/>
      <c r="IHR528" s="714"/>
      <c r="IHS528" s="714"/>
      <c r="IHT528" s="714"/>
      <c r="IHU528" s="714"/>
      <c r="IHV528" s="714"/>
      <c r="IHW528" s="714"/>
      <c r="IHX528" s="714"/>
      <c r="IHY528" s="714"/>
      <c r="IHZ528" s="714"/>
      <c r="IIA528" s="714"/>
      <c r="IIB528" s="714"/>
      <c r="IIC528" s="714"/>
      <c r="IID528" s="714"/>
      <c r="IIE528" s="714"/>
      <c r="IIF528" s="714"/>
      <c r="IIG528" s="714"/>
      <c r="IIH528" s="714"/>
      <c r="III528" s="714"/>
      <c r="IIJ528" s="714"/>
      <c r="IIK528" s="714"/>
      <c r="IIL528" s="714"/>
      <c r="IIM528" s="714"/>
      <c r="IIN528" s="714"/>
      <c r="IIO528" s="714"/>
      <c r="IIP528" s="714"/>
      <c r="IIQ528" s="714"/>
      <c r="IIR528" s="714"/>
      <c r="IIS528" s="714"/>
      <c r="IIT528" s="714"/>
      <c r="IIU528" s="714"/>
      <c r="IIV528" s="714"/>
      <c r="IIW528" s="714"/>
      <c r="IIX528" s="714"/>
      <c r="IIY528" s="714"/>
      <c r="IIZ528" s="714"/>
      <c r="IJA528" s="714"/>
      <c r="IJB528" s="714"/>
      <c r="IJC528" s="714"/>
      <c r="IJD528" s="714"/>
      <c r="IJE528" s="714"/>
      <c r="IJF528" s="714"/>
      <c r="IJG528" s="714"/>
      <c r="IJH528" s="714"/>
      <c r="IJI528" s="714"/>
      <c r="IJJ528" s="714"/>
      <c r="IJK528" s="714"/>
      <c r="IJL528" s="714"/>
      <c r="IJM528" s="714"/>
      <c r="IJN528" s="714"/>
      <c r="IJO528" s="714"/>
      <c r="IJP528" s="714"/>
      <c r="IJQ528" s="714"/>
      <c r="IJR528" s="714"/>
      <c r="IJS528" s="714"/>
      <c r="IJT528" s="714"/>
      <c r="IJU528" s="714"/>
      <c r="IJV528" s="714"/>
      <c r="IJW528" s="714"/>
      <c r="IJX528" s="714"/>
      <c r="IJY528" s="714"/>
      <c r="IJZ528" s="714"/>
      <c r="IKA528" s="714"/>
      <c r="IKB528" s="714"/>
      <c r="IKC528" s="714"/>
      <c r="IKD528" s="714"/>
      <c r="IKE528" s="714"/>
      <c r="IKF528" s="714"/>
      <c r="IKG528" s="714"/>
      <c r="IKH528" s="714"/>
      <c r="IKI528" s="714"/>
      <c r="IKJ528" s="714"/>
      <c r="IKK528" s="714"/>
      <c r="IKL528" s="714"/>
      <c r="IKM528" s="714"/>
      <c r="IKN528" s="714"/>
      <c r="IKO528" s="714"/>
      <c r="IKP528" s="714"/>
      <c r="IKQ528" s="714"/>
      <c r="IKR528" s="714"/>
      <c r="IKS528" s="714"/>
      <c r="IKT528" s="714"/>
      <c r="IKU528" s="714"/>
      <c r="IKV528" s="714"/>
      <c r="IKW528" s="714"/>
      <c r="IKX528" s="714"/>
      <c r="IKY528" s="714"/>
      <c r="IKZ528" s="714"/>
      <c r="ILA528" s="714"/>
      <c r="ILB528" s="714"/>
      <c r="ILC528" s="714"/>
      <c r="ILD528" s="714"/>
      <c r="ILE528" s="714"/>
      <c r="ILF528" s="714"/>
      <c r="ILG528" s="714"/>
      <c r="ILH528" s="714"/>
      <c r="ILI528" s="714"/>
      <c r="ILJ528" s="714"/>
      <c r="ILK528" s="714"/>
      <c r="ILL528" s="714"/>
      <c r="ILM528" s="714"/>
      <c r="ILN528" s="714"/>
      <c r="ILO528" s="714"/>
      <c r="ILP528" s="714"/>
      <c r="ILQ528" s="714"/>
      <c r="ILR528" s="714"/>
      <c r="ILS528" s="714"/>
      <c r="ILT528" s="714"/>
      <c r="ILU528" s="714"/>
      <c r="ILV528" s="714"/>
      <c r="ILW528" s="714"/>
      <c r="ILX528" s="714"/>
      <c r="ILY528" s="714"/>
      <c r="ILZ528" s="714"/>
      <c r="IMA528" s="714"/>
      <c r="IMB528" s="714"/>
      <c r="IMC528" s="714"/>
      <c r="IMD528" s="714"/>
      <c r="IME528" s="714"/>
      <c r="IMF528" s="714"/>
      <c r="IMG528" s="714"/>
      <c r="IMH528" s="714"/>
      <c r="IMI528" s="714"/>
      <c r="IMJ528" s="714"/>
      <c r="IMK528" s="714"/>
      <c r="IML528" s="714"/>
      <c r="IMM528" s="714"/>
      <c r="IMN528" s="714"/>
      <c r="IMO528" s="714"/>
      <c r="IMP528" s="714"/>
      <c r="IMQ528" s="714"/>
      <c r="IMR528" s="714"/>
      <c r="IMS528" s="714"/>
      <c r="IMT528" s="714"/>
      <c r="IMU528" s="714"/>
      <c r="IMV528" s="714"/>
      <c r="IMW528" s="714"/>
      <c r="IMX528" s="714"/>
      <c r="IMY528" s="714"/>
      <c r="IMZ528" s="714"/>
      <c r="INA528" s="714"/>
      <c r="INB528" s="714"/>
      <c r="INC528" s="714"/>
      <c r="IND528" s="714"/>
      <c r="INE528" s="714"/>
      <c r="INF528" s="714"/>
      <c r="ING528" s="714"/>
      <c r="INH528" s="714"/>
      <c r="INI528" s="714"/>
      <c r="INJ528" s="714"/>
      <c r="INK528" s="714"/>
      <c r="INL528" s="714"/>
      <c r="INM528" s="714"/>
      <c r="INN528" s="714"/>
      <c r="INO528" s="714"/>
      <c r="INP528" s="714"/>
      <c r="INQ528" s="714"/>
      <c r="INR528" s="714"/>
      <c r="INS528" s="714"/>
      <c r="INT528" s="714"/>
      <c r="INU528" s="714"/>
      <c r="INV528" s="714"/>
      <c r="INW528" s="714"/>
      <c r="INX528" s="714"/>
      <c r="INY528" s="714"/>
      <c r="INZ528" s="714"/>
      <c r="IOA528" s="714"/>
      <c r="IOB528" s="714"/>
      <c r="IOC528" s="714"/>
      <c r="IOD528" s="714"/>
      <c r="IOE528" s="714"/>
      <c r="IOF528" s="714"/>
      <c r="IOG528" s="714"/>
      <c r="IOH528" s="714"/>
      <c r="IOI528" s="714"/>
      <c r="IOJ528" s="714"/>
      <c r="IOK528" s="714"/>
      <c r="IOL528" s="714"/>
      <c r="IOM528" s="714"/>
      <c r="ION528" s="714"/>
      <c r="IOO528" s="714"/>
      <c r="IOP528" s="714"/>
      <c r="IOQ528" s="714"/>
      <c r="IOR528" s="714"/>
      <c r="IOS528" s="714"/>
      <c r="IOT528" s="714"/>
      <c r="IOU528" s="714"/>
      <c r="IOV528" s="714"/>
      <c r="IOW528" s="714"/>
      <c r="IOX528" s="714"/>
      <c r="IOY528" s="714"/>
      <c r="IOZ528" s="714"/>
      <c r="IPA528" s="714"/>
      <c r="IPB528" s="714"/>
      <c r="IPC528" s="714"/>
      <c r="IPD528" s="714"/>
      <c r="IPE528" s="714"/>
      <c r="IPF528" s="714"/>
      <c r="IPG528" s="714"/>
      <c r="IPH528" s="714"/>
      <c r="IPI528" s="714"/>
      <c r="IPJ528" s="714"/>
      <c r="IPK528" s="714"/>
      <c r="IPL528" s="714"/>
      <c r="IPM528" s="714"/>
      <c r="IPN528" s="714"/>
      <c r="IPO528" s="714"/>
      <c r="IPP528" s="714"/>
      <c r="IPQ528" s="714"/>
      <c r="IPR528" s="714"/>
      <c r="IPS528" s="714"/>
      <c r="IPT528" s="714"/>
      <c r="IPU528" s="714"/>
      <c r="IPV528" s="714"/>
      <c r="IPW528" s="714"/>
      <c r="IPX528" s="714"/>
      <c r="IPY528" s="714"/>
      <c r="IPZ528" s="714"/>
      <c r="IQA528" s="714"/>
      <c r="IQB528" s="714"/>
      <c r="IQC528" s="714"/>
      <c r="IQD528" s="714"/>
      <c r="IQE528" s="714"/>
      <c r="IQF528" s="714"/>
      <c r="IQG528" s="714"/>
      <c r="IQH528" s="714"/>
      <c r="IQI528" s="714"/>
      <c r="IQJ528" s="714"/>
      <c r="IQK528" s="714"/>
      <c r="IQL528" s="714"/>
      <c r="IQM528" s="714"/>
      <c r="IQN528" s="714"/>
      <c r="IQO528" s="714"/>
      <c r="IQP528" s="714"/>
      <c r="IQQ528" s="714"/>
      <c r="IQR528" s="714"/>
      <c r="IQS528" s="714"/>
      <c r="IQT528" s="714"/>
      <c r="IQU528" s="714"/>
      <c r="IQV528" s="714"/>
      <c r="IQW528" s="714"/>
      <c r="IQX528" s="714"/>
      <c r="IQY528" s="714"/>
      <c r="IQZ528" s="714"/>
      <c r="IRA528" s="714"/>
      <c r="IRB528" s="714"/>
      <c r="IRC528" s="714"/>
      <c r="IRD528" s="714"/>
      <c r="IRE528" s="714"/>
      <c r="IRF528" s="714"/>
      <c r="IRG528" s="714"/>
      <c r="IRH528" s="714"/>
      <c r="IRI528" s="714"/>
      <c r="IRJ528" s="714"/>
      <c r="IRK528" s="714"/>
      <c r="IRL528" s="714"/>
      <c r="IRM528" s="714"/>
      <c r="IRN528" s="714"/>
      <c r="IRO528" s="714"/>
      <c r="IRP528" s="714"/>
      <c r="IRQ528" s="714"/>
      <c r="IRR528" s="714"/>
      <c r="IRS528" s="714"/>
      <c r="IRT528" s="714"/>
      <c r="IRU528" s="714"/>
      <c r="IRV528" s="714"/>
      <c r="IRW528" s="714"/>
      <c r="IRX528" s="714"/>
      <c r="IRY528" s="714"/>
      <c r="IRZ528" s="714"/>
      <c r="ISA528" s="714"/>
      <c r="ISB528" s="714"/>
      <c r="ISC528" s="714"/>
      <c r="ISD528" s="714"/>
      <c r="ISE528" s="714"/>
      <c r="ISF528" s="714"/>
      <c r="ISG528" s="714"/>
      <c r="ISH528" s="714"/>
      <c r="ISI528" s="714"/>
      <c r="ISJ528" s="714"/>
      <c r="ISK528" s="714"/>
      <c r="ISL528" s="714"/>
      <c r="ISM528" s="714"/>
      <c r="ISN528" s="714"/>
      <c r="ISO528" s="714"/>
      <c r="ISP528" s="714"/>
      <c r="ISQ528" s="714"/>
      <c r="ISR528" s="714"/>
      <c r="ISS528" s="714"/>
      <c r="IST528" s="714"/>
      <c r="ISU528" s="714"/>
      <c r="ISV528" s="714"/>
      <c r="ISW528" s="714"/>
      <c r="ISX528" s="714"/>
      <c r="ISY528" s="714"/>
      <c r="ISZ528" s="714"/>
      <c r="ITA528" s="714"/>
      <c r="ITB528" s="714"/>
      <c r="ITC528" s="714"/>
      <c r="ITD528" s="714"/>
      <c r="ITE528" s="714"/>
      <c r="ITF528" s="714"/>
      <c r="ITG528" s="714"/>
      <c r="ITH528" s="714"/>
      <c r="ITI528" s="714"/>
      <c r="ITJ528" s="714"/>
      <c r="ITK528" s="714"/>
      <c r="ITL528" s="714"/>
      <c r="ITM528" s="714"/>
      <c r="ITN528" s="714"/>
      <c r="ITO528" s="714"/>
      <c r="ITP528" s="714"/>
      <c r="ITQ528" s="714"/>
      <c r="ITR528" s="714"/>
      <c r="ITS528" s="714"/>
      <c r="ITT528" s="714"/>
      <c r="ITU528" s="714"/>
      <c r="ITV528" s="714"/>
      <c r="ITW528" s="714"/>
      <c r="ITX528" s="714"/>
      <c r="ITY528" s="714"/>
      <c r="ITZ528" s="714"/>
      <c r="IUA528" s="714"/>
      <c r="IUB528" s="714"/>
      <c r="IUC528" s="714"/>
      <c r="IUD528" s="714"/>
      <c r="IUE528" s="714"/>
      <c r="IUF528" s="714"/>
      <c r="IUG528" s="714"/>
      <c r="IUH528" s="714"/>
      <c r="IUI528" s="714"/>
      <c r="IUJ528" s="714"/>
      <c r="IUK528" s="714"/>
      <c r="IUL528" s="714"/>
      <c r="IUM528" s="714"/>
      <c r="IUN528" s="714"/>
      <c r="IUO528" s="714"/>
      <c r="IUP528" s="714"/>
      <c r="IUQ528" s="714"/>
      <c r="IUR528" s="714"/>
      <c r="IUS528" s="714"/>
      <c r="IUT528" s="714"/>
      <c r="IUU528" s="714"/>
      <c r="IUV528" s="714"/>
      <c r="IUW528" s="714"/>
      <c r="IUX528" s="714"/>
      <c r="IUY528" s="714"/>
      <c r="IUZ528" s="714"/>
      <c r="IVA528" s="714"/>
      <c r="IVB528" s="714"/>
      <c r="IVC528" s="714"/>
      <c r="IVD528" s="714"/>
      <c r="IVE528" s="714"/>
      <c r="IVF528" s="714"/>
      <c r="IVG528" s="714"/>
      <c r="IVH528" s="714"/>
      <c r="IVI528" s="714"/>
      <c r="IVJ528" s="714"/>
      <c r="IVK528" s="714"/>
      <c r="IVL528" s="714"/>
      <c r="IVM528" s="714"/>
      <c r="IVN528" s="714"/>
      <c r="IVO528" s="714"/>
      <c r="IVP528" s="714"/>
      <c r="IVQ528" s="714"/>
      <c r="IVR528" s="714"/>
      <c r="IVS528" s="714"/>
      <c r="IVT528" s="714"/>
      <c r="IVU528" s="714"/>
      <c r="IVV528" s="714"/>
      <c r="IVW528" s="714"/>
      <c r="IVX528" s="714"/>
      <c r="IVY528" s="714"/>
      <c r="IVZ528" s="714"/>
      <c r="IWA528" s="714"/>
      <c r="IWB528" s="714"/>
      <c r="IWC528" s="714"/>
      <c r="IWD528" s="714"/>
      <c r="IWE528" s="714"/>
      <c r="IWF528" s="714"/>
      <c r="IWG528" s="714"/>
      <c r="IWH528" s="714"/>
      <c r="IWI528" s="714"/>
      <c r="IWJ528" s="714"/>
      <c r="IWK528" s="714"/>
      <c r="IWL528" s="714"/>
      <c r="IWM528" s="714"/>
      <c r="IWN528" s="714"/>
      <c r="IWO528" s="714"/>
      <c r="IWP528" s="714"/>
      <c r="IWQ528" s="714"/>
      <c r="IWR528" s="714"/>
      <c r="IWS528" s="714"/>
      <c r="IWT528" s="714"/>
      <c r="IWU528" s="714"/>
      <c r="IWV528" s="714"/>
      <c r="IWW528" s="714"/>
      <c r="IWX528" s="714"/>
      <c r="IWY528" s="714"/>
      <c r="IWZ528" s="714"/>
      <c r="IXA528" s="714"/>
      <c r="IXB528" s="714"/>
      <c r="IXC528" s="714"/>
      <c r="IXD528" s="714"/>
      <c r="IXE528" s="714"/>
      <c r="IXF528" s="714"/>
      <c r="IXG528" s="714"/>
      <c r="IXH528" s="714"/>
      <c r="IXI528" s="714"/>
      <c r="IXJ528" s="714"/>
      <c r="IXK528" s="714"/>
      <c r="IXL528" s="714"/>
      <c r="IXM528" s="714"/>
      <c r="IXN528" s="714"/>
      <c r="IXO528" s="714"/>
      <c r="IXP528" s="714"/>
      <c r="IXQ528" s="714"/>
      <c r="IXR528" s="714"/>
      <c r="IXS528" s="714"/>
      <c r="IXT528" s="714"/>
      <c r="IXU528" s="714"/>
      <c r="IXV528" s="714"/>
      <c r="IXW528" s="714"/>
      <c r="IXX528" s="714"/>
      <c r="IXY528" s="714"/>
      <c r="IXZ528" s="714"/>
      <c r="IYA528" s="714"/>
      <c r="IYB528" s="714"/>
      <c r="IYC528" s="714"/>
      <c r="IYD528" s="714"/>
      <c r="IYE528" s="714"/>
      <c r="IYF528" s="714"/>
      <c r="IYG528" s="714"/>
      <c r="IYH528" s="714"/>
      <c r="IYI528" s="714"/>
      <c r="IYJ528" s="714"/>
      <c r="IYK528" s="714"/>
      <c r="IYL528" s="714"/>
      <c r="IYM528" s="714"/>
      <c r="IYN528" s="714"/>
      <c r="IYO528" s="714"/>
      <c r="IYP528" s="714"/>
      <c r="IYQ528" s="714"/>
      <c r="IYR528" s="714"/>
      <c r="IYS528" s="714"/>
      <c r="IYT528" s="714"/>
      <c r="IYU528" s="714"/>
      <c r="IYV528" s="714"/>
      <c r="IYW528" s="714"/>
      <c r="IYX528" s="714"/>
      <c r="IYY528" s="714"/>
      <c r="IYZ528" s="714"/>
      <c r="IZA528" s="714"/>
      <c r="IZB528" s="714"/>
      <c r="IZC528" s="714"/>
      <c r="IZD528" s="714"/>
      <c r="IZE528" s="714"/>
      <c r="IZF528" s="714"/>
      <c r="IZG528" s="714"/>
      <c r="IZH528" s="714"/>
      <c r="IZI528" s="714"/>
      <c r="IZJ528" s="714"/>
      <c r="IZK528" s="714"/>
      <c r="IZL528" s="714"/>
      <c r="IZM528" s="714"/>
      <c r="IZN528" s="714"/>
      <c r="IZO528" s="714"/>
      <c r="IZP528" s="714"/>
      <c r="IZQ528" s="714"/>
      <c r="IZR528" s="714"/>
      <c r="IZS528" s="714"/>
      <c r="IZT528" s="714"/>
      <c r="IZU528" s="714"/>
      <c r="IZV528" s="714"/>
      <c r="IZW528" s="714"/>
      <c r="IZX528" s="714"/>
      <c r="IZY528" s="714"/>
      <c r="IZZ528" s="714"/>
      <c r="JAA528" s="714"/>
      <c r="JAB528" s="714"/>
      <c r="JAC528" s="714"/>
      <c r="JAD528" s="714"/>
      <c r="JAE528" s="714"/>
      <c r="JAF528" s="714"/>
      <c r="JAG528" s="714"/>
      <c r="JAH528" s="714"/>
      <c r="JAI528" s="714"/>
      <c r="JAJ528" s="714"/>
      <c r="JAK528" s="714"/>
      <c r="JAL528" s="714"/>
      <c r="JAM528" s="714"/>
      <c r="JAN528" s="714"/>
      <c r="JAO528" s="714"/>
      <c r="JAP528" s="714"/>
      <c r="JAQ528" s="714"/>
      <c r="JAR528" s="714"/>
      <c r="JAS528" s="714"/>
      <c r="JAT528" s="714"/>
      <c r="JAU528" s="714"/>
      <c r="JAV528" s="714"/>
      <c r="JAW528" s="714"/>
      <c r="JAX528" s="714"/>
      <c r="JAY528" s="714"/>
      <c r="JAZ528" s="714"/>
      <c r="JBA528" s="714"/>
      <c r="JBB528" s="714"/>
      <c r="JBC528" s="714"/>
      <c r="JBD528" s="714"/>
      <c r="JBE528" s="714"/>
      <c r="JBF528" s="714"/>
      <c r="JBG528" s="714"/>
      <c r="JBH528" s="714"/>
      <c r="JBI528" s="714"/>
      <c r="JBJ528" s="714"/>
      <c r="JBK528" s="714"/>
      <c r="JBL528" s="714"/>
      <c r="JBM528" s="714"/>
      <c r="JBN528" s="714"/>
      <c r="JBO528" s="714"/>
      <c r="JBP528" s="714"/>
      <c r="JBQ528" s="714"/>
      <c r="JBR528" s="714"/>
      <c r="JBS528" s="714"/>
      <c r="JBT528" s="714"/>
      <c r="JBU528" s="714"/>
      <c r="JBV528" s="714"/>
      <c r="JBW528" s="714"/>
      <c r="JBX528" s="714"/>
      <c r="JBY528" s="714"/>
      <c r="JBZ528" s="714"/>
      <c r="JCA528" s="714"/>
      <c r="JCB528" s="714"/>
      <c r="JCC528" s="714"/>
      <c r="JCD528" s="714"/>
      <c r="JCE528" s="714"/>
      <c r="JCF528" s="714"/>
      <c r="JCG528" s="714"/>
      <c r="JCH528" s="714"/>
      <c r="JCI528" s="714"/>
      <c r="JCJ528" s="714"/>
      <c r="JCK528" s="714"/>
      <c r="JCL528" s="714"/>
      <c r="JCM528" s="714"/>
      <c r="JCN528" s="714"/>
      <c r="JCO528" s="714"/>
      <c r="JCP528" s="714"/>
      <c r="JCQ528" s="714"/>
      <c r="JCR528" s="714"/>
      <c r="JCS528" s="714"/>
      <c r="JCT528" s="714"/>
      <c r="JCU528" s="714"/>
      <c r="JCV528" s="714"/>
      <c r="JCW528" s="714"/>
      <c r="JCX528" s="714"/>
      <c r="JCY528" s="714"/>
      <c r="JCZ528" s="714"/>
      <c r="JDA528" s="714"/>
      <c r="JDB528" s="714"/>
      <c r="JDC528" s="714"/>
      <c r="JDD528" s="714"/>
      <c r="JDE528" s="714"/>
      <c r="JDF528" s="714"/>
      <c r="JDG528" s="714"/>
      <c r="JDH528" s="714"/>
      <c r="JDI528" s="714"/>
      <c r="JDJ528" s="714"/>
      <c r="JDK528" s="714"/>
      <c r="JDL528" s="714"/>
      <c r="JDM528" s="714"/>
      <c r="JDN528" s="714"/>
      <c r="JDO528" s="714"/>
      <c r="JDP528" s="714"/>
      <c r="JDQ528" s="714"/>
      <c r="JDR528" s="714"/>
      <c r="JDS528" s="714"/>
      <c r="JDT528" s="714"/>
      <c r="JDU528" s="714"/>
      <c r="JDV528" s="714"/>
      <c r="JDW528" s="714"/>
      <c r="JDX528" s="714"/>
      <c r="JDY528" s="714"/>
      <c r="JDZ528" s="714"/>
      <c r="JEA528" s="714"/>
      <c r="JEB528" s="714"/>
      <c r="JEC528" s="714"/>
      <c r="JED528" s="714"/>
      <c r="JEE528" s="714"/>
      <c r="JEF528" s="714"/>
      <c r="JEG528" s="714"/>
      <c r="JEH528" s="714"/>
      <c r="JEI528" s="714"/>
      <c r="JEJ528" s="714"/>
      <c r="JEK528" s="714"/>
      <c r="JEL528" s="714"/>
      <c r="JEM528" s="714"/>
      <c r="JEN528" s="714"/>
      <c r="JEO528" s="714"/>
      <c r="JEP528" s="714"/>
      <c r="JEQ528" s="714"/>
      <c r="JER528" s="714"/>
      <c r="JES528" s="714"/>
      <c r="JET528" s="714"/>
      <c r="JEU528" s="714"/>
      <c r="JEV528" s="714"/>
      <c r="JEW528" s="714"/>
      <c r="JEX528" s="714"/>
      <c r="JEY528" s="714"/>
      <c r="JEZ528" s="714"/>
      <c r="JFA528" s="714"/>
      <c r="JFB528" s="714"/>
      <c r="JFC528" s="714"/>
      <c r="JFD528" s="714"/>
      <c r="JFE528" s="714"/>
      <c r="JFF528" s="714"/>
      <c r="JFG528" s="714"/>
      <c r="JFH528" s="714"/>
      <c r="JFI528" s="714"/>
      <c r="JFJ528" s="714"/>
      <c r="JFK528" s="714"/>
      <c r="JFL528" s="714"/>
      <c r="JFM528" s="714"/>
      <c r="JFN528" s="714"/>
      <c r="JFO528" s="714"/>
      <c r="JFP528" s="714"/>
      <c r="JFQ528" s="714"/>
      <c r="JFR528" s="714"/>
      <c r="JFS528" s="714"/>
      <c r="JFT528" s="714"/>
      <c r="JFU528" s="714"/>
      <c r="JFV528" s="714"/>
      <c r="JFW528" s="714"/>
      <c r="JFX528" s="714"/>
      <c r="JFY528" s="714"/>
      <c r="JFZ528" s="714"/>
      <c r="JGA528" s="714"/>
      <c r="JGB528" s="714"/>
      <c r="JGC528" s="714"/>
      <c r="JGD528" s="714"/>
      <c r="JGE528" s="714"/>
      <c r="JGF528" s="714"/>
      <c r="JGG528" s="714"/>
      <c r="JGH528" s="714"/>
      <c r="JGI528" s="714"/>
      <c r="JGJ528" s="714"/>
      <c r="JGK528" s="714"/>
      <c r="JGL528" s="714"/>
      <c r="JGM528" s="714"/>
      <c r="JGN528" s="714"/>
      <c r="JGO528" s="714"/>
      <c r="JGP528" s="714"/>
      <c r="JGQ528" s="714"/>
      <c r="JGR528" s="714"/>
      <c r="JGS528" s="714"/>
      <c r="JGT528" s="714"/>
      <c r="JGU528" s="714"/>
      <c r="JGV528" s="714"/>
      <c r="JGW528" s="714"/>
      <c r="JGX528" s="714"/>
      <c r="JGY528" s="714"/>
      <c r="JGZ528" s="714"/>
      <c r="JHA528" s="714"/>
      <c r="JHB528" s="714"/>
      <c r="JHC528" s="714"/>
      <c r="JHD528" s="714"/>
      <c r="JHE528" s="714"/>
      <c r="JHF528" s="714"/>
      <c r="JHG528" s="714"/>
      <c r="JHH528" s="714"/>
      <c r="JHI528" s="714"/>
      <c r="JHJ528" s="714"/>
      <c r="JHK528" s="714"/>
      <c r="JHL528" s="714"/>
      <c r="JHM528" s="714"/>
      <c r="JHN528" s="714"/>
      <c r="JHO528" s="714"/>
      <c r="JHP528" s="714"/>
      <c r="JHQ528" s="714"/>
      <c r="JHR528" s="714"/>
      <c r="JHS528" s="714"/>
      <c r="JHT528" s="714"/>
      <c r="JHU528" s="714"/>
      <c r="JHV528" s="714"/>
      <c r="JHW528" s="714"/>
      <c r="JHX528" s="714"/>
      <c r="JHY528" s="714"/>
      <c r="JHZ528" s="714"/>
      <c r="JIA528" s="714"/>
      <c r="JIB528" s="714"/>
      <c r="JIC528" s="714"/>
      <c r="JID528" s="714"/>
      <c r="JIE528" s="714"/>
      <c r="JIF528" s="714"/>
      <c r="JIG528" s="714"/>
      <c r="JIH528" s="714"/>
      <c r="JII528" s="714"/>
      <c r="JIJ528" s="714"/>
      <c r="JIK528" s="714"/>
      <c r="JIL528" s="714"/>
      <c r="JIM528" s="714"/>
      <c r="JIN528" s="714"/>
      <c r="JIO528" s="714"/>
      <c r="JIP528" s="714"/>
      <c r="JIQ528" s="714"/>
      <c r="JIR528" s="714"/>
      <c r="JIS528" s="714"/>
      <c r="JIT528" s="714"/>
      <c r="JIU528" s="714"/>
      <c r="JIV528" s="714"/>
      <c r="JIW528" s="714"/>
      <c r="JIX528" s="714"/>
      <c r="JIY528" s="714"/>
      <c r="JIZ528" s="714"/>
      <c r="JJA528" s="714"/>
      <c r="JJB528" s="714"/>
      <c r="JJC528" s="714"/>
      <c r="JJD528" s="714"/>
      <c r="JJE528" s="714"/>
      <c r="JJF528" s="714"/>
      <c r="JJG528" s="714"/>
      <c r="JJH528" s="714"/>
      <c r="JJI528" s="714"/>
      <c r="JJJ528" s="714"/>
      <c r="JJK528" s="714"/>
      <c r="JJL528" s="714"/>
      <c r="JJM528" s="714"/>
      <c r="JJN528" s="714"/>
      <c r="JJO528" s="714"/>
      <c r="JJP528" s="714"/>
      <c r="JJQ528" s="714"/>
      <c r="JJR528" s="714"/>
      <c r="JJS528" s="714"/>
      <c r="JJT528" s="714"/>
      <c r="JJU528" s="714"/>
      <c r="JJV528" s="714"/>
      <c r="JJW528" s="714"/>
      <c r="JJX528" s="714"/>
      <c r="JJY528" s="714"/>
      <c r="JJZ528" s="714"/>
      <c r="JKA528" s="714"/>
      <c r="JKB528" s="714"/>
      <c r="JKC528" s="714"/>
      <c r="JKD528" s="714"/>
      <c r="JKE528" s="714"/>
      <c r="JKF528" s="714"/>
      <c r="JKG528" s="714"/>
      <c r="JKH528" s="714"/>
      <c r="JKI528" s="714"/>
      <c r="JKJ528" s="714"/>
      <c r="JKK528" s="714"/>
      <c r="JKL528" s="714"/>
      <c r="JKM528" s="714"/>
      <c r="JKN528" s="714"/>
      <c r="JKO528" s="714"/>
      <c r="JKP528" s="714"/>
      <c r="JKQ528" s="714"/>
      <c r="JKR528" s="714"/>
      <c r="JKS528" s="714"/>
      <c r="JKT528" s="714"/>
      <c r="JKU528" s="714"/>
      <c r="JKV528" s="714"/>
      <c r="JKW528" s="714"/>
      <c r="JKX528" s="714"/>
      <c r="JKY528" s="714"/>
      <c r="JKZ528" s="714"/>
      <c r="JLA528" s="714"/>
      <c r="JLB528" s="714"/>
      <c r="JLC528" s="714"/>
      <c r="JLD528" s="714"/>
      <c r="JLE528" s="714"/>
      <c r="JLF528" s="714"/>
      <c r="JLG528" s="714"/>
      <c r="JLH528" s="714"/>
      <c r="JLI528" s="714"/>
      <c r="JLJ528" s="714"/>
      <c r="JLK528" s="714"/>
      <c r="JLL528" s="714"/>
      <c r="JLM528" s="714"/>
      <c r="JLN528" s="714"/>
      <c r="JLO528" s="714"/>
      <c r="JLP528" s="714"/>
      <c r="JLQ528" s="714"/>
      <c r="JLR528" s="714"/>
      <c r="JLS528" s="714"/>
      <c r="JLT528" s="714"/>
      <c r="JLU528" s="714"/>
      <c r="JLV528" s="714"/>
      <c r="JLW528" s="714"/>
      <c r="JLX528" s="714"/>
      <c r="JLY528" s="714"/>
      <c r="JLZ528" s="714"/>
      <c r="JMA528" s="714"/>
      <c r="JMB528" s="714"/>
      <c r="JMC528" s="714"/>
      <c r="JMD528" s="714"/>
      <c r="JME528" s="714"/>
      <c r="JMF528" s="714"/>
      <c r="JMG528" s="714"/>
      <c r="JMH528" s="714"/>
      <c r="JMI528" s="714"/>
      <c r="JMJ528" s="714"/>
      <c r="JMK528" s="714"/>
      <c r="JML528" s="714"/>
      <c r="JMM528" s="714"/>
      <c r="JMN528" s="714"/>
      <c r="JMO528" s="714"/>
      <c r="JMP528" s="714"/>
      <c r="JMQ528" s="714"/>
      <c r="JMR528" s="714"/>
      <c r="JMS528" s="714"/>
      <c r="JMT528" s="714"/>
      <c r="JMU528" s="714"/>
      <c r="JMV528" s="714"/>
      <c r="JMW528" s="714"/>
      <c r="JMX528" s="714"/>
      <c r="JMY528" s="714"/>
      <c r="JMZ528" s="714"/>
      <c r="JNA528" s="714"/>
      <c r="JNB528" s="714"/>
      <c r="JNC528" s="714"/>
      <c r="JND528" s="714"/>
      <c r="JNE528" s="714"/>
      <c r="JNF528" s="714"/>
      <c r="JNG528" s="714"/>
      <c r="JNH528" s="714"/>
      <c r="JNI528" s="714"/>
      <c r="JNJ528" s="714"/>
      <c r="JNK528" s="714"/>
      <c r="JNL528" s="714"/>
      <c r="JNM528" s="714"/>
      <c r="JNN528" s="714"/>
      <c r="JNO528" s="714"/>
      <c r="JNP528" s="714"/>
      <c r="JNQ528" s="714"/>
      <c r="JNR528" s="714"/>
      <c r="JNS528" s="714"/>
      <c r="JNT528" s="714"/>
      <c r="JNU528" s="714"/>
      <c r="JNV528" s="714"/>
      <c r="JNW528" s="714"/>
      <c r="JNX528" s="714"/>
      <c r="JNY528" s="714"/>
      <c r="JNZ528" s="714"/>
      <c r="JOA528" s="714"/>
      <c r="JOB528" s="714"/>
      <c r="JOC528" s="714"/>
      <c r="JOD528" s="714"/>
      <c r="JOE528" s="714"/>
      <c r="JOF528" s="714"/>
      <c r="JOG528" s="714"/>
      <c r="JOH528" s="714"/>
      <c r="JOI528" s="714"/>
      <c r="JOJ528" s="714"/>
      <c r="JOK528" s="714"/>
      <c r="JOL528" s="714"/>
      <c r="JOM528" s="714"/>
      <c r="JON528" s="714"/>
      <c r="JOO528" s="714"/>
      <c r="JOP528" s="714"/>
      <c r="JOQ528" s="714"/>
      <c r="JOR528" s="714"/>
      <c r="JOS528" s="714"/>
      <c r="JOT528" s="714"/>
      <c r="JOU528" s="714"/>
      <c r="JOV528" s="714"/>
      <c r="JOW528" s="714"/>
      <c r="JOX528" s="714"/>
      <c r="JOY528" s="714"/>
      <c r="JOZ528" s="714"/>
      <c r="JPA528" s="714"/>
      <c r="JPB528" s="714"/>
      <c r="JPC528" s="714"/>
      <c r="JPD528" s="714"/>
      <c r="JPE528" s="714"/>
      <c r="JPF528" s="714"/>
      <c r="JPG528" s="714"/>
      <c r="JPH528" s="714"/>
      <c r="JPI528" s="714"/>
      <c r="JPJ528" s="714"/>
      <c r="JPK528" s="714"/>
      <c r="JPL528" s="714"/>
      <c r="JPM528" s="714"/>
      <c r="JPN528" s="714"/>
      <c r="JPO528" s="714"/>
      <c r="JPP528" s="714"/>
      <c r="JPQ528" s="714"/>
      <c r="JPR528" s="714"/>
      <c r="JPS528" s="714"/>
      <c r="JPT528" s="714"/>
      <c r="JPU528" s="714"/>
      <c r="JPV528" s="714"/>
      <c r="JPW528" s="714"/>
      <c r="JPX528" s="714"/>
      <c r="JPY528" s="714"/>
      <c r="JPZ528" s="714"/>
      <c r="JQA528" s="714"/>
      <c r="JQB528" s="714"/>
      <c r="JQC528" s="714"/>
      <c r="JQD528" s="714"/>
      <c r="JQE528" s="714"/>
      <c r="JQF528" s="714"/>
      <c r="JQG528" s="714"/>
      <c r="JQH528" s="714"/>
      <c r="JQI528" s="714"/>
      <c r="JQJ528" s="714"/>
      <c r="JQK528" s="714"/>
      <c r="JQL528" s="714"/>
      <c r="JQM528" s="714"/>
      <c r="JQN528" s="714"/>
      <c r="JQO528" s="714"/>
      <c r="JQP528" s="714"/>
      <c r="JQQ528" s="714"/>
      <c r="JQR528" s="714"/>
      <c r="JQS528" s="714"/>
      <c r="JQT528" s="714"/>
      <c r="JQU528" s="714"/>
      <c r="JQV528" s="714"/>
      <c r="JQW528" s="714"/>
      <c r="JQX528" s="714"/>
      <c r="JQY528" s="714"/>
      <c r="JQZ528" s="714"/>
      <c r="JRA528" s="714"/>
      <c r="JRB528" s="714"/>
      <c r="JRC528" s="714"/>
      <c r="JRD528" s="714"/>
      <c r="JRE528" s="714"/>
      <c r="JRF528" s="714"/>
      <c r="JRG528" s="714"/>
      <c r="JRH528" s="714"/>
      <c r="JRI528" s="714"/>
      <c r="JRJ528" s="714"/>
      <c r="JRK528" s="714"/>
      <c r="JRL528" s="714"/>
      <c r="JRM528" s="714"/>
      <c r="JRN528" s="714"/>
      <c r="JRO528" s="714"/>
      <c r="JRP528" s="714"/>
      <c r="JRQ528" s="714"/>
      <c r="JRR528" s="714"/>
      <c r="JRS528" s="714"/>
      <c r="JRT528" s="714"/>
      <c r="JRU528" s="714"/>
      <c r="JRV528" s="714"/>
      <c r="JRW528" s="714"/>
      <c r="JRX528" s="714"/>
      <c r="JRY528" s="714"/>
      <c r="JRZ528" s="714"/>
      <c r="JSA528" s="714"/>
      <c r="JSB528" s="714"/>
      <c r="JSC528" s="714"/>
      <c r="JSD528" s="714"/>
      <c r="JSE528" s="714"/>
      <c r="JSF528" s="714"/>
      <c r="JSG528" s="714"/>
      <c r="JSH528" s="714"/>
      <c r="JSI528" s="714"/>
      <c r="JSJ528" s="714"/>
      <c r="JSK528" s="714"/>
      <c r="JSL528" s="714"/>
      <c r="JSM528" s="714"/>
      <c r="JSN528" s="714"/>
      <c r="JSO528" s="714"/>
      <c r="JSP528" s="714"/>
      <c r="JSQ528" s="714"/>
      <c r="JSR528" s="714"/>
      <c r="JSS528" s="714"/>
      <c r="JST528" s="714"/>
      <c r="JSU528" s="714"/>
      <c r="JSV528" s="714"/>
      <c r="JSW528" s="714"/>
      <c r="JSX528" s="714"/>
      <c r="JSY528" s="714"/>
      <c r="JSZ528" s="714"/>
      <c r="JTA528" s="714"/>
      <c r="JTB528" s="714"/>
      <c r="JTC528" s="714"/>
      <c r="JTD528" s="714"/>
      <c r="JTE528" s="714"/>
      <c r="JTF528" s="714"/>
      <c r="JTG528" s="714"/>
      <c r="JTH528" s="714"/>
      <c r="JTI528" s="714"/>
      <c r="JTJ528" s="714"/>
      <c r="JTK528" s="714"/>
      <c r="JTL528" s="714"/>
      <c r="JTM528" s="714"/>
      <c r="JTN528" s="714"/>
      <c r="JTO528" s="714"/>
      <c r="JTP528" s="714"/>
      <c r="JTQ528" s="714"/>
      <c r="JTR528" s="714"/>
      <c r="JTS528" s="714"/>
      <c r="JTT528" s="714"/>
      <c r="JTU528" s="714"/>
      <c r="JTV528" s="714"/>
      <c r="JTW528" s="714"/>
      <c r="JTX528" s="714"/>
      <c r="JTY528" s="714"/>
      <c r="JTZ528" s="714"/>
      <c r="JUA528" s="714"/>
      <c r="JUB528" s="714"/>
      <c r="JUC528" s="714"/>
      <c r="JUD528" s="714"/>
      <c r="JUE528" s="714"/>
      <c r="JUF528" s="714"/>
      <c r="JUG528" s="714"/>
      <c r="JUH528" s="714"/>
      <c r="JUI528" s="714"/>
      <c r="JUJ528" s="714"/>
      <c r="JUK528" s="714"/>
      <c r="JUL528" s="714"/>
      <c r="JUM528" s="714"/>
      <c r="JUN528" s="714"/>
      <c r="JUO528" s="714"/>
      <c r="JUP528" s="714"/>
      <c r="JUQ528" s="714"/>
      <c r="JUR528" s="714"/>
      <c r="JUS528" s="714"/>
      <c r="JUT528" s="714"/>
      <c r="JUU528" s="714"/>
      <c r="JUV528" s="714"/>
      <c r="JUW528" s="714"/>
      <c r="JUX528" s="714"/>
      <c r="JUY528" s="714"/>
      <c r="JUZ528" s="714"/>
      <c r="JVA528" s="714"/>
      <c r="JVB528" s="714"/>
      <c r="JVC528" s="714"/>
      <c r="JVD528" s="714"/>
      <c r="JVE528" s="714"/>
      <c r="JVF528" s="714"/>
      <c r="JVG528" s="714"/>
      <c r="JVH528" s="714"/>
      <c r="JVI528" s="714"/>
      <c r="JVJ528" s="714"/>
      <c r="JVK528" s="714"/>
      <c r="JVL528" s="714"/>
      <c r="JVM528" s="714"/>
      <c r="JVN528" s="714"/>
      <c r="JVO528" s="714"/>
      <c r="JVP528" s="714"/>
      <c r="JVQ528" s="714"/>
      <c r="JVR528" s="714"/>
      <c r="JVS528" s="714"/>
      <c r="JVT528" s="714"/>
      <c r="JVU528" s="714"/>
      <c r="JVV528" s="714"/>
      <c r="JVW528" s="714"/>
      <c r="JVX528" s="714"/>
      <c r="JVY528" s="714"/>
      <c r="JVZ528" s="714"/>
      <c r="JWA528" s="714"/>
      <c r="JWB528" s="714"/>
      <c r="JWC528" s="714"/>
      <c r="JWD528" s="714"/>
      <c r="JWE528" s="714"/>
      <c r="JWF528" s="714"/>
      <c r="JWG528" s="714"/>
      <c r="JWH528" s="714"/>
      <c r="JWI528" s="714"/>
      <c r="JWJ528" s="714"/>
      <c r="JWK528" s="714"/>
      <c r="JWL528" s="714"/>
      <c r="JWM528" s="714"/>
      <c r="JWN528" s="714"/>
      <c r="JWO528" s="714"/>
      <c r="JWP528" s="714"/>
      <c r="JWQ528" s="714"/>
      <c r="JWR528" s="714"/>
      <c r="JWS528" s="714"/>
      <c r="JWT528" s="714"/>
      <c r="JWU528" s="714"/>
      <c r="JWV528" s="714"/>
      <c r="JWW528" s="714"/>
      <c r="JWX528" s="714"/>
      <c r="JWY528" s="714"/>
      <c r="JWZ528" s="714"/>
      <c r="JXA528" s="714"/>
      <c r="JXB528" s="714"/>
      <c r="JXC528" s="714"/>
      <c r="JXD528" s="714"/>
      <c r="JXE528" s="714"/>
      <c r="JXF528" s="714"/>
      <c r="JXG528" s="714"/>
      <c r="JXH528" s="714"/>
      <c r="JXI528" s="714"/>
      <c r="JXJ528" s="714"/>
      <c r="JXK528" s="714"/>
      <c r="JXL528" s="714"/>
      <c r="JXM528" s="714"/>
      <c r="JXN528" s="714"/>
      <c r="JXO528" s="714"/>
      <c r="JXP528" s="714"/>
      <c r="JXQ528" s="714"/>
      <c r="JXR528" s="714"/>
      <c r="JXS528" s="714"/>
      <c r="JXT528" s="714"/>
      <c r="JXU528" s="714"/>
      <c r="JXV528" s="714"/>
      <c r="JXW528" s="714"/>
      <c r="JXX528" s="714"/>
      <c r="JXY528" s="714"/>
      <c r="JXZ528" s="714"/>
      <c r="JYA528" s="714"/>
      <c r="JYB528" s="714"/>
      <c r="JYC528" s="714"/>
      <c r="JYD528" s="714"/>
      <c r="JYE528" s="714"/>
      <c r="JYF528" s="714"/>
      <c r="JYG528" s="714"/>
      <c r="JYH528" s="714"/>
      <c r="JYI528" s="714"/>
      <c r="JYJ528" s="714"/>
      <c r="JYK528" s="714"/>
      <c r="JYL528" s="714"/>
      <c r="JYM528" s="714"/>
      <c r="JYN528" s="714"/>
      <c r="JYO528" s="714"/>
      <c r="JYP528" s="714"/>
      <c r="JYQ528" s="714"/>
      <c r="JYR528" s="714"/>
      <c r="JYS528" s="714"/>
      <c r="JYT528" s="714"/>
      <c r="JYU528" s="714"/>
      <c r="JYV528" s="714"/>
      <c r="JYW528" s="714"/>
      <c r="JYX528" s="714"/>
      <c r="JYY528" s="714"/>
      <c r="JYZ528" s="714"/>
      <c r="JZA528" s="714"/>
      <c r="JZB528" s="714"/>
      <c r="JZC528" s="714"/>
      <c r="JZD528" s="714"/>
      <c r="JZE528" s="714"/>
      <c r="JZF528" s="714"/>
      <c r="JZG528" s="714"/>
      <c r="JZH528" s="714"/>
      <c r="JZI528" s="714"/>
      <c r="JZJ528" s="714"/>
      <c r="JZK528" s="714"/>
      <c r="JZL528" s="714"/>
      <c r="JZM528" s="714"/>
      <c r="JZN528" s="714"/>
      <c r="JZO528" s="714"/>
      <c r="JZP528" s="714"/>
      <c r="JZQ528" s="714"/>
      <c r="JZR528" s="714"/>
      <c r="JZS528" s="714"/>
      <c r="JZT528" s="714"/>
      <c r="JZU528" s="714"/>
      <c r="JZV528" s="714"/>
      <c r="JZW528" s="714"/>
      <c r="JZX528" s="714"/>
      <c r="JZY528" s="714"/>
      <c r="JZZ528" s="714"/>
      <c r="KAA528" s="714"/>
      <c r="KAB528" s="714"/>
      <c r="KAC528" s="714"/>
      <c r="KAD528" s="714"/>
      <c r="KAE528" s="714"/>
      <c r="KAF528" s="714"/>
      <c r="KAG528" s="714"/>
      <c r="KAH528" s="714"/>
      <c r="KAI528" s="714"/>
      <c r="KAJ528" s="714"/>
      <c r="KAK528" s="714"/>
      <c r="KAL528" s="714"/>
      <c r="KAM528" s="714"/>
      <c r="KAN528" s="714"/>
      <c r="KAO528" s="714"/>
      <c r="KAP528" s="714"/>
      <c r="KAQ528" s="714"/>
      <c r="KAR528" s="714"/>
      <c r="KAS528" s="714"/>
      <c r="KAT528" s="714"/>
      <c r="KAU528" s="714"/>
      <c r="KAV528" s="714"/>
      <c r="KAW528" s="714"/>
      <c r="KAX528" s="714"/>
      <c r="KAY528" s="714"/>
      <c r="KAZ528" s="714"/>
      <c r="KBA528" s="714"/>
      <c r="KBB528" s="714"/>
      <c r="KBC528" s="714"/>
      <c r="KBD528" s="714"/>
      <c r="KBE528" s="714"/>
      <c r="KBF528" s="714"/>
      <c r="KBG528" s="714"/>
      <c r="KBH528" s="714"/>
      <c r="KBI528" s="714"/>
      <c r="KBJ528" s="714"/>
      <c r="KBK528" s="714"/>
      <c r="KBL528" s="714"/>
      <c r="KBM528" s="714"/>
      <c r="KBN528" s="714"/>
      <c r="KBO528" s="714"/>
      <c r="KBP528" s="714"/>
      <c r="KBQ528" s="714"/>
      <c r="KBR528" s="714"/>
      <c r="KBS528" s="714"/>
      <c r="KBT528" s="714"/>
      <c r="KBU528" s="714"/>
      <c r="KBV528" s="714"/>
      <c r="KBW528" s="714"/>
      <c r="KBX528" s="714"/>
      <c r="KBY528" s="714"/>
      <c r="KBZ528" s="714"/>
      <c r="KCA528" s="714"/>
      <c r="KCB528" s="714"/>
      <c r="KCC528" s="714"/>
      <c r="KCD528" s="714"/>
      <c r="KCE528" s="714"/>
      <c r="KCF528" s="714"/>
      <c r="KCG528" s="714"/>
      <c r="KCH528" s="714"/>
      <c r="KCI528" s="714"/>
      <c r="KCJ528" s="714"/>
      <c r="KCK528" s="714"/>
      <c r="KCL528" s="714"/>
      <c r="KCM528" s="714"/>
      <c r="KCN528" s="714"/>
      <c r="KCO528" s="714"/>
      <c r="KCP528" s="714"/>
      <c r="KCQ528" s="714"/>
      <c r="KCR528" s="714"/>
      <c r="KCS528" s="714"/>
      <c r="KCT528" s="714"/>
      <c r="KCU528" s="714"/>
      <c r="KCV528" s="714"/>
      <c r="KCW528" s="714"/>
      <c r="KCX528" s="714"/>
      <c r="KCY528" s="714"/>
      <c r="KCZ528" s="714"/>
      <c r="KDA528" s="714"/>
      <c r="KDB528" s="714"/>
      <c r="KDC528" s="714"/>
      <c r="KDD528" s="714"/>
      <c r="KDE528" s="714"/>
      <c r="KDF528" s="714"/>
      <c r="KDG528" s="714"/>
      <c r="KDH528" s="714"/>
      <c r="KDI528" s="714"/>
      <c r="KDJ528" s="714"/>
      <c r="KDK528" s="714"/>
      <c r="KDL528" s="714"/>
      <c r="KDM528" s="714"/>
      <c r="KDN528" s="714"/>
      <c r="KDO528" s="714"/>
      <c r="KDP528" s="714"/>
      <c r="KDQ528" s="714"/>
      <c r="KDR528" s="714"/>
      <c r="KDS528" s="714"/>
      <c r="KDT528" s="714"/>
      <c r="KDU528" s="714"/>
      <c r="KDV528" s="714"/>
      <c r="KDW528" s="714"/>
      <c r="KDX528" s="714"/>
      <c r="KDY528" s="714"/>
      <c r="KDZ528" s="714"/>
      <c r="KEA528" s="714"/>
      <c r="KEB528" s="714"/>
      <c r="KEC528" s="714"/>
      <c r="KED528" s="714"/>
      <c r="KEE528" s="714"/>
      <c r="KEF528" s="714"/>
      <c r="KEG528" s="714"/>
      <c r="KEH528" s="714"/>
      <c r="KEI528" s="714"/>
      <c r="KEJ528" s="714"/>
      <c r="KEK528" s="714"/>
      <c r="KEL528" s="714"/>
      <c r="KEM528" s="714"/>
      <c r="KEN528" s="714"/>
      <c r="KEO528" s="714"/>
      <c r="KEP528" s="714"/>
      <c r="KEQ528" s="714"/>
      <c r="KER528" s="714"/>
      <c r="KES528" s="714"/>
      <c r="KET528" s="714"/>
      <c r="KEU528" s="714"/>
      <c r="KEV528" s="714"/>
      <c r="KEW528" s="714"/>
      <c r="KEX528" s="714"/>
      <c r="KEY528" s="714"/>
      <c r="KEZ528" s="714"/>
      <c r="KFA528" s="714"/>
      <c r="KFB528" s="714"/>
      <c r="KFC528" s="714"/>
      <c r="KFD528" s="714"/>
      <c r="KFE528" s="714"/>
      <c r="KFF528" s="714"/>
      <c r="KFG528" s="714"/>
      <c r="KFH528" s="714"/>
      <c r="KFI528" s="714"/>
      <c r="KFJ528" s="714"/>
      <c r="KFK528" s="714"/>
      <c r="KFL528" s="714"/>
      <c r="KFM528" s="714"/>
      <c r="KFN528" s="714"/>
      <c r="KFO528" s="714"/>
      <c r="KFP528" s="714"/>
      <c r="KFQ528" s="714"/>
      <c r="KFR528" s="714"/>
      <c r="KFS528" s="714"/>
      <c r="KFT528" s="714"/>
      <c r="KFU528" s="714"/>
      <c r="KFV528" s="714"/>
      <c r="KFW528" s="714"/>
      <c r="KFX528" s="714"/>
      <c r="KFY528" s="714"/>
      <c r="KFZ528" s="714"/>
      <c r="KGA528" s="714"/>
      <c r="KGB528" s="714"/>
      <c r="KGC528" s="714"/>
      <c r="KGD528" s="714"/>
      <c r="KGE528" s="714"/>
      <c r="KGF528" s="714"/>
      <c r="KGG528" s="714"/>
      <c r="KGH528" s="714"/>
      <c r="KGI528" s="714"/>
      <c r="KGJ528" s="714"/>
      <c r="KGK528" s="714"/>
      <c r="KGL528" s="714"/>
      <c r="KGM528" s="714"/>
      <c r="KGN528" s="714"/>
      <c r="KGO528" s="714"/>
      <c r="KGP528" s="714"/>
      <c r="KGQ528" s="714"/>
      <c r="KGR528" s="714"/>
      <c r="KGS528" s="714"/>
      <c r="KGT528" s="714"/>
      <c r="KGU528" s="714"/>
      <c r="KGV528" s="714"/>
      <c r="KGW528" s="714"/>
      <c r="KGX528" s="714"/>
      <c r="KGY528" s="714"/>
      <c r="KGZ528" s="714"/>
      <c r="KHA528" s="714"/>
      <c r="KHB528" s="714"/>
      <c r="KHC528" s="714"/>
      <c r="KHD528" s="714"/>
      <c r="KHE528" s="714"/>
      <c r="KHF528" s="714"/>
      <c r="KHG528" s="714"/>
      <c r="KHH528" s="714"/>
      <c r="KHI528" s="714"/>
      <c r="KHJ528" s="714"/>
      <c r="KHK528" s="714"/>
      <c r="KHL528" s="714"/>
      <c r="KHM528" s="714"/>
      <c r="KHN528" s="714"/>
      <c r="KHO528" s="714"/>
      <c r="KHP528" s="714"/>
      <c r="KHQ528" s="714"/>
      <c r="KHR528" s="714"/>
      <c r="KHS528" s="714"/>
      <c r="KHT528" s="714"/>
      <c r="KHU528" s="714"/>
      <c r="KHV528" s="714"/>
      <c r="KHW528" s="714"/>
      <c r="KHX528" s="714"/>
      <c r="KHY528" s="714"/>
      <c r="KHZ528" s="714"/>
      <c r="KIA528" s="714"/>
      <c r="KIB528" s="714"/>
      <c r="KIC528" s="714"/>
      <c r="KID528" s="714"/>
      <c r="KIE528" s="714"/>
      <c r="KIF528" s="714"/>
      <c r="KIG528" s="714"/>
      <c r="KIH528" s="714"/>
      <c r="KII528" s="714"/>
      <c r="KIJ528" s="714"/>
      <c r="KIK528" s="714"/>
      <c r="KIL528" s="714"/>
      <c r="KIM528" s="714"/>
      <c r="KIN528" s="714"/>
      <c r="KIO528" s="714"/>
      <c r="KIP528" s="714"/>
      <c r="KIQ528" s="714"/>
      <c r="KIR528" s="714"/>
      <c r="KIS528" s="714"/>
      <c r="KIT528" s="714"/>
      <c r="KIU528" s="714"/>
      <c r="KIV528" s="714"/>
      <c r="KIW528" s="714"/>
      <c r="KIX528" s="714"/>
      <c r="KIY528" s="714"/>
      <c r="KIZ528" s="714"/>
      <c r="KJA528" s="714"/>
      <c r="KJB528" s="714"/>
      <c r="KJC528" s="714"/>
      <c r="KJD528" s="714"/>
      <c r="KJE528" s="714"/>
      <c r="KJF528" s="714"/>
      <c r="KJG528" s="714"/>
      <c r="KJH528" s="714"/>
      <c r="KJI528" s="714"/>
      <c r="KJJ528" s="714"/>
      <c r="KJK528" s="714"/>
      <c r="KJL528" s="714"/>
      <c r="KJM528" s="714"/>
      <c r="KJN528" s="714"/>
      <c r="KJO528" s="714"/>
      <c r="KJP528" s="714"/>
      <c r="KJQ528" s="714"/>
      <c r="KJR528" s="714"/>
      <c r="KJS528" s="714"/>
      <c r="KJT528" s="714"/>
      <c r="KJU528" s="714"/>
      <c r="KJV528" s="714"/>
      <c r="KJW528" s="714"/>
      <c r="KJX528" s="714"/>
      <c r="KJY528" s="714"/>
      <c r="KJZ528" s="714"/>
      <c r="KKA528" s="714"/>
      <c r="KKB528" s="714"/>
      <c r="KKC528" s="714"/>
      <c r="KKD528" s="714"/>
      <c r="KKE528" s="714"/>
      <c r="KKF528" s="714"/>
      <c r="KKG528" s="714"/>
      <c r="KKH528" s="714"/>
      <c r="KKI528" s="714"/>
      <c r="KKJ528" s="714"/>
      <c r="KKK528" s="714"/>
      <c r="KKL528" s="714"/>
      <c r="KKM528" s="714"/>
      <c r="KKN528" s="714"/>
      <c r="KKO528" s="714"/>
      <c r="KKP528" s="714"/>
      <c r="KKQ528" s="714"/>
      <c r="KKR528" s="714"/>
      <c r="KKS528" s="714"/>
      <c r="KKT528" s="714"/>
      <c r="KKU528" s="714"/>
      <c r="KKV528" s="714"/>
      <c r="KKW528" s="714"/>
      <c r="KKX528" s="714"/>
      <c r="KKY528" s="714"/>
      <c r="KKZ528" s="714"/>
      <c r="KLA528" s="714"/>
      <c r="KLB528" s="714"/>
      <c r="KLC528" s="714"/>
      <c r="KLD528" s="714"/>
      <c r="KLE528" s="714"/>
      <c r="KLF528" s="714"/>
      <c r="KLG528" s="714"/>
      <c r="KLH528" s="714"/>
      <c r="KLI528" s="714"/>
      <c r="KLJ528" s="714"/>
      <c r="KLK528" s="714"/>
      <c r="KLL528" s="714"/>
      <c r="KLM528" s="714"/>
      <c r="KLN528" s="714"/>
      <c r="KLO528" s="714"/>
      <c r="KLP528" s="714"/>
      <c r="KLQ528" s="714"/>
      <c r="KLR528" s="714"/>
      <c r="KLS528" s="714"/>
      <c r="KLT528" s="714"/>
      <c r="KLU528" s="714"/>
      <c r="KLV528" s="714"/>
      <c r="KLW528" s="714"/>
      <c r="KLX528" s="714"/>
      <c r="KLY528" s="714"/>
      <c r="KLZ528" s="714"/>
      <c r="KMA528" s="714"/>
      <c r="KMB528" s="714"/>
      <c r="KMC528" s="714"/>
      <c r="KMD528" s="714"/>
      <c r="KME528" s="714"/>
      <c r="KMF528" s="714"/>
      <c r="KMG528" s="714"/>
      <c r="KMH528" s="714"/>
      <c r="KMI528" s="714"/>
      <c r="KMJ528" s="714"/>
      <c r="KMK528" s="714"/>
      <c r="KML528" s="714"/>
      <c r="KMM528" s="714"/>
      <c r="KMN528" s="714"/>
      <c r="KMO528" s="714"/>
      <c r="KMP528" s="714"/>
      <c r="KMQ528" s="714"/>
      <c r="KMR528" s="714"/>
      <c r="KMS528" s="714"/>
      <c r="KMT528" s="714"/>
      <c r="KMU528" s="714"/>
      <c r="KMV528" s="714"/>
      <c r="KMW528" s="714"/>
      <c r="KMX528" s="714"/>
      <c r="KMY528" s="714"/>
      <c r="KMZ528" s="714"/>
      <c r="KNA528" s="714"/>
      <c r="KNB528" s="714"/>
      <c r="KNC528" s="714"/>
      <c r="KND528" s="714"/>
      <c r="KNE528" s="714"/>
      <c r="KNF528" s="714"/>
      <c r="KNG528" s="714"/>
      <c r="KNH528" s="714"/>
      <c r="KNI528" s="714"/>
      <c r="KNJ528" s="714"/>
      <c r="KNK528" s="714"/>
      <c r="KNL528" s="714"/>
      <c r="KNM528" s="714"/>
      <c r="KNN528" s="714"/>
      <c r="KNO528" s="714"/>
      <c r="KNP528" s="714"/>
      <c r="KNQ528" s="714"/>
      <c r="KNR528" s="714"/>
      <c r="KNS528" s="714"/>
      <c r="KNT528" s="714"/>
      <c r="KNU528" s="714"/>
      <c r="KNV528" s="714"/>
      <c r="KNW528" s="714"/>
      <c r="KNX528" s="714"/>
      <c r="KNY528" s="714"/>
      <c r="KNZ528" s="714"/>
      <c r="KOA528" s="714"/>
      <c r="KOB528" s="714"/>
      <c r="KOC528" s="714"/>
      <c r="KOD528" s="714"/>
      <c r="KOE528" s="714"/>
      <c r="KOF528" s="714"/>
      <c r="KOG528" s="714"/>
      <c r="KOH528" s="714"/>
      <c r="KOI528" s="714"/>
      <c r="KOJ528" s="714"/>
      <c r="KOK528" s="714"/>
      <c r="KOL528" s="714"/>
      <c r="KOM528" s="714"/>
      <c r="KON528" s="714"/>
      <c r="KOO528" s="714"/>
      <c r="KOP528" s="714"/>
      <c r="KOQ528" s="714"/>
      <c r="KOR528" s="714"/>
      <c r="KOS528" s="714"/>
      <c r="KOT528" s="714"/>
      <c r="KOU528" s="714"/>
      <c r="KOV528" s="714"/>
      <c r="KOW528" s="714"/>
      <c r="KOX528" s="714"/>
      <c r="KOY528" s="714"/>
      <c r="KOZ528" s="714"/>
      <c r="KPA528" s="714"/>
      <c r="KPB528" s="714"/>
      <c r="KPC528" s="714"/>
      <c r="KPD528" s="714"/>
      <c r="KPE528" s="714"/>
      <c r="KPF528" s="714"/>
      <c r="KPG528" s="714"/>
      <c r="KPH528" s="714"/>
      <c r="KPI528" s="714"/>
      <c r="KPJ528" s="714"/>
      <c r="KPK528" s="714"/>
      <c r="KPL528" s="714"/>
      <c r="KPM528" s="714"/>
      <c r="KPN528" s="714"/>
      <c r="KPO528" s="714"/>
      <c r="KPP528" s="714"/>
      <c r="KPQ528" s="714"/>
      <c r="KPR528" s="714"/>
      <c r="KPS528" s="714"/>
      <c r="KPT528" s="714"/>
      <c r="KPU528" s="714"/>
      <c r="KPV528" s="714"/>
      <c r="KPW528" s="714"/>
      <c r="KPX528" s="714"/>
      <c r="KPY528" s="714"/>
      <c r="KPZ528" s="714"/>
      <c r="KQA528" s="714"/>
      <c r="KQB528" s="714"/>
      <c r="KQC528" s="714"/>
      <c r="KQD528" s="714"/>
      <c r="KQE528" s="714"/>
      <c r="KQF528" s="714"/>
      <c r="KQG528" s="714"/>
      <c r="KQH528" s="714"/>
      <c r="KQI528" s="714"/>
      <c r="KQJ528" s="714"/>
      <c r="KQK528" s="714"/>
      <c r="KQL528" s="714"/>
      <c r="KQM528" s="714"/>
      <c r="KQN528" s="714"/>
      <c r="KQO528" s="714"/>
      <c r="KQP528" s="714"/>
      <c r="KQQ528" s="714"/>
      <c r="KQR528" s="714"/>
      <c r="KQS528" s="714"/>
      <c r="KQT528" s="714"/>
      <c r="KQU528" s="714"/>
      <c r="KQV528" s="714"/>
      <c r="KQW528" s="714"/>
      <c r="KQX528" s="714"/>
      <c r="KQY528" s="714"/>
      <c r="KQZ528" s="714"/>
      <c r="KRA528" s="714"/>
      <c r="KRB528" s="714"/>
      <c r="KRC528" s="714"/>
      <c r="KRD528" s="714"/>
      <c r="KRE528" s="714"/>
      <c r="KRF528" s="714"/>
      <c r="KRG528" s="714"/>
      <c r="KRH528" s="714"/>
      <c r="KRI528" s="714"/>
      <c r="KRJ528" s="714"/>
      <c r="KRK528" s="714"/>
      <c r="KRL528" s="714"/>
      <c r="KRM528" s="714"/>
      <c r="KRN528" s="714"/>
      <c r="KRO528" s="714"/>
      <c r="KRP528" s="714"/>
      <c r="KRQ528" s="714"/>
      <c r="KRR528" s="714"/>
      <c r="KRS528" s="714"/>
      <c r="KRT528" s="714"/>
      <c r="KRU528" s="714"/>
      <c r="KRV528" s="714"/>
      <c r="KRW528" s="714"/>
      <c r="KRX528" s="714"/>
      <c r="KRY528" s="714"/>
      <c r="KRZ528" s="714"/>
      <c r="KSA528" s="714"/>
      <c r="KSB528" s="714"/>
      <c r="KSC528" s="714"/>
      <c r="KSD528" s="714"/>
      <c r="KSE528" s="714"/>
      <c r="KSF528" s="714"/>
      <c r="KSG528" s="714"/>
      <c r="KSH528" s="714"/>
      <c r="KSI528" s="714"/>
      <c r="KSJ528" s="714"/>
      <c r="KSK528" s="714"/>
      <c r="KSL528" s="714"/>
      <c r="KSM528" s="714"/>
      <c r="KSN528" s="714"/>
      <c r="KSO528" s="714"/>
      <c r="KSP528" s="714"/>
      <c r="KSQ528" s="714"/>
      <c r="KSR528" s="714"/>
      <c r="KSS528" s="714"/>
      <c r="KST528" s="714"/>
      <c r="KSU528" s="714"/>
      <c r="KSV528" s="714"/>
      <c r="KSW528" s="714"/>
      <c r="KSX528" s="714"/>
      <c r="KSY528" s="714"/>
      <c r="KSZ528" s="714"/>
      <c r="KTA528" s="714"/>
      <c r="KTB528" s="714"/>
      <c r="KTC528" s="714"/>
      <c r="KTD528" s="714"/>
      <c r="KTE528" s="714"/>
      <c r="KTF528" s="714"/>
      <c r="KTG528" s="714"/>
      <c r="KTH528" s="714"/>
      <c r="KTI528" s="714"/>
      <c r="KTJ528" s="714"/>
      <c r="KTK528" s="714"/>
      <c r="KTL528" s="714"/>
      <c r="KTM528" s="714"/>
      <c r="KTN528" s="714"/>
      <c r="KTO528" s="714"/>
      <c r="KTP528" s="714"/>
      <c r="KTQ528" s="714"/>
      <c r="KTR528" s="714"/>
      <c r="KTS528" s="714"/>
      <c r="KTT528" s="714"/>
      <c r="KTU528" s="714"/>
      <c r="KTV528" s="714"/>
      <c r="KTW528" s="714"/>
      <c r="KTX528" s="714"/>
      <c r="KTY528" s="714"/>
      <c r="KTZ528" s="714"/>
      <c r="KUA528" s="714"/>
      <c r="KUB528" s="714"/>
      <c r="KUC528" s="714"/>
      <c r="KUD528" s="714"/>
      <c r="KUE528" s="714"/>
      <c r="KUF528" s="714"/>
      <c r="KUG528" s="714"/>
      <c r="KUH528" s="714"/>
      <c r="KUI528" s="714"/>
      <c r="KUJ528" s="714"/>
      <c r="KUK528" s="714"/>
      <c r="KUL528" s="714"/>
      <c r="KUM528" s="714"/>
      <c r="KUN528" s="714"/>
      <c r="KUO528" s="714"/>
      <c r="KUP528" s="714"/>
      <c r="KUQ528" s="714"/>
      <c r="KUR528" s="714"/>
      <c r="KUS528" s="714"/>
      <c r="KUT528" s="714"/>
      <c r="KUU528" s="714"/>
      <c r="KUV528" s="714"/>
      <c r="KUW528" s="714"/>
      <c r="KUX528" s="714"/>
      <c r="KUY528" s="714"/>
      <c r="KUZ528" s="714"/>
      <c r="KVA528" s="714"/>
      <c r="KVB528" s="714"/>
      <c r="KVC528" s="714"/>
      <c r="KVD528" s="714"/>
      <c r="KVE528" s="714"/>
      <c r="KVF528" s="714"/>
      <c r="KVG528" s="714"/>
      <c r="KVH528" s="714"/>
      <c r="KVI528" s="714"/>
      <c r="KVJ528" s="714"/>
      <c r="KVK528" s="714"/>
      <c r="KVL528" s="714"/>
      <c r="KVM528" s="714"/>
      <c r="KVN528" s="714"/>
      <c r="KVO528" s="714"/>
      <c r="KVP528" s="714"/>
      <c r="KVQ528" s="714"/>
      <c r="KVR528" s="714"/>
      <c r="KVS528" s="714"/>
      <c r="KVT528" s="714"/>
      <c r="KVU528" s="714"/>
      <c r="KVV528" s="714"/>
      <c r="KVW528" s="714"/>
      <c r="KVX528" s="714"/>
      <c r="KVY528" s="714"/>
      <c r="KVZ528" s="714"/>
      <c r="KWA528" s="714"/>
      <c r="KWB528" s="714"/>
      <c r="KWC528" s="714"/>
      <c r="KWD528" s="714"/>
      <c r="KWE528" s="714"/>
      <c r="KWF528" s="714"/>
      <c r="KWG528" s="714"/>
      <c r="KWH528" s="714"/>
      <c r="KWI528" s="714"/>
      <c r="KWJ528" s="714"/>
      <c r="KWK528" s="714"/>
      <c r="KWL528" s="714"/>
      <c r="KWM528" s="714"/>
      <c r="KWN528" s="714"/>
      <c r="KWO528" s="714"/>
      <c r="KWP528" s="714"/>
      <c r="KWQ528" s="714"/>
      <c r="KWR528" s="714"/>
      <c r="KWS528" s="714"/>
      <c r="KWT528" s="714"/>
      <c r="KWU528" s="714"/>
      <c r="KWV528" s="714"/>
      <c r="KWW528" s="714"/>
      <c r="KWX528" s="714"/>
      <c r="KWY528" s="714"/>
      <c r="KWZ528" s="714"/>
      <c r="KXA528" s="714"/>
      <c r="KXB528" s="714"/>
      <c r="KXC528" s="714"/>
      <c r="KXD528" s="714"/>
      <c r="KXE528" s="714"/>
      <c r="KXF528" s="714"/>
      <c r="KXG528" s="714"/>
      <c r="KXH528" s="714"/>
      <c r="KXI528" s="714"/>
      <c r="KXJ528" s="714"/>
      <c r="KXK528" s="714"/>
      <c r="KXL528" s="714"/>
      <c r="KXM528" s="714"/>
      <c r="KXN528" s="714"/>
      <c r="KXO528" s="714"/>
      <c r="KXP528" s="714"/>
      <c r="KXQ528" s="714"/>
      <c r="KXR528" s="714"/>
      <c r="KXS528" s="714"/>
      <c r="KXT528" s="714"/>
      <c r="KXU528" s="714"/>
      <c r="KXV528" s="714"/>
      <c r="KXW528" s="714"/>
      <c r="KXX528" s="714"/>
      <c r="KXY528" s="714"/>
      <c r="KXZ528" s="714"/>
      <c r="KYA528" s="714"/>
      <c r="KYB528" s="714"/>
      <c r="KYC528" s="714"/>
      <c r="KYD528" s="714"/>
      <c r="KYE528" s="714"/>
      <c r="KYF528" s="714"/>
      <c r="KYG528" s="714"/>
      <c r="KYH528" s="714"/>
      <c r="KYI528" s="714"/>
      <c r="KYJ528" s="714"/>
      <c r="KYK528" s="714"/>
      <c r="KYL528" s="714"/>
      <c r="KYM528" s="714"/>
      <c r="KYN528" s="714"/>
      <c r="KYO528" s="714"/>
      <c r="KYP528" s="714"/>
      <c r="KYQ528" s="714"/>
      <c r="KYR528" s="714"/>
      <c r="KYS528" s="714"/>
      <c r="KYT528" s="714"/>
      <c r="KYU528" s="714"/>
      <c r="KYV528" s="714"/>
      <c r="KYW528" s="714"/>
      <c r="KYX528" s="714"/>
      <c r="KYY528" s="714"/>
      <c r="KYZ528" s="714"/>
      <c r="KZA528" s="714"/>
      <c r="KZB528" s="714"/>
      <c r="KZC528" s="714"/>
      <c r="KZD528" s="714"/>
      <c r="KZE528" s="714"/>
      <c r="KZF528" s="714"/>
      <c r="KZG528" s="714"/>
      <c r="KZH528" s="714"/>
      <c r="KZI528" s="714"/>
      <c r="KZJ528" s="714"/>
      <c r="KZK528" s="714"/>
      <c r="KZL528" s="714"/>
      <c r="KZM528" s="714"/>
      <c r="KZN528" s="714"/>
      <c r="KZO528" s="714"/>
      <c r="KZP528" s="714"/>
      <c r="KZQ528" s="714"/>
      <c r="KZR528" s="714"/>
      <c r="KZS528" s="714"/>
      <c r="KZT528" s="714"/>
      <c r="KZU528" s="714"/>
      <c r="KZV528" s="714"/>
      <c r="KZW528" s="714"/>
      <c r="KZX528" s="714"/>
      <c r="KZY528" s="714"/>
      <c r="KZZ528" s="714"/>
      <c r="LAA528" s="714"/>
      <c r="LAB528" s="714"/>
      <c r="LAC528" s="714"/>
      <c r="LAD528" s="714"/>
      <c r="LAE528" s="714"/>
      <c r="LAF528" s="714"/>
      <c r="LAG528" s="714"/>
      <c r="LAH528" s="714"/>
      <c r="LAI528" s="714"/>
      <c r="LAJ528" s="714"/>
      <c r="LAK528" s="714"/>
      <c r="LAL528" s="714"/>
      <c r="LAM528" s="714"/>
      <c r="LAN528" s="714"/>
      <c r="LAO528" s="714"/>
      <c r="LAP528" s="714"/>
      <c r="LAQ528" s="714"/>
      <c r="LAR528" s="714"/>
      <c r="LAS528" s="714"/>
      <c r="LAT528" s="714"/>
      <c r="LAU528" s="714"/>
      <c r="LAV528" s="714"/>
      <c r="LAW528" s="714"/>
      <c r="LAX528" s="714"/>
      <c r="LAY528" s="714"/>
      <c r="LAZ528" s="714"/>
      <c r="LBA528" s="714"/>
      <c r="LBB528" s="714"/>
      <c r="LBC528" s="714"/>
      <c r="LBD528" s="714"/>
      <c r="LBE528" s="714"/>
      <c r="LBF528" s="714"/>
      <c r="LBG528" s="714"/>
      <c r="LBH528" s="714"/>
      <c r="LBI528" s="714"/>
      <c r="LBJ528" s="714"/>
      <c r="LBK528" s="714"/>
      <c r="LBL528" s="714"/>
      <c r="LBM528" s="714"/>
      <c r="LBN528" s="714"/>
      <c r="LBO528" s="714"/>
      <c r="LBP528" s="714"/>
      <c r="LBQ528" s="714"/>
      <c r="LBR528" s="714"/>
      <c r="LBS528" s="714"/>
      <c r="LBT528" s="714"/>
      <c r="LBU528" s="714"/>
      <c r="LBV528" s="714"/>
      <c r="LBW528" s="714"/>
      <c r="LBX528" s="714"/>
      <c r="LBY528" s="714"/>
      <c r="LBZ528" s="714"/>
      <c r="LCA528" s="714"/>
      <c r="LCB528" s="714"/>
      <c r="LCC528" s="714"/>
      <c r="LCD528" s="714"/>
      <c r="LCE528" s="714"/>
      <c r="LCF528" s="714"/>
      <c r="LCG528" s="714"/>
      <c r="LCH528" s="714"/>
      <c r="LCI528" s="714"/>
      <c r="LCJ528" s="714"/>
      <c r="LCK528" s="714"/>
      <c r="LCL528" s="714"/>
      <c r="LCM528" s="714"/>
      <c r="LCN528" s="714"/>
      <c r="LCO528" s="714"/>
      <c r="LCP528" s="714"/>
      <c r="LCQ528" s="714"/>
      <c r="LCR528" s="714"/>
      <c r="LCS528" s="714"/>
      <c r="LCT528" s="714"/>
      <c r="LCU528" s="714"/>
      <c r="LCV528" s="714"/>
      <c r="LCW528" s="714"/>
      <c r="LCX528" s="714"/>
      <c r="LCY528" s="714"/>
      <c r="LCZ528" s="714"/>
      <c r="LDA528" s="714"/>
      <c r="LDB528" s="714"/>
      <c r="LDC528" s="714"/>
      <c r="LDD528" s="714"/>
      <c r="LDE528" s="714"/>
      <c r="LDF528" s="714"/>
      <c r="LDG528" s="714"/>
      <c r="LDH528" s="714"/>
      <c r="LDI528" s="714"/>
      <c r="LDJ528" s="714"/>
      <c r="LDK528" s="714"/>
      <c r="LDL528" s="714"/>
      <c r="LDM528" s="714"/>
      <c r="LDN528" s="714"/>
      <c r="LDO528" s="714"/>
      <c r="LDP528" s="714"/>
      <c r="LDQ528" s="714"/>
      <c r="LDR528" s="714"/>
      <c r="LDS528" s="714"/>
      <c r="LDT528" s="714"/>
      <c r="LDU528" s="714"/>
      <c r="LDV528" s="714"/>
      <c r="LDW528" s="714"/>
      <c r="LDX528" s="714"/>
      <c r="LDY528" s="714"/>
      <c r="LDZ528" s="714"/>
      <c r="LEA528" s="714"/>
      <c r="LEB528" s="714"/>
      <c r="LEC528" s="714"/>
      <c r="LED528" s="714"/>
      <c r="LEE528" s="714"/>
      <c r="LEF528" s="714"/>
      <c r="LEG528" s="714"/>
      <c r="LEH528" s="714"/>
      <c r="LEI528" s="714"/>
      <c r="LEJ528" s="714"/>
      <c r="LEK528" s="714"/>
      <c r="LEL528" s="714"/>
      <c r="LEM528" s="714"/>
      <c r="LEN528" s="714"/>
      <c r="LEO528" s="714"/>
      <c r="LEP528" s="714"/>
      <c r="LEQ528" s="714"/>
      <c r="LER528" s="714"/>
      <c r="LES528" s="714"/>
      <c r="LET528" s="714"/>
      <c r="LEU528" s="714"/>
      <c r="LEV528" s="714"/>
      <c r="LEW528" s="714"/>
      <c r="LEX528" s="714"/>
      <c r="LEY528" s="714"/>
      <c r="LEZ528" s="714"/>
      <c r="LFA528" s="714"/>
      <c r="LFB528" s="714"/>
      <c r="LFC528" s="714"/>
      <c r="LFD528" s="714"/>
      <c r="LFE528" s="714"/>
      <c r="LFF528" s="714"/>
      <c r="LFG528" s="714"/>
      <c r="LFH528" s="714"/>
      <c r="LFI528" s="714"/>
      <c r="LFJ528" s="714"/>
      <c r="LFK528" s="714"/>
      <c r="LFL528" s="714"/>
      <c r="LFM528" s="714"/>
      <c r="LFN528" s="714"/>
      <c r="LFO528" s="714"/>
      <c r="LFP528" s="714"/>
      <c r="LFQ528" s="714"/>
      <c r="LFR528" s="714"/>
      <c r="LFS528" s="714"/>
      <c r="LFT528" s="714"/>
      <c r="LFU528" s="714"/>
      <c r="LFV528" s="714"/>
      <c r="LFW528" s="714"/>
      <c r="LFX528" s="714"/>
      <c r="LFY528" s="714"/>
      <c r="LFZ528" s="714"/>
      <c r="LGA528" s="714"/>
      <c r="LGB528" s="714"/>
      <c r="LGC528" s="714"/>
      <c r="LGD528" s="714"/>
      <c r="LGE528" s="714"/>
      <c r="LGF528" s="714"/>
      <c r="LGG528" s="714"/>
      <c r="LGH528" s="714"/>
      <c r="LGI528" s="714"/>
      <c r="LGJ528" s="714"/>
      <c r="LGK528" s="714"/>
      <c r="LGL528" s="714"/>
      <c r="LGM528" s="714"/>
      <c r="LGN528" s="714"/>
      <c r="LGO528" s="714"/>
      <c r="LGP528" s="714"/>
      <c r="LGQ528" s="714"/>
      <c r="LGR528" s="714"/>
      <c r="LGS528" s="714"/>
      <c r="LGT528" s="714"/>
      <c r="LGU528" s="714"/>
      <c r="LGV528" s="714"/>
      <c r="LGW528" s="714"/>
      <c r="LGX528" s="714"/>
      <c r="LGY528" s="714"/>
      <c r="LGZ528" s="714"/>
      <c r="LHA528" s="714"/>
      <c r="LHB528" s="714"/>
      <c r="LHC528" s="714"/>
      <c r="LHD528" s="714"/>
      <c r="LHE528" s="714"/>
      <c r="LHF528" s="714"/>
      <c r="LHG528" s="714"/>
      <c r="LHH528" s="714"/>
      <c r="LHI528" s="714"/>
      <c r="LHJ528" s="714"/>
      <c r="LHK528" s="714"/>
      <c r="LHL528" s="714"/>
      <c r="LHM528" s="714"/>
      <c r="LHN528" s="714"/>
      <c r="LHO528" s="714"/>
      <c r="LHP528" s="714"/>
      <c r="LHQ528" s="714"/>
      <c r="LHR528" s="714"/>
      <c r="LHS528" s="714"/>
      <c r="LHT528" s="714"/>
      <c r="LHU528" s="714"/>
      <c r="LHV528" s="714"/>
      <c r="LHW528" s="714"/>
      <c r="LHX528" s="714"/>
      <c r="LHY528" s="714"/>
      <c r="LHZ528" s="714"/>
      <c r="LIA528" s="714"/>
      <c r="LIB528" s="714"/>
      <c r="LIC528" s="714"/>
      <c r="LID528" s="714"/>
      <c r="LIE528" s="714"/>
      <c r="LIF528" s="714"/>
      <c r="LIG528" s="714"/>
      <c r="LIH528" s="714"/>
      <c r="LII528" s="714"/>
      <c r="LIJ528" s="714"/>
      <c r="LIK528" s="714"/>
      <c r="LIL528" s="714"/>
      <c r="LIM528" s="714"/>
      <c r="LIN528" s="714"/>
      <c r="LIO528" s="714"/>
      <c r="LIP528" s="714"/>
      <c r="LIQ528" s="714"/>
      <c r="LIR528" s="714"/>
      <c r="LIS528" s="714"/>
      <c r="LIT528" s="714"/>
      <c r="LIU528" s="714"/>
      <c r="LIV528" s="714"/>
      <c r="LIW528" s="714"/>
      <c r="LIX528" s="714"/>
      <c r="LIY528" s="714"/>
      <c r="LIZ528" s="714"/>
      <c r="LJA528" s="714"/>
      <c r="LJB528" s="714"/>
      <c r="LJC528" s="714"/>
      <c r="LJD528" s="714"/>
      <c r="LJE528" s="714"/>
      <c r="LJF528" s="714"/>
      <c r="LJG528" s="714"/>
      <c r="LJH528" s="714"/>
      <c r="LJI528" s="714"/>
      <c r="LJJ528" s="714"/>
      <c r="LJK528" s="714"/>
      <c r="LJL528" s="714"/>
      <c r="LJM528" s="714"/>
      <c r="LJN528" s="714"/>
      <c r="LJO528" s="714"/>
      <c r="LJP528" s="714"/>
      <c r="LJQ528" s="714"/>
      <c r="LJR528" s="714"/>
      <c r="LJS528" s="714"/>
      <c r="LJT528" s="714"/>
      <c r="LJU528" s="714"/>
      <c r="LJV528" s="714"/>
      <c r="LJW528" s="714"/>
      <c r="LJX528" s="714"/>
      <c r="LJY528" s="714"/>
      <c r="LJZ528" s="714"/>
      <c r="LKA528" s="714"/>
      <c r="LKB528" s="714"/>
      <c r="LKC528" s="714"/>
      <c r="LKD528" s="714"/>
      <c r="LKE528" s="714"/>
      <c r="LKF528" s="714"/>
      <c r="LKG528" s="714"/>
      <c r="LKH528" s="714"/>
      <c r="LKI528" s="714"/>
      <c r="LKJ528" s="714"/>
      <c r="LKK528" s="714"/>
      <c r="LKL528" s="714"/>
      <c r="LKM528" s="714"/>
      <c r="LKN528" s="714"/>
      <c r="LKO528" s="714"/>
      <c r="LKP528" s="714"/>
      <c r="LKQ528" s="714"/>
      <c r="LKR528" s="714"/>
      <c r="LKS528" s="714"/>
      <c r="LKT528" s="714"/>
      <c r="LKU528" s="714"/>
      <c r="LKV528" s="714"/>
      <c r="LKW528" s="714"/>
      <c r="LKX528" s="714"/>
      <c r="LKY528" s="714"/>
      <c r="LKZ528" s="714"/>
      <c r="LLA528" s="714"/>
      <c r="LLB528" s="714"/>
      <c r="LLC528" s="714"/>
      <c r="LLD528" s="714"/>
      <c r="LLE528" s="714"/>
      <c r="LLF528" s="714"/>
      <c r="LLG528" s="714"/>
      <c r="LLH528" s="714"/>
      <c r="LLI528" s="714"/>
      <c r="LLJ528" s="714"/>
      <c r="LLK528" s="714"/>
      <c r="LLL528" s="714"/>
      <c r="LLM528" s="714"/>
      <c r="LLN528" s="714"/>
      <c r="LLO528" s="714"/>
      <c r="LLP528" s="714"/>
      <c r="LLQ528" s="714"/>
      <c r="LLR528" s="714"/>
      <c r="LLS528" s="714"/>
      <c r="LLT528" s="714"/>
      <c r="LLU528" s="714"/>
      <c r="LLV528" s="714"/>
      <c r="LLW528" s="714"/>
      <c r="LLX528" s="714"/>
      <c r="LLY528" s="714"/>
      <c r="LLZ528" s="714"/>
      <c r="LMA528" s="714"/>
      <c r="LMB528" s="714"/>
      <c r="LMC528" s="714"/>
      <c r="LMD528" s="714"/>
      <c r="LME528" s="714"/>
      <c r="LMF528" s="714"/>
      <c r="LMG528" s="714"/>
      <c r="LMH528" s="714"/>
      <c r="LMI528" s="714"/>
      <c r="LMJ528" s="714"/>
      <c r="LMK528" s="714"/>
      <c r="LML528" s="714"/>
      <c r="LMM528" s="714"/>
      <c r="LMN528" s="714"/>
      <c r="LMO528" s="714"/>
      <c r="LMP528" s="714"/>
      <c r="LMQ528" s="714"/>
      <c r="LMR528" s="714"/>
      <c r="LMS528" s="714"/>
      <c r="LMT528" s="714"/>
      <c r="LMU528" s="714"/>
      <c r="LMV528" s="714"/>
      <c r="LMW528" s="714"/>
      <c r="LMX528" s="714"/>
      <c r="LMY528" s="714"/>
      <c r="LMZ528" s="714"/>
      <c r="LNA528" s="714"/>
      <c r="LNB528" s="714"/>
      <c r="LNC528" s="714"/>
      <c r="LND528" s="714"/>
      <c r="LNE528" s="714"/>
      <c r="LNF528" s="714"/>
      <c r="LNG528" s="714"/>
      <c r="LNH528" s="714"/>
      <c r="LNI528" s="714"/>
      <c r="LNJ528" s="714"/>
      <c r="LNK528" s="714"/>
      <c r="LNL528" s="714"/>
      <c r="LNM528" s="714"/>
      <c r="LNN528" s="714"/>
      <c r="LNO528" s="714"/>
      <c r="LNP528" s="714"/>
      <c r="LNQ528" s="714"/>
      <c r="LNR528" s="714"/>
      <c r="LNS528" s="714"/>
      <c r="LNT528" s="714"/>
      <c r="LNU528" s="714"/>
      <c r="LNV528" s="714"/>
      <c r="LNW528" s="714"/>
      <c r="LNX528" s="714"/>
      <c r="LNY528" s="714"/>
      <c r="LNZ528" s="714"/>
      <c r="LOA528" s="714"/>
      <c r="LOB528" s="714"/>
      <c r="LOC528" s="714"/>
      <c r="LOD528" s="714"/>
      <c r="LOE528" s="714"/>
      <c r="LOF528" s="714"/>
      <c r="LOG528" s="714"/>
      <c r="LOH528" s="714"/>
      <c r="LOI528" s="714"/>
      <c r="LOJ528" s="714"/>
      <c r="LOK528" s="714"/>
      <c r="LOL528" s="714"/>
      <c r="LOM528" s="714"/>
      <c r="LON528" s="714"/>
      <c r="LOO528" s="714"/>
      <c r="LOP528" s="714"/>
      <c r="LOQ528" s="714"/>
      <c r="LOR528" s="714"/>
      <c r="LOS528" s="714"/>
      <c r="LOT528" s="714"/>
      <c r="LOU528" s="714"/>
      <c r="LOV528" s="714"/>
      <c r="LOW528" s="714"/>
      <c r="LOX528" s="714"/>
      <c r="LOY528" s="714"/>
      <c r="LOZ528" s="714"/>
      <c r="LPA528" s="714"/>
      <c r="LPB528" s="714"/>
      <c r="LPC528" s="714"/>
      <c r="LPD528" s="714"/>
      <c r="LPE528" s="714"/>
      <c r="LPF528" s="714"/>
      <c r="LPG528" s="714"/>
      <c r="LPH528" s="714"/>
      <c r="LPI528" s="714"/>
      <c r="LPJ528" s="714"/>
      <c r="LPK528" s="714"/>
      <c r="LPL528" s="714"/>
      <c r="LPM528" s="714"/>
      <c r="LPN528" s="714"/>
      <c r="LPO528" s="714"/>
      <c r="LPP528" s="714"/>
      <c r="LPQ528" s="714"/>
      <c r="LPR528" s="714"/>
      <c r="LPS528" s="714"/>
      <c r="LPT528" s="714"/>
      <c r="LPU528" s="714"/>
      <c r="LPV528" s="714"/>
      <c r="LPW528" s="714"/>
      <c r="LPX528" s="714"/>
      <c r="LPY528" s="714"/>
      <c r="LPZ528" s="714"/>
      <c r="LQA528" s="714"/>
      <c r="LQB528" s="714"/>
      <c r="LQC528" s="714"/>
      <c r="LQD528" s="714"/>
      <c r="LQE528" s="714"/>
      <c r="LQF528" s="714"/>
      <c r="LQG528" s="714"/>
      <c r="LQH528" s="714"/>
      <c r="LQI528" s="714"/>
      <c r="LQJ528" s="714"/>
      <c r="LQK528" s="714"/>
      <c r="LQL528" s="714"/>
      <c r="LQM528" s="714"/>
      <c r="LQN528" s="714"/>
      <c r="LQO528" s="714"/>
      <c r="LQP528" s="714"/>
      <c r="LQQ528" s="714"/>
      <c r="LQR528" s="714"/>
      <c r="LQS528" s="714"/>
      <c r="LQT528" s="714"/>
      <c r="LQU528" s="714"/>
      <c r="LQV528" s="714"/>
      <c r="LQW528" s="714"/>
      <c r="LQX528" s="714"/>
      <c r="LQY528" s="714"/>
      <c r="LQZ528" s="714"/>
      <c r="LRA528" s="714"/>
      <c r="LRB528" s="714"/>
      <c r="LRC528" s="714"/>
      <c r="LRD528" s="714"/>
      <c r="LRE528" s="714"/>
      <c r="LRF528" s="714"/>
      <c r="LRG528" s="714"/>
      <c r="LRH528" s="714"/>
      <c r="LRI528" s="714"/>
      <c r="LRJ528" s="714"/>
      <c r="LRK528" s="714"/>
      <c r="LRL528" s="714"/>
      <c r="LRM528" s="714"/>
      <c r="LRN528" s="714"/>
      <c r="LRO528" s="714"/>
      <c r="LRP528" s="714"/>
      <c r="LRQ528" s="714"/>
      <c r="LRR528" s="714"/>
      <c r="LRS528" s="714"/>
      <c r="LRT528" s="714"/>
      <c r="LRU528" s="714"/>
      <c r="LRV528" s="714"/>
      <c r="LRW528" s="714"/>
      <c r="LRX528" s="714"/>
      <c r="LRY528" s="714"/>
      <c r="LRZ528" s="714"/>
      <c r="LSA528" s="714"/>
      <c r="LSB528" s="714"/>
      <c r="LSC528" s="714"/>
      <c r="LSD528" s="714"/>
      <c r="LSE528" s="714"/>
      <c r="LSF528" s="714"/>
      <c r="LSG528" s="714"/>
      <c r="LSH528" s="714"/>
      <c r="LSI528" s="714"/>
      <c r="LSJ528" s="714"/>
      <c r="LSK528" s="714"/>
      <c r="LSL528" s="714"/>
      <c r="LSM528" s="714"/>
      <c r="LSN528" s="714"/>
      <c r="LSO528" s="714"/>
      <c r="LSP528" s="714"/>
      <c r="LSQ528" s="714"/>
      <c r="LSR528" s="714"/>
      <c r="LSS528" s="714"/>
      <c r="LST528" s="714"/>
      <c r="LSU528" s="714"/>
      <c r="LSV528" s="714"/>
      <c r="LSW528" s="714"/>
      <c r="LSX528" s="714"/>
      <c r="LSY528" s="714"/>
      <c r="LSZ528" s="714"/>
      <c r="LTA528" s="714"/>
      <c r="LTB528" s="714"/>
      <c r="LTC528" s="714"/>
      <c r="LTD528" s="714"/>
      <c r="LTE528" s="714"/>
      <c r="LTF528" s="714"/>
      <c r="LTG528" s="714"/>
      <c r="LTH528" s="714"/>
      <c r="LTI528" s="714"/>
      <c r="LTJ528" s="714"/>
      <c r="LTK528" s="714"/>
      <c r="LTL528" s="714"/>
      <c r="LTM528" s="714"/>
      <c r="LTN528" s="714"/>
      <c r="LTO528" s="714"/>
      <c r="LTP528" s="714"/>
      <c r="LTQ528" s="714"/>
      <c r="LTR528" s="714"/>
      <c r="LTS528" s="714"/>
      <c r="LTT528" s="714"/>
      <c r="LTU528" s="714"/>
      <c r="LTV528" s="714"/>
      <c r="LTW528" s="714"/>
      <c r="LTX528" s="714"/>
      <c r="LTY528" s="714"/>
      <c r="LTZ528" s="714"/>
      <c r="LUA528" s="714"/>
      <c r="LUB528" s="714"/>
      <c r="LUC528" s="714"/>
      <c r="LUD528" s="714"/>
      <c r="LUE528" s="714"/>
      <c r="LUF528" s="714"/>
      <c r="LUG528" s="714"/>
      <c r="LUH528" s="714"/>
      <c r="LUI528" s="714"/>
      <c r="LUJ528" s="714"/>
      <c r="LUK528" s="714"/>
      <c r="LUL528" s="714"/>
      <c r="LUM528" s="714"/>
      <c r="LUN528" s="714"/>
      <c r="LUO528" s="714"/>
      <c r="LUP528" s="714"/>
      <c r="LUQ528" s="714"/>
      <c r="LUR528" s="714"/>
      <c r="LUS528" s="714"/>
      <c r="LUT528" s="714"/>
      <c r="LUU528" s="714"/>
      <c r="LUV528" s="714"/>
      <c r="LUW528" s="714"/>
      <c r="LUX528" s="714"/>
      <c r="LUY528" s="714"/>
      <c r="LUZ528" s="714"/>
      <c r="LVA528" s="714"/>
      <c r="LVB528" s="714"/>
      <c r="LVC528" s="714"/>
      <c r="LVD528" s="714"/>
      <c r="LVE528" s="714"/>
      <c r="LVF528" s="714"/>
      <c r="LVG528" s="714"/>
      <c r="LVH528" s="714"/>
      <c r="LVI528" s="714"/>
      <c r="LVJ528" s="714"/>
      <c r="LVK528" s="714"/>
      <c r="LVL528" s="714"/>
      <c r="LVM528" s="714"/>
      <c r="LVN528" s="714"/>
      <c r="LVO528" s="714"/>
      <c r="LVP528" s="714"/>
      <c r="LVQ528" s="714"/>
      <c r="LVR528" s="714"/>
      <c r="LVS528" s="714"/>
      <c r="LVT528" s="714"/>
      <c r="LVU528" s="714"/>
      <c r="LVV528" s="714"/>
      <c r="LVW528" s="714"/>
      <c r="LVX528" s="714"/>
      <c r="LVY528" s="714"/>
      <c r="LVZ528" s="714"/>
      <c r="LWA528" s="714"/>
      <c r="LWB528" s="714"/>
      <c r="LWC528" s="714"/>
      <c r="LWD528" s="714"/>
      <c r="LWE528" s="714"/>
      <c r="LWF528" s="714"/>
      <c r="LWG528" s="714"/>
      <c r="LWH528" s="714"/>
      <c r="LWI528" s="714"/>
      <c r="LWJ528" s="714"/>
      <c r="LWK528" s="714"/>
      <c r="LWL528" s="714"/>
      <c r="LWM528" s="714"/>
      <c r="LWN528" s="714"/>
      <c r="LWO528" s="714"/>
      <c r="LWP528" s="714"/>
      <c r="LWQ528" s="714"/>
      <c r="LWR528" s="714"/>
      <c r="LWS528" s="714"/>
      <c r="LWT528" s="714"/>
      <c r="LWU528" s="714"/>
      <c r="LWV528" s="714"/>
      <c r="LWW528" s="714"/>
      <c r="LWX528" s="714"/>
      <c r="LWY528" s="714"/>
      <c r="LWZ528" s="714"/>
      <c r="LXA528" s="714"/>
      <c r="LXB528" s="714"/>
      <c r="LXC528" s="714"/>
      <c r="LXD528" s="714"/>
      <c r="LXE528" s="714"/>
      <c r="LXF528" s="714"/>
      <c r="LXG528" s="714"/>
      <c r="LXH528" s="714"/>
      <c r="LXI528" s="714"/>
      <c r="LXJ528" s="714"/>
      <c r="LXK528" s="714"/>
      <c r="LXL528" s="714"/>
      <c r="LXM528" s="714"/>
      <c r="LXN528" s="714"/>
      <c r="LXO528" s="714"/>
      <c r="LXP528" s="714"/>
      <c r="LXQ528" s="714"/>
      <c r="LXR528" s="714"/>
      <c r="LXS528" s="714"/>
      <c r="LXT528" s="714"/>
      <c r="LXU528" s="714"/>
      <c r="LXV528" s="714"/>
      <c r="LXW528" s="714"/>
      <c r="LXX528" s="714"/>
      <c r="LXY528" s="714"/>
      <c r="LXZ528" s="714"/>
      <c r="LYA528" s="714"/>
      <c r="LYB528" s="714"/>
      <c r="LYC528" s="714"/>
      <c r="LYD528" s="714"/>
      <c r="LYE528" s="714"/>
      <c r="LYF528" s="714"/>
      <c r="LYG528" s="714"/>
      <c r="LYH528" s="714"/>
      <c r="LYI528" s="714"/>
      <c r="LYJ528" s="714"/>
      <c r="LYK528" s="714"/>
      <c r="LYL528" s="714"/>
      <c r="LYM528" s="714"/>
      <c r="LYN528" s="714"/>
      <c r="LYO528" s="714"/>
      <c r="LYP528" s="714"/>
      <c r="LYQ528" s="714"/>
      <c r="LYR528" s="714"/>
      <c r="LYS528" s="714"/>
      <c r="LYT528" s="714"/>
      <c r="LYU528" s="714"/>
      <c r="LYV528" s="714"/>
      <c r="LYW528" s="714"/>
      <c r="LYX528" s="714"/>
      <c r="LYY528" s="714"/>
      <c r="LYZ528" s="714"/>
      <c r="LZA528" s="714"/>
      <c r="LZB528" s="714"/>
      <c r="LZC528" s="714"/>
      <c r="LZD528" s="714"/>
      <c r="LZE528" s="714"/>
      <c r="LZF528" s="714"/>
      <c r="LZG528" s="714"/>
      <c r="LZH528" s="714"/>
      <c r="LZI528" s="714"/>
      <c r="LZJ528" s="714"/>
      <c r="LZK528" s="714"/>
      <c r="LZL528" s="714"/>
      <c r="LZM528" s="714"/>
      <c r="LZN528" s="714"/>
      <c r="LZO528" s="714"/>
      <c r="LZP528" s="714"/>
      <c r="LZQ528" s="714"/>
      <c r="LZR528" s="714"/>
      <c r="LZS528" s="714"/>
      <c r="LZT528" s="714"/>
      <c r="LZU528" s="714"/>
      <c r="LZV528" s="714"/>
      <c r="LZW528" s="714"/>
      <c r="LZX528" s="714"/>
      <c r="LZY528" s="714"/>
      <c r="LZZ528" s="714"/>
      <c r="MAA528" s="714"/>
      <c r="MAB528" s="714"/>
      <c r="MAC528" s="714"/>
      <c r="MAD528" s="714"/>
      <c r="MAE528" s="714"/>
      <c r="MAF528" s="714"/>
      <c r="MAG528" s="714"/>
      <c r="MAH528" s="714"/>
      <c r="MAI528" s="714"/>
      <c r="MAJ528" s="714"/>
      <c r="MAK528" s="714"/>
      <c r="MAL528" s="714"/>
      <c r="MAM528" s="714"/>
      <c r="MAN528" s="714"/>
      <c r="MAO528" s="714"/>
      <c r="MAP528" s="714"/>
      <c r="MAQ528" s="714"/>
      <c r="MAR528" s="714"/>
      <c r="MAS528" s="714"/>
      <c r="MAT528" s="714"/>
      <c r="MAU528" s="714"/>
      <c r="MAV528" s="714"/>
      <c r="MAW528" s="714"/>
      <c r="MAX528" s="714"/>
      <c r="MAY528" s="714"/>
      <c r="MAZ528" s="714"/>
      <c r="MBA528" s="714"/>
      <c r="MBB528" s="714"/>
      <c r="MBC528" s="714"/>
      <c r="MBD528" s="714"/>
      <c r="MBE528" s="714"/>
      <c r="MBF528" s="714"/>
      <c r="MBG528" s="714"/>
      <c r="MBH528" s="714"/>
      <c r="MBI528" s="714"/>
      <c r="MBJ528" s="714"/>
      <c r="MBK528" s="714"/>
      <c r="MBL528" s="714"/>
      <c r="MBM528" s="714"/>
      <c r="MBN528" s="714"/>
      <c r="MBO528" s="714"/>
      <c r="MBP528" s="714"/>
      <c r="MBQ528" s="714"/>
      <c r="MBR528" s="714"/>
      <c r="MBS528" s="714"/>
      <c r="MBT528" s="714"/>
      <c r="MBU528" s="714"/>
      <c r="MBV528" s="714"/>
      <c r="MBW528" s="714"/>
      <c r="MBX528" s="714"/>
      <c r="MBY528" s="714"/>
      <c r="MBZ528" s="714"/>
      <c r="MCA528" s="714"/>
      <c r="MCB528" s="714"/>
      <c r="MCC528" s="714"/>
      <c r="MCD528" s="714"/>
      <c r="MCE528" s="714"/>
      <c r="MCF528" s="714"/>
      <c r="MCG528" s="714"/>
      <c r="MCH528" s="714"/>
      <c r="MCI528" s="714"/>
      <c r="MCJ528" s="714"/>
      <c r="MCK528" s="714"/>
      <c r="MCL528" s="714"/>
      <c r="MCM528" s="714"/>
      <c r="MCN528" s="714"/>
      <c r="MCO528" s="714"/>
      <c r="MCP528" s="714"/>
      <c r="MCQ528" s="714"/>
      <c r="MCR528" s="714"/>
      <c r="MCS528" s="714"/>
      <c r="MCT528" s="714"/>
      <c r="MCU528" s="714"/>
      <c r="MCV528" s="714"/>
      <c r="MCW528" s="714"/>
      <c r="MCX528" s="714"/>
      <c r="MCY528" s="714"/>
      <c r="MCZ528" s="714"/>
      <c r="MDA528" s="714"/>
      <c r="MDB528" s="714"/>
      <c r="MDC528" s="714"/>
      <c r="MDD528" s="714"/>
      <c r="MDE528" s="714"/>
      <c r="MDF528" s="714"/>
      <c r="MDG528" s="714"/>
      <c r="MDH528" s="714"/>
      <c r="MDI528" s="714"/>
      <c r="MDJ528" s="714"/>
      <c r="MDK528" s="714"/>
      <c r="MDL528" s="714"/>
      <c r="MDM528" s="714"/>
      <c r="MDN528" s="714"/>
      <c r="MDO528" s="714"/>
      <c r="MDP528" s="714"/>
      <c r="MDQ528" s="714"/>
      <c r="MDR528" s="714"/>
      <c r="MDS528" s="714"/>
      <c r="MDT528" s="714"/>
      <c r="MDU528" s="714"/>
      <c r="MDV528" s="714"/>
      <c r="MDW528" s="714"/>
      <c r="MDX528" s="714"/>
      <c r="MDY528" s="714"/>
      <c r="MDZ528" s="714"/>
      <c r="MEA528" s="714"/>
      <c r="MEB528" s="714"/>
      <c r="MEC528" s="714"/>
      <c r="MED528" s="714"/>
      <c r="MEE528" s="714"/>
      <c r="MEF528" s="714"/>
      <c r="MEG528" s="714"/>
      <c r="MEH528" s="714"/>
      <c r="MEI528" s="714"/>
      <c r="MEJ528" s="714"/>
      <c r="MEK528" s="714"/>
      <c r="MEL528" s="714"/>
      <c r="MEM528" s="714"/>
      <c r="MEN528" s="714"/>
      <c r="MEO528" s="714"/>
      <c r="MEP528" s="714"/>
      <c r="MEQ528" s="714"/>
      <c r="MER528" s="714"/>
      <c r="MES528" s="714"/>
      <c r="MET528" s="714"/>
      <c r="MEU528" s="714"/>
      <c r="MEV528" s="714"/>
      <c r="MEW528" s="714"/>
      <c r="MEX528" s="714"/>
      <c r="MEY528" s="714"/>
      <c r="MEZ528" s="714"/>
      <c r="MFA528" s="714"/>
      <c r="MFB528" s="714"/>
      <c r="MFC528" s="714"/>
      <c r="MFD528" s="714"/>
      <c r="MFE528" s="714"/>
      <c r="MFF528" s="714"/>
      <c r="MFG528" s="714"/>
      <c r="MFH528" s="714"/>
      <c r="MFI528" s="714"/>
      <c r="MFJ528" s="714"/>
      <c r="MFK528" s="714"/>
      <c r="MFL528" s="714"/>
      <c r="MFM528" s="714"/>
      <c r="MFN528" s="714"/>
      <c r="MFO528" s="714"/>
      <c r="MFP528" s="714"/>
      <c r="MFQ528" s="714"/>
      <c r="MFR528" s="714"/>
      <c r="MFS528" s="714"/>
      <c r="MFT528" s="714"/>
      <c r="MFU528" s="714"/>
      <c r="MFV528" s="714"/>
      <c r="MFW528" s="714"/>
      <c r="MFX528" s="714"/>
      <c r="MFY528" s="714"/>
      <c r="MFZ528" s="714"/>
      <c r="MGA528" s="714"/>
      <c r="MGB528" s="714"/>
      <c r="MGC528" s="714"/>
      <c r="MGD528" s="714"/>
      <c r="MGE528" s="714"/>
      <c r="MGF528" s="714"/>
      <c r="MGG528" s="714"/>
      <c r="MGH528" s="714"/>
      <c r="MGI528" s="714"/>
      <c r="MGJ528" s="714"/>
      <c r="MGK528" s="714"/>
      <c r="MGL528" s="714"/>
      <c r="MGM528" s="714"/>
      <c r="MGN528" s="714"/>
      <c r="MGO528" s="714"/>
      <c r="MGP528" s="714"/>
      <c r="MGQ528" s="714"/>
      <c r="MGR528" s="714"/>
      <c r="MGS528" s="714"/>
      <c r="MGT528" s="714"/>
      <c r="MGU528" s="714"/>
      <c r="MGV528" s="714"/>
      <c r="MGW528" s="714"/>
      <c r="MGX528" s="714"/>
      <c r="MGY528" s="714"/>
      <c r="MGZ528" s="714"/>
      <c r="MHA528" s="714"/>
      <c r="MHB528" s="714"/>
      <c r="MHC528" s="714"/>
      <c r="MHD528" s="714"/>
      <c r="MHE528" s="714"/>
      <c r="MHF528" s="714"/>
      <c r="MHG528" s="714"/>
      <c r="MHH528" s="714"/>
      <c r="MHI528" s="714"/>
      <c r="MHJ528" s="714"/>
      <c r="MHK528" s="714"/>
      <c r="MHL528" s="714"/>
      <c r="MHM528" s="714"/>
      <c r="MHN528" s="714"/>
      <c r="MHO528" s="714"/>
      <c r="MHP528" s="714"/>
      <c r="MHQ528" s="714"/>
      <c r="MHR528" s="714"/>
      <c r="MHS528" s="714"/>
      <c r="MHT528" s="714"/>
      <c r="MHU528" s="714"/>
      <c r="MHV528" s="714"/>
      <c r="MHW528" s="714"/>
      <c r="MHX528" s="714"/>
      <c r="MHY528" s="714"/>
      <c r="MHZ528" s="714"/>
      <c r="MIA528" s="714"/>
      <c r="MIB528" s="714"/>
      <c r="MIC528" s="714"/>
      <c r="MID528" s="714"/>
      <c r="MIE528" s="714"/>
      <c r="MIF528" s="714"/>
      <c r="MIG528" s="714"/>
      <c r="MIH528" s="714"/>
      <c r="MII528" s="714"/>
      <c r="MIJ528" s="714"/>
      <c r="MIK528" s="714"/>
      <c r="MIL528" s="714"/>
      <c r="MIM528" s="714"/>
      <c r="MIN528" s="714"/>
      <c r="MIO528" s="714"/>
      <c r="MIP528" s="714"/>
      <c r="MIQ528" s="714"/>
      <c r="MIR528" s="714"/>
      <c r="MIS528" s="714"/>
      <c r="MIT528" s="714"/>
      <c r="MIU528" s="714"/>
      <c r="MIV528" s="714"/>
      <c r="MIW528" s="714"/>
      <c r="MIX528" s="714"/>
      <c r="MIY528" s="714"/>
      <c r="MIZ528" s="714"/>
      <c r="MJA528" s="714"/>
      <c r="MJB528" s="714"/>
      <c r="MJC528" s="714"/>
      <c r="MJD528" s="714"/>
      <c r="MJE528" s="714"/>
      <c r="MJF528" s="714"/>
      <c r="MJG528" s="714"/>
      <c r="MJH528" s="714"/>
      <c r="MJI528" s="714"/>
      <c r="MJJ528" s="714"/>
      <c r="MJK528" s="714"/>
      <c r="MJL528" s="714"/>
      <c r="MJM528" s="714"/>
      <c r="MJN528" s="714"/>
      <c r="MJO528" s="714"/>
      <c r="MJP528" s="714"/>
      <c r="MJQ528" s="714"/>
      <c r="MJR528" s="714"/>
      <c r="MJS528" s="714"/>
      <c r="MJT528" s="714"/>
      <c r="MJU528" s="714"/>
      <c r="MJV528" s="714"/>
      <c r="MJW528" s="714"/>
      <c r="MJX528" s="714"/>
      <c r="MJY528" s="714"/>
      <c r="MJZ528" s="714"/>
      <c r="MKA528" s="714"/>
      <c r="MKB528" s="714"/>
      <c r="MKC528" s="714"/>
      <c r="MKD528" s="714"/>
      <c r="MKE528" s="714"/>
      <c r="MKF528" s="714"/>
      <c r="MKG528" s="714"/>
      <c r="MKH528" s="714"/>
      <c r="MKI528" s="714"/>
      <c r="MKJ528" s="714"/>
      <c r="MKK528" s="714"/>
      <c r="MKL528" s="714"/>
      <c r="MKM528" s="714"/>
      <c r="MKN528" s="714"/>
      <c r="MKO528" s="714"/>
      <c r="MKP528" s="714"/>
      <c r="MKQ528" s="714"/>
      <c r="MKR528" s="714"/>
      <c r="MKS528" s="714"/>
      <c r="MKT528" s="714"/>
      <c r="MKU528" s="714"/>
      <c r="MKV528" s="714"/>
      <c r="MKW528" s="714"/>
      <c r="MKX528" s="714"/>
      <c r="MKY528" s="714"/>
      <c r="MKZ528" s="714"/>
      <c r="MLA528" s="714"/>
      <c r="MLB528" s="714"/>
      <c r="MLC528" s="714"/>
      <c r="MLD528" s="714"/>
      <c r="MLE528" s="714"/>
      <c r="MLF528" s="714"/>
      <c r="MLG528" s="714"/>
      <c r="MLH528" s="714"/>
      <c r="MLI528" s="714"/>
      <c r="MLJ528" s="714"/>
      <c r="MLK528" s="714"/>
      <c r="MLL528" s="714"/>
      <c r="MLM528" s="714"/>
      <c r="MLN528" s="714"/>
      <c r="MLO528" s="714"/>
      <c r="MLP528" s="714"/>
      <c r="MLQ528" s="714"/>
      <c r="MLR528" s="714"/>
      <c r="MLS528" s="714"/>
      <c r="MLT528" s="714"/>
      <c r="MLU528" s="714"/>
      <c r="MLV528" s="714"/>
      <c r="MLW528" s="714"/>
      <c r="MLX528" s="714"/>
      <c r="MLY528" s="714"/>
      <c r="MLZ528" s="714"/>
      <c r="MMA528" s="714"/>
      <c r="MMB528" s="714"/>
      <c r="MMC528" s="714"/>
      <c r="MMD528" s="714"/>
      <c r="MME528" s="714"/>
      <c r="MMF528" s="714"/>
      <c r="MMG528" s="714"/>
      <c r="MMH528" s="714"/>
      <c r="MMI528" s="714"/>
      <c r="MMJ528" s="714"/>
      <c r="MMK528" s="714"/>
      <c r="MML528" s="714"/>
      <c r="MMM528" s="714"/>
      <c r="MMN528" s="714"/>
      <c r="MMO528" s="714"/>
      <c r="MMP528" s="714"/>
      <c r="MMQ528" s="714"/>
      <c r="MMR528" s="714"/>
      <c r="MMS528" s="714"/>
      <c r="MMT528" s="714"/>
      <c r="MMU528" s="714"/>
      <c r="MMV528" s="714"/>
      <c r="MMW528" s="714"/>
      <c r="MMX528" s="714"/>
      <c r="MMY528" s="714"/>
      <c r="MMZ528" s="714"/>
      <c r="MNA528" s="714"/>
      <c r="MNB528" s="714"/>
      <c r="MNC528" s="714"/>
      <c r="MND528" s="714"/>
      <c r="MNE528" s="714"/>
      <c r="MNF528" s="714"/>
      <c r="MNG528" s="714"/>
      <c r="MNH528" s="714"/>
      <c r="MNI528" s="714"/>
      <c r="MNJ528" s="714"/>
      <c r="MNK528" s="714"/>
      <c r="MNL528" s="714"/>
      <c r="MNM528" s="714"/>
      <c r="MNN528" s="714"/>
      <c r="MNO528" s="714"/>
      <c r="MNP528" s="714"/>
      <c r="MNQ528" s="714"/>
      <c r="MNR528" s="714"/>
      <c r="MNS528" s="714"/>
      <c r="MNT528" s="714"/>
      <c r="MNU528" s="714"/>
      <c r="MNV528" s="714"/>
      <c r="MNW528" s="714"/>
      <c r="MNX528" s="714"/>
      <c r="MNY528" s="714"/>
      <c r="MNZ528" s="714"/>
      <c r="MOA528" s="714"/>
      <c r="MOB528" s="714"/>
      <c r="MOC528" s="714"/>
      <c r="MOD528" s="714"/>
      <c r="MOE528" s="714"/>
      <c r="MOF528" s="714"/>
      <c r="MOG528" s="714"/>
      <c r="MOH528" s="714"/>
      <c r="MOI528" s="714"/>
      <c r="MOJ528" s="714"/>
      <c r="MOK528" s="714"/>
      <c r="MOL528" s="714"/>
      <c r="MOM528" s="714"/>
      <c r="MON528" s="714"/>
      <c r="MOO528" s="714"/>
      <c r="MOP528" s="714"/>
      <c r="MOQ528" s="714"/>
      <c r="MOR528" s="714"/>
      <c r="MOS528" s="714"/>
      <c r="MOT528" s="714"/>
      <c r="MOU528" s="714"/>
      <c r="MOV528" s="714"/>
      <c r="MOW528" s="714"/>
      <c r="MOX528" s="714"/>
      <c r="MOY528" s="714"/>
      <c r="MOZ528" s="714"/>
      <c r="MPA528" s="714"/>
      <c r="MPB528" s="714"/>
      <c r="MPC528" s="714"/>
      <c r="MPD528" s="714"/>
      <c r="MPE528" s="714"/>
      <c r="MPF528" s="714"/>
      <c r="MPG528" s="714"/>
      <c r="MPH528" s="714"/>
      <c r="MPI528" s="714"/>
      <c r="MPJ528" s="714"/>
      <c r="MPK528" s="714"/>
      <c r="MPL528" s="714"/>
      <c r="MPM528" s="714"/>
      <c r="MPN528" s="714"/>
      <c r="MPO528" s="714"/>
      <c r="MPP528" s="714"/>
      <c r="MPQ528" s="714"/>
      <c r="MPR528" s="714"/>
      <c r="MPS528" s="714"/>
      <c r="MPT528" s="714"/>
      <c r="MPU528" s="714"/>
      <c r="MPV528" s="714"/>
      <c r="MPW528" s="714"/>
      <c r="MPX528" s="714"/>
      <c r="MPY528" s="714"/>
      <c r="MPZ528" s="714"/>
      <c r="MQA528" s="714"/>
      <c r="MQB528" s="714"/>
      <c r="MQC528" s="714"/>
      <c r="MQD528" s="714"/>
      <c r="MQE528" s="714"/>
      <c r="MQF528" s="714"/>
      <c r="MQG528" s="714"/>
      <c r="MQH528" s="714"/>
      <c r="MQI528" s="714"/>
      <c r="MQJ528" s="714"/>
      <c r="MQK528" s="714"/>
      <c r="MQL528" s="714"/>
      <c r="MQM528" s="714"/>
      <c r="MQN528" s="714"/>
      <c r="MQO528" s="714"/>
      <c r="MQP528" s="714"/>
      <c r="MQQ528" s="714"/>
      <c r="MQR528" s="714"/>
      <c r="MQS528" s="714"/>
      <c r="MQT528" s="714"/>
      <c r="MQU528" s="714"/>
      <c r="MQV528" s="714"/>
      <c r="MQW528" s="714"/>
      <c r="MQX528" s="714"/>
      <c r="MQY528" s="714"/>
      <c r="MQZ528" s="714"/>
      <c r="MRA528" s="714"/>
      <c r="MRB528" s="714"/>
      <c r="MRC528" s="714"/>
      <c r="MRD528" s="714"/>
      <c r="MRE528" s="714"/>
      <c r="MRF528" s="714"/>
      <c r="MRG528" s="714"/>
      <c r="MRH528" s="714"/>
      <c r="MRI528" s="714"/>
      <c r="MRJ528" s="714"/>
      <c r="MRK528" s="714"/>
      <c r="MRL528" s="714"/>
      <c r="MRM528" s="714"/>
      <c r="MRN528" s="714"/>
      <c r="MRO528" s="714"/>
      <c r="MRP528" s="714"/>
      <c r="MRQ528" s="714"/>
      <c r="MRR528" s="714"/>
      <c r="MRS528" s="714"/>
      <c r="MRT528" s="714"/>
      <c r="MRU528" s="714"/>
      <c r="MRV528" s="714"/>
      <c r="MRW528" s="714"/>
      <c r="MRX528" s="714"/>
      <c r="MRY528" s="714"/>
      <c r="MRZ528" s="714"/>
      <c r="MSA528" s="714"/>
      <c r="MSB528" s="714"/>
      <c r="MSC528" s="714"/>
      <c r="MSD528" s="714"/>
      <c r="MSE528" s="714"/>
      <c r="MSF528" s="714"/>
      <c r="MSG528" s="714"/>
      <c r="MSH528" s="714"/>
      <c r="MSI528" s="714"/>
      <c r="MSJ528" s="714"/>
      <c r="MSK528" s="714"/>
      <c r="MSL528" s="714"/>
      <c r="MSM528" s="714"/>
      <c r="MSN528" s="714"/>
      <c r="MSO528" s="714"/>
      <c r="MSP528" s="714"/>
      <c r="MSQ528" s="714"/>
      <c r="MSR528" s="714"/>
      <c r="MSS528" s="714"/>
      <c r="MST528" s="714"/>
      <c r="MSU528" s="714"/>
      <c r="MSV528" s="714"/>
      <c r="MSW528" s="714"/>
      <c r="MSX528" s="714"/>
      <c r="MSY528" s="714"/>
      <c r="MSZ528" s="714"/>
      <c r="MTA528" s="714"/>
      <c r="MTB528" s="714"/>
      <c r="MTC528" s="714"/>
      <c r="MTD528" s="714"/>
      <c r="MTE528" s="714"/>
      <c r="MTF528" s="714"/>
      <c r="MTG528" s="714"/>
      <c r="MTH528" s="714"/>
      <c r="MTI528" s="714"/>
      <c r="MTJ528" s="714"/>
      <c r="MTK528" s="714"/>
      <c r="MTL528" s="714"/>
      <c r="MTM528" s="714"/>
      <c r="MTN528" s="714"/>
      <c r="MTO528" s="714"/>
      <c r="MTP528" s="714"/>
      <c r="MTQ528" s="714"/>
      <c r="MTR528" s="714"/>
      <c r="MTS528" s="714"/>
      <c r="MTT528" s="714"/>
      <c r="MTU528" s="714"/>
      <c r="MTV528" s="714"/>
      <c r="MTW528" s="714"/>
      <c r="MTX528" s="714"/>
      <c r="MTY528" s="714"/>
      <c r="MTZ528" s="714"/>
      <c r="MUA528" s="714"/>
      <c r="MUB528" s="714"/>
      <c r="MUC528" s="714"/>
      <c r="MUD528" s="714"/>
      <c r="MUE528" s="714"/>
      <c r="MUF528" s="714"/>
      <c r="MUG528" s="714"/>
      <c r="MUH528" s="714"/>
      <c r="MUI528" s="714"/>
      <c r="MUJ528" s="714"/>
      <c r="MUK528" s="714"/>
      <c r="MUL528" s="714"/>
      <c r="MUM528" s="714"/>
      <c r="MUN528" s="714"/>
      <c r="MUO528" s="714"/>
      <c r="MUP528" s="714"/>
      <c r="MUQ528" s="714"/>
      <c r="MUR528" s="714"/>
      <c r="MUS528" s="714"/>
      <c r="MUT528" s="714"/>
      <c r="MUU528" s="714"/>
      <c r="MUV528" s="714"/>
      <c r="MUW528" s="714"/>
      <c r="MUX528" s="714"/>
      <c r="MUY528" s="714"/>
      <c r="MUZ528" s="714"/>
      <c r="MVA528" s="714"/>
      <c r="MVB528" s="714"/>
      <c r="MVC528" s="714"/>
      <c r="MVD528" s="714"/>
      <c r="MVE528" s="714"/>
      <c r="MVF528" s="714"/>
      <c r="MVG528" s="714"/>
      <c r="MVH528" s="714"/>
      <c r="MVI528" s="714"/>
      <c r="MVJ528" s="714"/>
      <c r="MVK528" s="714"/>
      <c r="MVL528" s="714"/>
      <c r="MVM528" s="714"/>
      <c r="MVN528" s="714"/>
      <c r="MVO528" s="714"/>
      <c r="MVP528" s="714"/>
      <c r="MVQ528" s="714"/>
      <c r="MVR528" s="714"/>
      <c r="MVS528" s="714"/>
      <c r="MVT528" s="714"/>
      <c r="MVU528" s="714"/>
      <c r="MVV528" s="714"/>
      <c r="MVW528" s="714"/>
      <c r="MVX528" s="714"/>
      <c r="MVY528" s="714"/>
      <c r="MVZ528" s="714"/>
      <c r="MWA528" s="714"/>
      <c r="MWB528" s="714"/>
      <c r="MWC528" s="714"/>
      <c r="MWD528" s="714"/>
      <c r="MWE528" s="714"/>
      <c r="MWF528" s="714"/>
      <c r="MWG528" s="714"/>
      <c r="MWH528" s="714"/>
      <c r="MWI528" s="714"/>
      <c r="MWJ528" s="714"/>
      <c r="MWK528" s="714"/>
      <c r="MWL528" s="714"/>
      <c r="MWM528" s="714"/>
      <c r="MWN528" s="714"/>
      <c r="MWO528" s="714"/>
      <c r="MWP528" s="714"/>
      <c r="MWQ528" s="714"/>
      <c r="MWR528" s="714"/>
      <c r="MWS528" s="714"/>
      <c r="MWT528" s="714"/>
      <c r="MWU528" s="714"/>
      <c r="MWV528" s="714"/>
      <c r="MWW528" s="714"/>
      <c r="MWX528" s="714"/>
      <c r="MWY528" s="714"/>
      <c r="MWZ528" s="714"/>
      <c r="MXA528" s="714"/>
      <c r="MXB528" s="714"/>
      <c r="MXC528" s="714"/>
      <c r="MXD528" s="714"/>
      <c r="MXE528" s="714"/>
      <c r="MXF528" s="714"/>
      <c r="MXG528" s="714"/>
      <c r="MXH528" s="714"/>
      <c r="MXI528" s="714"/>
      <c r="MXJ528" s="714"/>
      <c r="MXK528" s="714"/>
      <c r="MXL528" s="714"/>
      <c r="MXM528" s="714"/>
      <c r="MXN528" s="714"/>
      <c r="MXO528" s="714"/>
      <c r="MXP528" s="714"/>
      <c r="MXQ528" s="714"/>
      <c r="MXR528" s="714"/>
      <c r="MXS528" s="714"/>
      <c r="MXT528" s="714"/>
      <c r="MXU528" s="714"/>
      <c r="MXV528" s="714"/>
      <c r="MXW528" s="714"/>
      <c r="MXX528" s="714"/>
      <c r="MXY528" s="714"/>
      <c r="MXZ528" s="714"/>
      <c r="MYA528" s="714"/>
      <c r="MYB528" s="714"/>
      <c r="MYC528" s="714"/>
      <c r="MYD528" s="714"/>
      <c r="MYE528" s="714"/>
      <c r="MYF528" s="714"/>
      <c r="MYG528" s="714"/>
      <c r="MYH528" s="714"/>
      <c r="MYI528" s="714"/>
      <c r="MYJ528" s="714"/>
      <c r="MYK528" s="714"/>
      <c r="MYL528" s="714"/>
      <c r="MYM528" s="714"/>
      <c r="MYN528" s="714"/>
      <c r="MYO528" s="714"/>
      <c r="MYP528" s="714"/>
      <c r="MYQ528" s="714"/>
      <c r="MYR528" s="714"/>
      <c r="MYS528" s="714"/>
      <c r="MYT528" s="714"/>
      <c r="MYU528" s="714"/>
      <c r="MYV528" s="714"/>
      <c r="MYW528" s="714"/>
      <c r="MYX528" s="714"/>
      <c r="MYY528" s="714"/>
      <c r="MYZ528" s="714"/>
      <c r="MZA528" s="714"/>
      <c r="MZB528" s="714"/>
      <c r="MZC528" s="714"/>
      <c r="MZD528" s="714"/>
      <c r="MZE528" s="714"/>
      <c r="MZF528" s="714"/>
      <c r="MZG528" s="714"/>
      <c r="MZH528" s="714"/>
      <c r="MZI528" s="714"/>
      <c r="MZJ528" s="714"/>
      <c r="MZK528" s="714"/>
      <c r="MZL528" s="714"/>
      <c r="MZM528" s="714"/>
      <c r="MZN528" s="714"/>
      <c r="MZO528" s="714"/>
      <c r="MZP528" s="714"/>
      <c r="MZQ528" s="714"/>
      <c r="MZR528" s="714"/>
      <c r="MZS528" s="714"/>
      <c r="MZT528" s="714"/>
      <c r="MZU528" s="714"/>
      <c r="MZV528" s="714"/>
      <c r="MZW528" s="714"/>
      <c r="MZX528" s="714"/>
      <c r="MZY528" s="714"/>
      <c r="MZZ528" s="714"/>
      <c r="NAA528" s="714"/>
      <c r="NAB528" s="714"/>
      <c r="NAC528" s="714"/>
      <c r="NAD528" s="714"/>
      <c r="NAE528" s="714"/>
      <c r="NAF528" s="714"/>
      <c r="NAG528" s="714"/>
      <c r="NAH528" s="714"/>
      <c r="NAI528" s="714"/>
      <c r="NAJ528" s="714"/>
      <c r="NAK528" s="714"/>
      <c r="NAL528" s="714"/>
      <c r="NAM528" s="714"/>
      <c r="NAN528" s="714"/>
      <c r="NAO528" s="714"/>
      <c r="NAP528" s="714"/>
      <c r="NAQ528" s="714"/>
      <c r="NAR528" s="714"/>
      <c r="NAS528" s="714"/>
      <c r="NAT528" s="714"/>
      <c r="NAU528" s="714"/>
      <c r="NAV528" s="714"/>
      <c r="NAW528" s="714"/>
      <c r="NAX528" s="714"/>
      <c r="NAY528" s="714"/>
      <c r="NAZ528" s="714"/>
      <c r="NBA528" s="714"/>
      <c r="NBB528" s="714"/>
      <c r="NBC528" s="714"/>
      <c r="NBD528" s="714"/>
      <c r="NBE528" s="714"/>
      <c r="NBF528" s="714"/>
      <c r="NBG528" s="714"/>
      <c r="NBH528" s="714"/>
      <c r="NBI528" s="714"/>
      <c r="NBJ528" s="714"/>
      <c r="NBK528" s="714"/>
      <c r="NBL528" s="714"/>
      <c r="NBM528" s="714"/>
      <c r="NBN528" s="714"/>
      <c r="NBO528" s="714"/>
      <c r="NBP528" s="714"/>
      <c r="NBQ528" s="714"/>
      <c r="NBR528" s="714"/>
      <c r="NBS528" s="714"/>
      <c r="NBT528" s="714"/>
      <c r="NBU528" s="714"/>
      <c r="NBV528" s="714"/>
      <c r="NBW528" s="714"/>
      <c r="NBX528" s="714"/>
      <c r="NBY528" s="714"/>
      <c r="NBZ528" s="714"/>
      <c r="NCA528" s="714"/>
      <c r="NCB528" s="714"/>
      <c r="NCC528" s="714"/>
      <c r="NCD528" s="714"/>
      <c r="NCE528" s="714"/>
      <c r="NCF528" s="714"/>
      <c r="NCG528" s="714"/>
      <c r="NCH528" s="714"/>
      <c r="NCI528" s="714"/>
      <c r="NCJ528" s="714"/>
      <c r="NCK528" s="714"/>
      <c r="NCL528" s="714"/>
      <c r="NCM528" s="714"/>
      <c r="NCN528" s="714"/>
      <c r="NCO528" s="714"/>
      <c r="NCP528" s="714"/>
      <c r="NCQ528" s="714"/>
      <c r="NCR528" s="714"/>
      <c r="NCS528" s="714"/>
      <c r="NCT528" s="714"/>
      <c r="NCU528" s="714"/>
      <c r="NCV528" s="714"/>
      <c r="NCW528" s="714"/>
      <c r="NCX528" s="714"/>
      <c r="NCY528" s="714"/>
      <c r="NCZ528" s="714"/>
      <c r="NDA528" s="714"/>
      <c r="NDB528" s="714"/>
      <c r="NDC528" s="714"/>
      <c r="NDD528" s="714"/>
      <c r="NDE528" s="714"/>
      <c r="NDF528" s="714"/>
      <c r="NDG528" s="714"/>
      <c r="NDH528" s="714"/>
      <c r="NDI528" s="714"/>
      <c r="NDJ528" s="714"/>
      <c r="NDK528" s="714"/>
      <c r="NDL528" s="714"/>
      <c r="NDM528" s="714"/>
      <c r="NDN528" s="714"/>
      <c r="NDO528" s="714"/>
      <c r="NDP528" s="714"/>
      <c r="NDQ528" s="714"/>
      <c r="NDR528" s="714"/>
      <c r="NDS528" s="714"/>
      <c r="NDT528" s="714"/>
      <c r="NDU528" s="714"/>
      <c r="NDV528" s="714"/>
      <c r="NDW528" s="714"/>
      <c r="NDX528" s="714"/>
      <c r="NDY528" s="714"/>
      <c r="NDZ528" s="714"/>
      <c r="NEA528" s="714"/>
      <c r="NEB528" s="714"/>
      <c r="NEC528" s="714"/>
      <c r="NED528" s="714"/>
      <c r="NEE528" s="714"/>
      <c r="NEF528" s="714"/>
      <c r="NEG528" s="714"/>
      <c r="NEH528" s="714"/>
      <c r="NEI528" s="714"/>
      <c r="NEJ528" s="714"/>
      <c r="NEK528" s="714"/>
      <c r="NEL528" s="714"/>
      <c r="NEM528" s="714"/>
      <c r="NEN528" s="714"/>
      <c r="NEO528" s="714"/>
      <c r="NEP528" s="714"/>
      <c r="NEQ528" s="714"/>
      <c r="NER528" s="714"/>
      <c r="NES528" s="714"/>
      <c r="NET528" s="714"/>
      <c r="NEU528" s="714"/>
      <c r="NEV528" s="714"/>
      <c r="NEW528" s="714"/>
      <c r="NEX528" s="714"/>
      <c r="NEY528" s="714"/>
      <c r="NEZ528" s="714"/>
      <c r="NFA528" s="714"/>
      <c r="NFB528" s="714"/>
      <c r="NFC528" s="714"/>
      <c r="NFD528" s="714"/>
      <c r="NFE528" s="714"/>
      <c r="NFF528" s="714"/>
      <c r="NFG528" s="714"/>
      <c r="NFH528" s="714"/>
      <c r="NFI528" s="714"/>
      <c r="NFJ528" s="714"/>
      <c r="NFK528" s="714"/>
      <c r="NFL528" s="714"/>
      <c r="NFM528" s="714"/>
      <c r="NFN528" s="714"/>
      <c r="NFO528" s="714"/>
      <c r="NFP528" s="714"/>
      <c r="NFQ528" s="714"/>
      <c r="NFR528" s="714"/>
      <c r="NFS528" s="714"/>
      <c r="NFT528" s="714"/>
      <c r="NFU528" s="714"/>
      <c r="NFV528" s="714"/>
      <c r="NFW528" s="714"/>
      <c r="NFX528" s="714"/>
      <c r="NFY528" s="714"/>
      <c r="NFZ528" s="714"/>
      <c r="NGA528" s="714"/>
      <c r="NGB528" s="714"/>
      <c r="NGC528" s="714"/>
      <c r="NGD528" s="714"/>
      <c r="NGE528" s="714"/>
      <c r="NGF528" s="714"/>
      <c r="NGG528" s="714"/>
      <c r="NGH528" s="714"/>
      <c r="NGI528" s="714"/>
      <c r="NGJ528" s="714"/>
      <c r="NGK528" s="714"/>
      <c r="NGL528" s="714"/>
      <c r="NGM528" s="714"/>
      <c r="NGN528" s="714"/>
      <c r="NGO528" s="714"/>
      <c r="NGP528" s="714"/>
      <c r="NGQ528" s="714"/>
      <c r="NGR528" s="714"/>
      <c r="NGS528" s="714"/>
      <c r="NGT528" s="714"/>
      <c r="NGU528" s="714"/>
      <c r="NGV528" s="714"/>
      <c r="NGW528" s="714"/>
      <c r="NGX528" s="714"/>
      <c r="NGY528" s="714"/>
      <c r="NGZ528" s="714"/>
      <c r="NHA528" s="714"/>
      <c r="NHB528" s="714"/>
      <c r="NHC528" s="714"/>
      <c r="NHD528" s="714"/>
      <c r="NHE528" s="714"/>
      <c r="NHF528" s="714"/>
      <c r="NHG528" s="714"/>
      <c r="NHH528" s="714"/>
      <c r="NHI528" s="714"/>
      <c r="NHJ528" s="714"/>
      <c r="NHK528" s="714"/>
      <c r="NHL528" s="714"/>
      <c r="NHM528" s="714"/>
      <c r="NHN528" s="714"/>
      <c r="NHO528" s="714"/>
      <c r="NHP528" s="714"/>
      <c r="NHQ528" s="714"/>
      <c r="NHR528" s="714"/>
      <c r="NHS528" s="714"/>
      <c r="NHT528" s="714"/>
      <c r="NHU528" s="714"/>
      <c r="NHV528" s="714"/>
      <c r="NHW528" s="714"/>
      <c r="NHX528" s="714"/>
      <c r="NHY528" s="714"/>
      <c r="NHZ528" s="714"/>
      <c r="NIA528" s="714"/>
      <c r="NIB528" s="714"/>
      <c r="NIC528" s="714"/>
      <c r="NID528" s="714"/>
      <c r="NIE528" s="714"/>
      <c r="NIF528" s="714"/>
      <c r="NIG528" s="714"/>
      <c r="NIH528" s="714"/>
      <c r="NII528" s="714"/>
      <c r="NIJ528" s="714"/>
      <c r="NIK528" s="714"/>
      <c r="NIL528" s="714"/>
      <c r="NIM528" s="714"/>
      <c r="NIN528" s="714"/>
      <c r="NIO528" s="714"/>
      <c r="NIP528" s="714"/>
      <c r="NIQ528" s="714"/>
      <c r="NIR528" s="714"/>
      <c r="NIS528" s="714"/>
      <c r="NIT528" s="714"/>
      <c r="NIU528" s="714"/>
      <c r="NIV528" s="714"/>
      <c r="NIW528" s="714"/>
      <c r="NIX528" s="714"/>
      <c r="NIY528" s="714"/>
      <c r="NIZ528" s="714"/>
      <c r="NJA528" s="714"/>
      <c r="NJB528" s="714"/>
      <c r="NJC528" s="714"/>
      <c r="NJD528" s="714"/>
      <c r="NJE528" s="714"/>
      <c r="NJF528" s="714"/>
      <c r="NJG528" s="714"/>
      <c r="NJH528" s="714"/>
      <c r="NJI528" s="714"/>
      <c r="NJJ528" s="714"/>
      <c r="NJK528" s="714"/>
      <c r="NJL528" s="714"/>
      <c r="NJM528" s="714"/>
      <c r="NJN528" s="714"/>
      <c r="NJO528" s="714"/>
      <c r="NJP528" s="714"/>
      <c r="NJQ528" s="714"/>
      <c r="NJR528" s="714"/>
      <c r="NJS528" s="714"/>
      <c r="NJT528" s="714"/>
      <c r="NJU528" s="714"/>
      <c r="NJV528" s="714"/>
      <c r="NJW528" s="714"/>
      <c r="NJX528" s="714"/>
      <c r="NJY528" s="714"/>
      <c r="NJZ528" s="714"/>
      <c r="NKA528" s="714"/>
      <c r="NKB528" s="714"/>
      <c r="NKC528" s="714"/>
      <c r="NKD528" s="714"/>
      <c r="NKE528" s="714"/>
      <c r="NKF528" s="714"/>
      <c r="NKG528" s="714"/>
      <c r="NKH528" s="714"/>
      <c r="NKI528" s="714"/>
      <c r="NKJ528" s="714"/>
      <c r="NKK528" s="714"/>
      <c r="NKL528" s="714"/>
      <c r="NKM528" s="714"/>
      <c r="NKN528" s="714"/>
      <c r="NKO528" s="714"/>
      <c r="NKP528" s="714"/>
      <c r="NKQ528" s="714"/>
      <c r="NKR528" s="714"/>
      <c r="NKS528" s="714"/>
      <c r="NKT528" s="714"/>
      <c r="NKU528" s="714"/>
      <c r="NKV528" s="714"/>
      <c r="NKW528" s="714"/>
      <c r="NKX528" s="714"/>
      <c r="NKY528" s="714"/>
      <c r="NKZ528" s="714"/>
      <c r="NLA528" s="714"/>
      <c r="NLB528" s="714"/>
      <c r="NLC528" s="714"/>
      <c r="NLD528" s="714"/>
      <c r="NLE528" s="714"/>
      <c r="NLF528" s="714"/>
      <c r="NLG528" s="714"/>
      <c r="NLH528" s="714"/>
      <c r="NLI528" s="714"/>
      <c r="NLJ528" s="714"/>
      <c r="NLK528" s="714"/>
      <c r="NLL528" s="714"/>
      <c r="NLM528" s="714"/>
      <c r="NLN528" s="714"/>
      <c r="NLO528" s="714"/>
      <c r="NLP528" s="714"/>
      <c r="NLQ528" s="714"/>
      <c r="NLR528" s="714"/>
      <c r="NLS528" s="714"/>
      <c r="NLT528" s="714"/>
      <c r="NLU528" s="714"/>
      <c r="NLV528" s="714"/>
      <c r="NLW528" s="714"/>
      <c r="NLX528" s="714"/>
      <c r="NLY528" s="714"/>
      <c r="NLZ528" s="714"/>
      <c r="NMA528" s="714"/>
      <c r="NMB528" s="714"/>
      <c r="NMC528" s="714"/>
      <c r="NMD528" s="714"/>
      <c r="NME528" s="714"/>
      <c r="NMF528" s="714"/>
      <c r="NMG528" s="714"/>
      <c r="NMH528" s="714"/>
      <c r="NMI528" s="714"/>
      <c r="NMJ528" s="714"/>
      <c r="NMK528" s="714"/>
      <c r="NML528" s="714"/>
      <c r="NMM528" s="714"/>
      <c r="NMN528" s="714"/>
      <c r="NMO528" s="714"/>
      <c r="NMP528" s="714"/>
      <c r="NMQ528" s="714"/>
      <c r="NMR528" s="714"/>
      <c r="NMS528" s="714"/>
      <c r="NMT528" s="714"/>
      <c r="NMU528" s="714"/>
      <c r="NMV528" s="714"/>
      <c r="NMW528" s="714"/>
      <c r="NMX528" s="714"/>
      <c r="NMY528" s="714"/>
      <c r="NMZ528" s="714"/>
      <c r="NNA528" s="714"/>
      <c r="NNB528" s="714"/>
      <c r="NNC528" s="714"/>
      <c r="NND528" s="714"/>
      <c r="NNE528" s="714"/>
      <c r="NNF528" s="714"/>
      <c r="NNG528" s="714"/>
      <c r="NNH528" s="714"/>
      <c r="NNI528" s="714"/>
      <c r="NNJ528" s="714"/>
      <c r="NNK528" s="714"/>
      <c r="NNL528" s="714"/>
      <c r="NNM528" s="714"/>
      <c r="NNN528" s="714"/>
      <c r="NNO528" s="714"/>
      <c r="NNP528" s="714"/>
      <c r="NNQ528" s="714"/>
      <c r="NNR528" s="714"/>
      <c r="NNS528" s="714"/>
      <c r="NNT528" s="714"/>
      <c r="NNU528" s="714"/>
      <c r="NNV528" s="714"/>
      <c r="NNW528" s="714"/>
      <c r="NNX528" s="714"/>
      <c r="NNY528" s="714"/>
      <c r="NNZ528" s="714"/>
      <c r="NOA528" s="714"/>
      <c r="NOB528" s="714"/>
      <c r="NOC528" s="714"/>
      <c r="NOD528" s="714"/>
      <c r="NOE528" s="714"/>
      <c r="NOF528" s="714"/>
      <c r="NOG528" s="714"/>
      <c r="NOH528" s="714"/>
      <c r="NOI528" s="714"/>
      <c r="NOJ528" s="714"/>
      <c r="NOK528" s="714"/>
      <c r="NOL528" s="714"/>
      <c r="NOM528" s="714"/>
      <c r="NON528" s="714"/>
      <c r="NOO528" s="714"/>
      <c r="NOP528" s="714"/>
      <c r="NOQ528" s="714"/>
      <c r="NOR528" s="714"/>
      <c r="NOS528" s="714"/>
      <c r="NOT528" s="714"/>
      <c r="NOU528" s="714"/>
      <c r="NOV528" s="714"/>
      <c r="NOW528" s="714"/>
      <c r="NOX528" s="714"/>
      <c r="NOY528" s="714"/>
      <c r="NOZ528" s="714"/>
      <c r="NPA528" s="714"/>
      <c r="NPB528" s="714"/>
      <c r="NPC528" s="714"/>
      <c r="NPD528" s="714"/>
      <c r="NPE528" s="714"/>
      <c r="NPF528" s="714"/>
      <c r="NPG528" s="714"/>
      <c r="NPH528" s="714"/>
      <c r="NPI528" s="714"/>
      <c r="NPJ528" s="714"/>
      <c r="NPK528" s="714"/>
      <c r="NPL528" s="714"/>
      <c r="NPM528" s="714"/>
      <c r="NPN528" s="714"/>
      <c r="NPO528" s="714"/>
      <c r="NPP528" s="714"/>
      <c r="NPQ528" s="714"/>
      <c r="NPR528" s="714"/>
      <c r="NPS528" s="714"/>
      <c r="NPT528" s="714"/>
      <c r="NPU528" s="714"/>
      <c r="NPV528" s="714"/>
      <c r="NPW528" s="714"/>
      <c r="NPX528" s="714"/>
      <c r="NPY528" s="714"/>
      <c r="NPZ528" s="714"/>
      <c r="NQA528" s="714"/>
      <c r="NQB528" s="714"/>
      <c r="NQC528" s="714"/>
      <c r="NQD528" s="714"/>
      <c r="NQE528" s="714"/>
      <c r="NQF528" s="714"/>
      <c r="NQG528" s="714"/>
      <c r="NQH528" s="714"/>
      <c r="NQI528" s="714"/>
      <c r="NQJ528" s="714"/>
      <c r="NQK528" s="714"/>
      <c r="NQL528" s="714"/>
      <c r="NQM528" s="714"/>
      <c r="NQN528" s="714"/>
      <c r="NQO528" s="714"/>
      <c r="NQP528" s="714"/>
      <c r="NQQ528" s="714"/>
      <c r="NQR528" s="714"/>
      <c r="NQS528" s="714"/>
      <c r="NQT528" s="714"/>
      <c r="NQU528" s="714"/>
      <c r="NQV528" s="714"/>
      <c r="NQW528" s="714"/>
      <c r="NQX528" s="714"/>
      <c r="NQY528" s="714"/>
      <c r="NQZ528" s="714"/>
      <c r="NRA528" s="714"/>
      <c r="NRB528" s="714"/>
      <c r="NRC528" s="714"/>
      <c r="NRD528" s="714"/>
      <c r="NRE528" s="714"/>
      <c r="NRF528" s="714"/>
      <c r="NRG528" s="714"/>
      <c r="NRH528" s="714"/>
      <c r="NRI528" s="714"/>
      <c r="NRJ528" s="714"/>
      <c r="NRK528" s="714"/>
      <c r="NRL528" s="714"/>
      <c r="NRM528" s="714"/>
      <c r="NRN528" s="714"/>
      <c r="NRO528" s="714"/>
      <c r="NRP528" s="714"/>
      <c r="NRQ528" s="714"/>
      <c r="NRR528" s="714"/>
      <c r="NRS528" s="714"/>
      <c r="NRT528" s="714"/>
      <c r="NRU528" s="714"/>
      <c r="NRV528" s="714"/>
      <c r="NRW528" s="714"/>
      <c r="NRX528" s="714"/>
      <c r="NRY528" s="714"/>
      <c r="NRZ528" s="714"/>
      <c r="NSA528" s="714"/>
      <c r="NSB528" s="714"/>
      <c r="NSC528" s="714"/>
      <c r="NSD528" s="714"/>
      <c r="NSE528" s="714"/>
      <c r="NSF528" s="714"/>
      <c r="NSG528" s="714"/>
      <c r="NSH528" s="714"/>
      <c r="NSI528" s="714"/>
      <c r="NSJ528" s="714"/>
      <c r="NSK528" s="714"/>
      <c r="NSL528" s="714"/>
      <c r="NSM528" s="714"/>
      <c r="NSN528" s="714"/>
      <c r="NSO528" s="714"/>
      <c r="NSP528" s="714"/>
      <c r="NSQ528" s="714"/>
      <c r="NSR528" s="714"/>
      <c r="NSS528" s="714"/>
      <c r="NST528" s="714"/>
      <c r="NSU528" s="714"/>
      <c r="NSV528" s="714"/>
      <c r="NSW528" s="714"/>
      <c r="NSX528" s="714"/>
      <c r="NSY528" s="714"/>
      <c r="NSZ528" s="714"/>
      <c r="NTA528" s="714"/>
      <c r="NTB528" s="714"/>
      <c r="NTC528" s="714"/>
      <c r="NTD528" s="714"/>
      <c r="NTE528" s="714"/>
      <c r="NTF528" s="714"/>
      <c r="NTG528" s="714"/>
      <c r="NTH528" s="714"/>
      <c r="NTI528" s="714"/>
      <c r="NTJ528" s="714"/>
      <c r="NTK528" s="714"/>
      <c r="NTL528" s="714"/>
      <c r="NTM528" s="714"/>
      <c r="NTN528" s="714"/>
      <c r="NTO528" s="714"/>
      <c r="NTP528" s="714"/>
      <c r="NTQ528" s="714"/>
      <c r="NTR528" s="714"/>
      <c r="NTS528" s="714"/>
      <c r="NTT528" s="714"/>
      <c r="NTU528" s="714"/>
      <c r="NTV528" s="714"/>
      <c r="NTW528" s="714"/>
      <c r="NTX528" s="714"/>
      <c r="NTY528" s="714"/>
      <c r="NTZ528" s="714"/>
      <c r="NUA528" s="714"/>
      <c r="NUB528" s="714"/>
      <c r="NUC528" s="714"/>
      <c r="NUD528" s="714"/>
      <c r="NUE528" s="714"/>
      <c r="NUF528" s="714"/>
      <c r="NUG528" s="714"/>
      <c r="NUH528" s="714"/>
      <c r="NUI528" s="714"/>
      <c r="NUJ528" s="714"/>
      <c r="NUK528" s="714"/>
      <c r="NUL528" s="714"/>
      <c r="NUM528" s="714"/>
      <c r="NUN528" s="714"/>
      <c r="NUO528" s="714"/>
      <c r="NUP528" s="714"/>
      <c r="NUQ528" s="714"/>
      <c r="NUR528" s="714"/>
      <c r="NUS528" s="714"/>
      <c r="NUT528" s="714"/>
      <c r="NUU528" s="714"/>
      <c r="NUV528" s="714"/>
      <c r="NUW528" s="714"/>
      <c r="NUX528" s="714"/>
      <c r="NUY528" s="714"/>
      <c r="NUZ528" s="714"/>
      <c r="NVA528" s="714"/>
      <c r="NVB528" s="714"/>
      <c r="NVC528" s="714"/>
      <c r="NVD528" s="714"/>
      <c r="NVE528" s="714"/>
      <c r="NVF528" s="714"/>
      <c r="NVG528" s="714"/>
      <c r="NVH528" s="714"/>
      <c r="NVI528" s="714"/>
      <c r="NVJ528" s="714"/>
      <c r="NVK528" s="714"/>
      <c r="NVL528" s="714"/>
      <c r="NVM528" s="714"/>
      <c r="NVN528" s="714"/>
      <c r="NVO528" s="714"/>
      <c r="NVP528" s="714"/>
      <c r="NVQ528" s="714"/>
      <c r="NVR528" s="714"/>
      <c r="NVS528" s="714"/>
      <c r="NVT528" s="714"/>
      <c r="NVU528" s="714"/>
      <c r="NVV528" s="714"/>
      <c r="NVW528" s="714"/>
      <c r="NVX528" s="714"/>
      <c r="NVY528" s="714"/>
      <c r="NVZ528" s="714"/>
      <c r="NWA528" s="714"/>
      <c r="NWB528" s="714"/>
      <c r="NWC528" s="714"/>
      <c r="NWD528" s="714"/>
      <c r="NWE528" s="714"/>
      <c r="NWF528" s="714"/>
      <c r="NWG528" s="714"/>
      <c r="NWH528" s="714"/>
      <c r="NWI528" s="714"/>
      <c r="NWJ528" s="714"/>
      <c r="NWK528" s="714"/>
      <c r="NWL528" s="714"/>
      <c r="NWM528" s="714"/>
      <c r="NWN528" s="714"/>
      <c r="NWO528" s="714"/>
      <c r="NWP528" s="714"/>
      <c r="NWQ528" s="714"/>
      <c r="NWR528" s="714"/>
      <c r="NWS528" s="714"/>
      <c r="NWT528" s="714"/>
      <c r="NWU528" s="714"/>
      <c r="NWV528" s="714"/>
      <c r="NWW528" s="714"/>
      <c r="NWX528" s="714"/>
      <c r="NWY528" s="714"/>
      <c r="NWZ528" s="714"/>
      <c r="NXA528" s="714"/>
      <c r="NXB528" s="714"/>
      <c r="NXC528" s="714"/>
      <c r="NXD528" s="714"/>
      <c r="NXE528" s="714"/>
      <c r="NXF528" s="714"/>
      <c r="NXG528" s="714"/>
      <c r="NXH528" s="714"/>
      <c r="NXI528" s="714"/>
      <c r="NXJ528" s="714"/>
      <c r="NXK528" s="714"/>
      <c r="NXL528" s="714"/>
      <c r="NXM528" s="714"/>
      <c r="NXN528" s="714"/>
      <c r="NXO528" s="714"/>
      <c r="NXP528" s="714"/>
      <c r="NXQ528" s="714"/>
      <c r="NXR528" s="714"/>
      <c r="NXS528" s="714"/>
      <c r="NXT528" s="714"/>
      <c r="NXU528" s="714"/>
      <c r="NXV528" s="714"/>
      <c r="NXW528" s="714"/>
      <c r="NXX528" s="714"/>
      <c r="NXY528" s="714"/>
      <c r="NXZ528" s="714"/>
      <c r="NYA528" s="714"/>
      <c r="NYB528" s="714"/>
      <c r="NYC528" s="714"/>
      <c r="NYD528" s="714"/>
      <c r="NYE528" s="714"/>
      <c r="NYF528" s="714"/>
      <c r="NYG528" s="714"/>
      <c r="NYH528" s="714"/>
      <c r="NYI528" s="714"/>
      <c r="NYJ528" s="714"/>
      <c r="NYK528" s="714"/>
      <c r="NYL528" s="714"/>
      <c r="NYM528" s="714"/>
      <c r="NYN528" s="714"/>
      <c r="NYO528" s="714"/>
      <c r="NYP528" s="714"/>
      <c r="NYQ528" s="714"/>
      <c r="NYR528" s="714"/>
      <c r="NYS528" s="714"/>
      <c r="NYT528" s="714"/>
      <c r="NYU528" s="714"/>
      <c r="NYV528" s="714"/>
      <c r="NYW528" s="714"/>
      <c r="NYX528" s="714"/>
      <c r="NYY528" s="714"/>
      <c r="NYZ528" s="714"/>
      <c r="NZA528" s="714"/>
      <c r="NZB528" s="714"/>
      <c r="NZC528" s="714"/>
      <c r="NZD528" s="714"/>
      <c r="NZE528" s="714"/>
      <c r="NZF528" s="714"/>
      <c r="NZG528" s="714"/>
      <c r="NZH528" s="714"/>
      <c r="NZI528" s="714"/>
      <c r="NZJ528" s="714"/>
      <c r="NZK528" s="714"/>
      <c r="NZL528" s="714"/>
      <c r="NZM528" s="714"/>
      <c r="NZN528" s="714"/>
      <c r="NZO528" s="714"/>
      <c r="NZP528" s="714"/>
      <c r="NZQ528" s="714"/>
      <c r="NZR528" s="714"/>
      <c r="NZS528" s="714"/>
      <c r="NZT528" s="714"/>
      <c r="NZU528" s="714"/>
      <c r="NZV528" s="714"/>
      <c r="NZW528" s="714"/>
      <c r="NZX528" s="714"/>
      <c r="NZY528" s="714"/>
      <c r="NZZ528" s="714"/>
      <c r="OAA528" s="714"/>
      <c r="OAB528" s="714"/>
      <c r="OAC528" s="714"/>
      <c r="OAD528" s="714"/>
      <c r="OAE528" s="714"/>
      <c r="OAF528" s="714"/>
      <c r="OAG528" s="714"/>
      <c r="OAH528" s="714"/>
      <c r="OAI528" s="714"/>
      <c r="OAJ528" s="714"/>
      <c r="OAK528" s="714"/>
      <c r="OAL528" s="714"/>
      <c r="OAM528" s="714"/>
      <c r="OAN528" s="714"/>
      <c r="OAO528" s="714"/>
      <c r="OAP528" s="714"/>
      <c r="OAQ528" s="714"/>
      <c r="OAR528" s="714"/>
      <c r="OAS528" s="714"/>
      <c r="OAT528" s="714"/>
      <c r="OAU528" s="714"/>
      <c r="OAV528" s="714"/>
      <c r="OAW528" s="714"/>
      <c r="OAX528" s="714"/>
      <c r="OAY528" s="714"/>
      <c r="OAZ528" s="714"/>
      <c r="OBA528" s="714"/>
      <c r="OBB528" s="714"/>
      <c r="OBC528" s="714"/>
      <c r="OBD528" s="714"/>
      <c r="OBE528" s="714"/>
      <c r="OBF528" s="714"/>
      <c r="OBG528" s="714"/>
      <c r="OBH528" s="714"/>
      <c r="OBI528" s="714"/>
      <c r="OBJ528" s="714"/>
      <c r="OBK528" s="714"/>
      <c r="OBL528" s="714"/>
      <c r="OBM528" s="714"/>
      <c r="OBN528" s="714"/>
      <c r="OBO528" s="714"/>
      <c r="OBP528" s="714"/>
      <c r="OBQ528" s="714"/>
      <c r="OBR528" s="714"/>
      <c r="OBS528" s="714"/>
      <c r="OBT528" s="714"/>
      <c r="OBU528" s="714"/>
      <c r="OBV528" s="714"/>
      <c r="OBW528" s="714"/>
      <c r="OBX528" s="714"/>
      <c r="OBY528" s="714"/>
      <c r="OBZ528" s="714"/>
      <c r="OCA528" s="714"/>
      <c r="OCB528" s="714"/>
      <c r="OCC528" s="714"/>
      <c r="OCD528" s="714"/>
      <c r="OCE528" s="714"/>
      <c r="OCF528" s="714"/>
      <c r="OCG528" s="714"/>
      <c r="OCH528" s="714"/>
      <c r="OCI528" s="714"/>
      <c r="OCJ528" s="714"/>
      <c r="OCK528" s="714"/>
      <c r="OCL528" s="714"/>
      <c r="OCM528" s="714"/>
      <c r="OCN528" s="714"/>
      <c r="OCO528" s="714"/>
      <c r="OCP528" s="714"/>
      <c r="OCQ528" s="714"/>
      <c r="OCR528" s="714"/>
      <c r="OCS528" s="714"/>
      <c r="OCT528" s="714"/>
      <c r="OCU528" s="714"/>
      <c r="OCV528" s="714"/>
      <c r="OCW528" s="714"/>
      <c r="OCX528" s="714"/>
      <c r="OCY528" s="714"/>
      <c r="OCZ528" s="714"/>
      <c r="ODA528" s="714"/>
      <c r="ODB528" s="714"/>
      <c r="ODC528" s="714"/>
      <c r="ODD528" s="714"/>
      <c r="ODE528" s="714"/>
      <c r="ODF528" s="714"/>
      <c r="ODG528" s="714"/>
      <c r="ODH528" s="714"/>
      <c r="ODI528" s="714"/>
      <c r="ODJ528" s="714"/>
      <c r="ODK528" s="714"/>
      <c r="ODL528" s="714"/>
      <c r="ODM528" s="714"/>
      <c r="ODN528" s="714"/>
      <c r="ODO528" s="714"/>
      <c r="ODP528" s="714"/>
      <c r="ODQ528" s="714"/>
      <c r="ODR528" s="714"/>
      <c r="ODS528" s="714"/>
      <c r="ODT528" s="714"/>
      <c r="ODU528" s="714"/>
      <c r="ODV528" s="714"/>
      <c r="ODW528" s="714"/>
      <c r="ODX528" s="714"/>
      <c r="ODY528" s="714"/>
      <c r="ODZ528" s="714"/>
      <c r="OEA528" s="714"/>
      <c r="OEB528" s="714"/>
      <c r="OEC528" s="714"/>
      <c r="OED528" s="714"/>
      <c r="OEE528" s="714"/>
      <c r="OEF528" s="714"/>
      <c r="OEG528" s="714"/>
      <c r="OEH528" s="714"/>
      <c r="OEI528" s="714"/>
      <c r="OEJ528" s="714"/>
      <c r="OEK528" s="714"/>
      <c r="OEL528" s="714"/>
      <c r="OEM528" s="714"/>
      <c r="OEN528" s="714"/>
      <c r="OEO528" s="714"/>
      <c r="OEP528" s="714"/>
      <c r="OEQ528" s="714"/>
      <c r="OER528" s="714"/>
      <c r="OES528" s="714"/>
      <c r="OET528" s="714"/>
      <c r="OEU528" s="714"/>
      <c r="OEV528" s="714"/>
      <c r="OEW528" s="714"/>
      <c r="OEX528" s="714"/>
      <c r="OEY528" s="714"/>
      <c r="OEZ528" s="714"/>
      <c r="OFA528" s="714"/>
      <c r="OFB528" s="714"/>
      <c r="OFC528" s="714"/>
      <c r="OFD528" s="714"/>
      <c r="OFE528" s="714"/>
      <c r="OFF528" s="714"/>
      <c r="OFG528" s="714"/>
      <c r="OFH528" s="714"/>
      <c r="OFI528" s="714"/>
      <c r="OFJ528" s="714"/>
      <c r="OFK528" s="714"/>
      <c r="OFL528" s="714"/>
      <c r="OFM528" s="714"/>
      <c r="OFN528" s="714"/>
      <c r="OFO528" s="714"/>
      <c r="OFP528" s="714"/>
      <c r="OFQ528" s="714"/>
      <c r="OFR528" s="714"/>
      <c r="OFS528" s="714"/>
      <c r="OFT528" s="714"/>
      <c r="OFU528" s="714"/>
      <c r="OFV528" s="714"/>
      <c r="OFW528" s="714"/>
      <c r="OFX528" s="714"/>
      <c r="OFY528" s="714"/>
      <c r="OFZ528" s="714"/>
      <c r="OGA528" s="714"/>
      <c r="OGB528" s="714"/>
      <c r="OGC528" s="714"/>
      <c r="OGD528" s="714"/>
      <c r="OGE528" s="714"/>
      <c r="OGF528" s="714"/>
      <c r="OGG528" s="714"/>
      <c r="OGH528" s="714"/>
      <c r="OGI528" s="714"/>
      <c r="OGJ528" s="714"/>
      <c r="OGK528" s="714"/>
      <c r="OGL528" s="714"/>
      <c r="OGM528" s="714"/>
      <c r="OGN528" s="714"/>
      <c r="OGO528" s="714"/>
      <c r="OGP528" s="714"/>
      <c r="OGQ528" s="714"/>
      <c r="OGR528" s="714"/>
      <c r="OGS528" s="714"/>
      <c r="OGT528" s="714"/>
      <c r="OGU528" s="714"/>
      <c r="OGV528" s="714"/>
      <c r="OGW528" s="714"/>
      <c r="OGX528" s="714"/>
      <c r="OGY528" s="714"/>
      <c r="OGZ528" s="714"/>
      <c r="OHA528" s="714"/>
      <c r="OHB528" s="714"/>
      <c r="OHC528" s="714"/>
      <c r="OHD528" s="714"/>
      <c r="OHE528" s="714"/>
      <c r="OHF528" s="714"/>
      <c r="OHG528" s="714"/>
      <c r="OHH528" s="714"/>
      <c r="OHI528" s="714"/>
      <c r="OHJ528" s="714"/>
      <c r="OHK528" s="714"/>
      <c r="OHL528" s="714"/>
      <c r="OHM528" s="714"/>
      <c r="OHN528" s="714"/>
      <c r="OHO528" s="714"/>
      <c r="OHP528" s="714"/>
      <c r="OHQ528" s="714"/>
      <c r="OHR528" s="714"/>
      <c r="OHS528" s="714"/>
      <c r="OHT528" s="714"/>
      <c r="OHU528" s="714"/>
      <c r="OHV528" s="714"/>
      <c r="OHW528" s="714"/>
      <c r="OHX528" s="714"/>
      <c r="OHY528" s="714"/>
      <c r="OHZ528" s="714"/>
      <c r="OIA528" s="714"/>
      <c r="OIB528" s="714"/>
      <c r="OIC528" s="714"/>
      <c r="OID528" s="714"/>
      <c r="OIE528" s="714"/>
      <c r="OIF528" s="714"/>
      <c r="OIG528" s="714"/>
      <c r="OIH528" s="714"/>
      <c r="OII528" s="714"/>
      <c r="OIJ528" s="714"/>
      <c r="OIK528" s="714"/>
      <c r="OIL528" s="714"/>
      <c r="OIM528" s="714"/>
      <c r="OIN528" s="714"/>
      <c r="OIO528" s="714"/>
      <c r="OIP528" s="714"/>
      <c r="OIQ528" s="714"/>
      <c r="OIR528" s="714"/>
      <c r="OIS528" s="714"/>
      <c r="OIT528" s="714"/>
      <c r="OIU528" s="714"/>
      <c r="OIV528" s="714"/>
      <c r="OIW528" s="714"/>
      <c r="OIX528" s="714"/>
      <c r="OIY528" s="714"/>
      <c r="OIZ528" s="714"/>
      <c r="OJA528" s="714"/>
      <c r="OJB528" s="714"/>
      <c r="OJC528" s="714"/>
      <c r="OJD528" s="714"/>
      <c r="OJE528" s="714"/>
      <c r="OJF528" s="714"/>
      <c r="OJG528" s="714"/>
      <c r="OJH528" s="714"/>
      <c r="OJI528" s="714"/>
      <c r="OJJ528" s="714"/>
      <c r="OJK528" s="714"/>
      <c r="OJL528" s="714"/>
      <c r="OJM528" s="714"/>
      <c r="OJN528" s="714"/>
      <c r="OJO528" s="714"/>
      <c r="OJP528" s="714"/>
      <c r="OJQ528" s="714"/>
      <c r="OJR528" s="714"/>
      <c r="OJS528" s="714"/>
      <c r="OJT528" s="714"/>
      <c r="OJU528" s="714"/>
      <c r="OJV528" s="714"/>
      <c r="OJW528" s="714"/>
      <c r="OJX528" s="714"/>
      <c r="OJY528" s="714"/>
      <c r="OJZ528" s="714"/>
      <c r="OKA528" s="714"/>
      <c r="OKB528" s="714"/>
      <c r="OKC528" s="714"/>
      <c r="OKD528" s="714"/>
      <c r="OKE528" s="714"/>
      <c r="OKF528" s="714"/>
      <c r="OKG528" s="714"/>
      <c r="OKH528" s="714"/>
      <c r="OKI528" s="714"/>
      <c r="OKJ528" s="714"/>
      <c r="OKK528" s="714"/>
      <c r="OKL528" s="714"/>
      <c r="OKM528" s="714"/>
      <c r="OKN528" s="714"/>
      <c r="OKO528" s="714"/>
      <c r="OKP528" s="714"/>
      <c r="OKQ528" s="714"/>
      <c r="OKR528" s="714"/>
      <c r="OKS528" s="714"/>
      <c r="OKT528" s="714"/>
      <c r="OKU528" s="714"/>
      <c r="OKV528" s="714"/>
      <c r="OKW528" s="714"/>
      <c r="OKX528" s="714"/>
      <c r="OKY528" s="714"/>
      <c r="OKZ528" s="714"/>
      <c r="OLA528" s="714"/>
      <c r="OLB528" s="714"/>
      <c r="OLC528" s="714"/>
      <c r="OLD528" s="714"/>
      <c r="OLE528" s="714"/>
      <c r="OLF528" s="714"/>
      <c r="OLG528" s="714"/>
      <c r="OLH528" s="714"/>
      <c r="OLI528" s="714"/>
      <c r="OLJ528" s="714"/>
      <c r="OLK528" s="714"/>
      <c r="OLL528" s="714"/>
      <c r="OLM528" s="714"/>
      <c r="OLN528" s="714"/>
      <c r="OLO528" s="714"/>
      <c r="OLP528" s="714"/>
      <c r="OLQ528" s="714"/>
      <c r="OLR528" s="714"/>
      <c r="OLS528" s="714"/>
      <c r="OLT528" s="714"/>
      <c r="OLU528" s="714"/>
      <c r="OLV528" s="714"/>
      <c r="OLW528" s="714"/>
      <c r="OLX528" s="714"/>
      <c r="OLY528" s="714"/>
      <c r="OLZ528" s="714"/>
      <c r="OMA528" s="714"/>
      <c r="OMB528" s="714"/>
      <c r="OMC528" s="714"/>
      <c r="OMD528" s="714"/>
      <c r="OME528" s="714"/>
      <c r="OMF528" s="714"/>
      <c r="OMG528" s="714"/>
      <c r="OMH528" s="714"/>
      <c r="OMI528" s="714"/>
      <c r="OMJ528" s="714"/>
      <c r="OMK528" s="714"/>
      <c r="OML528" s="714"/>
      <c r="OMM528" s="714"/>
      <c r="OMN528" s="714"/>
      <c r="OMO528" s="714"/>
      <c r="OMP528" s="714"/>
      <c r="OMQ528" s="714"/>
      <c r="OMR528" s="714"/>
      <c r="OMS528" s="714"/>
      <c r="OMT528" s="714"/>
      <c r="OMU528" s="714"/>
      <c r="OMV528" s="714"/>
      <c r="OMW528" s="714"/>
      <c r="OMX528" s="714"/>
      <c r="OMY528" s="714"/>
      <c r="OMZ528" s="714"/>
      <c r="ONA528" s="714"/>
      <c r="ONB528" s="714"/>
      <c r="ONC528" s="714"/>
      <c r="OND528" s="714"/>
      <c r="ONE528" s="714"/>
      <c r="ONF528" s="714"/>
      <c r="ONG528" s="714"/>
      <c r="ONH528" s="714"/>
      <c r="ONI528" s="714"/>
      <c r="ONJ528" s="714"/>
      <c r="ONK528" s="714"/>
      <c r="ONL528" s="714"/>
      <c r="ONM528" s="714"/>
      <c r="ONN528" s="714"/>
      <c r="ONO528" s="714"/>
      <c r="ONP528" s="714"/>
      <c r="ONQ528" s="714"/>
      <c r="ONR528" s="714"/>
      <c r="ONS528" s="714"/>
      <c r="ONT528" s="714"/>
      <c r="ONU528" s="714"/>
      <c r="ONV528" s="714"/>
      <c r="ONW528" s="714"/>
      <c r="ONX528" s="714"/>
      <c r="ONY528" s="714"/>
      <c r="ONZ528" s="714"/>
      <c r="OOA528" s="714"/>
      <c r="OOB528" s="714"/>
      <c r="OOC528" s="714"/>
      <c r="OOD528" s="714"/>
      <c r="OOE528" s="714"/>
      <c r="OOF528" s="714"/>
      <c r="OOG528" s="714"/>
      <c r="OOH528" s="714"/>
      <c r="OOI528" s="714"/>
      <c r="OOJ528" s="714"/>
      <c r="OOK528" s="714"/>
      <c r="OOL528" s="714"/>
      <c r="OOM528" s="714"/>
      <c r="OON528" s="714"/>
      <c r="OOO528" s="714"/>
      <c r="OOP528" s="714"/>
      <c r="OOQ528" s="714"/>
      <c r="OOR528" s="714"/>
      <c r="OOS528" s="714"/>
      <c r="OOT528" s="714"/>
      <c r="OOU528" s="714"/>
      <c r="OOV528" s="714"/>
      <c r="OOW528" s="714"/>
      <c r="OOX528" s="714"/>
      <c r="OOY528" s="714"/>
      <c r="OOZ528" s="714"/>
      <c r="OPA528" s="714"/>
      <c r="OPB528" s="714"/>
      <c r="OPC528" s="714"/>
      <c r="OPD528" s="714"/>
      <c r="OPE528" s="714"/>
      <c r="OPF528" s="714"/>
      <c r="OPG528" s="714"/>
      <c r="OPH528" s="714"/>
      <c r="OPI528" s="714"/>
      <c r="OPJ528" s="714"/>
      <c r="OPK528" s="714"/>
      <c r="OPL528" s="714"/>
      <c r="OPM528" s="714"/>
      <c r="OPN528" s="714"/>
      <c r="OPO528" s="714"/>
      <c r="OPP528" s="714"/>
      <c r="OPQ528" s="714"/>
      <c r="OPR528" s="714"/>
      <c r="OPS528" s="714"/>
      <c r="OPT528" s="714"/>
      <c r="OPU528" s="714"/>
      <c r="OPV528" s="714"/>
      <c r="OPW528" s="714"/>
      <c r="OPX528" s="714"/>
      <c r="OPY528" s="714"/>
      <c r="OPZ528" s="714"/>
      <c r="OQA528" s="714"/>
      <c r="OQB528" s="714"/>
      <c r="OQC528" s="714"/>
      <c r="OQD528" s="714"/>
      <c r="OQE528" s="714"/>
      <c r="OQF528" s="714"/>
      <c r="OQG528" s="714"/>
      <c r="OQH528" s="714"/>
      <c r="OQI528" s="714"/>
      <c r="OQJ528" s="714"/>
      <c r="OQK528" s="714"/>
      <c r="OQL528" s="714"/>
      <c r="OQM528" s="714"/>
      <c r="OQN528" s="714"/>
      <c r="OQO528" s="714"/>
      <c r="OQP528" s="714"/>
      <c r="OQQ528" s="714"/>
      <c r="OQR528" s="714"/>
      <c r="OQS528" s="714"/>
      <c r="OQT528" s="714"/>
      <c r="OQU528" s="714"/>
      <c r="OQV528" s="714"/>
      <c r="OQW528" s="714"/>
      <c r="OQX528" s="714"/>
      <c r="OQY528" s="714"/>
      <c r="OQZ528" s="714"/>
      <c r="ORA528" s="714"/>
      <c r="ORB528" s="714"/>
      <c r="ORC528" s="714"/>
      <c r="ORD528" s="714"/>
      <c r="ORE528" s="714"/>
      <c r="ORF528" s="714"/>
      <c r="ORG528" s="714"/>
      <c r="ORH528" s="714"/>
      <c r="ORI528" s="714"/>
      <c r="ORJ528" s="714"/>
      <c r="ORK528" s="714"/>
      <c r="ORL528" s="714"/>
      <c r="ORM528" s="714"/>
      <c r="ORN528" s="714"/>
      <c r="ORO528" s="714"/>
      <c r="ORP528" s="714"/>
      <c r="ORQ528" s="714"/>
      <c r="ORR528" s="714"/>
      <c r="ORS528" s="714"/>
      <c r="ORT528" s="714"/>
      <c r="ORU528" s="714"/>
      <c r="ORV528" s="714"/>
      <c r="ORW528" s="714"/>
      <c r="ORX528" s="714"/>
      <c r="ORY528" s="714"/>
      <c r="ORZ528" s="714"/>
      <c r="OSA528" s="714"/>
      <c r="OSB528" s="714"/>
      <c r="OSC528" s="714"/>
      <c r="OSD528" s="714"/>
      <c r="OSE528" s="714"/>
      <c r="OSF528" s="714"/>
      <c r="OSG528" s="714"/>
      <c r="OSH528" s="714"/>
      <c r="OSI528" s="714"/>
      <c r="OSJ528" s="714"/>
      <c r="OSK528" s="714"/>
      <c r="OSL528" s="714"/>
      <c r="OSM528" s="714"/>
      <c r="OSN528" s="714"/>
      <c r="OSO528" s="714"/>
      <c r="OSP528" s="714"/>
      <c r="OSQ528" s="714"/>
      <c r="OSR528" s="714"/>
      <c r="OSS528" s="714"/>
      <c r="OST528" s="714"/>
      <c r="OSU528" s="714"/>
      <c r="OSV528" s="714"/>
      <c r="OSW528" s="714"/>
      <c r="OSX528" s="714"/>
      <c r="OSY528" s="714"/>
      <c r="OSZ528" s="714"/>
      <c r="OTA528" s="714"/>
      <c r="OTB528" s="714"/>
      <c r="OTC528" s="714"/>
      <c r="OTD528" s="714"/>
      <c r="OTE528" s="714"/>
      <c r="OTF528" s="714"/>
      <c r="OTG528" s="714"/>
      <c r="OTH528" s="714"/>
      <c r="OTI528" s="714"/>
      <c r="OTJ528" s="714"/>
      <c r="OTK528" s="714"/>
      <c r="OTL528" s="714"/>
      <c r="OTM528" s="714"/>
      <c r="OTN528" s="714"/>
      <c r="OTO528" s="714"/>
      <c r="OTP528" s="714"/>
      <c r="OTQ528" s="714"/>
      <c r="OTR528" s="714"/>
      <c r="OTS528" s="714"/>
      <c r="OTT528" s="714"/>
      <c r="OTU528" s="714"/>
      <c r="OTV528" s="714"/>
      <c r="OTW528" s="714"/>
      <c r="OTX528" s="714"/>
      <c r="OTY528" s="714"/>
      <c r="OTZ528" s="714"/>
      <c r="OUA528" s="714"/>
      <c r="OUB528" s="714"/>
      <c r="OUC528" s="714"/>
      <c r="OUD528" s="714"/>
      <c r="OUE528" s="714"/>
      <c r="OUF528" s="714"/>
      <c r="OUG528" s="714"/>
      <c r="OUH528" s="714"/>
      <c r="OUI528" s="714"/>
      <c r="OUJ528" s="714"/>
      <c r="OUK528" s="714"/>
      <c r="OUL528" s="714"/>
      <c r="OUM528" s="714"/>
      <c r="OUN528" s="714"/>
      <c r="OUO528" s="714"/>
      <c r="OUP528" s="714"/>
      <c r="OUQ528" s="714"/>
      <c r="OUR528" s="714"/>
      <c r="OUS528" s="714"/>
      <c r="OUT528" s="714"/>
      <c r="OUU528" s="714"/>
      <c r="OUV528" s="714"/>
      <c r="OUW528" s="714"/>
      <c r="OUX528" s="714"/>
      <c r="OUY528" s="714"/>
      <c r="OUZ528" s="714"/>
      <c r="OVA528" s="714"/>
      <c r="OVB528" s="714"/>
      <c r="OVC528" s="714"/>
      <c r="OVD528" s="714"/>
      <c r="OVE528" s="714"/>
      <c r="OVF528" s="714"/>
      <c r="OVG528" s="714"/>
      <c r="OVH528" s="714"/>
      <c r="OVI528" s="714"/>
      <c r="OVJ528" s="714"/>
      <c r="OVK528" s="714"/>
      <c r="OVL528" s="714"/>
      <c r="OVM528" s="714"/>
      <c r="OVN528" s="714"/>
      <c r="OVO528" s="714"/>
      <c r="OVP528" s="714"/>
      <c r="OVQ528" s="714"/>
      <c r="OVR528" s="714"/>
      <c r="OVS528" s="714"/>
      <c r="OVT528" s="714"/>
      <c r="OVU528" s="714"/>
      <c r="OVV528" s="714"/>
      <c r="OVW528" s="714"/>
      <c r="OVX528" s="714"/>
      <c r="OVY528" s="714"/>
      <c r="OVZ528" s="714"/>
      <c r="OWA528" s="714"/>
      <c r="OWB528" s="714"/>
      <c r="OWC528" s="714"/>
      <c r="OWD528" s="714"/>
      <c r="OWE528" s="714"/>
      <c r="OWF528" s="714"/>
      <c r="OWG528" s="714"/>
      <c r="OWH528" s="714"/>
      <c r="OWI528" s="714"/>
      <c r="OWJ528" s="714"/>
      <c r="OWK528" s="714"/>
      <c r="OWL528" s="714"/>
      <c r="OWM528" s="714"/>
      <c r="OWN528" s="714"/>
      <c r="OWO528" s="714"/>
      <c r="OWP528" s="714"/>
      <c r="OWQ528" s="714"/>
      <c r="OWR528" s="714"/>
      <c r="OWS528" s="714"/>
      <c r="OWT528" s="714"/>
      <c r="OWU528" s="714"/>
      <c r="OWV528" s="714"/>
      <c r="OWW528" s="714"/>
      <c r="OWX528" s="714"/>
      <c r="OWY528" s="714"/>
      <c r="OWZ528" s="714"/>
      <c r="OXA528" s="714"/>
      <c r="OXB528" s="714"/>
      <c r="OXC528" s="714"/>
      <c r="OXD528" s="714"/>
      <c r="OXE528" s="714"/>
      <c r="OXF528" s="714"/>
      <c r="OXG528" s="714"/>
      <c r="OXH528" s="714"/>
      <c r="OXI528" s="714"/>
      <c r="OXJ528" s="714"/>
      <c r="OXK528" s="714"/>
      <c r="OXL528" s="714"/>
      <c r="OXM528" s="714"/>
      <c r="OXN528" s="714"/>
      <c r="OXO528" s="714"/>
      <c r="OXP528" s="714"/>
      <c r="OXQ528" s="714"/>
      <c r="OXR528" s="714"/>
      <c r="OXS528" s="714"/>
      <c r="OXT528" s="714"/>
      <c r="OXU528" s="714"/>
      <c r="OXV528" s="714"/>
      <c r="OXW528" s="714"/>
      <c r="OXX528" s="714"/>
      <c r="OXY528" s="714"/>
      <c r="OXZ528" s="714"/>
      <c r="OYA528" s="714"/>
      <c r="OYB528" s="714"/>
      <c r="OYC528" s="714"/>
      <c r="OYD528" s="714"/>
      <c r="OYE528" s="714"/>
      <c r="OYF528" s="714"/>
      <c r="OYG528" s="714"/>
      <c r="OYH528" s="714"/>
      <c r="OYI528" s="714"/>
      <c r="OYJ528" s="714"/>
      <c r="OYK528" s="714"/>
      <c r="OYL528" s="714"/>
      <c r="OYM528" s="714"/>
      <c r="OYN528" s="714"/>
      <c r="OYO528" s="714"/>
      <c r="OYP528" s="714"/>
      <c r="OYQ528" s="714"/>
      <c r="OYR528" s="714"/>
      <c r="OYS528" s="714"/>
      <c r="OYT528" s="714"/>
      <c r="OYU528" s="714"/>
      <c r="OYV528" s="714"/>
      <c r="OYW528" s="714"/>
      <c r="OYX528" s="714"/>
      <c r="OYY528" s="714"/>
      <c r="OYZ528" s="714"/>
      <c r="OZA528" s="714"/>
      <c r="OZB528" s="714"/>
      <c r="OZC528" s="714"/>
      <c r="OZD528" s="714"/>
      <c r="OZE528" s="714"/>
      <c r="OZF528" s="714"/>
      <c r="OZG528" s="714"/>
      <c r="OZH528" s="714"/>
      <c r="OZI528" s="714"/>
      <c r="OZJ528" s="714"/>
      <c r="OZK528" s="714"/>
      <c r="OZL528" s="714"/>
      <c r="OZM528" s="714"/>
      <c r="OZN528" s="714"/>
      <c r="OZO528" s="714"/>
      <c r="OZP528" s="714"/>
      <c r="OZQ528" s="714"/>
      <c r="OZR528" s="714"/>
      <c r="OZS528" s="714"/>
      <c r="OZT528" s="714"/>
      <c r="OZU528" s="714"/>
      <c r="OZV528" s="714"/>
      <c r="OZW528" s="714"/>
      <c r="OZX528" s="714"/>
      <c r="OZY528" s="714"/>
      <c r="OZZ528" s="714"/>
      <c r="PAA528" s="714"/>
      <c r="PAB528" s="714"/>
      <c r="PAC528" s="714"/>
      <c r="PAD528" s="714"/>
      <c r="PAE528" s="714"/>
      <c r="PAF528" s="714"/>
      <c r="PAG528" s="714"/>
      <c r="PAH528" s="714"/>
      <c r="PAI528" s="714"/>
      <c r="PAJ528" s="714"/>
      <c r="PAK528" s="714"/>
      <c r="PAL528" s="714"/>
      <c r="PAM528" s="714"/>
      <c r="PAN528" s="714"/>
      <c r="PAO528" s="714"/>
      <c r="PAP528" s="714"/>
      <c r="PAQ528" s="714"/>
      <c r="PAR528" s="714"/>
      <c r="PAS528" s="714"/>
      <c r="PAT528" s="714"/>
      <c r="PAU528" s="714"/>
      <c r="PAV528" s="714"/>
      <c r="PAW528" s="714"/>
      <c r="PAX528" s="714"/>
      <c r="PAY528" s="714"/>
      <c r="PAZ528" s="714"/>
      <c r="PBA528" s="714"/>
      <c r="PBB528" s="714"/>
      <c r="PBC528" s="714"/>
      <c r="PBD528" s="714"/>
      <c r="PBE528" s="714"/>
      <c r="PBF528" s="714"/>
      <c r="PBG528" s="714"/>
      <c r="PBH528" s="714"/>
      <c r="PBI528" s="714"/>
      <c r="PBJ528" s="714"/>
      <c r="PBK528" s="714"/>
      <c r="PBL528" s="714"/>
      <c r="PBM528" s="714"/>
      <c r="PBN528" s="714"/>
      <c r="PBO528" s="714"/>
      <c r="PBP528" s="714"/>
      <c r="PBQ528" s="714"/>
      <c r="PBR528" s="714"/>
      <c r="PBS528" s="714"/>
      <c r="PBT528" s="714"/>
      <c r="PBU528" s="714"/>
      <c r="PBV528" s="714"/>
      <c r="PBW528" s="714"/>
      <c r="PBX528" s="714"/>
      <c r="PBY528" s="714"/>
      <c r="PBZ528" s="714"/>
      <c r="PCA528" s="714"/>
      <c r="PCB528" s="714"/>
      <c r="PCC528" s="714"/>
      <c r="PCD528" s="714"/>
      <c r="PCE528" s="714"/>
      <c r="PCF528" s="714"/>
      <c r="PCG528" s="714"/>
      <c r="PCH528" s="714"/>
      <c r="PCI528" s="714"/>
      <c r="PCJ528" s="714"/>
      <c r="PCK528" s="714"/>
      <c r="PCL528" s="714"/>
      <c r="PCM528" s="714"/>
      <c r="PCN528" s="714"/>
      <c r="PCO528" s="714"/>
      <c r="PCP528" s="714"/>
      <c r="PCQ528" s="714"/>
      <c r="PCR528" s="714"/>
      <c r="PCS528" s="714"/>
      <c r="PCT528" s="714"/>
      <c r="PCU528" s="714"/>
      <c r="PCV528" s="714"/>
      <c r="PCW528" s="714"/>
      <c r="PCX528" s="714"/>
      <c r="PCY528" s="714"/>
      <c r="PCZ528" s="714"/>
      <c r="PDA528" s="714"/>
      <c r="PDB528" s="714"/>
      <c r="PDC528" s="714"/>
      <c r="PDD528" s="714"/>
      <c r="PDE528" s="714"/>
      <c r="PDF528" s="714"/>
      <c r="PDG528" s="714"/>
      <c r="PDH528" s="714"/>
      <c r="PDI528" s="714"/>
      <c r="PDJ528" s="714"/>
      <c r="PDK528" s="714"/>
      <c r="PDL528" s="714"/>
      <c r="PDM528" s="714"/>
      <c r="PDN528" s="714"/>
      <c r="PDO528" s="714"/>
      <c r="PDP528" s="714"/>
      <c r="PDQ528" s="714"/>
      <c r="PDR528" s="714"/>
      <c r="PDS528" s="714"/>
      <c r="PDT528" s="714"/>
      <c r="PDU528" s="714"/>
      <c r="PDV528" s="714"/>
      <c r="PDW528" s="714"/>
      <c r="PDX528" s="714"/>
      <c r="PDY528" s="714"/>
      <c r="PDZ528" s="714"/>
      <c r="PEA528" s="714"/>
      <c r="PEB528" s="714"/>
      <c r="PEC528" s="714"/>
      <c r="PED528" s="714"/>
      <c r="PEE528" s="714"/>
      <c r="PEF528" s="714"/>
      <c r="PEG528" s="714"/>
      <c r="PEH528" s="714"/>
      <c r="PEI528" s="714"/>
      <c r="PEJ528" s="714"/>
      <c r="PEK528" s="714"/>
      <c r="PEL528" s="714"/>
      <c r="PEM528" s="714"/>
      <c r="PEN528" s="714"/>
      <c r="PEO528" s="714"/>
      <c r="PEP528" s="714"/>
      <c r="PEQ528" s="714"/>
      <c r="PER528" s="714"/>
      <c r="PES528" s="714"/>
      <c r="PET528" s="714"/>
      <c r="PEU528" s="714"/>
      <c r="PEV528" s="714"/>
      <c r="PEW528" s="714"/>
      <c r="PEX528" s="714"/>
      <c r="PEY528" s="714"/>
      <c r="PEZ528" s="714"/>
      <c r="PFA528" s="714"/>
      <c r="PFB528" s="714"/>
      <c r="PFC528" s="714"/>
      <c r="PFD528" s="714"/>
      <c r="PFE528" s="714"/>
      <c r="PFF528" s="714"/>
      <c r="PFG528" s="714"/>
      <c r="PFH528" s="714"/>
      <c r="PFI528" s="714"/>
      <c r="PFJ528" s="714"/>
      <c r="PFK528" s="714"/>
      <c r="PFL528" s="714"/>
      <c r="PFM528" s="714"/>
      <c r="PFN528" s="714"/>
      <c r="PFO528" s="714"/>
      <c r="PFP528" s="714"/>
      <c r="PFQ528" s="714"/>
      <c r="PFR528" s="714"/>
      <c r="PFS528" s="714"/>
      <c r="PFT528" s="714"/>
      <c r="PFU528" s="714"/>
      <c r="PFV528" s="714"/>
      <c r="PFW528" s="714"/>
      <c r="PFX528" s="714"/>
      <c r="PFY528" s="714"/>
      <c r="PFZ528" s="714"/>
      <c r="PGA528" s="714"/>
      <c r="PGB528" s="714"/>
      <c r="PGC528" s="714"/>
      <c r="PGD528" s="714"/>
      <c r="PGE528" s="714"/>
      <c r="PGF528" s="714"/>
      <c r="PGG528" s="714"/>
      <c r="PGH528" s="714"/>
      <c r="PGI528" s="714"/>
      <c r="PGJ528" s="714"/>
      <c r="PGK528" s="714"/>
      <c r="PGL528" s="714"/>
      <c r="PGM528" s="714"/>
      <c r="PGN528" s="714"/>
      <c r="PGO528" s="714"/>
      <c r="PGP528" s="714"/>
      <c r="PGQ528" s="714"/>
      <c r="PGR528" s="714"/>
      <c r="PGS528" s="714"/>
      <c r="PGT528" s="714"/>
      <c r="PGU528" s="714"/>
      <c r="PGV528" s="714"/>
      <c r="PGW528" s="714"/>
      <c r="PGX528" s="714"/>
      <c r="PGY528" s="714"/>
      <c r="PGZ528" s="714"/>
      <c r="PHA528" s="714"/>
      <c r="PHB528" s="714"/>
      <c r="PHC528" s="714"/>
      <c r="PHD528" s="714"/>
      <c r="PHE528" s="714"/>
      <c r="PHF528" s="714"/>
      <c r="PHG528" s="714"/>
      <c r="PHH528" s="714"/>
      <c r="PHI528" s="714"/>
      <c r="PHJ528" s="714"/>
      <c r="PHK528" s="714"/>
      <c r="PHL528" s="714"/>
      <c r="PHM528" s="714"/>
      <c r="PHN528" s="714"/>
      <c r="PHO528" s="714"/>
      <c r="PHP528" s="714"/>
      <c r="PHQ528" s="714"/>
      <c r="PHR528" s="714"/>
      <c r="PHS528" s="714"/>
      <c r="PHT528" s="714"/>
      <c r="PHU528" s="714"/>
      <c r="PHV528" s="714"/>
      <c r="PHW528" s="714"/>
      <c r="PHX528" s="714"/>
      <c r="PHY528" s="714"/>
      <c r="PHZ528" s="714"/>
      <c r="PIA528" s="714"/>
      <c r="PIB528" s="714"/>
      <c r="PIC528" s="714"/>
      <c r="PID528" s="714"/>
      <c r="PIE528" s="714"/>
      <c r="PIF528" s="714"/>
      <c r="PIG528" s="714"/>
      <c r="PIH528" s="714"/>
      <c r="PII528" s="714"/>
      <c r="PIJ528" s="714"/>
      <c r="PIK528" s="714"/>
      <c r="PIL528" s="714"/>
      <c r="PIM528" s="714"/>
      <c r="PIN528" s="714"/>
      <c r="PIO528" s="714"/>
      <c r="PIP528" s="714"/>
      <c r="PIQ528" s="714"/>
      <c r="PIR528" s="714"/>
      <c r="PIS528" s="714"/>
      <c r="PIT528" s="714"/>
      <c r="PIU528" s="714"/>
      <c r="PIV528" s="714"/>
      <c r="PIW528" s="714"/>
      <c r="PIX528" s="714"/>
      <c r="PIY528" s="714"/>
      <c r="PIZ528" s="714"/>
      <c r="PJA528" s="714"/>
      <c r="PJB528" s="714"/>
      <c r="PJC528" s="714"/>
      <c r="PJD528" s="714"/>
      <c r="PJE528" s="714"/>
      <c r="PJF528" s="714"/>
      <c r="PJG528" s="714"/>
      <c r="PJH528" s="714"/>
      <c r="PJI528" s="714"/>
      <c r="PJJ528" s="714"/>
      <c r="PJK528" s="714"/>
      <c r="PJL528" s="714"/>
      <c r="PJM528" s="714"/>
      <c r="PJN528" s="714"/>
      <c r="PJO528" s="714"/>
      <c r="PJP528" s="714"/>
      <c r="PJQ528" s="714"/>
      <c r="PJR528" s="714"/>
      <c r="PJS528" s="714"/>
      <c r="PJT528" s="714"/>
      <c r="PJU528" s="714"/>
      <c r="PJV528" s="714"/>
      <c r="PJW528" s="714"/>
      <c r="PJX528" s="714"/>
      <c r="PJY528" s="714"/>
      <c r="PJZ528" s="714"/>
      <c r="PKA528" s="714"/>
      <c r="PKB528" s="714"/>
      <c r="PKC528" s="714"/>
      <c r="PKD528" s="714"/>
      <c r="PKE528" s="714"/>
      <c r="PKF528" s="714"/>
      <c r="PKG528" s="714"/>
      <c r="PKH528" s="714"/>
      <c r="PKI528" s="714"/>
      <c r="PKJ528" s="714"/>
      <c r="PKK528" s="714"/>
      <c r="PKL528" s="714"/>
      <c r="PKM528" s="714"/>
      <c r="PKN528" s="714"/>
      <c r="PKO528" s="714"/>
      <c r="PKP528" s="714"/>
      <c r="PKQ528" s="714"/>
      <c r="PKR528" s="714"/>
      <c r="PKS528" s="714"/>
      <c r="PKT528" s="714"/>
      <c r="PKU528" s="714"/>
      <c r="PKV528" s="714"/>
      <c r="PKW528" s="714"/>
      <c r="PKX528" s="714"/>
      <c r="PKY528" s="714"/>
      <c r="PKZ528" s="714"/>
      <c r="PLA528" s="714"/>
      <c r="PLB528" s="714"/>
      <c r="PLC528" s="714"/>
      <c r="PLD528" s="714"/>
      <c r="PLE528" s="714"/>
      <c r="PLF528" s="714"/>
      <c r="PLG528" s="714"/>
      <c r="PLH528" s="714"/>
      <c r="PLI528" s="714"/>
      <c r="PLJ528" s="714"/>
      <c r="PLK528" s="714"/>
      <c r="PLL528" s="714"/>
      <c r="PLM528" s="714"/>
      <c r="PLN528" s="714"/>
      <c r="PLO528" s="714"/>
      <c r="PLP528" s="714"/>
      <c r="PLQ528" s="714"/>
      <c r="PLR528" s="714"/>
      <c r="PLS528" s="714"/>
      <c r="PLT528" s="714"/>
      <c r="PLU528" s="714"/>
      <c r="PLV528" s="714"/>
      <c r="PLW528" s="714"/>
      <c r="PLX528" s="714"/>
      <c r="PLY528" s="714"/>
      <c r="PLZ528" s="714"/>
      <c r="PMA528" s="714"/>
      <c r="PMB528" s="714"/>
      <c r="PMC528" s="714"/>
      <c r="PMD528" s="714"/>
      <c r="PME528" s="714"/>
      <c r="PMF528" s="714"/>
      <c r="PMG528" s="714"/>
      <c r="PMH528" s="714"/>
      <c r="PMI528" s="714"/>
      <c r="PMJ528" s="714"/>
      <c r="PMK528" s="714"/>
      <c r="PML528" s="714"/>
      <c r="PMM528" s="714"/>
      <c r="PMN528" s="714"/>
      <c r="PMO528" s="714"/>
      <c r="PMP528" s="714"/>
      <c r="PMQ528" s="714"/>
      <c r="PMR528" s="714"/>
      <c r="PMS528" s="714"/>
      <c r="PMT528" s="714"/>
      <c r="PMU528" s="714"/>
      <c r="PMV528" s="714"/>
      <c r="PMW528" s="714"/>
      <c r="PMX528" s="714"/>
      <c r="PMY528" s="714"/>
      <c r="PMZ528" s="714"/>
      <c r="PNA528" s="714"/>
      <c r="PNB528" s="714"/>
      <c r="PNC528" s="714"/>
      <c r="PND528" s="714"/>
      <c r="PNE528" s="714"/>
      <c r="PNF528" s="714"/>
      <c r="PNG528" s="714"/>
      <c r="PNH528" s="714"/>
      <c r="PNI528" s="714"/>
      <c r="PNJ528" s="714"/>
      <c r="PNK528" s="714"/>
      <c r="PNL528" s="714"/>
      <c r="PNM528" s="714"/>
      <c r="PNN528" s="714"/>
      <c r="PNO528" s="714"/>
      <c r="PNP528" s="714"/>
      <c r="PNQ528" s="714"/>
      <c r="PNR528" s="714"/>
      <c r="PNS528" s="714"/>
      <c r="PNT528" s="714"/>
      <c r="PNU528" s="714"/>
      <c r="PNV528" s="714"/>
      <c r="PNW528" s="714"/>
      <c r="PNX528" s="714"/>
      <c r="PNY528" s="714"/>
      <c r="PNZ528" s="714"/>
      <c r="POA528" s="714"/>
      <c r="POB528" s="714"/>
      <c r="POC528" s="714"/>
      <c r="POD528" s="714"/>
      <c r="POE528" s="714"/>
      <c r="POF528" s="714"/>
      <c r="POG528" s="714"/>
      <c r="POH528" s="714"/>
      <c r="POI528" s="714"/>
      <c r="POJ528" s="714"/>
      <c r="POK528" s="714"/>
      <c r="POL528" s="714"/>
      <c r="POM528" s="714"/>
      <c r="PON528" s="714"/>
      <c r="POO528" s="714"/>
      <c r="POP528" s="714"/>
      <c r="POQ528" s="714"/>
      <c r="POR528" s="714"/>
      <c r="POS528" s="714"/>
      <c r="POT528" s="714"/>
      <c r="POU528" s="714"/>
      <c r="POV528" s="714"/>
      <c r="POW528" s="714"/>
      <c r="POX528" s="714"/>
      <c r="POY528" s="714"/>
      <c r="POZ528" s="714"/>
      <c r="PPA528" s="714"/>
      <c r="PPB528" s="714"/>
      <c r="PPC528" s="714"/>
      <c r="PPD528" s="714"/>
      <c r="PPE528" s="714"/>
      <c r="PPF528" s="714"/>
      <c r="PPG528" s="714"/>
      <c r="PPH528" s="714"/>
      <c r="PPI528" s="714"/>
      <c r="PPJ528" s="714"/>
      <c r="PPK528" s="714"/>
      <c r="PPL528" s="714"/>
      <c r="PPM528" s="714"/>
      <c r="PPN528" s="714"/>
      <c r="PPO528" s="714"/>
      <c r="PPP528" s="714"/>
      <c r="PPQ528" s="714"/>
      <c r="PPR528" s="714"/>
      <c r="PPS528" s="714"/>
      <c r="PPT528" s="714"/>
      <c r="PPU528" s="714"/>
      <c r="PPV528" s="714"/>
      <c r="PPW528" s="714"/>
      <c r="PPX528" s="714"/>
      <c r="PPY528" s="714"/>
      <c r="PPZ528" s="714"/>
      <c r="PQA528" s="714"/>
      <c r="PQB528" s="714"/>
      <c r="PQC528" s="714"/>
      <c r="PQD528" s="714"/>
      <c r="PQE528" s="714"/>
      <c r="PQF528" s="714"/>
      <c r="PQG528" s="714"/>
      <c r="PQH528" s="714"/>
      <c r="PQI528" s="714"/>
      <c r="PQJ528" s="714"/>
      <c r="PQK528" s="714"/>
      <c r="PQL528" s="714"/>
      <c r="PQM528" s="714"/>
      <c r="PQN528" s="714"/>
      <c r="PQO528" s="714"/>
      <c r="PQP528" s="714"/>
      <c r="PQQ528" s="714"/>
      <c r="PQR528" s="714"/>
      <c r="PQS528" s="714"/>
      <c r="PQT528" s="714"/>
      <c r="PQU528" s="714"/>
      <c r="PQV528" s="714"/>
      <c r="PQW528" s="714"/>
      <c r="PQX528" s="714"/>
      <c r="PQY528" s="714"/>
      <c r="PQZ528" s="714"/>
      <c r="PRA528" s="714"/>
      <c r="PRB528" s="714"/>
      <c r="PRC528" s="714"/>
      <c r="PRD528" s="714"/>
      <c r="PRE528" s="714"/>
      <c r="PRF528" s="714"/>
      <c r="PRG528" s="714"/>
      <c r="PRH528" s="714"/>
      <c r="PRI528" s="714"/>
      <c r="PRJ528" s="714"/>
      <c r="PRK528" s="714"/>
      <c r="PRL528" s="714"/>
      <c r="PRM528" s="714"/>
      <c r="PRN528" s="714"/>
      <c r="PRO528" s="714"/>
      <c r="PRP528" s="714"/>
      <c r="PRQ528" s="714"/>
      <c r="PRR528" s="714"/>
      <c r="PRS528" s="714"/>
      <c r="PRT528" s="714"/>
      <c r="PRU528" s="714"/>
      <c r="PRV528" s="714"/>
      <c r="PRW528" s="714"/>
      <c r="PRX528" s="714"/>
      <c r="PRY528" s="714"/>
      <c r="PRZ528" s="714"/>
      <c r="PSA528" s="714"/>
      <c r="PSB528" s="714"/>
      <c r="PSC528" s="714"/>
      <c r="PSD528" s="714"/>
      <c r="PSE528" s="714"/>
      <c r="PSF528" s="714"/>
      <c r="PSG528" s="714"/>
      <c r="PSH528" s="714"/>
      <c r="PSI528" s="714"/>
      <c r="PSJ528" s="714"/>
      <c r="PSK528" s="714"/>
      <c r="PSL528" s="714"/>
      <c r="PSM528" s="714"/>
      <c r="PSN528" s="714"/>
      <c r="PSO528" s="714"/>
      <c r="PSP528" s="714"/>
      <c r="PSQ528" s="714"/>
      <c r="PSR528" s="714"/>
      <c r="PSS528" s="714"/>
      <c r="PST528" s="714"/>
      <c r="PSU528" s="714"/>
      <c r="PSV528" s="714"/>
      <c r="PSW528" s="714"/>
      <c r="PSX528" s="714"/>
      <c r="PSY528" s="714"/>
      <c r="PSZ528" s="714"/>
      <c r="PTA528" s="714"/>
      <c r="PTB528" s="714"/>
      <c r="PTC528" s="714"/>
      <c r="PTD528" s="714"/>
      <c r="PTE528" s="714"/>
      <c r="PTF528" s="714"/>
      <c r="PTG528" s="714"/>
      <c r="PTH528" s="714"/>
      <c r="PTI528" s="714"/>
      <c r="PTJ528" s="714"/>
      <c r="PTK528" s="714"/>
      <c r="PTL528" s="714"/>
      <c r="PTM528" s="714"/>
      <c r="PTN528" s="714"/>
      <c r="PTO528" s="714"/>
      <c r="PTP528" s="714"/>
      <c r="PTQ528" s="714"/>
      <c r="PTR528" s="714"/>
      <c r="PTS528" s="714"/>
      <c r="PTT528" s="714"/>
      <c r="PTU528" s="714"/>
      <c r="PTV528" s="714"/>
      <c r="PTW528" s="714"/>
      <c r="PTX528" s="714"/>
      <c r="PTY528" s="714"/>
      <c r="PTZ528" s="714"/>
      <c r="PUA528" s="714"/>
      <c r="PUB528" s="714"/>
      <c r="PUC528" s="714"/>
      <c r="PUD528" s="714"/>
      <c r="PUE528" s="714"/>
      <c r="PUF528" s="714"/>
      <c r="PUG528" s="714"/>
      <c r="PUH528" s="714"/>
      <c r="PUI528" s="714"/>
      <c r="PUJ528" s="714"/>
      <c r="PUK528" s="714"/>
      <c r="PUL528" s="714"/>
      <c r="PUM528" s="714"/>
      <c r="PUN528" s="714"/>
      <c r="PUO528" s="714"/>
      <c r="PUP528" s="714"/>
      <c r="PUQ528" s="714"/>
      <c r="PUR528" s="714"/>
      <c r="PUS528" s="714"/>
      <c r="PUT528" s="714"/>
      <c r="PUU528" s="714"/>
      <c r="PUV528" s="714"/>
      <c r="PUW528" s="714"/>
      <c r="PUX528" s="714"/>
      <c r="PUY528" s="714"/>
      <c r="PUZ528" s="714"/>
      <c r="PVA528" s="714"/>
      <c r="PVB528" s="714"/>
      <c r="PVC528" s="714"/>
      <c r="PVD528" s="714"/>
      <c r="PVE528" s="714"/>
      <c r="PVF528" s="714"/>
      <c r="PVG528" s="714"/>
      <c r="PVH528" s="714"/>
      <c r="PVI528" s="714"/>
      <c r="PVJ528" s="714"/>
      <c r="PVK528" s="714"/>
      <c r="PVL528" s="714"/>
      <c r="PVM528" s="714"/>
      <c r="PVN528" s="714"/>
      <c r="PVO528" s="714"/>
      <c r="PVP528" s="714"/>
      <c r="PVQ528" s="714"/>
      <c r="PVR528" s="714"/>
      <c r="PVS528" s="714"/>
      <c r="PVT528" s="714"/>
      <c r="PVU528" s="714"/>
      <c r="PVV528" s="714"/>
      <c r="PVW528" s="714"/>
      <c r="PVX528" s="714"/>
      <c r="PVY528" s="714"/>
      <c r="PVZ528" s="714"/>
      <c r="PWA528" s="714"/>
      <c r="PWB528" s="714"/>
      <c r="PWC528" s="714"/>
      <c r="PWD528" s="714"/>
      <c r="PWE528" s="714"/>
      <c r="PWF528" s="714"/>
      <c r="PWG528" s="714"/>
      <c r="PWH528" s="714"/>
      <c r="PWI528" s="714"/>
      <c r="PWJ528" s="714"/>
      <c r="PWK528" s="714"/>
      <c r="PWL528" s="714"/>
      <c r="PWM528" s="714"/>
      <c r="PWN528" s="714"/>
      <c r="PWO528" s="714"/>
      <c r="PWP528" s="714"/>
      <c r="PWQ528" s="714"/>
      <c r="PWR528" s="714"/>
      <c r="PWS528" s="714"/>
      <c r="PWT528" s="714"/>
      <c r="PWU528" s="714"/>
      <c r="PWV528" s="714"/>
      <c r="PWW528" s="714"/>
      <c r="PWX528" s="714"/>
      <c r="PWY528" s="714"/>
      <c r="PWZ528" s="714"/>
      <c r="PXA528" s="714"/>
      <c r="PXB528" s="714"/>
      <c r="PXC528" s="714"/>
      <c r="PXD528" s="714"/>
      <c r="PXE528" s="714"/>
      <c r="PXF528" s="714"/>
      <c r="PXG528" s="714"/>
      <c r="PXH528" s="714"/>
      <c r="PXI528" s="714"/>
      <c r="PXJ528" s="714"/>
      <c r="PXK528" s="714"/>
      <c r="PXL528" s="714"/>
      <c r="PXM528" s="714"/>
      <c r="PXN528" s="714"/>
      <c r="PXO528" s="714"/>
      <c r="PXP528" s="714"/>
      <c r="PXQ528" s="714"/>
      <c r="PXR528" s="714"/>
      <c r="PXS528" s="714"/>
      <c r="PXT528" s="714"/>
      <c r="PXU528" s="714"/>
      <c r="PXV528" s="714"/>
      <c r="PXW528" s="714"/>
      <c r="PXX528" s="714"/>
      <c r="PXY528" s="714"/>
      <c r="PXZ528" s="714"/>
      <c r="PYA528" s="714"/>
      <c r="PYB528" s="714"/>
      <c r="PYC528" s="714"/>
      <c r="PYD528" s="714"/>
      <c r="PYE528" s="714"/>
      <c r="PYF528" s="714"/>
      <c r="PYG528" s="714"/>
      <c r="PYH528" s="714"/>
      <c r="PYI528" s="714"/>
      <c r="PYJ528" s="714"/>
      <c r="PYK528" s="714"/>
      <c r="PYL528" s="714"/>
      <c r="PYM528" s="714"/>
      <c r="PYN528" s="714"/>
      <c r="PYO528" s="714"/>
      <c r="PYP528" s="714"/>
      <c r="PYQ528" s="714"/>
      <c r="PYR528" s="714"/>
      <c r="PYS528" s="714"/>
      <c r="PYT528" s="714"/>
      <c r="PYU528" s="714"/>
      <c r="PYV528" s="714"/>
      <c r="PYW528" s="714"/>
      <c r="PYX528" s="714"/>
      <c r="PYY528" s="714"/>
      <c r="PYZ528" s="714"/>
      <c r="PZA528" s="714"/>
      <c r="PZB528" s="714"/>
      <c r="PZC528" s="714"/>
      <c r="PZD528" s="714"/>
      <c r="PZE528" s="714"/>
      <c r="PZF528" s="714"/>
      <c r="PZG528" s="714"/>
      <c r="PZH528" s="714"/>
      <c r="PZI528" s="714"/>
      <c r="PZJ528" s="714"/>
      <c r="PZK528" s="714"/>
      <c r="PZL528" s="714"/>
      <c r="PZM528" s="714"/>
      <c r="PZN528" s="714"/>
      <c r="PZO528" s="714"/>
      <c r="PZP528" s="714"/>
      <c r="PZQ528" s="714"/>
      <c r="PZR528" s="714"/>
      <c r="PZS528" s="714"/>
      <c r="PZT528" s="714"/>
      <c r="PZU528" s="714"/>
      <c r="PZV528" s="714"/>
      <c r="PZW528" s="714"/>
      <c r="PZX528" s="714"/>
      <c r="PZY528" s="714"/>
      <c r="PZZ528" s="714"/>
      <c r="QAA528" s="714"/>
      <c r="QAB528" s="714"/>
      <c r="QAC528" s="714"/>
      <c r="QAD528" s="714"/>
      <c r="QAE528" s="714"/>
      <c r="QAF528" s="714"/>
      <c r="QAG528" s="714"/>
      <c r="QAH528" s="714"/>
      <c r="QAI528" s="714"/>
      <c r="QAJ528" s="714"/>
      <c r="QAK528" s="714"/>
      <c r="QAL528" s="714"/>
      <c r="QAM528" s="714"/>
      <c r="QAN528" s="714"/>
      <c r="QAO528" s="714"/>
      <c r="QAP528" s="714"/>
      <c r="QAQ528" s="714"/>
      <c r="QAR528" s="714"/>
      <c r="QAS528" s="714"/>
      <c r="QAT528" s="714"/>
      <c r="QAU528" s="714"/>
      <c r="QAV528" s="714"/>
      <c r="QAW528" s="714"/>
      <c r="QAX528" s="714"/>
      <c r="QAY528" s="714"/>
      <c r="QAZ528" s="714"/>
      <c r="QBA528" s="714"/>
      <c r="QBB528" s="714"/>
      <c r="QBC528" s="714"/>
      <c r="QBD528" s="714"/>
      <c r="QBE528" s="714"/>
      <c r="QBF528" s="714"/>
      <c r="QBG528" s="714"/>
      <c r="QBH528" s="714"/>
      <c r="QBI528" s="714"/>
      <c r="QBJ528" s="714"/>
      <c r="QBK528" s="714"/>
      <c r="QBL528" s="714"/>
      <c r="QBM528" s="714"/>
      <c r="QBN528" s="714"/>
      <c r="QBO528" s="714"/>
      <c r="QBP528" s="714"/>
      <c r="QBQ528" s="714"/>
      <c r="QBR528" s="714"/>
      <c r="QBS528" s="714"/>
      <c r="QBT528" s="714"/>
      <c r="QBU528" s="714"/>
      <c r="QBV528" s="714"/>
      <c r="QBW528" s="714"/>
      <c r="QBX528" s="714"/>
      <c r="QBY528" s="714"/>
      <c r="QBZ528" s="714"/>
      <c r="QCA528" s="714"/>
      <c r="QCB528" s="714"/>
      <c r="QCC528" s="714"/>
      <c r="QCD528" s="714"/>
      <c r="QCE528" s="714"/>
      <c r="QCF528" s="714"/>
      <c r="QCG528" s="714"/>
      <c r="QCH528" s="714"/>
      <c r="QCI528" s="714"/>
      <c r="QCJ528" s="714"/>
      <c r="QCK528" s="714"/>
      <c r="QCL528" s="714"/>
      <c r="QCM528" s="714"/>
      <c r="QCN528" s="714"/>
      <c r="QCO528" s="714"/>
      <c r="QCP528" s="714"/>
      <c r="QCQ528" s="714"/>
      <c r="QCR528" s="714"/>
      <c r="QCS528" s="714"/>
      <c r="QCT528" s="714"/>
      <c r="QCU528" s="714"/>
      <c r="QCV528" s="714"/>
      <c r="QCW528" s="714"/>
      <c r="QCX528" s="714"/>
      <c r="QCY528" s="714"/>
      <c r="QCZ528" s="714"/>
      <c r="QDA528" s="714"/>
      <c r="QDB528" s="714"/>
      <c r="QDC528" s="714"/>
      <c r="QDD528" s="714"/>
      <c r="QDE528" s="714"/>
      <c r="QDF528" s="714"/>
      <c r="QDG528" s="714"/>
      <c r="QDH528" s="714"/>
      <c r="QDI528" s="714"/>
      <c r="QDJ528" s="714"/>
      <c r="QDK528" s="714"/>
      <c r="QDL528" s="714"/>
      <c r="QDM528" s="714"/>
      <c r="QDN528" s="714"/>
      <c r="QDO528" s="714"/>
      <c r="QDP528" s="714"/>
      <c r="QDQ528" s="714"/>
      <c r="QDR528" s="714"/>
      <c r="QDS528" s="714"/>
      <c r="QDT528" s="714"/>
      <c r="QDU528" s="714"/>
      <c r="QDV528" s="714"/>
      <c r="QDW528" s="714"/>
      <c r="QDX528" s="714"/>
      <c r="QDY528" s="714"/>
      <c r="QDZ528" s="714"/>
      <c r="QEA528" s="714"/>
      <c r="QEB528" s="714"/>
      <c r="QEC528" s="714"/>
      <c r="QED528" s="714"/>
      <c r="QEE528" s="714"/>
      <c r="QEF528" s="714"/>
      <c r="QEG528" s="714"/>
      <c r="QEH528" s="714"/>
      <c r="QEI528" s="714"/>
      <c r="QEJ528" s="714"/>
      <c r="QEK528" s="714"/>
      <c r="QEL528" s="714"/>
      <c r="QEM528" s="714"/>
      <c r="QEN528" s="714"/>
      <c r="QEO528" s="714"/>
      <c r="QEP528" s="714"/>
      <c r="QEQ528" s="714"/>
      <c r="QER528" s="714"/>
      <c r="QES528" s="714"/>
      <c r="QET528" s="714"/>
      <c r="QEU528" s="714"/>
      <c r="QEV528" s="714"/>
      <c r="QEW528" s="714"/>
      <c r="QEX528" s="714"/>
      <c r="QEY528" s="714"/>
      <c r="QEZ528" s="714"/>
      <c r="QFA528" s="714"/>
      <c r="QFB528" s="714"/>
      <c r="QFC528" s="714"/>
      <c r="QFD528" s="714"/>
      <c r="QFE528" s="714"/>
      <c r="QFF528" s="714"/>
      <c r="QFG528" s="714"/>
      <c r="QFH528" s="714"/>
      <c r="QFI528" s="714"/>
      <c r="QFJ528" s="714"/>
      <c r="QFK528" s="714"/>
      <c r="QFL528" s="714"/>
      <c r="QFM528" s="714"/>
      <c r="QFN528" s="714"/>
      <c r="QFO528" s="714"/>
      <c r="QFP528" s="714"/>
      <c r="QFQ528" s="714"/>
      <c r="QFR528" s="714"/>
      <c r="QFS528" s="714"/>
      <c r="QFT528" s="714"/>
      <c r="QFU528" s="714"/>
      <c r="QFV528" s="714"/>
      <c r="QFW528" s="714"/>
      <c r="QFX528" s="714"/>
      <c r="QFY528" s="714"/>
      <c r="QFZ528" s="714"/>
      <c r="QGA528" s="714"/>
      <c r="QGB528" s="714"/>
      <c r="QGC528" s="714"/>
      <c r="QGD528" s="714"/>
      <c r="QGE528" s="714"/>
      <c r="QGF528" s="714"/>
      <c r="QGG528" s="714"/>
      <c r="QGH528" s="714"/>
      <c r="QGI528" s="714"/>
      <c r="QGJ528" s="714"/>
      <c r="QGK528" s="714"/>
      <c r="QGL528" s="714"/>
      <c r="QGM528" s="714"/>
      <c r="QGN528" s="714"/>
      <c r="QGO528" s="714"/>
      <c r="QGP528" s="714"/>
      <c r="QGQ528" s="714"/>
      <c r="QGR528" s="714"/>
      <c r="QGS528" s="714"/>
      <c r="QGT528" s="714"/>
      <c r="QGU528" s="714"/>
      <c r="QGV528" s="714"/>
      <c r="QGW528" s="714"/>
      <c r="QGX528" s="714"/>
      <c r="QGY528" s="714"/>
      <c r="QGZ528" s="714"/>
      <c r="QHA528" s="714"/>
      <c r="QHB528" s="714"/>
      <c r="QHC528" s="714"/>
      <c r="QHD528" s="714"/>
      <c r="QHE528" s="714"/>
      <c r="QHF528" s="714"/>
      <c r="QHG528" s="714"/>
      <c r="QHH528" s="714"/>
      <c r="QHI528" s="714"/>
      <c r="QHJ528" s="714"/>
      <c r="QHK528" s="714"/>
      <c r="QHL528" s="714"/>
      <c r="QHM528" s="714"/>
      <c r="QHN528" s="714"/>
      <c r="QHO528" s="714"/>
      <c r="QHP528" s="714"/>
      <c r="QHQ528" s="714"/>
      <c r="QHR528" s="714"/>
      <c r="QHS528" s="714"/>
      <c r="QHT528" s="714"/>
      <c r="QHU528" s="714"/>
      <c r="QHV528" s="714"/>
      <c r="QHW528" s="714"/>
      <c r="QHX528" s="714"/>
      <c r="QHY528" s="714"/>
      <c r="QHZ528" s="714"/>
      <c r="QIA528" s="714"/>
      <c r="QIB528" s="714"/>
      <c r="QIC528" s="714"/>
      <c r="QID528" s="714"/>
      <c r="QIE528" s="714"/>
      <c r="QIF528" s="714"/>
      <c r="QIG528" s="714"/>
      <c r="QIH528" s="714"/>
      <c r="QII528" s="714"/>
      <c r="QIJ528" s="714"/>
      <c r="QIK528" s="714"/>
      <c r="QIL528" s="714"/>
      <c r="QIM528" s="714"/>
      <c r="QIN528" s="714"/>
      <c r="QIO528" s="714"/>
      <c r="QIP528" s="714"/>
      <c r="QIQ528" s="714"/>
      <c r="QIR528" s="714"/>
      <c r="QIS528" s="714"/>
      <c r="QIT528" s="714"/>
      <c r="QIU528" s="714"/>
      <c r="QIV528" s="714"/>
      <c r="QIW528" s="714"/>
      <c r="QIX528" s="714"/>
      <c r="QIY528" s="714"/>
      <c r="QIZ528" s="714"/>
      <c r="QJA528" s="714"/>
      <c r="QJB528" s="714"/>
      <c r="QJC528" s="714"/>
      <c r="QJD528" s="714"/>
      <c r="QJE528" s="714"/>
      <c r="QJF528" s="714"/>
      <c r="QJG528" s="714"/>
      <c r="QJH528" s="714"/>
      <c r="QJI528" s="714"/>
      <c r="QJJ528" s="714"/>
      <c r="QJK528" s="714"/>
      <c r="QJL528" s="714"/>
      <c r="QJM528" s="714"/>
      <c r="QJN528" s="714"/>
      <c r="QJO528" s="714"/>
      <c r="QJP528" s="714"/>
      <c r="QJQ528" s="714"/>
      <c r="QJR528" s="714"/>
      <c r="QJS528" s="714"/>
      <c r="QJT528" s="714"/>
      <c r="QJU528" s="714"/>
      <c r="QJV528" s="714"/>
      <c r="QJW528" s="714"/>
      <c r="QJX528" s="714"/>
      <c r="QJY528" s="714"/>
      <c r="QJZ528" s="714"/>
      <c r="QKA528" s="714"/>
      <c r="QKB528" s="714"/>
      <c r="QKC528" s="714"/>
      <c r="QKD528" s="714"/>
      <c r="QKE528" s="714"/>
      <c r="QKF528" s="714"/>
      <c r="QKG528" s="714"/>
      <c r="QKH528" s="714"/>
      <c r="QKI528" s="714"/>
      <c r="QKJ528" s="714"/>
      <c r="QKK528" s="714"/>
      <c r="QKL528" s="714"/>
      <c r="QKM528" s="714"/>
      <c r="QKN528" s="714"/>
      <c r="QKO528" s="714"/>
      <c r="QKP528" s="714"/>
      <c r="QKQ528" s="714"/>
      <c r="QKR528" s="714"/>
      <c r="QKS528" s="714"/>
      <c r="QKT528" s="714"/>
      <c r="QKU528" s="714"/>
      <c r="QKV528" s="714"/>
      <c r="QKW528" s="714"/>
      <c r="QKX528" s="714"/>
      <c r="QKY528" s="714"/>
      <c r="QKZ528" s="714"/>
      <c r="QLA528" s="714"/>
      <c r="QLB528" s="714"/>
      <c r="QLC528" s="714"/>
      <c r="QLD528" s="714"/>
      <c r="QLE528" s="714"/>
      <c r="QLF528" s="714"/>
      <c r="QLG528" s="714"/>
      <c r="QLH528" s="714"/>
      <c r="QLI528" s="714"/>
      <c r="QLJ528" s="714"/>
      <c r="QLK528" s="714"/>
      <c r="QLL528" s="714"/>
      <c r="QLM528" s="714"/>
      <c r="QLN528" s="714"/>
      <c r="QLO528" s="714"/>
      <c r="QLP528" s="714"/>
      <c r="QLQ528" s="714"/>
      <c r="QLR528" s="714"/>
      <c r="QLS528" s="714"/>
      <c r="QLT528" s="714"/>
      <c r="QLU528" s="714"/>
      <c r="QLV528" s="714"/>
      <c r="QLW528" s="714"/>
      <c r="QLX528" s="714"/>
      <c r="QLY528" s="714"/>
      <c r="QLZ528" s="714"/>
      <c r="QMA528" s="714"/>
      <c r="QMB528" s="714"/>
      <c r="QMC528" s="714"/>
      <c r="QMD528" s="714"/>
      <c r="QME528" s="714"/>
      <c r="QMF528" s="714"/>
      <c r="QMG528" s="714"/>
      <c r="QMH528" s="714"/>
      <c r="QMI528" s="714"/>
      <c r="QMJ528" s="714"/>
      <c r="QMK528" s="714"/>
      <c r="QML528" s="714"/>
      <c r="QMM528" s="714"/>
      <c r="QMN528" s="714"/>
      <c r="QMO528" s="714"/>
      <c r="QMP528" s="714"/>
      <c r="QMQ528" s="714"/>
      <c r="QMR528" s="714"/>
      <c r="QMS528" s="714"/>
      <c r="QMT528" s="714"/>
      <c r="QMU528" s="714"/>
      <c r="QMV528" s="714"/>
      <c r="QMW528" s="714"/>
      <c r="QMX528" s="714"/>
      <c r="QMY528" s="714"/>
      <c r="QMZ528" s="714"/>
      <c r="QNA528" s="714"/>
      <c r="QNB528" s="714"/>
      <c r="QNC528" s="714"/>
      <c r="QND528" s="714"/>
      <c r="QNE528" s="714"/>
      <c r="QNF528" s="714"/>
      <c r="QNG528" s="714"/>
      <c r="QNH528" s="714"/>
      <c r="QNI528" s="714"/>
      <c r="QNJ528" s="714"/>
      <c r="QNK528" s="714"/>
      <c r="QNL528" s="714"/>
      <c r="QNM528" s="714"/>
      <c r="QNN528" s="714"/>
      <c r="QNO528" s="714"/>
      <c r="QNP528" s="714"/>
      <c r="QNQ528" s="714"/>
      <c r="QNR528" s="714"/>
      <c r="QNS528" s="714"/>
      <c r="QNT528" s="714"/>
      <c r="QNU528" s="714"/>
      <c r="QNV528" s="714"/>
      <c r="QNW528" s="714"/>
      <c r="QNX528" s="714"/>
      <c r="QNY528" s="714"/>
      <c r="QNZ528" s="714"/>
      <c r="QOA528" s="714"/>
      <c r="QOB528" s="714"/>
      <c r="QOC528" s="714"/>
      <c r="QOD528" s="714"/>
      <c r="QOE528" s="714"/>
      <c r="QOF528" s="714"/>
      <c r="QOG528" s="714"/>
      <c r="QOH528" s="714"/>
      <c r="QOI528" s="714"/>
      <c r="QOJ528" s="714"/>
      <c r="QOK528" s="714"/>
      <c r="QOL528" s="714"/>
      <c r="QOM528" s="714"/>
      <c r="QON528" s="714"/>
      <c r="QOO528" s="714"/>
      <c r="QOP528" s="714"/>
      <c r="QOQ528" s="714"/>
      <c r="QOR528" s="714"/>
      <c r="QOS528" s="714"/>
      <c r="QOT528" s="714"/>
      <c r="QOU528" s="714"/>
      <c r="QOV528" s="714"/>
      <c r="QOW528" s="714"/>
      <c r="QOX528" s="714"/>
      <c r="QOY528" s="714"/>
      <c r="QOZ528" s="714"/>
      <c r="QPA528" s="714"/>
      <c r="QPB528" s="714"/>
      <c r="QPC528" s="714"/>
      <c r="QPD528" s="714"/>
      <c r="QPE528" s="714"/>
      <c r="QPF528" s="714"/>
      <c r="QPG528" s="714"/>
      <c r="QPH528" s="714"/>
      <c r="QPI528" s="714"/>
      <c r="QPJ528" s="714"/>
      <c r="QPK528" s="714"/>
      <c r="QPL528" s="714"/>
      <c r="QPM528" s="714"/>
      <c r="QPN528" s="714"/>
      <c r="QPO528" s="714"/>
      <c r="QPP528" s="714"/>
      <c r="QPQ528" s="714"/>
      <c r="QPR528" s="714"/>
      <c r="QPS528" s="714"/>
      <c r="QPT528" s="714"/>
      <c r="QPU528" s="714"/>
      <c r="QPV528" s="714"/>
      <c r="QPW528" s="714"/>
      <c r="QPX528" s="714"/>
      <c r="QPY528" s="714"/>
      <c r="QPZ528" s="714"/>
      <c r="QQA528" s="714"/>
      <c r="QQB528" s="714"/>
      <c r="QQC528" s="714"/>
      <c r="QQD528" s="714"/>
      <c r="QQE528" s="714"/>
      <c r="QQF528" s="714"/>
      <c r="QQG528" s="714"/>
      <c r="QQH528" s="714"/>
      <c r="QQI528" s="714"/>
      <c r="QQJ528" s="714"/>
      <c r="QQK528" s="714"/>
      <c r="QQL528" s="714"/>
      <c r="QQM528" s="714"/>
      <c r="QQN528" s="714"/>
      <c r="QQO528" s="714"/>
      <c r="QQP528" s="714"/>
      <c r="QQQ528" s="714"/>
      <c r="QQR528" s="714"/>
      <c r="QQS528" s="714"/>
      <c r="QQT528" s="714"/>
      <c r="QQU528" s="714"/>
      <c r="QQV528" s="714"/>
      <c r="QQW528" s="714"/>
      <c r="QQX528" s="714"/>
      <c r="QQY528" s="714"/>
      <c r="QQZ528" s="714"/>
      <c r="QRA528" s="714"/>
      <c r="QRB528" s="714"/>
      <c r="QRC528" s="714"/>
      <c r="QRD528" s="714"/>
      <c r="QRE528" s="714"/>
      <c r="QRF528" s="714"/>
      <c r="QRG528" s="714"/>
      <c r="QRH528" s="714"/>
      <c r="QRI528" s="714"/>
      <c r="QRJ528" s="714"/>
      <c r="QRK528" s="714"/>
      <c r="QRL528" s="714"/>
      <c r="QRM528" s="714"/>
      <c r="QRN528" s="714"/>
      <c r="QRO528" s="714"/>
      <c r="QRP528" s="714"/>
      <c r="QRQ528" s="714"/>
      <c r="QRR528" s="714"/>
      <c r="QRS528" s="714"/>
      <c r="QRT528" s="714"/>
      <c r="QRU528" s="714"/>
      <c r="QRV528" s="714"/>
      <c r="QRW528" s="714"/>
      <c r="QRX528" s="714"/>
      <c r="QRY528" s="714"/>
      <c r="QRZ528" s="714"/>
      <c r="QSA528" s="714"/>
      <c r="QSB528" s="714"/>
      <c r="QSC528" s="714"/>
      <c r="QSD528" s="714"/>
      <c r="QSE528" s="714"/>
      <c r="QSF528" s="714"/>
      <c r="QSG528" s="714"/>
      <c r="QSH528" s="714"/>
      <c r="QSI528" s="714"/>
      <c r="QSJ528" s="714"/>
      <c r="QSK528" s="714"/>
      <c r="QSL528" s="714"/>
      <c r="QSM528" s="714"/>
      <c r="QSN528" s="714"/>
      <c r="QSO528" s="714"/>
      <c r="QSP528" s="714"/>
      <c r="QSQ528" s="714"/>
      <c r="QSR528" s="714"/>
      <c r="QSS528" s="714"/>
      <c r="QST528" s="714"/>
      <c r="QSU528" s="714"/>
      <c r="QSV528" s="714"/>
      <c r="QSW528" s="714"/>
      <c r="QSX528" s="714"/>
      <c r="QSY528" s="714"/>
      <c r="QSZ528" s="714"/>
      <c r="QTA528" s="714"/>
      <c r="QTB528" s="714"/>
      <c r="QTC528" s="714"/>
      <c r="QTD528" s="714"/>
      <c r="QTE528" s="714"/>
      <c r="QTF528" s="714"/>
      <c r="QTG528" s="714"/>
      <c r="QTH528" s="714"/>
      <c r="QTI528" s="714"/>
      <c r="QTJ528" s="714"/>
      <c r="QTK528" s="714"/>
      <c r="QTL528" s="714"/>
      <c r="QTM528" s="714"/>
      <c r="QTN528" s="714"/>
      <c r="QTO528" s="714"/>
      <c r="QTP528" s="714"/>
      <c r="QTQ528" s="714"/>
      <c r="QTR528" s="714"/>
      <c r="QTS528" s="714"/>
      <c r="QTT528" s="714"/>
      <c r="QTU528" s="714"/>
      <c r="QTV528" s="714"/>
      <c r="QTW528" s="714"/>
      <c r="QTX528" s="714"/>
      <c r="QTY528" s="714"/>
      <c r="QTZ528" s="714"/>
      <c r="QUA528" s="714"/>
      <c r="QUB528" s="714"/>
      <c r="QUC528" s="714"/>
      <c r="QUD528" s="714"/>
      <c r="QUE528" s="714"/>
      <c r="QUF528" s="714"/>
      <c r="QUG528" s="714"/>
      <c r="QUH528" s="714"/>
      <c r="QUI528" s="714"/>
      <c r="QUJ528" s="714"/>
      <c r="QUK528" s="714"/>
      <c r="QUL528" s="714"/>
      <c r="QUM528" s="714"/>
      <c r="QUN528" s="714"/>
      <c r="QUO528" s="714"/>
      <c r="QUP528" s="714"/>
      <c r="QUQ528" s="714"/>
      <c r="QUR528" s="714"/>
      <c r="QUS528" s="714"/>
      <c r="QUT528" s="714"/>
      <c r="QUU528" s="714"/>
      <c r="QUV528" s="714"/>
      <c r="QUW528" s="714"/>
      <c r="QUX528" s="714"/>
      <c r="QUY528" s="714"/>
      <c r="QUZ528" s="714"/>
      <c r="QVA528" s="714"/>
      <c r="QVB528" s="714"/>
      <c r="QVC528" s="714"/>
      <c r="QVD528" s="714"/>
      <c r="QVE528" s="714"/>
      <c r="QVF528" s="714"/>
      <c r="QVG528" s="714"/>
      <c r="QVH528" s="714"/>
      <c r="QVI528" s="714"/>
      <c r="QVJ528" s="714"/>
      <c r="QVK528" s="714"/>
      <c r="QVL528" s="714"/>
      <c r="QVM528" s="714"/>
      <c r="QVN528" s="714"/>
      <c r="QVO528" s="714"/>
      <c r="QVP528" s="714"/>
      <c r="QVQ528" s="714"/>
      <c r="QVR528" s="714"/>
      <c r="QVS528" s="714"/>
      <c r="QVT528" s="714"/>
      <c r="QVU528" s="714"/>
      <c r="QVV528" s="714"/>
      <c r="QVW528" s="714"/>
      <c r="QVX528" s="714"/>
      <c r="QVY528" s="714"/>
      <c r="QVZ528" s="714"/>
      <c r="QWA528" s="714"/>
      <c r="QWB528" s="714"/>
      <c r="QWC528" s="714"/>
      <c r="QWD528" s="714"/>
      <c r="QWE528" s="714"/>
      <c r="QWF528" s="714"/>
      <c r="QWG528" s="714"/>
      <c r="QWH528" s="714"/>
      <c r="QWI528" s="714"/>
      <c r="QWJ528" s="714"/>
      <c r="QWK528" s="714"/>
      <c r="QWL528" s="714"/>
      <c r="QWM528" s="714"/>
      <c r="QWN528" s="714"/>
      <c r="QWO528" s="714"/>
      <c r="QWP528" s="714"/>
      <c r="QWQ528" s="714"/>
      <c r="QWR528" s="714"/>
      <c r="QWS528" s="714"/>
      <c r="QWT528" s="714"/>
      <c r="QWU528" s="714"/>
      <c r="QWV528" s="714"/>
      <c r="QWW528" s="714"/>
      <c r="QWX528" s="714"/>
      <c r="QWY528" s="714"/>
      <c r="QWZ528" s="714"/>
      <c r="QXA528" s="714"/>
      <c r="QXB528" s="714"/>
      <c r="QXC528" s="714"/>
      <c r="QXD528" s="714"/>
      <c r="QXE528" s="714"/>
      <c r="QXF528" s="714"/>
      <c r="QXG528" s="714"/>
      <c r="QXH528" s="714"/>
      <c r="QXI528" s="714"/>
      <c r="QXJ528" s="714"/>
      <c r="QXK528" s="714"/>
      <c r="QXL528" s="714"/>
      <c r="QXM528" s="714"/>
      <c r="QXN528" s="714"/>
      <c r="QXO528" s="714"/>
      <c r="QXP528" s="714"/>
      <c r="QXQ528" s="714"/>
      <c r="QXR528" s="714"/>
      <c r="QXS528" s="714"/>
      <c r="QXT528" s="714"/>
      <c r="QXU528" s="714"/>
      <c r="QXV528" s="714"/>
      <c r="QXW528" s="714"/>
      <c r="QXX528" s="714"/>
      <c r="QXY528" s="714"/>
      <c r="QXZ528" s="714"/>
      <c r="QYA528" s="714"/>
      <c r="QYB528" s="714"/>
      <c r="QYC528" s="714"/>
      <c r="QYD528" s="714"/>
      <c r="QYE528" s="714"/>
      <c r="QYF528" s="714"/>
      <c r="QYG528" s="714"/>
      <c r="QYH528" s="714"/>
      <c r="QYI528" s="714"/>
      <c r="QYJ528" s="714"/>
      <c r="QYK528" s="714"/>
      <c r="QYL528" s="714"/>
      <c r="QYM528" s="714"/>
      <c r="QYN528" s="714"/>
      <c r="QYO528" s="714"/>
      <c r="QYP528" s="714"/>
      <c r="QYQ528" s="714"/>
      <c r="QYR528" s="714"/>
      <c r="QYS528" s="714"/>
      <c r="QYT528" s="714"/>
      <c r="QYU528" s="714"/>
      <c r="QYV528" s="714"/>
      <c r="QYW528" s="714"/>
      <c r="QYX528" s="714"/>
      <c r="QYY528" s="714"/>
      <c r="QYZ528" s="714"/>
      <c r="QZA528" s="714"/>
      <c r="QZB528" s="714"/>
      <c r="QZC528" s="714"/>
      <c r="QZD528" s="714"/>
      <c r="QZE528" s="714"/>
      <c r="QZF528" s="714"/>
      <c r="QZG528" s="714"/>
      <c r="QZH528" s="714"/>
      <c r="QZI528" s="714"/>
      <c r="QZJ528" s="714"/>
      <c r="QZK528" s="714"/>
      <c r="QZL528" s="714"/>
      <c r="QZM528" s="714"/>
      <c r="QZN528" s="714"/>
      <c r="QZO528" s="714"/>
      <c r="QZP528" s="714"/>
      <c r="QZQ528" s="714"/>
      <c r="QZR528" s="714"/>
      <c r="QZS528" s="714"/>
      <c r="QZT528" s="714"/>
      <c r="QZU528" s="714"/>
      <c r="QZV528" s="714"/>
      <c r="QZW528" s="714"/>
      <c r="QZX528" s="714"/>
      <c r="QZY528" s="714"/>
      <c r="QZZ528" s="714"/>
      <c r="RAA528" s="714"/>
      <c r="RAB528" s="714"/>
      <c r="RAC528" s="714"/>
      <c r="RAD528" s="714"/>
      <c r="RAE528" s="714"/>
      <c r="RAF528" s="714"/>
      <c r="RAG528" s="714"/>
      <c r="RAH528" s="714"/>
      <c r="RAI528" s="714"/>
      <c r="RAJ528" s="714"/>
      <c r="RAK528" s="714"/>
      <c r="RAL528" s="714"/>
      <c r="RAM528" s="714"/>
      <c r="RAN528" s="714"/>
      <c r="RAO528" s="714"/>
      <c r="RAP528" s="714"/>
      <c r="RAQ528" s="714"/>
      <c r="RAR528" s="714"/>
      <c r="RAS528" s="714"/>
      <c r="RAT528" s="714"/>
      <c r="RAU528" s="714"/>
      <c r="RAV528" s="714"/>
      <c r="RAW528" s="714"/>
      <c r="RAX528" s="714"/>
      <c r="RAY528" s="714"/>
      <c r="RAZ528" s="714"/>
      <c r="RBA528" s="714"/>
      <c r="RBB528" s="714"/>
      <c r="RBC528" s="714"/>
      <c r="RBD528" s="714"/>
      <c r="RBE528" s="714"/>
      <c r="RBF528" s="714"/>
      <c r="RBG528" s="714"/>
      <c r="RBH528" s="714"/>
      <c r="RBI528" s="714"/>
      <c r="RBJ528" s="714"/>
      <c r="RBK528" s="714"/>
      <c r="RBL528" s="714"/>
      <c r="RBM528" s="714"/>
      <c r="RBN528" s="714"/>
      <c r="RBO528" s="714"/>
      <c r="RBP528" s="714"/>
      <c r="RBQ528" s="714"/>
      <c r="RBR528" s="714"/>
      <c r="RBS528" s="714"/>
      <c r="RBT528" s="714"/>
      <c r="RBU528" s="714"/>
      <c r="RBV528" s="714"/>
      <c r="RBW528" s="714"/>
      <c r="RBX528" s="714"/>
      <c r="RBY528" s="714"/>
      <c r="RBZ528" s="714"/>
      <c r="RCA528" s="714"/>
      <c r="RCB528" s="714"/>
      <c r="RCC528" s="714"/>
      <c r="RCD528" s="714"/>
      <c r="RCE528" s="714"/>
      <c r="RCF528" s="714"/>
      <c r="RCG528" s="714"/>
      <c r="RCH528" s="714"/>
      <c r="RCI528" s="714"/>
      <c r="RCJ528" s="714"/>
      <c r="RCK528" s="714"/>
      <c r="RCL528" s="714"/>
      <c r="RCM528" s="714"/>
      <c r="RCN528" s="714"/>
      <c r="RCO528" s="714"/>
      <c r="RCP528" s="714"/>
      <c r="RCQ528" s="714"/>
      <c r="RCR528" s="714"/>
      <c r="RCS528" s="714"/>
      <c r="RCT528" s="714"/>
      <c r="RCU528" s="714"/>
      <c r="RCV528" s="714"/>
      <c r="RCW528" s="714"/>
      <c r="RCX528" s="714"/>
      <c r="RCY528" s="714"/>
      <c r="RCZ528" s="714"/>
      <c r="RDA528" s="714"/>
      <c r="RDB528" s="714"/>
      <c r="RDC528" s="714"/>
      <c r="RDD528" s="714"/>
      <c r="RDE528" s="714"/>
      <c r="RDF528" s="714"/>
      <c r="RDG528" s="714"/>
      <c r="RDH528" s="714"/>
      <c r="RDI528" s="714"/>
      <c r="RDJ528" s="714"/>
      <c r="RDK528" s="714"/>
      <c r="RDL528" s="714"/>
      <c r="RDM528" s="714"/>
      <c r="RDN528" s="714"/>
      <c r="RDO528" s="714"/>
      <c r="RDP528" s="714"/>
      <c r="RDQ528" s="714"/>
      <c r="RDR528" s="714"/>
      <c r="RDS528" s="714"/>
      <c r="RDT528" s="714"/>
      <c r="RDU528" s="714"/>
      <c r="RDV528" s="714"/>
      <c r="RDW528" s="714"/>
      <c r="RDX528" s="714"/>
      <c r="RDY528" s="714"/>
      <c r="RDZ528" s="714"/>
      <c r="REA528" s="714"/>
      <c r="REB528" s="714"/>
      <c r="REC528" s="714"/>
      <c r="RED528" s="714"/>
      <c r="REE528" s="714"/>
      <c r="REF528" s="714"/>
      <c r="REG528" s="714"/>
      <c r="REH528" s="714"/>
      <c r="REI528" s="714"/>
      <c r="REJ528" s="714"/>
      <c r="REK528" s="714"/>
      <c r="REL528" s="714"/>
      <c r="REM528" s="714"/>
      <c r="REN528" s="714"/>
      <c r="REO528" s="714"/>
      <c r="REP528" s="714"/>
      <c r="REQ528" s="714"/>
      <c r="RER528" s="714"/>
      <c r="RES528" s="714"/>
      <c r="RET528" s="714"/>
      <c r="REU528" s="714"/>
      <c r="REV528" s="714"/>
      <c r="REW528" s="714"/>
      <c r="REX528" s="714"/>
      <c r="REY528" s="714"/>
      <c r="REZ528" s="714"/>
      <c r="RFA528" s="714"/>
      <c r="RFB528" s="714"/>
      <c r="RFC528" s="714"/>
      <c r="RFD528" s="714"/>
      <c r="RFE528" s="714"/>
      <c r="RFF528" s="714"/>
      <c r="RFG528" s="714"/>
      <c r="RFH528" s="714"/>
      <c r="RFI528" s="714"/>
      <c r="RFJ528" s="714"/>
      <c r="RFK528" s="714"/>
      <c r="RFL528" s="714"/>
      <c r="RFM528" s="714"/>
      <c r="RFN528" s="714"/>
      <c r="RFO528" s="714"/>
      <c r="RFP528" s="714"/>
      <c r="RFQ528" s="714"/>
      <c r="RFR528" s="714"/>
      <c r="RFS528" s="714"/>
      <c r="RFT528" s="714"/>
      <c r="RFU528" s="714"/>
      <c r="RFV528" s="714"/>
      <c r="RFW528" s="714"/>
      <c r="RFX528" s="714"/>
      <c r="RFY528" s="714"/>
      <c r="RFZ528" s="714"/>
      <c r="RGA528" s="714"/>
      <c r="RGB528" s="714"/>
      <c r="RGC528" s="714"/>
      <c r="RGD528" s="714"/>
      <c r="RGE528" s="714"/>
      <c r="RGF528" s="714"/>
      <c r="RGG528" s="714"/>
      <c r="RGH528" s="714"/>
      <c r="RGI528" s="714"/>
      <c r="RGJ528" s="714"/>
      <c r="RGK528" s="714"/>
      <c r="RGL528" s="714"/>
      <c r="RGM528" s="714"/>
      <c r="RGN528" s="714"/>
      <c r="RGO528" s="714"/>
      <c r="RGP528" s="714"/>
      <c r="RGQ528" s="714"/>
      <c r="RGR528" s="714"/>
      <c r="RGS528" s="714"/>
      <c r="RGT528" s="714"/>
      <c r="RGU528" s="714"/>
      <c r="RGV528" s="714"/>
      <c r="RGW528" s="714"/>
      <c r="RGX528" s="714"/>
      <c r="RGY528" s="714"/>
      <c r="RGZ528" s="714"/>
      <c r="RHA528" s="714"/>
      <c r="RHB528" s="714"/>
      <c r="RHC528" s="714"/>
      <c r="RHD528" s="714"/>
      <c r="RHE528" s="714"/>
      <c r="RHF528" s="714"/>
      <c r="RHG528" s="714"/>
      <c r="RHH528" s="714"/>
      <c r="RHI528" s="714"/>
      <c r="RHJ528" s="714"/>
      <c r="RHK528" s="714"/>
      <c r="RHL528" s="714"/>
      <c r="RHM528" s="714"/>
      <c r="RHN528" s="714"/>
      <c r="RHO528" s="714"/>
      <c r="RHP528" s="714"/>
      <c r="RHQ528" s="714"/>
      <c r="RHR528" s="714"/>
      <c r="RHS528" s="714"/>
      <c r="RHT528" s="714"/>
      <c r="RHU528" s="714"/>
      <c r="RHV528" s="714"/>
      <c r="RHW528" s="714"/>
      <c r="RHX528" s="714"/>
      <c r="RHY528" s="714"/>
      <c r="RHZ528" s="714"/>
      <c r="RIA528" s="714"/>
      <c r="RIB528" s="714"/>
      <c r="RIC528" s="714"/>
      <c r="RID528" s="714"/>
      <c r="RIE528" s="714"/>
      <c r="RIF528" s="714"/>
      <c r="RIG528" s="714"/>
      <c r="RIH528" s="714"/>
      <c r="RII528" s="714"/>
      <c r="RIJ528" s="714"/>
      <c r="RIK528" s="714"/>
      <c r="RIL528" s="714"/>
      <c r="RIM528" s="714"/>
      <c r="RIN528" s="714"/>
      <c r="RIO528" s="714"/>
      <c r="RIP528" s="714"/>
      <c r="RIQ528" s="714"/>
      <c r="RIR528" s="714"/>
      <c r="RIS528" s="714"/>
      <c r="RIT528" s="714"/>
      <c r="RIU528" s="714"/>
      <c r="RIV528" s="714"/>
      <c r="RIW528" s="714"/>
      <c r="RIX528" s="714"/>
      <c r="RIY528" s="714"/>
      <c r="RIZ528" s="714"/>
      <c r="RJA528" s="714"/>
      <c r="RJB528" s="714"/>
      <c r="RJC528" s="714"/>
      <c r="RJD528" s="714"/>
      <c r="RJE528" s="714"/>
      <c r="RJF528" s="714"/>
      <c r="RJG528" s="714"/>
      <c r="RJH528" s="714"/>
      <c r="RJI528" s="714"/>
      <c r="RJJ528" s="714"/>
      <c r="RJK528" s="714"/>
      <c r="RJL528" s="714"/>
      <c r="RJM528" s="714"/>
      <c r="RJN528" s="714"/>
      <c r="RJO528" s="714"/>
      <c r="RJP528" s="714"/>
      <c r="RJQ528" s="714"/>
      <c r="RJR528" s="714"/>
      <c r="RJS528" s="714"/>
      <c r="RJT528" s="714"/>
      <c r="RJU528" s="714"/>
      <c r="RJV528" s="714"/>
      <c r="RJW528" s="714"/>
      <c r="RJX528" s="714"/>
      <c r="RJY528" s="714"/>
      <c r="RJZ528" s="714"/>
      <c r="RKA528" s="714"/>
      <c r="RKB528" s="714"/>
      <c r="RKC528" s="714"/>
      <c r="RKD528" s="714"/>
      <c r="RKE528" s="714"/>
      <c r="RKF528" s="714"/>
      <c r="RKG528" s="714"/>
      <c r="RKH528" s="714"/>
      <c r="RKI528" s="714"/>
      <c r="RKJ528" s="714"/>
      <c r="RKK528" s="714"/>
      <c r="RKL528" s="714"/>
      <c r="RKM528" s="714"/>
      <c r="RKN528" s="714"/>
      <c r="RKO528" s="714"/>
      <c r="RKP528" s="714"/>
      <c r="RKQ528" s="714"/>
      <c r="RKR528" s="714"/>
      <c r="RKS528" s="714"/>
      <c r="RKT528" s="714"/>
      <c r="RKU528" s="714"/>
      <c r="RKV528" s="714"/>
      <c r="RKW528" s="714"/>
      <c r="RKX528" s="714"/>
      <c r="RKY528" s="714"/>
      <c r="RKZ528" s="714"/>
      <c r="RLA528" s="714"/>
      <c r="RLB528" s="714"/>
      <c r="RLC528" s="714"/>
      <c r="RLD528" s="714"/>
      <c r="RLE528" s="714"/>
      <c r="RLF528" s="714"/>
      <c r="RLG528" s="714"/>
      <c r="RLH528" s="714"/>
      <c r="RLI528" s="714"/>
      <c r="RLJ528" s="714"/>
      <c r="RLK528" s="714"/>
      <c r="RLL528" s="714"/>
      <c r="RLM528" s="714"/>
      <c r="RLN528" s="714"/>
      <c r="RLO528" s="714"/>
      <c r="RLP528" s="714"/>
      <c r="RLQ528" s="714"/>
      <c r="RLR528" s="714"/>
      <c r="RLS528" s="714"/>
      <c r="RLT528" s="714"/>
      <c r="RLU528" s="714"/>
      <c r="RLV528" s="714"/>
      <c r="RLW528" s="714"/>
      <c r="RLX528" s="714"/>
      <c r="RLY528" s="714"/>
      <c r="RLZ528" s="714"/>
      <c r="RMA528" s="714"/>
      <c r="RMB528" s="714"/>
      <c r="RMC528" s="714"/>
      <c r="RMD528" s="714"/>
      <c r="RME528" s="714"/>
      <c r="RMF528" s="714"/>
      <c r="RMG528" s="714"/>
      <c r="RMH528" s="714"/>
      <c r="RMI528" s="714"/>
      <c r="RMJ528" s="714"/>
      <c r="RMK528" s="714"/>
      <c r="RML528" s="714"/>
      <c r="RMM528" s="714"/>
      <c r="RMN528" s="714"/>
      <c r="RMO528" s="714"/>
      <c r="RMP528" s="714"/>
      <c r="RMQ528" s="714"/>
      <c r="RMR528" s="714"/>
      <c r="RMS528" s="714"/>
      <c r="RMT528" s="714"/>
      <c r="RMU528" s="714"/>
      <c r="RMV528" s="714"/>
      <c r="RMW528" s="714"/>
      <c r="RMX528" s="714"/>
      <c r="RMY528" s="714"/>
      <c r="RMZ528" s="714"/>
      <c r="RNA528" s="714"/>
      <c r="RNB528" s="714"/>
      <c r="RNC528" s="714"/>
      <c r="RND528" s="714"/>
      <c r="RNE528" s="714"/>
      <c r="RNF528" s="714"/>
      <c r="RNG528" s="714"/>
      <c r="RNH528" s="714"/>
      <c r="RNI528" s="714"/>
      <c r="RNJ528" s="714"/>
      <c r="RNK528" s="714"/>
      <c r="RNL528" s="714"/>
      <c r="RNM528" s="714"/>
      <c r="RNN528" s="714"/>
      <c r="RNO528" s="714"/>
      <c r="RNP528" s="714"/>
      <c r="RNQ528" s="714"/>
      <c r="RNR528" s="714"/>
      <c r="RNS528" s="714"/>
      <c r="RNT528" s="714"/>
      <c r="RNU528" s="714"/>
      <c r="RNV528" s="714"/>
      <c r="RNW528" s="714"/>
      <c r="RNX528" s="714"/>
      <c r="RNY528" s="714"/>
      <c r="RNZ528" s="714"/>
      <c r="ROA528" s="714"/>
      <c r="ROB528" s="714"/>
      <c r="ROC528" s="714"/>
      <c r="ROD528" s="714"/>
      <c r="ROE528" s="714"/>
      <c r="ROF528" s="714"/>
      <c r="ROG528" s="714"/>
      <c r="ROH528" s="714"/>
      <c r="ROI528" s="714"/>
      <c r="ROJ528" s="714"/>
      <c r="ROK528" s="714"/>
      <c r="ROL528" s="714"/>
      <c r="ROM528" s="714"/>
      <c r="RON528" s="714"/>
      <c r="ROO528" s="714"/>
      <c r="ROP528" s="714"/>
      <c r="ROQ528" s="714"/>
      <c r="ROR528" s="714"/>
      <c r="ROS528" s="714"/>
      <c r="ROT528" s="714"/>
      <c r="ROU528" s="714"/>
      <c r="ROV528" s="714"/>
      <c r="ROW528" s="714"/>
      <c r="ROX528" s="714"/>
      <c r="ROY528" s="714"/>
      <c r="ROZ528" s="714"/>
      <c r="RPA528" s="714"/>
      <c r="RPB528" s="714"/>
      <c r="RPC528" s="714"/>
      <c r="RPD528" s="714"/>
      <c r="RPE528" s="714"/>
      <c r="RPF528" s="714"/>
      <c r="RPG528" s="714"/>
      <c r="RPH528" s="714"/>
      <c r="RPI528" s="714"/>
      <c r="RPJ528" s="714"/>
      <c r="RPK528" s="714"/>
      <c r="RPL528" s="714"/>
      <c r="RPM528" s="714"/>
      <c r="RPN528" s="714"/>
      <c r="RPO528" s="714"/>
      <c r="RPP528" s="714"/>
      <c r="RPQ528" s="714"/>
      <c r="RPR528" s="714"/>
      <c r="RPS528" s="714"/>
      <c r="RPT528" s="714"/>
      <c r="RPU528" s="714"/>
      <c r="RPV528" s="714"/>
      <c r="RPW528" s="714"/>
      <c r="RPX528" s="714"/>
      <c r="RPY528" s="714"/>
      <c r="RPZ528" s="714"/>
      <c r="RQA528" s="714"/>
      <c r="RQB528" s="714"/>
      <c r="RQC528" s="714"/>
      <c r="RQD528" s="714"/>
      <c r="RQE528" s="714"/>
      <c r="RQF528" s="714"/>
      <c r="RQG528" s="714"/>
      <c r="RQH528" s="714"/>
      <c r="RQI528" s="714"/>
      <c r="RQJ528" s="714"/>
      <c r="RQK528" s="714"/>
      <c r="RQL528" s="714"/>
      <c r="RQM528" s="714"/>
      <c r="RQN528" s="714"/>
      <c r="RQO528" s="714"/>
      <c r="RQP528" s="714"/>
      <c r="RQQ528" s="714"/>
      <c r="RQR528" s="714"/>
      <c r="RQS528" s="714"/>
      <c r="RQT528" s="714"/>
      <c r="RQU528" s="714"/>
      <c r="RQV528" s="714"/>
      <c r="RQW528" s="714"/>
      <c r="RQX528" s="714"/>
      <c r="RQY528" s="714"/>
      <c r="RQZ528" s="714"/>
      <c r="RRA528" s="714"/>
      <c r="RRB528" s="714"/>
      <c r="RRC528" s="714"/>
      <c r="RRD528" s="714"/>
      <c r="RRE528" s="714"/>
      <c r="RRF528" s="714"/>
      <c r="RRG528" s="714"/>
      <c r="RRH528" s="714"/>
      <c r="RRI528" s="714"/>
      <c r="RRJ528" s="714"/>
      <c r="RRK528" s="714"/>
      <c r="RRL528" s="714"/>
      <c r="RRM528" s="714"/>
      <c r="RRN528" s="714"/>
      <c r="RRO528" s="714"/>
      <c r="RRP528" s="714"/>
      <c r="RRQ528" s="714"/>
      <c r="RRR528" s="714"/>
      <c r="RRS528" s="714"/>
      <c r="RRT528" s="714"/>
      <c r="RRU528" s="714"/>
      <c r="RRV528" s="714"/>
      <c r="RRW528" s="714"/>
      <c r="RRX528" s="714"/>
      <c r="RRY528" s="714"/>
      <c r="RRZ528" s="714"/>
      <c r="RSA528" s="714"/>
      <c r="RSB528" s="714"/>
      <c r="RSC528" s="714"/>
      <c r="RSD528" s="714"/>
      <c r="RSE528" s="714"/>
      <c r="RSF528" s="714"/>
      <c r="RSG528" s="714"/>
      <c r="RSH528" s="714"/>
      <c r="RSI528" s="714"/>
      <c r="RSJ528" s="714"/>
      <c r="RSK528" s="714"/>
      <c r="RSL528" s="714"/>
      <c r="RSM528" s="714"/>
      <c r="RSN528" s="714"/>
      <c r="RSO528" s="714"/>
      <c r="RSP528" s="714"/>
      <c r="RSQ528" s="714"/>
      <c r="RSR528" s="714"/>
      <c r="RSS528" s="714"/>
      <c r="RST528" s="714"/>
      <c r="RSU528" s="714"/>
      <c r="RSV528" s="714"/>
      <c r="RSW528" s="714"/>
      <c r="RSX528" s="714"/>
      <c r="RSY528" s="714"/>
      <c r="RSZ528" s="714"/>
      <c r="RTA528" s="714"/>
      <c r="RTB528" s="714"/>
      <c r="RTC528" s="714"/>
      <c r="RTD528" s="714"/>
      <c r="RTE528" s="714"/>
      <c r="RTF528" s="714"/>
      <c r="RTG528" s="714"/>
      <c r="RTH528" s="714"/>
      <c r="RTI528" s="714"/>
      <c r="RTJ528" s="714"/>
      <c r="RTK528" s="714"/>
      <c r="RTL528" s="714"/>
      <c r="RTM528" s="714"/>
      <c r="RTN528" s="714"/>
      <c r="RTO528" s="714"/>
      <c r="RTP528" s="714"/>
      <c r="RTQ528" s="714"/>
      <c r="RTR528" s="714"/>
      <c r="RTS528" s="714"/>
      <c r="RTT528" s="714"/>
      <c r="RTU528" s="714"/>
      <c r="RTV528" s="714"/>
      <c r="RTW528" s="714"/>
      <c r="RTX528" s="714"/>
      <c r="RTY528" s="714"/>
      <c r="RTZ528" s="714"/>
      <c r="RUA528" s="714"/>
      <c r="RUB528" s="714"/>
      <c r="RUC528" s="714"/>
      <c r="RUD528" s="714"/>
      <c r="RUE528" s="714"/>
      <c r="RUF528" s="714"/>
      <c r="RUG528" s="714"/>
      <c r="RUH528" s="714"/>
      <c r="RUI528" s="714"/>
      <c r="RUJ528" s="714"/>
      <c r="RUK528" s="714"/>
      <c r="RUL528" s="714"/>
      <c r="RUM528" s="714"/>
      <c r="RUN528" s="714"/>
      <c r="RUO528" s="714"/>
      <c r="RUP528" s="714"/>
      <c r="RUQ528" s="714"/>
      <c r="RUR528" s="714"/>
      <c r="RUS528" s="714"/>
      <c r="RUT528" s="714"/>
      <c r="RUU528" s="714"/>
      <c r="RUV528" s="714"/>
      <c r="RUW528" s="714"/>
      <c r="RUX528" s="714"/>
      <c r="RUY528" s="714"/>
      <c r="RUZ528" s="714"/>
      <c r="RVA528" s="714"/>
      <c r="RVB528" s="714"/>
      <c r="RVC528" s="714"/>
      <c r="RVD528" s="714"/>
      <c r="RVE528" s="714"/>
      <c r="RVF528" s="714"/>
      <c r="RVG528" s="714"/>
      <c r="RVH528" s="714"/>
      <c r="RVI528" s="714"/>
      <c r="RVJ528" s="714"/>
      <c r="RVK528" s="714"/>
      <c r="RVL528" s="714"/>
      <c r="RVM528" s="714"/>
      <c r="RVN528" s="714"/>
      <c r="RVO528" s="714"/>
      <c r="RVP528" s="714"/>
      <c r="RVQ528" s="714"/>
      <c r="RVR528" s="714"/>
      <c r="RVS528" s="714"/>
      <c r="RVT528" s="714"/>
      <c r="RVU528" s="714"/>
      <c r="RVV528" s="714"/>
      <c r="RVW528" s="714"/>
      <c r="RVX528" s="714"/>
      <c r="RVY528" s="714"/>
      <c r="RVZ528" s="714"/>
      <c r="RWA528" s="714"/>
      <c r="RWB528" s="714"/>
      <c r="RWC528" s="714"/>
      <c r="RWD528" s="714"/>
      <c r="RWE528" s="714"/>
      <c r="RWF528" s="714"/>
      <c r="RWG528" s="714"/>
      <c r="RWH528" s="714"/>
      <c r="RWI528" s="714"/>
      <c r="RWJ528" s="714"/>
      <c r="RWK528" s="714"/>
      <c r="RWL528" s="714"/>
      <c r="RWM528" s="714"/>
      <c r="RWN528" s="714"/>
      <c r="RWO528" s="714"/>
      <c r="RWP528" s="714"/>
      <c r="RWQ528" s="714"/>
      <c r="RWR528" s="714"/>
      <c r="RWS528" s="714"/>
      <c r="RWT528" s="714"/>
      <c r="RWU528" s="714"/>
      <c r="RWV528" s="714"/>
      <c r="RWW528" s="714"/>
      <c r="RWX528" s="714"/>
      <c r="RWY528" s="714"/>
      <c r="RWZ528" s="714"/>
      <c r="RXA528" s="714"/>
      <c r="RXB528" s="714"/>
      <c r="RXC528" s="714"/>
      <c r="RXD528" s="714"/>
      <c r="RXE528" s="714"/>
      <c r="RXF528" s="714"/>
      <c r="RXG528" s="714"/>
      <c r="RXH528" s="714"/>
      <c r="RXI528" s="714"/>
      <c r="RXJ528" s="714"/>
      <c r="RXK528" s="714"/>
      <c r="RXL528" s="714"/>
      <c r="RXM528" s="714"/>
      <c r="RXN528" s="714"/>
      <c r="RXO528" s="714"/>
      <c r="RXP528" s="714"/>
      <c r="RXQ528" s="714"/>
      <c r="RXR528" s="714"/>
      <c r="RXS528" s="714"/>
      <c r="RXT528" s="714"/>
      <c r="RXU528" s="714"/>
      <c r="RXV528" s="714"/>
      <c r="RXW528" s="714"/>
      <c r="RXX528" s="714"/>
      <c r="RXY528" s="714"/>
      <c r="RXZ528" s="714"/>
      <c r="RYA528" s="714"/>
      <c r="RYB528" s="714"/>
      <c r="RYC528" s="714"/>
      <c r="RYD528" s="714"/>
      <c r="RYE528" s="714"/>
      <c r="RYF528" s="714"/>
      <c r="RYG528" s="714"/>
      <c r="RYH528" s="714"/>
      <c r="RYI528" s="714"/>
      <c r="RYJ528" s="714"/>
      <c r="RYK528" s="714"/>
      <c r="RYL528" s="714"/>
      <c r="RYM528" s="714"/>
      <c r="RYN528" s="714"/>
      <c r="RYO528" s="714"/>
      <c r="RYP528" s="714"/>
      <c r="RYQ528" s="714"/>
      <c r="RYR528" s="714"/>
      <c r="RYS528" s="714"/>
      <c r="RYT528" s="714"/>
      <c r="RYU528" s="714"/>
      <c r="RYV528" s="714"/>
      <c r="RYW528" s="714"/>
      <c r="RYX528" s="714"/>
      <c r="RYY528" s="714"/>
      <c r="RYZ528" s="714"/>
      <c r="RZA528" s="714"/>
      <c r="RZB528" s="714"/>
      <c r="RZC528" s="714"/>
      <c r="RZD528" s="714"/>
      <c r="RZE528" s="714"/>
      <c r="RZF528" s="714"/>
      <c r="RZG528" s="714"/>
      <c r="RZH528" s="714"/>
      <c r="RZI528" s="714"/>
      <c r="RZJ528" s="714"/>
      <c r="RZK528" s="714"/>
      <c r="RZL528" s="714"/>
      <c r="RZM528" s="714"/>
      <c r="RZN528" s="714"/>
      <c r="RZO528" s="714"/>
      <c r="RZP528" s="714"/>
      <c r="RZQ528" s="714"/>
      <c r="RZR528" s="714"/>
      <c r="RZS528" s="714"/>
      <c r="RZT528" s="714"/>
      <c r="RZU528" s="714"/>
      <c r="RZV528" s="714"/>
      <c r="RZW528" s="714"/>
      <c r="RZX528" s="714"/>
      <c r="RZY528" s="714"/>
      <c r="RZZ528" s="714"/>
      <c r="SAA528" s="714"/>
      <c r="SAB528" s="714"/>
      <c r="SAC528" s="714"/>
      <c r="SAD528" s="714"/>
      <c r="SAE528" s="714"/>
      <c r="SAF528" s="714"/>
      <c r="SAG528" s="714"/>
      <c r="SAH528" s="714"/>
      <c r="SAI528" s="714"/>
      <c r="SAJ528" s="714"/>
      <c r="SAK528" s="714"/>
      <c r="SAL528" s="714"/>
      <c r="SAM528" s="714"/>
      <c r="SAN528" s="714"/>
      <c r="SAO528" s="714"/>
      <c r="SAP528" s="714"/>
      <c r="SAQ528" s="714"/>
      <c r="SAR528" s="714"/>
      <c r="SAS528" s="714"/>
      <c r="SAT528" s="714"/>
      <c r="SAU528" s="714"/>
      <c r="SAV528" s="714"/>
      <c r="SAW528" s="714"/>
      <c r="SAX528" s="714"/>
      <c r="SAY528" s="714"/>
      <c r="SAZ528" s="714"/>
      <c r="SBA528" s="714"/>
      <c r="SBB528" s="714"/>
      <c r="SBC528" s="714"/>
      <c r="SBD528" s="714"/>
      <c r="SBE528" s="714"/>
      <c r="SBF528" s="714"/>
      <c r="SBG528" s="714"/>
      <c r="SBH528" s="714"/>
      <c r="SBI528" s="714"/>
      <c r="SBJ528" s="714"/>
      <c r="SBK528" s="714"/>
      <c r="SBL528" s="714"/>
      <c r="SBM528" s="714"/>
      <c r="SBN528" s="714"/>
      <c r="SBO528" s="714"/>
      <c r="SBP528" s="714"/>
      <c r="SBQ528" s="714"/>
      <c r="SBR528" s="714"/>
      <c r="SBS528" s="714"/>
      <c r="SBT528" s="714"/>
      <c r="SBU528" s="714"/>
      <c r="SBV528" s="714"/>
      <c r="SBW528" s="714"/>
      <c r="SBX528" s="714"/>
      <c r="SBY528" s="714"/>
      <c r="SBZ528" s="714"/>
      <c r="SCA528" s="714"/>
      <c r="SCB528" s="714"/>
      <c r="SCC528" s="714"/>
      <c r="SCD528" s="714"/>
      <c r="SCE528" s="714"/>
      <c r="SCF528" s="714"/>
      <c r="SCG528" s="714"/>
      <c r="SCH528" s="714"/>
      <c r="SCI528" s="714"/>
      <c r="SCJ528" s="714"/>
      <c r="SCK528" s="714"/>
      <c r="SCL528" s="714"/>
      <c r="SCM528" s="714"/>
      <c r="SCN528" s="714"/>
      <c r="SCO528" s="714"/>
      <c r="SCP528" s="714"/>
      <c r="SCQ528" s="714"/>
      <c r="SCR528" s="714"/>
      <c r="SCS528" s="714"/>
      <c r="SCT528" s="714"/>
      <c r="SCU528" s="714"/>
      <c r="SCV528" s="714"/>
      <c r="SCW528" s="714"/>
      <c r="SCX528" s="714"/>
      <c r="SCY528" s="714"/>
      <c r="SCZ528" s="714"/>
      <c r="SDA528" s="714"/>
      <c r="SDB528" s="714"/>
      <c r="SDC528" s="714"/>
      <c r="SDD528" s="714"/>
      <c r="SDE528" s="714"/>
      <c r="SDF528" s="714"/>
      <c r="SDG528" s="714"/>
      <c r="SDH528" s="714"/>
      <c r="SDI528" s="714"/>
      <c r="SDJ528" s="714"/>
      <c r="SDK528" s="714"/>
      <c r="SDL528" s="714"/>
      <c r="SDM528" s="714"/>
      <c r="SDN528" s="714"/>
      <c r="SDO528" s="714"/>
      <c r="SDP528" s="714"/>
      <c r="SDQ528" s="714"/>
      <c r="SDR528" s="714"/>
      <c r="SDS528" s="714"/>
      <c r="SDT528" s="714"/>
      <c r="SDU528" s="714"/>
      <c r="SDV528" s="714"/>
      <c r="SDW528" s="714"/>
      <c r="SDX528" s="714"/>
      <c r="SDY528" s="714"/>
      <c r="SDZ528" s="714"/>
      <c r="SEA528" s="714"/>
      <c r="SEB528" s="714"/>
      <c r="SEC528" s="714"/>
      <c r="SED528" s="714"/>
      <c r="SEE528" s="714"/>
      <c r="SEF528" s="714"/>
      <c r="SEG528" s="714"/>
      <c r="SEH528" s="714"/>
      <c r="SEI528" s="714"/>
      <c r="SEJ528" s="714"/>
      <c r="SEK528" s="714"/>
      <c r="SEL528" s="714"/>
      <c r="SEM528" s="714"/>
      <c r="SEN528" s="714"/>
      <c r="SEO528" s="714"/>
      <c r="SEP528" s="714"/>
      <c r="SEQ528" s="714"/>
      <c r="SER528" s="714"/>
      <c r="SES528" s="714"/>
      <c r="SET528" s="714"/>
      <c r="SEU528" s="714"/>
      <c r="SEV528" s="714"/>
      <c r="SEW528" s="714"/>
      <c r="SEX528" s="714"/>
      <c r="SEY528" s="714"/>
      <c r="SEZ528" s="714"/>
      <c r="SFA528" s="714"/>
      <c r="SFB528" s="714"/>
      <c r="SFC528" s="714"/>
      <c r="SFD528" s="714"/>
      <c r="SFE528" s="714"/>
      <c r="SFF528" s="714"/>
      <c r="SFG528" s="714"/>
      <c r="SFH528" s="714"/>
      <c r="SFI528" s="714"/>
      <c r="SFJ528" s="714"/>
      <c r="SFK528" s="714"/>
      <c r="SFL528" s="714"/>
      <c r="SFM528" s="714"/>
      <c r="SFN528" s="714"/>
      <c r="SFO528" s="714"/>
      <c r="SFP528" s="714"/>
      <c r="SFQ528" s="714"/>
      <c r="SFR528" s="714"/>
      <c r="SFS528" s="714"/>
      <c r="SFT528" s="714"/>
      <c r="SFU528" s="714"/>
      <c r="SFV528" s="714"/>
      <c r="SFW528" s="714"/>
      <c r="SFX528" s="714"/>
      <c r="SFY528" s="714"/>
      <c r="SFZ528" s="714"/>
      <c r="SGA528" s="714"/>
      <c r="SGB528" s="714"/>
      <c r="SGC528" s="714"/>
      <c r="SGD528" s="714"/>
      <c r="SGE528" s="714"/>
      <c r="SGF528" s="714"/>
      <c r="SGG528" s="714"/>
      <c r="SGH528" s="714"/>
      <c r="SGI528" s="714"/>
      <c r="SGJ528" s="714"/>
      <c r="SGK528" s="714"/>
      <c r="SGL528" s="714"/>
      <c r="SGM528" s="714"/>
      <c r="SGN528" s="714"/>
      <c r="SGO528" s="714"/>
      <c r="SGP528" s="714"/>
      <c r="SGQ528" s="714"/>
      <c r="SGR528" s="714"/>
      <c r="SGS528" s="714"/>
      <c r="SGT528" s="714"/>
      <c r="SGU528" s="714"/>
      <c r="SGV528" s="714"/>
      <c r="SGW528" s="714"/>
      <c r="SGX528" s="714"/>
      <c r="SGY528" s="714"/>
      <c r="SGZ528" s="714"/>
      <c r="SHA528" s="714"/>
      <c r="SHB528" s="714"/>
      <c r="SHC528" s="714"/>
      <c r="SHD528" s="714"/>
      <c r="SHE528" s="714"/>
      <c r="SHF528" s="714"/>
      <c r="SHG528" s="714"/>
      <c r="SHH528" s="714"/>
      <c r="SHI528" s="714"/>
      <c r="SHJ528" s="714"/>
      <c r="SHK528" s="714"/>
      <c r="SHL528" s="714"/>
      <c r="SHM528" s="714"/>
      <c r="SHN528" s="714"/>
      <c r="SHO528" s="714"/>
      <c r="SHP528" s="714"/>
      <c r="SHQ528" s="714"/>
      <c r="SHR528" s="714"/>
      <c r="SHS528" s="714"/>
      <c r="SHT528" s="714"/>
      <c r="SHU528" s="714"/>
      <c r="SHV528" s="714"/>
      <c r="SHW528" s="714"/>
      <c r="SHX528" s="714"/>
      <c r="SHY528" s="714"/>
      <c r="SHZ528" s="714"/>
      <c r="SIA528" s="714"/>
      <c r="SIB528" s="714"/>
      <c r="SIC528" s="714"/>
      <c r="SID528" s="714"/>
      <c r="SIE528" s="714"/>
      <c r="SIF528" s="714"/>
      <c r="SIG528" s="714"/>
      <c r="SIH528" s="714"/>
      <c r="SII528" s="714"/>
      <c r="SIJ528" s="714"/>
      <c r="SIK528" s="714"/>
      <c r="SIL528" s="714"/>
      <c r="SIM528" s="714"/>
      <c r="SIN528" s="714"/>
      <c r="SIO528" s="714"/>
      <c r="SIP528" s="714"/>
      <c r="SIQ528" s="714"/>
      <c r="SIR528" s="714"/>
      <c r="SIS528" s="714"/>
      <c r="SIT528" s="714"/>
      <c r="SIU528" s="714"/>
      <c r="SIV528" s="714"/>
      <c r="SIW528" s="714"/>
      <c r="SIX528" s="714"/>
      <c r="SIY528" s="714"/>
      <c r="SIZ528" s="714"/>
      <c r="SJA528" s="714"/>
      <c r="SJB528" s="714"/>
      <c r="SJC528" s="714"/>
      <c r="SJD528" s="714"/>
      <c r="SJE528" s="714"/>
      <c r="SJF528" s="714"/>
      <c r="SJG528" s="714"/>
      <c r="SJH528" s="714"/>
      <c r="SJI528" s="714"/>
      <c r="SJJ528" s="714"/>
      <c r="SJK528" s="714"/>
      <c r="SJL528" s="714"/>
      <c r="SJM528" s="714"/>
      <c r="SJN528" s="714"/>
      <c r="SJO528" s="714"/>
      <c r="SJP528" s="714"/>
      <c r="SJQ528" s="714"/>
      <c r="SJR528" s="714"/>
      <c r="SJS528" s="714"/>
      <c r="SJT528" s="714"/>
      <c r="SJU528" s="714"/>
      <c r="SJV528" s="714"/>
      <c r="SJW528" s="714"/>
      <c r="SJX528" s="714"/>
      <c r="SJY528" s="714"/>
      <c r="SJZ528" s="714"/>
      <c r="SKA528" s="714"/>
      <c r="SKB528" s="714"/>
      <c r="SKC528" s="714"/>
      <c r="SKD528" s="714"/>
      <c r="SKE528" s="714"/>
      <c r="SKF528" s="714"/>
      <c r="SKG528" s="714"/>
      <c r="SKH528" s="714"/>
      <c r="SKI528" s="714"/>
      <c r="SKJ528" s="714"/>
      <c r="SKK528" s="714"/>
      <c r="SKL528" s="714"/>
      <c r="SKM528" s="714"/>
      <c r="SKN528" s="714"/>
      <c r="SKO528" s="714"/>
      <c r="SKP528" s="714"/>
      <c r="SKQ528" s="714"/>
      <c r="SKR528" s="714"/>
      <c r="SKS528" s="714"/>
      <c r="SKT528" s="714"/>
      <c r="SKU528" s="714"/>
      <c r="SKV528" s="714"/>
      <c r="SKW528" s="714"/>
      <c r="SKX528" s="714"/>
      <c r="SKY528" s="714"/>
      <c r="SKZ528" s="714"/>
      <c r="SLA528" s="714"/>
      <c r="SLB528" s="714"/>
      <c r="SLC528" s="714"/>
      <c r="SLD528" s="714"/>
      <c r="SLE528" s="714"/>
      <c r="SLF528" s="714"/>
      <c r="SLG528" s="714"/>
      <c r="SLH528" s="714"/>
      <c r="SLI528" s="714"/>
      <c r="SLJ528" s="714"/>
      <c r="SLK528" s="714"/>
      <c r="SLL528" s="714"/>
      <c r="SLM528" s="714"/>
      <c r="SLN528" s="714"/>
      <c r="SLO528" s="714"/>
      <c r="SLP528" s="714"/>
      <c r="SLQ528" s="714"/>
      <c r="SLR528" s="714"/>
      <c r="SLS528" s="714"/>
      <c r="SLT528" s="714"/>
      <c r="SLU528" s="714"/>
      <c r="SLV528" s="714"/>
      <c r="SLW528" s="714"/>
      <c r="SLX528" s="714"/>
      <c r="SLY528" s="714"/>
      <c r="SLZ528" s="714"/>
      <c r="SMA528" s="714"/>
      <c r="SMB528" s="714"/>
      <c r="SMC528" s="714"/>
      <c r="SMD528" s="714"/>
      <c r="SME528" s="714"/>
      <c r="SMF528" s="714"/>
      <c r="SMG528" s="714"/>
      <c r="SMH528" s="714"/>
      <c r="SMI528" s="714"/>
      <c r="SMJ528" s="714"/>
      <c r="SMK528" s="714"/>
      <c r="SML528" s="714"/>
      <c r="SMM528" s="714"/>
      <c r="SMN528" s="714"/>
      <c r="SMO528" s="714"/>
      <c r="SMP528" s="714"/>
      <c r="SMQ528" s="714"/>
      <c r="SMR528" s="714"/>
      <c r="SMS528" s="714"/>
      <c r="SMT528" s="714"/>
      <c r="SMU528" s="714"/>
      <c r="SMV528" s="714"/>
      <c r="SMW528" s="714"/>
      <c r="SMX528" s="714"/>
      <c r="SMY528" s="714"/>
      <c r="SMZ528" s="714"/>
      <c r="SNA528" s="714"/>
      <c r="SNB528" s="714"/>
      <c r="SNC528" s="714"/>
      <c r="SND528" s="714"/>
      <c r="SNE528" s="714"/>
      <c r="SNF528" s="714"/>
      <c r="SNG528" s="714"/>
      <c r="SNH528" s="714"/>
      <c r="SNI528" s="714"/>
      <c r="SNJ528" s="714"/>
      <c r="SNK528" s="714"/>
      <c r="SNL528" s="714"/>
      <c r="SNM528" s="714"/>
      <c r="SNN528" s="714"/>
      <c r="SNO528" s="714"/>
      <c r="SNP528" s="714"/>
      <c r="SNQ528" s="714"/>
      <c r="SNR528" s="714"/>
      <c r="SNS528" s="714"/>
      <c r="SNT528" s="714"/>
      <c r="SNU528" s="714"/>
      <c r="SNV528" s="714"/>
      <c r="SNW528" s="714"/>
      <c r="SNX528" s="714"/>
      <c r="SNY528" s="714"/>
      <c r="SNZ528" s="714"/>
      <c r="SOA528" s="714"/>
      <c r="SOB528" s="714"/>
      <c r="SOC528" s="714"/>
      <c r="SOD528" s="714"/>
      <c r="SOE528" s="714"/>
      <c r="SOF528" s="714"/>
      <c r="SOG528" s="714"/>
      <c r="SOH528" s="714"/>
      <c r="SOI528" s="714"/>
      <c r="SOJ528" s="714"/>
      <c r="SOK528" s="714"/>
      <c r="SOL528" s="714"/>
      <c r="SOM528" s="714"/>
      <c r="SON528" s="714"/>
      <c r="SOO528" s="714"/>
      <c r="SOP528" s="714"/>
      <c r="SOQ528" s="714"/>
      <c r="SOR528" s="714"/>
      <c r="SOS528" s="714"/>
      <c r="SOT528" s="714"/>
      <c r="SOU528" s="714"/>
      <c r="SOV528" s="714"/>
      <c r="SOW528" s="714"/>
      <c r="SOX528" s="714"/>
      <c r="SOY528" s="714"/>
      <c r="SOZ528" s="714"/>
      <c r="SPA528" s="714"/>
      <c r="SPB528" s="714"/>
      <c r="SPC528" s="714"/>
      <c r="SPD528" s="714"/>
      <c r="SPE528" s="714"/>
      <c r="SPF528" s="714"/>
      <c r="SPG528" s="714"/>
      <c r="SPH528" s="714"/>
      <c r="SPI528" s="714"/>
      <c r="SPJ528" s="714"/>
      <c r="SPK528" s="714"/>
      <c r="SPL528" s="714"/>
      <c r="SPM528" s="714"/>
      <c r="SPN528" s="714"/>
      <c r="SPO528" s="714"/>
      <c r="SPP528" s="714"/>
      <c r="SPQ528" s="714"/>
      <c r="SPR528" s="714"/>
      <c r="SPS528" s="714"/>
      <c r="SPT528" s="714"/>
      <c r="SPU528" s="714"/>
      <c r="SPV528" s="714"/>
      <c r="SPW528" s="714"/>
      <c r="SPX528" s="714"/>
      <c r="SPY528" s="714"/>
      <c r="SPZ528" s="714"/>
      <c r="SQA528" s="714"/>
      <c r="SQB528" s="714"/>
      <c r="SQC528" s="714"/>
      <c r="SQD528" s="714"/>
      <c r="SQE528" s="714"/>
      <c r="SQF528" s="714"/>
      <c r="SQG528" s="714"/>
      <c r="SQH528" s="714"/>
      <c r="SQI528" s="714"/>
      <c r="SQJ528" s="714"/>
      <c r="SQK528" s="714"/>
      <c r="SQL528" s="714"/>
      <c r="SQM528" s="714"/>
      <c r="SQN528" s="714"/>
      <c r="SQO528" s="714"/>
      <c r="SQP528" s="714"/>
      <c r="SQQ528" s="714"/>
      <c r="SQR528" s="714"/>
      <c r="SQS528" s="714"/>
      <c r="SQT528" s="714"/>
      <c r="SQU528" s="714"/>
      <c r="SQV528" s="714"/>
      <c r="SQW528" s="714"/>
      <c r="SQX528" s="714"/>
      <c r="SQY528" s="714"/>
      <c r="SQZ528" s="714"/>
      <c r="SRA528" s="714"/>
      <c r="SRB528" s="714"/>
      <c r="SRC528" s="714"/>
      <c r="SRD528" s="714"/>
      <c r="SRE528" s="714"/>
      <c r="SRF528" s="714"/>
      <c r="SRG528" s="714"/>
      <c r="SRH528" s="714"/>
      <c r="SRI528" s="714"/>
      <c r="SRJ528" s="714"/>
      <c r="SRK528" s="714"/>
      <c r="SRL528" s="714"/>
      <c r="SRM528" s="714"/>
      <c r="SRN528" s="714"/>
      <c r="SRO528" s="714"/>
      <c r="SRP528" s="714"/>
      <c r="SRQ528" s="714"/>
      <c r="SRR528" s="714"/>
      <c r="SRS528" s="714"/>
      <c r="SRT528" s="714"/>
      <c r="SRU528" s="714"/>
      <c r="SRV528" s="714"/>
      <c r="SRW528" s="714"/>
      <c r="SRX528" s="714"/>
      <c r="SRY528" s="714"/>
      <c r="SRZ528" s="714"/>
      <c r="SSA528" s="714"/>
      <c r="SSB528" s="714"/>
      <c r="SSC528" s="714"/>
      <c r="SSD528" s="714"/>
      <c r="SSE528" s="714"/>
      <c r="SSF528" s="714"/>
      <c r="SSG528" s="714"/>
      <c r="SSH528" s="714"/>
      <c r="SSI528" s="714"/>
      <c r="SSJ528" s="714"/>
      <c r="SSK528" s="714"/>
      <c r="SSL528" s="714"/>
      <c r="SSM528" s="714"/>
      <c r="SSN528" s="714"/>
      <c r="SSO528" s="714"/>
      <c r="SSP528" s="714"/>
      <c r="SSQ528" s="714"/>
      <c r="SSR528" s="714"/>
      <c r="SSS528" s="714"/>
      <c r="SST528" s="714"/>
      <c r="SSU528" s="714"/>
      <c r="SSV528" s="714"/>
      <c r="SSW528" s="714"/>
      <c r="SSX528" s="714"/>
      <c r="SSY528" s="714"/>
      <c r="SSZ528" s="714"/>
      <c r="STA528" s="714"/>
      <c r="STB528" s="714"/>
      <c r="STC528" s="714"/>
      <c r="STD528" s="714"/>
      <c r="STE528" s="714"/>
      <c r="STF528" s="714"/>
      <c r="STG528" s="714"/>
      <c r="STH528" s="714"/>
      <c r="STI528" s="714"/>
      <c r="STJ528" s="714"/>
      <c r="STK528" s="714"/>
      <c r="STL528" s="714"/>
      <c r="STM528" s="714"/>
      <c r="STN528" s="714"/>
      <c r="STO528" s="714"/>
      <c r="STP528" s="714"/>
      <c r="STQ528" s="714"/>
      <c r="STR528" s="714"/>
      <c r="STS528" s="714"/>
      <c r="STT528" s="714"/>
      <c r="STU528" s="714"/>
      <c r="STV528" s="714"/>
      <c r="STW528" s="714"/>
      <c r="STX528" s="714"/>
      <c r="STY528" s="714"/>
      <c r="STZ528" s="714"/>
      <c r="SUA528" s="714"/>
      <c r="SUB528" s="714"/>
      <c r="SUC528" s="714"/>
      <c r="SUD528" s="714"/>
      <c r="SUE528" s="714"/>
      <c r="SUF528" s="714"/>
      <c r="SUG528" s="714"/>
      <c r="SUH528" s="714"/>
      <c r="SUI528" s="714"/>
      <c r="SUJ528" s="714"/>
      <c r="SUK528" s="714"/>
      <c r="SUL528" s="714"/>
      <c r="SUM528" s="714"/>
      <c r="SUN528" s="714"/>
      <c r="SUO528" s="714"/>
      <c r="SUP528" s="714"/>
      <c r="SUQ528" s="714"/>
      <c r="SUR528" s="714"/>
      <c r="SUS528" s="714"/>
      <c r="SUT528" s="714"/>
      <c r="SUU528" s="714"/>
      <c r="SUV528" s="714"/>
      <c r="SUW528" s="714"/>
      <c r="SUX528" s="714"/>
      <c r="SUY528" s="714"/>
      <c r="SUZ528" s="714"/>
      <c r="SVA528" s="714"/>
      <c r="SVB528" s="714"/>
      <c r="SVC528" s="714"/>
      <c r="SVD528" s="714"/>
      <c r="SVE528" s="714"/>
      <c r="SVF528" s="714"/>
      <c r="SVG528" s="714"/>
      <c r="SVH528" s="714"/>
      <c r="SVI528" s="714"/>
      <c r="SVJ528" s="714"/>
      <c r="SVK528" s="714"/>
      <c r="SVL528" s="714"/>
      <c r="SVM528" s="714"/>
      <c r="SVN528" s="714"/>
      <c r="SVO528" s="714"/>
      <c r="SVP528" s="714"/>
      <c r="SVQ528" s="714"/>
      <c r="SVR528" s="714"/>
      <c r="SVS528" s="714"/>
      <c r="SVT528" s="714"/>
      <c r="SVU528" s="714"/>
      <c r="SVV528" s="714"/>
      <c r="SVW528" s="714"/>
      <c r="SVX528" s="714"/>
      <c r="SVY528" s="714"/>
      <c r="SVZ528" s="714"/>
      <c r="SWA528" s="714"/>
      <c r="SWB528" s="714"/>
      <c r="SWC528" s="714"/>
      <c r="SWD528" s="714"/>
      <c r="SWE528" s="714"/>
      <c r="SWF528" s="714"/>
      <c r="SWG528" s="714"/>
      <c r="SWH528" s="714"/>
      <c r="SWI528" s="714"/>
      <c r="SWJ528" s="714"/>
      <c r="SWK528" s="714"/>
      <c r="SWL528" s="714"/>
      <c r="SWM528" s="714"/>
      <c r="SWN528" s="714"/>
      <c r="SWO528" s="714"/>
      <c r="SWP528" s="714"/>
      <c r="SWQ528" s="714"/>
      <c r="SWR528" s="714"/>
      <c r="SWS528" s="714"/>
      <c r="SWT528" s="714"/>
      <c r="SWU528" s="714"/>
      <c r="SWV528" s="714"/>
      <c r="SWW528" s="714"/>
      <c r="SWX528" s="714"/>
      <c r="SWY528" s="714"/>
      <c r="SWZ528" s="714"/>
      <c r="SXA528" s="714"/>
      <c r="SXB528" s="714"/>
      <c r="SXC528" s="714"/>
      <c r="SXD528" s="714"/>
      <c r="SXE528" s="714"/>
      <c r="SXF528" s="714"/>
      <c r="SXG528" s="714"/>
      <c r="SXH528" s="714"/>
      <c r="SXI528" s="714"/>
      <c r="SXJ528" s="714"/>
      <c r="SXK528" s="714"/>
      <c r="SXL528" s="714"/>
      <c r="SXM528" s="714"/>
      <c r="SXN528" s="714"/>
      <c r="SXO528" s="714"/>
      <c r="SXP528" s="714"/>
      <c r="SXQ528" s="714"/>
      <c r="SXR528" s="714"/>
      <c r="SXS528" s="714"/>
      <c r="SXT528" s="714"/>
      <c r="SXU528" s="714"/>
      <c r="SXV528" s="714"/>
      <c r="SXW528" s="714"/>
      <c r="SXX528" s="714"/>
      <c r="SXY528" s="714"/>
      <c r="SXZ528" s="714"/>
      <c r="SYA528" s="714"/>
      <c r="SYB528" s="714"/>
      <c r="SYC528" s="714"/>
      <c r="SYD528" s="714"/>
      <c r="SYE528" s="714"/>
      <c r="SYF528" s="714"/>
      <c r="SYG528" s="714"/>
      <c r="SYH528" s="714"/>
      <c r="SYI528" s="714"/>
      <c r="SYJ528" s="714"/>
      <c r="SYK528" s="714"/>
      <c r="SYL528" s="714"/>
      <c r="SYM528" s="714"/>
      <c r="SYN528" s="714"/>
      <c r="SYO528" s="714"/>
      <c r="SYP528" s="714"/>
      <c r="SYQ528" s="714"/>
      <c r="SYR528" s="714"/>
      <c r="SYS528" s="714"/>
      <c r="SYT528" s="714"/>
      <c r="SYU528" s="714"/>
      <c r="SYV528" s="714"/>
      <c r="SYW528" s="714"/>
      <c r="SYX528" s="714"/>
      <c r="SYY528" s="714"/>
      <c r="SYZ528" s="714"/>
      <c r="SZA528" s="714"/>
      <c r="SZB528" s="714"/>
      <c r="SZC528" s="714"/>
      <c r="SZD528" s="714"/>
      <c r="SZE528" s="714"/>
      <c r="SZF528" s="714"/>
      <c r="SZG528" s="714"/>
      <c r="SZH528" s="714"/>
      <c r="SZI528" s="714"/>
      <c r="SZJ528" s="714"/>
      <c r="SZK528" s="714"/>
      <c r="SZL528" s="714"/>
      <c r="SZM528" s="714"/>
      <c r="SZN528" s="714"/>
      <c r="SZO528" s="714"/>
      <c r="SZP528" s="714"/>
      <c r="SZQ528" s="714"/>
      <c r="SZR528" s="714"/>
      <c r="SZS528" s="714"/>
      <c r="SZT528" s="714"/>
      <c r="SZU528" s="714"/>
      <c r="SZV528" s="714"/>
      <c r="SZW528" s="714"/>
      <c r="SZX528" s="714"/>
      <c r="SZY528" s="714"/>
      <c r="SZZ528" s="714"/>
      <c r="TAA528" s="714"/>
      <c r="TAB528" s="714"/>
      <c r="TAC528" s="714"/>
      <c r="TAD528" s="714"/>
      <c r="TAE528" s="714"/>
      <c r="TAF528" s="714"/>
      <c r="TAG528" s="714"/>
      <c r="TAH528" s="714"/>
      <c r="TAI528" s="714"/>
      <c r="TAJ528" s="714"/>
      <c r="TAK528" s="714"/>
      <c r="TAL528" s="714"/>
      <c r="TAM528" s="714"/>
      <c r="TAN528" s="714"/>
      <c r="TAO528" s="714"/>
      <c r="TAP528" s="714"/>
      <c r="TAQ528" s="714"/>
      <c r="TAR528" s="714"/>
      <c r="TAS528" s="714"/>
      <c r="TAT528" s="714"/>
      <c r="TAU528" s="714"/>
      <c r="TAV528" s="714"/>
      <c r="TAW528" s="714"/>
      <c r="TAX528" s="714"/>
      <c r="TAY528" s="714"/>
      <c r="TAZ528" s="714"/>
      <c r="TBA528" s="714"/>
      <c r="TBB528" s="714"/>
      <c r="TBC528" s="714"/>
      <c r="TBD528" s="714"/>
      <c r="TBE528" s="714"/>
      <c r="TBF528" s="714"/>
      <c r="TBG528" s="714"/>
      <c r="TBH528" s="714"/>
      <c r="TBI528" s="714"/>
      <c r="TBJ528" s="714"/>
      <c r="TBK528" s="714"/>
      <c r="TBL528" s="714"/>
      <c r="TBM528" s="714"/>
      <c r="TBN528" s="714"/>
      <c r="TBO528" s="714"/>
      <c r="TBP528" s="714"/>
      <c r="TBQ528" s="714"/>
      <c r="TBR528" s="714"/>
      <c r="TBS528" s="714"/>
      <c r="TBT528" s="714"/>
      <c r="TBU528" s="714"/>
      <c r="TBV528" s="714"/>
      <c r="TBW528" s="714"/>
      <c r="TBX528" s="714"/>
      <c r="TBY528" s="714"/>
      <c r="TBZ528" s="714"/>
      <c r="TCA528" s="714"/>
      <c r="TCB528" s="714"/>
      <c r="TCC528" s="714"/>
      <c r="TCD528" s="714"/>
      <c r="TCE528" s="714"/>
      <c r="TCF528" s="714"/>
      <c r="TCG528" s="714"/>
      <c r="TCH528" s="714"/>
      <c r="TCI528" s="714"/>
      <c r="TCJ528" s="714"/>
      <c r="TCK528" s="714"/>
      <c r="TCL528" s="714"/>
      <c r="TCM528" s="714"/>
      <c r="TCN528" s="714"/>
      <c r="TCO528" s="714"/>
      <c r="TCP528" s="714"/>
      <c r="TCQ528" s="714"/>
      <c r="TCR528" s="714"/>
      <c r="TCS528" s="714"/>
      <c r="TCT528" s="714"/>
      <c r="TCU528" s="714"/>
      <c r="TCV528" s="714"/>
      <c r="TCW528" s="714"/>
      <c r="TCX528" s="714"/>
      <c r="TCY528" s="714"/>
      <c r="TCZ528" s="714"/>
      <c r="TDA528" s="714"/>
      <c r="TDB528" s="714"/>
      <c r="TDC528" s="714"/>
      <c r="TDD528" s="714"/>
      <c r="TDE528" s="714"/>
      <c r="TDF528" s="714"/>
      <c r="TDG528" s="714"/>
      <c r="TDH528" s="714"/>
      <c r="TDI528" s="714"/>
      <c r="TDJ528" s="714"/>
      <c r="TDK528" s="714"/>
      <c r="TDL528" s="714"/>
      <c r="TDM528" s="714"/>
      <c r="TDN528" s="714"/>
      <c r="TDO528" s="714"/>
      <c r="TDP528" s="714"/>
      <c r="TDQ528" s="714"/>
      <c r="TDR528" s="714"/>
      <c r="TDS528" s="714"/>
      <c r="TDT528" s="714"/>
      <c r="TDU528" s="714"/>
      <c r="TDV528" s="714"/>
      <c r="TDW528" s="714"/>
      <c r="TDX528" s="714"/>
      <c r="TDY528" s="714"/>
      <c r="TDZ528" s="714"/>
      <c r="TEA528" s="714"/>
      <c r="TEB528" s="714"/>
      <c r="TEC528" s="714"/>
      <c r="TED528" s="714"/>
      <c r="TEE528" s="714"/>
      <c r="TEF528" s="714"/>
      <c r="TEG528" s="714"/>
      <c r="TEH528" s="714"/>
      <c r="TEI528" s="714"/>
      <c r="TEJ528" s="714"/>
      <c r="TEK528" s="714"/>
      <c r="TEL528" s="714"/>
      <c r="TEM528" s="714"/>
      <c r="TEN528" s="714"/>
      <c r="TEO528" s="714"/>
      <c r="TEP528" s="714"/>
      <c r="TEQ528" s="714"/>
      <c r="TER528" s="714"/>
      <c r="TES528" s="714"/>
      <c r="TET528" s="714"/>
      <c r="TEU528" s="714"/>
      <c r="TEV528" s="714"/>
      <c r="TEW528" s="714"/>
      <c r="TEX528" s="714"/>
      <c r="TEY528" s="714"/>
      <c r="TEZ528" s="714"/>
      <c r="TFA528" s="714"/>
      <c r="TFB528" s="714"/>
      <c r="TFC528" s="714"/>
      <c r="TFD528" s="714"/>
      <c r="TFE528" s="714"/>
      <c r="TFF528" s="714"/>
      <c r="TFG528" s="714"/>
      <c r="TFH528" s="714"/>
      <c r="TFI528" s="714"/>
      <c r="TFJ528" s="714"/>
      <c r="TFK528" s="714"/>
      <c r="TFL528" s="714"/>
      <c r="TFM528" s="714"/>
      <c r="TFN528" s="714"/>
      <c r="TFO528" s="714"/>
      <c r="TFP528" s="714"/>
      <c r="TFQ528" s="714"/>
      <c r="TFR528" s="714"/>
      <c r="TFS528" s="714"/>
      <c r="TFT528" s="714"/>
      <c r="TFU528" s="714"/>
      <c r="TFV528" s="714"/>
      <c r="TFW528" s="714"/>
      <c r="TFX528" s="714"/>
      <c r="TFY528" s="714"/>
      <c r="TFZ528" s="714"/>
      <c r="TGA528" s="714"/>
      <c r="TGB528" s="714"/>
      <c r="TGC528" s="714"/>
      <c r="TGD528" s="714"/>
      <c r="TGE528" s="714"/>
      <c r="TGF528" s="714"/>
      <c r="TGG528" s="714"/>
      <c r="TGH528" s="714"/>
      <c r="TGI528" s="714"/>
      <c r="TGJ528" s="714"/>
      <c r="TGK528" s="714"/>
      <c r="TGL528" s="714"/>
      <c r="TGM528" s="714"/>
      <c r="TGN528" s="714"/>
      <c r="TGO528" s="714"/>
      <c r="TGP528" s="714"/>
      <c r="TGQ528" s="714"/>
      <c r="TGR528" s="714"/>
      <c r="TGS528" s="714"/>
      <c r="TGT528" s="714"/>
      <c r="TGU528" s="714"/>
      <c r="TGV528" s="714"/>
      <c r="TGW528" s="714"/>
      <c r="TGX528" s="714"/>
      <c r="TGY528" s="714"/>
      <c r="TGZ528" s="714"/>
      <c r="THA528" s="714"/>
      <c r="THB528" s="714"/>
      <c r="THC528" s="714"/>
      <c r="THD528" s="714"/>
      <c r="THE528" s="714"/>
      <c r="THF528" s="714"/>
      <c r="THG528" s="714"/>
      <c r="THH528" s="714"/>
      <c r="THI528" s="714"/>
      <c r="THJ528" s="714"/>
      <c r="THK528" s="714"/>
      <c r="THL528" s="714"/>
      <c r="THM528" s="714"/>
      <c r="THN528" s="714"/>
      <c r="THO528" s="714"/>
      <c r="THP528" s="714"/>
      <c r="THQ528" s="714"/>
      <c r="THR528" s="714"/>
      <c r="THS528" s="714"/>
      <c r="THT528" s="714"/>
      <c r="THU528" s="714"/>
      <c r="THV528" s="714"/>
      <c r="THW528" s="714"/>
      <c r="THX528" s="714"/>
      <c r="THY528" s="714"/>
      <c r="THZ528" s="714"/>
      <c r="TIA528" s="714"/>
      <c r="TIB528" s="714"/>
      <c r="TIC528" s="714"/>
      <c r="TID528" s="714"/>
      <c r="TIE528" s="714"/>
      <c r="TIF528" s="714"/>
      <c r="TIG528" s="714"/>
      <c r="TIH528" s="714"/>
      <c r="TII528" s="714"/>
      <c r="TIJ528" s="714"/>
      <c r="TIK528" s="714"/>
      <c r="TIL528" s="714"/>
      <c r="TIM528" s="714"/>
      <c r="TIN528" s="714"/>
      <c r="TIO528" s="714"/>
      <c r="TIP528" s="714"/>
      <c r="TIQ528" s="714"/>
      <c r="TIR528" s="714"/>
      <c r="TIS528" s="714"/>
      <c r="TIT528" s="714"/>
      <c r="TIU528" s="714"/>
      <c r="TIV528" s="714"/>
      <c r="TIW528" s="714"/>
      <c r="TIX528" s="714"/>
      <c r="TIY528" s="714"/>
      <c r="TIZ528" s="714"/>
      <c r="TJA528" s="714"/>
      <c r="TJB528" s="714"/>
      <c r="TJC528" s="714"/>
      <c r="TJD528" s="714"/>
      <c r="TJE528" s="714"/>
      <c r="TJF528" s="714"/>
      <c r="TJG528" s="714"/>
      <c r="TJH528" s="714"/>
      <c r="TJI528" s="714"/>
      <c r="TJJ528" s="714"/>
      <c r="TJK528" s="714"/>
      <c r="TJL528" s="714"/>
      <c r="TJM528" s="714"/>
      <c r="TJN528" s="714"/>
      <c r="TJO528" s="714"/>
      <c r="TJP528" s="714"/>
      <c r="TJQ528" s="714"/>
      <c r="TJR528" s="714"/>
      <c r="TJS528" s="714"/>
      <c r="TJT528" s="714"/>
      <c r="TJU528" s="714"/>
      <c r="TJV528" s="714"/>
      <c r="TJW528" s="714"/>
      <c r="TJX528" s="714"/>
      <c r="TJY528" s="714"/>
      <c r="TJZ528" s="714"/>
      <c r="TKA528" s="714"/>
      <c r="TKB528" s="714"/>
      <c r="TKC528" s="714"/>
      <c r="TKD528" s="714"/>
      <c r="TKE528" s="714"/>
      <c r="TKF528" s="714"/>
      <c r="TKG528" s="714"/>
      <c r="TKH528" s="714"/>
      <c r="TKI528" s="714"/>
      <c r="TKJ528" s="714"/>
      <c r="TKK528" s="714"/>
      <c r="TKL528" s="714"/>
      <c r="TKM528" s="714"/>
      <c r="TKN528" s="714"/>
      <c r="TKO528" s="714"/>
      <c r="TKP528" s="714"/>
      <c r="TKQ528" s="714"/>
      <c r="TKR528" s="714"/>
      <c r="TKS528" s="714"/>
      <c r="TKT528" s="714"/>
      <c r="TKU528" s="714"/>
      <c r="TKV528" s="714"/>
      <c r="TKW528" s="714"/>
      <c r="TKX528" s="714"/>
      <c r="TKY528" s="714"/>
      <c r="TKZ528" s="714"/>
      <c r="TLA528" s="714"/>
      <c r="TLB528" s="714"/>
      <c r="TLC528" s="714"/>
      <c r="TLD528" s="714"/>
      <c r="TLE528" s="714"/>
      <c r="TLF528" s="714"/>
      <c r="TLG528" s="714"/>
      <c r="TLH528" s="714"/>
      <c r="TLI528" s="714"/>
      <c r="TLJ528" s="714"/>
      <c r="TLK528" s="714"/>
      <c r="TLL528" s="714"/>
      <c r="TLM528" s="714"/>
      <c r="TLN528" s="714"/>
      <c r="TLO528" s="714"/>
      <c r="TLP528" s="714"/>
      <c r="TLQ528" s="714"/>
      <c r="TLR528" s="714"/>
      <c r="TLS528" s="714"/>
      <c r="TLT528" s="714"/>
      <c r="TLU528" s="714"/>
      <c r="TLV528" s="714"/>
      <c r="TLW528" s="714"/>
      <c r="TLX528" s="714"/>
      <c r="TLY528" s="714"/>
      <c r="TLZ528" s="714"/>
      <c r="TMA528" s="714"/>
      <c r="TMB528" s="714"/>
      <c r="TMC528" s="714"/>
      <c r="TMD528" s="714"/>
      <c r="TME528" s="714"/>
      <c r="TMF528" s="714"/>
      <c r="TMG528" s="714"/>
      <c r="TMH528" s="714"/>
      <c r="TMI528" s="714"/>
      <c r="TMJ528" s="714"/>
      <c r="TMK528" s="714"/>
      <c r="TML528" s="714"/>
      <c r="TMM528" s="714"/>
      <c r="TMN528" s="714"/>
      <c r="TMO528" s="714"/>
      <c r="TMP528" s="714"/>
      <c r="TMQ528" s="714"/>
      <c r="TMR528" s="714"/>
      <c r="TMS528" s="714"/>
      <c r="TMT528" s="714"/>
      <c r="TMU528" s="714"/>
      <c r="TMV528" s="714"/>
      <c r="TMW528" s="714"/>
      <c r="TMX528" s="714"/>
      <c r="TMY528" s="714"/>
      <c r="TMZ528" s="714"/>
      <c r="TNA528" s="714"/>
      <c r="TNB528" s="714"/>
      <c r="TNC528" s="714"/>
      <c r="TND528" s="714"/>
      <c r="TNE528" s="714"/>
      <c r="TNF528" s="714"/>
      <c r="TNG528" s="714"/>
      <c r="TNH528" s="714"/>
      <c r="TNI528" s="714"/>
      <c r="TNJ528" s="714"/>
      <c r="TNK528" s="714"/>
      <c r="TNL528" s="714"/>
      <c r="TNM528" s="714"/>
      <c r="TNN528" s="714"/>
      <c r="TNO528" s="714"/>
      <c r="TNP528" s="714"/>
      <c r="TNQ528" s="714"/>
      <c r="TNR528" s="714"/>
      <c r="TNS528" s="714"/>
      <c r="TNT528" s="714"/>
      <c r="TNU528" s="714"/>
      <c r="TNV528" s="714"/>
      <c r="TNW528" s="714"/>
      <c r="TNX528" s="714"/>
      <c r="TNY528" s="714"/>
      <c r="TNZ528" s="714"/>
      <c r="TOA528" s="714"/>
      <c r="TOB528" s="714"/>
      <c r="TOC528" s="714"/>
      <c r="TOD528" s="714"/>
      <c r="TOE528" s="714"/>
      <c r="TOF528" s="714"/>
      <c r="TOG528" s="714"/>
      <c r="TOH528" s="714"/>
      <c r="TOI528" s="714"/>
      <c r="TOJ528" s="714"/>
      <c r="TOK528" s="714"/>
      <c r="TOL528" s="714"/>
      <c r="TOM528" s="714"/>
      <c r="TON528" s="714"/>
      <c r="TOO528" s="714"/>
      <c r="TOP528" s="714"/>
      <c r="TOQ528" s="714"/>
      <c r="TOR528" s="714"/>
      <c r="TOS528" s="714"/>
      <c r="TOT528" s="714"/>
      <c r="TOU528" s="714"/>
      <c r="TOV528" s="714"/>
      <c r="TOW528" s="714"/>
      <c r="TOX528" s="714"/>
      <c r="TOY528" s="714"/>
      <c r="TOZ528" s="714"/>
      <c r="TPA528" s="714"/>
      <c r="TPB528" s="714"/>
      <c r="TPC528" s="714"/>
      <c r="TPD528" s="714"/>
      <c r="TPE528" s="714"/>
      <c r="TPF528" s="714"/>
      <c r="TPG528" s="714"/>
      <c r="TPH528" s="714"/>
      <c r="TPI528" s="714"/>
      <c r="TPJ528" s="714"/>
      <c r="TPK528" s="714"/>
      <c r="TPL528" s="714"/>
      <c r="TPM528" s="714"/>
      <c r="TPN528" s="714"/>
      <c r="TPO528" s="714"/>
      <c r="TPP528" s="714"/>
      <c r="TPQ528" s="714"/>
      <c r="TPR528" s="714"/>
      <c r="TPS528" s="714"/>
      <c r="TPT528" s="714"/>
      <c r="TPU528" s="714"/>
      <c r="TPV528" s="714"/>
      <c r="TPW528" s="714"/>
      <c r="TPX528" s="714"/>
      <c r="TPY528" s="714"/>
      <c r="TPZ528" s="714"/>
      <c r="TQA528" s="714"/>
      <c r="TQB528" s="714"/>
      <c r="TQC528" s="714"/>
      <c r="TQD528" s="714"/>
      <c r="TQE528" s="714"/>
      <c r="TQF528" s="714"/>
      <c r="TQG528" s="714"/>
      <c r="TQH528" s="714"/>
      <c r="TQI528" s="714"/>
      <c r="TQJ528" s="714"/>
      <c r="TQK528" s="714"/>
      <c r="TQL528" s="714"/>
      <c r="TQM528" s="714"/>
      <c r="TQN528" s="714"/>
      <c r="TQO528" s="714"/>
      <c r="TQP528" s="714"/>
      <c r="TQQ528" s="714"/>
      <c r="TQR528" s="714"/>
      <c r="TQS528" s="714"/>
      <c r="TQT528" s="714"/>
      <c r="TQU528" s="714"/>
      <c r="TQV528" s="714"/>
      <c r="TQW528" s="714"/>
      <c r="TQX528" s="714"/>
      <c r="TQY528" s="714"/>
      <c r="TQZ528" s="714"/>
      <c r="TRA528" s="714"/>
      <c r="TRB528" s="714"/>
      <c r="TRC528" s="714"/>
      <c r="TRD528" s="714"/>
      <c r="TRE528" s="714"/>
      <c r="TRF528" s="714"/>
      <c r="TRG528" s="714"/>
      <c r="TRH528" s="714"/>
      <c r="TRI528" s="714"/>
      <c r="TRJ528" s="714"/>
      <c r="TRK528" s="714"/>
      <c r="TRL528" s="714"/>
      <c r="TRM528" s="714"/>
      <c r="TRN528" s="714"/>
      <c r="TRO528" s="714"/>
      <c r="TRP528" s="714"/>
      <c r="TRQ528" s="714"/>
      <c r="TRR528" s="714"/>
      <c r="TRS528" s="714"/>
      <c r="TRT528" s="714"/>
      <c r="TRU528" s="714"/>
      <c r="TRV528" s="714"/>
      <c r="TRW528" s="714"/>
      <c r="TRX528" s="714"/>
      <c r="TRY528" s="714"/>
      <c r="TRZ528" s="714"/>
      <c r="TSA528" s="714"/>
      <c r="TSB528" s="714"/>
      <c r="TSC528" s="714"/>
      <c r="TSD528" s="714"/>
      <c r="TSE528" s="714"/>
      <c r="TSF528" s="714"/>
      <c r="TSG528" s="714"/>
      <c r="TSH528" s="714"/>
      <c r="TSI528" s="714"/>
      <c r="TSJ528" s="714"/>
      <c r="TSK528" s="714"/>
      <c r="TSL528" s="714"/>
      <c r="TSM528" s="714"/>
      <c r="TSN528" s="714"/>
      <c r="TSO528" s="714"/>
      <c r="TSP528" s="714"/>
      <c r="TSQ528" s="714"/>
      <c r="TSR528" s="714"/>
      <c r="TSS528" s="714"/>
      <c r="TST528" s="714"/>
      <c r="TSU528" s="714"/>
      <c r="TSV528" s="714"/>
      <c r="TSW528" s="714"/>
      <c r="TSX528" s="714"/>
      <c r="TSY528" s="714"/>
      <c r="TSZ528" s="714"/>
      <c r="TTA528" s="714"/>
      <c r="TTB528" s="714"/>
      <c r="TTC528" s="714"/>
      <c r="TTD528" s="714"/>
      <c r="TTE528" s="714"/>
      <c r="TTF528" s="714"/>
      <c r="TTG528" s="714"/>
      <c r="TTH528" s="714"/>
      <c r="TTI528" s="714"/>
      <c r="TTJ528" s="714"/>
      <c r="TTK528" s="714"/>
      <c r="TTL528" s="714"/>
      <c r="TTM528" s="714"/>
      <c r="TTN528" s="714"/>
      <c r="TTO528" s="714"/>
      <c r="TTP528" s="714"/>
      <c r="TTQ528" s="714"/>
      <c r="TTR528" s="714"/>
      <c r="TTS528" s="714"/>
      <c r="TTT528" s="714"/>
      <c r="TTU528" s="714"/>
      <c r="TTV528" s="714"/>
      <c r="TTW528" s="714"/>
      <c r="TTX528" s="714"/>
      <c r="TTY528" s="714"/>
      <c r="TTZ528" s="714"/>
      <c r="TUA528" s="714"/>
      <c r="TUB528" s="714"/>
      <c r="TUC528" s="714"/>
      <c r="TUD528" s="714"/>
      <c r="TUE528" s="714"/>
      <c r="TUF528" s="714"/>
      <c r="TUG528" s="714"/>
      <c r="TUH528" s="714"/>
      <c r="TUI528" s="714"/>
      <c r="TUJ528" s="714"/>
      <c r="TUK528" s="714"/>
      <c r="TUL528" s="714"/>
      <c r="TUM528" s="714"/>
      <c r="TUN528" s="714"/>
      <c r="TUO528" s="714"/>
      <c r="TUP528" s="714"/>
      <c r="TUQ528" s="714"/>
      <c r="TUR528" s="714"/>
      <c r="TUS528" s="714"/>
      <c r="TUT528" s="714"/>
      <c r="TUU528" s="714"/>
      <c r="TUV528" s="714"/>
      <c r="TUW528" s="714"/>
      <c r="TUX528" s="714"/>
      <c r="TUY528" s="714"/>
      <c r="TUZ528" s="714"/>
      <c r="TVA528" s="714"/>
      <c r="TVB528" s="714"/>
      <c r="TVC528" s="714"/>
      <c r="TVD528" s="714"/>
      <c r="TVE528" s="714"/>
      <c r="TVF528" s="714"/>
      <c r="TVG528" s="714"/>
      <c r="TVH528" s="714"/>
      <c r="TVI528" s="714"/>
      <c r="TVJ528" s="714"/>
      <c r="TVK528" s="714"/>
      <c r="TVL528" s="714"/>
      <c r="TVM528" s="714"/>
      <c r="TVN528" s="714"/>
      <c r="TVO528" s="714"/>
      <c r="TVP528" s="714"/>
      <c r="TVQ528" s="714"/>
      <c r="TVR528" s="714"/>
      <c r="TVS528" s="714"/>
      <c r="TVT528" s="714"/>
      <c r="TVU528" s="714"/>
      <c r="TVV528" s="714"/>
      <c r="TVW528" s="714"/>
      <c r="TVX528" s="714"/>
      <c r="TVY528" s="714"/>
      <c r="TVZ528" s="714"/>
      <c r="TWA528" s="714"/>
      <c r="TWB528" s="714"/>
      <c r="TWC528" s="714"/>
      <c r="TWD528" s="714"/>
      <c r="TWE528" s="714"/>
      <c r="TWF528" s="714"/>
      <c r="TWG528" s="714"/>
      <c r="TWH528" s="714"/>
      <c r="TWI528" s="714"/>
      <c r="TWJ528" s="714"/>
      <c r="TWK528" s="714"/>
      <c r="TWL528" s="714"/>
      <c r="TWM528" s="714"/>
      <c r="TWN528" s="714"/>
      <c r="TWO528" s="714"/>
      <c r="TWP528" s="714"/>
      <c r="TWQ528" s="714"/>
      <c r="TWR528" s="714"/>
      <c r="TWS528" s="714"/>
      <c r="TWT528" s="714"/>
      <c r="TWU528" s="714"/>
      <c r="TWV528" s="714"/>
      <c r="TWW528" s="714"/>
      <c r="TWX528" s="714"/>
      <c r="TWY528" s="714"/>
      <c r="TWZ528" s="714"/>
      <c r="TXA528" s="714"/>
      <c r="TXB528" s="714"/>
      <c r="TXC528" s="714"/>
      <c r="TXD528" s="714"/>
      <c r="TXE528" s="714"/>
      <c r="TXF528" s="714"/>
      <c r="TXG528" s="714"/>
      <c r="TXH528" s="714"/>
      <c r="TXI528" s="714"/>
      <c r="TXJ528" s="714"/>
      <c r="TXK528" s="714"/>
      <c r="TXL528" s="714"/>
      <c r="TXM528" s="714"/>
      <c r="TXN528" s="714"/>
      <c r="TXO528" s="714"/>
      <c r="TXP528" s="714"/>
      <c r="TXQ528" s="714"/>
      <c r="TXR528" s="714"/>
      <c r="TXS528" s="714"/>
      <c r="TXT528" s="714"/>
      <c r="TXU528" s="714"/>
      <c r="TXV528" s="714"/>
      <c r="TXW528" s="714"/>
      <c r="TXX528" s="714"/>
      <c r="TXY528" s="714"/>
      <c r="TXZ528" s="714"/>
      <c r="TYA528" s="714"/>
      <c r="TYB528" s="714"/>
      <c r="TYC528" s="714"/>
      <c r="TYD528" s="714"/>
      <c r="TYE528" s="714"/>
      <c r="TYF528" s="714"/>
      <c r="TYG528" s="714"/>
      <c r="TYH528" s="714"/>
      <c r="TYI528" s="714"/>
      <c r="TYJ528" s="714"/>
      <c r="TYK528" s="714"/>
      <c r="TYL528" s="714"/>
      <c r="TYM528" s="714"/>
      <c r="TYN528" s="714"/>
      <c r="TYO528" s="714"/>
      <c r="TYP528" s="714"/>
      <c r="TYQ528" s="714"/>
      <c r="TYR528" s="714"/>
      <c r="TYS528" s="714"/>
      <c r="TYT528" s="714"/>
      <c r="TYU528" s="714"/>
      <c r="TYV528" s="714"/>
      <c r="TYW528" s="714"/>
      <c r="TYX528" s="714"/>
      <c r="TYY528" s="714"/>
      <c r="TYZ528" s="714"/>
      <c r="TZA528" s="714"/>
      <c r="TZB528" s="714"/>
      <c r="TZC528" s="714"/>
      <c r="TZD528" s="714"/>
      <c r="TZE528" s="714"/>
      <c r="TZF528" s="714"/>
      <c r="TZG528" s="714"/>
      <c r="TZH528" s="714"/>
      <c r="TZI528" s="714"/>
      <c r="TZJ528" s="714"/>
      <c r="TZK528" s="714"/>
      <c r="TZL528" s="714"/>
      <c r="TZM528" s="714"/>
      <c r="TZN528" s="714"/>
      <c r="TZO528" s="714"/>
      <c r="TZP528" s="714"/>
      <c r="TZQ528" s="714"/>
      <c r="TZR528" s="714"/>
      <c r="TZS528" s="714"/>
      <c r="TZT528" s="714"/>
      <c r="TZU528" s="714"/>
      <c r="TZV528" s="714"/>
      <c r="TZW528" s="714"/>
      <c r="TZX528" s="714"/>
      <c r="TZY528" s="714"/>
      <c r="TZZ528" s="714"/>
      <c r="UAA528" s="714"/>
      <c r="UAB528" s="714"/>
      <c r="UAC528" s="714"/>
      <c r="UAD528" s="714"/>
      <c r="UAE528" s="714"/>
      <c r="UAF528" s="714"/>
      <c r="UAG528" s="714"/>
      <c r="UAH528" s="714"/>
      <c r="UAI528" s="714"/>
      <c r="UAJ528" s="714"/>
      <c r="UAK528" s="714"/>
      <c r="UAL528" s="714"/>
      <c r="UAM528" s="714"/>
      <c r="UAN528" s="714"/>
      <c r="UAO528" s="714"/>
      <c r="UAP528" s="714"/>
      <c r="UAQ528" s="714"/>
      <c r="UAR528" s="714"/>
      <c r="UAS528" s="714"/>
      <c r="UAT528" s="714"/>
      <c r="UAU528" s="714"/>
      <c r="UAV528" s="714"/>
      <c r="UAW528" s="714"/>
      <c r="UAX528" s="714"/>
      <c r="UAY528" s="714"/>
      <c r="UAZ528" s="714"/>
      <c r="UBA528" s="714"/>
      <c r="UBB528" s="714"/>
      <c r="UBC528" s="714"/>
      <c r="UBD528" s="714"/>
      <c r="UBE528" s="714"/>
      <c r="UBF528" s="714"/>
      <c r="UBG528" s="714"/>
      <c r="UBH528" s="714"/>
      <c r="UBI528" s="714"/>
      <c r="UBJ528" s="714"/>
      <c r="UBK528" s="714"/>
      <c r="UBL528" s="714"/>
      <c r="UBM528" s="714"/>
      <c r="UBN528" s="714"/>
      <c r="UBO528" s="714"/>
      <c r="UBP528" s="714"/>
      <c r="UBQ528" s="714"/>
      <c r="UBR528" s="714"/>
      <c r="UBS528" s="714"/>
      <c r="UBT528" s="714"/>
      <c r="UBU528" s="714"/>
      <c r="UBV528" s="714"/>
      <c r="UBW528" s="714"/>
      <c r="UBX528" s="714"/>
      <c r="UBY528" s="714"/>
      <c r="UBZ528" s="714"/>
      <c r="UCA528" s="714"/>
      <c r="UCB528" s="714"/>
      <c r="UCC528" s="714"/>
      <c r="UCD528" s="714"/>
      <c r="UCE528" s="714"/>
      <c r="UCF528" s="714"/>
      <c r="UCG528" s="714"/>
      <c r="UCH528" s="714"/>
      <c r="UCI528" s="714"/>
      <c r="UCJ528" s="714"/>
      <c r="UCK528" s="714"/>
      <c r="UCL528" s="714"/>
      <c r="UCM528" s="714"/>
      <c r="UCN528" s="714"/>
      <c r="UCO528" s="714"/>
      <c r="UCP528" s="714"/>
      <c r="UCQ528" s="714"/>
      <c r="UCR528" s="714"/>
      <c r="UCS528" s="714"/>
      <c r="UCT528" s="714"/>
      <c r="UCU528" s="714"/>
      <c r="UCV528" s="714"/>
      <c r="UCW528" s="714"/>
      <c r="UCX528" s="714"/>
      <c r="UCY528" s="714"/>
      <c r="UCZ528" s="714"/>
      <c r="UDA528" s="714"/>
      <c r="UDB528" s="714"/>
      <c r="UDC528" s="714"/>
      <c r="UDD528" s="714"/>
      <c r="UDE528" s="714"/>
      <c r="UDF528" s="714"/>
      <c r="UDG528" s="714"/>
      <c r="UDH528" s="714"/>
      <c r="UDI528" s="714"/>
      <c r="UDJ528" s="714"/>
      <c r="UDK528" s="714"/>
      <c r="UDL528" s="714"/>
      <c r="UDM528" s="714"/>
      <c r="UDN528" s="714"/>
      <c r="UDO528" s="714"/>
      <c r="UDP528" s="714"/>
      <c r="UDQ528" s="714"/>
      <c r="UDR528" s="714"/>
      <c r="UDS528" s="714"/>
      <c r="UDT528" s="714"/>
      <c r="UDU528" s="714"/>
      <c r="UDV528" s="714"/>
      <c r="UDW528" s="714"/>
      <c r="UDX528" s="714"/>
      <c r="UDY528" s="714"/>
      <c r="UDZ528" s="714"/>
      <c r="UEA528" s="714"/>
      <c r="UEB528" s="714"/>
      <c r="UEC528" s="714"/>
      <c r="UED528" s="714"/>
      <c r="UEE528" s="714"/>
      <c r="UEF528" s="714"/>
      <c r="UEG528" s="714"/>
      <c r="UEH528" s="714"/>
      <c r="UEI528" s="714"/>
      <c r="UEJ528" s="714"/>
      <c r="UEK528" s="714"/>
      <c r="UEL528" s="714"/>
      <c r="UEM528" s="714"/>
      <c r="UEN528" s="714"/>
      <c r="UEO528" s="714"/>
      <c r="UEP528" s="714"/>
      <c r="UEQ528" s="714"/>
      <c r="UER528" s="714"/>
      <c r="UES528" s="714"/>
      <c r="UET528" s="714"/>
      <c r="UEU528" s="714"/>
      <c r="UEV528" s="714"/>
      <c r="UEW528" s="714"/>
      <c r="UEX528" s="714"/>
      <c r="UEY528" s="714"/>
      <c r="UEZ528" s="714"/>
      <c r="UFA528" s="714"/>
      <c r="UFB528" s="714"/>
      <c r="UFC528" s="714"/>
      <c r="UFD528" s="714"/>
      <c r="UFE528" s="714"/>
      <c r="UFF528" s="714"/>
      <c r="UFG528" s="714"/>
      <c r="UFH528" s="714"/>
      <c r="UFI528" s="714"/>
      <c r="UFJ528" s="714"/>
      <c r="UFK528" s="714"/>
      <c r="UFL528" s="714"/>
      <c r="UFM528" s="714"/>
      <c r="UFN528" s="714"/>
      <c r="UFO528" s="714"/>
      <c r="UFP528" s="714"/>
      <c r="UFQ528" s="714"/>
      <c r="UFR528" s="714"/>
      <c r="UFS528" s="714"/>
      <c r="UFT528" s="714"/>
      <c r="UFU528" s="714"/>
      <c r="UFV528" s="714"/>
      <c r="UFW528" s="714"/>
      <c r="UFX528" s="714"/>
      <c r="UFY528" s="714"/>
      <c r="UFZ528" s="714"/>
      <c r="UGA528" s="714"/>
      <c r="UGB528" s="714"/>
      <c r="UGC528" s="714"/>
      <c r="UGD528" s="714"/>
      <c r="UGE528" s="714"/>
      <c r="UGF528" s="714"/>
      <c r="UGG528" s="714"/>
      <c r="UGH528" s="714"/>
      <c r="UGI528" s="714"/>
      <c r="UGJ528" s="714"/>
      <c r="UGK528" s="714"/>
      <c r="UGL528" s="714"/>
      <c r="UGM528" s="714"/>
      <c r="UGN528" s="714"/>
      <c r="UGO528" s="714"/>
      <c r="UGP528" s="714"/>
      <c r="UGQ528" s="714"/>
      <c r="UGR528" s="714"/>
      <c r="UGS528" s="714"/>
      <c r="UGT528" s="714"/>
      <c r="UGU528" s="714"/>
      <c r="UGV528" s="714"/>
      <c r="UGW528" s="714"/>
      <c r="UGX528" s="714"/>
      <c r="UGY528" s="714"/>
      <c r="UGZ528" s="714"/>
      <c r="UHA528" s="714"/>
      <c r="UHB528" s="714"/>
      <c r="UHC528" s="714"/>
      <c r="UHD528" s="714"/>
      <c r="UHE528" s="714"/>
      <c r="UHF528" s="714"/>
      <c r="UHG528" s="714"/>
      <c r="UHH528" s="714"/>
      <c r="UHI528" s="714"/>
      <c r="UHJ528" s="714"/>
      <c r="UHK528" s="714"/>
      <c r="UHL528" s="714"/>
      <c r="UHM528" s="714"/>
      <c r="UHN528" s="714"/>
      <c r="UHO528" s="714"/>
      <c r="UHP528" s="714"/>
      <c r="UHQ528" s="714"/>
      <c r="UHR528" s="714"/>
      <c r="UHS528" s="714"/>
      <c r="UHT528" s="714"/>
      <c r="UHU528" s="714"/>
      <c r="UHV528" s="714"/>
      <c r="UHW528" s="714"/>
      <c r="UHX528" s="714"/>
      <c r="UHY528" s="714"/>
      <c r="UHZ528" s="714"/>
      <c r="UIA528" s="714"/>
      <c r="UIB528" s="714"/>
      <c r="UIC528" s="714"/>
      <c r="UID528" s="714"/>
      <c r="UIE528" s="714"/>
      <c r="UIF528" s="714"/>
      <c r="UIG528" s="714"/>
      <c r="UIH528" s="714"/>
      <c r="UII528" s="714"/>
      <c r="UIJ528" s="714"/>
      <c r="UIK528" s="714"/>
      <c r="UIL528" s="714"/>
      <c r="UIM528" s="714"/>
      <c r="UIN528" s="714"/>
      <c r="UIO528" s="714"/>
      <c r="UIP528" s="714"/>
      <c r="UIQ528" s="714"/>
      <c r="UIR528" s="714"/>
      <c r="UIS528" s="714"/>
      <c r="UIT528" s="714"/>
      <c r="UIU528" s="714"/>
      <c r="UIV528" s="714"/>
      <c r="UIW528" s="714"/>
      <c r="UIX528" s="714"/>
      <c r="UIY528" s="714"/>
      <c r="UIZ528" s="714"/>
      <c r="UJA528" s="714"/>
      <c r="UJB528" s="714"/>
      <c r="UJC528" s="714"/>
      <c r="UJD528" s="714"/>
      <c r="UJE528" s="714"/>
      <c r="UJF528" s="714"/>
      <c r="UJG528" s="714"/>
      <c r="UJH528" s="714"/>
      <c r="UJI528" s="714"/>
      <c r="UJJ528" s="714"/>
      <c r="UJK528" s="714"/>
      <c r="UJL528" s="714"/>
      <c r="UJM528" s="714"/>
      <c r="UJN528" s="714"/>
      <c r="UJO528" s="714"/>
      <c r="UJP528" s="714"/>
      <c r="UJQ528" s="714"/>
      <c r="UJR528" s="714"/>
      <c r="UJS528" s="714"/>
      <c r="UJT528" s="714"/>
      <c r="UJU528" s="714"/>
      <c r="UJV528" s="714"/>
      <c r="UJW528" s="714"/>
      <c r="UJX528" s="714"/>
      <c r="UJY528" s="714"/>
      <c r="UJZ528" s="714"/>
      <c r="UKA528" s="714"/>
      <c r="UKB528" s="714"/>
      <c r="UKC528" s="714"/>
      <c r="UKD528" s="714"/>
      <c r="UKE528" s="714"/>
      <c r="UKF528" s="714"/>
      <c r="UKG528" s="714"/>
      <c r="UKH528" s="714"/>
      <c r="UKI528" s="714"/>
      <c r="UKJ528" s="714"/>
      <c r="UKK528" s="714"/>
      <c r="UKL528" s="714"/>
      <c r="UKM528" s="714"/>
      <c r="UKN528" s="714"/>
      <c r="UKO528" s="714"/>
      <c r="UKP528" s="714"/>
      <c r="UKQ528" s="714"/>
      <c r="UKR528" s="714"/>
      <c r="UKS528" s="714"/>
      <c r="UKT528" s="714"/>
      <c r="UKU528" s="714"/>
      <c r="UKV528" s="714"/>
      <c r="UKW528" s="714"/>
      <c r="UKX528" s="714"/>
      <c r="UKY528" s="714"/>
      <c r="UKZ528" s="714"/>
      <c r="ULA528" s="714"/>
      <c r="ULB528" s="714"/>
      <c r="ULC528" s="714"/>
      <c r="ULD528" s="714"/>
      <c r="ULE528" s="714"/>
      <c r="ULF528" s="714"/>
      <c r="ULG528" s="714"/>
      <c r="ULH528" s="714"/>
      <c r="ULI528" s="714"/>
      <c r="ULJ528" s="714"/>
      <c r="ULK528" s="714"/>
      <c r="ULL528" s="714"/>
      <c r="ULM528" s="714"/>
      <c r="ULN528" s="714"/>
      <c r="ULO528" s="714"/>
      <c r="ULP528" s="714"/>
      <c r="ULQ528" s="714"/>
      <c r="ULR528" s="714"/>
      <c r="ULS528" s="714"/>
      <c r="ULT528" s="714"/>
      <c r="ULU528" s="714"/>
      <c r="ULV528" s="714"/>
      <c r="ULW528" s="714"/>
      <c r="ULX528" s="714"/>
      <c r="ULY528" s="714"/>
      <c r="ULZ528" s="714"/>
      <c r="UMA528" s="714"/>
      <c r="UMB528" s="714"/>
      <c r="UMC528" s="714"/>
      <c r="UMD528" s="714"/>
      <c r="UME528" s="714"/>
      <c r="UMF528" s="714"/>
      <c r="UMG528" s="714"/>
      <c r="UMH528" s="714"/>
      <c r="UMI528" s="714"/>
      <c r="UMJ528" s="714"/>
      <c r="UMK528" s="714"/>
      <c r="UML528" s="714"/>
      <c r="UMM528" s="714"/>
      <c r="UMN528" s="714"/>
      <c r="UMO528" s="714"/>
      <c r="UMP528" s="714"/>
      <c r="UMQ528" s="714"/>
      <c r="UMR528" s="714"/>
      <c r="UMS528" s="714"/>
      <c r="UMT528" s="714"/>
      <c r="UMU528" s="714"/>
      <c r="UMV528" s="714"/>
      <c r="UMW528" s="714"/>
      <c r="UMX528" s="714"/>
      <c r="UMY528" s="714"/>
      <c r="UMZ528" s="714"/>
      <c r="UNA528" s="714"/>
      <c r="UNB528" s="714"/>
      <c r="UNC528" s="714"/>
      <c r="UND528" s="714"/>
      <c r="UNE528" s="714"/>
      <c r="UNF528" s="714"/>
      <c r="UNG528" s="714"/>
      <c r="UNH528" s="714"/>
      <c r="UNI528" s="714"/>
      <c r="UNJ528" s="714"/>
      <c r="UNK528" s="714"/>
      <c r="UNL528" s="714"/>
      <c r="UNM528" s="714"/>
      <c r="UNN528" s="714"/>
      <c r="UNO528" s="714"/>
      <c r="UNP528" s="714"/>
      <c r="UNQ528" s="714"/>
      <c r="UNR528" s="714"/>
      <c r="UNS528" s="714"/>
      <c r="UNT528" s="714"/>
      <c r="UNU528" s="714"/>
      <c r="UNV528" s="714"/>
      <c r="UNW528" s="714"/>
      <c r="UNX528" s="714"/>
      <c r="UNY528" s="714"/>
      <c r="UNZ528" s="714"/>
      <c r="UOA528" s="714"/>
      <c r="UOB528" s="714"/>
      <c r="UOC528" s="714"/>
      <c r="UOD528" s="714"/>
      <c r="UOE528" s="714"/>
      <c r="UOF528" s="714"/>
      <c r="UOG528" s="714"/>
      <c r="UOH528" s="714"/>
      <c r="UOI528" s="714"/>
      <c r="UOJ528" s="714"/>
      <c r="UOK528" s="714"/>
      <c r="UOL528" s="714"/>
      <c r="UOM528" s="714"/>
      <c r="UON528" s="714"/>
      <c r="UOO528" s="714"/>
      <c r="UOP528" s="714"/>
      <c r="UOQ528" s="714"/>
      <c r="UOR528" s="714"/>
      <c r="UOS528" s="714"/>
      <c r="UOT528" s="714"/>
      <c r="UOU528" s="714"/>
      <c r="UOV528" s="714"/>
      <c r="UOW528" s="714"/>
      <c r="UOX528" s="714"/>
      <c r="UOY528" s="714"/>
      <c r="UOZ528" s="714"/>
      <c r="UPA528" s="714"/>
      <c r="UPB528" s="714"/>
      <c r="UPC528" s="714"/>
      <c r="UPD528" s="714"/>
      <c r="UPE528" s="714"/>
      <c r="UPF528" s="714"/>
      <c r="UPG528" s="714"/>
      <c r="UPH528" s="714"/>
      <c r="UPI528" s="714"/>
      <c r="UPJ528" s="714"/>
      <c r="UPK528" s="714"/>
      <c r="UPL528" s="714"/>
      <c r="UPM528" s="714"/>
      <c r="UPN528" s="714"/>
      <c r="UPO528" s="714"/>
      <c r="UPP528" s="714"/>
      <c r="UPQ528" s="714"/>
      <c r="UPR528" s="714"/>
      <c r="UPS528" s="714"/>
      <c r="UPT528" s="714"/>
      <c r="UPU528" s="714"/>
      <c r="UPV528" s="714"/>
      <c r="UPW528" s="714"/>
      <c r="UPX528" s="714"/>
      <c r="UPY528" s="714"/>
      <c r="UPZ528" s="714"/>
      <c r="UQA528" s="714"/>
      <c r="UQB528" s="714"/>
      <c r="UQC528" s="714"/>
      <c r="UQD528" s="714"/>
      <c r="UQE528" s="714"/>
      <c r="UQF528" s="714"/>
      <c r="UQG528" s="714"/>
      <c r="UQH528" s="714"/>
      <c r="UQI528" s="714"/>
      <c r="UQJ528" s="714"/>
      <c r="UQK528" s="714"/>
      <c r="UQL528" s="714"/>
      <c r="UQM528" s="714"/>
      <c r="UQN528" s="714"/>
      <c r="UQO528" s="714"/>
      <c r="UQP528" s="714"/>
      <c r="UQQ528" s="714"/>
      <c r="UQR528" s="714"/>
      <c r="UQS528" s="714"/>
      <c r="UQT528" s="714"/>
      <c r="UQU528" s="714"/>
      <c r="UQV528" s="714"/>
      <c r="UQW528" s="714"/>
      <c r="UQX528" s="714"/>
      <c r="UQY528" s="714"/>
      <c r="UQZ528" s="714"/>
      <c r="URA528" s="714"/>
      <c r="URB528" s="714"/>
      <c r="URC528" s="714"/>
      <c r="URD528" s="714"/>
      <c r="URE528" s="714"/>
      <c r="URF528" s="714"/>
      <c r="URG528" s="714"/>
      <c r="URH528" s="714"/>
      <c r="URI528" s="714"/>
      <c r="URJ528" s="714"/>
      <c r="URK528" s="714"/>
      <c r="URL528" s="714"/>
      <c r="URM528" s="714"/>
      <c r="URN528" s="714"/>
      <c r="URO528" s="714"/>
      <c r="URP528" s="714"/>
      <c r="URQ528" s="714"/>
      <c r="URR528" s="714"/>
      <c r="URS528" s="714"/>
      <c r="URT528" s="714"/>
      <c r="URU528" s="714"/>
      <c r="URV528" s="714"/>
      <c r="URW528" s="714"/>
      <c r="URX528" s="714"/>
      <c r="URY528" s="714"/>
      <c r="URZ528" s="714"/>
      <c r="USA528" s="714"/>
      <c r="USB528" s="714"/>
      <c r="USC528" s="714"/>
      <c r="USD528" s="714"/>
      <c r="USE528" s="714"/>
      <c r="USF528" s="714"/>
      <c r="USG528" s="714"/>
      <c r="USH528" s="714"/>
      <c r="USI528" s="714"/>
      <c r="USJ528" s="714"/>
      <c r="USK528" s="714"/>
      <c r="USL528" s="714"/>
      <c r="USM528" s="714"/>
      <c r="USN528" s="714"/>
      <c r="USO528" s="714"/>
      <c r="USP528" s="714"/>
      <c r="USQ528" s="714"/>
      <c r="USR528" s="714"/>
      <c r="USS528" s="714"/>
      <c r="UST528" s="714"/>
      <c r="USU528" s="714"/>
      <c r="USV528" s="714"/>
      <c r="USW528" s="714"/>
      <c r="USX528" s="714"/>
      <c r="USY528" s="714"/>
      <c r="USZ528" s="714"/>
      <c r="UTA528" s="714"/>
      <c r="UTB528" s="714"/>
      <c r="UTC528" s="714"/>
      <c r="UTD528" s="714"/>
      <c r="UTE528" s="714"/>
      <c r="UTF528" s="714"/>
      <c r="UTG528" s="714"/>
      <c r="UTH528" s="714"/>
      <c r="UTI528" s="714"/>
      <c r="UTJ528" s="714"/>
      <c r="UTK528" s="714"/>
      <c r="UTL528" s="714"/>
      <c r="UTM528" s="714"/>
      <c r="UTN528" s="714"/>
      <c r="UTO528" s="714"/>
      <c r="UTP528" s="714"/>
      <c r="UTQ528" s="714"/>
      <c r="UTR528" s="714"/>
      <c r="UTS528" s="714"/>
      <c r="UTT528" s="714"/>
      <c r="UTU528" s="714"/>
      <c r="UTV528" s="714"/>
      <c r="UTW528" s="714"/>
      <c r="UTX528" s="714"/>
      <c r="UTY528" s="714"/>
      <c r="UTZ528" s="714"/>
      <c r="UUA528" s="714"/>
      <c r="UUB528" s="714"/>
      <c r="UUC528" s="714"/>
      <c r="UUD528" s="714"/>
      <c r="UUE528" s="714"/>
      <c r="UUF528" s="714"/>
      <c r="UUG528" s="714"/>
      <c r="UUH528" s="714"/>
      <c r="UUI528" s="714"/>
      <c r="UUJ528" s="714"/>
      <c r="UUK528" s="714"/>
      <c r="UUL528" s="714"/>
      <c r="UUM528" s="714"/>
      <c r="UUN528" s="714"/>
      <c r="UUO528" s="714"/>
      <c r="UUP528" s="714"/>
      <c r="UUQ528" s="714"/>
      <c r="UUR528" s="714"/>
      <c r="UUS528" s="714"/>
      <c r="UUT528" s="714"/>
      <c r="UUU528" s="714"/>
      <c r="UUV528" s="714"/>
      <c r="UUW528" s="714"/>
      <c r="UUX528" s="714"/>
      <c r="UUY528" s="714"/>
      <c r="UUZ528" s="714"/>
      <c r="UVA528" s="714"/>
      <c r="UVB528" s="714"/>
      <c r="UVC528" s="714"/>
      <c r="UVD528" s="714"/>
      <c r="UVE528" s="714"/>
      <c r="UVF528" s="714"/>
      <c r="UVG528" s="714"/>
      <c r="UVH528" s="714"/>
      <c r="UVI528" s="714"/>
      <c r="UVJ528" s="714"/>
      <c r="UVK528" s="714"/>
      <c r="UVL528" s="714"/>
      <c r="UVM528" s="714"/>
      <c r="UVN528" s="714"/>
      <c r="UVO528" s="714"/>
      <c r="UVP528" s="714"/>
      <c r="UVQ528" s="714"/>
      <c r="UVR528" s="714"/>
      <c r="UVS528" s="714"/>
      <c r="UVT528" s="714"/>
      <c r="UVU528" s="714"/>
      <c r="UVV528" s="714"/>
      <c r="UVW528" s="714"/>
      <c r="UVX528" s="714"/>
      <c r="UVY528" s="714"/>
      <c r="UVZ528" s="714"/>
      <c r="UWA528" s="714"/>
      <c r="UWB528" s="714"/>
      <c r="UWC528" s="714"/>
      <c r="UWD528" s="714"/>
      <c r="UWE528" s="714"/>
      <c r="UWF528" s="714"/>
      <c r="UWG528" s="714"/>
      <c r="UWH528" s="714"/>
      <c r="UWI528" s="714"/>
      <c r="UWJ528" s="714"/>
      <c r="UWK528" s="714"/>
      <c r="UWL528" s="714"/>
      <c r="UWM528" s="714"/>
      <c r="UWN528" s="714"/>
      <c r="UWO528" s="714"/>
      <c r="UWP528" s="714"/>
      <c r="UWQ528" s="714"/>
      <c r="UWR528" s="714"/>
      <c r="UWS528" s="714"/>
      <c r="UWT528" s="714"/>
      <c r="UWU528" s="714"/>
      <c r="UWV528" s="714"/>
      <c r="UWW528" s="714"/>
      <c r="UWX528" s="714"/>
      <c r="UWY528" s="714"/>
      <c r="UWZ528" s="714"/>
      <c r="UXA528" s="714"/>
      <c r="UXB528" s="714"/>
      <c r="UXC528" s="714"/>
      <c r="UXD528" s="714"/>
      <c r="UXE528" s="714"/>
      <c r="UXF528" s="714"/>
      <c r="UXG528" s="714"/>
      <c r="UXH528" s="714"/>
      <c r="UXI528" s="714"/>
      <c r="UXJ528" s="714"/>
      <c r="UXK528" s="714"/>
      <c r="UXL528" s="714"/>
      <c r="UXM528" s="714"/>
      <c r="UXN528" s="714"/>
      <c r="UXO528" s="714"/>
      <c r="UXP528" s="714"/>
      <c r="UXQ528" s="714"/>
      <c r="UXR528" s="714"/>
      <c r="UXS528" s="714"/>
      <c r="UXT528" s="714"/>
      <c r="UXU528" s="714"/>
      <c r="UXV528" s="714"/>
      <c r="UXW528" s="714"/>
      <c r="UXX528" s="714"/>
      <c r="UXY528" s="714"/>
      <c r="UXZ528" s="714"/>
      <c r="UYA528" s="714"/>
      <c r="UYB528" s="714"/>
      <c r="UYC528" s="714"/>
      <c r="UYD528" s="714"/>
      <c r="UYE528" s="714"/>
      <c r="UYF528" s="714"/>
      <c r="UYG528" s="714"/>
      <c r="UYH528" s="714"/>
      <c r="UYI528" s="714"/>
      <c r="UYJ528" s="714"/>
      <c r="UYK528" s="714"/>
      <c r="UYL528" s="714"/>
      <c r="UYM528" s="714"/>
      <c r="UYN528" s="714"/>
      <c r="UYO528" s="714"/>
      <c r="UYP528" s="714"/>
      <c r="UYQ528" s="714"/>
      <c r="UYR528" s="714"/>
      <c r="UYS528" s="714"/>
      <c r="UYT528" s="714"/>
      <c r="UYU528" s="714"/>
      <c r="UYV528" s="714"/>
      <c r="UYW528" s="714"/>
      <c r="UYX528" s="714"/>
      <c r="UYY528" s="714"/>
      <c r="UYZ528" s="714"/>
      <c r="UZA528" s="714"/>
      <c r="UZB528" s="714"/>
      <c r="UZC528" s="714"/>
      <c r="UZD528" s="714"/>
      <c r="UZE528" s="714"/>
      <c r="UZF528" s="714"/>
      <c r="UZG528" s="714"/>
      <c r="UZH528" s="714"/>
      <c r="UZI528" s="714"/>
      <c r="UZJ528" s="714"/>
      <c r="UZK528" s="714"/>
      <c r="UZL528" s="714"/>
      <c r="UZM528" s="714"/>
      <c r="UZN528" s="714"/>
      <c r="UZO528" s="714"/>
      <c r="UZP528" s="714"/>
      <c r="UZQ528" s="714"/>
      <c r="UZR528" s="714"/>
      <c r="UZS528" s="714"/>
      <c r="UZT528" s="714"/>
      <c r="UZU528" s="714"/>
      <c r="UZV528" s="714"/>
      <c r="UZW528" s="714"/>
      <c r="UZX528" s="714"/>
      <c r="UZY528" s="714"/>
      <c r="UZZ528" s="714"/>
      <c r="VAA528" s="714"/>
      <c r="VAB528" s="714"/>
      <c r="VAC528" s="714"/>
      <c r="VAD528" s="714"/>
      <c r="VAE528" s="714"/>
      <c r="VAF528" s="714"/>
      <c r="VAG528" s="714"/>
      <c r="VAH528" s="714"/>
      <c r="VAI528" s="714"/>
      <c r="VAJ528" s="714"/>
      <c r="VAK528" s="714"/>
      <c r="VAL528" s="714"/>
      <c r="VAM528" s="714"/>
      <c r="VAN528" s="714"/>
      <c r="VAO528" s="714"/>
      <c r="VAP528" s="714"/>
      <c r="VAQ528" s="714"/>
      <c r="VAR528" s="714"/>
      <c r="VAS528" s="714"/>
      <c r="VAT528" s="714"/>
      <c r="VAU528" s="714"/>
      <c r="VAV528" s="714"/>
      <c r="VAW528" s="714"/>
      <c r="VAX528" s="714"/>
      <c r="VAY528" s="714"/>
      <c r="VAZ528" s="714"/>
      <c r="VBA528" s="714"/>
      <c r="VBB528" s="714"/>
      <c r="VBC528" s="714"/>
      <c r="VBD528" s="714"/>
      <c r="VBE528" s="714"/>
      <c r="VBF528" s="714"/>
      <c r="VBG528" s="714"/>
      <c r="VBH528" s="714"/>
      <c r="VBI528" s="714"/>
      <c r="VBJ528" s="714"/>
      <c r="VBK528" s="714"/>
      <c r="VBL528" s="714"/>
      <c r="VBM528" s="714"/>
      <c r="VBN528" s="714"/>
      <c r="VBO528" s="714"/>
      <c r="VBP528" s="714"/>
      <c r="VBQ528" s="714"/>
      <c r="VBR528" s="714"/>
      <c r="VBS528" s="714"/>
      <c r="VBT528" s="714"/>
      <c r="VBU528" s="714"/>
      <c r="VBV528" s="714"/>
      <c r="VBW528" s="714"/>
      <c r="VBX528" s="714"/>
      <c r="VBY528" s="714"/>
      <c r="VBZ528" s="714"/>
      <c r="VCA528" s="714"/>
      <c r="VCB528" s="714"/>
      <c r="VCC528" s="714"/>
      <c r="VCD528" s="714"/>
      <c r="VCE528" s="714"/>
      <c r="VCF528" s="714"/>
      <c r="VCG528" s="714"/>
      <c r="VCH528" s="714"/>
      <c r="VCI528" s="714"/>
      <c r="VCJ528" s="714"/>
      <c r="VCK528" s="714"/>
      <c r="VCL528" s="714"/>
      <c r="VCM528" s="714"/>
      <c r="VCN528" s="714"/>
      <c r="VCO528" s="714"/>
      <c r="VCP528" s="714"/>
      <c r="VCQ528" s="714"/>
      <c r="VCR528" s="714"/>
      <c r="VCS528" s="714"/>
      <c r="VCT528" s="714"/>
      <c r="VCU528" s="714"/>
      <c r="VCV528" s="714"/>
      <c r="VCW528" s="714"/>
      <c r="VCX528" s="714"/>
      <c r="VCY528" s="714"/>
      <c r="VCZ528" s="714"/>
      <c r="VDA528" s="714"/>
      <c r="VDB528" s="714"/>
      <c r="VDC528" s="714"/>
      <c r="VDD528" s="714"/>
      <c r="VDE528" s="714"/>
      <c r="VDF528" s="714"/>
      <c r="VDG528" s="714"/>
      <c r="VDH528" s="714"/>
      <c r="VDI528" s="714"/>
      <c r="VDJ528" s="714"/>
      <c r="VDK528" s="714"/>
      <c r="VDL528" s="714"/>
      <c r="VDM528" s="714"/>
      <c r="VDN528" s="714"/>
      <c r="VDO528" s="714"/>
      <c r="VDP528" s="714"/>
      <c r="VDQ528" s="714"/>
      <c r="VDR528" s="714"/>
      <c r="VDS528" s="714"/>
      <c r="VDT528" s="714"/>
      <c r="VDU528" s="714"/>
      <c r="VDV528" s="714"/>
      <c r="VDW528" s="714"/>
      <c r="VDX528" s="714"/>
      <c r="VDY528" s="714"/>
      <c r="VDZ528" s="714"/>
      <c r="VEA528" s="714"/>
      <c r="VEB528" s="714"/>
      <c r="VEC528" s="714"/>
      <c r="VED528" s="714"/>
      <c r="VEE528" s="714"/>
      <c r="VEF528" s="714"/>
      <c r="VEG528" s="714"/>
      <c r="VEH528" s="714"/>
      <c r="VEI528" s="714"/>
      <c r="VEJ528" s="714"/>
      <c r="VEK528" s="714"/>
      <c r="VEL528" s="714"/>
      <c r="VEM528" s="714"/>
      <c r="VEN528" s="714"/>
      <c r="VEO528" s="714"/>
      <c r="VEP528" s="714"/>
      <c r="VEQ528" s="714"/>
      <c r="VER528" s="714"/>
      <c r="VES528" s="714"/>
      <c r="VET528" s="714"/>
      <c r="VEU528" s="714"/>
      <c r="VEV528" s="714"/>
      <c r="VEW528" s="714"/>
      <c r="VEX528" s="714"/>
      <c r="VEY528" s="714"/>
      <c r="VEZ528" s="714"/>
      <c r="VFA528" s="714"/>
      <c r="VFB528" s="714"/>
      <c r="VFC528" s="714"/>
      <c r="VFD528" s="714"/>
      <c r="VFE528" s="714"/>
      <c r="VFF528" s="714"/>
      <c r="VFG528" s="714"/>
      <c r="VFH528" s="714"/>
      <c r="VFI528" s="714"/>
      <c r="VFJ528" s="714"/>
      <c r="VFK528" s="714"/>
      <c r="VFL528" s="714"/>
      <c r="VFM528" s="714"/>
      <c r="VFN528" s="714"/>
      <c r="VFO528" s="714"/>
      <c r="VFP528" s="714"/>
      <c r="VFQ528" s="714"/>
      <c r="VFR528" s="714"/>
      <c r="VFS528" s="714"/>
      <c r="VFT528" s="714"/>
      <c r="VFU528" s="714"/>
      <c r="VFV528" s="714"/>
      <c r="VFW528" s="714"/>
      <c r="VFX528" s="714"/>
      <c r="VFY528" s="714"/>
      <c r="VFZ528" s="714"/>
      <c r="VGA528" s="714"/>
      <c r="VGB528" s="714"/>
      <c r="VGC528" s="714"/>
      <c r="VGD528" s="714"/>
      <c r="VGE528" s="714"/>
      <c r="VGF528" s="714"/>
      <c r="VGG528" s="714"/>
      <c r="VGH528" s="714"/>
      <c r="VGI528" s="714"/>
      <c r="VGJ528" s="714"/>
      <c r="VGK528" s="714"/>
      <c r="VGL528" s="714"/>
      <c r="VGM528" s="714"/>
      <c r="VGN528" s="714"/>
      <c r="VGO528" s="714"/>
      <c r="VGP528" s="714"/>
      <c r="VGQ528" s="714"/>
      <c r="VGR528" s="714"/>
      <c r="VGS528" s="714"/>
      <c r="VGT528" s="714"/>
      <c r="VGU528" s="714"/>
      <c r="VGV528" s="714"/>
      <c r="VGW528" s="714"/>
      <c r="VGX528" s="714"/>
      <c r="VGY528" s="714"/>
      <c r="VGZ528" s="714"/>
      <c r="VHA528" s="714"/>
      <c r="VHB528" s="714"/>
      <c r="VHC528" s="714"/>
      <c r="VHD528" s="714"/>
      <c r="VHE528" s="714"/>
      <c r="VHF528" s="714"/>
      <c r="VHG528" s="714"/>
      <c r="VHH528" s="714"/>
      <c r="VHI528" s="714"/>
      <c r="VHJ528" s="714"/>
      <c r="VHK528" s="714"/>
      <c r="VHL528" s="714"/>
      <c r="VHM528" s="714"/>
      <c r="VHN528" s="714"/>
      <c r="VHO528" s="714"/>
      <c r="VHP528" s="714"/>
      <c r="VHQ528" s="714"/>
      <c r="VHR528" s="714"/>
      <c r="VHS528" s="714"/>
      <c r="VHT528" s="714"/>
      <c r="VHU528" s="714"/>
      <c r="VHV528" s="714"/>
      <c r="VHW528" s="714"/>
      <c r="VHX528" s="714"/>
      <c r="VHY528" s="714"/>
      <c r="VHZ528" s="714"/>
      <c r="VIA528" s="714"/>
      <c r="VIB528" s="714"/>
      <c r="VIC528" s="714"/>
      <c r="VID528" s="714"/>
      <c r="VIE528" s="714"/>
      <c r="VIF528" s="714"/>
      <c r="VIG528" s="714"/>
      <c r="VIH528" s="714"/>
      <c r="VII528" s="714"/>
      <c r="VIJ528" s="714"/>
      <c r="VIK528" s="714"/>
      <c r="VIL528" s="714"/>
      <c r="VIM528" s="714"/>
      <c r="VIN528" s="714"/>
      <c r="VIO528" s="714"/>
      <c r="VIP528" s="714"/>
      <c r="VIQ528" s="714"/>
      <c r="VIR528" s="714"/>
      <c r="VIS528" s="714"/>
      <c r="VIT528" s="714"/>
      <c r="VIU528" s="714"/>
      <c r="VIV528" s="714"/>
      <c r="VIW528" s="714"/>
      <c r="VIX528" s="714"/>
      <c r="VIY528" s="714"/>
      <c r="VIZ528" s="714"/>
      <c r="VJA528" s="714"/>
      <c r="VJB528" s="714"/>
      <c r="VJC528" s="714"/>
      <c r="VJD528" s="714"/>
      <c r="VJE528" s="714"/>
      <c r="VJF528" s="714"/>
      <c r="VJG528" s="714"/>
      <c r="VJH528" s="714"/>
      <c r="VJI528" s="714"/>
      <c r="VJJ528" s="714"/>
      <c r="VJK528" s="714"/>
      <c r="VJL528" s="714"/>
      <c r="VJM528" s="714"/>
      <c r="VJN528" s="714"/>
      <c r="VJO528" s="714"/>
      <c r="VJP528" s="714"/>
      <c r="VJQ528" s="714"/>
      <c r="VJR528" s="714"/>
      <c r="VJS528" s="714"/>
      <c r="VJT528" s="714"/>
      <c r="VJU528" s="714"/>
      <c r="VJV528" s="714"/>
      <c r="VJW528" s="714"/>
      <c r="VJX528" s="714"/>
      <c r="VJY528" s="714"/>
      <c r="VJZ528" s="714"/>
      <c r="VKA528" s="714"/>
      <c r="VKB528" s="714"/>
      <c r="VKC528" s="714"/>
      <c r="VKD528" s="714"/>
      <c r="VKE528" s="714"/>
      <c r="VKF528" s="714"/>
      <c r="VKG528" s="714"/>
      <c r="VKH528" s="714"/>
      <c r="VKI528" s="714"/>
      <c r="VKJ528" s="714"/>
      <c r="VKK528" s="714"/>
      <c r="VKL528" s="714"/>
      <c r="VKM528" s="714"/>
      <c r="VKN528" s="714"/>
      <c r="VKO528" s="714"/>
      <c r="VKP528" s="714"/>
      <c r="VKQ528" s="714"/>
      <c r="VKR528" s="714"/>
      <c r="VKS528" s="714"/>
      <c r="VKT528" s="714"/>
      <c r="VKU528" s="714"/>
      <c r="VKV528" s="714"/>
      <c r="VKW528" s="714"/>
      <c r="VKX528" s="714"/>
      <c r="VKY528" s="714"/>
      <c r="VKZ528" s="714"/>
      <c r="VLA528" s="714"/>
      <c r="VLB528" s="714"/>
      <c r="VLC528" s="714"/>
      <c r="VLD528" s="714"/>
      <c r="VLE528" s="714"/>
      <c r="VLF528" s="714"/>
      <c r="VLG528" s="714"/>
      <c r="VLH528" s="714"/>
      <c r="VLI528" s="714"/>
      <c r="VLJ528" s="714"/>
      <c r="VLK528" s="714"/>
      <c r="VLL528" s="714"/>
      <c r="VLM528" s="714"/>
      <c r="VLN528" s="714"/>
      <c r="VLO528" s="714"/>
      <c r="VLP528" s="714"/>
      <c r="VLQ528" s="714"/>
      <c r="VLR528" s="714"/>
      <c r="VLS528" s="714"/>
      <c r="VLT528" s="714"/>
      <c r="VLU528" s="714"/>
      <c r="VLV528" s="714"/>
      <c r="VLW528" s="714"/>
      <c r="VLX528" s="714"/>
      <c r="VLY528" s="714"/>
      <c r="VLZ528" s="714"/>
      <c r="VMA528" s="714"/>
      <c r="VMB528" s="714"/>
      <c r="VMC528" s="714"/>
      <c r="VMD528" s="714"/>
      <c r="VME528" s="714"/>
      <c r="VMF528" s="714"/>
      <c r="VMG528" s="714"/>
      <c r="VMH528" s="714"/>
      <c r="VMI528" s="714"/>
      <c r="VMJ528" s="714"/>
      <c r="VMK528" s="714"/>
      <c r="VML528" s="714"/>
      <c r="VMM528" s="714"/>
      <c r="VMN528" s="714"/>
      <c r="VMO528" s="714"/>
      <c r="VMP528" s="714"/>
      <c r="VMQ528" s="714"/>
      <c r="VMR528" s="714"/>
      <c r="VMS528" s="714"/>
      <c r="VMT528" s="714"/>
      <c r="VMU528" s="714"/>
      <c r="VMV528" s="714"/>
      <c r="VMW528" s="714"/>
      <c r="VMX528" s="714"/>
      <c r="VMY528" s="714"/>
      <c r="VMZ528" s="714"/>
      <c r="VNA528" s="714"/>
      <c r="VNB528" s="714"/>
      <c r="VNC528" s="714"/>
      <c r="VND528" s="714"/>
      <c r="VNE528" s="714"/>
      <c r="VNF528" s="714"/>
      <c r="VNG528" s="714"/>
      <c r="VNH528" s="714"/>
      <c r="VNI528" s="714"/>
      <c r="VNJ528" s="714"/>
      <c r="VNK528" s="714"/>
      <c r="VNL528" s="714"/>
      <c r="VNM528" s="714"/>
      <c r="VNN528" s="714"/>
      <c r="VNO528" s="714"/>
      <c r="VNP528" s="714"/>
      <c r="VNQ528" s="714"/>
      <c r="VNR528" s="714"/>
      <c r="VNS528" s="714"/>
      <c r="VNT528" s="714"/>
      <c r="VNU528" s="714"/>
      <c r="VNV528" s="714"/>
      <c r="VNW528" s="714"/>
      <c r="VNX528" s="714"/>
      <c r="VNY528" s="714"/>
      <c r="VNZ528" s="714"/>
      <c r="VOA528" s="714"/>
      <c r="VOB528" s="714"/>
      <c r="VOC528" s="714"/>
      <c r="VOD528" s="714"/>
      <c r="VOE528" s="714"/>
      <c r="VOF528" s="714"/>
      <c r="VOG528" s="714"/>
      <c r="VOH528" s="714"/>
      <c r="VOI528" s="714"/>
      <c r="VOJ528" s="714"/>
      <c r="VOK528" s="714"/>
      <c r="VOL528" s="714"/>
      <c r="VOM528" s="714"/>
      <c r="VON528" s="714"/>
      <c r="VOO528" s="714"/>
      <c r="VOP528" s="714"/>
      <c r="VOQ528" s="714"/>
      <c r="VOR528" s="714"/>
      <c r="VOS528" s="714"/>
      <c r="VOT528" s="714"/>
      <c r="VOU528" s="714"/>
      <c r="VOV528" s="714"/>
      <c r="VOW528" s="714"/>
      <c r="VOX528" s="714"/>
      <c r="VOY528" s="714"/>
      <c r="VOZ528" s="714"/>
      <c r="VPA528" s="714"/>
      <c r="VPB528" s="714"/>
      <c r="VPC528" s="714"/>
      <c r="VPD528" s="714"/>
      <c r="VPE528" s="714"/>
      <c r="VPF528" s="714"/>
      <c r="VPG528" s="714"/>
      <c r="VPH528" s="714"/>
      <c r="VPI528" s="714"/>
      <c r="VPJ528" s="714"/>
      <c r="VPK528" s="714"/>
      <c r="VPL528" s="714"/>
      <c r="VPM528" s="714"/>
      <c r="VPN528" s="714"/>
      <c r="VPO528" s="714"/>
      <c r="VPP528" s="714"/>
      <c r="VPQ528" s="714"/>
      <c r="VPR528" s="714"/>
      <c r="VPS528" s="714"/>
      <c r="VPT528" s="714"/>
      <c r="VPU528" s="714"/>
      <c r="VPV528" s="714"/>
      <c r="VPW528" s="714"/>
      <c r="VPX528" s="714"/>
      <c r="VPY528" s="714"/>
      <c r="VPZ528" s="714"/>
      <c r="VQA528" s="714"/>
      <c r="VQB528" s="714"/>
      <c r="VQC528" s="714"/>
      <c r="VQD528" s="714"/>
      <c r="VQE528" s="714"/>
      <c r="VQF528" s="714"/>
      <c r="VQG528" s="714"/>
      <c r="VQH528" s="714"/>
      <c r="VQI528" s="714"/>
      <c r="VQJ528" s="714"/>
      <c r="VQK528" s="714"/>
      <c r="VQL528" s="714"/>
      <c r="VQM528" s="714"/>
      <c r="VQN528" s="714"/>
      <c r="VQO528" s="714"/>
      <c r="VQP528" s="714"/>
      <c r="VQQ528" s="714"/>
      <c r="VQR528" s="714"/>
      <c r="VQS528" s="714"/>
      <c r="VQT528" s="714"/>
      <c r="VQU528" s="714"/>
      <c r="VQV528" s="714"/>
      <c r="VQW528" s="714"/>
      <c r="VQX528" s="714"/>
      <c r="VQY528" s="714"/>
      <c r="VQZ528" s="714"/>
      <c r="VRA528" s="714"/>
      <c r="VRB528" s="714"/>
      <c r="VRC528" s="714"/>
      <c r="VRD528" s="714"/>
      <c r="VRE528" s="714"/>
      <c r="VRF528" s="714"/>
      <c r="VRG528" s="714"/>
      <c r="VRH528" s="714"/>
      <c r="VRI528" s="714"/>
      <c r="VRJ528" s="714"/>
      <c r="VRK528" s="714"/>
      <c r="VRL528" s="714"/>
      <c r="VRM528" s="714"/>
      <c r="VRN528" s="714"/>
      <c r="VRO528" s="714"/>
      <c r="VRP528" s="714"/>
      <c r="VRQ528" s="714"/>
      <c r="VRR528" s="714"/>
      <c r="VRS528" s="714"/>
      <c r="VRT528" s="714"/>
      <c r="VRU528" s="714"/>
      <c r="VRV528" s="714"/>
      <c r="VRW528" s="714"/>
      <c r="VRX528" s="714"/>
      <c r="VRY528" s="714"/>
      <c r="VRZ528" s="714"/>
      <c r="VSA528" s="714"/>
      <c r="VSB528" s="714"/>
      <c r="VSC528" s="714"/>
      <c r="VSD528" s="714"/>
      <c r="VSE528" s="714"/>
      <c r="VSF528" s="714"/>
      <c r="VSG528" s="714"/>
      <c r="VSH528" s="714"/>
      <c r="VSI528" s="714"/>
      <c r="VSJ528" s="714"/>
      <c r="VSK528" s="714"/>
      <c r="VSL528" s="714"/>
      <c r="VSM528" s="714"/>
      <c r="VSN528" s="714"/>
      <c r="VSO528" s="714"/>
      <c r="VSP528" s="714"/>
      <c r="VSQ528" s="714"/>
      <c r="VSR528" s="714"/>
      <c r="VSS528" s="714"/>
      <c r="VST528" s="714"/>
      <c r="VSU528" s="714"/>
      <c r="VSV528" s="714"/>
      <c r="VSW528" s="714"/>
      <c r="VSX528" s="714"/>
      <c r="VSY528" s="714"/>
      <c r="VSZ528" s="714"/>
      <c r="VTA528" s="714"/>
      <c r="VTB528" s="714"/>
      <c r="VTC528" s="714"/>
      <c r="VTD528" s="714"/>
      <c r="VTE528" s="714"/>
      <c r="VTF528" s="714"/>
      <c r="VTG528" s="714"/>
      <c r="VTH528" s="714"/>
      <c r="VTI528" s="714"/>
      <c r="VTJ528" s="714"/>
      <c r="VTK528" s="714"/>
      <c r="VTL528" s="714"/>
      <c r="VTM528" s="714"/>
      <c r="VTN528" s="714"/>
      <c r="VTO528" s="714"/>
      <c r="VTP528" s="714"/>
      <c r="VTQ528" s="714"/>
      <c r="VTR528" s="714"/>
      <c r="VTS528" s="714"/>
      <c r="VTT528" s="714"/>
      <c r="VTU528" s="714"/>
      <c r="VTV528" s="714"/>
      <c r="VTW528" s="714"/>
      <c r="VTX528" s="714"/>
      <c r="VTY528" s="714"/>
      <c r="VTZ528" s="714"/>
      <c r="VUA528" s="714"/>
      <c r="VUB528" s="714"/>
      <c r="VUC528" s="714"/>
      <c r="VUD528" s="714"/>
      <c r="VUE528" s="714"/>
      <c r="VUF528" s="714"/>
      <c r="VUG528" s="714"/>
      <c r="VUH528" s="714"/>
      <c r="VUI528" s="714"/>
      <c r="VUJ528" s="714"/>
      <c r="VUK528" s="714"/>
      <c r="VUL528" s="714"/>
      <c r="VUM528" s="714"/>
      <c r="VUN528" s="714"/>
      <c r="VUO528" s="714"/>
      <c r="VUP528" s="714"/>
      <c r="VUQ528" s="714"/>
      <c r="VUR528" s="714"/>
      <c r="VUS528" s="714"/>
      <c r="VUT528" s="714"/>
      <c r="VUU528" s="714"/>
      <c r="VUV528" s="714"/>
      <c r="VUW528" s="714"/>
      <c r="VUX528" s="714"/>
      <c r="VUY528" s="714"/>
      <c r="VUZ528" s="714"/>
      <c r="VVA528" s="714"/>
      <c r="VVB528" s="714"/>
      <c r="VVC528" s="714"/>
      <c r="VVD528" s="714"/>
      <c r="VVE528" s="714"/>
      <c r="VVF528" s="714"/>
      <c r="VVG528" s="714"/>
      <c r="VVH528" s="714"/>
      <c r="VVI528" s="714"/>
      <c r="VVJ528" s="714"/>
      <c r="VVK528" s="714"/>
      <c r="VVL528" s="714"/>
      <c r="VVM528" s="714"/>
      <c r="VVN528" s="714"/>
      <c r="VVO528" s="714"/>
      <c r="VVP528" s="714"/>
      <c r="VVQ528" s="714"/>
      <c r="VVR528" s="714"/>
      <c r="VVS528" s="714"/>
      <c r="VVT528" s="714"/>
      <c r="VVU528" s="714"/>
      <c r="VVV528" s="714"/>
      <c r="VVW528" s="714"/>
      <c r="VVX528" s="714"/>
      <c r="VVY528" s="714"/>
      <c r="VVZ528" s="714"/>
      <c r="VWA528" s="714"/>
      <c r="VWB528" s="714"/>
      <c r="VWC528" s="714"/>
      <c r="VWD528" s="714"/>
      <c r="VWE528" s="714"/>
      <c r="VWF528" s="714"/>
      <c r="VWG528" s="714"/>
      <c r="VWH528" s="714"/>
      <c r="VWI528" s="714"/>
      <c r="VWJ528" s="714"/>
      <c r="VWK528" s="714"/>
      <c r="VWL528" s="714"/>
      <c r="VWM528" s="714"/>
      <c r="VWN528" s="714"/>
      <c r="VWO528" s="714"/>
      <c r="VWP528" s="714"/>
      <c r="VWQ528" s="714"/>
      <c r="VWR528" s="714"/>
      <c r="VWS528" s="714"/>
      <c r="VWT528" s="714"/>
      <c r="VWU528" s="714"/>
      <c r="VWV528" s="714"/>
      <c r="VWW528" s="714"/>
      <c r="VWX528" s="714"/>
      <c r="VWY528" s="714"/>
      <c r="VWZ528" s="714"/>
      <c r="VXA528" s="714"/>
      <c r="VXB528" s="714"/>
      <c r="VXC528" s="714"/>
      <c r="VXD528" s="714"/>
      <c r="VXE528" s="714"/>
      <c r="VXF528" s="714"/>
      <c r="VXG528" s="714"/>
      <c r="VXH528" s="714"/>
      <c r="VXI528" s="714"/>
      <c r="VXJ528" s="714"/>
      <c r="VXK528" s="714"/>
      <c r="VXL528" s="714"/>
      <c r="VXM528" s="714"/>
      <c r="VXN528" s="714"/>
      <c r="VXO528" s="714"/>
      <c r="VXP528" s="714"/>
      <c r="VXQ528" s="714"/>
      <c r="VXR528" s="714"/>
      <c r="VXS528" s="714"/>
      <c r="VXT528" s="714"/>
      <c r="VXU528" s="714"/>
      <c r="VXV528" s="714"/>
      <c r="VXW528" s="714"/>
      <c r="VXX528" s="714"/>
      <c r="VXY528" s="714"/>
      <c r="VXZ528" s="714"/>
      <c r="VYA528" s="714"/>
      <c r="VYB528" s="714"/>
      <c r="VYC528" s="714"/>
      <c r="VYD528" s="714"/>
      <c r="VYE528" s="714"/>
      <c r="VYF528" s="714"/>
      <c r="VYG528" s="714"/>
      <c r="VYH528" s="714"/>
      <c r="VYI528" s="714"/>
      <c r="VYJ528" s="714"/>
      <c r="VYK528" s="714"/>
      <c r="VYL528" s="714"/>
      <c r="VYM528" s="714"/>
      <c r="VYN528" s="714"/>
      <c r="VYO528" s="714"/>
      <c r="VYP528" s="714"/>
      <c r="VYQ528" s="714"/>
      <c r="VYR528" s="714"/>
      <c r="VYS528" s="714"/>
      <c r="VYT528" s="714"/>
      <c r="VYU528" s="714"/>
      <c r="VYV528" s="714"/>
      <c r="VYW528" s="714"/>
      <c r="VYX528" s="714"/>
      <c r="VYY528" s="714"/>
      <c r="VYZ528" s="714"/>
      <c r="VZA528" s="714"/>
      <c r="VZB528" s="714"/>
      <c r="VZC528" s="714"/>
      <c r="VZD528" s="714"/>
      <c r="VZE528" s="714"/>
      <c r="VZF528" s="714"/>
      <c r="VZG528" s="714"/>
      <c r="VZH528" s="714"/>
      <c r="VZI528" s="714"/>
      <c r="VZJ528" s="714"/>
      <c r="VZK528" s="714"/>
      <c r="VZL528" s="714"/>
      <c r="VZM528" s="714"/>
      <c r="VZN528" s="714"/>
      <c r="VZO528" s="714"/>
      <c r="VZP528" s="714"/>
      <c r="VZQ528" s="714"/>
      <c r="VZR528" s="714"/>
      <c r="VZS528" s="714"/>
      <c r="VZT528" s="714"/>
      <c r="VZU528" s="714"/>
      <c r="VZV528" s="714"/>
      <c r="VZW528" s="714"/>
      <c r="VZX528" s="714"/>
      <c r="VZY528" s="714"/>
      <c r="VZZ528" s="714"/>
      <c r="WAA528" s="714"/>
      <c r="WAB528" s="714"/>
      <c r="WAC528" s="714"/>
      <c r="WAD528" s="714"/>
      <c r="WAE528" s="714"/>
      <c r="WAF528" s="714"/>
      <c r="WAG528" s="714"/>
      <c r="WAH528" s="714"/>
      <c r="WAI528" s="714"/>
      <c r="WAJ528" s="714"/>
      <c r="WAK528" s="714"/>
      <c r="WAL528" s="714"/>
      <c r="WAM528" s="714"/>
      <c r="WAN528" s="714"/>
      <c r="WAO528" s="714"/>
      <c r="WAP528" s="714"/>
      <c r="WAQ528" s="714"/>
      <c r="WAR528" s="714"/>
      <c r="WAS528" s="714"/>
      <c r="WAT528" s="714"/>
      <c r="WAU528" s="714"/>
      <c r="WAV528" s="714"/>
      <c r="WAW528" s="714"/>
      <c r="WAX528" s="714"/>
      <c r="WAY528" s="714"/>
      <c r="WAZ528" s="714"/>
      <c r="WBA528" s="714"/>
      <c r="WBB528" s="714"/>
      <c r="WBC528" s="714"/>
      <c r="WBD528" s="714"/>
      <c r="WBE528" s="714"/>
      <c r="WBF528" s="714"/>
      <c r="WBG528" s="714"/>
      <c r="WBH528" s="714"/>
      <c r="WBI528" s="714"/>
      <c r="WBJ528" s="714"/>
      <c r="WBK528" s="714"/>
      <c r="WBL528" s="714"/>
      <c r="WBM528" s="714"/>
      <c r="WBN528" s="714"/>
      <c r="WBO528" s="714"/>
      <c r="WBP528" s="714"/>
      <c r="WBQ528" s="714"/>
      <c r="WBR528" s="714"/>
      <c r="WBS528" s="714"/>
      <c r="WBT528" s="714"/>
      <c r="WBU528" s="714"/>
      <c r="WBV528" s="714"/>
      <c r="WBW528" s="714"/>
      <c r="WBX528" s="714"/>
      <c r="WBY528" s="714"/>
      <c r="WBZ528" s="714"/>
      <c r="WCA528" s="714"/>
      <c r="WCB528" s="714"/>
      <c r="WCC528" s="714"/>
      <c r="WCD528" s="714"/>
      <c r="WCE528" s="714"/>
      <c r="WCF528" s="714"/>
      <c r="WCG528" s="714"/>
      <c r="WCH528" s="714"/>
      <c r="WCI528" s="714"/>
      <c r="WCJ528" s="714"/>
      <c r="WCK528" s="714"/>
      <c r="WCL528" s="714"/>
      <c r="WCM528" s="714"/>
      <c r="WCN528" s="714"/>
      <c r="WCO528" s="714"/>
      <c r="WCP528" s="714"/>
      <c r="WCQ528" s="714"/>
      <c r="WCR528" s="714"/>
      <c r="WCS528" s="714"/>
      <c r="WCT528" s="714"/>
      <c r="WCU528" s="714"/>
      <c r="WCV528" s="714"/>
      <c r="WCW528" s="714"/>
      <c r="WCX528" s="714"/>
      <c r="WCY528" s="714"/>
      <c r="WCZ528" s="714"/>
      <c r="WDA528" s="714"/>
      <c r="WDB528" s="714"/>
      <c r="WDC528" s="714"/>
      <c r="WDD528" s="714"/>
      <c r="WDE528" s="714"/>
      <c r="WDF528" s="714"/>
      <c r="WDG528" s="714"/>
      <c r="WDH528" s="714"/>
      <c r="WDI528" s="714"/>
      <c r="WDJ528" s="714"/>
      <c r="WDK528" s="714"/>
      <c r="WDL528" s="714"/>
      <c r="WDM528" s="714"/>
      <c r="WDN528" s="714"/>
      <c r="WDO528" s="714"/>
      <c r="WDP528" s="714"/>
      <c r="WDQ528" s="714"/>
      <c r="WDR528" s="714"/>
      <c r="WDS528" s="714"/>
      <c r="WDT528" s="714"/>
      <c r="WDU528" s="714"/>
      <c r="WDV528" s="714"/>
      <c r="WDW528" s="714"/>
      <c r="WDX528" s="714"/>
      <c r="WDY528" s="714"/>
      <c r="WDZ528" s="714"/>
      <c r="WEA528" s="714"/>
      <c r="WEB528" s="714"/>
      <c r="WEC528" s="714"/>
      <c r="WED528" s="714"/>
      <c r="WEE528" s="714"/>
      <c r="WEF528" s="714"/>
      <c r="WEG528" s="714"/>
      <c r="WEH528" s="714"/>
      <c r="WEI528" s="714"/>
      <c r="WEJ528" s="714"/>
      <c r="WEK528" s="714"/>
      <c r="WEL528" s="714"/>
      <c r="WEM528" s="714"/>
      <c r="WEN528" s="714"/>
      <c r="WEO528" s="714"/>
      <c r="WEP528" s="714"/>
      <c r="WEQ528" s="714"/>
      <c r="WER528" s="714"/>
      <c r="WES528" s="714"/>
      <c r="WET528" s="714"/>
      <c r="WEU528" s="714"/>
      <c r="WEV528" s="714"/>
      <c r="WEW528" s="714"/>
      <c r="WEX528" s="714"/>
      <c r="WEY528" s="714"/>
      <c r="WEZ528" s="714"/>
      <c r="WFA528" s="714"/>
      <c r="WFB528" s="714"/>
      <c r="WFC528" s="714"/>
      <c r="WFD528" s="714"/>
      <c r="WFE528" s="714"/>
      <c r="WFF528" s="714"/>
      <c r="WFG528" s="714"/>
      <c r="WFH528" s="714"/>
      <c r="WFI528" s="714"/>
      <c r="WFJ528" s="714"/>
      <c r="WFK528" s="714"/>
      <c r="WFL528" s="714"/>
      <c r="WFM528" s="714"/>
      <c r="WFN528" s="714"/>
      <c r="WFO528" s="714"/>
      <c r="WFP528" s="714"/>
      <c r="WFQ528" s="714"/>
      <c r="WFR528" s="714"/>
      <c r="WFS528" s="714"/>
      <c r="WFT528" s="714"/>
      <c r="WFU528" s="714"/>
      <c r="WFV528" s="714"/>
      <c r="WFW528" s="714"/>
      <c r="WFX528" s="714"/>
      <c r="WFY528" s="714"/>
      <c r="WFZ528" s="714"/>
      <c r="WGA528" s="714"/>
      <c r="WGB528" s="714"/>
      <c r="WGC528" s="714"/>
      <c r="WGD528" s="714"/>
      <c r="WGE528" s="714"/>
      <c r="WGF528" s="714"/>
      <c r="WGG528" s="714"/>
      <c r="WGH528" s="714"/>
      <c r="WGI528" s="714"/>
      <c r="WGJ528" s="714"/>
      <c r="WGK528" s="714"/>
      <c r="WGL528" s="714"/>
      <c r="WGM528" s="714"/>
      <c r="WGN528" s="714"/>
      <c r="WGO528" s="714"/>
      <c r="WGP528" s="714"/>
      <c r="WGQ528" s="714"/>
      <c r="WGR528" s="714"/>
      <c r="WGS528" s="714"/>
      <c r="WGT528" s="714"/>
      <c r="WGU528" s="714"/>
      <c r="WGV528" s="714"/>
      <c r="WGW528" s="714"/>
      <c r="WGX528" s="714"/>
      <c r="WGY528" s="714"/>
      <c r="WGZ528" s="714"/>
      <c r="WHA528" s="714"/>
      <c r="WHB528" s="714"/>
      <c r="WHC528" s="714"/>
      <c r="WHD528" s="714"/>
      <c r="WHE528" s="714"/>
      <c r="WHF528" s="714"/>
      <c r="WHG528" s="714"/>
      <c r="WHH528" s="714"/>
      <c r="WHI528" s="714"/>
      <c r="WHJ528" s="714"/>
      <c r="WHK528" s="714"/>
      <c r="WHL528" s="714"/>
      <c r="WHM528" s="714"/>
      <c r="WHN528" s="714"/>
      <c r="WHO528" s="714"/>
      <c r="WHP528" s="714"/>
      <c r="WHQ528" s="714"/>
      <c r="WHR528" s="714"/>
      <c r="WHS528" s="714"/>
      <c r="WHT528" s="714"/>
      <c r="WHU528" s="714"/>
      <c r="WHV528" s="714"/>
      <c r="WHW528" s="714"/>
      <c r="WHX528" s="714"/>
      <c r="WHY528" s="714"/>
      <c r="WHZ528" s="714"/>
      <c r="WIA528" s="714"/>
      <c r="WIB528" s="714"/>
      <c r="WIC528" s="714"/>
      <c r="WID528" s="714"/>
      <c r="WIE528" s="714"/>
      <c r="WIF528" s="714"/>
      <c r="WIG528" s="714"/>
      <c r="WIH528" s="714"/>
      <c r="WII528" s="714"/>
      <c r="WIJ528" s="714"/>
      <c r="WIK528" s="714"/>
      <c r="WIL528" s="714"/>
      <c r="WIM528" s="714"/>
      <c r="WIN528" s="714"/>
      <c r="WIO528" s="714"/>
      <c r="WIP528" s="714"/>
      <c r="WIQ528" s="714"/>
      <c r="WIR528" s="714"/>
      <c r="WIS528" s="714"/>
      <c r="WIT528" s="714"/>
      <c r="WIU528" s="714"/>
      <c r="WIV528" s="714"/>
      <c r="WIW528" s="714"/>
      <c r="WIX528" s="714"/>
      <c r="WIY528" s="714"/>
      <c r="WIZ528" s="714"/>
      <c r="WJA528" s="714"/>
      <c r="WJB528" s="714"/>
      <c r="WJC528" s="714"/>
      <c r="WJD528" s="714"/>
      <c r="WJE528" s="714"/>
      <c r="WJF528" s="714"/>
      <c r="WJG528" s="714"/>
      <c r="WJH528" s="714"/>
      <c r="WJI528" s="714"/>
      <c r="WJJ528" s="714"/>
      <c r="WJK528" s="714"/>
      <c r="WJL528" s="714"/>
      <c r="WJM528" s="714"/>
      <c r="WJN528" s="714"/>
      <c r="WJO528" s="714"/>
      <c r="WJP528" s="714"/>
      <c r="WJQ528" s="714"/>
      <c r="WJR528" s="714"/>
      <c r="WJS528" s="714"/>
      <c r="WJT528" s="714"/>
      <c r="WJU528" s="714"/>
      <c r="WJV528" s="714"/>
      <c r="WJW528" s="714"/>
      <c r="WJX528" s="714"/>
      <c r="WJY528" s="714"/>
      <c r="WJZ528" s="714"/>
      <c r="WKA528" s="714"/>
      <c r="WKB528" s="714"/>
      <c r="WKC528" s="714"/>
      <c r="WKD528" s="714"/>
      <c r="WKE528" s="714"/>
      <c r="WKF528" s="714"/>
      <c r="WKG528" s="714"/>
      <c r="WKH528" s="714"/>
      <c r="WKI528" s="714"/>
      <c r="WKJ528" s="714"/>
      <c r="WKK528" s="714"/>
      <c r="WKL528" s="714"/>
      <c r="WKM528" s="714"/>
      <c r="WKN528" s="714"/>
      <c r="WKO528" s="714"/>
      <c r="WKP528" s="714"/>
      <c r="WKQ528" s="714"/>
      <c r="WKR528" s="714"/>
      <c r="WKS528" s="714"/>
      <c r="WKT528" s="714"/>
      <c r="WKU528" s="714"/>
      <c r="WKV528" s="714"/>
      <c r="WKW528" s="714"/>
      <c r="WKX528" s="714"/>
      <c r="WKY528" s="714"/>
      <c r="WKZ528" s="714"/>
      <c r="WLA528" s="714"/>
      <c r="WLB528" s="714"/>
      <c r="WLC528" s="714"/>
      <c r="WLD528" s="714"/>
      <c r="WLE528" s="714"/>
      <c r="WLF528" s="714"/>
      <c r="WLG528" s="714"/>
      <c r="WLH528" s="714"/>
      <c r="WLI528" s="714"/>
      <c r="WLJ528" s="714"/>
      <c r="WLK528" s="714"/>
      <c r="WLL528" s="714"/>
      <c r="WLM528" s="714"/>
      <c r="WLN528" s="714"/>
      <c r="WLO528" s="714"/>
      <c r="WLP528" s="714"/>
      <c r="WLQ528" s="714"/>
      <c r="WLR528" s="714"/>
      <c r="WLS528" s="714"/>
      <c r="WLT528" s="714"/>
      <c r="WLU528" s="714"/>
      <c r="WLV528" s="714"/>
      <c r="WLW528" s="714"/>
      <c r="WLX528" s="714"/>
      <c r="WLY528" s="714"/>
      <c r="WLZ528" s="714"/>
      <c r="WMA528" s="714"/>
      <c r="WMB528" s="714"/>
      <c r="WMC528" s="714"/>
      <c r="WMD528" s="714"/>
      <c r="WME528" s="714"/>
      <c r="WMF528" s="714"/>
      <c r="WMG528" s="714"/>
      <c r="WMH528" s="714"/>
      <c r="WMI528" s="714"/>
      <c r="WMJ528" s="714"/>
      <c r="WMK528" s="714"/>
      <c r="WML528" s="714"/>
      <c r="WMM528" s="714"/>
      <c r="WMN528" s="714"/>
      <c r="WMO528" s="714"/>
      <c r="WMP528" s="714"/>
      <c r="WMQ528" s="714"/>
      <c r="WMR528" s="714"/>
      <c r="WMS528" s="714"/>
      <c r="WMT528" s="714"/>
      <c r="WMU528" s="714"/>
      <c r="WMV528" s="714"/>
      <c r="WMW528" s="714"/>
      <c r="WMX528" s="714"/>
      <c r="WMY528" s="714"/>
      <c r="WMZ528" s="714"/>
      <c r="WNA528" s="714"/>
      <c r="WNB528" s="714"/>
      <c r="WNC528" s="714"/>
      <c r="WND528" s="714"/>
      <c r="WNE528" s="714"/>
      <c r="WNF528" s="714"/>
      <c r="WNG528" s="714"/>
      <c r="WNH528" s="714"/>
      <c r="WNI528" s="714"/>
      <c r="WNJ528" s="714"/>
      <c r="WNK528" s="714"/>
      <c r="WNL528" s="714"/>
      <c r="WNM528" s="714"/>
      <c r="WNN528" s="714"/>
      <c r="WNO528" s="714"/>
      <c r="WNP528" s="714"/>
      <c r="WNQ528" s="714"/>
      <c r="WNR528" s="714"/>
      <c r="WNS528" s="714"/>
      <c r="WNT528" s="714"/>
      <c r="WNU528" s="714"/>
      <c r="WNV528" s="714"/>
      <c r="WNW528" s="714"/>
      <c r="WNX528" s="714"/>
      <c r="WNY528" s="714"/>
      <c r="WNZ528" s="714"/>
      <c r="WOA528" s="714"/>
      <c r="WOB528" s="714"/>
      <c r="WOC528" s="714"/>
      <c r="WOD528" s="714"/>
      <c r="WOE528" s="714"/>
      <c r="WOF528" s="714"/>
      <c r="WOG528" s="714"/>
      <c r="WOH528" s="714"/>
      <c r="WOI528" s="714"/>
      <c r="WOJ528" s="714"/>
      <c r="WOK528" s="714"/>
      <c r="WOL528" s="714"/>
      <c r="WOM528" s="714"/>
      <c r="WON528" s="714"/>
      <c r="WOO528" s="714"/>
      <c r="WOP528" s="714"/>
      <c r="WOQ528" s="714"/>
      <c r="WOR528" s="714"/>
      <c r="WOS528" s="714"/>
      <c r="WOT528" s="714"/>
      <c r="WOU528" s="714"/>
      <c r="WOV528" s="714"/>
      <c r="WOW528" s="714"/>
      <c r="WOX528" s="714"/>
      <c r="WOY528" s="714"/>
      <c r="WOZ528" s="714"/>
      <c r="WPA528" s="714"/>
      <c r="WPB528" s="714"/>
      <c r="WPC528" s="714"/>
      <c r="WPD528" s="714"/>
      <c r="WPE528" s="714"/>
      <c r="WPF528" s="714"/>
      <c r="WPG528" s="714"/>
      <c r="WPH528" s="714"/>
      <c r="WPI528" s="714"/>
      <c r="WPJ528" s="714"/>
      <c r="WPK528" s="714"/>
      <c r="WPL528" s="714"/>
      <c r="WPM528" s="714"/>
      <c r="WPN528" s="714"/>
      <c r="WPO528" s="714"/>
      <c r="WPP528" s="714"/>
      <c r="WPQ528" s="714"/>
      <c r="WPR528" s="714"/>
      <c r="WPS528" s="714"/>
      <c r="WPT528" s="714"/>
      <c r="WPU528" s="714"/>
      <c r="WPV528" s="714"/>
      <c r="WPW528" s="714"/>
      <c r="WPX528" s="714"/>
      <c r="WPY528" s="714"/>
      <c r="WPZ528" s="714"/>
      <c r="WQA528" s="714"/>
      <c r="WQB528" s="714"/>
      <c r="WQC528" s="714"/>
      <c r="WQD528" s="714"/>
      <c r="WQE528" s="714"/>
      <c r="WQF528" s="714"/>
      <c r="WQG528" s="714"/>
      <c r="WQH528" s="714"/>
      <c r="WQI528" s="714"/>
      <c r="WQJ528" s="714"/>
      <c r="WQK528" s="714"/>
      <c r="WQL528" s="714"/>
      <c r="WQM528" s="714"/>
      <c r="WQN528" s="714"/>
      <c r="WQO528" s="714"/>
      <c r="WQP528" s="714"/>
      <c r="WQQ528" s="714"/>
      <c r="WQR528" s="714"/>
      <c r="WQS528" s="714"/>
      <c r="WQT528" s="714"/>
      <c r="WQU528" s="714"/>
      <c r="WQV528" s="714"/>
      <c r="WQW528" s="714"/>
      <c r="WQX528" s="714"/>
      <c r="WQY528" s="714"/>
      <c r="WQZ528" s="714"/>
      <c r="WRA528" s="714"/>
      <c r="WRB528" s="714"/>
      <c r="WRC528" s="714"/>
      <c r="WRD528" s="714"/>
      <c r="WRE528" s="714"/>
      <c r="WRF528" s="714"/>
      <c r="WRG528" s="714"/>
      <c r="WRH528" s="714"/>
      <c r="WRI528" s="714"/>
      <c r="WRJ528" s="714"/>
      <c r="WRK528" s="714"/>
      <c r="WRL528" s="714"/>
      <c r="WRM528" s="714"/>
      <c r="WRN528" s="714"/>
      <c r="WRO528" s="714"/>
      <c r="WRP528" s="714"/>
      <c r="WRQ528" s="714"/>
      <c r="WRR528" s="714"/>
      <c r="WRS528" s="714"/>
      <c r="WRT528" s="714"/>
      <c r="WRU528" s="714"/>
      <c r="WRV528" s="714"/>
      <c r="WRW528" s="714"/>
      <c r="WRX528" s="714"/>
      <c r="WRY528" s="714"/>
      <c r="WRZ528" s="714"/>
      <c r="WSA528" s="714"/>
      <c r="WSB528" s="714"/>
      <c r="WSC528" s="714"/>
      <c r="WSD528" s="714"/>
      <c r="WSE528" s="714"/>
      <c r="WSF528" s="714"/>
      <c r="WSG528" s="714"/>
      <c r="WSH528" s="714"/>
      <c r="WSI528" s="714"/>
      <c r="WSJ528" s="714"/>
      <c r="WSK528" s="714"/>
      <c r="WSL528" s="714"/>
      <c r="WSM528" s="714"/>
      <c r="WSN528" s="714"/>
      <c r="WSO528" s="714"/>
      <c r="WSP528" s="714"/>
      <c r="WSQ528" s="714"/>
      <c r="WSR528" s="714"/>
      <c r="WSS528" s="714"/>
      <c r="WST528" s="714"/>
      <c r="WSU528" s="714"/>
      <c r="WSV528" s="714"/>
      <c r="WSW528" s="714"/>
      <c r="WSX528" s="714"/>
      <c r="WSY528" s="714"/>
      <c r="WSZ528" s="714"/>
      <c r="WTA528" s="714"/>
      <c r="WTB528" s="714"/>
      <c r="WTC528" s="714"/>
      <c r="WTD528" s="714"/>
      <c r="WTE528" s="714"/>
      <c r="WTF528" s="714"/>
      <c r="WTG528" s="714"/>
      <c r="WTH528" s="714"/>
      <c r="WTI528" s="714"/>
      <c r="WTJ528" s="714"/>
      <c r="WTK528" s="714"/>
      <c r="WTL528" s="714"/>
      <c r="WTM528" s="714"/>
      <c r="WTN528" s="714"/>
      <c r="WTO528" s="714"/>
      <c r="WTP528" s="714"/>
      <c r="WTQ528" s="714"/>
      <c r="WTR528" s="714"/>
      <c r="WTS528" s="714"/>
      <c r="WTT528" s="714"/>
      <c r="WTU528" s="714"/>
      <c r="WTV528" s="714"/>
      <c r="WTW528" s="714"/>
      <c r="WTX528" s="714"/>
      <c r="WTY528" s="714"/>
      <c r="WTZ528" s="714"/>
      <c r="WUA528" s="714"/>
      <c r="WUB528" s="714"/>
      <c r="WUC528" s="714"/>
      <c r="WUD528" s="714"/>
      <c r="WUE528" s="714"/>
      <c r="WUF528" s="714"/>
      <c r="WUG528" s="714"/>
      <c r="WUH528" s="714"/>
      <c r="WUI528" s="714"/>
      <c r="WUJ528" s="714"/>
      <c r="WUK528" s="714"/>
      <c r="WUL528" s="714"/>
      <c r="WUM528" s="714"/>
      <c r="WUN528" s="714"/>
      <c r="WUO528" s="714"/>
      <c r="WUP528" s="714"/>
      <c r="WUQ528" s="714"/>
      <c r="WUR528" s="714"/>
      <c r="WUS528" s="714"/>
      <c r="WUT528" s="714"/>
      <c r="WUU528" s="714"/>
      <c r="WUV528" s="714"/>
      <c r="WUW528" s="714"/>
      <c r="WUX528" s="714"/>
      <c r="WUY528" s="714"/>
      <c r="WUZ528" s="714"/>
      <c r="WVA528" s="714"/>
      <c r="WVB528" s="714"/>
      <c r="WVC528" s="714"/>
      <c r="WVD528" s="714"/>
      <c r="WVE528" s="714"/>
      <c r="WVF528" s="714"/>
      <c r="WVG528" s="714"/>
      <c r="WVH528" s="714"/>
      <c r="WVI528" s="714"/>
      <c r="WVJ528" s="714"/>
      <c r="WVK528" s="714"/>
      <c r="WVL528" s="714"/>
      <c r="WVM528" s="714"/>
      <c r="WVN528" s="714"/>
      <c r="WVO528" s="714"/>
      <c r="WVP528" s="714"/>
      <c r="WVQ528" s="714"/>
      <c r="WVR528" s="714"/>
      <c r="WVS528" s="714"/>
      <c r="WVT528" s="714"/>
      <c r="WVU528" s="714"/>
      <c r="WVV528" s="714"/>
      <c r="WVW528" s="714"/>
      <c r="WVX528" s="714"/>
      <c r="WVY528" s="714"/>
      <c r="WVZ528" s="714"/>
      <c r="WWA528" s="714"/>
      <c r="WWB528" s="714"/>
      <c r="WWC528" s="714"/>
      <c r="WWD528" s="714"/>
      <c r="WWE528" s="714"/>
      <c r="WWF528" s="714"/>
      <c r="WWG528" s="714"/>
      <c r="WWH528" s="714"/>
      <c r="WWI528" s="714"/>
      <c r="WWJ528" s="714"/>
      <c r="WWK528" s="714"/>
      <c r="WWL528" s="714"/>
      <c r="WWM528" s="714"/>
      <c r="WWN528" s="714"/>
      <c r="WWO528" s="714"/>
      <c r="WWP528" s="714"/>
      <c r="WWQ528" s="714"/>
      <c r="WWR528" s="714"/>
      <c r="WWS528" s="714"/>
      <c r="WWT528" s="714"/>
      <c r="WWU528" s="714"/>
      <c r="WWV528" s="714"/>
      <c r="WWW528" s="714"/>
      <c r="WWX528" s="714"/>
      <c r="WWY528" s="714"/>
      <c r="WWZ528" s="714"/>
      <c r="WXA528" s="714"/>
      <c r="WXB528" s="714"/>
      <c r="WXC528" s="714"/>
      <c r="WXD528" s="714"/>
      <c r="WXE528" s="714"/>
      <c r="WXF528" s="714"/>
      <c r="WXG528" s="714"/>
      <c r="WXH528" s="714"/>
      <c r="WXI528" s="714"/>
      <c r="WXJ528" s="714"/>
      <c r="WXK528" s="714"/>
      <c r="WXL528" s="714"/>
      <c r="WXM528" s="714"/>
      <c r="WXN528" s="714"/>
      <c r="WXO528" s="714"/>
      <c r="WXP528" s="714"/>
      <c r="WXQ528" s="714"/>
      <c r="WXR528" s="714"/>
      <c r="WXS528" s="714"/>
      <c r="WXT528" s="714"/>
      <c r="WXU528" s="714"/>
      <c r="WXV528" s="714"/>
      <c r="WXW528" s="714"/>
      <c r="WXX528" s="714"/>
      <c r="WXY528" s="714"/>
      <c r="WXZ528" s="714"/>
      <c r="WYA528" s="714"/>
      <c r="WYB528" s="714"/>
      <c r="WYC528" s="714"/>
      <c r="WYD528" s="714"/>
      <c r="WYE528" s="714"/>
      <c r="WYF528" s="714"/>
      <c r="WYG528" s="714"/>
      <c r="WYH528" s="714"/>
      <c r="WYI528" s="714"/>
      <c r="WYJ528" s="714"/>
      <c r="WYK528" s="714"/>
      <c r="WYL528" s="714"/>
      <c r="WYM528" s="714"/>
      <c r="WYN528" s="714"/>
      <c r="WYO528" s="714"/>
      <c r="WYP528" s="714"/>
      <c r="WYQ528" s="714"/>
      <c r="WYR528" s="714"/>
      <c r="WYS528" s="714"/>
      <c r="WYT528" s="714"/>
      <c r="WYU528" s="714"/>
      <c r="WYV528" s="714"/>
      <c r="WYW528" s="714"/>
      <c r="WYX528" s="714"/>
      <c r="WYY528" s="714"/>
      <c r="WYZ528" s="714"/>
      <c r="WZA528" s="714"/>
      <c r="WZB528" s="714"/>
      <c r="WZC528" s="714"/>
      <c r="WZD528" s="714"/>
      <c r="WZE528" s="714"/>
      <c r="WZF528" s="714"/>
      <c r="WZG528" s="714"/>
      <c r="WZH528" s="714"/>
      <c r="WZI528" s="714"/>
      <c r="WZJ528" s="714"/>
      <c r="WZK528" s="714"/>
      <c r="WZL528" s="714"/>
      <c r="WZM528" s="714"/>
      <c r="WZN528" s="714"/>
      <c r="WZO528" s="714"/>
      <c r="WZP528" s="714"/>
      <c r="WZQ528" s="714"/>
      <c r="WZR528" s="714"/>
      <c r="WZS528" s="714"/>
      <c r="WZT528" s="714"/>
      <c r="WZU528" s="714"/>
      <c r="WZV528" s="714"/>
      <c r="WZW528" s="714"/>
      <c r="WZX528" s="714"/>
      <c r="WZY528" s="714"/>
      <c r="WZZ528" s="714"/>
      <c r="XAA528" s="714"/>
      <c r="XAB528" s="714"/>
      <c r="XAC528" s="714"/>
      <c r="XAD528" s="714"/>
      <c r="XAE528" s="714"/>
      <c r="XAF528" s="714"/>
      <c r="XAG528" s="714"/>
      <c r="XAH528" s="714"/>
      <c r="XAI528" s="714"/>
      <c r="XAJ528" s="714"/>
      <c r="XAK528" s="714"/>
      <c r="XAL528" s="714"/>
      <c r="XAM528" s="714"/>
      <c r="XAN528" s="714"/>
      <c r="XAO528" s="714"/>
      <c r="XAP528" s="714"/>
      <c r="XAQ528" s="714"/>
      <c r="XAR528" s="714"/>
      <c r="XAS528" s="714"/>
      <c r="XAT528" s="714"/>
      <c r="XAU528" s="714"/>
      <c r="XAV528" s="714"/>
      <c r="XAW528" s="714"/>
      <c r="XAX528" s="714"/>
      <c r="XAY528" s="714"/>
      <c r="XAZ528" s="714"/>
      <c r="XBA528" s="714"/>
      <c r="XBB528" s="714"/>
      <c r="XBC528" s="714"/>
      <c r="XBD528" s="714"/>
      <c r="XBE528" s="714"/>
      <c r="XBF528" s="714"/>
      <c r="XBG528" s="714"/>
      <c r="XBH528" s="714"/>
      <c r="XBI528" s="714"/>
      <c r="XBJ528" s="714"/>
      <c r="XBK528" s="714"/>
      <c r="XBL528" s="714"/>
      <c r="XBM528" s="714"/>
      <c r="XBN528" s="714"/>
      <c r="XBO528" s="714"/>
      <c r="XBP528" s="714"/>
      <c r="XBQ528" s="714"/>
      <c r="XBR528" s="714"/>
      <c r="XBS528" s="714"/>
      <c r="XBT528" s="714"/>
      <c r="XBU528" s="714"/>
      <c r="XBV528" s="714"/>
      <c r="XBW528" s="714"/>
      <c r="XBX528" s="714"/>
      <c r="XBY528" s="714"/>
      <c r="XBZ528" s="714"/>
      <c r="XCA528" s="714"/>
      <c r="XCB528" s="714"/>
      <c r="XCC528" s="714"/>
      <c r="XCD528" s="714"/>
      <c r="XCE528" s="714"/>
      <c r="XCF528" s="714"/>
      <c r="XCG528" s="714"/>
      <c r="XCH528" s="714"/>
      <c r="XCI528" s="714"/>
      <c r="XCJ528" s="714"/>
      <c r="XCK528" s="714"/>
      <c r="XCL528" s="714"/>
      <c r="XCM528" s="714"/>
      <c r="XCN528" s="714"/>
      <c r="XCO528" s="714"/>
      <c r="XCP528" s="714"/>
      <c r="XCQ528" s="714"/>
      <c r="XCR528" s="714"/>
      <c r="XCS528" s="714"/>
      <c r="XCT528" s="714"/>
      <c r="XCU528" s="714"/>
      <c r="XCV528" s="714"/>
      <c r="XCW528" s="714"/>
      <c r="XCX528" s="714"/>
      <c r="XCY528" s="714"/>
      <c r="XCZ528" s="714"/>
      <c r="XDA528" s="714"/>
      <c r="XDB528" s="714"/>
      <c r="XDC528" s="714"/>
      <c r="XDD528" s="714"/>
      <c r="XDE528" s="714"/>
      <c r="XDF528" s="714"/>
      <c r="XDG528" s="714"/>
      <c r="XDH528" s="714"/>
      <c r="XDI528" s="714"/>
      <c r="XDJ528" s="714"/>
      <c r="XDK528" s="714"/>
      <c r="XDL528" s="714"/>
      <c r="XDM528" s="714"/>
      <c r="XDN528" s="714"/>
      <c r="XDO528" s="714"/>
      <c r="XDP528" s="714"/>
      <c r="XDQ528" s="714"/>
      <c r="XDR528" s="714"/>
      <c r="XDS528" s="714"/>
      <c r="XDT528" s="714"/>
      <c r="XDU528" s="714"/>
      <c r="XDV528" s="714"/>
      <c r="XDW528" s="714"/>
      <c r="XDX528" s="714"/>
      <c r="XDY528" s="714"/>
      <c r="XDZ528" s="714"/>
      <c r="XEA528" s="714"/>
      <c r="XEB528" s="714"/>
      <c r="XEC528" s="714"/>
      <c r="XED528" s="714"/>
      <c r="XEE528" s="714"/>
      <c r="XEF528" s="714"/>
      <c r="XEG528" s="714"/>
      <c r="XEH528" s="714"/>
      <c r="XEI528" s="714"/>
      <c r="XEJ528" s="714"/>
      <c r="XEK528" s="714"/>
      <c r="XEL528" s="714"/>
    </row>
    <row r="529" spans="1:16366" s="72" customFormat="1" ht="12" customHeight="1" thickTop="1" thickBot="1">
      <c r="A529" s="946" t="s">
        <v>89</v>
      </c>
      <c r="B529" s="947"/>
      <c r="C529" s="947"/>
      <c r="D529" s="947"/>
      <c r="E529" s="948"/>
      <c r="F529" s="838">
        <f>IFERROR('Formulario 4. Programático'!H529/'Formulario 4. Programático'!$F529,0)</f>
        <v>0</v>
      </c>
      <c r="G529" s="838">
        <f>IFERROR('Formulario 4. Programático'!I529/'Formulario 4. Programático'!$F529,0)</f>
        <v>0</v>
      </c>
      <c r="H529" s="838">
        <f>IFERROR('Formulario 4. Programático'!J529/'Formulario 4. Programático'!$F529,0)</f>
        <v>0</v>
      </c>
      <c r="I529" s="838">
        <f>IFERROR('Formulario 4. Programático'!K529/'Formulario 4. Programático'!$F529,0)</f>
        <v>0</v>
      </c>
      <c r="J529" s="838">
        <f>IFERROR('Formulario 4. Programático'!L529/'Formulario 4. Programático'!$F529,0)</f>
        <v>0</v>
      </c>
      <c r="K529" s="838">
        <f>IFERROR('Formulario 4. Programático'!M529/'Formulario 4. Programático'!$F529,0)</f>
        <v>0</v>
      </c>
      <c r="L529" s="838">
        <f>IFERROR('Formulario 4. Programático'!N529/'Formulario 4. Programático'!$F529,0)</f>
        <v>0</v>
      </c>
      <c r="M529" s="838">
        <f>IFERROR('Formulario 4. Programático'!O529/'Formulario 4. Programático'!$F529,0)</f>
        <v>0</v>
      </c>
      <c r="N529" s="838">
        <f>IFERROR('Formulario 4. Programático'!P529/'Formulario 4. Programático'!$F529,0)</f>
        <v>0</v>
      </c>
      <c r="O529" s="838">
        <f>IFERROR('Formulario 4. Programático'!Q529/'Formulario 4. Programático'!$F529,0)</f>
        <v>0</v>
      </c>
      <c r="P529" s="838">
        <f>IFERROR('Formulario 4. Programático'!R529/'Formulario 4. Programático'!$F529,0)</f>
        <v>0</v>
      </c>
      <c r="Q529" s="838">
        <f>IFERROR('Formulario 4. Programático'!S529/'Formulario 4. Programático'!$F529,0)</f>
        <v>0</v>
      </c>
      <c r="R529" s="838">
        <f>IFERROR('Formulario 4. Programático'!T529/'Formulario 4. Programático'!$F529,0)</f>
        <v>0</v>
      </c>
      <c r="S529" s="714"/>
      <c r="T529" s="714"/>
      <c r="U529" s="714"/>
      <c r="V529" s="714"/>
      <c r="W529" s="714"/>
      <c r="X529" s="714"/>
      <c r="Y529" s="714"/>
      <c r="Z529" s="714"/>
      <c r="AA529" s="714"/>
      <c r="AB529" s="714"/>
      <c r="AC529" s="714"/>
      <c r="AD529" s="714"/>
      <c r="AE529" s="714"/>
      <c r="AF529" s="714"/>
      <c r="AG529" s="714"/>
      <c r="AH529" s="714"/>
      <c r="AI529" s="714"/>
      <c r="AJ529" s="714"/>
      <c r="AK529" s="714"/>
      <c r="AL529" s="714"/>
      <c r="AM529" s="714"/>
      <c r="AN529" s="714"/>
      <c r="AO529" s="714"/>
      <c r="AP529" s="714"/>
      <c r="AQ529" s="714"/>
      <c r="AR529" s="714"/>
      <c r="AS529" s="714"/>
      <c r="AT529" s="714"/>
      <c r="AU529" s="714"/>
      <c r="AV529" s="714"/>
      <c r="AW529" s="714"/>
      <c r="AX529" s="714"/>
      <c r="AY529" s="714"/>
      <c r="AZ529" s="714"/>
      <c r="BA529" s="714"/>
      <c r="BB529" s="714"/>
      <c r="BC529" s="714"/>
      <c r="BD529" s="714"/>
      <c r="BE529" s="714"/>
      <c r="BF529" s="714"/>
      <c r="BG529" s="714"/>
      <c r="BH529" s="714"/>
      <c r="BI529" s="714"/>
      <c r="BJ529" s="714"/>
      <c r="BK529" s="714"/>
      <c r="BL529" s="714"/>
      <c r="BM529" s="714"/>
      <c r="BN529" s="714"/>
      <c r="BO529" s="714"/>
      <c r="BP529" s="714"/>
      <c r="BQ529" s="714"/>
      <c r="BR529" s="714"/>
      <c r="BS529" s="714"/>
      <c r="BT529" s="714"/>
      <c r="BU529" s="714"/>
      <c r="BV529" s="714"/>
      <c r="BW529" s="714"/>
      <c r="BX529" s="714"/>
      <c r="BY529" s="714"/>
      <c r="BZ529" s="714"/>
      <c r="CA529" s="714"/>
      <c r="CB529" s="714"/>
      <c r="CC529" s="714"/>
      <c r="CD529" s="714"/>
      <c r="CE529" s="714"/>
      <c r="CF529" s="714"/>
      <c r="CG529" s="714"/>
      <c r="CH529" s="714"/>
      <c r="CI529" s="714"/>
      <c r="CJ529" s="714"/>
      <c r="CK529" s="714"/>
      <c r="CL529" s="714"/>
      <c r="CM529" s="714"/>
      <c r="CN529" s="714"/>
      <c r="CO529" s="714"/>
      <c r="CP529" s="714"/>
      <c r="CQ529" s="714"/>
      <c r="CR529" s="714"/>
      <c r="CS529" s="714"/>
      <c r="CT529" s="714"/>
      <c r="CU529" s="714"/>
      <c r="CV529" s="714"/>
      <c r="CW529" s="714"/>
      <c r="CX529" s="714"/>
      <c r="CY529" s="714"/>
      <c r="CZ529" s="714"/>
      <c r="DA529" s="714"/>
      <c r="DB529" s="714"/>
      <c r="DC529" s="714"/>
      <c r="DD529" s="714"/>
      <c r="DE529" s="714"/>
      <c r="DF529" s="714"/>
      <c r="DG529" s="714"/>
      <c r="DH529" s="714"/>
      <c r="DI529" s="714"/>
      <c r="DJ529" s="714"/>
      <c r="DK529" s="714"/>
      <c r="DL529" s="714"/>
      <c r="DM529" s="714"/>
      <c r="DN529" s="714"/>
      <c r="DO529" s="714"/>
      <c r="DP529" s="714"/>
      <c r="DQ529" s="714"/>
      <c r="DR529" s="714"/>
      <c r="DS529" s="714"/>
      <c r="DT529" s="714"/>
      <c r="DU529" s="714"/>
      <c r="DV529" s="714"/>
      <c r="DW529" s="714"/>
      <c r="DX529" s="714"/>
      <c r="DY529" s="714"/>
      <c r="DZ529" s="714"/>
      <c r="EA529" s="714"/>
      <c r="EB529" s="714"/>
      <c r="EC529" s="714"/>
      <c r="ED529" s="714"/>
      <c r="EE529" s="714"/>
      <c r="EF529" s="714"/>
      <c r="EG529" s="714"/>
      <c r="EH529" s="714"/>
      <c r="EI529" s="714"/>
      <c r="EJ529" s="714"/>
      <c r="EK529" s="714"/>
      <c r="EL529" s="714"/>
      <c r="EM529" s="714"/>
      <c r="EN529" s="714"/>
      <c r="EO529" s="714"/>
      <c r="EP529" s="714"/>
      <c r="EQ529" s="714"/>
      <c r="ER529" s="714"/>
      <c r="ES529" s="714"/>
      <c r="ET529" s="714"/>
      <c r="EU529" s="714"/>
      <c r="EV529" s="714"/>
      <c r="EW529" s="714"/>
      <c r="EX529" s="714"/>
      <c r="EY529" s="714"/>
      <c r="EZ529" s="714"/>
      <c r="FA529" s="714"/>
      <c r="FB529" s="714"/>
      <c r="FC529" s="714"/>
      <c r="FD529" s="714"/>
      <c r="FE529" s="714"/>
      <c r="FF529" s="714"/>
      <c r="FG529" s="714"/>
      <c r="FH529" s="714"/>
      <c r="FI529" s="714"/>
      <c r="FJ529" s="714"/>
      <c r="FK529" s="714"/>
      <c r="FL529" s="714"/>
      <c r="FM529" s="714"/>
      <c r="FN529" s="714"/>
      <c r="FO529" s="714"/>
      <c r="FP529" s="714"/>
      <c r="FQ529" s="714"/>
      <c r="FR529" s="714"/>
      <c r="FS529" s="714"/>
      <c r="FT529" s="714"/>
      <c r="FU529" s="714"/>
      <c r="FV529" s="714"/>
      <c r="FW529" s="714"/>
      <c r="FX529" s="714"/>
      <c r="FY529" s="714"/>
      <c r="FZ529" s="714"/>
      <c r="GA529" s="714"/>
      <c r="GB529" s="714"/>
      <c r="GC529" s="714"/>
      <c r="GD529" s="714"/>
      <c r="GE529" s="714"/>
      <c r="GF529" s="714"/>
      <c r="GG529" s="714"/>
      <c r="GH529" s="714"/>
      <c r="GI529" s="714"/>
      <c r="GJ529" s="714"/>
      <c r="GK529" s="714"/>
      <c r="GL529" s="714"/>
      <c r="GM529" s="714"/>
      <c r="GN529" s="714"/>
      <c r="GO529" s="714"/>
      <c r="GP529" s="714"/>
      <c r="GQ529" s="714"/>
      <c r="GR529" s="714"/>
      <c r="GS529" s="714"/>
      <c r="GT529" s="714"/>
      <c r="GU529" s="714"/>
      <c r="GV529" s="714"/>
      <c r="GW529" s="714"/>
      <c r="GX529" s="714"/>
      <c r="GY529" s="714"/>
      <c r="GZ529" s="714"/>
      <c r="HA529" s="714"/>
      <c r="HB529" s="714"/>
      <c r="HC529" s="714"/>
      <c r="HD529" s="714"/>
      <c r="HE529" s="714"/>
      <c r="HF529" s="714"/>
      <c r="HG529" s="714"/>
      <c r="HH529" s="714"/>
      <c r="HI529" s="714"/>
      <c r="HJ529" s="714"/>
      <c r="HK529" s="714"/>
      <c r="HL529" s="714"/>
      <c r="HM529" s="714"/>
      <c r="HN529" s="714"/>
      <c r="HO529" s="714"/>
      <c r="HP529" s="714"/>
      <c r="HQ529" s="714"/>
      <c r="HR529" s="714"/>
      <c r="HS529" s="714"/>
      <c r="HT529" s="714"/>
      <c r="HU529" s="714"/>
      <c r="HV529" s="714"/>
      <c r="HW529" s="714"/>
      <c r="HX529" s="714"/>
      <c r="HY529" s="714"/>
      <c r="HZ529" s="714"/>
      <c r="IA529" s="714"/>
      <c r="IB529" s="714"/>
      <c r="IC529" s="714"/>
      <c r="ID529" s="714"/>
      <c r="IE529" s="714"/>
      <c r="IF529" s="714"/>
      <c r="IG529" s="714"/>
      <c r="IH529" s="714"/>
      <c r="II529" s="714"/>
      <c r="IJ529" s="714"/>
      <c r="IK529" s="714"/>
      <c r="IL529" s="714"/>
      <c r="IM529" s="714"/>
      <c r="IN529" s="714"/>
      <c r="IO529" s="714"/>
      <c r="IP529" s="714"/>
      <c r="IQ529" s="714"/>
      <c r="IR529" s="714"/>
      <c r="IS529" s="714"/>
      <c r="IT529" s="714"/>
      <c r="IU529" s="714"/>
      <c r="IV529" s="714"/>
      <c r="IW529" s="714"/>
      <c r="IX529" s="714"/>
      <c r="IY529" s="714"/>
      <c r="IZ529" s="714"/>
      <c r="JA529" s="714"/>
      <c r="JB529" s="714"/>
      <c r="JC529" s="714"/>
      <c r="JD529" s="714"/>
      <c r="JE529" s="714"/>
      <c r="JF529" s="714"/>
      <c r="JG529" s="714"/>
      <c r="JH529" s="714"/>
      <c r="JI529" s="714"/>
      <c r="JJ529" s="714"/>
      <c r="JK529" s="714"/>
      <c r="JL529" s="714"/>
      <c r="JM529" s="714"/>
      <c r="JN529" s="714"/>
      <c r="JO529" s="714"/>
      <c r="JP529" s="714"/>
      <c r="JQ529" s="714"/>
      <c r="JR529" s="714"/>
      <c r="JS529" s="714"/>
      <c r="JT529" s="714"/>
      <c r="JU529" s="714"/>
      <c r="JV529" s="714"/>
      <c r="JW529" s="714"/>
      <c r="JX529" s="714"/>
      <c r="JY529" s="714"/>
      <c r="JZ529" s="714"/>
      <c r="KA529" s="714"/>
      <c r="KB529" s="714"/>
      <c r="KC529" s="714"/>
      <c r="KD529" s="714"/>
      <c r="KE529" s="714"/>
      <c r="KF529" s="714"/>
      <c r="KG529" s="714"/>
      <c r="KH529" s="714"/>
      <c r="KI529" s="714"/>
      <c r="KJ529" s="714"/>
      <c r="KK529" s="714"/>
      <c r="KL529" s="714"/>
      <c r="KM529" s="714"/>
      <c r="KN529" s="714"/>
      <c r="KO529" s="714"/>
      <c r="KP529" s="714"/>
      <c r="KQ529" s="714"/>
      <c r="KR529" s="714"/>
      <c r="KS529" s="714"/>
      <c r="KT529" s="714"/>
      <c r="KU529" s="714"/>
      <c r="KV529" s="714"/>
      <c r="KW529" s="714"/>
      <c r="KX529" s="714"/>
      <c r="KY529" s="714"/>
      <c r="KZ529" s="714"/>
      <c r="LA529" s="714"/>
      <c r="LB529" s="714"/>
      <c r="LC529" s="714"/>
      <c r="LD529" s="714"/>
      <c r="LE529" s="714"/>
      <c r="LF529" s="714"/>
      <c r="LG529" s="714"/>
      <c r="LH529" s="714"/>
      <c r="LI529" s="714"/>
      <c r="LJ529" s="714"/>
      <c r="LK529" s="714"/>
      <c r="LL529" s="714"/>
      <c r="LM529" s="714"/>
      <c r="LN529" s="714"/>
      <c r="LO529" s="714"/>
      <c r="LP529" s="714"/>
      <c r="LQ529" s="714"/>
      <c r="LR529" s="714"/>
      <c r="LS529" s="714"/>
      <c r="LT529" s="714"/>
      <c r="LU529" s="714"/>
      <c r="LV529" s="714"/>
      <c r="LW529" s="714"/>
      <c r="LX529" s="714"/>
      <c r="LY529" s="714"/>
      <c r="LZ529" s="714"/>
      <c r="MA529" s="714"/>
      <c r="MB529" s="714"/>
      <c r="MC529" s="714"/>
      <c r="MD529" s="714"/>
      <c r="ME529" s="714"/>
      <c r="MF529" s="714"/>
      <c r="MG529" s="714"/>
      <c r="MH529" s="714"/>
      <c r="MI529" s="714"/>
      <c r="MJ529" s="714"/>
      <c r="MK529" s="714"/>
      <c r="ML529" s="714"/>
      <c r="MM529" s="714"/>
      <c r="MN529" s="714"/>
      <c r="MO529" s="714"/>
      <c r="MP529" s="714"/>
      <c r="MQ529" s="714"/>
      <c r="MR529" s="714"/>
      <c r="MS529" s="714"/>
      <c r="MT529" s="714"/>
      <c r="MU529" s="714"/>
      <c r="MV529" s="714"/>
      <c r="MW529" s="714"/>
      <c r="MX529" s="714"/>
      <c r="MY529" s="714"/>
      <c r="MZ529" s="714"/>
      <c r="NA529" s="714"/>
      <c r="NB529" s="714"/>
      <c r="NC529" s="714"/>
      <c r="ND529" s="714"/>
      <c r="NE529" s="714"/>
      <c r="NF529" s="714"/>
      <c r="NG529" s="714"/>
      <c r="NH529" s="714"/>
      <c r="NI529" s="714"/>
      <c r="NJ529" s="714"/>
      <c r="NK529" s="714"/>
      <c r="NL529" s="714"/>
      <c r="NM529" s="714"/>
      <c r="NN529" s="714"/>
      <c r="NO529" s="714"/>
      <c r="NP529" s="714"/>
      <c r="NQ529" s="714"/>
      <c r="NR529" s="714"/>
      <c r="NS529" s="714"/>
      <c r="NT529" s="714"/>
      <c r="NU529" s="714"/>
      <c r="NV529" s="714"/>
      <c r="NW529" s="714"/>
      <c r="NX529" s="714"/>
      <c r="NY529" s="714"/>
      <c r="NZ529" s="714"/>
      <c r="OA529" s="714"/>
      <c r="OB529" s="714"/>
      <c r="OC529" s="714"/>
      <c r="OD529" s="714"/>
      <c r="OE529" s="714"/>
      <c r="OF529" s="714"/>
      <c r="OG529" s="714"/>
      <c r="OH529" s="714"/>
      <c r="OI529" s="714"/>
      <c r="OJ529" s="714"/>
      <c r="OK529" s="714"/>
      <c r="OL529" s="714"/>
      <c r="OM529" s="714"/>
      <c r="ON529" s="714"/>
      <c r="OO529" s="714"/>
      <c r="OP529" s="714"/>
      <c r="OQ529" s="714"/>
      <c r="OR529" s="714"/>
      <c r="OS529" s="714"/>
      <c r="OT529" s="714"/>
      <c r="OU529" s="714"/>
      <c r="OV529" s="714"/>
      <c r="OW529" s="714"/>
      <c r="OX529" s="714"/>
      <c r="OY529" s="714"/>
      <c r="OZ529" s="714"/>
      <c r="PA529" s="714"/>
      <c r="PB529" s="714"/>
      <c r="PC529" s="714"/>
      <c r="PD529" s="714"/>
      <c r="PE529" s="714"/>
      <c r="PF529" s="714"/>
      <c r="PG529" s="714"/>
      <c r="PH529" s="714"/>
      <c r="PI529" s="714"/>
      <c r="PJ529" s="714"/>
      <c r="PK529" s="714"/>
      <c r="PL529" s="714"/>
      <c r="PM529" s="714"/>
      <c r="PN529" s="714"/>
      <c r="PO529" s="714"/>
      <c r="PP529" s="714"/>
      <c r="PQ529" s="714"/>
      <c r="PR529" s="714"/>
      <c r="PS529" s="714"/>
      <c r="PT529" s="714"/>
      <c r="PU529" s="714"/>
      <c r="PV529" s="714"/>
      <c r="PW529" s="714"/>
      <c r="PX529" s="714"/>
      <c r="PY529" s="714"/>
      <c r="PZ529" s="714"/>
      <c r="QA529" s="714"/>
      <c r="QB529" s="714"/>
      <c r="QC529" s="714"/>
      <c r="QD529" s="714"/>
      <c r="QE529" s="714"/>
      <c r="QF529" s="714"/>
      <c r="QG529" s="714"/>
      <c r="QH529" s="714"/>
      <c r="QI529" s="714"/>
      <c r="QJ529" s="714"/>
      <c r="QK529" s="714"/>
      <c r="QL529" s="714"/>
      <c r="QM529" s="714"/>
      <c r="QN529" s="714"/>
      <c r="QO529" s="714"/>
      <c r="QP529" s="714"/>
      <c r="QQ529" s="714"/>
      <c r="QR529" s="714"/>
      <c r="QS529" s="714"/>
      <c r="QT529" s="714"/>
      <c r="QU529" s="714"/>
      <c r="QV529" s="714"/>
      <c r="QW529" s="714"/>
      <c r="QX529" s="714"/>
      <c r="QY529" s="714"/>
      <c r="QZ529" s="714"/>
      <c r="RA529" s="714"/>
      <c r="RB529" s="714"/>
      <c r="RC529" s="714"/>
      <c r="RD529" s="714"/>
      <c r="RE529" s="714"/>
      <c r="RF529" s="714"/>
      <c r="RG529" s="714"/>
      <c r="RH529" s="714"/>
      <c r="RI529" s="714"/>
      <c r="RJ529" s="714"/>
      <c r="RK529" s="714"/>
      <c r="RL529" s="714"/>
      <c r="RM529" s="714"/>
      <c r="RN529" s="714"/>
      <c r="RO529" s="714"/>
      <c r="RP529" s="714"/>
      <c r="RQ529" s="714"/>
      <c r="RR529" s="714"/>
      <c r="RS529" s="714"/>
      <c r="RT529" s="714"/>
      <c r="RU529" s="714"/>
      <c r="RV529" s="714"/>
      <c r="RW529" s="714"/>
      <c r="RX529" s="714"/>
      <c r="RY529" s="714"/>
      <c r="RZ529" s="714"/>
      <c r="SA529" s="714"/>
      <c r="SB529" s="714"/>
      <c r="SC529" s="714"/>
      <c r="SD529" s="714"/>
      <c r="SE529" s="714"/>
      <c r="SF529" s="714"/>
      <c r="SG529" s="714"/>
      <c r="SH529" s="714"/>
      <c r="SI529" s="714"/>
      <c r="SJ529" s="714"/>
      <c r="SK529" s="714"/>
      <c r="SL529" s="714"/>
      <c r="SM529" s="714"/>
      <c r="SN529" s="714"/>
      <c r="SO529" s="714"/>
      <c r="SP529" s="714"/>
      <c r="SQ529" s="714"/>
      <c r="SR529" s="714"/>
      <c r="SS529" s="714"/>
      <c r="ST529" s="714"/>
      <c r="SU529" s="714"/>
      <c r="SV529" s="714"/>
      <c r="SW529" s="714"/>
      <c r="SX529" s="714"/>
      <c r="SY529" s="714"/>
      <c r="SZ529" s="714"/>
      <c r="TA529" s="714"/>
      <c r="TB529" s="714"/>
      <c r="TC529" s="714"/>
      <c r="TD529" s="714"/>
      <c r="TE529" s="714"/>
      <c r="TF529" s="714"/>
      <c r="TG529" s="714"/>
      <c r="TH529" s="714"/>
      <c r="TI529" s="714"/>
      <c r="TJ529" s="714"/>
      <c r="TK529" s="714"/>
      <c r="TL529" s="714"/>
      <c r="TM529" s="714"/>
      <c r="TN529" s="714"/>
      <c r="TO529" s="714"/>
      <c r="TP529" s="714"/>
      <c r="TQ529" s="714"/>
      <c r="TR529" s="714"/>
      <c r="TS529" s="714"/>
      <c r="TT529" s="714"/>
      <c r="TU529" s="714"/>
      <c r="TV529" s="714"/>
      <c r="TW529" s="714"/>
      <c r="TX529" s="714"/>
      <c r="TY529" s="714"/>
      <c r="TZ529" s="714"/>
      <c r="UA529" s="714"/>
      <c r="UB529" s="714"/>
      <c r="UC529" s="714"/>
      <c r="UD529" s="714"/>
      <c r="UE529" s="714"/>
      <c r="UF529" s="714"/>
      <c r="UG529" s="714"/>
      <c r="UH529" s="714"/>
      <c r="UI529" s="714"/>
      <c r="UJ529" s="714"/>
      <c r="UK529" s="714"/>
      <c r="UL529" s="714"/>
      <c r="UM529" s="714"/>
      <c r="UN529" s="714"/>
      <c r="UO529" s="714"/>
      <c r="UP529" s="714"/>
      <c r="UQ529" s="714"/>
      <c r="UR529" s="714"/>
      <c r="US529" s="714"/>
      <c r="UT529" s="714"/>
      <c r="UU529" s="714"/>
      <c r="UV529" s="714"/>
      <c r="UW529" s="714"/>
      <c r="UX529" s="714"/>
      <c r="UY529" s="714"/>
      <c r="UZ529" s="714"/>
      <c r="VA529" s="714"/>
      <c r="VB529" s="714"/>
      <c r="VC529" s="714"/>
      <c r="VD529" s="714"/>
      <c r="VE529" s="714"/>
      <c r="VF529" s="714"/>
      <c r="VG529" s="714"/>
      <c r="VH529" s="714"/>
      <c r="VI529" s="714"/>
      <c r="VJ529" s="714"/>
      <c r="VK529" s="714"/>
      <c r="VL529" s="714"/>
      <c r="VM529" s="714"/>
      <c r="VN529" s="714"/>
      <c r="VO529" s="714"/>
      <c r="VP529" s="714"/>
      <c r="VQ529" s="714"/>
      <c r="VR529" s="714"/>
      <c r="VS529" s="714"/>
      <c r="VT529" s="714"/>
      <c r="VU529" s="714"/>
      <c r="VV529" s="714"/>
      <c r="VW529" s="714"/>
      <c r="VX529" s="714"/>
      <c r="VY529" s="714"/>
      <c r="VZ529" s="714"/>
      <c r="WA529" s="714"/>
      <c r="WB529" s="714"/>
      <c r="WC529" s="714"/>
      <c r="WD529" s="714"/>
      <c r="WE529" s="714"/>
      <c r="WF529" s="714"/>
      <c r="WG529" s="714"/>
      <c r="WH529" s="714"/>
      <c r="WI529" s="714"/>
      <c r="WJ529" s="714"/>
      <c r="WK529" s="714"/>
      <c r="WL529" s="714"/>
      <c r="WM529" s="714"/>
      <c r="WN529" s="714"/>
      <c r="WO529" s="714"/>
      <c r="WP529" s="714"/>
      <c r="WQ529" s="714"/>
      <c r="WR529" s="714"/>
      <c r="WS529" s="714"/>
      <c r="WT529" s="714"/>
      <c r="WU529" s="714"/>
      <c r="WV529" s="714"/>
      <c r="WW529" s="714"/>
      <c r="WX529" s="714"/>
      <c r="WY529" s="714"/>
      <c r="WZ529" s="714"/>
      <c r="XA529" s="714"/>
      <c r="XB529" s="714"/>
      <c r="XC529" s="714"/>
      <c r="XD529" s="714"/>
      <c r="XE529" s="714"/>
      <c r="XF529" s="714"/>
      <c r="XG529" s="714"/>
      <c r="XH529" s="714"/>
      <c r="XI529" s="714"/>
      <c r="XJ529" s="714"/>
      <c r="XK529" s="714"/>
      <c r="XL529" s="714"/>
      <c r="XM529" s="714"/>
      <c r="XN529" s="714"/>
      <c r="XO529" s="714"/>
      <c r="XP529" s="714"/>
      <c r="XQ529" s="714"/>
      <c r="XR529" s="714"/>
      <c r="XS529" s="714"/>
      <c r="XT529" s="714"/>
      <c r="XU529" s="714"/>
      <c r="XV529" s="714"/>
      <c r="XW529" s="714"/>
      <c r="XX529" s="714"/>
      <c r="XY529" s="714"/>
      <c r="XZ529" s="714"/>
      <c r="YA529" s="714"/>
      <c r="YB529" s="714"/>
      <c r="YC529" s="714"/>
      <c r="YD529" s="714"/>
      <c r="YE529" s="714"/>
      <c r="YF529" s="714"/>
      <c r="YG529" s="714"/>
      <c r="YH529" s="714"/>
      <c r="YI529" s="714"/>
      <c r="YJ529" s="714"/>
      <c r="YK529" s="714"/>
      <c r="YL529" s="714"/>
      <c r="YM529" s="714"/>
      <c r="YN529" s="714"/>
      <c r="YO529" s="714"/>
      <c r="YP529" s="714"/>
      <c r="YQ529" s="714"/>
      <c r="YR529" s="714"/>
      <c r="YS529" s="714"/>
      <c r="YT529" s="714"/>
      <c r="YU529" s="714"/>
      <c r="YV529" s="714"/>
      <c r="YW529" s="714"/>
      <c r="YX529" s="714"/>
      <c r="YY529" s="714"/>
      <c r="YZ529" s="714"/>
      <c r="ZA529" s="714"/>
      <c r="ZB529" s="714"/>
      <c r="ZC529" s="714"/>
      <c r="ZD529" s="714"/>
      <c r="ZE529" s="714"/>
      <c r="ZF529" s="714"/>
      <c r="ZG529" s="714"/>
      <c r="ZH529" s="714"/>
      <c r="ZI529" s="714"/>
      <c r="ZJ529" s="714"/>
      <c r="ZK529" s="714"/>
      <c r="ZL529" s="714"/>
      <c r="ZM529" s="714"/>
      <c r="ZN529" s="714"/>
      <c r="ZO529" s="714"/>
      <c r="ZP529" s="714"/>
      <c r="ZQ529" s="714"/>
      <c r="ZR529" s="714"/>
      <c r="ZS529" s="714"/>
      <c r="ZT529" s="714"/>
      <c r="ZU529" s="714"/>
      <c r="ZV529" s="714"/>
      <c r="ZW529" s="714"/>
      <c r="ZX529" s="714"/>
      <c r="ZY529" s="714"/>
      <c r="ZZ529" s="714"/>
      <c r="AAA529" s="714"/>
      <c r="AAB529" s="714"/>
      <c r="AAC529" s="714"/>
      <c r="AAD529" s="714"/>
      <c r="AAE529" s="714"/>
      <c r="AAF529" s="714"/>
      <c r="AAG529" s="714"/>
      <c r="AAH529" s="714"/>
      <c r="AAI529" s="714"/>
      <c r="AAJ529" s="714"/>
      <c r="AAK529" s="714"/>
      <c r="AAL529" s="714"/>
      <c r="AAM529" s="714"/>
      <c r="AAN529" s="714"/>
      <c r="AAO529" s="714"/>
      <c r="AAP529" s="714"/>
      <c r="AAQ529" s="714"/>
      <c r="AAR529" s="714"/>
      <c r="AAS529" s="714"/>
      <c r="AAT529" s="714"/>
      <c r="AAU529" s="714"/>
      <c r="AAV529" s="714"/>
      <c r="AAW529" s="714"/>
      <c r="AAX529" s="714"/>
      <c r="AAY529" s="714"/>
      <c r="AAZ529" s="714"/>
      <c r="ABA529" s="714"/>
      <c r="ABB529" s="714"/>
      <c r="ABC529" s="714"/>
      <c r="ABD529" s="714"/>
      <c r="ABE529" s="714"/>
      <c r="ABF529" s="714"/>
      <c r="ABG529" s="714"/>
      <c r="ABH529" s="714"/>
      <c r="ABI529" s="714"/>
      <c r="ABJ529" s="714"/>
      <c r="ABK529" s="714"/>
      <c r="ABL529" s="714"/>
      <c r="ABM529" s="714"/>
      <c r="ABN529" s="714"/>
      <c r="ABO529" s="714"/>
      <c r="ABP529" s="714"/>
      <c r="ABQ529" s="714"/>
      <c r="ABR529" s="714"/>
      <c r="ABS529" s="714"/>
      <c r="ABT529" s="714"/>
      <c r="ABU529" s="714"/>
      <c r="ABV529" s="714"/>
      <c r="ABW529" s="714"/>
      <c r="ABX529" s="714"/>
      <c r="ABY529" s="714"/>
      <c r="ABZ529" s="714"/>
      <c r="ACA529" s="714"/>
      <c r="ACB529" s="714"/>
      <c r="ACC529" s="714"/>
      <c r="ACD529" s="714"/>
      <c r="ACE529" s="714"/>
      <c r="ACF529" s="714"/>
      <c r="ACG529" s="714"/>
      <c r="ACH529" s="714"/>
      <c r="ACI529" s="714"/>
      <c r="ACJ529" s="714"/>
      <c r="ACK529" s="714"/>
      <c r="ACL529" s="714"/>
      <c r="ACM529" s="714"/>
      <c r="ACN529" s="714"/>
      <c r="ACO529" s="714"/>
      <c r="ACP529" s="714"/>
      <c r="ACQ529" s="714"/>
      <c r="ACR529" s="714"/>
      <c r="ACS529" s="714"/>
      <c r="ACT529" s="714"/>
      <c r="ACU529" s="714"/>
      <c r="ACV529" s="714"/>
      <c r="ACW529" s="714"/>
      <c r="ACX529" s="714"/>
      <c r="ACY529" s="714"/>
      <c r="ACZ529" s="714"/>
      <c r="ADA529" s="714"/>
      <c r="ADB529" s="714"/>
      <c r="ADC529" s="714"/>
      <c r="ADD529" s="714"/>
      <c r="ADE529" s="714"/>
      <c r="ADF529" s="714"/>
      <c r="ADG529" s="714"/>
      <c r="ADH529" s="714"/>
      <c r="ADI529" s="714"/>
      <c r="ADJ529" s="714"/>
      <c r="ADK529" s="714"/>
      <c r="ADL529" s="714"/>
      <c r="ADM529" s="714"/>
      <c r="ADN529" s="714"/>
      <c r="ADO529" s="714"/>
      <c r="ADP529" s="714"/>
      <c r="ADQ529" s="714"/>
      <c r="ADR529" s="714"/>
      <c r="ADS529" s="714"/>
      <c r="ADT529" s="714"/>
      <c r="ADU529" s="714"/>
      <c r="ADV529" s="714"/>
      <c r="ADW529" s="714"/>
      <c r="ADX529" s="714"/>
      <c r="ADY529" s="714"/>
      <c r="ADZ529" s="714"/>
      <c r="AEA529" s="714"/>
      <c r="AEB529" s="714"/>
      <c r="AEC529" s="714"/>
      <c r="AED529" s="714"/>
      <c r="AEE529" s="714"/>
      <c r="AEF529" s="714"/>
      <c r="AEG529" s="714"/>
      <c r="AEH529" s="714"/>
      <c r="AEI529" s="714"/>
      <c r="AEJ529" s="714"/>
      <c r="AEK529" s="714"/>
      <c r="AEL529" s="714"/>
      <c r="AEM529" s="714"/>
      <c r="AEN529" s="714"/>
      <c r="AEO529" s="714"/>
      <c r="AEP529" s="714"/>
      <c r="AEQ529" s="714"/>
      <c r="AER529" s="714"/>
      <c r="AES529" s="714"/>
      <c r="AET529" s="714"/>
      <c r="AEU529" s="714"/>
      <c r="AEV529" s="714"/>
      <c r="AEW529" s="714"/>
      <c r="AEX529" s="714"/>
      <c r="AEY529" s="714"/>
      <c r="AEZ529" s="714"/>
      <c r="AFA529" s="714"/>
      <c r="AFB529" s="714"/>
      <c r="AFC529" s="714"/>
      <c r="AFD529" s="714"/>
      <c r="AFE529" s="714"/>
      <c r="AFF529" s="714"/>
      <c r="AFG529" s="714"/>
      <c r="AFH529" s="714"/>
      <c r="AFI529" s="714"/>
      <c r="AFJ529" s="714"/>
      <c r="AFK529" s="714"/>
      <c r="AFL529" s="714"/>
      <c r="AFM529" s="714"/>
      <c r="AFN529" s="714"/>
      <c r="AFO529" s="714"/>
      <c r="AFP529" s="714"/>
      <c r="AFQ529" s="714"/>
      <c r="AFR529" s="714"/>
      <c r="AFS529" s="714"/>
      <c r="AFT529" s="714"/>
      <c r="AFU529" s="714"/>
      <c r="AFV529" s="714"/>
      <c r="AFW529" s="714"/>
      <c r="AFX529" s="714"/>
      <c r="AFY529" s="714"/>
      <c r="AFZ529" s="714"/>
      <c r="AGA529" s="714"/>
      <c r="AGB529" s="714"/>
      <c r="AGC529" s="714"/>
      <c r="AGD529" s="714"/>
      <c r="AGE529" s="714"/>
      <c r="AGF529" s="714"/>
      <c r="AGG529" s="714"/>
      <c r="AGH529" s="714"/>
      <c r="AGI529" s="714"/>
      <c r="AGJ529" s="714"/>
      <c r="AGK529" s="714"/>
      <c r="AGL529" s="714"/>
      <c r="AGM529" s="714"/>
      <c r="AGN529" s="714"/>
      <c r="AGO529" s="714"/>
      <c r="AGP529" s="714"/>
      <c r="AGQ529" s="714"/>
      <c r="AGR529" s="714"/>
      <c r="AGS529" s="714"/>
      <c r="AGT529" s="714"/>
      <c r="AGU529" s="714"/>
      <c r="AGV529" s="714"/>
      <c r="AGW529" s="714"/>
      <c r="AGX529" s="714"/>
      <c r="AGY529" s="714"/>
      <c r="AGZ529" s="714"/>
      <c r="AHA529" s="714"/>
      <c r="AHB529" s="714"/>
      <c r="AHC529" s="714"/>
      <c r="AHD529" s="714"/>
      <c r="AHE529" s="714"/>
      <c r="AHF529" s="714"/>
      <c r="AHG529" s="714"/>
      <c r="AHH529" s="714"/>
      <c r="AHI529" s="714"/>
      <c r="AHJ529" s="714"/>
      <c r="AHK529" s="714"/>
      <c r="AHL529" s="714"/>
      <c r="AHM529" s="714"/>
      <c r="AHN529" s="714"/>
      <c r="AHO529" s="714"/>
      <c r="AHP529" s="714"/>
      <c r="AHQ529" s="714"/>
      <c r="AHR529" s="714"/>
      <c r="AHS529" s="714"/>
      <c r="AHT529" s="714"/>
      <c r="AHU529" s="714"/>
      <c r="AHV529" s="714"/>
      <c r="AHW529" s="714"/>
      <c r="AHX529" s="714"/>
      <c r="AHY529" s="714"/>
      <c r="AHZ529" s="714"/>
      <c r="AIA529" s="714"/>
      <c r="AIB529" s="714"/>
      <c r="AIC529" s="714"/>
      <c r="AID529" s="714"/>
      <c r="AIE529" s="714"/>
      <c r="AIF529" s="714"/>
      <c r="AIG529" s="714"/>
      <c r="AIH529" s="714"/>
      <c r="AII529" s="714"/>
      <c r="AIJ529" s="714"/>
      <c r="AIK529" s="714"/>
      <c r="AIL529" s="714"/>
      <c r="AIM529" s="714"/>
      <c r="AIN529" s="714"/>
      <c r="AIO529" s="714"/>
      <c r="AIP529" s="714"/>
      <c r="AIQ529" s="714"/>
      <c r="AIR529" s="714"/>
      <c r="AIS529" s="714"/>
      <c r="AIT529" s="714"/>
      <c r="AIU529" s="714"/>
      <c r="AIV529" s="714"/>
      <c r="AIW529" s="714"/>
      <c r="AIX529" s="714"/>
      <c r="AIY529" s="714"/>
      <c r="AIZ529" s="714"/>
      <c r="AJA529" s="714"/>
      <c r="AJB529" s="714"/>
      <c r="AJC529" s="714"/>
      <c r="AJD529" s="714"/>
      <c r="AJE529" s="714"/>
      <c r="AJF529" s="714"/>
      <c r="AJG529" s="714"/>
      <c r="AJH529" s="714"/>
      <c r="AJI529" s="714"/>
      <c r="AJJ529" s="714"/>
      <c r="AJK529" s="714"/>
      <c r="AJL529" s="714"/>
      <c r="AJM529" s="714"/>
      <c r="AJN529" s="714"/>
      <c r="AJO529" s="714"/>
      <c r="AJP529" s="714"/>
      <c r="AJQ529" s="714"/>
      <c r="AJR529" s="714"/>
      <c r="AJS529" s="714"/>
      <c r="AJT529" s="714"/>
      <c r="AJU529" s="714"/>
      <c r="AJV529" s="714"/>
      <c r="AJW529" s="714"/>
      <c r="AJX529" s="714"/>
      <c r="AJY529" s="714"/>
      <c r="AJZ529" s="714"/>
      <c r="AKA529" s="714"/>
      <c r="AKB529" s="714"/>
      <c r="AKC529" s="714"/>
      <c r="AKD529" s="714"/>
      <c r="AKE529" s="714"/>
      <c r="AKF529" s="714"/>
      <c r="AKG529" s="714"/>
      <c r="AKH529" s="714"/>
      <c r="AKI529" s="714"/>
      <c r="AKJ529" s="714"/>
      <c r="AKK529" s="714"/>
      <c r="AKL529" s="714"/>
      <c r="AKM529" s="714"/>
      <c r="AKN529" s="714"/>
      <c r="AKO529" s="714"/>
      <c r="AKP529" s="714"/>
      <c r="AKQ529" s="714"/>
      <c r="AKR529" s="714"/>
      <c r="AKS529" s="714"/>
      <c r="AKT529" s="714"/>
      <c r="AKU529" s="714"/>
      <c r="AKV529" s="714"/>
      <c r="AKW529" s="714"/>
      <c r="AKX529" s="714"/>
      <c r="AKY529" s="714"/>
      <c r="AKZ529" s="714"/>
      <c r="ALA529" s="714"/>
      <c r="ALB529" s="714"/>
      <c r="ALC529" s="714"/>
      <c r="ALD529" s="714"/>
      <c r="ALE529" s="714"/>
      <c r="ALF529" s="714"/>
      <c r="ALG529" s="714"/>
      <c r="ALH529" s="714"/>
      <c r="ALI529" s="714"/>
      <c r="ALJ529" s="714"/>
      <c r="ALK529" s="714"/>
      <c r="ALL529" s="714"/>
      <c r="ALM529" s="714"/>
      <c r="ALN529" s="714"/>
      <c r="ALO529" s="714"/>
      <c r="ALP529" s="714"/>
      <c r="ALQ529" s="714"/>
      <c r="ALR529" s="714"/>
      <c r="ALS529" s="714"/>
      <c r="ALT529" s="714"/>
      <c r="ALU529" s="714"/>
      <c r="ALV529" s="714"/>
      <c r="ALW529" s="714"/>
      <c r="ALX529" s="714"/>
      <c r="ALY529" s="714"/>
      <c r="ALZ529" s="714"/>
      <c r="AMA529" s="714"/>
      <c r="AMB529" s="714"/>
      <c r="AMC529" s="714"/>
      <c r="AMD529" s="714"/>
      <c r="AME529" s="714"/>
      <c r="AMF529" s="714"/>
      <c r="AMG529" s="714"/>
      <c r="AMH529" s="714"/>
      <c r="AMI529" s="714"/>
      <c r="AMJ529" s="714"/>
      <c r="AMK529" s="714"/>
      <c r="AML529" s="714"/>
      <c r="AMM529" s="714"/>
      <c r="AMN529" s="714"/>
      <c r="AMO529" s="714"/>
      <c r="AMP529" s="714"/>
      <c r="AMQ529" s="714"/>
      <c r="AMR529" s="714"/>
      <c r="AMS529" s="714"/>
      <c r="AMT529" s="714"/>
      <c r="AMU529" s="714"/>
      <c r="AMV529" s="714"/>
      <c r="AMW529" s="714"/>
      <c r="AMX529" s="714"/>
      <c r="AMY529" s="714"/>
      <c r="AMZ529" s="714"/>
      <c r="ANA529" s="714"/>
      <c r="ANB529" s="714"/>
      <c r="ANC529" s="714"/>
      <c r="AND529" s="714"/>
      <c r="ANE529" s="714"/>
      <c r="ANF529" s="714"/>
      <c r="ANG529" s="714"/>
      <c r="ANH529" s="714"/>
      <c r="ANI529" s="714"/>
      <c r="ANJ529" s="714"/>
      <c r="ANK529" s="714"/>
      <c r="ANL529" s="714"/>
      <c r="ANM529" s="714"/>
      <c r="ANN529" s="714"/>
      <c r="ANO529" s="714"/>
      <c r="ANP529" s="714"/>
      <c r="ANQ529" s="714"/>
      <c r="ANR529" s="714"/>
      <c r="ANS529" s="714"/>
      <c r="ANT529" s="714"/>
      <c r="ANU529" s="714"/>
      <c r="ANV529" s="714"/>
      <c r="ANW529" s="714"/>
      <c r="ANX529" s="714"/>
      <c r="ANY529" s="714"/>
      <c r="ANZ529" s="714"/>
      <c r="AOA529" s="714"/>
      <c r="AOB529" s="714"/>
      <c r="AOC529" s="714"/>
      <c r="AOD529" s="714"/>
      <c r="AOE529" s="714"/>
      <c r="AOF529" s="714"/>
      <c r="AOG529" s="714"/>
      <c r="AOH529" s="714"/>
      <c r="AOI529" s="714"/>
      <c r="AOJ529" s="714"/>
      <c r="AOK529" s="714"/>
      <c r="AOL529" s="714"/>
      <c r="AOM529" s="714"/>
      <c r="AON529" s="714"/>
      <c r="AOO529" s="714"/>
      <c r="AOP529" s="714"/>
      <c r="AOQ529" s="714"/>
      <c r="AOR529" s="714"/>
      <c r="AOS529" s="714"/>
      <c r="AOT529" s="714"/>
      <c r="AOU529" s="714"/>
      <c r="AOV529" s="714"/>
      <c r="AOW529" s="714"/>
      <c r="AOX529" s="714"/>
      <c r="AOY529" s="714"/>
      <c r="AOZ529" s="714"/>
      <c r="APA529" s="714"/>
      <c r="APB529" s="714"/>
      <c r="APC529" s="714"/>
      <c r="APD529" s="714"/>
      <c r="APE529" s="714"/>
      <c r="APF529" s="714"/>
      <c r="APG529" s="714"/>
      <c r="APH529" s="714"/>
      <c r="API529" s="714"/>
      <c r="APJ529" s="714"/>
      <c r="APK529" s="714"/>
      <c r="APL529" s="714"/>
      <c r="APM529" s="714"/>
      <c r="APN529" s="714"/>
      <c r="APO529" s="714"/>
      <c r="APP529" s="714"/>
      <c r="APQ529" s="714"/>
      <c r="APR529" s="714"/>
      <c r="APS529" s="714"/>
      <c r="APT529" s="714"/>
      <c r="APU529" s="714"/>
      <c r="APV529" s="714"/>
      <c r="APW529" s="714"/>
      <c r="APX529" s="714"/>
      <c r="APY529" s="714"/>
      <c r="APZ529" s="714"/>
      <c r="AQA529" s="714"/>
      <c r="AQB529" s="714"/>
      <c r="AQC529" s="714"/>
      <c r="AQD529" s="714"/>
      <c r="AQE529" s="714"/>
      <c r="AQF529" s="714"/>
      <c r="AQG529" s="714"/>
      <c r="AQH529" s="714"/>
      <c r="AQI529" s="714"/>
      <c r="AQJ529" s="714"/>
      <c r="AQK529" s="714"/>
      <c r="AQL529" s="714"/>
      <c r="AQM529" s="714"/>
      <c r="AQN529" s="714"/>
      <c r="AQO529" s="714"/>
      <c r="AQP529" s="714"/>
      <c r="AQQ529" s="714"/>
      <c r="AQR529" s="714"/>
      <c r="AQS529" s="714"/>
      <c r="AQT529" s="714"/>
      <c r="AQU529" s="714"/>
      <c r="AQV529" s="714"/>
      <c r="AQW529" s="714"/>
      <c r="AQX529" s="714"/>
      <c r="AQY529" s="714"/>
      <c r="AQZ529" s="714"/>
      <c r="ARA529" s="714"/>
      <c r="ARB529" s="714"/>
      <c r="ARC529" s="714"/>
      <c r="ARD529" s="714"/>
      <c r="ARE529" s="714"/>
      <c r="ARF529" s="714"/>
      <c r="ARG529" s="714"/>
      <c r="ARH529" s="714"/>
      <c r="ARI529" s="714"/>
      <c r="ARJ529" s="714"/>
      <c r="ARK529" s="714"/>
      <c r="ARL529" s="714"/>
      <c r="ARM529" s="714"/>
      <c r="ARN529" s="714"/>
      <c r="ARO529" s="714"/>
      <c r="ARP529" s="714"/>
      <c r="ARQ529" s="714"/>
      <c r="ARR529" s="714"/>
      <c r="ARS529" s="714"/>
      <c r="ART529" s="714"/>
      <c r="ARU529" s="714"/>
      <c r="ARV529" s="714"/>
      <c r="ARW529" s="714"/>
      <c r="ARX529" s="714"/>
      <c r="ARY529" s="714"/>
      <c r="ARZ529" s="714"/>
      <c r="ASA529" s="714"/>
      <c r="ASB529" s="714"/>
      <c r="ASC529" s="714"/>
      <c r="ASD529" s="714"/>
      <c r="ASE529" s="714"/>
      <c r="ASF529" s="714"/>
      <c r="ASG529" s="714"/>
      <c r="ASH529" s="714"/>
      <c r="ASI529" s="714"/>
      <c r="ASJ529" s="714"/>
      <c r="ASK529" s="714"/>
      <c r="ASL529" s="714"/>
      <c r="ASM529" s="714"/>
      <c r="ASN529" s="714"/>
      <c r="ASO529" s="714"/>
      <c r="ASP529" s="714"/>
      <c r="ASQ529" s="714"/>
      <c r="ASR529" s="714"/>
      <c r="ASS529" s="714"/>
      <c r="AST529" s="714"/>
      <c r="ASU529" s="714"/>
      <c r="ASV529" s="714"/>
      <c r="ASW529" s="714"/>
      <c r="ASX529" s="714"/>
      <c r="ASY529" s="714"/>
      <c r="ASZ529" s="714"/>
      <c r="ATA529" s="714"/>
      <c r="ATB529" s="714"/>
      <c r="ATC529" s="714"/>
      <c r="ATD529" s="714"/>
      <c r="ATE529" s="714"/>
      <c r="ATF529" s="714"/>
      <c r="ATG529" s="714"/>
      <c r="ATH529" s="714"/>
      <c r="ATI529" s="714"/>
      <c r="ATJ529" s="714"/>
      <c r="ATK529" s="714"/>
      <c r="ATL529" s="714"/>
      <c r="ATM529" s="714"/>
      <c r="ATN529" s="714"/>
      <c r="ATO529" s="714"/>
      <c r="ATP529" s="714"/>
      <c r="ATQ529" s="714"/>
      <c r="ATR529" s="714"/>
      <c r="ATS529" s="714"/>
      <c r="ATT529" s="714"/>
      <c r="ATU529" s="714"/>
      <c r="ATV529" s="714"/>
      <c r="ATW529" s="714"/>
      <c r="ATX529" s="714"/>
      <c r="ATY529" s="714"/>
      <c r="ATZ529" s="714"/>
      <c r="AUA529" s="714"/>
      <c r="AUB529" s="714"/>
      <c r="AUC529" s="714"/>
      <c r="AUD529" s="714"/>
      <c r="AUE529" s="714"/>
      <c r="AUF529" s="714"/>
      <c r="AUG529" s="714"/>
      <c r="AUH529" s="714"/>
      <c r="AUI529" s="714"/>
      <c r="AUJ529" s="714"/>
      <c r="AUK529" s="714"/>
      <c r="AUL529" s="714"/>
      <c r="AUM529" s="714"/>
      <c r="AUN529" s="714"/>
      <c r="AUO529" s="714"/>
      <c r="AUP529" s="714"/>
      <c r="AUQ529" s="714"/>
      <c r="AUR529" s="714"/>
      <c r="AUS529" s="714"/>
      <c r="AUT529" s="714"/>
      <c r="AUU529" s="714"/>
      <c r="AUV529" s="714"/>
      <c r="AUW529" s="714"/>
      <c r="AUX529" s="714"/>
      <c r="AUY529" s="714"/>
      <c r="AUZ529" s="714"/>
      <c r="AVA529" s="714"/>
      <c r="AVB529" s="714"/>
      <c r="AVC529" s="714"/>
      <c r="AVD529" s="714"/>
      <c r="AVE529" s="714"/>
      <c r="AVF529" s="714"/>
      <c r="AVG529" s="714"/>
      <c r="AVH529" s="714"/>
      <c r="AVI529" s="714"/>
      <c r="AVJ529" s="714"/>
      <c r="AVK529" s="714"/>
      <c r="AVL529" s="714"/>
      <c r="AVM529" s="714"/>
      <c r="AVN529" s="714"/>
      <c r="AVO529" s="714"/>
      <c r="AVP529" s="714"/>
      <c r="AVQ529" s="714"/>
      <c r="AVR529" s="714"/>
      <c r="AVS529" s="714"/>
      <c r="AVT529" s="714"/>
      <c r="AVU529" s="714"/>
      <c r="AVV529" s="714"/>
      <c r="AVW529" s="714"/>
      <c r="AVX529" s="714"/>
      <c r="AVY529" s="714"/>
      <c r="AVZ529" s="714"/>
      <c r="AWA529" s="714"/>
      <c r="AWB529" s="714"/>
      <c r="AWC529" s="714"/>
      <c r="AWD529" s="714"/>
      <c r="AWE529" s="714"/>
      <c r="AWF529" s="714"/>
      <c r="AWG529" s="714"/>
      <c r="AWH529" s="714"/>
      <c r="AWI529" s="714"/>
      <c r="AWJ529" s="714"/>
      <c r="AWK529" s="714"/>
      <c r="AWL529" s="714"/>
      <c r="AWM529" s="714"/>
      <c r="AWN529" s="714"/>
      <c r="AWO529" s="714"/>
      <c r="AWP529" s="714"/>
      <c r="AWQ529" s="714"/>
      <c r="AWR529" s="714"/>
      <c r="AWS529" s="714"/>
      <c r="AWT529" s="714"/>
      <c r="AWU529" s="714"/>
      <c r="AWV529" s="714"/>
      <c r="AWW529" s="714"/>
      <c r="AWX529" s="714"/>
      <c r="AWY529" s="714"/>
      <c r="AWZ529" s="714"/>
      <c r="AXA529" s="714"/>
      <c r="AXB529" s="714"/>
      <c r="AXC529" s="714"/>
      <c r="AXD529" s="714"/>
      <c r="AXE529" s="714"/>
      <c r="AXF529" s="714"/>
      <c r="AXG529" s="714"/>
      <c r="AXH529" s="714"/>
      <c r="AXI529" s="714"/>
      <c r="AXJ529" s="714"/>
      <c r="AXK529" s="714"/>
      <c r="AXL529" s="714"/>
      <c r="AXM529" s="714"/>
      <c r="AXN529" s="714"/>
      <c r="AXO529" s="714"/>
      <c r="AXP529" s="714"/>
      <c r="AXQ529" s="714"/>
      <c r="AXR529" s="714"/>
      <c r="AXS529" s="714"/>
      <c r="AXT529" s="714"/>
      <c r="AXU529" s="714"/>
      <c r="AXV529" s="714"/>
      <c r="AXW529" s="714"/>
      <c r="AXX529" s="714"/>
      <c r="AXY529" s="714"/>
      <c r="AXZ529" s="714"/>
      <c r="AYA529" s="714"/>
      <c r="AYB529" s="714"/>
      <c r="AYC529" s="714"/>
      <c r="AYD529" s="714"/>
      <c r="AYE529" s="714"/>
      <c r="AYF529" s="714"/>
      <c r="AYG529" s="714"/>
      <c r="AYH529" s="714"/>
      <c r="AYI529" s="714"/>
      <c r="AYJ529" s="714"/>
      <c r="AYK529" s="714"/>
      <c r="AYL529" s="714"/>
      <c r="AYM529" s="714"/>
      <c r="AYN529" s="714"/>
      <c r="AYO529" s="714"/>
      <c r="AYP529" s="714"/>
      <c r="AYQ529" s="714"/>
      <c r="AYR529" s="714"/>
      <c r="AYS529" s="714"/>
      <c r="AYT529" s="714"/>
      <c r="AYU529" s="714"/>
      <c r="AYV529" s="714"/>
      <c r="AYW529" s="714"/>
      <c r="AYX529" s="714"/>
      <c r="AYY529" s="714"/>
      <c r="AYZ529" s="714"/>
      <c r="AZA529" s="714"/>
      <c r="AZB529" s="714"/>
      <c r="AZC529" s="714"/>
      <c r="AZD529" s="714"/>
      <c r="AZE529" s="714"/>
      <c r="AZF529" s="714"/>
      <c r="AZG529" s="714"/>
      <c r="AZH529" s="714"/>
      <c r="AZI529" s="714"/>
      <c r="AZJ529" s="714"/>
      <c r="AZK529" s="714"/>
      <c r="AZL529" s="714"/>
      <c r="AZM529" s="714"/>
      <c r="AZN529" s="714"/>
      <c r="AZO529" s="714"/>
      <c r="AZP529" s="714"/>
      <c r="AZQ529" s="714"/>
      <c r="AZR529" s="714"/>
      <c r="AZS529" s="714"/>
      <c r="AZT529" s="714"/>
      <c r="AZU529" s="714"/>
      <c r="AZV529" s="714"/>
      <c r="AZW529" s="714"/>
      <c r="AZX529" s="714"/>
      <c r="AZY529" s="714"/>
      <c r="AZZ529" s="714"/>
      <c r="BAA529" s="714"/>
      <c r="BAB529" s="714"/>
      <c r="BAC529" s="714"/>
      <c r="BAD529" s="714"/>
      <c r="BAE529" s="714"/>
      <c r="BAF529" s="714"/>
      <c r="BAG529" s="714"/>
      <c r="BAH529" s="714"/>
      <c r="BAI529" s="714"/>
      <c r="BAJ529" s="714"/>
      <c r="BAK529" s="714"/>
      <c r="BAL529" s="714"/>
      <c r="BAM529" s="714"/>
      <c r="BAN529" s="714"/>
      <c r="BAO529" s="714"/>
      <c r="BAP529" s="714"/>
      <c r="BAQ529" s="714"/>
      <c r="BAR529" s="714"/>
      <c r="BAS529" s="714"/>
      <c r="BAT529" s="714"/>
      <c r="BAU529" s="714"/>
      <c r="BAV529" s="714"/>
      <c r="BAW529" s="714"/>
      <c r="BAX529" s="714"/>
      <c r="BAY529" s="714"/>
      <c r="BAZ529" s="714"/>
      <c r="BBA529" s="714"/>
      <c r="BBB529" s="714"/>
      <c r="BBC529" s="714"/>
      <c r="BBD529" s="714"/>
      <c r="BBE529" s="714"/>
      <c r="BBF529" s="714"/>
      <c r="BBG529" s="714"/>
      <c r="BBH529" s="714"/>
      <c r="BBI529" s="714"/>
      <c r="BBJ529" s="714"/>
      <c r="BBK529" s="714"/>
      <c r="BBL529" s="714"/>
      <c r="BBM529" s="714"/>
      <c r="BBN529" s="714"/>
      <c r="BBO529" s="714"/>
      <c r="BBP529" s="714"/>
      <c r="BBQ529" s="714"/>
      <c r="BBR529" s="714"/>
      <c r="BBS529" s="714"/>
      <c r="BBT529" s="714"/>
      <c r="BBU529" s="714"/>
      <c r="BBV529" s="714"/>
      <c r="BBW529" s="714"/>
      <c r="BBX529" s="714"/>
      <c r="BBY529" s="714"/>
      <c r="BBZ529" s="714"/>
      <c r="BCA529" s="714"/>
      <c r="BCB529" s="714"/>
      <c r="BCC529" s="714"/>
      <c r="BCD529" s="714"/>
      <c r="BCE529" s="714"/>
      <c r="BCF529" s="714"/>
      <c r="BCG529" s="714"/>
      <c r="BCH529" s="714"/>
      <c r="BCI529" s="714"/>
      <c r="BCJ529" s="714"/>
      <c r="BCK529" s="714"/>
      <c r="BCL529" s="714"/>
      <c r="BCM529" s="714"/>
      <c r="BCN529" s="714"/>
      <c r="BCO529" s="714"/>
      <c r="BCP529" s="714"/>
      <c r="BCQ529" s="714"/>
      <c r="BCR529" s="714"/>
      <c r="BCS529" s="714"/>
      <c r="BCT529" s="714"/>
      <c r="BCU529" s="714"/>
      <c r="BCV529" s="714"/>
      <c r="BCW529" s="714"/>
      <c r="BCX529" s="714"/>
      <c r="BCY529" s="714"/>
      <c r="BCZ529" s="714"/>
      <c r="BDA529" s="714"/>
      <c r="BDB529" s="714"/>
      <c r="BDC529" s="714"/>
      <c r="BDD529" s="714"/>
      <c r="BDE529" s="714"/>
      <c r="BDF529" s="714"/>
      <c r="BDG529" s="714"/>
      <c r="BDH529" s="714"/>
      <c r="BDI529" s="714"/>
      <c r="BDJ529" s="714"/>
      <c r="BDK529" s="714"/>
      <c r="BDL529" s="714"/>
      <c r="BDM529" s="714"/>
      <c r="BDN529" s="714"/>
      <c r="BDO529" s="714"/>
      <c r="BDP529" s="714"/>
      <c r="BDQ529" s="714"/>
      <c r="BDR529" s="714"/>
      <c r="BDS529" s="714"/>
      <c r="BDT529" s="714"/>
      <c r="BDU529" s="714"/>
      <c r="BDV529" s="714"/>
      <c r="BDW529" s="714"/>
      <c r="BDX529" s="714"/>
      <c r="BDY529" s="714"/>
      <c r="BDZ529" s="714"/>
      <c r="BEA529" s="714"/>
      <c r="BEB529" s="714"/>
      <c r="BEC529" s="714"/>
      <c r="BED529" s="714"/>
      <c r="BEE529" s="714"/>
      <c r="BEF529" s="714"/>
      <c r="BEG529" s="714"/>
      <c r="BEH529" s="714"/>
      <c r="BEI529" s="714"/>
      <c r="BEJ529" s="714"/>
      <c r="BEK529" s="714"/>
      <c r="BEL529" s="714"/>
      <c r="BEM529" s="714"/>
      <c r="BEN529" s="714"/>
      <c r="BEO529" s="714"/>
      <c r="BEP529" s="714"/>
      <c r="BEQ529" s="714"/>
      <c r="BER529" s="714"/>
      <c r="BES529" s="714"/>
      <c r="BET529" s="714"/>
      <c r="BEU529" s="714"/>
      <c r="BEV529" s="714"/>
      <c r="BEW529" s="714"/>
      <c r="BEX529" s="714"/>
      <c r="BEY529" s="714"/>
      <c r="BEZ529" s="714"/>
      <c r="BFA529" s="714"/>
      <c r="BFB529" s="714"/>
      <c r="BFC529" s="714"/>
      <c r="BFD529" s="714"/>
      <c r="BFE529" s="714"/>
      <c r="BFF529" s="714"/>
      <c r="BFG529" s="714"/>
      <c r="BFH529" s="714"/>
      <c r="BFI529" s="714"/>
      <c r="BFJ529" s="714"/>
      <c r="BFK529" s="714"/>
      <c r="BFL529" s="714"/>
      <c r="BFM529" s="714"/>
      <c r="BFN529" s="714"/>
      <c r="BFO529" s="714"/>
      <c r="BFP529" s="714"/>
      <c r="BFQ529" s="714"/>
      <c r="BFR529" s="714"/>
      <c r="BFS529" s="714"/>
      <c r="BFT529" s="714"/>
      <c r="BFU529" s="714"/>
      <c r="BFV529" s="714"/>
      <c r="BFW529" s="714"/>
      <c r="BFX529" s="714"/>
      <c r="BFY529" s="714"/>
      <c r="BFZ529" s="714"/>
      <c r="BGA529" s="714"/>
      <c r="BGB529" s="714"/>
      <c r="BGC529" s="714"/>
      <c r="BGD529" s="714"/>
      <c r="BGE529" s="714"/>
      <c r="BGF529" s="714"/>
      <c r="BGG529" s="714"/>
      <c r="BGH529" s="714"/>
      <c r="BGI529" s="714"/>
      <c r="BGJ529" s="714"/>
      <c r="BGK529" s="714"/>
      <c r="BGL529" s="714"/>
      <c r="BGM529" s="714"/>
      <c r="BGN529" s="714"/>
      <c r="BGO529" s="714"/>
      <c r="BGP529" s="714"/>
      <c r="BGQ529" s="714"/>
      <c r="BGR529" s="714"/>
      <c r="BGS529" s="714"/>
      <c r="BGT529" s="714"/>
      <c r="BGU529" s="714"/>
      <c r="BGV529" s="714"/>
      <c r="BGW529" s="714"/>
      <c r="BGX529" s="714"/>
      <c r="BGY529" s="714"/>
      <c r="BGZ529" s="714"/>
      <c r="BHA529" s="714"/>
      <c r="BHB529" s="714"/>
      <c r="BHC529" s="714"/>
      <c r="BHD529" s="714"/>
      <c r="BHE529" s="714"/>
      <c r="BHF529" s="714"/>
      <c r="BHG529" s="714"/>
      <c r="BHH529" s="714"/>
      <c r="BHI529" s="714"/>
      <c r="BHJ529" s="714"/>
      <c r="BHK529" s="714"/>
      <c r="BHL529" s="714"/>
      <c r="BHM529" s="714"/>
      <c r="BHN529" s="714"/>
      <c r="BHO529" s="714"/>
      <c r="BHP529" s="714"/>
      <c r="BHQ529" s="714"/>
      <c r="BHR529" s="714"/>
      <c r="BHS529" s="714"/>
      <c r="BHT529" s="714"/>
      <c r="BHU529" s="714"/>
      <c r="BHV529" s="714"/>
      <c r="BHW529" s="714"/>
      <c r="BHX529" s="714"/>
      <c r="BHY529" s="714"/>
      <c r="BHZ529" s="714"/>
      <c r="BIA529" s="714"/>
      <c r="BIB529" s="714"/>
      <c r="BIC529" s="714"/>
      <c r="BID529" s="714"/>
      <c r="BIE529" s="714"/>
      <c r="BIF529" s="714"/>
      <c r="BIG529" s="714"/>
      <c r="BIH529" s="714"/>
      <c r="BII529" s="714"/>
      <c r="BIJ529" s="714"/>
      <c r="BIK529" s="714"/>
      <c r="BIL529" s="714"/>
      <c r="BIM529" s="714"/>
      <c r="BIN529" s="714"/>
      <c r="BIO529" s="714"/>
      <c r="BIP529" s="714"/>
      <c r="BIQ529" s="714"/>
      <c r="BIR529" s="714"/>
      <c r="BIS529" s="714"/>
      <c r="BIT529" s="714"/>
      <c r="BIU529" s="714"/>
      <c r="BIV529" s="714"/>
      <c r="BIW529" s="714"/>
      <c r="BIX529" s="714"/>
      <c r="BIY529" s="714"/>
      <c r="BIZ529" s="714"/>
      <c r="BJA529" s="714"/>
      <c r="BJB529" s="714"/>
      <c r="BJC529" s="714"/>
      <c r="BJD529" s="714"/>
      <c r="BJE529" s="714"/>
      <c r="BJF529" s="714"/>
      <c r="BJG529" s="714"/>
      <c r="BJH529" s="714"/>
      <c r="BJI529" s="714"/>
      <c r="BJJ529" s="714"/>
      <c r="BJK529" s="714"/>
      <c r="BJL529" s="714"/>
      <c r="BJM529" s="714"/>
      <c r="BJN529" s="714"/>
      <c r="BJO529" s="714"/>
      <c r="BJP529" s="714"/>
      <c r="BJQ529" s="714"/>
      <c r="BJR529" s="714"/>
      <c r="BJS529" s="714"/>
      <c r="BJT529" s="714"/>
      <c r="BJU529" s="714"/>
      <c r="BJV529" s="714"/>
      <c r="BJW529" s="714"/>
      <c r="BJX529" s="714"/>
      <c r="BJY529" s="714"/>
      <c r="BJZ529" s="714"/>
      <c r="BKA529" s="714"/>
      <c r="BKB529" s="714"/>
      <c r="BKC529" s="714"/>
      <c r="BKD529" s="714"/>
      <c r="BKE529" s="714"/>
      <c r="BKF529" s="714"/>
      <c r="BKG529" s="714"/>
      <c r="BKH529" s="714"/>
      <c r="BKI529" s="714"/>
      <c r="BKJ529" s="714"/>
      <c r="BKK529" s="714"/>
      <c r="BKL529" s="714"/>
      <c r="BKM529" s="714"/>
      <c r="BKN529" s="714"/>
      <c r="BKO529" s="714"/>
      <c r="BKP529" s="714"/>
      <c r="BKQ529" s="714"/>
      <c r="BKR529" s="714"/>
      <c r="BKS529" s="714"/>
      <c r="BKT529" s="714"/>
      <c r="BKU529" s="714"/>
      <c r="BKV529" s="714"/>
      <c r="BKW529" s="714"/>
      <c r="BKX529" s="714"/>
      <c r="BKY529" s="714"/>
      <c r="BKZ529" s="714"/>
      <c r="BLA529" s="714"/>
      <c r="BLB529" s="714"/>
      <c r="BLC529" s="714"/>
      <c r="BLD529" s="714"/>
      <c r="BLE529" s="714"/>
      <c r="BLF529" s="714"/>
      <c r="BLG529" s="714"/>
      <c r="BLH529" s="714"/>
      <c r="BLI529" s="714"/>
      <c r="BLJ529" s="714"/>
      <c r="BLK529" s="714"/>
      <c r="BLL529" s="714"/>
      <c r="BLM529" s="714"/>
      <c r="BLN529" s="714"/>
      <c r="BLO529" s="714"/>
      <c r="BLP529" s="714"/>
      <c r="BLQ529" s="714"/>
      <c r="BLR529" s="714"/>
      <c r="BLS529" s="714"/>
      <c r="BLT529" s="714"/>
      <c r="BLU529" s="714"/>
      <c r="BLV529" s="714"/>
      <c r="BLW529" s="714"/>
      <c r="BLX529" s="714"/>
      <c r="BLY529" s="714"/>
      <c r="BLZ529" s="714"/>
      <c r="BMA529" s="714"/>
      <c r="BMB529" s="714"/>
      <c r="BMC529" s="714"/>
      <c r="BMD529" s="714"/>
      <c r="BME529" s="714"/>
      <c r="BMF529" s="714"/>
      <c r="BMG529" s="714"/>
      <c r="BMH529" s="714"/>
      <c r="BMI529" s="714"/>
      <c r="BMJ529" s="714"/>
      <c r="BMK529" s="714"/>
      <c r="BML529" s="714"/>
      <c r="BMM529" s="714"/>
      <c r="BMN529" s="714"/>
      <c r="BMO529" s="714"/>
      <c r="BMP529" s="714"/>
      <c r="BMQ529" s="714"/>
      <c r="BMR529" s="714"/>
      <c r="BMS529" s="714"/>
      <c r="BMT529" s="714"/>
      <c r="BMU529" s="714"/>
      <c r="BMV529" s="714"/>
      <c r="BMW529" s="714"/>
      <c r="BMX529" s="714"/>
      <c r="BMY529" s="714"/>
      <c r="BMZ529" s="714"/>
      <c r="BNA529" s="714"/>
      <c r="BNB529" s="714"/>
      <c r="BNC529" s="714"/>
      <c r="BND529" s="714"/>
      <c r="BNE529" s="714"/>
      <c r="BNF529" s="714"/>
      <c r="BNG529" s="714"/>
      <c r="BNH529" s="714"/>
      <c r="BNI529" s="714"/>
      <c r="BNJ529" s="714"/>
      <c r="BNK529" s="714"/>
      <c r="BNL529" s="714"/>
      <c r="BNM529" s="714"/>
      <c r="BNN529" s="714"/>
      <c r="BNO529" s="714"/>
      <c r="BNP529" s="714"/>
      <c r="BNQ529" s="714"/>
      <c r="BNR529" s="714"/>
      <c r="BNS529" s="714"/>
      <c r="BNT529" s="714"/>
      <c r="BNU529" s="714"/>
      <c r="BNV529" s="714"/>
      <c r="BNW529" s="714"/>
      <c r="BNX529" s="714"/>
      <c r="BNY529" s="714"/>
      <c r="BNZ529" s="714"/>
      <c r="BOA529" s="714"/>
      <c r="BOB529" s="714"/>
      <c r="BOC529" s="714"/>
      <c r="BOD529" s="714"/>
      <c r="BOE529" s="714"/>
      <c r="BOF529" s="714"/>
      <c r="BOG529" s="714"/>
      <c r="BOH529" s="714"/>
      <c r="BOI529" s="714"/>
      <c r="BOJ529" s="714"/>
      <c r="BOK529" s="714"/>
      <c r="BOL529" s="714"/>
      <c r="BOM529" s="714"/>
      <c r="BON529" s="714"/>
      <c r="BOO529" s="714"/>
      <c r="BOP529" s="714"/>
      <c r="BOQ529" s="714"/>
      <c r="BOR529" s="714"/>
      <c r="BOS529" s="714"/>
      <c r="BOT529" s="714"/>
      <c r="BOU529" s="714"/>
      <c r="BOV529" s="714"/>
      <c r="BOW529" s="714"/>
      <c r="BOX529" s="714"/>
      <c r="BOY529" s="714"/>
      <c r="BOZ529" s="714"/>
      <c r="BPA529" s="714"/>
      <c r="BPB529" s="714"/>
      <c r="BPC529" s="714"/>
      <c r="BPD529" s="714"/>
      <c r="BPE529" s="714"/>
      <c r="BPF529" s="714"/>
      <c r="BPG529" s="714"/>
      <c r="BPH529" s="714"/>
      <c r="BPI529" s="714"/>
      <c r="BPJ529" s="714"/>
      <c r="BPK529" s="714"/>
      <c r="BPL529" s="714"/>
      <c r="BPM529" s="714"/>
      <c r="BPN529" s="714"/>
      <c r="BPO529" s="714"/>
      <c r="BPP529" s="714"/>
      <c r="BPQ529" s="714"/>
      <c r="BPR529" s="714"/>
      <c r="BPS529" s="714"/>
      <c r="BPT529" s="714"/>
      <c r="BPU529" s="714"/>
      <c r="BPV529" s="714"/>
      <c r="BPW529" s="714"/>
      <c r="BPX529" s="714"/>
      <c r="BPY529" s="714"/>
      <c r="BPZ529" s="714"/>
      <c r="BQA529" s="714"/>
      <c r="BQB529" s="714"/>
      <c r="BQC529" s="714"/>
      <c r="BQD529" s="714"/>
      <c r="BQE529" s="714"/>
      <c r="BQF529" s="714"/>
      <c r="BQG529" s="714"/>
      <c r="BQH529" s="714"/>
      <c r="BQI529" s="714"/>
      <c r="BQJ529" s="714"/>
      <c r="BQK529" s="714"/>
      <c r="BQL529" s="714"/>
      <c r="BQM529" s="714"/>
      <c r="BQN529" s="714"/>
      <c r="BQO529" s="714"/>
      <c r="BQP529" s="714"/>
      <c r="BQQ529" s="714"/>
      <c r="BQR529" s="714"/>
      <c r="BQS529" s="714"/>
      <c r="BQT529" s="714"/>
      <c r="BQU529" s="714"/>
      <c r="BQV529" s="714"/>
      <c r="BQW529" s="714"/>
      <c r="BQX529" s="714"/>
      <c r="BQY529" s="714"/>
      <c r="BQZ529" s="714"/>
      <c r="BRA529" s="714"/>
      <c r="BRB529" s="714"/>
      <c r="BRC529" s="714"/>
      <c r="BRD529" s="714"/>
      <c r="BRE529" s="714"/>
      <c r="BRF529" s="714"/>
      <c r="BRG529" s="714"/>
      <c r="BRH529" s="714"/>
      <c r="BRI529" s="714"/>
      <c r="BRJ529" s="714"/>
      <c r="BRK529" s="714"/>
      <c r="BRL529" s="714"/>
      <c r="BRM529" s="714"/>
      <c r="BRN529" s="714"/>
      <c r="BRO529" s="714"/>
      <c r="BRP529" s="714"/>
      <c r="BRQ529" s="714"/>
      <c r="BRR529" s="714"/>
      <c r="BRS529" s="714"/>
      <c r="BRT529" s="714"/>
      <c r="BRU529" s="714"/>
      <c r="BRV529" s="714"/>
      <c r="BRW529" s="714"/>
      <c r="BRX529" s="714"/>
      <c r="BRY529" s="714"/>
      <c r="BRZ529" s="714"/>
      <c r="BSA529" s="714"/>
      <c r="BSB529" s="714"/>
      <c r="BSC529" s="714"/>
      <c r="BSD529" s="714"/>
      <c r="BSE529" s="714"/>
      <c r="BSF529" s="714"/>
      <c r="BSG529" s="714"/>
      <c r="BSH529" s="714"/>
      <c r="BSI529" s="714"/>
      <c r="BSJ529" s="714"/>
      <c r="BSK529" s="714"/>
      <c r="BSL529" s="714"/>
      <c r="BSM529" s="714"/>
      <c r="BSN529" s="714"/>
      <c r="BSO529" s="714"/>
      <c r="BSP529" s="714"/>
      <c r="BSQ529" s="714"/>
      <c r="BSR529" s="714"/>
      <c r="BSS529" s="714"/>
      <c r="BST529" s="714"/>
      <c r="BSU529" s="714"/>
      <c r="BSV529" s="714"/>
      <c r="BSW529" s="714"/>
      <c r="BSX529" s="714"/>
      <c r="BSY529" s="714"/>
      <c r="BSZ529" s="714"/>
      <c r="BTA529" s="714"/>
      <c r="BTB529" s="714"/>
      <c r="BTC529" s="714"/>
      <c r="BTD529" s="714"/>
      <c r="BTE529" s="714"/>
      <c r="BTF529" s="714"/>
      <c r="BTG529" s="714"/>
      <c r="BTH529" s="714"/>
      <c r="BTI529" s="714"/>
      <c r="BTJ529" s="714"/>
      <c r="BTK529" s="714"/>
      <c r="BTL529" s="714"/>
      <c r="BTM529" s="714"/>
      <c r="BTN529" s="714"/>
      <c r="BTO529" s="714"/>
      <c r="BTP529" s="714"/>
      <c r="BTQ529" s="714"/>
      <c r="BTR529" s="714"/>
      <c r="BTS529" s="714"/>
      <c r="BTT529" s="714"/>
      <c r="BTU529" s="714"/>
      <c r="BTV529" s="714"/>
      <c r="BTW529" s="714"/>
      <c r="BTX529" s="714"/>
      <c r="BTY529" s="714"/>
      <c r="BTZ529" s="714"/>
      <c r="BUA529" s="714"/>
      <c r="BUB529" s="714"/>
      <c r="BUC529" s="714"/>
      <c r="BUD529" s="714"/>
      <c r="BUE529" s="714"/>
      <c r="BUF529" s="714"/>
      <c r="BUG529" s="714"/>
      <c r="BUH529" s="714"/>
      <c r="BUI529" s="714"/>
      <c r="BUJ529" s="714"/>
      <c r="BUK529" s="714"/>
      <c r="BUL529" s="714"/>
      <c r="BUM529" s="714"/>
      <c r="BUN529" s="714"/>
      <c r="BUO529" s="714"/>
      <c r="BUP529" s="714"/>
      <c r="BUQ529" s="714"/>
      <c r="BUR529" s="714"/>
      <c r="BUS529" s="714"/>
      <c r="BUT529" s="714"/>
      <c r="BUU529" s="714"/>
      <c r="BUV529" s="714"/>
      <c r="BUW529" s="714"/>
      <c r="BUX529" s="714"/>
      <c r="BUY529" s="714"/>
      <c r="BUZ529" s="714"/>
      <c r="BVA529" s="714"/>
      <c r="BVB529" s="714"/>
      <c r="BVC529" s="714"/>
      <c r="BVD529" s="714"/>
      <c r="BVE529" s="714"/>
      <c r="BVF529" s="714"/>
      <c r="BVG529" s="714"/>
      <c r="BVH529" s="714"/>
      <c r="BVI529" s="714"/>
      <c r="BVJ529" s="714"/>
      <c r="BVK529" s="714"/>
      <c r="BVL529" s="714"/>
      <c r="BVM529" s="714"/>
      <c r="BVN529" s="714"/>
      <c r="BVO529" s="714"/>
      <c r="BVP529" s="714"/>
      <c r="BVQ529" s="714"/>
      <c r="BVR529" s="714"/>
      <c r="BVS529" s="714"/>
      <c r="BVT529" s="714"/>
      <c r="BVU529" s="714"/>
      <c r="BVV529" s="714"/>
      <c r="BVW529" s="714"/>
      <c r="BVX529" s="714"/>
      <c r="BVY529" s="714"/>
      <c r="BVZ529" s="714"/>
      <c r="BWA529" s="714"/>
      <c r="BWB529" s="714"/>
      <c r="BWC529" s="714"/>
      <c r="BWD529" s="714"/>
      <c r="BWE529" s="714"/>
      <c r="BWF529" s="714"/>
      <c r="BWG529" s="714"/>
      <c r="BWH529" s="714"/>
      <c r="BWI529" s="714"/>
      <c r="BWJ529" s="714"/>
      <c r="BWK529" s="714"/>
      <c r="BWL529" s="714"/>
      <c r="BWM529" s="714"/>
      <c r="BWN529" s="714"/>
      <c r="BWO529" s="714"/>
      <c r="BWP529" s="714"/>
      <c r="BWQ529" s="714"/>
      <c r="BWR529" s="714"/>
      <c r="BWS529" s="714"/>
      <c r="BWT529" s="714"/>
      <c r="BWU529" s="714"/>
      <c r="BWV529" s="714"/>
      <c r="BWW529" s="714"/>
      <c r="BWX529" s="714"/>
      <c r="BWY529" s="714"/>
      <c r="BWZ529" s="714"/>
      <c r="BXA529" s="714"/>
      <c r="BXB529" s="714"/>
      <c r="BXC529" s="714"/>
      <c r="BXD529" s="714"/>
      <c r="BXE529" s="714"/>
      <c r="BXF529" s="714"/>
      <c r="BXG529" s="714"/>
      <c r="BXH529" s="714"/>
      <c r="BXI529" s="714"/>
      <c r="BXJ529" s="714"/>
      <c r="BXK529" s="714"/>
      <c r="BXL529" s="714"/>
      <c r="BXM529" s="714"/>
      <c r="BXN529" s="714"/>
      <c r="BXO529" s="714"/>
      <c r="BXP529" s="714"/>
      <c r="BXQ529" s="714"/>
      <c r="BXR529" s="714"/>
      <c r="BXS529" s="714"/>
      <c r="BXT529" s="714"/>
      <c r="BXU529" s="714"/>
      <c r="BXV529" s="714"/>
      <c r="BXW529" s="714"/>
      <c r="BXX529" s="714"/>
      <c r="BXY529" s="714"/>
      <c r="BXZ529" s="714"/>
      <c r="BYA529" s="714"/>
      <c r="BYB529" s="714"/>
      <c r="BYC529" s="714"/>
      <c r="BYD529" s="714"/>
      <c r="BYE529" s="714"/>
      <c r="BYF529" s="714"/>
      <c r="BYG529" s="714"/>
      <c r="BYH529" s="714"/>
      <c r="BYI529" s="714"/>
      <c r="BYJ529" s="714"/>
      <c r="BYK529" s="714"/>
      <c r="BYL529" s="714"/>
      <c r="BYM529" s="714"/>
      <c r="BYN529" s="714"/>
      <c r="BYO529" s="714"/>
      <c r="BYP529" s="714"/>
      <c r="BYQ529" s="714"/>
      <c r="BYR529" s="714"/>
      <c r="BYS529" s="714"/>
      <c r="BYT529" s="714"/>
      <c r="BYU529" s="714"/>
      <c r="BYV529" s="714"/>
      <c r="BYW529" s="714"/>
      <c r="BYX529" s="714"/>
      <c r="BYY529" s="714"/>
      <c r="BYZ529" s="714"/>
      <c r="BZA529" s="714"/>
      <c r="BZB529" s="714"/>
      <c r="BZC529" s="714"/>
      <c r="BZD529" s="714"/>
      <c r="BZE529" s="714"/>
      <c r="BZF529" s="714"/>
      <c r="BZG529" s="714"/>
      <c r="BZH529" s="714"/>
      <c r="BZI529" s="714"/>
      <c r="BZJ529" s="714"/>
      <c r="BZK529" s="714"/>
      <c r="BZL529" s="714"/>
      <c r="BZM529" s="714"/>
      <c r="BZN529" s="714"/>
      <c r="BZO529" s="714"/>
      <c r="BZP529" s="714"/>
      <c r="BZQ529" s="714"/>
      <c r="BZR529" s="714"/>
      <c r="BZS529" s="714"/>
      <c r="BZT529" s="714"/>
      <c r="BZU529" s="714"/>
      <c r="BZV529" s="714"/>
      <c r="BZW529" s="714"/>
      <c r="BZX529" s="714"/>
      <c r="BZY529" s="714"/>
      <c r="BZZ529" s="714"/>
      <c r="CAA529" s="714"/>
      <c r="CAB529" s="714"/>
      <c r="CAC529" s="714"/>
      <c r="CAD529" s="714"/>
      <c r="CAE529" s="714"/>
      <c r="CAF529" s="714"/>
      <c r="CAG529" s="714"/>
      <c r="CAH529" s="714"/>
      <c r="CAI529" s="714"/>
      <c r="CAJ529" s="714"/>
      <c r="CAK529" s="714"/>
      <c r="CAL529" s="714"/>
      <c r="CAM529" s="714"/>
      <c r="CAN529" s="714"/>
      <c r="CAO529" s="714"/>
      <c r="CAP529" s="714"/>
      <c r="CAQ529" s="714"/>
      <c r="CAR529" s="714"/>
      <c r="CAS529" s="714"/>
      <c r="CAT529" s="714"/>
      <c r="CAU529" s="714"/>
      <c r="CAV529" s="714"/>
      <c r="CAW529" s="714"/>
      <c r="CAX529" s="714"/>
      <c r="CAY529" s="714"/>
      <c r="CAZ529" s="714"/>
      <c r="CBA529" s="714"/>
      <c r="CBB529" s="714"/>
      <c r="CBC529" s="714"/>
      <c r="CBD529" s="714"/>
      <c r="CBE529" s="714"/>
      <c r="CBF529" s="714"/>
      <c r="CBG529" s="714"/>
      <c r="CBH529" s="714"/>
      <c r="CBI529" s="714"/>
      <c r="CBJ529" s="714"/>
      <c r="CBK529" s="714"/>
      <c r="CBL529" s="714"/>
      <c r="CBM529" s="714"/>
      <c r="CBN529" s="714"/>
      <c r="CBO529" s="714"/>
      <c r="CBP529" s="714"/>
      <c r="CBQ529" s="714"/>
      <c r="CBR529" s="714"/>
      <c r="CBS529" s="714"/>
      <c r="CBT529" s="714"/>
      <c r="CBU529" s="714"/>
      <c r="CBV529" s="714"/>
      <c r="CBW529" s="714"/>
      <c r="CBX529" s="714"/>
      <c r="CBY529" s="714"/>
      <c r="CBZ529" s="714"/>
      <c r="CCA529" s="714"/>
      <c r="CCB529" s="714"/>
      <c r="CCC529" s="714"/>
      <c r="CCD529" s="714"/>
      <c r="CCE529" s="714"/>
      <c r="CCF529" s="714"/>
      <c r="CCG529" s="714"/>
      <c r="CCH529" s="714"/>
      <c r="CCI529" s="714"/>
      <c r="CCJ529" s="714"/>
      <c r="CCK529" s="714"/>
      <c r="CCL529" s="714"/>
      <c r="CCM529" s="714"/>
      <c r="CCN529" s="714"/>
      <c r="CCO529" s="714"/>
      <c r="CCP529" s="714"/>
      <c r="CCQ529" s="714"/>
      <c r="CCR529" s="714"/>
      <c r="CCS529" s="714"/>
      <c r="CCT529" s="714"/>
      <c r="CCU529" s="714"/>
      <c r="CCV529" s="714"/>
      <c r="CCW529" s="714"/>
      <c r="CCX529" s="714"/>
      <c r="CCY529" s="714"/>
      <c r="CCZ529" s="714"/>
      <c r="CDA529" s="714"/>
      <c r="CDB529" s="714"/>
      <c r="CDC529" s="714"/>
      <c r="CDD529" s="714"/>
      <c r="CDE529" s="714"/>
      <c r="CDF529" s="714"/>
      <c r="CDG529" s="714"/>
      <c r="CDH529" s="714"/>
      <c r="CDI529" s="714"/>
      <c r="CDJ529" s="714"/>
      <c r="CDK529" s="714"/>
      <c r="CDL529" s="714"/>
      <c r="CDM529" s="714"/>
      <c r="CDN529" s="714"/>
      <c r="CDO529" s="714"/>
      <c r="CDP529" s="714"/>
      <c r="CDQ529" s="714"/>
      <c r="CDR529" s="714"/>
      <c r="CDS529" s="714"/>
      <c r="CDT529" s="714"/>
      <c r="CDU529" s="714"/>
      <c r="CDV529" s="714"/>
      <c r="CDW529" s="714"/>
      <c r="CDX529" s="714"/>
      <c r="CDY529" s="714"/>
      <c r="CDZ529" s="714"/>
      <c r="CEA529" s="714"/>
      <c r="CEB529" s="714"/>
      <c r="CEC529" s="714"/>
      <c r="CED529" s="714"/>
      <c r="CEE529" s="714"/>
      <c r="CEF529" s="714"/>
      <c r="CEG529" s="714"/>
      <c r="CEH529" s="714"/>
      <c r="CEI529" s="714"/>
      <c r="CEJ529" s="714"/>
      <c r="CEK529" s="714"/>
      <c r="CEL529" s="714"/>
      <c r="CEM529" s="714"/>
      <c r="CEN529" s="714"/>
      <c r="CEO529" s="714"/>
      <c r="CEP529" s="714"/>
      <c r="CEQ529" s="714"/>
      <c r="CER529" s="714"/>
      <c r="CES529" s="714"/>
      <c r="CET529" s="714"/>
      <c r="CEU529" s="714"/>
      <c r="CEV529" s="714"/>
      <c r="CEW529" s="714"/>
      <c r="CEX529" s="714"/>
      <c r="CEY529" s="714"/>
      <c r="CEZ529" s="714"/>
      <c r="CFA529" s="714"/>
      <c r="CFB529" s="714"/>
      <c r="CFC529" s="714"/>
      <c r="CFD529" s="714"/>
      <c r="CFE529" s="714"/>
      <c r="CFF529" s="714"/>
      <c r="CFG529" s="714"/>
      <c r="CFH529" s="714"/>
      <c r="CFI529" s="714"/>
      <c r="CFJ529" s="714"/>
      <c r="CFK529" s="714"/>
      <c r="CFL529" s="714"/>
      <c r="CFM529" s="714"/>
      <c r="CFN529" s="714"/>
      <c r="CFO529" s="714"/>
      <c r="CFP529" s="714"/>
      <c r="CFQ529" s="714"/>
      <c r="CFR529" s="714"/>
      <c r="CFS529" s="714"/>
      <c r="CFT529" s="714"/>
      <c r="CFU529" s="714"/>
      <c r="CFV529" s="714"/>
      <c r="CFW529" s="714"/>
      <c r="CFX529" s="714"/>
      <c r="CFY529" s="714"/>
      <c r="CFZ529" s="714"/>
      <c r="CGA529" s="714"/>
      <c r="CGB529" s="714"/>
      <c r="CGC529" s="714"/>
      <c r="CGD529" s="714"/>
      <c r="CGE529" s="714"/>
      <c r="CGF529" s="714"/>
      <c r="CGG529" s="714"/>
      <c r="CGH529" s="714"/>
      <c r="CGI529" s="714"/>
      <c r="CGJ529" s="714"/>
      <c r="CGK529" s="714"/>
      <c r="CGL529" s="714"/>
      <c r="CGM529" s="714"/>
      <c r="CGN529" s="714"/>
      <c r="CGO529" s="714"/>
      <c r="CGP529" s="714"/>
      <c r="CGQ529" s="714"/>
      <c r="CGR529" s="714"/>
      <c r="CGS529" s="714"/>
      <c r="CGT529" s="714"/>
      <c r="CGU529" s="714"/>
      <c r="CGV529" s="714"/>
      <c r="CGW529" s="714"/>
      <c r="CGX529" s="714"/>
      <c r="CGY529" s="714"/>
      <c r="CGZ529" s="714"/>
      <c r="CHA529" s="714"/>
      <c r="CHB529" s="714"/>
      <c r="CHC529" s="714"/>
      <c r="CHD529" s="714"/>
      <c r="CHE529" s="714"/>
      <c r="CHF529" s="714"/>
      <c r="CHG529" s="714"/>
      <c r="CHH529" s="714"/>
      <c r="CHI529" s="714"/>
      <c r="CHJ529" s="714"/>
      <c r="CHK529" s="714"/>
      <c r="CHL529" s="714"/>
      <c r="CHM529" s="714"/>
      <c r="CHN529" s="714"/>
      <c r="CHO529" s="714"/>
      <c r="CHP529" s="714"/>
      <c r="CHQ529" s="714"/>
      <c r="CHR529" s="714"/>
      <c r="CHS529" s="714"/>
      <c r="CHT529" s="714"/>
      <c r="CHU529" s="714"/>
      <c r="CHV529" s="714"/>
      <c r="CHW529" s="714"/>
      <c r="CHX529" s="714"/>
      <c r="CHY529" s="714"/>
      <c r="CHZ529" s="714"/>
      <c r="CIA529" s="714"/>
      <c r="CIB529" s="714"/>
      <c r="CIC529" s="714"/>
      <c r="CID529" s="714"/>
      <c r="CIE529" s="714"/>
      <c r="CIF529" s="714"/>
      <c r="CIG529" s="714"/>
      <c r="CIH529" s="714"/>
      <c r="CII529" s="714"/>
      <c r="CIJ529" s="714"/>
      <c r="CIK529" s="714"/>
      <c r="CIL529" s="714"/>
      <c r="CIM529" s="714"/>
      <c r="CIN529" s="714"/>
      <c r="CIO529" s="714"/>
      <c r="CIP529" s="714"/>
      <c r="CIQ529" s="714"/>
      <c r="CIR529" s="714"/>
      <c r="CIS529" s="714"/>
      <c r="CIT529" s="714"/>
      <c r="CIU529" s="714"/>
      <c r="CIV529" s="714"/>
      <c r="CIW529" s="714"/>
      <c r="CIX529" s="714"/>
      <c r="CIY529" s="714"/>
      <c r="CIZ529" s="714"/>
      <c r="CJA529" s="714"/>
      <c r="CJB529" s="714"/>
      <c r="CJC529" s="714"/>
      <c r="CJD529" s="714"/>
      <c r="CJE529" s="714"/>
      <c r="CJF529" s="714"/>
      <c r="CJG529" s="714"/>
      <c r="CJH529" s="714"/>
      <c r="CJI529" s="714"/>
      <c r="CJJ529" s="714"/>
      <c r="CJK529" s="714"/>
      <c r="CJL529" s="714"/>
      <c r="CJM529" s="714"/>
      <c r="CJN529" s="714"/>
      <c r="CJO529" s="714"/>
      <c r="CJP529" s="714"/>
      <c r="CJQ529" s="714"/>
      <c r="CJR529" s="714"/>
      <c r="CJS529" s="714"/>
      <c r="CJT529" s="714"/>
      <c r="CJU529" s="714"/>
      <c r="CJV529" s="714"/>
      <c r="CJW529" s="714"/>
      <c r="CJX529" s="714"/>
      <c r="CJY529" s="714"/>
      <c r="CJZ529" s="714"/>
      <c r="CKA529" s="714"/>
      <c r="CKB529" s="714"/>
      <c r="CKC529" s="714"/>
      <c r="CKD529" s="714"/>
      <c r="CKE529" s="714"/>
      <c r="CKF529" s="714"/>
      <c r="CKG529" s="714"/>
      <c r="CKH529" s="714"/>
      <c r="CKI529" s="714"/>
      <c r="CKJ529" s="714"/>
      <c r="CKK529" s="714"/>
      <c r="CKL529" s="714"/>
      <c r="CKM529" s="714"/>
      <c r="CKN529" s="714"/>
      <c r="CKO529" s="714"/>
      <c r="CKP529" s="714"/>
      <c r="CKQ529" s="714"/>
      <c r="CKR529" s="714"/>
      <c r="CKS529" s="714"/>
      <c r="CKT529" s="714"/>
      <c r="CKU529" s="714"/>
      <c r="CKV529" s="714"/>
      <c r="CKW529" s="714"/>
      <c r="CKX529" s="714"/>
      <c r="CKY529" s="714"/>
      <c r="CKZ529" s="714"/>
      <c r="CLA529" s="714"/>
      <c r="CLB529" s="714"/>
      <c r="CLC529" s="714"/>
      <c r="CLD529" s="714"/>
      <c r="CLE529" s="714"/>
      <c r="CLF529" s="714"/>
      <c r="CLG529" s="714"/>
      <c r="CLH529" s="714"/>
      <c r="CLI529" s="714"/>
      <c r="CLJ529" s="714"/>
      <c r="CLK529" s="714"/>
      <c r="CLL529" s="714"/>
      <c r="CLM529" s="714"/>
      <c r="CLN529" s="714"/>
      <c r="CLO529" s="714"/>
      <c r="CLP529" s="714"/>
      <c r="CLQ529" s="714"/>
      <c r="CLR529" s="714"/>
      <c r="CLS529" s="714"/>
      <c r="CLT529" s="714"/>
      <c r="CLU529" s="714"/>
      <c r="CLV529" s="714"/>
      <c r="CLW529" s="714"/>
      <c r="CLX529" s="714"/>
      <c r="CLY529" s="714"/>
      <c r="CLZ529" s="714"/>
      <c r="CMA529" s="714"/>
      <c r="CMB529" s="714"/>
      <c r="CMC529" s="714"/>
      <c r="CMD529" s="714"/>
      <c r="CME529" s="714"/>
      <c r="CMF529" s="714"/>
      <c r="CMG529" s="714"/>
      <c r="CMH529" s="714"/>
      <c r="CMI529" s="714"/>
      <c r="CMJ529" s="714"/>
      <c r="CMK529" s="714"/>
      <c r="CML529" s="714"/>
      <c r="CMM529" s="714"/>
      <c r="CMN529" s="714"/>
      <c r="CMO529" s="714"/>
      <c r="CMP529" s="714"/>
      <c r="CMQ529" s="714"/>
      <c r="CMR529" s="714"/>
      <c r="CMS529" s="714"/>
      <c r="CMT529" s="714"/>
      <c r="CMU529" s="714"/>
      <c r="CMV529" s="714"/>
      <c r="CMW529" s="714"/>
      <c r="CMX529" s="714"/>
      <c r="CMY529" s="714"/>
      <c r="CMZ529" s="714"/>
      <c r="CNA529" s="714"/>
      <c r="CNB529" s="714"/>
      <c r="CNC529" s="714"/>
      <c r="CND529" s="714"/>
      <c r="CNE529" s="714"/>
      <c r="CNF529" s="714"/>
      <c r="CNG529" s="714"/>
      <c r="CNH529" s="714"/>
      <c r="CNI529" s="714"/>
      <c r="CNJ529" s="714"/>
      <c r="CNK529" s="714"/>
      <c r="CNL529" s="714"/>
      <c r="CNM529" s="714"/>
      <c r="CNN529" s="714"/>
      <c r="CNO529" s="714"/>
      <c r="CNP529" s="714"/>
      <c r="CNQ529" s="714"/>
      <c r="CNR529" s="714"/>
      <c r="CNS529" s="714"/>
      <c r="CNT529" s="714"/>
      <c r="CNU529" s="714"/>
      <c r="CNV529" s="714"/>
      <c r="CNW529" s="714"/>
      <c r="CNX529" s="714"/>
      <c r="CNY529" s="714"/>
      <c r="CNZ529" s="714"/>
      <c r="COA529" s="714"/>
      <c r="COB529" s="714"/>
      <c r="COC529" s="714"/>
      <c r="COD529" s="714"/>
      <c r="COE529" s="714"/>
      <c r="COF529" s="714"/>
      <c r="COG529" s="714"/>
      <c r="COH529" s="714"/>
      <c r="COI529" s="714"/>
      <c r="COJ529" s="714"/>
      <c r="COK529" s="714"/>
      <c r="COL529" s="714"/>
      <c r="COM529" s="714"/>
      <c r="CON529" s="714"/>
      <c r="COO529" s="714"/>
      <c r="COP529" s="714"/>
      <c r="COQ529" s="714"/>
      <c r="COR529" s="714"/>
      <c r="COS529" s="714"/>
      <c r="COT529" s="714"/>
      <c r="COU529" s="714"/>
      <c r="COV529" s="714"/>
      <c r="COW529" s="714"/>
      <c r="COX529" s="714"/>
      <c r="COY529" s="714"/>
      <c r="COZ529" s="714"/>
      <c r="CPA529" s="714"/>
      <c r="CPB529" s="714"/>
      <c r="CPC529" s="714"/>
      <c r="CPD529" s="714"/>
      <c r="CPE529" s="714"/>
      <c r="CPF529" s="714"/>
      <c r="CPG529" s="714"/>
      <c r="CPH529" s="714"/>
      <c r="CPI529" s="714"/>
      <c r="CPJ529" s="714"/>
      <c r="CPK529" s="714"/>
      <c r="CPL529" s="714"/>
      <c r="CPM529" s="714"/>
      <c r="CPN529" s="714"/>
      <c r="CPO529" s="714"/>
      <c r="CPP529" s="714"/>
      <c r="CPQ529" s="714"/>
      <c r="CPR529" s="714"/>
      <c r="CPS529" s="714"/>
      <c r="CPT529" s="714"/>
      <c r="CPU529" s="714"/>
      <c r="CPV529" s="714"/>
      <c r="CPW529" s="714"/>
      <c r="CPX529" s="714"/>
      <c r="CPY529" s="714"/>
      <c r="CPZ529" s="714"/>
      <c r="CQA529" s="714"/>
      <c r="CQB529" s="714"/>
      <c r="CQC529" s="714"/>
      <c r="CQD529" s="714"/>
      <c r="CQE529" s="714"/>
      <c r="CQF529" s="714"/>
      <c r="CQG529" s="714"/>
      <c r="CQH529" s="714"/>
      <c r="CQI529" s="714"/>
      <c r="CQJ529" s="714"/>
      <c r="CQK529" s="714"/>
      <c r="CQL529" s="714"/>
      <c r="CQM529" s="714"/>
      <c r="CQN529" s="714"/>
      <c r="CQO529" s="714"/>
      <c r="CQP529" s="714"/>
      <c r="CQQ529" s="714"/>
      <c r="CQR529" s="714"/>
      <c r="CQS529" s="714"/>
      <c r="CQT529" s="714"/>
      <c r="CQU529" s="714"/>
      <c r="CQV529" s="714"/>
      <c r="CQW529" s="714"/>
      <c r="CQX529" s="714"/>
      <c r="CQY529" s="714"/>
      <c r="CQZ529" s="714"/>
      <c r="CRA529" s="714"/>
      <c r="CRB529" s="714"/>
      <c r="CRC529" s="714"/>
      <c r="CRD529" s="714"/>
      <c r="CRE529" s="714"/>
      <c r="CRF529" s="714"/>
      <c r="CRG529" s="714"/>
      <c r="CRH529" s="714"/>
      <c r="CRI529" s="714"/>
      <c r="CRJ529" s="714"/>
      <c r="CRK529" s="714"/>
      <c r="CRL529" s="714"/>
      <c r="CRM529" s="714"/>
      <c r="CRN529" s="714"/>
      <c r="CRO529" s="714"/>
      <c r="CRP529" s="714"/>
      <c r="CRQ529" s="714"/>
      <c r="CRR529" s="714"/>
      <c r="CRS529" s="714"/>
      <c r="CRT529" s="714"/>
      <c r="CRU529" s="714"/>
      <c r="CRV529" s="714"/>
      <c r="CRW529" s="714"/>
      <c r="CRX529" s="714"/>
      <c r="CRY529" s="714"/>
      <c r="CRZ529" s="714"/>
      <c r="CSA529" s="714"/>
      <c r="CSB529" s="714"/>
      <c r="CSC529" s="714"/>
      <c r="CSD529" s="714"/>
      <c r="CSE529" s="714"/>
      <c r="CSF529" s="714"/>
      <c r="CSG529" s="714"/>
      <c r="CSH529" s="714"/>
      <c r="CSI529" s="714"/>
      <c r="CSJ529" s="714"/>
      <c r="CSK529" s="714"/>
      <c r="CSL529" s="714"/>
      <c r="CSM529" s="714"/>
      <c r="CSN529" s="714"/>
      <c r="CSO529" s="714"/>
      <c r="CSP529" s="714"/>
      <c r="CSQ529" s="714"/>
      <c r="CSR529" s="714"/>
      <c r="CSS529" s="714"/>
      <c r="CST529" s="714"/>
      <c r="CSU529" s="714"/>
      <c r="CSV529" s="714"/>
      <c r="CSW529" s="714"/>
      <c r="CSX529" s="714"/>
      <c r="CSY529" s="714"/>
      <c r="CSZ529" s="714"/>
      <c r="CTA529" s="714"/>
      <c r="CTB529" s="714"/>
      <c r="CTC529" s="714"/>
      <c r="CTD529" s="714"/>
      <c r="CTE529" s="714"/>
      <c r="CTF529" s="714"/>
      <c r="CTG529" s="714"/>
      <c r="CTH529" s="714"/>
      <c r="CTI529" s="714"/>
      <c r="CTJ529" s="714"/>
      <c r="CTK529" s="714"/>
      <c r="CTL529" s="714"/>
      <c r="CTM529" s="714"/>
      <c r="CTN529" s="714"/>
      <c r="CTO529" s="714"/>
      <c r="CTP529" s="714"/>
      <c r="CTQ529" s="714"/>
      <c r="CTR529" s="714"/>
      <c r="CTS529" s="714"/>
      <c r="CTT529" s="714"/>
      <c r="CTU529" s="714"/>
      <c r="CTV529" s="714"/>
      <c r="CTW529" s="714"/>
      <c r="CTX529" s="714"/>
      <c r="CTY529" s="714"/>
      <c r="CTZ529" s="714"/>
      <c r="CUA529" s="714"/>
      <c r="CUB529" s="714"/>
      <c r="CUC529" s="714"/>
      <c r="CUD529" s="714"/>
      <c r="CUE529" s="714"/>
      <c r="CUF529" s="714"/>
      <c r="CUG529" s="714"/>
      <c r="CUH529" s="714"/>
      <c r="CUI529" s="714"/>
      <c r="CUJ529" s="714"/>
      <c r="CUK529" s="714"/>
      <c r="CUL529" s="714"/>
      <c r="CUM529" s="714"/>
      <c r="CUN529" s="714"/>
      <c r="CUO529" s="714"/>
      <c r="CUP529" s="714"/>
      <c r="CUQ529" s="714"/>
      <c r="CUR529" s="714"/>
      <c r="CUS529" s="714"/>
      <c r="CUT529" s="714"/>
      <c r="CUU529" s="714"/>
      <c r="CUV529" s="714"/>
      <c r="CUW529" s="714"/>
      <c r="CUX529" s="714"/>
      <c r="CUY529" s="714"/>
      <c r="CUZ529" s="714"/>
      <c r="CVA529" s="714"/>
      <c r="CVB529" s="714"/>
      <c r="CVC529" s="714"/>
      <c r="CVD529" s="714"/>
      <c r="CVE529" s="714"/>
      <c r="CVF529" s="714"/>
      <c r="CVG529" s="714"/>
      <c r="CVH529" s="714"/>
      <c r="CVI529" s="714"/>
      <c r="CVJ529" s="714"/>
      <c r="CVK529" s="714"/>
      <c r="CVL529" s="714"/>
      <c r="CVM529" s="714"/>
      <c r="CVN529" s="714"/>
      <c r="CVO529" s="714"/>
      <c r="CVP529" s="714"/>
      <c r="CVQ529" s="714"/>
      <c r="CVR529" s="714"/>
      <c r="CVS529" s="714"/>
      <c r="CVT529" s="714"/>
      <c r="CVU529" s="714"/>
      <c r="CVV529" s="714"/>
      <c r="CVW529" s="714"/>
      <c r="CVX529" s="714"/>
      <c r="CVY529" s="714"/>
      <c r="CVZ529" s="714"/>
      <c r="CWA529" s="714"/>
      <c r="CWB529" s="714"/>
      <c r="CWC529" s="714"/>
      <c r="CWD529" s="714"/>
      <c r="CWE529" s="714"/>
      <c r="CWF529" s="714"/>
      <c r="CWG529" s="714"/>
      <c r="CWH529" s="714"/>
      <c r="CWI529" s="714"/>
      <c r="CWJ529" s="714"/>
      <c r="CWK529" s="714"/>
      <c r="CWL529" s="714"/>
      <c r="CWM529" s="714"/>
      <c r="CWN529" s="714"/>
      <c r="CWO529" s="714"/>
      <c r="CWP529" s="714"/>
      <c r="CWQ529" s="714"/>
      <c r="CWR529" s="714"/>
      <c r="CWS529" s="714"/>
      <c r="CWT529" s="714"/>
      <c r="CWU529" s="714"/>
      <c r="CWV529" s="714"/>
      <c r="CWW529" s="714"/>
      <c r="CWX529" s="714"/>
      <c r="CWY529" s="714"/>
      <c r="CWZ529" s="714"/>
      <c r="CXA529" s="714"/>
      <c r="CXB529" s="714"/>
      <c r="CXC529" s="714"/>
      <c r="CXD529" s="714"/>
      <c r="CXE529" s="714"/>
      <c r="CXF529" s="714"/>
      <c r="CXG529" s="714"/>
      <c r="CXH529" s="714"/>
      <c r="CXI529" s="714"/>
      <c r="CXJ529" s="714"/>
      <c r="CXK529" s="714"/>
      <c r="CXL529" s="714"/>
      <c r="CXM529" s="714"/>
      <c r="CXN529" s="714"/>
      <c r="CXO529" s="714"/>
      <c r="CXP529" s="714"/>
      <c r="CXQ529" s="714"/>
      <c r="CXR529" s="714"/>
      <c r="CXS529" s="714"/>
      <c r="CXT529" s="714"/>
      <c r="CXU529" s="714"/>
      <c r="CXV529" s="714"/>
      <c r="CXW529" s="714"/>
      <c r="CXX529" s="714"/>
      <c r="CXY529" s="714"/>
      <c r="CXZ529" s="714"/>
      <c r="CYA529" s="714"/>
      <c r="CYB529" s="714"/>
      <c r="CYC529" s="714"/>
      <c r="CYD529" s="714"/>
      <c r="CYE529" s="714"/>
      <c r="CYF529" s="714"/>
      <c r="CYG529" s="714"/>
      <c r="CYH529" s="714"/>
      <c r="CYI529" s="714"/>
      <c r="CYJ529" s="714"/>
      <c r="CYK529" s="714"/>
      <c r="CYL529" s="714"/>
      <c r="CYM529" s="714"/>
      <c r="CYN529" s="714"/>
      <c r="CYO529" s="714"/>
      <c r="CYP529" s="714"/>
      <c r="CYQ529" s="714"/>
      <c r="CYR529" s="714"/>
      <c r="CYS529" s="714"/>
      <c r="CYT529" s="714"/>
      <c r="CYU529" s="714"/>
      <c r="CYV529" s="714"/>
      <c r="CYW529" s="714"/>
      <c r="CYX529" s="714"/>
      <c r="CYY529" s="714"/>
      <c r="CYZ529" s="714"/>
      <c r="CZA529" s="714"/>
      <c r="CZB529" s="714"/>
      <c r="CZC529" s="714"/>
      <c r="CZD529" s="714"/>
      <c r="CZE529" s="714"/>
      <c r="CZF529" s="714"/>
      <c r="CZG529" s="714"/>
      <c r="CZH529" s="714"/>
      <c r="CZI529" s="714"/>
      <c r="CZJ529" s="714"/>
      <c r="CZK529" s="714"/>
      <c r="CZL529" s="714"/>
      <c r="CZM529" s="714"/>
      <c r="CZN529" s="714"/>
      <c r="CZO529" s="714"/>
      <c r="CZP529" s="714"/>
      <c r="CZQ529" s="714"/>
      <c r="CZR529" s="714"/>
      <c r="CZS529" s="714"/>
      <c r="CZT529" s="714"/>
      <c r="CZU529" s="714"/>
      <c r="CZV529" s="714"/>
      <c r="CZW529" s="714"/>
      <c r="CZX529" s="714"/>
      <c r="CZY529" s="714"/>
      <c r="CZZ529" s="714"/>
      <c r="DAA529" s="714"/>
      <c r="DAB529" s="714"/>
      <c r="DAC529" s="714"/>
      <c r="DAD529" s="714"/>
      <c r="DAE529" s="714"/>
      <c r="DAF529" s="714"/>
      <c r="DAG529" s="714"/>
      <c r="DAH529" s="714"/>
      <c r="DAI529" s="714"/>
      <c r="DAJ529" s="714"/>
      <c r="DAK529" s="714"/>
      <c r="DAL529" s="714"/>
      <c r="DAM529" s="714"/>
      <c r="DAN529" s="714"/>
      <c r="DAO529" s="714"/>
      <c r="DAP529" s="714"/>
      <c r="DAQ529" s="714"/>
      <c r="DAR529" s="714"/>
      <c r="DAS529" s="714"/>
      <c r="DAT529" s="714"/>
      <c r="DAU529" s="714"/>
      <c r="DAV529" s="714"/>
      <c r="DAW529" s="714"/>
      <c r="DAX529" s="714"/>
      <c r="DAY529" s="714"/>
      <c r="DAZ529" s="714"/>
      <c r="DBA529" s="714"/>
      <c r="DBB529" s="714"/>
      <c r="DBC529" s="714"/>
      <c r="DBD529" s="714"/>
      <c r="DBE529" s="714"/>
      <c r="DBF529" s="714"/>
      <c r="DBG529" s="714"/>
      <c r="DBH529" s="714"/>
      <c r="DBI529" s="714"/>
      <c r="DBJ529" s="714"/>
      <c r="DBK529" s="714"/>
      <c r="DBL529" s="714"/>
      <c r="DBM529" s="714"/>
      <c r="DBN529" s="714"/>
      <c r="DBO529" s="714"/>
      <c r="DBP529" s="714"/>
      <c r="DBQ529" s="714"/>
      <c r="DBR529" s="714"/>
      <c r="DBS529" s="714"/>
      <c r="DBT529" s="714"/>
      <c r="DBU529" s="714"/>
      <c r="DBV529" s="714"/>
      <c r="DBW529" s="714"/>
      <c r="DBX529" s="714"/>
      <c r="DBY529" s="714"/>
      <c r="DBZ529" s="714"/>
      <c r="DCA529" s="714"/>
      <c r="DCB529" s="714"/>
      <c r="DCC529" s="714"/>
      <c r="DCD529" s="714"/>
      <c r="DCE529" s="714"/>
      <c r="DCF529" s="714"/>
      <c r="DCG529" s="714"/>
      <c r="DCH529" s="714"/>
      <c r="DCI529" s="714"/>
      <c r="DCJ529" s="714"/>
      <c r="DCK529" s="714"/>
      <c r="DCL529" s="714"/>
      <c r="DCM529" s="714"/>
      <c r="DCN529" s="714"/>
      <c r="DCO529" s="714"/>
      <c r="DCP529" s="714"/>
      <c r="DCQ529" s="714"/>
      <c r="DCR529" s="714"/>
      <c r="DCS529" s="714"/>
      <c r="DCT529" s="714"/>
      <c r="DCU529" s="714"/>
      <c r="DCV529" s="714"/>
      <c r="DCW529" s="714"/>
      <c r="DCX529" s="714"/>
      <c r="DCY529" s="714"/>
      <c r="DCZ529" s="714"/>
      <c r="DDA529" s="714"/>
      <c r="DDB529" s="714"/>
      <c r="DDC529" s="714"/>
      <c r="DDD529" s="714"/>
      <c r="DDE529" s="714"/>
      <c r="DDF529" s="714"/>
      <c r="DDG529" s="714"/>
      <c r="DDH529" s="714"/>
      <c r="DDI529" s="714"/>
      <c r="DDJ529" s="714"/>
      <c r="DDK529" s="714"/>
      <c r="DDL529" s="714"/>
      <c r="DDM529" s="714"/>
      <c r="DDN529" s="714"/>
      <c r="DDO529" s="714"/>
      <c r="DDP529" s="714"/>
      <c r="DDQ529" s="714"/>
      <c r="DDR529" s="714"/>
      <c r="DDS529" s="714"/>
      <c r="DDT529" s="714"/>
      <c r="DDU529" s="714"/>
      <c r="DDV529" s="714"/>
      <c r="DDW529" s="714"/>
      <c r="DDX529" s="714"/>
      <c r="DDY529" s="714"/>
      <c r="DDZ529" s="714"/>
      <c r="DEA529" s="714"/>
      <c r="DEB529" s="714"/>
      <c r="DEC529" s="714"/>
      <c r="DED529" s="714"/>
      <c r="DEE529" s="714"/>
      <c r="DEF529" s="714"/>
      <c r="DEG529" s="714"/>
      <c r="DEH529" s="714"/>
      <c r="DEI529" s="714"/>
      <c r="DEJ529" s="714"/>
      <c r="DEK529" s="714"/>
      <c r="DEL529" s="714"/>
      <c r="DEM529" s="714"/>
      <c r="DEN529" s="714"/>
      <c r="DEO529" s="714"/>
      <c r="DEP529" s="714"/>
      <c r="DEQ529" s="714"/>
      <c r="DER529" s="714"/>
      <c r="DES529" s="714"/>
      <c r="DET529" s="714"/>
      <c r="DEU529" s="714"/>
      <c r="DEV529" s="714"/>
      <c r="DEW529" s="714"/>
      <c r="DEX529" s="714"/>
      <c r="DEY529" s="714"/>
      <c r="DEZ529" s="714"/>
      <c r="DFA529" s="714"/>
      <c r="DFB529" s="714"/>
      <c r="DFC529" s="714"/>
      <c r="DFD529" s="714"/>
      <c r="DFE529" s="714"/>
      <c r="DFF529" s="714"/>
      <c r="DFG529" s="714"/>
      <c r="DFH529" s="714"/>
      <c r="DFI529" s="714"/>
      <c r="DFJ529" s="714"/>
      <c r="DFK529" s="714"/>
      <c r="DFL529" s="714"/>
      <c r="DFM529" s="714"/>
      <c r="DFN529" s="714"/>
      <c r="DFO529" s="714"/>
      <c r="DFP529" s="714"/>
      <c r="DFQ529" s="714"/>
      <c r="DFR529" s="714"/>
      <c r="DFS529" s="714"/>
      <c r="DFT529" s="714"/>
      <c r="DFU529" s="714"/>
      <c r="DFV529" s="714"/>
      <c r="DFW529" s="714"/>
      <c r="DFX529" s="714"/>
      <c r="DFY529" s="714"/>
      <c r="DFZ529" s="714"/>
      <c r="DGA529" s="714"/>
      <c r="DGB529" s="714"/>
      <c r="DGC529" s="714"/>
      <c r="DGD529" s="714"/>
      <c r="DGE529" s="714"/>
      <c r="DGF529" s="714"/>
      <c r="DGG529" s="714"/>
      <c r="DGH529" s="714"/>
      <c r="DGI529" s="714"/>
      <c r="DGJ529" s="714"/>
      <c r="DGK529" s="714"/>
      <c r="DGL529" s="714"/>
      <c r="DGM529" s="714"/>
      <c r="DGN529" s="714"/>
      <c r="DGO529" s="714"/>
      <c r="DGP529" s="714"/>
      <c r="DGQ529" s="714"/>
      <c r="DGR529" s="714"/>
      <c r="DGS529" s="714"/>
      <c r="DGT529" s="714"/>
      <c r="DGU529" s="714"/>
      <c r="DGV529" s="714"/>
      <c r="DGW529" s="714"/>
      <c r="DGX529" s="714"/>
      <c r="DGY529" s="714"/>
      <c r="DGZ529" s="714"/>
      <c r="DHA529" s="714"/>
      <c r="DHB529" s="714"/>
      <c r="DHC529" s="714"/>
      <c r="DHD529" s="714"/>
      <c r="DHE529" s="714"/>
      <c r="DHF529" s="714"/>
      <c r="DHG529" s="714"/>
      <c r="DHH529" s="714"/>
      <c r="DHI529" s="714"/>
      <c r="DHJ529" s="714"/>
      <c r="DHK529" s="714"/>
      <c r="DHL529" s="714"/>
      <c r="DHM529" s="714"/>
      <c r="DHN529" s="714"/>
      <c r="DHO529" s="714"/>
      <c r="DHP529" s="714"/>
      <c r="DHQ529" s="714"/>
      <c r="DHR529" s="714"/>
      <c r="DHS529" s="714"/>
      <c r="DHT529" s="714"/>
      <c r="DHU529" s="714"/>
      <c r="DHV529" s="714"/>
      <c r="DHW529" s="714"/>
      <c r="DHX529" s="714"/>
      <c r="DHY529" s="714"/>
      <c r="DHZ529" s="714"/>
      <c r="DIA529" s="714"/>
      <c r="DIB529" s="714"/>
      <c r="DIC529" s="714"/>
      <c r="DID529" s="714"/>
      <c r="DIE529" s="714"/>
      <c r="DIF529" s="714"/>
      <c r="DIG529" s="714"/>
      <c r="DIH529" s="714"/>
      <c r="DII529" s="714"/>
      <c r="DIJ529" s="714"/>
      <c r="DIK529" s="714"/>
      <c r="DIL529" s="714"/>
      <c r="DIM529" s="714"/>
      <c r="DIN529" s="714"/>
      <c r="DIO529" s="714"/>
      <c r="DIP529" s="714"/>
      <c r="DIQ529" s="714"/>
      <c r="DIR529" s="714"/>
      <c r="DIS529" s="714"/>
      <c r="DIT529" s="714"/>
      <c r="DIU529" s="714"/>
      <c r="DIV529" s="714"/>
      <c r="DIW529" s="714"/>
      <c r="DIX529" s="714"/>
      <c r="DIY529" s="714"/>
      <c r="DIZ529" s="714"/>
      <c r="DJA529" s="714"/>
      <c r="DJB529" s="714"/>
      <c r="DJC529" s="714"/>
      <c r="DJD529" s="714"/>
      <c r="DJE529" s="714"/>
      <c r="DJF529" s="714"/>
      <c r="DJG529" s="714"/>
      <c r="DJH529" s="714"/>
      <c r="DJI529" s="714"/>
      <c r="DJJ529" s="714"/>
      <c r="DJK529" s="714"/>
      <c r="DJL529" s="714"/>
      <c r="DJM529" s="714"/>
      <c r="DJN529" s="714"/>
      <c r="DJO529" s="714"/>
      <c r="DJP529" s="714"/>
      <c r="DJQ529" s="714"/>
      <c r="DJR529" s="714"/>
      <c r="DJS529" s="714"/>
      <c r="DJT529" s="714"/>
      <c r="DJU529" s="714"/>
      <c r="DJV529" s="714"/>
      <c r="DJW529" s="714"/>
      <c r="DJX529" s="714"/>
      <c r="DJY529" s="714"/>
      <c r="DJZ529" s="714"/>
      <c r="DKA529" s="714"/>
      <c r="DKB529" s="714"/>
      <c r="DKC529" s="714"/>
      <c r="DKD529" s="714"/>
      <c r="DKE529" s="714"/>
      <c r="DKF529" s="714"/>
      <c r="DKG529" s="714"/>
      <c r="DKH529" s="714"/>
      <c r="DKI529" s="714"/>
      <c r="DKJ529" s="714"/>
      <c r="DKK529" s="714"/>
      <c r="DKL529" s="714"/>
      <c r="DKM529" s="714"/>
      <c r="DKN529" s="714"/>
      <c r="DKO529" s="714"/>
      <c r="DKP529" s="714"/>
      <c r="DKQ529" s="714"/>
      <c r="DKR529" s="714"/>
      <c r="DKS529" s="714"/>
      <c r="DKT529" s="714"/>
      <c r="DKU529" s="714"/>
      <c r="DKV529" s="714"/>
      <c r="DKW529" s="714"/>
      <c r="DKX529" s="714"/>
      <c r="DKY529" s="714"/>
      <c r="DKZ529" s="714"/>
      <c r="DLA529" s="714"/>
      <c r="DLB529" s="714"/>
      <c r="DLC529" s="714"/>
      <c r="DLD529" s="714"/>
      <c r="DLE529" s="714"/>
      <c r="DLF529" s="714"/>
      <c r="DLG529" s="714"/>
      <c r="DLH529" s="714"/>
      <c r="DLI529" s="714"/>
      <c r="DLJ529" s="714"/>
      <c r="DLK529" s="714"/>
      <c r="DLL529" s="714"/>
      <c r="DLM529" s="714"/>
      <c r="DLN529" s="714"/>
      <c r="DLO529" s="714"/>
      <c r="DLP529" s="714"/>
      <c r="DLQ529" s="714"/>
      <c r="DLR529" s="714"/>
      <c r="DLS529" s="714"/>
      <c r="DLT529" s="714"/>
      <c r="DLU529" s="714"/>
      <c r="DLV529" s="714"/>
      <c r="DLW529" s="714"/>
      <c r="DLX529" s="714"/>
      <c r="DLY529" s="714"/>
      <c r="DLZ529" s="714"/>
      <c r="DMA529" s="714"/>
      <c r="DMB529" s="714"/>
      <c r="DMC529" s="714"/>
      <c r="DMD529" s="714"/>
      <c r="DME529" s="714"/>
      <c r="DMF529" s="714"/>
      <c r="DMG529" s="714"/>
      <c r="DMH529" s="714"/>
      <c r="DMI529" s="714"/>
      <c r="DMJ529" s="714"/>
      <c r="DMK529" s="714"/>
      <c r="DML529" s="714"/>
      <c r="DMM529" s="714"/>
      <c r="DMN529" s="714"/>
      <c r="DMO529" s="714"/>
      <c r="DMP529" s="714"/>
      <c r="DMQ529" s="714"/>
      <c r="DMR529" s="714"/>
      <c r="DMS529" s="714"/>
      <c r="DMT529" s="714"/>
      <c r="DMU529" s="714"/>
      <c r="DMV529" s="714"/>
      <c r="DMW529" s="714"/>
      <c r="DMX529" s="714"/>
      <c r="DMY529" s="714"/>
      <c r="DMZ529" s="714"/>
      <c r="DNA529" s="714"/>
      <c r="DNB529" s="714"/>
      <c r="DNC529" s="714"/>
      <c r="DND529" s="714"/>
      <c r="DNE529" s="714"/>
      <c r="DNF529" s="714"/>
      <c r="DNG529" s="714"/>
      <c r="DNH529" s="714"/>
      <c r="DNI529" s="714"/>
      <c r="DNJ529" s="714"/>
      <c r="DNK529" s="714"/>
      <c r="DNL529" s="714"/>
      <c r="DNM529" s="714"/>
      <c r="DNN529" s="714"/>
      <c r="DNO529" s="714"/>
      <c r="DNP529" s="714"/>
      <c r="DNQ529" s="714"/>
      <c r="DNR529" s="714"/>
      <c r="DNS529" s="714"/>
      <c r="DNT529" s="714"/>
      <c r="DNU529" s="714"/>
      <c r="DNV529" s="714"/>
      <c r="DNW529" s="714"/>
      <c r="DNX529" s="714"/>
      <c r="DNY529" s="714"/>
      <c r="DNZ529" s="714"/>
      <c r="DOA529" s="714"/>
      <c r="DOB529" s="714"/>
      <c r="DOC529" s="714"/>
      <c r="DOD529" s="714"/>
      <c r="DOE529" s="714"/>
      <c r="DOF529" s="714"/>
      <c r="DOG529" s="714"/>
      <c r="DOH529" s="714"/>
      <c r="DOI529" s="714"/>
      <c r="DOJ529" s="714"/>
      <c r="DOK529" s="714"/>
      <c r="DOL529" s="714"/>
      <c r="DOM529" s="714"/>
      <c r="DON529" s="714"/>
      <c r="DOO529" s="714"/>
      <c r="DOP529" s="714"/>
      <c r="DOQ529" s="714"/>
      <c r="DOR529" s="714"/>
      <c r="DOS529" s="714"/>
      <c r="DOT529" s="714"/>
      <c r="DOU529" s="714"/>
      <c r="DOV529" s="714"/>
      <c r="DOW529" s="714"/>
      <c r="DOX529" s="714"/>
      <c r="DOY529" s="714"/>
      <c r="DOZ529" s="714"/>
      <c r="DPA529" s="714"/>
      <c r="DPB529" s="714"/>
      <c r="DPC529" s="714"/>
      <c r="DPD529" s="714"/>
      <c r="DPE529" s="714"/>
      <c r="DPF529" s="714"/>
      <c r="DPG529" s="714"/>
      <c r="DPH529" s="714"/>
      <c r="DPI529" s="714"/>
      <c r="DPJ529" s="714"/>
      <c r="DPK529" s="714"/>
      <c r="DPL529" s="714"/>
      <c r="DPM529" s="714"/>
      <c r="DPN529" s="714"/>
      <c r="DPO529" s="714"/>
      <c r="DPP529" s="714"/>
      <c r="DPQ529" s="714"/>
      <c r="DPR529" s="714"/>
      <c r="DPS529" s="714"/>
      <c r="DPT529" s="714"/>
      <c r="DPU529" s="714"/>
      <c r="DPV529" s="714"/>
      <c r="DPW529" s="714"/>
      <c r="DPX529" s="714"/>
      <c r="DPY529" s="714"/>
      <c r="DPZ529" s="714"/>
      <c r="DQA529" s="714"/>
      <c r="DQB529" s="714"/>
      <c r="DQC529" s="714"/>
      <c r="DQD529" s="714"/>
      <c r="DQE529" s="714"/>
      <c r="DQF529" s="714"/>
      <c r="DQG529" s="714"/>
      <c r="DQH529" s="714"/>
      <c r="DQI529" s="714"/>
      <c r="DQJ529" s="714"/>
      <c r="DQK529" s="714"/>
      <c r="DQL529" s="714"/>
      <c r="DQM529" s="714"/>
      <c r="DQN529" s="714"/>
      <c r="DQO529" s="714"/>
      <c r="DQP529" s="714"/>
      <c r="DQQ529" s="714"/>
      <c r="DQR529" s="714"/>
      <c r="DQS529" s="714"/>
      <c r="DQT529" s="714"/>
      <c r="DQU529" s="714"/>
      <c r="DQV529" s="714"/>
      <c r="DQW529" s="714"/>
      <c r="DQX529" s="714"/>
      <c r="DQY529" s="714"/>
      <c r="DQZ529" s="714"/>
      <c r="DRA529" s="714"/>
      <c r="DRB529" s="714"/>
      <c r="DRC529" s="714"/>
      <c r="DRD529" s="714"/>
      <c r="DRE529" s="714"/>
      <c r="DRF529" s="714"/>
      <c r="DRG529" s="714"/>
      <c r="DRH529" s="714"/>
      <c r="DRI529" s="714"/>
      <c r="DRJ529" s="714"/>
      <c r="DRK529" s="714"/>
      <c r="DRL529" s="714"/>
      <c r="DRM529" s="714"/>
      <c r="DRN529" s="714"/>
      <c r="DRO529" s="714"/>
      <c r="DRP529" s="714"/>
      <c r="DRQ529" s="714"/>
      <c r="DRR529" s="714"/>
      <c r="DRS529" s="714"/>
      <c r="DRT529" s="714"/>
      <c r="DRU529" s="714"/>
      <c r="DRV529" s="714"/>
      <c r="DRW529" s="714"/>
      <c r="DRX529" s="714"/>
      <c r="DRY529" s="714"/>
      <c r="DRZ529" s="714"/>
      <c r="DSA529" s="714"/>
      <c r="DSB529" s="714"/>
      <c r="DSC529" s="714"/>
      <c r="DSD529" s="714"/>
      <c r="DSE529" s="714"/>
      <c r="DSF529" s="714"/>
      <c r="DSG529" s="714"/>
      <c r="DSH529" s="714"/>
      <c r="DSI529" s="714"/>
      <c r="DSJ529" s="714"/>
      <c r="DSK529" s="714"/>
      <c r="DSL529" s="714"/>
      <c r="DSM529" s="714"/>
      <c r="DSN529" s="714"/>
      <c r="DSO529" s="714"/>
      <c r="DSP529" s="714"/>
      <c r="DSQ529" s="714"/>
      <c r="DSR529" s="714"/>
      <c r="DSS529" s="714"/>
      <c r="DST529" s="714"/>
      <c r="DSU529" s="714"/>
      <c r="DSV529" s="714"/>
      <c r="DSW529" s="714"/>
      <c r="DSX529" s="714"/>
      <c r="DSY529" s="714"/>
      <c r="DSZ529" s="714"/>
      <c r="DTA529" s="714"/>
      <c r="DTB529" s="714"/>
      <c r="DTC529" s="714"/>
      <c r="DTD529" s="714"/>
      <c r="DTE529" s="714"/>
      <c r="DTF529" s="714"/>
      <c r="DTG529" s="714"/>
      <c r="DTH529" s="714"/>
      <c r="DTI529" s="714"/>
      <c r="DTJ529" s="714"/>
      <c r="DTK529" s="714"/>
      <c r="DTL529" s="714"/>
      <c r="DTM529" s="714"/>
      <c r="DTN529" s="714"/>
      <c r="DTO529" s="714"/>
      <c r="DTP529" s="714"/>
      <c r="DTQ529" s="714"/>
      <c r="DTR529" s="714"/>
      <c r="DTS529" s="714"/>
      <c r="DTT529" s="714"/>
      <c r="DTU529" s="714"/>
      <c r="DTV529" s="714"/>
      <c r="DTW529" s="714"/>
      <c r="DTX529" s="714"/>
      <c r="DTY529" s="714"/>
      <c r="DTZ529" s="714"/>
      <c r="DUA529" s="714"/>
      <c r="DUB529" s="714"/>
      <c r="DUC529" s="714"/>
      <c r="DUD529" s="714"/>
      <c r="DUE529" s="714"/>
      <c r="DUF529" s="714"/>
      <c r="DUG529" s="714"/>
      <c r="DUH529" s="714"/>
      <c r="DUI529" s="714"/>
      <c r="DUJ529" s="714"/>
      <c r="DUK529" s="714"/>
      <c r="DUL529" s="714"/>
      <c r="DUM529" s="714"/>
      <c r="DUN529" s="714"/>
      <c r="DUO529" s="714"/>
      <c r="DUP529" s="714"/>
      <c r="DUQ529" s="714"/>
      <c r="DUR529" s="714"/>
      <c r="DUS529" s="714"/>
      <c r="DUT529" s="714"/>
      <c r="DUU529" s="714"/>
      <c r="DUV529" s="714"/>
      <c r="DUW529" s="714"/>
      <c r="DUX529" s="714"/>
      <c r="DUY529" s="714"/>
      <c r="DUZ529" s="714"/>
      <c r="DVA529" s="714"/>
      <c r="DVB529" s="714"/>
      <c r="DVC529" s="714"/>
      <c r="DVD529" s="714"/>
      <c r="DVE529" s="714"/>
      <c r="DVF529" s="714"/>
      <c r="DVG529" s="714"/>
      <c r="DVH529" s="714"/>
      <c r="DVI529" s="714"/>
      <c r="DVJ529" s="714"/>
      <c r="DVK529" s="714"/>
      <c r="DVL529" s="714"/>
      <c r="DVM529" s="714"/>
      <c r="DVN529" s="714"/>
      <c r="DVO529" s="714"/>
      <c r="DVP529" s="714"/>
      <c r="DVQ529" s="714"/>
      <c r="DVR529" s="714"/>
      <c r="DVS529" s="714"/>
      <c r="DVT529" s="714"/>
      <c r="DVU529" s="714"/>
      <c r="DVV529" s="714"/>
      <c r="DVW529" s="714"/>
      <c r="DVX529" s="714"/>
      <c r="DVY529" s="714"/>
      <c r="DVZ529" s="714"/>
      <c r="DWA529" s="714"/>
      <c r="DWB529" s="714"/>
      <c r="DWC529" s="714"/>
      <c r="DWD529" s="714"/>
      <c r="DWE529" s="714"/>
      <c r="DWF529" s="714"/>
      <c r="DWG529" s="714"/>
      <c r="DWH529" s="714"/>
      <c r="DWI529" s="714"/>
      <c r="DWJ529" s="714"/>
      <c r="DWK529" s="714"/>
      <c r="DWL529" s="714"/>
      <c r="DWM529" s="714"/>
      <c r="DWN529" s="714"/>
      <c r="DWO529" s="714"/>
      <c r="DWP529" s="714"/>
      <c r="DWQ529" s="714"/>
      <c r="DWR529" s="714"/>
      <c r="DWS529" s="714"/>
      <c r="DWT529" s="714"/>
      <c r="DWU529" s="714"/>
      <c r="DWV529" s="714"/>
      <c r="DWW529" s="714"/>
      <c r="DWX529" s="714"/>
      <c r="DWY529" s="714"/>
      <c r="DWZ529" s="714"/>
      <c r="DXA529" s="714"/>
      <c r="DXB529" s="714"/>
      <c r="DXC529" s="714"/>
      <c r="DXD529" s="714"/>
      <c r="DXE529" s="714"/>
      <c r="DXF529" s="714"/>
      <c r="DXG529" s="714"/>
      <c r="DXH529" s="714"/>
      <c r="DXI529" s="714"/>
      <c r="DXJ529" s="714"/>
      <c r="DXK529" s="714"/>
      <c r="DXL529" s="714"/>
      <c r="DXM529" s="714"/>
      <c r="DXN529" s="714"/>
      <c r="DXO529" s="714"/>
      <c r="DXP529" s="714"/>
      <c r="DXQ529" s="714"/>
      <c r="DXR529" s="714"/>
      <c r="DXS529" s="714"/>
      <c r="DXT529" s="714"/>
      <c r="DXU529" s="714"/>
      <c r="DXV529" s="714"/>
      <c r="DXW529" s="714"/>
      <c r="DXX529" s="714"/>
      <c r="DXY529" s="714"/>
      <c r="DXZ529" s="714"/>
      <c r="DYA529" s="714"/>
      <c r="DYB529" s="714"/>
      <c r="DYC529" s="714"/>
      <c r="DYD529" s="714"/>
      <c r="DYE529" s="714"/>
      <c r="DYF529" s="714"/>
      <c r="DYG529" s="714"/>
      <c r="DYH529" s="714"/>
      <c r="DYI529" s="714"/>
      <c r="DYJ529" s="714"/>
      <c r="DYK529" s="714"/>
      <c r="DYL529" s="714"/>
      <c r="DYM529" s="714"/>
      <c r="DYN529" s="714"/>
      <c r="DYO529" s="714"/>
      <c r="DYP529" s="714"/>
      <c r="DYQ529" s="714"/>
      <c r="DYR529" s="714"/>
      <c r="DYS529" s="714"/>
      <c r="DYT529" s="714"/>
      <c r="DYU529" s="714"/>
      <c r="DYV529" s="714"/>
      <c r="DYW529" s="714"/>
      <c r="DYX529" s="714"/>
      <c r="DYY529" s="714"/>
      <c r="DYZ529" s="714"/>
      <c r="DZA529" s="714"/>
      <c r="DZB529" s="714"/>
      <c r="DZC529" s="714"/>
      <c r="DZD529" s="714"/>
      <c r="DZE529" s="714"/>
      <c r="DZF529" s="714"/>
      <c r="DZG529" s="714"/>
      <c r="DZH529" s="714"/>
      <c r="DZI529" s="714"/>
      <c r="DZJ529" s="714"/>
      <c r="DZK529" s="714"/>
      <c r="DZL529" s="714"/>
      <c r="DZM529" s="714"/>
      <c r="DZN529" s="714"/>
      <c r="DZO529" s="714"/>
      <c r="DZP529" s="714"/>
      <c r="DZQ529" s="714"/>
      <c r="DZR529" s="714"/>
      <c r="DZS529" s="714"/>
      <c r="DZT529" s="714"/>
      <c r="DZU529" s="714"/>
      <c r="DZV529" s="714"/>
      <c r="DZW529" s="714"/>
      <c r="DZX529" s="714"/>
      <c r="DZY529" s="714"/>
      <c r="DZZ529" s="714"/>
      <c r="EAA529" s="714"/>
      <c r="EAB529" s="714"/>
      <c r="EAC529" s="714"/>
      <c r="EAD529" s="714"/>
      <c r="EAE529" s="714"/>
      <c r="EAF529" s="714"/>
      <c r="EAG529" s="714"/>
      <c r="EAH529" s="714"/>
      <c r="EAI529" s="714"/>
      <c r="EAJ529" s="714"/>
      <c r="EAK529" s="714"/>
      <c r="EAL529" s="714"/>
      <c r="EAM529" s="714"/>
      <c r="EAN529" s="714"/>
      <c r="EAO529" s="714"/>
      <c r="EAP529" s="714"/>
      <c r="EAQ529" s="714"/>
      <c r="EAR529" s="714"/>
      <c r="EAS529" s="714"/>
      <c r="EAT529" s="714"/>
      <c r="EAU529" s="714"/>
      <c r="EAV529" s="714"/>
      <c r="EAW529" s="714"/>
      <c r="EAX529" s="714"/>
      <c r="EAY529" s="714"/>
      <c r="EAZ529" s="714"/>
      <c r="EBA529" s="714"/>
      <c r="EBB529" s="714"/>
      <c r="EBC529" s="714"/>
      <c r="EBD529" s="714"/>
      <c r="EBE529" s="714"/>
      <c r="EBF529" s="714"/>
      <c r="EBG529" s="714"/>
      <c r="EBH529" s="714"/>
      <c r="EBI529" s="714"/>
      <c r="EBJ529" s="714"/>
      <c r="EBK529" s="714"/>
      <c r="EBL529" s="714"/>
      <c r="EBM529" s="714"/>
      <c r="EBN529" s="714"/>
      <c r="EBO529" s="714"/>
      <c r="EBP529" s="714"/>
      <c r="EBQ529" s="714"/>
      <c r="EBR529" s="714"/>
      <c r="EBS529" s="714"/>
      <c r="EBT529" s="714"/>
      <c r="EBU529" s="714"/>
      <c r="EBV529" s="714"/>
      <c r="EBW529" s="714"/>
      <c r="EBX529" s="714"/>
      <c r="EBY529" s="714"/>
      <c r="EBZ529" s="714"/>
      <c r="ECA529" s="714"/>
      <c r="ECB529" s="714"/>
      <c r="ECC529" s="714"/>
      <c r="ECD529" s="714"/>
      <c r="ECE529" s="714"/>
      <c r="ECF529" s="714"/>
      <c r="ECG529" s="714"/>
      <c r="ECH529" s="714"/>
      <c r="ECI529" s="714"/>
      <c r="ECJ529" s="714"/>
      <c r="ECK529" s="714"/>
      <c r="ECL529" s="714"/>
      <c r="ECM529" s="714"/>
      <c r="ECN529" s="714"/>
      <c r="ECO529" s="714"/>
      <c r="ECP529" s="714"/>
      <c r="ECQ529" s="714"/>
      <c r="ECR529" s="714"/>
      <c r="ECS529" s="714"/>
      <c r="ECT529" s="714"/>
      <c r="ECU529" s="714"/>
      <c r="ECV529" s="714"/>
      <c r="ECW529" s="714"/>
      <c r="ECX529" s="714"/>
      <c r="ECY529" s="714"/>
      <c r="ECZ529" s="714"/>
      <c r="EDA529" s="714"/>
      <c r="EDB529" s="714"/>
      <c r="EDC529" s="714"/>
      <c r="EDD529" s="714"/>
      <c r="EDE529" s="714"/>
      <c r="EDF529" s="714"/>
      <c r="EDG529" s="714"/>
      <c r="EDH529" s="714"/>
      <c r="EDI529" s="714"/>
      <c r="EDJ529" s="714"/>
      <c r="EDK529" s="714"/>
      <c r="EDL529" s="714"/>
      <c r="EDM529" s="714"/>
      <c r="EDN529" s="714"/>
      <c r="EDO529" s="714"/>
      <c r="EDP529" s="714"/>
      <c r="EDQ529" s="714"/>
      <c r="EDR529" s="714"/>
      <c r="EDS529" s="714"/>
      <c r="EDT529" s="714"/>
      <c r="EDU529" s="714"/>
      <c r="EDV529" s="714"/>
      <c r="EDW529" s="714"/>
      <c r="EDX529" s="714"/>
      <c r="EDY529" s="714"/>
      <c r="EDZ529" s="714"/>
      <c r="EEA529" s="714"/>
      <c r="EEB529" s="714"/>
      <c r="EEC529" s="714"/>
      <c r="EED529" s="714"/>
      <c r="EEE529" s="714"/>
      <c r="EEF529" s="714"/>
      <c r="EEG529" s="714"/>
      <c r="EEH529" s="714"/>
      <c r="EEI529" s="714"/>
      <c r="EEJ529" s="714"/>
      <c r="EEK529" s="714"/>
      <c r="EEL529" s="714"/>
      <c r="EEM529" s="714"/>
      <c r="EEN529" s="714"/>
      <c r="EEO529" s="714"/>
      <c r="EEP529" s="714"/>
      <c r="EEQ529" s="714"/>
      <c r="EER529" s="714"/>
      <c r="EES529" s="714"/>
      <c r="EET529" s="714"/>
      <c r="EEU529" s="714"/>
      <c r="EEV529" s="714"/>
      <c r="EEW529" s="714"/>
      <c r="EEX529" s="714"/>
      <c r="EEY529" s="714"/>
      <c r="EEZ529" s="714"/>
      <c r="EFA529" s="714"/>
      <c r="EFB529" s="714"/>
      <c r="EFC529" s="714"/>
      <c r="EFD529" s="714"/>
      <c r="EFE529" s="714"/>
      <c r="EFF529" s="714"/>
      <c r="EFG529" s="714"/>
      <c r="EFH529" s="714"/>
      <c r="EFI529" s="714"/>
      <c r="EFJ529" s="714"/>
      <c r="EFK529" s="714"/>
      <c r="EFL529" s="714"/>
      <c r="EFM529" s="714"/>
      <c r="EFN529" s="714"/>
      <c r="EFO529" s="714"/>
      <c r="EFP529" s="714"/>
      <c r="EFQ529" s="714"/>
      <c r="EFR529" s="714"/>
      <c r="EFS529" s="714"/>
      <c r="EFT529" s="714"/>
      <c r="EFU529" s="714"/>
      <c r="EFV529" s="714"/>
      <c r="EFW529" s="714"/>
      <c r="EFX529" s="714"/>
      <c r="EFY529" s="714"/>
      <c r="EFZ529" s="714"/>
      <c r="EGA529" s="714"/>
      <c r="EGB529" s="714"/>
      <c r="EGC529" s="714"/>
      <c r="EGD529" s="714"/>
      <c r="EGE529" s="714"/>
      <c r="EGF529" s="714"/>
      <c r="EGG529" s="714"/>
      <c r="EGH529" s="714"/>
      <c r="EGI529" s="714"/>
      <c r="EGJ529" s="714"/>
      <c r="EGK529" s="714"/>
      <c r="EGL529" s="714"/>
      <c r="EGM529" s="714"/>
      <c r="EGN529" s="714"/>
      <c r="EGO529" s="714"/>
      <c r="EGP529" s="714"/>
      <c r="EGQ529" s="714"/>
      <c r="EGR529" s="714"/>
      <c r="EGS529" s="714"/>
      <c r="EGT529" s="714"/>
      <c r="EGU529" s="714"/>
      <c r="EGV529" s="714"/>
      <c r="EGW529" s="714"/>
      <c r="EGX529" s="714"/>
      <c r="EGY529" s="714"/>
      <c r="EGZ529" s="714"/>
      <c r="EHA529" s="714"/>
      <c r="EHB529" s="714"/>
      <c r="EHC529" s="714"/>
      <c r="EHD529" s="714"/>
      <c r="EHE529" s="714"/>
      <c r="EHF529" s="714"/>
      <c r="EHG529" s="714"/>
      <c r="EHH529" s="714"/>
      <c r="EHI529" s="714"/>
      <c r="EHJ529" s="714"/>
      <c r="EHK529" s="714"/>
      <c r="EHL529" s="714"/>
      <c r="EHM529" s="714"/>
      <c r="EHN529" s="714"/>
      <c r="EHO529" s="714"/>
      <c r="EHP529" s="714"/>
      <c r="EHQ529" s="714"/>
      <c r="EHR529" s="714"/>
      <c r="EHS529" s="714"/>
      <c r="EHT529" s="714"/>
      <c r="EHU529" s="714"/>
      <c r="EHV529" s="714"/>
      <c r="EHW529" s="714"/>
      <c r="EHX529" s="714"/>
      <c r="EHY529" s="714"/>
      <c r="EHZ529" s="714"/>
      <c r="EIA529" s="714"/>
      <c r="EIB529" s="714"/>
      <c r="EIC529" s="714"/>
      <c r="EID529" s="714"/>
      <c r="EIE529" s="714"/>
      <c r="EIF529" s="714"/>
      <c r="EIG529" s="714"/>
      <c r="EIH529" s="714"/>
      <c r="EII529" s="714"/>
      <c r="EIJ529" s="714"/>
      <c r="EIK529" s="714"/>
      <c r="EIL529" s="714"/>
      <c r="EIM529" s="714"/>
      <c r="EIN529" s="714"/>
      <c r="EIO529" s="714"/>
      <c r="EIP529" s="714"/>
      <c r="EIQ529" s="714"/>
      <c r="EIR529" s="714"/>
      <c r="EIS529" s="714"/>
      <c r="EIT529" s="714"/>
      <c r="EIU529" s="714"/>
      <c r="EIV529" s="714"/>
      <c r="EIW529" s="714"/>
      <c r="EIX529" s="714"/>
      <c r="EIY529" s="714"/>
      <c r="EIZ529" s="714"/>
      <c r="EJA529" s="714"/>
      <c r="EJB529" s="714"/>
      <c r="EJC529" s="714"/>
      <c r="EJD529" s="714"/>
      <c r="EJE529" s="714"/>
      <c r="EJF529" s="714"/>
      <c r="EJG529" s="714"/>
      <c r="EJH529" s="714"/>
      <c r="EJI529" s="714"/>
      <c r="EJJ529" s="714"/>
      <c r="EJK529" s="714"/>
      <c r="EJL529" s="714"/>
      <c r="EJM529" s="714"/>
      <c r="EJN529" s="714"/>
      <c r="EJO529" s="714"/>
      <c r="EJP529" s="714"/>
      <c r="EJQ529" s="714"/>
      <c r="EJR529" s="714"/>
      <c r="EJS529" s="714"/>
      <c r="EJT529" s="714"/>
      <c r="EJU529" s="714"/>
      <c r="EJV529" s="714"/>
      <c r="EJW529" s="714"/>
      <c r="EJX529" s="714"/>
      <c r="EJY529" s="714"/>
      <c r="EJZ529" s="714"/>
      <c r="EKA529" s="714"/>
      <c r="EKB529" s="714"/>
      <c r="EKC529" s="714"/>
      <c r="EKD529" s="714"/>
      <c r="EKE529" s="714"/>
      <c r="EKF529" s="714"/>
      <c r="EKG529" s="714"/>
      <c r="EKH529" s="714"/>
      <c r="EKI529" s="714"/>
      <c r="EKJ529" s="714"/>
      <c r="EKK529" s="714"/>
      <c r="EKL529" s="714"/>
      <c r="EKM529" s="714"/>
      <c r="EKN529" s="714"/>
      <c r="EKO529" s="714"/>
      <c r="EKP529" s="714"/>
      <c r="EKQ529" s="714"/>
      <c r="EKR529" s="714"/>
      <c r="EKS529" s="714"/>
      <c r="EKT529" s="714"/>
      <c r="EKU529" s="714"/>
      <c r="EKV529" s="714"/>
      <c r="EKW529" s="714"/>
      <c r="EKX529" s="714"/>
      <c r="EKY529" s="714"/>
      <c r="EKZ529" s="714"/>
      <c r="ELA529" s="714"/>
      <c r="ELB529" s="714"/>
      <c r="ELC529" s="714"/>
      <c r="ELD529" s="714"/>
      <c r="ELE529" s="714"/>
      <c r="ELF529" s="714"/>
      <c r="ELG529" s="714"/>
      <c r="ELH529" s="714"/>
      <c r="ELI529" s="714"/>
      <c r="ELJ529" s="714"/>
      <c r="ELK529" s="714"/>
      <c r="ELL529" s="714"/>
      <c r="ELM529" s="714"/>
      <c r="ELN529" s="714"/>
      <c r="ELO529" s="714"/>
      <c r="ELP529" s="714"/>
      <c r="ELQ529" s="714"/>
      <c r="ELR529" s="714"/>
      <c r="ELS529" s="714"/>
      <c r="ELT529" s="714"/>
      <c r="ELU529" s="714"/>
      <c r="ELV529" s="714"/>
      <c r="ELW529" s="714"/>
      <c r="ELX529" s="714"/>
      <c r="ELY529" s="714"/>
      <c r="ELZ529" s="714"/>
      <c r="EMA529" s="714"/>
      <c r="EMB529" s="714"/>
      <c r="EMC529" s="714"/>
      <c r="EMD529" s="714"/>
      <c r="EME529" s="714"/>
      <c r="EMF529" s="714"/>
      <c r="EMG529" s="714"/>
      <c r="EMH529" s="714"/>
      <c r="EMI529" s="714"/>
      <c r="EMJ529" s="714"/>
      <c r="EMK529" s="714"/>
      <c r="EML529" s="714"/>
      <c r="EMM529" s="714"/>
      <c r="EMN529" s="714"/>
      <c r="EMO529" s="714"/>
      <c r="EMP529" s="714"/>
      <c r="EMQ529" s="714"/>
      <c r="EMR529" s="714"/>
      <c r="EMS529" s="714"/>
      <c r="EMT529" s="714"/>
      <c r="EMU529" s="714"/>
      <c r="EMV529" s="714"/>
      <c r="EMW529" s="714"/>
      <c r="EMX529" s="714"/>
      <c r="EMY529" s="714"/>
      <c r="EMZ529" s="714"/>
      <c r="ENA529" s="714"/>
      <c r="ENB529" s="714"/>
      <c r="ENC529" s="714"/>
      <c r="END529" s="714"/>
      <c r="ENE529" s="714"/>
      <c r="ENF529" s="714"/>
      <c r="ENG529" s="714"/>
      <c r="ENH529" s="714"/>
      <c r="ENI529" s="714"/>
      <c r="ENJ529" s="714"/>
      <c r="ENK529" s="714"/>
      <c r="ENL529" s="714"/>
      <c r="ENM529" s="714"/>
      <c r="ENN529" s="714"/>
      <c r="ENO529" s="714"/>
      <c r="ENP529" s="714"/>
      <c r="ENQ529" s="714"/>
      <c r="ENR529" s="714"/>
      <c r="ENS529" s="714"/>
      <c r="ENT529" s="714"/>
      <c r="ENU529" s="714"/>
      <c r="ENV529" s="714"/>
      <c r="ENW529" s="714"/>
      <c r="ENX529" s="714"/>
      <c r="ENY529" s="714"/>
      <c r="ENZ529" s="714"/>
      <c r="EOA529" s="714"/>
      <c r="EOB529" s="714"/>
      <c r="EOC529" s="714"/>
      <c r="EOD529" s="714"/>
      <c r="EOE529" s="714"/>
      <c r="EOF529" s="714"/>
      <c r="EOG529" s="714"/>
      <c r="EOH529" s="714"/>
      <c r="EOI529" s="714"/>
      <c r="EOJ529" s="714"/>
      <c r="EOK529" s="714"/>
      <c r="EOL529" s="714"/>
      <c r="EOM529" s="714"/>
      <c r="EON529" s="714"/>
      <c r="EOO529" s="714"/>
      <c r="EOP529" s="714"/>
      <c r="EOQ529" s="714"/>
      <c r="EOR529" s="714"/>
      <c r="EOS529" s="714"/>
      <c r="EOT529" s="714"/>
      <c r="EOU529" s="714"/>
      <c r="EOV529" s="714"/>
      <c r="EOW529" s="714"/>
      <c r="EOX529" s="714"/>
      <c r="EOY529" s="714"/>
      <c r="EOZ529" s="714"/>
      <c r="EPA529" s="714"/>
      <c r="EPB529" s="714"/>
      <c r="EPC529" s="714"/>
      <c r="EPD529" s="714"/>
      <c r="EPE529" s="714"/>
      <c r="EPF529" s="714"/>
      <c r="EPG529" s="714"/>
      <c r="EPH529" s="714"/>
      <c r="EPI529" s="714"/>
      <c r="EPJ529" s="714"/>
      <c r="EPK529" s="714"/>
      <c r="EPL529" s="714"/>
      <c r="EPM529" s="714"/>
      <c r="EPN529" s="714"/>
      <c r="EPO529" s="714"/>
      <c r="EPP529" s="714"/>
      <c r="EPQ529" s="714"/>
      <c r="EPR529" s="714"/>
      <c r="EPS529" s="714"/>
      <c r="EPT529" s="714"/>
      <c r="EPU529" s="714"/>
      <c r="EPV529" s="714"/>
      <c r="EPW529" s="714"/>
      <c r="EPX529" s="714"/>
      <c r="EPY529" s="714"/>
      <c r="EPZ529" s="714"/>
      <c r="EQA529" s="714"/>
      <c r="EQB529" s="714"/>
      <c r="EQC529" s="714"/>
      <c r="EQD529" s="714"/>
      <c r="EQE529" s="714"/>
      <c r="EQF529" s="714"/>
      <c r="EQG529" s="714"/>
      <c r="EQH529" s="714"/>
      <c r="EQI529" s="714"/>
      <c r="EQJ529" s="714"/>
      <c r="EQK529" s="714"/>
      <c r="EQL529" s="714"/>
      <c r="EQM529" s="714"/>
      <c r="EQN529" s="714"/>
      <c r="EQO529" s="714"/>
      <c r="EQP529" s="714"/>
      <c r="EQQ529" s="714"/>
      <c r="EQR529" s="714"/>
      <c r="EQS529" s="714"/>
      <c r="EQT529" s="714"/>
      <c r="EQU529" s="714"/>
      <c r="EQV529" s="714"/>
      <c r="EQW529" s="714"/>
      <c r="EQX529" s="714"/>
      <c r="EQY529" s="714"/>
      <c r="EQZ529" s="714"/>
      <c r="ERA529" s="714"/>
      <c r="ERB529" s="714"/>
      <c r="ERC529" s="714"/>
      <c r="ERD529" s="714"/>
      <c r="ERE529" s="714"/>
      <c r="ERF529" s="714"/>
      <c r="ERG529" s="714"/>
      <c r="ERH529" s="714"/>
      <c r="ERI529" s="714"/>
      <c r="ERJ529" s="714"/>
      <c r="ERK529" s="714"/>
      <c r="ERL529" s="714"/>
      <c r="ERM529" s="714"/>
      <c r="ERN529" s="714"/>
      <c r="ERO529" s="714"/>
      <c r="ERP529" s="714"/>
      <c r="ERQ529" s="714"/>
      <c r="ERR529" s="714"/>
      <c r="ERS529" s="714"/>
      <c r="ERT529" s="714"/>
      <c r="ERU529" s="714"/>
      <c r="ERV529" s="714"/>
      <c r="ERW529" s="714"/>
      <c r="ERX529" s="714"/>
      <c r="ERY529" s="714"/>
      <c r="ERZ529" s="714"/>
      <c r="ESA529" s="714"/>
      <c r="ESB529" s="714"/>
      <c r="ESC529" s="714"/>
      <c r="ESD529" s="714"/>
      <c r="ESE529" s="714"/>
      <c r="ESF529" s="714"/>
      <c r="ESG529" s="714"/>
      <c r="ESH529" s="714"/>
      <c r="ESI529" s="714"/>
      <c r="ESJ529" s="714"/>
      <c r="ESK529" s="714"/>
      <c r="ESL529" s="714"/>
      <c r="ESM529" s="714"/>
      <c r="ESN529" s="714"/>
      <c r="ESO529" s="714"/>
      <c r="ESP529" s="714"/>
      <c r="ESQ529" s="714"/>
      <c r="ESR529" s="714"/>
      <c r="ESS529" s="714"/>
      <c r="EST529" s="714"/>
      <c r="ESU529" s="714"/>
      <c r="ESV529" s="714"/>
      <c r="ESW529" s="714"/>
      <c r="ESX529" s="714"/>
      <c r="ESY529" s="714"/>
      <c r="ESZ529" s="714"/>
      <c r="ETA529" s="714"/>
      <c r="ETB529" s="714"/>
      <c r="ETC529" s="714"/>
      <c r="ETD529" s="714"/>
      <c r="ETE529" s="714"/>
      <c r="ETF529" s="714"/>
      <c r="ETG529" s="714"/>
      <c r="ETH529" s="714"/>
      <c r="ETI529" s="714"/>
      <c r="ETJ529" s="714"/>
      <c r="ETK529" s="714"/>
      <c r="ETL529" s="714"/>
      <c r="ETM529" s="714"/>
      <c r="ETN529" s="714"/>
      <c r="ETO529" s="714"/>
      <c r="ETP529" s="714"/>
      <c r="ETQ529" s="714"/>
      <c r="ETR529" s="714"/>
      <c r="ETS529" s="714"/>
      <c r="ETT529" s="714"/>
      <c r="ETU529" s="714"/>
      <c r="ETV529" s="714"/>
      <c r="ETW529" s="714"/>
      <c r="ETX529" s="714"/>
      <c r="ETY529" s="714"/>
      <c r="ETZ529" s="714"/>
      <c r="EUA529" s="714"/>
      <c r="EUB529" s="714"/>
      <c r="EUC529" s="714"/>
      <c r="EUD529" s="714"/>
      <c r="EUE529" s="714"/>
      <c r="EUF529" s="714"/>
      <c r="EUG529" s="714"/>
      <c r="EUH529" s="714"/>
      <c r="EUI529" s="714"/>
      <c r="EUJ529" s="714"/>
      <c r="EUK529" s="714"/>
      <c r="EUL529" s="714"/>
      <c r="EUM529" s="714"/>
      <c r="EUN529" s="714"/>
      <c r="EUO529" s="714"/>
      <c r="EUP529" s="714"/>
      <c r="EUQ529" s="714"/>
      <c r="EUR529" s="714"/>
      <c r="EUS529" s="714"/>
      <c r="EUT529" s="714"/>
      <c r="EUU529" s="714"/>
      <c r="EUV529" s="714"/>
      <c r="EUW529" s="714"/>
      <c r="EUX529" s="714"/>
      <c r="EUY529" s="714"/>
      <c r="EUZ529" s="714"/>
      <c r="EVA529" s="714"/>
      <c r="EVB529" s="714"/>
      <c r="EVC529" s="714"/>
      <c r="EVD529" s="714"/>
      <c r="EVE529" s="714"/>
      <c r="EVF529" s="714"/>
      <c r="EVG529" s="714"/>
      <c r="EVH529" s="714"/>
      <c r="EVI529" s="714"/>
      <c r="EVJ529" s="714"/>
      <c r="EVK529" s="714"/>
      <c r="EVL529" s="714"/>
      <c r="EVM529" s="714"/>
      <c r="EVN529" s="714"/>
      <c r="EVO529" s="714"/>
      <c r="EVP529" s="714"/>
      <c r="EVQ529" s="714"/>
      <c r="EVR529" s="714"/>
      <c r="EVS529" s="714"/>
      <c r="EVT529" s="714"/>
      <c r="EVU529" s="714"/>
      <c r="EVV529" s="714"/>
      <c r="EVW529" s="714"/>
      <c r="EVX529" s="714"/>
      <c r="EVY529" s="714"/>
      <c r="EVZ529" s="714"/>
      <c r="EWA529" s="714"/>
      <c r="EWB529" s="714"/>
      <c r="EWC529" s="714"/>
      <c r="EWD529" s="714"/>
      <c r="EWE529" s="714"/>
      <c r="EWF529" s="714"/>
      <c r="EWG529" s="714"/>
      <c r="EWH529" s="714"/>
      <c r="EWI529" s="714"/>
      <c r="EWJ529" s="714"/>
      <c r="EWK529" s="714"/>
      <c r="EWL529" s="714"/>
      <c r="EWM529" s="714"/>
      <c r="EWN529" s="714"/>
      <c r="EWO529" s="714"/>
      <c r="EWP529" s="714"/>
      <c r="EWQ529" s="714"/>
      <c r="EWR529" s="714"/>
      <c r="EWS529" s="714"/>
      <c r="EWT529" s="714"/>
      <c r="EWU529" s="714"/>
      <c r="EWV529" s="714"/>
      <c r="EWW529" s="714"/>
      <c r="EWX529" s="714"/>
      <c r="EWY529" s="714"/>
      <c r="EWZ529" s="714"/>
      <c r="EXA529" s="714"/>
      <c r="EXB529" s="714"/>
      <c r="EXC529" s="714"/>
      <c r="EXD529" s="714"/>
      <c r="EXE529" s="714"/>
      <c r="EXF529" s="714"/>
      <c r="EXG529" s="714"/>
      <c r="EXH529" s="714"/>
      <c r="EXI529" s="714"/>
      <c r="EXJ529" s="714"/>
      <c r="EXK529" s="714"/>
      <c r="EXL529" s="714"/>
      <c r="EXM529" s="714"/>
      <c r="EXN529" s="714"/>
      <c r="EXO529" s="714"/>
      <c r="EXP529" s="714"/>
      <c r="EXQ529" s="714"/>
      <c r="EXR529" s="714"/>
      <c r="EXS529" s="714"/>
      <c r="EXT529" s="714"/>
      <c r="EXU529" s="714"/>
      <c r="EXV529" s="714"/>
      <c r="EXW529" s="714"/>
      <c r="EXX529" s="714"/>
      <c r="EXY529" s="714"/>
      <c r="EXZ529" s="714"/>
      <c r="EYA529" s="714"/>
      <c r="EYB529" s="714"/>
      <c r="EYC529" s="714"/>
      <c r="EYD529" s="714"/>
      <c r="EYE529" s="714"/>
      <c r="EYF529" s="714"/>
      <c r="EYG529" s="714"/>
      <c r="EYH529" s="714"/>
      <c r="EYI529" s="714"/>
      <c r="EYJ529" s="714"/>
      <c r="EYK529" s="714"/>
      <c r="EYL529" s="714"/>
      <c r="EYM529" s="714"/>
      <c r="EYN529" s="714"/>
      <c r="EYO529" s="714"/>
      <c r="EYP529" s="714"/>
      <c r="EYQ529" s="714"/>
      <c r="EYR529" s="714"/>
      <c r="EYS529" s="714"/>
      <c r="EYT529" s="714"/>
      <c r="EYU529" s="714"/>
      <c r="EYV529" s="714"/>
      <c r="EYW529" s="714"/>
      <c r="EYX529" s="714"/>
      <c r="EYY529" s="714"/>
      <c r="EYZ529" s="714"/>
      <c r="EZA529" s="714"/>
      <c r="EZB529" s="714"/>
      <c r="EZC529" s="714"/>
      <c r="EZD529" s="714"/>
      <c r="EZE529" s="714"/>
      <c r="EZF529" s="714"/>
      <c r="EZG529" s="714"/>
      <c r="EZH529" s="714"/>
      <c r="EZI529" s="714"/>
      <c r="EZJ529" s="714"/>
      <c r="EZK529" s="714"/>
      <c r="EZL529" s="714"/>
      <c r="EZM529" s="714"/>
      <c r="EZN529" s="714"/>
      <c r="EZO529" s="714"/>
      <c r="EZP529" s="714"/>
      <c r="EZQ529" s="714"/>
      <c r="EZR529" s="714"/>
      <c r="EZS529" s="714"/>
      <c r="EZT529" s="714"/>
      <c r="EZU529" s="714"/>
      <c r="EZV529" s="714"/>
      <c r="EZW529" s="714"/>
      <c r="EZX529" s="714"/>
      <c r="EZY529" s="714"/>
      <c r="EZZ529" s="714"/>
      <c r="FAA529" s="714"/>
      <c r="FAB529" s="714"/>
      <c r="FAC529" s="714"/>
      <c r="FAD529" s="714"/>
      <c r="FAE529" s="714"/>
      <c r="FAF529" s="714"/>
      <c r="FAG529" s="714"/>
      <c r="FAH529" s="714"/>
      <c r="FAI529" s="714"/>
      <c r="FAJ529" s="714"/>
      <c r="FAK529" s="714"/>
      <c r="FAL529" s="714"/>
      <c r="FAM529" s="714"/>
      <c r="FAN529" s="714"/>
      <c r="FAO529" s="714"/>
      <c r="FAP529" s="714"/>
      <c r="FAQ529" s="714"/>
      <c r="FAR529" s="714"/>
      <c r="FAS529" s="714"/>
      <c r="FAT529" s="714"/>
      <c r="FAU529" s="714"/>
      <c r="FAV529" s="714"/>
      <c r="FAW529" s="714"/>
      <c r="FAX529" s="714"/>
      <c r="FAY529" s="714"/>
      <c r="FAZ529" s="714"/>
      <c r="FBA529" s="714"/>
      <c r="FBB529" s="714"/>
      <c r="FBC529" s="714"/>
      <c r="FBD529" s="714"/>
      <c r="FBE529" s="714"/>
      <c r="FBF529" s="714"/>
      <c r="FBG529" s="714"/>
      <c r="FBH529" s="714"/>
      <c r="FBI529" s="714"/>
      <c r="FBJ529" s="714"/>
      <c r="FBK529" s="714"/>
      <c r="FBL529" s="714"/>
      <c r="FBM529" s="714"/>
      <c r="FBN529" s="714"/>
      <c r="FBO529" s="714"/>
      <c r="FBP529" s="714"/>
      <c r="FBQ529" s="714"/>
      <c r="FBR529" s="714"/>
      <c r="FBS529" s="714"/>
      <c r="FBT529" s="714"/>
      <c r="FBU529" s="714"/>
      <c r="FBV529" s="714"/>
      <c r="FBW529" s="714"/>
      <c r="FBX529" s="714"/>
      <c r="FBY529" s="714"/>
      <c r="FBZ529" s="714"/>
      <c r="FCA529" s="714"/>
      <c r="FCB529" s="714"/>
      <c r="FCC529" s="714"/>
      <c r="FCD529" s="714"/>
      <c r="FCE529" s="714"/>
      <c r="FCF529" s="714"/>
      <c r="FCG529" s="714"/>
      <c r="FCH529" s="714"/>
      <c r="FCI529" s="714"/>
      <c r="FCJ529" s="714"/>
      <c r="FCK529" s="714"/>
      <c r="FCL529" s="714"/>
      <c r="FCM529" s="714"/>
      <c r="FCN529" s="714"/>
      <c r="FCO529" s="714"/>
      <c r="FCP529" s="714"/>
      <c r="FCQ529" s="714"/>
      <c r="FCR529" s="714"/>
      <c r="FCS529" s="714"/>
      <c r="FCT529" s="714"/>
      <c r="FCU529" s="714"/>
      <c r="FCV529" s="714"/>
      <c r="FCW529" s="714"/>
      <c r="FCX529" s="714"/>
      <c r="FCY529" s="714"/>
      <c r="FCZ529" s="714"/>
      <c r="FDA529" s="714"/>
      <c r="FDB529" s="714"/>
      <c r="FDC529" s="714"/>
      <c r="FDD529" s="714"/>
      <c r="FDE529" s="714"/>
      <c r="FDF529" s="714"/>
      <c r="FDG529" s="714"/>
      <c r="FDH529" s="714"/>
      <c r="FDI529" s="714"/>
      <c r="FDJ529" s="714"/>
      <c r="FDK529" s="714"/>
      <c r="FDL529" s="714"/>
      <c r="FDM529" s="714"/>
      <c r="FDN529" s="714"/>
      <c r="FDO529" s="714"/>
      <c r="FDP529" s="714"/>
      <c r="FDQ529" s="714"/>
      <c r="FDR529" s="714"/>
      <c r="FDS529" s="714"/>
      <c r="FDT529" s="714"/>
      <c r="FDU529" s="714"/>
      <c r="FDV529" s="714"/>
      <c r="FDW529" s="714"/>
      <c r="FDX529" s="714"/>
      <c r="FDY529" s="714"/>
      <c r="FDZ529" s="714"/>
      <c r="FEA529" s="714"/>
      <c r="FEB529" s="714"/>
      <c r="FEC529" s="714"/>
      <c r="FED529" s="714"/>
      <c r="FEE529" s="714"/>
      <c r="FEF529" s="714"/>
      <c r="FEG529" s="714"/>
      <c r="FEH529" s="714"/>
      <c r="FEI529" s="714"/>
      <c r="FEJ529" s="714"/>
      <c r="FEK529" s="714"/>
      <c r="FEL529" s="714"/>
      <c r="FEM529" s="714"/>
      <c r="FEN529" s="714"/>
      <c r="FEO529" s="714"/>
      <c r="FEP529" s="714"/>
      <c r="FEQ529" s="714"/>
      <c r="FER529" s="714"/>
      <c r="FES529" s="714"/>
      <c r="FET529" s="714"/>
      <c r="FEU529" s="714"/>
      <c r="FEV529" s="714"/>
      <c r="FEW529" s="714"/>
      <c r="FEX529" s="714"/>
      <c r="FEY529" s="714"/>
      <c r="FEZ529" s="714"/>
      <c r="FFA529" s="714"/>
      <c r="FFB529" s="714"/>
      <c r="FFC529" s="714"/>
      <c r="FFD529" s="714"/>
      <c r="FFE529" s="714"/>
      <c r="FFF529" s="714"/>
      <c r="FFG529" s="714"/>
      <c r="FFH529" s="714"/>
      <c r="FFI529" s="714"/>
      <c r="FFJ529" s="714"/>
      <c r="FFK529" s="714"/>
      <c r="FFL529" s="714"/>
      <c r="FFM529" s="714"/>
      <c r="FFN529" s="714"/>
      <c r="FFO529" s="714"/>
      <c r="FFP529" s="714"/>
      <c r="FFQ529" s="714"/>
      <c r="FFR529" s="714"/>
      <c r="FFS529" s="714"/>
      <c r="FFT529" s="714"/>
      <c r="FFU529" s="714"/>
      <c r="FFV529" s="714"/>
      <c r="FFW529" s="714"/>
      <c r="FFX529" s="714"/>
      <c r="FFY529" s="714"/>
      <c r="FFZ529" s="714"/>
      <c r="FGA529" s="714"/>
      <c r="FGB529" s="714"/>
      <c r="FGC529" s="714"/>
      <c r="FGD529" s="714"/>
      <c r="FGE529" s="714"/>
      <c r="FGF529" s="714"/>
      <c r="FGG529" s="714"/>
      <c r="FGH529" s="714"/>
      <c r="FGI529" s="714"/>
      <c r="FGJ529" s="714"/>
      <c r="FGK529" s="714"/>
      <c r="FGL529" s="714"/>
      <c r="FGM529" s="714"/>
      <c r="FGN529" s="714"/>
      <c r="FGO529" s="714"/>
      <c r="FGP529" s="714"/>
      <c r="FGQ529" s="714"/>
      <c r="FGR529" s="714"/>
      <c r="FGS529" s="714"/>
      <c r="FGT529" s="714"/>
      <c r="FGU529" s="714"/>
      <c r="FGV529" s="714"/>
      <c r="FGW529" s="714"/>
      <c r="FGX529" s="714"/>
      <c r="FGY529" s="714"/>
      <c r="FGZ529" s="714"/>
      <c r="FHA529" s="714"/>
      <c r="FHB529" s="714"/>
      <c r="FHC529" s="714"/>
      <c r="FHD529" s="714"/>
      <c r="FHE529" s="714"/>
      <c r="FHF529" s="714"/>
      <c r="FHG529" s="714"/>
      <c r="FHH529" s="714"/>
      <c r="FHI529" s="714"/>
      <c r="FHJ529" s="714"/>
      <c r="FHK529" s="714"/>
      <c r="FHL529" s="714"/>
      <c r="FHM529" s="714"/>
      <c r="FHN529" s="714"/>
      <c r="FHO529" s="714"/>
      <c r="FHP529" s="714"/>
      <c r="FHQ529" s="714"/>
      <c r="FHR529" s="714"/>
      <c r="FHS529" s="714"/>
      <c r="FHT529" s="714"/>
      <c r="FHU529" s="714"/>
      <c r="FHV529" s="714"/>
      <c r="FHW529" s="714"/>
      <c r="FHX529" s="714"/>
      <c r="FHY529" s="714"/>
      <c r="FHZ529" s="714"/>
      <c r="FIA529" s="714"/>
      <c r="FIB529" s="714"/>
      <c r="FIC529" s="714"/>
      <c r="FID529" s="714"/>
      <c r="FIE529" s="714"/>
      <c r="FIF529" s="714"/>
      <c r="FIG529" s="714"/>
      <c r="FIH529" s="714"/>
      <c r="FII529" s="714"/>
      <c r="FIJ529" s="714"/>
      <c r="FIK529" s="714"/>
      <c r="FIL529" s="714"/>
      <c r="FIM529" s="714"/>
      <c r="FIN529" s="714"/>
      <c r="FIO529" s="714"/>
      <c r="FIP529" s="714"/>
      <c r="FIQ529" s="714"/>
      <c r="FIR529" s="714"/>
      <c r="FIS529" s="714"/>
      <c r="FIT529" s="714"/>
      <c r="FIU529" s="714"/>
      <c r="FIV529" s="714"/>
      <c r="FIW529" s="714"/>
      <c r="FIX529" s="714"/>
      <c r="FIY529" s="714"/>
      <c r="FIZ529" s="714"/>
      <c r="FJA529" s="714"/>
      <c r="FJB529" s="714"/>
      <c r="FJC529" s="714"/>
      <c r="FJD529" s="714"/>
      <c r="FJE529" s="714"/>
      <c r="FJF529" s="714"/>
      <c r="FJG529" s="714"/>
      <c r="FJH529" s="714"/>
      <c r="FJI529" s="714"/>
      <c r="FJJ529" s="714"/>
      <c r="FJK529" s="714"/>
      <c r="FJL529" s="714"/>
      <c r="FJM529" s="714"/>
      <c r="FJN529" s="714"/>
      <c r="FJO529" s="714"/>
      <c r="FJP529" s="714"/>
      <c r="FJQ529" s="714"/>
      <c r="FJR529" s="714"/>
      <c r="FJS529" s="714"/>
      <c r="FJT529" s="714"/>
      <c r="FJU529" s="714"/>
      <c r="FJV529" s="714"/>
      <c r="FJW529" s="714"/>
      <c r="FJX529" s="714"/>
      <c r="FJY529" s="714"/>
      <c r="FJZ529" s="714"/>
      <c r="FKA529" s="714"/>
      <c r="FKB529" s="714"/>
      <c r="FKC529" s="714"/>
      <c r="FKD529" s="714"/>
      <c r="FKE529" s="714"/>
      <c r="FKF529" s="714"/>
      <c r="FKG529" s="714"/>
      <c r="FKH529" s="714"/>
      <c r="FKI529" s="714"/>
      <c r="FKJ529" s="714"/>
      <c r="FKK529" s="714"/>
      <c r="FKL529" s="714"/>
      <c r="FKM529" s="714"/>
      <c r="FKN529" s="714"/>
      <c r="FKO529" s="714"/>
      <c r="FKP529" s="714"/>
      <c r="FKQ529" s="714"/>
      <c r="FKR529" s="714"/>
      <c r="FKS529" s="714"/>
      <c r="FKT529" s="714"/>
      <c r="FKU529" s="714"/>
      <c r="FKV529" s="714"/>
      <c r="FKW529" s="714"/>
      <c r="FKX529" s="714"/>
      <c r="FKY529" s="714"/>
      <c r="FKZ529" s="714"/>
      <c r="FLA529" s="714"/>
      <c r="FLB529" s="714"/>
      <c r="FLC529" s="714"/>
      <c r="FLD529" s="714"/>
      <c r="FLE529" s="714"/>
      <c r="FLF529" s="714"/>
      <c r="FLG529" s="714"/>
      <c r="FLH529" s="714"/>
      <c r="FLI529" s="714"/>
      <c r="FLJ529" s="714"/>
      <c r="FLK529" s="714"/>
      <c r="FLL529" s="714"/>
      <c r="FLM529" s="714"/>
      <c r="FLN529" s="714"/>
      <c r="FLO529" s="714"/>
      <c r="FLP529" s="714"/>
      <c r="FLQ529" s="714"/>
      <c r="FLR529" s="714"/>
      <c r="FLS529" s="714"/>
      <c r="FLT529" s="714"/>
      <c r="FLU529" s="714"/>
      <c r="FLV529" s="714"/>
      <c r="FLW529" s="714"/>
      <c r="FLX529" s="714"/>
      <c r="FLY529" s="714"/>
      <c r="FLZ529" s="714"/>
      <c r="FMA529" s="714"/>
      <c r="FMB529" s="714"/>
      <c r="FMC529" s="714"/>
      <c r="FMD529" s="714"/>
      <c r="FME529" s="714"/>
      <c r="FMF529" s="714"/>
      <c r="FMG529" s="714"/>
      <c r="FMH529" s="714"/>
      <c r="FMI529" s="714"/>
      <c r="FMJ529" s="714"/>
      <c r="FMK529" s="714"/>
      <c r="FML529" s="714"/>
      <c r="FMM529" s="714"/>
      <c r="FMN529" s="714"/>
      <c r="FMO529" s="714"/>
      <c r="FMP529" s="714"/>
      <c r="FMQ529" s="714"/>
      <c r="FMR529" s="714"/>
      <c r="FMS529" s="714"/>
      <c r="FMT529" s="714"/>
      <c r="FMU529" s="714"/>
      <c r="FMV529" s="714"/>
      <c r="FMW529" s="714"/>
      <c r="FMX529" s="714"/>
      <c r="FMY529" s="714"/>
      <c r="FMZ529" s="714"/>
      <c r="FNA529" s="714"/>
      <c r="FNB529" s="714"/>
      <c r="FNC529" s="714"/>
      <c r="FND529" s="714"/>
      <c r="FNE529" s="714"/>
      <c r="FNF529" s="714"/>
      <c r="FNG529" s="714"/>
      <c r="FNH529" s="714"/>
      <c r="FNI529" s="714"/>
      <c r="FNJ529" s="714"/>
      <c r="FNK529" s="714"/>
      <c r="FNL529" s="714"/>
      <c r="FNM529" s="714"/>
      <c r="FNN529" s="714"/>
      <c r="FNO529" s="714"/>
      <c r="FNP529" s="714"/>
      <c r="FNQ529" s="714"/>
      <c r="FNR529" s="714"/>
      <c r="FNS529" s="714"/>
      <c r="FNT529" s="714"/>
      <c r="FNU529" s="714"/>
      <c r="FNV529" s="714"/>
      <c r="FNW529" s="714"/>
      <c r="FNX529" s="714"/>
      <c r="FNY529" s="714"/>
      <c r="FNZ529" s="714"/>
      <c r="FOA529" s="714"/>
      <c r="FOB529" s="714"/>
      <c r="FOC529" s="714"/>
      <c r="FOD529" s="714"/>
      <c r="FOE529" s="714"/>
      <c r="FOF529" s="714"/>
      <c r="FOG529" s="714"/>
      <c r="FOH529" s="714"/>
      <c r="FOI529" s="714"/>
      <c r="FOJ529" s="714"/>
      <c r="FOK529" s="714"/>
      <c r="FOL529" s="714"/>
      <c r="FOM529" s="714"/>
      <c r="FON529" s="714"/>
      <c r="FOO529" s="714"/>
      <c r="FOP529" s="714"/>
      <c r="FOQ529" s="714"/>
      <c r="FOR529" s="714"/>
      <c r="FOS529" s="714"/>
      <c r="FOT529" s="714"/>
      <c r="FOU529" s="714"/>
      <c r="FOV529" s="714"/>
      <c r="FOW529" s="714"/>
      <c r="FOX529" s="714"/>
      <c r="FOY529" s="714"/>
      <c r="FOZ529" s="714"/>
      <c r="FPA529" s="714"/>
      <c r="FPB529" s="714"/>
      <c r="FPC529" s="714"/>
      <c r="FPD529" s="714"/>
      <c r="FPE529" s="714"/>
      <c r="FPF529" s="714"/>
      <c r="FPG529" s="714"/>
      <c r="FPH529" s="714"/>
      <c r="FPI529" s="714"/>
      <c r="FPJ529" s="714"/>
      <c r="FPK529" s="714"/>
      <c r="FPL529" s="714"/>
      <c r="FPM529" s="714"/>
      <c r="FPN529" s="714"/>
      <c r="FPO529" s="714"/>
      <c r="FPP529" s="714"/>
      <c r="FPQ529" s="714"/>
      <c r="FPR529" s="714"/>
      <c r="FPS529" s="714"/>
      <c r="FPT529" s="714"/>
      <c r="FPU529" s="714"/>
      <c r="FPV529" s="714"/>
      <c r="FPW529" s="714"/>
      <c r="FPX529" s="714"/>
      <c r="FPY529" s="714"/>
      <c r="FPZ529" s="714"/>
      <c r="FQA529" s="714"/>
      <c r="FQB529" s="714"/>
      <c r="FQC529" s="714"/>
      <c r="FQD529" s="714"/>
      <c r="FQE529" s="714"/>
      <c r="FQF529" s="714"/>
      <c r="FQG529" s="714"/>
      <c r="FQH529" s="714"/>
      <c r="FQI529" s="714"/>
      <c r="FQJ529" s="714"/>
      <c r="FQK529" s="714"/>
      <c r="FQL529" s="714"/>
      <c r="FQM529" s="714"/>
      <c r="FQN529" s="714"/>
      <c r="FQO529" s="714"/>
      <c r="FQP529" s="714"/>
      <c r="FQQ529" s="714"/>
      <c r="FQR529" s="714"/>
      <c r="FQS529" s="714"/>
      <c r="FQT529" s="714"/>
      <c r="FQU529" s="714"/>
      <c r="FQV529" s="714"/>
      <c r="FQW529" s="714"/>
      <c r="FQX529" s="714"/>
      <c r="FQY529" s="714"/>
      <c r="FQZ529" s="714"/>
      <c r="FRA529" s="714"/>
      <c r="FRB529" s="714"/>
      <c r="FRC529" s="714"/>
      <c r="FRD529" s="714"/>
      <c r="FRE529" s="714"/>
      <c r="FRF529" s="714"/>
      <c r="FRG529" s="714"/>
      <c r="FRH529" s="714"/>
      <c r="FRI529" s="714"/>
      <c r="FRJ529" s="714"/>
      <c r="FRK529" s="714"/>
      <c r="FRL529" s="714"/>
      <c r="FRM529" s="714"/>
      <c r="FRN529" s="714"/>
      <c r="FRO529" s="714"/>
      <c r="FRP529" s="714"/>
      <c r="FRQ529" s="714"/>
      <c r="FRR529" s="714"/>
      <c r="FRS529" s="714"/>
      <c r="FRT529" s="714"/>
      <c r="FRU529" s="714"/>
      <c r="FRV529" s="714"/>
      <c r="FRW529" s="714"/>
      <c r="FRX529" s="714"/>
      <c r="FRY529" s="714"/>
      <c r="FRZ529" s="714"/>
      <c r="FSA529" s="714"/>
      <c r="FSB529" s="714"/>
      <c r="FSC529" s="714"/>
      <c r="FSD529" s="714"/>
      <c r="FSE529" s="714"/>
      <c r="FSF529" s="714"/>
      <c r="FSG529" s="714"/>
      <c r="FSH529" s="714"/>
      <c r="FSI529" s="714"/>
      <c r="FSJ529" s="714"/>
      <c r="FSK529" s="714"/>
      <c r="FSL529" s="714"/>
      <c r="FSM529" s="714"/>
      <c r="FSN529" s="714"/>
      <c r="FSO529" s="714"/>
      <c r="FSP529" s="714"/>
      <c r="FSQ529" s="714"/>
      <c r="FSR529" s="714"/>
      <c r="FSS529" s="714"/>
      <c r="FST529" s="714"/>
      <c r="FSU529" s="714"/>
      <c r="FSV529" s="714"/>
      <c r="FSW529" s="714"/>
      <c r="FSX529" s="714"/>
      <c r="FSY529" s="714"/>
      <c r="FSZ529" s="714"/>
      <c r="FTA529" s="714"/>
      <c r="FTB529" s="714"/>
      <c r="FTC529" s="714"/>
      <c r="FTD529" s="714"/>
      <c r="FTE529" s="714"/>
      <c r="FTF529" s="714"/>
      <c r="FTG529" s="714"/>
      <c r="FTH529" s="714"/>
      <c r="FTI529" s="714"/>
      <c r="FTJ529" s="714"/>
      <c r="FTK529" s="714"/>
      <c r="FTL529" s="714"/>
      <c r="FTM529" s="714"/>
      <c r="FTN529" s="714"/>
      <c r="FTO529" s="714"/>
      <c r="FTP529" s="714"/>
      <c r="FTQ529" s="714"/>
      <c r="FTR529" s="714"/>
      <c r="FTS529" s="714"/>
      <c r="FTT529" s="714"/>
      <c r="FTU529" s="714"/>
      <c r="FTV529" s="714"/>
      <c r="FTW529" s="714"/>
      <c r="FTX529" s="714"/>
      <c r="FTY529" s="714"/>
      <c r="FTZ529" s="714"/>
      <c r="FUA529" s="714"/>
      <c r="FUB529" s="714"/>
      <c r="FUC529" s="714"/>
      <c r="FUD529" s="714"/>
      <c r="FUE529" s="714"/>
      <c r="FUF529" s="714"/>
      <c r="FUG529" s="714"/>
      <c r="FUH529" s="714"/>
      <c r="FUI529" s="714"/>
      <c r="FUJ529" s="714"/>
      <c r="FUK529" s="714"/>
      <c r="FUL529" s="714"/>
      <c r="FUM529" s="714"/>
      <c r="FUN529" s="714"/>
      <c r="FUO529" s="714"/>
      <c r="FUP529" s="714"/>
      <c r="FUQ529" s="714"/>
      <c r="FUR529" s="714"/>
      <c r="FUS529" s="714"/>
      <c r="FUT529" s="714"/>
      <c r="FUU529" s="714"/>
      <c r="FUV529" s="714"/>
      <c r="FUW529" s="714"/>
      <c r="FUX529" s="714"/>
      <c r="FUY529" s="714"/>
      <c r="FUZ529" s="714"/>
      <c r="FVA529" s="714"/>
      <c r="FVB529" s="714"/>
      <c r="FVC529" s="714"/>
      <c r="FVD529" s="714"/>
      <c r="FVE529" s="714"/>
      <c r="FVF529" s="714"/>
      <c r="FVG529" s="714"/>
      <c r="FVH529" s="714"/>
      <c r="FVI529" s="714"/>
      <c r="FVJ529" s="714"/>
      <c r="FVK529" s="714"/>
      <c r="FVL529" s="714"/>
      <c r="FVM529" s="714"/>
      <c r="FVN529" s="714"/>
      <c r="FVO529" s="714"/>
      <c r="FVP529" s="714"/>
      <c r="FVQ529" s="714"/>
      <c r="FVR529" s="714"/>
      <c r="FVS529" s="714"/>
      <c r="FVT529" s="714"/>
      <c r="FVU529" s="714"/>
      <c r="FVV529" s="714"/>
      <c r="FVW529" s="714"/>
      <c r="FVX529" s="714"/>
      <c r="FVY529" s="714"/>
      <c r="FVZ529" s="714"/>
      <c r="FWA529" s="714"/>
      <c r="FWB529" s="714"/>
      <c r="FWC529" s="714"/>
      <c r="FWD529" s="714"/>
      <c r="FWE529" s="714"/>
      <c r="FWF529" s="714"/>
      <c r="FWG529" s="714"/>
      <c r="FWH529" s="714"/>
      <c r="FWI529" s="714"/>
      <c r="FWJ529" s="714"/>
      <c r="FWK529" s="714"/>
      <c r="FWL529" s="714"/>
      <c r="FWM529" s="714"/>
      <c r="FWN529" s="714"/>
      <c r="FWO529" s="714"/>
      <c r="FWP529" s="714"/>
      <c r="FWQ529" s="714"/>
      <c r="FWR529" s="714"/>
      <c r="FWS529" s="714"/>
      <c r="FWT529" s="714"/>
      <c r="FWU529" s="714"/>
      <c r="FWV529" s="714"/>
      <c r="FWW529" s="714"/>
      <c r="FWX529" s="714"/>
      <c r="FWY529" s="714"/>
      <c r="FWZ529" s="714"/>
      <c r="FXA529" s="714"/>
      <c r="FXB529" s="714"/>
      <c r="FXC529" s="714"/>
      <c r="FXD529" s="714"/>
      <c r="FXE529" s="714"/>
      <c r="FXF529" s="714"/>
      <c r="FXG529" s="714"/>
      <c r="FXH529" s="714"/>
      <c r="FXI529" s="714"/>
      <c r="FXJ529" s="714"/>
      <c r="FXK529" s="714"/>
      <c r="FXL529" s="714"/>
      <c r="FXM529" s="714"/>
      <c r="FXN529" s="714"/>
      <c r="FXO529" s="714"/>
      <c r="FXP529" s="714"/>
      <c r="FXQ529" s="714"/>
      <c r="FXR529" s="714"/>
      <c r="FXS529" s="714"/>
      <c r="FXT529" s="714"/>
      <c r="FXU529" s="714"/>
      <c r="FXV529" s="714"/>
      <c r="FXW529" s="714"/>
      <c r="FXX529" s="714"/>
      <c r="FXY529" s="714"/>
      <c r="FXZ529" s="714"/>
      <c r="FYA529" s="714"/>
      <c r="FYB529" s="714"/>
      <c r="FYC529" s="714"/>
      <c r="FYD529" s="714"/>
      <c r="FYE529" s="714"/>
      <c r="FYF529" s="714"/>
      <c r="FYG529" s="714"/>
      <c r="FYH529" s="714"/>
      <c r="FYI529" s="714"/>
      <c r="FYJ529" s="714"/>
      <c r="FYK529" s="714"/>
      <c r="FYL529" s="714"/>
      <c r="FYM529" s="714"/>
      <c r="FYN529" s="714"/>
      <c r="FYO529" s="714"/>
      <c r="FYP529" s="714"/>
      <c r="FYQ529" s="714"/>
      <c r="FYR529" s="714"/>
      <c r="FYS529" s="714"/>
      <c r="FYT529" s="714"/>
      <c r="FYU529" s="714"/>
      <c r="FYV529" s="714"/>
      <c r="FYW529" s="714"/>
      <c r="FYX529" s="714"/>
      <c r="FYY529" s="714"/>
      <c r="FYZ529" s="714"/>
      <c r="FZA529" s="714"/>
      <c r="FZB529" s="714"/>
      <c r="FZC529" s="714"/>
      <c r="FZD529" s="714"/>
      <c r="FZE529" s="714"/>
      <c r="FZF529" s="714"/>
      <c r="FZG529" s="714"/>
      <c r="FZH529" s="714"/>
      <c r="FZI529" s="714"/>
      <c r="FZJ529" s="714"/>
      <c r="FZK529" s="714"/>
      <c r="FZL529" s="714"/>
      <c r="FZM529" s="714"/>
      <c r="FZN529" s="714"/>
      <c r="FZO529" s="714"/>
      <c r="FZP529" s="714"/>
      <c r="FZQ529" s="714"/>
      <c r="FZR529" s="714"/>
      <c r="FZS529" s="714"/>
      <c r="FZT529" s="714"/>
      <c r="FZU529" s="714"/>
      <c r="FZV529" s="714"/>
      <c r="FZW529" s="714"/>
      <c r="FZX529" s="714"/>
      <c r="FZY529" s="714"/>
      <c r="FZZ529" s="714"/>
      <c r="GAA529" s="714"/>
      <c r="GAB529" s="714"/>
      <c r="GAC529" s="714"/>
      <c r="GAD529" s="714"/>
      <c r="GAE529" s="714"/>
      <c r="GAF529" s="714"/>
      <c r="GAG529" s="714"/>
      <c r="GAH529" s="714"/>
      <c r="GAI529" s="714"/>
      <c r="GAJ529" s="714"/>
      <c r="GAK529" s="714"/>
      <c r="GAL529" s="714"/>
      <c r="GAM529" s="714"/>
      <c r="GAN529" s="714"/>
      <c r="GAO529" s="714"/>
      <c r="GAP529" s="714"/>
      <c r="GAQ529" s="714"/>
      <c r="GAR529" s="714"/>
      <c r="GAS529" s="714"/>
      <c r="GAT529" s="714"/>
      <c r="GAU529" s="714"/>
      <c r="GAV529" s="714"/>
      <c r="GAW529" s="714"/>
      <c r="GAX529" s="714"/>
      <c r="GAY529" s="714"/>
      <c r="GAZ529" s="714"/>
      <c r="GBA529" s="714"/>
      <c r="GBB529" s="714"/>
      <c r="GBC529" s="714"/>
      <c r="GBD529" s="714"/>
      <c r="GBE529" s="714"/>
      <c r="GBF529" s="714"/>
      <c r="GBG529" s="714"/>
      <c r="GBH529" s="714"/>
      <c r="GBI529" s="714"/>
      <c r="GBJ529" s="714"/>
      <c r="GBK529" s="714"/>
      <c r="GBL529" s="714"/>
      <c r="GBM529" s="714"/>
      <c r="GBN529" s="714"/>
      <c r="GBO529" s="714"/>
      <c r="GBP529" s="714"/>
      <c r="GBQ529" s="714"/>
      <c r="GBR529" s="714"/>
      <c r="GBS529" s="714"/>
      <c r="GBT529" s="714"/>
      <c r="GBU529" s="714"/>
      <c r="GBV529" s="714"/>
      <c r="GBW529" s="714"/>
      <c r="GBX529" s="714"/>
      <c r="GBY529" s="714"/>
      <c r="GBZ529" s="714"/>
      <c r="GCA529" s="714"/>
      <c r="GCB529" s="714"/>
      <c r="GCC529" s="714"/>
      <c r="GCD529" s="714"/>
      <c r="GCE529" s="714"/>
      <c r="GCF529" s="714"/>
      <c r="GCG529" s="714"/>
      <c r="GCH529" s="714"/>
      <c r="GCI529" s="714"/>
      <c r="GCJ529" s="714"/>
      <c r="GCK529" s="714"/>
      <c r="GCL529" s="714"/>
      <c r="GCM529" s="714"/>
      <c r="GCN529" s="714"/>
      <c r="GCO529" s="714"/>
      <c r="GCP529" s="714"/>
      <c r="GCQ529" s="714"/>
      <c r="GCR529" s="714"/>
      <c r="GCS529" s="714"/>
      <c r="GCT529" s="714"/>
      <c r="GCU529" s="714"/>
      <c r="GCV529" s="714"/>
      <c r="GCW529" s="714"/>
      <c r="GCX529" s="714"/>
      <c r="GCY529" s="714"/>
      <c r="GCZ529" s="714"/>
      <c r="GDA529" s="714"/>
      <c r="GDB529" s="714"/>
      <c r="GDC529" s="714"/>
      <c r="GDD529" s="714"/>
      <c r="GDE529" s="714"/>
      <c r="GDF529" s="714"/>
      <c r="GDG529" s="714"/>
      <c r="GDH529" s="714"/>
      <c r="GDI529" s="714"/>
      <c r="GDJ529" s="714"/>
      <c r="GDK529" s="714"/>
      <c r="GDL529" s="714"/>
      <c r="GDM529" s="714"/>
      <c r="GDN529" s="714"/>
      <c r="GDO529" s="714"/>
      <c r="GDP529" s="714"/>
      <c r="GDQ529" s="714"/>
      <c r="GDR529" s="714"/>
      <c r="GDS529" s="714"/>
      <c r="GDT529" s="714"/>
      <c r="GDU529" s="714"/>
      <c r="GDV529" s="714"/>
      <c r="GDW529" s="714"/>
      <c r="GDX529" s="714"/>
      <c r="GDY529" s="714"/>
      <c r="GDZ529" s="714"/>
      <c r="GEA529" s="714"/>
      <c r="GEB529" s="714"/>
      <c r="GEC529" s="714"/>
      <c r="GED529" s="714"/>
      <c r="GEE529" s="714"/>
      <c r="GEF529" s="714"/>
      <c r="GEG529" s="714"/>
      <c r="GEH529" s="714"/>
      <c r="GEI529" s="714"/>
      <c r="GEJ529" s="714"/>
      <c r="GEK529" s="714"/>
      <c r="GEL529" s="714"/>
      <c r="GEM529" s="714"/>
      <c r="GEN529" s="714"/>
      <c r="GEO529" s="714"/>
      <c r="GEP529" s="714"/>
      <c r="GEQ529" s="714"/>
      <c r="GER529" s="714"/>
      <c r="GES529" s="714"/>
      <c r="GET529" s="714"/>
      <c r="GEU529" s="714"/>
      <c r="GEV529" s="714"/>
      <c r="GEW529" s="714"/>
      <c r="GEX529" s="714"/>
      <c r="GEY529" s="714"/>
      <c r="GEZ529" s="714"/>
      <c r="GFA529" s="714"/>
      <c r="GFB529" s="714"/>
      <c r="GFC529" s="714"/>
      <c r="GFD529" s="714"/>
      <c r="GFE529" s="714"/>
      <c r="GFF529" s="714"/>
      <c r="GFG529" s="714"/>
      <c r="GFH529" s="714"/>
      <c r="GFI529" s="714"/>
      <c r="GFJ529" s="714"/>
      <c r="GFK529" s="714"/>
      <c r="GFL529" s="714"/>
      <c r="GFM529" s="714"/>
      <c r="GFN529" s="714"/>
      <c r="GFO529" s="714"/>
      <c r="GFP529" s="714"/>
      <c r="GFQ529" s="714"/>
      <c r="GFR529" s="714"/>
      <c r="GFS529" s="714"/>
      <c r="GFT529" s="714"/>
      <c r="GFU529" s="714"/>
      <c r="GFV529" s="714"/>
      <c r="GFW529" s="714"/>
      <c r="GFX529" s="714"/>
      <c r="GFY529" s="714"/>
      <c r="GFZ529" s="714"/>
      <c r="GGA529" s="714"/>
      <c r="GGB529" s="714"/>
      <c r="GGC529" s="714"/>
      <c r="GGD529" s="714"/>
      <c r="GGE529" s="714"/>
      <c r="GGF529" s="714"/>
      <c r="GGG529" s="714"/>
      <c r="GGH529" s="714"/>
      <c r="GGI529" s="714"/>
      <c r="GGJ529" s="714"/>
      <c r="GGK529" s="714"/>
      <c r="GGL529" s="714"/>
      <c r="GGM529" s="714"/>
      <c r="GGN529" s="714"/>
      <c r="GGO529" s="714"/>
      <c r="GGP529" s="714"/>
      <c r="GGQ529" s="714"/>
      <c r="GGR529" s="714"/>
      <c r="GGS529" s="714"/>
      <c r="GGT529" s="714"/>
      <c r="GGU529" s="714"/>
      <c r="GGV529" s="714"/>
      <c r="GGW529" s="714"/>
      <c r="GGX529" s="714"/>
      <c r="GGY529" s="714"/>
      <c r="GGZ529" s="714"/>
      <c r="GHA529" s="714"/>
      <c r="GHB529" s="714"/>
      <c r="GHC529" s="714"/>
      <c r="GHD529" s="714"/>
      <c r="GHE529" s="714"/>
      <c r="GHF529" s="714"/>
      <c r="GHG529" s="714"/>
      <c r="GHH529" s="714"/>
      <c r="GHI529" s="714"/>
      <c r="GHJ529" s="714"/>
      <c r="GHK529" s="714"/>
      <c r="GHL529" s="714"/>
      <c r="GHM529" s="714"/>
      <c r="GHN529" s="714"/>
      <c r="GHO529" s="714"/>
      <c r="GHP529" s="714"/>
      <c r="GHQ529" s="714"/>
      <c r="GHR529" s="714"/>
      <c r="GHS529" s="714"/>
      <c r="GHT529" s="714"/>
      <c r="GHU529" s="714"/>
      <c r="GHV529" s="714"/>
      <c r="GHW529" s="714"/>
      <c r="GHX529" s="714"/>
      <c r="GHY529" s="714"/>
      <c r="GHZ529" s="714"/>
      <c r="GIA529" s="714"/>
      <c r="GIB529" s="714"/>
      <c r="GIC529" s="714"/>
      <c r="GID529" s="714"/>
      <c r="GIE529" s="714"/>
      <c r="GIF529" s="714"/>
      <c r="GIG529" s="714"/>
      <c r="GIH529" s="714"/>
      <c r="GII529" s="714"/>
      <c r="GIJ529" s="714"/>
      <c r="GIK529" s="714"/>
      <c r="GIL529" s="714"/>
      <c r="GIM529" s="714"/>
      <c r="GIN529" s="714"/>
      <c r="GIO529" s="714"/>
      <c r="GIP529" s="714"/>
      <c r="GIQ529" s="714"/>
      <c r="GIR529" s="714"/>
      <c r="GIS529" s="714"/>
      <c r="GIT529" s="714"/>
      <c r="GIU529" s="714"/>
      <c r="GIV529" s="714"/>
      <c r="GIW529" s="714"/>
      <c r="GIX529" s="714"/>
      <c r="GIY529" s="714"/>
      <c r="GIZ529" s="714"/>
      <c r="GJA529" s="714"/>
      <c r="GJB529" s="714"/>
      <c r="GJC529" s="714"/>
      <c r="GJD529" s="714"/>
      <c r="GJE529" s="714"/>
      <c r="GJF529" s="714"/>
      <c r="GJG529" s="714"/>
      <c r="GJH529" s="714"/>
      <c r="GJI529" s="714"/>
      <c r="GJJ529" s="714"/>
      <c r="GJK529" s="714"/>
      <c r="GJL529" s="714"/>
      <c r="GJM529" s="714"/>
      <c r="GJN529" s="714"/>
      <c r="GJO529" s="714"/>
      <c r="GJP529" s="714"/>
      <c r="GJQ529" s="714"/>
      <c r="GJR529" s="714"/>
      <c r="GJS529" s="714"/>
      <c r="GJT529" s="714"/>
      <c r="GJU529" s="714"/>
      <c r="GJV529" s="714"/>
      <c r="GJW529" s="714"/>
      <c r="GJX529" s="714"/>
      <c r="GJY529" s="714"/>
      <c r="GJZ529" s="714"/>
      <c r="GKA529" s="714"/>
      <c r="GKB529" s="714"/>
      <c r="GKC529" s="714"/>
      <c r="GKD529" s="714"/>
      <c r="GKE529" s="714"/>
      <c r="GKF529" s="714"/>
      <c r="GKG529" s="714"/>
      <c r="GKH529" s="714"/>
      <c r="GKI529" s="714"/>
      <c r="GKJ529" s="714"/>
      <c r="GKK529" s="714"/>
      <c r="GKL529" s="714"/>
      <c r="GKM529" s="714"/>
      <c r="GKN529" s="714"/>
      <c r="GKO529" s="714"/>
      <c r="GKP529" s="714"/>
      <c r="GKQ529" s="714"/>
      <c r="GKR529" s="714"/>
      <c r="GKS529" s="714"/>
      <c r="GKT529" s="714"/>
      <c r="GKU529" s="714"/>
      <c r="GKV529" s="714"/>
      <c r="GKW529" s="714"/>
      <c r="GKX529" s="714"/>
      <c r="GKY529" s="714"/>
      <c r="GKZ529" s="714"/>
      <c r="GLA529" s="714"/>
      <c r="GLB529" s="714"/>
      <c r="GLC529" s="714"/>
      <c r="GLD529" s="714"/>
      <c r="GLE529" s="714"/>
      <c r="GLF529" s="714"/>
      <c r="GLG529" s="714"/>
      <c r="GLH529" s="714"/>
      <c r="GLI529" s="714"/>
      <c r="GLJ529" s="714"/>
      <c r="GLK529" s="714"/>
      <c r="GLL529" s="714"/>
      <c r="GLM529" s="714"/>
      <c r="GLN529" s="714"/>
      <c r="GLO529" s="714"/>
      <c r="GLP529" s="714"/>
      <c r="GLQ529" s="714"/>
      <c r="GLR529" s="714"/>
      <c r="GLS529" s="714"/>
      <c r="GLT529" s="714"/>
      <c r="GLU529" s="714"/>
      <c r="GLV529" s="714"/>
      <c r="GLW529" s="714"/>
      <c r="GLX529" s="714"/>
      <c r="GLY529" s="714"/>
      <c r="GLZ529" s="714"/>
      <c r="GMA529" s="714"/>
      <c r="GMB529" s="714"/>
      <c r="GMC529" s="714"/>
      <c r="GMD529" s="714"/>
      <c r="GME529" s="714"/>
      <c r="GMF529" s="714"/>
      <c r="GMG529" s="714"/>
      <c r="GMH529" s="714"/>
      <c r="GMI529" s="714"/>
      <c r="GMJ529" s="714"/>
      <c r="GMK529" s="714"/>
      <c r="GML529" s="714"/>
      <c r="GMM529" s="714"/>
      <c r="GMN529" s="714"/>
      <c r="GMO529" s="714"/>
      <c r="GMP529" s="714"/>
      <c r="GMQ529" s="714"/>
      <c r="GMR529" s="714"/>
      <c r="GMS529" s="714"/>
      <c r="GMT529" s="714"/>
      <c r="GMU529" s="714"/>
      <c r="GMV529" s="714"/>
      <c r="GMW529" s="714"/>
      <c r="GMX529" s="714"/>
      <c r="GMY529" s="714"/>
      <c r="GMZ529" s="714"/>
      <c r="GNA529" s="714"/>
      <c r="GNB529" s="714"/>
      <c r="GNC529" s="714"/>
      <c r="GND529" s="714"/>
      <c r="GNE529" s="714"/>
      <c r="GNF529" s="714"/>
      <c r="GNG529" s="714"/>
      <c r="GNH529" s="714"/>
      <c r="GNI529" s="714"/>
      <c r="GNJ529" s="714"/>
      <c r="GNK529" s="714"/>
      <c r="GNL529" s="714"/>
      <c r="GNM529" s="714"/>
      <c r="GNN529" s="714"/>
      <c r="GNO529" s="714"/>
      <c r="GNP529" s="714"/>
      <c r="GNQ529" s="714"/>
      <c r="GNR529" s="714"/>
      <c r="GNS529" s="714"/>
      <c r="GNT529" s="714"/>
      <c r="GNU529" s="714"/>
      <c r="GNV529" s="714"/>
      <c r="GNW529" s="714"/>
      <c r="GNX529" s="714"/>
      <c r="GNY529" s="714"/>
      <c r="GNZ529" s="714"/>
      <c r="GOA529" s="714"/>
      <c r="GOB529" s="714"/>
      <c r="GOC529" s="714"/>
      <c r="GOD529" s="714"/>
      <c r="GOE529" s="714"/>
      <c r="GOF529" s="714"/>
      <c r="GOG529" s="714"/>
      <c r="GOH529" s="714"/>
      <c r="GOI529" s="714"/>
      <c r="GOJ529" s="714"/>
      <c r="GOK529" s="714"/>
      <c r="GOL529" s="714"/>
      <c r="GOM529" s="714"/>
      <c r="GON529" s="714"/>
      <c r="GOO529" s="714"/>
      <c r="GOP529" s="714"/>
      <c r="GOQ529" s="714"/>
      <c r="GOR529" s="714"/>
      <c r="GOS529" s="714"/>
      <c r="GOT529" s="714"/>
      <c r="GOU529" s="714"/>
      <c r="GOV529" s="714"/>
      <c r="GOW529" s="714"/>
      <c r="GOX529" s="714"/>
      <c r="GOY529" s="714"/>
      <c r="GOZ529" s="714"/>
      <c r="GPA529" s="714"/>
      <c r="GPB529" s="714"/>
      <c r="GPC529" s="714"/>
      <c r="GPD529" s="714"/>
      <c r="GPE529" s="714"/>
      <c r="GPF529" s="714"/>
      <c r="GPG529" s="714"/>
      <c r="GPH529" s="714"/>
      <c r="GPI529" s="714"/>
      <c r="GPJ529" s="714"/>
      <c r="GPK529" s="714"/>
      <c r="GPL529" s="714"/>
      <c r="GPM529" s="714"/>
      <c r="GPN529" s="714"/>
      <c r="GPO529" s="714"/>
      <c r="GPP529" s="714"/>
      <c r="GPQ529" s="714"/>
      <c r="GPR529" s="714"/>
      <c r="GPS529" s="714"/>
      <c r="GPT529" s="714"/>
      <c r="GPU529" s="714"/>
      <c r="GPV529" s="714"/>
      <c r="GPW529" s="714"/>
      <c r="GPX529" s="714"/>
      <c r="GPY529" s="714"/>
      <c r="GPZ529" s="714"/>
      <c r="GQA529" s="714"/>
      <c r="GQB529" s="714"/>
      <c r="GQC529" s="714"/>
      <c r="GQD529" s="714"/>
      <c r="GQE529" s="714"/>
      <c r="GQF529" s="714"/>
      <c r="GQG529" s="714"/>
      <c r="GQH529" s="714"/>
      <c r="GQI529" s="714"/>
      <c r="GQJ529" s="714"/>
      <c r="GQK529" s="714"/>
      <c r="GQL529" s="714"/>
      <c r="GQM529" s="714"/>
      <c r="GQN529" s="714"/>
      <c r="GQO529" s="714"/>
      <c r="GQP529" s="714"/>
      <c r="GQQ529" s="714"/>
      <c r="GQR529" s="714"/>
      <c r="GQS529" s="714"/>
      <c r="GQT529" s="714"/>
      <c r="GQU529" s="714"/>
      <c r="GQV529" s="714"/>
      <c r="GQW529" s="714"/>
      <c r="GQX529" s="714"/>
      <c r="GQY529" s="714"/>
      <c r="GQZ529" s="714"/>
      <c r="GRA529" s="714"/>
      <c r="GRB529" s="714"/>
      <c r="GRC529" s="714"/>
      <c r="GRD529" s="714"/>
      <c r="GRE529" s="714"/>
      <c r="GRF529" s="714"/>
      <c r="GRG529" s="714"/>
      <c r="GRH529" s="714"/>
      <c r="GRI529" s="714"/>
      <c r="GRJ529" s="714"/>
      <c r="GRK529" s="714"/>
      <c r="GRL529" s="714"/>
      <c r="GRM529" s="714"/>
      <c r="GRN529" s="714"/>
      <c r="GRO529" s="714"/>
      <c r="GRP529" s="714"/>
      <c r="GRQ529" s="714"/>
      <c r="GRR529" s="714"/>
      <c r="GRS529" s="714"/>
      <c r="GRT529" s="714"/>
      <c r="GRU529" s="714"/>
      <c r="GRV529" s="714"/>
      <c r="GRW529" s="714"/>
      <c r="GRX529" s="714"/>
      <c r="GRY529" s="714"/>
      <c r="GRZ529" s="714"/>
      <c r="GSA529" s="714"/>
      <c r="GSB529" s="714"/>
      <c r="GSC529" s="714"/>
      <c r="GSD529" s="714"/>
      <c r="GSE529" s="714"/>
      <c r="GSF529" s="714"/>
      <c r="GSG529" s="714"/>
      <c r="GSH529" s="714"/>
      <c r="GSI529" s="714"/>
      <c r="GSJ529" s="714"/>
      <c r="GSK529" s="714"/>
      <c r="GSL529" s="714"/>
      <c r="GSM529" s="714"/>
      <c r="GSN529" s="714"/>
      <c r="GSO529" s="714"/>
      <c r="GSP529" s="714"/>
      <c r="GSQ529" s="714"/>
      <c r="GSR529" s="714"/>
      <c r="GSS529" s="714"/>
      <c r="GST529" s="714"/>
      <c r="GSU529" s="714"/>
      <c r="GSV529" s="714"/>
      <c r="GSW529" s="714"/>
      <c r="GSX529" s="714"/>
      <c r="GSY529" s="714"/>
      <c r="GSZ529" s="714"/>
      <c r="GTA529" s="714"/>
      <c r="GTB529" s="714"/>
      <c r="GTC529" s="714"/>
      <c r="GTD529" s="714"/>
      <c r="GTE529" s="714"/>
      <c r="GTF529" s="714"/>
      <c r="GTG529" s="714"/>
      <c r="GTH529" s="714"/>
      <c r="GTI529" s="714"/>
      <c r="GTJ529" s="714"/>
      <c r="GTK529" s="714"/>
      <c r="GTL529" s="714"/>
      <c r="GTM529" s="714"/>
      <c r="GTN529" s="714"/>
      <c r="GTO529" s="714"/>
      <c r="GTP529" s="714"/>
      <c r="GTQ529" s="714"/>
      <c r="GTR529" s="714"/>
      <c r="GTS529" s="714"/>
      <c r="GTT529" s="714"/>
      <c r="GTU529" s="714"/>
      <c r="GTV529" s="714"/>
      <c r="GTW529" s="714"/>
      <c r="GTX529" s="714"/>
      <c r="GTY529" s="714"/>
      <c r="GTZ529" s="714"/>
      <c r="GUA529" s="714"/>
      <c r="GUB529" s="714"/>
      <c r="GUC529" s="714"/>
      <c r="GUD529" s="714"/>
      <c r="GUE529" s="714"/>
      <c r="GUF529" s="714"/>
      <c r="GUG529" s="714"/>
      <c r="GUH529" s="714"/>
      <c r="GUI529" s="714"/>
      <c r="GUJ529" s="714"/>
      <c r="GUK529" s="714"/>
      <c r="GUL529" s="714"/>
      <c r="GUM529" s="714"/>
      <c r="GUN529" s="714"/>
      <c r="GUO529" s="714"/>
      <c r="GUP529" s="714"/>
      <c r="GUQ529" s="714"/>
      <c r="GUR529" s="714"/>
      <c r="GUS529" s="714"/>
      <c r="GUT529" s="714"/>
      <c r="GUU529" s="714"/>
      <c r="GUV529" s="714"/>
      <c r="GUW529" s="714"/>
      <c r="GUX529" s="714"/>
      <c r="GUY529" s="714"/>
      <c r="GUZ529" s="714"/>
      <c r="GVA529" s="714"/>
      <c r="GVB529" s="714"/>
      <c r="GVC529" s="714"/>
      <c r="GVD529" s="714"/>
      <c r="GVE529" s="714"/>
      <c r="GVF529" s="714"/>
      <c r="GVG529" s="714"/>
      <c r="GVH529" s="714"/>
      <c r="GVI529" s="714"/>
      <c r="GVJ529" s="714"/>
      <c r="GVK529" s="714"/>
      <c r="GVL529" s="714"/>
      <c r="GVM529" s="714"/>
      <c r="GVN529" s="714"/>
      <c r="GVO529" s="714"/>
      <c r="GVP529" s="714"/>
      <c r="GVQ529" s="714"/>
      <c r="GVR529" s="714"/>
      <c r="GVS529" s="714"/>
      <c r="GVT529" s="714"/>
      <c r="GVU529" s="714"/>
      <c r="GVV529" s="714"/>
      <c r="GVW529" s="714"/>
      <c r="GVX529" s="714"/>
      <c r="GVY529" s="714"/>
      <c r="GVZ529" s="714"/>
      <c r="GWA529" s="714"/>
      <c r="GWB529" s="714"/>
      <c r="GWC529" s="714"/>
      <c r="GWD529" s="714"/>
      <c r="GWE529" s="714"/>
      <c r="GWF529" s="714"/>
      <c r="GWG529" s="714"/>
      <c r="GWH529" s="714"/>
      <c r="GWI529" s="714"/>
      <c r="GWJ529" s="714"/>
      <c r="GWK529" s="714"/>
      <c r="GWL529" s="714"/>
      <c r="GWM529" s="714"/>
      <c r="GWN529" s="714"/>
      <c r="GWO529" s="714"/>
      <c r="GWP529" s="714"/>
      <c r="GWQ529" s="714"/>
      <c r="GWR529" s="714"/>
      <c r="GWS529" s="714"/>
      <c r="GWT529" s="714"/>
      <c r="GWU529" s="714"/>
      <c r="GWV529" s="714"/>
      <c r="GWW529" s="714"/>
      <c r="GWX529" s="714"/>
      <c r="GWY529" s="714"/>
      <c r="GWZ529" s="714"/>
      <c r="GXA529" s="714"/>
      <c r="GXB529" s="714"/>
      <c r="GXC529" s="714"/>
      <c r="GXD529" s="714"/>
      <c r="GXE529" s="714"/>
      <c r="GXF529" s="714"/>
      <c r="GXG529" s="714"/>
      <c r="GXH529" s="714"/>
      <c r="GXI529" s="714"/>
      <c r="GXJ529" s="714"/>
      <c r="GXK529" s="714"/>
      <c r="GXL529" s="714"/>
      <c r="GXM529" s="714"/>
      <c r="GXN529" s="714"/>
      <c r="GXO529" s="714"/>
      <c r="GXP529" s="714"/>
      <c r="GXQ529" s="714"/>
      <c r="GXR529" s="714"/>
      <c r="GXS529" s="714"/>
      <c r="GXT529" s="714"/>
      <c r="GXU529" s="714"/>
      <c r="GXV529" s="714"/>
      <c r="GXW529" s="714"/>
      <c r="GXX529" s="714"/>
      <c r="GXY529" s="714"/>
      <c r="GXZ529" s="714"/>
      <c r="GYA529" s="714"/>
      <c r="GYB529" s="714"/>
      <c r="GYC529" s="714"/>
      <c r="GYD529" s="714"/>
      <c r="GYE529" s="714"/>
      <c r="GYF529" s="714"/>
      <c r="GYG529" s="714"/>
      <c r="GYH529" s="714"/>
      <c r="GYI529" s="714"/>
      <c r="GYJ529" s="714"/>
      <c r="GYK529" s="714"/>
      <c r="GYL529" s="714"/>
      <c r="GYM529" s="714"/>
      <c r="GYN529" s="714"/>
      <c r="GYO529" s="714"/>
      <c r="GYP529" s="714"/>
      <c r="GYQ529" s="714"/>
      <c r="GYR529" s="714"/>
      <c r="GYS529" s="714"/>
      <c r="GYT529" s="714"/>
      <c r="GYU529" s="714"/>
      <c r="GYV529" s="714"/>
      <c r="GYW529" s="714"/>
      <c r="GYX529" s="714"/>
      <c r="GYY529" s="714"/>
      <c r="GYZ529" s="714"/>
      <c r="GZA529" s="714"/>
      <c r="GZB529" s="714"/>
      <c r="GZC529" s="714"/>
      <c r="GZD529" s="714"/>
      <c r="GZE529" s="714"/>
      <c r="GZF529" s="714"/>
      <c r="GZG529" s="714"/>
      <c r="GZH529" s="714"/>
      <c r="GZI529" s="714"/>
      <c r="GZJ529" s="714"/>
      <c r="GZK529" s="714"/>
      <c r="GZL529" s="714"/>
      <c r="GZM529" s="714"/>
      <c r="GZN529" s="714"/>
      <c r="GZO529" s="714"/>
      <c r="GZP529" s="714"/>
      <c r="GZQ529" s="714"/>
      <c r="GZR529" s="714"/>
      <c r="GZS529" s="714"/>
      <c r="GZT529" s="714"/>
      <c r="GZU529" s="714"/>
      <c r="GZV529" s="714"/>
      <c r="GZW529" s="714"/>
      <c r="GZX529" s="714"/>
      <c r="GZY529" s="714"/>
      <c r="GZZ529" s="714"/>
      <c r="HAA529" s="714"/>
      <c r="HAB529" s="714"/>
      <c r="HAC529" s="714"/>
      <c r="HAD529" s="714"/>
      <c r="HAE529" s="714"/>
      <c r="HAF529" s="714"/>
      <c r="HAG529" s="714"/>
      <c r="HAH529" s="714"/>
      <c r="HAI529" s="714"/>
      <c r="HAJ529" s="714"/>
      <c r="HAK529" s="714"/>
      <c r="HAL529" s="714"/>
      <c r="HAM529" s="714"/>
      <c r="HAN529" s="714"/>
      <c r="HAO529" s="714"/>
      <c r="HAP529" s="714"/>
      <c r="HAQ529" s="714"/>
      <c r="HAR529" s="714"/>
      <c r="HAS529" s="714"/>
      <c r="HAT529" s="714"/>
      <c r="HAU529" s="714"/>
      <c r="HAV529" s="714"/>
      <c r="HAW529" s="714"/>
      <c r="HAX529" s="714"/>
      <c r="HAY529" s="714"/>
      <c r="HAZ529" s="714"/>
      <c r="HBA529" s="714"/>
      <c r="HBB529" s="714"/>
      <c r="HBC529" s="714"/>
      <c r="HBD529" s="714"/>
      <c r="HBE529" s="714"/>
      <c r="HBF529" s="714"/>
      <c r="HBG529" s="714"/>
      <c r="HBH529" s="714"/>
      <c r="HBI529" s="714"/>
      <c r="HBJ529" s="714"/>
      <c r="HBK529" s="714"/>
      <c r="HBL529" s="714"/>
      <c r="HBM529" s="714"/>
      <c r="HBN529" s="714"/>
      <c r="HBO529" s="714"/>
      <c r="HBP529" s="714"/>
      <c r="HBQ529" s="714"/>
      <c r="HBR529" s="714"/>
      <c r="HBS529" s="714"/>
      <c r="HBT529" s="714"/>
      <c r="HBU529" s="714"/>
      <c r="HBV529" s="714"/>
      <c r="HBW529" s="714"/>
      <c r="HBX529" s="714"/>
      <c r="HBY529" s="714"/>
      <c r="HBZ529" s="714"/>
      <c r="HCA529" s="714"/>
      <c r="HCB529" s="714"/>
      <c r="HCC529" s="714"/>
      <c r="HCD529" s="714"/>
      <c r="HCE529" s="714"/>
      <c r="HCF529" s="714"/>
      <c r="HCG529" s="714"/>
      <c r="HCH529" s="714"/>
      <c r="HCI529" s="714"/>
      <c r="HCJ529" s="714"/>
      <c r="HCK529" s="714"/>
      <c r="HCL529" s="714"/>
      <c r="HCM529" s="714"/>
      <c r="HCN529" s="714"/>
      <c r="HCO529" s="714"/>
      <c r="HCP529" s="714"/>
      <c r="HCQ529" s="714"/>
      <c r="HCR529" s="714"/>
      <c r="HCS529" s="714"/>
      <c r="HCT529" s="714"/>
      <c r="HCU529" s="714"/>
      <c r="HCV529" s="714"/>
      <c r="HCW529" s="714"/>
      <c r="HCX529" s="714"/>
      <c r="HCY529" s="714"/>
      <c r="HCZ529" s="714"/>
      <c r="HDA529" s="714"/>
      <c r="HDB529" s="714"/>
      <c r="HDC529" s="714"/>
      <c r="HDD529" s="714"/>
      <c r="HDE529" s="714"/>
      <c r="HDF529" s="714"/>
      <c r="HDG529" s="714"/>
      <c r="HDH529" s="714"/>
      <c r="HDI529" s="714"/>
      <c r="HDJ529" s="714"/>
      <c r="HDK529" s="714"/>
      <c r="HDL529" s="714"/>
      <c r="HDM529" s="714"/>
      <c r="HDN529" s="714"/>
      <c r="HDO529" s="714"/>
      <c r="HDP529" s="714"/>
      <c r="HDQ529" s="714"/>
      <c r="HDR529" s="714"/>
      <c r="HDS529" s="714"/>
      <c r="HDT529" s="714"/>
      <c r="HDU529" s="714"/>
      <c r="HDV529" s="714"/>
      <c r="HDW529" s="714"/>
      <c r="HDX529" s="714"/>
      <c r="HDY529" s="714"/>
      <c r="HDZ529" s="714"/>
      <c r="HEA529" s="714"/>
      <c r="HEB529" s="714"/>
      <c r="HEC529" s="714"/>
      <c r="HED529" s="714"/>
      <c r="HEE529" s="714"/>
      <c r="HEF529" s="714"/>
      <c r="HEG529" s="714"/>
      <c r="HEH529" s="714"/>
      <c r="HEI529" s="714"/>
      <c r="HEJ529" s="714"/>
      <c r="HEK529" s="714"/>
      <c r="HEL529" s="714"/>
      <c r="HEM529" s="714"/>
      <c r="HEN529" s="714"/>
      <c r="HEO529" s="714"/>
      <c r="HEP529" s="714"/>
      <c r="HEQ529" s="714"/>
      <c r="HER529" s="714"/>
      <c r="HES529" s="714"/>
      <c r="HET529" s="714"/>
      <c r="HEU529" s="714"/>
      <c r="HEV529" s="714"/>
      <c r="HEW529" s="714"/>
      <c r="HEX529" s="714"/>
      <c r="HEY529" s="714"/>
      <c r="HEZ529" s="714"/>
      <c r="HFA529" s="714"/>
      <c r="HFB529" s="714"/>
      <c r="HFC529" s="714"/>
      <c r="HFD529" s="714"/>
      <c r="HFE529" s="714"/>
      <c r="HFF529" s="714"/>
      <c r="HFG529" s="714"/>
      <c r="HFH529" s="714"/>
      <c r="HFI529" s="714"/>
      <c r="HFJ529" s="714"/>
      <c r="HFK529" s="714"/>
      <c r="HFL529" s="714"/>
      <c r="HFM529" s="714"/>
      <c r="HFN529" s="714"/>
      <c r="HFO529" s="714"/>
      <c r="HFP529" s="714"/>
      <c r="HFQ529" s="714"/>
      <c r="HFR529" s="714"/>
      <c r="HFS529" s="714"/>
      <c r="HFT529" s="714"/>
      <c r="HFU529" s="714"/>
      <c r="HFV529" s="714"/>
      <c r="HFW529" s="714"/>
      <c r="HFX529" s="714"/>
      <c r="HFY529" s="714"/>
      <c r="HFZ529" s="714"/>
      <c r="HGA529" s="714"/>
      <c r="HGB529" s="714"/>
      <c r="HGC529" s="714"/>
      <c r="HGD529" s="714"/>
      <c r="HGE529" s="714"/>
      <c r="HGF529" s="714"/>
      <c r="HGG529" s="714"/>
      <c r="HGH529" s="714"/>
      <c r="HGI529" s="714"/>
      <c r="HGJ529" s="714"/>
      <c r="HGK529" s="714"/>
      <c r="HGL529" s="714"/>
      <c r="HGM529" s="714"/>
      <c r="HGN529" s="714"/>
      <c r="HGO529" s="714"/>
      <c r="HGP529" s="714"/>
      <c r="HGQ529" s="714"/>
      <c r="HGR529" s="714"/>
      <c r="HGS529" s="714"/>
      <c r="HGT529" s="714"/>
      <c r="HGU529" s="714"/>
      <c r="HGV529" s="714"/>
      <c r="HGW529" s="714"/>
      <c r="HGX529" s="714"/>
      <c r="HGY529" s="714"/>
      <c r="HGZ529" s="714"/>
      <c r="HHA529" s="714"/>
      <c r="HHB529" s="714"/>
      <c r="HHC529" s="714"/>
      <c r="HHD529" s="714"/>
      <c r="HHE529" s="714"/>
      <c r="HHF529" s="714"/>
      <c r="HHG529" s="714"/>
      <c r="HHH529" s="714"/>
      <c r="HHI529" s="714"/>
      <c r="HHJ529" s="714"/>
      <c r="HHK529" s="714"/>
      <c r="HHL529" s="714"/>
      <c r="HHM529" s="714"/>
      <c r="HHN529" s="714"/>
      <c r="HHO529" s="714"/>
      <c r="HHP529" s="714"/>
      <c r="HHQ529" s="714"/>
      <c r="HHR529" s="714"/>
      <c r="HHS529" s="714"/>
      <c r="HHT529" s="714"/>
      <c r="HHU529" s="714"/>
      <c r="HHV529" s="714"/>
      <c r="HHW529" s="714"/>
      <c r="HHX529" s="714"/>
      <c r="HHY529" s="714"/>
      <c r="HHZ529" s="714"/>
      <c r="HIA529" s="714"/>
      <c r="HIB529" s="714"/>
      <c r="HIC529" s="714"/>
      <c r="HID529" s="714"/>
      <c r="HIE529" s="714"/>
      <c r="HIF529" s="714"/>
      <c r="HIG529" s="714"/>
      <c r="HIH529" s="714"/>
      <c r="HII529" s="714"/>
      <c r="HIJ529" s="714"/>
      <c r="HIK529" s="714"/>
      <c r="HIL529" s="714"/>
      <c r="HIM529" s="714"/>
      <c r="HIN529" s="714"/>
      <c r="HIO529" s="714"/>
      <c r="HIP529" s="714"/>
      <c r="HIQ529" s="714"/>
      <c r="HIR529" s="714"/>
      <c r="HIS529" s="714"/>
      <c r="HIT529" s="714"/>
      <c r="HIU529" s="714"/>
      <c r="HIV529" s="714"/>
      <c r="HIW529" s="714"/>
      <c r="HIX529" s="714"/>
      <c r="HIY529" s="714"/>
      <c r="HIZ529" s="714"/>
      <c r="HJA529" s="714"/>
      <c r="HJB529" s="714"/>
      <c r="HJC529" s="714"/>
      <c r="HJD529" s="714"/>
      <c r="HJE529" s="714"/>
      <c r="HJF529" s="714"/>
      <c r="HJG529" s="714"/>
      <c r="HJH529" s="714"/>
      <c r="HJI529" s="714"/>
      <c r="HJJ529" s="714"/>
      <c r="HJK529" s="714"/>
      <c r="HJL529" s="714"/>
      <c r="HJM529" s="714"/>
      <c r="HJN529" s="714"/>
      <c r="HJO529" s="714"/>
      <c r="HJP529" s="714"/>
      <c r="HJQ529" s="714"/>
      <c r="HJR529" s="714"/>
      <c r="HJS529" s="714"/>
      <c r="HJT529" s="714"/>
      <c r="HJU529" s="714"/>
      <c r="HJV529" s="714"/>
      <c r="HJW529" s="714"/>
      <c r="HJX529" s="714"/>
      <c r="HJY529" s="714"/>
      <c r="HJZ529" s="714"/>
      <c r="HKA529" s="714"/>
      <c r="HKB529" s="714"/>
      <c r="HKC529" s="714"/>
      <c r="HKD529" s="714"/>
      <c r="HKE529" s="714"/>
      <c r="HKF529" s="714"/>
      <c r="HKG529" s="714"/>
      <c r="HKH529" s="714"/>
      <c r="HKI529" s="714"/>
      <c r="HKJ529" s="714"/>
      <c r="HKK529" s="714"/>
      <c r="HKL529" s="714"/>
      <c r="HKM529" s="714"/>
      <c r="HKN529" s="714"/>
      <c r="HKO529" s="714"/>
      <c r="HKP529" s="714"/>
      <c r="HKQ529" s="714"/>
      <c r="HKR529" s="714"/>
      <c r="HKS529" s="714"/>
      <c r="HKT529" s="714"/>
      <c r="HKU529" s="714"/>
      <c r="HKV529" s="714"/>
      <c r="HKW529" s="714"/>
      <c r="HKX529" s="714"/>
      <c r="HKY529" s="714"/>
      <c r="HKZ529" s="714"/>
      <c r="HLA529" s="714"/>
      <c r="HLB529" s="714"/>
      <c r="HLC529" s="714"/>
      <c r="HLD529" s="714"/>
      <c r="HLE529" s="714"/>
      <c r="HLF529" s="714"/>
      <c r="HLG529" s="714"/>
      <c r="HLH529" s="714"/>
      <c r="HLI529" s="714"/>
      <c r="HLJ529" s="714"/>
      <c r="HLK529" s="714"/>
      <c r="HLL529" s="714"/>
      <c r="HLM529" s="714"/>
      <c r="HLN529" s="714"/>
      <c r="HLO529" s="714"/>
      <c r="HLP529" s="714"/>
      <c r="HLQ529" s="714"/>
      <c r="HLR529" s="714"/>
      <c r="HLS529" s="714"/>
      <c r="HLT529" s="714"/>
      <c r="HLU529" s="714"/>
      <c r="HLV529" s="714"/>
      <c r="HLW529" s="714"/>
      <c r="HLX529" s="714"/>
      <c r="HLY529" s="714"/>
      <c r="HLZ529" s="714"/>
      <c r="HMA529" s="714"/>
      <c r="HMB529" s="714"/>
      <c r="HMC529" s="714"/>
      <c r="HMD529" s="714"/>
      <c r="HME529" s="714"/>
      <c r="HMF529" s="714"/>
      <c r="HMG529" s="714"/>
      <c r="HMH529" s="714"/>
      <c r="HMI529" s="714"/>
      <c r="HMJ529" s="714"/>
      <c r="HMK529" s="714"/>
      <c r="HML529" s="714"/>
      <c r="HMM529" s="714"/>
      <c r="HMN529" s="714"/>
      <c r="HMO529" s="714"/>
      <c r="HMP529" s="714"/>
      <c r="HMQ529" s="714"/>
      <c r="HMR529" s="714"/>
      <c r="HMS529" s="714"/>
      <c r="HMT529" s="714"/>
      <c r="HMU529" s="714"/>
      <c r="HMV529" s="714"/>
      <c r="HMW529" s="714"/>
      <c r="HMX529" s="714"/>
      <c r="HMY529" s="714"/>
      <c r="HMZ529" s="714"/>
      <c r="HNA529" s="714"/>
      <c r="HNB529" s="714"/>
      <c r="HNC529" s="714"/>
      <c r="HND529" s="714"/>
      <c r="HNE529" s="714"/>
      <c r="HNF529" s="714"/>
      <c r="HNG529" s="714"/>
      <c r="HNH529" s="714"/>
      <c r="HNI529" s="714"/>
      <c r="HNJ529" s="714"/>
      <c r="HNK529" s="714"/>
      <c r="HNL529" s="714"/>
      <c r="HNM529" s="714"/>
      <c r="HNN529" s="714"/>
      <c r="HNO529" s="714"/>
      <c r="HNP529" s="714"/>
      <c r="HNQ529" s="714"/>
      <c r="HNR529" s="714"/>
      <c r="HNS529" s="714"/>
      <c r="HNT529" s="714"/>
      <c r="HNU529" s="714"/>
      <c r="HNV529" s="714"/>
      <c r="HNW529" s="714"/>
      <c r="HNX529" s="714"/>
      <c r="HNY529" s="714"/>
      <c r="HNZ529" s="714"/>
      <c r="HOA529" s="714"/>
      <c r="HOB529" s="714"/>
      <c r="HOC529" s="714"/>
      <c r="HOD529" s="714"/>
      <c r="HOE529" s="714"/>
      <c r="HOF529" s="714"/>
      <c r="HOG529" s="714"/>
      <c r="HOH529" s="714"/>
      <c r="HOI529" s="714"/>
      <c r="HOJ529" s="714"/>
      <c r="HOK529" s="714"/>
      <c r="HOL529" s="714"/>
      <c r="HOM529" s="714"/>
      <c r="HON529" s="714"/>
      <c r="HOO529" s="714"/>
      <c r="HOP529" s="714"/>
      <c r="HOQ529" s="714"/>
      <c r="HOR529" s="714"/>
      <c r="HOS529" s="714"/>
      <c r="HOT529" s="714"/>
      <c r="HOU529" s="714"/>
      <c r="HOV529" s="714"/>
      <c r="HOW529" s="714"/>
      <c r="HOX529" s="714"/>
      <c r="HOY529" s="714"/>
      <c r="HOZ529" s="714"/>
      <c r="HPA529" s="714"/>
      <c r="HPB529" s="714"/>
      <c r="HPC529" s="714"/>
      <c r="HPD529" s="714"/>
      <c r="HPE529" s="714"/>
      <c r="HPF529" s="714"/>
      <c r="HPG529" s="714"/>
      <c r="HPH529" s="714"/>
      <c r="HPI529" s="714"/>
      <c r="HPJ529" s="714"/>
      <c r="HPK529" s="714"/>
      <c r="HPL529" s="714"/>
      <c r="HPM529" s="714"/>
      <c r="HPN529" s="714"/>
      <c r="HPO529" s="714"/>
      <c r="HPP529" s="714"/>
      <c r="HPQ529" s="714"/>
      <c r="HPR529" s="714"/>
      <c r="HPS529" s="714"/>
      <c r="HPT529" s="714"/>
      <c r="HPU529" s="714"/>
      <c r="HPV529" s="714"/>
      <c r="HPW529" s="714"/>
      <c r="HPX529" s="714"/>
      <c r="HPY529" s="714"/>
      <c r="HPZ529" s="714"/>
      <c r="HQA529" s="714"/>
      <c r="HQB529" s="714"/>
      <c r="HQC529" s="714"/>
      <c r="HQD529" s="714"/>
      <c r="HQE529" s="714"/>
      <c r="HQF529" s="714"/>
      <c r="HQG529" s="714"/>
      <c r="HQH529" s="714"/>
      <c r="HQI529" s="714"/>
      <c r="HQJ529" s="714"/>
      <c r="HQK529" s="714"/>
      <c r="HQL529" s="714"/>
      <c r="HQM529" s="714"/>
      <c r="HQN529" s="714"/>
      <c r="HQO529" s="714"/>
      <c r="HQP529" s="714"/>
      <c r="HQQ529" s="714"/>
      <c r="HQR529" s="714"/>
      <c r="HQS529" s="714"/>
      <c r="HQT529" s="714"/>
      <c r="HQU529" s="714"/>
      <c r="HQV529" s="714"/>
      <c r="HQW529" s="714"/>
      <c r="HQX529" s="714"/>
      <c r="HQY529" s="714"/>
      <c r="HQZ529" s="714"/>
      <c r="HRA529" s="714"/>
      <c r="HRB529" s="714"/>
      <c r="HRC529" s="714"/>
      <c r="HRD529" s="714"/>
      <c r="HRE529" s="714"/>
      <c r="HRF529" s="714"/>
      <c r="HRG529" s="714"/>
      <c r="HRH529" s="714"/>
      <c r="HRI529" s="714"/>
      <c r="HRJ529" s="714"/>
      <c r="HRK529" s="714"/>
      <c r="HRL529" s="714"/>
      <c r="HRM529" s="714"/>
      <c r="HRN529" s="714"/>
      <c r="HRO529" s="714"/>
      <c r="HRP529" s="714"/>
      <c r="HRQ529" s="714"/>
      <c r="HRR529" s="714"/>
      <c r="HRS529" s="714"/>
      <c r="HRT529" s="714"/>
      <c r="HRU529" s="714"/>
      <c r="HRV529" s="714"/>
      <c r="HRW529" s="714"/>
      <c r="HRX529" s="714"/>
      <c r="HRY529" s="714"/>
      <c r="HRZ529" s="714"/>
      <c r="HSA529" s="714"/>
      <c r="HSB529" s="714"/>
      <c r="HSC529" s="714"/>
      <c r="HSD529" s="714"/>
      <c r="HSE529" s="714"/>
      <c r="HSF529" s="714"/>
      <c r="HSG529" s="714"/>
      <c r="HSH529" s="714"/>
      <c r="HSI529" s="714"/>
      <c r="HSJ529" s="714"/>
      <c r="HSK529" s="714"/>
      <c r="HSL529" s="714"/>
      <c r="HSM529" s="714"/>
      <c r="HSN529" s="714"/>
      <c r="HSO529" s="714"/>
      <c r="HSP529" s="714"/>
      <c r="HSQ529" s="714"/>
      <c r="HSR529" s="714"/>
      <c r="HSS529" s="714"/>
      <c r="HST529" s="714"/>
      <c r="HSU529" s="714"/>
      <c r="HSV529" s="714"/>
      <c r="HSW529" s="714"/>
      <c r="HSX529" s="714"/>
      <c r="HSY529" s="714"/>
      <c r="HSZ529" s="714"/>
      <c r="HTA529" s="714"/>
      <c r="HTB529" s="714"/>
      <c r="HTC529" s="714"/>
      <c r="HTD529" s="714"/>
      <c r="HTE529" s="714"/>
      <c r="HTF529" s="714"/>
      <c r="HTG529" s="714"/>
      <c r="HTH529" s="714"/>
      <c r="HTI529" s="714"/>
      <c r="HTJ529" s="714"/>
      <c r="HTK529" s="714"/>
      <c r="HTL529" s="714"/>
      <c r="HTM529" s="714"/>
      <c r="HTN529" s="714"/>
      <c r="HTO529" s="714"/>
      <c r="HTP529" s="714"/>
      <c r="HTQ529" s="714"/>
      <c r="HTR529" s="714"/>
      <c r="HTS529" s="714"/>
      <c r="HTT529" s="714"/>
      <c r="HTU529" s="714"/>
      <c r="HTV529" s="714"/>
      <c r="HTW529" s="714"/>
      <c r="HTX529" s="714"/>
      <c r="HTY529" s="714"/>
      <c r="HTZ529" s="714"/>
      <c r="HUA529" s="714"/>
      <c r="HUB529" s="714"/>
      <c r="HUC529" s="714"/>
      <c r="HUD529" s="714"/>
      <c r="HUE529" s="714"/>
      <c r="HUF529" s="714"/>
      <c r="HUG529" s="714"/>
      <c r="HUH529" s="714"/>
      <c r="HUI529" s="714"/>
      <c r="HUJ529" s="714"/>
      <c r="HUK529" s="714"/>
      <c r="HUL529" s="714"/>
      <c r="HUM529" s="714"/>
      <c r="HUN529" s="714"/>
      <c r="HUO529" s="714"/>
      <c r="HUP529" s="714"/>
      <c r="HUQ529" s="714"/>
      <c r="HUR529" s="714"/>
      <c r="HUS529" s="714"/>
      <c r="HUT529" s="714"/>
      <c r="HUU529" s="714"/>
      <c r="HUV529" s="714"/>
      <c r="HUW529" s="714"/>
      <c r="HUX529" s="714"/>
      <c r="HUY529" s="714"/>
      <c r="HUZ529" s="714"/>
      <c r="HVA529" s="714"/>
      <c r="HVB529" s="714"/>
      <c r="HVC529" s="714"/>
      <c r="HVD529" s="714"/>
      <c r="HVE529" s="714"/>
      <c r="HVF529" s="714"/>
      <c r="HVG529" s="714"/>
      <c r="HVH529" s="714"/>
      <c r="HVI529" s="714"/>
      <c r="HVJ529" s="714"/>
      <c r="HVK529" s="714"/>
      <c r="HVL529" s="714"/>
      <c r="HVM529" s="714"/>
      <c r="HVN529" s="714"/>
      <c r="HVO529" s="714"/>
      <c r="HVP529" s="714"/>
      <c r="HVQ529" s="714"/>
      <c r="HVR529" s="714"/>
      <c r="HVS529" s="714"/>
      <c r="HVT529" s="714"/>
      <c r="HVU529" s="714"/>
      <c r="HVV529" s="714"/>
      <c r="HVW529" s="714"/>
      <c r="HVX529" s="714"/>
      <c r="HVY529" s="714"/>
      <c r="HVZ529" s="714"/>
      <c r="HWA529" s="714"/>
      <c r="HWB529" s="714"/>
      <c r="HWC529" s="714"/>
      <c r="HWD529" s="714"/>
      <c r="HWE529" s="714"/>
      <c r="HWF529" s="714"/>
      <c r="HWG529" s="714"/>
      <c r="HWH529" s="714"/>
      <c r="HWI529" s="714"/>
      <c r="HWJ529" s="714"/>
      <c r="HWK529" s="714"/>
      <c r="HWL529" s="714"/>
      <c r="HWM529" s="714"/>
      <c r="HWN529" s="714"/>
      <c r="HWO529" s="714"/>
      <c r="HWP529" s="714"/>
      <c r="HWQ529" s="714"/>
      <c r="HWR529" s="714"/>
      <c r="HWS529" s="714"/>
      <c r="HWT529" s="714"/>
      <c r="HWU529" s="714"/>
      <c r="HWV529" s="714"/>
      <c r="HWW529" s="714"/>
      <c r="HWX529" s="714"/>
      <c r="HWY529" s="714"/>
      <c r="HWZ529" s="714"/>
      <c r="HXA529" s="714"/>
      <c r="HXB529" s="714"/>
      <c r="HXC529" s="714"/>
      <c r="HXD529" s="714"/>
      <c r="HXE529" s="714"/>
      <c r="HXF529" s="714"/>
      <c r="HXG529" s="714"/>
      <c r="HXH529" s="714"/>
      <c r="HXI529" s="714"/>
      <c r="HXJ529" s="714"/>
      <c r="HXK529" s="714"/>
      <c r="HXL529" s="714"/>
      <c r="HXM529" s="714"/>
      <c r="HXN529" s="714"/>
      <c r="HXO529" s="714"/>
      <c r="HXP529" s="714"/>
      <c r="HXQ529" s="714"/>
      <c r="HXR529" s="714"/>
      <c r="HXS529" s="714"/>
      <c r="HXT529" s="714"/>
      <c r="HXU529" s="714"/>
      <c r="HXV529" s="714"/>
      <c r="HXW529" s="714"/>
      <c r="HXX529" s="714"/>
      <c r="HXY529" s="714"/>
      <c r="HXZ529" s="714"/>
      <c r="HYA529" s="714"/>
      <c r="HYB529" s="714"/>
      <c r="HYC529" s="714"/>
      <c r="HYD529" s="714"/>
      <c r="HYE529" s="714"/>
      <c r="HYF529" s="714"/>
      <c r="HYG529" s="714"/>
      <c r="HYH529" s="714"/>
      <c r="HYI529" s="714"/>
      <c r="HYJ529" s="714"/>
      <c r="HYK529" s="714"/>
      <c r="HYL529" s="714"/>
      <c r="HYM529" s="714"/>
      <c r="HYN529" s="714"/>
      <c r="HYO529" s="714"/>
      <c r="HYP529" s="714"/>
      <c r="HYQ529" s="714"/>
      <c r="HYR529" s="714"/>
      <c r="HYS529" s="714"/>
      <c r="HYT529" s="714"/>
      <c r="HYU529" s="714"/>
      <c r="HYV529" s="714"/>
      <c r="HYW529" s="714"/>
      <c r="HYX529" s="714"/>
      <c r="HYY529" s="714"/>
      <c r="HYZ529" s="714"/>
      <c r="HZA529" s="714"/>
      <c r="HZB529" s="714"/>
      <c r="HZC529" s="714"/>
      <c r="HZD529" s="714"/>
      <c r="HZE529" s="714"/>
      <c r="HZF529" s="714"/>
      <c r="HZG529" s="714"/>
      <c r="HZH529" s="714"/>
      <c r="HZI529" s="714"/>
      <c r="HZJ529" s="714"/>
      <c r="HZK529" s="714"/>
      <c r="HZL529" s="714"/>
      <c r="HZM529" s="714"/>
      <c r="HZN529" s="714"/>
      <c r="HZO529" s="714"/>
      <c r="HZP529" s="714"/>
      <c r="HZQ529" s="714"/>
      <c r="HZR529" s="714"/>
      <c r="HZS529" s="714"/>
      <c r="HZT529" s="714"/>
      <c r="HZU529" s="714"/>
      <c r="HZV529" s="714"/>
      <c r="HZW529" s="714"/>
      <c r="HZX529" s="714"/>
      <c r="HZY529" s="714"/>
      <c r="HZZ529" s="714"/>
      <c r="IAA529" s="714"/>
      <c r="IAB529" s="714"/>
      <c r="IAC529" s="714"/>
      <c r="IAD529" s="714"/>
      <c r="IAE529" s="714"/>
      <c r="IAF529" s="714"/>
      <c r="IAG529" s="714"/>
      <c r="IAH529" s="714"/>
      <c r="IAI529" s="714"/>
      <c r="IAJ529" s="714"/>
      <c r="IAK529" s="714"/>
      <c r="IAL529" s="714"/>
      <c r="IAM529" s="714"/>
      <c r="IAN529" s="714"/>
      <c r="IAO529" s="714"/>
      <c r="IAP529" s="714"/>
      <c r="IAQ529" s="714"/>
      <c r="IAR529" s="714"/>
      <c r="IAS529" s="714"/>
      <c r="IAT529" s="714"/>
      <c r="IAU529" s="714"/>
      <c r="IAV529" s="714"/>
      <c r="IAW529" s="714"/>
      <c r="IAX529" s="714"/>
      <c r="IAY529" s="714"/>
      <c r="IAZ529" s="714"/>
      <c r="IBA529" s="714"/>
      <c r="IBB529" s="714"/>
      <c r="IBC529" s="714"/>
      <c r="IBD529" s="714"/>
      <c r="IBE529" s="714"/>
      <c r="IBF529" s="714"/>
      <c r="IBG529" s="714"/>
      <c r="IBH529" s="714"/>
      <c r="IBI529" s="714"/>
      <c r="IBJ529" s="714"/>
      <c r="IBK529" s="714"/>
      <c r="IBL529" s="714"/>
      <c r="IBM529" s="714"/>
      <c r="IBN529" s="714"/>
      <c r="IBO529" s="714"/>
      <c r="IBP529" s="714"/>
      <c r="IBQ529" s="714"/>
      <c r="IBR529" s="714"/>
      <c r="IBS529" s="714"/>
      <c r="IBT529" s="714"/>
      <c r="IBU529" s="714"/>
      <c r="IBV529" s="714"/>
      <c r="IBW529" s="714"/>
      <c r="IBX529" s="714"/>
      <c r="IBY529" s="714"/>
      <c r="IBZ529" s="714"/>
      <c r="ICA529" s="714"/>
      <c r="ICB529" s="714"/>
      <c r="ICC529" s="714"/>
      <c r="ICD529" s="714"/>
      <c r="ICE529" s="714"/>
      <c r="ICF529" s="714"/>
      <c r="ICG529" s="714"/>
      <c r="ICH529" s="714"/>
      <c r="ICI529" s="714"/>
      <c r="ICJ529" s="714"/>
      <c r="ICK529" s="714"/>
      <c r="ICL529" s="714"/>
      <c r="ICM529" s="714"/>
      <c r="ICN529" s="714"/>
      <c r="ICO529" s="714"/>
      <c r="ICP529" s="714"/>
      <c r="ICQ529" s="714"/>
      <c r="ICR529" s="714"/>
      <c r="ICS529" s="714"/>
      <c r="ICT529" s="714"/>
      <c r="ICU529" s="714"/>
      <c r="ICV529" s="714"/>
      <c r="ICW529" s="714"/>
      <c r="ICX529" s="714"/>
      <c r="ICY529" s="714"/>
      <c r="ICZ529" s="714"/>
      <c r="IDA529" s="714"/>
      <c r="IDB529" s="714"/>
      <c r="IDC529" s="714"/>
      <c r="IDD529" s="714"/>
      <c r="IDE529" s="714"/>
      <c r="IDF529" s="714"/>
      <c r="IDG529" s="714"/>
      <c r="IDH529" s="714"/>
      <c r="IDI529" s="714"/>
      <c r="IDJ529" s="714"/>
      <c r="IDK529" s="714"/>
      <c r="IDL529" s="714"/>
      <c r="IDM529" s="714"/>
      <c r="IDN529" s="714"/>
      <c r="IDO529" s="714"/>
      <c r="IDP529" s="714"/>
      <c r="IDQ529" s="714"/>
      <c r="IDR529" s="714"/>
      <c r="IDS529" s="714"/>
      <c r="IDT529" s="714"/>
      <c r="IDU529" s="714"/>
      <c r="IDV529" s="714"/>
      <c r="IDW529" s="714"/>
      <c r="IDX529" s="714"/>
      <c r="IDY529" s="714"/>
      <c r="IDZ529" s="714"/>
      <c r="IEA529" s="714"/>
      <c r="IEB529" s="714"/>
      <c r="IEC529" s="714"/>
      <c r="IED529" s="714"/>
      <c r="IEE529" s="714"/>
      <c r="IEF529" s="714"/>
      <c r="IEG529" s="714"/>
      <c r="IEH529" s="714"/>
      <c r="IEI529" s="714"/>
      <c r="IEJ529" s="714"/>
      <c r="IEK529" s="714"/>
      <c r="IEL529" s="714"/>
      <c r="IEM529" s="714"/>
      <c r="IEN529" s="714"/>
      <c r="IEO529" s="714"/>
      <c r="IEP529" s="714"/>
      <c r="IEQ529" s="714"/>
      <c r="IER529" s="714"/>
      <c r="IES529" s="714"/>
      <c r="IET529" s="714"/>
      <c r="IEU529" s="714"/>
      <c r="IEV529" s="714"/>
      <c r="IEW529" s="714"/>
      <c r="IEX529" s="714"/>
      <c r="IEY529" s="714"/>
      <c r="IEZ529" s="714"/>
      <c r="IFA529" s="714"/>
      <c r="IFB529" s="714"/>
      <c r="IFC529" s="714"/>
      <c r="IFD529" s="714"/>
      <c r="IFE529" s="714"/>
      <c r="IFF529" s="714"/>
      <c r="IFG529" s="714"/>
      <c r="IFH529" s="714"/>
      <c r="IFI529" s="714"/>
      <c r="IFJ529" s="714"/>
      <c r="IFK529" s="714"/>
      <c r="IFL529" s="714"/>
      <c r="IFM529" s="714"/>
      <c r="IFN529" s="714"/>
      <c r="IFO529" s="714"/>
      <c r="IFP529" s="714"/>
      <c r="IFQ529" s="714"/>
      <c r="IFR529" s="714"/>
      <c r="IFS529" s="714"/>
      <c r="IFT529" s="714"/>
      <c r="IFU529" s="714"/>
      <c r="IFV529" s="714"/>
      <c r="IFW529" s="714"/>
      <c r="IFX529" s="714"/>
      <c r="IFY529" s="714"/>
      <c r="IFZ529" s="714"/>
      <c r="IGA529" s="714"/>
      <c r="IGB529" s="714"/>
      <c r="IGC529" s="714"/>
      <c r="IGD529" s="714"/>
      <c r="IGE529" s="714"/>
      <c r="IGF529" s="714"/>
      <c r="IGG529" s="714"/>
      <c r="IGH529" s="714"/>
      <c r="IGI529" s="714"/>
      <c r="IGJ529" s="714"/>
      <c r="IGK529" s="714"/>
      <c r="IGL529" s="714"/>
      <c r="IGM529" s="714"/>
      <c r="IGN529" s="714"/>
      <c r="IGO529" s="714"/>
      <c r="IGP529" s="714"/>
      <c r="IGQ529" s="714"/>
      <c r="IGR529" s="714"/>
      <c r="IGS529" s="714"/>
      <c r="IGT529" s="714"/>
      <c r="IGU529" s="714"/>
      <c r="IGV529" s="714"/>
      <c r="IGW529" s="714"/>
      <c r="IGX529" s="714"/>
      <c r="IGY529" s="714"/>
      <c r="IGZ529" s="714"/>
      <c r="IHA529" s="714"/>
      <c r="IHB529" s="714"/>
      <c r="IHC529" s="714"/>
      <c r="IHD529" s="714"/>
      <c r="IHE529" s="714"/>
      <c r="IHF529" s="714"/>
      <c r="IHG529" s="714"/>
      <c r="IHH529" s="714"/>
      <c r="IHI529" s="714"/>
      <c r="IHJ529" s="714"/>
      <c r="IHK529" s="714"/>
      <c r="IHL529" s="714"/>
      <c r="IHM529" s="714"/>
      <c r="IHN529" s="714"/>
      <c r="IHO529" s="714"/>
      <c r="IHP529" s="714"/>
      <c r="IHQ529" s="714"/>
      <c r="IHR529" s="714"/>
      <c r="IHS529" s="714"/>
      <c r="IHT529" s="714"/>
      <c r="IHU529" s="714"/>
      <c r="IHV529" s="714"/>
      <c r="IHW529" s="714"/>
      <c r="IHX529" s="714"/>
      <c r="IHY529" s="714"/>
      <c r="IHZ529" s="714"/>
      <c r="IIA529" s="714"/>
      <c r="IIB529" s="714"/>
      <c r="IIC529" s="714"/>
      <c r="IID529" s="714"/>
      <c r="IIE529" s="714"/>
      <c r="IIF529" s="714"/>
      <c r="IIG529" s="714"/>
      <c r="IIH529" s="714"/>
      <c r="III529" s="714"/>
      <c r="IIJ529" s="714"/>
      <c r="IIK529" s="714"/>
      <c r="IIL529" s="714"/>
      <c r="IIM529" s="714"/>
      <c r="IIN529" s="714"/>
      <c r="IIO529" s="714"/>
      <c r="IIP529" s="714"/>
      <c r="IIQ529" s="714"/>
      <c r="IIR529" s="714"/>
      <c r="IIS529" s="714"/>
      <c r="IIT529" s="714"/>
      <c r="IIU529" s="714"/>
      <c r="IIV529" s="714"/>
      <c r="IIW529" s="714"/>
      <c r="IIX529" s="714"/>
      <c r="IIY529" s="714"/>
      <c r="IIZ529" s="714"/>
      <c r="IJA529" s="714"/>
      <c r="IJB529" s="714"/>
      <c r="IJC529" s="714"/>
      <c r="IJD529" s="714"/>
      <c r="IJE529" s="714"/>
      <c r="IJF529" s="714"/>
      <c r="IJG529" s="714"/>
      <c r="IJH529" s="714"/>
      <c r="IJI529" s="714"/>
      <c r="IJJ529" s="714"/>
      <c r="IJK529" s="714"/>
      <c r="IJL529" s="714"/>
      <c r="IJM529" s="714"/>
      <c r="IJN529" s="714"/>
      <c r="IJO529" s="714"/>
      <c r="IJP529" s="714"/>
      <c r="IJQ529" s="714"/>
      <c r="IJR529" s="714"/>
      <c r="IJS529" s="714"/>
      <c r="IJT529" s="714"/>
      <c r="IJU529" s="714"/>
      <c r="IJV529" s="714"/>
      <c r="IJW529" s="714"/>
      <c r="IJX529" s="714"/>
      <c r="IJY529" s="714"/>
      <c r="IJZ529" s="714"/>
      <c r="IKA529" s="714"/>
      <c r="IKB529" s="714"/>
      <c r="IKC529" s="714"/>
      <c r="IKD529" s="714"/>
      <c r="IKE529" s="714"/>
      <c r="IKF529" s="714"/>
      <c r="IKG529" s="714"/>
      <c r="IKH529" s="714"/>
      <c r="IKI529" s="714"/>
      <c r="IKJ529" s="714"/>
      <c r="IKK529" s="714"/>
      <c r="IKL529" s="714"/>
      <c r="IKM529" s="714"/>
      <c r="IKN529" s="714"/>
      <c r="IKO529" s="714"/>
      <c r="IKP529" s="714"/>
      <c r="IKQ529" s="714"/>
      <c r="IKR529" s="714"/>
      <c r="IKS529" s="714"/>
      <c r="IKT529" s="714"/>
      <c r="IKU529" s="714"/>
      <c r="IKV529" s="714"/>
      <c r="IKW529" s="714"/>
      <c r="IKX529" s="714"/>
      <c r="IKY529" s="714"/>
      <c r="IKZ529" s="714"/>
      <c r="ILA529" s="714"/>
      <c r="ILB529" s="714"/>
      <c r="ILC529" s="714"/>
      <c r="ILD529" s="714"/>
      <c r="ILE529" s="714"/>
      <c r="ILF529" s="714"/>
      <c r="ILG529" s="714"/>
      <c r="ILH529" s="714"/>
      <c r="ILI529" s="714"/>
      <c r="ILJ529" s="714"/>
      <c r="ILK529" s="714"/>
      <c r="ILL529" s="714"/>
      <c r="ILM529" s="714"/>
      <c r="ILN529" s="714"/>
      <c r="ILO529" s="714"/>
      <c r="ILP529" s="714"/>
      <c r="ILQ529" s="714"/>
      <c r="ILR529" s="714"/>
      <c r="ILS529" s="714"/>
      <c r="ILT529" s="714"/>
      <c r="ILU529" s="714"/>
      <c r="ILV529" s="714"/>
      <c r="ILW529" s="714"/>
      <c r="ILX529" s="714"/>
      <c r="ILY529" s="714"/>
      <c r="ILZ529" s="714"/>
      <c r="IMA529" s="714"/>
      <c r="IMB529" s="714"/>
      <c r="IMC529" s="714"/>
      <c r="IMD529" s="714"/>
      <c r="IME529" s="714"/>
      <c r="IMF529" s="714"/>
      <c r="IMG529" s="714"/>
      <c r="IMH529" s="714"/>
      <c r="IMI529" s="714"/>
      <c r="IMJ529" s="714"/>
      <c r="IMK529" s="714"/>
      <c r="IML529" s="714"/>
      <c r="IMM529" s="714"/>
      <c r="IMN529" s="714"/>
      <c r="IMO529" s="714"/>
      <c r="IMP529" s="714"/>
      <c r="IMQ529" s="714"/>
      <c r="IMR529" s="714"/>
      <c r="IMS529" s="714"/>
      <c r="IMT529" s="714"/>
      <c r="IMU529" s="714"/>
      <c r="IMV529" s="714"/>
      <c r="IMW529" s="714"/>
      <c r="IMX529" s="714"/>
      <c r="IMY529" s="714"/>
      <c r="IMZ529" s="714"/>
      <c r="INA529" s="714"/>
      <c r="INB529" s="714"/>
      <c r="INC529" s="714"/>
      <c r="IND529" s="714"/>
      <c r="INE529" s="714"/>
      <c r="INF529" s="714"/>
      <c r="ING529" s="714"/>
      <c r="INH529" s="714"/>
      <c r="INI529" s="714"/>
      <c r="INJ529" s="714"/>
      <c r="INK529" s="714"/>
      <c r="INL529" s="714"/>
      <c r="INM529" s="714"/>
      <c r="INN529" s="714"/>
      <c r="INO529" s="714"/>
      <c r="INP529" s="714"/>
      <c r="INQ529" s="714"/>
      <c r="INR529" s="714"/>
      <c r="INS529" s="714"/>
      <c r="INT529" s="714"/>
      <c r="INU529" s="714"/>
      <c r="INV529" s="714"/>
      <c r="INW529" s="714"/>
      <c r="INX529" s="714"/>
      <c r="INY529" s="714"/>
      <c r="INZ529" s="714"/>
      <c r="IOA529" s="714"/>
      <c r="IOB529" s="714"/>
      <c r="IOC529" s="714"/>
      <c r="IOD529" s="714"/>
      <c r="IOE529" s="714"/>
      <c r="IOF529" s="714"/>
      <c r="IOG529" s="714"/>
      <c r="IOH529" s="714"/>
      <c r="IOI529" s="714"/>
      <c r="IOJ529" s="714"/>
      <c r="IOK529" s="714"/>
      <c r="IOL529" s="714"/>
      <c r="IOM529" s="714"/>
      <c r="ION529" s="714"/>
      <c r="IOO529" s="714"/>
      <c r="IOP529" s="714"/>
      <c r="IOQ529" s="714"/>
      <c r="IOR529" s="714"/>
      <c r="IOS529" s="714"/>
      <c r="IOT529" s="714"/>
      <c r="IOU529" s="714"/>
      <c r="IOV529" s="714"/>
      <c r="IOW529" s="714"/>
      <c r="IOX529" s="714"/>
      <c r="IOY529" s="714"/>
      <c r="IOZ529" s="714"/>
      <c r="IPA529" s="714"/>
      <c r="IPB529" s="714"/>
      <c r="IPC529" s="714"/>
      <c r="IPD529" s="714"/>
      <c r="IPE529" s="714"/>
      <c r="IPF529" s="714"/>
      <c r="IPG529" s="714"/>
      <c r="IPH529" s="714"/>
      <c r="IPI529" s="714"/>
      <c r="IPJ529" s="714"/>
      <c r="IPK529" s="714"/>
      <c r="IPL529" s="714"/>
      <c r="IPM529" s="714"/>
      <c r="IPN529" s="714"/>
      <c r="IPO529" s="714"/>
      <c r="IPP529" s="714"/>
      <c r="IPQ529" s="714"/>
      <c r="IPR529" s="714"/>
      <c r="IPS529" s="714"/>
      <c r="IPT529" s="714"/>
      <c r="IPU529" s="714"/>
      <c r="IPV529" s="714"/>
      <c r="IPW529" s="714"/>
      <c r="IPX529" s="714"/>
      <c r="IPY529" s="714"/>
      <c r="IPZ529" s="714"/>
      <c r="IQA529" s="714"/>
      <c r="IQB529" s="714"/>
      <c r="IQC529" s="714"/>
      <c r="IQD529" s="714"/>
      <c r="IQE529" s="714"/>
      <c r="IQF529" s="714"/>
      <c r="IQG529" s="714"/>
      <c r="IQH529" s="714"/>
      <c r="IQI529" s="714"/>
      <c r="IQJ529" s="714"/>
      <c r="IQK529" s="714"/>
      <c r="IQL529" s="714"/>
      <c r="IQM529" s="714"/>
      <c r="IQN529" s="714"/>
      <c r="IQO529" s="714"/>
      <c r="IQP529" s="714"/>
      <c r="IQQ529" s="714"/>
      <c r="IQR529" s="714"/>
      <c r="IQS529" s="714"/>
      <c r="IQT529" s="714"/>
      <c r="IQU529" s="714"/>
      <c r="IQV529" s="714"/>
      <c r="IQW529" s="714"/>
      <c r="IQX529" s="714"/>
      <c r="IQY529" s="714"/>
      <c r="IQZ529" s="714"/>
      <c r="IRA529" s="714"/>
      <c r="IRB529" s="714"/>
      <c r="IRC529" s="714"/>
      <c r="IRD529" s="714"/>
      <c r="IRE529" s="714"/>
      <c r="IRF529" s="714"/>
      <c r="IRG529" s="714"/>
      <c r="IRH529" s="714"/>
      <c r="IRI529" s="714"/>
      <c r="IRJ529" s="714"/>
      <c r="IRK529" s="714"/>
      <c r="IRL529" s="714"/>
      <c r="IRM529" s="714"/>
      <c r="IRN529" s="714"/>
      <c r="IRO529" s="714"/>
      <c r="IRP529" s="714"/>
      <c r="IRQ529" s="714"/>
      <c r="IRR529" s="714"/>
      <c r="IRS529" s="714"/>
      <c r="IRT529" s="714"/>
      <c r="IRU529" s="714"/>
      <c r="IRV529" s="714"/>
      <c r="IRW529" s="714"/>
      <c r="IRX529" s="714"/>
      <c r="IRY529" s="714"/>
      <c r="IRZ529" s="714"/>
      <c r="ISA529" s="714"/>
      <c r="ISB529" s="714"/>
      <c r="ISC529" s="714"/>
      <c r="ISD529" s="714"/>
      <c r="ISE529" s="714"/>
      <c r="ISF529" s="714"/>
      <c r="ISG529" s="714"/>
      <c r="ISH529" s="714"/>
      <c r="ISI529" s="714"/>
      <c r="ISJ529" s="714"/>
      <c r="ISK529" s="714"/>
      <c r="ISL529" s="714"/>
      <c r="ISM529" s="714"/>
      <c r="ISN529" s="714"/>
      <c r="ISO529" s="714"/>
      <c r="ISP529" s="714"/>
      <c r="ISQ529" s="714"/>
      <c r="ISR529" s="714"/>
      <c r="ISS529" s="714"/>
      <c r="IST529" s="714"/>
      <c r="ISU529" s="714"/>
      <c r="ISV529" s="714"/>
      <c r="ISW529" s="714"/>
      <c r="ISX529" s="714"/>
      <c r="ISY529" s="714"/>
      <c r="ISZ529" s="714"/>
      <c r="ITA529" s="714"/>
      <c r="ITB529" s="714"/>
      <c r="ITC529" s="714"/>
      <c r="ITD529" s="714"/>
      <c r="ITE529" s="714"/>
      <c r="ITF529" s="714"/>
      <c r="ITG529" s="714"/>
      <c r="ITH529" s="714"/>
      <c r="ITI529" s="714"/>
      <c r="ITJ529" s="714"/>
      <c r="ITK529" s="714"/>
      <c r="ITL529" s="714"/>
      <c r="ITM529" s="714"/>
      <c r="ITN529" s="714"/>
      <c r="ITO529" s="714"/>
      <c r="ITP529" s="714"/>
      <c r="ITQ529" s="714"/>
      <c r="ITR529" s="714"/>
      <c r="ITS529" s="714"/>
      <c r="ITT529" s="714"/>
      <c r="ITU529" s="714"/>
      <c r="ITV529" s="714"/>
      <c r="ITW529" s="714"/>
      <c r="ITX529" s="714"/>
      <c r="ITY529" s="714"/>
      <c r="ITZ529" s="714"/>
      <c r="IUA529" s="714"/>
      <c r="IUB529" s="714"/>
      <c r="IUC529" s="714"/>
      <c r="IUD529" s="714"/>
      <c r="IUE529" s="714"/>
      <c r="IUF529" s="714"/>
      <c r="IUG529" s="714"/>
      <c r="IUH529" s="714"/>
      <c r="IUI529" s="714"/>
      <c r="IUJ529" s="714"/>
      <c r="IUK529" s="714"/>
      <c r="IUL529" s="714"/>
      <c r="IUM529" s="714"/>
      <c r="IUN529" s="714"/>
      <c r="IUO529" s="714"/>
      <c r="IUP529" s="714"/>
      <c r="IUQ529" s="714"/>
      <c r="IUR529" s="714"/>
      <c r="IUS529" s="714"/>
      <c r="IUT529" s="714"/>
      <c r="IUU529" s="714"/>
      <c r="IUV529" s="714"/>
      <c r="IUW529" s="714"/>
      <c r="IUX529" s="714"/>
      <c r="IUY529" s="714"/>
      <c r="IUZ529" s="714"/>
      <c r="IVA529" s="714"/>
      <c r="IVB529" s="714"/>
      <c r="IVC529" s="714"/>
      <c r="IVD529" s="714"/>
      <c r="IVE529" s="714"/>
      <c r="IVF529" s="714"/>
      <c r="IVG529" s="714"/>
      <c r="IVH529" s="714"/>
      <c r="IVI529" s="714"/>
      <c r="IVJ529" s="714"/>
      <c r="IVK529" s="714"/>
      <c r="IVL529" s="714"/>
      <c r="IVM529" s="714"/>
      <c r="IVN529" s="714"/>
      <c r="IVO529" s="714"/>
      <c r="IVP529" s="714"/>
      <c r="IVQ529" s="714"/>
      <c r="IVR529" s="714"/>
      <c r="IVS529" s="714"/>
      <c r="IVT529" s="714"/>
      <c r="IVU529" s="714"/>
      <c r="IVV529" s="714"/>
      <c r="IVW529" s="714"/>
      <c r="IVX529" s="714"/>
      <c r="IVY529" s="714"/>
      <c r="IVZ529" s="714"/>
      <c r="IWA529" s="714"/>
      <c r="IWB529" s="714"/>
      <c r="IWC529" s="714"/>
      <c r="IWD529" s="714"/>
      <c r="IWE529" s="714"/>
      <c r="IWF529" s="714"/>
      <c r="IWG529" s="714"/>
      <c r="IWH529" s="714"/>
      <c r="IWI529" s="714"/>
      <c r="IWJ529" s="714"/>
      <c r="IWK529" s="714"/>
      <c r="IWL529" s="714"/>
      <c r="IWM529" s="714"/>
      <c r="IWN529" s="714"/>
      <c r="IWO529" s="714"/>
      <c r="IWP529" s="714"/>
      <c r="IWQ529" s="714"/>
      <c r="IWR529" s="714"/>
      <c r="IWS529" s="714"/>
      <c r="IWT529" s="714"/>
      <c r="IWU529" s="714"/>
      <c r="IWV529" s="714"/>
      <c r="IWW529" s="714"/>
      <c r="IWX529" s="714"/>
      <c r="IWY529" s="714"/>
      <c r="IWZ529" s="714"/>
      <c r="IXA529" s="714"/>
      <c r="IXB529" s="714"/>
      <c r="IXC529" s="714"/>
      <c r="IXD529" s="714"/>
      <c r="IXE529" s="714"/>
      <c r="IXF529" s="714"/>
      <c r="IXG529" s="714"/>
      <c r="IXH529" s="714"/>
      <c r="IXI529" s="714"/>
      <c r="IXJ529" s="714"/>
      <c r="IXK529" s="714"/>
      <c r="IXL529" s="714"/>
      <c r="IXM529" s="714"/>
      <c r="IXN529" s="714"/>
      <c r="IXO529" s="714"/>
      <c r="IXP529" s="714"/>
      <c r="IXQ529" s="714"/>
      <c r="IXR529" s="714"/>
      <c r="IXS529" s="714"/>
      <c r="IXT529" s="714"/>
      <c r="IXU529" s="714"/>
      <c r="IXV529" s="714"/>
      <c r="IXW529" s="714"/>
      <c r="IXX529" s="714"/>
      <c r="IXY529" s="714"/>
      <c r="IXZ529" s="714"/>
      <c r="IYA529" s="714"/>
      <c r="IYB529" s="714"/>
      <c r="IYC529" s="714"/>
      <c r="IYD529" s="714"/>
      <c r="IYE529" s="714"/>
      <c r="IYF529" s="714"/>
      <c r="IYG529" s="714"/>
      <c r="IYH529" s="714"/>
      <c r="IYI529" s="714"/>
      <c r="IYJ529" s="714"/>
      <c r="IYK529" s="714"/>
      <c r="IYL529" s="714"/>
      <c r="IYM529" s="714"/>
      <c r="IYN529" s="714"/>
      <c r="IYO529" s="714"/>
      <c r="IYP529" s="714"/>
      <c r="IYQ529" s="714"/>
      <c r="IYR529" s="714"/>
      <c r="IYS529" s="714"/>
      <c r="IYT529" s="714"/>
      <c r="IYU529" s="714"/>
      <c r="IYV529" s="714"/>
      <c r="IYW529" s="714"/>
      <c r="IYX529" s="714"/>
      <c r="IYY529" s="714"/>
      <c r="IYZ529" s="714"/>
      <c r="IZA529" s="714"/>
      <c r="IZB529" s="714"/>
      <c r="IZC529" s="714"/>
      <c r="IZD529" s="714"/>
      <c r="IZE529" s="714"/>
      <c r="IZF529" s="714"/>
      <c r="IZG529" s="714"/>
      <c r="IZH529" s="714"/>
      <c r="IZI529" s="714"/>
      <c r="IZJ529" s="714"/>
      <c r="IZK529" s="714"/>
      <c r="IZL529" s="714"/>
      <c r="IZM529" s="714"/>
      <c r="IZN529" s="714"/>
      <c r="IZO529" s="714"/>
      <c r="IZP529" s="714"/>
      <c r="IZQ529" s="714"/>
      <c r="IZR529" s="714"/>
      <c r="IZS529" s="714"/>
      <c r="IZT529" s="714"/>
      <c r="IZU529" s="714"/>
      <c r="IZV529" s="714"/>
      <c r="IZW529" s="714"/>
      <c r="IZX529" s="714"/>
      <c r="IZY529" s="714"/>
      <c r="IZZ529" s="714"/>
      <c r="JAA529" s="714"/>
      <c r="JAB529" s="714"/>
      <c r="JAC529" s="714"/>
      <c r="JAD529" s="714"/>
      <c r="JAE529" s="714"/>
      <c r="JAF529" s="714"/>
      <c r="JAG529" s="714"/>
      <c r="JAH529" s="714"/>
      <c r="JAI529" s="714"/>
      <c r="JAJ529" s="714"/>
      <c r="JAK529" s="714"/>
      <c r="JAL529" s="714"/>
      <c r="JAM529" s="714"/>
      <c r="JAN529" s="714"/>
      <c r="JAO529" s="714"/>
      <c r="JAP529" s="714"/>
      <c r="JAQ529" s="714"/>
      <c r="JAR529" s="714"/>
      <c r="JAS529" s="714"/>
      <c r="JAT529" s="714"/>
      <c r="JAU529" s="714"/>
      <c r="JAV529" s="714"/>
      <c r="JAW529" s="714"/>
      <c r="JAX529" s="714"/>
      <c r="JAY529" s="714"/>
      <c r="JAZ529" s="714"/>
      <c r="JBA529" s="714"/>
      <c r="JBB529" s="714"/>
      <c r="JBC529" s="714"/>
      <c r="JBD529" s="714"/>
      <c r="JBE529" s="714"/>
      <c r="JBF529" s="714"/>
      <c r="JBG529" s="714"/>
      <c r="JBH529" s="714"/>
      <c r="JBI529" s="714"/>
      <c r="JBJ529" s="714"/>
      <c r="JBK529" s="714"/>
      <c r="JBL529" s="714"/>
      <c r="JBM529" s="714"/>
      <c r="JBN529" s="714"/>
      <c r="JBO529" s="714"/>
      <c r="JBP529" s="714"/>
      <c r="JBQ529" s="714"/>
      <c r="JBR529" s="714"/>
      <c r="JBS529" s="714"/>
      <c r="JBT529" s="714"/>
      <c r="JBU529" s="714"/>
      <c r="JBV529" s="714"/>
      <c r="JBW529" s="714"/>
      <c r="JBX529" s="714"/>
      <c r="JBY529" s="714"/>
      <c r="JBZ529" s="714"/>
      <c r="JCA529" s="714"/>
      <c r="JCB529" s="714"/>
      <c r="JCC529" s="714"/>
      <c r="JCD529" s="714"/>
      <c r="JCE529" s="714"/>
      <c r="JCF529" s="714"/>
      <c r="JCG529" s="714"/>
      <c r="JCH529" s="714"/>
      <c r="JCI529" s="714"/>
      <c r="JCJ529" s="714"/>
      <c r="JCK529" s="714"/>
      <c r="JCL529" s="714"/>
      <c r="JCM529" s="714"/>
      <c r="JCN529" s="714"/>
      <c r="JCO529" s="714"/>
      <c r="JCP529" s="714"/>
      <c r="JCQ529" s="714"/>
      <c r="JCR529" s="714"/>
      <c r="JCS529" s="714"/>
      <c r="JCT529" s="714"/>
      <c r="JCU529" s="714"/>
      <c r="JCV529" s="714"/>
      <c r="JCW529" s="714"/>
      <c r="JCX529" s="714"/>
      <c r="JCY529" s="714"/>
      <c r="JCZ529" s="714"/>
      <c r="JDA529" s="714"/>
      <c r="JDB529" s="714"/>
      <c r="JDC529" s="714"/>
      <c r="JDD529" s="714"/>
      <c r="JDE529" s="714"/>
      <c r="JDF529" s="714"/>
      <c r="JDG529" s="714"/>
      <c r="JDH529" s="714"/>
      <c r="JDI529" s="714"/>
      <c r="JDJ529" s="714"/>
      <c r="JDK529" s="714"/>
      <c r="JDL529" s="714"/>
      <c r="JDM529" s="714"/>
      <c r="JDN529" s="714"/>
      <c r="JDO529" s="714"/>
      <c r="JDP529" s="714"/>
      <c r="JDQ529" s="714"/>
      <c r="JDR529" s="714"/>
      <c r="JDS529" s="714"/>
      <c r="JDT529" s="714"/>
      <c r="JDU529" s="714"/>
      <c r="JDV529" s="714"/>
      <c r="JDW529" s="714"/>
      <c r="JDX529" s="714"/>
      <c r="JDY529" s="714"/>
      <c r="JDZ529" s="714"/>
      <c r="JEA529" s="714"/>
      <c r="JEB529" s="714"/>
      <c r="JEC529" s="714"/>
      <c r="JED529" s="714"/>
      <c r="JEE529" s="714"/>
      <c r="JEF529" s="714"/>
      <c r="JEG529" s="714"/>
      <c r="JEH529" s="714"/>
      <c r="JEI529" s="714"/>
      <c r="JEJ529" s="714"/>
      <c r="JEK529" s="714"/>
      <c r="JEL529" s="714"/>
      <c r="JEM529" s="714"/>
      <c r="JEN529" s="714"/>
      <c r="JEO529" s="714"/>
      <c r="JEP529" s="714"/>
      <c r="JEQ529" s="714"/>
      <c r="JER529" s="714"/>
      <c r="JES529" s="714"/>
      <c r="JET529" s="714"/>
      <c r="JEU529" s="714"/>
      <c r="JEV529" s="714"/>
      <c r="JEW529" s="714"/>
      <c r="JEX529" s="714"/>
      <c r="JEY529" s="714"/>
      <c r="JEZ529" s="714"/>
      <c r="JFA529" s="714"/>
      <c r="JFB529" s="714"/>
      <c r="JFC529" s="714"/>
      <c r="JFD529" s="714"/>
      <c r="JFE529" s="714"/>
      <c r="JFF529" s="714"/>
      <c r="JFG529" s="714"/>
      <c r="JFH529" s="714"/>
      <c r="JFI529" s="714"/>
      <c r="JFJ529" s="714"/>
      <c r="JFK529" s="714"/>
      <c r="JFL529" s="714"/>
      <c r="JFM529" s="714"/>
      <c r="JFN529" s="714"/>
      <c r="JFO529" s="714"/>
      <c r="JFP529" s="714"/>
      <c r="JFQ529" s="714"/>
      <c r="JFR529" s="714"/>
      <c r="JFS529" s="714"/>
      <c r="JFT529" s="714"/>
      <c r="JFU529" s="714"/>
      <c r="JFV529" s="714"/>
      <c r="JFW529" s="714"/>
      <c r="JFX529" s="714"/>
      <c r="JFY529" s="714"/>
      <c r="JFZ529" s="714"/>
      <c r="JGA529" s="714"/>
      <c r="JGB529" s="714"/>
      <c r="JGC529" s="714"/>
      <c r="JGD529" s="714"/>
      <c r="JGE529" s="714"/>
      <c r="JGF529" s="714"/>
      <c r="JGG529" s="714"/>
      <c r="JGH529" s="714"/>
      <c r="JGI529" s="714"/>
      <c r="JGJ529" s="714"/>
      <c r="JGK529" s="714"/>
      <c r="JGL529" s="714"/>
      <c r="JGM529" s="714"/>
      <c r="JGN529" s="714"/>
      <c r="JGO529" s="714"/>
      <c r="JGP529" s="714"/>
      <c r="JGQ529" s="714"/>
      <c r="JGR529" s="714"/>
      <c r="JGS529" s="714"/>
      <c r="JGT529" s="714"/>
      <c r="JGU529" s="714"/>
      <c r="JGV529" s="714"/>
      <c r="JGW529" s="714"/>
      <c r="JGX529" s="714"/>
      <c r="JGY529" s="714"/>
      <c r="JGZ529" s="714"/>
      <c r="JHA529" s="714"/>
      <c r="JHB529" s="714"/>
      <c r="JHC529" s="714"/>
      <c r="JHD529" s="714"/>
      <c r="JHE529" s="714"/>
      <c r="JHF529" s="714"/>
      <c r="JHG529" s="714"/>
      <c r="JHH529" s="714"/>
      <c r="JHI529" s="714"/>
      <c r="JHJ529" s="714"/>
      <c r="JHK529" s="714"/>
      <c r="JHL529" s="714"/>
      <c r="JHM529" s="714"/>
      <c r="JHN529" s="714"/>
      <c r="JHO529" s="714"/>
      <c r="JHP529" s="714"/>
      <c r="JHQ529" s="714"/>
      <c r="JHR529" s="714"/>
      <c r="JHS529" s="714"/>
      <c r="JHT529" s="714"/>
      <c r="JHU529" s="714"/>
      <c r="JHV529" s="714"/>
      <c r="JHW529" s="714"/>
      <c r="JHX529" s="714"/>
      <c r="JHY529" s="714"/>
      <c r="JHZ529" s="714"/>
      <c r="JIA529" s="714"/>
      <c r="JIB529" s="714"/>
      <c r="JIC529" s="714"/>
      <c r="JID529" s="714"/>
      <c r="JIE529" s="714"/>
      <c r="JIF529" s="714"/>
      <c r="JIG529" s="714"/>
      <c r="JIH529" s="714"/>
      <c r="JII529" s="714"/>
      <c r="JIJ529" s="714"/>
      <c r="JIK529" s="714"/>
      <c r="JIL529" s="714"/>
      <c r="JIM529" s="714"/>
      <c r="JIN529" s="714"/>
      <c r="JIO529" s="714"/>
      <c r="JIP529" s="714"/>
      <c r="JIQ529" s="714"/>
      <c r="JIR529" s="714"/>
      <c r="JIS529" s="714"/>
      <c r="JIT529" s="714"/>
      <c r="JIU529" s="714"/>
      <c r="JIV529" s="714"/>
      <c r="JIW529" s="714"/>
      <c r="JIX529" s="714"/>
      <c r="JIY529" s="714"/>
      <c r="JIZ529" s="714"/>
      <c r="JJA529" s="714"/>
      <c r="JJB529" s="714"/>
      <c r="JJC529" s="714"/>
      <c r="JJD529" s="714"/>
      <c r="JJE529" s="714"/>
      <c r="JJF529" s="714"/>
      <c r="JJG529" s="714"/>
      <c r="JJH529" s="714"/>
      <c r="JJI529" s="714"/>
      <c r="JJJ529" s="714"/>
      <c r="JJK529" s="714"/>
      <c r="JJL529" s="714"/>
      <c r="JJM529" s="714"/>
      <c r="JJN529" s="714"/>
      <c r="JJO529" s="714"/>
      <c r="JJP529" s="714"/>
      <c r="JJQ529" s="714"/>
      <c r="JJR529" s="714"/>
      <c r="JJS529" s="714"/>
      <c r="JJT529" s="714"/>
      <c r="JJU529" s="714"/>
      <c r="JJV529" s="714"/>
      <c r="JJW529" s="714"/>
      <c r="JJX529" s="714"/>
      <c r="JJY529" s="714"/>
      <c r="JJZ529" s="714"/>
      <c r="JKA529" s="714"/>
      <c r="JKB529" s="714"/>
      <c r="JKC529" s="714"/>
      <c r="JKD529" s="714"/>
      <c r="JKE529" s="714"/>
      <c r="JKF529" s="714"/>
      <c r="JKG529" s="714"/>
      <c r="JKH529" s="714"/>
      <c r="JKI529" s="714"/>
      <c r="JKJ529" s="714"/>
      <c r="JKK529" s="714"/>
      <c r="JKL529" s="714"/>
      <c r="JKM529" s="714"/>
      <c r="JKN529" s="714"/>
      <c r="JKO529" s="714"/>
      <c r="JKP529" s="714"/>
      <c r="JKQ529" s="714"/>
      <c r="JKR529" s="714"/>
      <c r="JKS529" s="714"/>
      <c r="JKT529" s="714"/>
      <c r="JKU529" s="714"/>
      <c r="JKV529" s="714"/>
      <c r="JKW529" s="714"/>
      <c r="JKX529" s="714"/>
      <c r="JKY529" s="714"/>
      <c r="JKZ529" s="714"/>
      <c r="JLA529" s="714"/>
      <c r="JLB529" s="714"/>
      <c r="JLC529" s="714"/>
      <c r="JLD529" s="714"/>
      <c r="JLE529" s="714"/>
      <c r="JLF529" s="714"/>
      <c r="JLG529" s="714"/>
      <c r="JLH529" s="714"/>
      <c r="JLI529" s="714"/>
      <c r="JLJ529" s="714"/>
      <c r="JLK529" s="714"/>
      <c r="JLL529" s="714"/>
      <c r="JLM529" s="714"/>
      <c r="JLN529" s="714"/>
      <c r="JLO529" s="714"/>
      <c r="JLP529" s="714"/>
      <c r="JLQ529" s="714"/>
      <c r="JLR529" s="714"/>
      <c r="JLS529" s="714"/>
      <c r="JLT529" s="714"/>
      <c r="JLU529" s="714"/>
      <c r="JLV529" s="714"/>
      <c r="JLW529" s="714"/>
      <c r="JLX529" s="714"/>
      <c r="JLY529" s="714"/>
      <c r="JLZ529" s="714"/>
      <c r="JMA529" s="714"/>
      <c r="JMB529" s="714"/>
      <c r="JMC529" s="714"/>
      <c r="JMD529" s="714"/>
      <c r="JME529" s="714"/>
      <c r="JMF529" s="714"/>
      <c r="JMG529" s="714"/>
      <c r="JMH529" s="714"/>
      <c r="JMI529" s="714"/>
      <c r="JMJ529" s="714"/>
      <c r="JMK529" s="714"/>
      <c r="JML529" s="714"/>
      <c r="JMM529" s="714"/>
      <c r="JMN529" s="714"/>
      <c r="JMO529" s="714"/>
      <c r="JMP529" s="714"/>
      <c r="JMQ529" s="714"/>
      <c r="JMR529" s="714"/>
      <c r="JMS529" s="714"/>
      <c r="JMT529" s="714"/>
      <c r="JMU529" s="714"/>
      <c r="JMV529" s="714"/>
      <c r="JMW529" s="714"/>
      <c r="JMX529" s="714"/>
      <c r="JMY529" s="714"/>
      <c r="JMZ529" s="714"/>
      <c r="JNA529" s="714"/>
      <c r="JNB529" s="714"/>
      <c r="JNC529" s="714"/>
      <c r="JND529" s="714"/>
      <c r="JNE529" s="714"/>
      <c r="JNF529" s="714"/>
      <c r="JNG529" s="714"/>
      <c r="JNH529" s="714"/>
      <c r="JNI529" s="714"/>
      <c r="JNJ529" s="714"/>
      <c r="JNK529" s="714"/>
      <c r="JNL529" s="714"/>
      <c r="JNM529" s="714"/>
      <c r="JNN529" s="714"/>
      <c r="JNO529" s="714"/>
      <c r="JNP529" s="714"/>
      <c r="JNQ529" s="714"/>
      <c r="JNR529" s="714"/>
      <c r="JNS529" s="714"/>
      <c r="JNT529" s="714"/>
      <c r="JNU529" s="714"/>
      <c r="JNV529" s="714"/>
      <c r="JNW529" s="714"/>
      <c r="JNX529" s="714"/>
      <c r="JNY529" s="714"/>
      <c r="JNZ529" s="714"/>
      <c r="JOA529" s="714"/>
      <c r="JOB529" s="714"/>
      <c r="JOC529" s="714"/>
      <c r="JOD529" s="714"/>
      <c r="JOE529" s="714"/>
      <c r="JOF529" s="714"/>
      <c r="JOG529" s="714"/>
      <c r="JOH529" s="714"/>
      <c r="JOI529" s="714"/>
      <c r="JOJ529" s="714"/>
      <c r="JOK529" s="714"/>
      <c r="JOL529" s="714"/>
      <c r="JOM529" s="714"/>
      <c r="JON529" s="714"/>
      <c r="JOO529" s="714"/>
      <c r="JOP529" s="714"/>
      <c r="JOQ529" s="714"/>
      <c r="JOR529" s="714"/>
      <c r="JOS529" s="714"/>
      <c r="JOT529" s="714"/>
      <c r="JOU529" s="714"/>
      <c r="JOV529" s="714"/>
      <c r="JOW529" s="714"/>
      <c r="JOX529" s="714"/>
      <c r="JOY529" s="714"/>
      <c r="JOZ529" s="714"/>
      <c r="JPA529" s="714"/>
      <c r="JPB529" s="714"/>
      <c r="JPC529" s="714"/>
      <c r="JPD529" s="714"/>
      <c r="JPE529" s="714"/>
      <c r="JPF529" s="714"/>
      <c r="JPG529" s="714"/>
      <c r="JPH529" s="714"/>
      <c r="JPI529" s="714"/>
      <c r="JPJ529" s="714"/>
      <c r="JPK529" s="714"/>
      <c r="JPL529" s="714"/>
      <c r="JPM529" s="714"/>
      <c r="JPN529" s="714"/>
      <c r="JPO529" s="714"/>
      <c r="JPP529" s="714"/>
      <c r="JPQ529" s="714"/>
      <c r="JPR529" s="714"/>
      <c r="JPS529" s="714"/>
      <c r="JPT529" s="714"/>
      <c r="JPU529" s="714"/>
      <c r="JPV529" s="714"/>
      <c r="JPW529" s="714"/>
      <c r="JPX529" s="714"/>
      <c r="JPY529" s="714"/>
      <c r="JPZ529" s="714"/>
      <c r="JQA529" s="714"/>
      <c r="JQB529" s="714"/>
      <c r="JQC529" s="714"/>
      <c r="JQD529" s="714"/>
      <c r="JQE529" s="714"/>
      <c r="JQF529" s="714"/>
      <c r="JQG529" s="714"/>
      <c r="JQH529" s="714"/>
      <c r="JQI529" s="714"/>
      <c r="JQJ529" s="714"/>
      <c r="JQK529" s="714"/>
      <c r="JQL529" s="714"/>
      <c r="JQM529" s="714"/>
      <c r="JQN529" s="714"/>
      <c r="JQO529" s="714"/>
      <c r="JQP529" s="714"/>
      <c r="JQQ529" s="714"/>
      <c r="JQR529" s="714"/>
      <c r="JQS529" s="714"/>
      <c r="JQT529" s="714"/>
      <c r="JQU529" s="714"/>
      <c r="JQV529" s="714"/>
      <c r="JQW529" s="714"/>
      <c r="JQX529" s="714"/>
      <c r="JQY529" s="714"/>
      <c r="JQZ529" s="714"/>
      <c r="JRA529" s="714"/>
      <c r="JRB529" s="714"/>
      <c r="JRC529" s="714"/>
      <c r="JRD529" s="714"/>
      <c r="JRE529" s="714"/>
      <c r="JRF529" s="714"/>
      <c r="JRG529" s="714"/>
      <c r="JRH529" s="714"/>
      <c r="JRI529" s="714"/>
      <c r="JRJ529" s="714"/>
      <c r="JRK529" s="714"/>
      <c r="JRL529" s="714"/>
      <c r="JRM529" s="714"/>
      <c r="JRN529" s="714"/>
      <c r="JRO529" s="714"/>
      <c r="JRP529" s="714"/>
      <c r="JRQ529" s="714"/>
      <c r="JRR529" s="714"/>
      <c r="JRS529" s="714"/>
      <c r="JRT529" s="714"/>
      <c r="JRU529" s="714"/>
      <c r="JRV529" s="714"/>
      <c r="JRW529" s="714"/>
      <c r="JRX529" s="714"/>
      <c r="JRY529" s="714"/>
      <c r="JRZ529" s="714"/>
      <c r="JSA529" s="714"/>
      <c r="JSB529" s="714"/>
      <c r="JSC529" s="714"/>
      <c r="JSD529" s="714"/>
      <c r="JSE529" s="714"/>
      <c r="JSF529" s="714"/>
      <c r="JSG529" s="714"/>
      <c r="JSH529" s="714"/>
      <c r="JSI529" s="714"/>
      <c r="JSJ529" s="714"/>
      <c r="JSK529" s="714"/>
      <c r="JSL529" s="714"/>
      <c r="JSM529" s="714"/>
      <c r="JSN529" s="714"/>
      <c r="JSO529" s="714"/>
      <c r="JSP529" s="714"/>
      <c r="JSQ529" s="714"/>
      <c r="JSR529" s="714"/>
      <c r="JSS529" s="714"/>
      <c r="JST529" s="714"/>
      <c r="JSU529" s="714"/>
      <c r="JSV529" s="714"/>
      <c r="JSW529" s="714"/>
      <c r="JSX529" s="714"/>
      <c r="JSY529" s="714"/>
      <c r="JSZ529" s="714"/>
      <c r="JTA529" s="714"/>
      <c r="JTB529" s="714"/>
      <c r="JTC529" s="714"/>
      <c r="JTD529" s="714"/>
      <c r="JTE529" s="714"/>
      <c r="JTF529" s="714"/>
      <c r="JTG529" s="714"/>
      <c r="JTH529" s="714"/>
      <c r="JTI529" s="714"/>
      <c r="JTJ529" s="714"/>
      <c r="JTK529" s="714"/>
      <c r="JTL529" s="714"/>
      <c r="JTM529" s="714"/>
      <c r="JTN529" s="714"/>
      <c r="JTO529" s="714"/>
      <c r="JTP529" s="714"/>
      <c r="JTQ529" s="714"/>
      <c r="JTR529" s="714"/>
      <c r="JTS529" s="714"/>
      <c r="JTT529" s="714"/>
      <c r="JTU529" s="714"/>
      <c r="JTV529" s="714"/>
      <c r="JTW529" s="714"/>
      <c r="JTX529" s="714"/>
      <c r="JTY529" s="714"/>
      <c r="JTZ529" s="714"/>
      <c r="JUA529" s="714"/>
      <c r="JUB529" s="714"/>
      <c r="JUC529" s="714"/>
      <c r="JUD529" s="714"/>
      <c r="JUE529" s="714"/>
      <c r="JUF529" s="714"/>
      <c r="JUG529" s="714"/>
      <c r="JUH529" s="714"/>
      <c r="JUI529" s="714"/>
      <c r="JUJ529" s="714"/>
      <c r="JUK529" s="714"/>
      <c r="JUL529" s="714"/>
      <c r="JUM529" s="714"/>
      <c r="JUN529" s="714"/>
      <c r="JUO529" s="714"/>
      <c r="JUP529" s="714"/>
      <c r="JUQ529" s="714"/>
      <c r="JUR529" s="714"/>
      <c r="JUS529" s="714"/>
      <c r="JUT529" s="714"/>
      <c r="JUU529" s="714"/>
      <c r="JUV529" s="714"/>
      <c r="JUW529" s="714"/>
      <c r="JUX529" s="714"/>
      <c r="JUY529" s="714"/>
      <c r="JUZ529" s="714"/>
      <c r="JVA529" s="714"/>
      <c r="JVB529" s="714"/>
      <c r="JVC529" s="714"/>
      <c r="JVD529" s="714"/>
      <c r="JVE529" s="714"/>
      <c r="JVF529" s="714"/>
      <c r="JVG529" s="714"/>
      <c r="JVH529" s="714"/>
      <c r="JVI529" s="714"/>
      <c r="JVJ529" s="714"/>
      <c r="JVK529" s="714"/>
      <c r="JVL529" s="714"/>
      <c r="JVM529" s="714"/>
      <c r="JVN529" s="714"/>
      <c r="JVO529" s="714"/>
      <c r="JVP529" s="714"/>
      <c r="JVQ529" s="714"/>
      <c r="JVR529" s="714"/>
      <c r="JVS529" s="714"/>
      <c r="JVT529" s="714"/>
      <c r="JVU529" s="714"/>
      <c r="JVV529" s="714"/>
      <c r="JVW529" s="714"/>
      <c r="JVX529" s="714"/>
      <c r="JVY529" s="714"/>
      <c r="JVZ529" s="714"/>
      <c r="JWA529" s="714"/>
      <c r="JWB529" s="714"/>
      <c r="JWC529" s="714"/>
      <c r="JWD529" s="714"/>
      <c r="JWE529" s="714"/>
      <c r="JWF529" s="714"/>
      <c r="JWG529" s="714"/>
      <c r="JWH529" s="714"/>
      <c r="JWI529" s="714"/>
      <c r="JWJ529" s="714"/>
      <c r="JWK529" s="714"/>
      <c r="JWL529" s="714"/>
      <c r="JWM529" s="714"/>
      <c r="JWN529" s="714"/>
      <c r="JWO529" s="714"/>
      <c r="JWP529" s="714"/>
      <c r="JWQ529" s="714"/>
      <c r="JWR529" s="714"/>
      <c r="JWS529" s="714"/>
      <c r="JWT529" s="714"/>
      <c r="JWU529" s="714"/>
      <c r="JWV529" s="714"/>
      <c r="JWW529" s="714"/>
      <c r="JWX529" s="714"/>
      <c r="JWY529" s="714"/>
      <c r="JWZ529" s="714"/>
      <c r="JXA529" s="714"/>
      <c r="JXB529" s="714"/>
      <c r="JXC529" s="714"/>
      <c r="JXD529" s="714"/>
      <c r="JXE529" s="714"/>
      <c r="JXF529" s="714"/>
      <c r="JXG529" s="714"/>
      <c r="JXH529" s="714"/>
      <c r="JXI529" s="714"/>
      <c r="JXJ529" s="714"/>
      <c r="JXK529" s="714"/>
      <c r="JXL529" s="714"/>
      <c r="JXM529" s="714"/>
      <c r="JXN529" s="714"/>
      <c r="JXO529" s="714"/>
      <c r="JXP529" s="714"/>
      <c r="JXQ529" s="714"/>
      <c r="JXR529" s="714"/>
      <c r="JXS529" s="714"/>
      <c r="JXT529" s="714"/>
      <c r="JXU529" s="714"/>
      <c r="JXV529" s="714"/>
      <c r="JXW529" s="714"/>
      <c r="JXX529" s="714"/>
      <c r="JXY529" s="714"/>
      <c r="JXZ529" s="714"/>
      <c r="JYA529" s="714"/>
      <c r="JYB529" s="714"/>
      <c r="JYC529" s="714"/>
      <c r="JYD529" s="714"/>
      <c r="JYE529" s="714"/>
      <c r="JYF529" s="714"/>
      <c r="JYG529" s="714"/>
      <c r="JYH529" s="714"/>
      <c r="JYI529" s="714"/>
      <c r="JYJ529" s="714"/>
      <c r="JYK529" s="714"/>
      <c r="JYL529" s="714"/>
      <c r="JYM529" s="714"/>
      <c r="JYN529" s="714"/>
      <c r="JYO529" s="714"/>
      <c r="JYP529" s="714"/>
      <c r="JYQ529" s="714"/>
      <c r="JYR529" s="714"/>
      <c r="JYS529" s="714"/>
      <c r="JYT529" s="714"/>
      <c r="JYU529" s="714"/>
      <c r="JYV529" s="714"/>
      <c r="JYW529" s="714"/>
      <c r="JYX529" s="714"/>
      <c r="JYY529" s="714"/>
      <c r="JYZ529" s="714"/>
      <c r="JZA529" s="714"/>
      <c r="JZB529" s="714"/>
      <c r="JZC529" s="714"/>
      <c r="JZD529" s="714"/>
      <c r="JZE529" s="714"/>
      <c r="JZF529" s="714"/>
      <c r="JZG529" s="714"/>
      <c r="JZH529" s="714"/>
      <c r="JZI529" s="714"/>
      <c r="JZJ529" s="714"/>
      <c r="JZK529" s="714"/>
      <c r="JZL529" s="714"/>
      <c r="JZM529" s="714"/>
      <c r="JZN529" s="714"/>
      <c r="JZO529" s="714"/>
      <c r="JZP529" s="714"/>
      <c r="JZQ529" s="714"/>
      <c r="JZR529" s="714"/>
      <c r="JZS529" s="714"/>
      <c r="JZT529" s="714"/>
      <c r="JZU529" s="714"/>
      <c r="JZV529" s="714"/>
      <c r="JZW529" s="714"/>
      <c r="JZX529" s="714"/>
      <c r="JZY529" s="714"/>
      <c r="JZZ529" s="714"/>
      <c r="KAA529" s="714"/>
      <c r="KAB529" s="714"/>
      <c r="KAC529" s="714"/>
      <c r="KAD529" s="714"/>
      <c r="KAE529" s="714"/>
      <c r="KAF529" s="714"/>
      <c r="KAG529" s="714"/>
      <c r="KAH529" s="714"/>
      <c r="KAI529" s="714"/>
      <c r="KAJ529" s="714"/>
      <c r="KAK529" s="714"/>
      <c r="KAL529" s="714"/>
      <c r="KAM529" s="714"/>
      <c r="KAN529" s="714"/>
      <c r="KAO529" s="714"/>
      <c r="KAP529" s="714"/>
      <c r="KAQ529" s="714"/>
      <c r="KAR529" s="714"/>
      <c r="KAS529" s="714"/>
      <c r="KAT529" s="714"/>
      <c r="KAU529" s="714"/>
      <c r="KAV529" s="714"/>
      <c r="KAW529" s="714"/>
      <c r="KAX529" s="714"/>
      <c r="KAY529" s="714"/>
      <c r="KAZ529" s="714"/>
      <c r="KBA529" s="714"/>
      <c r="KBB529" s="714"/>
      <c r="KBC529" s="714"/>
      <c r="KBD529" s="714"/>
      <c r="KBE529" s="714"/>
      <c r="KBF529" s="714"/>
      <c r="KBG529" s="714"/>
      <c r="KBH529" s="714"/>
      <c r="KBI529" s="714"/>
      <c r="KBJ529" s="714"/>
      <c r="KBK529" s="714"/>
      <c r="KBL529" s="714"/>
      <c r="KBM529" s="714"/>
      <c r="KBN529" s="714"/>
      <c r="KBO529" s="714"/>
      <c r="KBP529" s="714"/>
      <c r="KBQ529" s="714"/>
      <c r="KBR529" s="714"/>
      <c r="KBS529" s="714"/>
      <c r="KBT529" s="714"/>
      <c r="KBU529" s="714"/>
      <c r="KBV529" s="714"/>
      <c r="KBW529" s="714"/>
      <c r="KBX529" s="714"/>
      <c r="KBY529" s="714"/>
      <c r="KBZ529" s="714"/>
      <c r="KCA529" s="714"/>
      <c r="KCB529" s="714"/>
      <c r="KCC529" s="714"/>
      <c r="KCD529" s="714"/>
      <c r="KCE529" s="714"/>
      <c r="KCF529" s="714"/>
      <c r="KCG529" s="714"/>
      <c r="KCH529" s="714"/>
      <c r="KCI529" s="714"/>
      <c r="KCJ529" s="714"/>
      <c r="KCK529" s="714"/>
      <c r="KCL529" s="714"/>
      <c r="KCM529" s="714"/>
      <c r="KCN529" s="714"/>
      <c r="KCO529" s="714"/>
      <c r="KCP529" s="714"/>
      <c r="KCQ529" s="714"/>
      <c r="KCR529" s="714"/>
      <c r="KCS529" s="714"/>
      <c r="KCT529" s="714"/>
      <c r="KCU529" s="714"/>
      <c r="KCV529" s="714"/>
      <c r="KCW529" s="714"/>
      <c r="KCX529" s="714"/>
      <c r="KCY529" s="714"/>
      <c r="KCZ529" s="714"/>
      <c r="KDA529" s="714"/>
      <c r="KDB529" s="714"/>
      <c r="KDC529" s="714"/>
      <c r="KDD529" s="714"/>
      <c r="KDE529" s="714"/>
      <c r="KDF529" s="714"/>
      <c r="KDG529" s="714"/>
      <c r="KDH529" s="714"/>
      <c r="KDI529" s="714"/>
      <c r="KDJ529" s="714"/>
      <c r="KDK529" s="714"/>
      <c r="KDL529" s="714"/>
      <c r="KDM529" s="714"/>
      <c r="KDN529" s="714"/>
      <c r="KDO529" s="714"/>
      <c r="KDP529" s="714"/>
      <c r="KDQ529" s="714"/>
      <c r="KDR529" s="714"/>
      <c r="KDS529" s="714"/>
      <c r="KDT529" s="714"/>
      <c r="KDU529" s="714"/>
      <c r="KDV529" s="714"/>
      <c r="KDW529" s="714"/>
      <c r="KDX529" s="714"/>
      <c r="KDY529" s="714"/>
      <c r="KDZ529" s="714"/>
      <c r="KEA529" s="714"/>
      <c r="KEB529" s="714"/>
      <c r="KEC529" s="714"/>
      <c r="KED529" s="714"/>
      <c r="KEE529" s="714"/>
      <c r="KEF529" s="714"/>
      <c r="KEG529" s="714"/>
      <c r="KEH529" s="714"/>
      <c r="KEI529" s="714"/>
      <c r="KEJ529" s="714"/>
      <c r="KEK529" s="714"/>
      <c r="KEL529" s="714"/>
      <c r="KEM529" s="714"/>
      <c r="KEN529" s="714"/>
      <c r="KEO529" s="714"/>
      <c r="KEP529" s="714"/>
      <c r="KEQ529" s="714"/>
      <c r="KER529" s="714"/>
      <c r="KES529" s="714"/>
      <c r="KET529" s="714"/>
      <c r="KEU529" s="714"/>
      <c r="KEV529" s="714"/>
      <c r="KEW529" s="714"/>
      <c r="KEX529" s="714"/>
      <c r="KEY529" s="714"/>
      <c r="KEZ529" s="714"/>
      <c r="KFA529" s="714"/>
      <c r="KFB529" s="714"/>
      <c r="KFC529" s="714"/>
      <c r="KFD529" s="714"/>
      <c r="KFE529" s="714"/>
      <c r="KFF529" s="714"/>
      <c r="KFG529" s="714"/>
      <c r="KFH529" s="714"/>
      <c r="KFI529" s="714"/>
      <c r="KFJ529" s="714"/>
      <c r="KFK529" s="714"/>
      <c r="KFL529" s="714"/>
      <c r="KFM529" s="714"/>
      <c r="KFN529" s="714"/>
      <c r="KFO529" s="714"/>
      <c r="KFP529" s="714"/>
      <c r="KFQ529" s="714"/>
      <c r="KFR529" s="714"/>
      <c r="KFS529" s="714"/>
      <c r="KFT529" s="714"/>
      <c r="KFU529" s="714"/>
      <c r="KFV529" s="714"/>
      <c r="KFW529" s="714"/>
      <c r="KFX529" s="714"/>
      <c r="KFY529" s="714"/>
      <c r="KFZ529" s="714"/>
      <c r="KGA529" s="714"/>
      <c r="KGB529" s="714"/>
      <c r="KGC529" s="714"/>
      <c r="KGD529" s="714"/>
      <c r="KGE529" s="714"/>
      <c r="KGF529" s="714"/>
      <c r="KGG529" s="714"/>
      <c r="KGH529" s="714"/>
      <c r="KGI529" s="714"/>
      <c r="KGJ529" s="714"/>
      <c r="KGK529" s="714"/>
      <c r="KGL529" s="714"/>
      <c r="KGM529" s="714"/>
      <c r="KGN529" s="714"/>
      <c r="KGO529" s="714"/>
      <c r="KGP529" s="714"/>
      <c r="KGQ529" s="714"/>
      <c r="KGR529" s="714"/>
      <c r="KGS529" s="714"/>
      <c r="KGT529" s="714"/>
      <c r="KGU529" s="714"/>
      <c r="KGV529" s="714"/>
      <c r="KGW529" s="714"/>
      <c r="KGX529" s="714"/>
      <c r="KGY529" s="714"/>
      <c r="KGZ529" s="714"/>
      <c r="KHA529" s="714"/>
      <c r="KHB529" s="714"/>
      <c r="KHC529" s="714"/>
      <c r="KHD529" s="714"/>
      <c r="KHE529" s="714"/>
      <c r="KHF529" s="714"/>
      <c r="KHG529" s="714"/>
      <c r="KHH529" s="714"/>
      <c r="KHI529" s="714"/>
      <c r="KHJ529" s="714"/>
      <c r="KHK529" s="714"/>
      <c r="KHL529" s="714"/>
      <c r="KHM529" s="714"/>
      <c r="KHN529" s="714"/>
      <c r="KHO529" s="714"/>
      <c r="KHP529" s="714"/>
      <c r="KHQ529" s="714"/>
      <c r="KHR529" s="714"/>
      <c r="KHS529" s="714"/>
      <c r="KHT529" s="714"/>
      <c r="KHU529" s="714"/>
      <c r="KHV529" s="714"/>
      <c r="KHW529" s="714"/>
      <c r="KHX529" s="714"/>
      <c r="KHY529" s="714"/>
      <c r="KHZ529" s="714"/>
      <c r="KIA529" s="714"/>
      <c r="KIB529" s="714"/>
      <c r="KIC529" s="714"/>
      <c r="KID529" s="714"/>
      <c r="KIE529" s="714"/>
      <c r="KIF529" s="714"/>
      <c r="KIG529" s="714"/>
      <c r="KIH529" s="714"/>
      <c r="KII529" s="714"/>
      <c r="KIJ529" s="714"/>
      <c r="KIK529" s="714"/>
      <c r="KIL529" s="714"/>
      <c r="KIM529" s="714"/>
      <c r="KIN529" s="714"/>
      <c r="KIO529" s="714"/>
      <c r="KIP529" s="714"/>
      <c r="KIQ529" s="714"/>
      <c r="KIR529" s="714"/>
      <c r="KIS529" s="714"/>
      <c r="KIT529" s="714"/>
      <c r="KIU529" s="714"/>
      <c r="KIV529" s="714"/>
      <c r="KIW529" s="714"/>
      <c r="KIX529" s="714"/>
      <c r="KIY529" s="714"/>
      <c r="KIZ529" s="714"/>
      <c r="KJA529" s="714"/>
      <c r="KJB529" s="714"/>
      <c r="KJC529" s="714"/>
      <c r="KJD529" s="714"/>
      <c r="KJE529" s="714"/>
      <c r="KJF529" s="714"/>
      <c r="KJG529" s="714"/>
      <c r="KJH529" s="714"/>
      <c r="KJI529" s="714"/>
      <c r="KJJ529" s="714"/>
      <c r="KJK529" s="714"/>
      <c r="KJL529" s="714"/>
      <c r="KJM529" s="714"/>
      <c r="KJN529" s="714"/>
      <c r="KJO529" s="714"/>
      <c r="KJP529" s="714"/>
      <c r="KJQ529" s="714"/>
      <c r="KJR529" s="714"/>
      <c r="KJS529" s="714"/>
      <c r="KJT529" s="714"/>
      <c r="KJU529" s="714"/>
      <c r="KJV529" s="714"/>
      <c r="KJW529" s="714"/>
      <c r="KJX529" s="714"/>
      <c r="KJY529" s="714"/>
      <c r="KJZ529" s="714"/>
      <c r="KKA529" s="714"/>
      <c r="KKB529" s="714"/>
      <c r="KKC529" s="714"/>
      <c r="KKD529" s="714"/>
      <c r="KKE529" s="714"/>
      <c r="KKF529" s="714"/>
      <c r="KKG529" s="714"/>
      <c r="KKH529" s="714"/>
      <c r="KKI529" s="714"/>
      <c r="KKJ529" s="714"/>
      <c r="KKK529" s="714"/>
      <c r="KKL529" s="714"/>
      <c r="KKM529" s="714"/>
      <c r="KKN529" s="714"/>
      <c r="KKO529" s="714"/>
      <c r="KKP529" s="714"/>
      <c r="KKQ529" s="714"/>
      <c r="KKR529" s="714"/>
      <c r="KKS529" s="714"/>
      <c r="KKT529" s="714"/>
      <c r="KKU529" s="714"/>
      <c r="KKV529" s="714"/>
      <c r="KKW529" s="714"/>
      <c r="KKX529" s="714"/>
      <c r="KKY529" s="714"/>
      <c r="KKZ529" s="714"/>
      <c r="KLA529" s="714"/>
      <c r="KLB529" s="714"/>
      <c r="KLC529" s="714"/>
      <c r="KLD529" s="714"/>
      <c r="KLE529" s="714"/>
      <c r="KLF529" s="714"/>
      <c r="KLG529" s="714"/>
      <c r="KLH529" s="714"/>
      <c r="KLI529" s="714"/>
      <c r="KLJ529" s="714"/>
      <c r="KLK529" s="714"/>
      <c r="KLL529" s="714"/>
      <c r="KLM529" s="714"/>
      <c r="KLN529" s="714"/>
      <c r="KLO529" s="714"/>
      <c r="KLP529" s="714"/>
      <c r="KLQ529" s="714"/>
      <c r="KLR529" s="714"/>
      <c r="KLS529" s="714"/>
      <c r="KLT529" s="714"/>
      <c r="KLU529" s="714"/>
      <c r="KLV529" s="714"/>
      <c r="KLW529" s="714"/>
      <c r="KLX529" s="714"/>
      <c r="KLY529" s="714"/>
      <c r="KLZ529" s="714"/>
      <c r="KMA529" s="714"/>
      <c r="KMB529" s="714"/>
      <c r="KMC529" s="714"/>
      <c r="KMD529" s="714"/>
      <c r="KME529" s="714"/>
      <c r="KMF529" s="714"/>
      <c r="KMG529" s="714"/>
      <c r="KMH529" s="714"/>
      <c r="KMI529" s="714"/>
      <c r="KMJ529" s="714"/>
      <c r="KMK529" s="714"/>
      <c r="KML529" s="714"/>
      <c r="KMM529" s="714"/>
      <c r="KMN529" s="714"/>
      <c r="KMO529" s="714"/>
      <c r="KMP529" s="714"/>
      <c r="KMQ529" s="714"/>
      <c r="KMR529" s="714"/>
      <c r="KMS529" s="714"/>
      <c r="KMT529" s="714"/>
      <c r="KMU529" s="714"/>
      <c r="KMV529" s="714"/>
      <c r="KMW529" s="714"/>
      <c r="KMX529" s="714"/>
      <c r="KMY529" s="714"/>
      <c r="KMZ529" s="714"/>
      <c r="KNA529" s="714"/>
      <c r="KNB529" s="714"/>
      <c r="KNC529" s="714"/>
      <c r="KND529" s="714"/>
      <c r="KNE529" s="714"/>
      <c r="KNF529" s="714"/>
      <c r="KNG529" s="714"/>
      <c r="KNH529" s="714"/>
      <c r="KNI529" s="714"/>
      <c r="KNJ529" s="714"/>
      <c r="KNK529" s="714"/>
      <c r="KNL529" s="714"/>
      <c r="KNM529" s="714"/>
      <c r="KNN529" s="714"/>
      <c r="KNO529" s="714"/>
      <c r="KNP529" s="714"/>
      <c r="KNQ529" s="714"/>
      <c r="KNR529" s="714"/>
      <c r="KNS529" s="714"/>
      <c r="KNT529" s="714"/>
      <c r="KNU529" s="714"/>
      <c r="KNV529" s="714"/>
      <c r="KNW529" s="714"/>
      <c r="KNX529" s="714"/>
      <c r="KNY529" s="714"/>
      <c r="KNZ529" s="714"/>
      <c r="KOA529" s="714"/>
      <c r="KOB529" s="714"/>
      <c r="KOC529" s="714"/>
      <c r="KOD529" s="714"/>
      <c r="KOE529" s="714"/>
      <c r="KOF529" s="714"/>
      <c r="KOG529" s="714"/>
      <c r="KOH529" s="714"/>
      <c r="KOI529" s="714"/>
      <c r="KOJ529" s="714"/>
      <c r="KOK529" s="714"/>
      <c r="KOL529" s="714"/>
      <c r="KOM529" s="714"/>
      <c r="KON529" s="714"/>
      <c r="KOO529" s="714"/>
      <c r="KOP529" s="714"/>
      <c r="KOQ529" s="714"/>
      <c r="KOR529" s="714"/>
      <c r="KOS529" s="714"/>
      <c r="KOT529" s="714"/>
      <c r="KOU529" s="714"/>
      <c r="KOV529" s="714"/>
      <c r="KOW529" s="714"/>
      <c r="KOX529" s="714"/>
      <c r="KOY529" s="714"/>
      <c r="KOZ529" s="714"/>
      <c r="KPA529" s="714"/>
      <c r="KPB529" s="714"/>
      <c r="KPC529" s="714"/>
      <c r="KPD529" s="714"/>
      <c r="KPE529" s="714"/>
      <c r="KPF529" s="714"/>
      <c r="KPG529" s="714"/>
      <c r="KPH529" s="714"/>
      <c r="KPI529" s="714"/>
      <c r="KPJ529" s="714"/>
      <c r="KPK529" s="714"/>
      <c r="KPL529" s="714"/>
      <c r="KPM529" s="714"/>
      <c r="KPN529" s="714"/>
      <c r="KPO529" s="714"/>
      <c r="KPP529" s="714"/>
      <c r="KPQ529" s="714"/>
      <c r="KPR529" s="714"/>
      <c r="KPS529" s="714"/>
      <c r="KPT529" s="714"/>
      <c r="KPU529" s="714"/>
      <c r="KPV529" s="714"/>
      <c r="KPW529" s="714"/>
      <c r="KPX529" s="714"/>
      <c r="KPY529" s="714"/>
      <c r="KPZ529" s="714"/>
      <c r="KQA529" s="714"/>
      <c r="KQB529" s="714"/>
      <c r="KQC529" s="714"/>
      <c r="KQD529" s="714"/>
      <c r="KQE529" s="714"/>
      <c r="KQF529" s="714"/>
      <c r="KQG529" s="714"/>
      <c r="KQH529" s="714"/>
      <c r="KQI529" s="714"/>
      <c r="KQJ529" s="714"/>
      <c r="KQK529" s="714"/>
      <c r="KQL529" s="714"/>
      <c r="KQM529" s="714"/>
      <c r="KQN529" s="714"/>
      <c r="KQO529" s="714"/>
      <c r="KQP529" s="714"/>
      <c r="KQQ529" s="714"/>
      <c r="KQR529" s="714"/>
      <c r="KQS529" s="714"/>
      <c r="KQT529" s="714"/>
      <c r="KQU529" s="714"/>
      <c r="KQV529" s="714"/>
      <c r="KQW529" s="714"/>
      <c r="KQX529" s="714"/>
      <c r="KQY529" s="714"/>
      <c r="KQZ529" s="714"/>
      <c r="KRA529" s="714"/>
      <c r="KRB529" s="714"/>
      <c r="KRC529" s="714"/>
      <c r="KRD529" s="714"/>
      <c r="KRE529" s="714"/>
      <c r="KRF529" s="714"/>
      <c r="KRG529" s="714"/>
      <c r="KRH529" s="714"/>
      <c r="KRI529" s="714"/>
      <c r="KRJ529" s="714"/>
      <c r="KRK529" s="714"/>
      <c r="KRL529" s="714"/>
      <c r="KRM529" s="714"/>
      <c r="KRN529" s="714"/>
      <c r="KRO529" s="714"/>
      <c r="KRP529" s="714"/>
      <c r="KRQ529" s="714"/>
      <c r="KRR529" s="714"/>
      <c r="KRS529" s="714"/>
      <c r="KRT529" s="714"/>
      <c r="KRU529" s="714"/>
      <c r="KRV529" s="714"/>
      <c r="KRW529" s="714"/>
      <c r="KRX529" s="714"/>
      <c r="KRY529" s="714"/>
      <c r="KRZ529" s="714"/>
      <c r="KSA529" s="714"/>
      <c r="KSB529" s="714"/>
      <c r="KSC529" s="714"/>
      <c r="KSD529" s="714"/>
      <c r="KSE529" s="714"/>
      <c r="KSF529" s="714"/>
      <c r="KSG529" s="714"/>
      <c r="KSH529" s="714"/>
      <c r="KSI529" s="714"/>
      <c r="KSJ529" s="714"/>
      <c r="KSK529" s="714"/>
      <c r="KSL529" s="714"/>
      <c r="KSM529" s="714"/>
      <c r="KSN529" s="714"/>
      <c r="KSO529" s="714"/>
      <c r="KSP529" s="714"/>
      <c r="KSQ529" s="714"/>
      <c r="KSR529" s="714"/>
      <c r="KSS529" s="714"/>
      <c r="KST529" s="714"/>
      <c r="KSU529" s="714"/>
      <c r="KSV529" s="714"/>
      <c r="KSW529" s="714"/>
      <c r="KSX529" s="714"/>
      <c r="KSY529" s="714"/>
      <c r="KSZ529" s="714"/>
      <c r="KTA529" s="714"/>
      <c r="KTB529" s="714"/>
      <c r="KTC529" s="714"/>
      <c r="KTD529" s="714"/>
      <c r="KTE529" s="714"/>
      <c r="KTF529" s="714"/>
      <c r="KTG529" s="714"/>
      <c r="KTH529" s="714"/>
      <c r="KTI529" s="714"/>
      <c r="KTJ529" s="714"/>
      <c r="KTK529" s="714"/>
      <c r="KTL529" s="714"/>
      <c r="KTM529" s="714"/>
      <c r="KTN529" s="714"/>
      <c r="KTO529" s="714"/>
      <c r="KTP529" s="714"/>
      <c r="KTQ529" s="714"/>
      <c r="KTR529" s="714"/>
      <c r="KTS529" s="714"/>
      <c r="KTT529" s="714"/>
      <c r="KTU529" s="714"/>
      <c r="KTV529" s="714"/>
      <c r="KTW529" s="714"/>
      <c r="KTX529" s="714"/>
      <c r="KTY529" s="714"/>
      <c r="KTZ529" s="714"/>
      <c r="KUA529" s="714"/>
      <c r="KUB529" s="714"/>
      <c r="KUC529" s="714"/>
      <c r="KUD529" s="714"/>
      <c r="KUE529" s="714"/>
      <c r="KUF529" s="714"/>
      <c r="KUG529" s="714"/>
      <c r="KUH529" s="714"/>
      <c r="KUI529" s="714"/>
      <c r="KUJ529" s="714"/>
      <c r="KUK529" s="714"/>
      <c r="KUL529" s="714"/>
      <c r="KUM529" s="714"/>
      <c r="KUN529" s="714"/>
      <c r="KUO529" s="714"/>
      <c r="KUP529" s="714"/>
      <c r="KUQ529" s="714"/>
      <c r="KUR529" s="714"/>
      <c r="KUS529" s="714"/>
      <c r="KUT529" s="714"/>
      <c r="KUU529" s="714"/>
      <c r="KUV529" s="714"/>
      <c r="KUW529" s="714"/>
      <c r="KUX529" s="714"/>
      <c r="KUY529" s="714"/>
      <c r="KUZ529" s="714"/>
      <c r="KVA529" s="714"/>
      <c r="KVB529" s="714"/>
      <c r="KVC529" s="714"/>
      <c r="KVD529" s="714"/>
      <c r="KVE529" s="714"/>
      <c r="KVF529" s="714"/>
      <c r="KVG529" s="714"/>
      <c r="KVH529" s="714"/>
      <c r="KVI529" s="714"/>
      <c r="KVJ529" s="714"/>
      <c r="KVK529" s="714"/>
      <c r="KVL529" s="714"/>
      <c r="KVM529" s="714"/>
      <c r="KVN529" s="714"/>
      <c r="KVO529" s="714"/>
      <c r="KVP529" s="714"/>
      <c r="KVQ529" s="714"/>
      <c r="KVR529" s="714"/>
      <c r="KVS529" s="714"/>
      <c r="KVT529" s="714"/>
      <c r="KVU529" s="714"/>
      <c r="KVV529" s="714"/>
      <c r="KVW529" s="714"/>
      <c r="KVX529" s="714"/>
      <c r="KVY529" s="714"/>
      <c r="KVZ529" s="714"/>
      <c r="KWA529" s="714"/>
      <c r="KWB529" s="714"/>
      <c r="KWC529" s="714"/>
      <c r="KWD529" s="714"/>
      <c r="KWE529" s="714"/>
      <c r="KWF529" s="714"/>
      <c r="KWG529" s="714"/>
      <c r="KWH529" s="714"/>
      <c r="KWI529" s="714"/>
      <c r="KWJ529" s="714"/>
      <c r="KWK529" s="714"/>
      <c r="KWL529" s="714"/>
      <c r="KWM529" s="714"/>
      <c r="KWN529" s="714"/>
      <c r="KWO529" s="714"/>
      <c r="KWP529" s="714"/>
      <c r="KWQ529" s="714"/>
      <c r="KWR529" s="714"/>
      <c r="KWS529" s="714"/>
      <c r="KWT529" s="714"/>
      <c r="KWU529" s="714"/>
      <c r="KWV529" s="714"/>
      <c r="KWW529" s="714"/>
      <c r="KWX529" s="714"/>
      <c r="KWY529" s="714"/>
      <c r="KWZ529" s="714"/>
      <c r="KXA529" s="714"/>
      <c r="KXB529" s="714"/>
      <c r="KXC529" s="714"/>
      <c r="KXD529" s="714"/>
      <c r="KXE529" s="714"/>
      <c r="KXF529" s="714"/>
      <c r="KXG529" s="714"/>
      <c r="KXH529" s="714"/>
      <c r="KXI529" s="714"/>
      <c r="KXJ529" s="714"/>
      <c r="KXK529" s="714"/>
      <c r="KXL529" s="714"/>
      <c r="KXM529" s="714"/>
      <c r="KXN529" s="714"/>
      <c r="KXO529" s="714"/>
      <c r="KXP529" s="714"/>
      <c r="KXQ529" s="714"/>
      <c r="KXR529" s="714"/>
      <c r="KXS529" s="714"/>
      <c r="KXT529" s="714"/>
      <c r="KXU529" s="714"/>
      <c r="KXV529" s="714"/>
      <c r="KXW529" s="714"/>
      <c r="KXX529" s="714"/>
      <c r="KXY529" s="714"/>
      <c r="KXZ529" s="714"/>
      <c r="KYA529" s="714"/>
      <c r="KYB529" s="714"/>
      <c r="KYC529" s="714"/>
      <c r="KYD529" s="714"/>
      <c r="KYE529" s="714"/>
      <c r="KYF529" s="714"/>
      <c r="KYG529" s="714"/>
      <c r="KYH529" s="714"/>
      <c r="KYI529" s="714"/>
      <c r="KYJ529" s="714"/>
      <c r="KYK529" s="714"/>
      <c r="KYL529" s="714"/>
      <c r="KYM529" s="714"/>
      <c r="KYN529" s="714"/>
      <c r="KYO529" s="714"/>
      <c r="KYP529" s="714"/>
      <c r="KYQ529" s="714"/>
      <c r="KYR529" s="714"/>
      <c r="KYS529" s="714"/>
      <c r="KYT529" s="714"/>
      <c r="KYU529" s="714"/>
      <c r="KYV529" s="714"/>
      <c r="KYW529" s="714"/>
      <c r="KYX529" s="714"/>
      <c r="KYY529" s="714"/>
      <c r="KYZ529" s="714"/>
      <c r="KZA529" s="714"/>
      <c r="KZB529" s="714"/>
      <c r="KZC529" s="714"/>
      <c r="KZD529" s="714"/>
      <c r="KZE529" s="714"/>
      <c r="KZF529" s="714"/>
      <c r="KZG529" s="714"/>
      <c r="KZH529" s="714"/>
      <c r="KZI529" s="714"/>
      <c r="KZJ529" s="714"/>
      <c r="KZK529" s="714"/>
      <c r="KZL529" s="714"/>
      <c r="KZM529" s="714"/>
      <c r="KZN529" s="714"/>
      <c r="KZO529" s="714"/>
      <c r="KZP529" s="714"/>
      <c r="KZQ529" s="714"/>
      <c r="KZR529" s="714"/>
      <c r="KZS529" s="714"/>
      <c r="KZT529" s="714"/>
      <c r="KZU529" s="714"/>
      <c r="KZV529" s="714"/>
      <c r="KZW529" s="714"/>
      <c r="KZX529" s="714"/>
      <c r="KZY529" s="714"/>
      <c r="KZZ529" s="714"/>
      <c r="LAA529" s="714"/>
      <c r="LAB529" s="714"/>
      <c r="LAC529" s="714"/>
      <c r="LAD529" s="714"/>
      <c r="LAE529" s="714"/>
      <c r="LAF529" s="714"/>
      <c r="LAG529" s="714"/>
      <c r="LAH529" s="714"/>
      <c r="LAI529" s="714"/>
      <c r="LAJ529" s="714"/>
      <c r="LAK529" s="714"/>
      <c r="LAL529" s="714"/>
      <c r="LAM529" s="714"/>
      <c r="LAN529" s="714"/>
      <c r="LAO529" s="714"/>
      <c r="LAP529" s="714"/>
      <c r="LAQ529" s="714"/>
      <c r="LAR529" s="714"/>
      <c r="LAS529" s="714"/>
      <c r="LAT529" s="714"/>
      <c r="LAU529" s="714"/>
      <c r="LAV529" s="714"/>
      <c r="LAW529" s="714"/>
      <c r="LAX529" s="714"/>
      <c r="LAY529" s="714"/>
      <c r="LAZ529" s="714"/>
      <c r="LBA529" s="714"/>
      <c r="LBB529" s="714"/>
      <c r="LBC529" s="714"/>
      <c r="LBD529" s="714"/>
      <c r="LBE529" s="714"/>
      <c r="LBF529" s="714"/>
      <c r="LBG529" s="714"/>
      <c r="LBH529" s="714"/>
      <c r="LBI529" s="714"/>
      <c r="LBJ529" s="714"/>
      <c r="LBK529" s="714"/>
      <c r="LBL529" s="714"/>
      <c r="LBM529" s="714"/>
      <c r="LBN529" s="714"/>
      <c r="LBO529" s="714"/>
      <c r="LBP529" s="714"/>
      <c r="LBQ529" s="714"/>
      <c r="LBR529" s="714"/>
      <c r="LBS529" s="714"/>
      <c r="LBT529" s="714"/>
      <c r="LBU529" s="714"/>
      <c r="LBV529" s="714"/>
      <c r="LBW529" s="714"/>
      <c r="LBX529" s="714"/>
      <c r="LBY529" s="714"/>
      <c r="LBZ529" s="714"/>
      <c r="LCA529" s="714"/>
      <c r="LCB529" s="714"/>
      <c r="LCC529" s="714"/>
      <c r="LCD529" s="714"/>
      <c r="LCE529" s="714"/>
      <c r="LCF529" s="714"/>
      <c r="LCG529" s="714"/>
      <c r="LCH529" s="714"/>
      <c r="LCI529" s="714"/>
      <c r="LCJ529" s="714"/>
      <c r="LCK529" s="714"/>
      <c r="LCL529" s="714"/>
      <c r="LCM529" s="714"/>
      <c r="LCN529" s="714"/>
      <c r="LCO529" s="714"/>
      <c r="LCP529" s="714"/>
      <c r="LCQ529" s="714"/>
      <c r="LCR529" s="714"/>
      <c r="LCS529" s="714"/>
      <c r="LCT529" s="714"/>
      <c r="LCU529" s="714"/>
      <c r="LCV529" s="714"/>
      <c r="LCW529" s="714"/>
      <c r="LCX529" s="714"/>
      <c r="LCY529" s="714"/>
      <c r="LCZ529" s="714"/>
      <c r="LDA529" s="714"/>
      <c r="LDB529" s="714"/>
      <c r="LDC529" s="714"/>
      <c r="LDD529" s="714"/>
      <c r="LDE529" s="714"/>
      <c r="LDF529" s="714"/>
      <c r="LDG529" s="714"/>
      <c r="LDH529" s="714"/>
      <c r="LDI529" s="714"/>
      <c r="LDJ529" s="714"/>
      <c r="LDK529" s="714"/>
      <c r="LDL529" s="714"/>
      <c r="LDM529" s="714"/>
      <c r="LDN529" s="714"/>
      <c r="LDO529" s="714"/>
      <c r="LDP529" s="714"/>
      <c r="LDQ529" s="714"/>
      <c r="LDR529" s="714"/>
      <c r="LDS529" s="714"/>
      <c r="LDT529" s="714"/>
      <c r="LDU529" s="714"/>
      <c r="LDV529" s="714"/>
      <c r="LDW529" s="714"/>
      <c r="LDX529" s="714"/>
      <c r="LDY529" s="714"/>
      <c r="LDZ529" s="714"/>
      <c r="LEA529" s="714"/>
      <c r="LEB529" s="714"/>
      <c r="LEC529" s="714"/>
      <c r="LED529" s="714"/>
      <c r="LEE529" s="714"/>
      <c r="LEF529" s="714"/>
      <c r="LEG529" s="714"/>
      <c r="LEH529" s="714"/>
      <c r="LEI529" s="714"/>
      <c r="LEJ529" s="714"/>
      <c r="LEK529" s="714"/>
      <c r="LEL529" s="714"/>
      <c r="LEM529" s="714"/>
      <c r="LEN529" s="714"/>
      <c r="LEO529" s="714"/>
      <c r="LEP529" s="714"/>
      <c r="LEQ529" s="714"/>
      <c r="LER529" s="714"/>
      <c r="LES529" s="714"/>
      <c r="LET529" s="714"/>
      <c r="LEU529" s="714"/>
      <c r="LEV529" s="714"/>
      <c r="LEW529" s="714"/>
      <c r="LEX529" s="714"/>
      <c r="LEY529" s="714"/>
      <c r="LEZ529" s="714"/>
      <c r="LFA529" s="714"/>
      <c r="LFB529" s="714"/>
      <c r="LFC529" s="714"/>
      <c r="LFD529" s="714"/>
      <c r="LFE529" s="714"/>
      <c r="LFF529" s="714"/>
      <c r="LFG529" s="714"/>
      <c r="LFH529" s="714"/>
      <c r="LFI529" s="714"/>
      <c r="LFJ529" s="714"/>
      <c r="LFK529" s="714"/>
      <c r="LFL529" s="714"/>
      <c r="LFM529" s="714"/>
      <c r="LFN529" s="714"/>
      <c r="LFO529" s="714"/>
      <c r="LFP529" s="714"/>
      <c r="LFQ529" s="714"/>
      <c r="LFR529" s="714"/>
      <c r="LFS529" s="714"/>
      <c r="LFT529" s="714"/>
      <c r="LFU529" s="714"/>
      <c r="LFV529" s="714"/>
      <c r="LFW529" s="714"/>
      <c r="LFX529" s="714"/>
      <c r="LFY529" s="714"/>
      <c r="LFZ529" s="714"/>
      <c r="LGA529" s="714"/>
      <c r="LGB529" s="714"/>
      <c r="LGC529" s="714"/>
      <c r="LGD529" s="714"/>
      <c r="LGE529" s="714"/>
      <c r="LGF529" s="714"/>
      <c r="LGG529" s="714"/>
      <c r="LGH529" s="714"/>
      <c r="LGI529" s="714"/>
      <c r="LGJ529" s="714"/>
      <c r="LGK529" s="714"/>
      <c r="LGL529" s="714"/>
      <c r="LGM529" s="714"/>
      <c r="LGN529" s="714"/>
      <c r="LGO529" s="714"/>
      <c r="LGP529" s="714"/>
      <c r="LGQ529" s="714"/>
      <c r="LGR529" s="714"/>
      <c r="LGS529" s="714"/>
      <c r="LGT529" s="714"/>
      <c r="LGU529" s="714"/>
      <c r="LGV529" s="714"/>
      <c r="LGW529" s="714"/>
      <c r="LGX529" s="714"/>
      <c r="LGY529" s="714"/>
      <c r="LGZ529" s="714"/>
      <c r="LHA529" s="714"/>
      <c r="LHB529" s="714"/>
      <c r="LHC529" s="714"/>
      <c r="LHD529" s="714"/>
      <c r="LHE529" s="714"/>
      <c r="LHF529" s="714"/>
      <c r="LHG529" s="714"/>
      <c r="LHH529" s="714"/>
      <c r="LHI529" s="714"/>
      <c r="LHJ529" s="714"/>
      <c r="LHK529" s="714"/>
      <c r="LHL529" s="714"/>
      <c r="LHM529" s="714"/>
      <c r="LHN529" s="714"/>
      <c r="LHO529" s="714"/>
      <c r="LHP529" s="714"/>
      <c r="LHQ529" s="714"/>
      <c r="LHR529" s="714"/>
      <c r="LHS529" s="714"/>
      <c r="LHT529" s="714"/>
      <c r="LHU529" s="714"/>
      <c r="LHV529" s="714"/>
      <c r="LHW529" s="714"/>
      <c r="LHX529" s="714"/>
      <c r="LHY529" s="714"/>
      <c r="LHZ529" s="714"/>
      <c r="LIA529" s="714"/>
      <c r="LIB529" s="714"/>
      <c r="LIC529" s="714"/>
      <c r="LID529" s="714"/>
      <c r="LIE529" s="714"/>
      <c r="LIF529" s="714"/>
      <c r="LIG529" s="714"/>
      <c r="LIH529" s="714"/>
      <c r="LII529" s="714"/>
      <c r="LIJ529" s="714"/>
      <c r="LIK529" s="714"/>
      <c r="LIL529" s="714"/>
      <c r="LIM529" s="714"/>
      <c r="LIN529" s="714"/>
      <c r="LIO529" s="714"/>
      <c r="LIP529" s="714"/>
      <c r="LIQ529" s="714"/>
      <c r="LIR529" s="714"/>
      <c r="LIS529" s="714"/>
      <c r="LIT529" s="714"/>
      <c r="LIU529" s="714"/>
      <c r="LIV529" s="714"/>
      <c r="LIW529" s="714"/>
      <c r="LIX529" s="714"/>
      <c r="LIY529" s="714"/>
      <c r="LIZ529" s="714"/>
      <c r="LJA529" s="714"/>
      <c r="LJB529" s="714"/>
      <c r="LJC529" s="714"/>
      <c r="LJD529" s="714"/>
      <c r="LJE529" s="714"/>
      <c r="LJF529" s="714"/>
      <c r="LJG529" s="714"/>
      <c r="LJH529" s="714"/>
      <c r="LJI529" s="714"/>
      <c r="LJJ529" s="714"/>
      <c r="LJK529" s="714"/>
      <c r="LJL529" s="714"/>
      <c r="LJM529" s="714"/>
      <c r="LJN529" s="714"/>
      <c r="LJO529" s="714"/>
      <c r="LJP529" s="714"/>
      <c r="LJQ529" s="714"/>
      <c r="LJR529" s="714"/>
      <c r="LJS529" s="714"/>
      <c r="LJT529" s="714"/>
      <c r="LJU529" s="714"/>
      <c r="LJV529" s="714"/>
      <c r="LJW529" s="714"/>
      <c r="LJX529" s="714"/>
      <c r="LJY529" s="714"/>
      <c r="LJZ529" s="714"/>
      <c r="LKA529" s="714"/>
      <c r="LKB529" s="714"/>
      <c r="LKC529" s="714"/>
      <c r="LKD529" s="714"/>
      <c r="LKE529" s="714"/>
      <c r="LKF529" s="714"/>
      <c r="LKG529" s="714"/>
      <c r="LKH529" s="714"/>
      <c r="LKI529" s="714"/>
      <c r="LKJ529" s="714"/>
      <c r="LKK529" s="714"/>
      <c r="LKL529" s="714"/>
      <c r="LKM529" s="714"/>
      <c r="LKN529" s="714"/>
      <c r="LKO529" s="714"/>
      <c r="LKP529" s="714"/>
      <c r="LKQ529" s="714"/>
      <c r="LKR529" s="714"/>
      <c r="LKS529" s="714"/>
      <c r="LKT529" s="714"/>
      <c r="LKU529" s="714"/>
      <c r="LKV529" s="714"/>
      <c r="LKW529" s="714"/>
      <c r="LKX529" s="714"/>
      <c r="LKY529" s="714"/>
      <c r="LKZ529" s="714"/>
      <c r="LLA529" s="714"/>
      <c r="LLB529" s="714"/>
      <c r="LLC529" s="714"/>
      <c r="LLD529" s="714"/>
      <c r="LLE529" s="714"/>
      <c r="LLF529" s="714"/>
      <c r="LLG529" s="714"/>
      <c r="LLH529" s="714"/>
      <c r="LLI529" s="714"/>
      <c r="LLJ529" s="714"/>
      <c r="LLK529" s="714"/>
      <c r="LLL529" s="714"/>
      <c r="LLM529" s="714"/>
      <c r="LLN529" s="714"/>
      <c r="LLO529" s="714"/>
      <c r="LLP529" s="714"/>
      <c r="LLQ529" s="714"/>
      <c r="LLR529" s="714"/>
      <c r="LLS529" s="714"/>
      <c r="LLT529" s="714"/>
      <c r="LLU529" s="714"/>
      <c r="LLV529" s="714"/>
      <c r="LLW529" s="714"/>
      <c r="LLX529" s="714"/>
      <c r="LLY529" s="714"/>
      <c r="LLZ529" s="714"/>
      <c r="LMA529" s="714"/>
      <c r="LMB529" s="714"/>
      <c r="LMC529" s="714"/>
      <c r="LMD529" s="714"/>
      <c r="LME529" s="714"/>
      <c r="LMF529" s="714"/>
      <c r="LMG529" s="714"/>
      <c r="LMH529" s="714"/>
      <c r="LMI529" s="714"/>
      <c r="LMJ529" s="714"/>
      <c r="LMK529" s="714"/>
      <c r="LML529" s="714"/>
      <c r="LMM529" s="714"/>
      <c r="LMN529" s="714"/>
      <c r="LMO529" s="714"/>
      <c r="LMP529" s="714"/>
      <c r="LMQ529" s="714"/>
      <c r="LMR529" s="714"/>
      <c r="LMS529" s="714"/>
      <c r="LMT529" s="714"/>
      <c r="LMU529" s="714"/>
      <c r="LMV529" s="714"/>
      <c r="LMW529" s="714"/>
      <c r="LMX529" s="714"/>
      <c r="LMY529" s="714"/>
      <c r="LMZ529" s="714"/>
      <c r="LNA529" s="714"/>
      <c r="LNB529" s="714"/>
      <c r="LNC529" s="714"/>
      <c r="LND529" s="714"/>
      <c r="LNE529" s="714"/>
      <c r="LNF529" s="714"/>
      <c r="LNG529" s="714"/>
      <c r="LNH529" s="714"/>
      <c r="LNI529" s="714"/>
      <c r="LNJ529" s="714"/>
      <c r="LNK529" s="714"/>
      <c r="LNL529" s="714"/>
      <c r="LNM529" s="714"/>
      <c r="LNN529" s="714"/>
      <c r="LNO529" s="714"/>
      <c r="LNP529" s="714"/>
      <c r="LNQ529" s="714"/>
      <c r="LNR529" s="714"/>
      <c r="LNS529" s="714"/>
      <c r="LNT529" s="714"/>
      <c r="LNU529" s="714"/>
      <c r="LNV529" s="714"/>
      <c r="LNW529" s="714"/>
      <c r="LNX529" s="714"/>
      <c r="LNY529" s="714"/>
      <c r="LNZ529" s="714"/>
      <c r="LOA529" s="714"/>
      <c r="LOB529" s="714"/>
      <c r="LOC529" s="714"/>
      <c r="LOD529" s="714"/>
      <c r="LOE529" s="714"/>
      <c r="LOF529" s="714"/>
      <c r="LOG529" s="714"/>
      <c r="LOH529" s="714"/>
      <c r="LOI529" s="714"/>
      <c r="LOJ529" s="714"/>
      <c r="LOK529" s="714"/>
      <c r="LOL529" s="714"/>
      <c r="LOM529" s="714"/>
      <c r="LON529" s="714"/>
      <c r="LOO529" s="714"/>
      <c r="LOP529" s="714"/>
      <c r="LOQ529" s="714"/>
      <c r="LOR529" s="714"/>
      <c r="LOS529" s="714"/>
      <c r="LOT529" s="714"/>
      <c r="LOU529" s="714"/>
      <c r="LOV529" s="714"/>
      <c r="LOW529" s="714"/>
      <c r="LOX529" s="714"/>
      <c r="LOY529" s="714"/>
      <c r="LOZ529" s="714"/>
      <c r="LPA529" s="714"/>
      <c r="LPB529" s="714"/>
      <c r="LPC529" s="714"/>
      <c r="LPD529" s="714"/>
      <c r="LPE529" s="714"/>
      <c r="LPF529" s="714"/>
      <c r="LPG529" s="714"/>
      <c r="LPH529" s="714"/>
      <c r="LPI529" s="714"/>
      <c r="LPJ529" s="714"/>
      <c r="LPK529" s="714"/>
      <c r="LPL529" s="714"/>
      <c r="LPM529" s="714"/>
      <c r="LPN529" s="714"/>
      <c r="LPO529" s="714"/>
      <c r="LPP529" s="714"/>
      <c r="LPQ529" s="714"/>
      <c r="LPR529" s="714"/>
      <c r="LPS529" s="714"/>
      <c r="LPT529" s="714"/>
      <c r="LPU529" s="714"/>
      <c r="LPV529" s="714"/>
      <c r="LPW529" s="714"/>
      <c r="LPX529" s="714"/>
      <c r="LPY529" s="714"/>
      <c r="LPZ529" s="714"/>
      <c r="LQA529" s="714"/>
      <c r="LQB529" s="714"/>
      <c r="LQC529" s="714"/>
      <c r="LQD529" s="714"/>
      <c r="LQE529" s="714"/>
      <c r="LQF529" s="714"/>
      <c r="LQG529" s="714"/>
      <c r="LQH529" s="714"/>
      <c r="LQI529" s="714"/>
      <c r="LQJ529" s="714"/>
      <c r="LQK529" s="714"/>
      <c r="LQL529" s="714"/>
      <c r="LQM529" s="714"/>
      <c r="LQN529" s="714"/>
      <c r="LQO529" s="714"/>
      <c r="LQP529" s="714"/>
      <c r="LQQ529" s="714"/>
      <c r="LQR529" s="714"/>
      <c r="LQS529" s="714"/>
      <c r="LQT529" s="714"/>
      <c r="LQU529" s="714"/>
      <c r="LQV529" s="714"/>
      <c r="LQW529" s="714"/>
      <c r="LQX529" s="714"/>
      <c r="LQY529" s="714"/>
      <c r="LQZ529" s="714"/>
      <c r="LRA529" s="714"/>
      <c r="LRB529" s="714"/>
      <c r="LRC529" s="714"/>
      <c r="LRD529" s="714"/>
      <c r="LRE529" s="714"/>
      <c r="LRF529" s="714"/>
      <c r="LRG529" s="714"/>
      <c r="LRH529" s="714"/>
      <c r="LRI529" s="714"/>
      <c r="LRJ529" s="714"/>
      <c r="LRK529" s="714"/>
      <c r="LRL529" s="714"/>
      <c r="LRM529" s="714"/>
      <c r="LRN529" s="714"/>
      <c r="LRO529" s="714"/>
      <c r="LRP529" s="714"/>
      <c r="LRQ529" s="714"/>
      <c r="LRR529" s="714"/>
      <c r="LRS529" s="714"/>
      <c r="LRT529" s="714"/>
      <c r="LRU529" s="714"/>
      <c r="LRV529" s="714"/>
      <c r="LRW529" s="714"/>
      <c r="LRX529" s="714"/>
      <c r="LRY529" s="714"/>
      <c r="LRZ529" s="714"/>
      <c r="LSA529" s="714"/>
      <c r="LSB529" s="714"/>
      <c r="LSC529" s="714"/>
      <c r="LSD529" s="714"/>
      <c r="LSE529" s="714"/>
      <c r="LSF529" s="714"/>
      <c r="LSG529" s="714"/>
      <c r="LSH529" s="714"/>
      <c r="LSI529" s="714"/>
      <c r="LSJ529" s="714"/>
      <c r="LSK529" s="714"/>
      <c r="LSL529" s="714"/>
      <c r="LSM529" s="714"/>
      <c r="LSN529" s="714"/>
      <c r="LSO529" s="714"/>
      <c r="LSP529" s="714"/>
      <c r="LSQ529" s="714"/>
      <c r="LSR529" s="714"/>
      <c r="LSS529" s="714"/>
      <c r="LST529" s="714"/>
      <c r="LSU529" s="714"/>
      <c r="LSV529" s="714"/>
      <c r="LSW529" s="714"/>
      <c r="LSX529" s="714"/>
      <c r="LSY529" s="714"/>
      <c r="LSZ529" s="714"/>
      <c r="LTA529" s="714"/>
      <c r="LTB529" s="714"/>
      <c r="LTC529" s="714"/>
      <c r="LTD529" s="714"/>
      <c r="LTE529" s="714"/>
      <c r="LTF529" s="714"/>
      <c r="LTG529" s="714"/>
      <c r="LTH529" s="714"/>
      <c r="LTI529" s="714"/>
      <c r="LTJ529" s="714"/>
      <c r="LTK529" s="714"/>
      <c r="LTL529" s="714"/>
      <c r="LTM529" s="714"/>
      <c r="LTN529" s="714"/>
      <c r="LTO529" s="714"/>
      <c r="LTP529" s="714"/>
      <c r="LTQ529" s="714"/>
      <c r="LTR529" s="714"/>
      <c r="LTS529" s="714"/>
      <c r="LTT529" s="714"/>
      <c r="LTU529" s="714"/>
      <c r="LTV529" s="714"/>
      <c r="LTW529" s="714"/>
      <c r="LTX529" s="714"/>
      <c r="LTY529" s="714"/>
      <c r="LTZ529" s="714"/>
      <c r="LUA529" s="714"/>
      <c r="LUB529" s="714"/>
      <c r="LUC529" s="714"/>
      <c r="LUD529" s="714"/>
      <c r="LUE529" s="714"/>
      <c r="LUF529" s="714"/>
      <c r="LUG529" s="714"/>
      <c r="LUH529" s="714"/>
      <c r="LUI529" s="714"/>
      <c r="LUJ529" s="714"/>
      <c r="LUK529" s="714"/>
      <c r="LUL529" s="714"/>
      <c r="LUM529" s="714"/>
      <c r="LUN529" s="714"/>
      <c r="LUO529" s="714"/>
      <c r="LUP529" s="714"/>
      <c r="LUQ529" s="714"/>
      <c r="LUR529" s="714"/>
      <c r="LUS529" s="714"/>
      <c r="LUT529" s="714"/>
      <c r="LUU529" s="714"/>
      <c r="LUV529" s="714"/>
      <c r="LUW529" s="714"/>
      <c r="LUX529" s="714"/>
      <c r="LUY529" s="714"/>
      <c r="LUZ529" s="714"/>
      <c r="LVA529" s="714"/>
      <c r="LVB529" s="714"/>
      <c r="LVC529" s="714"/>
      <c r="LVD529" s="714"/>
      <c r="LVE529" s="714"/>
      <c r="LVF529" s="714"/>
      <c r="LVG529" s="714"/>
      <c r="LVH529" s="714"/>
      <c r="LVI529" s="714"/>
      <c r="LVJ529" s="714"/>
      <c r="LVK529" s="714"/>
      <c r="LVL529" s="714"/>
      <c r="LVM529" s="714"/>
      <c r="LVN529" s="714"/>
      <c r="LVO529" s="714"/>
      <c r="LVP529" s="714"/>
      <c r="LVQ529" s="714"/>
      <c r="LVR529" s="714"/>
      <c r="LVS529" s="714"/>
      <c r="LVT529" s="714"/>
      <c r="LVU529" s="714"/>
      <c r="LVV529" s="714"/>
      <c r="LVW529" s="714"/>
      <c r="LVX529" s="714"/>
      <c r="LVY529" s="714"/>
      <c r="LVZ529" s="714"/>
      <c r="LWA529" s="714"/>
      <c r="LWB529" s="714"/>
      <c r="LWC529" s="714"/>
      <c r="LWD529" s="714"/>
      <c r="LWE529" s="714"/>
      <c r="LWF529" s="714"/>
      <c r="LWG529" s="714"/>
      <c r="LWH529" s="714"/>
      <c r="LWI529" s="714"/>
      <c r="LWJ529" s="714"/>
      <c r="LWK529" s="714"/>
      <c r="LWL529" s="714"/>
      <c r="LWM529" s="714"/>
      <c r="LWN529" s="714"/>
      <c r="LWO529" s="714"/>
      <c r="LWP529" s="714"/>
      <c r="LWQ529" s="714"/>
      <c r="LWR529" s="714"/>
      <c r="LWS529" s="714"/>
      <c r="LWT529" s="714"/>
      <c r="LWU529" s="714"/>
      <c r="LWV529" s="714"/>
      <c r="LWW529" s="714"/>
      <c r="LWX529" s="714"/>
      <c r="LWY529" s="714"/>
      <c r="LWZ529" s="714"/>
      <c r="LXA529" s="714"/>
      <c r="LXB529" s="714"/>
      <c r="LXC529" s="714"/>
      <c r="LXD529" s="714"/>
      <c r="LXE529" s="714"/>
      <c r="LXF529" s="714"/>
      <c r="LXG529" s="714"/>
      <c r="LXH529" s="714"/>
      <c r="LXI529" s="714"/>
      <c r="LXJ529" s="714"/>
      <c r="LXK529" s="714"/>
      <c r="LXL529" s="714"/>
      <c r="LXM529" s="714"/>
      <c r="LXN529" s="714"/>
      <c r="LXO529" s="714"/>
      <c r="LXP529" s="714"/>
      <c r="LXQ529" s="714"/>
      <c r="LXR529" s="714"/>
      <c r="LXS529" s="714"/>
      <c r="LXT529" s="714"/>
      <c r="LXU529" s="714"/>
      <c r="LXV529" s="714"/>
      <c r="LXW529" s="714"/>
      <c r="LXX529" s="714"/>
      <c r="LXY529" s="714"/>
      <c r="LXZ529" s="714"/>
      <c r="LYA529" s="714"/>
      <c r="LYB529" s="714"/>
      <c r="LYC529" s="714"/>
      <c r="LYD529" s="714"/>
      <c r="LYE529" s="714"/>
      <c r="LYF529" s="714"/>
      <c r="LYG529" s="714"/>
      <c r="LYH529" s="714"/>
      <c r="LYI529" s="714"/>
      <c r="LYJ529" s="714"/>
      <c r="LYK529" s="714"/>
      <c r="LYL529" s="714"/>
      <c r="LYM529" s="714"/>
      <c r="LYN529" s="714"/>
      <c r="LYO529" s="714"/>
      <c r="LYP529" s="714"/>
      <c r="LYQ529" s="714"/>
      <c r="LYR529" s="714"/>
      <c r="LYS529" s="714"/>
      <c r="LYT529" s="714"/>
      <c r="LYU529" s="714"/>
      <c r="LYV529" s="714"/>
      <c r="LYW529" s="714"/>
      <c r="LYX529" s="714"/>
      <c r="LYY529" s="714"/>
      <c r="LYZ529" s="714"/>
      <c r="LZA529" s="714"/>
      <c r="LZB529" s="714"/>
      <c r="LZC529" s="714"/>
      <c r="LZD529" s="714"/>
      <c r="LZE529" s="714"/>
      <c r="LZF529" s="714"/>
      <c r="LZG529" s="714"/>
      <c r="LZH529" s="714"/>
      <c r="LZI529" s="714"/>
      <c r="LZJ529" s="714"/>
      <c r="LZK529" s="714"/>
      <c r="LZL529" s="714"/>
      <c r="LZM529" s="714"/>
      <c r="LZN529" s="714"/>
      <c r="LZO529" s="714"/>
      <c r="LZP529" s="714"/>
      <c r="LZQ529" s="714"/>
      <c r="LZR529" s="714"/>
      <c r="LZS529" s="714"/>
      <c r="LZT529" s="714"/>
      <c r="LZU529" s="714"/>
      <c r="LZV529" s="714"/>
      <c r="LZW529" s="714"/>
      <c r="LZX529" s="714"/>
      <c r="LZY529" s="714"/>
      <c r="LZZ529" s="714"/>
      <c r="MAA529" s="714"/>
      <c r="MAB529" s="714"/>
      <c r="MAC529" s="714"/>
      <c r="MAD529" s="714"/>
      <c r="MAE529" s="714"/>
      <c r="MAF529" s="714"/>
      <c r="MAG529" s="714"/>
      <c r="MAH529" s="714"/>
      <c r="MAI529" s="714"/>
      <c r="MAJ529" s="714"/>
      <c r="MAK529" s="714"/>
      <c r="MAL529" s="714"/>
      <c r="MAM529" s="714"/>
      <c r="MAN529" s="714"/>
      <c r="MAO529" s="714"/>
      <c r="MAP529" s="714"/>
      <c r="MAQ529" s="714"/>
      <c r="MAR529" s="714"/>
      <c r="MAS529" s="714"/>
      <c r="MAT529" s="714"/>
      <c r="MAU529" s="714"/>
      <c r="MAV529" s="714"/>
      <c r="MAW529" s="714"/>
      <c r="MAX529" s="714"/>
      <c r="MAY529" s="714"/>
      <c r="MAZ529" s="714"/>
      <c r="MBA529" s="714"/>
      <c r="MBB529" s="714"/>
      <c r="MBC529" s="714"/>
      <c r="MBD529" s="714"/>
      <c r="MBE529" s="714"/>
      <c r="MBF529" s="714"/>
      <c r="MBG529" s="714"/>
      <c r="MBH529" s="714"/>
      <c r="MBI529" s="714"/>
      <c r="MBJ529" s="714"/>
      <c r="MBK529" s="714"/>
      <c r="MBL529" s="714"/>
      <c r="MBM529" s="714"/>
      <c r="MBN529" s="714"/>
      <c r="MBO529" s="714"/>
      <c r="MBP529" s="714"/>
      <c r="MBQ529" s="714"/>
      <c r="MBR529" s="714"/>
      <c r="MBS529" s="714"/>
      <c r="MBT529" s="714"/>
      <c r="MBU529" s="714"/>
      <c r="MBV529" s="714"/>
      <c r="MBW529" s="714"/>
      <c r="MBX529" s="714"/>
      <c r="MBY529" s="714"/>
      <c r="MBZ529" s="714"/>
      <c r="MCA529" s="714"/>
      <c r="MCB529" s="714"/>
      <c r="MCC529" s="714"/>
      <c r="MCD529" s="714"/>
      <c r="MCE529" s="714"/>
      <c r="MCF529" s="714"/>
      <c r="MCG529" s="714"/>
      <c r="MCH529" s="714"/>
      <c r="MCI529" s="714"/>
      <c r="MCJ529" s="714"/>
      <c r="MCK529" s="714"/>
      <c r="MCL529" s="714"/>
      <c r="MCM529" s="714"/>
      <c r="MCN529" s="714"/>
      <c r="MCO529" s="714"/>
      <c r="MCP529" s="714"/>
      <c r="MCQ529" s="714"/>
      <c r="MCR529" s="714"/>
      <c r="MCS529" s="714"/>
      <c r="MCT529" s="714"/>
      <c r="MCU529" s="714"/>
      <c r="MCV529" s="714"/>
      <c r="MCW529" s="714"/>
      <c r="MCX529" s="714"/>
      <c r="MCY529" s="714"/>
      <c r="MCZ529" s="714"/>
      <c r="MDA529" s="714"/>
      <c r="MDB529" s="714"/>
      <c r="MDC529" s="714"/>
      <c r="MDD529" s="714"/>
      <c r="MDE529" s="714"/>
      <c r="MDF529" s="714"/>
      <c r="MDG529" s="714"/>
      <c r="MDH529" s="714"/>
      <c r="MDI529" s="714"/>
      <c r="MDJ529" s="714"/>
      <c r="MDK529" s="714"/>
      <c r="MDL529" s="714"/>
      <c r="MDM529" s="714"/>
      <c r="MDN529" s="714"/>
      <c r="MDO529" s="714"/>
      <c r="MDP529" s="714"/>
      <c r="MDQ529" s="714"/>
      <c r="MDR529" s="714"/>
      <c r="MDS529" s="714"/>
      <c r="MDT529" s="714"/>
      <c r="MDU529" s="714"/>
      <c r="MDV529" s="714"/>
      <c r="MDW529" s="714"/>
      <c r="MDX529" s="714"/>
      <c r="MDY529" s="714"/>
      <c r="MDZ529" s="714"/>
      <c r="MEA529" s="714"/>
      <c r="MEB529" s="714"/>
      <c r="MEC529" s="714"/>
      <c r="MED529" s="714"/>
      <c r="MEE529" s="714"/>
      <c r="MEF529" s="714"/>
      <c r="MEG529" s="714"/>
      <c r="MEH529" s="714"/>
      <c r="MEI529" s="714"/>
      <c r="MEJ529" s="714"/>
      <c r="MEK529" s="714"/>
      <c r="MEL529" s="714"/>
      <c r="MEM529" s="714"/>
      <c r="MEN529" s="714"/>
      <c r="MEO529" s="714"/>
      <c r="MEP529" s="714"/>
      <c r="MEQ529" s="714"/>
      <c r="MER529" s="714"/>
      <c r="MES529" s="714"/>
      <c r="MET529" s="714"/>
      <c r="MEU529" s="714"/>
      <c r="MEV529" s="714"/>
      <c r="MEW529" s="714"/>
      <c r="MEX529" s="714"/>
      <c r="MEY529" s="714"/>
      <c r="MEZ529" s="714"/>
      <c r="MFA529" s="714"/>
      <c r="MFB529" s="714"/>
      <c r="MFC529" s="714"/>
      <c r="MFD529" s="714"/>
      <c r="MFE529" s="714"/>
      <c r="MFF529" s="714"/>
      <c r="MFG529" s="714"/>
      <c r="MFH529" s="714"/>
      <c r="MFI529" s="714"/>
      <c r="MFJ529" s="714"/>
      <c r="MFK529" s="714"/>
      <c r="MFL529" s="714"/>
      <c r="MFM529" s="714"/>
      <c r="MFN529" s="714"/>
      <c r="MFO529" s="714"/>
      <c r="MFP529" s="714"/>
      <c r="MFQ529" s="714"/>
      <c r="MFR529" s="714"/>
      <c r="MFS529" s="714"/>
      <c r="MFT529" s="714"/>
      <c r="MFU529" s="714"/>
      <c r="MFV529" s="714"/>
      <c r="MFW529" s="714"/>
      <c r="MFX529" s="714"/>
      <c r="MFY529" s="714"/>
      <c r="MFZ529" s="714"/>
      <c r="MGA529" s="714"/>
      <c r="MGB529" s="714"/>
      <c r="MGC529" s="714"/>
      <c r="MGD529" s="714"/>
      <c r="MGE529" s="714"/>
      <c r="MGF529" s="714"/>
      <c r="MGG529" s="714"/>
      <c r="MGH529" s="714"/>
      <c r="MGI529" s="714"/>
      <c r="MGJ529" s="714"/>
      <c r="MGK529" s="714"/>
      <c r="MGL529" s="714"/>
      <c r="MGM529" s="714"/>
      <c r="MGN529" s="714"/>
      <c r="MGO529" s="714"/>
      <c r="MGP529" s="714"/>
      <c r="MGQ529" s="714"/>
      <c r="MGR529" s="714"/>
      <c r="MGS529" s="714"/>
      <c r="MGT529" s="714"/>
      <c r="MGU529" s="714"/>
      <c r="MGV529" s="714"/>
      <c r="MGW529" s="714"/>
      <c r="MGX529" s="714"/>
      <c r="MGY529" s="714"/>
      <c r="MGZ529" s="714"/>
      <c r="MHA529" s="714"/>
      <c r="MHB529" s="714"/>
      <c r="MHC529" s="714"/>
      <c r="MHD529" s="714"/>
      <c r="MHE529" s="714"/>
      <c r="MHF529" s="714"/>
      <c r="MHG529" s="714"/>
      <c r="MHH529" s="714"/>
      <c r="MHI529" s="714"/>
      <c r="MHJ529" s="714"/>
      <c r="MHK529" s="714"/>
      <c r="MHL529" s="714"/>
      <c r="MHM529" s="714"/>
      <c r="MHN529" s="714"/>
      <c r="MHO529" s="714"/>
      <c r="MHP529" s="714"/>
      <c r="MHQ529" s="714"/>
      <c r="MHR529" s="714"/>
      <c r="MHS529" s="714"/>
      <c r="MHT529" s="714"/>
      <c r="MHU529" s="714"/>
      <c r="MHV529" s="714"/>
      <c r="MHW529" s="714"/>
      <c r="MHX529" s="714"/>
      <c r="MHY529" s="714"/>
      <c r="MHZ529" s="714"/>
      <c r="MIA529" s="714"/>
      <c r="MIB529" s="714"/>
      <c r="MIC529" s="714"/>
      <c r="MID529" s="714"/>
      <c r="MIE529" s="714"/>
      <c r="MIF529" s="714"/>
      <c r="MIG529" s="714"/>
      <c r="MIH529" s="714"/>
      <c r="MII529" s="714"/>
      <c r="MIJ529" s="714"/>
      <c r="MIK529" s="714"/>
      <c r="MIL529" s="714"/>
      <c r="MIM529" s="714"/>
      <c r="MIN529" s="714"/>
      <c r="MIO529" s="714"/>
      <c r="MIP529" s="714"/>
      <c r="MIQ529" s="714"/>
      <c r="MIR529" s="714"/>
      <c r="MIS529" s="714"/>
      <c r="MIT529" s="714"/>
      <c r="MIU529" s="714"/>
      <c r="MIV529" s="714"/>
      <c r="MIW529" s="714"/>
      <c r="MIX529" s="714"/>
      <c r="MIY529" s="714"/>
      <c r="MIZ529" s="714"/>
      <c r="MJA529" s="714"/>
      <c r="MJB529" s="714"/>
      <c r="MJC529" s="714"/>
      <c r="MJD529" s="714"/>
      <c r="MJE529" s="714"/>
      <c r="MJF529" s="714"/>
      <c r="MJG529" s="714"/>
      <c r="MJH529" s="714"/>
      <c r="MJI529" s="714"/>
      <c r="MJJ529" s="714"/>
      <c r="MJK529" s="714"/>
      <c r="MJL529" s="714"/>
      <c r="MJM529" s="714"/>
      <c r="MJN529" s="714"/>
      <c r="MJO529" s="714"/>
      <c r="MJP529" s="714"/>
      <c r="MJQ529" s="714"/>
      <c r="MJR529" s="714"/>
      <c r="MJS529" s="714"/>
      <c r="MJT529" s="714"/>
      <c r="MJU529" s="714"/>
      <c r="MJV529" s="714"/>
      <c r="MJW529" s="714"/>
      <c r="MJX529" s="714"/>
      <c r="MJY529" s="714"/>
      <c r="MJZ529" s="714"/>
      <c r="MKA529" s="714"/>
      <c r="MKB529" s="714"/>
      <c r="MKC529" s="714"/>
      <c r="MKD529" s="714"/>
      <c r="MKE529" s="714"/>
      <c r="MKF529" s="714"/>
      <c r="MKG529" s="714"/>
      <c r="MKH529" s="714"/>
      <c r="MKI529" s="714"/>
      <c r="MKJ529" s="714"/>
      <c r="MKK529" s="714"/>
      <c r="MKL529" s="714"/>
      <c r="MKM529" s="714"/>
      <c r="MKN529" s="714"/>
      <c r="MKO529" s="714"/>
      <c r="MKP529" s="714"/>
      <c r="MKQ529" s="714"/>
      <c r="MKR529" s="714"/>
      <c r="MKS529" s="714"/>
      <c r="MKT529" s="714"/>
      <c r="MKU529" s="714"/>
      <c r="MKV529" s="714"/>
      <c r="MKW529" s="714"/>
      <c r="MKX529" s="714"/>
      <c r="MKY529" s="714"/>
      <c r="MKZ529" s="714"/>
      <c r="MLA529" s="714"/>
      <c r="MLB529" s="714"/>
      <c r="MLC529" s="714"/>
      <c r="MLD529" s="714"/>
      <c r="MLE529" s="714"/>
      <c r="MLF529" s="714"/>
      <c r="MLG529" s="714"/>
      <c r="MLH529" s="714"/>
      <c r="MLI529" s="714"/>
      <c r="MLJ529" s="714"/>
      <c r="MLK529" s="714"/>
      <c r="MLL529" s="714"/>
      <c r="MLM529" s="714"/>
      <c r="MLN529" s="714"/>
      <c r="MLO529" s="714"/>
      <c r="MLP529" s="714"/>
      <c r="MLQ529" s="714"/>
      <c r="MLR529" s="714"/>
      <c r="MLS529" s="714"/>
      <c r="MLT529" s="714"/>
      <c r="MLU529" s="714"/>
      <c r="MLV529" s="714"/>
      <c r="MLW529" s="714"/>
      <c r="MLX529" s="714"/>
      <c r="MLY529" s="714"/>
      <c r="MLZ529" s="714"/>
      <c r="MMA529" s="714"/>
      <c r="MMB529" s="714"/>
      <c r="MMC529" s="714"/>
      <c r="MMD529" s="714"/>
      <c r="MME529" s="714"/>
      <c r="MMF529" s="714"/>
      <c r="MMG529" s="714"/>
      <c r="MMH529" s="714"/>
      <c r="MMI529" s="714"/>
      <c r="MMJ529" s="714"/>
      <c r="MMK529" s="714"/>
      <c r="MML529" s="714"/>
      <c r="MMM529" s="714"/>
      <c r="MMN529" s="714"/>
      <c r="MMO529" s="714"/>
      <c r="MMP529" s="714"/>
      <c r="MMQ529" s="714"/>
      <c r="MMR529" s="714"/>
      <c r="MMS529" s="714"/>
      <c r="MMT529" s="714"/>
      <c r="MMU529" s="714"/>
      <c r="MMV529" s="714"/>
      <c r="MMW529" s="714"/>
      <c r="MMX529" s="714"/>
      <c r="MMY529" s="714"/>
      <c r="MMZ529" s="714"/>
      <c r="MNA529" s="714"/>
      <c r="MNB529" s="714"/>
      <c r="MNC529" s="714"/>
      <c r="MND529" s="714"/>
      <c r="MNE529" s="714"/>
      <c r="MNF529" s="714"/>
      <c r="MNG529" s="714"/>
      <c r="MNH529" s="714"/>
      <c r="MNI529" s="714"/>
      <c r="MNJ529" s="714"/>
      <c r="MNK529" s="714"/>
      <c r="MNL529" s="714"/>
      <c r="MNM529" s="714"/>
      <c r="MNN529" s="714"/>
      <c r="MNO529" s="714"/>
      <c r="MNP529" s="714"/>
      <c r="MNQ529" s="714"/>
      <c r="MNR529" s="714"/>
      <c r="MNS529" s="714"/>
      <c r="MNT529" s="714"/>
      <c r="MNU529" s="714"/>
      <c r="MNV529" s="714"/>
      <c r="MNW529" s="714"/>
      <c r="MNX529" s="714"/>
      <c r="MNY529" s="714"/>
      <c r="MNZ529" s="714"/>
      <c r="MOA529" s="714"/>
      <c r="MOB529" s="714"/>
      <c r="MOC529" s="714"/>
      <c r="MOD529" s="714"/>
      <c r="MOE529" s="714"/>
      <c r="MOF529" s="714"/>
      <c r="MOG529" s="714"/>
      <c r="MOH529" s="714"/>
      <c r="MOI529" s="714"/>
      <c r="MOJ529" s="714"/>
      <c r="MOK529" s="714"/>
      <c r="MOL529" s="714"/>
      <c r="MOM529" s="714"/>
      <c r="MON529" s="714"/>
      <c r="MOO529" s="714"/>
      <c r="MOP529" s="714"/>
      <c r="MOQ529" s="714"/>
      <c r="MOR529" s="714"/>
      <c r="MOS529" s="714"/>
      <c r="MOT529" s="714"/>
      <c r="MOU529" s="714"/>
      <c r="MOV529" s="714"/>
      <c r="MOW529" s="714"/>
      <c r="MOX529" s="714"/>
      <c r="MOY529" s="714"/>
      <c r="MOZ529" s="714"/>
      <c r="MPA529" s="714"/>
      <c r="MPB529" s="714"/>
      <c r="MPC529" s="714"/>
      <c r="MPD529" s="714"/>
      <c r="MPE529" s="714"/>
      <c r="MPF529" s="714"/>
      <c r="MPG529" s="714"/>
      <c r="MPH529" s="714"/>
      <c r="MPI529" s="714"/>
      <c r="MPJ529" s="714"/>
      <c r="MPK529" s="714"/>
      <c r="MPL529" s="714"/>
      <c r="MPM529" s="714"/>
      <c r="MPN529" s="714"/>
      <c r="MPO529" s="714"/>
      <c r="MPP529" s="714"/>
      <c r="MPQ529" s="714"/>
      <c r="MPR529" s="714"/>
      <c r="MPS529" s="714"/>
      <c r="MPT529" s="714"/>
      <c r="MPU529" s="714"/>
      <c r="MPV529" s="714"/>
      <c r="MPW529" s="714"/>
      <c r="MPX529" s="714"/>
      <c r="MPY529" s="714"/>
      <c r="MPZ529" s="714"/>
      <c r="MQA529" s="714"/>
      <c r="MQB529" s="714"/>
      <c r="MQC529" s="714"/>
      <c r="MQD529" s="714"/>
      <c r="MQE529" s="714"/>
      <c r="MQF529" s="714"/>
      <c r="MQG529" s="714"/>
      <c r="MQH529" s="714"/>
      <c r="MQI529" s="714"/>
      <c r="MQJ529" s="714"/>
      <c r="MQK529" s="714"/>
      <c r="MQL529" s="714"/>
      <c r="MQM529" s="714"/>
      <c r="MQN529" s="714"/>
      <c r="MQO529" s="714"/>
      <c r="MQP529" s="714"/>
      <c r="MQQ529" s="714"/>
      <c r="MQR529" s="714"/>
      <c r="MQS529" s="714"/>
      <c r="MQT529" s="714"/>
      <c r="MQU529" s="714"/>
      <c r="MQV529" s="714"/>
      <c r="MQW529" s="714"/>
      <c r="MQX529" s="714"/>
      <c r="MQY529" s="714"/>
      <c r="MQZ529" s="714"/>
      <c r="MRA529" s="714"/>
      <c r="MRB529" s="714"/>
      <c r="MRC529" s="714"/>
      <c r="MRD529" s="714"/>
      <c r="MRE529" s="714"/>
      <c r="MRF529" s="714"/>
      <c r="MRG529" s="714"/>
      <c r="MRH529" s="714"/>
      <c r="MRI529" s="714"/>
      <c r="MRJ529" s="714"/>
      <c r="MRK529" s="714"/>
      <c r="MRL529" s="714"/>
      <c r="MRM529" s="714"/>
      <c r="MRN529" s="714"/>
      <c r="MRO529" s="714"/>
      <c r="MRP529" s="714"/>
      <c r="MRQ529" s="714"/>
      <c r="MRR529" s="714"/>
      <c r="MRS529" s="714"/>
      <c r="MRT529" s="714"/>
      <c r="MRU529" s="714"/>
      <c r="MRV529" s="714"/>
      <c r="MRW529" s="714"/>
      <c r="MRX529" s="714"/>
      <c r="MRY529" s="714"/>
      <c r="MRZ529" s="714"/>
      <c r="MSA529" s="714"/>
      <c r="MSB529" s="714"/>
      <c r="MSC529" s="714"/>
      <c r="MSD529" s="714"/>
      <c r="MSE529" s="714"/>
      <c r="MSF529" s="714"/>
      <c r="MSG529" s="714"/>
      <c r="MSH529" s="714"/>
      <c r="MSI529" s="714"/>
      <c r="MSJ529" s="714"/>
      <c r="MSK529" s="714"/>
      <c r="MSL529" s="714"/>
      <c r="MSM529" s="714"/>
      <c r="MSN529" s="714"/>
      <c r="MSO529" s="714"/>
      <c r="MSP529" s="714"/>
      <c r="MSQ529" s="714"/>
      <c r="MSR529" s="714"/>
      <c r="MSS529" s="714"/>
      <c r="MST529" s="714"/>
      <c r="MSU529" s="714"/>
      <c r="MSV529" s="714"/>
      <c r="MSW529" s="714"/>
      <c r="MSX529" s="714"/>
      <c r="MSY529" s="714"/>
      <c r="MSZ529" s="714"/>
      <c r="MTA529" s="714"/>
      <c r="MTB529" s="714"/>
      <c r="MTC529" s="714"/>
      <c r="MTD529" s="714"/>
      <c r="MTE529" s="714"/>
      <c r="MTF529" s="714"/>
      <c r="MTG529" s="714"/>
      <c r="MTH529" s="714"/>
      <c r="MTI529" s="714"/>
      <c r="MTJ529" s="714"/>
      <c r="MTK529" s="714"/>
      <c r="MTL529" s="714"/>
      <c r="MTM529" s="714"/>
      <c r="MTN529" s="714"/>
      <c r="MTO529" s="714"/>
      <c r="MTP529" s="714"/>
      <c r="MTQ529" s="714"/>
      <c r="MTR529" s="714"/>
      <c r="MTS529" s="714"/>
      <c r="MTT529" s="714"/>
      <c r="MTU529" s="714"/>
      <c r="MTV529" s="714"/>
      <c r="MTW529" s="714"/>
      <c r="MTX529" s="714"/>
      <c r="MTY529" s="714"/>
      <c r="MTZ529" s="714"/>
      <c r="MUA529" s="714"/>
      <c r="MUB529" s="714"/>
      <c r="MUC529" s="714"/>
      <c r="MUD529" s="714"/>
      <c r="MUE529" s="714"/>
      <c r="MUF529" s="714"/>
      <c r="MUG529" s="714"/>
      <c r="MUH529" s="714"/>
      <c r="MUI529" s="714"/>
      <c r="MUJ529" s="714"/>
      <c r="MUK529" s="714"/>
      <c r="MUL529" s="714"/>
      <c r="MUM529" s="714"/>
      <c r="MUN529" s="714"/>
      <c r="MUO529" s="714"/>
      <c r="MUP529" s="714"/>
      <c r="MUQ529" s="714"/>
      <c r="MUR529" s="714"/>
      <c r="MUS529" s="714"/>
      <c r="MUT529" s="714"/>
      <c r="MUU529" s="714"/>
      <c r="MUV529" s="714"/>
      <c r="MUW529" s="714"/>
      <c r="MUX529" s="714"/>
      <c r="MUY529" s="714"/>
      <c r="MUZ529" s="714"/>
      <c r="MVA529" s="714"/>
      <c r="MVB529" s="714"/>
      <c r="MVC529" s="714"/>
      <c r="MVD529" s="714"/>
      <c r="MVE529" s="714"/>
      <c r="MVF529" s="714"/>
      <c r="MVG529" s="714"/>
      <c r="MVH529" s="714"/>
      <c r="MVI529" s="714"/>
      <c r="MVJ529" s="714"/>
      <c r="MVK529" s="714"/>
      <c r="MVL529" s="714"/>
      <c r="MVM529" s="714"/>
      <c r="MVN529" s="714"/>
      <c r="MVO529" s="714"/>
      <c r="MVP529" s="714"/>
      <c r="MVQ529" s="714"/>
      <c r="MVR529" s="714"/>
      <c r="MVS529" s="714"/>
      <c r="MVT529" s="714"/>
      <c r="MVU529" s="714"/>
      <c r="MVV529" s="714"/>
      <c r="MVW529" s="714"/>
      <c r="MVX529" s="714"/>
      <c r="MVY529" s="714"/>
      <c r="MVZ529" s="714"/>
      <c r="MWA529" s="714"/>
      <c r="MWB529" s="714"/>
      <c r="MWC529" s="714"/>
      <c r="MWD529" s="714"/>
      <c r="MWE529" s="714"/>
      <c r="MWF529" s="714"/>
      <c r="MWG529" s="714"/>
      <c r="MWH529" s="714"/>
      <c r="MWI529" s="714"/>
      <c r="MWJ529" s="714"/>
      <c r="MWK529" s="714"/>
      <c r="MWL529" s="714"/>
      <c r="MWM529" s="714"/>
      <c r="MWN529" s="714"/>
      <c r="MWO529" s="714"/>
      <c r="MWP529" s="714"/>
      <c r="MWQ529" s="714"/>
      <c r="MWR529" s="714"/>
      <c r="MWS529" s="714"/>
      <c r="MWT529" s="714"/>
      <c r="MWU529" s="714"/>
      <c r="MWV529" s="714"/>
      <c r="MWW529" s="714"/>
      <c r="MWX529" s="714"/>
      <c r="MWY529" s="714"/>
      <c r="MWZ529" s="714"/>
      <c r="MXA529" s="714"/>
      <c r="MXB529" s="714"/>
      <c r="MXC529" s="714"/>
      <c r="MXD529" s="714"/>
      <c r="MXE529" s="714"/>
      <c r="MXF529" s="714"/>
      <c r="MXG529" s="714"/>
      <c r="MXH529" s="714"/>
      <c r="MXI529" s="714"/>
      <c r="MXJ529" s="714"/>
      <c r="MXK529" s="714"/>
      <c r="MXL529" s="714"/>
      <c r="MXM529" s="714"/>
      <c r="MXN529" s="714"/>
      <c r="MXO529" s="714"/>
      <c r="MXP529" s="714"/>
      <c r="MXQ529" s="714"/>
      <c r="MXR529" s="714"/>
      <c r="MXS529" s="714"/>
      <c r="MXT529" s="714"/>
      <c r="MXU529" s="714"/>
      <c r="MXV529" s="714"/>
      <c r="MXW529" s="714"/>
      <c r="MXX529" s="714"/>
      <c r="MXY529" s="714"/>
      <c r="MXZ529" s="714"/>
      <c r="MYA529" s="714"/>
      <c r="MYB529" s="714"/>
      <c r="MYC529" s="714"/>
      <c r="MYD529" s="714"/>
      <c r="MYE529" s="714"/>
      <c r="MYF529" s="714"/>
      <c r="MYG529" s="714"/>
      <c r="MYH529" s="714"/>
      <c r="MYI529" s="714"/>
      <c r="MYJ529" s="714"/>
      <c r="MYK529" s="714"/>
      <c r="MYL529" s="714"/>
      <c r="MYM529" s="714"/>
      <c r="MYN529" s="714"/>
      <c r="MYO529" s="714"/>
      <c r="MYP529" s="714"/>
      <c r="MYQ529" s="714"/>
      <c r="MYR529" s="714"/>
      <c r="MYS529" s="714"/>
      <c r="MYT529" s="714"/>
      <c r="MYU529" s="714"/>
      <c r="MYV529" s="714"/>
      <c r="MYW529" s="714"/>
      <c r="MYX529" s="714"/>
      <c r="MYY529" s="714"/>
      <c r="MYZ529" s="714"/>
      <c r="MZA529" s="714"/>
      <c r="MZB529" s="714"/>
      <c r="MZC529" s="714"/>
      <c r="MZD529" s="714"/>
      <c r="MZE529" s="714"/>
      <c r="MZF529" s="714"/>
      <c r="MZG529" s="714"/>
      <c r="MZH529" s="714"/>
      <c r="MZI529" s="714"/>
      <c r="MZJ529" s="714"/>
      <c r="MZK529" s="714"/>
      <c r="MZL529" s="714"/>
      <c r="MZM529" s="714"/>
      <c r="MZN529" s="714"/>
      <c r="MZO529" s="714"/>
      <c r="MZP529" s="714"/>
      <c r="MZQ529" s="714"/>
      <c r="MZR529" s="714"/>
      <c r="MZS529" s="714"/>
      <c r="MZT529" s="714"/>
      <c r="MZU529" s="714"/>
      <c r="MZV529" s="714"/>
      <c r="MZW529" s="714"/>
      <c r="MZX529" s="714"/>
      <c r="MZY529" s="714"/>
      <c r="MZZ529" s="714"/>
      <c r="NAA529" s="714"/>
      <c r="NAB529" s="714"/>
      <c r="NAC529" s="714"/>
      <c r="NAD529" s="714"/>
      <c r="NAE529" s="714"/>
      <c r="NAF529" s="714"/>
      <c r="NAG529" s="714"/>
      <c r="NAH529" s="714"/>
      <c r="NAI529" s="714"/>
      <c r="NAJ529" s="714"/>
      <c r="NAK529" s="714"/>
      <c r="NAL529" s="714"/>
      <c r="NAM529" s="714"/>
      <c r="NAN529" s="714"/>
      <c r="NAO529" s="714"/>
      <c r="NAP529" s="714"/>
      <c r="NAQ529" s="714"/>
      <c r="NAR529" s="714"/>
      <c r="NAS529" s="714"/>
      <c r="NAT529" s="714"/>
      <c r="NAU529" s="714"/>
      <c r="NAV529" s="714"/>
      <c r="NAW529" s="714"/>
      <c r="NAX529" s="714"/>
      <c r="NAY529" s="714"/>
      <c r="NAZ529" s="714"/>
      <c r="NBA529" s="714"/>
      <c r="NBB529" s="714"/>
      <c r="NBC529" s="714"/>
      <c r="NBD529" s="714"/>
      <c r="NBE529" s="714"/>
      <c r="NBF529" s="714"/>
      <c r="NBG529" s="714"/>
      <c r="NBH529" s="714"/>
      <c r="NBI529" s="714"/>
      <c r="NBJ529" s="714"/>
      <c r="NBK529" s="714"/>
      <c r="NBL529" s="714"/>
      <c r="NBM529" s="714"/>
      <c r="NBN529" s="714"/>
      <c r="NBO529" s="714"/>
      <c r="NBP529" s="714"/>
      <c r="NBQ529" s="714"/>
      <c r="NBR529" s="714"/>
      <c r="NBS529" s="714"/>
      <c r="NBT529" s="714"/>
      <c r="NBU529" s="714"/>
      <c r="NBV529" s="714"/>
      <c r="NBW529" s="714"/>
      <c r="NBX529" s="714"/>
      <c r="NBY529" s="714"/>
      <c r="NBZ529" s="714"/>
      <c r="NCA529" s="714"/>
      <c r="NCB529" s="714"/>
      <c r="NCC529" s="714"/>
      <c r="NCD529" s="714"/>
      <c r="NCE529" s="714"/>
      <c r="NCF529" s="714"/>
      <c r="NCG529" s="714"/>
      <c r="NCH529" s="714"/>
      <c r="NCI529" s="714"/>
      <c r="NCJ529" s="714"/>
      <c r="NCK529" s="714"/>
      <c r="NCL529" s="714"/>
      <c r="NCM529" s="714"/>
      <c r="NCN529" s="714"/>
      <c r="NCO529" s="714"/>
      <c r="NCP529" s="714"/>
      <c r="NCQ529" s="714"/>
      <c r="NCR529" s="714"/>
      <c r="NCS529" s="714"/>
      <c r="NCT529" s="714"/>
      <c r="NCU529" s="714"/>
      <c r="NCV529" s="714"/>
      <c r="NCW529" s="714"/>
      <c r="NCX529" s="714"/>
      <c r="NCY529" s="714"/>
      <c r="NCZ529" s="714"/>
      <c r="NDA529" s="714"/>
      <c r="NDB529" s="714"/>
      <c r="NDC529" s="714"/>
      <c r="NDD529" s="714"/>
      <c r="NDE529" s="714"/>
      <c r="NDF529" s="714"/>
      <c r="NDG529" s="714"/>
      <c r="NDH529" s="714"/>
      <c r="NDI529" s="714"/>
      <c r="NDJ529" s="714"/>
      <c r="NDK529" s="714"/>
      <c r="NDL529" s="714"/>
      <c r="NDM529" s="714"/>
      <c r="NDN529" s="714"/>
      <c r="NDO529" s="714"/>
      <c r="NDP529" s="714"/>
      <c r="NDQ529" s="714"/>
      <c r="NDR529" s="714"/>
      <c r="NDS529" s="714"/>
      <c r="NDT529" s="714"/>
      <c r="NDU529" s="714"/>
      <c r="NDV529" s="714"/>
      <c r="NDW529" s="714"/>
      <c r="NDX529" s="714"/>
      <c r="NDY529" s="714"/>
      <c r="NDZ529" s="714"/>
      <c r="NEA529" s="714"/>
      <c r="NEB529" s="714"/>
      <c r="NEC529" s="714"/>
      <c r="NED529" s="714"/>
      <c r="NEE529" s="714"/>
      <c r="NEF529" s="714"/>
      <c r="NEG529" s="714"/>
      <c r="NEH529" s="714"/>
      <c r="NEI529" s="714"/>
      <c r="NEJ529" s="714"/>
      <c r="NEK529" s="714"/>
      <c r="NEL529" s="714"/>
      <c r="NEM529" s="714"/>
      <c r="NEN529" s="714"/>
      <c r="NEO529" s="714"/>
      <c r="NEP529" s="714"/>
      <c r="NEQ529" s="714"/>
      <c r="NER529" s="714"/>
      <c r="NES529" s="714"/>
      <c r="NET529" s="714"/>
      <c r="NEU529" s="714"/>
      <c r="NEV529" s="714"/>
      <c r="NEW529" s="714"/>
      <c r="NEX529" s="714"/>
      <c r="NEY529" s="714"/>
      <c r="NEZ529" s="714"/>
      <c r="NFA529" s="714"/>
      <c r="NFB529" s="714"/>
      <c r="NFC529" s="714"/>
      <c r="NFD529" s="714"/>
      <c r="NFE529" s="714"/>
      <c r="NFF529" s="714"/>
      <c r="NFG529" s="714"/>
      <c r="NFH529" s="714"/>
      <c r="NFI529" s="714"/>
      <c r="NFJ529" s="714"/>
      <c r="NFK529" s="714"/>
      <c r="NFL529" s="714"/>
      <c r="NFM529" s="714"/>
      <c r="NFN529" s="714"/>
      <c r="NFO529" s="714"/>
      <c r="NFP529" s="714"/>
      <c r="NFQ529" s="714"/>
      <c r="NFR529" s="714"/>
      <c r="NFS529" s="714"/>
      <c r="NFT529" s="714"/>
      <c r="NFU529" s="714"/>
      <c r="NFV529" s="714"/>
      <c r="NFW529" s="714"/>
      <c r="NFX529" s="714"/>
      <c r="NFY529" s="714"/>
      <c r="NFZ529" s="714"/>
      <c r="NGA529" s="714"/>
      <c r="NGB529" s="714"/>
      <c r="NGC529" s="714"/>
      <c r="NGD529" s="714"/>
      <c r="NGE529" s="714"/>
      <c r="NGF529" s="714"/>
      <c r="NGG529" s="714"/>
      <c r="NGH529" s="714"/>
      <c r="NGI529" s="714"/>
      <c r="NGJ529" s="714"/>
      <c r="NGK529" s="714"/>
      <c r="NGL529" s="714"/>
      <c r="NGM529" s="714"/>
      <c r="NGN529" s="714"/>
      <c r="NGO529" s="714"/>
      <c r="NGP529" s="714"/>
      <c r="NGQ529" s="714"/>
      <c r="NGR529" s="714"/>
      <c r="NGS529" s="714"/>
      <c r="NGT529" s="714"/>
      <c r="NGU529" s="714"/>
      <c r="NGV529" s="714"/>
      <c r="NGW529" s="714"/>
      <c r="NGX529" s="714"/>
      <c r="NGY529" s="714"/>
      <c r="NGZ529" s="714"/>
      <c r="NHA529" s="714"/>
      <c r="NHB529" s="714"/>
      <c r="NHC529" s="714"/>
      <c r="NHD529" s="714"/>
      <c r="NHE529" s="714"/>
      <c r="NHF529" s="714"/>
      <c r="NHG529" s="714"/>
      <c r="NHH529" s="714"/>
      <c r="NHI529" s="714"/>
      <c r="NHJ529" s="714"/>
      <c r="NHK529" s="714"/>
      <c r="NHL529" s="714"/>
      <c r="NHM529" s="714"/>
      <c r="NHN529" s="714"/>
      <c r="NHO529" s="714"/>
      <c r="NHP529" s="714"/>
      <c r="NHQ529" s="714"/>
      <c r="NHR529" s="714"/>
      <c r="NHS529" s="714"/>
      <c r="NHT529" s="714"/>
      <c r="NHU529" s="714"/>
      <c r="NHV529" s="714"/>
      <c r="NHW529" s="714"/>
      <c r="NHX529" s="714"/>
      <c r="NHY529" s="714"/>
      <c r="NHZ529" s="714"/>
      <c r="NIA529" s="714"/>
      <c r="NIB529" s="714"/>
      <c r="NIC529" s="714"/>
      <c r="NID529" s="714"/>
      <c r="NIE529" s="714"/>
      <c r="NIF529" s="714"/>
      <c r="NIG529" s="714"/>
      <c r="NIH529" s="714"/>
      <c r="NII529" s="714"/>
      <c r="NIJ529" s="714"/>
      <c r="NIK529" s="714"/>
      <c r="NIL529" s="714"/>
      <c r="NIM529" s="714"/>
      <c r="NIN529" s="714"/>
      <c r="NIO529" s="714"/>
      <c r="NIP529" s="714"/>
      <c r="NIQ529" s="714"/>
      <c r="NIR529" s="714"/>
      <c r="NIS529" s="714"/>
      <c r="NIT529" s="714"/>
      <c r="NIU529" s="714"/>
      <c r="NIV529" s="714"/>
      <c r="NIW529" s="714"/>
      <c r="NIX529" s="714"/>
      <c r="NIY529" s="714"/>
      <c r="NIZ529" s="714"/>
      <c r="NJA529" s="714"/>
      <c r="NJB529" s="714"/>
      <c r="NJC529" s="714"/>
      <c r="NJD529" s="714"/>
      <c r="NJE529" s="714"/>
      <c r="NJF529" s="714"/>
      <c r="NJG529" s="714"/>
      <c r="NJH529" s="714"/>
      <c r="NJI529" s="714"/>
      <c r="NJJ529" s="714"/>
      <c r="NJK529" s="714"/>
      <c r="NJL529" s="714"/>
      <c r="NJM529" s="714"/>
      <c r="NJN529" s="714"/>
      <c r="NJO529" s="714"/>
      <c r="NJP529" s="714"/>
      <c r="NJQ529" s="714"/>
      <c r="NJR529" s="714"/>
      <c r="NJS529" s="714"/>
      <c r="NJT529" s="714"/>
      <c r="NJU529" s="714"/>
      <c r="NJV529" s="714"/>
      <c r="NJW529" s="714"/>
      <c r="NJX529" s="714"/>
      <c r="NJY529" s="714"/>
      <c r="NJZ529" s="714"/>
      <c r="NKA529" s="714"/>
      <c r="NKB529" s="714"/>
      <c r="NKC529" s="714"/>
      <c r="NKD529" s="714"/>
      <c r="NKE529" s="714"/>
      <c r="NKF529" s="714"/>
      <c r="NKG529" s="714"/>
      <c r="NKH529" s="714"/>
      <c r="NKI529" s="714"/>
      <c r="NKJ529" s="714"/>
      <c r="NKK529" s="714"/>
      <c r="NKL529" s="714"/>
      <c r="NKM529" s="714"/>
      <c r="NKN529" s="714"/>
      <c r="NKO529" s="714"/>
      <c r="NKP529" s="714"/>
      <c r="NKQ529" s="714"/>
      <c r="NKR529" s="714"/>
      <c r="NKS529" s="714"/>
      <c r="NKT529" s="714"/>
      <c r="NKU529" s="714"/>
      <c r="NKV529" s="714"/>
      <c r="NKW529" s="714"/>
      <c r="NKX529" s="714"/>
      <c r="NKY529" s="714"/>
      <c r="NKZ529" s="714"/>
      <c r="NLA529" s="714"/>
      <c r="NLB529" s="714"/>
      <c r="NLC529" s="714"/>
      <c r="NLD529" s="714"/>
      <c r="NLE529" s="714"/>
      <c r="NLF529" s="714"/>
      <c r="NLG529" s="714"/>
      <c r="NLH529" s="714"/>
      <c r="NLI529" s="714"/>
      <c r="NLJ529" s="714"/>
      <c r="NLK529" s="714"/>
      <c r="NLL529" s="714"/>
      <c r="NLM529" s="714"/>
      <c r="NLN529" s="714"/>
      <c r="NLO529" s="714"/>
      <c r="NLP529" s="714"/>
      <c r="NLQ529" s="714"/>
      <c r="NLR529" s="714"/>
      <c r="NLS529" s="714"/>
      <c r="NLT529" s="714"/>
      <c r="NLU529" s="714"/>
      <c r="NLV529" s="714"/>
      <c r="NLW529" s="714"/>
      <c r="NLX529" s="714"/>
      <c r="NLY529" s="714"/>
      <c r="NLZ529" s="714"/>
      <c r="NMA529" s="714"/>
      <c r="NMB529" s="714"/>
      <c r="NMC529" s="714"/>
      <c r="NMD529" s="714"/>
      <c r="NME529" s="714"/>
      <c r="NMF529" s="714"/>
      <c r="NMG529" s="714"/>
      <c r="NMH529" s="714"/>
      <c r="NMI529" s="714"/>
      <c r="NMJ529" s="714"/>
      <c r="NMK529" s="714"/>
      <c r="NML529" s="714"/>
      <c r="NMM529" s="714"/>
      <c r="NMN529" s="714"/>
      <c r="NMO529" s="714"/>
      <c r="NMP529" s="714"/>
      <c r="NMQ529" s="714"/>
      <c r="NMR529" s="714"/>
      <c r="NMS529" s="714"/>
      <c r="NMT529" s="714"/>
      <c r="NMU529" s="714"/>
      <c r="NMV529" s="714"/>
      <c r="NMW529" s="714"/>
      <c r="NMX529" s="714"/>
      <c r="NMY529" s="714"/>
      <c r="NMZ529" s="714"/>
      <c r="NNA529" s="714"/>
      <c r="NNB529" s="714"/>
      <c r="NNC529" s="714"/>
      <c r="NND529" s="714"/>
      <c r="NNE529" s="714"/>
      <c r="NNF529" s="714"/>
      <c r="NNG529" s="714"/>
      <c r="NNH529" s="714"/>
      <c r="NNI529" s="714"/>
      <c r="NNJ529" s="714"/>
      <c r="NNK529" s="714"/>
      <c r="NNL529" s="714"/>
      <c r="NNM529" s="714"/>
      <c r="NNN529" s="714"/>
      <c r="NNO529" s="714"/>
      <c r="NNP529" s="714"/>
      <c r="NNQ529" s="714"/>
      <c r="NNR529" s="714"/>
      <c r="NNS529" s="714"/>
      <c r="NNT529" s="714"/>
      <c r="NNU529" s="714"/>
      <c r="NNV529" s="714"/>
      <c r="NNW529" s="714"/>
      <c r="NNX529" s="714"/>
      <c r="NNY529" s="714"/>
      <c r="NNZ529" s="714"/>
      <c r="NOA529" s="714"/>
      <c r="NOB529" s="714"/>
      <c r="NOC529" s="714"/>
      <c r="NOD529" s="714"/>
      <c r="NOE529" s="714"/>
      <c r="NOF529" s="714"/>
      <c r="NOG529" s="714"/>
      <c r="NOH529" s="714"/>
      <c r="NOI529" s="714"/>
      <c r="NOJ529" s="714"/>
      <c r="NOK529" s="714"/>
      <c r="NOL529" s="714"/>
      <c r="NOM529" s="714"/>
      <c r="NON529" s="714"/>
      <c r="NOO529" s="714"/>
      <c r="NOP529" s="714"/>
      <c r="NOQ529" s="714"/>
      <c r="NOR529" s="714"/>
      <c r="NOS529" s="714"/>
      <c r="NOT529" s="714"/>
      <c r="NOU529" s="714"/>
      <c r="NOV529" s="714"/>
      <c r="NOW529" s="714"/>
      <c r="NOX529" s="714"/>
      <c r="NOY529" s="714"/>
      <c r="NOZ529" s="714"/>
      <c r="NPA529" s="714"/>
      <c r="NPB529" s="714"/>
      <c r="NPC529" s="714"/>
      <c r="NPD529" s="714"/>
      <c r="NPE529" s="714"/>
      <c r="NPF529" s="714"/>
      <c r="NPG529" s="714"/>
      <c r="NPH529" s="714"/>
      <c r="NPI529" s="714"/>
      <c r="NPJ529" s="714"/>
      <c r="NPK529" s="714"/>
      <c r="NPL529" s="714"/>
      <c r="NPM529" s="714"/>
      <c r="NPN529" s="714"/>
      <c r="NPO529" s="714"/>
      <c r="NPP529" s="714"/>
      <c r="NPQ529" s="714"/>
      <c r="NPR529" s="714"/>
      <c r="NPS529" s="714"/>
      <c r="NPT529" s="714"/>
      <c r="NPU529" s="714"/>
      <c r="NPV529" s="714"/>
      <c r="NPW529" s="714"/>
      <c r="NPX529" s="714"/>
      <c r="NPY529" s="714"/>
      <c r="NPZ529" s="714"/>
      <c r="NQA529" s="714"/>
      <c r="NQB529" s="714"/>
      <c r="NQC529" s="714"/>
      <c r="NQD529" s="714"/>
      <c r="NQE529" s="714"/>
      <c r="NQF529" s="714"/>
      <c r="NQG529" s="714"/>
      <c r="NQH529" s="714"/>
      <c r="NQI529" s="714"/>
      <c r="NQJ529" s="714"/>
      <c r="NQK529" s="714"/>
      <c r="NQL529" s="714"/>
      <c r="NQM529" s="714"/>
      <c r="NQN529" s="714"/>
      <c r="NQO529" s="714"/>
      <c r="NQP529" s="714"/>
      <c r="NQQ529" s="714"/>
      <c r="NQR529" s="714"/>
      <c r="NQS529" s="714"/>
      <c r="NQT529" s="714"/>
      <c r="NQU529" s="714"/>
      <c r="NQV529" s="714"/>
      <c r="NQW529" s="714"/>
      <c r="NQX529" s="714"/>
      <c r="NQY529" s="714"/>
      <c r="NQZ529" s="714"/>
      <c r="NRA529" s="714"/>
      <c r="NRB529" s="714"/>
      <c r="NRC529" s="714"/>
      <c r="NRD529" s="714"/>
      <c r="NRE529" s="714"/>
      <c r="NRF529" s="714"/>
      <c r="NRG529" s="714"/>
      <c r="NRH529" s="714"/>
      <c r="NRI529" s="714"/>
      <c r="NRJ529" s="714"/>
      <c r="NRK529" s="714"/>
      <c r="NRL529" s="714"/>
      <c r="NRM529" s="714"/>
      <c r="NRN529" s="714"/>
      <c r="NRO529" s="714"/>
      <c r="NRP529" s="714"/>
      <c r="NRQ529" s="714"/>
      <c r="NRR529" s="714"/>
      <c r="NRS529" s="714"/>
      <c r="NRT529" s="714"/>
      <c r="NRU529" s="714"/>
      <c r="NRV529" s="714"/>
      <c r="NRW529" s="714"/>
      <c r="NRX529" s="714"/>
      <c r="NRY529" s="714"/>
      <c r="NRZ529" s="714"/>
      <c r="NSA529" s="714"/>
      <c r="NSB529" s="714"/>
      <c r="NSC529" s="714"/>
      <c r="NSD529" s="714"/>
      <c r="NSE529" s="714"/>
      <c r="NSF529" s="714"/>
      <c r="NSG529" s="714"/>
      <c r="NSH529" s="714"/>
      <c r="NSI529" s="714"/>
      <c r="NSJ529" s="714"/>
      <c r="NSK529" s="714"/>
      <c r="NSL529" s="714"/>
      <c r="NSM529" s="714"/>
      <c r="NSN529" s="714"/>
      <c r="NSO529" s="714"/>
      <c r="NSP529" s="714"/>
      <c r="NSQ529" s="714"/>
      <c r="NSR529" s="714"/>
      <c r="NSS529" s="714"/>
      <c r="NST529" s="714"/>
      <c r="NSU529" s="714"/>
      <c r="NSV529" s="714"/>
      <c r="NSW529" s="714"/>
      <c r="NSX529" s="714"/>
      <c r="NSY529" s="714"/>
      <c r="NSZ529" s="714"/>
      <c r="NTA529" s="714"/>
      <c r="NTB529" s="714"/>
      <c r="NTC529" s="714"/>
      <c r="NTD529" s="714"/>
      <c r="NTE529" s="714"/>
      <c r="NTF529" s="714"/>
      <c r="NTG529" s="714"/>
      <c r="NTH529" s="714"/>
      <c r="NTI529" s="714"/>
      <c r="NTJ529" s="714"/>
      <c r="NTK529" s="714"/>
      <c r="NTL529" s="714"/>
      <c r="NTM529" s="714"/>
      <c r="NTN529" s="714"/>
      <c r="NTO529" s="714"/>
      <c r="NTP529" s="714"/>
      <c r="NTQ529" s="714"/>
      <c r="NTR529" s="714"/>
      <c r="NTS529" s="714"/>
      <c r="NTT529" s="714"/>
      <c r="NTU529" s="714"/>
      <c r="NTV529" s="714"/>
      <c r="NTW529" s="714"/>
      <c r="NTX529" s="714"/>
      <c r="NTY529" s="714"/>
      <c r="NTZ529" s="714"/>
      <c r="NUA529" s="714"/>
      <c r="NUB529" s="714"/>
      <c r="NUC529" s="714"/>
      <c r="NUD529" s="714"/>
      <c r="NUE529" s="714"/>
      <c r="NUF529" s="714"/>
      <c r="NUG529" s="714"/>
      <c r="NUH529" s="714"/>
      <c r="NUI529" s="714"/>
      <c r="NUJ529" s="714"/>
      <c r="NUK529" s="714"/>
      <c r="NUL529" s="714"/>
      <c r="NUM529" s="714"/>
      <c r="NUN529" s="714"/>
      <c r="NUO529" s="714"/>
      <c r="NUP529" s="714"/>
      <c r="NUQ529" s="714"/>
      <c r="NUR529" s="714"/>
      <c r="NUS529" s="714"/>
      <c r="NUT529" s="714"/>
      <c r="NUU529" s="714"/>
      <c r="NUV529" s="714"/>
      <c r="NUW529" s="714"/>
      <c r="NUX529" s="714"/>
      <c r="NUY529" s="714"/>
      <c r="NUZ529" s="714"/>
      <c r="NVA529" s="714"/>
      <c r="NVB529" s="714"/>
      <c r="NVC529" s="714"/>
      <c r="NVD529" s="714"/>
      <c r="NVE529" s="714"/>
      <c r="NVF529" s="714"/>
      <c r="NVG529" s="714"/>
      <c r="NVH529" s="714"/>
      <c r="NVI529" s="714"/>
      <c r="NVJ529" s="714"/>
      <c r="NVK529" s="714"/>
      <c r="NVL529" s="714"/>
      <c r="NVM529" s="714"/>
      <c r="NVN529" s="714"/>
      <c r="NVO529" s="714"/>
      <c r="NVP529" s="714"/>
      <c r="NVQ529" s="714"/>
      <c r="NVR529" s="714"/>
      <c r="NVS529" s="714"/>
      <c r="NVT529" s="714"/>
      <c r="NVU529" s="714"/>
      <c r="NVV529" s="714"/>
      <c r="NVW529" s="714"/>
      <c r="NVX529" s="714"/>
      <c r="NVY529" s="714"/>
      <c r="NVZ529" s="714"/>
      <c r="NWA529" s="714"/>
      <c r="NWB529" s="714"/>
      <c r="NWC529" s="714"/>
      <c r="NWD529" s="714"/>
      <c r="NWE529" s="714"/>
      <c r="NWF529" s="714"/>
      <c r="NWG529" s="714"/>
      <c r="NWH529" s="714"/>
      <c r="NWI529" s="714"/>
      <c r="NWJ529" s="714"/>
      <c r="NWK529" s="714"/>
      <c r="NWL529" s="714"/>
      <c r="NWM529" s="714"/>
      <c r="NWN529" s="714"/>
      <c r="NWO529" s="714"/>
      <c r="NWP529" s="714"/>
      <c r="NWQ529" s="714"/>
      <c r="NWR529" s="714"/>
      <c r="NWS529" s="714"/>
      <c r="NWT529" s="714"/>
      <c r="NWU529" s="714"/>
      <c r="NWV529" s="714"/>
      <c r="NWW529" s="714"/>
      <c r="NWX529" s="714"/>
      <c r="NWY529" s="714"/>
      <c r="NWZ529" s="714"/>
      <c r="NXA529" s="714"/>
      <c r="NXB529" s="714"/>
      <c r="NXC529" s="714"/>
      <c r="NXD529" s="714"/>
      <c r="NXE529" s="714"/>
      <c r="NXF529" s="714"/>
      <c r="NXG529" s="714"/>
      <c r="NXH529" s="714"/>
      <c r="NXI529" s="714"/>
      <c r="NXJ529" s="714"/>
      <c r="NXK529" s="714"/>
      <c r="NXL529" s="714"/>
      <c r="NXM529" s="714"/>
      <c r="NXN529" s="714"/>
      <c r="NXO529" s="714"/>
      <c r="NXP529" s="714"/>
      <c r="NXQ529" s="714"/>
      <c r="NXR529" s="714"/>
      <c r="NXS529" s="714"/>
      <c r="NXT529" s="714"/>
      <c r="NXU529" s="714"/>
      <c r="NXV529" s="714"/>
      <c r="NXW529" s="714"/>
      <c r="NXX529" s="714"/>
      <c r="NXY529" s="714"/>
      <c r="NXZ529" s="714"/>
      <c r="NYA529" s="714"/>
      <c r="NYB529" s="714"/>
      <c r="NYC529" s="714"/>
      <c r="NYD529" s="714"/>
      <c r="NYE529" s="714"/>
      <c r="NYF529" s="714"/>
      <c r="NYG529" s="714"/>
      <c r="NYH529" s="714"/>
      <c r="NYI529" s="714"/>
      <c r="NYJ529" s="714"/>
      <c r="NYK529" s="714"/>
      <c r="NYL529" s="714"/>
      <c r="NYM529" s="714"/>
      <c r="NYN529" s="714"/>
      <c r="NYO529" s="714"/>
      <c r="NYP529" s="714"/>
      <c r="NYQ529" s="714"/>
      <c r="NYR529" s="714"/>
      <c r="NYS529" s="714"/>
      <c r="NYT529" s="714"/>
      <c r="NYU529" s="714"/>
      <c r="NYV529" s="714"/>
      <c r="NYW529" s="714"/>
      <c r="NYX529" s="714"/>
      <c r="NYY529" s="714"/>
      <c r="NYZ529" s="714"/>
      <c r="NZA529" s="714"/>
      <c r="NZB529" s="714"/>
      <c r="NZC529" s="714"/>
      <c r="NZD529" s="714"/>
      <c r="NZE529" s="714"/>
      <c r="NZF529" s="714"/>
      <c r="NZG529" s="714"/>
      <c r="NZH529" s="714"/>
      <c r="NZI529" s="714"/>
      <c r="NZJ529" s="714"/>
      <c r="NZK529" s="714"/>
      <c r="NZL529" s="714"/>
      <c r="NZM529" s="714"/>
      <c r="NZN529" s="714"/>
      <c r="NZO529" s="714"/>
      <c r="NZP529" s="714"/>
      <c r="NZQ529" s="714"/>
      <c r="NZR529" s="714"/>
      <c r="NZS529" s="714"/>
      <c r="NZT529" s="714"/>
      <c r="NZU529" s="714"/>
      <c r="NZV529" s="714"/>
      <c r="NZW529" s="714"/>
      <c r="NZX529" s="714"/>
      <c r="NZY529" s="714"/>
      <c r="NZZ529" s="714"/>
      <c r="OAA529" s="714"/>
      <c r="OAB529" s="714"/>
      <c r="OAC529" s="714"/>
      <c r="OAD529" s="714"/>
      <c r="OAE529" s="714"/>
      <c r="OAF529" s="714"/>
      <c r="OAG529" s="714"/>
      <c r="OAH529" s="714"/>
      <c r="OAI529" s="714"/>
      <c r="OAJ529" s="714"/>
      <c r="OAK529" s="714"/>
      <c r="OAL529" s="714"/>
      <c r="OAM529" s="714"/>
      <c r="OAN529" s="714"/>
      <c r="OAO529" s="714"/>
      <c r="OAP529" s="714"/>
      <c r="OAQ529" s="714"/>
      <c r="OAR529" s="714"/>
      <c r="OAS529" s="714"/>
      <c r="OAT529" s="714"/>
      <c r="OAU529" s="714"/>
      <c r="OAV529" s="714"/>
      <c r="OAW529" s="714"/>
      <c r="OAX529" s="714"/>
      <c r="OAY529" s="714"/>
      <c r="OAZ529" s="714"/>
      <c r="OBA529" s="714"/>
      <c r="OBB529" s="714"/>
      <c r="OBC529" s="714"/>
      <c r="OBD529" s="714"/>
      <c r="OBE529" s="714"/>
      <c r="OBF529" s="714"/>
      <c r="OBG529" s="714"/>
      <c r="OBH529" s="714"/>
      <c r="OBI529" s="714"/>
      <c r="OBJ529" s="714"/>
      <c r="OBK529" s="714"/>
      <c r="OBL529" s="714"/>
      <c r="OBM529" s="714"/>
      <c r="OBN529" s="714"/>
      <c r="OBO529" s="714"/>
      <c r="OBP529" s="714"/>
      <c r="OBQ529" s="714"/>
      <c r="OBR529" s="714"/>
      <c r="OBS529" s="714"/>
      <c r="OBT529" s="714"/>
      <c r="OBU529" s="714"/>
      <c r="OBV529" s="714"/>
      <c r="OBW529" s="714"/>
      <c r="OBX529" s="714"/>
      <c r="OBY529" s="714"/>
      <c r="OBZ529" s="714"/>
      <c r="OCA529" s="714"/>
      <c r="OCB529" s="714"/>
      <c r="OCC529" s="714"/>
      <c r="OCD529" s="714"/>
      <c r="OCE529" s="714"/>
      <c r="OCF529" s="714"/>
      <c r="OCG529" s="714"/>
      <c r="OCH529" s="714"/>
      <c r="OCI529" s="714"/>
      <c r="OCJ529" s="714"/>
      <c r="OCK529" s="714"/>
      <c r="OCL529" s="714"/>
      <c r="OCM529" s="714"/>
      <c r="OCN529" s="714"/>
      <c r="OCO529" s="714"/>
      <c r="OCP529" s="714"/>
      <c r="OCQ529" s="714"/>
      <c r="OCR529" s="714"/>
      <c r="OCS529" s="714"/>
      <c r="OCT529" s="714"/>
      <c r="OCU529" s="714"/>
      <c r="OCV529" s="714"/>
      <c r="OCW529" s="714"/>
      <c r="OCX529" s="714"/>
      <c r="OCY529" s="714"/>
      <c r="OCZ529" s="714"/>
      <c r="ODA529" s="714"/>
      <c r="ODB529" s="714"/>
      <c r="ODC529" s="714"/>
      <c r="ODD529" s="714"/>
      <c r="ODE529" s="714"/>
      <c r="ODF529" s="714"/>
      <c r="ODG529" s="714"/>
      <c r="ODH529" s="714"/>
      <c r="ODI529" s="714"/>
      <c r="ODJ529" s="714"/>
      <c r="ODK529" s="714"/>
      <c r="ODL529" s="714"/>
      <c r="ODM529" s="714"/>
      <c r="ODN529" s="714"/>
      <c r="ODO529" s="714"/>
      <c r="ODP529" s="714"/>
      <c r="ODQ529" s="714"/>
      <c r="ODR529" s="714"/>
      <c r="ODS529" s="714"/>
      <c r="ODT529" s="714"/>
      <c r="ODU529" s="714"/>
      <c r="ODV529" s="714"/>
      <c r="ODW529" s="714"/>
      <c r="ODX529" s="714"/>
      <c r="ODY529" s="714"/>
      <c r="ODZ529" s="714"/>
      <c r="OEA529" s="714"/>
      <c r="OEB529" s="714"/>
      <c r="OEC529" s="714"/>
      <c r="OED529" s="714"/>
      <c r="OEE529" s="714"/>
      <c r="OEF529" s="714"/>
      <c r="OEG529" s="714"/>
      <c r="OEH529" s="714"/>
      <c r="OEI529" s="714"/>
      <c r="OEJ529" s="714"/>
      <c r="OEK529" s="714"/>
      <c r="OEL529" s="714"/>
      <c r="OEM529" s="714"/>
      <c r="OEN529" s="714"/>
      <c r="OEO529" s="714"/>
      <c r="OEP529" s="714"/>
      <c r="OEQ529" s="714"/>
      <c r="OER529" s="714"/>
      <c r="OES529" s="714"/>
      <c r="OET529" s="714"/>
      <c r="OEU529" s="714"/>
      <c r="OEV529" s="714"/>
      <c r="OEW529" s="714"/>
      <c r="OEX529" s="714"/>
      <c r="OEY529" s="714"/>
      <c r="OEZ529" s="714"/>
      <c r="OFA529" s="714"/>
      <c r="OFB529" s="714"/>
      <c r="OFC529" s="714"/>
      <c r="OFD529" s="714"/>
      <c r="OFE529" s="714"/>
      <c r="OFF529" s="714"/>
      <c r="OFG529" s="714"/>
      <c r="OFH529" s="714"/>
      <c r="OFI529" s="714"/>
      <c r="OFJ529" s="714"/>
      <c r="OFK529" s="714"/>
      <c r="OFL529" s="714"/>
      <c r="OFM529" s="714"/>
      <c r="OFN529" s="714"/>
      <c r="OFO529" s="714"/>
      <c r="OFP529" s="714"/>
      <c r="OFQ529" s="714"/>
      <c r="OFR529" s="714"/>
      <c r="OFS529" s="714"/>
      <c r="OFT529" s="714"/>
      <c r="OFU529" s="714"/>
      <c r="OFV529" s="714"/>
      <c r="OFW529" s="714"/>
      <c r="OFX529" s="714"/>
      <c r="OFY529" s="714"/>
      <c r="OFZ529" s="714"/>
      <c r="OGA529" s="714"/>
      <c r="OGB529" s="714"/>
      <c r="OGC529" s="714"/>
      <c r="OGD529" s="714"/>
      <c r="OGE529" s="714"/>
      <c r="OGF529" s="714"/>
      <c r="OGG529" s="714"/>
      <c r="OGH529" s="714"/>
      <c r="OGI529" s="714"/>
      <c r="OGJ529" s="714"/>
      <c r="OGK529" s="714"/>
      <c r="OGL529" s="714"/>
      <c r="OGM529" s="714"/>
      <c r="OGN529" s="714"/>
      <c r="OGO529" s="714"/>
      <c r="OGP529" s="714"/>
      <c r="OGQ529" s="714"/>
      <c r="OGR529" s="714"/>
      <c r="OGS529" s="714"/>
      <c r="OGT529" s="714"/>
      <c r="OGU529" s="714"/>
      <c r="OGV529" s="714"/>
      <c r="OGW529" s="714"/>
      <c r="OGX529" s="714"/>
      <c r="OGY529" s="714"/>
      <c r="OGZ529" s="714"/>
      <c r="OHA529" s="714"/>
      <c r="OHB529" s="714"/>
      <c r="OHC529" s="714"/>
      <c r="OHD529" s="714"/>
      <c r="OHE529" s="714"/>
      <c r="OHF529" s="714"/>
      <c r="OHG529" s="714"/>
      <c r="OHH529" s="714"/>
      <c r="OHI529" s="714"/>
      <c r="OHJ529" s="714"/>
      <c r="OHK529" s="714"/>
      <c r="OHL529" s="714"/>
      <c r="OHM529" s="714"/>
      <c r="OHN529" s="714"/>
      <c r="OHO529" s="714"/>
      <c r="OHP529" s="714"/>
      <c r="OHQ529" s="714"/>
      <c r="OHR529" s="714"/>
      <c r="OHS529" s="714"/>
      <c r="OHT529" s="714"/>
      <c r="OHU529" s="714"/>
      <c r="OHV529" s="714"/>
      <c r="OHW529" s="714"/>
      <c r="OHX529" s="714"/>
      <c r="OHY529" s="714"/>
      <c r="OHZ529" s="714"/>
      <c r="OIA529" s="714"/>
      <c r="OIB529" s="714"/>
      <c r="OIC529" s="714"/>
      <c r="OID529" s="714"/>
      <c r="OIE529" s="714"/>
      <c r="OIF529" s="714"/>
      <c r="OIG529" s="714"/>
      <c r="OIH529" s="714"/>
      <c r="OII529" s="714"/>
      <c r="OIJ529" s="714"/>
      <c r="OIK529" s="714"/>
      <c r="OIL529" s="714"/>
      <c r="OIM529" s="714"/>
      <c r="OIN529" s="714"/>
      <c r="OIO529" s="714"/>
      <c r="OIP529" s="714"/>
      <c r="OIQ529" s="714"/>
      <c r="OIR529" s="714"/>
      <c r="OIS529" s="714"/>
      <c r="OIT529" s="714"/>
      <c r="OIU529" s="714"/>
      <c r="OIV529" s="714"/>
      <c r="OIW529" s="714"/>
      <c r="OIX529" s="714"/>
      <c r="OIY529" s="714"/>
      <c r="OIZ529" s="714"/>
      <c r="OJA529" s="714"/>
      <c r="OJB529" s="714"/>
      <c r="OJC529" s="714"/>
      <c r="OJD529" s="714"/>
      <c r="OJE529" s="714"/>
      <c r="OJF529" s="714"/>
      <c r="OJG529" s="714"/>
      <c r="OJH529" s="714"/>
      <c r="OJI529" s="714"/>
      <c r="OJJ529" s="714"/>
      <c r="OJK529" s="714"/>
      <c r="OJL529" s="714"/>
      <c r="OJM529" s="714"/>
      <c r="OJN529" s="714"/>
      <c r="OJO529" s="714"/>
      <c r="OJP529" s="714"/>
      <c r="OJQ529" s="714"/>
      <c r="OJR529" s="714"/>
      <c r="OJS529" s="714"/>
      <c r="OJT529" s="714"/>
      <c r="OJU529" s="714"/>
      <c r="OJV529" s="714"/>
      <c r="OJW529" s="714"/>
      <c r="OJX529" s="714"/>
      <c r="OJY529" s="714"/>
      <c r="OJZ529" s="714"/>
      <c r="OKA529" s="714"/>
      <c r="OKB529" s="714"/>
      <c r="OKC529" s="714"/>
      <c r="OKD529" s="714"/>
      <c r="OKE529" s="714"/>
      <c r="OKF529" s="714"/>
      <c r="OKG529" s="714"/>
      <c r="OKH529" s="714"/>
      <c r="OKI529" s="714"/>
      <c r="OKJ529" s="714"/>
      <c r="OKK529" s="714"/>
      <c r="OKL529" s="714"/>
      <c r="OKM529" s="714"/>
      <c r="OKN529" s="714"/>
      <c r="OKO529" s="714"/>
      <c r="OKP529" s="714"/>
      <c r="OKQ529" s="714"/>
      <c r="OKR529" s="714"/>
      <c r="OKS529" s="714"/>
      <c r="OKT529" s="714"/>
      <c r="OKU529" s="714"/>
      <c r="OKV529" s="714"/>
      <c r="OKW529" s="714"/>
      <c r="OKX529" s="714"/>
      <c r="OKY529" s="714"/>
      <c r="OKZ529" s="714"/>
      <c r="OLA529" s="714"/>
      <c r="OLB529" s="714"/>
      <c r="OLC529" s="714"/>
      <c r="OLD529" s="714"/>
      <c r="OLE529" s="714"/>
      <c r="OLF529" s="714"/>
      <c r="OLG529" s="714"/>
      <c r="OLH529" s="714"/>
      <c r="OLI529" s="714"/>
      <c r="OLJ529" s="714"/>
      <c r="OLK529" s="714"/>
      <c r="OLL529" s="714"/>
      <c r="OLM529" s="714"/>
      <c r="OLN529" s="714"/>
      <c r="OLO529" s="714"/>
      <c r="OLP529" s="714"/>
      <c r="OLQ529" s="714"/>
      <c r="OLR529" s="714"/>
      <c r="OLS529" s="714"/>
      <c r="OLT529" s="714"/>
      <c r="OLU529" s="714"/>
      <c r="OLV529" s="714"/>
      <c r="OLW529" s="714"/>
      <c r="OLX529" s="714"/>
      <c r="OLY529" s="714"/>
      <c r="OLZ529" s="714"/>
      <c r="OMA529" s="714"/>
      <c r="OMB529" s="714"/>
      <c r="OMC529" s="714"/>
      <c r="OMD529" s="714"/>
      <c r="OME529" s="714"/>
      <c r="OMF529" s="714"/>
      <c r="OMG529" s="714"/>
      <c r="OMH529" s="714"/>
      <c r="OMI529" s="714"/>
      <c r="OMJ529" s="714"/>
      <c r="OMK529" s="714"/>
      <c r="OML529" s="714"/>
      <c r="OMM529" s="714"/>
      <c r="OMN529" s="714"/>
      <c r="OMO529" s="714"/>
      <c r="OMP529" s="714"/>
      <c r="OMQ529" s="714"/>
      <c r="OMR529" s="714"/>
      <c r="OMS529" s="714"/>
      <c r="OMT529" s="714"/>
      <c r="OMU529" s="714"/>
      <c r="OMV529" s="714"/>
      <c r="OMW529" s="714"/>
      <c r="OMX529" s="714"/>
      <c r="OMY529" s="714"/>
      <c r="OMZ529" s="714"/>
      <c r="ONA529" s="714"/>
      <c r="ONB529" s="714"/>
      <c r="ONC529" s="714"/>
      <c r="OND529" s="714"/>
      <c r="ONE529" s="714"/>
      <c r="ONF529" s="714"/>
      <c r="ONG529" s="714"/>
      <c r="ONH529" s="714"/>
      <c r="ONI529" s="714"/>
      <c r="ONJ529" s="714"/>
      <c r="ONK529" s="714"/>
      <c r="ONL529" s="714"/>
      <c r="ONM529" s="714"/>
      <c r="ONN529" s="714"/>
      <c r="ONO529" s="714"/>
      <c r="ONP529" s="714"/>
      <c r="ONQ529" s="714"/>
      <c r="ONR529" s="714"/>
      <c r="ONS529" s="714"/>
      <c r="ONT529" s="714"/>
      <c r="ONU529" s="714"/>
      <c r="ONV529" s="714"/>
      <c r="ONW529" s="714"/>
      <c r="ONX529" s="714"/>
      <c r="ONY529" s="714"/>
      <c r="ONZ529" s="714"/>
      <c r="OOA529" s="714"/>
      <c r="OOB529" s="714"/>
      <c r="OOC529" s="714"/>
      <c r="OOD529" s="714"/>
      <c r="OOE529" s="714"/>
      <c r="OOF529" s="714"/>
      <c r="OOG529" s="714"/>
      <c r="OOH529" s="714"/>
      <c r="OOI529" s="714"/>
      <c r="OOJ529" s="714"/>
      <c r="OOK529" s="714"/>
      <c r="OOL529" s="714"/>
      <c r="OOM529" s="714"/>
      <c r="OON529" s="714"/>
      <c r="OOO529" s="714"/>
      <c r="OOP529" s="714"/>
      <c r="OOQ529" s="714"/>
      <c r="OOR529" s="714"/>
      <c r="OOS529" s="714"/>
      <c r="OOT529" s="714"/>
      <c r="OOU529" s="714"/>
      <c r="OOV529" s="714"/>
      <c r="OOW529" s="714"/>
      <c r="OOX529" s="714"/>
      <c r="OOY529" s="714"/>
      <c r="OOZ529" s="714"/>
      <c r="OPA529" s="714"/>
      <c r="OPB529" s="714"/>
      <c r="OPC529" s="714"/>
      <c r="OPD529" s="714"/>
      <c r="OPE529" s="714"/>
      <c r="OPF529" s="714"/>
      <c r="OPG529" s="714"/>
      <c r="OPH529" s="714"/>
      <c r="OPI529" s="714"/>
      <c r="OPJ529" s="714"/>
      <c r="OPK529" s="714"/>
      <c r="OPL529" s="714"/>
      <c r="OPM529" s="714"/>
      <c r="OPN529" s="714"/>
      <c r="OPO529" s="714"/>
      <c r="OPP529" s="714"/>
      <c r="OPQ529" s="714"/>
      <c r="OPR529" s="714"/>
      <c r="OPS529" s="714"/>
      <c r="OPT529" s="714"/>
      <c r="OPU529" s="714"/>
      <c r="OPV529" s="714"/>
      <c r="OPW529" s="714"/>
      <c r="OPX529" s="714"/>
      <c r="OPY529" s="714"/>
      <c r="OPZ529" s="714"/>
      <c r="OQA529" s="714"/>
      <c r="OQB529" s="714"/>
      <c r="OQC529" s="714"/>
      <c r="OQD529" s="714"/>
      <c r="OQE529" s="714"/>
      <c r="OQF529" s="714"/>
      <c r="OQG529" s="714"/>
      <c r="OQH529" s="714"/>
      <c r="OQI529" s="714"/>
      <c r="OQJ529" s="714"/>
      <c r="OQK529" s="714"/>
      <c r="OQL529" s="714"/>
      <c r="OQM529" s="714"/>
      <c r="OQN529" s="714"/>
      <c r="OQO529" s="714"/>
      <c r="OQP529" s="714"/>
      <c r="OQQ529" s="714"/>
      <c r="OQR529" s="714"/>
      <c r="OQS529" s="714"/>
      <c r="OQT529" s="714"/>
      <c r="OQU529" s="714"/>
      <c r="OQV529" s="714"/>
      <c r="OQW529" s="714"/>
      <c r="OQX529" s="714"/>
      <c r="OQY529" s="714"/>
      <c r="OQZ529" s="714"/>
      <c r="ORA529" s="714"/>
      <c r="ORB529" s="714"/>
      <c r="ORC529" s="714"/>
      <c r="ORD529" s="714"/>
      <c r="ORE529" s="714"/>
      <c r="ORF529" s="714"/>
      <c r="ORG529" s="714"/>
      <c r="ORH529" s="714"/>
      <c r="ORI529" s="714"/>
      <c r="ORJ529" s="714"/>
      <c r="ORK529" s="714"/>
      <c r="ORL529" s="714"/>
      <c r="ORM529" s="714"/>
      <c r="ORN529" s="714"/>
      <c r="ORO529" s="714"/>
      <c r="ORP529" s="714"/>
      <c r="ORQ529" s="714"/>
      <c r="ORR529" s="714"/>
      <c r="ORS529" s="714"/>
      <c r="ORT529" s="714"/>
      <c r="ORU529" s="714"/>
      <c r="ORV529" s="714"/>
      <c r="ORW529" s="714"/>
      <c r="ORX529" s="714"/>
      <c r="ORY529" s="714"/>
      <c r="ORZ529" s="714"/>
      <c r="OSA529" s="714"/>
      <c r="OSB529" s="714"/>
      <c r="OSC529" s="714"/>
      <c r="OSD529" s="714"/>
      <c r="OSE529" s="714"/>
      <c r="OSF529" s="714"/>
      <c r="OSG529" s="714"/>
      <c r="OSH529" s="714"/>
      <c r="OSI529" s="714"/>
      <c r="OSJ529" s="714"/>
      <c r="OSK529" s="714"/>
      <c r="OSL529" s="714"/>
      <c r="OSM529" s="714"/>
      <c r="OSN529" s="714"/>
      <c r="OSO529" s="714"/>
      <c r="OSP529" s="714"/>
      <c r="OSQ529" s="714"/>
      <c r="OSR529" s="714"/>
      <c r="OSS529" s="714"/>
      <c r="OST529" s="714"/>
      <c r="OSU529" s="714"/>
      <c r="OSV529" s="714"/>
      <c r="OSW529" s="714"/>
      <c r="OSX529" s="714"/>
      <c r="OSY529" s="714"/>
      <c r="OSZ529" s="714"/>
      <c r="OTA529" s="714"/>
      <c r="OTB529" s="714"/>
      <c r="OTC529" s="714"/>
      <c r="OTD529" s="714"/>
      <c r="OTE529" s="714"/>
      <c r="OTF529" s="714"/>
      <c r="OTG529" s="714"/>
      <c r="OTH529" s="714"/>
      <c r="OTI529" s="714"/>
      <c r="OTJ529" s="714"/>
      <c r="OTK529" s="714"/>
      <c r="OTL529" s="714"/>
      <c r="OTM529" s="714"/>
      <c r="OTN529" s="714"/>
      <c r="OTO529" s="714"/>
      <c r="OTP529" s="714"/>
      <c r="OTQ529" s="714"/>
      <c r="OTR529" s="714"/>
      <c r="OTS529" s="714"/>
      <c r="OTT529" s="714"/>
      <c r="OTU529" s="714"/>
      <c r="OTV529" s="714"/>
      <c r="OTW529" s="714"/>
      <c r="OTX529" s="714"/>
      <c r="OTY529" s="714"/>
      <c r="OTZ529" s="714"/>
      <c r="OUA529" s="714"/>
      <c r="OUB529" s="714"/>
      <c r="OUC529" s="714"/>
      <c r="OUD529" s="714"/>
      <c r="OUE529" s="714"/>
      <c r="OUF529" s="714"/>
      <c r="OUG529" s="714"/>
      <c r="OUH529" s="714"/>
      <c r="OUI529" s="714"/>
      <c r="OUJ529" s="714"/>
      <c r="OUK529" s="714"/>
      <c r="OUL529" s="714"/>
      <c r="OUM529" s="714"/>
      <c r="OUN529" s="714"/>
      <c r="OUO529" s="714"/>
      <c r="OUP529" s="714"/>
      <c r="OUQ529" s="714"/>
      <c r="OUR529" s="714"/>
      <c r="OUS529" s="714"/>
      <c r="OUT529" s="714"/>
      <c r="OUU529" s="714"/>
      <c r="OUV529" s="714"/>
      <c r="OUW529" s="714"/>
      <c r="OUX529" s="714"/>
      <c r="OUY529" s="714"/>
      <c r="OUZ529" s="714"/>
      <c r="OVA529" s="714"/>
      <c r="OVB529" s="714"/>
      <c r="OVC529" s="714"/>
      <c r="OVD529" s="714"/>
      <c r="OVE529" s="714"/>
      <c r="OVF529" s="714"/>
      <c r="OVG529" s="714"/>
      <c r="OVH529" s="714"/>
      <c r="OVI529" s="714"/>
      <c r="OVJ529" s="714"/>
      <c r="OVK529" s="714"/>
      <c r="OVL529" s="714"/>
      <c r="OVM529" s="714"/>
      <c r="OVN529" s="714"/>
      <c r="OVO529" s="714"/>
      <c r="OVP529" s="714"/>
      <c r="OVQ529" s="714"/>
      <c r="OVR529" s="714"/>
      <c r="OVS529" s="714"/>
      <c r="OVT529" s="714"/>
      <c r="OVU529" s="714"/>
      <c r="OVV529" s="714"/>
      <c r="OVW529" s="714"/>
      <c r="OVX529" s="714"/>
      <c r="OVY529" s="714"/>
      <c r="OVZ529" s="714"/>
      <c r="OWA529" s="714"/>
      <c r="OWB529" s="714"/>
      <c r="OWC529" s="714"/>
      <c r="OWD529" s="714"/>
      <c r="OWE529" s="714"/>
      <c r="OWF529" s="714"/>
      <c r="OWG529" s="714"/>
      <c r="OWH529" s="714"/>
      <c r="OWI529" s="714"/>
      <c r="OWJ529" s="714"/>
      <c r="OWK529" s="714"/>
      <c r="OWL529" s="714"/>
      <c r="OWM529" s="714"/>
      <c r="OWN529" s="714"/>
      <c r="OWO529" s="714"/>
      <c r="OWP529" s="714"/>
      <c r="OWQ529" s="714"/>
      <c r="OWR529" s="714"/>
      <c r="OWS529" s="714"/>
      <c r="OWT529" s="714"/>
      <c r="OWU529" s="714"/>
      <c r="OWV529" s="714"/>
      <c r="OWW529" s="714"/>
      <c r="OWX529" s="714"/>
      <c r="OWY529" s="714"/>
      <c r="OWZ529" s="714"/>
      <c r="OXA529" s="714"/>
      <c r="OXB529" s="714"/>
      <c r="OXC529" s="714"/>
      <c r="OXD529" s="714"/>
      <c r="OXE529" s="714"/>
      <c r="OXF529" s="714"/>
      <c r="OXG529" s="714"/>
      <c r="OXH529" s="714"/>
      <c r="OXI529" s="714"/>
      <c r="OXJ529" s="714"/>
      <c r="OXK529" s="714"/>
      <c r="OXL529" s="714"/>
      <c r="OXM529" s="714"/>
      <c r="OXN529" s="714"/>
      <c r="OXO529" s="714"/>
      <c r="OXP529" s="714"/>
      <c r="OXQ529" s="714"/>
      <c r="OXR529" s="714"/>
      <c r="OXS529" s="714"/>
      <c r="OXT529" s="714"/>
      <c r="OXU529" s="714"/>
      <c r="OXV529" s="714"/>
      <c r="OXW529" s="714"/>
      <c r="OXX529" s="714"/>
      <c r="OXY529" s="714"/>
      <c r="OXZ529" s="714"/>
      <c r="OYA529" s="714"/>
      <c r="OYB529" s="714"/>
      <c r="OYC529" s="714"/>
      <c r="OYD529" s="714"/>
      <c r="OYE529" s="714"/>
      <c r="OYF529" s="714"/>
      <c r="OYG529" s="714"/>
      <c r="OYH529" s="714"/>
      <c r="OYI529" s="714"/>
      <c r="OYJ529" s="714"/>
      <c r="OYK529" s="714"/>
      <c r="OYL529" s="714"/>
      <c r="OYM529" s="714"/>
      <c r="OYN529" s="714"/>
      <c r="OYO529" s="714"/>
      <c r="OYP529" s="714"/>
      <c r="OYQ529" s="714"/>
      <c r="OYR529" s="714"/>
      <c r="OYS529" s="714"/>
      <c r="OYT529" s="714"/>
      <c r="OYU529" s="714"/>
      <c r="OYV529" s="714"/>
      <c r="OYW529" s="714"/>
      <c r="OYX529" s="714"/>
      <c r="OYY529" s="714"/>
      <c r="OYZ529" s="714"/>
      <c r="OZA529" s="714"/>
      <c r="OZB529" s="714"/>
      <c r="OZC529" s="714"/>
      <c r="OZD529" s="714"/>
      <c r="OZE529" s="714"/>
      <c r="OZF529" s="714"/>
      <c r="OZG529" s="714"/>
      <c r="OZH529" s="714"/>
      <c r="OZI529" s="714"/>
      <c r="OZJ529" s="714"/>
      <c r="OZK529" s="714"/>
      <c r="OZL529" s="714"/>
      <c r="OZM529" s="714"/>
      <c r="OZN529" s="714"/>
      <c r="OZO529" s="714"/>
      <c r="OZP529" s="714"/>
      <c r="OZQ529" s="714"/>
      <c r="OZR529" s="714"/>
      <c r="OZS529" s="714"/>
      <c r="OZT529" s="714"/>
      <c r="OZU529" s="714"/>
      <c r="OZV529" s="714"/>
      <c r="OZW529" s="714"/>
      <c r="OZX529" s="714"/>
      <c r="OZY529" s="714"/>
      <c r="OZZ529" s="714"/>
      <c r="PAA529" s="714"/>
      <c r="PAB529" s="714"/>
      <c r="PAC529" s="714"/>
      <c r="PAD529" s="714"/>
      <c r="PAE529" s="714"/>
      <c r="PAF529" s="714"/>
      <c r="PAG529" s="714"/>
      <c r="PAH529" s="714"/>
      <c r="PAI529" s="714"/>
      <c r="PAJ529" s="714"/>
      <c r="PAK529" s="714"/>
      <c r="PAL529" s="714"/>
      <c r="PAM529" s="714"/>
      <c r="PAN529" s="714"/>
      <c r="PAO529" s="714"/>
      <c r="PAP529" s="714"/>
      <c r="PAQ529" s="714"/>
      <c r="PAR529" s="714"/>
      <c r="PAS529" s="714"/>
      <c r="PAT529" s="714"/>
      <c r="PAU529" s="714"/>
      <c r="PAV529" s="714"/>
      <c r="PAW529" s="714"/>
      <c r="PAX529" s="714"/>
      <c r="PAY529" s="714"/>
      <c r="PAZ529" s="714"/>
      <c r="PBA529" s="714"/>
      <c r="PBB529" s="714"/>
      <c r="PBC529" s="714"/>
      <c r="PBD529" s="714"/>
      <c r="PBE529" s="714"/>
      <c r="PBF529" s="714"/>
      <c r="PBG529" s="714"/>
      <c r="PBH529" s="714"/>
      <c r="PBI529" s="714"/>
      <c r="PBJ529" s="714"/>
      <c r="PBK529" s="714"/>
      <c r="PBL529" s="714"/>
      <c r="PBM529" s="714"/>
      <c r="PBN529" s="714"/>
      <c r="PBO529" s="714"/>
      <c r="PBP529" s="714"/>
      <c r="PBQ529" s="714"/>
      <c r="PBR529" s="714"/>
      <c r="PBS529" s="714"/>
      <c r="PBT529" s="714"/>
      <c r="PBU529" s="714"/>
      <c r="PBV529" s="714"/>
      <c r="PBW529" s="714"/>
      <c r="PBX529" s="714"/>
      <c r="PBY529" s="714"/>
      <c r="PBZ529" s="714"/>
      <c r="PCA529" s="714"/>
      <c r="PCB529" s="714"/>
      <c r="PCC529" s="714"/>
      <c r="PCD529" s="714"/>
      <c r="PCE529" s="714"/>
      <c r="PCF529" s="714"/>
      <c r="PCG529" s="714"/>
      <c r="PCH529" s="714"/>
      <c r="PCI529" s="714"/>
      <c r="PCJ529" s="714"/>
      <c r="PCK529" s="714"/>
      <c r="PCL529" s="714"/>
      <c r="PCM529" s="714"/>
      <c r="PCN529" s="714"/>
      <c r="PCO529" s="714"/>
      <c r="PCP529" s="714"/>
      <c r="PCQ529" s="714"/>
      <c r="PCR529" s="714"/>
      <c r="PCS529" s="714"/>
      <c r="PCT529" s="714"/>
      <c r="PCU529" s="714"/>
      <c r="PCV529" s="714"/>
      <c r="PCW529" s="714"/>
      <c r="PCX529" s="714"/>
      <c r="PCY529" s="714"/>
      <c r="PCZ529" s="714"/>
      <c r="PDA529" s="714"/>
      <c r="PDB529" s="714"/>
      <c r="PDC529" s="714"/>
      <c r="PDD529" s="714"/>
      <c r="PDE529" s="714"/>
      <c r="PDF529" s="714"/>
      <c r="PDG529" s="714"/>
      <c r="PDH529" s="714"/>
      <c r="PDI529" s="714"/>
      <c r="PDJ529" s="714"/>
      <c r="PDK529" s="714"/>
      <c r="PDL529" s="714"/>
      <c r="PDM529" s="714"/>
      <c r="PDN529" s="714"/>
      <c r="PDO529" s="714"/>
      <c r="PDP529" s="714"/>
      <c r="PDQ529" s="714"/>
      <c r="PDR529" s="714"/>
      <c r="PDS529" s="714"/>
      <c r="PDT529" s="714"/>
      <c r="PDU529" s="714"/>
      <c r="PDV529" s="714"/>
      <c r="PDW529" s="714"/>
      <c r="PDX529" s="714"/>
      <c r="PDY529" s="714"/>
      <c r="PDZ529" s="714"/>
      <c r="PEA529" s="714"/>
      <c r="PEB529" s="714"/>
      <c r="PEC529" s="714"/>
      <c r="PED529" s="714"/>
      <c r="PEE529" s="714"/>
      <c r="PEF529" s="714"/>
      <c r="PEG529" s="714"/>
      <c r="PEH529" s="714"/>
      <c r="PEI529" s="714"/>
      <c r="PEJ529" s="714"/>
      <c r="PEK529" s="714"/>
      <c r="PEL529" s="714"/>
      <c r="PEM529" s="714"/>
      <c r="PEN529" s="714"/>
      <c r="PEO529" s="714"/>
      <c r="PEP529" s="714"/>
      <c r="PEQ529" s="714"/>
      <c r="PER529" s="714"/>
      <c r="PES529" s="714"/>
      <c r="PET529" s="714"/>
      <c r="PEU529" s="714"/>
      <c r="PEV529" s="714"/>
      <c r="PEW529" s="714"/>
      <c r="PEX529" s="714"/>
      <c r="PEY529" s="714"/>
      <c r="PEZ529" s="714"/>
      <c r="PFA529" s="714"/>
      <c r="PFB529" s="714"/>
      <c r="PFC529" s="714"/>
      <c r="PFD529" s="714"/>
      <c r="PFE529" s="714"/>
      <c r="PFF529" s="714"/>
      <c r="PFG529" s="714"/>
      <c r="PFH529" s="714"/>
      <c r="PFI529" s="714"/>
      <c r="PFJ529" s="714"/>
      <c r="PFK529" s="714"/>
      <c r="PFL529" s="714"/>
      <c r="PFM529" s="714"/>
      <c r="PFN529" s="714"/>
      <c r="PFO529" s="714"/>
      <c r="PFP529" s="714"/>
      <c r="PFQ529" s="714"/>
      <c r="PFR529" s="714"/>
      <c r="PFS529" s="714"/>
      <c r="PFT529" s="714"/>
      <c r="PFU529" s="714"/>
      <c r="PFV529" s="714"/>
      <c r="PFW529" s="714"/>
      <c r="PFX529" s="714"/>
      <c r="PFY529" s="714"/>
      <c r="PFZ529" s="714"/>
      <c r="PGA529" s="714"/>
      <c r="PGB529" s="714"/>
      <c r="PGC529" s="714"/>
      <c r="PGD529" s="714"/>
      <c r="PGE529" s="714"/>
      <c r="PGF529" s="714"/>
      <c r="PGG529" s="714"/>
      <c r="PGH529" s="714"/>
      <c r="PGI529" s="714"/>
      <c r="PGJ529" s="714"/>
      <c r="PGK529" s="714"/>
      <c r="PGL529" s="714"/>
      <c r="PGM529" s="714"/>
      <c r="PGN529" s="714"/>
      <c r="PGO529" s="714"/>
      <c r="PGP529" s="714"/>
      <c r="PGQ529" s="714"/>
      <c r="PGR529" s="714"/>
      <c r="PGS529" s="714"/>
      <c r="PGT529" s="714"/>
      <c r="PGU529" s="714"/>
      <c r="PGV529" s="714"/>
      <c r="PGW529" s="714"/>
      <c r="PGX529" s="714"/>
      <c r="PGY529" s="714"/>
      <c r="PGZ529" s="714"/>
      <c r="PHA529" s="714"/>
      <c r="PHB529" s="714"/>
      <c r="PHC529" s="714"/>
      <c r="PHD529" s="714"/>
      <c r="PHE529" s="714"/>
      <c r="PHF529" s="714"/>
      <c r="PHG529" s="714"/>
      <c r="PHH529" s="714"/>
      <c r="PHI529" s="714"/>
      <c r="PHJ529" s="714"/>
      <c r="PHK529" s="714"/>
      <c r="PHL529" s="714"/>
      <c r="PHM529" s="714"/>
      <c r="PHN529" s="714"/>
      <c r="PHO529" s="714"/>
      <c r="PHP529" s="714"/>
      <c r="PHQ529" s="714"/>
      <c r="PHR529" s="714"/>
      <c r="PHS529" s="714"/>
      <c r="PHT529" s="714"/>
      <c r="PHU529" s="714"/>
      <c r="PHV529" s="714"/>
      <c r="PHW529" s="714"/>
      <c r="PHX529" s="714"/>
      <c r="PHY529" s="714"/>
      <c r="PHZ529" s="714"/>
      <c r="PIA529" s="714"/>
      <c r="PIB529" s="714"/>
      <c r="PIC529" s="714"/>
      <c r="PID529" s="714"/>
      <c r="PIE529" s="714"/>
      <c r="PIF529" s="714"/>
      <c r="PIG529" s="714"/>
      <c r="PIH529" s="714"/>
      <c r="PII529" s="714"/>
      <c r="PIJ529" s="714"/>
      <c r="PIK529" s="714"/>
      <c r="PIL529" s="714"/>
      <c r="PIM529" s="714"/>
      <c r="PIN529" s="714"/>
      <c r="PIO529" s="714"/>
      <c r="PIP529" s="714"/>
      <c r="PIQ529" s="714"/>
      <c r="PIR529" s="714"/>
      <c r="PIS529" s="714"/>
      <c r="PIT529" s="714"/>
      <c r="PIU529" s="714"/>
      <c r="PIV529" s="714"/>
      <c r="PIW529" s="714"/>
      <c r="PIX529" s="714"/>
      <c r="PIY529" s="714"/>
      <c r="PIZ529" s="714"/>
      <c r="PJA529" s="714"/>
      <c r="PJB529" s="714"/>
      <c r="PJC529" s="714"/>
      <c r="PJD529" s="714"/>
      <c r="PJE529" s="714"/>
      <c r="PJF529" s="714"/>
      <c r="PJG529" s="714"/>
      <c r="PJH529" s="714"/>
      <c r="PJI529" s="714"/>
      <c r="PJJ529" s="714"/>
      <c r="PJK529" s="714"/>
      <c r="PJL529" s="714"/>
      <c r="PJM529" s="714"/>
      <c r="PJN529" s="714"/>
      <c r="PJO529" s="714"/>
      <c r="PJP529" s="714"/>
      <c r="PJQ529" s="714"/>
      <c r="PJR529" s="714"/>
      <c r="PJS529" s="714"/>
      <c r="PJT529" s="714"/>
      <c r="PJU529" s="714"/>
      <c r="PJV529" s="714"/>
      <c r="PJW529" s="714"/>
      <c r="PJX529" s="714"/>
      <c r="PJY529" s="714"/>
      <c r="PJZ529" s="714"/>
      <c r="PKA529" s="714"/>
      <c r="PKB529" s="714"/>
      <c r="PKC529" s="714"/>
      <c r="PKD529" s="714"/>
      <c r="PKE529" s="714"/>
      <c r="PKF529" s="714"/>
      <c r="PKG529" s="714"/>
      <c r="PKH529" s="714"/>
      <c r="PKI529" s="714"/>
      <c r="PKJ529" s="714"/>
      <c r="PKK529" s="714"/>
      <c r="PKL529" s="714"/>
      <c r="PKM529" s="714"/>
      <c r="PKN529" s="714"/>
      <c r="PKO529" s="714"/>
      <c r="PKP529" s="714"/>
      <c r="PKQ529" s="714"/>
      <c r="PKR529" s="714"/>
      <c r="PKS529" s="714"/>
      <c r="PKT529" s="714"/>
      <c r="PKU529" s="714"/>
      <c r="PKV529" s="714"/>
      <c r="PKW529" s="714"/>
      <c r="PKX529" s="714"/>
      <c r="PKY529" s="714"/>
      <c r="PKZ529" s="714"/>
      <c r="PLA529" s="714"/>
      <c r="PLB529" s="714"/>
      <c r="PLC529" s="714"/>
      <c r="PLD529" s="714"/>
      <c r="PLE529" s="714"/>
      <c r="PLF529" s="714"/>
      <c r="PLG529" s="714"/>
      <c r="PLH529" s="714"/>
      <c r="PLI529" s="714"/>
      <c r="PLJ529" s="714"/>
      <c r="PLK529" s="714"/>
      <c r="PLL529" s="714"/>
      <c r="PLM529" s="714"/>
      <c r="PLN529" s="714"/>
      <c r="PLO529" s="714"/>
      <c r="PLP529" s="714"/>
      <c r="PLQ529" s="714"/>
      <c r="PLR529" s="714"/>
      <c r="PLS529" s="714"/>
      <c r="PLT529" s="714"/>
      <c r="PLU529" s="714"/>
      <c r="PLV529" s="714"/>
      <c r="PLW529" s="714"/>
      <c r="PLX529" s="714"/>
      <c r="PLY529" s="714"/>
      <c r="PLZ529" s="714"/>
      <c r="PMA529" s="714"/>
      <c r="PMB529" s="714"/>
      <c r="PMC529" s="714"/>
      <c r="PMD529" s="714"/>
      <c r="PME529" s="714"/>
      <c r="PMF529" s="714"/>
      <c r="PMG529" s="714"/>
      <c r="PMH529" s="714"/>
      <c r="PMI529" s="714"/>
      <c r="PMJ529" s="714"/>
      <c r="PMK529" s="714"/>
      <c r="PML529" s="714"/>
      <c r="PMM529" s="714"/>
      <c r="PMN529" s="714"/>
      <c r="PMO529" s="714"/>
      <c r="PMP529" s="714"/>
      <c r="PMQ529" s="714"/>
      <c r="PMR529" s="714"/>
      <c r="PMS529" s="714"/>
      <c r="PMT529" s="714"/>
      <c r="PMU529" s="714"/>
      <c r="PMV529" s="714"/>
      <c r="PMW529" s="714"/>
      <c r="PMX529" s="714"/>
      <c r="PMY529" s="714"/>
      <c r="PMZ529" s="714"/>
      <c r="PNA529" s="714"/>
      <c r="PNB529" s="714"/>
      <c r="PNC529" s="714"/>
      <c r="PND529" s="714"/>
      <c r="PNE529" s="714"/>
      <c r="PNF529" s="714"/>
      <c r="PNG529" s="714"/>
      <c r="PNH529" s="714"/>
      <c r="PNI529" s="714"/>
      <c r="PNJ529" s="714"/>
      <c r="PNK529" s="714"/>
      <c r="PNL529" s="714"/>
      <c r="PNM529" s="714"/>
      <c r="PNN529" s="714"/>
      <c r="PNO529" s="714"/>
      <c r="PNP529" s="714"/>
      <c r="PNQ529" s="714"/>
      <c r="PNR529" s="714"/>
      <c r="PNS529" s="714"/>
      <c r="PNT529" s="714"/>
      <c r="PNU529" s="714"/>
      <c r="PNV529" s="714"/>
      <c r="PNW529" s="714"/>
      <c r="PNX529" s="714"/>
      <c r="PNY529" s="714"/>
      <c r="PNZ529" s="714"/>
      <c r="POA529" s="714"/>
      <c r="POB529" s="714"/>
      <c r="POC529" s="714"/>
      <c r="POD529" s="714"/>
      <c r="POE529" s="714"/>
      <c r="POF529" s="714"/>
      <c r="POG529" s="714"/>
      <c r="POH529" s="714"/>
      <c r="POI529" s="714"/>
      <c r="POJ529" s="714"/>
      <c r="POK529" s="714"/>
      <c r="POL529" s="714"/>
      <c r="POM529" s="714"/>
      <c r="PON529" s="714"/>
      <c r="POO529" s="714"/>
      <c r="POP529" s="714"/>
      <c r="POQ529" s="714"/>
      <c r="POR529" s="714"/>
      <c r="POS529" s="714"/>
      <c r="POT529" s="714"/>
      <c r="POU529" s="714"/>
      <c r="POV529" s="714"/>
      <c r="POW529" s="714"/>
      <c r="POX529" s="714"/>
      <c r="POY529" s="714"/>
      <c r="POZ529" s="714"/>
      <c r="PPA529" s="714"/>
      <c r="PPB529" s="714"/>
      <c r="PPC529" s="714"/>
      <c r="PPD529" s="714"/>
      <c r="PPE529" s="714"/>
      <c r="PPF529" s="714"/>
      <c r="PPG529" s="714"/>
      <c r="PPH529" s="714"/>
      <c r="PPI529" s="714"/>
      <c r="PPJ529" s="714"/>
      <c r="PPK529" s="714"/>
      <c r="PPL529" s="714"/>
      <c r="PPM529" s="714"/>
      <c r="PPN529" s="714"/>
      <c r="PPO529" s="714"/>
      <c r="PPP529" s="714"/>
      <c r="PPQ529" s="714"/>
      <c r="PPR529" s="714"/>
      <c r="PPS529" s="714"/>
      <c r="PPT529" s="714"/>
      <c r="PPU529" s="714"/>
      <c r="PPV529" s="714"/>
      <c r="PPW529" s="714"/>
      <c r="PPX529" s="714"/>
      <c r="PPY529" s="714"/>
      <c r="PPZ529" s="714"/>
      <c r="PQA529" s="714"/>
      <c r="PQB529" s="714"/>
      <c r="PQC529" s="714"/>
      <c r="PQD529" s="714"/>
      <c r="PQE529" s="714"/>
      <c r="PQF529" s="714"/>
      <c r="PQG529" s="714"/>
      <c r="PQH529" s="714"/>
      <c r="PQI529" s="714"/>
      <c r="PQJ529" s="714"/>
      <c r="PQK529" s="714"/>
      <c r="PQL529" s="714"/>
      <c r="PQM529" s="714"/>
      <c r="PQN529" s="714"/>
      <c r="PQO529" s="714"/>
      <c r="PQP529" s="714"/>
      <c r="PQQ529" s="714"/>
      <c r="PQR529" s="714"/>
      <c r="PQS529" s="714"/>
      <c r="PQT529" s="714"/>
      <c r="PQU529" s="714"/>
      <c r="PQV529" s="714"/>
      <c r="PQW529" s="714"/>
      <c r="PQX529" s="714"/>
      <c r="PQY529" s="714"/>
      <c r="PQZ529" s="714"/>
      <c r="PRA529" s="714"/>
      <c r="PRB529" s="714"/>
      <c r="PRC529" s="714"/>
      <c r="PRD529" s="714"/>
      <c r="PRE529" s="714"/>
      <c r="PRF529" s="714"/>
      <c r="PRG529" s="714"/>
      <c r="PRH529" s="714"/>
      <c r="PRI529" s="714"/>
      <c r="PRJ529" s="714"/>
      <c r="PRK529" s="714"/>
      <c r="PRL529" s="714"/>
      <c r="PRM529" s="714"/>
      <c r="PRN529" s="714"/>
      <c r="PRO529" s="714"/>
      <c r="PRP529" s="714"/>
      <c r="PRQ529" s="714"/>
      <c r="PRR529" s="714"/>
      <c r="PRS529" s="714"/>
      <c r="PRT529" s="714"/>
      <c r="PRU529" s="714"/>
      <c r="PRV529" s="714"/>
      <c r="PRW529" s="714"/>
      <c r="PRX529" s="714"/>
      <c r="PRY529" s="714"/>
      <c r="PRZ529" s="714"/>
      <c r="PSA529" s="714"/>
      <c r="PSB529" s="714"/>
      <c r="PSC529" s="714"/>
      <c r="PSD529" s="714"/>
      <c r="PSE529" s="714"/>
      <c r="PSF529" s="714"/>
      <c r="PSG529" s="714"/>
      <c r="PSH529" s="714"/>
      <c r="PSI529" s="714"/>
      <c r="PSJ529" s="714"/>
      <c r="PSK529" s="714"/>
      <c r="PSL529" s="714"/>
      <c r="PSM529" s="714"/>
      <c r="PSN529" s="714"/>
      <c r="PSO529" s="714"/>
      <c r="PSP529" s="714"/>
      <c r="PSQ529" s="714"/>
      <c r="PSR529" s="714"/>
      <c r="PSS529" s="714"/>
      <c r="PST529" s="714"/>
      <c r="PSU529" s="714"/>
      <c r="PSV529" s="714"/>
      <c r="PSW529" s="714"/>
      <c r="PSX529" s="714"/>
      <c r="PSY529" s="714"/>
      <c r="PSZ529" s="714"/>
      <c r="PTA529" s="714"/>
      <c r="PTB529" s="714"/>
      <c r="PTC529" s="714"/>
      <c r="PTD529" s="714"/>
      <c r="PTE529" s="714"/>
      <c r="PTF529" s="714"/>
      <c r="PTG529" s="714"/>
      <c r="PTH529" s="714"/>
      <c r="PTI529" s="714"/>
      <c r="PTJ529" s="714"/>
      <c r="PTK529" s="714"/>
      <c r="PTL529" s="714"/>
      <c r="PTM529" s="714"/>
      <c r="PTN529" s="714"/>
      <c r="PTO529" s="714"/>
      <c r="PTP529" s="714"/>
      <c r="PTQ529" s="714"/>
      <c r="PTR529" s="714"/>
      <c r="PTS529" s="714"/>
      <c r="PTT529" s="714"/>
      <c r="PTU529" s="714"/>
      <c r="PTV529" s="714"/>
      <c r="PTW529" s="714"/>
      <c r="PTX529" s="714"/>
      <c r="PTY529" s="714"/>
      <c r="PTZ529" s="714"/>
      <c r="PUA529" s="714"/>
      <c r="PUB529" s="714"/>
      <c r="PUC529" s="714"/>
      <c r="PUD529" s="714"/>
      <c r="PUE529" s="714"/>
      <c r="PUF529" s="714"/>
      <c r="PUG529" s="714"/>
      <c r="PUH529" s="714"/>
      <c r="PUI529" s="714"/>
      <c r="PUJ529" s="714"/>
      <c r="PUK529" s="714"/>
      <c r="PUL529" s="714"/>
      <c r="PUM529" s="714"/>
      <c r="PUN529" s="714"/>
      <c r="PUO529" s="714"/>
      <c r="PUP529" s="714"/>
      <c r="PUQ529" s="714"/>
      <c r="PUR529" s="714"/>
      <c r="PUS529" s="714"/>
      <c r="PUT529" s="714"/>
      <c r="PUU529" s="714"/>
      <c r="PUV529" s="714"/>
      <c r="PUW529" s="714"/>
      <c r="PUX529" s="714"/>
      <c r="PUY529" s="714"/>
      <c r="PUZ529" s="714"/>
      <c r="PVA529" s="714"/>
      <c r="PVB529" s="714"/>
      <c r="PVC529" s="714"/>
      <c r="PVD529" s="714"/>
      <c r="PVE529" s="714"/>
      <c r="PVF529" s="714"/>
      <c r="PVG529" s="714"/>
      <c r="PVH529" s="714"/>
      <c r="PVI529" s="714"/>
      <c r="PVJ529" s="714"/>
      <c r="PVK529" s="714"/>
      <c r="PVL529" s="714"/>
      <c r="PVM529" s="714"/>
      <c r="PVN529" s="714"/>
      <c r="PVO529" s="714"/>
      <c r="PVP529" s="714"/>
      <c r="PVQ529" s="714"/>
      <c r="PVR529" s="714"/>
      <c r="PVS529" s="714"/>
      <c r="PVT529" s="714"/>
      <c r="PVU529" s="714"/>
      <c r="PVV529" s="714"/>
      <c r="PVW529" s="714"/>
      <c r="PVX529" s="714"/>
      <c r="PVY529" s="714"/>
      <c r="PVZ529" s="714"/>
      <c r="PWA529" s="714"/>
      <c r="PWB529" s="714"/>
      <c r="PWC529" s="714"/>
      <c r="PWD529" s="714"/>
      <c r="PWE529" s="714"/>
      <c r="PWF529" s="714"/>
      <c r="PWG529" s="714"/>
      <c r="PWH529" s="714"/>
      <c r="PWI529" s="714"/>
      <c r="PWJ529" s="714"/>
      <c r="PWK529" s="714"/>
      <c r="PWL529" s="714"/>
      <c r="PWM529" s="714"/>
      <c r="PWN529" s="714"/>
      <c r="PWO529" s="714"/>
      <c r="PWP529" s="714"/>
      <c r="PWQ529" s="714"/>
      <c r="PWR529" s="714"/>
      <c r="PWS529" s="714"/>
      <c r="PWT529" s="714"/>
      <c r="PWU529" s="714"/>
      <c r="PWV529" s="714"/>
      <c r="PWW529" s="714"/>
      <c r="PWX529" s="714"/>
      <c r="PWY529" s="714"/>
      <c r="PWZ529" s="714"/>
      <c r="PXA529" s="714"/>
      <c r="PXB529" s="714"/>
      <c r="PXC529" s="714"/>
      <c r="PXD529" s="714"/>
      <c r="PXE529" s="714"/>
      <c r="PXF529" s="714"/>
      <c r="PXG529" s="714"/>
      <c r="PXH529" s="714"/>
      <c r="PXI529" s="714"/>
      <c r="PXJ529" s="714"/>
      <c r="PXK529" s="714"/>
      <c r="PXL529" s="714"/>
      <c r="PXM529" s="714"/>
      <c r="PXN529" s="714"/>
      <c r="PXO529" s="714"/>
      <c r="PXP529" s="714"/>
      <c r="PXQ529" s="714"/>
      <c r="PXR529" s="714"/>
      <c r="PXS529" s="714"/>
      <c r="PXT529" s="714"/>
      <c r="PXU529" s="714"/>
      <c r="PXV529" s="714"/>
      <c r="PXW529" s="714"/>
      <c r="PXX529" s="714"/>
      <c r="PXY529" s="714"/>
      <c r="PXZ529" s="714"/>
      <c r="PYA529" s="714"/>
      <c r="PYB529" s="714"/>
      <c r="PYC529" s="714"/>
      <c r="PYD529" s="714"/>
      <c r="PYE529" s="714"/>
      <c r="PYF529" s="714"/>
      <c r="PYG529" s="714"/>
      <c r="PYH529" s="714"/>
      <c r="PYI529" s="714"/>
      <c r="PYJ529" s="714"/>
      <c r="PYK529" s="714"/>
      <c r="PYL529" s="714"/>
      <c r="PYM529" s="714"/>
      <c r="PYN529" s="714"/>
      <c r="PYO529" s="714"/>
      <c r="PYP529" s="714"/>
      <c r="PYQ529" s="714"/>
      <c r="PYR529" s="714"/>
      <c r="PYS529" s="714"/>
      <c r="PYT529" s="714"/>
      <c r="PYU529" s="714"/>
      <c r="PYV529" s="714"/>
      <c r="PYW529" s="714"/>
      <c r="PYX529" s="714"/>
      <c r="PYY529" s="714"/>
      <c r="PYZ529" s="714"/>
      <c r="PZA529" s="714"/>
      <c r="PZB529" s="714"/>
      <c r="PZC529" s="714"/>
      <c r="PZD529" s="714"/>
      <c r="PZE529" s="714"/>
      <c r="PZF529" s="714"/>
      <c r="PZG529" s="714"/>
      <c r="PZH529" s="714"/>
      <c r="PZI529" s="714"/>
      <c r="PZJ529" s="714"/>
      <c r="PZK529" s="714"/>
      <c r="PZL529" s="714"/>
      <c r="PZM529" s="714"/>
      <c r="PZN529" s="714"/>
      <c r="PZO529" s="714"/>
      <c r="PZP529" s="714"/>
      <c r="PZQ529" s="714"/>
      <c r="PZR529" s="714"/>
      <c r="PZS529" s="714"/>
      <c r="PZT529" s="714"/>
      <c r="PZU529" s="714"/>
      <c r="PZV529" s="714"/>
      <c r="PZW529" s="714"/>
      <c r="PZX529" s="714"/>
      <c r="PZY529" s="714"/>
      <c r="PZZ529" s="714"/>
      <c r="QAA529" s="714"/>
      <c r="QAB529" s="714"/>
      <c r="QAC529" s="714"/>
      <c r="QAD529" s="714"/>
      <c r="QAE529" s="714"/>
      <c r="QAF529" s="714"/>
      <c r="QAG529" s="714"/>
      <c r="QAH529" s="714"/>
      <c r="QAI529" s="714"/>
      <c r="QAJ529" s="714"/>
      <c r="QAK529" s="714"/>
      <c r="QAL529" s="714"/>
      <c r="QAM529" s="714"/>
      <c r="QAN529" s="714"/>
      <c r="QAO529" s="714"/>
      <c r="QAP529" s="714"/>
      <c r="QAQ529" s="714"/>
      <c r="QAR529" s="714"/>
      <c r="QAS529" s="714"/>
      <c r="QAT529" s="714"/>
      <c r="QAU529" s="714"/>
      <c r="QAV529" s="714"/>
      <c r="QAW529" s="714"/>
      <c r="QAX529" s="714"/>
      <c r="QAY529" s="714"/>
      <c r="QAZ529" s="714"/>
      <c r="QBA529" s="714"/>
      <c r="QBB529" s="714"/>
      <c r="QBC529" s="714"/>
      <c r="QBD529" s="714"/>
      <c r="QBE529" s="714"/>
      <c r="QBF529" s="714"/>
      <c r="QBG529" s="714"/>
      <c r="QBH529" s="714"/>
      <c r="QBI529" s="714"/>
      <c r="QBJ529" s="714"/>
      <c r="QBK529" s="714"/>
      <c r="QBL529" s="714"/>
      <c r="QBM529" s="714"/>
      <c r="QBN529" s="714"/>
      <c r="QBO529" s="714"/>
      <c r="QBP529" s="714"/>
      <c r="QBQ529" s="714"/>
      <c r="QBR529" s="714"/>
      <c r="QBS529" s="714"/>
      <c r="QBT529" s="714"/>
      <c r="QBU529" s="714"/>
      <c r="QBV529" s="714"/>
      <c r="QBW529" s="714"/>
      <c r="QBX529" s="714"/>
      <c r="QBY529" s="714"/>
      <c r="QBZ529" s="714"/>
      <c r="QCA529" s="714"/>
      <c r="QCB529" s="714"/>
      <c r="QCC529" s="714"/>
      <c r="QCD529" s="714"/>
      <c r="QCE529" s="714"/>
      <c r="QCF529" s="714"/>
      <c r="QCG529" s="714"/>
      <c r="QCH529" s="714"/>
      <c r="QCI529" s="714"/>
      <c r="QCJ529" s="714"/>
      <c r="QCK529" s="714"/>
      <c r="QCL529" s="714"/>
      <c r="QCM529" s="714"/>
      <c r="QCN529" s="714"/>
      <c r="QCO529" s="714"/>
      <c r="QCP529" s="714"/>
      <c r="QCQ529" s="714"/>
      <c r="QCR529" s="714"/>
      <c r="QCS529" s="714"/>
      <c r="QCT529" s="714"/>
      <c r="QCU529" s="714"/>
      <c r="QCV529" s="714"/>
      <c r="QCW529" s="714"/>
      <c r="QCX529" s="714"/>
      <c r="QCY529" s="714"/>
      <c r="QCZ529" s="714"/>
      <c r="QDA529" s="714"/>
      <c r="QDB529" s="714"/>
      <c r="QDC529" s="714"/>
      <c r="QDD529" s="714"/>
      <c r="QDE529" s="714"/>
      <c r="QDF529" s="714"/>
      <c r="QDG529" s="714"/>
      <c r="QDH529" s="714"/>
      <c r="QDI529" s="714"/>
      <c r="QDJ529" s="714"/>
      <c r="QDK529" s="714"/>
      <c r="QDL529" s="714"/>
      <c r="QDM529" s="714"/>
      <c r="QDN529" s="714"/>
      <c r="QDO529" s="714"/>
      <c r="QDP529" s="714"/>
      <c r="QDQ529" s="714"/>
      <c r="QDR529" s="714"/>
      <c r="QDS529" s="714"/>
      <c r="QDT529" s="714"/>
      <c r="QDU529" s="714"/>
      <c r="QDV529" s="714"/>
      <c r="QDW529" s="714"/>
      <c r="QDX529" s="714"/>
      <c r="QDY529" s="714"/>
      <c r="QDZ529" s="714"/>
      <c r="QEA529" s="714"/>
      <c r="QEB529" s="714"/>
      <c r="QEC529" s="714"/>
      <c r="QED529" s="714"/>
      <c r="QEE529" s="714"/>
      <c r="QEF529" s="714"/>
      <c r="QEG529" s="714"/>
      <c r="QEH529" s="714"/>
      <c r="QEI529" s="714"/>
      <c r="QEJ529" s="714"/>
      <c r="QEK529" s="714"/>
      <c r="QEL529" s="714"/>
      <c r="QEM529" s="714"/>
      <c r="QEN529" s="714"/>
      <c r="QEO529" s="714"/>
      <c r="QEP529" s="714"/>
      <c r="QEQ529" s="714"/>
      <c r="QER529" s="714"/>
      <c r="QES529" s="714"/>
      <c r="QET529" s="714"/>
      <c r="QEU529" s="714"/>
      <c r="QEV529" s="714"/>
      <c r="QEW529" s="714"/>
      <c r="QEX529" s="714"/>
      <c r="QEY529" s="714"/>
      <c r="QEZ529" s="714"/>
      <c r="QFA529" s="714"/>
      <c r="QFB529" s="714"/>
      <c r="QFC529" s="714"/>
      <c r="QFD529" s="714"/>
      <c r="QFE529" s="714"/>
      <c r="QFF529" s="714"/>
      <c r="QFG529" s="714"/>
      <c r="QFH529" s="714"/>
      <c r="QFI529" s="714"/>
      <c r="QFJ529" s="714"/>
      <c r="QFK529" s="714"/>
      <c r="QFL529" s="714"/>
      <c r="QFM529" s="714"/>
      <c r="QFN529" s="714"/>
      <c r="QFO529" s="714"/>
      <c r="QFP529" s="714"/>
      <c r="QFQ529" s="714"/>
      <c r="QFR529" s="714"/>
      <c r="QFS529" s="714"/>
      <c r="QFT529" s="714"/>
      <c r="QFU529" s="714"/>
      <c r="QFV529" s="714"/>
      <c r="QFW529" s="714"/>
      <c r="QFX529" s="714"/>
      <c r="QFY529" s="714"/>
      <c r="QFZ529" s="714"/>
      <c r="QGA529" s="714"/>
      <c r="QGB529" s="714"/>
      <c r="QGC529" s="714"/>
      <c r="QGD529" s="714"/>
      <c r="QGE529" s="714"/>
      <c r="QGF529" s="714"/>
      <c r="QGG529" s="714"/>
      <c r="QGH529" s="714"/>
      <c r="QGI529" s="714"/>
      <c r="QGJ529" s="714"/>
      <c r="QGK529" s="714"/>
      <c r="QGL529" s="714"/>
      <c r="QGM529" s="714"/>
      <c r="QGN529" s="714"/>
      <c r="QGO529" s="714"/>
      <c r="QGP529" s="714"/>
      <c r="QGQ529" s="714"/>
      <c r="QGR529" s="714"/>
      <c r="QGS529" s="714"/>
      <c r="QGT529" s="714"/>
      <c r="QGU529" s="714"/>
      <c r="QGV529" s="714"/>
      <c r="QGW529" s="714"/>
      <c r="QGX529" s="714"/>
      <c r="QGY529" s="714"/>
      <c r="QGZ529" s="714"/>
      <c r="QHA529" s="714"/>
      <c r="QHB529" s="714"/>
      <c r="QHC529" s="714"/>
      <c r="QHD529" s="714"/>
      <c r="QHE529" s="714"/>
      <c r="QHF529" s="714"/>
      <c r="QHG529" s="714"/>
      <c r="QHH529" s="714"/>
      <c r="QHI529" s="714"/>
      <c r="QHJ529" s="714"/>
      <c r="QHK529" s="714"/>
      <c r="QHL529" s="714"/>
      <c r="QHM529" s="714"/>
      <c r="QHN529" s="714"/>
      <c r="QHO529" s="714"/>
      <c r="QHP529" s="714"/>
      <c r="QHQ529" s="714"/>
      <c r="QHR529" s="714"/>
      <c r="QHS529" s="714"/>
      <c r="QHT529" s="714"/>
      <c r="QHU529" s="714"/>
      <c r="QHV529" s="714"/>
      <c r="QHW529" s="714"/>
      <c r="QHX529" s="714"/>
      <c r="QHY529" s="714"/>
      <c r="QHZ529" s="714"/>
      <c r="QIA529" s="714"/>
      <c r="QIB529" s="714"/>
      <c r="QIC529" s="714"/>
      <c r="QID529" s="714"/>
      <c r="QIE529" s="714"/>
      <c r="QIF529" s="714"/>
      <c r="QIG529" s="714"/>
      <c r="QIH529" s="714"/>
      <c r="QII529" s="714"/>
      <c r="QIJ529" s="714"/>
      <c r="QIK529" s="714"/>
      <c r="QIL529" s="714"/>
      <c r="QIM529" s="714"/>
      <c r="QIN529" s="714"/>
      <c r="QIO529" s="714"/>
      <c r="QIP529" s="714"/>
      <c r="QIQ529" s="714"/>
      <c r="QIR529" s="714"/>
      <c r="QIS529" s="714"/>
      <c r="QIT529" s="714"/>
      <c r="QIU529" s="714"/>
      <c r="QIV529" s="714"/>
      <c r="QIW529" s="714"/>
      <c r="QIX529" s="714"/>
      <c r="QIY529" s="714"/>
      <c r="QIZ529" s="714"/>
      <c r="QJA529" s="714"/>
      <c r="QJB529" s="714"/>
      <c r="QJC529" s="714"/>
      <c r="QJD529" s="714"/>
      <c r="QJE529" s="714"/>
      <c r="QJF529" s="714"/>
      <c r="QJG529" s="714"/>
      <c r="QJH529" s="714"/>
      <c r="QJI529" s="714"/>
      <c r="QJJ529" s="714"/>
      <c r="QJK529" s="714"/>
      <c r="QJL529" s="714"/>
      <c r="QJM529" s="714"/>
      <c r="QJN529" s="714"/>
      <c r="QJO529" s="714"/>
      <c r="QJP529" s="714"/>
      <c r="QJQ529" s="714"/>
      <c r="QJR529" s="714"/>
      <c r="QJS529" s="714"/>
      <c r="QJT529" s="714"/>
      <c r="QJU529" s="714"/>
      <c r="QJV529" s="714"/>
      <c r="QJW529" s="714"/>
      <c r="QJX529" s="714"/>
      <c r="QJY529" s="714"/>
      <c r="QJZ529" s="714"/>
      <c r="QKA529" s="714"/>
      <c r="QKB529" s="714"/>
      <c r="QKC529" s="714"/>
      <c r="QKD529" s="714"/>
      <c r="QKE529" s="714"/>
      <c r="QKF529" s="714"/>
      <c r="QKG529" s="714"/>
      <c r="QKH529" s="714"/>
      <c r="QKI529" s="714"/>
      <c r="QKJ529" s="714"/>
      <c r="QKK529" s="714"/>
      <c r="QKL529" s="714"/>
      <c r="QKM529" s="714"/>
      <c r="QKN529" s="714"/>
      <c r="QKO529" s="714"/>
      <c r="QKP529" s="714"/>
      <c r="QKQ529" s="714"/>
      <c r="QKR529" s="714"/>
      <c r="QKS529" s="714"/>
      <c r="QKT529" s="714"/>
      <c r="QKU529" s="714"/>
      <c r="QKV529" s="714"/>
      <c r="QKW529" s="714"/>
      <c r="QKX529" s="714"/>
      <c r="QKY529" s="714"/>
      <c r="QKZ529" s="714"/>
      <c r="QLA529" s="714"/>
      <c r="QLB529" s="714"/>
      <c r="QLC529" s="714"/>
      <c r="QLD529" s="714"/>
      <c r="QLE529" s="714"/>
      <c r="QLF529" s="714"/>
      <c r="QLG529" s="714"/>
      <c r="QLH529" s="714"/>
      <c r="QLI529" s="714"/>
      <c r="QLJ529" s="714"/>
      <c r="QLK529" s="714"/>
      <c r="QLL529" s="714"/>
      <c r="QLM529" s="714"/>
      <c r="QLN529" s="714"/>
      <c r="QLO529" s="714"/>
      <c r="QLP529" s="714"/>
      <c r="QLQ529" s="714"/>
      <c r="QLR529" s="714"/>
      <c r="QLS529" s="714"/>
      <c r="QLT529" s="714"/>
      <c r="QLU529" s="714"/>
      <c r="QLV529" s="714"/>
      <c r="QLW529" s="714"/>
      <c r="QLX529" s="714"/>
      <c r="QLY529" s="714"/>
      <c r="QLZ529" s="714"/>
      <c r="QMA529" s="714"/>
      <c r="QMB529" s="714"/>
      <c r="QMC529" s="714"/>
      <c r="QMD529" s="714"/>
      <c r="QME529" s="714"/>
      <c r="QMF529" s="714"/>
      <c r="QMG529" s="714"/>
      <c r="QMH529" s="714"/>
      <c r="QMI529" s="714"/>
      <c r="QMJ529" s="714"/>
      <c r="QMK529" s="714"/>
      <c r="QML529" s="714"/>
      <c r="QMM529" s="714"/>
      <c r="QMN529" s="714"/>
      <c r="QMO529" s="714"/>
      <c r="QMP529" s="714"/>
      <c r="QMQ529" s="714"/>
      <c r="QMR529" s="714"/>
      <c r="QMS529" s="714"/>
      <c r="QMT529" s="714"/>
      <c r="QMU529" s="714"/>
      <c r="QMV529" s="714"/>
      <c r="QMW529" s="714"/>
      <c r="QMX529" s="714"/>
      <c r="QMY529" s="714"/>
      <c r="QMZ529" s="714"/>
      <c r="QNA529" s="714"/>
      <c r="QNB529" s="714"/>
      <c r="QNC529" s="714"/>
      <c r="QND529" s="714"/>
      <c r="QNE529" s="714"/>
      <c r="QNF529" s="714"/>
      <c r="QNG529" s="714"/>
      <c r="QNH529" s="714"/>
      <c r="QNI529" s="714"/>
      <c r="QNJ529" s="714"/>
      <c r="QNK529" s="714"/>
      <c r="QNL529" s="714"/>
      <c r="QNM529" s="714"/>
      <c r="QNN529" s="714"/>
      <c r="QNO529" s="714"/>
      <c r="QNP529" s="714"/>
      <c r="QNQ529" s="714"/>
      <c r="QNR529" s="714"/>
      <c r="QNS529" s="714"/>
      <c r="QNT529" s="714"/>
      <c r="QNU529" s="714"/>
      <c r="QNV529" s="714"/>
      <c r="QNW529" s="714"/>
      <c r="QNX529" s="714"/>
      <c r="QNY529" s="714"/>
      <c r="QNZ529" s="714"/>
      <c r="QOA529" s="714"/>
      <c r="QOB529" s="714"/>
      <c r="QOC529" s="714"/>
      <c r="QOD529" s="714"/>
      <c r="QOE529" s="714"/>
      <c r="QOF529" s="714"/>
      <c r="QOG529" s="714"/>
      <c r="QOH529" s="714"/>
      <c r="QOI529" s="714"/>
      <c r="QOJ529" s="714"/>
      <c r="QOK529" s="714"/>
      <c r="QOL529" s="714"/>
      <c r="QOM529" s="714"/>
      <c r="QON529" s="714"/>
      <c r="QOO529" s="714"/>
      <c r="QOP529" s="714"/>
      <c r="QOQ529" s="714"/>
      <c r="QOR529" s="714"/>
      <c r="QOS529" s="714"/>
      <c r="QOT529" s="714"/>
      <c r="QOU529" s="714"/>
      <c r="QOV529" s="714"/>
      <c r="QOW529" s="714"/>
      <c r="QOX529" s="714"/>
      <c r="QOY529" s="714"/>
      <c r="QOZ529" s="714"/>
      <c r="QPA529" s="714"/>
      <c r="QPB529" s="714"/>
      <c r="QPC529" s="714"/>
      <c r="QPD529" s="714"/>
      <c r="QPE529" s="714"/>
      <c r="QPF529" s="714"/>
      <c r="QPG529" s="714"/>
      <c r="QPH529" s="714"/>
      <c r="QPI529" s="714"/>
      <c r="QPJ529" s="714"/>
      <c r="QPK529" s="714"/>
      <c r="QPL529" s="714"/>
      <c r="QPM529" s="714"/>
      <c r="QPN529" s="714"/>
      <c r="QPO529" s="714"/>
      <c r="QPP529" s="714"/>
      <c r="QPQ529" s="714"/>
      <c r="QPR529" s="714"/>
      <c r="QPS529" s="714"/>
      <c r="QPT529" s="714"/>
      <c r="QPU529" s="714"/>
      <c r="QPV529" s="714"/>
      <c r="QPW529" s="714"/>
      <c r="QPX529" s="714"/>
      <c r="QPY529" s="714"/>
      <c r="QPZ529" s="714"/>
      <c r="QQA529" s="714"/>
      <c r="QQB529" s="714"/>
      <c r="QQC529" s="714"/>
      <c r="QQD529" s="714"/>
      <c r="QQE529" s="714"/>
      <c r="QQF529" s="714"/>
      <c r="QQG529" s="714"/>
      <c r="QQH529" s="714"/>
      <c r="QQI529" s="714"/>
      <c r="QQJ529" s="714"/>
      <c r="QQK529" s="714"/>
      <c r="QQL529" s="714"/>
      <c r="QQM529" s="714"/>
      <c r="QQN529" s="714"/>
      <c r="QQO529" s="714"/>
      <c r="QQP529" s="714"/>
      <c r="QQQ529" s="714"/>
      <c r="QQR529" s="714"/>
      <c r="QQS529" s="714"/>
      <c r="QQT529" s="714"/>
      <c r="QQU529" s="714"/>
      <c r="QQV529" s="714"/>
      <c r="QQW529" s="714"/>
      <c r="QQX529" s="714"/>
      <c r="QQY529" s="714"/>
      <c r="QQZ529" s="714"/>
      <c r="QRA529" s="714"/>
      <c r="QRB529" s="714"/>
      <c r="QRC529" s="714"/>
      <c r="QRD529" s="714"/>
      <c r="QRE529" s="714"/>
      <c r="QRF529" s="714"/>
      <c r="QRG529" s="714"/>
      <c r="QRH529" s="714"/>
      <c r="QRI529" s="714"/>
      <c r="QRJ529" s="714"/>
      <c r="QRK529" s="714"/>
      <c r="QRL529" s="714"/>
      <c r="QRM529" s="714"/>
      <c r="QRN529" s="714"/>
      <c r="QRO529" s="714"/>
      <c r="QRP529" s="714"/>
      <c r="QRQ529" s="714"/>
      <c r="QRR529" s="714"/>
      <c r="QRS529" s="714"/>
      <c r="QRT529" s="714"/>
      <c r="QRU529" s="714"/>
      <c r="QRV529" s="714"/>
      <c r="QRW529" s="714"/>
      <c r="QRX529" s="714"/>
      <c r="QRY529" s="714"/>
      <c r="QRZ529" s="714"/>
      <c r="QSA529" s="714"/>
      <c r="QSB529" s="714"/>
      <c r="QSC529" s="714"/>
      <c r="QSD529" s="714"/>
      <c r="QSE529" s="714"/>
      <c r="QSF529" s="714"/>
      <c r="QSG529" s="714"/>
      <c r="QSH529" s="714"/>
      <c r="QSI529" s="714"/>
      <c r="QSJ529" s="714"/>
      <c r="QSK529" s="714"/>
      <c r="QSL529" s="714"/>
      <c r="QSM529" s="714"/>
      <c r="QSN529" s="714"/>
      <c r="QSO529" s="714"/>
      <c r="QSP529" s="714"/>
      <c r="QSQ529" s="714"/>
      <c r="QSR529" s="714"/>
      <c r="QSS529" s="714"/>
      <c r="QST529" s="714"/>
      <c r="QSU529" s="714"/>
      <c r="QSV529" s="714"/>
      <c r="QSW529" s="714"/>
      <c r="QSX529" s="714"/>
      <c r="QSY529" s="714"/>
      <c r="QSZ529" s="714"/>
      <c r="QTA529" s="714"/>
      <c r="QTB529" s="714"/>
      <c r="QTC529" s="714"/>
      <c r="QTD529" s="714"/>
      <c r="QTE529" s="714"/>
      <c r="QTF529" s="714"/>
      <c r="QTG529" s="714"/>
      <c r="QTH529" s="714"/>
      <c r="QTI529" s="714"/>
      <c r="QTJ529" s="714"/>
      <c r="QTK529" s="714"/>
      <c r="QTL529" s="714"/>
      <c r="QTM529" s="714"/>
      <c r="QTN529" s="714"/>
      <c r="QTO529" s="714"/>
      <c r="QTP529" s="714"/>
      <c r="QTQ529" s="714"/>
      <c r="QTR529" s="714"/>
      <c r="QTS529" s="714"/>
      <c r="QTT529" s="714"/>
      <c r="QTU529" s="714"/>
      <c r="QTV529" s="714"/>
      <c r="QTW529" s="714"/>
      <c r="QTX529" s="714"/>
      <c r="QTY529" s="714"/>
      <c r="QTZ529" s="714"/>
      <c r="QUA529" s="714"/>
      <c r="QUB529" s="714"/>
      <c r="QUC529" s="714"/>
      <c r="QUD529" s="714"/>
      <c r="QUE529" s="714"/>
      <c r="QUF529" s="714"/>
      <c r="QUG529" s="714"/>
      <c r="QUH529" s="714"/>
      <c r="QUI529" s="714"/>
      <c r="QUJ529" s="714"/>
      <c r="QUK529" s="714"/>
      <c r="QUL529" s="714"/>
      <c r="QUM529" s="714"/>
      <c r="QUN529" s="714"/>
      <c r="QUO529" s="714"/>
      <c r="QUP529" s="714"/>
      <c r="QUQ529" s="714"/>
      <c r="QUR529" s="714"/>
      <c r="QUS529" s="714"/>
      <c r="QUT529" s="714"/>
      <c r="QUU529" s="714"/>
      <c r="QUV529" s="714"/>
      <c r="QUW529" s="714"/>
      <c r="QUX529" s="714"/>
      <c r="QUY529" s="714"/>
      <c r="QUZ529" s="714"/>
      <c r="QVA529" s="714"/>
      <c r="QVB529" s="714"/>
      <c r="QVC529" s="714"/>
      <c r="QVD529" s="714"/>
      <c r="QVE529" s="714"/>
      <c r="QVF529" s="714"/>
      <c r="QVG529" s="714"/>
      <c r="QVH529" s="714"/>
      <c r="QVI529" s="714"/>
      <c r="QVJ529" s="714"/>
      <c r="QVK529" s="714"/>
      <c r="QVL529" s="714"/>
      <c r="QVM529" s="714"/>
      <c r="QVN529" s="714"/>
      <c r="QVO529" s="714"/>
      <c r="QVP529" s="714"/>
      <c r="QVQ529" s="714"/>
      <c r="QVR529" s="714"/>
      <c r="QVS529" s="714"/>
      <c r="QVT529" s="714"/>
      <c r="QVU529" s="714"/>
      <c r="QVV529" s="714"/>
      <c r="QVW529" s="714"/>
      <c r="QVX529" s="714"/>
      <c r="QVY529" s="714"/>
      <c r="QVZ529" s="714"/>
      <c r="QWA529" s="714"/>
      <c r="QWB529" s="714"/>
      <c r="QWC529" s="714"/>
      <c r="QWD529" s="714"/>
      <c r="QWE529" s="714"/>
      <c r="QWF529" s="714"/>
      <c r="QWG529" s="714"/>
      <c r="QWH529" s="714"/>
      <c r="QWI529" s="714"/>
      <c r="QWJ529" s="714"/>
      <c r="QWK529" s="714"/>
      <c r="QWL529" s="714"/>
      <c r="QWM529" s="714"/>
      <c r="QWN529" s="714"/>
      <c r="QWO529" s="714"/>
      <c r="QWP529" s="714"/>
      <c r="QWQ529" s="714"/>
      <c r="QWR529" s="714"/>
      <c r="QWS529" s="714"/>
      <c r="QWT529" s="714"/>
      <c r="QWU529" s="714"/>
      <c r="QWV529" s="714"/>
      <c r="QWW529" s="714"/>
      <c r="QWX529" s="714"/>
      <c r="QWY529" s="714"/>
      <c r="QWZ529" s="714"/>
      <c r="QXA529" s="714"/>
      <c r="QXB529" s="714"/>
      <c r="QXC529" s="714"/>
      <c r="QXD529" s="714"/>
      <c r="QXE529" s="714"/>
      <c r="QXF529" s="714"/>
      <c r="QXG529" s="714"/>
      <c r="QXH529" s="714"/>
      <c r="QXI529" s="714"/>
      <c r="QXJ529" s="714"/>
      <c r="QXK529" s="714"/>
      <c r="QXL529" s="714"/>
      <c r="QXM529" s="714"/>
      <c r="QXN529" s="714"/>
      <c r="QXO529" s="714"/>
      <c r="QXP529" s="714"/>
      <c r="QXQ529" s="714"/>
      <c r="QXR529" s="714"/>
      <c r="QXS529" s="714"/>
      <c r="QXT529" s="714"/>
      <c r="QXU529" s="714"/>
      <c r="QXV529" s="714"/>
      <c r="QXW529" s="714"/>
      <c r="QXX529" s="714"/>
      <c r="QXY529" s="714"/>
      <c r="QXZ529" s="714"/>
      <c r="QYA529" s="714"/>
      <c r="QYB529" s="714"/>
      <c r="QYC529" s="714"/>
      <c r="QYD529" s="714"/>
      <c r="QYE529" s="714"/>
      <c r="QYF529" s="714"/>
      <c r="QYG529" s="714"/>
      <c r="QYH529" s="714"/>
      <c r="QYI529" s="714"/>
      <c r="QYJ529" s="714"/>
      <c r="QYK529" s="714"/>
      <c r="QYL529" s="714"/>
      <c r="QYM529" s="714"/>
      <c r="QYN529" s="714"/>
      <c r="QYO529" s="714"/>
      <c r="QYP529" s="714"/>
      <c r="QYQ529" s="714"/>
      <c r="QYR529" s="714"/>
      <c r="QYS529" s="714"/>
      <c r="QYT529" s="714"/>
      <c r="QYU529" s="714"/>
      <c r="QYV529" s="714"/>
      <c r="QYW529" s="714"/>
      <c r="QYX529" s="714"/>
      <c r="QYY529" s="714"/>
      <c r="QYZ529" s="714"/>
      <c r="QZA529" s="714"/>
      <c r="QZB529" s="714"/>
      <c r="QZC529" s="714"/>
      <c r="QZD529" s="714"/>
      <c r="QZE529" s="714"/>
      <c r="QZF529" s="714"/>
      <c r="QZG529" s="714"/>
      <c r="QZH529" s="714"/>
      <c r="QZI529" s="714"/>
      <c r="QZJ529" s="714"/>
      <c r="QZK529" s="714"/>
      <c r="QZL529" s="714"/>
      <c r="QZM529" s="714"/>
      <c r="QZN529" s="714"/>
      <c r="QZO529" s="714"/>
      <c r="QZP529" s="714"/>
      <c r="QZQ529" s="714"/>
      <c r="QZR529" s="714"/>
      <c r="QZS529" s="714"/>
      <c r="QZT529" s="714"/>
      <c r="QZU529" s="714"/>
      <c r="QZV529" s="714"/>
      <c r="QZW529" s="714"/>
      <c r="QZX529" s="714"/>
      <c r="QZY529" s="714"/>
      <c r="QZZ529" s="714"/>
      <c r="RAA529" s="714"/>
      <c r="RAB529" s="714"/>
      <c r="RAC529" s="714"/>
      <c r="RAD529" s="714"/>
      <c r="RAE529" s="714"/>
      <c r="RAF529" s="714"/>
      <c r="RAG529" s="714"/>
      <c r="RAH529" s="714"/>
      <c r="RAI529" s="714"/>
      <c r="RAJ529" s="714"/>
      <c r="RAK529" s="714"/>
      <c r="RAL529" s="714"/>
      <c r="RAM529" s="714"/>
      <c r="RAN529" s="714"/>
      <c r="RAO529" s="714"/>
      <c r="RAP529" s="714"/>
      <c r="RAQ529" s="714"/>
      <c r="RAR529" s="714"/>
      <c r="RAS529" s="714"/>
      <c r="RAT529" s="714"/>
      <c r="RAU529" s="714"/>
      <c r="RAV529" s="714"/>
      <c r="RAW529" s="714"/>
      <c r="RAX529" s="714"/>
      <c r="RAY529" s="714"/>
      <c r="RAZ529" s="714"/>
      <c r="RBA529" s="714"/>
      <c r="RBB529" s="714"/>
      <c r="RBC529" s="714"/>
      <c r="RBD529" s="714"/>
      <c r="RBE529" s="714"/>
      <c r="RBF529" s="714"/>
      <c r="RBG529" s="714"/>
      <c r="RBH529" s="714"/>
      <c r="RBI529" s="714"/>
      <c r="RBJ529" s="714"/>
      <c r="RBK529" s="714"/>
      <c r="RBL529" s="714"/>
      <c r="RBM529" s="714"/>
      <c r="RBN529" s="714"/>
      <c r="RBO529" s="714"/>
      <c r="RBP529" s="714"/>
      <c r="RBQ529" s="714"/>
      <c r="RBR529" s="714"/>
      <c r="RBS529" s="714"/>
      <c r="RBT529" s="714"/>
      <c r="RBU529" s="714"/>
      <c r="RBV529" s="714"/>
      <c r="RBW529" s="714"/>
      <c r="RBX529" s="714"/>
      <c r="RBY529" s="714"/>
      <c r="RBZ529" s="714"/>
      <c r="RCA529" s="714"/>
      <c r="RCB529" s="714"/>
      <c r="RCC529" s="714"/>
      <c r="RCD529" s="714"/>
      <c r="RCE529" s="714"/>
      <c r="RCF529" s="714"/>
      <c r="RCG529" s="714"/>
      <c r="RCH529" s="714"/>
      <c r="RCI529" s="714"/>
      <c r="RCJ529" s="714"/>
      <c r="RCK529" s="714"/>
      <c r="RCL529" s="714"/>
      <c r="RCM529" s="714"/>
      <c r="RCN529" s="714"/>
      <c r="RCO529" s="714"/>
      <c r="RCP529" s="714"/>
      <c r="RCQ529" s="714"/>
      <c r="RCR529" s="714"/>
      <c r="RCS529" s="714"/>
      <c r="RCT529" s="714"/>
      <c r="RCU529" s="714"/>
      <c r="RCV529" s="714"/>
      <c r="RCW529" s="714"/>
      <c r="RCX529" s="714"/>
      <c r="RCY529" s="714"/>
      <c r="RCZ529" s="714"/>
      <c r="RDA529" s="714"/>
      <c r="RDB529" s="714"/>
      <c r="RDC529" s="714"/>
      <c r="RDD529" s="714"/>
      <c r="RDE529" s="714"/>
      <c r="RDF529" s="714"/>
      <c r="RDG529" s="714"/>
      <c r="RDH529" s="714"/>
      <c r="RDI529" s="714"/>
      <c r="RDJ529" s="714"/>
      <c r="RDK529" s="714"/>
      <c r="RDL529" s="714"/>
      <c r="RDM529" s="714"/>
      <c r="RDN529" s="714"/>
      <c r="RDO529" s="714"/>
      <c r="RDP529" s="714"/>
      <c r="RDQ529" s="714"/>
      <c r="RDR529" s="714"/>
      <c r="RDS529" s="714"/>
      <c r="RDT529" s="714"/>
      <c r="RDU529" s="714"/>
      <c r="RDV529" s="714"/>
      <c r="RDW529" s="714"/>
      <c r="RDX529" s="714"/>
      <c r="RDY529" s="714"/>
      <c r="RDZ529" s="714"/>
      <c r="REA529" s="714"/>
      <c r="REB529" s="714"/>
      <c r="REC529" s="714"/>
      <c r="RED529" s="714"/>
      <c r="REE529" s="714"/>
      <c r="REF529" s="714"/>
      <c r="REG529" s="714"/>
      <c r="REH529" s="714"/>
      <c r="REI529" s="714"/>
      <c r="REJ529" s="714"/>
      <c r="REK529" s="714"/>
      <c r="REL529" s="714"/>
      <c r="REM529" s="714"/>
      <c r="REN529" s="714"/>
      <c r="REO529" s="714"/>
      <c r="REP529" s="714"/>
      <c r="REQ529" s="714"/>
      <c r="RER529" s="714"/>
      <c r="RES529" s="714"/>
      <c r="RET529" s="714"/>
      <c r="REU529" s="714"/>
      <c r="REV529" s="714"/>
      <c r="REW529" s="714"/>
      <c r="REX529" s="714"/>
      <c r="REY529" s="714"/>
      <c r="REZ529" s="714"/>
      <c r="RFA529" s="714"/>
      <c r="RFB529" s="714"/>
      <c r="RFC529" s="714"/>
      <c r="RFD529" s="714"/>
      <c r="RFE529" s="714"/>
      <c r="RFF529" s="714"/>
      <c r="RFG529" s="714"/>
      <c r="RFH529" s="714"/>
      <c r="RFI529" s="714"/>
      <c r="RFJ529" s="714"/>
      <c r="RFK529" s="714"/>
      <c r="RFL529" s="714"/>
      <c r="RFM529" s="714"/>
      <c r="RFN529" s="714"/>
      <c r="RFO529" s="714"/>
      <c r="RFP529" s="714"/>
      <c r="RFQ529" s="714"/>
      <c r="RFR529" s="714"/>
      <c r="RFS529" s="714"/>
      <c r="RFT529" s="714"/>
      <c r="RFU529" s="714"/>
      <c r="RFV529" s="714"/>
      <c r="RFW529" s="714"/>
      <c r="RFX529" s="714"/>
      <c r="RFY529" s="714"/>
      <c r="RFZ529" s="714"/>
      <c r="RGA529" s="714"/>
      <c r="RGB529" s="714"/>
      <c r="RGC529" s="714"/>
      <c r="RGD529" s="714"/>
      <c r="RGE529" s="714"/>
      <c r="RGF529" s="714"/>
      <c r="RGG529" s="714"/>
      <c r="RGH529" s="714"/>
      <c r="RGI529" s="714"/>
      <c r="RGJ529" s="714"/>
      <c r="RGK529" s="714"/>
      <c r="RGL529" s="714"/>
      <c r="RGM529" s="714"/>
      <c r="RGN529" s="714"/>
      <c r="RGO529" s="714"/>
      <c r="RGP529" s="714"/>
      <c r="RGQ529" s="714"/>
      <c r="RGR529" s="714"/>
      <c r="RGS529" s="714"/>
      <c r="RGT529" s="714"/>
      <c r="RGU529" s="714"/>
      <c r="RGV529" s="714"/>
      <c r="RGW529" s="714"/>
      <c r="RGX529" s="714"/>
      <c r="RGY529" s="714"/>
      <c r="RGZ529" s="714"/>
      <c r="RHA529" s="714"/>
      <c r="RHB529" s="714"/>
      <c r="RHC529" s="714"/>
      <c r="RHD529" s="714"/>
      <c r="RHE529" s="714"/>
      <c r="RHF529" s="714"/>
      <c r="RHG529" s="714"/>
      <c r="RHH529" s="714"/>
      <c r="RHI529" s="714"/>
      <c r="RHJ529" s="714"/>
      <c r="RHK529" s="714"/>
      <c r="RHL529" s="714"/>
      <c r="RHM529" s="714"/>
      <c r="RHN529" s="714"/>
      <c r="RHO529" s="714"/>
      <c r="RHP529" s="714"/>
      <c r="RHQ529" s="714"/>
      <c r="RHR529" s="714"/>
      <c r="RHS529" s="714"/>
      <c r="RHT529" s="714"/>
      <c r="RHU529" s="714"/>
      <c r="RHV529" s="714"/>
      <c r="RHW529" s="714"/>
      <c r="RHX529" s="714"/>
      <c r="RHY529" s="714"/>
      <c r="RHZ529" s="714"/>
      <c r="RIA529" s="714"/>
      <c r="RIB529" s="714"/>
      <c r="RIC529" s="714"/>
      <c r="RID529" s="714"/>
      <c r="RIE529" s="714"/>
      <c r="RIF529" s="714"/>
      <c r="RIG529" s="714"/>
      <c r="RIH529" s="714"/>
      <c r="RII529" s="714"/>
      <c r="RIJ529" s="714"/>
      <c r="RIK529" s="714"/>
      <c r="RIL529" s="714"/>
      <c r="RIM529" s="714"/>
      <c r="RIN529" s="714"/>
      <c r="RIO529" s="714"/>
      <c r="RIP529" s="714"/>
      <c r="RIQ529" s="714"/>
      <c r="RIR529" s="714"/>
      <c r="RIS529" s="714"/>
      <c r="RIT529" s="714"/>
      <c r="RIU529" s="714"/>
      <c r="RIV529" s="714"/>
      <c r="RIW529" s="714"/>
      <c r="RIX529" s="714"/>
      <c r="RIY529" s="714"/>
      <c r="RIZ529" s="714"/>
      <c r="RJA529" s="714"/>
      <c r="RJB529" s="714"/>
      <c r="RJC529" s="714"/>
      <c r="RJD529" s="714"/>
      <c r="RJE529" s="714"/>
      <c r="RJF529" s="714"/>
      <c r="RJG529" s="714"/>
      <c r="RJH529" s="714"/>
      <c r="RJI529" s="714"/>
      <c r="RJJ529" s="714"/>
      <c r="RJK529" s="714"/>
      <c r="RJL529" s="714"/>
      <c r="RJM529" s="714"/>
      <c r="RJN529" s="714"/>
      <c r="RJO529" s="714"/>
      <c r="RJP529" s="714"/>
      <c r="RJQ529" s="714"/>
      <c r="RJR529" s="714"/>
      <c r="RJS529" s="714"/>
      <c r="RJT529" s="714"/>
      <c r="RJU529" s="714"/>
      <c r="RJV529" s="714"/>
      <c r="RJW529" s="714"/>
      <c r="RJX529" s="714"/>
      <c r="RJY529" s="714"/>
      <c r="RJZ529" s="714"/>
      <c r="RKA529" s="714"/>
      <c r="RKB529" s="714"/>
      <c r="RKC529" s="714"/>
      <c r="RKD529" s="714"/>
      <c r="RKE529" s="714"/>
      <c r="RKF529" s="714"/>
      <c r="RKG529" s="714"/>
      <c r="RKH529" s="714"/>
      <c r="RKI529" s="714"/>
      <c r="RKJ529" s="714"/>
      <c r="RKK529" s="714"/>
      <c r="RKL529" s="714"/>
      <c r="RKM529" s="714"/>
      <c r="RKN529" s="714"/>
      <c r="RKO529" s="714"/>
      <c r="RKP529" s="714"/>
      <c r="RKQ529" s="714"/>
      <c r="RKR529" s="714"/>
      <c r="RKS529" s="714"/>
      <c r="RKT529" s="714"/>
      <c r="RKU529" s="714"/>
      <c r="RKV529" s="714"/>
      <c r="RKW529" s="714"/>
      <c r="RKX529" s="714"/>
      <c r="RKY529" s="714"/>
      <c r="RKZ529" s="714"/>
      <c r="RLA529" s="714"/>
      <c r="RLB529" s="714"/>
      <c r="RLC529" s="714"/>
      <c r="RLD529" s="714"/>
      <c r="RLE529" s="714"/>
      <c r="RLF529" s="714"/>
      <c r="RLG529" s="714"/>
      <c r="RLH529" s="714"/>
      <c r="RLI529" s="714"/>
      <c r="RLJ529" s="714"/>
      <c r="RLK529" s="714"/>
      <c r="RLL529" s="714"/>
      <c r="RLM529" s="714"/>
      <c r="RLN529" s="714"/>
      <c r="RLO529" s="714"/>
      <c r="RLP529" s="714"/>
      <c r="RLQ529" s="714"/>
      <c r="RLR529" s="714"/>
      <c r="RLS529" s="714"/>
      <c r="RLT529" s="714"/>
      <c r="RLU529" s="714"/>
      <c r="RLV529" s="714"/>
      <c r="RLW529" s="714"/>
      <c r="RLX529" s="714"/>
      <c r="RLY529" s="714"/>
      <c r="RLZ529" s="714"/>
      <c r="RMA529" s="714"/>
      <c r="RMB529" s="714"/>
      <c r="RMC529" s="714"/>
      <c r="RMD529" s="714"/>
      <c r="RME529" s="714"/>
      <c r="RMF529" s="714"/>
      <c r="RMG529" s="714"/>
      <c r="RMH529" s="714"/>
      <c r="RMI529" s="714"/>
      <c r="RMJ529" s="714"/>
      <c r="RMK529" s="714"/>
      <c r="RML529" s="714"/>
      <c r="RMM529" s="714"/>
      <c r="RMN529" s="714"/>
      <c r="RMO529" s="714"/>
      <c r="RMP529" s="714"/>
      <c r="RMQ529" s="714"/>
      <c r="RMR529" s="714"/>
      <c r="RMS529" s="714"/>
      <c r="RMT529" s="714"/>
      <c r="RMU529" s="714"/>
      <c r="RMV529" s="714"/>
      <c r="RMW529" s="714"/>
      <c r="RMX529" s="714"/>
      <c r="RMY529" s="714"/>
      <c r="RMZ529" s="714"/>
      <c r="RNA529" s="714"/>
      <c r="RNB529" s="714"/>
      <c r="RNC529" s="714"/>
      <c r="RND529" s="714"/>
      <c r="RNE529" s="714"/>
      <c r="RNF529" s="714"/>
      <c r="RNG529" s="714"/>
      <c r="RNH529" s="714"/>
      <c r="RNI529" s="714"/>
      <c r="RNJ529" s="714"/>
      <c r="RNK529" s="714"/>
      <c r="RNL529" s="714"/>
      <c r="RNM529" s="714"/>
      <c r="RNN529" s="714"/>
      <c r="RNO529" s="714"/>
      <c r="RNP529" s="714"/>
      <c r="RNQ529" s="714"/>
      <c r="RNR529" s="714"/>
      <c r="RNS529" s="714"/>
      <c r="RNT529" s="714"/>
      <c r="RNU529" s="714"/>
      <c r="RNV529" s="714"/>
      <c r="RNW529" s="714"/>
      <c r="RNX529" s="714"/>
      <c r="RNY529" s="714"/>
      <c r="RNZ529" s="714"/>
      <c r="ROA529" s="714"/>
      <c r="ROB529" s="714"/>
      <c r="ROC529" s="714"/>
      <c r="ROD529" s="714"/>
      <c r="ROE529" s="714"/>
      <c r="ROF529" s="714"/>
      <c r="ROG529" s="714"/>
      <c r="ROH529" s="714"/>
      <c r="ROI529" s="714"/>
      <c r="ROJ529" s="714"/>
      <c r="ROK529" s="714"/>
      <c r="ROL529" s="714"/>
      <c r="ROM529" s="714"/>
      <c r="RON529" s="714"/>
      <c r="ROO529" s="714"/>
      <c r="ROP529" s="714"/>
      <c r="ROQ529" s="714"/>
      <c r="ROR529" s="714"/>
      <c r="ROS529" s="714"/>
      <c r="ROT529" s="714"/>
      <c r="ROU529" s="714"/>
      <c r="ROV529" s="714"/>
      <c r="ROW529" s="714"/>
      <c r="ROX529" s="714"/>
      <c r="ROY529" s="714"/>
      <c r="ROZ529" s="714"/>
      <c r="RPA529" s="714"/>
      <c r="RPB529" s="714"/>
      <c r="RPC529" s="714"/>
      <c r="RPD529" s="714"/>
      <c r="RPE529" s="714"/>
      <c r="RPF529" s="714"/>
      <c r="RPG529" s="714"/>
      <c r="RPH529" s="714"/>
      <c r="RPI529" s="714"/>
      <c r="RPJ529" s="714"/>
      <c r="RPK529" s="714"/>
      <c r="RPL529" s="714"/>
      <c r="RPM529" s="714"/>
      <c r="RPN529" s="714"/>
      <c r="RPO529" s="714"/>
      <c r="RPP529" s="714"/>
      <c r="RPQ529" s="714"/>
      <c r="RPR529" s="714"/>
      <c r="RPS529" s="714"/>
      <c r="RPT529" s="714"/>
      <c r="RPU529" s="714"/>
      <c r="RPV529" s="714"/>
      <c r="RPW529" s="714"/>
      <c r="RPX529" s="714"/>
      <c r="RPY529" s="714"/>
      <c r="RPZ529" s="714"/>
      <c r="RQA529" s="714"/>
      <c r="RQB529" s="714"/>
      <c r="RQC529" s="714"/>
      <c r="RQD529" s="714"/>
      <c r="RQE529" s="714"/>
      <c r="RQF529" s="714"/>
      <c r="RQG529" s="714"/>
      <c r="RQH529" s="714"/>
      <c r="RQI529" s="714"/>
      <c r="RQJ529" s="714"/>
      <c r="RQK529" s="714"/>
      <c r="RQL529" s="714"/>
      <c r="RQM529" s="714"/>
      <c r="RQN529" s="714"/>
      <c r="RQO529" s="714"/>
      <c r="RQP529" s="714"/>
      <c r="RQQ529" s="714"/>
      <c r="RQR529" s="714"/>
      <c r="RQS529" s="714"/>
      <c r="RQT529" s="714"/>
      <c r="RQU529" s="714"/>
      <c r="RQV529" s="714"/>
      <c r="RQW529" s="714"/>
      <c r="RQX529" s="714"/>
      <c r="RQY529" s="714"/>
      <c r="RQZ529" s="714"/>
      <c r="RRA529" s="714"/>
      <c r="RRB529" s="714"/>
      <c r="RRC529" s="714"/>
      <c r="RRD529" s="714"/>
      <c r="RRE529" s="714"/>
      <c r="RRF529" s="714"/>
      <c r="RRG529" s="714"/>
      <c r="RRH529" s="714"/>
      <c r="RRI529" s="714"/>
      <c r="RRJ529" s="714"/>
      <c r="RRK529" s="714"/>
      <c r="RRL529" s="714"/>
      <c r="RRM529" s="714"/>
      <c r="RRN529" s="714"/>
      <c r="RRO529" s="714"/>
      <c r="RRP529" s="714"/>
      <c r="RRQ529" s="714"/>
      <c r="RRR529" s="714"/>
      <c r="RRS529" s="714"/>
      <c r="RRT529" s="714"/>
      <c r="RRU529" s="714"/>
      <c r="RRV529" s="714"/>
      <c r="RRW529" s="714"/>
      <c r="RRX529" s="714"/>
      <c r="RRY529" s="714"/>
      <c r="RRZ529" s="714"/>
      <c r="RSA529" s="714"/>
      <c r="RSB529" s="714"/>
      <c r="RSC529" s="714"/>
      <c r="RSD529" s="714"/>
      <c r="RSE529" s="714"/>
      <c r="RSF529" s="714"/>
      <c r="RSG529" s="714"/>
      <c r="RSH529" s="714"/>
      <c r="RSI529" s="714"/>
      <c r="RSJ529" s="714"/>
      <c r="RSK529" s="714"/>
      <c r="RSL529" s="714"/>
      <c r="RSM529" s="714"/>
      <c r="RSN529" s="714"/>
      <c r="RSO529" s="714"/>
      <c r="RSP529" s="714"/>
      <c r="RSQ529" s="714"/>
      <c r="RSR529" s="714"/>
      <c r="RSS529" s="714"/>
      <c r="RST529" s="714"/>
      <c r="RSU529" s="714"/>
      <c r="RSV529" s="714"/>
      <c r="RSW529" s="714"/>
      <c r="RSX529" s="714"/>
      <c r="RSY529" s="714"/>
      <c r="RSZ529" s="714"/>
      <c r="RTA529" s="714"/>
      <c r="RTB529" s="714"/>
      <c r="RTC529" s="714"/>
      <c r="RTD529" s="714"/>
      <c r="RTE529" s="714"/>
      <c r="RTF529" s="714"/>
      <c r="RTG529" s="714"/>
      <c r="RTH529" s="714"/>
      <c r="RTI529" s="714"/>
      <c r="RTJ529" s="714"/>
      <c r="RTK529" s="714"/>
      <c r="RTL529" s="714"/>
      <c r="RTM529" s="714"/>
      <c r="RTN529" s="714"/>
      <c r="RTO529" s="714"/>
      <c r="RTP529" s="714"/>
      <c r="RTQ529" s="714"/>
      <c r="RTR529" s="714"/>
      <c r="RTS529" s="714"/>
      <c r="RTT529" s="714"/>
      <c r="RTU529" s="714"/>
      <c r="RTV529" s="714"/>
      <c r="RTW529" s="714"/>
      <c r="RTX529" s="714"/>
      <c r="RTY529" s="714"/>
      <c r="RTZ529" s="714"/>
      <c r="RUA529" s="714"/>
      <c r="RUB529" s="714"/>
      <c r="RUC529" s="714"/>
      <c r="RUD529" s="714"/>
      <c r="RUE529" s="714"/>
      <c r="RUF529" s="714"/>
      <c r="RUG529" s="714"/>
      <c r="RUH529" s="714"/>
      <c r="RUI529" s="714"/>
      <c r="RUJ529" s="714"/>
      <c r="RUK529" s="714"/>
      <c r="RUL529" s="714"/>
      <c r="RUM529" s="714"/>
      <c r="RUN529" s="714"/>
      <c r="RUO529" s="714"/>
      <c r="RUP529" s="714"/>
      <c r="RUQ529" s="714"/>
      <c r="RUR529" s="714"/>
      <c r="RUS529" s="714"/>
      <c r="RUT529" s="714"/>
      <c r="RUU529" s="714"/>
      <c r="RUV529" s="714"/>
      <c r="RUW529" s="714"/>
      <c r="RUX529" s="714"/>
      <c r="RUY529" s="714"/>
      <c r="RUZ529" s="714"/>
      <c r="RVA529" s="714"/>
      <c r="RVB529" s="714"/>
      <c r="RVC529" s="714"/>
      <c r="RVD529" s="714"/>
      <c r="RVE529" s="714"/>
      <c r="RVF529" s="714"/>
      <c r="RVG529" s="714"/>
      <c r="RVH529" s="714"/>
      <c r="RVI529" s="714"/>
      <c r="RVJ529" s="714"/>
      <c r="RVK529" s="714"/>
      <c r="RVL529" s="714"/>
      <c r="RVM529" s="714"/>
      <c r="RVN529" s="714"/>
      <c r="RVO529" s="714"/>
      <c r="RVP529" s="714"/>
      <c r="RVQ529" s="714"/>
      <c r="RVR529" s="714"/>
      <c r="RVS529" s="714"/>
      <c r="RVT529" s="714"/>
      <c r="RVU529" s="714"/>
      <c r="RVV529" s="714"/>
      <c r="RVW529" s="714"/>
      <c r="RVX529" s="714"/>
      <c r="RVY529" s="714"/>
      <c r="RVZ529" s="714"/>
      <c r="RWA529" s="714"/>
      <c r="RWB529" s="714"/>
      <c r="RWC529" s="714"/>
      <c r="RWD529" s="714"/>
      <c r="RWE529" s="714"/>
      <c r="RWF529" s="714"/>
      <c r="RWG529" s="714"/>
      <c r="RWH529" s="714"/>
      <c r="RWI529" s="714"/>
      <c r="RWJ529" s="714"/>
      <c r="RWK529" s="714"/>
      <c r="RWL529" s="714"/>
      <c r="RWM529" s="714"/>
      <c r="RWN529" s="714"/>
      <c r="RWO529" s="714"/>
      <c r="RWP529" s="714"/>
      <c r="RWQ529" s="714"/>
      <c r="RWR529" s="714"/>
      <c r="RWS529" s="714"/>
      <c r="RWT529" s="714"/>
      <c r="RWU529" s="714"/>
      <c r="RWV529" s="714"/>
      <c r="RWW529" s="714"/>
      <c r="RWX529" s="714"/>
      <c r="RWY529" s="714"/>
      <c r="RWZ529" s="714"/>
      <c r="RXA529" s="714"/>
      <c r="RXB529" s="714"/>
      <c r="RXC529" s="714"/>
      <c r="RXD529" s="714"/>
      <c r="RXE529" s="714"/>
      <c r="RXF529" s="714"/>
      <c r="RXG529" s="714"/>
      <c r="RXH529" s="714"/>
      <c r="RXI529" s="714"/>
      <c r="RXJ529" s="714"/>
      <c r="RXK529" s="714"/>
      <c r="RXL529" s="714"/>
      <c r="RXM529" s="714"/>
      <c r="RXN529" s="714"/>
      <c r="RXO529" s="714"/>
      <c r="RXP529" s="714"/>
      <c r="RXQ529" s="714"/>
      <c r="RXR529" s="714"/>
      <c r="RXS529" s="714"/>
      <c r="RXT529" s="714"/>
      <c r="RXU529" s="714"/>
      <c r="RXV529" s="714"/>
      <c r="RXW529" s="714"/>
      <c r="RXX529" s="714"/>
      <c r="RXY529" s="714"/>
      <c r="RXZ529" s="714"/>
      <c r="RYA529" s="714"/>
      <c r="RYB529" s="714"/>
      <c r="RYC529" s="714"/>
      <c r="RYD529" s="714"/>
      <c r="RYE529" s="714"/>
      <c r="RYF529" s="714"/>
      <c r="RYG529" s="714"/>
      <c r="RYH529" s="714"/>
      <c r="RYI529" s="714"/>
      <c r="RYJ529" s="714"/>
      <c r="RYK529" s="714"/>
      <c r="RYL529" s="714"/>
      <c r="RYM529" s="714"/>
      <c r="RYN529" s="714"/>
      <c r="RYO529" s="714"/>
      <c r="RYP529" s="714"/>
      <c r="RYQ529" s="714"/>
      <c r="RYR529" s="714"/>
      <c r="RYS529" s="714"/>
      <c r="RYT529" s="714"/>
      <c r="RYU529" s="714"/>
      <c r="RYV529" s="714"/>
      <c r="RYW529" s="714"/>
      <c r="RYX529" s="714"/>
      <c r="RYY529" s="714"/>
      <c r="RYZ529" s="714"/>
      <c r="RZA529" s="714"/>
      <c r="RZB529" s="714"/>
      <c r="RZC529" s="714"/>
      <c r="RZD529" s="714"/>
      <c r="RZE529" s="714"/>
      <c r="RZF529" s="714"/>
      <c r="RZG529" s="714"/>
      <c r="RZH529" s="714"/>
      <c r="RZI529" s="714"/>
      <c r="RZJ529" s="714"/>
      <c r="RZK529" s="714"/>
      <c r="RZL529" s="714"/>
      <c r="RZM529" s="714"/>
      <c r="RZN529" s="714"/>
      <c r="RZO529" s="714"/>
      <c r="RZP529" s="714"/>
      <c r="RZQ529" s="714"/>
      <c r="RZR529" s="714"/>
      <c r="RZS529" s="714"/>
      <c r="RZT529" s="714"/>
      <c r="RZU529" s="714"/>
      <c r="RZV529" s="714"/>
      <c r="RZW529" s="714"/>
      <c r="RZX529" s="714"/>
      <c r="RZY529" s="714"/>
      <c r="RZZ529" s="714"/>
      <c r="SAA529" s="714"/>
      <c r="SAB529" s="714"/>
      <c r="SAC529" s="714"/>
      <c r="SAD529" s="714"/>
      <c r="SAE529" s="714"/>
      <c r="SAF529" s="714"/>
      <c r="SAG529" s="714"/>
      <c r="SAH529" s="714"/>
      <c r="SAI529" s="714"/>
      <c r="SAJ529" s="714"/>
      <c r="SAK529" s="714"/>
      <c r="SAL529" s="714"/>
      <c r="SAM529" s="714"/>
      <c r="SAN529" s="714"/>
      <c r="SAO529" s="714"/>
      <c r="SAP529" s="714"/>
      <c r="SAQ529" s="714"/>
      <c r="SAR529" s="714"/>
      <c r="SAS529" s="714"/>
      <c r="SAT529" s="714"/>
      <c r="SAU529" s="714"/>
      <c r="SAV529" s="714"/>
      <c r="SAW529" s="714"/>
      <c r="SAX529" s="714"/>
      <c r="SAY529" s="714"/>
      <c r="SAZ529" s="714"/>
      <c r="SBA529" s="714"/>
      <c r="SBB529" s="714"/>
      <c r="SBC529" s="714"/>
      <c r="SBD529" s="714"/>
      <c r="SBE529" s="714"/>
      <c r="SBF529" s="714"/>
      <c r="SBG529" s="714"/>
      <c r="SBH529" s="714"/>
      <c r="SBI529" s="714"/>
      <c r="SBJ529" s="714"/>
      <c r="SBK529" s="714"/>
      <c r="SBL529" s="714"/>
      <c r="SBM529" s="714"/>
      <c r="SBN529" s="714"/>
      <c r="SBO529" s="714"/>
      <c r="SBP529" s="714"/>
      <c r="SBQ529" s="714"/>
      <c r="SBR529" s="714"/>
      <c r="SBS529" s="714"/>
      <c r="SBT529" s="714"/>
      <c r="SBU529" s="714"/>
      <c r="SBV529" s="714"/>
      <c r="SBW529" s="714"/>
      <c r="SBX529" s="714"/>
      <c r="SBY529" s="714"/>
      <c r="SBZ529" s="714"/>
      <c r="SCA529" s="714"/>
      <c r="SCB529" s="714"/>
      <c r="SCC529" s="714"/>
      <c r="SCD529" s="714"/>
      <c r="SCE529" s="714"/>
      <c r="SCF529" s="714"/>
      <c r="SCG529" s="714"/>
      <c r="SCH529" s="714"/>
      <c r="SCI529" s="714"/>
      <c r="SCJ529" s="714"/>
      <c r="SCK529" s="714"/>
      <c r="SCL529" s="714"/>
      <c r="SCM529" s="714"/>
      <c r="SCN529" s="714"/>
      <c r="SCO529" s="714"/>
      <c r="SCP529" s="714"/>
      <c r="SCQ529" s="714"/>
      <c r="SCR529" s="714"/>
      <c r="SCS529" s="714"/>
      <c r="SCT529" s="714"/>
      <c r="SCU529" s="714"/>
      <c r="SCV529" s="714"/>
      <c r="SCW529" s="714"/>
      <c r="SCX529" s="714"/>
      <c r="SCY529" s="714"/>
      <c r="SCZ529" s="714"/>
      <c r="SDA529" s="714"/>
      <c r="SDB529" s="714"/>
      <c r="SDC529" s="714"/>
      <c r="SDD529" s="714"/>
      <c r="SDE529" s="714"/>
      <c r="SDF529" s="714"/>
      <c r="SDG529" s="714"/>
      <c r="SDH529" s="714"/>
      <c r="SDI529" s="714"/>
      <c r="SDJ529" s="714"/>
      <c r="SDK529" s="714"/>
      <c r="SDL529" s="714"/>
      <c r="SDM529" s="714"/>
      <c r="SDN529" s="714"/>
      <c r="SDO529" s="714"/>
      <c r="SDP529" s="714"/>
      <c r="SDQ529" s="714"/>
      <c r="SDR529" s="714"/>
      <c r="SDS529" s="714"/>
      <c r="SDT529" s="714"/>
      <c r="SDU529" s="714"/>
      <c r="SDV529" s="714"/>
      <c r="SDW529" s="714"/>
      <c r="SDX529" s="714"/>
      <c r="SDY529" s="714"/>
      <c r="SDZ529" s="714"/>
      <c r="SEA529" s="714"/>
      <c r="SEB529" s="714"/>
      <c r="SEC529" s="714"/>
      <c r="SED529" s="714"/>
      <c r="SEE529" s="714"/>
      <c r="SEF529" s="714"/>
      <c r="SEG529" s="714"/>
      <c r="SEH529" s="714"/>
      <c r="SEI529" s="714"/>
      <c r="SEJ529" s="714"/>
      <c r="SEK529" s="714"/>
      <c r="SEL529" s="714"/>
      <c r="SEM529" s="714"/>
      <c r="SEN529" s="714"/>
      <c r="SEO529" s="714"/>
      <c r="SEP529" s="714"/>
      <c r="SEQ529" s="714"/>
      <c r="SER529" s="714"/>
      <c r="SES529" s="714"/>
      <c r="SET529" s="714"/>
      <c r="SEU529" s="714"/>
      <c r="SEV529" s="714"/>
      <c r="SEW529" s="714"/>
      <c r="SEX529" s="714"/>
      <c r="SEY529" s="714"/>
      <c r="SEZ529" s="714"/>
      <c r="SFA529" s="714"/>
      <c r="SFB529" s="714"/>
      <c r="SFC529" s="714"/>
      <c r="SFD529" s="714"/>
      <c r="SFE529" s="714"/>
      <c r="SFF529" s="714"/>
      <c r="SFG529" s="714"/>
      <c r="SFH529" s="714"/>
      <c r="SFI529" s="714"/>
      <c r="SFJ529" s="714"/>
      <c r="SFK529" s="714"/>
      <c r="SFL529" s="714"/>
      <c r="SFM529" s="714"/>
      <c r="SFN529" s="714"/>
      <c r="SFO529" s="714"/>
      <c r="SFP529" s="714"/>
      <c r="SFQ529" s="714"/>
      <c r="SFR529" s="714"/>
      <c r="SFS529" s="714"/>
      <c r="SFT529" s="714"/>
      <c r="SFU529" s="714"/>
      <c r="SFV529" s="714"/>
      <c r="SFW529" s="714"/>
      <c r="SFX529" s="714"/>
      <c r="SFY529" s="714"/>
      <c r="SFZ529" s="714"/>
      <c r="SGA529" s="714"/>
      <c r="SGB529" s="714"/>
      <c r="SGC529" s="714"/>
      <c r="SGD529" s="714"/>
      <c r="SGE529" s="714"/>
      <c r="SGF529" s="714"/>
      <c r="SGG529" s="714"/>
      <c r="SGH529" s="714"/>
      <c r="SGI529" s="714"/>
      <c r="SGJ529" s="714"/>
      <c r="SGK529" s="714"/>
      <c r="SGL529" s="714"/>
      <c r="SGM529" s="714"/>
      <c r="SGN529" s="714"/>
      <c r="SGO529" s="714"/>
      <c r="SGP529" s="714"/>
      <c r="SGQ529" s="714"/>
      <c r="SGR529" s="714"/>
      <c r="SGS529" s="714"/>
      <c r="SGT529" s="714"/>
      <c r="SGU529" s="714"/>
      <c r="SGV529" s="714"/>
      <c r="SGW529" s="714"/>
      <c r="SGX529" s="714"/>
      <c r="SGY529" s="714"/>
      <c r="SGZ529" s="714"/>
      <c r="SHA529" s="714"/>
      <c r="SHB529" s="714"/>
      <c r="SHC529" s="714"/>
      <c r="SHD529" s="714"/>
      <c r="SHE529" s="714"/>
      <c r="SHF529" s="714"/>
      <c r="SHG529" s="714"/>
      <c r="SHH529" s="714"/>
      <c r="SHI529" s="714"/>
      <c r="SHJ529" s="714"/>
      <c r="SHK529" s="714"/>
      <c r="SHL529" s="714"/>
      <c r="SHM529" s="714"/>
      <c r="SHN529" s="714"/>
      <c r="SHO529" s="714"/>
      <c r="SHP529" s="714"/>
      <c r="SHQ529" s="714"/>
      <c r="SHR529" s="714"/>
      <c r="SHS529" s="714"/>
      <c r="SHT529" s="714"/>
      <c r="SHU529" s="714"/>
      <c r="SHV529" s="714"/>
      <c r="SHW529" s="714"/>
      <c r="SHX529" s="714"/>
      <c r="SHY529" s="714"/>
      <c r="SHZ529" s="714"/>
      <c r="SIA529" s="714"/>
      <c r="SIB529" s="714"/>
      <c r="SIC529" s="714"/>
      <c r="SID529" s="714"/>
      <c r="SIE529" s="714"/>
      <c r="SIF529" s="714"/>
      <c r="SIG529" s="714"/>
      <c r="SIH529" s="714"/>
      <c r="SII529" s="714"/>
      <c r="SIJ529" s="714"/>
      <c r="SIK529" s="714"/>
      <c r="SIL529" s="714"/>
      <c r="SIM529" s="714"/>
      <c r="SIN529" s="714"/>
      <c r="SIO529" s="714"/>
      <c r="SIP529" s="714"/>
      <c r="SIQ529" s="714"/>
      <c r="SIR529" s="714"/>
      <c r="SIS529" s="714"/>
      <c r="SIT529" s="714"/>
      <c r="SIU529" s="714"/>
      <c r="SIV529" s="714"/>
      <c r="SIW529" s="714"/>
      <c r="SIX529" s="714"/>
      <c r="SIY529" s="714"/>
      <c r="SIZ529" s="714"/>
      <c r="SJA529" s="714"/>
      <c r="SJB529" s="714"/>
      <c r="SJC529" s="714"/>
      <c r="SJD529" s="714"/>
      <c r="SJE529" s="714"/>
      <c r="SJF529" s="714"/>
      <c r="SJG529" s="714"/>
      <c r="SJH529" s="714"/>
      <c r="SJI529" s="714"/>
      <c r="SJJ529" s="714"/>
      <c r="SJK529" s="714"/>
      <c r="SJL529" s="714"/>
      <c r="SJM529" s="714"/>
      <c r="SJN529" s="714"/>
      <c r="SJO529" s="714"/>
      <c r="SJP529" s="714"/>
      <c r="SJQ529" s="714"/>
      <c r="SJR529" s="714"/>
      <c r="SJS529" s="714"/>
      <c r="SJT529" s="714"/>
      <c r="SJU529" s="714"/>
      <c r="SJV529" s="714"/>
      <c r="SJW529" s="714"/>
      <c r="SJX529" s="714"/>
      <c r="SJY529" s="714"/>
      <c r="SJZ529" s="714"/>
      <c r="SKA529" s="714"/>
      <c r="SKB529" s="714"/>
      <c r="SKC529" s="714"/>
      <c r="SKD529" s="714"/>
      <c r="SKE529" s="714"/>
      <c r="SKF529" s="714"/>
      <c r="SKG529" s="714"/>
      <c r="SKH529" s="714"/>
      <c r="SKI529" s="714"/>
      <c r="SKJ529" s="714"/>
      <c r="SKK529" s="714"/>
      <c r="SKL529" s="714"/>
      <c r="SKM529" s="714"/>
      <c r="SKN529" s="714"/>
      <c r="SKO529" s="714"/>
      <c r="SKP529" s="714"/>
      <c r="SKQ529" s="714"/>
      <c r="SKR529" s="714"/>
      <c r="SKS529" s="714"/>
      <c r="SKT529" s="714"/>
      <c r="SKU529" s="714"/>
      <c r="SKV529" s="714"/>
      <c r="SKW529" s="714"/>
      <c r="SKX529" s="714"/>
      <c r="SKY529" s="714"/>
      <c r="SKZ529" s="714"/>
      <c r="SLA529" s="714"/>
      <c r="SLB529" s="714"/>
      <c r="SLC529" s="714"/>
      <c r="SLD529" s="714"/>
      <c r="SLE529" s="714"/>
      <c r="SLF529" s="714"/>
      <c r="SLG529" s="714"/>
      <c r="SLH529" s="714"/>
      <c r="SLI529" s="714"/>
      <c r="SLJ529" s="714"/>
      <c r="SLK529" s="714"/>
      <c r="SLL529" s="714"/>
      <c r="SLM529" s="714"/>
      <c r="SLN529" s="714"/>
      <c r="SLO529" s="714"/>
      <c r="SLP529" s="714"/>
      <c r="SLQ529" s="714"/>
      <c r="SLR529" s="714"/>
      <c r="SLS529" s="714"/>
      <c r="SLT529" s="714"/>
      <c r="SLU529" s="714"/>
      <c r="SLV529" s="714"/>
      <c r="SLW529" s="714"/>
      <c r="SLX529" s="714"/>
      <c r="SLY529" s="714"/>
      <c r="SLZ529" s="714"/>
      <c r="SMA529" s="714"/>
      <c r="SMB529" s="714"/>
      <c r="SMC529" s="714"/>
      <c r="SMD529" s="714"/>
      <c r="SME529" s="714"/>
      <c r="SMF529" s="714"/>
      <c r="SMG529" s="714"/>
      <c r="SMH529" s="714"/>
      <c r="SMI529" s="714"/>
      <c r="SMJ529" s="714"/>
      <c r="SMK529" s="714"/>
      <c r="SML529" s="714"/>
      <c r="SMM529" s="714"/>
      <c r="SMN529" s="714"/>
      <c r="SMO529" s="714"/>
      <c r="SMP529" s="714"/>
      <c r="SMQ529" s="714"/>
      <c r="SMR529" s="714"/>
      <c r="SMS529" s="714"/>
      <c r="SMT529" s="714"/>
      <c r="SMU529" s="714"/>
      <c r="SMV529" s="714"/>
      <c r="SMW529" s="714"/>
      <c r="SMX529" s="714"/>
      <c r="SMY529" s="714"/>
      <c r="SMZ529" s="714"/>
      <c r="SNA529" s="714"/>
      <c r="SNB529" s="714"/>
      <c r="SNC529" s="714"/>
      <c r="SND529" s="714"/>
      <c r="SNE529" s="714"/>
      <c r="SNF529" s="714"/>
      <c r="SNG529" s="714"/>
      <c r="SNH529" s="714"/>
      <c r="SNI529" s="714"/>
      <c r="SNJ529" s="714"/>
      <c r="SNK529" s="714"/>
      <c r="SNL529" s="714"/>
      <c r="SNM529" s="714"/>
      <c r="SNN529" s="714"/>
      <c r="SNO529" s="714"/>
      <c r="SNP529" s="714"/>
      <c r="SNQ529" s="714"/>
      <c r="SNR529" s="714"/>
      <c r="SNS529" s="714"/>
      <c r="SNT529" s="714"/>
      <c r="SNU529" s="714"/>
      <c r="SNV529" s="714"/>
      <c r="SNW529" s="714"/>
      <c r="SNX529" s="714"/>
      <c r="SNY529" s="714"/>
      <c r="SNZ529" s="714"/>
      <c r="SOA529" s="714"/>
      <c r="SOB529" s="714"/>
      <c r="SOC529" s="714"/>
      <c r="SOD529" s="714"/>
      <c r="SOE529" s="714"/>
      <c r="SOF529" s="714"/>
      <c r="SOG529" s="714"/>
      <c r="SOH529" s="714"/>
      <c r="SOI529" s="714"/>
      <c r="SOJ529" s="714"/>
      <c r="SOK529" s="714"/>
      <c r="SOL529" s="714"/>
      <c r="SOM529" s="714"/>
      <c r="SON529" s="714"/>
      <c r="SOO529" s="714"/>
      <c r="SOP529" s="714"/>
      <c r="SOQ529" s="714"/>
      <c r="SOR529" s="714"/>
      <c r="SOS529" s="714"/>
      <c r="SOT529" s="714"/>
      <c r="SOU529" s="714"/>
      <c r="SOV529" s="714"/>
      <c r="SOW529" s="714"/>
      <c r="SOX529" s="714"/>
      <c r="SOY529" s="714"/>
      <c r="SOZ529" s="714"/>
      <c r="SPA529" s="714"/>
      <c r="SPB529" s="714"/>
      <c r="SPC529" s="714"/>
      <c r="SPD529" s="714"/>
      <c r="SPE529" s="714"/>
      <c r="SPF529" s="714"/>
      <c r="SPG529" s="714"/>
      <c r="SPH529" s="714"/>
      <c r="SPI529" s="714"/>
      <c r="SPJ529" s="714"/>
      <c r="SPK529" s="714"/>
      <c r="SPL529" s="714"/>
      <c r="SPM529" s="714"/>
      <c r="SPN529" s="714"/>
      <c r="SPO529" s="714"/>
      <c r="SPP529" s="714"/>
      <c r="SPQ529" s="714"/>
      <c r="SPR529" s="714"/>
      <c r="SPS529" s="714"/>
      <c r="SPT529" s="714"/>
      <c r="SPU529" s="714"/>
      <c r="SPV529" s="714"/>
      <c r="SPW529" s="714"/>
      <c r="SPX529" s="714"/>
      <c r="SPY529" s="714"/>
      <c r="SPZ529" s="714"/>
      <c r="SQA529" s="714"/>
      <c r="SQB529" s="714"/>
      <c r="SQC529" s="714"/>
      <c r="SQD529" s="714"/>
      <c r="SQE529" s="714"/>
      <c r="SQF529" s="714"/>
      <c r="SQG529" s="714"/>
      <c r="SQH529" s="714"/>
      <c r="SQI529" s="714"/>
      <c r="SQJ529" s="714"/>
      <c r="SQK529" s="714"/>
      <c r="SQL529" s="714"/>
      <c r="SQM529" s="714"/>
      <c r="SQN529" s="714"/>
      <c r="SQO529" s="714"/>
      <c r="SQP529" s="714"/>
      <c r="SQQ529" s="714"/>
      <c r="SQR529" s="714"/>
      <c r="SQS529" s="714"/>
      <c r="SQT529" s="714"/>
      <c r="SQU529" s="714"/>
      <c r="SQV529" s="714"/>
      <c r="SQW529" s="714"/>
      <c r="SQX529" s="714"/>
      <c r="SQY529" s="714"/>
      <c r="SQZ529" s="714"/>
      <c r="SRA529" s="714"/>
      <c r="SRB529" s="714"/>
      <c r="SRC529" s="714"/>
      <c r="SRD529" s="714"/>
      <c r="SRE529" s="714"/>
      <c r="SRF529" s="714"/>
      <c r="SRG529" s="714"/>
      <c r="SRH529" s="714"/>
      <c r="SRI529" s="714"/>
      <c r="SRJ529" s="714"/>
      <c r="SRK529" s="714"/>
      <c r="SRL529" s="714"/>
      <c r="SRM529" s="714"/>
      <c r="SRN529" s="714"/>
      <c r="SRO529" s="714"/>
      <c r="SRP529" s="714"/>
      <c r="SRQ529" s="714"/>
      <c r="SRR529" s="714"/>
      <c r="SRS529" s="714"/>
      <c r="SRT529" s="714"/>
      <c r="SRU529" s="714"/>
      <c r="SRV529" s="714"/>
      <c r="SRW529" s="714"/>
      <c r="SRX529" s="714"/>
      <c r="SRY529" s="714"/>
      <c r="SRZ529" s="714"/>
      <c r="SSA529" s="714"/>
      <c r="SSB529" s="714"/>
      <c r="SSC529" s="714"/>
      <c r="SSD529" s="714"/>
      <c r="SSE529" s="714"/>
      <c r="SSF529" s="714"/>
      <c r="SSG529" s="714"/>
      <c r="SSH529" s="714"/>
      <c r="SSI529" s="714"/>
      <c r="SSJ529" s="714"/>
      <c r="SSK529" s="714"/>
      <c r="SSL529" s="714"/>
      <c r="SSM529" s="714"/>
      <c r="SSN529" s="714"/>
      <c r="SSO529" s="714"/>
      <c r="SSP529" s="714"/>
      <c r="SSQ529" s="714"/>
      <c r="SSR529" s="714"/>
      <c r="SSS529" s="714"/>
      <c r="SST529" s="714"/>
      <c r="SSU529" s="714"/>
      <c r="SSV529" s="714"/>
      <c r="SSW529" s="714"/>
      <c r="SSX529" s="714"/>
      <c r="SSY529" s="714"/>
      <c r="SSZ529" s="714"/>
      <c r="STA529" s="714"/>
      <c r="STB529" s="714"/>
      <c r="STC529" s="714"/>
      <c r="STD529" s="714"/>
      <c r="STE529" s="714"/>
      <c r="STF529" s="714"/>
      <c r="STG529" s="714"/>
      <c r="STH529" s="714"/>
      <c r="STI529" s="714"/>
      <c r="STJ529" s="714"/>
      <c r="STK529" s="714"/>
      <c r="STL529" s="714"/>
      <c r="STM529" s="714"/>
      <c r="STN529" s="714"/>
      <c r="STO529" s="714"/>
      <c r="STP529" s="714"/>
      <c r="STQ529" s="714"/>
      <c r="STR529" s="714"/>
      <c r="STS529" s="714"/>
      <c r="STT529" s="714"/>
      <c r="STU529" s="714"/>
      <c r="STV529" s="714"/>
      <c r="STW529" s="714"/>
      <c r="STX529" s="714"/>
      <c r="STY529" s="714"/>
      <c r="STZ529" s="714"/>
      <c r="SUA529" s="714"/>
      <c r="SUB529" s="714"/>
      <c r="SUC529" s="714"/>
      <c r="SUD529" s="714"/>
      <c r="SUE529" s="714"/>
      <c r="SUF529" s="714"/>
      <c r="SUG529" s="714"/>
      <c r="SUH529" s="714"/>
      <c r="SUI529" s="714"/>
      <c r="SUJ529" s="714"/>
      <c r="SUK529" s="714"/>
      <c r="SUL529" s="714"/>
      <c r="SUM529" s="714"/>
      <c r="SUN529" s="714"/>
      <c r="SUO529" s="714"/>
      <c r="SUP529" s="714"/>
      <c r="SUQ529" s="714"/>
      <c r="SUR529" s="714"/>
      <c r="SUS529" s="714"/>
      <c r="SUT529" s="714"/>
      <c r="SUU529" s="714"/>
      <c r="SUV529" s="714"/>
      <c r="SUW529" s="714"/>
      <c r="SUX529" s="714"/>
      <c r="SUY529" s="714"/>
      <c r="SUZ529" s="714"/>
      <c r="SVA529" s="714"/>
      <c r="SVB529" s="714"/>
      <c r="SVC529" s="714"/>
      <c r="SVD529" s="714"/>
      <c r="SVE529" s="714"/>
      <c r="SVF529" s="714"/>
      <c r="SVG529" s="714"/>
      <c r="SVH529" s="714"/>
      <c r="SVI529" s="714"/>
      <c r="SVJ529" s="714"/>
      <c r="SVK529" s="714"/>
      <c r="SVL529" s="714"/>
      <c r="SVM529" s="714"/>
      <c r="SVN529" s="714"/>
      <c r="SVO529" s="714"/>
      <c r="SVP529" s="714"/>
      <c r="SVQ529" s="714"/>
      <c r="SVR529" s="714"/>
      <c r="SVS529" s="714"/>
      <c r="SVT529" s="714"/>
      <c r="SVU529" s="714"/>
      <c r="SVV529" s="714"/>
      <c r="SVW529" s="714"/>
      <c r="SVX529" s="714"/>
      <c r="SVY529" s="714"/>
      <c r="SVZ529" s="714"/>
      <c r="SWA529" s="714"/>
      <c r="SWB529" s="714"/>
      <c r="SWC529" s="714"/>
      <c r="SWD529" s="714"/>
      <c r="SWE529" s="714"/>
      <c r="SWF529" s="714"/>
      <c r="SWG529" s="714"/>
      <c r="SWH529" s="714"/>
      <c r="SWI529" s="714"/>
      <c r="SWJ529" s="714"/>
      <c r="SWK529" s="714"/>
      <c r="SWL529" s="714"/>
      <c r="SWM529" s="714"/>
      <c r="SWN529" s="714"/>
      <c r="SWO529" s="714"/>
      <c r="SWP529" s="714"/>
      <c r="SWQ529" s="714"/>
      <c r="SWR529" s="714"/>
      <c r="SWS529" s="714"/>
      <c r="SWT529" s="714"/>
      <c r="SWU529" s="714"/>
      <c r="SWV529" s="714"/>
      <c r="SWW529" s="714"/>
      <c r="SWX529" s="714"/>
      <c r="SWY529" s="714"/>
      <c r="SWZ529" s="714"/>
      <c r="SXA529" s="714"/>
      <c r="SXB529" s="714"/>
      <c r="SXC529" s="714"/>
      <c r="SXD529" s="714"/>
      <c r="SXE529" s="714"/>
      <c r="SXF529" s="714"/>
      <c r="SXG529" s="714"/>
      <c r="SXH529" s="714"/>
      <c r="SXI529" s="714"/>
      <c r="SXJ529" s="714"/>
      <c r="SXK529" s="714"/>
      <c r="SXL529" s="714"/>
      <c r="SXM529" s="714"/>
      <c r="SXN529" s="714"/>
      <c r="SXO529" s="714"/>
      <c r="SXP529" s="714"/>
      <c r="SXQ529" s="714"/>
      <c r="SXR529" s="714"/>
      <c r="SXS529" s="714"/>
      <c r="SXT529" s="714"/>
      <c r="SXU529" s="714"/>
      <c r="SXV529" s="714"/>
      <c r="SXW529" s="714"/>
      <c r="SXX529" s="714"/>
      <c r="SXY529" s="714"/>
      <c r="SXZ529" s="714"/>
      <c r="SYA529" s="714"/>
      <c r="SYB529" s="714"/>
      <c r="SYC529" s="714"/>
      <c r="SYD529" s="714"/>
      <c r="SYE529" s="714"/>
      <c r="SYF529" s="714"/>
      <c r="SYG529" s="714"/>
      <c r="SYH529" s="714"/>
      <c r="SYI529" s="714"/>
      <c r="SYJ529" s="714"/>
      <c r="SYK529" s="714"/>
      <c r="SYL529" s="714"/>
      <c r="SYM529" s="714"/>
      <c r="SYN529" s="714"/>
      <c r="SYO529" s="714"/>
      <c r="SYP529" s="714"/>
      <c r="SYQ529" s="714"/>
      <c r="SYR529" s="714"/>
      <c r="SYS529" s="714"/>
      <c r="SYT529" s="714"/>
      <c r="SYU529" s="714"/>
      <c r="SYV529" s="714"/>
      <c r="SYW529" s="714"/>
      <c r="SYX529" s="714"/>
      <c r="SYY529" s="714"/>
      <c r="SYZ529" s="714"/>
      <c r="SZA529" s="714"/>
      <c r="SZB529" s="714"/>
      <c r="SZC529" s="714"/>
      <c r="SZD529" s="714"/>
      <c r="SZE529" s="714"/>
      <c r="SZF529" s="714"/>
      <c r="SZG529" s="714"/>
      <c r="SZH529" s="714"/>
      <c r="SZI529" s="714"/>
      <c r="SZJ529" s="714"/>
      <c r="SZK529" s="714"/>
      <c r="SZL529" s="714"/>
      <c r="SZM529" s="714"/>
      <c r="SZN529" s="714"/>
      <c r="SZO529" s="714"/>
      <c r="SZP529" s="714"/>
      <c r="SZQ529" s="714"/>
      <c r="SZR529" s="714"/>
      <c r="SZS529" s="714"/>
      <c r="SZT529" s="714"/>
      <c r="SZU529" s="714"/>
      <c r="SZV529" s="714"/>
      <c r="SZW529" s="714"/>
      <c r="SZX529" s="714"/>
      <c r="SZY529" s="714"/>
      <c r="SZZ529" s="714"/>
      <c r="TAA529" s="714"/>
      <c r="TAB529" s="714"/>
      <c r="TAC529" s="714"/>
      <c r="TAD529" s="714"/>
      <c r="TAE529" s="714"/>
      <c r="TAF529" s="714"/>
      <c r="TAG529" s="714"/>
      <c r="TAH529" s="714"/>
      <c r="TAI529" s="714"/>
      <c r="TAJ529" s="714"/>
      <c r="TAK529" s="714"/>
      <c r="TAL529" s="714"/>
      <c r="TAM529" s="714"/>
      <c r="TAN529" s="714"/>
      <c r="TAO529" s="714"/>
      <c r="TAP529" s="714"/>
      <c r="TAQ529" s="714"/>
      <c r="TAR529" s="714"/>
      <c r="TAS529" s="714"/>
      <c r="TAT529" s="714"/>
      <c r="TAU529" s="714"/>
      <c r="TAV529" s="714"/>
      <c r="TAW529" s="714"/>
      <c r="TAX529" s="714"/>
      <c r="TAY529" s="714"/>
      <c r="TAZ529" s="714"/>
      <c r="TBA529" s="714"/>
      <c r="TBB529" s="714"/>
      <c r="TBC529" s="714"/>
      <c r="TBD529" s="714"/>
      <c r="TBE529" s="714"/>
      <c r="TBF529" s="714"/>
      <c r="TBG529" s="714"/>
      <c r="TBH529" s="714"/>
      <c r="TBI529" s="714"/>
      <c r="TBJ529" s="714"/>
      <c r="TBK529" s="714"/>
      <c r="TBL529" s="714"/>
      <c r="TBM529" s="714"/>
      <c r="TBN529" s="714"/>
      <c r="TBO529" s="714"/>
      <c r="TBP529" s="714"/>
      <c r="TBQ529" s="714"/>
      <c r="TBR529" s="714"/>
      <c r="TBS529" s="714"/>
      <c r="TBT529" s="714"/>
      <c r="TBU529" s="714"/>
      <c r="TBV529" s="714"/>
      <c r="TBW529" s="714"/>
      <c r="TBX529" s="714"/>
      <c r="TBY529" s="714"/>
      <c r="TBZ529" s="714"/>
      <c r="TCA529" s="714"/>
      <c r="TCB529" s="714"/>
      <c r="TCC529" s="714"/>
      <c r="TCD529" s="714"/>
      <c r="TCE529" s="714"/>
      <c r="TCF529" s="714"/>
      <c r="TCG529" s="714"/>
      <c r="TCH529" s="714"/>
      <c r="TCI529" s="714"/>
      <c r="TCJ529" s="714"/>
      <c r="TCK529" s="714"/>
      <c r="TCL529" s="714"/>
      <c r="TCM529" s="714"/>
      <c r="TCN529" s="714"/>
      <c r="TCO529" s="714"/>
      <c r="TCP529" s="714"/>
      <c r="TCQ529" s="714"/>
      <c r="TCR529" s="714"/>
      <c r="TCS529" s="714"/>
      <c r="TCT529" s="714"/>
      <c r="TCU529" s="714"/>
      <c r="TCV529" s="714"/>
      <c r="TCW529" s="714"/>
      <c r="TCX529" s="714"/>
      <c r="TCY529" s="714"/>
      <c r="TCZ529" s="714"/>
      <c r="TDA529" s="714"/>
      <c r="TDB529" s="714"/>
      <c r="TDC529" s="714"/>
      <c r="TDD529" s="714"/>
      <c r="TDE529" s="714"/>
      <c r="TDF529" s="714"/>
      <c r="TDG529" s="714"/>
      <c r="TDH529" s="714"/>
      <c r="TDI529" s="714"/>
      <c r="TDJ529" s="714"/>
      <c r="TDK529" s="714"/>
      <c r="TDL529" s="714"/>
      <c r="TDM529" s="714"/>
      <c r="TDN529" s="714"/>
      <c r="TDO529" s="714"/>
      <c r="TDP529" s="714"/>
      <c r="TDQ529" s="714"/>
      <c r="TDR529" s="714"/>
      <c r="TDS529" s="714"/>
      <c r="TDT529" s="714"/>
      <c r="TDU529" s="714"/>
      <c r="TDV529" s="714"/>
      <c r="TDW529" s="714"/>
      <c r="TDX529" s="714"/>
      <c r="TDY529" s="714"/>
      <c r="TDZ529" s="714"/>
      <c r="TEA529" s="714"/>
      <c r="TEB529" s="714"/>
      <c r="TEC529" s="714"/>
      <c r="TED529" s="714"/>
      <c r="TEE529" s="714"/>
      <c r="TEF529" s="714"/>
      <c r="TEG529" s="714"/>
      <c r="TEH529" s="714"/>
      <c r="TEI529" s="714"/>
      <c r="TEJ529" s="714"/>
      <c r="TEK529" s="714"/>
      <c r="TEL529" s="714"/>
      <c r="TEM529" s="714"/>
      <c r="TEN529" s="714"/>
      <c r="TEO529" s="714"/>
      <c r="TEP529" s="714"/>
      <c r="TEQ529" s="714"/>
      <c r="TER529" s="714"/>
      <c r="TES529" s="714"/>
      <c r="TET529" s="714"/>
      <c r="TEU529" s="714"/>
      <c r="TEV529" s="714"/>
      <c r="TEW529" s="714"/>
      <c r="TEX529" s="714"/>
      <c r="TEY529" s="714"/>
      <c r="TEZ529" s="714"/>
      <c r="TFA529" s="714"/>
      <c r="TFB529" s="714"/>
      <c r="TFC529" s="714"/>
      <c r="TFD529" s="714"/>
      <c r="TFE529" s="714"/>
      <c r="TFF529" s="714"/>
      <c r="TFG529" s="714"/>
      <c r="TFH529" s="714"/>
      <c r="TFI529" s="714"/>
      <c r="TFJ529" s="714"/>
      <c r="TFK529" s="714"/>
      <c r="TFL529" s="714"/>
      <c r="TFM529" s="714"/>
      <c r="TFN529" s="714"/>
      <c r="TFO529" s="714"/>
      <c r="TFP529" s="714"/>
      <c r="TFQ529" s="714"/>
      <c r="TFR529" s="714"/>
      <c r="TFS529" s="714"/>
      <c r="TFT529" s="714"/>
      <c r="TFU529" s="714"/>
      <c r="TFV529" s="714"/>
      <c r="TFW529" s="714"/>
      <c r="TFX529" s="714"/>
      <c r="TFY529" s="714"/>
      <c r="TFZ529" s="714"/>
      <c r="TGA529" s="714"/>
      <c r="TGB529" s="714"/>
      <c r="TGC529" s="714"/>
      <c r="TGD529" s="714"/>
      <c r="TGE529" s="714"/>
      <c r="TGF529" s="714"/>
      <c r="TGG529" s="714"/>
      <c r="TGH529" s="714"/>
      <c r="TGI529" s="714"/>
      <c r="TGJ529" s="714"/>
      <c r="TGK529" s="714"/>
      <c r="TGL529" s="714"/>
      <c r="TGM529" s="714"/>
      <c r="TGN529" s="714"/>
      <c r="TGO529" s="714"/>
      <c r="TGP529" s="714"/>
      <c r="TGQ529" s="714"/>
      <c r="TGR529" s="714"/>
      <c r="TGS529" s="714"/>
      <c r="TGT529" s="714"/>
      <c r="TGU529" s="714"/>
      <c r="TGV529" s="714"/>
      <c r="TGW529" s="714"/>
      <c r="TGX529" s="714"/>
      <c r="TGY529" s="714"/>
      <c r="TGZ529" s="714"/>
      <c r="THA529" s="714"/>
      <c r="THB529" s="714"/>
      <c r="THC529" s="714"/>
      <c r="THD529" s="714"/>
      <c r="THE529" s="714"/>
      <c r="THF529" s="714"/>
      <c r="THG529" s="714"/>
      <c r="THH529" s="714"/>
      <c r="THI529" s="714"/>
      <c r="THJ529" s="714"/>
      <c r="THK529" s="714"/>
      <c r="THL529" s="714"/>
      <c r="THM529" s="714"/>
      <c r="THN529" s="714"/>
      <c r="THO529" s="714"/>
      <c r="THP529" s="714"/>
      <c r="THQ529" s="714"/>
      <c r="THR529" s="714"/>
      <c r="THS529" s="714"/>
      <c r="THT529" s="714"/>
      <c r="THU529" s="714"/>
      <c r="THV529" s="714"/>
      <c r="THW529" s="714"/>
      <c r="THX529" s="714"/>
      <c r="THY529" s="714"/>
      <c r="THZ529" s="714"/>
      <c r="TIA529" s="714"/>
      <c r="TIB529" s="714"/>
      <c r="TIC529" s="714"/>
      <c r="TID529" s="714"/>
      <c r="TIE529" s="714"/>
      <c r="TIF529" s="714"/>
      <c r="TIG529" s="714"/>
      <c r="TIH529" s="714"/>
      <c r="TII529" s="714"/>
      <c r="TIJ529" s="714"/>
      <c r="TIK529" s="714"/>
      <c r="TIL529" s="714"/>
      <c r="TIM529" s="714"/>
      <c r="TIN529" s="714"/>
      <c r="TIO529" s="714"/>
      <c r="TIP529" s="714"/>
      <c r="TIQ529" s="714"/>
      <c r="TIR529" s="714"/>
      <c r="TIS529" s="714"/>
      <c r="TIT529" s="714"/>
      <c r="TIU529" s="714"/>
      <c r="TIV529" s="714"/>
      <c r="TIW529" s="714"/>
      <c r="TIX529" s="714"/>
      <c r="TIY529" s="714"/>
      <c r="TIZ529" s="714"/>
      <c r="TJA529" s="714"/>
      <c r="TJB529" s="714"/>
      <c r="TJC529" s="714"/>
      <c r="TJD529" s="714"/>
      <c r="TJE529" s="714"/>
      <c r="TJF529" s="714"/>
      <c r="TJG529" s="714"/>
      <c r="TJH529" s="714"/>
      <c r="TJI529" s="714"/>
      <c r="TJJ529" s="714"/>
      <c r="TJK529" s="714"/>
      <c r="TJL529" s="714"/>
      <c r="TJM529" s="714"/>
      <c r="TJN529" s="714"/>
      <c r="TJO529" s="714"/>
      <c r="TJP529" s="714"/>
      <c r="TJQ529" s="714"/>
      <c r="TJR529" s="714"/>
      <c r="TJS529" s="714"/>
      <c r="TJT529" s="714"/>
      <c r="TJU529" s="714"/>
      <c r="TJV529" s="714"/>
      <c r="TJW529" s="714"/>
      <c r="TJX529" s="714"/>
      <c r="TJY529" s="714"/>
      <c r="TJZ529" s="714"/>
      <c r="TKA529" s="714"/>
      <c r="TKB529" s="714"/>
      <c r="TKC529" s="714"/>
      <c r="TKD529" s="714"/>
      <c r="TKE529" s="714"/>
      <c r="TKF529" s="714"/>
      <c r="TKG529" s="714"/>
      <c r="TKH529" s="714"/>
      <c r="TKI529" s="714"/>
      <c r="TKJ529" s="714"/>
      <c r="TKK529" s="714"/>
      <c r="TKL529" s="714"/>
      <c r="TKM529" s="714"/>
      <c r="TKN529" s="714"/>
      <c r="TKO529" s="714"/>
      <c r="TKP529" s="714"/>
      <c r="TKQ529" s="714"/>
      <c r="TKR529" s="714"/>
      <c r="TKS529" s="714"/>
      <c r="TKT529" s="714"/>
      <c r="TKU529" s="714"/>
      <c r="TKV529" s="714"/>
      <c r="TKW529" s="714"/>
      <c r="TKX529" s="714"/>
      <c r="TKY529" s="714"/>
      <c r="TKZ529" s="714"/>
      <c r="TLA529" s="714"/>
      <c r="TLB529" s="714"/>
      <c r="TLC529" s="714"/>
      <c r="TLD529" s="714"/>
      <c r="TLE529" s="714"/>
      <c r="TLF529" s="714"/>
      <c r="TLG529" s="714"/>
      <c r="TLH529" s="714"/>
      <c r="TLI529" s="714"/>
      <c r="TLJ529" s="714"/>
      <c r="TLK529" s="714"/>
      <c r="TLL529" s="714"/>
      <c r="TLM529" s="714"/>
      <c r="TLN529" s="714"/>
      <c r="TLO529" s="714"/>
      <c r="TLP529" s="714"/>
      <c r="TLQ529" s="714"/>
      <c r="TLR529" s="714"/>
      <c r="TLS529" s="714"/>
      <c r="TLT529" s="714"/>
      <c r="TLU529" s="714"/>
      <c r="TLV529" s="714"/>
      <c r="TLW529" s="714"/>
      <c r="TLX529" s="714"/>
      <c r="TLY529" s="714"/>
      <c r="TLZ529" s="714"/>
      <c r="TMA529" s="714"/>
      <c r="TMB529" s="714"/>
      <c r="TMC529" s="714"/>
      <c r="TMD529" s="714"/>
      <c r="TME529" s="714"/>
      <c r="TMF529" s="714"/>
      <c r="TMG529" s="714"/>
      <c r="TMH529" s="714"/>
      <c r="TMI529" s="714"/>
      <c r="TMJ529" s="714"/>
      <c r="TMK529" s="714"/>
      <c r="TML529" s="714"/>
      <c r="TMM529" s="714"/>
      <c r="TMN529" s="714"/>
      <c r="TMO529" s="714"/>
      <c r="TMP529" s="714"/>
      <c r="TMQ529" s="714"/>
      <c r="TMR529" s="714"/>
      <c r="TMS529" s="714"/>
      <c r="TMT529" s="714"/>
      <c r="TMU529" s="714"/>
      <c r="TMV529" s="714"/>
      <c r="TMW529" s="714"/>
      <c r="TMX529" s="714"/>
      <c r="TMY529" s="714"/>
      <c r="TMZ529" s="714"/>
      <c r="TNA529" s="714"/>
      <c r="TNB529" s="714"/>
      <c r="TNC529" s="714"/>
      <c r="TND529" s="714"/>
      <c r="TNE529" s="714"/>
      <c r="TNF529" s="714"/>
      <c r="TNG529" s="714"/>
      <c r="TNH529" s="714"/>
      <c r="TNI529" s="714"/>
      <c r="TNJ529" s="714"/>
      <c r="TNK529" s="714"/>
      <c r="TNL529" s="714"/>
      <c r="TNM529" s="714"/>
      <c r="TNN529" s="714"/>
      <c r="TNO529" s="714"/>
      <c r="TNP529" s="714"/>
      <c r="TNQ529" s="714"/>
      <c r="TNR529" s="714"/>
      <c r="TNS529" s="714"/>
      <c r="TNT529" s="714"/>
      <c r="TNU529" s="714"/>
      <c r="TNV529" s="714"/>
      <c r="TNW529" s="714"/>
      <c r="TNX529" s="714"/>
      <c r="TNY529" s="714"/>
      <c r="TNZ529" s="714"/>
      <c r="TOA529" s="714"/>
      <c r="TOB529" s="714"/>
      <c r="TOC529" s="714"/>
      <c r="TOD529" s="714"/>
      <c r="TOE529" s="714"/>
      <c r="TOF529" s="714"/>
      <c r="TOG529" s="714"/>
      <c r="TOH529" s="714"/>
      <c r="TOI529" s="714"/>
      <c r="TOJ529" s="714"/>
      <c r="TOK529" s="714"/>
      <c r="TOL529" s="714"/>
      <c r="TOM529" s="714"/>
      <c r="TON529" s="714"/>
      <c r="TOO529" s="714"/>
      <c r="TOP529" s="714"/>
      <c r="TOQ529" s="714"/>
      <c r="TOR529" s="714"/>
      <c r="TOS529" s="714"/>
      <c r="TOT529" s="714"/>
      <c r="TOU529" s="714"/>
      <c r="TOV529" s="714"/>
      <c r="TOW529" s="714"/>
      <c r="TOX529" s="714"/>
      <c r="TOY529" s="714"/>
      <c r="TOZ529" s="714"/>
      <c r="TPA529" s="714"/>
      <c r="TPB529" s="714"/>
      <c r="TPC529" s="714"/>
      <c r="TPD529" s="714"/>
      <c r="TPE529" s="714"/>
      <c r="TPF529" s="714"/>
      <c r="TPG529" s="714"/>
      <c r="TPH529" s="714"/>
      <c r="TPI529" s="714"/>
      <c r="TPJ529" s="714"/>
      <c r="TPK529" s="714"/>
      <c r="TPL529" s="714"/>
      <c r="TPM529" s="714"/>
      <c r="TPN529" s="714"/>
      <c r="TPO529" s="714"/>
      <c r="TPP529" s="714"/>
      <c r="TPQ529" s="714"/>
      <c r="TPR529" s="714"/>
      <c r="TPS529" s="714"/>
      <c r="TPT529" s="714"/>
      <c r="TPU529" s="714"/>
      <c r="TPV529" s="714"/>
      <c r="TPW529" s="714"/>
      <c r="TPX529" s="714"/>
      <c r="TPY529" s="714"/>
      <c r="TPZ529" s="714"/>
      <c r="TQA529" s="714"/>
      <c r="TQB529" s="714"/>
      <c r="TQC529" s="714"/>
      <c r="TQD529" s="714"/>
      <c r="TQE529" s="714"/>
      <c r="TQF529" s="714"/>
      <c r="TQG529" s="714"/>
      <c r="TQH529" s="714"/>
      <c r="TQI529" s="714"/>
      <c r="TQJ529" s="714"/>
      <c r="TQK529" s="714"/>
      <c r="TQL529" s="714"/>
      <c r="TQM529" s="714"/>
      <c r="TQN529" s="714"/>
      <c r="TQO529" s="714"/>
      <c r="TQP529" s="714"/>
      <c r="TQQ529" s="714"/>
      <c r="TQR529" s="714"/>
      <c r="TQS529" s="714"/>
      <c r="TQT529" s="714"/>
      <c r="TQU529" s="714"/>
      <c r="TQV529" s="714"/>
      <c r="TQW529" s="714"/>
      <c r="TQX529" s="714"/>
      <c r="TQY529" s="714"/>
      <c r="TQZ529" s="714"/>
      <c r="TRA529" s="714"/>
      <c r="TRB529" s="714"/>
      <c r="TRC529" s="714"/>
      <c r="TRD529" s="714"/>
      <c r="TRE529" s="714"/>
      <c r="TRF529" s="714"/>
      <c r="TRG529" s="714"/>
      <c r="TRH529" s="714"/>
      <c r="TRI529" s="714"/>
      <c r="TRJ529" s="714"/>
      <c r="TRK529" s="714"/>
      <c r="TRL529" s="714"/>
      <c r="TRM529" s="714"/>
      <c r="TRN529" s="714"/>
      <c r="TRO529" s="714"/>
      <c r="TRP529" s="714"/>
      <c r="TRQ529" s="714"/>
      <c r="TRR529" s="714"/>
      <c r="TRS529" s="714"/>
      <c r="TRT529" s="714"/>
      <c r="TRU529" s="714"/>
      <c r="TRV529" s="714"/>
      <c r="TRW529" s="714"/>
      <c r="TRX529" s="714"/>
      <c r="TRY529" s="714"/>
      <c r="TRZ529" s="714"/>
      <c r="TSA529" s="714"/>
      <c r="TSB529" s="714"/>
      <c r="TSC529" s="714"/>
      <c r="TSD529" s="714"/>
      <c r="TSE529" s="714"/>
      <c r="TSF529" s="714"/>
      <c r="TSG529" s="714"/>
      <c r="TSH529" s="714"/>
      <c r="TSI529" s="714"/>
      <c r="TSJ529" s="714"/>
      <c r="TSK529" s="714"/>
      <c r="TSL529" s="714"/>
      <c r="TSM529" s="714"/>
      <c r="TSN529" s="714"/>
      <c r="TSO529" s="714"/>
      <c r="TSP529" s="714"/>
      <c r="TSQ529" s="714"/>
      <c r="TSR529" s="714"/>
      <c r="TSS529" s="714"/>
      <c r="TST529" s="714"/>
      <c r="TSU529" s="714"/>
      <c r="TSV529" s="714"/>
      <c r="TSW529" s="714"/>
      <c r="TSX529" s="714"/>
      <c r="TSY529" s="714"/>
      <c r="TSZ529" s="714"/>
      <c r="TTA529" s="714"/>
      <c r="TTB529" s="714"/>
      <c r="TTC529" s="714"/>
      <c r="TTD529" s="714"/>
      <c r="TTE529" s="714"/>
      <c r="TTF529" s="714"/>
      <c r="TTG529" s="714"/>
      <c r="TTH529" s="714"/>
      <c r="TTI529" s="714"/>
      <c r="TTJ529" s="714"/>
      <c r="TTK529" s="714"/>
      <c r="TTL529" s="714"/>
      <c r="TTM529" s="714"/>
      <c r="TTN529" s="714"/>
      <c r="TTO529" s="714"/>
      <c r="TTP529" s="714"/>
      <c r="TTQ529" s="714"/>
      <c r="TTR529" s="714"/>
      <c r="TTS529" s="714"/>
      <c r="TTT529" s="714"/>
      <c r="TTU529" s="714"/>
      <c r="TTV529" s="714"/>
      <c r="TTW529" s="714"/>
      <c r="TTX529" s="714"/>
      <c r="TTY529" s="714"/>
      <c r="TTZ529" s="714"/>
      <c r="TUA529" s="714"/>
      <c r="TUB529" s="714"/>
      <c r="TUC529" s="714"/>
      <c r="TUD529" s="714"/>
      <c r="TUE529" s="714"/>
      <c r="TUF529" s="714"/>
      <c r="TUG529" s="714"/>
      <c r="TUH529" s="714"/>
      <c r="TUI529" s="714"/>
      <c r="TUJ529" s="714"/>
      <c r="TUK529" s="714"/>
      <c r="TUL529" s="714"/>
      <c r="TUM529" s="714"/>
      <c r="TUN529" s="714"/>
      <c r="TUO529" s="714"/>
      <c r="TUP529" s="714"/>
      <c r="TUQ529" s="714"/>
      <c r="TUR529" s="714"/>
      <c r="TUS529" s="714"/>
      <c r="TUT529" s="714"/>
      <c r="TUU529" s="714"/>
      <c r="TUV529" s="714"/>
      <c r="TUW529" s="714"/>
      <c r="TUX529" s="714"/>
      <c r="TUY529" s="714"/>
      <c r="TUZ529" s="714"/>
      <c r="TVA529" s="714"/>
      <c r="TVB529" s="714"/>
      <c r="TVC529" s="714"/>
      <c r="TVD529" s="714"/>
      <c r="TVE529" s="714"/>
      <c r="TVF529" s="714"/>
      <c r="TVG529" s="714"/>
      <c r="TVH529" s="714"/>
      <c r="TVI529" s="714"/>
      <c r="TVJ529" s="714"/>
      <c r="TVK529" s="714"/>
      <c r="TVL529" s="714"/>
      <c r="TVM529" s="714"/>
      <c r="TVN529" s="714"/>
      <c r="TVO529" s="714"/>
      <c r="TVP529" s="714"/>
      <c r="TVQ529" s="714"/>
      <c r="TVR529" s="714"/>
      <c r="TVS529" s="714"/>
      <c r="TVT529" s="714"/>
      <c r="TVU529" s="714"/>
      <c r="TVV529" s="714"/>
      <c r="TVW529" s="714"/>
      <c r="TVX529" s="714"/>
      <c r="TVY529" s="714"/>
      <c r="TVZ529" s="714"/>
      <c r="TWA529" s="714"/>
      <c r="TWB529" s="714"/>
      <c r="TWC529" s="714"/>
      <c r="TWD529" s="714"/>
      <c r="TWE529" s="714"/>
      <c r="TWF529" s="714"/>
      <c r="TWG529" s="714"/>
      <c r="TWH529" s="714"/>
      <c r="TWI529" s="714"/>
      <c r="TWJ529" s="714"/>
      <c r="TWK529" s="714"/>
      <c r="TWL529" s="714"/>
      <c r="TWM529" s="714"/>
      <c r="TWN529" s="714"/>
      <c r="TWO529" s="714"/>
      <c r="TWP529" s="714"/>
      <c r="TWQ529" s="714"/>
      <c r="TWR529" s="714"/>
      <c r="TWS529" s="714"/>
      <c r="TWT529" s="714"/>
      <c r="TWU529" s="714"/>
      <c r="TWV529" s="714"/>
      <c r="TWW529" s="714"/>
      <c r="TWX529" s="714"/>
      <c r="TWY529" s="714"/>
      <c r="TWZ529" s="714"/>
      <c r="TXA529" s="714"/>
      <c r="TXB529" s="714"/>
      <c r="TXC529" s="714"/>
      <c r="TXD529" s="714"/>
      <c r="TXE529" s="714"/>
      <c r="TXF529" s="714"/>
      <c r="TXG529" s="714"/>
      <c r="TXH529" s="714"/>
      <c r="TXI529" s="714"/>
      <c r="TXJ529" s="714"/>
      <c r="TXK529" s="714"/>
      <c r="TXL529" s="714"/>
      <c r="TXM529" s="714"/>
      <c r="TXN529" s="714"/>
      <c r="TXO529" s="714"/>
      <c r="TXP529" s="714"/>
      <c r="TXQ529" s="714"/>
      <c r="TXR529" s="714"/>
      <c r="TXS529" s="714"/>
      <c r="TXT529" s="714"/>
      <c r="TXU529" s="714"/>
      <c r="TXV529" s="714"/>
      <c r="TXW529" s="714"/>
      <c r="TXX529" s="714"/>
      <c r="TXY529" s="714"/>
      <c r="TXZ529" s="714"/>
      <c r="TYA529" s="714"/>
      <c r="TYB529" s="714"/>
      <c r="TYC529" s="714"/>
      <c r="TYD529" s="714"/>
      <c r="TYE529" s="714"/>
      <c r="TYF529" s="714"/>
      <c r="TYG529" s="714"/>
      <c r="TYH529" s="714"/>
      <c r="TYI529" s="714"/>
      <c r="TYJ529" s="714"/>
      <c r="TYK529" s="714"/>
      <c r="TYL529" s="714"/>
      <c r="TYM529" s="714"/>
      <c r="TYN529" s="714"/>
      <c r="TYO529" s="714"/>
      <c r="TYP529" s="714"/>
      <c r="TYQ529" s="714"/>
      <c r="TYR529" s="714"/>
      <c r="TYS529" s="714"/>
      <c r="TYT529" s="714"/>
      <c r="TYU529" s="714"/>
      <c r="TYV529" s="714"/>
      <c r="TYW529" s="714"/>
      <c r="TYX529" s="714"/>
      <c r="TYY529" s="714"/>
      <c r="TYZ529" s="714"/>
      <c r="TZA529" s="714"/>
      <c r="TZB529" s="714"/>
      <c r="TZC529" s="714"/>
      <c r="TZD529" s="714"/>
      <c r="TZE529" s="714"/>
      <c r="TZF529" s="714"/>
      <c r="TZG529" s="714"/>
      <c r="TZH529" s="714"/>
      <c r="TZI529" s="714"/>
      <c r="TZJ529" s="714"/>
      <c r="TZK529" s="714"/>
      <c r="TZL529" s="714"/>
      <c r="TZM529" s="714"/>
      <c r="TZN529" s="714"/>
      <c r="TZO529" s="714"/>
      <c r="TZP529" s="714"/>
      <c r="TZQ529" s="714"/>
      <c r="TZR529" s="714"/>
      <c r="TZS529" s="714"/>
      <c r="TZT529" s="714"/>
      <c r="TZU529" s="714"/>
      <c r="TZV529" s="714"/>
      <c r="TZW529" s="714"/>
      <c r="TZX529" s="714"/>
      <c r="TZY529" s="714"/>
      <c r="TZZ529" s="714"/>
      <c r="UAA529" s="714"/>
      <c r="UAB529" s="714"/>
      <c r="UAC529" s="714"/>
      <c r="UAD529" s="714"/>
      <c r="UAE529" s="714"/>
      <c r="UAF529" s="714"/>
      <c r="UAG529" s="714"/>
      <c r="UAH529" s="714"/>
      <c r="UAI529" s="714"/>
      <c r="UAJ529" s="714"/>
      <c r="UAK529" s="714"/>
      <c r="UAL529" s="714"/>
      <c r="UAM529" s="714"/>
      <c r="UAN529" s="714"/>
      <c r="UAO529" s="714"/>
      <c r="UAP529" s="714"/>
      <c r="UAQ529" s="714"/>
      <c r="UAR529" s="714"/>
      <c r="UAS529" s="714"/>
      <c r="UAT529" s="714"/>
      <c r="UAU529" s="714"/>
      <c r="UAV529" s="714"/>
      <c r="UAW529" s="714"/>
      <c r="UAX529" s="714"/>
      <c r="UAY529" s="714"/>
      <c r="UAZ529" s="714"/>
      <c r="UBA529" s="714"/>
      <c r="UBB529" s="714"/>
      <c r="UBC529" s="714"/>
      <c r="UBD529" s="714"/>
      <c r="UBE529" s="714"/>
      <c r="UBF529" s="714"/>
      <c r="UBG529" s="714"/>
      <c r="UBH529" s="714"/>
      <c r="UBI529" s="714"/>
      <c r="UBJ529" s="714"/>
      <c r="UBK529" s="714"/>
      <c r="UBL529" s="714"/>
      <c r="UBM529" s="714"/>
      <c r="UBN529" s="714"/>
      <c r="UBO529" s="714"/>
      <c r="UBP529" s="714"/>
      <c r="UBQ529" s="714"/>
      <c r="UBR529" s="714"/>
      <c r="UBS529" s="714"/>
      <c r="UBT529" s="714"/>
      <c r="UBU529" s="714"/>
      <c r="UBV529" s="714"/>
      <c r="UBW529" s="714"/>
      <c r="UBX529" s="714"/>
      <c r="UBY529" s="714"/>
      <c r="UBZ529" s="714"/>
      <c r="UCA529" s="714"/>
      <c r="UCB529" s="714"/>
      <c r="UCC529" s="714"/>
      <c r="UCD529" s="714"/>
      <c r="UCE529" s="714"/>
      <c r="UCF529" s="714"/>
      <c r="UCG529" s="714"/>
      <c r="UCH529" s="714"/>
      <c r="UCI529" s="714"/>
      <c r="UCJ529" s="714"/>
      <c r="UCK529" s="714"/>
      <c r="UCL529" s="714"/>
      <c r="UCM529" s="714"/>
      <c r="UCN529" s="714"/>
      <c r="UCO529" s="714"/>
      <c r="UCP529" s="714"/>
      <c r="UCQ529" s="714"/>
      <c r="UCR529" s="714"/>
      <c r="UCS529" s="714"/>
      <c r="UCT529" s="714"/>
      <c r="UCU529" s="714"/>
      <c r="UCV529" s="714"/>
      <c r="UCW529" s="714"/>
      <c r="UCX529" s="714"/>
      <c r="UCY529" s="714"/>
      <c r="UCZ529" s="714"/>
      <c r="UDA529" s="714"/>
      <c r="UDB529" s="714"/>
      <c r="UDC529" s="714"/>
      <c r="UDD529" s="714"/>
      <c r="UDE529" s="714"/>
      <c r="UDF529" s="714"/>
      <c r="UDG529" s="714"/>
      <c r="UDH529" s="714"/>
      <c r="UDI529" s="714"/>
      <c r="UDJ529" s="714"/>
      <c r="UDK529" s="714"/>
      <c r="UDL529" s="714"/>
      <c r="UDM529" s="714"/>
      <c r="UDN529" s="714"/>
      <c r="UDO529" s="714"/>
      <c r="UDP529" s="714"/>
      <c r="UDQ529" s="714"/>
      <c r="UDR529" s="714"/>
      <c r="UDS529" s="714"/>
      <c r="UDT529" s="714"/>
      <c r="UDU529" s="714"/>
      <c r="UDV529" s="714"/>
      <c r="UDW529" s="714"/>
      <c r="UDX529" s="714"/>
      <c r="UDY529" s="714"/>
      <c r="UDZ529" s="714"/>
      <c r="UEA529" s="714"/>
      <c r="UEB529" s="714"/>
      <c r="UEC529" s="714"/>
      <c r="UED529" s="714"/>
      <c r="UEE529" s="714"/>
      <c r="UEF529" s="714"/>
      <c r="UEG529" s="714"/>
      <c r="UEH529" s="714"/>
      <c r="UEI529" s="714"/>
      <c r="UEJ529" s="714"/>
      <c r="UEK529" s="714"/>
      <c r="UEL529" s="714"/>
      <c r="UEM529" s="714"/>
      <c r="UEN529" s="714"/>
      <c r="UEO529" s="714"/>
      <c r="UEP529" s="714"/>
      <c r="UEQ529" s="714"/>
      <c r="UER529" s="714"/>
      <c r="UES529" s="714"/>
      <c r="UET529" s="714"/>
      <c r="UEU529" s="714"/>
      <c r="UEV529" s="714"/>
      <c r="UEW529" s="714"/>
      <c r="UEX529" s="714"/>
      <c r="UEY529" s="714"/>
      <c r="UEZ529" s="714"/>
      <c r="UFA529" s="714"/>
      <c r="UFB529" s="714"/>
      <c r="UFC529" s="714"/>
      <c r="UFD529" s="714"/>
      <c r="UFE529" s="714"/>
      <c r="UFF529" s="714"/>
      <c r="UFG529" s="714"/>
      <c r="UFH529" s="714"/>
      <c r="UFI529" s="714"/>
      <c r="UFJ529" s="714"/>
      <c r="UFK529" s="714"/>
      <c r="UFL529" s="714"/>
      <c r="UFM529" s="714"/>
      <c r="UFN529" s="714"/>
      <c r="UFO529" s="714"/>
      <c r="UFP529" s="714"/>
      <c r="UFQ529" s="714"/>
      <c r="UFR529" s="714"/>
      <c r="UFS529" s="714"/>
      <c r="UFT529" s="714"/>
      <c r="UFU529" s="714"/>
      <c r="UFV529" s="714"/>
      <c r="UFW529" s="714"/>
      <c r="UFX529" s="714"/>
      <c r="UFY529" s="714"/>
      <c r="UFZ529" s="714"/>
      <c r="UGA529" s="714"/>
      <c r="UGB529" s="714"/>
      <c r="UGC529" s="714"/>
      <c r="UGD529" s="714"/>
      <c r="UGE529" s="714"/>
      <c r="UGF529" s="714"/>
      <c r="UGG529" s="714"/>
      <c r="UGH529" s="714"/>
      <c r="UGI529" s="714"/>
      <c r="UGJ529" s="714"/>
      <c r="UGK529" s="714"/>
      <c r="UGL529" s="714"/>
      <c r="UGM529" s="714"/>
      <c r="UGN529" s="714"/>
      <c r="UGO529" s="714"/>
      <c r="UGP529" s="714"/>
      <c r="UGQ529" s="714"/>
      <c r="UGR529" s="714"/>
      <c r="UGS529" s="714"/>
      <c r="UGT529" s="714"/>
      <c r="UGU529" s="714"/>
      <c r="UGV529" s="714"/>
      <c r="UGW529" s="714"/>
      <c r="UGX529" s="714"/>
      <c r="UGY529" s="714"/>
      <c r="UGZ529" s="714"/>
      <c r="UHA529" s="714"/>
      <c r="UHB529" s="714"/>
      <c r="UHC529" s="714"/>
      <c r="UHD529" s="714"/>
      <c r="UHE529" s="714"/>
      <c r="UHF529" s="714"/>
      <c r="UHG529" s="714"/>
      <c r="UHH529" s="714"/>
      <c r="UHI529" s="714"/>
      <c r="UHJ529" s="714"/>
      <c r="UHK529" s="714"/>
      <c r="UHL529" s="714"/>
      <c r="UHM529" s="714"/>
      <c r="UHN529" s="714"/>
      <c r="UHO529" s="714"/>
      <c r="UHP529" s="714"/>
      <c r="UHQ529" s="714"/>
      <c r="UHR529" s="714"/>
      <c r="UHS529" s="714"/>
      <c r="UHT529" s="714"/>
      <c r="UHU529" s="714"/>
      <c r="UHV529" s="714"/>
      <c r="UHW529" s="714"/>
      <c r="UHX529" s="714"/>
      <c r="UHY529" s="714"/>
      <c r="UHZ529" s="714"/>
      <c r="UIA529" s="714"/>
      <c r="UIB529" s="714"/>
      <c r="UIC529" s="714"/>
      <c r="UID529" s="714"/>
      <c r="UIE529" s="714"/>
      <c r="UIF529" s="714"/>
      <c r="UIG529" s="714"/>
      <c r="UIH529" s="714"/>
      <c r="UII529" s="714"/>
      <c r="UIJ529" s="714"/>
      <c r="UIK529" s="714"/>
      <c r="UIL529" s="714"/>
      <c r="UIM529" s="714"/>
      <c r="UIN529" s="714"/>
      <c r="UIO529" s="714"/>
      <c r="UIP529" s="714"/>
      <c r="UIQ529" s="714"/>
      <c r="UIR529" s="714"/>
      <c r="UIS529" s="714"/>
      <c r="UIT529" s="714"/>
      <c r="UIU529" s="714"/>
      <c r="UIV529" s="714"/>
      <c r="UIW529" s="714"/>
      <c r="UIX529" s="714"/>
      <c r="UIY529" s="714"/>
      <c r="UIZ529" s="714"/>
      <c r="UJA529" s="714"/>
      <c r="UJB529" s="714"/>
      <c r="UJC529" s="714"/>
      <c r="UJD529" s="714"/>
      <c r="UJE529" s="714"/>
      <c r="UJF529" s="714"/>
      <c r="UJG529" s="714"/>
      <c r="UJH529" s="714"/>
      <c r="UJI529" s="714"/>
      <c r="UJJ529" s="714"/>
      <c r="UJK529" s="714"/>
      <c r="UJL529" s="714"/>
      <c r="UJM529" s="714"/>
      <c r="UJN529" s="714"/>
      <c r="UJO529" s="714"/>
      <c r="UJP529" s="714"/>
      <c r="UJQ529" s="714"/>
      <c r="UJR529" s="714"/>
      <c r="UJS529" s="714"/>
      <c r="UJT529" s="714"/>
      <c r="UJU529" s="714"/>
      <c r="UJV529" s="714"/>
      <c r="UJW529" s="714"/>
      <c r="UJX529" s="714"/>
      <c r="UJY529" s="714"/>
      <c r="UJZ529" s="714"/>
      <c r="UKA529" s="714"/>
      <c r="UKB529" s="714"/>
      <c r="UKC529" s="714"/>
      <c r="UKD529" s="714"/>
      <c r="UKE529" s="714"/>
      <c r="UKF529" s="714"/>
      <c r="UKG529" s="714"/>
      <c r="UKH529" s="714"/>
      <c r="UKI529" s="714"/>
      <c r="UKJ529" s="714"/>
      <c r="UKK529" s="714"/>
      <c r="UKL529" s="714"/>
      <c r="UKM529" s="714"/>
      <c r="UKN529" s="714"/>
      <c r="UKO529" s="714"/>
      <c r="UKP529" s="714"/>
      <c r="UKQ529" s="714"/>
      <c r="UKR529" s="714"/>
      <c r="UKS529" s="714"/>
      <c r="UKT529" s="714"/>
      <c r="UKU529" s="714"/>
      <c r="UKV529" s="714"/>
      <c r="UKW529" s="714"/>
      <c r="UKX529" s="714"/>
      <c r="UKY529" s="714"/>
      <c r="UKZ529" s="714"/>
      <c r="ULA529" s="714"/>
      <c r="ULB529" s="714"/>
      <c r="ULC529" s="714"/>
      <c r="ULD529" s="714"/>
      <c r="ULE529" s="714"/>
      <c r="ULF529" s="714"/>
      <c r="ULG529" s="714"/>
      <c r="ULH529" s="714"/>
      <c r="ULI529" s="714"/>
      <c r="ULJ529" s="714"/>
      <c r="ULK529" s="714"/>
      <c r="ULL529" s="714"/>
      <c r="ULM529" s="714"/>
      <c r="ULN529" s="714"/>
      <c r="ULO529" s="714"/>
      <c r="ULP529" s="714"/>
      <c r="ULQ529" s="714"/>
      <c r="ULR529" s="714"/>
      <c r="ULS529" s="714"/>
      <c r="ULT529" s="714"/>
      <c r="ULU529" s="714"/>
      <c r="ULV529" s="714"/>
      <c r="ULW529" s="714"/>
      <c r="ULX529" s="714"/>
      <c r="ULY529" s="714"/>
      <c r="ULZ529" s="714"/>
      <c r="UMA529" s="714"/>
      <c r="UMB529" s="714"/>
      <c r="UMC529" s="714"/>
      <c r="UMD529" s="714"/>
      <c r="UME529" s="714"/>
      <c r="UMF529" s="714"/>
      <c r="UMG529" s="714"/>
      <c r="UMH529" s="714"/>
      <c r="UMI529" s="714"/>
      <c r="UMJ529" s="714"/>
      <c r="UMK529" s="714"/>
      <c r="UML529" s="714"/>
      <c r="UMM529" s="714"/>
      <c r="UMN529" s="714"/>
      <c r="UMO529" s="714"/>
      <c r="UMP529" s="714"/>
      <c r="UMQ529" s="714"/>
      <c r="UMR529" s="714"/>
      <c r="UMS529" s="714"/>
      <c r="UMT529" s="714"/>
      <c r="UMU529" s="714"/>
      <c r="UMV529" s="714"/>
      <c r="UMW529" s="714"/>
      <c r="UMX529" s="714"/>
      <c r="UMY529" s="714"/>
      <c r="UMZ529" s="714"/>
      <c r="UNA529" s="714"/>
      <c r="UNB529" s="714"/>
      <c r="UNC529" s="714"/>
      <c r="UND529" s="714"/>
      <c r="UNE529" s="714"/>
      <c r="UNF529" s="714"/>
      <c r="UNG529" s="714"/>
      <c r="UNH529" s="714"/>
      <c r="UNI529" s="714"/>
      <c r="UNJ529" s="714"/>
      <c r="UNK529" s="714"/>
      <c r="UNL529" s="714"/>
      <c r="UNM529" s="714"/>
      <c r="UNN529" s="714"/>
      <c r="UNO529" s="714"/>
      <c r="UNP529" s="714"/>
      <c r="UNQ529" s="714"/>
      <c r="UNR529" s="714"/>
      <c r="UNS529" s="714"/>
      <c r="UNT529" s="714"/>
      <c r="UNU529" s="714"/>
      <c r="UNV529" s="714"/>
      <c r="UNW529" s="714"/>
      <c r="UNX529" s="714"/>
      <c r="UNY529" s="714"/>
      <c r="UNZ529" s="714"/>
      <c r="UOA529" s="714"/>
      <c r="UOB529" s="714"/>
      <c r="UOC529" s="714"/>
      <c r="UOD529" s="714"/>
      <c r="UOE529" s="714"/>
      <c r="UOF529" s="714"/>
      <c r="UOG529" s="714"/>
      <c r="UOH529" s="714"/>
      <c r="UOI529" s="714"/>
      <c r="UOJ529" s="714"/>
      <c r="UOK529" s="714"/>
      <c r="UOL529" s="714"/>
      <c r="UOM529" s="714"/>
      <c r="UON529" s="714"/>
      <c r="UOO529" s="714"/>
      <c r="UOP529" s="714"/>
      <c r="UOQ529" s="714"/>
      <c r="UOR529" s="714"/>
      <c r="UOS529" s="714"/>
      <c r="UOT529" s="714"/>
      <c r="UOU529" s="714"/>
      <c r="UOV529" s="714"/>
      <c r="UOW529" s="714"/>
      <c r="UOX529" s="714"/>
      <c r="UOY529" s="714"/>
      <c r="UOZ529" s="714"/>
      <c r="UPA529" s="714"/>
      <c r="UPB529" s="714"/>
      <c r="UPC529" s="714"/>
      <c r="UPD529" s="714"/>
      <c r="UPE529" s="714"/>
      <c r="UPF529" s="714"/>
      <c r="UPG529" s="714"/>
      <c r="UPH529" s="714"/>
      <c r="UPI529" s="714"/>
      <c r="UPJ529" s="714"/>
      <c r="UPK529" s="714"/>
      <c r="UPL529" s="714"/>
      <c r="UPM529" s="714"/>
      <c r="UPN529" s="714"/>
      <c r="UPO529" s="714"/>
      <c r="UPP529" s="714"/>
      <c r="UPQ529" s="714"/>
      <c r="UPR529" s="714"/>
      <c r="UPS529" s="714"/>
      <c r="UPT529" s="714"/>
      <c r="UPU529" s="714"/>
      <c r="UPV529" s="714"/>
      <c r="UPW529" s="714"/>
      <c r="UPX529" s="714"/>
      <c r="UPY529" s="714"/>
      <c r="UPZ529" s="714"/>
      <c r="UQA529" s="714"/>
      <c r="UQB529" s="714"/>
      <c r="UQC529" s="714"/>
      <c r="UQD529" s="714"/>
      <c r="UQE529" s="714"/>
      <c r="UQF529" s="714"/>
      <c r="UQG529" s="714"/>
      <c r="UQH529" s="714"/>
      <c r="UQI529" s="714"/>
      <c r="UQJ529" s="714"/>
      <c r="UQK529" s="714"/>
      <c r="UQL529" s="714"/>
      <c r="UQM529" s="714"/>
      <c r="UQN529" s="714"/>
      <c r="UQO529" s="714"/>
      <c r="UQP529" s="714"/>
      <c r="UQQ529" s="714"/>
      <c r="UQR529" s="714"/>
      <c r="UQS529" s="714"/>
      <c r="UQT529" s="714"/>
      <c r="UQU529" s="714"/>
      <c r="UQV529" s="714"/>
      <c r="UQW529" s="714"/>
      <c r="UQX529" s="714"/>
      <c r="UQY529" s="714"/>
      <c r="UQZ529" s="714"/>
      <c r="URA529" s="714"/>
      <c r="URB529" s="714"/>
      <c r="URC529" s="714"/>
      <c r="URD529" s="714"/>
      <c r="URE529" s="714"/>
      <c r="URF529" s="714"/>
      <c r="URG529" s="714"/>
      <c r="URH529" s="714"/>
      <c r="URI529" s="714"/>
      <c r="URJ529" s="714"/>
      <c r="URK529" s="714"/>
      <c r="URL529" s="714"/>
      <c r="URM529" s="714"/>
      <c r="URN529" s="714"/>
      <c r="URO529" s="714"/>
      <c r="URP529" s="714"/>
      <c r="URQ529" s="714"/>
      <c r="URR529" s="714"/>
      <c r="URS529" s="714"/>
      <c r="URT529" s="714"/>
      <c r="URU529" s="714"/>
      <c r="URV529" s="714"/>
      <c r="URW529" s="714"/>
      <c r="URX529" s="714"/>
      <c r="URY529" s="714"/>
      <c r="URZ529" s="714"/>
      <c r="USA529" s="714"/>
      <c r="USB529" s="714"/>
      <c r="USC529" s="714"/>
      <c r="USD529" s="714"/>
      <c r="USE529" s="714"/>
      <c r="USF529" s="714"/>
      <c r="USG529" s="714"/>
      <c r="USH529" s="714"/>
      <c r="USI529" s="714"/>
      <c r="USJ529" s="714"/>
      <c r="USK529" s="714"/>
      <c r="USL529" s="714"/>
      <c r="USM529" s="714"/>
      <c r="USN529" s="714"/>
      <c r="USO529" s="714"/>
      <c r="USP529" s="714"/>
      <c r="USQ529" s="714"/>
      <c r="USR529" s="714"/>
      <c r="USS529" s="714"/>
      <c r="UST529" s="714"/>
      <c r="USU529" s="714"/>
      <c r="USV529" s="714"/>
      <c r="USW529" s="714"/>
      <c r="USX529" s="714"/>
      <c r="USY529" s="714"/>
      <c r="USZ529" s="714"/>
      <c r="UTA529" s="714"/>
      <c r="UTB529" s="714"/>
      <c r="UTC529" s="714"/>
      <c r="UTD529" s="714"/>
      <c r="UTE529" s="714"/>
      <c r="UTF529" s="714"/>
      <c r="UTG529" s="714"/>
      <c r="UTH529" s="714"/>
      <c r="UTI529" s="714"/>
      <c r="UTJ529" s="714"/>
      <c r="UTK529" s="714"/>
      <c r="UTL529" s="714"/>
      <c r="UTM529" s="714"/>
      <c r="UTN529" s="714"/>
      <c r="UTO529" s="714"/>
      <c r="UTP529" s="714"/>
      <c r="UTQ529" s="714"/>
      <c r="UTR529" s="714"/>
      <c r="UTS529" s="714"/>
      <c r="UTT529" s="714"/>
      <c r="UTU529" s="714"/>
      <c r="UTV529" s="714"/>
      <c r="UTW529" s="714"/>
      <c r="UTX529" s="714"/>
      <c r="UTY529" s="714"/>
      <c r="UTZ529" s="714"/>
      <c r="UUA529" s="714"/>
      <c r="UUB529" s="714"/>
      <c r="UUC529" s="714"/>
      <c r="UUD529" s="714"/>
      <c r="UUE529" s="714"/>
      <c r="UUF529" s="714"/>
      <c r="UUG529" s="714"/>
      <c r="UUH529" s="714"/>
      <c r="UUI529" s="714"/>
      <c r="UUJ529" s="714"/>
      <c r="UUK529" s="714"/>
      <c r="UUL529" s="714"/>
      <c r="UUM529" s="714"/>
      <c r="UUN529" s="714"/>
      <c r="UUO529" s="714"/>
      <c r="UUP529" s="714"/>
      <c r="UUQ529" s="714"/>
      <c r="UUR529" s="714"/>
      <c r="UUS529" s="714"/>
      <c r="UUT529" s="714"/>
      <c r="UUU529" s="714"/>
      <c r="UUV529" s="714"/>
      <c r="UUW529" s="714"/>
      <c r="UUX529" s="714"/>
      <c r="UUY529" s="714"/>
      <c r="UUZ529" s="714"/>
      <c r="UVA529" s="714"/>
      <c r="UVB529" s="714"/>
      <c r="UVC529" s="714"/>
      <c r="UVD529" s="714"/>
      <c r="UVE529" s="714"/>
      <c r="UVF529" s="714"/>
      <c r="UVG529" s="714"/>
      <c r="UVH529" s="714"/>
      <c r="UVI529" s="714"/>
      <c r="UVJ529" s="714"/>
      <c r="UVK529" s="714"/>
      <c r="UVL529" s="714"/>
      <c r="UVM529" s="714"/>
      <c r="UVN529" s="714"/>
      <c r="UVO529" s="714"/>
      <c r="UVP529" s="714"/>
      <c r="UVQ529" s="714"/>
      <c r="UVR529" s="714"/>
      <c r="UVS529" s="714"/>
      <c r="UVT529" s="714"/>
      <c r="UVU529" s="714"/>
      <c r="UVV529" s="714"/>
      <c r="UVW529" s="714"/>
      <c r="UVX529" s="714"/>
      <c r="UVY529" s="714"/>
      <c r="UVZ529" s="714"/>
      <c r="UWA529" s="714"/>
      <c r="UWB529" s="714"/>
      <c r="UWC529" s="714"/>
      <c r="UWD529" s="714"/>
      <c r="UWE529" s="714"/>
      <c r="UWF529" s="714"/>
      <c r="UWG529" s="714"/>
      <c r="UWH529" s="714"/>
      <c r="UWI529" s="714"/>
      <c r="UWJ529" s="714"/>
      <c r="UWK529" s="714"/>
      <c r="UWL529" s="714"/>
      <c r="UWM529" s="714"/>
      <c r="UWN529" s="714"/>
      <c r="UWO529" s="714"/>
      <c r="UWP529" s="714"/>
      <c r="UWQ529" s="714"/>
      <c r="UWR529" s="714"/>
      <c r="UWS529" s="714"/>
      <c r="UWT529" s="714"/>
      <c r="UWU529" s="714"/>
      <c r="UWV529" s="714"/>
      <c r="UWW529" s="714"/>
      <c r="UWX529" s="714"/>
      <c r="UWY529" s="714"/>
      <c r="UWZ529" s="714"/>
      <c r="UXA529" s="714"/>
      <c r="UXB529" s="714"/>
      <c r="UXC529" s="714"/>
      <c r="UXD529" s="714"/>
      <c r="UXE529" s="714"/>
      <c r="UXF529" s="714"/>
      <c r="UXG529" s="714"/>
      <c r="UXH529" s="714"/>
      <c r="UXI529" s="714"/>
      <c r="UXJ529" s="714"/>
      <c r="UXK529" s="714"/>
      <c r="UXL529" s="714"/>
      <c r="UXM529" s="714"/>
      <c r="UXN529" s="714"/>
      <c r="UXO529" s="714"/>
      <c r="UXP529" s="714"/>
      <c r="UXQ529" s="714"/>
      <c r="UXR529" s="714"/>
      <c r="UXS529" s="714"/>
      <c r="UXT529" s="714"/>
      <c r="UXU529" s="714"/>
      <c r="UXV529" s="714"/>
      <c r="UXW529" s="714"/>
      <c r="UXX529" s="714"/>
      <c r="UXY529" s="714"/>
      <c r="UXZ529" s="714"/>
      <c r="UYA529" s="714"/>
      <c r="UYB529" s="714"/>
      <c r="UYC529" s="714"/>
      <c r="UYD529" s="714"/>
      <c r="UYE529" s="714"/>
      <c r="UYF529" s="714"/>
      <c r="UYG529" s="714"/>
      <c r="UYH529" s="714"/>
      <c r="UYI529" s="714"/>
      <c r="UYJ529" s="714"/>
      <c r="UYK529" s="714"/>
      <c r="UYL529" s="714"/>
      <c r="UYM529" s="714"/>
      <c r="UYN529" s="714"/>
      <c r="UYO529" s="714"/>
      <c r="UYP529" s="714"/>
      <c r="UYQ529" s="714"/>
      <c r="UYR529" s="714"/>
      <c r="UYS529" s="714"/>
      <c r="UYT529" s="714"/>
      <c r="UYU529" s="714"/>
      <c r="UYV529" s="714"/>
      <c r="UYW529" s="714"/>
      <c r="UYX529" s="714"/>
      <c r="UYY529" s="714"/>
      <c r="UYZ529" s="714"/>
      <c r="UZA529" s="714"/>
      <c r="UZB529" s="714"/>
      <c r="UZC529" s="714"/>
      <c r="UZD529" s="714"/>
      <c r="UZE529" s="714"/>
      <c r="UZF529" s="714"/>
      <c r="UZG529" s="714"/>
      <c r="UZH529" s="714"/>
      <c r="UZI529" s="714"/>
      <c r="UZJ529" s="714"/>
      <c r="UZK529" s="714"/>
      <c r="UZL529" s="714"/>
      <c r="UZM529" s="714"/>
      <c r="UZN529" s="714"/>
      <c r="UZO529" s="714"/>
      <c r="UZP529" s="714"/>
      <c r="UZQ529" s="714"/>
      <c r="UZR529" s="714"/>
      <c r="UZS529" s="714"/>
      <c r="UZT529" s="714"/>
      <c r="UZU529" s="714"/>
      <c r="UZV529" s="714"/>
      <c r="UZW529" s="714"/>
      <c r="UZX529" s="714"/>
      <c r="UZY529" s="714"/>
      <c r="UZZ529" s="714"/>
      <c r="VAA529" s="714"/>
      <c r="VAB529" s="714"/>
      <c r="VAC529" s="714"/>
      <c r="VAD529" s="714"/>
      <c r="VAE529" s="714"/>
      <c r="VAF529" s="714"/>
      <c r="VAG529" s="714"/>
      <c r="VAH529" s="714"/>
      <c r="VAI529" s="714"/>
      <c r="VAJ529" s="714"/>
      <c r="VAK529" s="714"/>
      <c r="VAL529" s="714"/>
      <c r="VAM529" s="714"/>
      <c r="VAN529" s="714"/>
      <c r="VAO529" s="714"/>
      <c r="VAP529" s="714"/>
      <c r="VAQ529" s="714"/>
      <c r="VAR529" s="714"/>
      <c r="VAS529" s="714"/>
      <c r="VAT529" s="714"/>
      <c r="VAU529" s="714"/>
      <c r="VAV529" s="714"/>
      <c r="VAW529" s="714"/>
      <c r="VAX529" s="714"/>
      <c r="VAY529" s="714"/>
      <c r="VAZ529" s="714"/>
      <c r="VBA529" s="714"/>
      <c r="VBB529" s="714"/>
      <c r="VBC529" s="714"/>
      <c r="VBD529" s="714"/>
      <c r="VBE529" s="714"/>
      <c r="VBF529" s="714"/>
      <c r="VBG529" s="714"/>
      <c r="VBH529" s="714"/>
      <c r="VBI529" s="714"/>
      <c r="VBJ529" s="714"/>
      <c r="VBK529" s="714"/>
      <c r="VBL529" s="714"/>
      <c r="VBM529" s="714"/>
      <c r="VBN529" s="714"/>
      <c r="VBO529" s="714"/>
      <c r="VBP529" s="714"/>
      <c r="VBQ529" s="714"/>
      <c r="VBR529" s="714"/>
      <c r="VBS529" s="714"/>
      <c r="VBT529" s="714"/>
      <c r="VBU529" s="714"/>
      <c r="VBV529" s="714"/>
      <c r="VBW529" s="714"/>
      <c r="VBX529" s="714"/>
      <c r="VBY529" s="714"/>
      <c r="VBZ529" s="714"/>
      <c r="VCA529" s="714"/>
      <c r="VCB529" s="714"/>
      <c r="VCC529" s="714"/>
      <c r="VCD529" s="714"/>
      <c r="VCE529" s="714"/>
      <c r="VCF529" s="714"/>
      <c r="VCG529" s="714"/>
      <c r="VCH529" s="714"/>
      <c r="VCI529" s="714"/>
      <c r="VCJ529" s="714"/>
      <c r="VCK529" s="714"/>
      <c r="VCL529" s="714"/>
      <c r="VCM529" s="714"/>
      <c r="VCN529" s="714"/>
      <c r="VCO529" s="714"/>
      <c r="VCP529" s="714"/>
      <c r="VCQ529" s="714"/>
      <c r="VCR529" s="714"/>
      <c r="VCS529" s="714"/>
      <c r="VCT529" s="714"/>
      <c r="VCU529" s="714"/>
      <c r="VCV529" s="714"/>
      <c r="VCW529" s="714"/>
      <c r="VCX529" s="714"/>
      <c r="VCY529" s="714"/>
      <c r="VCZ529" s="714"/>
      <c r="VDA529" s="714"/>
      <c r="VDB529" s="714"/>
      <c r="VDC529" s="714"/>
      <c r="VDD529" s="714"/>
      <c r="VDE529" s="714"/>
      <c r="VDF529" s="714"/>
      <c r="VDG529" s="714"/>
      <c r="VDH529" s="714"/>
      <c r="VDI529" s="714"/>
      <c r="VDJ529" s="714"/>
      <c r="VDK529" s="714"/>
      <c r="VDL529" s="714"/>
      <c r="VDM529" s="714"/>
      <c r="VDN529" s="714"/>
      <c r="VDO529" s="714"/>
      <c r="VDP529" s="714"/>
      <c r="VDQ529" s="714"/>
      <c r="VDR529" s="714"/>
      <c r="VDS529" s="714"/>
      <c r="VDT529" s="714"/>
      <c r="VDU529" s="714"/>
      <c r="VDV529" s="714"/>
      <c r="VDW529" s="714"/>
      <c r="VDX529" s="714"/>
      <c r="VDY529" s="714"/>
      <c r="VDZ529" s="714"/>
      <c r="VEA529" s="714"/>
      <c r="VEB529" s="714"/>
      <c r="VEC529" s="714"/>
      <c r="VED529" s="714"/>
      <c r="VEE529" s="714"/>
      <c r="VEF529" s="714"/>
      <c r="VEG529" s="714"/>
      <c r="VEH529" s="714"/>
      <c r="VEI529" s="714"/>
      <c r="VEJ529" s="714"/>
      <c r="VEK529" s="714"/>
      <c r="VEL529" s="714"/>
      <c r="VEM529" s="714"/>
      <c r="VEN529" s="714"/>
      <c r="VEO529" s="714"/>
      <c r="VEP529" s="714"/>
      <c r="VEQ529" s="714"/>
      <c r="VER529" s="714"/>
      <c r="VES529" s="714"/>
      <c r="VET529" s="714"/>
      <c r="VEU529" s="714"/>
      <c r="VEV529" s="714"/>
      <c r="VEW529" s="714"/>
      <c r="VEX529" s="714"/>
      <c r="VEY529" s="714"/>
      <c r="VEZ529" s="714"/>
      <c r="VFA529" s="714"/>
      <c r="VFB529" s="714"/>
      <c r="VFC529" s="714"/>
      <c r="VFD529" s="714"/>
      <c r="VFE529" s="714"/>
      <c r="VFF529" s="714"/>
      <c r="VFG529" s="714"/>
      <c r="VFH529" s="714"/>
      <c r="VFI529" s="714"/>
      <c r="VFJ529" s="714"/>
      <c r="VFK529" s="714"/>
      <c r="VFL529" s="714"/>
      <c r="VFM529" s="714"/>
      <c r="VFN529" s="714"/>
      <c r="VFO529" s="714"/>
      <c r="VFP529" s="714"/>
      <c r="VFQ529" s="714"/>
      <c r="VFR529" s="714"/>
      <c r="VFS529" s="714"/>
      <c r="VFT529" s="714"/>
      <c r="VFU529" s="714"/>
      <c r="VFV529" s="714"/>
      <c r="VFW529" s="714"/>
      <c r="VFX529" s="714"/>
      <c r="VFY529" s="714"/>
      <c r="VFZ529" s="714"/>
      <c r="VGA529" s="714"/>
      <c r="VGB529" s="714"/>
      <c r="VGC529" s="714"/>
      <c r="VGD529" s="714"/>
      <c r="VGE529" s="714"/>
      <c r="VGF529" s="714"/>
      <c r="VGG529" s="714"/>
      <c r="VGH529" s="714"/>
      <c r="VGI529" s="714"/>
      <c r="VGJ529" s="714"/>
      <c r="VGK529" s="714"/>
      <c r="VGL529" s="714"/>
      <c r="VGM529" s="714"/>
      <c r="VGN529" s="714"/>
      <c r="VGO529" s="714"/>
      <c r="VGP529" s="714"/>
      <c r="VGQ529" s="714"/>
      <c r="VGR529" s="714"/>
      <c r="VGS529" s="714"/>
      <c r="VGT529" s="714"/>
      <c r="VGU529" s="714"/>
      <c r="VGV529" s="714"/>
      <c r="VGW529" s="714"/>
      <c r="VGX529" s="714"/>
      <c r="VGY529" s="714"/>
      <c r="VGZ529" s="714"/>
      <c r="VHA529" s="714"/>
      <c r="VHB529" s="714"/>
      <c r="VHC529" s="714"/>
      <c r="VHD529" s="714"/>
      <c r="VHE529" s="714"/>
      <c r="VHF529" s="714"/>
      <c r="VHG529" s="714"/>
      <c r="VHH529" s="714"/>
      <c r="VHI529" s="714"/>
      <c r="VHJ529" s="714"/>
      <c r="VHK529" s="714"/>
      <c r="VHL529" s="714"/>
      <c r="VHM529" s="714"/>
      <c r="VHN529" s="714"/>
      <c r="VHO529" s="714"/>
      <c r="VHP529" s="714"/>
      <c r="VHQ529" s="714"/>
      <c r="VHR529" s="714"/>
      <c r="VHS529" s="714"/>
      <c r="VHT529" s="714"/>
      <c r="VHU529" s="714"/>
      <c r="VHV529" s="714"/>
      <c r="VHW529" s="714"/>
      <c r="VHX529" s="714"/>
      <c r="VHY529" s="714"/>
      <c r="VHZ529" s="714"/>
      <c r="VIA529" s="714"/>
      <c r="VIB529" s="714"/>
      <c r="VIC529" s="714"/>
      <c r="VID529" s="714"/>
      <c r="VIE529" s="714"/>
      <c r="VIF529" s="714"/>
      <c r="VIG529" s="714"/>
      <c r="VIH529" s="714"/>
      <c r="VII529" s="714"/>
      <c r="VIJ529" s="714"/>
      <c r="VIK529" s="714"/>
      <c r="VIL529" s="714"/>
      <c r="VIM529" s="714"/>
      <c r="VIN529" s="714"/>
      <c r="VIO529" s="714"/>
      <c r="VIP529" s="714"/>
      <c r="VIQ529" s="714"/>
      <c r="VIR529" s="714"/>
      <c r="VIS529" s="714"/>
      <c r="VIT529" s="714"/>
      <c r="VIU529" s="714"/>
      <c r="VIV529" s="714"/>
      <c r="VIW529" s="714"/>
      <c r="VIX529" s="714"/>
      <c r="VIY529" s="714"/>
      <c r="VIZ529" s="714"/>
      <c r="VJA529" s="714"/>
      <c r="VJB529" s="714"/>
      <c r="VJC529" s="714"/>
      <c r="VJD529" s="714"/>
      <c r="VJE529" s="714"/>
      <c r="VJF529" s="714"/>
      <c r="VJG529" s="714"/>
      <c r="VJH529" s="714"/>
      <c r="VJI529" s="714"/>
      <c r="VJJ529" s="714"/>
      <c r="VJK529" s="714"/>
      <c r="VJL529" s="714"/>
      <c r="VJM529" s="714"/>
      <c r="VJN529" s="714"/>
      <c r="VJO529" s="714"/>
      <c r="VJP529" s="714"/>
      <c r="VJQ529" s="714"/>
      <c r="VJR529" s="714"/>
      <c r="VJS529" s="714"/>
      <c r="VJT529" s="714"/>
      <c r="VJU529" s="714"/>
      <c r="VJV529" s="714"/>
      <c r="VJW529" s="714"/>
      <c r="VJX529" s="714"/>
      <c r="VJY529" s="714"/>
      <c r="VJZ529" s="714"/>
      <c r="VKA529" s="714"/>
      <c r="VKB529" s="714"/>
      <c r="VKC529" s="714"/>
      <c r="VKD529" s="714"/>
      <c r="VKE529" s="714"/>
      <c r="VKF529" s="714"/>
      <c r="VKG529" s="714"/>
      <c r="VKH529" s="714"/>
      <c r="VKI529" s="714"/>
      <c r="VKJ529" s="714"/>
      <c r="VKK529" s="714"/>
      <c r="VKL529" s="714"/>
      <c r="VKM529" s="714"/>
      <c r="VKN529" s="714"/>
      <c r="VKO529" s="714"/>
      <c r="VKP529" s="714"/>
      <c r="VKQ529" s="714"/>
      <c r="VKR529" s="714"/>
      <c r="VKS529" s="714"/>
      <c r="VKT529" s="714"/>
      <c r="VKU529" s="714"/>
      <c r="VKV529" s="714"/>
      <c r="VKW529" s="714"/>
      <c r="VKX529" s="714"/>
      <c r="VKY529" s="714"/>
      <c r="VKZ529" s="714"/>
      <c r="VLA529" s="714"/>
      <c r="VLB529" s="714"/>
      <c r="VLC529" s="714"/>
      <c r="VLD529" s="714"/>
      <c r="VLE529" s="714"/>
      <c r="VLF529" s="714"/>
      <c r="VLG529" s="714"/>
      <c r="VLH529" s="714"/>
      <c r="VLI529" s="714"/>
      <c r="VLJ529" s="714"/>
      <c r="VLK529" s="714"/>
      <c r="VLL529" s="714"/>
      <c r="VLM529" s="714"/>
      <c r="VLN529" s="714"/>
      <c r="VLO529" s="714"/>
      <c r="VLP529" s="714"/>
      <c r="VLQ529" s="714"/>
      <c r="VLR529" s="714"/>
      <c r="VLS529" s="714"/>
      <c r="VLT529" s="714"/>
      <c r="VLU529" s="714"/>
      <c r="VLV529" s="714"/>
      <c r="VLW529" s="714"/>
      <c r="VLX529" s="714"/>
      <c r="VLY529" s="714"/>
      <c r="VLZ529" s="714"/>
      <c r="VMA529" s="714"/>
      <c r="VMB529" s="714"/>
      <c r="VMC529" s="714"/>
      <c r="VMD529" s="714"/>
      <c r="VME529" s="714"/>
      <c r="VMF529" s="714"/>
      <c r="VMG529" s="714"/>
      <c r="VMH529" s="714"/>
      <c r="VMI529" s="714"/>
      <c r="VMJ529" s="714"/>
      <c r="VMK529" s="714"/>
      <c r="VML529" s="714"/>
      <c r="VMM529" s="714"/>
      <c r="VMN529" s="714"/>
      <c r="VMO529" s="714"/>
      <c r="VMP529" s="714"/>
      <c r="VMQ529" s="714"/>
      <c r="VMR529" s="714"/>
      <c r="VMS529" s="714"/>
      <c r="VMT529" s="714"/>
      <c r="VMU529" s="714"/>
      <c r="VMV529" s="714"/>
      <c r="VMW529" s="714"/>
      <c r="VMX529" s="714"/>
      <c r="VMY529" s="714"/>
      <c r="VMZ529" s="714"/>
      <c r="VNA529" s="714"/>
      <c r="VNB529" s="714"/>
      <c r="VNC529" s="714"/>
      <c r="VND529" s="714"/>
      <c r="VNE529" s="714"/>
      <c r="VNF529" s="714"/>
      <c r="VNG529" s="714"/>
      <c r="VNH529" s="714"/>
      <c r="VNI529" s="714"/>
      <c r="VNJ529" s="714"/>
      <c r="VNK529" s="714"/>
      <c r="VNL529" s="714"/>
      <c r="VNM529" s="714"/>
      <c r="VNN529" s="714"/>
      <c r="VNO529" s="714"/>
      <c r="VNP529" s="714"/>
      <c r="VNQ529" s="714"/>
      <c r="VNR529" s="714"/>
      <c r="VNS529" s="714"/>
      <c r="VNT529" s="714"/>
      <c r="VNU529" s="714"/>
      <c r="VNV529" s="714"/>
      <c r="VNW529" s="714"/>
      <c r="VNX529" s="714"/>
      <c r="VNY529" s="714"/>
      <c r="VNZ529" s="714"/>
      <c r="VOA529" s="714"/>
      <c r="VOB529" s="714"/>
      <c r="VOC529" s="714"/>
      <c r="VOD529" s="714"/>
      <c r="VOE529" s="714"/>
      <c r="VOF529" s="714"/>
      <c r="VOG529" s="714"/>
      <c r="VOH529" s="714"/>
      <c r="VOI529" s="714"/>
      <c r="VOJ529" s="714"/>
      <c r="VOK529" s="714"/>
      <c r="VOL529" s="714"/>
      <c r="VOM529" s="714"/>
      <c r="VON529" s="714"/>
      <c r="VOO529" s="714"/>
      <c r="VOP529" s="714"/>
      <c r="VOQ529" s="714"/>
      <c r="VOR529" s="714"/>
      <c r="VOS529" s="714"/>
      <c r="VOT529" s="714"/>
      <c r="VOU529" s="714"/>
      <c r="VOV529" s="714"/>
      <c r="VOW529" s="714"/>
      <c r="VOX529" s="714"/>
      <c r="VOY529" s="714"/>
      <c r="VOZ529" s="714"/>
      <c r="VPA529" s="714"/>
      <c r="VPB529" s="714"/>
      <c r="VPC529" s="714"/>
      <c r="VPD529" s="714"/>
      <c r="VPE529" s="714"/>
      <c r="VPF529" s="714"/>
      <c r="VPG529" s="714"/>
      <c r="VPH529" s="714"/>
      <c r="VPI529" s="714"/>
      <c r="VPJ529" s="714"/>
      <c r="VPK529" s="714"/>
      <c r="VPL529" s="714"/>
      <c r="VPM529" s="714"/>
      <c r="VPN529" s="714"/>
      <c r="VPO529" s="714"/>
      <c r="VPP529" s="714"/>
      <c r="VPQ529" s="714"/>
      <c r="VPR529" s="714"/>
      <c r="VPS529" s="714"/>
      <c r="VPT529" s="714"/>
      <c r="VPU529" s="714"/>
      <c r="VPV529" s="714"/>
      <c r="VPW529" s="714"/>
      <c r="VPX529" s="714"/>
      <c r="VPY529" s="714"/>
      <c r="VPZ529" s="714"/>
      <c r="VQA529" s="714"/>
      <c r="VQB529" s="714"/>
      <c r="VQC529" s="714"/>
      <c r="VQD529" s="714"/>
      <c r="VQE529" s="714"/>
      <c r="VQF529" s="714"/>
      <c r="VQG529" s="714"/>
      <c r="VQH529" s="714"/>
      <c r="VQI529" s="714"/>
      <c r="VQJ529" s="714"/>
      <c r="VQK529" s="714"/>
      <c r="VQL529" s="714"/>
      <c r="VQM529" s="714"/>
      <c r="VQN529" s="714"/>
      <c r="VQO529" s="714"/>
      <c r="VQP529" s="714"/>
      <c r="VQQ529" s="714"/>
      <c r="VQR529" s="714"/>
      <c r="VQS529" s="714"/>
      <c r="VQT529" s="714"/>
      <c r="VQU529" s="714"/>
      <c r="VQV529" s="714"/>
      <c r="VQW529" s="714"/>
      <c r="VQX529" s="714"/>
      <c r="VQY529" s="714"/>
      <c r="VQZ529" s="714"/>
      <c r="VRA529" s="714"/>
      <c r="VRB529" s="714"/>
      <c r="VRC529" s="714"/>
      <c r="VRD529" s="714"/>
      <c r="VRE529" s="714"/>
      <c r="VRF529" s="714"/>
      <c r="VRG529" s="714"/>
      <c r="VRH529" s="714"/>
      <c r="VRI529" s="714"/>
      <c r="VRJ529" s="714"/>
      <c r="VRK529" s="714"/>
      <c r="VRL529" s="714"/>
      <c r="VRM529" s="714"/>
      <c r="VRN529" s="714"/>
      <c r="VRO529" s="714"/>
      <c r="VRP529" s="714"/>
      <c r="VRQ529" s="714"/>
      <c r="VRR529" s="714"/>
      <c r="VRS529" s="714"/>
      <c r="VRT529" s="714"/>
      <c r="VRU529" s="714"/>
      <c r="VRV529" s="714"/>
      <c r="VRW529" s="714"/>
      <c r="VRX529" s="714"/>
      <c r="VRY529" s="714"/>
      <c r="VRZ529" s="714"/>
      <c r="VSA529" s="714"/>
      <c r="VSB529" s="714"/>
      <c r="VSC529" s="714"/>
      <c r="VSD529" s="714"/>
      <c r="VSE529" s="714"/>
      <c r="VSF529" s="714"/>
      <c r="VSG529" s="714"/>
      <c r="VSH529" s="714"/>
      <c r="VSI529" s="714"/>
      <c r="VSJ529" s="714"/>
      <c r="VSK529" s="714"/>
      <c r="VSL529" s="714"/>
      <c r="VSM529" s="714"/>
      <c r="VSN529" s="714"/>
      <c r="VSO529" s="714"/>
      <c r="VSP529" s="714"/>
      <c r="VSQ529" s="714"/>
      <c r="VSR529" s="714"/>
      <c r="VSS529" s="714"/>
      <c r="VST529" s="714"/>
      <c r="VSU529" s="714"/>
      <c r="VSV529" s="714"/>
      <c r="VSW529" s="714"/>
      <c r="VSX529" s="714"/>
      <c r="VSY529" s="714"/>
      <c r="VSZ529" s="714"/>
      <c r="VTA529" s="714"/>
      <c r="VTB529" s="714"/>
      <c r="VTC529" s="714"/>
      <c r="VTD529" s="714"/>
      <c r="VTE529" s="714"/>
      <c r="VTF529" s="714"/>
      <c r="VTG529" s="714"/>
      <c r="VTH529" s="714"/>
      <c r="VTI529" s="714"/>
      <c r="VTJ529" s="714"/>
      <c r="VTK529" s="714"/>
      <c r="VTL529" s="714"/>
      <c r="VTM529" s="714"/>
      <c r="VTN529" s="714"/>
      <c r="VTO529" s="714"/>
      <c r="VTP529" s="714"/>
      <c r="VTQ529" s="714"/>
      <c r="VTR529" s="714"/>
      <c r="VTS529" s="714"/>
      <c r="VTT529" s="714"/>
      <c r="VTU529" s="714"/>
      <c r="VTV529" s="714"/>
      <c r="VTW529" s="714"/>
      <c r="VTX529" s="714"/>
      <c r="VTY529" s="714"/>
      <c r="VTZ529" s="714"/>
      <c r="VUA529" s="714"/>
      <c r="VUB529" s="714"/>
      <c r="VUC529" s="714"/>
      <c r="VUD529" s="714"/>
      <c r="VUE529" s="714"/>
      <c r="VUF529" s="714"/>
      <c r="VUG529" s="714"/>
      <c r="VUH529" s="714"/>
      <c r="VUI529" s="714"/>
      <c r="VUJ529" s="714"/>
      <c r="VUK529" s="714"/>
      <c r="VUL529" s="714"/>
      <c r="VUM529" s="714"/>
      <c r="VUN529" s="714"/>
      <c r="VUO529" s="714"/>
      <c r="VUP529" s="714"/>
      <c r="VUQ529" s="714"/>
      <c r="VUR529" s="714"/>
      <c r="VUS529" s="714"/>
      <c r="VUT529" s="714"/>
      <c r="VUU529" s="714"/>
      <c r="VUV529" s="714"/>
      <c r="VUW529" s="714"/>
      <c r="VUX529" s="714"/>
      <c r="VUY529" s="714"/>
      <c r="VUZ529" s="714"/>
      <c r="VVA529" s="714"/>
      <c r="VVB529" s="714"/>
      <c r="VVC529" s="714"/>
      <c r="VVD529" s="714"/>
      <c r="VVE529" s="714"/>
      <c r="VVF529" s="714"/>
      <c r="VVG529" s="714"/>
      <c r="VVH529" s="714"/>
      <c r="VVI529" s="714"/>
      <c r="VVJ529" s="714"/>
      <c r="VVK529" s="714"/>
      <c r="VVL529" s="714"/>
      <c r="VVM529" s="714"/>
      <c r="VVN529" s="714"/>
      <c r="VVO529" s="714"/>
      <c r="VVP529" s="714"/>
      <c r="VVQ529" s="714"/>
      <c r="VVR529" s="714"/>
      <c r="VVS529" s="714"/>
      <c r="VVT529" s="714"/>
      <c r="VVU529" s="714"/>
      <c r="VVV529" s="714"/>
      <c r="VVW529" s="714"/>
      <c r="VVX529" s="714"/>
      <c r="VVY529" s="714"/>
      <c r="VVZ529" s="714"/>
      <c r="VWA529" s="714"/>
      <c r="VWB529" s="714"/>
      <c r="VWC529" s="714"/>
      <c r="VWD529" s="714"/>
      <c r="VWE529" s="714"/>
      <c r="VWF529" s="714"/>
      <c r="VWG529" s="714"/>
      <c r="VWH529" s="714"/>
      <c r="VWI529" s="714"/>
      <c r="VWJ529" s="714"/>
      <c r="VWK529" s="714"/>
      <c r="VWL529" s="714"/>
      <c r="VWM529" s="714"/>
      <c r="VWN529" s="714"/>
      <c r="VWO529" s="714"/>
      <c r="VWP529" s="714"/>
      <c r="VWQ529" s="714"/>
      <c r="VWR529" s="714"/>
      <c r="VWS529" s="714"/>
      <c r="VWT529" s="714"/>
      <c r="VWU529" s="714"/>
      <c r="VWV529" s="714"/>
      <c r="VWW529" s="714"/>
      <c r="VWX529" s="714"/>
      <c r="VWY529" s="714"/>
      <c r="VWZ529" s="714"/>
      <c r="VXA529" s="714"/>
      <c r="VXB529" s="714"/>
      <c r="VXC529" s="714"/>
      <c r="VXD529" s="714"/>
      <c r="VXE529" s="714"/>
      <c r="VXF529" s="714"/>
      <c r="VXG529" s="714"/>
      <c r="VXH529" s="714"/>
      <c r="VXI529" s="714"/>
      <c r="VXJ529" s="714"/>
      <c r="VXK529" s="714"/>
      <c r="VXL529" s="714"/>
      <c r="VXM529" s="714"/>
      <c r="VXN529" s="714"/>
      <c r="VXO529" s="714"/>
      <c r="VXP529" s="714"/>
      <c r="VXQ529" s="714"/>
      <c r="VXR529" s="714"/>
      <c r="VXS529" s="714"/>
      <c r="VXT529" s="714"/>
      <c r="VXU529" s="714"/>
      <c r="VXV529" s="714"/>
      <c r="VXW529" s="714"/>
      <c r="VXX529" s="714"/>
      <c r="VXY529" s="714"/>
      <c r="VXZ529" s="714"/>
      <c r="VYA529" s="714"/>
      <c r="VYB529" s="714"/>
      <c r="VYC529" s="714"/>
      <c r="VYD529" s="714"/>
      <c r="VYE529" s="714"/>
      <c r="VYF529" s="714"/>
      <c r="VYG529" s="714"/>
      <c r="VYH529" s="714"/>
      <c r="VYI529" s="714"/>
      <c r="VYJ529" s="714"/>
      <c r="VYK529" s="714"/>
      <c r="VYL529" s="714"/>
      <c r="VYM529" s="714"/>
      <c r="VYN529" s="714"/>
      <c r="VYO529" s="714"/>
      <c r="VYP529" s="714"/>
      <c r="VYQ529" s="714"/>
      <c r="VYR529" s="714"/>
      <c r="VYS529" s="714"/>
      <c r="VYT529" s="714"/>
      <c r="VYU529" s="714"/>
      <c r="VYV529" s="714"/>
      <c r="VYW529" s="714"/>
      <c r="VYX529" s="714"/>
      <c r="VYY529" s="714"/>
      <c r="VYZ529" s="714"/>
      <c r="VZA529" s="714"/>
      <c r="VZB529" s="714"/>
      <c r="VZC529" s="714"/>
      <c r="VZD529" s="714"/>
      <c r="VZE529" s="714"/>
      <c r="VZF529" s="714"/>
      <c r="VZG529" s="714"/>
      <c r="VZH529" s="714"/>
      <c r="VZI529" s="714"/>
      <c r="VZJ529" s="714"/>
      <c r="VZK529" s="714"/>
      <c r="VZL529" s="714"/>
      <c r="VZM529" s="714"/>
      <c r="VZN529" s="714"/>
      <c r="VZO529" s="714"/>
      <c r="VZP529" s="714"/>
      <c r="VZQ529" s="714"/>
      <c r="VZR529" s="714"/>
      <c r="VZS529" s="714"/>
      <c r="VZT529" s="714"/>
      <c r="VZU529" s="714"/>
      <c r="VZV529" s="714"/>
      <c r="VZW529" s="714"/>
      <c r="VZX529" s="714"/>
      <c r="VZY529" s="714"/>
      <c r="VZZ529" s="714"/>
      <c r="WAA529" s="714"/>
      <c r="WAB529" s="714"/>
      <c r="WAC529" s="714"/>
      <c r="WAD529" s="714"/>
      <c r="WAE529" s="714"/>
      <c r="WAF529" s="714"/>
      <c r="WAG529" s="714"/>
      <c r="WAH529" s="714"/>
      <c r="WAI529" s="714"/>
      <c r="WAJ529" s="714"/>
      <c r="WAK529" s="714"/>
      <c r="WAL529" s="714"/>
      <c r="WAM529" s="714"/>
      <c r="WAN529" s="714"/>
      <c r="WAO529" s="714"/>
      <c r="WAP529" s="714"/>
      <c r="WAQ529" s="714"/>
      <c r="WAR529" s="714"/>
      <c r="WAS529" s="714"/>
      <c r="WAT529" s="714"/>
      <c r="WAU529" s="714"/>
      <c r="WAV529" s="714"/>
      <c r="WAW529" s="714"/>
      <c r="WAX529" s="714"/>
      <c r="WAY529" s="714"/>
      <c r="WAZ529" s="714"/>
      <c r="WBA529" s="714"/>
      <c r="WBB529" s="714"/>
      <c r="WBC529" s="714"/>
      <c r="WBD529" s="714"/>
      <c r="WBE529" s="714"/>
      <c r="WBF529" s="714"/>
      <c r="WBG529" s="714"/>
      <c r="WBH529" s="714"/>
      <c r="WBI529" s="714"/>
      <c r="WBJ529" s="714"/>
      <c r="WBK529" s="714"/>
      <c r="WBL529" s="714"/>
      <c r="WBM529" s="714"/>
      <c r="WBN529" s="714"/>
      <c r="WBO529" s="714"/>
      <c r="WBP529" s="714"/>
      <c r="WBQ529" s="714"/>
      <c r="WBR529" s="714"/>
      <c r="WBS529" s="714"/>
      <c r="WBT529" s="714"/>
      <c r="WBU529" s="714"/>
      <c r="WBV529" s="714"/>
      <c r="WBW529" s="714"/>
      <c r="WBX529" s="714"/>
      <c r="WBY529" s="714"/>
      <c r="WBZ529" s="714"/>
      <c r="WCA529" s="714"/>
      <c r="WCB529" s="714"/>
      <c r="WCC529" s="714"/>
      <c r="WCD529" s="714"/>
      <c r="WCE529" s="714"/>
      <c r="WCF529" s="714"/>
      <c r="WCG529" s="714"/>
      <c r="WCH529" s="714"/>
      <c r="WCI529" s="714"/>
      <c r="WCJ529" s="714"/>
      <c r="WCK529" s="714"/>
      <c r="WCL529" s="714"/>
      <c r="WCM529" s="714"/>
      <c r="WCN529" s="714"/>
      <c r="WCO529" s="714"/>
      <c r="WCP529" s="714"/>
      <c r="WCQ529" s="714"/>
      <c r="WCR529" s="714"/>
      <c r="WCS529" s="714"/>
      <c r="WCT529" s="714"/>
      <c r="WCU529" s="714"/>
      <c r="WCV529" s="714"/>
      <c r="WCW529" s="714"/>
      <c r="WCX529" s="714"/>
      <c r="WCY529" s="714"/>
      <c r="WCZ529" s="714"/>
      <c r="WDA529" s="714"/>
      <c r="WDB529" s="714"/>
      <c r="WDC529" s="714"/>
      <c r="WDD529" s="714"/>
      <c r="WDE529" s="714"/>
      <c r="WDF529" s="714"/>
      <c r="WDG529" s="714"/>
      <c r="WDH529" s="714"/>
      <c r="WDI529" s="714"/>
      <c r="WDJ529" s="714"/>
      <c r="WDK529" s="714"/>
      <c r="WDL529" s="714"/>
      <c r="WDM529" s="714"/>
      <c r="WDN529" s="714"/>
      <c r="WDO529" s="714"/>
      <c r="WDP529" s="714"/>
      <c r="WDQ529" s="714"/>
      <c r="WDR529" s="714"/>
      <c r="WDS529" s="714"/>
      <c r="WDT529" s="714"/>
      <c r="WDU529" s="714"/>
      <c r="WDV529" s="714"/>
      <c r="WDW529" s="714"/>
      <c r="WDX529" s="714"/>
      <c r="WDY529" s="714"/>
      <c r="WDZ529" s="714"/>
      <c r="WEA529" s="714"/>
      <c r="WEB529" s="714"/>
      <c r="WEC529" s="714"/>
      <c r="WED529" s="714"/>
      <c r="WEE529" s="714"/>
      <c r="WEF529" s="714"/>
      <c r="WEG529" s="714"/>
      <c r="WEH529" s="714"/>
      <c r="WEI529" s="714"/>
      <c r="WEJ529" s="714"/>
      <c r="WEK529" s="714"/>
      <c r="WEL529" s="714"/>
      <c r="WEM529" s="714"/>
      <c r="WEN529" s="714"/>
      <c r="WEO529" s="714"/>
      <c r="WEP529" s="714"/>
      <c r="WEQ529" s="714"/>
      <c r="WER529" s="714"/>
      <c r="WES529" s="714"/>
      <c r="WET529" s="714"/>
      <c r="WEU529" s="714"/>
      <c r="WEV529" s="714"/>
      <c r="WEW529" s="714"/>
      <c r="WEX529" s="714"/>
      <c r="WEY529" s="714"/>
      <c r="WEZ529" s="714"/>
      <c r="WFA529" s="714"/>
      <c r="WFB529" s="714"/>
      <c r="WFC529" s="714"/>
      <c r="WFD529" s="714"/>
      <c r="WFE529" s="714"/>
      <c r="WFF529" s="714"/>
      <c r="WFG529" s="714"/>
      <c r="WFH529" s="714"/>
      <c r="WFI529" s="714"/>
      <c r="WFJ529" s="714"/>
      <c r="WFK529" s="714"/>
      <c r="WFL529" s="714"/>
      <c r="WFM529" s="714"/>
      <c r="WFN529" s="714"/>
      <c r="WFO529" s="714"/>
      <c r="WFP529" s="714"/>
      <c r="WFQ529" s="714"/>
      <c r="WFR529" s="714"/>
      <c r="WFS529" s="714"/>
      <c r="WFT529" s="714"/>
      <c r="WFU529" s="714"/>
      <c r="WFV529" s="714"/>
      <c r="WFW529" s="714"/>
      <c r="WFX529" s="714"/>
      <c r="WFY529" s="714"/>
      <c r="WFZ529" s="714"/>
      <c r="WGA529" s="714"/>
      <c r="WGB529" s="714"/>
      <c r="WGC529" s="714"/>
      <c r="WGD529" s="714"/>
      <c r="WGE529" s="714"/>
      <c r="WGF529" s="714"/>
      <c r="WGG529" s="714"/>
      <c r="WGH529" s="714"/>
      <c r="WGI529" s="714"/>
      <c r="WGJ529" s="714"/>
      <c r="WGK529" s="714"/>
      <c r="WGL529" s="714"/>
      <c r="WGM529" s="714"/>
      <c r="WGN529" s="714"/>
      <c r="WGO529" s="714"/>
      <c r="WGP529" s="714"/>
      <c r="WGQ529" s="714"/>
      <c r="WGR529" s="714"/>
      <c r="WGS529" s="714"/>
      <c r="WGT529" s="714"/>
      <c r="WGU529" s="714"/>
      <c r="WGV529" s="714"/>
      <c r="WGW529" s="714"/>
      <c r="WGX529" s="714"/>
      <c r="WGY529" s="714"/>
      <c r="WGZ529" s="714"/>
      <c r="WHA529" s="714"/>
      <c r="WHB529" s="714"/>
      <c r="WHC529" s="714"/>
      <c r="WHD529" s="714"/>
      <c r="WHE529" s="714"/>
      <c r="WHF529" s="714"/>
      <c r="WHG529" s="714"/>
      <c r="WHH529" s="714"/>
      <c r="WHI529" s="714"/>
      <c r="WHJ529" s="714"/>
      <c r="WHK529" s="714"/>
      <c r="WHL529" s="714"/>
      <c r="WHM529" s="714"/>
      <c r="WHN529" s="714"/>
      <c r="WHO529" s="714"/>
      <c r="WHP529" s="714"/>
      <c r="WHQ529" s="714"/>
      <c r="WHR529" s="714"/>
      <c r="WHS529" s="714"/>
      <c r="WHT529" s="714"/>
      <c r="WHU529" s="714"/>
      <c r="WHV529" s="714"/>
      <c r="WHW529" s="714"/>
      <c r="WHX529" s="714"/>
      <c r="WHY529" s="714"/>
      <c r="WHZ529" s="714"/>
      <c r="WIA529" s="714"/>
      <c r="WIB529" s="714"/>
      <c r="WIC529" s="714"/>
      <c r="WID529" s="714"/>
      <c r="WIE529" s="714"/>
      <c r="WIF529" s="714"/>
      <c r="WIG529" s="714"/>
      <c r="WIH529" s="714"/>
      <c r="WII529" s="714"/>
      <c r="WIJ529" s="714"/>
      <c r="WIK529" s="714"/>
      <c r="WIL529" s="714"/>
      <c r="WIM529" s="714"/>
      <c r="WIN529" s="714"/>
      <c r="WIO529" s="714"/>
      <c r="WIP529" s="714"/>
      <c r="WIQ529" s="714"/>
      <c r="WIR529" s="714"/>
      <c r="WIS529" s="714"/>
      <c r="WIT529" s="714"/>
      <c r="WIU529" s="714"/>
      <c r="WIV529" s="714"/>
      <c r="WIW529" s="714"/>
      <c r="WIX529" s="714"/>
      <c r="WIY529" s="714"/>
      <c r="WIZ529" s="714"/>
      <c r="WJA529" s="714"/>
      <c r="WJB529" s="714"/>
      <c r="WJC529" s="714"/>
      <c r="WJD529" s="714"/>
      <c r="WJE529" s="714"/>
      <c r="WJF529" s="714"/>
      <c r="WJG529" s="714"/>
      <c r="WJH529" s="714"/>
      <c r="WJI529" s="714"/>
      <c r="WJJ529" s="714"/>
      <c r="WJK529" s="714"/>
      <c r="WJL529" s="714"/>
      <c r="WJM529" s="714"/>
      <c r="WJN529" s="714"/>
      <c r="WJO529" s="714"/>
      <c r="WJP529" s="714"/>
      <c r="WJQ529" s="714"/>
      <c r="WJR529" s="714"/>
      <c r="WJS529" s="714"/>
      <c r="WJT529" s="714"/>
      <c r="WJU529" s="714"/>
      <c r="WJV529" s="714"/>
      <c r="WJW529" s="714"/>
      <c r="WJX529" s="714"/>
      <c r="WJY529" s="714"/>
      <c r="WJZ529" s="714"/>
      <c r="WKA529" s="714"/>
      <c r="WKB529" s="714"/>
      <c r="WKC529" s="714"/>
      <c r="WKD529" s="714"/>
      <c r="WKE529" s="714"/>
      <c r="WKF529" s="714"/>
      <c r="WKG529" s="714"/>
      <c r="WKH529" s="714"/>
      <c r="WKI529" s="714"/>
      <c r="WKJ529" s="714"/>
      <c r="WKK529" s="714"/>
      <c r="WKL529" s="714"/>
      <c r="WKM529" s="714"/>
      <c r="WKN529" s="714"/>
      <c r="WKO529" s="714"/>
      <c r="WKP529" s="714"/>
      <c r="WKQ529" s="714"/>
      <c r="WKR529" s="714"/>
      <c r="WKS529" s="714"/>
      <c r="WKT529" s="714"/>
      <c r="WKU529" s="714"/>
      <c r="WKV529" s="714"/>
      <c r="WKW529" s="714"/>
      <c r="WKX529" s="714"/>
      <c r="WKY529" s="714"/>
      <c r="WKZ529" s="714"/>
      <c r="WLA529" s="714"/>
      <c r="WLB529" s="714"/>
      <c r="WLC529" s="714"/>
      <c r="WLD529" s="714"/>
      <c r="WLE529" s="714"/>
      <c r="WLF529" s="714"/>
      <c r="WLG529" s="714"/>
      <c r="WLH529" s="714"/>
      <c r="WLI529" s="714"/>
      <c r="WLJ529" s="714"/>
      <c r="WLK529" s="714"/>
      <c r="WLL529" s="714"/>
      <c r="WLM529" s="714"/>
      <c r="WLN529" s="714"/>
      <c r="WLO529" s="714"/>
      <c r="WLP529" s="714"/>
      <c r="WLQ529" s="714"/>
      <c r="WLR529" s="714"/>
      <c r="WLS529" s="714"/>
      <c r="WLT529" s="714"/>
      <c r="WLU529" s="714"/>
      <c r="WLV529" s="714"/>
      <c r="WLW529" s="714"/>
      <c r="WLX529" s="714"/>
      <c r="WLY529" s="714"/>
      <c r="WLZ529" s="714"/>
      <c r="WMA529" s="714"/>
      <c r="WMB529" s="714"/>
      <c r="WMC529" s="714"/>
      <c r="WMD529" s="714"/>
      <c r="WME529" s="714"/>
      <c r="WMF529" s="714"/>
      <c r="WMG529" s="714"/>
      <c r="WMH529" s="714"/>
      <c r="WMI529" s="714"/>
      <c r="WMJ529" s="714"/>
      <c r="WMK529" s="714"/>
      <c r="WML529" s="714"/>
      <c r="WMM529" s="714"/>
      <c r="WMN529" s="714"/>
      <c r="WMO529" s="714"/>
      <c r="WMP529" s="714"/>
      <c r="WMQ529" s="714"/>
      <c r="WMR529" s="714"/>
      <c r="WMS529" s="714"/>
      <c r="WMT529" s="714"/>
      <c r="WMU529" s="714"/>
      <c r="WMV529" s="714"/>
      <c r="WMW529" s="714"/>
      <c r="WMX529" s="714"/>
      <c r="WMY529" s="714"/>
      <c r="WMZ529" s="714"/>
      <c r="WNA529" s="714"/>
      <c r="WNB529" s="714"/>
      <c r="WNC529" s="714"/>
      <c r="WND529" s="714"/>
      <c r="WNE529" s="714"/>
      <c r="WNF529" s="714"/>
      <c r="WNG529" s="714"/>
      <c r="WNH529" s="714"/>
      <c r="WNI529" s="714"/>
      <c r="WNJ529" s="714"/>
      <c r="WNK529" s="714"/>
      <c r="WNL529" s="714"/>
      <c r="WNM529" s="714"/>
      <c r="WNN529" s="714"/>
      <c r="WNO529" s="714"/>
      <c r="WNP529" s="714"/>
      <c r="WNQ529" s="714"/>
      <c r="WNR529" s="714"/>
      <c r="WNS529" s="714"/>
      <c r="WNT529" s="714"/>
      <c r="WNU529" s="714"/>
      <c r="WNV529" s="714"/>
      <c r="WNW529" s="714"/>
      <c r="WNX529" s="714"/>
      <c r="WNY529" s="714"/>
      <c r="WNZ529" s="714"/>
      <c r="WOA529" s="714"/>
      <c r="WOB529" s="714"/>
      <c r="WOC529" s="714"/>
      <c r="WOD529" s="714"/>
      <c r="WOE529" s="714"/>
      <c r="WOF529" s="714"/>
      <c r="WOG529" s="714"/>
      <c r="WOH529" s="714"/>
      <c r="WOI529" s="714"/>
      <c r="WOJ529" s="714"/>
      <c r="WOK529" s="714"/>
      <c r="WOL529" s="714"/>
      <c r="WOM529" s="714"/>
      <c r="WON529" s="714"/>
      <c r="WOO529" s="714"/>
      <c r="WOP529" s="714"/>
      <c r="WOQ529" s="714"/>
      <c r="WOR529" s="714"/>
      <c r="WOS529" s="714"/>
      <c r="WOT529" s="714"/>
      <c r="WOU529" s="714"/>
      <c r="WOV529" s="714"/>
      <c r="WOW529" s="714"/>
      <c r="WOX529" s="714"/>
      <c r="WOY529" s="714"/>
      <c r="WOZ529" s="714"/>
      <c r="WPA529" s="714"/>
      <c r="WPB529" s="714"/>
      <c r="WPC529" s="714"/>
      <c r="WPD529" s="714"/>
      <c r="WPE529" s="714"/>
      <c r="WPF529" s="714"/>
      <c r="WPG529" s="714"/>
      <c r="WPH529" s="714"/>
      <c r="WPI529" s="714"/>
      <c r="WPJ529" s="714"/>
      <c r="WPK529" s="714"/>
      <c r="WPL529" s="714"/>
      <c r="WPM529" s="714"/>
      <c r="WPN529" s="714"/>
      <c r="WPO529" s="714"/>
      <c r="WPP529" s="714"/>
      <c r="WPQ529" s="714"/>
      <c r="WPR529" s="714"/>
      <c r="WPS529" s="714"/>
      <c r="WPT529" s="714"/>
      <c r="WPU529" s="714"/>
      <c r="WPV529" s="714"/>
      <c r="WPW529" s="714"/>
      <c r="WPX529" s="714"/>
      <c r="WPY529" s="714"/>
      <c r="WPZ529" s="714"/>
      <c r="WQA529" s="714"/>
      <c r="WQB529" s="714"/>
      <c r="WQC529" s="714"/>
      <c r="WQD529" s="714"/>
      <c r="WQE529" s="714"/>
      <c r="WQF529" s="714"/>
      <c r="WQG529" s="714"/>
      <c r="WQH529" s="714"/>
      <c r="WQI529" s="714"/>
      <c r="WQJ529" s="714"/>
      <c r="WQK529" s="714"/>
      <c r="WQL529" s="714"/>
      <c r="WQM529" s="714"/>
      <c r="WQN529" s="714"/>
      <c r="WQO529" s="714"/>
      <c r="WQP529" s="714"/>
      <c r="WQQ529" s="714"/>
      <c r="WQR529" s="714"/>
      <c r="WQS529" s="714"/>
      <c r="WQT529" s="714"/>
      <c r="WQU529" s="714"/>
      <c r="WQV529" s="714"/>
      <c r="WQW529" s="714"/>
      <c r="WQX529" s="714"/>
      <c r="WQY529" s="714"/>
      <c r="WQZ529" s="714"/>
      <c r="WRA529" s="714"/>
      <c r="WRB529" s="714"/>
      <c r="WRC529" s="714"/>
      <c r="WRD529" s="714"/>
      <c r="WRE529" s="714"/>
      <c r="WRF529" s="714"/>
      <c r="WRG529" s="714"/>
      <c r="WRH529" s="714"/>
      <c r="WRI529" s="714"/>
      <c r="WRJ529" s="714"/>
      <c r="WRK529" s="714"/>
      <c r="WRL529" s="714"/>
      <c r="WRM529" s="714"/>
      <c r="WRN529" s="714"/>
      <c r="WRO529" s="714"/>
      <c r="WRP529" s="714"/>
      <c r="WRQ529" s="714"/>
      <c r="WRR529" s="714"/>
      <c r="WRS529" s="714"/>
      <c r="WRT529" s="714"/>
      <c r="WRU529" s="714"/>
      <c r="WRV529" s="714"/>
      <c r="WRW529" s="714"/>
      <c r="WRX529" s="714"/>
      <c r="WRY529" s="714"/>
      <c r="WRZ529" s="714"/>
      <c r="WSA529" s="714"/>
      <c r="WSB529" s="714"/>
      <c r="WSC529" s="714"/>
      <c r="WSD529" s="714"/>
      <c r="WSE529" s="714"/>
      <c r="WSF529" s="714"/>
      <c r="WSG529" s="714"/>
      <c r="WSH529" s="714"/>
      <c r="WSI529" s="714"/>
      <c r="WSJ529" s="714"/>
      <c r="WSK529" s="714"/>
      <c r="WSL529" s="714"/>
      <c r="WSM529" s="714"/>
      <c r="WSN529" s="714"/>
      <c r="WSO529" s="714"/>
      <c r="WSP529" s="714"/>
      <c r="WSQ529" s="714"/>
      <c r="WSR529" s="714"/>
      <c r="WSS529" s="714"/>
      <c r="WST529" s="714"/>
      <c r="WSU529" s="714"/>
      <c r="WSV529" s="714"/>
      <c r="WSW529" s="714"/>
      <c r="WSX529" s="714"/>
      <c r="WSY529" s="714"/>
      <c r="WSZ529" s="714"/>
      <c r="WTA529" s="714"/>
      <c r="WTB529" s="714"/>
      <c r="WTC529" s="714"/>
      <c r="WTD529" s="714"/>
      <c r="WTE529" s="714"/>
      <c r="WTF529" s="714"/>
      <c r="WTG529" s="714"/>
      <c r="WTH529" s="714"/>
      <c r="WTI529" s="714"/>
      <c r="WTJ529" s="714"/>
      <c r="WTK529" s="714"/>
      <c r="WTL529" s="714"/>
      <c r="WTM529" s="714"/>
      <c r="WTN529" s="714"/>
      <c r="WTO529" s="714"/>
      <c r="WTP529" s="714"/>
      <c r="WTQ529" s="714"/>
      <c r="WTR529" s="714"/>
      <c r="WTS529" s="714"/>
      <c r="WTT529" s="714"/>
      <c r="WTU529" s="714"/>
      <c r="WTV529" s="714"/>
      <c r="WTW529" s="714"/>
      <c r="WTX529" s="714"/>
      <c r="WTY529" s="714"/>
      <c r="WTZ529" s="714"/>
      <c r="WUA529" s="714"/>
      <c r="WUB529" s="714"/>
      <c r="WUC529" s="714"/>
      <c r="WUD529" s="714"/>
      <c r="WUE529" s="714"/>
      <c r="WUF529" s="714"/>
      <c r="WUG529" s="714"/>
      <c r="WUH529" s="714"/>
      <c r="WUI529" s="714"/>
      <c r="WUJ529" s="714"/>
      <c r="WUK529" s="714"/>
      <c r="WUL529" s="714"/>
      <c r="WUM529" s="714"/>
      <c r="WUN529" s="714"/>
      <c r="WUO529" s="714"/>
      <c r="WUP529" s="714"/>
      <c r="WUQ529" s="714"/>
      <c r="WUR529" s="714"/>
      <c r="WUS529" s="714"/>
      <c r="WUT529" s="714"/>
      <c r="WUU529" s="714"/>
      <c r="WUV529" s="714"/>
      <c r="WUW529" s="714"/>
      <c r="WUX529" s="714"/>
      <c r="WUY529" s="714"/>
      <c r="WUZ529" s="714"/>
      <c r="WVA529" s="714"/>
      <c r="WVB529" s="714"/>
      <c r="WVC529" s="714"/>
      <c r="WVD529" s="714"/>
      <c r="WVE529" s="714"/>
      <c r="WVF529" s="714"/>
      <c r="WVG529" s="714"/>
      <c r="WVH529" s="714"/>
      <c r="WVI529" s="714"/>
      <c r="WVJ529" s="714"/>
      <c r="WVK529" s="714"/>
      <c r="WVL529" s="714"/>
      <c r="WVM529" s="714"/>
      <c r="WVN529" s="714"/>
      <c r="WVO529" s="714"/>
      <c r="WVP529" s="714"/>
      <c r="WVQ529" s="714"/>
      <c r="WVR529" s="714"/>
      <c r="WVS529" s="714"/>
      <c r="WVT529" s="714"/>
      <c r="WVU529" s="714"/>
      <c r="WVV529" s="714"/>
      <c r="WVW529" s="714"/>
      <c r="WVX529" s="714"/>
      <c r="WVY529" s="714"/>
      <c r="WVZ529" s="714"/>
      <c r="WWA529" s="714"/>
      <c r="WWB529" s="714"/>
      <c r="WWC529" s="714"/>
      <c r="WWD529" s="714"/>
      <c r="WWE529" s="714"/>
      <c r="WWF529" s="714"/>
      <c r="WWG529" s="714"/>
      <c r="WWH529" s="714"/>
      <c r="WWI529" s="714"/>
      <c r="WWJ529" s="714"/>
      <c r="WWK529" s="714"/>
      <c r="WWL529" s="714"/>
      <c r="WWM529" s="714"/>
      <c r="WWN529" s="714"/>
      <c r="WWO529" s="714"/>
      <c r="WWP529" s="714"/>
      <c r="WWQ529" s="714"/>
      <c r="WWR529" s="714"/>
      <c r="WWS529" s="714"/>
      <c r="WWT529" s="714"/>
      <c r="WWU529" s="714"/>
      <c r="WWV529" s="714"/>
      <c r="WWW529" s="714"/>
      <c r="WWX529" s="714"/>
      <c r="WWY529" s="714"/>
      <c r="WWZ529" s="714"/>
      <c r="WXA529" s="714"/>
      <c r="WXB529" s="714"/>
      <c r="WXC529" s="714"/>
      <c r="WXD529" s="714"/>
      <c r="WXE529" s="714"/>
      <c r="WXF529" s="714"/>
      <c r="WXG529" s="714"/>
      <c r="WXH529" s="714"/>
      <c r="WXI529" s="714"/>
      <c r="WXJ529" s="714"/>
      <c r="WXK529" s="714"/>
      <c r="WXL529" s="714"/>
      <c r="WXM529" s="714"/>
      <c r="WXN529" s="714"/>
      <c r="WXO529" s="714"/>
      <c r="WXP529" s="714"/>
      <c r="WXQ529" s="714"/>
      <c r="WXR529" s="714"/>
      <c r="WXS529" s="714"/>
      <c r="WXT529" s="714"/>
      <c r="WXU529" s="714"/>
      <c r="WXV529" s="714"/>
      <c r="WXW529" s="714"/>
      <c r="WXX529" s="714"/>
      <c r="WXY529" s="714"/>
      <c r="WXZ529" s="714"/>
      <c r="WYA529" s="714"/>
      <c r="WYB529" s="714"/>
      <c r="WYC529" s="714"/>
      <c r="WYD529" s="714"/>
      <c r="WYE529" s="714"/>
      <c r="WYF529" s="714"/>
      <c r="WYG529" s="714"/>
      <c r="WYH529" s="714"/>
      <c r="WYI529" s="714"/>
      <c r="WYJ529" s="714"/>
      <c r="WYK529" s="714"/>
      <c r="WYL529" s="714"/>
      <c r="WYM529" s="714"/>
      <c r="WYN529" s="714"/>
      <c r="WYO529" s="714"/>
      <c r="WYP529" s="714"/>
      <c r="WYQ529" s="714"/>
      <c r="WYR529" s="714"/>
      <c r="WYS529" s="714"/>
      <c r="WYT529" s="714"/>
      <c r="WYU529" s="714"/>
      <c r="WYV529" s="714"/>
      <c r="WYW529" s="714"/>
      <c r="WYX529" s="714"/>
      <c r="WYY529" s="714"/>
      <c r="WYZ529" s="714"/>
      <c r="WZA529" s="714"/>
      <c r="WZB529" s="714"/>
      <c r="WZC529" s="714"/>
      <c r="WZD529" s="714"/>
      <c r="WZE529" s="714"/>
      <c r="WZF529" s="714"/>
      <c r="WZG529" s="714"/>
      <c r="WZH529" s="714"/>
      <c r="WZI529" s="714"/>
      <c r="WZJ529" s="714"/>
      <c r="WZK529" s="714"/>
      <c r="WZL529" s="714"/>
      <c r="WZM529" s="714"/>
      <c r="WZN529" s="714"/>
      <c r="WZO529" s="714"/>
      <c r="WZP529" s="714"/>
      <c r="WZQ529" s="714"/>
      <c r="WZR529" s="714"/>
      <c r="WZS529" s="714"/>
      <c r="WZT529" s="714"/>
      <c r="WZU529" s="714"/>
      <c r="WZV529" s="714"/>
      <c r="WZW529" s="714"/>
      <c r="WZX529" s="714"/>
      <c r="WZY529" s="714"/>
      <c r="WZZ529" s="714"/>
      <c r="XAA529" s="714"/>
      <c r="XAB529" s="714"/>
      <c r="XAC529" s="714"/>
      <c r="XAD529" s="714"/>
      <c r="XAE529" s="714"/>
      <c r="XAF529" s="714"/>
      <c r="XAG529" s="714"/>
      <c r="XAH529" s="714"/>
      <c r="XAI529" s="714"/>
      <c r="XAJ529" s="714"/>
      <c r="XAK529" s="714"/>
      <c r="XAL529" s="714"/>
      <c r="XAM529" s="714"/>
      <c r="XAN529" s="714"/>
      <c r="XAO529" s="714"/>
      <c r="XAP529" s="714"/>
      <c r="XAQ529" s="714"/>
      <c r="XAR529" s="714"/>
      <c r="XAS529" s="714"/>
      <c r="XAT529" s="714"/>
      <c r="XAU529" s="714"/>
      <c r="XAV529" s="714"/>
      <c r="XAW529" s="714"/>
      <c r="XAX529" s="714"/>
      <c r="XAY529" s="714"/>
      <c r="XAZ529" s="714"/>
      <c r="XBA529" s="714"/>
      <c r="XBB529" s="714"/>
      <c r="XBC529" s="714"/>
      <c r="XBD529" s="714"/>
      <c r="XBE529" s="714"/>
      <c r="XBF529" s="714"/>
      <c r="XBG529" s="714"/>
      <c r="XBH529" s="714"/>
      <c r="XBI529" s="714"/>
      <c r="XBJ529" s="714"/>
      <c r="XBK529" s="714"/>
      <c r="XBL529" s="714"/>
      <c r="XBM529" s="714"/>
      <c r="XBN529" s="714"/>
      <c r="XBO529" s="714"/>
      <c r="XBP529" s="714"/>
      <c r="XBQ529" s="714"/>
      <c r="XBR529" s="714"/>
      <c r="XBS529" s="714"/>
      <c r="XBT529" s="714"/>
      <c r="XBU529" s="714"/>
      <c r="XBV529" s="714"/>
      <c r="XBW529" s="714"/>
      <c r="XBX529" s="714"/>
      <c r="XBY529" s="714"/>
      <c r="XBZ529" s="714"/>
      <c r="XCA529" s="714"/>
      <c r="XCB529" s="714"/>
      <c r="XCC529" s="714"/>
      <c r="XCD529" s="714"/>
      <c r="XCE529" s="714"/>
      <c r="XCF529" s="714"/>
      <c r="XCG529" s="714"/>
      <c r="XCH529" s="714"/>
      <c r="XCI529" s="714"/>
      <c r="XCJ529" s="714"/>
      <c r="XCK529" s="714"/>
      <c r="XCL529" s="714"/>
      <c r="XCM529" s="714"/>
      <c r="XCN529" s="714"/>
      <c r="XCO529" s="714"/>
      <c r="XCP529" s="714"/>
      <c r="XCQ529" s="714"/>
      <c r="XCR529" s="714"/>
      <c r="XCS529" s="714"/>
      <c r="XCT529" s="714"/>
      <c r="XCU529" s="714"/>
      <c r="XCV529" s="714"/>
      <c r="XCW529" s="714"/>
      <c r="XCX529" s="714"/>
      <c r="XCY529" s="714"/>
      <c r="XCZ529" s="714"/>
      <c r="XDA529" s="714"/>
      <c r="XDB529" s="714"/>
      <c r="XDC529" s="714"/>
      <c r="XDD529" s="714"/>
      <c r="XDE529" s="714"/>
      <c r="XDF529" s="714"/>
      <c r="XDG529" s="714"/>
      <c r="XDH529" s="714"/>
      <c r="XDI529" s="714"/>
      <c r="XDJ529" s="714"/>
      <c r="XDK529" s="714"/>
      <c r="XDL529" s="714"/>
      <c r="XDM529" s="714"/>
      <c r="XDN529" s="714"/>
      <c r="XDO529" s="714"/>
      <c r="XDP529" s="714"/>
      <c r="XDQ529" s="714"/>
      <c r="XDR529" s="714"/>
      <c r="XDS529" s="714"/>
      <c r="XDT529" s="714"/>
      <c r="XDU529" s="714"/>
      <c r="XDV529" s="714"/>
      <c r="XDW529" s="714"/>
      <c r="XDX529" s="714"/>
      <c r="XDY529" s="714"/>
      <c r="XDZ529" s="714"/>
      <c r="XEA529" s="714"/>
      <c r="XEB529" s="714"/>
      <c r="XEC529" s="714"/>
      <c r="XED529" s="714"/>
      <c r="XEE529" s="714"/>
      <c r="XEF529" s="714"/>
      <c r="XEG529" s="714"/>
      <c r="XEH529" s="714"/>
      <c r="XEI529" s="714"/>
      <c r="XEJ529" s="714"/>
      <c r="XEK529" s="714"/>
      <c r="XEL529" s="714"/>
    </row>
    <row r="530" spans="1:16366" s="72" customFormat="1" ht="12" customHeight="1" thickTop="1" thickBot="1">
      <c r="A530" s="949" t="s">
        <v>90</v>
      </c>
      <c r="B530" s="950"/>
      <c r="C530" s="950"/>
      <c r="D530" s="950"/>
      <c r="E530" s="951"/>
      <c r="F530" s="838">
        <f>IFERROR('Formulario 4. Programático'!H530/'Formulario 4. Programático'!$F530,0)</f>
        <v>0</v>
      </c>
      <c r="G530" s="838">
        <f>IFERROR('Formulario 4. Programático'!I530/'Formulario 4. Programático'!$F530,0)</f>
        <v>0</v>
      </c>
      <c r="H530" s="838">
        <f>IFERROR('Formulario 4. Programático'!J530/'Formulario 4. Programático'!$F530,0)</f>
        <v>0</v>
      </c>
      <c r="I530" s="838">
        <f>IFERROR('Formulario 4. Programático'!K530/'Formulario 4. Programático'!$F530,0)</f>
        <v>0</v>
      </c>
      <c r="J530" s="838">
        <f>IFERROR('Formulario 4. Programático'!L530/'Formulario 4. Programático'!$F530,0)</f>
        <v>0</v>
      </c>
      <c r="K530" s="838">
        <f>IFERROR('Formulario 4. Programático'!M530/'Formulario 4. Programático'!$F530,0)</f>
        <v>0</v>
      </c>
      <c r="L530" s="838">
        <f>IFERROR('Formulario 4. Programático'!N530/'Formulario 4. Programático'!$F530,0)</f>
        <v>0</v>
      </c>
      <c r="M530" s="838">
        <f>IFERROR('Formulario 4. Programático'!O530/'Formulario 4. Programático'!$F530,0)</f>
        <v>0</v>
      </c>
      <c r="N530" s="838">
        <f>IFERROR('Formulario 4. Programático'!P530/'Formulario 4. Programático'!$F530,0)</f>
        <v>0</v>
      </c>
      <c r="O530" s="838">
        <f>IFERROR('Formulario 4. Programático'!Q530/'Formulario 4. Programático'!$F530,0)</f>
        <v>0</v>
      </c>
      <c r="P530" s="838">
        <f>IFERROR('Formulario 4. Programático'!R530/'Formulario 4. Programático'!$F530,0)</f>
        <v>0</v>
      </c>
      <c r="Q530" s="838">
        <f>IFERROR('Formulario 4. Programático'!S530/'Formulario 4. Programático'!$F530,0)</f>
        <v>0</v>
      </c>
      <c r="R530" s="838">
        <f>IFERROR('Formulario 4. Programático'!T530/'Formulario 4. Programático'!$F530,0)</f>
        <v>0</v>
      </c>
      <c r="S530" s="714"/>
      <c r="T530" s="714"/>
      <c r="U530" s="714"/>
      <c r="V530" s="714"/>
      <c r="W530" s="714"/>
      <c r="X530" s="714"/>
      <c r="Y530" s="714"/>
      <c r="Z530" s="714"/>
      <c r="AA530" s="714"/>
      <c r="AB530" s="714"/>
      <c r="AC530" s="714"/>
      <c r="AD530" s="714"/>
      <c r="AE530" s="714"/>
      <c r="AF530" s="714"/>
      <c r="AG530" s="714"/>
      <c r="AH530" s="714"/>
      <c r="AI530" s="714"/>
      <c r="AJ530" s="714"/>
      <c r="AK530" s="714"/>
      <c r="AL530" s="714"/>
      <c r="AM530" s="714"/>
      <c r="AN530" s="714"/>
      <c r="AO530" s="714"/>
      <c r="AP530" s="714"/>
      <c r="AQ530" s="714"/>
      <c r="AR530" s="714"/>
      <c r="AS530" s="714"/>
      <c r="AT530" s="714"/>
      <c r="AU530" s="714"/>
      <c r="AV530" s="714"/>
      <c r="AW530" s="714"/>
      <c r="AX530" s="714"/>
      <c r="AY530" s="714"/>
      <c r="AZ530" s="714"/>
      <c r="BA530" s="714"/>
      <c r="BB530" s="714"/>
      <c r="BC530" s="714"/>
      <c r="BD530" s="714"/>
      <c r="BE530" s="714"/>
      <c r="BF530" s="714"/>
      <c r="BG530" s="714"/>
      <c r="BH530" s="714"/>
      <c r="BI530" s="714"/>
      <c r="BJ530" s="714"/>
      <c r="BK530" s="714"/>
      <c r="BL530" s="714"/>
      <c r="BM530" s="714"/>
      <c r="BN530" s="714"/>
      <c r="BO530" s="714"/>
      <c r="BP530" s="714"/>
      <c r="BQ530" s="714"/>
      <c r="BR530" s="714"/>
      <c r="BS530" s="714"/>
      <c r="BT530" s="714"/>
      <c r="BU530" s="714"/>
      <c r="BV530" s="714"/>
      <c r="BW530" s="714"/>
      <c r="BX530" s="714"/>
      <c r="BY530" s="714"/>
      <c r="BZ530" s="714"/>
      <c r="CA530" s="714"/>
      <c r="CB530" s="714"/>
      <c r="CC530" s="714"/>
      <c r="CD530" s="714"/>
      <c r="CE530" s="714"/>
      <c r="CF530" s="714"/>
      <c r="CG530" s="714"/>
      <c r="CH530" s="714"/>
      <c r="CI530" s="714"/>
      <c r="CJ530" s="714"/>
      <c r="CK530" s="714"/>
      <c r="CL530" s="714"/>
      <c r="CM530" s="714"/>
      <c r="CN530" s="714"/>
      <c r="CO530" s="714"/>
      <c r="CP530" s="714"/>
      <c r="CQ530" s="714"/>
      <c r="CR530" s="714"/>
      <c r="CS530" s="714"/>
      <c r="CT530" s="714"/>
      <c r="CU530" s="714"/>
      <c r="CV530" s="714"/>
      <c r="CW530" s="714"/>
      <c r="CX530" s="714"/>
      <c r="CY530" s="714"/>
      <c r="CZ530" s="714"/>
      <c r="DA530" s="714"/>
      <c r="DB530" s="714"/>
      <c r="DC530" s="714"/>
      <c r="DD530" s="714"/>
      <c r="DE530" s="714"/>
      <c r="DF530" s="714"/>
      <c r="DG530" s="714"/>
      <c r="DH530" s="714"/>
      <c r="DI530" s="714"/>
      <c r="DJ530" s="714"/>
      <c r="DK530" s="714"/>
      <c r="DL530" s="714"/>
      <c r="DM530" s="714"/>
      <c r="DN530" s="714"/>
      <c r="DO530" s="714"/>
      <c r="DP530" s="714"/>
      <c r="DQ530" s="714"/>
      <c r="DR530" s="714"/>
      <c r="DS530" s="714"/>
      <c r="DT530" s="714"/>
      <c r="DU530" s="714"/>
      <c r="DV530" s="714"/>
      <c r="DW530" s="714"/>
      <c r="DX530" s="714"/>
      <c r="DY530" s="714"/>
      <c r="DZ530" s="714"/>
      <c r="EA530" s="714"/>
      <c r="EB530" s="714"/>
      <c r="EC530" s="714"/>
      <c r="ED530" s="714"/>
      <c r="EE530" s="714"/>
      <c r="EF530" s="714"/>
      <c r="EG530" s="714"/>
      <c r="EH530" s="714"/>
      <c r="EI530" s="714"/>
      <c r="EJ530" s="714"/>
      <c r="EK530" s="714"/>
      <c r="EL530" s="714"/>
      <c r="EM530" s="714"/>
      <c r="EN530" s="714"/>
      <c r="EO530" s="714"/>
      <c r="EP530" s="714"/>
      <c r="EQ530" s="714"/>
      <c r="ER530" s="714"/>
      <c r="ES530" s="714"/>
      <c r="ET530" s="714"/>
      <c r="EU530" s="714"/>
      <c r="EV530" s="714"/>
      <c r="EW530" s="714"/>
      <c r="EX530" s="714"/>
      <c r="EY530" s="714"/>
      <c r="EZ530" s="714"/>
      <c r="FA530" s="714"/>
      <c r="FB530" s="714"/>
      <c r="FC530" s="714"/>
      <c r="FD530" s="714"/>
      <c r="FE530" s="714"/>
      <c r="FF530" s="714"/>
      <c r="FG530" s="714"/>
      <c r="FH530" s="714"/>
      <c r="FI530" s="714"/>
      <c r="FJ530" s="714"/>
      <c r="FK530" s="714"/>
      <c r="FL530" s="714"/>
      <c r="FM530" s="714"/>
      <c r="FN530" s="714"/>
      <c r="FO530" s="714"/>
      <c r="FP530" s="714"/>
      <c r="FQ530" s="714"/>
      <c r="FR530" s="714"/>
      <c r="FS530" s="714"/>
      <c r="FT530" s="714"/>
      <c r="FU530" s="714"/>
      <c r="FV530" s="714"/>
      <c r="FW530" s="714"/>
      <c r="FX530" s="714"/>
      <c r="FY530" s="714"/>
      <c r="FZ530" s="714"/>
      <c r="GA530" s="714"/>
      <c r="GB530" s="714"/>
      <c r="GC530" s="714"/>
      <c r="GD530" s="714"/>
      <c r="GE530" s="714"/>
      <c r="GF530" s="714"/>
      <c r="GG530" s="714"/>
      <c r="GH530" s="714"/>
      <c r="GI530" s="714"/>
      <c r="GJ530" s="714"/>
      <c r="GK530" s="714"/>
      <c r="GL530" s="714"/>
      <c r="GM530" s="714"/>
      <c r="GN530" s="714"/>
      <c r="GO530" s="714"/>
      <c r="GP530" s="714"/>
      <c r="GQ530" s="714"/>
      <c r="GR530" s="714"/>
      <c r="GS530" s="714"/>
      <c r="GT530" s="714"/>
      <c r="GU530" s="714"/>
      <c r="GV530" s="714"/>
      <c r="GW530" s="714"/>
      <c r="GX530" s="714"/>
      <c r="GY530" s="714"/>
      <c r="GZ530" s="714"/>
      <c r="HA530" s="714"/>
      <c r="HB530" s="714"/>
      <c r="HC530" s="714"/>
      <c r="HD530" s="714"/>
      <c r="HE530" s="714"/>
      <c r="HF530" s="714"/>
      <c r="HG530" s="714"/>
      <c r="HH530" s="714"/>
      <c r="HI530" s="714"/>
      <c r="HJ530" s="714"/>
      <c r="HK530" s="714"/>
      <c r="HL530" s="714"/>
      <c r="HM530" s="714"/>
      <c r="HN530" s="714"/>
      <c r="HO530" s="714"/>
      <c r="HP530" s="714"/>
      <c r="HQ530" s="714"/>
      <c r="HR530" s="714"/>
      <c r="HS530" s="714"/>
      <c r="HT530" s="714"/>
      <c r="HU530" s="714"/>
      <c r="HV530" s="714"/>
      <c r="HW530" s="714"/>
      <c r="HX530" s="714"/>
      <c r="HY530" s="714"/>
      <c r="HZ530" s="714"/>
      <c r="IA530" s="714"/>
      <c r="IB530" s="714"/>
      <c r="IC530" s="714"/>
      <c r="ID530" s="714"/>
      <c r="IE530" s="714"/>
      <c r="IF530" s="714"/>
      <c r="IG530" s="714"/>
      <c r="IH530" s="714"/>
      <c r="II530" s="714"/>
      <c r="IJ530" s="714"/>
      <c r="IK530" s="714"/>
      <c r="IL530" s="714"/>
      <c r="IM530" s="714"/>
      <c r="IN530" s="714"/>
      <c r="IO530" s="714"/>
      <c r="IP530" s="714"/>
      <c r="IQ530" s="714"/>
      <c r="IR530" s="714"/>
      <c r="IS530" s="714"/>
      <c r="IT530" s="714"/>
      <c r="IU530" s="714"/>
      <c r="IV530" s="714"/>
      <c r="IW530" s="714"/>
      <c r="IX530" s="714"/>
      <c r="IY530" s="714"/>
      <c r="IZ530" s="714"/>
      <c r="JA530" s="714"/>
      <c r="JB530" s="714"/>
      <c r="JC530" s="714"/>
      <c r="JD530" s="714"/>
      <c r="JE530" s="714"/>
      <c r="JF530" s="714"/>
      <c r="JG530" s="714"/>
      <c r="JH530" s="714"/>
      <c r="JI530" s="714"/>
      <c r="JJ530" s="714"/>
      <c r="JK530" s="714"/>
      <c r="JL530" s="714"/>
      <c r="JM530" s="714"/>
      <c r="JN530" s="714"/>
      <c r="JO530" s="714"/>
      <c r="JP530" s="714"/>
      <c r="JQ530" s="714"/>
      <c r="JR530" s="714"/>
      <c r="JS530" s="714"/>
      <c r="JT530" s="714"/>
      <c r="JU530" s="714"/>
      <c r="JV530" s="714"/>
      <c r="JW530" s="714"/>
      <c r="JX530" s="714"/>
      <c r="JY530" s="714"/>
      <c r="JZ530" s="714"/>
      <c r="KA530" s="714"/>
      <c r="KB530" s="714"/>
      <c r="KC530" s="714"/>
      <c r="KD530" s="714"/>
      <c r="KE530" s="714"/>
      <c r="KF530" s="714"/>
      <c r="KG530" s="714"/>
      <c r="KH530" s="714"/>
      <c r="KI530" s="714"/>
      <c r="KJ530" s="714"/>
      <c r="KK530" s="714"/>
      <c r="KL530" s="714"/>
      <c r="KM530" s="714"/>
      <c r="KN530" s="714"/>
      <c r="KO530" s="714"/>
      <c r="KP530" s="714"/>
      <c r="KQ530" s="714"/>
      <c r="KR530" s="714"/>
      <c r="KS530" s="714"/>
      <c r="KT530" s="714"/>
      <c r="KU530" s="714"/>
      <c r="KV530" s="714"/>
      <c r="KW530" s="714"/>
      <c r="KX530" s="714"/>
      <c r="KY530" s="714"/>
      <c r="KZ530" s="714"/>
      <c r="LA530" s="714"/>
      <c r="LB530" s="714"/>
      <c r="LC530" s="714"/>
      <c r="LD530" s="714"/>
      <c r="LE530" s="714"/>
      <c r="LF530" s="714"/>
      <c r="LG530" s="714"/>
      <c r="LH530" s="714"/>
      <c r="LI530" s="714"/>
      <c r="LJ530" s="714"/>
      <c r="LK530" s="714"/>
      <c r="LL530" s="714"/>
      <c r="LM530" s="714"/>
      <c r="LN530" s="714"/>
      <c r="LO530" s="714"/>
      <c r="LP530" s="714"/>
      <c r="LQ530" s="714"/>
      <c r="LR530" s="714"/>
      <c r="LS530" s="714"/>
      <c r="LT530" s="714"/>
      <c r="LU530" s="714"/>
      <c r="LV530" s="714"/>
      <c r="LW530" s="714"/>
      <c r="LX530" s="714"/>
      <c r="LY530" s="714"/>
      <c r="LZ530" s="714"/>
      <c r="MA530" s="714"/>
      <c r="MB530" s="714"/>
      <c r="MC530" s="714"/>
      <c r="MD530" s="714"/>
      <c r="ME530" s="714"/>
      <c r="MF530" s="714"/>
      <c r="MG530" s="714"/>
      <c r="MH530" s="714"/>
      <c r="MI530" s="714"/>
      <c r="MJ530" s="714"/>
      <c r="MK530" s="714"/>
      <c r="ML530" s="714"/>
      <c r="MM530" s="714"/>
      <c r="MN530" s="714"/>
      <c r="MO530" s="714"/>
      <c r="MP530" s="714"/>
      <c r="MQ530" s="714"/>
      <c r="MR530" s="714"/>
      <c r="MS530" s="714"/>
      <c r="MT530" s="714"/>
      <c r="MU530" s="714"/>
      <c r="MV530" s="714"/>
      <c r="MW530" s="714"/>
      <c r="MX530" s="714"/>
      <c r="MY530" s="714"/>
      <c r="MZ530" s="714"/>
      <c r="NA530" s="714"/>
      <c r="NB530" s="714"/>
      <c r="NC530" s="714"/>
      <c r="ND530" s="714"/>
      <c r="NE530" s="714"/>
      <c r="NF530" s="714"/>
      <c r="NG530" s="714"/>
      <c r="NH530" s="714"/>
      <c r="NI530" s="714"/>
      <c r="NJ530" s="714"/>
      <c r="NK530" s="714"/>
      <c r="NL530" s="714"/>
      <c r="NM530" s="714"/>
      <c r="NN530" s="714"/>
      <c r="NO530" s="714"/>
      <c r="NP530" s="714"/>
      <c r="NQ530" s="714"/>
      <c r="NR530" s="714"/>
      <c r="NS530" s="714"/>
      <c r="NT530" s="714"/>
      <c r="NU530" s="714"/>
      <c r="NV530" s="714"/>
      <c r="NW530" s="714"/>
      <c r="NX530" s="714"/>
      <c r="NY530" s="714"/>
      <c r="NZ530" s="714"/>
      <c r="OA530" s="714"/>
      <c r="OB530" s="714"/>
      <c r="OC530" s="714"/>
      <c r="OD530" s="714"/>
      <c r="OE530" s="714"/>
      <c r="OF530" s="714"/>
      <c r="OG530" s="714"/>
      <c r="OH530" s="714"/>
      <c r="OI530" s="714"/>
      <c r="OJ530" s="714"/>
      <c r="OK530" s="714"/>
      <c r="OL530" s="714"/>
      <c r="OM530" s="714"/>
      <c r="ON530" s="714"/>
      <c r="OO530" s="714"/>
      <c r="OP530" s="714"/>
      <c r="OQ530" s="714"/>
      <c r="OR530" s="714"/>
      <c r="OS530" s="714"/>
      <c r="OT530" s="714"/>
      <c r="OU530" s="714"/>
      <c r="OV530" s="714"/>
      <c r="OW530" s="714"/>
      <c r="OX530" s="714"/>
      <c r="OY530" s="714"/>
      <c r="OZ530" s="714"/>
      <c r="PA530" s="714"/>
      <c r="PB530" s="714"/>
      <c r="PC530" s="714"/>
      <c r="PD530" s="714"/>
      <c r="PE530" s="714"/>
      <c r="PF530" s="714"/>
      <c r="PG530" s="714"/>
      <c r="PH530" s="714"/>
      <c r="PI530" s="714"/>
      <c r="PJ530" s="714"/>
      <c r="PK530" s="714"/>
      <c r="PL530" s="714"/>
      <c r="PM530" s="714"/>
      <c r="PN530" s="714"/>
      <c r="PO530" s="714"/>
      <c r="PP530" s="714"/>
      <c r="PQ530" s="714"/>
      <c r="PR530" s="714"/>
      <c r="PS530" s="714"/>
      <c r="PT530" s="714"/>
      <c r="PU530" s="714"/>
      <c r="PV530" s="714"/>
      <c r="PW530" s="714"/>
      <c r="PX530" s="714"/>
      <c r="PY530" s="714"/>
      <c r="PZ530" s="714"/>
      <c r="QA530" s="714"/>
      <c r="QB530" s="714"/>
      <c r="QC530" s="714"/>
      <c r="QD530" s="714"/>
      <c r="QE530" s="714"/>
      <c r="QF530" s="714"/>
      <c r="QG530" s="714"/>
      <c r="QH530" s="714"/>
      <c r="QI530" s="714"/>
      <c r="QJ530" s="714"/>
      <c r="QK530" s="714"/>
      <c r="QL530" s="714"/>
      <c r="QM530" s="714"/>
      <c r="QN530" s="714"/>
      <c r="QO530" s="714"/>
      <c r="QP530" s="714"/>
      <c r="QQ530" s="714"/>
      <c r="QR530" s="714"/>
      <c r="QS530" s="714"/>
      <c r="QT530" s="714"/>
      <c r="QU530" s="714"/>
      <c r="QV530" s="714"/>
      <c r="QW530" s="714"/>
      <c r="QX530" s="714"/>
      <c r="QY530" s="714"/>
      <c r="QZ530" s="714"/>
      <c r="RA530" s="714"/>
      <c r="RB530" s="714"/>
      <c r="RC530" s="714"/>
      <c r="RD530" s="714"/>
      <c r="RE530" s="714"/>
      <c r="RF530" s="714"/>
      <c r="RG530" s="714"/>
      <c r="RH530" s="714"/>
      <c r="RI530" s="714"/>
      <c r="RJ530" s="714"/>
      <c r="RK530" s="714"/>
      <c r="RL530" s="714"/>
      <c r="RM530" s="714"/>
      <c r="RN530" s="714"/>
      <c r="RO530" s="714"/>
      <c r="RP530" s="714"/>
      <c r="RQ530" s="714"/>
      <c r="RR530" s="714"/>
      <c r="RS530" s="714"/>
      <c r="RT530" s="714"/>
      <c r="RU530" s="714"/>
      <c r="RV530" s="714"/>
      <c r="RW530" s="714"/>
      <c r="RX530" s="714"/>
      <c r="RY530" s="714"/>
      <c r="RZ530" s="714"/>
      <c r="SA530" s="714"/>
      <c r="SB530" s="714"/>
      <c r="SC530" s="714"/>
      <c r="SD530" s="714"/>
      <c r="SE530" s="714"/>
      <c r="SF530" s="714"/>
      <c r="SG530" s="714"/>
      <c r="SH530" s="714"/>
      <c r="SI530" s="714"/>
      <c r="SJ530" s="714"/>
      <c r="SK530" s="714"/>
      <c r="SL530" s="714"/>
      <c r="SM530" s="714"/>
      <c r="SN530" s="714"/>
      <c r="SO530" s="714"/>
      <c r="SP530" s="714"/>
      <c r="SQ530" s="714"/>
      <c r="SR530" s="714"/>
      <c r="SS530" s="714"/>
      <c r="ST530" s="714"/>
      <c r="SU530" s="714"/>
      <c r="SV530" s="714"/>
      <c r="SW530" s="714"/>
      <c r="SX530" s="714"/>
      <c r="SY530" s="714"/>
      <c r="SZ530" s="714"/>
      <c r="TA530" s="714"/>
      <c r="TB530" s="714"/>
      <c r="TC530" s="714"/>
      <c r="TD530" s="714"/>
      <c r="TE530" s="714"/>
      <c r="TF530" s="714"/>
      <c r="TG530" s="714"/>
      <c r="TH530" s="714"/>
      <c r="TI530" s="714"/>
      <c r="TJ530" s="714"/>
      <c r="TK530" s="714"/>
      <c r="TL530" s="714"/>
      <c r="TM530" s="714"/>
      <c r="TN530" s="714"/>
      <c r="TO530" s="714"/>
      <c r="TP530" s="714"/>
      <c r="TQ530" s="714"/>
      <c r="TR530" s="714"/>
      <c r="TS530" s="714"/>
      <c r="TT530" s="714"/>
      <c r="TU530" s="714"/>
      <c r="TV530" s="714"/>
      <c r="TW530" s="714"/>
      <c r="TX530" s="714"/>
      <c r="TY530" s="714"/>
      <c r="TZ530" s="714"/>
      <c r="UA530" s="714"/>
      <c r="UB530" s="714"/>
      <c r="UC530" s="714"/>
      <c r="UD530" s="714"/>
      <c r="UE530" s="714"/>
      <c r="UF530" s="714"/>
      <c r="UG530" s="714"/>
      <c r="UH530" s="714"/>
      <c r="UI530" s="714"/>
      <c r="UJ530" s="714"/>
      <c r="UK530" s="714"/>
      <c r="UL530" s="714"/>
      <c r="UM530" s="714"/>
      <c r="UN530" s="714"/>
      <c r="UO530" s="714"/>
      <c r="UP530" s="714"/>
      <c r="UQ530" s="714"/>
      <c r="UR530" s="714"/>
      <c r="US530" s="714"/>
      <c r="UT530" s="714"/>
      <c r="UU530" s="714"/>
      <c r="UV530" s="714"/>
      <c r="UW530" s="714"/>
      <c r="UX530" s="714"/>
      <c r="UY530" s="714"/>
      <c r="UZ530" s="714"/>
      <c r="VA530" s="714"/>
      <c r="VB530" s="714"/>
      <c r="VC530" s="714"/>
      <c r="VD530" s="714"/>
      <c r="VE530" s="714"/>
      <c r="VF530" s="714"/>
      <c r="VG530" s="714"/>
      <c r="VH530" s="714"/>
      <c r="VI530" s="714"/>
      <c r="VJ530" s="714"/>
      <c r="VK530" s="714"/>
      <c r="VL530" s="714"/>
      <c r="VM530" s="714"/>
      <c r="VN530" s="714"/>
      <c r="VO530" s="714"/>
      <c r="VP530" s="714"/>
      <c r="VQ530" s="714"/>
      <c r="VR530" s="714"/>
      <c r="VS530" s="714"/>
      <c r="VT530" s="714"/>
      <c r="VU530" s="714"/>
      <c r="VV530" s="714"/>
      <c r="VW530" s="714"/>
      <c r="VX530" s="714"/>
      <c r="VY530" s="714"/>
      <c r="VZ530" s="714"/>
      <c r="WA530" s="714"/>
      <c r="WB530" s="714"/>
      <c r="WC530" s="714"/>
      <c r="WD530" s="714"/>
      <c r="WE530" s="714"/>
      <c r="WF530" s="714"/>
      <c r="WG530" s="714"/>
      <c r="WH530" s="714"/>
      <c r="WI530" s="714"/>
      <c r="WJ530" s="714"/>
      <c r="WK530" s="714"/>
      <c r="WL530" s="714"/>
      <c r="WM530" s="714"/>
      <c r="WN530" s="714"/>
      <c r="WO530" s="714"/>
      <c r="WP530" s="714"/>
      <c r="WQ530" s="714"/>
      <c r="WR530" s="714"/>
      <c r="WS530" s="714"/>
      <c r="WT530" s="714"/>
      <c r="WU530" s="714"/>
      <c r="WV530" s="714"/>
      <c r="WW530" s="714"/>
      <c r="WX530" s="714"/>
      <c r="WY530" s="714"/>
      <c r="WZ530" s="714"/>
      <c r="XA530" s="714"/>
      <c r="XB530" s="714"/>
      <c r="XC530" s="714"/>
      <c r="XD530" s="714"/>
      <c r="XE530" s="714"/>
      <c r="XF530" s="714"/>
      <c r="XG530" s="714"/>
      <c r="XH530" s="714"/>
      <c r="XI530" s="714"/>
      <c r="XJ530" s="714"/>
      <c r="XK530" s="714"/>
      <c r="XL530" s="714"/>
      <c r="XM530" s="714"/>
      <c r="XN530" s="714"/>
      <c r="XO530" s="714"/>
      <c r="XP530" s="714"/>
      <c r="XQ530" s="714"/>
      <c r="XR530" s="714"/>
      <c r="XS530" s="714"/>
      <c r="XT530" s="714"/>
      <c r="XU530" s="714"/>
      <c r="XV530" s="714"/>
      <c r="XW530" s="714"/>
      <c r="XX530" s="714"/>
      <c r="XY530" s="714"/>
      <c r="XZ530" s="714"/>
      <c r="YA530" s="714"/>
      <c r="YB530" s="714"/>
      <c r="YC530" s="714"/>
      <c r="YD530" s="714"/>
      <c r="YE530" s="714"/>
      <c r="YF530" s="714"/>
      <c r="YG530" s="714"/>
      <c r="YH530" s="714"/>
      <c r="YI530" s="714"/>
      <c r="YJ530" s="714"/>
      <c r="YK530" s="714"/>
      <c r="YL530" s="714"/>
      <c r="YM530" s="714"/>
      <c r="YN530" s="714"/>
      <c r="YO530" s="714"/>
      <c r="YP530" s="714"/>
      <c r="YQ530" s="714"/>
      <c r="YR530" s="714"/>
      <c r="YS530" s="714"/>
      <c r="YT530" s="714"/>
      <c r="YU530" s="714"/>
      <c r="YV530" s="714"/>
      <c r="YW530" s="714"/>
      <c r="YX530" s="714"/>
      <c r="YY530" s="714"/>
      <c r="YZ530" s="714"/>
      <c r="ZA530" s="714"/>
      <c r="ZB530" s="714"/>
      <c r="ZC530" s="714"/>
      <c r="ZD530" s="714"/>
      <c r="ZE530" s="714"/>
      <c r="ZF530" s="714"/>
      <c r="ZG530" s="714"/>
      <c r="ZH530" s="714"/>
      <c r="ZI530" s="714"/>
      <c r="ZJ530" s="714"/>
      <c r="ZK530" s="714"/>
      <c r="ZL530" s="714"/>
      <c r="ZM530" s="714"/>
      <c r="ZN530" s="714"/>
      <c r="ZO530" s="714"/>
      <c r="ZP530" s="714"/>
      <c r="ZQ530" s="714"/>
      <c r="ZR530" s="714"/>
      <c r="ZS530" s="714"/>
      <c r="ZT530" s="714"/>
      <c r="ZU530" s="714"/>
      <c r="ZV530" s="714"/>
      <c r="ZW530" s="714"/>
      <c r="ZX530" s="714"/>
      <c r="ZY530" s="714"/>
      <c r="ZZ530" s="714"/>
      <c r="AAA530" s="714"/>
      <c r="AAB530" s="714"/>
      <c r="AAC530" s="714"/>
      <c r="AAD530" s="714"/>
      <c r="AAE530" s="714"/>
      <c r="AAF530" s="714"/>
      <c r="AAG530" s="714"/>
      <c r="AAH530" s="714"/>
      <c r="AAI530" s="714"/>
      <c r="AAJ530" s="714"/>
      <c r="AAK530" s="714"/>
      <c r="AAL530" s="714"/>
      <c r="AAM530" s="714"/>
      <c r="AAN530" s="714"/>
      <c r="AAO530" s="714"/>
      <c r="AAP530" s="714"/>
      <c r="AAQ530" s="714"/>
      <c r="AAR530" s="714"/>
      <c r="AAS530" s="714"/>
      <c r="AAT530" s="714"/>
      <c r="AAU530" s="714"/>
      <c r="AAV530" s="714"/>
      <c r="AAW530" s="714"/>
      <c r="AAX530" s="714"/>
      <c r="AAY530" s="714"/>
      <c r="AAZ530" s="714"/>
      <c r="ABA530" s="714"/>
      <c r="ABB530" s="714"/>
      <c r="ABC530" s="714"/>
      <c r="ABD530" s="714"/>
      <c r="ABE530" s="714"/>
      <c r="ABF530" s="714"/>
      <c r="ABG530" s="714"/>
      <c r="ABH530" s="714"/>
      <c r="ABI530" s="714"/>
      <c r="ABJ530" s="714"/>
      <c r="ABK530" s="714"/>
      <c r="ABL530" s="714"/>
      <c r="ABM530" s="714"/>
      <c r="ABN530" s="714"/>
      <c r="ABO530" s="714"/>
      <c r="ABP530" s="714"/>
      <c r="ABQ530" s="714"/>
      <c r="ABR530" s="714"/>
      <c r="ABS530" s="714"/>
      <c r="ABT530" s="714"/>
      <c r="ABU530" s="714"/>
      <c r="ABV530" s="714"/>
      <c r="ABW530" s="714"/>
      <c r="ABX530" s="714"/>
      <c r="ABY530" s="714"/>
      <c r="ABZ530" s="714"/>
      <c r="ACA530" s="714"/>
      <c r="ACB530" s="714"/>
      <c r="ACC530" s="714"/>
      <c r="ACD530" s="714"/>
      <c r="ACE530" s="714"/>
      <c r="ACF530" s="714"/>
      <c r="ACG530" s="714"/>
      <c r="ACH530" s="714"/>
      <c r="ACI530" s="714"/>
      <c r="ACJ530" s="714"/>
      <c r="ACK530" s="714"/>
      <c r="ACL530" s="714"/>
      <c r="ACM530" s="714"/>
      <c r="ACN530" s="714"/>
      <c r="ACO530" s="714"/>
      <c r="ACP530" s="714"/>
      <c r="ACQ530" s="714"/>
      <c r="ACR530" s="714"/>
      <c r="ACS530" s="714"/>
      <c r="ACT530" s="714"/>
      <c r="ACU530" s="714"/>
      <c r="ACV530" s="714"/>
      <c r="ACW530" s="714"/>
      <c r="ACX530" s="714"/>
      <c r="ACY530" s="714"/>
      <c r="ACZ530" s="714"/>
      <c r="ADA530" s="714"/>
      <c r="ADB530" s="714"/>
      <c r="ADC530" s="714"/>
      <c r="ADD530" s="714"/>
      <c r="ADE530" s="714"/>
      <c r="ADF530" s="714"/>
      <c r="ADG530" s="714"/>
      <c r="ADH530" s="714"/>
      <c r="ADI530" s="714"/>
      <c r="ADJ530" s="714"/>
      <c r="ADK530" s="714"/>
      <c r="ADL530" s="714"/>
      <c r="ADM530" s="714"/>
      <c r="ADN530" s="714"/>
      <c r="ADO530" s="714"/>
      <c r="ADP530" s="714"/>
      <c r="ADQ530" s="714"/>
      <c r="ADR530" s="714"/>
      <c r="ADS530" s="714"/>
      <c r="ADT530" s="714"/>
      <c r="ADU530" s="714"/>
      <c r="ADV530" s="714"/>
      <c r="ADW530" s="714"/>
      <c r="ADX530" s="714"/>
      <c r="ADY530" s="714"/>
      <c r="ADZ530" s="714"/>
      <c r="AEA530" s="714"/>
      <c r="AEB530" s="714"/>
      <c r="AEC530" s="714"/>
      <c r="AED530" s="714"/>
      <c r="AEE530" s="714"/>
      <c r="AEF530" s="714"/>
      <c r="AEG530" s="714"/>
      <c r="AEH530" s="714"/>
      <c r="AEI530" s="714"/>
      <c r="AEJ530" s="714"/>
      <c r="AEK530" s="714"/>
      <c r="AEL530" s="714"/>
      <c r="AEM530" s="714"/>
      <c r="AEN530" s="714"/>
      <c r="AEO530" s="714"/>
      <c r="AEP530" s="714"/>
      <c r="AEQ530" s="714"/>
      <c r="AER530" s="714"/>
      <c r="AES530" s="714"/>
      <c r="AET530" s="714"/>
      <c r="AEU530" s="714"/>
      <c r="AEV530" s="714"/>
      <c r="AEW530" s="714"/>
      <c r="AEX530" s="714"/>
      <c r="AEY530" s="714"/>
      <c r="AEZ530" s="714"/>
      <c r="AFA530" s="714"/>
      <c r="AFB530" s="714"/>
      <c r="AFC530" s="714"/>
      <c r="AFD530" s="714"/>
      <c r="AFE530" s="714"/>
      <c r="AFF530" s="714"/>
      <c r="AFG530" s="714"/>
      <c r="AFH530" s="714"/>
      <c r="AFI530" s="714"/>
      <c r="AFJ530" s="714"/>
      <c r="AFK530" s="714"/>
      <c r="AFL530" s="714"/>
      <c r="AFM530" s="714"/>
      <c r="AFN530" s="714"/>
      <c r="AFO530" s="714"/>
      <c r="AFP530" s="714"/>
      <c r="AFQ530" s="714"/>
      <c r="AFR530" s="714"/>
      <c r="AFS530" s="714"/>
      <c r="AFT530" s="714"/>
      <c r="AFU530" s="714"/>
      <c r="AFV530" s="714"/>
      <c r="AFW530" s="714"/>
      <c r="AFX530" s="714"/>
      <c r="AFY530" s="714"/>
      <c r="AFZ530" s="714"/>
      <c r="AGA530" s="714"/>
      <c r="AGB530" s="714"/>
      <c r="AGC530" s="714"/>
      <c r="AGD530" s="714"/>
      <c r="AGE530" s="714"/>
      <c r="AGF530" s="714"/>
      <c r="AGG530" s="714"/>
      <c r="AGH530" s="714"/>
      <c r="AGI530" s="714"/>
      <c r="AGJ530" s="714"/>
      <c r="AGK530" s="714"/>
      <c r="AGL530" s="714"/>
      <c r="AGM530" s="714"/>
      <c r="AGN530" s="714"/>
      <c r="AGO530" s="714"/>
      <c r="AGP530" s="714"/>
      <c r="AGQ530" s="714"/>
      <c r="AGR530" s="714"/>
      <c r="AGS530" s="714"/>
      <c r="AGT530" s="714"/>
      <c r="AGU530" s="714"/>
      <c r="AGV530" s="714"/>
      <c r="AGW530" s="714"/>
      <c r="AGX530" s="714"/>
      <c r="AGY530" s="714"/>
      <c r="AGZ530" s="714"/>
      <c r="AHA530" s="714"/>
      <c r="AHB530" s="714"/>
      <c r="AHC530" s="714"/>
      <c r="AHD530" s="714"/>
      <c r="AHE530" s="714"/>
      <c r="AHF530" s="714"/>
      <c r="AHG530" s="714"/>
      <c r="AHH530" s="714"/>
      <c r="AHI530" s="714"/>
      <c r="AHJ530" s="714"/>
      <c r="AHK530" s="714"/>
      <c r="AHL530" s="714"/>
      <c r="AHM530" s="714"/>
      <c r="AHN530" s="714"/>
      <c r="AHO530" s="714"/>
      <c r="AHP530" s="714"/>
      <c r="AHQ530" s="714"/>
      <c r="AHR530" s="714"/>
      <c r="AHS530" s="714"/>
      <c r="AHT530" s="714"/>
      <c r="AHU530" s="714"/>
      <c r="AHV530" s="714"/>
      <c r="AHW530" s="714"/>
      <c r="AHX530" s="714"/>
      <c r="AHY530" s="714"/>
      <c r="AHZ530" s="714"/>
      <c r="AIA530" s="714"/>
      <c r="AIB530" s="714"/>
      <c r="AIC530" s="714"/>
      <c r="AID530" s="714"/>
      <c r="AIE530" s="714"/>
      <c r="AIF530" s="714"/>
      <c r="AIG530" s="714"/>
      <c r="AIH530" s="714"/>
      <c r="AII530" s="714"/>
      <c r="AIJ530" s="714"/>
      <c r="AIK530" s="714"/>
      <c r="AIL530" s="714"/>
      <c r="AIM530" s="714"/>
      <c r="AIN530" s="714"/>
      <c r="AIO530" s="714"/>
      <c r="AIP530" s="714"/>
      <c r="AIQ530" s="714"/>
      <c r="AIR530" s="714"/>
      <c r="AIS530" s="714"/>
      <c r="AIT530" s="714"/>
      <c r="AIU530" s="714"/>
      <c r="AIV530" s="714"/>
      <c r="AIW530" s="714"/>
      <c r="AIX530" s="714"/>
      <c r="AIY530" s="714"/>
      <c r="AIZ530" s="714"/>
      <c r="AJA530" s="714"/>
      <c r="AJB530" s="714"/>
      <c r="AJC530" s="714"/>
      <c r="AJD530" s="714"/>
      <c r="AJE530" s="714"/>
      <c r="AJF530" s="714"/>
      <c r="AJG530" s="714"/>
      <c r="AJH530" s="714"/>
      <c r="AJI530" s="714"/>
      <c r="AJJ530" s="714"/>
      <c r="AJK530" s="714"/>
      <c r="AJL530" s="714"/>
      <c r="AJM530" s="714"/>
      <c r="AJN530" s="714"/>
      <c r="AJO530" s="714"/>
      <c r="AJP530" s="714"/>
      <c r="AJQ530" s="714"/>
      <c r="AJR530" s="714"/>
      <c r="AJS530" s="714"/>
      <c r="AJT530" s="714"/>
      <c r="AJU530" s="714"/>
      <c r="AJV530" s="714"/>
      <c r="AJW530" s="714"/>
      <c r="AJX530" s="714"/>
      <c r="AJY530" s="714"/>
      <c r="AJZ530" s="714"/>
      <c r="AKA530" s="714"/>
      <c r="AKB530" s="714"/>
      <c r="AKC530" s="714"/>
      <c r="AKD530" s="714"/>
      <c r="AKE530" s="714"/>
      <c r="AKF530" s="714"/>
      <c r="AKG530" s="714"/>
      <c r="AKH530" s="714"/>
      <c r="AKI530" s="714"/>
      <c r="AKJ530" s="714"/>
      <c r="AKK530" s="714"/>
      <c r="AKL530" s="714"/>
      <c r="AKM530" s="714"/>
      <c r="AKN530" s="714"/>
      <c r="AKO530" s="714"/>
      <c r="AKP530" s="714"/>
      <c r="AKQ530" s="714"/>
      <c r="AKR530" s="714"/>
      <c r="AKS530" s="714"/>
      <c r="AKT530" s="714"/>
      <c r="AKU530" s="714"/>
      <c r="AKV530" s="714"/>
      <c r="AKW530" s="714"/>
      <c r="AKX530" s="714"/>
      <c r="AKY530" s="714"/>
      <c r="AKZ530" s="714"/>
      <c r="ALA530" s="714"/>
      <c r="ALB530" s="714"/>
      <c r="ALC530" s="714"/>
      <c r="ALD530" s="714"/>
      <c r="ALE530" s="714"/>
      <c r="ALF530" s="714"/>
      <c r="ALG530" s="714"/>
      <c r="ALH530" s="714"/>
      <c r="ALI530" s="714"/>
      <c r="ALJ530" s="714"/>
      <c r="ALK530" s="714"/>
      <c r="ALL530" s="714"/>
      <c r="ALM530" s="714"/>
      <c r="ALN530" s="714"/>
      <c r="ALO530" s="714"/>
      <c r="ALP530" s="714"/>
      <c r="ALQ530" s="714"/>
      <c r="ALR530" s="714"/>
      <c r="ALS530" s="714"/>
      <c r="ALT530" s="714"/>
      <c r="ALU530" s="714"/>
      <c r="ALV530" s="714"/>
      <c r="ALW530" s="714"/>
      <c r="ALX530" s="714"/>
      <c r="ALY530" s="714"/>
      <c r="ALZ530" s="714"/>
      <c r="AMA530" s="714"/>
      <c r="AMB530" s="714"/>
      <c r="AMC530" s="714"/>
      <c r="AMD530" s="714"/>
      <c r="AME530" s="714"/>
      <c r="AMF530" s="714"/>
      <c r="AMG530" s="714"/>
      <c r="AMH530" s="714"/>
      <c r="AMI530" s="714"/>
      <c r="AMJ530" s="714"/>
      <c r="AMK530" s="714"/>
      <c r="AML530" s="714"/>
      <c r="AMM530" s="714"/>
      <c r="AMN530" s="714"/>
      <c r="AMO530" s="714"/>
      <c r="AMP530" s="714"/>
      <c r="AMQ530" s="714"/>
      <c r="AMR530" s="714"/>
      <c r="AMS530" s="714"/>
      <c r="AMT530" s="714"/>
      <c r="AMU530" s="714"/>
      <c r="AMV530" s="714"/>
      <c r="AMW530" s="714"/>
      <c r="AMX530" s="714"/>
      <c r="AMY530" s="714"/>
      <c r="AMZ530" s="714"/>
      <c r="ANA530" s="714"/>
      <c r="ANB530" s="714"/>
      <c r="ANC530" s="714"/>
      <c r="AND530" s="714"/>
      <c r="ANE530" s="714"/>
      <c r="ANF530" s="714"/>
      <c r="ANG530" s="714"/>
      <c r="ANH530" s="714"/>
      <c r="ANI530" s="714"/>
      <c r="ANJ530" s="714"/>
      <c r="ANK530" s="714"/>
      <c r="ANL530" s="714"/>
      <c r="ANM530" s="714"/>
      <c r="ANN530" s="714"/>
      <c r="ANO530" s="714"/>
      <c r="ANP530" s="714"/>
      <c r="ANQ530" s="714"/>
      <c r="ANR530" s="714"/>
      <c r="ANS530" s="714"/>
      <c r="ANT530" s="714"/>
      <c r="ANU530" s="714"/>
      <c r="ANV530" s="714"/>
      <c r="ANW530" s="714"/>
      <c r="ANX530" s="714"/>
      <c r="ANY530" s="714"/>
      <c r="ANZ530" s="714"/>
      <c r="AOA530" s="714"/>
      <c r="AOB530" s="714"/>
      <c r="AOC530" s="714"/>
      <c r="AOD530" s="714"/>
      <c r="AOE530" s="714"/>
      <c r="AOF530" s="714"/>
      <c r="AOG530" s="714"/>
      <c r="AOH530" s="714"/>
      <c r="AOI530" s="714"/>
      <c r="AOJ530" s="714"/>
      <c r="AOK530" s="714"/>
      <c r="AOL530" s="714"/>
      <c r="AOM530" s="714"/>
      <c r="AON530" s="714"/>
      <c r="AOO530" s="714"/>
      <c r="AOP530" s="714"/>
      <c r="AOQ530" s="714"/>
      <c r="AOR530" s="714"/>
      <c r="AOS530" s="714"/>
      <c r="AOT530" s="714"/>
      <c r="AOU530" s="714"/>
      <c r="AOV530" s="714"/>
      <c r="AOW530" s="714"/>
      <c r="AOX530" s="714"/>
      <c r="AOY530" s="714"/>
      <c r="AOZ530" s="714"/>
      <c r="APA530" s="714"/>
      <c r="APB530" s="714"/>
      <c r="APC530" s="714"/>
      <c r="APD530" s="714"/>
      <c r="APE530" s="714"/>
      <c r="APF530" s="714"/>
      <c r="APG530" s="714"/>
      <c r="APH530" s="714"/>
      <c r="API530" s="714"/>
      <c r="APJ530" s="714"/>
      <c r="APK530" s="714"/>
      <c r="APL530" s="714"/>
      <c r="APM530" s="714"/>
      <c r="APN530" s="714"/>
      <c r="APO530" s="714"/>
      <c r="APP530" s="714"/>
      <c r="APQ530" s="714"/>
      <c r="APR530" s="714"/>
      <c r="APS530" s="714"/>
      <c r="APT530" s="714"/>
      <c r="APU530" s="714"/>
      <c r="APV530" s="714"/>
      <c r="APW530" s="714"/>
      <c r="APX530" s="714"/>
      <c r="APY530" s="714"/>
      <c r="APZ530" s="714"/>
      <c r="AQA530" s="714"/>
      <c r="AQB530" s="714"/>
      <c r="AQC530" s="714"/>
      <c r="AQD530" s="714"/>
      <c r="AQE530" s="714"/>
      <c r="AQF530" s="714"/>
      <c r="AQG530" s="714"/>
      <c r="AQH530" s="714"/>
      <c r="AQI530" s="714"/>
      <c r="AQJ530" s="714"/>
      <c r="AQK530" s="714"/>
      <c r="AQL530" s="714"/>
      <c r="AQM530" s="714"/>
      <c r="AQN530" s="714"/>
      <c r="AQO530" s="714"/>
      <c r="AQP530" s="714"/>
      <c r="AQQ530" s="714"/>
      <c r="AQR530" s="714"/>
      <c r="AQS530" s="714"/>
      <c r="AQT530" s="714"/>
      <c r="AQU530" s="714"/>
      <c r="AQV530" s="714"/>
      <c r="AQW530" s="714"/>
      <c r="AQX530" s="714"/>
      <c r="AQY530" s="714"/>
      <c r="AQZ530" s="714"/>
      <c r="ARA530" s="714"/>
      <c r="ARB530" s="714"/>
      <c r="ARC530" s="714"/>
      <c r="ARD530" s="714"/>
      <c r="ARE530" s="714"/>
      <c r="ARF530" s="714"/>
      <c r="ARG530" s="714"/>
      <c r="ARH530" s="714"/>
      <c r="ARI530" s="714"/>
      <c r="ARJ530" s="714"/>
      <c r="ARK530" s="714"/>
      <c r="ARL530" s="714"/>
      <c r="ARM530" s="714"/>
      <c r="ARN530" s="714"/>
      <c r="ARO530" s="714"/>
      <c r="ARP530" s="714"/>
      <c r="ARQ530" s="714"/>
      <c r="ARR530" s="714"/>
      <c r="ARS530" s="714"/>
      <c r="ART530" s="714"/>
      <c r="ARU530" s="714"/>
      <c r="ARV530" s="714"/>
      <c r="ARW530" s="714"/>
      <c r="ARX530" s="714"/>
      <c r="ARY530" s="714"/>
      <c r="ARZ530" s="714"/>
      <c r="ASA530" s="714"/>
      <c r="ASB530" s="714"/>
      <c r="ASC530" s="714"/>
      <c r="ASD530" s="714"/>
      <c r="ASE530" s="714"/>
      <c r="ASF530" s="714"/>
      <c r="ASG530" s="714"/>
      <c r="ASH530" s="714"/>
      <c r="ASI530" s="714"/>
      <c r="ASJ530" s="714"/>
      <c r="ASK530" s="714"/>
      <c r="ASL530" s="714"/>
      <c r="ASM530" s="714"/>
      <c r="ASN530" s="714"/>
      <c r="ASO530" s="714"/>
      <c r="ASP530" s="714"/>
      <c r="ASQ530" s="714"/>
      <c r="ASR530" s="714"/>
      <c r="ASS530" s="714"/>
      <c r="AST530" s="714"/>
      <c r="ASU530" s="714"/>
      <c r="ASV530" s="714"/>
      <c r="ASW530" s="714"/>
      <c r="ASX530" s="714"/>
      <c r="ASY530" s="714"/>
      <c r="ASZ530" s="714"/>
      <c r="ATA530" s="714"/>
      <c r="ATB530" s="714"/>
      <c r="ATC530" s="714"/>
      <c r="ATD530" s="714"/>
      <c r="ATE530" s="714"/>
      <c r="ATF530" s="714"/>
      <c r="ATG530" s="714"/>
      <c r="ATH530" s="714"/>
      <c r="ATI530" s="714"/>
      <c r="ATJ530" s="714"/>
      <c r="ATK530" s="714"/>
      <c r="ATL530" s="714"/>
      <c r="ATM530" s="714"/>
      <c r="ATN530" s="714"/>
      <c r="ATO530" s="714"/>
      <c r="ATP530" s="714"/>
      <c r="ATQ530" s="714"/>
      <c r="ATR530" s="714"/>
      <c r="ATS530" s="714"/>
      <c r="ATT530" s="714"/>
      <c r="ATU530" s="714"/>
      <c r="ATV530" s="714"/>
      <c r="ATW530" s="714"/>
      <c r="ATX530" s="714"/>
      <c r="ATY530" s="714"/>
      <c r="ATZ530" s="714"/>
      <c r="AUA530" s="714"/>
      <c r="AUB530" s="714"/>
      <c r="AUC530" s="714"/>
      <c r="AUD530" s="714"/>
      <c r="AUE530" s="714"/>
      <c r="AUF530" s="714"/>
      <c r="AUG530" s="714"/>
      <c r="AUH530" s="714"/>
      <c r="AUI530" s="714"/>
      <c r="AUJ530" s="714"/>
      <c r="AUK530" s="714"/>
      <c r="AUL530" s="714"/>
      <c r="AUM530" s="714"/>
      <c r="AUN530" s="714"/>
      <c r="AUO530" s="714"/>
      <c r="AUP530" s="714"/>
      <c r="AUQ530" s="714"/>
      <c r="AUR530" s="714"/>
      <c r="AUS530" s="714"/>
      <c r="AUT530" s="714"/>
      <c r="AUU530" s="714"/>
      <c r="AUV530" s="714"/>
      <c r="AUW530" s="714"/>
      <c r="AUX530" s="714"/>
      <c r="AUY530" s="714"/>
      <c r="AUZ530" s="714"/>
      <c r="AVA530" s="714"/>
      <c r="AVB530" s="714"/>
      <c r="AVC530" s="714"/>
      <c r="AVD530" s="714"/>
      <c r="AVE530" s="714"/>
      <c r="AVF530" s="714"/>
      <c r="AVG530" s="714"/>
      <c r="AVH530" s="714"/>
      <c r="AVI530" s="714"/>
      <c r="AVJ530" s="714"/>
      <c r="AVK530" s="714"/>
      <c r="AVL530" s="714"/>
      <c r="AVM530" s="714"/>
      <c r="AVN530" s="714"/>
      <c r="AVO530" s="714"/>
      <c r="AVP530" s="714"/>
      <c r="AVQ530" s="714"/>
      <c r="AVR530" s="714"/>
      <c r="AVS530" s="714"/>
      <c r="AVT530" s="714"/>
      <c r="AVU530" s="714"/>
      <c r="AVV530" s="714"/>
      <c r="AVW530" s="714"/>
      <c r="AVX530" s="714"/>
      <c r="AVY530" s="714"/>
      <c r="AVZ530" s="714"/>
      <c r="AWA530" s="714"/>
      <c r="AWB530" s="714"/>
      <c r="AWC530" s="714"/>
      <c r="AWD530" s="714"/>
      <c r="AWE530" s="714"/>
      <c r="AWF530" s="714"/>
      <c r="AWG530" s="714"/>
      <c r="AWH530" s="714"/>
      <c r="AWI530" s="714"/>
      <c r="AWJ530" s="714"/>
      <c r="AWK530" s="714"/>
      <c r="AWL530" s="714"/>
      <c r="AWM530" s="714"/>
      <c r="AWN530" s="714"/>
      <c r="AWO530" s="714"/>
      <c r="AWP530" s="714"/>
      <c r="AWQ530" s="714"/>
      <c r="AWR530" s="714"/>
      <c r="AWS530" s="714"/>
      <c r="AWT530" s="714"/>
      <c r="AWU530" s="714"/>
      <c r="AWV530" s="714"/>
      <c r="AWW530" s="714"/>
      <c r="AWX530" s="714"/>
      <c r="AWY530" s="714"/>
      <c r="AWZ530" s="714"/>
      <c r="AXA530" s="714"/>
      <c r="AXB530" s="714"/>
      <c r="AXC530" s="714"/>
      <c r="AXD530" s="714"/>
      <c r="AXE530" s="714"/>
      <c r="AXF530" s="714"/>
      <c r="AXG530" s="714"/>
      <c r="AXH530" s="714"/>
      <c r="AXI530" s="714"/>
      <c r="AXJ530" s="714"/>
      <c r="AXK530" s="714"/>
      <c r="AXL530" s="714"/>
      <c r="AXM530" s="714"/>
      <c r="AXN530" s="714"/>
      <c r="AXO530" s="714"/>
      <c r="AXP530" s="714"/>
      <c r="AXQ530" s="714"/>
      <c r="AXR530" s="714"/>
      <c r="AXS530" s="714"/>
      <c r="AXT530" s="714"/>
      <c r="AXU530" s="714"/>
      <c r="AXV530" s="714"/>
      <c r="AXW530" s="714"/>
      <c r="AXX530" s="714"/>
      <c r="AXY530" s="714"/>
      <c r="AXZ530" s="714"/>
      <c r="AYA530" s="714"/>
      <c r="AYB530" s="714"/>
      <c r="AYC530" s="714"/>
      <c r="AYD530" s="714"/>
      <c r="AYE530" s="714"/>
      <c r="AYF530" s="714"/>
      <c r="AYG530" s="714"/>
      <c r="AYH530" s="714"/>
      <c r="AYI530" s="714"/>
      <c r="AYJ530" s="714"/>
      <c r="AYK530" s="714"/>
      <c r="AYL530" s="714"/>
      <c r="AYM530" s="714"/>
      <c r="AYN530" s="714"/>
      <c r="AYO530" s="714"/>
      <c r="AYP530" s="714"/>
      <c r="AYQ530" s="714"/>
      <c r="AYR530" s="714"/>
      <c r="AYS530" s="714"/>
      <c r="AYT530" s="714"/>
      <c r="AYU530" s="714"/>
      <c r="AYV530" s="714"/>
      <c r="AYW530" s="714"/>
      <c r="AYX530" s="714"/>
      <c r="AYY530" s="714"/>
      <c r="AYZ530" s="714"/>
      <c r="AZA530" s="714"/>
      <c r="AZB530" s="714"/>
      <c r="AZC530" s="714"/>
      <c r="AZD530" s="714"/>
      <c r="AZE530" s="714"/>
      <c r="AZF530" s="714"/>
      <c r="AZG530" s="714"/>
      <c r="AZH530" s="714"/>
      <c r="AZI530" s="714"/>
      <c r="AZJ530" s="714"/>
      <c r="AZK530" s="714"/>
      <c r="AZL530" s="714"/>
      <c r="AZM530" s="714"/>
      <c r="AZN530" s="714"/>
      <c r="AZO530" s="714"/>
      <c r="AZP530" s="714"/>
      <c r="AZQ530" s="714"/>
      <c r="AZR530" s="714"/>
      <c r="AZS530" s="714"/>
      <c r="AZT530" s="714"/>
      <c r="AZU530" s="714"/>
      <c r="AZV530" s="714"/>
      <c r="AZW530" s="714"/>
      <c r="AZX530" s="714"/>
      <c r="AZY530" s="714"/>
      <c r="AZZ530" s="714"/>
      <c r="BAA530" s="714"/>
      <c r="BAB530" s="714"/>
      <c r="BAC530" s="714"/>
      <c r="BAD530" s="714"/>
      <c r="BAE530" s="714"/>
      <c r="BAF530" s="714"/>
      <c r="BAG530" s="714"/>
      <c r="BAH530" s="714"/>
      <c r="BAI530" s="714"/>
      <c r="BAJ530" s="714"/>
      <c r="BAK530" s="714"/>
      <c r="BAL530" s="714"/>
      <c r="BAM530" s="714"/>
      <c r="BAN530" s="714"/>
      <c r="BAO530" s="714"/>
      <c r="BAP530" s="714"/>
      <c r="BAQ530" s="714"/>
      <c r="BAR530" s="714"/>
      <c r="BAS530" s="714"/>
      <c r="BAT530" s="714"/>
      <c r="BAU530" s="714"/>
      <c r="BAV530" s="714"/>
      <c r="BAW530" s="714"/>
      <c r="BAX530" s="714"/>
      <c r="BAY530" s="714"/>
      <c r="BAZ530" s="714"/>
      <c r="BBA530" s="714"/>
      <c r="BBB530" s="714"/>
      <c r="BBC530" s="714"/>
      <c r="BBD530" s="714"/>
      <c r="BBE530" s="714"/>
      <c r="BBF530" s="714"/>
      <c r="BBG530" s="714"/>
      <c r="BBH530" s="714"/>
      <c r="BBI530" s="714"/>
      <c r="BBJ530" s="714"/>
      <c r="BBK530" s="714"/>
      <c r="BBL530" s="714"/>
      <c r="BBM530" s="714"/>
      <c r="BBN530" s="714"/>
      <c r="BBO530" s="714"/>
      <c r="BBP530" s="714"/>
      <c r="BBQ530" s="714"/>
      <c r="BBR530" s="714"/>
      <c r="BBS530" s="714"/>
      <c r="BBT530" s="714"/>
      <c r="BBU530" s="714"/>
      <c r="BBV530" s="714"/>
      <c r="BBW530" s="714"/>
      <c r="BBX530" s="714"/>
      <c r="BBY530" s="714"/>
      <c r="BBZ530" s="714"/>
      <c r="BCA530" s="714"/>
      <c r="BCB530" s="714"/>
      <c r="BCC530" s="714"/>
      <c r="BCD530" s="714"/>
      <c r="BCE530" s="714"/>
      <c r="BCF530" s="714"/>
      <c r="BCG530" s="714"/>
      <c r="BCH530" s="714"/>
      <c r="BCI530" s="714"/>
      <c r="BCJ530" s="714"/>
      <c r="BCK530" s="714"/>
      <c r="BCL530" s="714"/>
      <c r="BCM530" s="714"/>
      <c r="BCN530" s="714"/>
      <c r="BCO530" s="714"/>
      <c r="BCP530" s="714"/>
      <c r="BCQ530" s="714"/>
      <c r="BCR530" s="714"/>
      <c r="BCS530" s="714"/>
      <c r="BCT530" s="714"/>
      <c r="BCU530" s="714"/>
      <c r="BCV530" s="714"/>
      <c r="BCW530" s="714"/>
      <c r="BCX530" s="714"/>
      <c r="BCY530" s="714"/>
      <c r="BCZ530" s="714"/>
      <c r="BDA530" s="714"/>
      <c r="BDB530" s="714"/>
      <c r="BDC530" s="714"/>
      <c r="BDD530" s="714"/>
      <c r="BDE530" s="714"/>
      <c r="BDF530" s="714"/>
      <c r="BDG530" s="714"/>
      <c r="BDH530" s="714"/>
      <c r="BDI530" s="714"/>
      <c r="BDJ530" s="714"/>
      <c r="BDK530" s="714"/>
      <c r="BDL530" s="714"/>
      <c r="BDM530" s="714"/>
      <c r="BDN530" s="714"/>
      <c r="BDO530" s="714"/>
      <c r="BDP530" s="714"/>
      <c r="BDQ530" s="714"/>
      <c r="BDR530" s="714"/>
      <c r="BDS530" s="714"/>
      <c r="BDT530" s="714"/>
      <c r="BDU530" s="714"/>
      <c r="BDV530" s="714"/>
      <c r="BDW530" s="714"/>
      <c r="BDX530" s="714"/>
      <c r="BDY530" s="714"/>
      <c r="BDZ530" s="714"/>
      <c r="BEA530" s="714"/>
      <c r="BEB530" s="714"/>
      <c r="BEC530" s="714"/>
      <c r="BED530" s="714"/>
      <c r="BEE530" s="714"/>
      <c r="BEF530" s="714"/>
      <c r="BEG530" s="714"/>
      <c r="BEH530" s="714"/>
      <c r="BEI530" s="714"/>
      <c r="BEJ530" s="714"/>
      <c r="BEK530" s="714"/>
      <c r="BEL530" s="714"/>
      <c r="BEM530" s="714"/>
      <c r="BEN530" s="714"/>
      <c r="BEO530" s="714"/>
      <c r="BEP530" s="714"/>
      <c r="BEQ530" s="714"/>
      <c r="BER530" s="714"/>
      <c r="BES530" s="714"/>
      <c r="BET530" s="714"/>
      <c r="BEU530" s="714"/>
      <c r="BEV530" s="714"/>
      <c r="BEW530" s="714"/>
      <c r="BEX530" s="714"/>
      <c r="BEY530" s="714"/>
      <c r="BEZ530" s="714"/>
      <c r="BFA530" s="714"/>
      <c r="BFB530" s="714"/>
      <c r="BFC530" s="714"/>
      <c r="BFD530" s="714"/>
      <c r="BFE530" s="714"/>
      <c r="BFF530" s="714"/>
      <c r="BFG530" s="714"/>
      <c r="BFH530" s="714"/>
      <c r="BFI530" s="714"/>
      <c r="BFJ530" s="714"/>
      <c r="BFK530" s="714"/>
      <c r="BFL530" s="714"/>
      <c r="BFM530" s="714"/>
      <c r="BFN530" s="714"/>
      <c r="BFO530" s="714"/>
      <c r="BFP530" s="714"/>
      <c r="BFQ530" s="714"/>
      <c r="BFR530" s="714"/>
      <c r="BFS530" s="714"/>
      <c r="BFT530" s="714"/>
      <c r="BFU530" s="714"/>
      <c r="BFV530" s="714"/>
      <c r="BFW530" s="714"/>
      <c r="BFX530" s="714"/>
      <c r="BFY530" s="714"/>
      <c r="BFZ530" s="714"/>
      <c r="BGA530" s="714"/>
      <c r="BGB530" s="714"/>
      <c r="BGC530" s="714"/>
      <c r="BGD530" s="714"/>
      <c r="BGE530" s="714"/>
      <c r="BGF530" s="714"/>
      <c r="BGG530" s="714"/>
      <c r="BGH530" s="714"/>
      <c r="BGI530" s="714"/>
      <c r="BGJ530" s="714"/>
      <c r="BGK530" s="714"/>
      <c r="BGL530" s="714"/>
      <c r="BGM530" s="714"/>
      <c r="BGN530" s="714"/>
      <c r="BGO530" s="714"/>
      <c r="BGP530" s="714"/>
      <c r="BGQ530" s="714"/>
      <c r="BGR530" s="714"/>
      <c r="BGS530" s="714"/>
      <c r="BGT530" s="714"/>
      <c r="BGU530" s="714"/>
      <c r="BGV530" s="714"/>
      <c r="BGW530" s="714"/>
      <c r="BGX530" s="714"/>
      <c r="BGY530" s="714"/>
      <c r="BGZ530" s="714"/>
      <c r="BHA530" s="714"/>
      <c r="BHB530" s="714"/>
      <c r="BHC530" s="714"/>
      <c r="BHD530" s="714"/>
      <c r="BHE530" s="714"/>
      <c r="BHF530" s="714"/>
      <c r="BHG530" s="714"/>
      <c r="BHH530" s="714"/>
      <c r="BHI530" s="714"/>
      <c r="BHJ530" s="714"/>
      <c r="BHK530" s="714"/>
      <c r="BHL530" s="714"/>
      <c r="BHM530" s="714"/>
      <c r="BHN530" s="714"/>
      <c r="BHO530" s="714"/>
      <c r="BHP530" s="714"/>
      <c r="BHQ530" s="714"/>
      <c r="BHR530" s="714"/>
      <c r="BHS530" s="714"/>
      <c r="BHT530" s="714"/>
      <c r="BHU530" s="714"/>
      <c r="BHV530" s="714"/>
      <c r="BHW530" s="714"/>
      <c r="BHX530" s="714"/>
      <c r="BHY530" s="714"/>
      <c r="BHZ530" s="714"/>
      <c r="BIA530" s="714"/>
      <c r="BIB530" s="714"/>
      <c r="BIC530" s="714"/>
      <c r="BID530" s="714"/>
      <c r="BIE530" s="714"/>
      <c r="BIF530" s="714"/>
      <c r="BIG530" s="714"/>
      <c r="BIH530" s="714"/>
      <c r="BII530" s="714"/>
      <c r="BIJ530" s="714"/>
      <c r="BIK530" s="714"/>
      <c r="BIL530" s="714"/>
      <c r="BIM530" s="714"/>
      <c r="BIN530" s="714"/>
      <c r="BIO530" s="714"/>
      <c r="BIP530" s="714"/>
      <c r="BIQ530" s="714"/>
      <c r="BIR530" s="714"/>
      <c r="BIS530" s="714"/>
      <c r="BIT530" s="714"/>
      <c r="BIU530" s="714"/>
      <c r="BIV530" s="714"/>
      <c r="BIW530" s="714"/>
      <c r="BIX530" s="714"/>
      <c r="BIY530" s="714"/>
      <c r="BIZ530" s="714"/>
      <c r="BJA530" s="714"/>
      <c r="BJB530" s="714"/>
      <c r="BJC530" s="714"/>
      <c r="BJD530" s="714"/>
      <c r="BJE530" s="714"/>
      <c r="BJF530" s="714"/>
      <c r="BJG530" s="714"/>
      <c r="BJH530" s="714"/>
      <c r="BJI530" s="714"/>
      <c r="BJJ530" s="714"/>
      <c r="BJK530" s="714"/>
      <c r="BJL530" s="714"/>
      <c r="BJM530" s="714"/>
      <c r="BJN530" s="714"/>
      <c r="BJO530" s="714"/>
      <c r="BJP530" s="714"/>
      <c r="BJQ530" s="714"/>
      <c r="BJR530" s="714"/>
      <c r="BJS530" s="714"/>
      <c r="BJT530" s="714"/>
      <c r="BJU530" s="714"/>
      <c r="BJV530" s="714"/>
      <c r="BJW530" s="714"/>
      <c r="BJX530" s="714"/>
      <c r="BJY530" s="714"/>
      <c r="BJZ530" s="714"/>
      <c r="BKA530" s="714"/>
      <c r="BKB530" s="714"/>
      <c r="BKC530" s="714"/>
      <c r="BKD530" s="714"/>
      <c r="BKE530" s="714"/>
      <c r="BKF530" s="714"/>
      <c r="BKG530" s="714"/>
      <c r="BKH530" s="714"/>
      <c r="BKI530" s="714"/>
      <c r="BKJ530" s="714"/>
      <c r="BKK530" s="714"/>
      <c r="BKL530" s="714"/>
      <c r="BKM530" s="714"/>
      <c r="BKN530" s="714"/>
      <c r="BKO530" s="714"/>
      <c r="BKP530" s="714"/>
      <c r="BKQ530" s="714"/>
      <c r="BKR530" s="714"/>
      <c r="BKS530" s="714"/>
      <c r="BKT530" s="714"/>
      <c r="BKU530" s="714"/>
      <c r="BKV530" s="714"/>
      <c r="BKW530" s="714"/>
      <c r="BKX530" s="714"/>
      <c r="BKY530" s="714"/>
      <c r="BKZ530" s="714"/>
      <c r="BLA530" s="714"/>
      <c r="BLB530" s="714"/>
      <c r="BLC530" s="714"/>
      <c r="BLD530" s="714"/>
      <c r="BLE530" s="714"/>
      <c r="BLF530" s="714"/>
      <c r="BLG530" s="714"/>
      <c r="BLH530" s="714"/>
      <c r="BLI530" s="714"/>
      <c r="BLJ530" s="714"/>
      <c r="BLK530" s="714"/>
      <c r="BLL530" s="714"/>
      <c r="BLM530" s="714"/>
      <c r="BLN530" s="714"/>
      <c r="BLO530" s="714"/>
      <c r="BLP530" s="714"/>
      <c r="BLQ530" s="714"/>
      <c r="BLR530" s="714"/>
      <c r="BLS530" s="714"/>
      <c r="BLT530" s="714"/>
      <c r="BLU530" s="714"/>
      <c r="BLV530" s="714"/>
      <c r="BLW530" s="714"/>
      <c r="BLX530" s="714"/>
      <c r="BLY530" s="714"/>
      <c r="BLZ530" s="714"/>
      <c r="BMA530" s="714"/>
      <c r="BMB530" s="714"/>
      <c r="BMC530" s="714"/>
      <c r="BMD530" s="714"/>
      <c r="BME530" s="714"/>
      <c r="BMF530" s="714"/>
      <c r="BMG530" s="714"/>
      <c r="BMH530" s="714"/>
      <c r="BMI530" s="714"/>
      <c r="BMJ530" s="714"/>
      <c r="BMK530" s="714"/>
      <c r="BML530" s="714"/>
      <c r="BMM530" s="714"/>
      <c r="BMN530" s="714"/>
      <c r="BMO530" s="714"/>
      <c r="BMP530" s="714"/>
      <c r="BMQ530" s="714"/>
      <c r="BMR530" s="714"/>
      <c r="BMS530" s="714"/>
      <c r="BMT530" s="714"/>
      <c r="BMU530" s="714"/>
      <c r="BMV530" s="714"/>
      <c r="BMW530" s="714"/>
      <c r="BMX530" s="714"/>
      <c r="BMY530" s="714"/>
      <c r="BMZ530" s="714"/>
      <c r="BNA530" s="714"/>
      <c r="BNB530" s="714"/>
      <c r="BNC530" s="714"/>
      <c r="BND530" s="714"/>
      <c r="BNE530" s="714"/>
      <c r="BNF530" s="714"/>
      <c r="BNG530" s="714"/>
      <c r="BNH530" s="714"/>
      <c r="BNI530" s="714"/>
      <c r="BNJ530" s="714"/>
      <c r="BNK530" s="714"/>
      <c r="BNL530" s="714"/>
      <c r="BNM530" s="714"/>
      <c r="BNN530" s="714"/>
      <c r="BNO530" s="714"/>
      <c r="BNP530" s="714"/>
      <c r="BNQ530" s="714"/>
      <c r="BNR530" s="714"/>
      <c r="BNS530" s="714"/>
      <c r="BNT530" s="714"/>
      <c r="BNU530" s="714"/>
      <c r="BNV530" s="714"/>
      <c r="BNW530" s="714"/>
      <c r="BNX530" s="714"/>
      <c r="BNY530" s="714"/>
      <c r="BNZ530" s="714"/>
      <c r="BOA530" s="714"/>
      <c r="BOB530" s="714"/>
      <c r="BOC530" s="714"/>
      <c r="BOD530" s="714"/>
      <c r="BOE530" s="714"/>
      <c r="BOF530" s="714"/>
      <c r="BOG530" s="714"/>
      <c r="BOH530" s="714"/>
      <c r="BOI530" s="714"/>
      <c r="BOJ530" s="714"/>
      <c r="BOK530" s="714"/>
      <c r="BOL530" s="714"/>
      <c r="BOM530" s="714"/>
      <c r="BON530" s="714"/>
      <c r="BOO530" s="714"/>
      <c r="BOP530" s="714"/>
      <c r="BOQ530" s="714"/>
      <c r="BOR530" s="714"/>
      <c r="BOS530" s="714"/>
      <c r="BOT530" s="714"/>
      <c r="BOU530" s="714"/>
      <c r="BOV530" s="714"/>
      <c r="BOW530" s="714"/>
      <c r="BOX530" s="714"/>
      <c r="BOY530" s="714"/>
      <c r="BOZ530" s="714"/>
      <c r="BPA530" s="714"/>
      <c r="BPB530" s="714"/>
      <c r="BPC530" s="714"/>
      <c r="BPD530" s="714"/>
      <c r="BPE530" s="714"/>
      <c r="BPF530" s="714"/>
      <c r="BPG530" s="714"/>
      <c r="BPH530" s="714"/>
      <c r="BPI530" s="714"/>
      <c r="BPJ530" s="714"/>
      <c r="BPK530" s="714"/>
      <c r="BPL530" s="714"/>
      <c r="BPM530" s="714"/>
      <c r="BPN530" s="714"/>
      <c r="BPO530" s="714"/>
      <c r="BPP530" s="714"/>
      <c r="BPQ530" s="714"/>
      <c r="BPR530" s="714"/>
      <c r="BPS530" s="714"/>
      <c r="BPT530" s="714"/>
      <c r="BPU530" s="714"/>
      <c r="BPV530" s="714"/>
      <c r="BPW530" s="714"/>
      <c r="BPX530" s="714"/>
      <c r="BPY530" s="714"/>
      <c r="BPZ530" s="714"/>
      <c r="BQA530" s="714"/>
      <c r="BQB530" s="714"/>
      <c r="BQC530" s="714"/>
      <c r="BQD530" s="714"/>
      <c r="BQE530" s="714"/>
      <c r="BQF530" s="714"/>
      <c r="BQG530" s="714"/>
      <c r="BQH530" s="714"/>
      <c r="BQI530" s="714"/>
      <c r="BQJ530" s="714"/>
      <c r="BQK530" s="714"/>
      <c r="BQL530" s="714"/>
      <c r="BQM530" s="714"/>
      <c r="BQN530" s="714"/>
      <c r="BQO530" s="714"/>
      <c r="BQP530" s="714"/>
      <c r="BQQ530" s="714"/>
      <c r="BQR530" s="714"/>
      <c r="BQS530" s="714"/>
      <c r="BQT530" s="714"/>
      <c r="BQU530" s="714"/>
      <c r="BQV530" s="714"/>
      <c r="BQW530" s="714"/>
      <c r="BQX530" s="714"/>
      <c r="BQY530" s="714"/>
      <c r="BQZ530" s="714"/>
      <c r="BRA530" s="714"/>
      <c r="BRB530" s="714"/>
      <c r="BRC530" s="714"/>
      <c r="BRD530" s="714"/>
      <c r="BRE530" s="714"/>
      <c r="BRF530" s="714"/>
      <c r="BRG530" s="714"/>
      <c r="BRH530" s="714"/>
      <c r="BRI530" s="714"/>
      <c r="BRJ530" s="714"/>
      <c r="BRK530" s="714"/>
      <c r="BRL530" s="714"/>
      <c r="BRM530" s="714"/>
      <c r="BRN530" s="714"/>
      <c r="BRO530" s="714"/>
      <c r="BRP530" s="714"/>
      <c r="BRQ530" s="714"/>
      <c r="BRR530" s="714"/>
      <c r="BRS530" s="714"/>
      <c r="BRT530" s="714"/>
      <c r="BRU530" s="714"/>
      <c r="BRV530" s="714"/>
      <c r="BRW530" s="714"/>
      <c r="BRX530" s="714"/>
      <c r="BRY530" s="714"/>
      <c r="BRZ530" s="714"/>
      <c r="BSA530" s="714"/>
      <c r="BSB530" s="714"/>
      <c r="BSC530" s="714"/>
      <c r="BSD530" s="714"/>
      <c r="BSE530" s="714"/>
      <c r="BSF530" s="714"/>
      <c r="BSG530" s="714"/>
      <c r="BSH530" s="714"/>
      <c r="BSI530" s="714"/>
      <c r="BSJ530" s="714"/>
      <c r="BSK530" s="714"/>
      <c r="BSL530" s="714"/>
      <c r="BSM530" s="714"/>
      <c r="BSN530" s="714"/>
      <c r="BSO530" s="714"/>
      <c r="BSP530" s="714"/>
      <c r="BSQ530" s="714"/>
      <c r="BSR530" s="714"/>
      <c r="BSS530" s="714"/>
      <c r="BST530" s="714"/>
      <c r="BSU530" s="714"/>
      <c r="BSV530" s="714"/>
      <c r="BSW530" s="714"/>
      <c r="BSX530" s="714"/>
      <c r="BSY530" s="714"/>
      <c r="BSZ530" s="714"/>
      <c r="BTA530" s="714"/>
      <c r="BTB530" s="714"/>
      <c r="BTC530" s="714"/>
      <c r="BTD530" s="714"/>
      <c r="BTE530" s="714"/>
      <c r="BTF530" s="714"/>
      <c r="BTG530" s="714"/>
      <c r="BTH530" s="714"/>
      <c r="BTI530" s="714"/>
      <c r="BTJ530" s="714"/>
      <c r="BTK530" s="714"/>
      <c r="BTL530" s="714"/>
      <c r="BTM530" s="714"/>
      <c r="BTN530" s="714"/>
      <c r="BTO530" s="714"/>
      <c r="BTP530" s="714"/>
      <c r="BTQ530" s="714"/>
      <c r="BTR530" s="714"/>
      <c r="BTS530" s="714"/>
      <c r="BTT530" s="714"/>
      <c r="BTU530" s="714"/>
      <c r="BTV530" s="714"/>
      <c r="BTW530" s="714"/>
      <c r="BTX530" s="714"/>
      <c r="BTY530" s="714"/>
      <c r="BTZ530" s="714"/>
      <c r="BUA530" s="714"/>
      <c r="BUB530" s="714"/>
      <c r="BUC530" s="714"/>
      <c r="BUD530" s="714"/>
      <c r="BUE530" s="714"/>
      <c r="BUF530" s="714"/>
      <c r="BUG530" s="714"/>
      <c r="BUH530" s="714"/>
      <c r="BUI530" s="714"/>
      <c r="BUJ530" s="714"/>
      <c r="BUK530" s="714"/>
      <c r="BUL530" s="714"/>
      <c r="BUM530" s="714"/>
      <c r="BUN530" s="714"/>
      <c r="BUO530" s="714"/>
      <c r="BUP530" s="714"/>
      <c r="BUQ530" s="714"/>
      <c r="BUR530" s="714"/>
      <c r="BUS530" s="714"/>
      <c r="BUT530" s="714"/>
      <c r="BUU530" s="714"/>
      <c r="BUV530" s="714"/>
      <c r="BUW530" s="714"/>
      <c r="BUX530" s="714"/>
      <c r="BUY530" s="714"/>
      <c r="BUZ530" s="714"/>
      <c r="BVA530" s="714"/>
      <c r="BVB530" s="714"/>
      <c r="BVC530" s="714"/>
      <c r="BVD530" s="714"/>
      <c r="BVE530" s="714"/>
      <c r="BVF530" s="714"/>
      <c r="BVG530" s="714"/>
      <c r="BVH530" s="714"/>
      <c r="BVI530" s="714"/>
      <c r="BVJ530" s="714"/>
      <c r="BVK530" s="714"/>
      <c r="BVL530" s="714"/>
      <c r="BVM530" s="714"/>
      <c r="BVN530" s="714"/>
      <c r="BVO530" s="714"/>
      <c r="BVP530" s="714"/>
      <c r="BVQ530" s="714"/>
      <c r="BVR530" s="714"/>
      <c r="BVS530" s="714"/>
      <c r="BVT530" s="714"/>
      <c r="BVU530" s="714"/>
      <c r="BVV530" s="714"/>
      <c r="BVW530" s="714"/>
      <c r="BVX530" s="714"/>
      <c r="BVY530" s="714"/>
      <c r="BVZ530" s="714"/>
      <c r="BWA530" s="714"/>
      <c r="BWB530" s="714"/>
      <c r="BWC530" s="714"/>
      <c r="BWD530" s="714"/>
      <c r="BWE530" s="714"/>
      <c r="BWF530" s="714"/>
      <c r="BWG530" s="714"/>
      <c r="BWH530" s="714"/>
      <c r="BWI530" s="714"/>
      <c r="BWJ530" s="714"/>
      <c r="BWK530" s="714"/>
      <c r="BWL530" s="714"/>
      <c r="BWM530" s="714"/>
      <c r="BWN530" s="714"/>
      <c r="BWO530" s="714"/>
      <c r="BWP530" s="714"/>
      <c r="BWQ530" s="714"/>
      <c r="BWR530" s="714"/>
      <c r="BWS530" s="714"/>
      <c r="BWT530" s="714"/>
      <c r="BWU530" s="714"/>
      <c r="BWV530" s="714"/>
      <c r="BWW530" s="714"/>
      <c r="BWX530" s="714"/>
      <c r="BWY530" s="714"/>
      <c r="BWZ530" s="714"/>
      <c r="BXA530" s="714"/>
      <c r="BXB530" s="714"/>
      <c r="BXC530" s="714"/>
      <c r="BXD530" s="714"/>
      <c r="BXE530" s="714"/>
      <c r="BXF530" s="714"/>
      <c r="BXG530" s="714"/>
      <c r="BXH530" s="714"/>
      <c r="BXI530" s="714"/>
      <c r="BXJ530" s="714"/>
      <c r="BXK530" s="714"/>
      <c r="BXL530" s="714"/>
      <c r="BXM530" s="714"/>
      <c r="BXN530" s="714"/>
      <c r="BXO530" s="714"/>
      <c r="BXP530" s="714"/>
      <c r="BXQ530" s="714"/>
      <c r="BXR530" s="714"/>
      <c r="BXS530" s="714"/>
      <c r="BXT530" s="714"/>
      <c r="BXU530" s="714"/>
      <c r="BXV530" s="714"/>
      <c r="BXW530" s="714"/>
      <c r="BXX530" s="714"/>
      <c r="BXY530" s="714"/>
      <c r="BXZ530" s="714"/>
      <c r="BYA530" s="714"/>
      <c r="BYB530" s="714"/>
      <c r="BYC530" s="714"/>
      <c r="BYD530" s="714"/>
      <c r="BYE530" s="714"/>
      <c r="BYF530" s="714"/>
      <c r="BYG530" s="714"/>
      <c r="BYH530" s="714"/>
      <c r="BYI530" s="714"/>
      <c r="BYJ530" s="714"/>
      <c r="BYK530" s="714"/>
      <c r="BYL530" s="714"/>
      <c r="BYM530" s="714"/>
      <c r="BYN530" s="714"/>
      <c r="BYO530" s="714"/>
      <c r="BYP530" s="714"/>
      <c r="BYQ530" s="714"/>
      <c r="BYR530" s="714"/>
      <c r="BYS530" s="714"/>
      <c r="BYT530" s="714"/>
      <c r="BYU530" s="714"/>
      <c r="BYV530" s="714"/>
      <c r="BYW530" s="714"/>
      <c r="BYX530" s="714"/>
      <c r="BYY530" s="714"/>
      <c r="BYZ530" s="714"/>
      <c r="BZA530" s="714"/>
      <c r="BZB530" s="714"/>
      <c r="BZC530" s="714"/>
      <c r="BZD530" s="714"/>
      <c r="BZE530" s="714"/>
      <c r="BZF530" s="714"/>
      <c r="BZG530" s="714"/>
      <c r="BZH530" s="714"/>
      <c r="BZI530" s="714"/>
      <c r="BZJ530" s="714"/>
      <c r="BZK530" s="714"/>
      <c r="BZL530" s="714"/>
      <c r="BZM530" s="714"/>
      <c r="BZN530" s="714"/>
      <c r="BZO530" s="714"/>
      <c r="BZP530" s="714"/>
      <c r="BZQ530" s="714"/>
      <c r="BZR530" s="714"/>
      <c r="BZS530" s="714"/>
      <c r="BZT530" s="714"/>
      <c r="BZU530" s="714"/>
      <c r="BZV530" s="714"/>
      <c r="BZW530" s="714"/>
      <c r="BZX530" s="714"/>
      <c r="BZY530" s="714"/>
      <c r="BZZ530" s="714"/>
      <c r="CAA530" s="714"/>
      <c r="CAB530" s="714"/>
      <c r="CAC530" s="714"/>
      <c r="CAD530" s="714"/>
      <c r="CAE530" s="714"/>
      <c r="CAF530" s="714"/>
      <c r="CAG530" s="714"/>
      <c r="CAH530" s="714"/>
      <c r="CAI530" s="714"/>
      <c r="CAJ530" s="714"/>
      <c r="CAK530" s="714"/>
      <c r="CAL530" s="714"/>
      <c r="CAM530" s="714"/>
      <c r="CAN530" s="714"/>
      <c r="CAO530" s="714"/>
      <c r="CAP530" s="714"/>
      <c r="CAQ530" s="714"/>
      <c r="CAR530" s="714"/>
      <c r="CAS530" s="714"/>
      <c r="CAT530" s="714"/>
      <c r="CAU530" s="714"/>
      <c r="CAV530" s="714"/>
      <c r="CAW530" s="714"/>
      <c r="CAX530" s="714"/>
      <c r="CAY530" s="714"/>
      <c r="CAZ530" s="714"/>
      <c r="CBA530" s="714"/>
      <c r="CBB530" s="714"/>
      <c r="CBC530" s="714"/>
      <c r="CBD530" s="714"/>
      <c r="CBE530" s="714"/>
      <c r="CBF530" s="714"/>
      <c r="CBG530" s="714"/>
      <c r="CBH530" s="714"/>
      <c r="CBI530" s="714"/>
      <c r="CBJ530" s="714"/>
      <c r="CBK530" s="714"/>
      <c r="CBL530" s="714"/>
      <c r="CBM530" s="714"/>
      <c r="CBN530" s="714"/>
      <c r="CBO530" s="714"/>
      <c r="CBP530" s="714"/>
      <c r="CBQ530" s="714"/>
      <c r="CBR530" s="714"/>
      <c r="CBS530" s="714"/>
      <c r="CBT530" s="714"/>
      <c r="CBU530" s="714"/>
      <c r="CBV530" s="714"/>
      <c r="CBW530" s="714"/>
      <c r="CBX530" s="714"/>
      <c r="CBY530" s="714"/>
      <c r="CBZ530" s="714"/>
      <c r="CCA530" s="714"/>
      <c r="CCB530" s="714"/>
      <c r="CCC530" s="714"/>
      <c r="CCD530" s="714"/>
      <c r="CCE530" s="714"/>
      <c r="CCF530" s="714"/>
      <c r="CCG530" s="714"/>
      <c r="CCH530" s="714"/>
      <c r="CCI530" s="714"/>
      <c r="CCJ530" s="714"/>
      <c r="CCK530" s="714"/>
      <c r="CCL530" s="714"/>
      <c r="CCM530" s="714"/>
      <c r="CCN530" s="714"/>
      <c r="CCO530" s="714"/>
      <c r="CCP530" s="714"/>
      <c r="CCQ530" s="714"/>
      <c r="CCR530" s="714"/>
      <c r="CCS530" s="714"/>
      <c r="CCT530" s="714"/>
      <c r="CCU530" s="714"/>
      <c r="CCV530" s="714"/>
      <c r="CCW530" s="714"/>
      <c r="CCX530" s="714"/>
      <c r="CCY530" s="714"/>
      <c r="CCZ530" s="714"/>
      <c r="CDA530" s="714"/>
      <c r="CDB530" s="714"/>
      <c r="CDC530" s="714"/>
      <c r="CDD530" s="714"/>
      <c r="CDE530" s="714"/>
      <c r="CDF530" s="714"/>
      <c r="CDG530" s="714"/>
      <c r="CDH530" s="714"/>
      <c r="CDI530" s="714"/>
      <c r="CDJ530" s="714"/>
      <c r="CDK530" s="714"/>
      <c r="CDL530" s="714"/>
      <c r="CDM530" s="714"/>
      <c r="CDN530" s="714"/>
      <c r="CDO530" s="714"/>
      <c r="CDP530" s="714"/>
      <c r="CDQ530" s="714"/>
      <c r="CDR530" s="714"/>
      <c r="CDS530" s="714"/>
      <c r="CDT530" s="714"/>
      <c r="CDU530" s="714"/>
      <c r="CDV530" s="714"/>
      <c r="CDW530" s="714"/>
      <c r="CDX530" s="714"/>
      <c r="CDY530" s="714"/>
      <c r="CDZ530" s="714"/>
      <c r="CEA530" s="714"/>
      <c r="CEB530" s="714"/>
      <c r="CEC530" s="714"/>
      <c r="CED530" s="714"/>
      <c r="CEE530" s="714"/>
      <c r="CEF530" s="714"/>
      <c r="CEG530" s="714"/>
      <c r="CEH530" s="714"/>
      <c r="CEI530" s="714"/>
      <c r="CEJ530" s="714"/>
      <c r="CEK530" s="714"/>
      <c r="CEL530" s="714"/>
      <c r="CEM530" s="714"/>
      <c r="CEN530" s="714"/>
      <c r="CEO530" s="714"/>
      <c r="CEP530" s="714"/>
      <c r="CEQ530" s="714"/>
      <c r="CER530" s="714"/>
      <c r="CES530" s="714"/>
      <c r="CET530" s="714"/>
      <c r="CEU530" s="714"/>
      <c r="CEV530" s="714"/>
      <c r="CEW530" s="714"/>
      <c r="CEX530" s="714"/>
      <c r="CEY530" s="714"/>
      <c r="CEZ530" s="714"/>
      <c r="CFA530" s="714"/>
      <c r="CFB530" s="714"/>
      <c r="CFC530" s="714"/>
      <c r="CFD530" s="714"/>
      <c r="CFE530" s="714"/>
      <c r="CFF530" s="714"/>
      <c r="CFG530" s="714"/>
      <c r="CFH530" s="714"/>
      <c r="CFI530" s="714"/>
      <c r="CFJ530" s="714"/>
      <c r="CFK530" s="714"/>
      <c r="CFL530" s="714"/>
      <c r="CFM530" s="714"/>
      <c r="CFN530" s="714"/>
      <c r="CFO530" s="714"/>
      <c r="CFP530" s="714"/>
      <c r="CFQ530" s="714"/>
      <c r="CFR530" s="714"/>
      <c r="CFS530" s="714"/>
      <c r="CFT530" s="714"/>
      <c r="CFU530" s="714"/>
      <c r="CFV530" s="714"/>
      <c r="CFW530" s="714"/>
      <c r="CFX530" s="714"/>
      <c r="CFY530" s="714"/>
      <c r="CFZ530" s="714"/>
      <c r="CGA530" s="714"/>
      <c r="CGB530" s="714"/>
      <c r="CGC530" s="714"/>
      <c r="CGD530" s="714"/>
      <c r="CGE530" s="714"/>
      <c r="CGF530" s="714"/>
      <c r="CGG530" s="714"/>
      <c r="CGH530" s="714"/>
      <c r="CGI530" s="714"/>
      <c r="CGJ530" s="714"/>
      <c r="CGK530" s="714"/>
      <c r="CGL530" s="714"/>
      <c r="CGM530" s="714"/>
      <c r="CGN530" s="714"/>
      <c r="CGO530" s="714"/>
      <c r="CGP530" s="714"/>
      <c r="CGQ530" s="714"/>
      <c r="CGR530" s="714"/>
      <c r="CGS530" s="714"/>
      <c r="CGT530" s="714"/>
      <c r="CGU530" s="714"/>
      <c r="CGV530" s="714"/>
      <c r="CGW530" s="714"/>
      <c r="CGX530" s="714"/>
      <c r="CGY530" s="714"/>
      <c r="CGZ530" s="714"/>
      <c r="CHA530" s="714"/>
      <c r="CHB530" s="714"/>
      <c r="CHC530" s="714"/>
      <c r="CHD530" s="714"/>
      <c r="CHE530" s="714"/>
      <c r="CHF530" s="714"/>
      <c r="CHG530" s="714"/>
      <c r="CHH530" s="714"/>
      <c r="CHI530" s="714"/>
      <c r="CHJ530" s="714"/>
      <c r="CHK530" s="714"/>
      <c r="CHL530" s="714"/>
      <c r="CHM530" s="714"/>
      <c r="CHN530" s="714"/>
      <c r="CHO530" s="714"/>
      <c r="CHP530" s="714"/>
      <c r="CHQ530" s="714"/>
      <c r="CHR530" s="714"/>
      <c r="CHS530" s="714"/>
      <c r="CHT530" s="714"/>
      <c r="CHU530" s="714"/>
      <c r="CHV530" s="714"/>
      <c r="CHW530" s="714"/>
      <c r="CHX530" s="714"/>
      <c r="CHY530" s="714"/>
      <c r="CHZ530" s="714"/>
      <c r="CIA530" s="714"/>
      <c r="CIB530" s="714"/>
      <c r="CIC530" s="714"/>
      <c r="CID530" s="714"/>
      <c r="CIE530" s="714"/>
      <c r="CIF530" s="714"/>
      <c r="CIG530" s="714"/>
      <c r="CIH530" s="714"/>
      <c r="CII530" s="714"/>
      <c r="CIJ530" s="714"/>
      <c r="CIK530" s="714"/>
      <c r="CIL530" s="714"/>
      <c r="CIM530" s="714"/>
      <c r="CIN530" s="714"/>
      <c r="CIO530" s="714"/>
      <c r="CIP530" s="714"/>
      <c r="CIQ530" s="714"/>
      <c r="CIR530" s="714"/>
      <c r="CIS530" s="714"/>
      <c r="CIT530" s="714"/>
      <c r="CIU530" s="714"/>
      <c r="CIV530" s="714"/>
      <c r="CIW530" s="714"/>
      <c r="CIX530" s="714"/>
      <c r="CIY530" s="714"/>
      <c r="CIZ530" s="714"/>
      <c r="CJA530" s="714"/>
      <c r="CJB530" s="714"/>
      <c r="CJC530" s="714"/>
      <c r="CJD530" s="714"/>
      <c r="CJE530" s="714"/>
      <c r="CJF530" s="714"/>
      <c r="CJG530" s="714"/>
      <c r="CJH530" s="714"/>
      <c r="CJI530" s="714"/>
      <c r="CJJ530" s="714"/>
      <c r="CJK530" s="714"/>
      <c r="CJL530" s="714"/>
      <c r="CJM530" s="714"/>
      <c r="CJN530" s="714"/>
      <c r="CJO530" s="714"/>
      <c r="CJP530" s="714"/>
      <c r="CJQ530" s="714"/>
      <c r="CJR530" s="714"/>
      <c r="CJS530" s="714"/>
      <c r="CJT530" s="714"/>
      <c r="CJU530" s="714"/>
      <c r="CJV530" s="714"/>
      <c r="CJW530" s="714"/>
      <c r="CJX530" s="714"/>
      <c r="CJY530" s="714"/>
      <c r="CJZ530" s="714"/>
      <c r="CKA530" s="714"/>
      <c r="CKB530" s="714"/>
      <c r="CKC530" s="714"/>
      <c r="CKD530" s="714"/>
      <c r="CKE530" s="714"/>
      <c r="CKF530" s="714"/>
      <c r="CKG530" s="714"/>
      <c r="CKH530" s="714"/>
      <c r="CKI530" s="714"/>
      <c r="CKJ530" s="714"/>
      <c r="CKK530" s="714"/>
      <c r="CKL530" s="714"/>
      <c r="CKM530" s="714"/>
      <c r="CKN530" s="714"/>
      <c r="CKO530" s="714"/>
      <c r="CKP530" s="714"/>
      <c r="CKQ530" s="714"/>
      <c r="CKR530" s="714"/>
      <c r="CKS530" s="714"/>
      <c r="CKT530" s="714"/>
      <c r="CKU530" s="714"/>
      <c r="CKV530" s="714"/>
      <c r="CKW530" s="714"/>
      <c r="CKX530" s="714"/>
      <c r="CKY530" s="714"/>
      <c r="CKZ530" s="714"/>
      <c r="CLA530" s="714"/>
      <c r="CLB530" s="714"/>
      <c r="CLC530" s="714"/>
      <c r="CLD530" s="714"/>
      <c r="CLE530" s="714"/>
      <c r="CLF530" s="714"/>
      <c r="CLG530" s="714"/>
      <c r="CLH530" s="714"/>
      <c r="CLI530" s="714"/>
      <c r="CLJ530" s="714"/>
      <c r="CLK530" s="714"/>
      <c r="CLL530" s="714"/>
      <c r="CLM530" s="714"/>
      <c r="CLN530" s="714"/>
      <c r="CLO530" s="714"/>
      <c r="CLP530" s="714"/>
      <c r="CLQ530" s="714"/>
      <c r="CLR530" s="714"/>
      <c r="CLS530" s="714"/>
      <c r="CLT530" s="714"/>
      <c r="CLU530" s="714"/>
      <c r="CLV530" s="714"/>
      <c r="CLW530" s="714"/>
      <c r="CLX530" s="714"/>
      <c r="CLY530" s="714"/>
      <c r="CLZ530" s="714"/>
      <c r="CMA530" s="714"/>
      <c r="CMB530" s="714"/>
      <c r="CMC530" s="714"/>
      <c r="CMD530" s="714"/>
      <c r="CME530" s="714"/>
      <c r="CMF530" s="714"/>
      <c r="CMG530" s="714"/>
      <c r="CMH530" s="714"/>
      <c r="CMI530" s="714"/>
      <c r="CMJ530" s="714"/>
      <c r="CMK530" s="714"/>
      <c r="CML530" s="714"/>
      <c r="CMM530" s="714"/>
      <c r="CMN530" s="714"/>
      <c r="CMO530" s="714"/>
      <c r="CMP530" s="714"/>
      <c r="CMQ530" s="714"/>
      <c r="CMR530" s="714"/>
      <c r="CMS530" s="714"/>
      <c r="CMT530" s="714"/>
      <c r="CMU530" s="714"/>
      <c r="CMV530" s="714"/>
      <c r="CMW530" s="714"/>
      <c r="CMX530" s="714"/>
      <c r="CMY530" s="714"/>
      <c r="CMZ530" s="714"/>
      <c r="CNA530" s="714"/>
      <c r="CNB530" s="714"/>
      <c r="CNC530" s="714"/>
      <c r="CND530" s="714"/>
      <c r="CNE530" s="714"/>
      <c r="CNF530" s="714"/>
      <c r="CNG530" s="714"/>
      <c r="CNH530" s="714"/>
      <c r="CNI530" s="714"/>
      <c r="CNJ530" s="714"/>
      <c r="CNK530" s="714"/>
      <c r="CNL530" s="714"/>
      <c r="CNM530" s="714"/>
      <c r="CNN530" s="714"/>
      <c r="CNO530" s="714"/>
      <c r="CNP530" s="714"/>
      <c r="CNQ530" s="714"/>
      <c r="CNR530" s="714"/>
      <c r="CNS530" s="714"/>
      <c r="CNT530" s="714"/>
      <c r="CNU530" s="714"/>
      <c r="CNV530" s="714"/>
      <c r="CNW530" s="714"/>
      <c r="CNX530" s="714"/>
      <c r="CNY530" s="714"/>
      <c r="CNZ530" s="714"/>
      <c r="COA530" s="714"/>
      <c r="COB530" s="714"/>
      <c r="COC530" s="714"/>
      <c r="COD530" s="714"/>
      <c r="COE530" s="714"/>
      <c r="COF530" s="714"/>
      <c r="COG530" s="714"/>
      <c r="COH530" s="714"/>
      <c r="COI530" s="714"/>
      <c r="COJ530" s="714"/>
      <c r="COK530" s="714"/>
      <c r="COL530" s="714"/>
      <c r="COM530" s="714"/>
      <c r="CON530" s="714"/>
      <c r="COO530" s="714"/>
      <c r="COP530" s="714"/>
      <c r="COQ530" s="714"/>
      <c r="COR530" s="714"/>
      <c r="COS530" s="714"/>
      <c r="COT530" s="714"/>
      <c r="COU530" s="714"/>
      <c r="COV530" s="714"/>
      <c r="COW530" s="714"/>
      <c r="COX530" s="714"/>
      <c r="COY530" s="714"/>
      <c r="COZ530" s="714"/>
      <c r="CPA530" s="714"/>
      <c r="CPB530" s="714"/>
      <c r="CPC530" s="714"/>
      <c r="CPD530" s="714"/>
      <c r="CPE530" s="714"/>
      <c r="CPF530" s="714"/>
      <c r="CPG530" s="714"/>
      <c r="CPH530" s="714"/>
      <c r="CPI530" s="714"/>
      <c r="CPJ530" s="714"/>
      <c r="CPK530" s="714"/>
      <c r="CPL530" s="714"/>
      <c r="CPM530" s="714"/>
      <c r="CPN530" s="714"/>
      <c r="CPO530" s="714"/>
      <c r="CPP530" s="714"/>
      <c r="CPQ530" s="714"/>
      <c r="CPR530" s="714"/>
      <c r="CPS530" s="714"/>
      <c r="CPT530" s="714"/>
      <c r="CPU530" s="714"/>
      <c r="CPV530" s="714"/>
      <c r="CPW530" s="714"/>
      <c r="CPX530" s="714"/>
      <c r="CPY530" s="714"/>
      <c r="CPZ530" s="714"/>
      <c r="CQA530" s="714"/>
      <c r="CQB530" s="714"/>
      <c r="CQC530" s="714"/>
      <c r="CQD530" s="714"/>
      <c r="CQE530" s="714"/>
      <c r="CQF530" s="714"/>
      <c r="CQG530" s="714"/>
      <c r="CQH530" s="714"/>
      <c r="CQI530" s="714"/>
      <c r="CQJ530" s="714"/>
      <c r="CQK530" s="714"/>
      <c r="CQL530" s="714"/>
      <c r="CQM530" s="714"/>
      <c r="CQN530" s="714"/>
      <c r="CQO530" s="714"/>
      <c r="CQP530" s="714"/>
      <c r="CQQ530" s="714"/>
      <c r="CQR530" s="714"/>
      <c r="CQS530" s="714"/>
      <c r="CQT530" s="714"/>
      <c r="CQU530" s="714"/>
      <c r="CQV530" s="714"/>
      <c r="CQW530" s="714"/>
      <c r="CQX530" s="714"/>
      <c r="CQY530" s="714"/>
      <c r="CQZ530" s="714"/>
      <c r="CRA530" s="714"/>
      <c r="CRB530" s="714"/>
      <c r="CRC530" s="714"/>
      <c r="CRD530" s="714"/>
      <c r="CRE530" s="714"/>
      <c r="CRF530" s="714"/>
      <c r="CRG530" s="714"/>
      <c r="CRH530" s="714"/>
      <c r="CRI530" s="714"/>
      <c r="CRJ530" s="714"/>
      <c r="CRK530" s="714"/>
      <c r="CRL530" s="714"/>
      <c r="CRM530" s="714"/>
      <c r="CRN530" s="714"/>
      <c r="CRO530" s="714"/>
      <c r="CRP530" s="714"/>
      <c r="CRQ530" s="714"/>
      <c r="CRR530" s="714"/>
      <c r="CRS530" s="714"/>
      <c r="CRT530" s="714"/>
      <c r="CRU530" s="714"/>
      <c r="CRV530" s="714"/>
      <c r="CRW530" s="714"/>
      <c r="CRX530" s="714"/>
      <c r="CRY530" s="714"/>
      <c r="CRZ530" s="714"/>
      <c r="CSA530" s="714"/>
      <c r="CSB530" s="714"/>
      <c r="CSC530" s="714"/>
      <c r="CSD530" s="714"/>
      <c r="CSE530" s="714"/>
      <c r="CSF530" s="714"/>
      <c r="CSG530" s="714"/>
      <c r="CSH530" s="714"/>
      <c r="CSI530" s="714"/>
      <c r="CSJ530" s="714"/>
      <c r="CSK530" s="714"/>
      <c r="CSL530" s="714"/>
      <c r="CSM530" s="714"/>
      <c r="CSN530" s="714"/>
      <c r="CSO530" s="714"/>
      <c r="CSP530" s="714"/>
      <c r="CSQ530" s="714"/>
      <c r="CSR530" s="714"/>
      <c r="CSS530" s="714"/>
      <c r="CST530" s="714"/>
      <c r="CSU530" s="714"/>
      <c r="CSV530" s="714"/>
      <c r="CSW530" s="714"/>
      <c r="CSX530" s="714"/>
      <c r="CSY530" s="714"/>
      <c r="CSZ530" s="714"/>
      <c r="CTA530" s="714"/>
      <c r="CTB530" s="714"/>
      <c r="CTC530" s="714"/>
      <c r="CTD530" s="714"/>
      <c r="CTE530" s="714"/>
      <c r="CTF530" s="714"/>
      <c r="CTG530" s="714"/>
      <c r="CTH530" s="714"/>
      <c r="CTI530" s="714"/>
      <c r="CTJ530" s="714"/>
      <c r="CTK530" s="714"/>
      <c r="CTL530" s="714"/>
      <c r="CTM530" s="714"/>
      <c r="CTN530" s="714"/>
      <c r="CTO530" s="714"/>
      <c r="CTP530" s="714"/>
      <c r="CTQ530" s="714"/>
      <c r="CTR530" s="714"/>
      <c r="CTS530" s="714"/>
      <c r="CTT530" s="714"/>
      <c r="CTU530" s="714"/>
      <c r="CTV530" s="714"/>
      <c r="CTW530" s="714"/>
      <c r="CTX530" s="714"/>
      <c r="CTY530" s="714"/>
      <c r="CTZ530" s="714"/>
      <c r="CUA530" s="714"/>
      <c r="CUB530" s="714"/>
      <c r="CUC530" s="714"/>
      <c r="CUD530" s="714"/>
      <c r="CUE530" s="714"/>
      <c r="CUF530" s="714"/>
      <c r="CUG530" s="714"/>
      <c r="CUH530" s="714"/>
      <c r="CUI530" s="714"/>
      <c r="CUJ530" s="714"/>
      <c r="CUK530" s="714"/>
      <c r="CUL530" s="714"/>
      <c r="CUM530" s="714"/>
      <c r="CUN530" s="714"/>
      <c r="CUO530" s="714"/>
      <c r="CUP530" s="714"/>
      <c r="CUQ530" s="714"/>
      <c r="CUR530" s="714"/>
      <c r="CUS530" s="714"/>
      <c r="CUT530" s="714"/>
      <c r="CUU530" s="714"/>
      <c r="CUV530" s="714"/>
      <c r="CUW530" s="714"/>
      <c r="CUX530" s="714"/>
      <c r="CUY530" s="714"/>
      <c r="CUZ530" s="714"/>
      <c r="CVA530" s="714"/>
      <c r="CVB530" s="714"/>
      <c r="CVC530" s="714"/>
      <c r="CVD530" s="714"/>
      <c r="CVE530" s="714"/>
      <c r="CVF530" s="714"/>
      <c r="CVG530" s="714"/>
      <c r="CVH530" s="714"/>
      <c r="CVI530" s="714"/>
      <c r="CVJ530" s="714"/>
      <c r="CVK530" s="714"/>
      <c r="CVL530" s="714"/>
      <c r="CVM530" s="714"/>
      <c r="CVN530" s="714"/>
      <c r="CVO530" s="714"/>
      <c r="CVP530" s="714"/>
      <c r="CVQ530" s="714"/>
      <c r="CVR530" s="714"/>
      <c r="CVS530" s="714"/>
      <c r="CVT530" s="714"/>
      <c r="CVU530" s="714"/>
      <c r="CVV530" s="714"/>
      <c r="CVW530" s="714"/>
      <c r="CVX530" s="714"/>
      <c r="CVY530" s="714"/>
      <c r="CVZ530" s="714"/>
      <c r="CWA530" s="714"/>
      <c r="CWB530" s="714"/>
      <c r="CWC530" s="714"/>
      <c r="CWD530" s="714"/>
      <c r="CWE530" s="714"/>
      <c r="CWF530" s="714"/>
      <c r="CWG530" s="714"/>
      <c r="CWH530" s="714"/>
      <c r="CWI530" s="714"/>
      <c r="CWJ530" s="714"/>
      <c r="CWK530" s="714"/>
      <c r="CWL530" s="714"/>
      <c r="CWM530" s="714"/>
      <c r="CWN530" s="714"/>
      <c r="CWO530" s="714"/>
      <c r="CWP530" s="714"/>
      <c r="CWQ530" s="714"/>
      <c r="CWR530" s="714"/>
      <c r="CWS530" s="714"/>
      <c r="CWT530" s="714"/>
      <c r="CWU530" s="714"/>
      <c r="CWV530" s="714"/>
      <c r="CWW530" s="714"/>
      <c r="CWX530" s="714"/>
      <c r="CWY530" s="714"/>
      <c r="CWZ530" s="714"/>
      <c r="CXA530" s="714"/>
      <c r="CXB530" s="714"/>
      <c r="CXC530" s="714"/>
      <c r="CXD530" s="714"/>
      <c r="CXE530" s="714"/>
      <c r="CXF530" s="714"/>
      <c r="CXG530" s="714"/>
      <c r="CXH530" s="714"/>
      <c r="CXI530" s="714"/>
      <c r="CXJ530" s="714"/>
      <c r="CXK530" s="714"/>
      <c r="CXL530" s="714"/>
      <c r="CXM530" s="714"/>
      <c r="CXN530" s="714"/>
      <c r="CXO530" s="714"/>
      <c r="CXP530" s="714"/>
      <c r="CXQ530" s="714"/>
      <c r="CXR530" s="714"/>
      <c r="CXS530" s="714"/>
      <c r="CXT530" s="714"/>
      <c r="CXU530" s="714"/>
      <c r="CXV530" s="714"/>
      <c r="CXW530" s="714"/>
      <c r="CXX530" s="714"/>
      <c r="CXY530" s="714"/>
      <c r="CXZ530" s="714"/>
      <c r="CYA530" s="714"/>
      <c r="CYB530" s="714"/>
      <c r="CYC530" s="714"/>
      <c r="CYD530" s="714"/>
      <c r="CYE530" s="714"/>
      <c r="CYF530" s="714"/>
      <c r="CYG530" s="714"/>
      <c r="CYH530" s="714"/>
      <c r="CYI530" s="714"/>
      <c r="CYJ530" s="714"/>
      <c r="CYK530" s="714"/>
      <c r="CYL530" s="714"/>
      <c r="CYM530" s="714"/>
      <c r="CYN530" s="714"/>
      <c r="CYO530" s="714"/>
      <c r="CYP530" s="714"/>
      <c r="CYQ530" s="714"/>
      <c r="CYR530" s="714"/>
      <c r="CYS530" s="714"/>
      <c r="CYT530" s="714"/>
      <c r="CYU530" s="714"/>
      <c r="CYV530" s="714"/>
      <c r="CYW530" s="714"/>
      <c r="CYX530" s="714"/>
      <c r="CYY530" s="714"/>
      <c r="CYZ530" s="714"/>
      <c r="CZA530" s="714"/>
      <c r="CZB530" s="714"/>
      <c r="CZC530" s="714"/>
      <c r="CZD530" s="714"/>
      <c r="CZE530" s="714"/>
      <c r="CZF530" s="714"/>
      <c r="CZG530" s="714"/>
      <c r="CZH530" s="714"/>
      <c r="CZI530" s="714"/>
      <c r="CZJ530" s="714"/>
      <c r="CZK530" s="714"/>
      <c r="CZL530" s="714"/>
      <c r="CZM530" s="714"/>
      <c r="CZN530" s="714"/>
      <c r="CZO530" s="714"/>
      <c r="CZP530" s="714"/>
      <c r="CZQ530" s="714"/>
      <c r="CZR530" s="714"/>
      <c r="CZS530" s="714"/>
      <c r="CZT530" s="714"/>
      <c r="CZU530" s="714"/>
      <c r="CZV530" s="714"/>
      <c r="CZW530" s="714"/>
      <c r="CZX530" s="714"/>
      <c r="CZY530" s="714"/>
      <c r="CZZ530" s="714"/>
      <c r="DAA530" s="714"/>
      <c r="DAB530" s="714"/>
      <c r="DAC530" s="714"/>
      <c r="DAD530" s="714"/>
      <c r="DAE530" s="714"/>
      <c r="DAF530" s="714"/>
      <c r="DAG530" s="714"/>
      <c r="DAH530" s="714"/>
      <c r="DAI530" s="714"/>
      <c r="DAJ530" s="714"/>
      <c r="DAK530" s="714"/>
      <c r="DAL530" s="714"/>
      <c r="DAM530" s="714"/>
      <c r="DAN530" s="714"/>
      <c r="DAO530" s="714"/>
      <c r="DAP530" s="714"/>
      <c r="DAQ530" s="714"/>
      <c r="DAR530" s="714"/>
      <c r="DAS530" s="714"/>
      <c r="DAT530" s="714"/>
      <c r="DAU530" s="714"/>
      <c r="DAV530" s="714"/>
      <c r="DAW530" s="714"/>
      <c r="DAX530" s="714"/>
      <c r="DAY530" s="714"/>
      <c r="DAZ530" s="714"/>
      <c r="DBA530" s="714"/>
      <c r="DBB530" s="714"/>
      <c r="DBC530" s="714"/>
      <c r="DBD530" s="714"/>
      <c r="DBE530" s="714"/>
      <c r="DBF530" s="714"/>
      <c r="DBG530" s="714"/>
      <c r="DBH530" s="714"/>
      <c r="DBI530" s="714"/>
      <c r="DBJ530" s="714"/>
      <c r="DBK530" s="714"/>
      <c r="DBL530" s="714"/>
      <c r="DBM530" s="714"/>
      <c r="DBN530" s="714"/>
      <c r="DBO530" s="714"/>
      <c r="DBP530" s="714"/>
      <c r="DBQ530" s="714"/>
      <c r="DBR530" s="714"/>
      <c r="DBS530" s="714"/>
      <c r="DBT530" s="714"/>
      <c r="DBU530" s="714"/>
      <c r="DBV530" s="714"/>
      <c r="DBW530" s="714"/>
      <c r="DBX530" s="714"/>
      <c r="DBY530" s="714"/>
      <c r="DBZ530" s="714"/>
      <c r="DCA530" s="714"/>
      <c r="DCB530" s="714"/>
      <c r="DCC530" s="714"/>
      <c r="DCD530" s="714"/>
      <c r="DCE530" s="714"/>
      <c r="DCF530" s="714"/>
      <c r="DCG530" s="714"/>
      <c r="DCH530" s="714"/>
      <c r="DCI530" s="714"/>
      <c r="DCJ530" s="714"/>
      <c r="DCK530" s="714"/>
      <c r="DCL530" s="714"/>
      <c r="DCM530" s="714"/>
      <c r="DCN530" s="714"/>
      <c r="DCO530" s="714"/>
      <c r="DCP530" s="714"/>
      <c r="DCQ530" s="714"/>
      <c r="DCR530" s="714"/>
      <c r="DCS530" s="714"/>
      <c r="DCT530" s="714"/>
      <c r="DCU530" s="714"/>
      <c r="DCV530" s="714"/>
      <c r="DCW530" s="714"/>
      <c r="DCX530" s="714"/>
      <c r="DCY530" s="714"/>
      <c r="DCZ530" s="714"/>
      <c r="DDA530" s="714"/>
      <c r="DDB530" s="714"/>
      <c r="DDC530" s="714"/>
      <c r="DDD530" s="714"/>
      <c r="DDE530" s="714"/>
      <c r="DDF530" s="714"/>
      <c r="DDG530" s="714"/>
      <c r="DDH530" s="714"/>
      <c r="DDI530" s="714"/>
      <c r="DDJ530" s="714"/>
      <c r="DDK530" s="714"/>
      <c r="DDL530" s="714"/>
      <c r="DDM530" s="714"/>
      <c r="DDN530" s="714"/>
      <c r="DDO530" s="714"/>
      <c r="DDP530" s="714"/>
      <c r="DDQ530" s="714"/>
      <c r="DDR530" s="714"/>
      <c r="DDS530" s="714"/>
      <c r="DDT530" s="714"/>
      <c r="DDU530" s="714"/>
      <c r="DDV530" s="714"/>
      <c r="DDW530" s="714"/>
      <c r="DDX530" s="714"/>
      <c r="DDY530" s="714"/>
      <c r="DDZ530" s="714"/>
      <c r="DEA530" s="714"/>
      <c r="DEB530" s="714"/>
      <c r="DEC530" s="714"/>
      <c r="DED530" s="714"/>
      <c r="DEE530" s="714"/>
      <c r="DEF530" s="714"/>
      <c r="DEG530" s="714"/>
      <c r="DEH530" s="714"/>
      <c r="DEI530" s="714"/>
      <c r="DEJ530" s="714"/>
      <c r="DEK530" s="714"/>
      <c r="DEL530" s="714"/>
      <c r="DEM530" s="714"/>
      <c r="DEN530" s="714"/>
      <c r="DEO530" s="714"/>
      <c r="DEP530" s="714"/>
      <c r="DEQ530" s="714"/>
      <c r="DER530" s="714"/>
      <c r="DES530" s="714"/>
      <c r="DET530" s="714"/>
      <c r="DEU530" s="714"/>
      <c r="DEV530" s="714"/>
      <c r="DEW530" s="714"/>
      <c r="DEX530" s="714"/>
      <c r="DEY530" s="714"/>
      <c r="DEZ530" s="714"/>
      <c r="DFA530" s="714"/>
      <c r="DFB530" s="714"/>
      <c r="DFC530" s="714"/>
      <c r="DFD530" s="714"/>
      <c r="DFE530" s="714"/>
      <c r="DFF530" s="714"/>
      <c r="DFG530" s="714"/>
      <c r="DFH530" s="714"/>
      <c r="DFI530" s="714"/>
      <c r="DFJ530" s="714"/>
      <c r="DFK530" s="714"/>
      <c r="DFL530" s="714"/>
      <c r="DFM530" s="714"/>
      <c r="DFN530" s="714"/>
      <c r="DFO530" s="714"/>
      <c r="DFP530" s="714"/>
      <c r="DFQ530" s="714"/>
      <c r="DFR530" s="714"/>
      <c r="DFS530" s="714"/>
      <c r="DFT530" s="714"/>
      <c r="DFU530" s="714"/>
      <c r="DFV530" s="714"/>
      <c r="DFW530" s="714"/>
      <c r="DFX530" s="714"/>
      <c r="DFY530" s="714"/>
      <c r="DFZ530" s="714"/>
      <c r="DGA530" s="714"/>
      <c r="DGB530" s="714"/>
      <c r="DGC530" s="714"/>
      <c r="DGD530" s="714"/>
      <c r="DGE530" s="714"/>
      <c r="DGF530" s="714"/>
      <c r="DGG530" s="714"/>
      <c r="DGH530" s="714"/>
      <c r="DGI530" s="714"/>
      <c r="DGJ530" s="714"/>
      <c r="DGK530" s="714"/>
      <c r="DGL530" s="714"/>
      <c r="DGM530" s="714"/>
      <c r="DGN530" s="714"/>
      <c r="DGO530" s="714"/>
      <c r="DGP530" s="714"/>
      <c r="DGQ530" s="714"/>
      <c r="DGR530" s="714"/>
      <c r="DGS530" s="714"/>
      <c r="DGT530" s="714"/>
      <c r="DGU530" s="714"/>
      <c r="DGV530" s="714"/>
      <c r="DGW530" s="714"/>
      <c r="DGX530" s="714"/>
      <c r="DGY530" s="714"/>
      <c r="DGZ530" s="714"/>
      <c r="DHA530" s="714"/>
      <c r="DHB530" s="714"/>
      <c r="DHC530" s="714"/>
      <c r="DHD530" s="714"/>
      <c r="DHE530" s="714"/>
      <c r="DHF530" s="714"/>
      <c r="DHG530" s="714"/>
      <c r="DHH530" s="714"/>
      <c r="DHI530" s="714"/>
      <c r="DHJ530" s="714"/>
      <c r="DHK530" s="714"/>
      <c r="DHL530" s="714"/>
      <c r="DHM530" s="714"/>
      <c r="DHN530" s="714"/>
      <c r="DHO530" s="714"/>
      <c r="DHP530" s="714"/>
      <c r="DHQ530" s="714"/>
      <c r="DHR530" s="714"/>
      <c r="DHS530" s="714"/>
      <c r="DHT530" s="714"/>
      <c r="DHU530" s="714"/>
      <c r="DHV530" s="714"/>
      <c r="DHW530" s="714"/>
      <c r="DHX530" s="714"/>
      <c r="DHY530" s="714"/>
      <c r="DHZ530" s="714"/>
      <c r="DIA530" s="714"/>
      <c r="DIB530" s="714"/>
      <c r="DIC530" s="714"/>
      <c r="DID530" s="714"/>
      <c r="DIE530" s="714"/>
      <c r="DIF530" s="714"/>
      <c r="DIG530" s="714"/>
      <c r="DIH530" s="714"/>
      <c r="DII530" s="714"/>
      <c r="DIJ530" s="714"/>
      <c r="DIK530" s="714"/>
      <c r="DIL530" s="714"/>
      <c r="DIM530" s="714"/>
      <c r="DIN530" s="714"/>
      <c r="DIO530" s="714"/>
      <c r="DIP530" s="714"/>
      <c r="DIQ530" s="714"/>
      <c r="DIR530" s="714"/>
      <c r="DIS530" s="714"/>
      <c r="DIT530" s="714"/>
      <c r="DIU530" s="714"/>
      <c r="DIV530" s="714"/>
      <c r="DIW530" s="714"/>
      <c r="DIX530" s="714"/>
      <c r="DIY530" s="714"/>
      <c r="DIZ530" s="714"/>
      <c r="DJA530" s="714"/>
      <c r="DJB530" s="714"/>
      <c r="DJC530" s="714"/>
      <c r="DJD530" s="714"/>
      <c r="DJE530" s="714"/>
      <c r="DJF530" s="714"/>
      <c r="DJG530" s="714"/>
      <c r="DJH530" s="714"/>
      <c r="DJI530" s="714"/>
      <c r="DJJ530" s="714"/>
      <c r="DJK530" s="714"/>
      <c r="DJL530" s="714"/>
      <c r="DJM530" s="714"/>
      <c r="DJN530" s="714"/>
      <c r="DJO530" s="714"/>
      <c r="DJP530" s="714"/>
      <c r="DJQ530" s="714"/>
      <c r="DJR530" s="714"/>
      <c r="DJS530" s="714"/>
      <c r="DJT530" s="714"/>
      <c r="DJU530" s="714"/>
      <c r="DJV530" s="714"/>
      <c r="DJW530" s="714"/>
      <c r="DJX530" s="714"/>
      <c r="DJY530" s="714"/>
      <c r="DJZ530" s="714"/>
      <c r="DKA530" s="714"/>
      <c r="DKB530" s="714"/>
      <c r="DKC530" s="714"/>
      <c r="DKD530" s="714"/>
      <c r="DKE530" s="714"/>
      <c r="DKF530" s="714"/>
      <c r="DKG530" s="714"/>
      <c r="DKH530" s="714"/>
      <c r="DKI530" s="714"/>
      <c r="DKJ530" s="714"/>
      <c r="DKK530" s="714"/>
      <c r="DKL530" s="714"/>
      <c r="DKM530" s="714"/>
      <c r="DKN530" s="714"/>
      <c r="DKO530" s="714"/>
      <c r="DKP530" s="714"/>
      <c r="DKQ530" s="714"/>
      <c r="DKR530" s="714"/>
      <c r="DKS530" s="714"/>
      <c r="DKT530" s="714"/>
      <c r="DKU530" s="714"/>
      <c r="DKV530" s="714"/>
      <c r="DKW530" s="714"/>
      <c r="DKX530" s="714"/>
      <c r="DKY530" s="714"/>
      <c r="DKZ530" s="714"/>
      <c r="DLA530" s="714"/>
      <c r="DLB530" s="714"/>
      <c r="DLC530" s="714"/>
      <c r="DLD530" s="714"/>
      <c r="DLE530" s="714"/>
      <c r="DLF530" s="714"/>
      <c r="DLG530" s="714"/>
      <c r="DLH530" s="714"/>
      <c r="DLI530" s="714"/>
      <c r="DLJ530" s="714"/>
      <c r="DLK530" s="714"/>
      <c r="DLL530" s="714"/>
      <c r="DLM530" s="714"/>
      <c r="DLN530" s="714"/>
      <c r="DLO530" s="714"/>
      <c r="DLP530" s="714"/>
      <c r="DLQ530" s="714"/>
      <c r="DLR530" s="714"/>
      <c r="DLS530" s="714"/>
      <c r="DLT530" s="714"/>
      <c r="DLU530" s="714"/>
      <c r="DLV530" s="714"/>
      <c r="DLW530" s="714"/>
      <c r="DLX530" s="714"/>
      <c r="DLY530" s="714"/>
      <c r="DLZ530" s="714"/>
      <c r="DMA530" s="714"/>
      <c r="DMB530" s="714"/>
      <c r="DMC530" s="714"/>
      <c r="DMD530" s="714"/>
      <c r="DME530" s="714"/>
      <c r="DMF530" s="714"/>
      <c r="DMG530" s="714"/>
      <c r="DMH530" s="714"/>
      <c r="DMI530" s="714"/>
      <c r="DMJ530" s="714"/>
      <c r="DMK530" s="714"/>
      <c r="DML530" s="714"/>
      <c r="DMM530" s="714"/>
      <c r="DMN530" s="714"/>
      <c r="DMO530" s="714"/>
      <c r="DMP530" s="714"/>
      <c r="DMQ530" s="714"/>
      <c r="DMR530" s="714"/>
      <c r="DMS530" s="714"/>
      <c r="DMT530" s="714"/>
      <c r="DMU530" s="714"/>
      <c r="DMV530" s="714"/>
      <c r="DMW530" s="714"/>
      <c r="DMX530" s="714"/>
      <c r="DMY530" s="714"/>
      <c r="DMZ530" s="714"/>
      <c r="DNA530" s="714"/>
      <c r="DNB530" s="714"/>
      <c r="DNC530" s="714"/>
      <c r="DND530" s="714"/>
      <c r="DNE530" s="714"/>
      <c r="DNF530" s="714"/>
      <c r="DNG530" s="714"/>
      <c r="DNH530" s="714"/>
      <c r="DNI530" s="714"/>
      <c r="DNJ530" s="714"/>
      <c r="DNK530" s="714"/>
      <c r="DNL530" s="714"/>
      <c r="DNM530" s="714"/>
      <c r="DNN530" s="714"/>
      <c r="DNO530" s="714"/>
      <c r="DNP530" s="714"/>
      <c r="DNQ530" s="714"/>
      <c r="DNR530" s="714"/>
      <c r="DNS530" s="714"/>
      <c r="DNT530" s="714"/>
      <c r="DNU530" s="714"/>
      <c r="DNV530" s="714"/>
      <c r="DNW530" s="714"/>
      <c r="DNX530" s="714"/>
      <c r="DNY530" s="714"/>
      <c r="DNZ530" s="714"/>
      <c r="DOA530" s="714"/>
      <c r="DOB530" s="714"/>
      <c r="DOC530" s="714"/>
      <c r="DOD530" s="714"/>
      <c r="DOE530" s="714"/>
      <c r="DOF530" s="714"/>
      <c r="DOG530" s="714"/>
      <c r="DOH530" s="714"/>
      <c r="DOI530" s="714"/>
      <c r="DOJ530" s="714"/>
      <c r="DOK530" s="714"/>
      <c r="DOL530" s="714"/>
      <c r="DOM530" s="714"/>
      <c r="DON530" s="714"/>
      <c r="DOO530" s="714"/>
      <c r="DOP530" s="714"/>
      <c r="DOQ530" s="714"/>
      <c r="DOR530" s="714"/>
      <c r="DOS530" s="714"/>
      <c r="DOT530" s="714"/>
      <c r="DOU530" s="714"/>
      <c r="DOV530" s="714"/>
      <c r="DOW530" s="714"/>
      <c r="DOX530" s="714"/>
      <c r="DOY530" s="714"/>
      <c r="DOZ530" s="714"/>
      <c r="DPA530" s="714"/>
      <c r="DPB530" s="714"/>
      <c r="DPC530" s="714"/>
      <c r="DPD530" s="714"/>
      <c r="DPE530" s="714"/>
      <c r="DPF530" s="714"/>
      <c r="DPG530" s="714"/>
      <c r="DPH530" s="714"/>
      <c r="DPI530" s="714"/>
      <c r="DPJ530" s="714"/>
      <c r="DPK530" s="714"/>
      <c r="DPL530" s="714"/>
      <c r="DPM530" s="714"/>
      <c r="DPN530" s="714"/>
      <c r="DPO530" s="714"/>
      <c r="DPP530" s="714"/>
      <c r="DPQ530" s="714"/>
      <c r="DPR530" s="714"/>
      <c r="DPS530" s="714"/>
      <c r="DPT530" s="714"/>
      <c r="DPU530" s="714"/>
      <c r="DPV530" s="714"/>
      <c r="DPW530" s="714"/>
      <c r="DPX530" s="714"/>
      <c r="DPY530" s="714"/>
      <c r="DPZ530" s="714"/>
      <c r="DQA530" s="714"/>
      <c r="DQB530" s="714"/>
      <c r="DQC530" s="714"/>
      <c r="DQD530" s="714"/>
      <c r="DQE530" s="714"/>
      <c r="DQF530" s="714"/>
      <c r="DQG530" s="714"/>
      <c r="DQH530" s="714"/>
      <c r="DQI530" s="714"/>
      <c r="DQJ530" s="714"/>
      <c r="DQK530" s="714"/>
      <c r="DQL530" s="714"/>
      <c r="DQM530" s="714"/>
      <c r="DQN530" s="714"/>
      <c r="DQO530" s="714"/>
      <c r="DQP530" s="714"/>
      <c r="DQQ530" s="714"/>
      <c r="DQR530" s="714"/>
      <c r="DQS530" s="714"/>
      <c r="DQT530" s="714"/>
      <c r="DQU530" s="714"/>
      <c r="DQV530" s="714"/>
      <c r="DQW530" s="714"/>
      <c r="DQX530" s="714"/>
      <c r="DQY530" s="714"/>
      <c r="DQZ530" s="714"/>
      <c r="DRA530" s="714"/>
      <c r="DRB530" s="714"/>
      <c r="DRC530" s="714"/>
      <c r="DRD530" s="714"/>
      <c r="DRE530" s="714"/>
      <c r="DRF530" s="714"/>
      <c r="DRG530" s="714"/>
      <c r="DRH530" s="714"/>
      <c r="DRI530" s="714"/>
      <c r="DRJ530" s="714"/>
      <c r="DRK530" s="714"/>
      <c r="DRL530" s="714"/>
      <c r="DRM530" s="714"/>
      <c r="DRN530" s="714"/>
      <c r="DRO530" s="714"/>
      <c r="DRP530" s="714"/>
      <c r="DRQ530" s="714"/>
      <c r="DRR530" s="714"/>
      <c r="DRS530" s="714"/>
      <c r="DRT530" s="714"/>
      <c r="DRU530" s="714"/>
      <c r="DRV530" s="714"/>
      <c r="DRW530" s="714"/>
      <c r="DRX530" s="714"/>
      <c r="DRY530" s="714"/>
      <c r="DRZ530" s="714"/>
      <c r="DSA530" s="714"/>
      <c r="DSB530" s="714"/>
      <c r="DSC530" s="714"/>
      <c r="DSD530" s="714"/>
      <c r="DSE530" s="714"/>
      <c r="DSF530" s="714"/>
      <c r="DSG530" s="714"/>
      <c r="DSH530" s="714"/>
      <c r="DSI530" s="714"/>
      <c r="DSJ530" s="714"/>
      <c r="DSK530" s="714"/>
      <c r="DSL530" s="714"/>
      <c r="DSM530" s="714"/>
      <c r="DSN530" s="714"/>
      <c r="DSO530" s="714"/>
      <c r="DSP530" s="714"/>
      <c r="DSQ530" s="714"/>
      <c r="DSR530" s="714"/>
      <c r="DSS530" s="714"/>
      <c r="DST530" s="714"/>
      <c r="DSU530" s="714"/>
      <c r="DSV530" s="714"/>
      <c r="DSW530" s="714"/>
      <c r="DSX530" s="714"/>
      <c r="DSY530" s="714"/>
      <c r="DSZ530" s="714"/>
      <c r="DTA530" s="714"/>
      <c r="DTB530" s="714"/>
      <c r="DTC530" s="714"/>
      <c r="DTD530" s="714"/>
      <c r="DTE530" s="714"/>
      <c r="DTF530" s="714"/>
      <c r="DTG530" s="714"/>
      <c r="DTH530" s="714"/>
      <c r="DTI530" s="714"/>
      <c r="DTJ530" s="714"/>
      <c r="DTK530" s="714"/>
      <c r="DTL530" s="714"/>
      <c r="DTM530" s="714"/>
      <c r="DTN530" s="714"/>
      <c r="DTO530" s="714"/>
      <c r="DTP530" s="714"/>
      <c r="DTQ530" s="714"/>
      <c r="DTR530" s="714"/>
      <c r="DTS530" s="714"/>
      <c r="DTT530" s="714"/>
      <c r="DTU530" s="714"/>
      <c r="DTV530" s="714"/>
      <c r="DTW530" s="714"/>
      <c r="DTX530" s="714"/>
      <c r="DTY530" s="714"/>
      <c r="DTZ530" s="714"/>
      <c r="DUA530" s="714"/>
      <c r="DUB530" s="714"/>
      <c r="DUC530" s="714"/>
      <c r="DUD530" s="714"/>
      <c r="DUE530" s="714"/>
      <c r="DUF530" s="714"/>
      <c r="DUG530" s="714"/>
      <c r="DUH530" s="714"/>
      <c r="DUI530" s="714"/>
      <c r="DUJ530" s="714"/>
      <c r="DUK530" s="714"/>
      <c r="DUL530" s="714"/>
      <c r="DUM530" s="714"/>
      <c r="DUN530" s="714"/>
      <c r="DUO530" s="714"/>
      <c r="DUP530" s="714"/>
      <c r="DUQ530" s="714"/>
      <c r="DUR530" s="714"/>
      <c r="DUS530" s="714"/>
      <c r="DUT530" s="714"/>
      <c r="DUU530" s="714"/>
      <c r="DUV530" s="714"/>
      <c r="DUW530" s="714"/>
      <c r="DUX530" s="714"/>
      <c r="DUY530" s="714"/>
      <c r="DUZ530" s="714"/>
      <c r="DVA530" s="714"/>
      <c r="DVB530" s="714"/>
      <c r="DVC530" s="714"/>
      <c r="DVD530" s="714"/>
      <c r="DVE530" s="714"/>
      <c r="DVF530" s="714"/>
      <c r="DVG530" s="714"/>
      <c r="DVH530" s="714"/>
      <c r="DVI530" s="714"/>
      <c r="DVJ530" s="714"/>
      <c r="DVK530" s="714"/>
      <c r="DVL530" s="714"/>
      <c r="DVM530" s="714"/>
      <c r="DVN530" s="714"/>
      <c r="DVO530" s="714"/>
      <c r="DVP530" s="714"/>
      <c r="DVQ530" s="714"/>
      <c r="DVR530" s="714"/>
      <c r="DVS530" s="714"/>
      <c r="DVT530" s="714"/>
      <c r="DVU530" s="714"/>
      <c r="DVV530" s="714"/>
      <c r="DVW530" s="714"/>
      <c r="DVX530" s="714"/>
      <c r="DVY530" s="714"/>
      <c r="DVZ530" s="714"/>
      <c r="DWA530" s="714"/>
      <c r="DWB530" s="714"/>
      <c r="DWC530" s="714"/>
      <c r="DWD530" s="714"/>
      <c r="DWE530" s="714"/>
      <c r="DWF530" s="714"/>
      <c r="DWG530" s="714"/>
      <c r="DWH530" s="714"/>
      <c r="DWI530" s="714"/>
      <c r="DWJ530" s="714"/>
      <c r="DWK530" s="714"/>
      <c r="DWL530" s="714"/>
      <c r="DWM530" s="714"/>
      <c r="DWN530" s="714"/>
      <c r="DWO530" s="714"/>
      <c r="DWP530" s="714"/>
      <c r="DWQ530" s="714"/>
      <c r="DWR530" s="714"/>
      <c r="DWS530" s="714"/>
      <c r="DWT530" s="714"/>
      <c r="DWU530" s="714"/>
      <c r="DWV530" s="714"/>
      <c r="DWW530" s="714"/>
      <c r="DWX530" s="714"/>
      <c r="DWY530" s="714"/>
      <c r="DWZ530" s="714"/>
      <c r="DXA530" s="714"/>
      <c r="DXB530" s="714"/>
      <c r="DXC530" s="714"/>
      <c r="DXD530" s="714"/>
      <c r="DXE530" s="714"/>
      <c r="DXF530" s="714"/>
      <c r="DXG530" s="714"/>
      <c r="DXH530" s="714"/>
      <c r="DXI530" s="714"/>
      <c r="DXJ530" s="714"/>
      <c r="DXK530" s="714"/>
      <c r="DXL530" s="714"/>
      <c r="DXM530" s="714"/>
      <c r="DXN530" s="714"/>
      <c r="DXO530" s="714"/>
      <c r="DXP530" s="714"/>
      <c r="DXQ530" s="714"/>
      <c r="DXR530" s="714"/>
      <c r="DXS530" s="714"/>
      <c r="DXT530" s="714"/>
      <c r="DXU530" s="714"/>
      <c r="DXV530" s="714"/>
      <c r="DXW530" s="714"/>
      <c r="DXX530" s="714"/>
      <c r="DXY530" s="714"/>
      <c r="DXZ530" s="714"/>
      <c r="DYA530" s="714"/>
      <c r="DYB530" s="714"/>
      <c r="DYC530" s="714"/>
      <c r="DYD530" s="714"/>
      <c r="DYE530" s="714"/>
      <c r="DYF530" s="714"/>
      <c r="DYG530" s="714"/>
      <c r="DYH530" s="714"/>
      <c r="DYI530" s="714"/>
      <c r="DYJ530" s="714"/>
      <c r="DYK530" s="714"/>
      <c r="DYL530" s="714"/>
      <c r="DYM530" s="714"/>
      <c r="DYN530" s="714"/>
      <c r="DYO530" s="714"/>
      <c r="DYP530" s="714"/>
      <c r="DYQ530" s="714"/>
      <c r="DYR530" s="714"/>
      <c r="DYS530" s="714"/>
      <c r="DYT530" s="714"/>
      <c r="DYU530" s="714"/>
      <c r="DYV530" s="714"/>
      <c r="DYW530" s="714"/>
      <c r="DYX530" s="714"/>
      <c r="DYY530" s="714"/>
      <c r="DYZ530" s="714"/>
      <c r="DZA530" s="714"/>
      <c r="DZB530" s="714"/>
      <c r="DZC530" s="714"/>
      <c r="DZD530" s="714"/>
      <c r="DZE530" s="714"/>
      <c r="DZF530" s="714"/>
      <c r="DZG530" s="714"/>
      <c r="DZH530" s="714"/>
      <c r="DZI530" s="714"/>
      <c r="DZJ530" s="714"/>
      <c r="DZK530" s="714"/>
      <c r="DZL530" s="714"/>
      <c r="DZM530" s="714"/>
      <c r="DZN530" s="714"/>
      <c r="DZO530" s="714"/>
      <c r="DZP530" s="714"/>
      <c r="DZQ530" s="714"/>
      <c r="DZR530" s="714"/>
      <c r="DZS530" s="714"/>
      <c r="DZT530" s="714"/>
      <c r="DZU530" s="714"/>
      <c r="DZV530" s="714"/>
      <c r="DZW530" s="714"/>
      <c r="DZX530" s="714"/>
      <c r="DZY530" s="714"/>
      <c r="DZZ530" s="714"/>
      <c r="EAA530" s="714"/>
      <c r="EAB530" s="714"/>
      <c r="EAC530" s="714"/>
      <c r="EAD530" s="714"/>
      <c r="EAE530" s="714"/>
      <c r="EAF530" s="714"/>
      <c r="EAG530" s="714"/>
      <c r="EAH530" s="714"/>
      <c r="EAI530" s="714"/>
      <c r="EAJ530" s="714"/>
      <c r="EAK530" s="714"/>
      <c r="EAL530" s="714"/>
      <c r="EAM530" s="714"/>
      <c r="EAN530" s="714"/>
      <c r="EAO530" s="714"/>
      <c r="EAP530" s="714"/>
      <c r="EAQ530" s="714"/>
      <c r="EAR530" s="714"/>
      <c r="EAS530" s="714"/>
      <c r="EAT530" s="714"/>
      <c r="EAU530" s="714"/>
      <c r="EAV530" s="714"/>
      <c r="EAW530" s="714"/>
      <c r="EAX530" s="714"/>
      <c r="EAY530" s="714"/>
      <c r="EAZ530" s="714"/>
      <c r="EBA530" s="714"/>
      <c r="EBB530" s="714"/>
      <c r="EBC530" s="714"/>
      <c r="EBD530" s="714"/>
      <c r="EBE530" s="714"/>
      <c r="EBF530" s="714"/>
      <c r="EBG530" s="714"/>
      <c r="EBH530" s="714"/>
      <c r="EBI530" s="714"/>
      <c r="EBJ530" s="714"/>
      <c r="EBK530" s="714"/>
      <c r="EBL530" s="714"/>
      <c r="EBM530" s="714"/>
      <c r="EBN530" s="714"/>
      <c r="EBO530" s="714"/>
      <c r="EBP530" s="714"/>
      <c r="EBQ530" s="714"/>
      <c r="EBR530" s="714"/>
      <c r="EBS530" s="714"/>
      <c r="EBT530" s="714"/>
      <c r="EBU530" s="714"/>
      <c r="EBV530" s="714"/>
      <c r="EBW530" s="714"/>
      <c r="EBX530" s="714"/>
      <c r="EBY530" s="714"/>
      <c r="EBZ530" s="714"/>
      <c r="ECA530" s="714"/>
      <c r="ECB530" s="714"/>
      <c r="ECC530" s="714"/>
      <c r="ECD530" s="714"/>
      <c r="ECE530" s="714"/>
      <c r="ECF530" s="714"/>
      <c r="ECG530" s="714"/>
      <c r="ECH530" s="714"/>
      <c r="ECI530" s="714"/>
      <c r="ECJ530" s="714"/>
      <c r="ECK530" s="714"/>
      <c r="ECL530" s="714"/>
      <c r="ECM530" s="714"/>
      <c r="ECN530" s="714"/>
      <c r="ECO530" s="714"/>
      <c r="ECP530" s="714"/>
      <c r="ECQ530" s="714"/>
      <c r="ECR530" s="714"/>
      <c r="ECS530" s="714"/>
      <c r="ECT530" s="714"/>
      <c r="ECU530" s="714"/>
      <c r="ECV530" s="714"/>
      <c r="ECW530" s="714"/>
      <c r="ECX530" s="714"/>
      <c r="ECY530" s="714"/>
      <c r="ECZ530" s="714"/>
      <c r="EDA530" s="714"/>
      <c r="EDB530" s="714"/>
      <c r="EDC530" s="714"/>
      <c r="EDD530" s="714"/>
      <c r="EDE530" s="714"/>
      <c r="EDF530" s="714"/>
      <c r="EDG530" s="714"/>
      <c r="EDH530" s="714"/>
      <c r="EDI530" s="714"/>
      <c r="EDJ530" s="714"/>
      <c r="EDK530" s="714"/>
      <c r="EDL530" s="714"/>
      <c r="EDM530" s="714"/>
      <c r="EDN530" s="714"/>
      <c r="EDO530" s="714"/>
      <c r="EDP530" s="714"/>
      <c r="EDQ530" s="714"/>
      <c r="EDR530" s="714"/>
      <c r="EDS530" s="714"/>
      <c r="EDT530" s="714"/>
      <c r="EDU530" s="714"/>
      <c r="EDV530" s="714"/>
      <c r="EDW530" s="714"/>
      <c r="EDX530" s="714"/>
      <c r="EDY530" s="714"/>
      <c r="EDZ530" s="714"/>
      <c r="EEA530" s="714"/>
      <c r="EEB530" s="714"/>
      <c r="EEC530" s="714"/>
      <c r="EED530" s="714"/>
      <c r="EEE530" s="714"/>
      <c r="EEF530" s="714"/>
      <c r="EEG530" s="714"/>
      <c r="EEH530" s="714"/>
      <c r="EEI530" s="714"/>
      <c r="EEJ530" s="714"/>
      <c r="EEK530" s="714"/>
      <c r="EEL530" s="714"/>
      <c r="EEM530" s="714"/>
      <c r="EEN530" s="714"/>
      <c r="EEO530" s="714"/>
      <c r="EEP530" s="714"/>
      <c r="EEQ530" s="714"/>
      <c r="EER530" s="714"/>
      <c r="EES530" s="714"/>
      <c r="EET530" s="714"/>
      <c r="EEU530" s="714"/>
      <c r="EEV530" s="714"/>
      <c r="EEW530" s="714"/>
      <c r="EEX530" s="714"/>
      <c r="EEY530" s="714"/>
      <c r="EEZ530" s="714"/>
      <c r="EFA530" s="714"/>
      <c r="EFB530" s="714"/>
      <c r="EFC530" s="714"/>
      <c r="EFD530" s="714"/>
      <c r="EFE530" s="714"/>
      <c r="EFF530" s="714"/>
      <c r="EFG530" s="714"/>
      <c r="EFH530" s="714"/>
      <c r="EFI530" s="714"/>
      <c r="EFJ530" s="714"/>
      <c r="EFK530" s="714"/>
      <c r="EFL530" s="714"/>
      <c r="EFM530" s="714"/>
      <c r="EFN530" s="714"/>
      <c r="EFO530" s="714"/>
      <c r="EFP530" s="714"/>
      <c r="EFQ530" s="714"/>
      <c r="EFR530" s="714"/>
      <c r="EFS530" s="714"/>
      <c r="EFT530" s="714"/>
      <c r="EFU530" s="714"/>
      <c r="EFV530" s="714"/>
      <c r="EFW530" s="714"/>
      <c r="EFX530" s="714"/>
      <c r="EFY530" s="714"/>
      <c r="EFZ530" s="714"/>
      <c r="EGA530" s="714"/>
      <c r="EGB530" s="714"/>
      <c r="EGC530" s="714"/>
      <c r="EGD530" s="714"/>
      <c r="EGE530" s="714"/>
      <c r="EGF530" s="714"/>
      <c r="EGG530" s="714"/>
      <c r="EGH530" s="714"/>
      <c r="EGI530" s="714"/>
      <c r="EGJ530" s="714"/>
      <c r="EGK530" s="714"/>
      <c r="EGL530" s="714"/>
      <c r="EGM530" s="714"/>
      <c r="EGN530" s="714"/>
      <c r="EGO530" s="714"/>
      <c r="EGP530" s="714"/>
      <c r="EGQ530" s="714"/>
      <c r="EGR530" s="714"/>
      <c r="EGS530" s="714"/>
      <c r="EGT530" s="714"/>
      <c r="EGU530" s="714"/>
      <c r="EGV530" s="714"/>
      <c r="EGW530" s="714"/>
      <c r="EGX530" s="714"/>
      <c r="EGY530" s="714"/>
      <c r="EGZ530" s="714"/>
      <c r="EHA530" s="714"/>
      <c r="EHB530" s="714"/>
      <c r="EHC530" s="714"/>
      <c r="EHD530" s="714"/>
      <c r="EHE530" s="714"/>
      <c r="EHF530" s="714"/>
      <c r="EHG530" s="714"/>
      <c r="EHH530" s="714"/>
      <c r="EHI530" s="714"/>
      <c r="EHJ530" s="714"/>
      <c r="EHK530" s="714"/>
      <c r="EHL530" s="714"/>
      <c r="EHM530" s="714"/>
      <c r="EHN530" s="714"/>
      <c r="EHO530" s="714"/>
      <c r="EHP530" s="714"/>
      <c r="EHQ530" s="714"/>
      <c r="EHR530" s="714"/>
      <c r="EHS530" s="714"/>
      <c r="EHT530" s="714"/>
      <c r="EHU530" s="714"/>
      <c r="EHV530" s="714"/>
      <c r="EHW530" s="714"/>
      <c r="EHX530" s="714"/>
      <c r="EHY530" s="714"/>
      <c r="EHZ530" s="714"/>
      <c r="EIA530" s="714"/>
      <c r="EIB530" s="714"/>
      <c r="EIC530" s="714"/>
      <c r="EID530" s="714"/>
      <c r="EIE530" s="714"/>
      <c r="EIF530" s="714"/>
      <c r="EIG530" s="714"/>
      <c r="EIH530" s="714"/>
      <c r="EII530" s="714"/>
      <c r="EIJ530" s="714"/>
      <c r="EIK530" s="714"/>
      <c r="EIL530" s="714"/>
      <c r="EIM530" s="714"/>
      <c r="EIN530" s="714"/>
      <c r="EIO530" s="714"/>
      <c r="EIP530" s="714"/>
      <c r="EIQ530" s="714"/>
      <c r="EIR530" s="714"/>
      <c r="EIS530" s="714"/>
      <c r="EIT530" s="714"/>
      <c r="EIU530" s="714"/>
      <c r="EIV530" s="714"/>
      <c r="EIW530" s="714"/>
      <c r="EIX530" s="714"/>
      <c r="EIY530" s="714"/>
      <c r="EIZ530" s="714"/>
      <c r="EJA530" s="714"/>
      <c r="EJB530" s="714"/>
      <c r="EJC530" s="714"/>
      <c r="EJD530" s="714"/>
      <c r="EJE530" s="714"/>
      <c r="EJF530" s="714"/>
      <c r="EJG530" s="714"/>
      <c r="EJH530" s="714"/>
      <c r="EJI530" s="714"/>
      <c r="EJJ530" s="714"/>
      <c r="EJK530" s="714"/>
      <c r="EJL530" s="714"/>
      <c r="EJM530" s="714"/>
      <c r="EJN530" s="714"/>
      <c r="EJO530" s="714"/>
      <c r="EJP530" s="714"/>
      <c r="EJQ530" s="714"/>
      <c r="EJR530" s="714"/>
      <c r="EJS530" s="714"/>
      <c r="EJT530" s="714"/>
      <c r="EJU530" s="714"/>
      <c r="EJV530" s="714"/>
      <c r="EJW530" s="714"/>
      <c r="EJX530" s="714"/>
      <c r="EJY530" s="714"/>
      <c r="EJZ530" s="714"/>
      <c r="EKA530" s="714"/>
      <c r="EKB530" s="714"/>
      <c r="EKC530" s="714"/>
      <c r="EKD530" s="714"/>
      <c r="EKE530" s="714"/>
      <c r="EKF530" s="714"/>
      <c r="EKG530" s="714"/>
      <c r="EKH530" s="714"/>
      <c r="EKI530" s="714"/>
      <c r="EKJ530" s="714"/>
      <c r="EKK530" s="714"/>
      <c r="EKL530" s="714"/>
      <c r="EKM530" s="714"/>
      <c r="EKN530" s="714"/>
      <c r="EKO530" s="714"/>
      <c r="EKP530" s="714"/>
      <c r="EKQ530" s="714"/>
      <c r="EKR530" s="714"/>
      <c r="EKS530" s="714"/>
      <c r="EKT530" s="714"/>
      <c r="EKU530" s="714"/>
      <c r="EKV530" s="714"/>
      <c r="EKW530" s="714"/>
      <c r="EKX530" s="714"/>
      <c r="EKY530" s="714"/>
      <c r="EKZ530" s="714"/>
      <c r="ELA530" s="714"/>
      <c r="ELB530" s="714"/>
      <c r="ELC530" s="714"/>
      <c r="ELD530" s="714"/>
      <c r="ELE530" s="714"/>
      <c r="ELF530" s="714"/>
      <c r="ELG530" s="714"/>
      <c r="ELH530" s="714"/>
      <c r="ELI530" s="714"/>
      <c r="ELJ530" s="714"/>
      <c r="ELK530" s="714"/>
      <c r="ELL530" s="714"/>
      <c r="ELM530" s="714"/>
      <c r="ELN530" s="714"/>
      <c r="ELO530" s="714"/>
      <c r="ELP530" s="714"/>
      <c r="ELQ530" s="714"/>
      <c r="ELR530" s="714"/>
      <c r="ELS530" s="714"/>
      <c r="ELT530" s="714"/>
      <c r="ELU530" s="714"/>
      <c r="ELV530" s="714"/>
      <c r="ELW530" s="714"/>
      <c r="ELX530" s="714"/>
      <c r="ELY530" s="714"/>
      <c r="ELZ530" s="714"/>
      <c r="EMA530" s="714"/>
      <c r="EMB530" s="714"/>
      <c r="EMC530" s="714"/>
      <c r="EMD530" s="714"/>
      <c r="EME530" s="714"/>
      <c r="EMF530" s="714"/>
      <c r="EMG530" s="714"/>
      <c r="EMH530" s="714"/>
      <c r="EMI530" s="714"/>
      <c r="EMJ530" s="714"/>
      <c r="EMK530" s="714"/>
      <c r="EML530" s="714"/>
      <c r="EMM530" s="714"/>
      <c r="EMN530" s="714"/>
      <c r="EMO530" s="714"/>
      <c r="EMP530" s="714"/>
      <c r="EMQ530" s="714"/>
      <c r="EMR530" s="714"/>
      <c r="EMS530" s="714"/>
      <c r="EMT530" s="714"/>
      <c r="EMU530" s="714"/>
      <c r="EMV530" s="714"/>
      <c r="EMW530" s="714"/>
      <c r="EMX530" s="714"/>
      <c r="EMY530" s="714"/>
      <c r="EMZ530" s="714"/>
      <c r="ENA530" s="714"/>
      <c r="ENB530" s="714"/>
      <c r="ENC530" s="714"/>
      <c r="END530" s="714"/>
      <c r="ENE530" s="714"/>
      <c r="ENF530" s="714"/>
      <c r="ENG530" s="714"/>
      <c r="ENH530" s="714"/>
      <c r="ENI530" s="714"/>
      <c r="ENJ530" s="714"/>
      <c r="ENK530" s="714"/>
      <c r="ENL530" s="714"/>
      <c r="ENM530" s="714"/>
      <c r="ENN530" s="714"/>
      <c r="ENO530" s="714"/>
      <c r="ENP530" s="714"/>
      <c r="ENQ530" s="714"/>
      <c r="ENR530" s="714"/>
      <c r="ENS530" s="714"/>
      <c r="ENT530" s="714"/>
      <c r="ENU530" s="714"/>
      <c r="ENV530" s="714"/>
      <c r="ENW530" s="714"/>
      <c r="ENX530" s="714"/>
      <c r="ENY530" s="714"/>
      <c r="ENZ530" s="714"/>
      <c r="EOA530" s="714"/>
      <c r="EOB530" s="714"/>
      <c r="EOC530" s="714"/>
      <c r="EOD530" s="714"/>
      <c r="EOE530" s="714"/>
      <c r="EOF530" s="714"/>
      <c r="EOG530" s="714"/>
      <c r="EOH530" s="714"/>
      <c r="EOI530" s="714"/>
      <c r="EOJ530" s="714"/>
      <c r="EOK530" s="714"/>
      <c r="EOL530" s="714"/>
      <c r="EOM530" s="714"/>
      <c r="EON530" s="714"/>
      <c r="EOO530" s="714"/>
      <c r="EOP530" s="714"/>
      <c r="EOQ530" s="714"/>
      <c r="EOR530" s="714"/>
      <c r="EOS530" s="714"/>
      <c r="EOT530" s="714"/>
      <c r="EOU530" s="714"/>
      <c r="EOV530" s="714"/>
      <c r="EOW530" s="714"/>
      <c r="EOX530" s="714"/>
      <c r="EOY530" s="714"/>
      <c r="EOZ530" s="714"/>
      <c r="EPA530" s="714"/>
      <c r="EPB530" s="714"/>
      <c r="EPC530" s="714"/>
      <c r="EPD530" s="714"/>
      <c r="EPE530" s="714"/>
      <c r="EPF530" s="714"/>
      <c r="EPG530" s="714"/>
      <c r="EPH530" s="714"/>
      <c r="EPI530" s="714"/>
      <c r="EPJ530" s="714"/>
      <c r="EPK530" s="714"/>
      <c r="EPL530" s="714"/>
      <c r="EPM530" s="714"/>
      <c r="EPN530" s="714"/>
      <c r="EPO530" s="714"/>
      <c r="EPP530" s="714"/>
      <c r="EPQ530" s="714"/>
      <c r="EPR530" s="714"/>
      <c r="EPS530" s="714"/>
      <c r="EPT530" s="714"/>
      <c r="EPU530" s="714"/>
      <c r="EPV530" s="714"/>
      <c r="EPW530" s="714"/>
      <c r="EPX530" s="714"/>
      <c r="EPY530" s="714"/>
      <c r="EPZ530" s="714"/>
      <c r="EQA530" s="714"/>
      <c r="EQB530" s="714"/>
      <c r="EQC530" s="714"/>
      <c r="EQD530" s="714"/>
      <c r="EQE530" s="714"/>
      <c r="EQF530" s="714"/>
      <c r="EQG530" s="714"/>
      <c r="EQH530" s="714"/>
      <c r="EQI530" s="714"/>
      <c r="EQJ530" s="714"/>
      <c r="EQK530" s="714"/>
      <c r="EQL530" s="714"/>
      <c r="EQM530" s="714"/>
      <c r="EQN530" s="714"/>
      <c r="EQO530" s="714"/>
      <c r="EQP530" s="714"/>
      <c r="EQQ530" s="714"/>
      <c r="EQR530" s="714"/>
      <c r="EQS530" s="714"/>
      <c r="EQT530" s="714"/>
      <c r="EQU530" s="714"/>
      <c r="EQV530" s="714"/>
      <c r="EQW530" s="714"/>
      <c r="EQX530" s="714"/>
      <c r="EQY530" s="714"/>
      <c r="EQZ530" s="714"/>
      <c r="ERA530" s="714"/>
      <c r="ERB530" s="714"/>
      <c r="ERC530" s="714"/>
      <c r="ERD530" s="714"/>
      <c r="ERE530" s="714"/>
      <c r="ERF530" s="714"/>
      <c r="ERG530" s="714"/>
      <c r="ERH530" s="714"/>
      <c r="ERI530" s="714"/>
      <c r="ERJ530" s="714"/>
      <c r="ERK530" s="714"/>
      <c r="ERL530" s="714"/>
      <c r="ERM530" s="714"/>
      <c r="ERN530" s="714"/>
      <c r="ERO530" s="714"/>
      <c r="ERP530" s="714"/>
      <c r="ERQ530" s="714"/>
      <c r="ERR530" s="714"/>
      <c r="ERS530" s="714"/>
      <c r="ERT530" s="714"/>
      <c r="ERU530" s="714"/>
      <c r="ERV530" s="714"/>
      <c r="ERW530" s="714"/>
      <c r="ERX530" s="714"/>
      <c r="ERY530" s="714"/>
      <c r="ERZ530" s="714"/>
      <c r="ESA530" s="714"/>
      <c r="ESB530" s="714"/>
      <c r="ESC530" s="714"/>
      <c r="ESD530" s="714"/>
      <c r="ESE530" s="714"/>
      <c r="ESF530" s="714"/>
      <c r="ESG530" s="714"/>
      <c r="ESH530" s="714"/>
      <c r="ESI530" s="714"/>
      <c r="ESJ530" s="714"/>
      <c r="ESK530" s="714"/>
      <c r="ESL530" s="714"/>
      <c r="ESM530" s="714"/>
      <c r="ESN530" s="714"/>
      <c r="ESO530" s="714"/>
      <c r="ESP530" s="714"/>
      <c r="ESQ530" s="714"/>
      <c r="ESR530" s="714"/>
      <c r="ESS530" s="714"/>
      <c r="EST530" s="714"/>
      <c r="ESU530" s="714"/>
      <c r="ESV530" s="714"/>
      <c r="ESW530" s="714"/>
      <c r="ESX530" s="714"/>
      <c r="ESY530" s="714"/>
      <c r="ESZ530" s="714"/>
      <c r="ETA530" s="714"/>
      <c r="ETB530" s="714"/>
      <c r="ETC530" s="714"/>
      <c r="ETD530" s="714"/>
      <c r="ETE530" s="714"/>
      <c r="ETF530" s="714"/>
      <c r="ETG530" s="714"/>
      <c r="ETH530" s="714"/>
      <c r="ETI530" s="714"/>
      <c r="ETJ530" s="714"/>
      <c r="ETK530" s="714"/>
      <c r="ETL530" s="714"/>
      <c r="ETM530" s="714"/>
      <c r="ETN530" s="714"/>
      <c r="ETO530" s="714"/>
      <c r="ETP530" s="714"/>
      <c r="ETQ530" s="714"/>
      <c r="ETR530" s="714"/>
      <c r="ETS530" s="714"/>
      <c r="ETT530" s="714"/>
      <c r="ETU530" s="714"/>
      <c r="ETV530" s="714"/>
      <c r="ETW530" s="714"/>
      <c r="ETX530" s="714"/>
      <c r="ETY530" s="714"/>
      <c r="ETZ530" s="714"/>
      <c r="EUA530" s="714"/>
      <c r="EUB530" s="714"/>
      <c r="EUC530" s="714"/>
      <c r="EUD530" s="714"/>
      <c r="EUE530" s="714"/>
      <c r="EUF530" s="714"/>
      <c r="EUG530" s="714"/>
      <c r="EUH530" s="714"/>
      <c r="EUI530" s="714"/>
      <c r="EUJ530" s="714"/>
      <c r="EUK530" s="714"/>
      <c r="EUL530" s="714"/>
      <c r="EUM530" s="714"/>
      <c r="EUN530" s="714"/>
      <c r="EUO530" s="714"/>
      <c r="EUP530" s="714"/>
      <c r="EUQ530" s="714"/>
      <c r="EUR530" s="714"/>
      <c r="EUS530" s="714"/>
      <c r="EUT530" s="714"/>
      <c r="EUU530" s="714"/>
      <c r="EUV530" s="714"/>
      <c r="EUW530" s="714"/>
      <c r="EUX530" s="714"/>
      <c r="EUY530" s="714"/>
      <c r="EUZ530" s="714"/>
      <c r="EVA530" s="714"/>
      <c r="EVB530" s="714"/>
      <c r="EVC530" s="714"/>
      <c r="EVD530" s="714"/>
      <c r="EVE530" s="714"/>
      <c r="EVF530" s="714"/>
      <c r="EVG530" s="714"/>
      <c r="EVH530" s="714"/>
      <c r="EVI530" s="714"/>
      <c r="EVJ530" s="714"/>
      <c r="EVK530" s="714"/>
      <c r="EVL530" s="714"/>
      <c r="EVM530" s="714"/>
      <c r="EVN530" s="714"/>
      <c r="EVO530" s="714"/>
      <c r="EVP530" s="714"/>
      <c r="EVQ530" s="714"/>
      <c r="EVR530" s="714"/>
      <c r="EVS530" s="714"/>
      <c r="EVT530" s="714"/>
      <c r="EVU530" s="714"/>
      <c r="EVV530" s="714"/>
      <c r="EVW530" s="714"/>
      <c r="EVX530" s="714"/>
      <c r="EVY530" s="714"/>
      <c r="EVZ530" s="714"/>
      <c r="EWA530" s="714"/>
      <c r="EWB530" s="714"/>
      <c r="EWC530" s="714"/>
      <c r="EWD530" s="714"/>
      <c r="EWE530" s="714"/>
      <c r="EWF530" s="714"/>
      <c r="EWG530" s="714"/>
      <c r="EWH530" s="714"/>
      <c r="EWI530" s="714"/>
      <c r="EWJ530" s="714"/>
      <c r="EWK530" s="714"/>
      <c r="EWL530" s="714"/>
      <c r="EWM530" s="714"/>
      <c r="EWN530" s="714"/>
      <c r="EWO530" s="714"/>
      <c r="EWP530" s="714"/>
      <c r="EWQ530" s="714"/>
      <c r="EWR530" s="714"/>
      <c r="EWS530" s="714"/>
      <c r="EWT530" s="714"/>
      <c r="EWU530" s="714"/>
      <c r="EWV530" s="714"/>
      <c r="EWW530" s="714"/>
      <c r="EWX530" s="714"/>
      <c r="EWY530" s="714"/>
      <c r="EWZ530" s="714"/>
      <c r="EXA530" s="714"/>
      <c r="EXB530" s="714"/>
      <c r="EXC530" s="714"/>
      <c r="EXD530" s="714"/>
      <c r="EXE530" s="714"/>
      <c r="EXF530" s="714"/>
      <c r="EXG530" s="714"/>
      <c r="EXH530" s="714"/>
      <c r="EXI530" s="714"/>
      <c r="EXJ530" s="714"/>
      <c r="EXK530" s="714"/>
      <c r="EXL530" s="714"/>
      <c r="EXM530" s="714"/>
      <c r="EXN530" s="714"/>
      <c r="EXO530" s="714"/>
      <c r="EXP530" s="714"/>
      <c r="EXQ530" s="714"/>
      <c r="EXR530" s="714"/>
      <c r="EXS530" s="714"/>
      <c r="EXT530" s="714"/>
      <c r="EXU530" s="714"/>
      <c r="EXV530" s="714"/>
      <c r="EXW530" s="714"/>
      <c r="EXX530" s="714"/>
      <c r="EXY530" s="714"/>
      <c r="EXZ530" s="714"/>
      <c r="EYA530" s="714"/>
      <c r="EYB530" s="714"/>
      <c r="EYC530" s="714"/>
      <c r="EYD530" s="714"/>
      <c r="EYE530" s="714"/>
      <c r="EYF530" s="714"/>
      <c r="EYG530" s="714"/>
      <c r="EYH530" s="714"/>
      <c r="EYI530" s="714"/>
      <c r="EYJ530" s="714"/>
      <c r="EYK530" s="714"/>
      <c r="EYL530" s="714"/>
      <c r="EYM530" s="714"/>
      <c r="EYN530" s="714"/>
      <c r="EYO530" s="714"/>
      <c r="EYP530" s="714"/>
      <c r="EYQ530" s="714"/>
      <c r="EYR530" s="714"/>
      <c r="EYS530" s="714"/>
      <c r="EYT530" s="714"/>
      <c r="EYU530" s="714"/>
      <c r="EYV530" s="714"/>
      <c r="EYW530" s="714"/>
      <c r="EYX530" s="714"/>
      <c r="EYY530" s="714"/>
      <c r="EYZ530" s="714"/>
      <c r="EZA530" s="714"/>
      <c r="EZB530" s="714"/>
      <c r="EZC530" s="714"/>
      <c r="EZD530" s="714"/>
      <c r="EZE530" s="714"/>
      <c r="EZF530" s="714"/>
      <c r="EZG530" s="714"/>
      <c r="EZH530" s="714"/>
      <c r="EZI530" s="714"/>
      <c r="EZJ530" s="714"/>
      <c r="EZK530" s="714"/>
      <c r="EZL530" s="714"/>
      <c r="EZM530" s="714"/>
      <c r="EZN530" s="714"/>
      <c r="EZO530" s="714"/>
      <c r="EZP530" s="714"/>
      <c r="EZQ530" s="714"/>
      <c r="EZR530" s="714"/>
      <c r="EZS530" s="714"/>
      <c r="EZT530" s="714"/>
      <c r="EZU530" s="714"/>
      <c r="EZV530" s="714"/>
      <c r="EZW530" s="714"/>
      <c r="EZX530" s="714"/>
      <c r="EZY530" s="714"/>
      <c r="EZZ530" s="714"/>
      <c r="FAA530" s="714"/>
      <c r="FAB530" s="714"/>
      <c r="FAC530" s="714"/>
      <c r="FAD530" s="714"/>
      <c r="FAE530" s="714"/>
      <c r="FAF530" s="714"/>
      <c r="FAG530" s="714"/>
      <c r="FAH530" s="714"/>
      <c r="FAI530" s="714"/>
      <c r="FAJ530" s="714"/>
      <c r="FAK530" s="714"/>
      <c r="FAL530" s="714"/>
      <c r="FAM530" s="714"/>
      <c r="FAN530" s="714"/>
      <c r="FAO530" s="714"/>
      <c r="FAP530" s="714"/>
      <c r="FAQ530" s="714"/>
      <c r="FAR530" s="714"/>
      <c r="FAS530" s="714"/>
      <c r="FAT530" s="714"/>
      <c r="FAU530" s="714"/>
      <c r="FAV530" s="714"/>
      <c r="FAW530" s="714"/>
      <c r="FAX530" s="714"/>
      <c r="FAY530" s="714"/>
      <c r="FAZ530" s="714"/>
      <c r="FBA530" s="714"/>
      <c r="FBB530" s="714"/>
      <c r="FBC530" s="714"/>
      <c r="FBD530" s="714"/>
      <c r="FBE530" s="714"/>
      <c r="FBF530" s="714"/>
      <c r="FBG530" s="714"/>
      <c r="FBH530" s="714"/>
      <c r="FBI530" s="714"/>
      <c r="FBJ530" s="714"/>
      <c r="FBK530" s="714"/>
      <c r="FBL530" s="714"/>
      <c r="FBM530" s="714"/>
      <c r="FBN530" s="714"/>
      <c r="FBO530" s="714"/>
      <c r="FBP530" s="714"/>
      <c r="FBQ530" s="714"/>
      <c r="FBR530" s="714"/>
      <c r="FBS530" s="714"/>
      <c r="FBT530" s="714"/>
      <c r="FBU530" s="714"/>
      <c r="FBV530" s="714"/>
      <c r="FBW530" s="714"/>
      <c r="FBX530" s="714"/>
      <c r="FBY530" s="714"/>
      <c r="FBZ530" s="714"/>
      <c r="FCA530" s="714"/>
      <c r="FCB530" s="714"/>
      <c r="FCC530" s="714"/>
      <c r="FCD530" s="714"/>
      <c r="FCE530" s="714"/>
      <c r="FCF530" s="714"/>
      <c r="FCG530" s="714"/>
      <c r="FCH530" s="714"/>
      <c r="FCI530" s="714"/>
      <c r="FCJ530" s="714"/>
      <c r="FCK530" s="714"/>
      <c r="FCL530" s="714"/>
      <c r="FCM530" s="714"/>
      <c r="FCN530" s="714"/>
      <c r="FCO530" s="714"/>
      <c r="FCP530" s="714"/>
      <c r="FCQ530" s="714"/>
      <c r="FCR530" s="714"/>
      <c r="FCS530" s="714"/>
      <c r="FCT530" s="714"/>
      <c r="FCU530" s="714"/>
      <c r="FCV530" s="714"/>
      <c r="FCW530" s="714"/>
      <c r="FCX530" s="714"/>
      <c r="FCY530" s="714"/>
      <c r="FCZ530" s="714"/>
      <c r="FDA530" s="714"/>
      <c r="FDB530" s="714"/>
      <c r="FDC530" s="714"/>
      <c r="FDD530" s="714"/>
      <c r="FDE530" s="714"/>
      <c r="FDF530" s="714"/>
      <c r="FDG530" s="714"/>
      <c r="FDH530" s="714"/>
      <c r="FDI530" s="714"/>
      <c r="FDJ530" s="714"/>
      <c r="FDK530" s="714"/>
      <c r="FDL530" s="714"/>
      <c r="FDM530" s="714"/>
      <c r="FDN530" s="714"/>
      <c r="FDO530" s="714"/>
      <c r="FDP530" s="714"/>
      <c r="FDQ530" s="714"/>
      <c r="FDR530" s="714"/>
      <c r="FDS530" s="714"/>
      <c r="FDT530" s="714"/>
      <c r="FDU530" s="714"/>
      <c r="FDV530" s="714"/>
      <c r="FDW530" s="714"/>
      <c r="FDX530" s="714"/>
      <c r="FDY530" s="714"/>
      <c r="FDZ530" s="714"/>
      <c r="FEA530" s="714"/>
      <c r="FEB530" s="714"/>
      <c r="FEC530" s="714"/>
      <c r="FED530" s="714"/>
      <c r="FEE530" s="714"/>
      <c r="FEF530" s="714"/>
      <c r="FEG530" s="714"/>
      <c r="FEH530" s="714"/>
      <c r="FEI530" s="714"/>
      <c r="FEJ530" s="714"/>
      <c r="FEK530" s="714"/>
      <c r="FEL530" s="714"/>
      <c r="FEM530" s="714"/>
      <c r="FEN530" s="714"/>
      <c r="FEO530" s="714"/>
      <c r="FEP530" s="714"/>
      <c r="FEQ530" s="714"/>
      <c r="FER530" s="714"/>
      <c r="FES530" s="714"/>
      <c r="FET530" s="714"/>
      <c r="FEU530" s="714"/>
      <c r="FEV530" s="714"/>
      <c r="FEW530" s="714"/>
      <c r="FEX530" s="714"/>
      <c r="FEY530" s="714"/>
      <c r="FEZ530" s="714"/>
      <c r="FFA530" s="714"/>
      <c r="FFB530" s="714"/>
      <c r="FFC530" s="714"/>
      <c r="FFD530" s="714"/>
      <c r="FFE530" s="714"/>
      <c r="FFF530" s="714"/>
      <c r="FFG530" s="714"/>
      <c r="FFH530" s="714"/>
      <c r="FFI530" s="714"/>
      <c r="FFJ530" s="714"/>
      <c r="FFK530" s="714"/>
      <c r="FFL530" s="714"/>
      <c r="FFM530" s="714"/>
      <c r="FFN530" s="714"/>
      <c r="FFO530" s="714"/>
      <c r="FFP530" s="714"/>
      <c r="FFQ530" s="714"/>
      <c r="FFR530" s="714"/>
      <c r="FFS530" s="714"/>
      <c r="FFT530" s="714"/>
      <c r="FFU530" s="714"/>
      <c r="FFV530" s="714"/>
      <c r="FFW530" s="714"/>
      <c r="FFX530" s="714"/>
      <c r="FFY530" s="714"/>
      <c r="FFZ530" s="714"/>
      <c r="FGA530" s="714"/>
      <c r="FGB530" s="714"/>
      <c r="FGC530" s="714"/>
      <c r="FGD530" s="714"/>
      <c r="FGE530" s="714"/>
      <c r="FGF530" s="714"/>
      <c r="FGG530" s="714"/>
      <c r="FGH530" s="714"/>
      <c r="FGI530" s="714"/>
      <c r="FGJ530" s="714"/>
      <c r="FGK530" s="714"/>
      <c r="FGL530" s="714"/>
      <c r="FGM530" s="714"/>
      <c r="FGN530" s="714"/>
      <c r="FGO530" s="714"/>
      <c r="FGP530" s="714"/>
      <c r="FGQ530" s="714"/>
      <c r="FGR530" s="714"/>
      <c r="FGS530" s="714"/>
      <c r="FGT530" s="714"/>
      <c r="FGU530" s="714"/>
      <c r="FGV530" s="714"/>
      <c r="FGW530" s="714"/>
      <c r="FGX530" s="714"/>
      <c r="FGY530" s="714"/>
      <c r="FGZ530" s="714"/>
      <c r="FHA530" s="714"/>
      <c r="FHB530" s="714"/>
      <c r="FHC530" s="714"/>
      <c r="FHD530" s="714"/>
      <c r="FHE530" s="714"/>
      <c r="FHF530" s="714"/>
      <c r="FHG530" s="714"/>
      <c r="FHH530" s="714"/>
      <c r="FHI530" s="714"/>
      <c r="FHJ530" s="714"/>
      <c r="FHK530" s="714"/>
      <c r="FHL530" s="714"/>
      <c r="FHM530" s="714"/>
      <c r="FHN530" s="714"/>
      <c r="FHO530" s="714"/>
      <c r="FHP530" s="714"/>
      <c r="FHQ530" s="714"/>
      <c r="FHR530" s="714"/>
      <c r="FHS530" s="714"/>
      <c r="FHT530" s="714"/>
      <c r="FHU530" s="714"/>
      <c r="FHV530" s="714"/>
      <c r="FHW530" s="714"/>
      <c r="FHX530" s="714"/>
      <c r="FHY530" s="714"/>
      <c r="FHZ530" s="714"/>
      <c r="FIA530" s="714"/>
      <c r="FIB530" s="714"/>
      <c r="FIC530" s="714"/>
      <c r="FID530" s="714"/>
      <c r="FIE530" s="714"/>
      <c r="FIF530" s="714"/>
      <c r="FIG530" s="714"/>
      <c r="FIH530" s="714"/>
      <c r="FII530" s="714"/>
      <c r="FIJ530" s="714"/>
      <c r="FIK530" s="714"/>
      <c r="FIL530" s="714"/>
      <c r="FIM530" s="714"/>
      <c r="FIN530" s="714"/>
      <c r="FIO530" s="714"/>
      <c r="FIP530" s="714"/>
      <c r="FIQ530" s="714"/>
      <c r="FIR530" s="714"/>
      <c r="FIS530" s="714"/>
      <c r="FIT530" s="714"/>
      <c r="FIU530" s="714"/>
      <c r="FIV530" s="714"/>
      <c r="FIW530" s="714"/>
      <c r="FIX530" s="714"/>
      <c r="FIY530" s="714"/>
      <c r="FIZ530" s="714"/>
      <c r="FJA530" s="714"/>
      <c r="FJB530" s="714"/>
      <c r="FJC530" s="714"/>
      <c r="FJD530" s="714"/>
      <c r="FJE530" s="714"/>
      <c r="FJF530" s="714"/>
      <c r="FJG530" s="714"/>
      <c r="FJH530" s="714"/>
      <c r="FJI530" s="714"/>
      <c r="FJJ530" s="714"/>
      <c r="FJK530" s="714"/>
      <c r="FJL530" s="714"/>
      <c r="FJM530" s="714"/>
      <c r="FJN530" s="714"/>
      <c r="FJO530" s="714"/>
      <c r="FJP530" s="714"/>
      <c r="FJQ530" s="714"/>
      <c r="FJR530" s="714"/>
      <c r="FJS530" s="714"/>
      <c r="FJT530" s="714"/>
      <c r="FJU530" s="714"/>
      <c r="FJV530" s="714"/>
      <c r="FJW530" s="714"/>
      <c r="FJX530" s="714"/>
      <c r="FJY530" s="714"/>
      <c r="FJZ530" s="714"/>
      <c r="FKA530" s="714"/>
      <c r="FKB530" s="714"/>
      <c r="FKC530" s="714"/>
      <c r="FKD530" s="714"/>
      <c r="FKE530" s="714"/>
      <c r="FKF530" s="714"/>
      <c r="FKG530" s="714"/>
      <c r="FKH530" s="714"/>
      <c r="FKI530" s="714"/>
      <c r="FKJ530" s="714"/>
      <c r="FKK530" s="714"/>
      <c r="FKL530" s="714"/>
      <c r="FKM530" s="714"/>
      <c r="FKN530" s="714"/>
      <c r="FKO530" s="714"/>
      <c r="FKP530" s="714"/>
      <c r="FKQ530" s="714"/>
      <c r="FKR530" s="714"/>
      <c r="FKS530" s="714"/>
      <c r="FKT530" s="714"/>
      <c r="FKU530" s="714"/>
      <c r="FKV530" s="714"/>
      <c r="FKW530" s="714"/>
      <c r="FKX530" s="714"/>
      <c r="FKY530" s="714"/>
      <c r="FKZ530" s="714"/>
      <c r="FLA530" s="714"/>
      <c r="FLB530" s="714"/>
      <c r="FLC530" s="714"/>
      <c r="FLD530" s="714"/>
      <c r="FLE530" s="714"/>
      <c r="FLF530" s="714"/>
      <c r="FLG530" s="714"/>
      <c r="FLH530" s="714"/>
      <c r="FLI530" s="714"/>
      <c r="FLJ530" s="714"/>
      <c r="FLK530" s="714"/>
      <c r="FLL530" s="714"/>
      <c r="FLM530" s="714"/>
      <c r="FLN530" s="714"/>
      <c r="FLO530" s="714"/>
      <c r="FLP530" s="714"/>
      <c r="FLQ530" s="714"/>
      <c r="FLR530" s="714"/>
      <c r="FLS530" s="714"/>
      <c r="FLT530" s="714"/>
      <c r="FLU530" s="714"/>
      <c r="FLV530" s="714"/>
      <c r="FLW530" s="714"/>
      <c r="FLX530" s="714"/>
      <c r="FLY530" s="714"/>
      <c r="FLZ530" s="714"/>
      <c r="FMA530" s="714"/>
      <c r="FMB530" s="714"/>
      <c r="FMC530" s="714"/>
      <c r="FMD530" s="714"/>
      <c r="FME530" s="714"/>
      <c r="FMF530" s="714"/>
      <c r="FMG530" s="714"/>
      <c r="FMH530" s="714"/>
      <c r="FMI530" s="714"/>
      <c r="FMJ530" s="714"/>
      <c r="FMK530" s="714"/>
      <c r="FML530" s="714"/>
      <c r="FMM530" s="714"/>
      <c r="FMN530" s="714"/>
      <c r="FMO530" s="714"/>
      <c r="FMP530" s="714"/>
      <c r="FMQ530" s="714"/>
      <c r="FMR530" s="714"/>
      <c r="FMS530" s="714"/>
      <c r="FMT530" s="714"/>
      <c r="FMU530" s="714"/>
      <c r="FMV530" s="714"/>
      <c r="FMW530" s="714"/>
      <c r="FMX530" s="714"/>
      <c r="FMY530" s="714"/>
      <c r="FMZ530" s="714"/>
      <c r="FNA530" s="714"/>
      <c r="FNB530" s="714"/>
      <c r="FNC530" s="714"/>
      <c r="FND530" s="714"/>
      <c r="FNE530" s="714"/>
      <c r="FNF530" s="714"/>
      <c r="FNG530" s="714"/>
      <c r="FNH530" s="714"/>
      <c r="FNI530" s="714"/>
      <c r="FNJ530" s="714"/>
      <c r="FNK530" s="714"/>
      <c r="FNL530" s="714"/>
      <c r="FNM530" s="714"/>
      <c r="FNN530" s="714"/>
      <c r="FNO530" s="714"/>
      <c r="FNP530" s="714"/>
      <c r="FNQ530" s="714"/>
      <c r="FNR530" s="714"/>
      <c r="FNS530" s="714"/>
      <c r="FNT530" s="714"/>
      <c r="FNU530" s="714"/>
      <c r="FNV530" s="714"/>
      <c r="FNW530" s="714"/>
      <c r="FNX530" s="714"/>
      <c r="FNY530" s="714"/>
      <c r="FNZ530" s="714"/>
      <c r="FOA530" s="714"/>
      <c r="FOB530" s="714"/>
      <c r="FOC530" s="714"/>
      <c r="FOD530" s="714"/>
      <c r="FOE530" s="714"/>
      <c r="FOF530" s="714"/>
      <c r="FOG530" s="714"/>
      <c r="FOH530" s="714"/>
      <c r="FOI530" s="714"/>
      <c r="FOJ530" s="714"/>
      <c r="FOK530" s="714"/>
      <c r="FOL530" s="714"/>
      <c r="FOM530" s="714"/>
      <c r="FON530" s="714"/>
      <c r="FOO530" s="714"/>
      <c r="FOP530" s="714"/>
      <c r="FOQ530" s="714"/>
      <c r="FOR530" s="714"/>
      <c r="FOS530" s="714"/>
      <c r="FOT530" s="714"/>
      <c r="FOU530" s="714"/>
      <c r="FOV530" s="714"/>
      <c r="FOW530" s="714"/>
      <c r="FOX530" s="714"/>
      <c r="FOY530" s="714"/>
      <c r="FOZ530" s="714"/>
      <c r="FPA530" s="714"/>
      <c r="FPB530" s="714"/>
      <c r="FPC530" s="714"/>
      <c r="FPD530" s="714"/>
      <c r="FPE530" s="714"/>
      <c r="FPF530" s="714"/>
      <c r="FPG530" s="714"/>
      <c r="FPH530" s="714"/>
      <c r="FPI530" s="714"/>
      <c r="FPJ530" s="714"/>
      <c r="FPK530" s="714"/>
      <c r="FPL530" s="714"/>
      <c r="FPM530" s="714"/>
      <c r="FPN530" s="714"/>
      <c r="FPO530" s="714"/>
      <c r="FPP530" s="714"/>
      <c r="FPQ530" s="714"/>
      <c r="FPR530" s="714"/>
      <c r="FPS530" s="714"/>
      <c r="FPT530" s="714"/>
      <c r="FPU530" s="714"/>
      <c r="FPV530" s="714"/>
      <c r="FPW530" s="714"/>
      <c r="FPX530" s="714"/>
      <c r="FPY530" s="714"/>
      <c r="FPZ530" s="714"/>
      <c r="FQA530" s="714"/>
      <c r="FQB530" s="714"/>
      <c r="FQC530" s="714"/>
      <c r="FQD530" s="714"/>
      <c r="FQE530" s="714"/>
      <c r="FQF530" s="714"/>
      <c r="FQG530" s="714"/>
      <c r="FQH530" s="714"/>
      <c r="FQI530" s="714"/>
      <c r="FQJ530" s="714"/>
      <c r="FQK530" s="714"/>
      <c r="FQL530" s="714"/>
      <c r="FQM530" s="714"/>
      <c r="FQN530" s="714"/>
      <c r="FQO530" s="714"/>
      <c r="FQP530" s="714"/>
      <c r="FQQ530" s="714"/>
      <c r="FQR530" s="714"/>
      <c r="FQS530" s="714"/>
      <c r="FQT530" s="714"/>
      <c r="FQU530" s="714"/>
      <c r="FQV530" s="714"/>
      <c r="FQW530" s="714"/>
      <c r="FQX530" s="714"/>
      <c r="FQY530" s="714"/>
      <c r="FQZ530" s="714"/>
      <c r="FRA530" s="714"/>
      <c r="FRB530" s="714"/>
      <c r="FRC530" s="714"/>
      <c r="FRD530" s="714"/>
      <c r="FRE530" s="714"/>
      <c r="FRF530" s="714"/>
      <c r="FRG530" s="714"/>
      <c r="FRH530" s="714"/>
      <c r="FRI530" s="714"/>
      <c r="FRJ530" s="714"/>
      <c r="FRK530" s="714"/>
      <c r="FRL530" s="714"/>
      <c r="FRM530" s="714"/>
      <c r="FRN530" s="714"/>
      <c r="FRO530" s="714"/>
      <c r="FRP530" s="714"/>
      <c r="FRQ530" s="714"/>
      <c r="FRR530" s="714"/>
      <c r="FRS530" s="714"/>
      <c r="FRT530" s="714"/>
      <c r="FRU530" s="714"/>
      <c r="FRV530" s="714"/>
      <c r="FRW530" s="714"/>
      <c r="FRX530" s="714"/>
      <c r="FRY530" s="714"/>
      <c r="FRZ530" s="714"/>
      <c r="FSA530" s="714"/>
      <c r="FSB530" s="714"/>
      <c r="FSC530" s="714"/>
      <c r="FSD530" s="714"/>
      <c r="FSE530" s="714"/>
      <c r="FSF530" s="714"/>
      <c r="FSG530" s="714"/>
      <c r="FSH530" s="714"/>
      <c r="FSI530" s="714"/>
      <c r="FSJ530" s="714"/>
      <c r="FSK530" s="714"/>
      <c r="FSL530" s="714"/>
      <c r="FSM530" s="714"/>
      <c r="FSN530" s="714"/>
      <c r="FSO530" s="714"/>
      <c r="FSP530" s="714"/>
      <c r="FSQ530" s="714"/>
      <c r="FSR530" s="714"/>
      <c r="FSS530" s="714"/>
      <c r="FST530" s="714"/>
      <c r="FSU530" s="714"/>
      <c r="FSV530" s="714"/>
      <c r="FSW530" s="714"/>
      <c r="FSX530" s="714"/>
      <c r="FSY530" s="714"/>
      <c r="FSZ530" s="714"/>
      <c r="FTA530" s="714"/>
      <c r="FTB530" s="714"/>
      <c r="FTC530" s="714"/>
      <c r="FTD530" s="714"/>
      <c r="FTE530" s="714"/>
      <c r="FTF530" s="714"/>
      <c r="FTG530" s="714"/>
      <c r="FTH530" s="714"/>
      <c r="FTI530" s="714"/>
      <c r="FTJ530" s="714"/>
      <c r="FTK530" s="714"/>
      <c r="FTL530" s="714"/>
      <c r="FTM530" s="714"/>
      <c r="FTN530" s="714"/>
      <c r="FTO530" s="714"/>
      <c r="FTP530" s="714"/>
      <c r="FTQ530" s="714"/>
      <c r="FTR530" s="714"/>
      <c r="FTS530" s="714"/>
      <c r="FTT530" s="714"/>
      <c r="FTU530" s="714"/>
      <c r="FTV530" s="714"/>
      <c r="FTW530" s="714"/>
      <c r="FTX530" s="714"/>
      <c r="FTY530" s="714"/>
      <c r="FTZ530" s="714"/>
      <c r="FUA530" s="714"/>
      <c r="FUB530" s="714"/>
      <c r="FUC530" s="714"/>
      <c r="FUD530" s="714"/>
      <c r="FUE530" s="714"/>
      <c r="FUF530" s="714"/>
      <c r="FUG530" s="714"/>
      <c r="FUH530" s="714"/>
      <c r="FUI530" s="714"/>
      <c r="FUJ530" s="714"/>
      <c r="FUK530" s="714"/>
      <c r="FUL530" s="714"/>
      <c r="FUM530" s="714"/>
      <c r="FUN530" s="714"/>
      <c r="FUO530" s="714"/>
      <c r="FUP530" s="714"/>
      <c r="FUQ530" s="714"/>
      <c r="FUR530" s="714"/>
      <c r="FUS530" s="714"/>
      <c r="FUT530" s="714"/>
      <c r="FUU530" s="714"/>
      <c r="FUV530" s="714"/>
      <c r="FUW530" s="714"/>
      <c r="FUX530" s="714"/>
      <c r="FUY530" s="714"/>
      <c r="FUZ530" s="714"/>
      <c r="FVA530" s="714"/>
      <c r="FVB530" s="714"/>
      <c r="FVC530" s="714"/>
      <c r="FVD530" s="714"/>
      <c r="FVE530" s="714"/>
      <c r="FVF530" s="714"/>
      <c r="FVG530" s="714"/>
      <c r="FVH530" s="714"/>
      <c r="FVI530" s="714"/>
      <c r="FVJ530" s="714"/>
      <c r="FVK530" s="714"/>
      <c r="FVL530" s="714"/>
      <c r="FVM530" s="714"/>
      <c r="FVN530" s="714"/>
      <c r="FVO530" s="714"/>
      <c r="FVP530" s="714"/>
      <c r="FVQ530" s="714"/>
      <c r="FVR530" s="714"/>
      <c r="FVS530" s="714"/>
      <c r="FVT530" s="714"/>
      <c r="FVU530" s="714"/>
      <c r="FVV530" s="714"/>
      <c r="FVW530" s="714"/>
      <c r="FVX530" s="714"/>
      <c r="FVY530" s="714"/>
      <c r="FVZ530" s="714"/>
      <c r="FWA530" s="714"/>
      <c r="FWB530" s="714"/>
      <c r="FWC530" s="714"/>
      <c r="FWD530" s="714"/>
      <c r="FWE530" s="714"/>
      <c r="FWF530" s="714"/>
      <c r="FWG530" s="714"/>
      <c r="FWH530" s="714"/>
      <c r="FWI530" s="714"/>
      <c r="FWJ530" s="714"/>
      <c r="FWK530" s="714"/>
      <c r="FWL530" s="714"/>
      <c r="FWM530" s="714"/>
      <c r="FWN530" s="714"/>
      <c r="FWO530" s="714"/>
      <c r="FWP530" s="714"/>
      <c r="FWQ530" s="714"/>
      <c r="FWR530" s="714"/>
      <c r="FWS530" s="714"/>
      <c r="FWT530" s="714"/>
      <c r="FWU530" s="714"/>
      <c r="FWV530" s="714"/>
      <c r="FWW530" s="714"/>
      <c r="FWX530" s="714"/>
      <c r="FWY530" s="714"/>
      <c r="FWZ530" s="714"/>
      <c r="FXA530" s="714"/>
      <c r="FXB530" s="714"/>
      <c r="FXC530" s="714"/>
      <c r="FXD530" s="714"/>
      <c r="FXE530" s="714"/>
      <c r="FXF530" s="714"/>
      <c r="FXG530" s="714"/>
      <c r="FXH530" s="714"/>
      <c r="FXI530" s="714"/>
      <c r="FXJ530" s="714"/>
      <c r="FXK530" s="714"/>
      <c r="FXL530" s="714"/>
      <c r="FXM530" s="714"/>
      <c r="FXN530" s="714"/>
      <c r="FXO530" s="714"/>
      <c r="FXP530" s="714"/>
      <c r="FXQ530" s="714"/>
      <c r="FXR530" s="714"/>
      <c r="FXS530" s="714"/>
      <c r="FXT530" s="714"/>
      <c r="FXU530" s="714"/>
      <c r="FXV530" s="714"/>
      <c r="FXW530" s="714"/>
      <c r="FXX530" s="714"/>
      <c r="FXY530" s="714"/>
      <c r="FXZ530" s="714"/>
      <c r="FYA530" s="714"/>
      <c r="FYB530" s="714"/>
      <c r="FYC530" s="714"/>
      <c r="FYD530" s="714"/>
      <c r="FYE530" s="714"/>
      <c r="FYF530" s="714"/>
      <c r="FYG530" s="714"/>
      <c r="FYH530" s="714"/>
      <c r="FYI530" s="714"/>
      <c r="FYJ530" s="714"/>
      <c r="FYK530" s="714"/>
      <c r="FYL530" s="714"/>
      <c r="FYM530" s="714"/>
      <c r="FYN530" s="714"/>
      <c r="FYO530" s="714"/>
      <c r="FYP530" s="714"/>
      <c r="FYQ530" s="714"/>
      <c r="FYR530" s="714"/>
      <c r="FYS530" s="714"/>
      <c r="FYT530" s="714"/>
      <c r="FYU530" s="714"/>
      <c r="FYV530" s="714"/>
      <c r="FYW530" s="714"/>
      <c r="FYX530" s="714"/>
      <c r="FYY530" s="714"/>
      <c r="FYZ530" s="714"/>
      <c r="FZA530" s="714"/>
      <c r="FZB530" s="714"/>
      <c r="FZC530" s="714"/>
      <c r="FZD530" s="714"/>
      <c r="FZE530" s="714"/>
      <c r="FZF530" s="714"/>
      <c r="FZG530" s="714"/>
      <c r="FZH530" s="714"/>
      <c r="FZI530" s="714"/>
      <c r="FZJ530" s="714"/>
      <c r="FZK530" s="714"/>
      <c r="FZL530" s="714"/>
      <c r="FZM530" s="714"/>
      <c r="FZN530" s="714"/>
      <c r="FZO530" s="714"/>
      <c r="FZP530" s="714"/>
      <c r="FZQ530" s="714"/>
      <c r="FZR530" s="714"/>
      <c r="FZS530" s="714"/>
      <c r="FZT530" s="714"/>
      <c r="FZU530" s="714"/>
      <c r="FZV530" s="714"/>
      <c r="FZW530" s="714"/>
      <c r="FZX530" s="714"/>
      <c r="FZY530" s="714"/>
      <c r="FZZ530" s="714"/>
      <c r="GAA530" s="714"/>
      <c r="GAB530" s="714"/>
      <c r="GAC530" s="714"/>
      <c r="GAD530" s="714"/>
      <c r="GAE530" s="714"/>
      <c r="GAF530" s="714"/>
      <c r="GAG530" s="714"/>
      <c r="GAH530" s="714"/>
      <c r="GAI530" s="714"/>
      <c r="GAJ530" s="714"/>
      <c r="GAK530" s="714"/>
      <c r="GAL530" s="714"/>
      <c r="GAM530" s="714"/>
      <c r="GAN530" s="714"/>
      <c r="GAO530" s="714"/>
      <c r="GAP530" s="714"/>
      <c r="GAQ530" s="714"/>
      <c r="GAR530" s="714"/>
      <c r="GAS530" s="714"/>
      <c r="GAT530" s="714"/>
      <c r="GAU530" s="714"/>
      <c r="GAV530" s="714"/>
      <c r="GAW530" s="714"/>
      <c r="GAX530" s="714"/>
      <c r="GAY530" s="714"/>
      <c r="GAZ530" s="714"/>
      <c r="GBA530" s="714"/>
      <c r="GBB530" s="714"/>
      <c r="GBC530" s="714"/>
      <c r="GBD530" s="714"/>
      <c r="GBE530" s="714"/>
      <c r="GBF530" s="714"/>
      <c r="GBG530" s="714"/>
      <c r="GBH530" s="714"/>
      <c r="GBI530" s="714"/>
      <c r="GBJ530" s="714"/>
      <c r="GBK530" s="714"/>
      <c r="GBL530" s="714"/>
      <c r="GBM530" s="714"/>
      <c r="GBN530" s="714"/>
      <c r="GBO530" s="714"/>
      <c r="GBP530" s="714"/>
      <c r="GBQ530" s="714"/>
      <c r="GBR530" s="714"/>
      <c r="GBS530" s="714"/>
      <c r="GBT530" s="714"/>
      <c r="GBU530" s="714"/>
      <c r="GBV530" s="714"/>
      <c r="GBW530" s="714"/>
      <c r="GBX530" s="714"/>
      <c r="GBY530" s="714"/>
      <c r="GBZ530" s="714"/>
      <c r="GCA530" s="714"/>
      <c r="GCB530" s="714"/>
      <c r="GCC530" s="714"/>
      <c r="GCD530" s="714"/>
      <c r="GCE530" s="714"/>
      <c r="GCF530" s="714"/>
      <c r="GCG530" s="714"/>
      <c r="GCH530" s="714"/>
      <c r="GCI530" s="714"/>
      <c r="GCJ530" s="714"/>
      <c r="GCK530" s="714"/>
      <c r="GCL530" s="714"/>
      <c r="GCM530" s="714"/>
      <c r="GCN530" s="714"/>
      <c r="GCO530" s="714"/>
      <c r="GCP530" s="714"/>
      <c r="GCQ530" s="714"/>
      <c r="GCR530" s="714"/>
      <c r="GCS530" s="714"/>
      <c r="GCT530" s="714"/>
      <c r="GCU530" s="714"/>
      <c r="GCV530" s="714"/>
      <c r="GCW530" s="714"/>
      <c r="GCX530" s="714"/>
      <c r="GCY530" s="714"/>
      <c r="GCZ530" s="714"/>
      <c r="GDA530" s="714"/>
      <c r="GDB530" s="714"/>
      <c r="GDC530" s="714"/>
      <c r="GDD530" s="714"/>
      <c r="GDE530" s="714"/>
      <c r="GDF530" s="714"/>
      <c r="GDG530" s="714"/>
      <c r="GDH530" s="714"/>
      <c r="GDI530" s="714"/>
      <c r="GDJ530" s="714"/>
      <c r="GDK530" s="714"/>
      <c r="GDL530" s="714"/>
      <c r="GDM530" s="714"/>
      <c r="GDN530" s="714"/>
      <c r="GDO530" s="714"/>
      <c r="GDP530" s="714"/>
      <c r="GDQ530" s="714"/>
      <c r="GDR530" s="714"/>
      <c r="GDS530" s="714"/>
      <c r="GDT530" s="714"/>
      <c r="GDU530" s="714"/>
      <c r="GDV530" s="714"/>
      <c r="GDW530" s="714"/>
      <c r="GDX530" s="714"/>
      <c r="GDY530" s="714"/>
      <c r="GDZ530" s="714"/>
      <c r="GEA530" s="714"/>
      <c r="GEB530" s="714"/>
      <c r="GEC530" s="714"/>
      <c r="GED530" s="714"/>
      <c r="GEE530" s="714"/>
      <c r="GEF530" s="714"/>
      <c r="GEG530" s="714"/>
      <c r="GEH530" s="714"/>
      <c r="GEI530" s="714"/>
      <c r="GEJ530" s="714"/>
      <c r="GEK530" s="714"/>
      <c r="GEL530" s="714"/>
      <c r="GEM530" s="714"/>
      <c r="GEN530" s="714"/>
      <c r="GEO530" s="714"/>
      <c r="GEP530" s="714"/>
      <c r="GEQ530" s="714"/>
      <c r="GER530" s="714"/>
      <c r="GES530" s="714"/>
      <c r="GET530" s="714"/>
      <c r="GEU530" s="714"/>
      <c r="GEV530" s="714"/>
      <c r="GEW530" s="714"/>
      <c r="GEX530" s="714"/>
      <c r="GEY530" s="714"/>
      <c r="GEZ530" s="714"/>
      <c r="GFA530" s="714"/>
      <c r="GFB530" s="714"/>
      <c r="GFC530" s="714"/>
      <c r="GFD530" s="714"/>
      <c r="GFE530" s="714"/>
      <c r="GFF530" s="714"/>
      <c r="GFG530" s="714"/>
      <c r="GFH530" s="714"/>
      <c r="GFI530" s="714"/>
      <c r="GFJ530" s="714"/>
      <c r="GFK530" s="714"/>
      <c r="GFL530" s="714"/>
      <c r="GFM530" s="714"/>
      <c r="GFN530" s="714"/>
      <c r="GFO530" s="714"/>
      <c r="GFP530" s="714"/>
      <c r="GFQ530" s="714"/>
      <c r="GFR530" s="714"/>
      <c r="GFS530" s="714"/>
      <c r="GFT530" s="714"/>
      <c r="GFU530" s="714"/>
      <c r="GFV530" s="714"/>
      <c r="GFW530" s="714"/>
      <c r="GFX530" s="714"/>
      <c r="GFY530" s="714"/>
      <c r="GFZ530" s="714"/>
      <c r="GGA530" s="714"/>
      <c r="GGB530" s="714"/>
      <c r="GGC530" s="714"/>
      <c r="GGD530" s="714"/>
      <c r="GGE530" s="714"/>
      <c r="GGF530" s="714"/>
      <c r="GGG530" s="714"/>
      <c r="GGH530" s="714"/>
      <c r="GGI530" s="714"/>
      <c r="GGJ530" s="714"/>
      <c r="GGK530" s="714"/>
      <c r="GGL530" s="714"/>
      <c r="GGM530" s="714"/>
      <c r="GGN530" s="714"/>
      <c r="GGO530" s="714"/>
      <c r="GGP530" s="714"/>
      <c r="GGQ530" s="714"/>
      <c r="GGR530" s="714"/>
      <c r="GGS530" s="714"/>
      <c r="GGT530" s="714"/>
      <c r="GGU530" s="714"/>
      <c r="GGV530" s="714"/>
      <c r="GGW530" s="714"/>
      <c r="GGX530" s="714"/>
      <c r="GGY530" s="714"/>
      <c r="GGZ530" s="714"/>
      <c r="GHA530" s="714"/>
      <c r="GHB530" s="714"/>
      <c r="GHC530" s="714"/>
      <c r="GHD530" s="714"/>
      <c r="GHE530" s="714"/>
      <c r="GHF530" s="714"/>
      <c r="GHG530" s="714"/>
      <c r="GHH530" s="714"/>
      <c r="GHI530" s="714"/>
      <c r="GHJ530" s="714"/>
      <c r="GHK530" s="714"/>
      <c r="GHL530" s="714"/>
      <c r="GHM530" s="714"/>
      <c r="GHN530" s="714"/>
      <c r="GHO530" s="714"/>
      <c r="GHP530" s="714"/>
      <c r="GHQ530" s="714"/>
      <c r="GHR530" s="714"/>
      <c r="GHS530" s="714"/>
      <c r="GHT530" s="714"/>
      <c r="GHU530" s="714"/>
      <c r="GHV530" s="714"/>
      <c r="GHW530" s="714"/>
      <c r="GHX530" s="714"/>
      <c r="GHY530" s="714"/>
      <c r="GHZ530" s="714"/>
      <c r="GIA530" s="714"/>
      <c r="GIB530" s="714"/>
      <c r="GIC530" s="714"/>
      <c r="GID530" s="714"/>
      <c r="GIE530" s="714"/>
      <c r="GIF530" s="714"/>
      <c r="GIG530" s="714"/>
      <c r="GIH530" s="714"/>
      <c r="GII530" s="714"/>
      <c r="GIJ530" s="714"/>
      <c r="GIK530" s="714"/>
      <c r="GIL530" s="714"/>
      <c r="GIM530" s="714"/>
      <c r="GIN530" s="714"/>
      <c r="GIO530" s="714"/>
      <c r="GIP530" s="714"/>
      <c r="GIQ530" s="714"/>
      <c r="GIR530" s="714"/>
      <c r="GIS530" s="714"/>
      <c r="GIT530" s="714"/>
      <c r="GIU530" s="714"/>
      <c r="GIV530" s="714"/>
      <c r="GIW530" s="714"/>
      <c r="GIX530" s="714"/>
      <c r="GIY530" s="714"/>
      <c r="GIZ530" s="714"/>
      <c r="GJA530" s="714"/>
      <c r="GJB530" s="714"/>
      <c r="GJC530" s="714"/>
      <c r="GJD530" s="714"/>
      <c r="GJE530" s="714"/>
      <c r="GJF530" s="714"/>
      <c r="GJG530" s="714"/>
      <c r="GJH530" s="714"/>
      <c r="GJI530" s="714"/>
      <c r="GJJ530" s="714"/>
      <c r="GJK530" s="714"/>
      <c r="GJL530" s="714"/>
      <c r="GJM530" s="714"/>
      <c r="GJN530" s="714"/>
      <c r="GJO530" s="714"/>
      <c r="GJP530" s="714"/>
      <c r="GJQ530" s="714"/>
      <c r="GJR530" s="714"/>
      <c r="GJS530" s="714"/>
      <c r="GJT530" s="714"/>
      <c r="GJU530" s="714"/>
      <c r="GJV530" s="714"/>
      <c r="GJW530" s="714"/>
      <c r="GJX530" s="714"/>
      <c r="GJY530" s="714"/>
      <c r="GJZ530" s="714"/>
      <c r="GKA530" s="714"/>
      <c r="GKB530" s="714"/>
      <c r="GKC530" s="714"/>
      <c r="GKD530" s="714"/>
      <c r="GKE530" s="714"/>
      <c r="GKF530" s="714"/>
      <c r="GKG530" s="714"/>
      <c r="GKH530" s="714"/>
      <c r="GKI530" s="714"/>
      <c r="GKJ530" s="714"/>
      <c r="GKK530" s="714"/>
      <c r="GKL530" s="714"/>
      <c r="GKM530" s="714"/>
      <c r="GKN530" s="714"/>
      <c r="GKO530" s="714"/>
      <c r="GKP530" s="714"/>
      <c r="GKQ530" s="714"/>
      <c r="GKR530" s="714"/>
      <c r="GKS530" s="714"/>
      <c r="GKT530" s="714"/>
      <c r="GKU530" s="714"/>
      <c r="GKV530" s="714"/>
      <c r="GKW530" s="714"/>
      <c r="GKX530" s="714"/>
      <c r="GKY530" s="714"/>
      <c r="GKZ530" s="714"/>
      <c r="GLA530" s="714"/>
      <c r="GLB530" s="714"/>
      <c r="GLC530" s="714"/>
      <c r="GLD530" s="714"/>
      <c r="GLE530" s="714"/>
      <c r="GLF530" s="714"/>
      <c r="GLG530" s="714"/>
      <c r="GLH530" s="714"/>
      <c r="GLI530" s="714"/>
      <c r="GLJ530" s="714"/>
      <c r="GLK530" s="714"/>
      <c r="GLL530" s="714"/>
      <c r="GLM530" s="714"/>
      <c r="GLN530" s="714"/>
      <c r="GLO530" s="714"/>
      <c r="GLP530" s="714"/>
      <c r="GLQ530" s="714"/>
      <c r="GLR530" s="714"/>
      <c r="GLS530" s="714"/>
      <c r="GLT530" s="714"/>
      <c r="GLU530" s="714"/>
      <c r="GLV530" s="714"/>
      <c r="GLW530" s="714"/>
      <c r="GLX530" s="714"/>
      <c r="GLY530" s="714"/>
      <c r="GLZ530" s="714"/>
      <c r="GMA530" s="714"/>
      <c r="GMB530" s="714"/>
      <c r="GMC530" s="714"/>
      <c r="GMD530" s="714"/>
      <c r="GME530" s="714"/>
      <c r="GMF530" s="714"/>
      <c r="GMG530" s="714"/>
      <c r="GMH530" s="714"/>
      <c r="GMI530" s="714"/>
      <c r="GMJ530" s="714"/>
      <c r="GMK530" s="714"/>
      <c r="GML530" s="714"/>
      <c r="GMM530" s="714"/>
      <c r="GMN530" s="714"/>
      <c r="GMO530" s="714"/>
      <c r="GMP530" s="714"/>
      <c r="GMQ530" s="714"/>
      <c r="GMR530" s="714"/>
      <c r="GMS530" s="714"/>
      <c r="GMT530" s="714"/>
      <c r="GMU530" s="714"/>
      <c r="GMV530" s="714"/>
      <c r="GMW530" s="714"/>
      <c r="GMX530" s="714"/>
      <c r="GMY530" s="714"/>
      <c r="GMZ530" s="714"/>
      <c r="GNA530" s="714"/>
      <c r="GNB530" s="714"/>
      <c r="GNC530" s="714"/>
      <c r="GND530" s="714"/>
      <c r="GNE530" s="714"/>
      <c r="GNF530" s="714"/>
      <c r="GNG530" s="714"/>
      <c r="GNH530" s="714"/>
      <c r="GNI530" s="714"/>
      <c r="GNJ530" s="714"/>
      <c r="GNK530" s="714"/>
      <c r="GNL530" s="714"/>
      <c r="GNM530" s="714"/>
      <c r="GNN530" s="714"/>
      <c r="GNO530" s="714"/>
      <c r="GNP530" s="714"/>
      <c r="GNQ530" s="714"/>
      <c r="GNR530" s="714"/>
      <c r="GNS530" s="714"/>
      <c r="GNT530" s="714"/>
      <c r="GNU530" s="714"/>
      <c r="GNV530" s="714"/>
      <c r="GNW530" s="714"/>
      <c r="GNX530" s="714"/>
      <c r="GNY530" s="714"/>
      <c r="GNZ530" s="714"/>
      <c r="GOA530" s="714"/>
      <c r="GOB530" s="714"/>
      <c r="GOC530" s="714"/>
      <c r="GOD530" s="714"/>
      <c r="GOE530" s="714"/>
      <c r="GOF530" s="714"/>
      <c r="GOG530" s="714"/>
      <c r="GOH530" s="714"/>
      <c r="GOI530" s="714"/>
      <c r="GOJ530" s="714"/>
      <c r="GOK530" s="714"/>
      <c r="GOL530" s="714"/>
      <c r="GOM530" s="714"/>
      <c r="GON530" s="714"/>
      <c r="GOO530" s="714"/>
      <c r="GOP530" s="714"/>
      <c r="GOQ530" s="714"/>
      <c r="GOR530" s="714"/>
      <c r="GOS530" s="714"/>
      <c r="GOT530" s="714"/>
      <c r="GOU530" s="714"/>
      <c r="GOV530" s="714"/>
      <c r="GOW530" s="714"/>
      <c r="GOX530" s="714"/>
      <c r="GOY530" s="714"/>
      <c r="GOZ530" s="714"/>
      <c r="GPA530" s="714"/>
      <c r="GPB530" s="714"/>
      <c r="GPC530" s="714"/>
      <c r="GPD530" s="714"/>
      <c r="GPE530" s="714"/>
      <c r="GPF530" s="714"/>
      <c r="GPG530" s="714"/>
      <c r="GPH530" s="714"/>
      <c r="GPI530" s="714"/>
      <c r="GPJ530" s="714"/>
      <c r="GPK530" s="714"/>
      <c r="GPL530" s="714"/>
      <c r="GPM530" s="714"/>
      <c r="GPN530" s="714"/>
      <c r="GPO530" s="714"/>
      <c r="GPP530" s="714"/>
      <c r="GPQ530" s="714"/>
      <c r="GPR530" s="714"/>
      <c r="GPS530" s="714"/>
      <c r="GPT530" s="714"/>
      <c r="GPU530" s="714"/>
      <c r="GPV530" s="714"/>
      <c r="GPW530" s="714"/>
      <c r="GPX530" s="714"/>
      <c r="GPY530" s="714"/>
      <c r="GPZ530" s="714"/>
      <c r="GQA530" s="714"/>
      <c r="GQB530" s="714"/>
      <c r="GQC530" s="714"/>
      <c r="GQD530" s="714"/>
      <c r="GQE530" s="714"/>
      <c r="GQF530" s="714"/>
      <c r="GQG530" s="714"/>
      <c r="GQH530" s="714"/>
      <c r="GQI530" s="714"/>
      <c r="GQJ530" s="714"/>
      <c r="GQK530" s="714"/>
      <c r="GQL530" s="714"/>
      <c r="GQM530" s="714"/>
      <c r="GQN530" s="714"/>
      <c r="GQO530" s="714"/>
      <c r="GQP530" s="714"/>
      <c r="GQQ530" s="714"/>
      <c r="GQR530" s="714"/>
      <c r="GQS530" s="714"/>
      <c r="GQT530" s="714"/>
      <c r="GQU530" s="714"/>
      <c r="GQV530" s="714"/>
      <c r="GQW530" s="714"/>
      <c r="GQX530" s="714"/>
      <c r="GQY530" s="714"/>
      <c r="GQZ530" s="714"/>
      <c r="GRA530" s="714"/>
      <c r="GRB530" s="714"/>
      <c r="GRC530" s="714"/>
      <c r="GRD530" s="714"/>
      <c r="GRE530" s="714"/>
      <c r="GRF530" s="714"/>
      <c r="GRG530" s="714"/>
      <c r="GRH530" s="714"/>
      <c r="GRI530" s="714"/>
      <c r="GRJ530" s="714"/>
      <c r="GRK530" s="714"/>
      <c r="GRL530" s="714"/>
      <c r="GRM530" s="714"/>
      <c r="GRN530" s="714"/>
      <c r="GRO530" s="714"/>
      <c r="GRP530" s="714"/>
      <c r="GRQ530" s="714"/>
      <c r="GRR530" s="714"/>
      <c r="GRS530" s="714"/>
      <c r="GRT530" s="714"/>
      <c r="GRU530" s="714"/>
      <c r="GRV530" s="714"/>
      <c r="GRW530" s="714"/>
      <c r="GRX530" s="714"/>
      <c r="GRY530" s="714"/>
      <c r="GRZ530" s="714"/>
      <c r="GSA530" s="714"/>
      <c r="GSB530" s="714"/>
      <c r="GSC530" s="714"/>
      <c r="GSD530" s="714"/>
      <c r="GSE530" s="714"/>
      <c r="GSF530" s="714"/>
      <c r="GSG530" s="714"/>
      <c r="GSH530" s="714"/>
      <c r="GSI530" s="714"/>
      <c r="GSJ530" s="714"/>
      <c r="GSK530" s="714"/>
      <c r="GSL530" s="714"/>
      <c r="GSM530" s="714"/>
      <c r="GSN530" s="714"/>
      <c r="GSO530" s="714"/>
      <c r="GSP530" s="714"/>
      <c r="GSQ530" s="714"/>
      <c r="GSR530" s="714"/>
      <c r="GSS530" s="714"/>
      <c r="GST530" s="714"/>
      <c r="GSU530" s="714"/>
      <c r="GSV530" s="714"/>
      <c r="GSW530" s="714"/>
      <c r="GSX530" s="714"/>
      <c r="GSY530" s="714"/>
      <c r="GSZ530" s="714"/>
      <c r="GTA530" s="714"/>
      <c r="GTB530" s="714"/>
      <c r="GTC530" s="714"/>
      <c r="GTD530" s="714"/>
      <c r="GTE530" s="714"/>
      <c r="GTF530" s="714"/>
      <c r="GTG530" s="714"/>
      <c r="GTH530" s="714"/>
      <c r="GTI530" s="714"/>
      <c r="GTJ530" s="714"/>
      <c r="GTK530" s="714"/>
      <c r="GTL530" s="714"/>
      <c r="GTM530" s="714"/>
      <c r="GTN530" s="714"/>
      <c r="GTO530" s="714"/>
      <c r="GTP530" s="714"/>
      <c r="GTQ530" s="714"/>
      <c r="GTR530" s="714"/>
      <c r="GTS530" s="714"/>
      <c r="GTT530" s="714"/>
      <c r="GTU530" s="714"/>
      <c r="GTV530" s="714"/>
      <c r="GTW530" s="714"/>
      <c r="GTX530" s="714"/>
      <c r="GTY530" s="714"/>
      <c r="GTZ530" s="714"/>
      <c r="GUA530" s="714"/>
      <c r="GUB530" s="714"/>
      <c r="GUC530" s="714"/>
      <c r="GUD530" s="714"/>
      <c r="GUE530" s="714"/>
      <c r="GUF530" s="714"/>
      <c r="GUG530" s="714"/>
      <c r="GUH530" s="714"/>
      <c r="GUI530" s="714"/>
      <c r="GUJ530" s="714"/>
      <c r="GUK530" s="714"/>
      <c r="GUL530" s="714"/>
      <c r="GUM530" s="714"/>
      <c r="GUN530" s="714"/>
      <c r="GUO530" s="714"/>
      <c r="GUP530" s="714"/>
      <c r="GUQ530" s="714"/>
      <c r="GUR530" s="714"/>
      <c r="GUS530" s="714"/>
      <c r="GUT530" s="714"/>
      <c r="GUU530" s="714"/>
      <c r="GUV530" s="714"/>
      <c r="GUW530" s="714"/>
      <c r="GUX530" s="714"/>
      <c r="GUY530" s="714"/>
      <c r="GUZ530" s="714"/>
      <c r="GVA530" s="714"/>
      <c r="GVB530" s="714"/>
      <c r="GVC530" s="714"/>
      <c r="GVD530" s="714"/>
      <c r="GVE530" s="714"/>
      <c r="GVF530" s="714"/>
      <c r="GVG530" s="714"/>
      <c r="GVH530" s="714"/>
      <c r="GVI530" s="714"/>
      <c r="GVJ530" s="714"/>
      <c r="GVK530" s="714"/>
      <c r="GVL530" s="714"/>
      <c r="GVM530" s="714"/>
      <c r="GVN530" s="714"/>
      <c r="GVO530" s="714"/>
      <c r="GVP530" s="714"/>
      <c r="GVQ530" s="714"/>
      <c r="GVR530" s="714"/>
      <c r="GVS530" s="714"/>
      <c r="GVT530" s="714"/>
      <c r="GVU530" s="714"/>
      <c r="GVV530" s="714"/>
      <c r="GVW530" s="714"/>
      <c r="GVX530" s="714"/>
      <c r="GVY530" s="714"/>
      <c r="GVZ530" s="714"/>
      <c r="GWA530" s="714"/>
      <c r="GWB530" s="714"/>
      <c r="GWC530" s="714"/>
      <c r="GWD530" s="714"/>
      <c r="GWE530" s="714"/>
      <c r="GWF530" s="714"/>
      <c r="GWG530" s="714"/>
      <c r="GWH530" s="714"/>
      <c r="GWI530" s="714"/>
      <c r="GWJ530" s="714"/>
      <c r="GWK530" s="714"/>
      <c r="GWL530" s="714"/>
      <c r="GWM530" s="714"/>
      <c r="GWN530" s="714"/>
      <c r="GWO530" s="714"/>
      <c r="GWP530" s="714"/>
      <c r="GWQ530" s="714"/>
      <c r="GWR530" s="714"/>
      <c r="GWS530" s="714"/>
      <c r="GWT530" s="714"/>
      <c r="GWU530" s="714"/>
      <c r="GWV530" s="714"/>
      <c r="GWW530" s="714"/>
      <c r="GWX530" s="714"/>
      <c r="GWY530" s="714"/>
      <c r="GWZ530" s="714"/>
      <c r="GXA530" s="714"/>
      <c r="GXB530" s="714"/>
      <c r="GXC530" s="714"/>
      <c r="GXD530" s="714"/>
      <c r="GXE530" s="714"/>
      <c r="GXF530" s="714"/>
      <c r="GXG530" s="714"/>
      <c r="GXH530" s="714"/>
      <c r="GXI530" s="714"/>
      <c r="GXJ530" s="714"/>
      <c r="GXK530" s="714"/>
      <c r="GXL530" s="714"/>
      <c r="GXM530" s="714"/>
      <c r="GXN530" s="714"/>
      <c r="GXO530" s="714"/>
      <c r="GXP530" s="714"/>
      <c r="GXQ530" s="714"/>
      <c r="GXR530" s="714"/>
      <c r="GXS530" s="714"/>
      <c r="GXT530" s="714"/>
      <c r="GXU530" s="714"/>
      <c r="GXV530" s="714"/>
      <c r="GXW530" s="714"/>
      <c r="GXX530" s="714"/>
      <c r="GXY530" s="714"/>
      <c r="GXZ530" s="714"/>
      <c r="GYA530" s="714"/>
      <c r="GYB530" s="714"/>
      <c r="GYC530" s="714"/>
      <c r="GYD530" s="714"/>
      <c r="GYE530" s="714"/>
      <c r="GYF530" s="714"/>
      <c r="GYG530" s="714"/>
      <c r="GYH530" s="714"/>
      <c r="GYI530" s="714"/>
      <c r="GYJ530" s="714"/>
      <c r="GYK530" s="714"/>
      <c r="GYL530" s="714"/>
      <c r="GYM530" s="714"/>
      <c r="GYN530" s="714"/>
      <c r="GYO530" s="714"/>
      <c r="GYP530" s="714"/>
      <c r="GYQ530" s="714"/>
      <c r="GYR530" s="714"/>
      <c r="GYS530" s="714"/>
      <c r="GYT530" s="714"/>
      <c r="GYU530" s="714"/>
      <c r="GYV530" s="714"/>
      <c r="GYW530" s="714"/>
      <c r="GYX530" s="714"/>
      <c r="GYY530" s="714"/>
      <c r="GYZ530" s="714"/>
      <c r="GZA530" s="714"/>
      <c r="GZB530" s="714"/>
      <c r="GZC530" s="714"/>
      <c r="GZD530" s="714"/>
      <c r="GZE530" s="714"/>
      <c r="GZF530" s="714"/>
      <c r="GZG530" s="714"/>
      <c r="GZH530" s="714"/>
      <c r="GZI530" s="714"/>
      <c r="GZJ530" s="714"/>
      <c r="GZK530" s="714"/>
      <c r="GZL530" s="714"/>
      <c r="GZM530" s="714"/>
      <c r="GZN530" s="714"/>
      <c r="GZO530" s="714"/>
      <c r="GZP530" s="714"/>
      <c r="GZQ530" s="714"/>
      <c r="GZR530" s="714"/>
      <c r="GZS530" s="714"/>
      <c r="GZT530" s="714"/>
      <c r="GZU530" s="714"/>
      <c r="GZV530" s="714"/>
      <c r="GZW530" s="714"/>
      <c r="GZX530" s="714"/>
      <c r="GZY530" s="714"/>
      <c r="GZZ530" s="714"/>
      <c r="HAA530" s="714"/>
      <c r="HAB530" s="714"/>
      <c r="HAC530" s="714"/>
      <c r="HAD530" s="714"/>
      <c r="HAE530" s="714"/>
      <c r="HAF530" s="714"/>
      <c r="HAG530" s="714"/>
      <c r="HAH530" s="714"/>
      <c r="HAI530" s="714"/>
      <c r="HAJ530" s="714"/>
      <c r="HAK530" s="714"/>
      <c r="HAL530" s="714"/>
      <c r="HAM530" s="714"/>
      <c r="HAN530" s="714"/>
      <c r="HAO530" s="714"/>
      <c r="HAP530" s="714"/>
      <c r="HAQ530" s="714"/>
      <c r="HAR530" s="714"/>
      <c r="HAS530" s="714"/>
      <c r="HAT530" s="714"/>
      <c r="HAU530" s="714"/>
      <c r="HAV530" s="714"/>
      <c r="HAW530" s="714"/>
      <c r="HAX530" s="714"/>
      <c r="HAY530" s="714"/>
      <c r="HAZ530" s="714"/>
      <c r="HBA530" s="714"/>
      <c r="HBB530" s="714"/>
      <c r="HBC530" s="714"/>
      <c r="HBD530" s="714"/>
      <c r="HBE530" s="714"/>
      <c r="HBF530" s="714"/>
      <c r="HBG530" s="714"/>
      <c r="HBH530" s="714"/>
      <c r="HBI530" s="714"/>
      <c r="HBJ530" s="714"/>
      <c r="HBK530" s="714"/>
      <c r="HBL530" s="714"/>
      <c r="HBM530" s="714"/>
      <c r="HBN530" s="714"/>
      <c r="HBO530" s="714"/>
      <c r="HBP530" s="714"/>
      <c r="HBQ530" s="714"/>
      <c r="HBR530" s="714"/>
      <c r="HBS530" s="714"/>
      <c r="HBT530" s="714"/>
      <c r="HBU530" s="714"/>
      <c r="HBV530" s="714"/>
      <c r="HBW530" s="714"/>
      <c r="HBX530" s="714"/>
      <c r="HBY530" s="714"/>
      <c r="HBZ530" s="714"/>
      <c r="HCA530" s="714"/>
      <c r="HCB530" s="714"/>
      <c r="HCC530" s="714"/>
      <c r="HCD530" s="714"/>
      <c r="HCE530" s="714"/>
      <c r="HCF530" s="714"/>
      <c r="HCG530" s="714"/>
      <c r="HCH530" s="714"/>
      <c r="HCI530" s="714"/>
      <c r="HCJ530" s="714"/>
      <c r="HCK530" s="714"/>
      <c r="HCL530" s="714"/>
      <c r="HCM530" s="714"/>
      <c r="HCN530" s="714"/>
      <c r="HCO530" s="714"/>
      <c r="HCP530" s="714"/>
      <c r="HCQ530" s="714"/>
      <c r="HCR530" s="714"/>
      <c r="HCS530" s="714"/>
      <c r="HCT530" s="714"/>
      <c r="HCU530" s="714"/>
      <c r="HCV530" s="714"/>
      <c r="HCW530" s="714"/>
      <c r="HCX530" s="714"/>
      <c r="HCY530" s="714"/>
      <c r="HCZ530" s="714"/>
      <c r="HDA530" s="714"/>
      <c r="HDB530" s="714"/>
      <c r="HDC530" s="714"/>
      <c r="HDD530" s="714"/>
      <c r="HDE530" s="714"/>
      <c r="HDF530" s="714"/>
      <c r="HDG530" s="714"/>
      <c r="HDH530" s="714"/>
      <c r="HDI530" s="714"/>
      <c r="HDJ530" s="714"/>
      <c r="HDK530" s="714"/>
      <c r="HDL530" s="714"/>
      <c r="HDM530" s="714"/>
      <c r="HDN530" s="714"/>
      <c r="HDO530" s="714"/>
      <c r="HDP530" s="714"/>
      <c r="HDQ530" s="714"/>
      <c r="HDR530" s="714"/>
      <c r="HDS530" s="714"/>
      <c r="HDT530" s="714"/>
      <c r="HDU530" s="714"/>
      <c r="HDV530" s="714"/>
      <c r="HDW530" s="714"/>
      <c r="HDX530" s="714"/>
      <c r="HDY530" s="714"/>
      <c r="HDZ530" s="714"/>
      <c r="HEA530" s="714"/>
      <c r="HEB530" s="714"/>
      <c r="HEC530" s="714"/>
      <c r="HED530" s="714"/>
      <c r="HEE530" s="714"/>
      <c r="HEF530" s="714"/>
      <c r="HEG530" s="714"/>
      <c r="HEH530" s="714"/>
      <c r="HEI530" s="714"/>
      <c r="HEJ530" s="714"/>
      <c r="HEK530" s="714"/>
      <c r="HEL530" s="714"/>
      <c r="HEM530" s="714"/>
      <c r="HEN530" s="714"/>
      <c r="HEO530" s="714"/>
      <c r="HEP530" s="714"/>
      <c r="HEQ530" s="714"/>
      <c r="HER530" s="714"/>
      <c r="HES530" s="714"/>
      <c r="HET530" s="714"/>
      <c r="HEU530" s="714"/>
      <c r="HEV530" s="714"/>
      <c r="HEW530" s="714"/>
      <c r="HEX530" s="714"/>
      <c r="HEY530" s="714"/>
      <c r="HEZ530" s="714"/>
      <c r="HFA530" s="714"/>
      <c r="HFB530" s="714"/>
      <c r="HFC530" s="714"/>
      <c r="HFD530" s="714"/>
      <c r="HFE530" s="714"/>
      <c r="HFF530" s="714"/>
      <c r="HFG530" s="714"/>
      <c r="HFH530" s="714"/>
      <c r="HFI530" s="714"/>
      <c r="HFJ530" s="714"/>
      <c r="HFK530" s="714"/>
      <c r="HFL530" s="714"/>
      <c r="HFM530" s="714"/>
      <c r="HFN530" s="714"/>
      <c r="HFO530" s="714"/>
      <c r="HFP530" s="714"/>
      <c r="HFQ530" s="714"/>
      <c r="HFR530" s="714"/>
      <c r="HFS530" s="714"/>
      <c r="HFT530" s="714"/>
      <c r="HFU530" s="714"/>
      <c r="HFV530" s="714"/>
      <c r="HFW530" s="714"/>
      <c r="HFX530" s="714"/>
      <c r="HFY530" s="714"/>
      <c r="HFZ530" s="714"/>
      <c r="HGA530" s="714"/>
      <c r="HGB530" s="714"/>
      <c r="HGC530" s="714"/>
      <c r="HGD530" s="714"/>
      <c r="HGE530" s="714"/>
      <c r="HGF530" s="714"/>
      <c r="HGG530" s="714"/>
      <c r="HGH530" s="714"/>
      <c r="HGI530" s="714"/>
      <c r="HGJ530" s="714"/>
      <c r="HGK530" s="714"/>
      <c r="HGL530" s="714"/>
      <c r="HGM530" s="714"/>
      <c r="HGN530" s="714"/>
      <c r="HGO530" s="714"/>
      <c r="HGP530" s="714"/>
      <c r="HGQ530" s="714"/>
      <c r="HGR530" s="714"/>
      <c r="HGS530" s="714"/>
      <c r="HGT530" s="714"/>
      <c r="HGU530" s="714"/>
      <c r="HGV530" s="714"/>
      <c r="HGW530" s="714"/>
      <c r="HGX530" s="714"/>
      <c r="HGY530" s="714"/>
      <c r="HGZ530" s="714"/>
      <c r="HHA530" s="714"/>
      <c r="HHB530" s="714"/>
      <c r="HHC530" s="714"/>
      <c r="HHD530" s="714"/>
      <c r="HHE530" s="714"/>
      <c r="HHF530" s="714"/>
      <c r="HHG530" s="714"/>
      <c r="HHH530" s="714"/>
      <c r="HHI530" s="714"/>
      <c r="HHJ530" s="714"/>
      <c r="HHK530" s="714"/>
      <c r="HHL530" s="714"/>
      <c r="HHM530" s="714"/>
      <c r="HHN530" s="714"/>
      <c r="HHO530" s="714"/>
      <c r="HHP530" s="714"/>
      <c r="HHQ530" s="714"/>
      <c r="HHR530" s="714"/>
      <c r="HHS530" s="714"/>
      <c r="HHT530" s="714"/>
      <c r="HHU530" s="714"/>
      <c r="HHV530" s="714"/>
      <c r="HHW530" s="714"/>
      <c r="HHX530" s="714"/>
      <c r="HHY530" s="714"/>
      <c r="HHZ530" s="714"/>
      <c r="HIA530" s="714"/>
      <c r="HIB530" s="714"/>
      <c r="HIC530" s="714"/>
      <c r="HID530" s="714"/>
      <c r="HIE530" s="714"/>
      <c r="HIF530" s="714"/>
      <c r="HIG530" s="714"/>
      <c r="HIH530" s="714"/>
      <c r="HII530" s="714"/>
      <c r="HIJ530" s="714"/>
      <c r="HIK530" s="714"/>
      <c r="HIL530" s="714"/>
      <c r="HIM530" s="714"/>
      <c r="HIN530" s="714"/>
      <c r="HIO530" s="714"/>
      <c r="HIP530" s="714"/>
      <c r="HIQ530" s="714"/>
      <c r="HIR530" s="714"/>
      <c r="HIS530" s="714"/>
      <c r="HIT530" s="714"/>
      <c r="HIU530" s="714"/>
      <c r="HIV530" s="714"/>
      <c r="HIW530" s="714"/>
      <c r="HIX530" s="714"/>
      <c r="HIY530" s="714"/>
      <c r="HIZ530" s="714"/>
      <c r="HJA530" s="714"/>
      <c r="HJB530" s="714"/>
      <c r="HJC530" s="714"/>
      <c r="HJD530" s="714"/>
      <c r="HJE530" s="714"/>
      <c r="HJF530" s="714"/>
      <c r="HJG530" s="714"/>
      <c r="HJH530" s="714"/>
      <c r="HJI530" s="714"/>
      <c r="HJJ530" s="714"/>
      <c r="HJK530" s="714"/>
      <c r="HJL530" s="714"/>
      <c r="HJM530" s="714"/>
      <c r="HJN530" s="714"/>
      <c r="HJO530" s="714"/>
      <c r="HJP530" s="714"/>
      <c r="HJQ530" s="714"/>
      <c r="HJR530" s="714"/>
      <c r="HJS530" s="714"/>
      <c r="HJT530" s="714"/>
      <c r="HJU530" s="714"/>
      <c r="HJV530" s="714"/>
      <c r="HJW530" s="714"/>
      <c r="HJX530" s="714"/>
      <c r="HJY530" s="714"/>
      <c r="HJZ530" s="714"/>
      <c r="HKA530" s="714"/>
      <c r="HKB530" s="714"/>
      <c r="HKC530" s="714"/>
      <c r="HKD530" s="714"/>
      <c r="HKE530" s="714"/>
      <c r="HKF530" s="714"/>
      <c r="HKG530" s="714"/>
      <c r="HKH530" s="714"/>
      <c r="HKI530" s="714"/>
      <c r="HKJ530" s="714"/>
      <c r="HKK530" s="714"/>
      <c r="HKL530" s="714"/>
      <c r="HKM530" s="714"/>
      <c r="HKN530" s="714"/>
      <c r="HKO530" s="714"/>
      <c r="HKP530" s="714"/>
      <c r="HKQ530" s="714"/>
      <c r="HKR530" s="714"/>
      <c r="HKS530" s="714"/>
      <c r="HKT530" s="714"/>
      <c r="HKU530" s="714"/>
      <c r="HKV530" s="714"/>
      <c r="HKW530" s="714"/>
      <c r="HKX530" s="714"/>
      <c r="HKY530" s="714"/>
      <c r="HKZ530" s="714"/>
      <c r="HLA530" s="714"/>
      <c r="HLB530" s="714"/>
      <c r="HLC530" s="714"/>
      <c r="HLD530" s="714"/>
      <c r="HLE530" s="714"/>
      <c r="HLF530" s="714"/>
      <c r="HLG530" s="714"/>
      <c r="HLH530" s="714"/>
      <c r="HLI530" s="714"/>
      <c r="HLJ530" s="714"/>
      <c r="HLK530" s="714"/>
      <c r="HLL530" s="714"/>
      <c r="HLM530" s="714"/>
      <c r="HLN530" s="714"/>
      <c r="HLO530" s="714"/>
      <c r="HLP530" s="714"/>
      <c r="HLQ530" s="714"/>
      <c r="HLR530" s="714"/>
      <c r="HLS530" s="714"/>
      <c r="HLT530" s="714"/>
      <c r="HLU530" s="714"/>
      <c r="HLV530" s="714"/>
      <c r="HLW530" s="714"/>
      <c r="HLX530" s="714"/>
      <c r="HLY530" s="714"/>
      <c r="HLZ530" s="714"/>
      <c r="HMA530" s="714"/>
      <c r="HMB530" s="714"/>
      <c r="HMC530" s="714"/>
      <c r="HMD530" s="714"/>
      <c r="HME530" s="714"/>
      <c r="HMF530" s="714"/>
      <c r="HMG530" s="714"/>
      <c r="HMH530" s="714"/>
      <c r="HMI530" s="714"/>
      <c r="HMJ530" s="714"/>
      <c r="HMK530" s="714"/>
      <c r="HML530" s="714"/>
      <c r="HMM530" s="714"/>
      <c r="HMN530" s="714"/>
      <c r="HMO530" s="714"/>
      <c r="HMP530" s="714"/>
      <c r="HMQ530" s="714"/>
      <c r="HMR530" s="714"/>
      <c r="HMS530" s="714"/>
      <c r="HMT530" s="714"/>
      <c r="HMU530" s="714"/>
      <c r="HMV530" s="714"/>
      <c r="HMW530" s="714"/>
      <c r="HMX530" s="714"/>
      <c r="HMY530" s="714"/>
      <c r="HMZ530" s="714"/>
      <c r="HNA530" s="714"/>
      <c r="HNB530" s="714"/>
      <c r="HNC530" s="714"/>
      <c r="HND530" s="714"/>
      <c r="HNE530" s="714"/>
      <c r="HNF530" s="714"/>
      <c r="HNG530" s="714"/>
      <c r="HNH530" s="714"/>
      <c r="HNI530" s="714"/>
      <c r="HNJ530" s="714"/>
      <c r="HNK530" s="714"/>
      <c r="HNL530" s="714"/>
      <c r="HNM530" s="714"/>
      <c r="HNN530" s="714"/>
      <c r="HNO530" s="714"/>
      <c r="HNP530" s="714"/>
      <c r="HNQ530" s="714"/>
      <c r="HNR530" s="714"/>
      <c r="HNS530" s="714"/>
      <c r="HNT530" s="714"/>
      <c r="HNU530" s="714"/>
      <c r="HNV530" s="714"/>
      <c r="HNW530" s="714"/>
      <c r="HNX530" s="714"/>
      <c r="HNY530" s="714"/>
      <c r="HNZ530" s="714"/>
      <c r="HOA530" s="714"/>
      <c r="HOB530" s="714"/>
      <c r="HOC530" s="714"/>
      <c r="HOD530" s="714"/>
      <c r="HOE530" s="714"/>
      <c r="HOF530" s="714"/>
      <c r="HOG530" s="714"/>
      <c r="HOH530" s="714"/>
      <c r="HOI530" s="714"/>
      <c r="HOJ530" s="714"/>
      <c r="HOK530" s="714"/>
      <c r="HOL530" s="714"/>
      <c r="HOM530" s="714"/>
      <c r="HON530" s="714"/>
      <c r="HOO530" s="714"/>
      <c r="HOP530" s="714"/>
      <c r="HOQ530" s="714"/>
      <c r="HOR530" s="714"/>
      <c r="HOS530" s="714"/>
      <c r="HOT530" s="714"/>
      <c r="HOU530" s="714"/>
      <c r="HOV530" s="714"/>
      <c r="HOW530" s="714"/>
      <c r="HOX530" s="714"/>
      <c r="HOY530" s="714"/>
      <c r="HOZ530" s="714"/>
      <c r="HPA530" s="714"/>
      <c r="HPB530" s="714"/>
      <c r="HPC530" s="714"/>
      <c r="HPD530" s="714"/>
      <c r="HPE530" s="714"/>
      <c r="HPF530" s="714"/>
      <c r="HPG530" s="714"/>
      <c r="HPH530" s="714"/>
      <c r="HPI530" s="714"/>
      <c r="HPJ530" s="714"/>
      <c r="HPK530" s="714"/>
      <c r="HPL530" s="714"/>
      <c r="HPM530" s="714"/>
      <c r="HPN530" s="714"/>
      <c r="HPO530" s="714"/>
      <c r="HPP530" s="714"/>
      <c r="HPQ530" s="714"/>
      <c r="HPR530" s="714"/>
      <c r="HPS530" s="714"/>
      <c r="HPT530" s="714"/>
      <c r="HPU530" s="714"/>
      <c r="HPV530" s="714"/>
      <c r="HPW530" s="714"/>
      <c r="HPX530" s="714"/>
      <c r="HPY530" s="714"/>
      <c r="HPZ530" s="714"/>
      <c r="HQA530" s="714"/>
      <c r="HQB530" s="714"/>
      <c r="HQC530" s="714"/>
      <c r="HQD530" s="714"/>
      <c r="HQE530" s="714"/>
      <c r="HQF530" s="714"/>
      <c r="HQG530" s="714"/>
      <c r="HQH530" s="714"/>
      <c r="HQI530" s="714"/>
      <c r="HQJ530" s="714"/>
      <c r="HQK530" s="714"/>
      <c r="HQL530" s="714"/>
      <c r="HQM530" s="714"/>
      <c r="HQN530" s="714"/>
      <c r="HQO530" s="714"/>
      <c r="HQP530" s="714"/>
      <c r="HQQ530" s="714"/>
      <c r="HQR530" s="714"/>
      <c r="HQS530" s="714"/>
      <c r="HQT530" s="714"/>
      <c r="HQU530" s="714"/>
      <c r="HQV530" s="714"/>
      <c r="HQW530" s="714"/>
      <c r="HQX530" s="714"/>
      <c r="HQY530" s="714"/>
      <c r="HQZ530" s="714"/>
      <c r="HRA530" s="714"/>
      <c r="HRB530" s="714"/>
      <c r="HRC530" s="714"/>
      <c r="HRD530" s="714"/>
      <c r="HRE530" s="714"/>
      <c r="HRF530" s="714"/>
      <c r="HRG530" s="714"/>
      <c r="HRH530" s="714"/>
      <c r="HRI530" s="714"/>
      <c r="HRJ530" s="714"/>
      <c r="HRK530" s="714"/>
      <c r="HRL530" s="714"/>
      <c r="HRM530" s="714"/>
      <c r="HRN530" s="714"/>
      <c r="HRO530" s="714"/>
      <c r="HRP530" s="714"/>
      <c r="HRQ530" s="714"/>
      <c r="HRR530" s="714"/>
      <c r="HRS530" s="714"/>
      <c r="HRT530" s="714"/>
      <c r="HRU530" s="714"/>
      <c r="HRV530" s="714"/>
      <c r="HRW530" s="714"/>
      <c r="HRX530" s="714"/>
      <c r="HRY530" s="714"/>
      <c r="HRZ530" s="714"/>
      <c r="HSA530" s="714"/>
      <c r="HSB530" s="714"/>
      <c r="HSC530" s="714"/>
      <c r="HSD530" s="714"/>
      <c r="HSE530" s="714"/>
      <c r="HSF530" s="714"/>
      <c r="HSG530" s="714"/>
      <c r="HSH530" s="714"/>
      <c r="HSI530" s="714"/>
      <c r="HSJ530" s="714"/>
      <c r="HSK530" s="714"/>
      <c r="HSL530" s="714"/>
      <c r="HSM530" s="714"/>
      <c r="HSN530" s="714"/>
      <c r="HSO530" s="714"/>
      <c r="HSP530" s="714"/>
      <c r="HSQ530" s="714"/>
      <c r="HSR530" s="714"/>
      <c r="HSS530" s="714"/>
      <c r="HST530" s="714"/>
      <c r="HSU530" s="714"/>
      <c r="HSV530" s="714"/>
      <c r="HSW530" s="714"/>
      <c r="HSX530" s="714"/>
      <c r="HSY530" s="714"/>
      <c r="HSZ530" s="714"/>
      <c r="HTA530" s="714"/>
      <c r="HTB530" s="714"/>
      <c r="HTC530" s="714"/>
      <c r="HTD530" s="714"/>
      <c r="HTE530" s="714"/>
      <c r="HTF530" s="714"/>
      <c r="HTG530" s="714"/>
      <c r="HTH530" s="714"/>
      <c r="HTI530" s="714"/>
      <c r="HTJ530" s="714"/>
      <c r="HTK530" s="714"/>
      <c r="HTL530" s="714"/>
      <c r="HTM530" s="714"/>
      <c r="HTN530" s="714"/>
      <c r="HTO530" s="714"/>
      <c r="HTP530" s="714"/>
      <c r="HTQ530" s="714"/>
      <c r="HTR530" s="714"/>
      <c r="HTS530" s="714"/>
      <c r="HTT530" s="714"/>
      <c r="HTU530" s="714"/>
      <c r="HTV530" s="714"/>
      <c r="HTW530" s="714"/>
      <c r="HTX530" s="714"/>
      <c r="HTY530" s="714"/>
      <c r="HTZ530" s="714"/>
      <c r="HUA530" s="714"/>
      <c r="HUB530" s="714"/>
      <c r="HUC530" s="714"/>
      <c r="HUD530" s="714"/>
      <c r="HUE530" s="714"/>
      <c r="HUF530" s="714"/>
      <c r="HUG530" s="714"/>
      <c r="HUH530" s="714"/>
      <c r="HUI530" s="714"/>
      <c r="HUJ530" s="714"/>
      <c r="HUK530" s="714"/>
      <c r="HUL530" s="714"/>
      <c r="HUM530" s="714"/>
      <c r="HUN530" s="714"/>
      <c r="HUO530" s="714"/>
      <c r="HUP530" s="714"/>
      <c r="HUQ530" s="714"/>
      <c r="HUR530" s="714"/>
      <c r="HUS530" s="714"/>
      <c r="HUT530" s="714"/>
      <c r="HUU530" s="714"/>
      <c r="HUV530" s="714"/>
      <c r="HUW530" s="714"/>
      <c r="HUX530" s="714"/>
      <c r="HUY530" s="714"/>
      <c r="HUZ530" s="714"/>
      <c r="HVA530" s="714"/>
      <c r="HVB530" s="714"/>
      <c r="HVC530" s="714"/>
      <c r="HVD530" s="714"/>
      <c r="HVE530" s="714"/>
      <c r="HVF530" s="714"/>
      <c r="HVG530" s="714"/>
      <c r="HVH530" s="714"/>
      <c r="HVI530" s="714"/>
      <c r="HVJ530" s="714"/>
      <c r="HVK530" s="714"/>
      <c r="HVL530" s="714"/>
      <c r="HVM530" s="714"/>
      <c r="HVN530" s="714"/>
      <c r="HVO530" s="714"/>
      <c r="HVP530" s="714"/>
      <c r="HVQ530" s="714"/>
      <c r="HVR530" s="714"/>
      <c r="HVS530" s="714"/>
      <c r="HVT530" s="714"/>
      <c r="HVU530" s="714"/>
      <c r="HVV530" s="714"/>
      <c r="HVW530" s="714"/>
      <c r="HVX530" s="714"/>
      <c r="HVY530" s="714"/>
      <c r="HVZ530" s="714"/>
      <c r="HWA530" s="714"/>
      <c r="HWB530" s="714"/>
      <c r="HWC530" s="714"/>
      <c r="HWD530" s="714"/>
      <c r="HWE530" s="714"/>
      <c r="HWF530" s="714"/>
      <c r="HWG530" s="714"/>
      <c r="HWH530" s="714"/>
      <c r="HWI530" s="714"/>
      <c r="HWJ530" s="714"/>
      <c r="HWK530" s="714"/>
      <c r="HWL530" s="714"/>
      <c r="HWM530" s="714"/>
      <c r="HWN530" s="714"/>
      <c r="HWO530" s="714"/>
      <c r="HWP530" s="714"/>
      <c r="HWQ530" s="714"/>
      <c r="HWR530" s="714"/>
      <c r="HWS530" s="714"/>
      <c r="HWT530" s="714"/>
      <c r="HWU530" s="714"/>
      <c r="HWV530" s="714"/>
      <c r="HWW530" s="714"/>
      <c r="HWX530" s="714"/>
      <c r="HWY530" s="714"/>
      <c r="HWZ530" s="714"/>
      <c r="HXA530" s="714"/>
      <c r="HXB530" s="714"/>
      <c r="HXC530" s="714"/>
      <c r="HXD530" s="714"/>
      <c r="HXE530" s="714"/>
      <c r="HXF530" s="714"/>
      <c r="HXG530" s="714"/>
      <c r="HXH530" s="714"/>
      <c r="HXI530" s="714"/>
      <c r="HXJ530" s="714"/>
      <c r="HXK530" s="714"/>
      <c r="HXL530" s="714"/>
      <c r="HXM530" s="714"/>
      <c r="HXN530" s="714"/>
      <c r="HXO530" s="714"/>
      <c r="HXP530" s="714"/>
      <c r="HXQ530" s="714"/>
      <c r="HXR530" s="714"/>
      <c r="HXS530" s="714"/>
      <c r="HXT530" s="714"/>
      <c r="HXU530" s="714"/>
      <c r="HXV530" s="714"/>
      <c r="HXW530" s="714"/>
      <c r="HXX530" s="714"/>
      <c r="HXY530" s="714"/>
      <c r="HXZ530" s="714"/>
      <c r="HYA530" s="714"/>
      <c r="HYB530" s="714"/>
      <c r="HYC530" s="714"/>
      <c r="HYD530" s="714"/>
      <c r="HYE530" s="714"/>
      <c r="HYF530" s="714"/>
      <c r="HYG530" s="714"/>
      <c r="HYH530" s="714"/>
      <c r="HYI530" s="714"/>
      <c r="HYJ530" s="714"/>
      <c r="HYK530" s="714"/>
      <c r="HYL530" s="714"/>
      <c r="HYM530" s="714"/>
      <c r="HYN530" s="714"/>
      <c r="HYO530" s="714"/>
      <c r="HYP530" s="714"/>
      <c r="HYQ530" s="714"/>
      <c r="HYR530" s="714"/>
      <c r="HYS530" s="714"/>
      <c r="HYT530" s="714"/>
      <c r="HYU530" s="714"/>
      <c r="HYV530" s="714"/>
      <c r="HYW530" s="714"/>
      <c r="HYX530" s="714"/>
      <c r="HYY530" s="714"/>
      <c r="HYZ530" s="714"/>
      <c r="HZA530" s="714"/>
      <c r="HZB530" s="714"/>
      <c r="HZC530" s="714"/>
      <c r="HZD530" s="714"/>
      <c r="HZE530" s="714"/>
      <c r="HZF530" s="714"/>
      <c r="HZG530" s="714"/>
      <c r="HZH530" s="714"/>
      <c r="HZI530" s="714"/>
      <c r="HZJ530" s="714"/>
      <c r="HZK530" s="714"/>
      <c r="HZL530" s="714"/>
      <c r="HZM530" s="714"/>
      <c r="HZN530" s="714"/>
      <c r="HZO530" s="714"/>
      <c r="HZP530" s="714"/>
      <c r="HZQ530" s="714"/>
      <c r="HZR530" s="714"/>
      <c r="HZS530" s="714"/>
      <c r="HZT530" s="714"/>
      <c r="HZU530" s="714"/>
      <c r="HZV530" s="714"/>
      <c r="HZW530" s="714"/>
      <c r="HZX530" s="714"/>
      <c r="HZY530" s="714"/>
      <c r="HZZ530" s="714"/>
      <c r="IAA530" s="714"/>
      <c r="IAB530" s="714"/>
      <c r="IAC530" s="714"/>
      <c r="IAD530" s="714"/>
      <c r="IAE530" s="714"/>
      <c r="IAF530" s="714"/>
      <c r="IAG530" s="714"/>
      <c r="IAH530" s="714"/>
      <c r="IAI530" s="714"/>
      <c r="IAJ530" s="714"/>
      <c r="IAK530" s="714"/>
      <c r="IAL530" s="714"/>
      <c r="IAM530" s="714"/>
      <c r="IAN530" s="714"/>
      <c r="IAO530" s="714"/>
      <c r="IAP530" s="714"/>
      <c r="IAQ530" s="714"/>
      <c r="IAR530" s="714"/>
      <c r="IAS530" s="714"/>
      <c r="IAT530" s="714"/>
      <c r="IAU530" s="714"/>
      <c r="IAV530" s="714"/>
      <c r="IAW530" s="714"/>
      <c r="IAX530" s="714"/>
      <c r="IAY530" s="714"/>
      <c r="IAZ530" s="714"/>
      <c r="IBA530" s="714"/>
      <c r="IBB530" s="714"/>
      <c r="IBC530" s="714"/>
      <c r="IBD530" s="714"/>
      <c r="IBE530" s="714"/>
      <c r="IBF530" s="714"/>
      <c r="IBG530" s="714"/>
      <c r="IBH530" s="714"/>
      <c r="IBI530" s="714"/>
      <c r="IBJ530" s="714"/>
      <c r="IBK530" s="714"/>
      <c r="IBL530" s="714"/>
      <c r="IBM530" s="714"/>
      <c r="IBN530" s="714"/>
      <c r="IBO530" s="714"/>
      <c r="IBP530" s="714"/>
      <c r="IBQ530" s="714"/>
      <c r="IBR530" s="714"/>
      <c r="IBS530" s="714"/>
      <c r="IBT530" s="714"/>
      <c r="IBU530" s="714"/>
      <c r="IBV530" s="714"/>
      <c r="IBW530" s="714"/>
      <c r="IBX530" s="714"/>
      <c r="IBY530" s="714"/>
      <c r="IBZ530" s="714"/>
      <c r="ICA530" s="714"/>
      <c r="ICB530" s="714"/>
      <c r="ICC530" s="714"/>
      <c r="ICD530" s="714"/>
      <c r="ICE530" s="714"/>
      <c r="ICF530" s="714"/>
      <c r="ICG530" s="714"/>
      <c r="ICH530" s="714"/>
      <c r="ICI530" s="714"/>
      <c r="ICJ530" s="714"/>
      <c r="ICK530" s="714"/>
      <c r="ICL530" s="714"/>
      <c r="ICM530" s="714"/>
      <c r="ICN530" s="714"/>
      <c r="ICO530" s="714"/>
      <c r="ICP530" s="714"/>
      <c r="ICQ530" s="714"/>
      <c r="ICR530" s="714"/>
      <c r="ICS530" s="714"/>
      <c r="ICT530" s="714"/>
      <c r="ICU530" s="714"/>
      <c r="ICV530" s="714"/>
      <c r="ICW530" s="714"/>
      <c r="ICX530" s="714"/>
      <c r="ICY530" s="714"/>
      <c r="ICZ530" s="714"/>
      <c r="IDA530" s="714"/>
      <c r="IDB530" s="714"/>
      <c r="IDC530" s="714"/>
      <c r="IDD530" s="714"/>
      <c r="IDE530" s="714"/>
      <c r="IDF530" s="714"/>
      <c r="IDG530" s="714"/>
      <c r="IDH530" s="714"/>
      <c r="IDI530" s="714"/>
      <c r="IDJ530" s="714"/>
      <c r="IDK530" s="714"/>
      <c r="IDL530" s="714"/>
      <c r="IDM530" s="714"/>
      <c r="IDN530" s="714"/>
      <c r="IDO530" s="714"/>
      <c r="IDP530" s="714"/>
      <c r="IDQ530" s="714"/>
      <c r="IDR530" s="714"/>
      <c r="IDS530" s="714"/>
      <c r="IDT530" s="714"/>
      <c r="IDU530" s="714"/>
      <c r="IDV530" s="714"/>
      <c r="IDW530" s="714"/>
      <c r="IDX530" s="714"/>
      <c r="IDY530" s="714"/>
      <c r="IDZ530" s="714"/>
      <c r="IEA530" s="714"/>
      <c r="IEB530" s="714"/>
      <c r="IEC530" s="714"/>
      <c r="IED530" s="714"/>
      <c r="IEE530" s="714"/>
      <c r="IEF530" s="714"/>
      <c r="IEG530" s="714"/>
      <c r="IEH530" s="714"/>
      <c r="IEI530" s="714"/>
      <c r="IEJ530" s="714"/>
      <c r="IEK530" s="714"/>
      <c r="IEL530" s="714"/>
      <c r="IEM530" s="714"/>
      <c r="IEN530" s="714"/>
      <c r="IEO530" s="714"/>
      <c r="IEP530" s="714"/>
      <c r="IEQ530" s="714"/>
      <c r="IER530" s="714"/>
      <c r="IES530" s="714"/>
      <c r="IET530" s="714"/>
      <c r="IEU530" s="714"/>
      <c r="IEV530" s="714"/>
      <c r="IEW530" s="714"/>
      <c r="IEX530" s="714"/>
      <c r="IEY530" s="714"/>
      <c r="IEZ530" s="714"/>
      <c r="IFA530" s="714"/>
      <c r="IFB530" s="714"/>
      <c r="IFC530" s="714"/>
      <c r="IFD530" s="714"/>
      <c r="IFE530" s="714"/>
      <c r="IFF530" s="714"/>
      <c r="IFG530" s="714"/>
      <c r="IFH530" s="714"/>
      <c r="IFI530" s="714"/>
      <c r="IFJ530" s="714"/>
      <c r="IFK530" s="714"/>
      <c r="IFL530" s="714"/>
      <c r="IFM530" s="714"/>
      <c r="IFN530" s="714"/>
      <c r="IFO530" s="714"/>
      <c r="IFP530" s="714"/>
      <c r="IFQ530" s="714"/>
      <c r="IFR530" s="714"/>
      <c r="IFS530" s="714"/>
      <c r="IFT530" s="714"/>
      <c r="IFU530" s="714"/>
      <c r="IFV530" s="714"/>
      <c r="IFW530" s="714"/>
      <c r="IFX530" s="714"/>
      <c r="IFY530" s="714"/>
      <c r="IFZ530" s="714"/>
      <c r="IGA530" s="714"/>
      <c r="IGB530" s="714"/>
      <c r="IGC530" s="714"/>
      <c r="IGD530" s="714"/>
      <c r="IGE530" s="714"/>
      <c r="IGF530" s="714"/>
      <c r="IGG530" s="714"/>
      <c r="IGH530" s="714"/>
      <c r="IGI530" s="714"/>
      <c r="IGJ530" s="714"/>
      <c r="IGK530" s="714"/>
      <c r="IGL530" s="714"/>
      <c r="IGM530" s="714"/>
      <c r="IGN530" s="714"/>
      <c r="IGO530" s="714"/>
      <c r="IGP530" s="714"/>
      <c r="IGQ530" s="714"/>
      <c r="IGR530" s="714"/>
      <c r="IGS530" s="714"/>
      <c r="IGT530" s="714"/>
      <c r="IGU530" s="714"/>
      <c r="IGV530" s="714"/>
      <c r="IGW530" s="714"/>
      <c r="IGX530" s="714"/>
      <c r="IGY530" s="714"/>
      <c r="IGZ530" s="714"/>
      <c r="IHA530" s="714"/>
      <c r="IHB530" s="714"/>
      <c r="IHC530" s="714"/>
      <c r="IHD530" s="714"/>
      <c r="IHE530" s="714"/>
      <c r="IHF530" s="714"/>
      <c r="IHG530" s="714"/>
      <c r="IHH530" s="714"/>
      <c r="IHI530" s="714"/>
      <c r="IHJ530" s="714"/>
      <c r="IHK530" s="714"/>
      <c r="IHL530" s="714"/>
      <c r="IHM530" s="714"/>
      <c r="IHN530" s="714"/>
      <c r="IHO530" s="714"/>
      <c r="IHP530" s="714"/>
      <c r="IHQ530" s="714"/>
      <c r="IHR530" s="714"/>
      <c r="IHS530" s="714"/>
      <c r="IHT530" s="714"/>
      <c r="IHU530" s="714"/>
      <c r="IHV530" s="714"/>
      <c r="IHW530" s="714"/>
      <c r="IHX530" s="714"/>
      <c r="IHY530" s="714"/>
      <c r="IHZ530" s="714"/>
      <c r="IIA530" s="714"/>
      <c r="IIB530" s="714"/>
      <c r="IIC530" s="714"/>
      <c r="IID530" s="714"/>
      <c r="IIE530" s="714"/>
      <c r="IIF530" s="714"/>
      <c r="IIG530" s="714"/>
      <c r="IIH530" s="714"/>
      <c r="III530" s="714"/>
      <c r="IIJ530" s="714"/>
      <c r="IIK530" s="714"/>
      <c r="IIL530" s="714"/>
      <c r="IIM530" s="714"/>
      <c r="IIN530" s="714"/>
      <c r="IIO530" s="714"/>
      <c r="IIP530" s="714"/>
      <c r="IIQ530" s="714"/>
      <c r="IIR530" s="714"/>
      <c r="IIS530" s="714"/>
      <c r="IIT530" s="714"/>
      <c r="IIU530" s="714"/>
      <c r="IIV530" s="714"/>
      <c r="IIW530" s="714"/>
      <c r="IIX530" s="714"/>
      <c r="IIY530" s="714"/>
      <c r="IIZ530" s="714"/>
      <c r="IJA530" s="714"/>
      <c r="IJB530" s="714"/>
      <c r="IJC530" s="714"/>
      <c r="IJD530" s="714"/>
      <c r="IJE530" s="714"/>
      <c r="IJF530" s="714"/>
      <c r="IJG530" s="714"/>
      <c r="IJH530" s="714"/>
      <c r="IJI530" s="714"/>
      <c r="IJJ530" s="714"/>
      <c r="IJK530" s="714"/>
      <c r="IJL530" s="714"/>
      <c r="IJM530" s="714"/>
      <c r="IJN530" s="714"/>
      <c r="IJO530" s="714"/>
      <c r="IJP530" s="714"/>
      <c r="IJQ530" s="714"/>
      <c r="IJR530" s="714"/>
      <c r="IJS530" s="714"/>
      <c r="IJT530" s="714"/>
      <c r="IJU530" s="714"/>
      <c r="IJV530" s="714"/>
      <c r="IJW530" s="714"/>
      <c r="IJX530" s="714"/>
      <c r="IJY530" s="714"/>
      <c r="IJZ530" s="714"/>
      <c r="IKA530" s="714"/>
      <c r="IKB530" s="714"/>
      <c r="IKC530" s="714"/>
      <c r="IKD530" s="714"/>
      <c r="IKE530" s="714"/>
      <c r="IKF530" s="714"/>
      <c r="IKG530" s="714"/>
      <c r="IKH530" s="714"/>
      <c r="IKI530" s="714"/>
      <c r="IKJ530" s="714"/>
      <c r="IKK530" s="714"/>
      <c r="IKL530" s="714"/>
      <c r="IKM530" s="714"/>
      <c r="IKN530" s="714"/>
      <c r="IKO530" s="714"/>
      <c r="IKP530" s="714"/>
      <c r="IKQ530" s="714"/>
      <c r="IKR530" s="714"/>
      <c r="IKS530" s="714"/>
      <c r="IKT530" s="714"/>
      <c r="IKU530" s="714"/>
      <c r="IKV530" s="714"/>
      <c r="IKW530" s="714"/>
      <c r="IKX530" s="714"/>
      <c r="IKY530" s="714"/>
      <c r="IKZ530" s="714"/>
      <c r="ILA530" s="714"/>
      <c r="ILB530" s="714"/>
      <c r="ILC530" s="714"/>
      <c r="ILD530" s="714"/>
      <c r="ILE530" s="714"/>
      <c r="ILF530" s="714"/>
      <c r="ILG530" s="714"/>
      <c r="ILH530" s="714"/>
      <c r="ILI530" s="714"/>
      <c r="ILJ530" s="714"/>
      <c r="ILK530" s="714"/>
      <c r="ILL530" s="714"/>
      <c r="ILM530" s="714"/>
      <c r="ILN530" s="714"/>
      <c r="ILO530" s="714"/>
      <c r="ILP530" s="714"/>
      <c r="ILQ530" s="714"/>
      <c r="ILR530" s="714"/>
      <c r="ILS530" s="714"/>
      <c r="ILT530" s="714"/>
      <c r="ILU530" s="714"/>
      <c r="ILV530" s="714"/>
      <c r="ILW530" s="714"/>
      <c r="ILX530" s="714"/>
      <c r="ILY530" s="714"/>
      <c r="ILZ530" s="714"/>
      <c r="IMA530" s="714"/>
      <c r="IMB530" s="714"/>
      <c r="IMC530" s="714"/>
      <c r="IMD530" s="714"/>
      <c r="IME530" s="714"/>
      <c r="IMF530" s="714"/>
      <c r="IMG530" s="714"/>
      <c r="IMH530" s="714"/>
      <c r="IMI530" s="714"/>
      <c r="IMJ530" s="714"/>
      <c r="IMK530" s="714"/>
      <c r="IML530" s="714"/>
      <c r="IMM530" s="714"/>
      <c r="IMN530" s="714"/>
      <c r="IMO530" s="714"/>
      <c r="IMP530" s="714"/>
      <c r="IMQ530" s="714"/>
      <c r="IMR530" s="714"/>
      <c r="IMS530" s="714"/>
      <c r="IMT530" s="714"/>
      <c r="IMU530" s="714"/>
      <c r="IMV530" s="714"/>
      <c r="IMW530" s="714"/>
      <c r="IMX530" s="714"/>
      <c r="IMY530" s="714"/>
      <c r="IMZ530" s="714"/>
      <c r="INA530" s="714"/>
      <c r="INB530" s="714"/>
      <c r="INC530" s="714"/>
      <c r="IND530" s="714"/>
      <c r="INE530" s="714"/>
      <c r="INF530" s="714"/>
      <c r="ING530" s="714"/>
      <c r="INH530" s="714"/>
      <c r="INI530" s="714"/>
      <c r="INJ530" s="714"/>
      <c r="INK530" s="714"/>
      <c r="INL530" s="714"/>
      <c r="INM530" s="714"/>
      <c r="INN530" s="714"/>
      <c r="INO530" s="714"/>
      <c r="INP530" s="714"/>
      <c r="INQ530" s="714"/>
      <c r="INR530" s="714"/>
      <c r="INS530" s="714"/>
      <c r="INT530" s="714"/>
      <c r="INU530" s="714"/>
      <c r="INV530" s="714"/>
      <c r="INW530" s="714"/>
      <c r="INX530" s="714"/>
      <c r="INY530" s="714"/>
      <c r="INZ530" s="714"/>
      <c r="IOA530" s="714"/>
      <c r="IOB530" s="714"/>
      <c r="IOC530" s="714"/>
      <c r="IOD530" s="714"/>
      <c r="IOE530" s="714"/>
      <c r="IOF530" s="714"/>
      <c r="IOG530" s="714"/>
      <c r="IOH530" s="714"/>
      <c r="IOI530" s="714"/>
      <c r="IOJ530" s="714"/>
      <c r="IOK530" s="714"/>
      <c r="IOL530" s="714"/>
      <c r="IOM530" s="714"/>
      <c r="ION530" s="714"/>
      <c r="IOO530" s="714"/>
      <c r="IOP530" s="714"/>
      <c r="IOQ530" s="714"/>
      <c r="IOR530" s="714"/>
      <c r="IOS530" s="714"/>
      <c r="IOT530" s="714"/>
      <c r="IOU530" s="714"/>
      <c r="IOV530" s="714"/>
      <c r="IOW530" s="714"/>
      <c r="IOX530" s="714"/>
      <c r="IOY530" s="714"/>
      <c r="IOZ530" s="714"/>
      <c r="IPA530" s="714"/>
      <c r="IPB530" s="714"/>
      <c r="IPC530" s="714"/>
      <c r="IPD530" s="714"/>
      <c r="IPE530" s="714"/>
      <c r="IPF530" s="714"/>
      <c r="IPG530" s="714"/>
      <c r="IPH530" s="714"/>
      <c r="IPI530" s="714"/>
      <c r="IPJ530" s="714"/>
      <c r="IPK530" s="714"/>
      <c r="IPL530" s="714"/>
      <c r="IPM530" s="714"/>
      <c r="IPN530" s="714"/>
      <c r="IPO530" s="714"/>
      <c r="IPP530" s="714"/>
      <c r="IPQ530" s="714"/>
      <c r="IPR530" s="714"/>
      <c r="IPS530" s="714"/>
      <c r="IPT530" s="714"/>
      <c r="IPU530" s="714"/>
      <c r="IPV530" s="714"/>
      <c r="IPW530" s="714"/>
      <c r="IPX530" s="714"/>
      <c r="IPY530" s="714"/>
      <c r="IPZ530" s="714"/>
      <c r="IQA530" s="714"/>
      <c r="IQB530" s="714"/>
      <c r="IQC530" s="714"/>
      <c r="IQD530" s="714"/>
      <c r="IQE530" s="714"/>
      <c r="IQF530" s="714"/>
      <c r="IQG530" s="714"/>
      <c r="IQH530" s="714"/>
      <c r="IQI530" s="714"/>
      <c r="IQJ530" s="714"/>
      <c r="IQK530" s="714"/>
      <c r="IQL530" s="714"/>
      <c r="IQM530" s="714"/>
      <c r="IQN530" s="714"/>
      <c r="IQO530" s="714"/>
      <c r="IQP530" s="714"/>
      <c r="IQQ530" s="714"/>
      <c r="IQR530" s="714"/>
      <c r="IQS530" s="714"/>
      <c r="IQT530" s="714"/>
      <c r="IQU530" s="714"/>
      <c r="IQV530" s="714"/>
      <c r="IQW530" s="714"/>
      <c r="IQX530" s="714"/>
      <c r="IQY530" s="714"/>
      <c r="IQZ530" s="714"/>
      <c r="IRA530" s="714"/>
      <c r="IRB530" s="714"/>
      <c r="IRC530" s="714"/>
      <c r="IRD530" s="714"/>
      <c r="IRE530" s="714"/>
      <c r="IRF530" s="714"/>
      <c r="IRG530" s="714"/>
      <c r="IRH530" s="714"/>
      <c r="IRI530" s="714"/>
      <c r="IRJ530" s="714"/>
      <c r="IRK530" s="714"/>
      <c r="IRL530" s="714"/>
      <c r="IRM530" s="714"/>
      <c r="IRN530" s="714"/>
      <c r="IRO530" s="714"/>
      <c r="IRP530" s="714"/>
      <c r="IRQ530" s="714"/>
      <c r="IRR530" s="714"/>
      <c r="IRS530" s="714"/>
      <c r="IRT530" s="714"/>
      <c r="IRU530" s="714"/>
      <c r="IRV530" s="714"/>
      <c r="IRW530" s="714"/>
      <c r="IRX530" s="714"/>
      <c r="IRY530" s="714"/>
      <c r="IRZ530" s="714"/>
      <c r="ISA530" s="714"/>
      <c r="ISB530" s="714"/>
      <c r="ISC530" s="714"/>
      <c r="ISD530" s="714"/>
      <c r="ISE530" s="714"/>
      <c r="ISF530" s="714"/>
      <c r="ISG530" s="714"/>
      <c r="ISH530" s="714"/>
      <c r="ISI530" s="714"/>
      <c r="ISJ530" s="714"/>
      <c r="ISK530" s="714"/>
      <c r="ISL530" s="714"/>
      <c r="ISM530" s="714"/>
      <c r="ISN530" s="714"/>
      <c r="ISO530" s="714"/>
      <c r="ISP530" s="714"/>
      <c r="ISQ530" s="714"/>
      <c r="ISR530" s="714"/>
      <c r="ISS530" s="714"/>
      <c r="IST530" s="714"/>
      <c r="ISU530" s="714"/>
      <c r="ISV530" s="714"/>
      <c r="ISW530" s="714"/>
      <c r="ISX530" s="714"/>
      <c r="ISY530" s="714"/>
      <c r="ISZ530" s="714"/>
      <c r="ITA530" s="714"/>
      <c r="ITB530" s="714"/>
      <c r="ITC530" s="714"/>
      <c r="ITD530" s="714"/>
      <c r="ITE530" s="714"/>
      <c r="ITF530" s="714"/>
      <c r="ITG530" s="714"/>
      <c r="ITH530" s="714"/>
      <c r="ITI530" s="714"/>
      <c r="ITJ530" s="714"/>
      <c r="ITK530" s="714"/>
      <c r="ITL530" s="714"/>
      <c r="ITM530" s="714"/>
      <c r="ITN530" s="714"/>
      <c r="ITO530" s="714"/>
      <c r="ITP530" s="714"/>
      <c r="ITQ530" s="714"/>
      <c r="ITR530" s="714"/>
      <c r="ITS530" s="714"/>
      <c r="ITT530" s="714"/>
      <c r="ITU530" s="714"/>
      <c r="ITV530" s="714"/>
      <c r="ITW530" s="714"/>
      <c r="ITX530" s="714"/>
      <c r="ITY530" s="714"/>
      <c r="ITZ530" s="714"/>
      <c r="IUA530" s="714"/>
      <c r="IUB530" s="714"/>
      <c r="IUC530" s="714"/>
      <c r="IUD530" s="714"/>
      <c r="IUE530" s="714"/>
      <c r="IUF530" s="714"/>
      <c r="IUG530" s="714"/>
      <c r="IUH530" s="714"/>
      <c r="IUI530" s="714"/>
      <c r="IUJ530" s="714"/>
      <c r="IUK530" s="714"/>
      <c r="IUL530" s="714"/>
      <c r="IUM530" s="714"/>
      <c r="IUN530" s="714"/>
      <c r="IUO530" s="714"/>
      <c r="IUP530" s="714"/>
      <c r="IUQ530" s="714"/>
      <c r="IUR530" s="714"/>
      <c r="IUS530" s="714"/>
      <c r="IUT530" s="714"/>
      <c r="IUU530" s="714"/>
      <c r="IUV530" s="714"/>
      <c r="IUW530" s="714"/>
      <c r="IUX530" s="714"/>
      <c r="IUY530" s="714"/>
      <c r="IUZ530" s="714"/>
      <c r="IVA530" s="714"/>
      <c r="IVB530" s="714"/>
      <c r="IVC530" s="714"/>
      <c r="IVD530" s="714"/>
      <c r="IVE530" s="714"/>
      <c r="IVF530" s="714"/>
      <c r="IVG530" s="714"/>
      <c r="IVH530" s="714"/>
      <c r="IVI530" s="714"/>
      <c r="IVJ530" s="714"/>
      <c r="IVK530" s="714"/>
      <c r="IVL530" s="714"/>
      <c r="IVM530" s="714"/>
      <c r="IVN530" s="714"/>
      <c r="IVO530" s="714"/>
      <c r="IVP530" s="714"/>
      <c r="IVQ530" s="714"/>
      <c r="IVR530" s="714"/>
      <c r="IVS530" s="714"/>
      <c r="IVT530" s="714"/>
      <c r="IVU530" s="714"/>
      <c r="IVV530" s="714"/>
      <c r="IVW530" s="714"/>
      <c r="IVX530" s="714"/>
      <c r="IVY530" s="714"/>
      <c r="IVZ530" s="714"/>
      <c r="IWA530" s="714"/>
      <c r="IWB530" s="714"/>
      <c r="IWC530" s="714"/>
      <c r="IWD530" s="714"/>
      <c r="IWE530" s="714"/>
      <c r="IWF530" s="714"/>
      <c r="IWG530" s="714"/>
      <c r="IWH530" s="714"/>
      <c r="IWI530" s="714"/>
      <c r="IWJ530" s="714"/>
      <c r="IWK530" s="714"/>
      <c r="IWL530" s="714"/>
      <c r="IWM530" s="714"/>
      <c r="IWN530" s="714"/>
      <c r="IWO530" s="714"/>
      <c r="IWP530" s="714"/>
      <c r="IWQ530" s="714"/>
      <c r="IWR530" s="714"/>
      <c r="IWS530" s="714"/>
      <c r="IWT530" s="714"/>
      <c r="IWU530" s="714"/>
      <c r="IWV530" s="714"/>
      <c r="IWW530" s="714"/>
      <c r="IWX530" s="714"/>
      <c r="IWY530" s="714"/>
      <c r="IWZ530" s="714"/>
      <c r="IXA530" s="714"/>
      <c r="IXB530" s="714"/>
      <c r="IXC530" s="714"/>
      <c r="IXD530" s="714"/>
      <c r="IXE530" s="714"/>
      <c r="IXF530" s="714"/>
      <c r="IXG530" s="714"/>
      <c r="IXH530" s="714"/>
      <c r="IXI530" s="714"/>
      <c r="IXJ530" s="714"/>
      <c r="IXK530" s="714"/>
      <c r="IXL530" s="714"/>
      <c r="IXM530" s="714"/>
      <c r="IXN530" s="714"/>
      <c r="IXO530" s="714"/>
      <c r="IXP530" s="714"/>
      <c r="IXQ530" s="714"/>
      <c r="IXR530" s="714"/>
      <c r="IXS530" s="714"/>
      <c r="IXT530" s="714"/>
      <c r="IXU530" s="714"/>
      <c r="IXV530" s="714"/>
      <c r="IXW530" s="714"/>
      <c r="IXX530" s="714"/>
      <c r="IXY530" s="714"/>
      <c r="IXZ530" s="714"/>
      <c r="IYA530" s="714"/>
      <c r="IYB530" s="714"/>
      <c r="IYC530" s="714"/>
      <c r="IYD530" s="714"/>
      <c r="IYE530" s="714"/>
      <c r="IYF530" s="714"/>
      <c r="IYG530" s="714"/>
      <c r="IYH530" s="714"/>
      <c r="IYI530" s="714"/>
      <c r="IYJ530" s="714"/>
      <c r="IYK530" s="714"/>
      <c r="IYL530" s="714"/>
      <c r="IYM530" s="714"/>
      <c r="IYN530" s="714"/>
      <c r="IYO530" s="714"/>
      <c r="IYP530" s="714"/>
      <c r="IYQ530" s="714"/>
      <c r="IYR530" s="714"/>
      <c r="IYS530" s="714"/>
      <c r="IYT530" s="714"/>
      <c r="IYU530" s="714"/>
      <c r="IYV530" s="714"/>
      <c r="IYW530" s="714"/>
      <c r="IYX530" s="714"/>
      <c r="IYY530" s="714"/>
      <c r="IYZ530" s="714"/>
      <c r="IZA530" s="714"/>
      <c r="IZB530" s="714"/>
      <c r="IZC530" s="714"/>
      <c r="IZD530" s="714"/>
      <c r="IZE530" s="714"/>
      <c r="IZF530" s="714"/>
      <c r="IZG530" s="714"/>
      <c r="IZH530" s="714"/>
      <c r="IZI530" s="714"/>
      <c r="IZJ530" s="714"/>
      <c r="IZK530" s="714"/>
      <c r="IZL530" s="714"/>
      <c r="IZM530" s="714"/>
      <c r="IZN530" s="714"/>
      <c r="IZO530" s="714"/>
      <c r="IZP530" s="714"/>
      <c r="IZQ530" s="714"/>
      <c r="IZR530" s="714"/>
      <c r="IZS530" s="714"/>
      <c r="IZT530" s="714"/>
      <c r="IZU530" s="714"/>
      <c r="IZV530" s="714"/>
      <c r="IZW530" s="714"/>
      <c r="IZX530" s="714"/>
      <c r="IZY530" s="714"/>
      <c r="IZZ530" s="714"/>
      <c r="JAA530" s="714"/>
      <c r="JAB530" s="714"/>
      <c r="JAC530" s="714"/>
      <c r="JAD530" s="714"/>
      <c r="JAE530" s="714"/>
      <c r="JAF530" s="714"/>
      <c r="JAG530" s="714"/>
      <c r="JAH530" s="714"/>
      <c r="JAI530" s="714"/>
      <c r="JAJ530" s="714"/>
      <c r="JAK530" s="714"/>
      <c r="JAL530" s="714"/>
      <c r="JAM530" s="714"/>
      <c r="JAN530" s="714"/>
      <c r="JAO530" s="714"/>
      <c r="JAP530" s="714"/>
      <c r="JAQ530" s="714"/>
      <c r="JAR530" s="714"/>
      <c r="JAS530" s="714"/>
      <c r="JAT530" s="714"/>
      <c r="JAU530" s="714"/>
      <c r="JAV530" s="714"/>
      <c r="JAW530" s="714"/>
      <c r="JAX530" s="714"/>
      <c r="JAY530" s="714"/>
      <c r="JAZ530" s="714"/>
      <c r="JBA530" s="714"/>
      <c r="JBB530" s="714"/>
      <c r="JBC530" s="714"/>
      <c r="JBD530" s="714"/>
      <c r="JBE530" s="714"/>
      <c r="JBF530" s="714"/>
      <c r="JBG530" s="714"/>
      <c r="JBH530" s="714"/>
      <c r="JBI530" s="714"/>
      <c r="JBJ530" s="714"/>
      <c r="JBK530" s="714"/>
      <c r="JBL530" s="714"/>
      <c r="JBM530" s="714"/>
      <c r="JBN530" s="714"/>
      <c r="JBO530" s="714"/>
      <c r="JBP530" s="714"/>
      <c r="JBQ530" s="714"/>
      <c r="JBR530" s="714"/>
      <c r="JBS530" s="714"/>
      <c r="JBT530" s="714"/>
      <c r="JBU530" s="714"/>
      <c r="JBV530" s="714"/>
      <c r="JBW530" s="714"/>
      <c r="JBX530" s="714"/>
      <c r="JBY530" s="714"/>
      <c r="JBZ530" s="714"/>
      <c r="JCA530" s="714"/>
      <c r="JCB530" s="714"/>
      <c r="JCC530" s="714"/>
      <c r="JCD530" s="714"/>
      <c r="JCE530" s="714"/>
      <c r="JCF530" s="714"/>
      <c r="JCG530" s="714"/>
      <c r="JCH530" s="714"/>
      <c r="JCI530" s="714"/>
      <c r="JCJ530" s="714"/>
      <c r="JCK530" s="714"/>
      <c r="JCL530" s="714"/>
      <c r="JCM530" s="714"/>
      <c r="JCN530" s="714"/>
      <c r="JCO530" s="714"/>
      <c r="JCP530" s="714"/>
      <c r="JCQ530" s="714"/>
      <c r="JCR530" s="714"/>
      <c r="JCS530" s="714"/>
      <c r="JCT530" s="714"/>
      <c r="JCU530" s="714"/>
      <c r="JCV530" s="714"/>
      <c r="JCW530" s="714"/>
      <c r="JCX530" s="714"/>
      <c r="JCY530" s="714"/>
      <c r="JCZ530" s="714"/>
      <c r="JDA530" s="714"/>
      <c r="JDB530" s="714"/>
      <c r="JDC530" s="714"/>
      <c r="JDD530" s="714"/>
      <c r="JDE530" s="714"/>
      <c r="JDF530" s="714"/>
      <c r="JDG530" s="714"/>
      <c r="JDH530" s="714"/>
      <c r="JDI530" s="714"/>
      <c r="JDJ530" s="714"/>
      <c r="JDK530" s="714"/>
      <c r="JDL530" s="714"/>
      <c r="JDM530" s="714"/>
      <c r="JDN530" s="714"/>
      <c r="JDO530" s="714"/>
      <c r="JDP530" s="714"/>
      <c r="JDQ530" s="714"/>
      <c r="JDR530" s="714"/>
      <c r="JDS530" s="714"/>
      <c r="JDT530" s="714"/>
      <c r="JDU530" s="714"/>
      <c r="JDV530" s="714"/>
      <c r="JDW530" s="714"/>
      <c r="JDX530" s="714"/>
      <c r="JDY530" s="714"/>
      <c r="JDZ530" s="714"/>
      <c r="JEA530" s="714"/>
      <c r="JEB530" s="714"/>
      <c r="JEC530" s="714"/>
      <c r="JED530" s="714"/>
      <c r="JEE530" s="714"/>
      <c r="JEF530" s="714"/>
      <c r="JEG530" s="714"/>
      <c r="JEH530" s="714"/>
      <c r="JEI530" s="714"/>
      <c r="JEJ530" s="714"/>
      <c r="JEK530" s="714"/>
      <c r="JEL530" s="714"/>
      <c r="JEM530" s="714"/>
      <c r="JEN530" s="714"/>
      <c r="JEO530" s="714"/>
      <c r="JEP530" s="714"/>
      <c r="JEQ530" s="714"/>
      <c r="JER530" s="714"/>
      <c r="JES530" s="714"/>
      <c r="JET530" s="714"/>
      <c r="JEU530" s="714"/>
      <c r="JEV530" s="714"/>
      <c r="JEW530" s="714"/>
      <c r="JEX530" s="714"/>
      <c r="JEY530" s="714"/>
      <c r="JEZ530" s="714"/>
      <c r="JFA530" s="714"/>
      <c r="JFB530" s="714"/>
      <c r="JFC530" s="714"/>
      <c r="JFD530" s="714"/>
      <c r="JFE530" s="714"/>
      <c r="JFF530" s="714"/>
      <c r="JFG530" s="714"/>
      <c r="JFH530" s="714"/>
      <c r="JFI530" s="714"/>
      <c r="JFJ530" s="714"/>
      <c r="JFK530" s="714"/>
      <c r="JFL530" s="714"/>
      <c r="JFM530" s="714"/>
      <c r="JFN530" s="714"/>
      <c r="JFO530" s="714"/>
      <c r="JFP530" s="714"/>
      <c r="JFQ530" s="714"/>
      <c r="JFR530" s="714"/>
      <c r="JFS530" s="714"/>
      <c r="JFT530" s="714"/>
      <c r="JFU530" s="714"/>
      <c r="JFV530" s="714"/>
      <c r="JFW530" s="714"/>
      <c r="JFX530" s="714"/>
      <c r="JFY530" s="714"/>
      <c r="JFZ530" s="714"/>
      <c r="JGA530" s="714"/>
      <c r="JGB530" s="714"/>
      <c r="JGC530" s="714"/>
      <c r="JGD530" s="714"/>
      <c r="JGE530" s="714"/>
      <c r="JGF530" s="714"/>
      <c r="JGG530" s="714"/>
      <c r="JGH530" s="714"/>
      <c r="JGI530" s="714"/>
      <c r="JGJ530" s="714"/>
      <c r="JGK530" s="714"/>
      <c r="JGL530" s="714"/>
      <c r="JGM530" s="714"/>
      <c r="JGN530" s="714"/>
      <c r="JGO530" s="714"/>
      <c r="JGP530" s="714"/>
      <c r="JGQ530" s="714"/>
      <c r="JGR530" s="714"/>
      <c r="JGS530" s="714"/>
      <c r="JGT530" s="714"/>
      <c r="JGU530" s="714"/>
      <c r="JGV530" s="714"/>
      <c r="JGW530" s="714"/>
      <c r="JGX530" s="714"/>
      <c r="JGY530" s="714"/>
      <c r="JGZ530" s="714"/>
      <c r="JHA530" s="714"/>
      <c r="JHB530" s="714"/>
      <c r="JHC530" s="714"/>
      <c r="JHD530" s="714"/>
      <c r="JHE530" s="714"/>
      <c r="JHF530" s="714"/>
      <c r="JHG530" s="714"/>
      <c r="JHH530" s="714"/>
      <c r="JHI530" s="714"/>
      <c r="JHJ530" s="714"/>
      <c r="JHK530" s="714"/>
      <c r="JHL530" s="714"/>
      <c r="JHM530" s="714"/>
      <c r="JHN530" s="714"/>
      <c r="JHO530" s="714"/>
      <c r="JHP530" s="714"/>
      <c r="JHQ530" s="714"/>
      <c r="JHR530" s="714"/>
      <c r="JHS530" s="714"/>
      <c r="JHT530" s="714"/>
      <c r="JHU530" s="714"/>
      <c r="JHV530" s="714"/>
      <c r="JHW530" s="714"/>
      <c r="JHX530" s="714"/>
      <c r="JHY530" s="714"/>
      <c r="JHZ530" s="714"/>
      <c r="JIA530" s="714"/>
      <c r="JIB530" s="714"/>
      <c r="JIC530" s="714"/>
      <c r="JID530" s="714"/>
      <c r="JIE530" s="714"/>
      <c r="JIF530" s="714"/>
      <c r="JIG530" s="714"/>
      <c r="JIH530" s="714"/>
      <c r="JII530" s="714"/>
      <c r="JIJ530" s="714"/>
      <c r="JIK530" s="714"/>
      <c r="JIL530" s="714"/>
      <c r="JIM530" s="714"/>
      <c r="JIN530" s="714"/>
      <c r="JIO530" s="714"/>
      <c r="JIP530" s="714"/>
      <c r="JIQ530" s="714"/>
      <c r="JIR530" s="714"/>
      <c r="JIS530" s="714"/>
      <c r="JIT530" s="714"/>
      <c r="JIU530" s="714"/>
      <c r="JIV530" s="714"/>
      <c r="JIW530" s="714"/>
      <c r="JIX530" s="714"/>
      <c r="JIY530" s="714"/>
      <c r="JIZ530" s="714"/>
      <c r="JJA530" s="714"/>
      <c r="JJB530" s="714"/>
      <c r="JJC530" s="714"/>
      <c r="JJD530" s="714"/>
      <c r="JJE530" s="714"/>
      <c r="JJF530" s="714"/>
      <c r="JJG530" s="714"/>
      <c r="JJH530" s="714"/>
      <c r="JJI530" s="714"/>
      <c r="JJJ530" s="714"/>
      <c r="JJK530" s="714"/>
      <c r="JJL530" s="714"/>
      <c r="JJM530" s="714"/>
      <c r="JJN530" s="714"/>
      <c r="JJO530" s="714"/>
      <c r="JJP530" s="714"/>
      <c r="JJQ530" s="714"/>
      <c r="JJR530" s="714"/>
      <c r="JJS530" s="714"/>
      <c r="JJT530" s="714"/>
      <c r="JJU530" s="714"/>
      <c r="JJV530" s="714"/>
      <c r="JJW530" s="714"/>
      <c r="JJX530" s="714"/>
      <c r="JJY530" s="714"/>
      <c r="JJZ530" s="714"/>
      <c r="JKA530" s="714"/>
      <c r="JKB530" s="714"/>
      <c r="JKC530" s="714"/>
      <c r="JKD530" s="714"/>
      <c r="JKE530" s="714"/>
      <c r="JKF530" s="714"/>
      <c r="JKG530" s="714"/>
      <c r="JKH530" s="714"/>
      <c r="JKI530" s="714"/>
      <c r="JKJ530" s="714"/>
      <c r="JKK530" s="714"/>
      <c r="JKL530" s="714"/>
      <c r="JKM530" s="714"/>
      <c r="JKN530" s="714"/>
      <c r="JKO530" s="714"/>
      <c r="JKP530" s="714"/>
      <c r="JKQ530" s="714"/>
      <c r="JKR530" s="714"/>
      <c r="JKS530" s="714"/>
      <c r="JKT530" s="714"/>
      <c r="JKU530" s="714"/>
      <c r="JKV530" s="714"/>
      <c r="JKW530" s="714"/>
      <c r="JKX530" s="714"/>
      <c r="JKY530" s="714"/>
      <c r="JKZ530" s="714"/>
      <c r="JLA530" s="714"/>
      <c r="JLB530" s="714"/>
      <c r="JLC530" s="714"/>
      <c r="JLD530" s="714"/>
      <c r="JLE530" s="714"/>
      <c r="JLF530" s="714"/>
      <c r="JLG530" s="714"/>
      <c r="JLH530" s="714"/>
      <c r="JLI530" s="714"/>
      <c r="JLJ530" s="714"/>
      <c r="JLK530" s="714"/>
      <c r="JLL530" s="714"/>
      <c r="JLM530" s="714"/>
      <c r="JLN530" s="714"/>
      <c r="JLO530" s="714"/>
      <c r="JLP530" s="714"/>
      <c r="JLQ530" s="714"/>
      <c r="JLR530" s="714"/>
      <c r="JLS530" s="714"/>
      <c r="JLT530" s="714"/>
      <c r="JLU530" s="714"/>
      <c r="JLV530" s="714"/>
      <c r="JLW530" s="714"/>
      <c r="JLX530" s="714"/>
      <c r="JLY530" s="714"/>
      <c r="JLZ530" s="714"/>
      <c r="JMA530" s="714"/>
      <c r="JMB530" s="714"/>
      <c r="JMC530" s="714"/>
      <c r="JMD530" s="714"/>
      <c r="JME530" s="714"/>
      <c r="JMF530" s="714"/>
      <c r="JMG530" s="714"/>
      <c r="JMH530" s="714"/>
      <c r="JMI530" s="714"/>
      <c r="JMJ530" s="714"/>
      <c r="JMK530" s="714"/>
      <c r="JML530" s="714"/>
      <c r="JMM530" s="714"/>
      <c r="JMN530" s="714"/>
      <c r="JMO530" s="714"/>
      <c r="JMP530" s="714"/>
      <c r="JMQ530" s="714"/>
      <c r="JMR530" s="714"/>
      <c r="JMS530" s="714"/>
      <c r="JMT530" s="714"/>
      <c r="JMU530" s="714"/>
      <c r="JMV530" s="714"/>
      <c r="JMW530" s="714"/>
      <c r="JMX530" s="714"/>
      <c r="JMY530" s="714"/>
      <c r="JMZ530" s="714"/>
      <c r="JNA530" s="714"/>
      <c r="JNB530" s="714"/>
      <c r="JNC530" s="714"/>
      <c r="JND530" s="714"/>
      <c r="JNE530" s="714"/>
      <c r="JNF530" s="714"/>
      <c r="JNG530" s="714"/>
      <c r="JNH530" s="714"/>
      <c r="JNI530" s="714"/>
      <c r="JNJ530" s="714"/>
      <c r="JNK530" s="714"/>
      <c r="JNL530" s="714"/>
      <c r="JNM530" s="714"/>
      <c r="JNN530" s="714"/>
      <c r="JNO530" s="714"/>
      <c r="JNP530" s="714"/>
      <c r="JNQ530" s="714"/>
      <c r="JNR530" s="714"/>
      <c r="JNS530" s="714"/>
      <c r="JNT530" s="714"/>
      <c r="JNU530" s="714"/>
      <c r="JNV530" s="714"/>
      <c r="JNW530" s="714"/>
      <c r="JNX530" s="714"/>
      <c r="JNY530" s="714"/>
      <c r="JNZ530" s="714"/>
      <c r="JOA530" s="714"/>
      <c r="JOB530" s="714"/>
      <c r="JOC530" s="714"/>
      <c r="JOD530" s="714"/>
      <c r="JOE530" s="714"/>
      <c r="JOF530" s="714"/>
      <c r="JOG530" s="714"/>
      <c r="JOH530" s="714"/>
      <c r="JOI530" s="714"/>
      <c r="JOJ530" s="714"/>
      <c r="JOK530" s="714"/>
      <c r="JOL530" s="714"/>
      <c r="JOM530" s="714"/>
      <c r="JON530" s="714"/>
      <c r="JOO530" s="714"/>
      <c r="JOP530" s="714"/>
      <c r="JOQ530" s="714"/>
      <c r="JOR530" s="714"/>
      <c r="JOS530" s="714"/>
      <c r="JOT530" s="714"/>
      <c r="JOU530" s="714"/>
      <c r="JOV530" s="714"/>
      <c r="JOW530" s="714"/>
      <c r="JOX530" s="714"/>
      <c r="JOY530" s="714"/>
      <c r="JOZ530" s="714"/>
      <c r="JPA530" s="714"/>
      <c r="JPB530" s="714"/>
      <c r="JPC530" s="714"/>
      <c r="JPD530" s="714"/>
      <c r="JPE530" s="714"/>
      <c r="JPF530" s="714"/>
      <c r="JPG530" s="714"/>
      <c r="JPH530" s="714"/>
      <c r="JPI530" s="714"/>
      <c r="JPJ530" s="714"/>
      <c r="JPK530" s="714"/>
      <c r="JPL530" s="714"/>
      <c r="JPM530" s="714"/>
      <c r="JPN530" s="714"/>
      <c r="JPO530" s="714"/>
      <c r="JPP530" s="714"/>
      <c r="JPQ530" s="714"/>
      <c r="JPR530" s="714"/>
      <c r="JPS530" s="714"/>
      <c r="JPT530" s="714"/>
      <c r="JPU530" s="714"/>
      <c r="JPV530" s="714"/>
      <c r="JPW530" s="714"/>
      <c r="JPX530" s="714"/>
      <c r="JPY530" s="714"/>
      <c r="JPZ530" s="714"/>
      <c r="JQA530" s="714"/>
      <c r="JQB530" s="714"/>
      <c r="JQC530" s="714"/>
      <c r="JQD530" s="714"/>
      <c r="JQE530" s="714"/>
      <c r="JQF530" s="714"/>
      <c r="JQG530" s="714"/>
      <c r="JQH530" s="714"/>
      <c r="JQI530" s="714"/>
      <c r="JQJ530" s="714"/>
      <c r="JQK530" s="714"/>
      <c r="JQL530" s="714"/>
      <c r="JQM530" s="714"/>
      <c r="JQN530" s="714"/>
      <c r="JQO530" s="714"/>
      <c r="JQP530" s="714"/>
      <c r="JQQ530" s="714"/>
      <c r="JQR530" s="714"/>
      <c r="JQS530" s="714"/>
      <c r="JQT530" s="714"/>
      <c r="JQU530" s="714"/>
      <c r="JQV530" s="714"/>
      <c r="JQW530" s="714"/>
      <c r="JQX530" s="714"/>
      <c r="JQY530" s="714"/>
      <c r="JQZ530" s="714"/>
      <c r="JRA530" s="714"/>
      <c r="JRB530" s="714"/>
      <c r="JRC530" s="714"/>
      <c r="JRD530" s="714"/>
      <c r="JRE530" s="714"/>
      <c r="JRF530" s="714"/>
      <c r="JRG530" s="714"/>
      <c r="JRH530" s="714"/>
      <c r="JRI530" s="714"/>
      <c r="JRJ530" s="714"/>
      <c r="JRK530" s="714"/>
      <c r="JRL530" s="714"/>
      <c r="JRM530" s="714"/>
      <c r="JRN530" s="714"/>
      <c r="JRO530" s="714"/>
      <c r="JRP530" s="714"/>
      <c r="JRQ530" s="714"/>
      <c r="JRR530" s="714"/>
      <c r="JRS530" s="714"/>
      <c r="JRT530" s="714"/>
      <c r="JRU530" s="714"/>
      <c r="JRV530" s="714"/>
      <c r="JRW530" s="714"/>
      <c r="JRX530" s="714"/>
      <c r="JRY530" s="714"/>
      <c r="JRZ530" s="714"/>
      <c r="JSA530" s="714"/>
      <c r="JSB530" s="714"/>
      <c r="JSC530" s="714"/>
      <c r="JSD530" s="714"/>
      <c r="JSE530" s="714"/>
      <c r="JSF530" s="714"/>
      <c r="JSG530" s="714"/>
      <c r="JSH530" s="714"/>
      <c r="JSI530" s="714"/>
      <c r="JSJ530" s="714"/>
      <c r="JSK530" s="714"/>
      <c r="JSL530" s="714"/>
      <c r="JSM530" s="714"/>
      <c r="JSN530" s="714"/>
      <c r="JSO530" s="714"/>
      <c r="JSP530" s="714"/>
      <c r="JSQ530" s="714"/>
      <c r="JSR530" s="714"/>
      <c r="JSS530" s="714"/>
      <c r="JST530" s="714"/>
      <c r="JSU530" s="714"/>
      <c r="JSV530" s="714"/>
      <c r="JSW530" s="714"/>
      <c r="JSX530" s="714"/>
      <c r="JSY530" s="714"/>
      <c r="JSZ530" s="714"/>
      <c r="JTA530" s="714"/>
      <c r="JTB530" s="714"/>
      <c r="JTC530" s="714"/>
      <c r="JTD530" s="714"/>
      <c r="JTE530" s="714"/>
      <c r="JTF530" s="714"/>
      <c r="JTG530" s="714"/>
      <c r="JTH530" s="714"/>
      <c r="JTI530" s="714"/>
      <c r="JTJ530" s="714"/>
      <c r="JTK530" s="714"/>
      <c r="JTL530" s="714"/>
      <c r="JTM530" s="714"/>
      <c r="JTN530" s="714"/>
      <c r="JTO530" s="714"/>
      <c r="JTP530" s="714"/>
      <c r="JTQ530" s="714"/>
      <c r="JTR530" s="714"/>
      <c r="JTS530" s="714"/>
      <c r="JTT530" s="714"/>
      <c r="JTU530" s="714"/>
      <c r="JTV530" s="714"/>
      <c r="JTW530" s="714"/>
      <c r="JTX530" s="714"/>
      <c r="JTY530" s="714"/>
      <c r="JTZ530" s="714"/>
      <c r="JUA530" s="714"/>
      <c r="JUB530" s="714"/>
      <c r="JUC530" s="714"/>
      <c r="JUD530" s="714"/>
      <c r="JUE530" s="714"/>
      <c r="JUF530" s="714"/>
      <c r="JUG530" s="714"/>
      <c r="JUH530" s="714"/>
      <c r="JUI530" s="714"/>
      <c r="JUJ530" s="714"/>
      <c r="JUK530" s="714"/>
      <c r="JUL530" s="714"/>
      <c r="JUM530" s="714"/>
      <c r="JUN530" s="714"/>
      <c r="JUO530" s="714"/>
      <c r="JUP530" s="714"/>
      <c r="JUQ530" s="714"/>
      <c r="JUR530" s="714"/>
      <c r="JUS530" s="714"/>
      <c r="JUT530" s="714"/>
      <c r="JUU530" s="714"/>
      <c r="JUV530" s="714"/>
      <c r="JUW530" s="714"/>
      <c r="JUX530" s="714"/>
      <c r="JUY530" s="714"/>
      <c r="JUZ530" s="714"/>
      <c r="JVA530" s="714"/>
      <c r="JVB530" s="714"/>
      <c r="JVC530" s="714"/>
      <c r="JVD530" s="714"/>
      <c r="JVE530" s="714"/>
      <c r="JVF530" s="714"/>
      <c r="JVG530" s="714"/>
      <c r="JVH530" s="714"/>
      <c r="JVI530" s="714"/>
      <c r="JVJ530" s="714"/>
      <c r="JVK530" s="714"/>
      <c r="JVL530" s="714"/>
      <c r="JVM530" s="714"/>
      <c r="JVN530" s="714"/>
      <c r="JVO530" s="714"/>
      <c r="JVP530" s="714"/>
      <c r="JVQ530" s="714"/>
      <c r="JVR530" s="714"/>
      <c r="JVS530" s="714"/>
      <c r="JVT530" s="714"/>
      <c r="JVU530" s="714"/>
      <c r="JVV530" s="714"/>
      <c r="JVW530" s="714"/>
      <c r="JVX530" s="714"/>
      <c r="JVY530" s="714"/>
      <c r="JVZ530" s="714"/>
      <c r="JWA530" s="714"/>
      <c r="JWB530" s="714"/>
      <c r="JWC530" s="714"/>
      <c r="JWD530" s="714"/>
      <c r="JWE530" s="714"/>
      <c r="JWF530" s="714"/>
      <c r="JWG530" s="714"/>
      <c r="JWH530" s="714"/>
      <c r="JWI530" s="714"/>
      <c r="JWJ530" s="714"/>
      <c r="JWK530" s="714"/>
      <c r="JWL530" s="714"/>
      <c r="JWM530" s="714"/>
      <c r="JWN530" s="714"/>
      <c r="JWO530" s="714"/>
      <c r="JWP530" s="714"/>
      <c r="JWQ530" s="714"/>
      <c r="JWR530" s="714"/>
      <c r="JWS530" s="714"/>
      <c r="JWT530" s="714"/>
      <c r="JWU530" s="714"/>
      <c r="JWV530" s="714"/>
      <c r="JWW530" s="714"/>
      <c r="JWX530" s="714"/>
      <c r="JWY530" s="714"/>
      <c r="JWZ530" s="714"/>
      <c r="JXA530" s="714"/>
      <c r="JXB530" s="714"/>
      <c r="JXC530" s="714"/>
      <c r="JXD530" s="714"/>
      <c r="JXE530" s="714"/>
      <c r="JXF530" s="714"/>
      <c r="JXG530" s="714"/>
      <c r="JXH530" s="714"/>
      <c r="JXI530" s="714"/>
      <c r="JXJ530" s="714"/>
      <c r="JXK530" s="714"/>
      <c r="JXL530" s="714"/>
      <c r="JXM530" s="714"/>
      <c r="JXN530" s="714"/>
      <c r="JXO530" s="714"/>
      <c r="JXP530" s="714"/>
      <c r="JXQ530" s="714"/>
      <c r="JXR530" s="714"/>
      <c r="JXS530" s="714"/>
      <c r="JXT530" s="714"/>
      <c r="JXU530" s="714"/>
      <c r="JXV530" s="714"/>
      <c r="JXW530" s="714"/>
      <c r="JXX530" s="714"/>
      <c r="JXY530" s="714"/>
      <c r="JXZ530" s="714"/>
      <c r="JYA530" s="714"/>
      <c r="JYB530" s="714"/>
      <c r="JYC530" s="714"/>
      <c r="JYD530" s="714"/>
      <c r="JYE530" s="714"/>
      <c r="JYF530" s="714"/>
      <c r="JYG530" s="714"/>
      <c r="JYH530" s="714"/>
      <c r="JYI530" s="714"/>
      <c r="JYJ530" s="714"/>
      <c r="JYK530" s="714"/>
      <c r="JYL530" s="714"/>
      <c r="JYM530" s="714"/>
      <c r="JYN530" s="714"/>
      <c r="JYO530" s="714"/>
      <c r="JYP530" s="714"/>
      <c r="JYQ530" s="714"/>
      <c r="JYR530" s="714"/>
      <c r="JYS530" s="714"/>
      <c r="JYT530" s="714"/>
      <c r="JYU530" s="714"/>
      <c r="JYV530" s="714"/>
      <c r="JYW530" s="714"/>
      <c r="JYX530" s="714"/>
      <c r="JYY530" s="714"/>
      <c r="JYZ530" s="714"/>
      <c r="JZA530" s="714"/>
      <c r="JZB530" s="714"/>
      <c r="JZC530" s="714"/>
      <c r="JZD530" s="714"/>
      <c r="JZE530" s="714"/>
      <c r="JZF530" s="714"/>
      <c r="JZG530" s="714"/>
      <c r="JZH530" s="714"/>
      <c r="JZI530" s="714"/>
      <c r="JZJ530" s="714"/>
      <c r="JZK530" s="714"/>
      <c r="JZL530" s="714"/>
      <c r="JZM530" s="714"/>
      <c r="JZN530" s="714"/>
      <c r="JZO530" s="714"/>
      <c r="JZP530" s="714"/>
      <c r="JZQ530" s="714"/>
      <c r="JZR530" s="714"/>
      <c r="JZS530" s="714"/>
      <c r="JZT530" s="714"/>
      <c r="JZU530" s="714"/>
      <c r="JZV530" s="714"/>
      <c r="JZW530" s="714"/>
      <c r="JZX530" s="714"/>
      <c r="JZY530" s="714"/>
      <c r="JZZ530" s="714"/>
      <c r="KAA530" s="714"/>
      <c r="KAB530" s="714"/>
      <c r="KAC530" s="714"/>
      <c r="KAD530" s="714"/>
      <c r="KAE530" s="714"/>
      <c r="KAF530" s="714"/>
      <c r="KAG530" s="714"/>
      <c r="KAH530" s="714"/>
      <c r="KAI530" s="714"/>
      <c r="KAJ530" s="714"/>
      <c r="KAK530" s="714"/>
      <c r="KAL530" s="714"/>
      <c r="KAM530" s="714"/>
      <c r="KAN530" s="714"/>
      <c r="KAO530" s="714"/>
      <c r="KAP530" s="714"/>
      <c r="KAQ530" s="714"/>
      <c r="KAR530" s="714"/>
      <c r="KAS530" s="714"/>
      <c r="KAT530" s="714"/>
      <c r="KAU530" s="714"/>
      <c r="KAV530" s="714"/>
      <c r="KAW530" s="714"/>
      <c r="KAX530" s="714"/>
      <c r="KAY530" s="714"/>
      <c r="KAZ530" s="714"/>
      <c r="KBA530" s="714"/>
      <c r="KBB530" s="714"/>
      <c r="KBC530" s="714"/>
      <c r="KBD530" s="714"/>
      <c r="KBE530" s="714"/>
      <c r="KBF530" s="714"/>
      <c r="KBG530" s="714"/>
      <c r="KBH530" s="714"/>
      <c r="KBI530" s="714"/>
      <c r="KBJ530" s="714"/>
      <c r="KBK530" s="714"/>
      <c r="KBL530" s="714"/>
      <c r="KBM530" s="714"/>
      <c r="KBN530" s="714"/>
      <c r="KBO530" s="714"/>
      <c r="KBP530" s="714"/>
      <c r="KBQ530" s="714"/>
      <c r="KBR530" s="714"/>
      <c r="KBS530" s="714"/>
      <c r="KBT530" s="714"/>
      <c r="KBU530" s="714"/>
      <c r="KBV530" s="714"/>
      <c r="KBW530" s="714"/>
      <c r="KBX530" s="714"/>
      <c r="KBY530" s="714"/>
      <c r="KBZ530" s="714"/>
      <c r="KCA530" s="714"/>
      <c r="KCB530" s="714"/>
      <c r="KCC530" s="714"/>
      <c r="KCD530" s="714"/>
      <c r="KCE530" s="714"/>
      <c r="KCF530" s="714"/>
      <c r="KCG530" s="714"/>
      <c r="KCH530" s="714"/>
      <c r="KCI530" s="714"/>
      <c r="KCJ530" s="714"/>
      <c r="KCK530" s="714"/>
      <c r="KCL530" s="714"/>
      <c r="KCM530" s="714"/>
      <c r="KCN530" s="714"/>
      <c r="KCO530" s="714"/>
      <c r="KCP530" s="714"/>
      <c r="KCQ530" s="714"/>
      <c r="KCR530" s="714"/>
      <c r="KCS530" s="714"/>
      <c r="KCT530" s="714"/>
      <c r="KCU530" s="714"/>
      <c r="KCV530" s="714"/>
      <c r="KCW530" s="714"/>
      <c r="KCX530" s="714"/>
      <c r="KCY530" s="714"/>
      <c r="KCZ530" s="714"/>
      <c r="KDA530" s="714"/>
      <c r="KDB530" s="714"/>
      <c r="KDC530" s="714"/>
      <c r="KDD530" s="714"/>
      <c r="KDE530" s="714"/>
      <c r="KDF530" s="714"/>
      <c r="KDG530" s="714"/>
      <c r="KDH530" s="714"/>
      <c r="KDI530" s="714"/>
      <c r="KDJ530" s="714"/>
      <c r="KDK530" s="714"/>
      <c r="KDL530" s="714"/>
      <c r="KDM530" s="714"/>
      <c r="KDN530" s="714"/>
      <c r="KDO530" s="714"/>
      <c r="KDP530" s="714"/>
      <c r="KDQ530" s="714"/>
      <c r="KDR530" s="714"/>
      <c r="KDS530" s="714"/>
      <c r="KDT530" s="714"/>
      <c r="KDU530" s="714"/>
      <c r="KDV530" s="714"/>
      <c r="KDW530" s="714"/>
      <c r="KDX530" s="714"/>
      <c r="KDY530" s="714"/>
      <c r="KDZ530" s="714"/>
      <c r="KEA530" s="714"/>
      <c r="KEB530" s="714"/>
      <c r="KEC530" s="714"/>
      <c r="KED530" s="714"/>
      <c r="KEE530" s="714"/>
      <c r="KEF530" s="714"/>
      <c r="KEG530" s="714"/>
      <c r="KEH530" s="714"/>
      <c r="KEI530" s="714"/>
      <c r="KEJ530" s="714"/>
      <c r="KEK530" s="714"/>
      <c r="KEL530" s="714"/>
      <c r="KEM530" s="714"/>
      <c r="KEN530" s="714"/>
      <c r="KEO530" s="714"/>
      <c r="KEP530" s="714"/>
      <c r="KEQ530" s="714"/>
      <c r="KER530" s="714"/>
      <c r="KES530" s="714"/>
      <c r="KET530" s="714"/>
      <c r="KEU530" s="714"/>
      <c r="KEV530" s="714"/>
      <c r="KEW530" s="714"/>
      <c r="KEX530" s="714"/>
      <c r="KEY530" s="714"/>
      <c r="KEZ530" s="714"/>
      <c r="KFA530" s="714"/>
      <c r="KFB530" s="714"/>
      <c r="KFC530" s="714"/>
      <c r="KFD530" s="714"/>
      <c r="KFE530" s="714"/>
      <c r="KFF530" s="714"/>
      <c r="KFG530" s="714"/>
      <c r="KFH530" s="714"/>
      <c r="KFI530" s="714"/>
      <c r="KFJ530" s="714"/>
      <c r="KFK530" s="714"/>
      <c r="KFL530" s="714"/>
      <c r="KFM530" s="714"/>
      <c r="KFN530" s="714"/>
      <c r="KFO530" s="714"/>
      <c r="KFP530" s="714"/>
      <c r="KFQ530" s="714"/>
      <c r="KFR530" s="714"/>
      <c r="KFS530" s="714"/>
      <c r="KFT530" s="714"/>
      <c r="KFU530" s="714"/>
      <c r="KFV530" s="714"/>
      <c r="KFW530" s="714"/>
      <c r="KFX530" s="714"/>
      <c r="KFY530" s="714"/>
      <c r="KFZ530" s="714"/>
      <c r="KGA530" s="714"/>
      <c r="KGB530" s="714"/>
      <c r="KGC530" s="714"/>
      <c r="KGD530" s="714"/>
      <c r="KGE530" s="714"/>
      <c r="KGF530" s="714"/>
      <c r="KGG530" s="714"/>
      <c r="KGH530" s="714"/>
      <c r="KGI530" s="714"/>
      <c r="KGJ530" s="714"/>
      <c r="KGK530" s="714"/>
      <c r="KGL530" s="714"/>
      <c r="KGM530" s="714"/>
      <c r="KGN530" s="714"/>
      <c r="KGO530" s="714"/>
      <c r="KGP530" s="714"/>
      <c r="KGQ530" s="714"/>
      <c r="KGR530" s="714"/>
      <c r="KGS530" s="714"/>
      <c r="KGT530" s="714"/>
      <c r="KGU530" s="714"/>
      <c r="KGV530" s="714"/>
      <c r="KGW530" s="714"/>
      <c r="KGX530" s="714"/>
      <c r="KGY530" s="714"/>
      <c r="KGZ530" s="714"/>
      <c r="KHA530" s="714"/>
      <c r="KHB530" s="714"/>
      <c r="KHC530" s="714"/>
      <c r="KHD530" s="714"/>
      <c r="KHE530" s="714"/>
      <c r="KHF530" s="714"/>
      <c r="KHG530" s="714"/>
      <c r="KHH530" s="714"/>
      <c r="KHI530" s="714"/>
      <c r="KHJ530" s="714"/>
      <c r="KHK530" s="714"/>
      <c r="KHL530" s="714"/>
      <c r="KHM530" s="714"/>
      <c r="KHN530" s="714"/>
      <c r="KHO530" s="714"/>
      <c r="KHP530" s="714"/>
      <c r="KHQ530" s="714"/>
      <c r="KHR530" s="714"/>
      <c r="KHS530" s="714"/>
      <c r="KHT530" s="714"/>
      <c r="KHU530" s="714"/>
      <c r="KHV530" s="714"/>
      <c r="KHW530" s="714"/>
      <c r="KHX530" s="714"/>
      <c r="KHY530" s="714"/>
      <c r="KHZ530" s="714"/>
      <c r="KIA530" s="714"/>
      <c r="KIB530" s="714"/>
      <c r="KIC530" s="714"/>
      <c r="KID530" s="714"/>
      <c r="KIE530" s="714"/>
      <c r="KIF530" s="714"/>
      <c r="KIG530" s="714"/>
      <c r="KIH530" s="714"/>
      <c r="KII530" s="714"/>
      <c r="KIJ530" s="714"/>
      <c r="KIK530" s="714"/>
      <c r="KIL530" s="714"/>
      <c r="KIM530" s="714"/>
      <c r="KIN530" s="714"/>
      <c r="KIO530" s="714"/>
      <c r="KIP530" s="714"/>
      <c r="KIQ530" s="714"/>
      <c r="KIR530" s="714"/>
      <c r="KIS530" s="714"/>
      <c r="KIT530" s="714"/>
      <c r="KIU530" s="714"/>
      <c r="KIV530" s="714"/>
      <c r="KIW530" s="714"/>
      <c r="KIX530" s="714"/>
      <c r="KIY530" s="714"/>
      <c r="KIZ530" s="714"/>
      <c r="KJA530" s="714"/>
      <c r="KJB530" s="714"/>
      <c r="KJC530" s="714"/>
      <c r="KJD530" s="714"/>
      <c r="KJE530" s="714"/>
      <c r="KJF530" s="714"/>
      <c r="KJG530" s="714"/>
      <c r="KJH530" s="714"/>
      <c r="KJI530" s="714"/>
      <c r="KJJ530" s="714"/>
      <c r="KJK530" s="714"/>
      <c r="KJL530" s="714"/>
      <c r="KJM530" s="714"/>
      <c r="KJN530" s="714"/>
      <c r="KJO530" s="714"/>
      <c r="KJP530" s="714"/>
      <c r="KJQ530" s="714"/>
      <c r="KJR530" s="714"/>
      <c r="KJS530" s="714"/>
      <c r="KJT530" s="714"/>
      <c r="KJU530" s="714"/>
      <c r="KJV530" s="714"/>
      <c r="KJW530" s="714"/>
      <c r="KJX530" s="714"/>
      <c r="KJY530" s="714"/>
      <c r="KJZ530" s="714"/>
      <c r="KKA530" s="714"/>
      <c r="KKB530" s="714"/>
      <c r="KKC530" s="714"/>
      <c r="KKD530" s="714"/>
      <c r="KKE530" s="714"/>
      <c r="KKF530" s="714"/>
      <c r="KKG530" s="714"/>
      <c r="KKH530" s="714"/>
      <c r="KKI530" s="714"/>
      <c r="KKJ530" s="714"/>
      <c r="KKK530" s="714"/>
      <c r="KKL530" s="714"/>
      <c r="KKM530" s="714"/>
      <c r="KKN530" s="714"/>
      <c r="KKO530" s="714"/>
      <c r="KKP530" s="714"/>
      <c r="KKQ530" s="714"/>
      <c r="KKR530" s="714"/>
      <c r="KKS530" s="714"/>
      <c r="KKT530" s="714"/>
      <c r="KKU530" s="714"/>
      <c r="KKV530" s="714"/>
      <c r="KKW530" s="714"/>
      <c r="KKX530" s="714"/>
      <c r="KKY530" s="714"/>
      <c r="KKZ530" s="714"/>
      <c r="KLA530" s="714"/>
      <c r="KLB530" s="714"/>
      <c r="KLC530" s="714"/>
      <c r="KLD530" s="714"/>
      <c r="KLE530" s="714"/>
      <c r="KLF530" s="714"/>
      <c r="KLG530" s="714"/>
      <c r="KLH530" s="714"/>
      <c r="KLI530" s="714"/>
      <c r="KLJ530" s="714"/>
      <c r="KLK530" s="714"/>
      <c r="KLL530" s="714"/>
      <c r="KLM530" s="714"/>
      <c r="KLN530" s="714"/>
      <c r="KLO530" s="714"/>
      <c r="KLP530" s="714"/>
      <c r="KLQ530" s="714"/>
      <c r="KLR530" s="714"/>
      <c r="KLS530" s="714"/>
      <c r="KLT530" s="714"/>
      <c r="KLU530" s="714"/>
      <c r="KLV530" s="714"/>
      <c r="KLW530" s="714"/>
      <c r="KLX530" s="714"/>
      <c r="KLY530" s="714"/>
      <c r="KLZ530" s="714"/>
      <c r="KMA530" s="714"/>
      <c r="KMB530" s="714"/>
      <c r="KMC530" s="714"/>
      <c r="KMD530" s="714"/>
      <c r="KME530" s="714"/>
      <c r="KMF530" s="714"/>
      <c r="KMG530" s="714"/>
      <c r="KMH530" s="714"/>
      <c r="KMI530" s="714"/>
      <c r="KMJ530" s="714"/>
      <c r="KMK530" s="714"/>
      <c r="KML530" s="714"/>
      <c r="KMM530" s="714"/>
      <c r="KMN530" s="714"/>
      <c r="KMO530" s="714"/>
      <c r="KMP530" s="714"/>
      <c r="KMQ530" s="714"/>
      <c r="KMR530" s="714"/>
      <c r="KMS530" s="714"/>
      <c r="KMT530" s="714"/>
      <c r="KMU530" s="714"/>
      <c r="KMV530" s="714"/>
      <c r="KMW530" s="714"/>
      <c r="KMX530" s="714"/>
      <c r="KMY530" s="714"/>
      <c r="KMZ530" s="714"/>
      <c r="KNA530" s="714"/>
      <c r="KNB530" s="714"/>
      <c r="KNC530" s="714"/>
      <c r="KND530" s="714"/>
      <c r="KNE530" s="714"/>
      <c r="KNF530" s="714"/>
      <c r="KNG530" s="714"/>
      <c r="KNH530" s="714"/>
      <c r="KNI530" s="714"/>
      <c r="KNJ530" s="714"/>
      <c r="KNK530" s="714"/>
      <c r="KNL530" s="714"/>
      <c r="KNM530" s="714"/>
      <c r="KNN530" s="714"/>
      <c r="KNO530" s="714"/>
      <c r="KNP530" s="714"/>
      <c r="KNQ530" s="714"/>
      <c r="KNR530" s="714"/>
      <c r="KNS530" s="714"/>
      <c r="KNT530" s="714"/>
      <c r="KNU530" s="714"/>
      <c r="KNV530" s="714"/>
      <c r="KNW530" s="714"/>
      <c r="KNX530" s="714"/>
      <c r="KNY530" s="714"/>
      <c r="KNZ530" s="714"/>
      <c r="KOA530" s="714"/>
      <c r="KOB530" s="714"/>
      <c r="KOC530" s="714"/>
      <c r="KOD530" s="714"/>
      <c r="KOE530" s="714"/>
      <c r="KOF530" s="714"/>
      <c r="KOG530" s="714"/>
      <c r="KOH530" s="714"/>
      <c r="KOI530" s="714"/>
      <c r="KOJ530" s="714"/>
      <c r="KOK530" s="714"/>
      <c r="KOL530" s="714"/>
      <c r="KOM530" s="714"/>
      <c r="KON530" s="714"/>
      <c r="KOO530" s="714"/>
      <c r="KOP530" s="714"/>
      <c r="KOQ530" s="714"/>
      <c r="KOR530" s="714"/>
      <c r="KOS530" s="714"/>
      <c r="KOT530" s="714"/>
      <c r="KOU530" s="714"/>
      <c r="KOV530" s="714"/>
      <c r="KOW530" s="714"/>
      <c r="KOX530" s="714"/>
      <c r="KOY530" s="714"/>
      <c r="KOZ530" s="714"/>
      <c r="KPA530" s="714"/>
      <c r="KPB530" s="714"/>
      <c r="KPC530" s="714"/>
      <c r="KPD530" s="714"/>
      <c r="KPE530" s="714"/>
      <c r="KPF530" s="714"/>
      <c r="KPG530" s="714"/>
      <c r="KPH530" s="714"/>
      <c r="KPI530" s="714"/>
      <c r="KPJ530" s="714"/>
      <c r="KPK530" s="714"/>
      <c r="KPL530" s="714"/>
      <c r="KPM530" s="714"/>
      <c r="KPN530" s="714"/>
      <c r="KPO530" s="714"/>
      <c r="KPP530" s="714"/>
      <c r="KPQ530" s="714"/>
      <c r="KPR530" s="714"/>
      <c r="KPS530" s="714"/>
      <c r="KPT530" s="714"/>
      <c r="KPU530" s="714"/>
      <c r="KPV530" s="714"/>
      <c r="KPW530" s="714"/>
      <c r="KPX530" s="714"/>
      <c r="KPY530" s="714"/>
      <c r="KPZ530" s="714"/>
      <c r="KQA530" s="714"/>
      <c r="KQB530" s="714"/>
      <c r="KQC530" s="714"/>
      <c r="KQD530" s="714"/>
      <c r="KQE530" s="714"/>
      <c r="KQF530" s="714"/>
      <c r="KQG530" s="714"/>
      <c r="KQH530" s="714"/>
      <c r="KQI530" s="714"/>
      <c r="KQJ530" s="714"/>
      <c r="KQK530" s="714"/>
      <c r="KQL530" s="714"/>
      <c r="KQM530" s="714"/>
      <c r="KQN530" s="714"/>
      <c r="KQO530" s="714"/>
      <c r="KQP530" s="714"/>
      <c r="KQQ530" s="714"/>
      <c r="KQR530" s="714"/>
      <c r="KQS530" s="714"/>
      <c r="KQT530" s="714"/>
      <c r="KQU530" s="714"/>
      <c r="KQV530" s="714"/>
      <c r="KQW530" s="714"/>
      <c r="KQX530" s="714"/>
      <c r="KQY530" s="714"/>
      <c r="KQZ530" s="714"/>
      <c r="KRA530" s="714"/>
      <c r="KRB530" s="714"/>
      <c r="KRC530" s="714"/>
      <c r="KRD530" s="714"/>
      <c r="KRE530" s="714"/>
      <c r="KRF530" s="714"/>
      <c r="KRG530" s="714"/>
      <c r="KRH530" s="714"/>
      <c r="KRI530" s="714"/>
      <c r="KRJ530" s="714"/>
      <c r="KRK530" s="714"/>
      <c r="KRL530" s="714"/>
      <c r="KRM530" s="714"/>
      <c r="KRN530" s="714"/>
      <c r="KRO530" s="714"/>
      <c r="KRP530" s="714"/>
      <c r="KRQ530" s="714"/>
      <c r="KRR530" s="714"/>
      <c r="KRS530" s="714"/>
      <c r="KRT530" s="714"/>
      <c r="KRU530" s="714"/>
      <c r="KRV530" s="714"/>
      <c r="KRW530" s="714"/>
      <c r="KRX530" s="714"/>
      <c r="KRY530" s="714"/>
      <c r="KRZ530" s="714"/>
      <c r="KSA530" s="714"/>
      <c r="KSB530" s="714"/>
      <c r="KSC530" s="714"/>
      <c r="KSD530" s="714"/>
      <c r="KSE530" s="714"/>
      <c r="KSF530" s="714"/>
      <c r="KSG530" s="714"/>
      <c r="KSH530" s="714"/>
      <c r="KSI530" s="714"/>
      <c r="KSJ530" s="714"/>
      <c r="KSK530" s="714"/>
      <c r="KSL530" s="714"/>
      <c r="KSM530" s="714"/>
      <c r="KSN530" s="714"/>
      <c r="KSO530" s="714"/>
      <c r="KSP530" s="714"/>
      <c r="KSQ530" s="714"/>
      <c r="KSR530" s="714"/>
      <c r="KSS530" s="714"/>
      <c r="KST530" s="714"/>
      <c r="KSU530" s="714"/>
      <c r="KSV530" s="714"/>
      <c r="KSW530" s="714"/>
      <c r="KSX530" s="714"/>
      <c r="KSY530" s="714"/>
      <c r="KSZ530" s="714"/>
      <c r="KTA530" s="714"/>
      <c r="KTB530" s="714"/>
      <c r="KTC530" s="714"/>
      <c r="KTD530" s="714"/>
      <c r="KTE530" s="714"/>
      <c r="KTF530" s="714"/>
      <c r="KTG530" s="714"/>
      <c r="KTH530" s="714"/>
      <c r="KTI530" s="714"/>
      <c r="KTJ530" s="714"/>
      <c r="KTK530" s="714"/>
      <c r="KTL530" s="714"/>
      <c r="KTM530" s="714"/>
      <c r="KTN530" s="714"/>
      <c r="KTO530" s="714"/>
      <c r="KTP530" s="714"/>
      <c r="KTQ530" s="714"/>
      <c r="KTR530" s="714"/>
      <c r="KTS530" s="714"/>
      <c r="KTT530" s="714"/>
      <c r="KTU530" s="714"/>
      <c r="KTV530" s="714"/>
      <c r="KTW530" s="714"/>
      <c r="KTX530" s="714"/>
      <c r="KTY530" s="714"/>
      <c r="KTZ530" s="714"/>
      <c r="KUA530" s="714"/>
      <c r="KUB530" s="714"/>
      <c r="KUC530" s="714"/>
      <c r="KUD530" s="714"/>
      <c r="KUE530" s="714"/>
      <c r="KUF530" s="714"/>
      <c r="KUG530" s="714"/>
      <c r="KUH530" s="714"/>
      <c r="KUI530" s="714"/>
      <c r="KUJ530" s="714"/>
      <c r="KUK530" s="714"/>
      <c r="KUL530" s="714"/>
      <c r="KUM530" s="714"/>
      <c r="KUN530" s="714"/>
      <c r="KUO530" s="714"/>
      <c r="KUP530" s="714"/>
      <c r="KUQ530" s="714"/>
      <c r="KUR530" s="714"/>
      <c r="KUS530" s="714"/>
      <c r="KUT530" s="714"/>
      <c r="KUU530" s="714"/>
      <c r="KUV530" s="714"/>
      <c r="KUW530" s="714"/>
      <c r="KUX530" s="714"/>
      <c r="KUY530" s="714"/>
      <c r="KUZ530" s="714"/>
      <c r="KVA530" s="714"/>
      <c r="KVB530" s="714"/>
      <c r="KVC530" s="714"/>
      <c r="KVD530" s="714"/>
      <c r="KVE530" s="714"/>
      <c r="KVF530" s="714"/>
      <c r="KVG530" s="714"/>
      <c r="KVH530" s="714"/>
      <c r="KVI530" s="714"/>
      <c r="KVJ530" s="714"/>
      <c r="KVK530" s="714"/>
      <c r="KVL530" s="714"/>
      <c r="KVM530" s="714"/>
      <c r="KVN530" s="714"/>
      <c r="KVO530" s="714"/>
      <c r="KVP530" s="714"/>
      <c r="KVQ530" s="714"/>
      <c r="KVR530" s="714"/>
      <c r="KVS530" s="714"/>
      <c r="KVT530" s="714"/>
      <c r="KVU530" s="714"/>
      <c r="KVV530" s="714"/>
      <c r="KVW530" s="714"/>
      <c r="KVX530" s="714"/>
      <c r="KVY530" s="714"/>
      <c r="KVZ530" s="714"/>
      <c r="KWA530" s="714"/>
      <c r="KWB530" s="714"/>
      <c r="KWC530" s="714"/>
      <c r="KWD530" s="714"/>
      <c r="KWE530" s="714"/>
      <c r="KWF530" s="714"/>
      <c r="KWG530" s="714"/>
      <c r="KWH530" s="714"/>
      <c r="KWI530" s="714"/>
      <c r="KWJ530" s="714"/>
      <c r="KWK530" s="714"/>
      <c r="KWL530" s="714"/>
      <c r="KWM530" s="714"/>
      <c r="KWN530" s="714"/>
      <c r="KWO530" s="714"/>
      <c r="KWP530" s="714"/>
      <c r="KWQ530" s="714"/>
      <c r="KWR530" s="714"/>
      <c r="KWS530" s="714"/>
      <c r="KWT530" s="714"/>
      <c r="KWU530" s="714"/>
      <c r="KWV530" s="714"/>
      <c r="KWW530" s="714"/>
      <c r="KWX530" s="714"/>
      <c r="KWY530" s="714"/>
      <c r="KWZ530" s="714"/>
      <c r="KXA530" s="714"/>
      <c r="KXB530" s="714"/>
      <c r="KXC530" s="714"/>
      <c r="KXD530" s="714"/>
      <c r="KXE530" s="714"/>
      <c r="KXF530" s="714"/>
      <c r="KXG530" s="714"/>
      <c r="KXH530" s="714"/>
      <c r="KXI530" s="714"/>
      <c r="KXJ530" s="714"/>
      <c r="KXK530" s="714"/>
      <c r="KXL530" s="714"/>
      <c r="KXM530" s="714"/>
      <c r="KXN530" s="714"/>
      <c r="KXO530" s="714"/>
      <c r="KXP530" s="714"/>
      <c r="KXQ530" s="714"/>
      <c r="KXR530" s="714"/>
      <c r="KXS530" s="714"/>
      <c r="KXT530" s="714"/>
      <c r="KXU530" s="714"/>
      <c r="KXV530" s="714"/>
      <c r="KXW530" s="714"/>
      <c r="KXX530" s="714"/>
      <c r="KXY530" s="714"/>
      <c r="KXZ530" s="714"/>
      <c r="KYA530" s="714"/>
      <c r="KYB530" s="714"/>
      <c r="KYC530" s="714"/>
      <c r="KYD530" s="714"/>
      <c r="KYE530" s="714"/>
      <c r="KYF530" s="714"/>
      <c r="KYG530" s="714"/>
      <c r="KYH530" s="714"/>
      <c r="KYI530" s="714"/>
      <c r="KYJ530" s="714"/>
      <c r="KYK530" s="714"/>
      <c r="KYL530" s="714"/>
      <c r="KYM530" s="714"/>
      <c r="KYN530" s="714"/>
      <c r="KYO530" s="714"/>
      <c r="KYP530" s="714"/>
      <c r="KYQ530" s="714"/>
      <c r="KYR530" s="714"/>
      <c r="KYS530" s="714"/>
      <c r="KYT530" s="714"/>
      <c r="KYU530" s="714"/>
      <c r="KYV530" s="714"/>
      <c r="KYW530" s="714"/>
      <c r="KYX530" s="714"/>
      <c r="KYY530" s="714"/>
      <c r="KYZ530" s="714"/>
      <c r="KZA530" s="714"/>
      <c r="KZB530" s="714"/>
      <c r="KZC530" s="714"/>
      <c r="KZD530" s="714"/>
      <c r="KZE530" s="714"/>
      <c r="KZF530" s="714"/>
      <c r="KZG530" s="714"/>
      <c r="KZH530" s="714"/>
      <c r="KZI530" s="714"/>
      <c r="KZJ530" s="714"/>
      <c r="KZK530" s="714"/>
      <c r="KZL530" s="714"/>
      <c r="KZM530" s="714"/>
      <c r="KZN530" s="714"/>
      <c r="KZO530" s="714"/>
      <c r="KZP530" s="714"/>
      <c r="KZQ530" s="714"/>
      <c r="KZR530" s="714"/>
      <c r="KZS530" s="714"/>
      <c r="KZT530" s="714"/>
      <c r="KZU530" s="714"/>
      <c r="KZV530" s="714"/>
      <c r="KZW530" s="714"/>
      <c r="KZX530" s="714"/>
      <c r="KZY530" s="714"/>
      <c r="KZZ530" s="714"/>
      <c r="LAA530" s="714"/>
      <c r="LAB530" s="714"/>
      <c r="LAC530" s="714"/>
      <c r="LAD530" s="714"/>
      <c r="LAE530" s="714"/>
      <c r="LAF530" s="714"/>
      <c r="LAG530" s="714"/>
      <c r="LAH530" s="714"/>
      <c r="LAI530" s="714"/>
      <c r="LAJ530" s="714"/>
      <c r="LAK530" s="714"/>
      <c r="LAL530" s="714"/>
      <c r="LAM530" s="714"/>
      <c r="LAN530" s="714"/>
      <c r="LAO530" s="714"/>
      <c r="LAP530" s="714"/>
      <c r="LAQ530" s="714"/>
      <c r="LAR530" s="714"/>
      <c r="LAS530" s="714"/>
      <c r="LAT530" s="714"/>
      <c r="LAU530" s="714"/>
      <c r="LAV530" s="714"/>
      <c r="LAW530" s="714"/>
      <c r="LAX530" s="714"/>
      <c r="LAY530" s="714"/>
      <c r="LAZ530" s="714"/>
      <c r="LBA530" s="714"/>
      <c r="LBB530" s="714"/>
      <c r="LBC530" s="714"/>
      <c r="LBD530" s="714"/>
      <c r="LBE530" s="714"/>
      <c r="LBF530" s="714"/>
      <c r="LBG530" s="714"/>
      <c r="LBH530" s="714"/>
      <c r="LBI530" s="714"/>
      <c r="LBJ530" s="714"/>
      <c r="LBK530" s="714"/>
      <c r="LBL530" s="714"/>
      <c r="LBM530" s="714"/>
      <c r="LBN530" s="714"/>
      <c r="LBO530" s="714"/>
      <c r="LBP530" s="714"/>
      <c r="LBQ530" s="714"/>
      <c r="LBR530" s="714"/>
      <c r="LBS530" s="714"/>
      <c r="LBT530" s="714"/>
      <c r="LBU530" s="714"/>
      <c r="LBV530" s="714"/>
      <c r="LBW530" s="714"/>
      <c r="LBX530" s="714"/>
      <c r="LBY530" s="714"/>
      <c r="LBZ530" s="714"/>
      <c r="LCA530" s="714"/>
      <c r="LCB530" s="714"/>
      <c r="LCC530" s="714"/>
      <c r="LCD530" s="714"/>
      <c r="LCE530" s="714"/>
      <c r="LCF530" s="714"/>
      <c r="LCG530" s="714"/>
      <c r="LCH530" s="714"/>
      <c r="LCI530" s="714"/>
      <c r="LCJ530" s="714"/>
      <c r="LCK530" s="714"/>
      <c r="LCL530" s="714"/>
      <c r="LCM530" s="714"/>
      <c r="LCN530" s="714"/>
      <c r="LCO530" s="714"/>
      <c r="LCP530" s="714"/>
      <c r="LCQ530" s="714"/>
      <c r="LCR530" s="714"/>
      <c r="LCS530" s="714"/>
      <c r="LCT530" s="714"/>
      <c r="LCU530" s="714"/>
      <c r="LCV530" s="714"/>
      <c r="LCW530" s="714"/>
      <c r="LCX530" s="714"/>
      <c r="LCY530" s="714"/>
      <c r="LCZ530" s="714"/>
      <c r="LDA530" s="714"/>
      <c r="LDB530" s="714"/>
      <c r="LDC530" s="714"/>
      <c r="LDD530" s="714"/>
      <c r="LDE530" s="714"/>
      <c r="LDF530" s="714"/>
      <c r="LDG530" s="714"/>
      <c r="LDH530" s="714"/>
      <c r="LDI530" s="714"/>
      <c r="LDJ530" s="714"/>
      <c r="LDK530" s="714"/>
      <c r="LDL530" s="714"/>
      <c r="LDM530" s="714"/>
      <c r="LDN530" s="714"/>
      <c r="LDO530" s="714"/>
      <c r="LDP530" s="714"/>
      <c r="LDQ530" s="714"/>
      <c r="LDR530" s="714"/>
      <c r="LDS530" s="714"/>
      <c r="LDT530" s="714"/>
      <c r="LDU530" s="714"/>
      <c r="LDV530" s="714"/>
      <c r="LDW530" s="714"/>
      <c r="LDX530" s="714"/>
      <c r="LDY530" s="714"/>
      <c r="LDZ530" s="714"/>
      <c r="LEA530" s="714"/>
      <c r="LEB530" s="714"/>
      <c r="LEC530" s="714"/>
      <c r="LED530" s="714"/>
      <c r="LEE530" s="714"/>
      <c r="LEF530" s="714"/>
      <c r="LEG530" s="714"/>
      <c r="LEH530" s="714"/>
      <c r="LEI530" s="714"/>
      <c r="LEJ530" s="714"/>
      <c r="LEK530" s="714"/>
      <c r="LEL530" s="714"/>
      <c r="LEM530" s="714"/>
      <c r="LEN530" s="714"/>
      <c r="LEO530" s="714"/>
      <c r="LEP530" s="714"/>
      <c r="LEQ530" s="714"/>
      <c r="LER530" s="714"/>
      <c r="LES530" s="714"/>
      <c r="LET530" s="714"/>
      <c r="LEU530" s="714"/>
      <c r="LEV530" s="714"/>
      <c r="LEW530" s="714"/>
      <c r="LEX530" s="714"/>
      <c r="LEY530" s="714"/>
      <c r="LEZ530" s="714"/>
      <c r="LFA530" s="714"/>
      <c r="LFB530" s="714"/>
      <c r="LFC530" s="714"/>
      <c r="LFD530" s="714"/>
      <c r="LFE530" s="714"/>
      <c r="LFF530" s="714"/>
      <c r="LFG530" s="714"/>
      <c r="LFH530" s="714"/>
      <c r="LFI530" s="714"/>
      <c r="LFJ530" s="714"/>
      <c r="LFK530" s="714"/>
      <c r="LFL530" s="714"/>
      <c r="LFM530" s="714"/>
      <c r="LFN530" s="714"/>
      <c r="LFO530" s="714"/>
      <c r="LFP530" s="714"/>
      <c r="LFQ530" s="714"/>
      <c r="LFR530" s="714"/>
      <c r="LFS530" s="714"/>
      <c r="LFT530" s="714"/>
      <c r="LFU530" s="714"/>
      <c r="LFV530" s="714"/>
      <c r="LFW530" s="714"/>
      <c r="LFX530" s="714"/>
      <c r="LFY530" s="714"/>
      <c r="LFZ530" s="714"/>
      <c r="LGA530" s="714"/>
      <c r="LGB530" s="714"/>
      <c r="LGC530" s="714"/>
      <c r="LGD530" s="714"/>
      <c r="LGE530" s="714"/>
      <c r="LGF530" s="714"/>
      <c r="LGG530" s="714"/>
      <c r="LGH530" s="714"/>
      <c r="LGI530" s="714"/>
      <c r="LGJ530" s="714"/>
      <c r="LGK530" s="714"/>
      <c r="LGL530" s="714"/>
      <c r="LGM530" s="714"/>
      <c r="LGN530" s="714"/>
      <c r="LGO530" s="714"/>
      <c r="LGP530" s="714"/>
      <c r="LGQ530" s="714"/>
      <c r="LGR530" s="714"/>
      <c r="LGS530" s="714"/>
      <c r="LGT530" s="714"/>
      <c r="LGU530" s="714"/>
      <c r="LGV530" s="714"/>
      <c r="LGW530" s="714"/>
      <c r="LGX530" s="714"/>
      <c r="LGY530" s="714"/>
      <c r="LGZ530" s="714"/>
      <c r="LHA530" s="714"/>
      <c r="LHB530" s="714"/>
      <c r="LHC530" s="714"/>
      <c r="LHD530" s="714"/>
      <c r="LHE530" s="714"/>
      <c r="LHF530" s="714"/>
      <c r="LHG530" s="714"/>
      <c r="LHH530" s="714"/>
      <c r="LHI530" s="714"/>
      <c r="LHJ530" s="714"/>
      <c r="LHK530" s="714"/>
      <c r="LHL530" s="714"/>
      <c r="LHM530" s="714"/>
      <c r="LHN530" s="714"/>
      <c r="LHO530" s="714"/>
      <c r="LHP530" s="714"/>
      <c r="LHQ530" s="714"/>
      <c r="LHR530" s="714"/>
      <c r="LHS530" s="714"/>
      <c r="LHT530" s="714"/>
      <c r="LHU530" s="714"/>
      <c r="LHV530" s="714"/>
      <c r="LHW530" s="714"/>
      <c r="LHX530" s="714"/>
      <c r="LHY530" s="714"/>
      <c r="LHZ530" s="714"/>
      <c r="LIA530" s="714"/>
      <c r="LIB530" s="714"/>
      <c r="LIC530" s="714"/>
      <c r="LID530" s="714"/>
      <c r="LIE530" s="714"/>
      <c r="LIF530" s="714"/>
      <c r="LIG530" s="714"/>
      <c r="LIH530" s="714"/>
      <c r="LII530" s="714"/>
      <c r="LIJ530" s="714"/>
      <c r="LIK530" s="714"/>
      <c r="LIL530" s="714"/>
      <c r="LIM530" s="714"/>
      <c r="LIN530" s="714"/>
      <c r="LIO530" s="714"/>
      <c r="LIP530" s="714"/>
      <c r="LIQ530" s="714"/>
      <c r="LIR530" s="714"/>
      <c r="LIS530" s="714"/>
      <c r="LIT530" s="714"/>
      <c r="LIU530" s="714"/>
      <c r="LIV530" s="714"/>
      <c r="LIW530" s="714"/>
      <c r="LIX530" s="714"/>
      <c r="LIY530" s="714"/>
      <c r="LIZ530" s="714"/>
      <c r="LJA530" s="714"/>
      <c r="LJB530" s="714"/>
      <c r="LJC530" s="714"/>
      <c r="LJD530" s="714"/>
      <c r="LJE530" s="714"/>
      <c r="LJF530" s="714"/>
      <c r="LJG530" s="714"/>
      <c r="LJH530" s="714"/>
      <c r="LJI530" s="714"/>
      <c r="LJJ530" s="714"/>
      <c r="LJK530" s="714"/>
      <c r="LJL530" s="714"/>
      <c r="LJM530" s="714"/>
      <c r="LJN530" s="714"/>
      <c r="LJO530" s="714"/>
      <c r="LJP530" s="714"/>
      <c r="LJQ530" s="714"/>
      <c r="LJR530" s="714"/>
      <c r="LJS530" s="714"/>
      <c r="LJT530" s="714"/>
      <c r="LJU530" s="714"/>
      <c r="LJV530" s="714"/>
      <c r="LJW530" s="714"/>
      <c r="LJX530" s="714"/>
      <c r="LJY530" s="714"/>
      <c r="LJZ530" s="714"/>
      <c r="LKA530" s="714"/>
      <c r="LKB530" s="714"/>
      <c r="LKC530" s="714"/>
      <c r="LKD530" s="714"/>
      <c r="LKE530" s="714"/>
      <c r="LKF530" s="714"/>
      <c r="LKG530" s="714"/>
      <c r="LKH530" s="714"/>
      <c r="LKI530" s="714"/>
      <c r="LKJ530" s="714"/>
      <c r="LKK530" s="714"/>
      <c r="LKL530" s="714"/>
      <c r="LKM530" s="714"/>
      <c r="LKN530" s="714"/>
      <c r="LKO530" s="714"/>
      <c r="LKP530" s="714"/>
      <c r="LKQ530" s="714"/>
      <c r="LKR530" s="714"/>
      <c r="LKS530" s="714"/>
      <c r="LKT530" s="714"/>
      <c r="LKU530" s="714"/>
      <c r="LKV530" s="714"/>
      <c r="LKW530" s="714"/>
      <c r="LKX530" s="714"/>
      <c r="LKY530" s="714"/>
      <c r="LKZ530" s="714"/>
      <c r="LLA530" s="714"/>
      <c r="LLB530" s="714"/>
      <c r="LLC530" s="714"/>
      <c r="LLD530" s="714"/>
      <c r="LLE530" s="714"/>
      <c r="LLF530" s="714"/>
      <c r="LLG530" s="714"/>
      <c r="LLH530" s="714"/>
      <c r="LLI530" s="714"/>
      <c r="LLJ530" s="714"/>
      <c r="LLK530" s="714"/>
      <c r="LLL530" s="714"/>
      <c r="LLM530" s="714"/>
      <c r="LLN530" s="714"/>
      <c r="LLO530" s="714"/>
      <c r="LLP530" s="714"/>
      <c r="LLQ530" s="714"/>
      <c r="LLR530" s="714"/>
      <c r="LLS530" s="714"/>
      <c r="LLT530" s="714"/>
      <c r="LLU530" s="714"/>
      <c r="LLV530" s="714"/>
      <c r="LLW530" s="714"/>
      <c r="LLX530" s="714"/>
      <c r="LLY530" s="714"/>
      <c r="LLZ530" s="714"/>
      <c r="LMA530" s="714"/>
      <c r="LMB530" s="714"/>
      <c r="LMC530" s="714"/>
      <c r="LMD530" s="714"/>
      <c r="LME530" s="714"/>
      <c r="LMF530" s="714"/>
      <c r="LMG530" s="714"/>
      <c r="LMH530" s="714"/>
      <c r="LMI530" s="714"/>
      <c r="LMJ530" s="714"/>
      <c r="LMK530" s="714"/>
      <c r="LML530" s="714"/>
      <c r="LMM530" s="714"/>
      <c r="LMN530" s="714"/>
      <c r="LMO530" s="714"/>
      <c r="LMP530" s="714"/>
      <c r="LMQ530" s="714"/>
      <c r="LMR530" s="714"/>
      <c r="LMS530" s="714"/>
      <c r="LMT530" s="714"/>
      <c r="LMU530" s="714"/>
      <c r="LMV530" s="714"/>
      <c r="LMW530" s="714"/>
      <c r="LMX530" s="714"/>
      <c r="LMY530" s="714"/>
      <c r="LMZ530" s="714"/>
      <c r="LNA530" s="714"/>
      <c r="LNB530" s="714"/>
      <c r="LNC530" s="714"/>
      <c r="LND530" s="714"/>
      <c r="LNE530" s="714"/>
      <c r="LNF530" s="714"/>
      <c r="LNG530" s="714"/>
      <c r="LNH530" s="714"/>
      <c r="LNI530" s="714"/>
      <c r="LNJ530" s="714"/>
      <c r="LNK530" s="714"/>
      <c r="LNL530" s="714"/>
      <c r="LNM530" s="714"/>
      <c r="LNN530" s="714"/>
      <c r="LNO530" s="714"/>
      <c r="LNP530" s="714"/>
      <c r="LNQ530" s="714"/>
      <c r="LNR530" s="714"/>
      <c r="LNS530" s="714"/>
      <c r="LNT530" s="714"/>
      <c r="LNU530" s="714"/>
      <c r="LNV530" s="714"/>
      <c r="LNW530" s="714"/>
      <c r="LNX530" s="714"/>
      <c r="LNY530" s="714"/>
      <c r="LNZ530" s="714"/>
      <c r="LOA530" s="714"/>
      <c r="LOB530" s="714"/>
      <c r="LOC530" s="714"/>
      <c r="LOD530" s="714"/>
      <c r="LOE530" s="714"/>
      <c r="LOF530" s="714"/>
      <c r="LOG530" s="714"/>
      <c r="LOH530" s="714"/>
      <c r="LOI530" s="714"/>
      <c r="LOJ530" s="714"/>
      <c r="LOK530" s="714"/>
      <c r="LOL530" s="714"/>
      <c r="LOM530" s="714"/>
      <c r="LON530" s="714"/>
      <c r="LOO530" s="714"/>
      <c r="LOP530" s="714"/>
      <c r="LOQ530" s="714"/>
      <c r="LOR530" s="714"/>
      <c r="LOS530" s="714"/>
      <c r="LOT530" s="714"/>
      <c r="LOU530" s="714"/>
      <c r="LOV530" s="714"/>
      <c r="LOW530" s="714"/>
      <c r="LOX530" s="714"/>
      <c r="LOY530" s="714"/>
      <c r="LOZ530" s="714"/>
      <c r="LPA530" s="714"/>
      <c r="LPB530" s="714"/>
      <c r="LPC530" s="714"/>
      <c r="LPD530" s="714"/>
      <c r="LPE530" s="714"/>
      <c r="LPF530" s="714"/>
      <c r="LPG530" s="714"/>
      <c r="LPH530" s="714"/>
      <c r="LPI530" s="714"/>
      <c r="LPJ530" s="714"/>
      <c r="LPK530" s="714"/>
      <c r="LPL530" s="714"/>
      <c r="LPM530" s="714"/>
      <c r="LPN530" s="714"/>
      <c r="LPO530" s="714"/>
      <c r="LPP530" s="714"/>
      <c r="LPQ530" s="714"/>
      <c r="LPR530" s="714"/>
      <c r="LPS530" s="714"/>
      <c r="LPT530" s="714"/>
      <c r="LPU530" s="714"/>
      <c r="LPV530" s="714"/>
      <c r="LPW530" s="714"/>
      <c r="LPX530" s="714"/>
      <c r="LPY530" s="714"/>
      <c r="LPZ530" s="714"/>
      <c r="LQA530" s="714"/>
      <c r="LQB530" s="714"/>
      <c r="LQC530" s="714"/>
      <c r="LQD530" s="714"/>
      <c r="LQE530" s="714"/>
      <c r="LQF530" s="714"/>
      <c r="LQG530" s="714"/>
      <c r="LQH530" s="714"/>
      <c r="LQI530" s="714"/>
      <c r="LQJ530" s="714"/>
      <c r="LQK530" s="714"/>
      <c r="LQL530" s="714"/>
      <c r="LQM530" s="714"/>
      <c r="LQN530" s="714"/>
      <c r="LQO530" s="714"/>
      <c r="LQP530" s="714"/>
      <c r="LQQ530" s="714"/>
      <c r="LQR530" s="714"/>
      <c r="LQS530" s="714"/>
      <c r="LQT530" s="714"/>
      <c r="LQU530" s="714"/>
      <c r="LQV530" s="714"/>
      <c r="LQW530" s="714"/>
      <c r="LQX530" s="714"/>
      <c r="LQY530" s="714"/>
      <c r="LQZ530" s="714"/>
      <c r="LRA530" s="714"/>
      <c r="LRB530" s="714"/>
      <c r="LRC530" s="714"/>
      <c r="LRD530" s="714"/>
      <c r="LRE530" s="714"/>
      <c r="LRF530" s="714"/>
      <c r="LRG530" s="714"/>
      <c r="LRH530" s="714"/>
      <c r="LRI530" s="714"/>
      <c r="LRJ530" s="714"/>
      <c r="LRK530" s="714"/>
      <c r="LRL530" s="714"/>
      <c r="LRM530" s="714"/>
      <c r="LRN530" s="714"/>
      <c r="LRO530" s="714"/>
      <c r="LRP530" s="714"/>
      <c r="LRQ530" s="714"/>
      <c r="LRR530" s="714"/>
      <c r="LRS530" s="714"/>
      <c r="LRT530" s="714"/>
      <c r="LRU530" s="714"/>
      <c r="LRV530" s="714"/>
      <c r="LRW530" s="714"/>
      <c r="LRX530" s="714"/>
      <c r="LRY530" s="714"/>
      <c r="LRZ530" s="714"/>
      <c r="LSA530" s="714"/>
      <c r="LSB530" s="714"/>
      <c r="LSC530" s="714"/>
      <c r="LSD530" s="714"/>
      <c r="LSE530" s="714"/>
      <c r="LSF530" s="714"/>
      <c r="LSG530" s="714"/>
      <c r="LSH530" s="714"/>
      <c r="LSI530" s="714"/>
      <c r="LSJ530" s="714"/>
      <c r="LSK530" s="714"/>
      <c r="LSL530" s="714"/>
      <c r="LSM530" s="714"/>
      <c r="LSN530" s="714"/>
      <c r="LSO530" s="714"/>
      <c r="LSP530" s="714"/>
      <c r="LSQ530" s="714"/>
      <c r="LSR530" s="714"/>
      <c r="LSS530" s="714"/>
      <c r="LST530" s="714"/>
      <c r="LSU530" s="714"/>
      <c r="LSV530" s="714"/>
      <c r="LSW530" s="714"/>
      <c r="LSX530" s="714"/>
      <c r="LSY530" s="714"/>
      <c r="LSZ530" s="714"/>
      <c r="LTA530" s="714"/>
      <c r="LTB530" s="714"/>
      <c r="LTC530" s="714"/>
      <c r="LTD530" s="714"/>
      <c r="LTE530" s="714"/>
      <c r="LTF530" s="714"/>
      <c r="LTG530" s="714"/>
      <c r="LTH530" s="714"/>
      <c r="LTI530" s="714"/>
      <c r="LTJ530" s="714"/>
      <c r="LTK530" s="714"/>
      <c r="LTL530" s="714"/>
      <c r="LTM530" s="714"/>
      <c r="LTN530" s="714"/>
      <c r="LTO530" s="714"/>
      <c r="LTP530" s="714"/>
      <c r="LTQ530" s="714"/>
      <c r="LTR530" s="714"/>
      <c r="LTS530" s="714"/>
      <c r="LTT530" s="714"/>
      <c r="LTU530" s="714"/>
      <c r="LTV530" s="714"/>
      <c r="LTW530" s="714"/>
      <c r="LTX530" s="714"/>
      <c r="LTY530" s="714"/>
      <c r="LTZ530" s="714"/>
      <c r="LUA530" s="714"/>
      <c r="LUB530" s="714"/>
      <c r="LUC530" s="714"/>
      <c r="LUD530" s="714"/>
      <c r="LUE530" s="714"/>
      <c r="LUF530" s="714"/>
      <c r="LUG530" s="714"/>
      <c r="LUH530" s="714"/>
      <c r="LUI530" s="714"/>
      <c r="LUJ530" s="714"/>
      <c r="LUK530" s="714"/>
      <c r="LUL530" s="714"/>
      <c r="LUM530" s="714"/>
      <c r="LUN530" s="714"/>
      <c r="LUO530" s="714"/>
      <c r="LUP530" s="714"/>
      <c r="LUQ530" s="714"/>
      <c r="LUR530" s="714"/>
      <c r="LUS530" s="714"/>
      <c r="LUT530" s="714"/>
      <c r="LUU530" s="714"/>
      <c r="LUV530" s="714"/>
      <c r="LUW530" s="714"/>
      <c r="LUX530" s="714"/>
      <c r="LUY530" s="714"/>
      <c r="LUZ530" s="714"/>
      <c r="LVA530" s="714"/>
      <c r="LVB530" s="714"/>
      <c r="LVC530" s="714"/>
      <c r="LVD530" s="714"/>
      <c r="LVE530" s="714"/>
      <c r="LVF530" s="714"/>
      <c r="LVG530" s="714"/>
      <c r="LVH530" s="714"/>
      <c r="LVI530" s="714"/>
      <c r="LVJ530" s="714"/>
      <c r="LVK530" s="714"/>
      <c r="LVL530" s="714"/>
      <c r="LVM530" s="714"/>
      <c r="LVN530" s="714"/>
      <c r="LVO530" s="714"/>
      <c r="LVP530" s="714"/>
      <c r="LVQ530" s="714"/>
      <c r="LVR530" s="714"/>
      <c r="LVS530" s="714"/>
      <c r="LVT530" s="714"/>
      <c r="LVU530" s="714"/>
      <c r="LVV530" s="714"/>
      <c r="LVW530" s="714"/>
      <c r="LVX530" s="714"/>
      <c r="LVY530" s="714"/>
      <c r="LVZ530" s="714"/>
      <c r="LWA530" s="714"/>
      <c r="LWB530" s="714"/>
      <c r="LWC530" s="714"/>
      <c r="LWD530" s="714"/>
      <c r="LWE530" s="714"/>
      <c r="LWF530" s="714"/>
      <c r="LWG530" s="714"/>
      <c r="LWH530" s="714"/>
      <c r="LWI530" s="714"/>
      <c r="LWJ530" s="714"/>
      <c r="LWK530" s="714"/>
      <c r="LWL530" s="714"/>
      <c r="LWM530" s="714"/>
      <c r="LWN530" s="714"/>
      <c r="LWO530" s="714"/>
      <c r="LWP530" s="714"/>
      <c r="LWQ530" s="714"/>
      <c r="LWR530" s="714"/>
      <c r="LWS530" s="714"/>
      <c r="LWT530" s="714"/>
      <c r="LWU530" s="714"/>
      <c r="LWV530" s="714"/>
      <c r="LWW530" s="714"/>
      <c r="LWX530" s="714"/>
      <c r="LWY530" s="714"/>
      <c r="LWZ530" s="714"/>
      <c r="LXA530" s="714"/>
      <c r="LXB530" s="714"/>
      <c r="LXC530" s="714"/>
      <c r="LXD530" s="714"/>
      <c r="LXE530" s="714"/>
      <c r="LXF530" s="714"/>
      <c r="LXG530" s="714"/>
      <c r="LXH530" s="714"/>
      <c r="LXI530" s="714"/>
      <c r="LXJ530" s="714"/>
      <c r="LXK530" s="714"/>
      <c r="LXL530" s="714"/>
      <c r="LXM530" s="714"/>
      <c r="LXN530" s="714"/>
      <c r="LXO530" s="714"/>
      <c r="LXP530" s="714"/>
      <c r="LXQ530" s="714"/>
      <c r="LXR530" s="714"/>
      <c r="LXS530" s="714"/>
      <c r="LXT530" s="714"/>
      <c r="LXU530" s="714"/>
      <c r="LXV530" s="714"/>
      <c r="LXW530" s="714"/>
      <c r="LXX530" s="714"/>
      <c r="LXY530" s="714"/>
      <c r="LXZ530" s="714"/>
      <c r="LYA530" s="714"/>
      <c r="LYB530" s="714"/>
      <c r="LYC530" s="714"/>
      <c r="LYD530" s="714"/>
      <c r="LYE530" s="714"/>
      <c r="LYF530" s="714"/>
      <c r="LYG530" s="714"/>
      <c r="LYH530" s="714"/>
      <c r="LYI530" s="714"/>
      <c r="LYJ530" s="714"/>
      <c r="LYK530" s="714"/>
      <c r="LYL530" s="714"/>
      <c r="LYM530" s="714"/>
      <c r="LYN530" s="714"/>
      <c r="LYO530" s="714"/>
      <c r="LYP530" s="714"/>
      <c r="LYQ530" s="714"/>
      <c r="LYR530" s="714"/>
      <c r="LYS530" s="714"/>
      <c r="LYT530" s="714"/>
      <c r="LYU530" s="714"/>
      <c r="LYV530" s="714"/>
      <c r="LYW530" s="714"/>
      <c r="LYX530" s="714"/>
      <c r="LYY530" s="714"/>
      <c r="LYZ530" s="714"/>
      <c r="LZA530" s="714"/>
      <c r="LZB530" s="714"/>
      <c r="LZC530" s="714"/>
      <c r="LZD530" s="714"/>
      <c r="LZE530" s="714"/>
      <c r="LZF530" s="714"/>
      <c r="LZG530" s="714"/>
      <c r="LZH530" s="714"/>
      <c r="LZI530" s="714"/>
      <c r="LZJ530" s="714"/>
      <c r="LZK530" s="714"/>
      <c r="LZL530" s="714"/>
      <c r="LZM530" s="714"/>
      <c r="LZN530" s="714"/>
      <c r="LZO530" s="714"/>
      <c r="LZP530" s="714"/>
      <c r="LZQ530" s="714"/>
      <c r="LZR530" s="714"/>
      <c r="LZS530" s="714"/>
      <c r="LZT530" s="714"/>
      <c r="LZU530" s="714"/>
      <c r="LZV530" s="714"/>
      <c r="LZW530" s="714"/>
      <c r="LZX530" s="714"/>
      <c r="LZY530" s="714"/>
      <c r="LZZ530" s="714"/>
      <c r="MAA530" s="714"/>
      <c r="MAB530" s="714"/>
      <c r="MAC530" s="714"/>
      <c r="MAD530" s="714"/>
      <c r="MAE530" s="714"/>
      <c r="MAF530" s="714"/>
      <c r="MAG530" s="714"/>
      <c r="MAH530" s="714"/>
      <c r="MAI530" s="714"/>
      <c r="MAJ530" s="714"/>
      <c r="MAK530" s="714"/>
      <c r="MAL530" s="714"/>
      <c r="MAM530" s="714"/>
      <c r="MAN530" s="714"/>
      <c r="MAO530" s="714"/>
      <c r="MAP530" s="714"/>
      <c r="MAQ530" s="714"/>
      <c r="MAR530" s="714"/>
      <c r="MAS530" s="714"/>
      <c r="MAT530" s="714"/>
      <c r="MAU530" s="714"/>
      <c r="MAV530" s="714"/>
      <c r="MAW530" s="714"/>
      <c r="MAX530" s="714"/>
      <c r="MAY530" s="714"/>
      <c r="MAZ530" s="714"/>
      <c r="MBA530" s="714"/>
      <c r="MBB530" s="714"/>
      <c r="MBC530" s="714"/>
      <c r="MBD530" s="714"/>
      <c r="MBE530" s="714"/>
      <c r="MBF530" s="714"/>
      <c r="MBG530" s="714"/>
      <c r="MBH530" s="714"/>
      <c r="MBI530" s="714"/>
      <c r="MBJ530" s="714"/>
      <c r="MBK530" s="714"/>
      <c r="MBL530" s="714"/>
      <c r="MBM530" s="714"/>
      <c r="MBN530" s="714"/>
      <c r="MBO530" s="714"/>
      <c r="MBP530" s="714"/>
      <c r="MBQ530" s="714"/>
      <c r="MBR530" s="714"/>
      <c r="MBS530" s="714"/>
      <c r="MBT530" s="714"/>
      <c r="MBU530" s="714"/>
      <c r="MBV530" s="714"/>
      <c r="MBW530" s="714"/>
      <c r="MBX530" s="714"/>
      <c r="MBY530" s="714"/>
      <c r="MBZ530" s="714"/>
      <c r="MCA530" s="714"/>
      <c r="MCB530" s="714"/>
      <c r="MCC530" s="714"/>
      <c r="MCD530" s="714"/>
      <c r="MCE530" s="714"/>
      <c r="MCF530" s="714"/>
      <c r="MCG530" s="714"/>
      <c r="MCH530" s="714"/>
      <c r="MCI530" s="714"/>
      <c r="MCJ530" s="714"/>
      <c r="MCK530" s="714"/>
      <c r="MCL530" s="714"/>
      <c r="MCM530" s="714"/>
      <c r="MCN530" s="714"/>
      <c r="MCO530" s="714"/>
      <c r="MCP530" s="714"/>
      <c r="MCQ530" s="714"/>
      <c r="MCR530" s="714"/>
      <c r="MCS530" s="714"/>
      <c r="MCT530" s="714"/>
      <c r="MCU530" s="714"/>
      <c r="MCV530" s="714"/>
      <c r="MCW530" s="714"/>
      <c r="MCX530" s="714"/>
      <c r="MCY530" s="714"/>
      <c r="MCZ530" s="714"/>
      <c r="MDA530" s="714"/>
      <c r="MDB530" s="714"/>
      <c r="MDC530" s="714"/>
      <c r="MDD530" s="714"/>
      <c r="MDE530" s="714"/>
      <c r="MDF530" s="714"/>
      <c r="MDG530" s="714"/>
      <c r="MDH530" s="714"/>
      <c r="MDI530" s="714"/>
      <c r="MDJ530" s="714"/>
      <c r="MDK530" s="714"/>
      <c r="MDL530" s="714"/>
      <c r="MDM530" s="714"/>
      <c r="MDN530" s="714"/>
      <c r="MDO530" s="714"/>
      <c r="MDP530" s="714"/>
      <c r="MDQ530" s="714"/>
      <c r="MDR530" s="714"/>
      <c r="MDS530" s="714"/>
      <c r="MDT530" s="714"/>
      <c r="MDU530" s="714"/>
      <c r="MDV530" s="714"/>
      <c r="MDW530" s="714"/>
      <c r="MDX530" s="714"/>
      <c r="MDY530" s="714"/>
      <c r="MDZ530" s="714"/>
      <c r="MEA530" s="714"/>
      <c r="MEB530" s="714"/>
      <c r="MEC530" s="714"/>
      <c r="MED530" s="714"/>
      <c r="MEE530" s="714"/>
      <c r="MEF530" s="714"/>
      <c r="MEG530" s="714"/>
      <c r="MEH530" s="714"/>
      <c r="MEI530" s="714"/>
      <c r="MEJ530" s="714"/>
      <c r="MEK530" s="714"/>
      <c r="MEL530" s="714"/>
      <c r="MEM530" s="714"/>
      <c r="MEN530" s="714"/>
      <c r="MEO530" s="714"/>
      <c r="MEP530" s="714"/>
      <c r="MEQ530" s="714"/>
      <c r="MER530" s="714"/>
      <c r="MES530" s="714"/>
      <c r="MET530" s="714"/>
      <c r="MEU530" s="714"/>
      <c r="MEV530" s="714"/>
      <c r="MEW530" s="714"/>
      <c r="MEX530" s="714"/>
      <c r="MEY530" s="714"/>
      <c r="MEZ530" s="714"/>
      <c r="MFA530" s="714"/>
      <c r="MFB530" s="714"/>
      <c r="MFC530" s="714"/>
      <c r="MFD530" s="714"/>
      <c r="MFE530" s="714"/>
      <c r="MFF530" s="714"/>
      <c r="MFG530" s="714"/>
      <c r="MFH530" s="714"/>
      <c r="MFI530" s="714"/>
      <c r="MFJ530" s="714"/>
      <c r="MFK530" s="714"/>
      <c r="MFL530" s="714"/>
      <c r="MFM530" s="714"/>
      <c r="MFN530" s="714"/>
      <c r="MFO530" s="714"/>
      <c r="MFP530" s="714"/>
      <c r="MFQ530" s="714"/>
      <c r="MFR530" s="714"/>
      <c r="MFS530" s="714"/>
      <c r="MFT530" s="714"/>
      <c r="MFU530" s="714"/>
      <c r="MFV530" s="714"/>
      <c r="MFW530" s="714"/>
      <c r="MFX530" s="714"/>
      <c r="MFY530" s="714"/>
      <c r="MFZ530" s="714"/>
      <c r="MGA530" s="714"/>
      <c r="MGB530" s="714"/>
      <c r="MGC530" s="714"/>
      <c r="MGD530" s="714"/>
      <c r="MGE530" s="714"/>
      <c r="MGF530" s="714"/>
      <c r="MGG530" s="714"/>
      <c r="MGH530" s="714"/>
      <c r="MGI530" s="714"/>
      <c r="MGJ530" s="714"/>
      <c r="MGK530" s="714"/>
      <c r="MGL530" s="714"/>
      <c r="MGM530" s="714"/>
      <c r="MGN530" s="714"/>
      <c r="MGO530" s="714"/>
      <c r="MGP530" s="714"/>
      <c r="MGQ530" s="714"/>
      <c r="MGR530" s="714"/>
      <c r="MGS530" s="714"/>
      <c r="MGT530" s="714"/>
      <c r="MGU530" s="714"/>
      <c r="MGV530" s="714"/>
      <c r="MGW530" s="714"/>
      <c r="MGX530" s="714"/>
      <c r="MGY530" s="714"/>
      <c r="MGZ530" s="714"/>
      <c r="MHA530" s="714"/>
      <c r="MHB530" s="714"/>
      <c r="MHC530" s="714"/>
      <c r="MHD530" s="714"/>
      <c r="MHE530" s="714"/>
      <c r="MHF530" s="714"/>
      <c r="MHG530" s="714"/>
      <c r="MHH530" s="714"/>
      <c r="MHI530" s="714"/>
      <c r="MHJ530" s="714"/>
      <c r="MHK530" s="714"/>
      <c r="MHL530" s="714"/>
      <c r="MHM530" s="714"/>
      <c r="MHN530" s="714"/>
      <c r="MHO530" s="714"/>
      <c r="MHP530" s="714"/>
      <c r="MHQ530" s="714"/>
      <c r="MHR530" s="714"/>
      <c r="MHS530" s="714"/>
      <c r="MHT530" s="714"/>
      <c r="MHU530" s="714"/>
      <c r="MHV530" s="714"/>
      <c r="MHW530" s="714"/>
      <c r="MHX530" s="714"/>
      <c r="MHY530" s="714"/>
      <c r="MHZ530" s="714"/>
      <c r="MIA530" s="714"/>
      <c r="MIB530" s="714"/>
      <c r="MIC530" s="714"/>
      <c r="MID530" s="714"/>
      <c r="MIE530" s="714"/>
      <c r="MIF530" s="714"/>
      <c r="MIG530" s="714"/>
      <c r="MIH530" s="714"/>
      <c r="MII530" s="714"/>
      <c r="MIJ530" s="714"/>
      <c r="MIK530" s="714"/>
      <c r="MIL530" s="714"/>
      <c r="MIM530" s="714"/>
      <c r="MIN530" s="714"/>
      <c r="MIO530" s="714"/>
      <c r="MIP530" s="714"/>
      <c r="MIQ530" s="714"/>
      <c r="MIR530" s="714"/>
      <c r="MIS530" s="714"/>
      <c r="MIT530" s="714"/>
      <c r="MIU530" s="714"/>
      <c r="MIV530" s="714"/>
      <c r="MIW530" s="714"/>
      <c r="MIX530" s="714"/>
      <c r="MIY530" s="714"/>
      <c r="MIZ530" s="714"/>
      <c r="MJA530" s="714"/>
      <c r="MJB530" s="714"/>
      <c r="MJC530" s="714"/>
      <c r="MJD530" s="714"/>
      <c r="MJE530" s="714"/>
      <c r="MJF530" s="714"/>
      <c r="MJG530" s="714"/>
      <c r="MJH530" s="714"/>
      <c r="MJI530" s="714"/>
      <c r="MJJ530" s="714"/>
      <c r="MJK530" s="714"/>
      <c r="MJL530" s="714"/>
      <c r="MJM530" s="714"/>
      <c r="MJN530" s="714"/>
      <c r="MJO530" s="714"/>
      <c r="MJP530" s="714"/>
      <c r="MJQ530" s="714"/>
      <c r="MJR530" s="714"/>
      <c r="MJS530" s="714"/>
      <c r="MJT530" s="714"/>
      <c r="MJU530" s="714"/>
      <c r="MJV530" s="714"/>
      <c r="MJW530" s="714"/>
      <c r="MJX530" s="714"/>
      <c r="MJY530" s="714"/>
      <c r="MJZ530" s="714"/>
      <c r="MKA530" s="714"/>
      <c r="MKB530" s="714"/>
      <c r="MKC530" s="714"/>
      <c r="MKD530" s="714"/>
      <c r="MKE530" s="714"/>
      <c r="MKF530" s="714"/>
      <c r="MKG530" s="714"/>
      <c r="MKH530" s="714"/>
      <c r="MKI530" s="714"/>
      <c r="MKJ530" s="714"/>
      <c r="MKK530" s="714"/>
      <c r="MKL530" s="714"/>
      <c r="MKM530" s="714"/>
      <c r="MKN530" s="714"/>
      <c r="MKO530" s="714"/>
      <c r="MKP530" s="714"/>
      <c r="MKQ530" s="714"/>
      <c r="MKR530" s="714"/>
      <c r="MKS530" s="714"/>
      <c r="MKT530" s="714"/>
      <c r="MKU530" s="714"/>
      <c r="MKV530" s="714"/>
      <c r="MKW530" s="714"/>
      <c r="MKX530" s="714"/>
      <c r="MKY530" s="714"/>
      <c r="MKZ530" s="714"/>
      <c r="MLA530" s="714"/>
      <c r="MLB530" s="714"/>
      <c r="MLC530" s="714"/>
      <c r="MLD530" s="714"/>
      <c r="MLE530" s="714"/>
      <c r="MLF530" s="714"/>
      <c r="MLG530" s="714"/>
      <c r="MLH530" s="714"/>
      <c r="MLI530" s="714"/>
      <c r="MLJ530" s="714"/>
      <c r="MLK530" s="714"/>
      <c r="MLL530" s="714"/>
      <c r="MLM530" s="714"/>
      <c r="MLN530" s="714"/>
      <c r="MLO530" s="714"/>
      <c r="MLP530" s="714"/>
      <c r="MLQ530" s="714"/>
      <c r="MLR530" s="714"/>
      <c r="MLS530" s="714"/>
      <c r="MLT530" s="714"/>
      <c r="MLU530" s="714"/>
      <c r="MLV530" s="714"/>
      <c r="MLW530" s="714"/>
      <c r="MLX530" s="714"/>
      <c r="MLY530" s="714"/>
      <c r="MLZ530" s="714"/>
      <c r="MMA530" s="714"/>
      <c r="MMB530" s="714"/>
      <c r="MMC530" s="714"/>
      <c r="MMD530" s="714"/>
      <c r="MME530" s="714"/>
      <c r="MMF530" s="714"/>
      <c r="MMG530" s="714"/>
      <c r="MMH530" s="714"/>
      <c r="MMI530" s="714"/>
      <c r="MMJ530" s="714"/>
      <c r="MMK530" s="714"/>
      <c r="MML530" s="714"/>
      <c r="MMM530" s="714"/>
      <c r="MMN530" s="714"/>
      <c r="MMO530" s="714"/>
      <c r="MMP530" s="714"/>
      <c r="MMQ530" s="714"/>
      <c r="MMR530" s="714"/>
      <c r="MMS530" s="714"/>
      <c r="MMT530" s="714"/>
      <c r="MMU530" s="714"/>
      <c r="MMV530" s="714"/>
      <c r="MMW530" s="714"/>
      <c r="MMX530" s="714"/>
      <c r="MMY530" s="714"/>
      <c r="MMZ530" s="714"/>
      <c r="MNA530" s="714"/>
      <c r="MNB530" s="714"/>
      <c r="MNC530" s="714"/>
      <c r="MND530" s="714"/>
      <c r="MNE530" s="714"/>
      <c r="MNF530" s="714"/>
      <c r="MNG530" s="714"/>
      <c r="MNH530" s="714"/>
      <c r="MNI530" s="714"/>
      <c r="MNJ530" s="714"/>
      <c r="MNK530" s="714"/>
      <c r="MNL530" s="714"/>
      <c r="MNM530" s="714"/>
      <c r="MNN530" s="714"/>
      <c r="MNO530" s="714"/>
      <c r="MNP530" s="714"/>
      <c r="MNQ530" s="714"/>
      <c r="MNR530" s="714"/>
      <c r="MNS530" s="714"/>
      <c r="MNT530" s="714"/>
      <c r="MNU530" s="714"/>
      <c r="MNV530" s="714"/>
      <c r="MNW530" s="714"/>
      <c r="MNX530" s="714"/>
      <c r="MNY530" s="714"/>
      <c r="MNZ530" s="714"/>
      <c r="MOA530" s="714"/>
      <c r="MOB530" s="714"/>
      <c r="MOC530" s="714"/>
      <c r="MOD530" s="714"/>
      <c r="MOE530" s="714"/>
      <c r="MOF530" s="714"/>
      <c r="MOG530" s="714"/>
      <c r="MOH530" s="714"/>
      <c r="MOI530" s="714"/>
      <c r="MOJ530" s="714"/>
      <c r="MOK530" s="714"/>
      <c r="MOL530" s="714"/>
      <c r="MOM530" s="714"/>
      <c r="MON530" s="714"/>
      <c r="MOO530" s="714"/>
      <c r="MOP530" s="714"/>
      <c r="MOQ530" s="714"/>
      <c r="MOR530" s="714"/>
      <c r="MOS530" s="714"/>
      <c r="MOT530" s="714"/>
      <c r="MOU530" s="714"/>
      <c r="MOV530" s="714"/>
      <c r="MOW530" s="714"/>
      <c r="MOX530" s="714"/>
      <c r="MOY530" s="714"/>
      <c r="MOZ530" s="714"/>
      <c r="MPA530" s="714"/>
      <c r="MPB530" s="714"/>
      <c r="MPC530" s="714"/>
      <c r="MPD530" s="714"/>
      <c r="MPE530" s="714"/>
      <c r="MPF530" s="714"/>
      <c r="MPG530" s="714"/>
      <c r="MPH530" s="714"/>
      <c r="MPI530" s="714"/>
      <c r="MPJ530" s="714"/>
      <c r="MPK530" s="714"/>
      <c r="MPL530" s="714"/>
      <c r="MPM530" s="714"/>
      <c r="MPN530" s="714"/>
      <c r="MPO530" s="714"/>
      <c r="MPP530" s="714"/>
      <c r="MPQ530" s="714"/>
      <c r="MPR530" s="714"/>
      <c r="MPS530" s="714"/>
      <c r="MPT530" s="714"/>
      <c r="MPU530" s="714"/>
      <c r="MPV530" s="714"/>
      <c r="MPW530" s="714"/>
      <c r="MPX530" s="714"/>
      <c r="MPY530" s="714"/>
      <c r="MPZ530" s="714"/>
      <c r="MQA530" s="714"/>
      <c r="MQB530" s="714"/>
      <c r="MQC530" s="714"/>
      <c r="MQD530" s="714"/>
      <c r="MQE530" s="714"/>
      <c r="MQF530" s="714"/>
      <c r="MQG530" s="714"/>
      <c r="MQH530" s="714"/>
      <c r="MQI530" s="714"/>
      <c r="MQJ530" s="714"/>
      <c r="MQK530" s="714"/>
      <c r="MQL530" s="714"/>
      <c r="MQM530" s="714"/>
      <c r="MQN530" s="714"/>
      <c r="MQO530" s="714"/>
      <c r="MQP530" s="714"/>
      <c r="MQQ530" s="714"/>
      <c r="MQR530" s="714"/>
      <c r="MQS530" s="714"/>
      <c r="MQT530" s="714"/>
      <c r="MQU530" s="714"/>
      <c r="MQV530" s="714"/>
      <c r="MQW530" s="714"/>
      <c r="MQX530" s="714"/>
      <c r="MQY530" s="714"/>
      <c r="MQZ530" s="714"/>
      <c r="MRA530" s="714"/>
      <c r="MRB530" s="714"/>
      <c r="MRC530" s="714"/>
      <c r="MRD530" s="714"/>
      <c r="MRE530" s="714"/>
      <c r="MRF530" s="714"/>
      <c r="MRG530" s="714"/>
      <c r="MRH530" s="714"/>
      <c r="MRI530" s="714"/>
      <c r="MRJ530" s="714"/>
      <c r="MRK530" s="714"/>
      <c r="MRL530" s="714"/>
      <c r="MRM530" s="714"/>
      <c r="MRN530" s="714"/>
      <c r="MRO530" s="714"/>
      <c r="MRP530" s="714"/>
      <c r="MRQ530" s="714"/>
      <c r="MRR530" s="714"/>
      <c r="MRS530" s="714"/>
      <c r="MRT530" s="714"/>
      <c r="MRU530" s="714"/>
      <c r="MRV530" s="714"/>
      <c r="MRW530" s="714"/>
      <c r="MRX530" s="714"/>
      <c r="MRY530" s="714"/>
      <c r="MRZ530" s="714"/>
      <c r="MSA530" s="714"/>
      <c r="MSB530" s="714"/>
      <c r="MSC530" s="714"/>
      <c r="MSD530" s="714"/>
      <c r="MSE530" s="714"/>
      <c r="MSF530" s="714"/>
      <c r="MSG530" s="714"/>
      <c r="MSH530" s="714"/>
      <c r="MSI530" s="714"/>
      <c r="MSJ530" s="714"/>
      <c r="MSK530" s="714"/>
      <c r="MSL530" s="714"/>
      <c r="MSM530" s="714"/>
      <c r="MSN530" s="714"/>
      <c r="MSO530" s="714"/>
      <c r="MSP530" s="714"/>
      <c r="MSQ530" s="714"/>
      <c r="MSR530" s="714"/>
      <c r="MSS530" s="714"/>
      <c r="MST530" s="714"/>
      <c r="MSU530" s="714"/>
      <c r="MSV530" s="714"/>
      <c r="MSW530" s="714"/>
      <c r="MSX530" s="714"/>
      <c r="MSY530" s="714"/>
      <c r="MSZ530" s="714"/>
      <c r="MTA530" s="714"/>
      <c r="MTB530" s="714"/>
      <c r="MTC530" s="714"/>
      <c r="MTD530" s="714"/>
      <c r="MTE530" s="714"/>
      <c r="MTF530" s="714"/>
      <c r="MTG530" s="714"/>
      <c r="MTH530" s="714"/>
      <c r="MTI530" s="714"/>
      <c r="MTJ530" s="714"/>
      <c r="MTK530" s="714"/>
      <c r="MTL530" s="714"/>
      <c r="MTM530" s="714"/>
      <c r="MTN530" s="714"/>
      <c r="MTO530" s="714"/>
      <c r="MTP530" s="714"/>
      <c r="MTQ530" s="714"/>
      <c r="MTR530" s="714"/>
      <c r="MTS530" s="714"/>
      <c r="MTT530" s="714"/>
      <c r="MTU530" s="714"/>
      <c r="MTV530" s="714"/>
      <c r="MTW530" s="714"/>
      <c r="MTX530" s="714"/>
      <c r="MTY530" s="714"/>
      <c r="MTZ530" s="714"/>
      <c r="MUA530" s="714"/>
      <c r="MUB530" s="714"/>
      <c r="MUC530" s="714"/>
      <c r="MUD530" s="714"/>
      <c r="MUE530" s="714"/>
      <c r="MUF530" s="714"/>
      <c r="MUG530" s="714"/>
      <c r="MUH530" s="714"/>
      <c r="MUI530" s="714"/>
      <c r="MUJ530" s="714"/>
      <c r="MUK530" s="714"/>
      <c r="MUL530" s="714"/>
      <c r="MUM530" s="714"/>
      <c r="MUN530" s="714"/>
      <c r="MUO530" s="714"/>
      <c r="MUP530" s="714"/>
      <c r="MUQ530" s="714"/>
      <c r="MUR530" s="714"/>
      <c r="MUS530" s="714"/>
      <c r="MUT530" s="714"/>
      <c r="MUU530" s="714"/>
      <c r="MUV530" s="714"/>
      <c r="MUW530" s="714"/>
      <c r="MUX530" s="714"/>
      <c r="MUY530" s="714"/>
      <c r="MUZ530" s="714"/>
      <c r="MVA530" s="714"/>
      <c r="MVB530" s="714"/>
      <c r="MVC530" s="714"/>
      <c r="MVD530" s="714"/>
      <c r="MVE530" s="714"/>
      <c r="MVF530" s="714"/>
      <c r="MVG530" s="714"/>
      <c r="MVH530" s="714"/>
      <c r="MVI530" s="714"/>
      <c r="MVJ530" s="714"/>
      <c r="MVK530" s="714"/>
      <c r="MVL530" s="714"/>
      <c r="MVM530" s="714"/>
      <c r="MVN530" s="714"/>
      <c r="MVO530" s="714"/>
      <c r="MVP530" s="714"/>
      <c r="MVQ530" s="714"/>
      <c r="MVR530" s="714"/>
      <c r="MVS530" s="714"/>
      <c r="MVT530" s="714"/>
      <c r="MVU530" s="714"/>
      <c r="MVV530" s="714"/>
      <c r="MVW530" s="714"/>
      <c r="MVX530" s="714"/>
      <c r="MVY530" s="714"/>
      <c r="MVZ530" s="714"/>
      <c r="MWA530" s="714"/>
      <c r="MWB530" s="714"/>
      <c r="MWC530" s="714"/>
      <c r="MWD530" s="714"/>
      <c r="MWE530" s="714"/>
      <c r="MWF530" s="714"/>
      <c r="MWG530" s="714"/>
      <c r="MWH530" s="714"/>
      <c r="MWI530" s="714"/>
      <c r="MWJ530" s="714"/>
      <c r="MWK530" s="714"/>
      <c r="MWL530" s="714"/>
      <c r="MWM530" s="714"/>
      <c r="MWN530" s="714"/>
      <c r="MWO530" s="714"/>
      <c r="MWP530" s="714"/>
      <c r="MWQ530" s="714"/>
      <c r="MWR530" s="714"/>
      <c r="MWS530" s="714"/>
      <c r="MWT530" s="714"/>
      <c r="MWU530" s="714"/>
      <c r="MWV530" s="714"/>
      <c r="MWW530" s="714"/>
      <c r="MWX530" s="714"/>
      <c r="MWY530" s="714"/>
      <c r="MWZ530" s="714"/>
      <c r="MXA530" s="714"/>
      <c r="MXB530" s="714"/>
      <c r="MXC530" s="714"/>
      <c r="MXD530" s="714"/>
      <c r="MXE530" s="714"/>
      <c r="MXF530" s="714"/>
      <c r="MXG530" s="714"/>
      <c r="MXH530" s="714"/>
      <c r="MXI530" s="714"/>
      <c r="MXJ530" s="714"/>
      <c r="MXK530" s="714"/>
      <c r="MXL530" s="714"/>
      <c r="MXM530" s="714"/>
      <c r="MXN530" s="714"/>
      <c r="MXO530" s="714"/>
      <c r="MXP530" s="714"/>
      <c r="MXQ530" s="714"/>
      <c r="MXR530" s="714"/>
      <c r="MXS530" s="714"/>
      <c r="MXT530" s="714"/>
      <c r="MXU530" s="714"/>
      <c r="MXV530" s="714"/>
      <c r="MXW530" s="714"/>
      <c r="MXX530" s="714"/>
      <c r="MXY530" s="714"/>
      <c r="MXZ530" s="714"/>
      <c r="MYA530" s="714"/>
      <c r="MYB530" s="714"/>
      <c r="MYC530" s="714"/>
      <c r="MYD530" s="714"/>
      <c r="MYE530" s="714"/>
      <c r="MYF530" s="714"/>
      <c r="MYG530" s="714"/>
      <c r="MYH530" s="714"/>
      <c r="MYI530" s="714"/>
      <c r="MYJ530" s="714"/>
      <c r="MYK530" s="714"/>
      <c r="MYL530" s="714"/>
      <c r="MYM530" s="714"/>
      <c r="MYN530" s="714"/>
      <c r="MYO530" s="714"/>
      <c r="MYP530" s="714"/>
      <c r="MYQ530" s="714"/>
      <c r="MYR530" s="714"/>
      <c r="MYS530" s="714"/>
      <c r="MYT530" s="714"/>
      <c r="MYU530" s="714"/>
      <c r="MYV530" s="714"/>
      <c r="MYW530" s="714"/>
      <c r="MYX530" s="714"/>
      <c r="MYY530" s="714"/>
      <c r="MYZ530" s="714"/>
      <c r="MZA530" s="714"/>
      <c r="MZB530" s="714"/>
      <c r="MZC530" s="714"/>
      <c r="MZD530" s="714"/>
      <c r="MZE530" s="714"/>
      <c r="MZF530" s="714"/>
      <c r="MZG530" s="714"/>
      <c r="MZH530" s="714"/>
      <c r="MZI530" s="714"/>
      <c r="MZJ530" s="714"/>
      <c r="MZK530" s="714"/>
      <c r="MZL530" s="714"/>
      <c r="MZM530" s="714"/>
      <c r="MZN530" s="714"/>
      <c r="MZO530" s="714"/>
      <c r="MZP530" s="714"/>
      <c r="MZQ530" s="714"/>
      <c r="MZR530" s="714"/>
      <c r="MZS530" s="714"/>
      <c r="MZT530" s="714"/>
      <c r="MZU530" s="714"/>
      <c r="MZV530" s="714"/>
      <c r="MZW530" s="714"/>
      <c r="MZX530" s="714"/>
      <c r="MZY530" s="714"/>
      <c r="MZZ530" s="714"/>
      <c r="NAA530" s="714"/>
      <c r="NAB530" s="714"/>
      <c r="NAC530" s="714"/>
      <c r="NAD530" s="714"/>
      <c r="NAE530" s="714"/>
      <c r="NAF530" s="714"/>
      <c r="NAG530" s="714"/>
      <c r="NAH530" s="714"/>
      <c r="NAI530" s="714"/>
      <c r="NAJ530" s="714"/>
      <c r="NAK530" s="714"/>
      <c r="NAL530" s="714"/>
      <c r="NAM530" s="714"/>
      <c r="NAN530" s="714"/>
      <c r="NAO530" s="714"/>
      <c r="NAP530" s="714"/>
      <c r="NAQ530" s="714"/>
      <c r="NAR530" s="714"/>
      <c r="NAS530" s="714"/>
      <c r="NAT530" s="714"/>
      <c r="NAU530" s="714"/>
      <c r="NAV530" s="714"/>
      <c r="NAW530" s="714"/>
      <c r="NAX530" s="714"/>
      <c r="NAY530" s="714"/>
      <c r="NAZ530" s="714"/>
      <c r="NBA530" s="714"/>
      <c r="NBB530" s="714"/>
      <c r="NBC530" s="714"/>
      <c r="NBD530" s="714"/>
      <c r="NBE530" s="714"/>
      <c r="NBF530" s="714"/>
      <c r="NBG530" s="714"/>
      <c r="NBH530" s="714"/>
      <c r="NBI530" s="714"/>
      <c r="NBJ530" s="714"/>
      <c r="NBK530" s="714"/>
      <c r="NBL530" s="714"/>
      <c r="NBM530" s="714"/>
      <c r="NBN530" s="714"/>
      <c r="NBO530" s="714"/>
      <c r="NBP530" s="714"/>
      <c r="NBQ530" s="714"/>
      <c r="NBR530" s="714"/>
      <c r="NBS530" s="714"/>
      <c r="NBT530" s="714"/>
      <c r="NBU530" s="714"/>
      <c r="NBV530" s="714"/>
      <c r="NBW530" s="714"/>
      <c r="NBX530" s="714"/>
      <c r="NBY530" s="714"/>
      <c r="NBZ530" s="714"/>
      <c r="NCA530" s="714"/>
      <c r="NCB530" s="714"/>
      <c r="NCC530" s="714"/>
      <c r="NCD530" s="714"/>
      <c r="NCE530" s="714"/>
      <c r="NCF530" s="714"/>
      <c r="NCG530" s="714"/>
      <c r="NCH530" s="714"/>
      <c r="NCI530" s="714"/>
      <c r="NCJ530" s="714"/>
      <c r="NCK530" s="714"/>
      <c r="NCL530" s="714"/>
      <c r="NCM530" s="714"/>
      <c r="NCN530" s="714"/>
      <c r="NCO530" s="714"/>
      <c r="NCP530" s="714"/>
      <c r="NCQ530" s="714"/>
      <c r="NCR530" s="714"/>
      <c r="NCS530" s="714"/>
      <c r="NCT530" s="714"/>
      <c r="NCU530" s="714"/>
      <c r="NCV530" s="714"/>
      <c r="NCW530" s="714"/>
      <c r="NCX530" s="714"/>
      <c r="NCY530" s="714"/>
      <c r="NCZ530" s="714"/>
      <c r="NDA530" s="714"/>
      <c r="NDB530" s="714"/>
      <c r="NDC530" s="714"/>
      <c r="NDD530" s="714"/>
      <c r="NDE530" s="714"/>
      <c r="NDF530" s="714"/>
      <c r="NDG530" s="714"/>
      <c r="NDH530" s="714"/>
      <c r="NDI530" s="714"/>
      <c r="NDJ530" s="714"/>
      <c r="NDK530" s="714"/>
      <c r="NDL530" s="714"/>
      <c r="NDM530" s="714"/>
      <c r="NDN530" s="714"/>
      <c r="NDO530" s="714"/>
      <c r="NDP530" s="714"/>
      <c r="NDQ530" s="714"/>
      <c r="NDR530" s="714"/>
      <c r="NDS530" s="714"/>
      <c r="NDT530" s="714"/>
      <c r="NDU530" s="714"/>
      <c r="NDV530" s="714"/>
      <c r="NDW530" s="714"/>
      <c r="NDX530" s="714"/>
      <c r="NDY530" s="714"/>
      <c r="NDZ530" s="714"/>
      <c r="NEA530" s="714"/>
      <c r="NEB530" s="714"/>
      <c r="NEC530" s="714"/>
      <c r="NED530" s="714"/>
      <c r="NEE530" s="714"/>
      <c r="NEF530" s="714"/>
      <c r="NEG530" s="714"/>
      <c r="NEH530" s="714"/>
      <c r="NEI530" s="714"/>
      <c r="NEJ530" s="714"/>
      <c r="NEK530" s="714"/>
      <c r="NEL530" s="714"/>
      <c r="NEM530" s="714"/>
      <c r="NEN530" s="714"/>
      <c r="NEO530" s="714"/>
      <c r="NEP530" s="714"/>
      <c r="NEQ530" s="714"/>
      <c r="NER530" s="714"/>
      <c r="NES530" s="714"/>
      <c r="NET530" s="714"/>
      <c r="NEU530" s="714"/>
      <c r="NEV530" s="714"/>
      <c r="NEW530" s="714"/>
      <c r="NEX530" s="714"/>
      <c r="NEY530" s="714"/>
      <c r="NEZ530" s="714"/>
      <c r="NFA530" s="714"/>
      <c r="NFB530" s="714"/>
      <c r="NFC530" s="714"/>
      <c r="NFD530" s="714"/>
      <c r="NFE530" s="714"/>
      <c r="NFF530" s="714"/>
      <c r="NFG530" s="714"/>
      <c r="NFH530" s="714"/>
      <c r="NFI530" s="714"/>
      <c r="NFJ530" s="714"/>
      <c r="NFK530" s="714"/>
      <c r="NFL530" s="714"/>
      <c r="NFM530" s="714"/>
      <c r="NFN530" s="714"/>
      <c r="NFO530" s="714"/>
      <c r="NFP530" s="714"/>
      <c r="NFQ530" s="714"/>
      <c r="NFR530" s="714"/>
      <c r="NFS530" s="714"/>
      <c r="NFT530" s="714"/>
      <c r="NFU530" s="714"/>
      <c r="NFV530" s="714"/>
      <c r="NFW530" s="714"/>
      <c r="NFX530" s="714"/>
      <c r="NFY530" s="714"/>
      <c r="NFZ530" s="714"/>
      <c r="NGA530" s="714"/>
      <c r="NGB530" s="714"/>
      <c r="NGC530" s="714"/>
      <c r="NGD530" s="714"/>
      <c r="NGE530" s="714"/>
      <c r="NGF530" s="714"/>
      <c r="NGG530" s="714"/>
      <c r="NGH530" s="714"/>
      <c r="NGI530" s="714"/>
      <c r="NGJ530" s="714"/>
      <c r="NGK530" s="714"/>
      <c r="NGL530" s="714"/>
      <c r="NGM530" s="714"/>
      <c r="NGN530" s="714"/>
      <c r="NGO530" s="714"/>
      <c r="NGP530" s="714"/>
      <c r="NGQ530" s="714"/>
      <c r="NGR530" s="714"/>
      <c r="NGS530" s="714"/>
      <c r="NGT530" s="714"/>
      <c r="NGU530" s="714"/>
      <c r="NGV530" s="714"/>
      <c r="NGW530" s="714"/>
      <c r="NGX530" s="714"/>
      <c r="NGY530" s="714"/>
      <c r="NGZ530" s="714"/>
      <c r="NHA530" s="714"/>
      <c r="NHB530" s="714"/>
      <c r="NHC530" s="714"/>
      <c r="NHD530" s="714"/>
      <c r="NHE530" s="714"/>
      <c r="NHF530" s="714"/>
      <c r="NHG530" s="714"/>
      <c r="NHH530" s="714"/>
      <c r="NHI530" s="714"/>
      <c r="NHJ530" s="714"/>
      <c r="NHK530" s="714"/>
      <c r="NHL530" s="714"/>
      <c r="NHM530" s="714"/>
      <c r="NHN530" s="714"/>
      <c r="NHO530" s="714"/>
      <c r="NHP530" s="714"/>
      <c r="NHQ530" s="714"/>
      <c r="NHR530" s="714"/>
      <c r="NHS530" s="714"/>
      <c r="NHT530" s="714"/>
      <c r="NHU530" s="714"/>
      <c r="NHV530" s="714"/>
      <c r="NHW530" s="714"/>
      <c r="NHX530" s="714"/>
      <c r="NHY530" s="714"/>
      <c r="NHZ530" s="714"/>
      <c r="NIA530" s="714"/>
      <c r="NIB530" s="714"/>
      <c r="NIC530" s="714"/>
      <c r="NID530" s="714"/>
      <c r="NIE530" s="714"/>
      <c r="NIF530" s="714"/>
      <c r="NIG530" s="714"/>
      <c r="NIH530" s="714"/>
      <c r="NII530" s="714"/>
      <c r="NIJ530" s="714"/>
      <c r="NIK530" s="714"/>
      <c r="NIL530" s="714"/>
      <c r="NIM530" s="714"/>
      <c r="NIN530" s="714"/>
      <c r="NIO530" s="714"/>
      <c r="NIP530" s="714"/>
      <c r="NIQ530" s="714"/>
      <c r="NIR530" s="714"/>
      <c r="NIS530" s="714"/>
      <c r="NIT530" s="714"/>
      <c r="NIU530" s="714"/>
      <c r="NIV530" s="714"/>
      <c r="NIW530" s="714"/>
      <c r="NIX530" s="714"/>
      <c r="NIY530" s="714"/>
      <c r="NIZ530" s="714"/>
      <c r="NJA530" s="714"/>
      <c r="NJB530" s="714"/>
      <c r="NJC530" s="714"/>
      <c r="NJD530" s="714"/>
      <c r="NJE530" s="714"/>
      <c r="NJF530" s="714"/>
      <c r="NJG530" s="714"/>
      <c r="NJH530" s="714"/>
      <c r="NJI530" s="714"/>
      <c r="NJJ530" s="714"/>
      <c r="NJK530" s="714"/>
      <c r="NJL530" s="714"/>
      <c r="NJM530" s="714"/>
      <c r="NJN530" s="714"/>
      <c r="NJO530" s="714"/>
      <c r="NJP530" s="714"/>
      <c r="NJQ530" s="714"/>
      <c r="NJR530" s="714"/>
      <c r="NJS530" s="714"/>
      <c r="NJT530" s="714"/>
      <c r="NJU530" s="714"/>
      <c r="NJV530" s="714"/>
      <c r="NJW530" s="714"/>
      <c r="NJX530" s="714"/>
      <c r="NJY530" s="714"/>
      <c r="NJZ530" s="714"/>
      <c r="NKA530" s="714"/>
      <c r="NKB530" s="714"/>
      <c r="NKC530" s="714"/>
      <c r="NKD530" s="714"/>
      <c r="NKE530" s="714"/>
      <c r="NKF530" s="714"/>
      <c r="NKG530" s="714"/>
      <c r="NKH530" s="714"/>
      <c r="NKI530" s="714"/>
      <c r="NKJ530" s="714"/>
      <c r="NKK530" s="714"/>
      <c r="NKL530" s="714"/>
      <c r="NKM530" s="714"/>
      <c r="NKN530" s="714"/>
      <c r="NKO530" s="714"/>
      <c r="NKP530" s="714"/>
      <c r="NKQ530" s="714"/>
      <c r="NKR530" s="714"/>
      <c r="NKS530" s="714"/>
      <c r="NKT530" s="714"/>
      <c r="NKU530" s="714"/>
      <c r="NKV530" s="714"/>
      <c r="NKW530" s="714"/>
      <c r="NKX530" s="714"/>
      <c r="NKY530" s="714"/>
      <c r="NKZ530" s="714"/>
      <c r="NLA530" s="714"/>
      <c r="NLB530" s="714"/>
      <c r="NLC530" s="714"/>
      <c r="NLD530" s="714"/>
      <c r="NLE530" s="714"/>
      <c r="NLF530" s="714"/>
      <c r="NLG530" s="714"/>
      <c r="NLH530" s="714"/>
      <c r="NLI530" s="714"/>
      <c r="NLJ530" s="714"/>
      <c r="NLK530" s="714"/>
      <c r="NLL530" s="714"/>
      <c r="NLM530" s="714"/>
      <c r="NLN530" s="714"/>
      <c r="NLO530" s="714"/>
      <c r="NLP530" s="714"/>
      <c r="NLQ530" s="714"/>
      <c r="NLR530" s="714"/>
      <c r="NLS530" s="714"/>
      <c r="NLT530" s="714"/>
      <c r="NLU530" s="714"/>
      <c r="NLV530" s="714"/>
      <c r="NLW530" s="714"/>
      <c r="NLX530" s="714"/>
      <c r="NLY530" s="714"/>
      <c r="NLZ530" s="714"/>
      <c r="NMA530" s="714"/>
      <c r="NMB530" s="714"/>
      <c r="NMC530" s="714"/>
      <c r="NMD530" s="714"/>
      <c r="NME530" s="714"/>
      <c r="NMF530" s="714"/>
      <c r="NMG530" s="714"/>
      <c r="NMH530" s="714"/>
      <c r="NMI530" s="714"/>
      <c r="NMJ530" s="714"/>
      <c r="NMK530" s="714"/>
      <c r="NML530" s="714"/>
      <c r="NMM530" s="714"/>
      <c r="NMN530" s="714"/>
      <c r="NMO530" s="714"/>
      <c r="NMP530" s="714"/>
      <c r="NMQ530" s="714"/>
      <c r="NMR530" s="714"/>
      <c r="NMS530" s="714"/>
      <c r="NMT530" s="714"/>
      <c r="NMU530" s="714"/>
      <c r="NMV530" s="714"/>
      <c r="NMW530" s="714"/>
      <c r="NMX530" s="714"/>
      <c r="NMY530" s="714"/>
      <c r="NMZ530" s="714"/>
      <c r="NNA530" s="714"/>
      <c r="NNB530" s="714"/>
      <c r="NNC530" s="714"/>
      <c r="NND530" s="714"/>
      <c r="NNE530" s="714"/>
      <c r="NNF530" s="714"/>
      <c r="NNG530" s="714"/>
      <c r="NNH530" s="714"/>
      <c r="NNI530" s="714"/>
      <c r="NNJ530" s="714"/>
      <c r="NNK530" s="714"/>
      <c r="NNL530" s="714"/>
      <c r="NNM530" s="714"/>
      <c r="NNN530" s="714"/>
      <c r="NNO530" s="714"/>
      <c r="NNP530" s="714"/>
      <c r="NNQ530" s="714"/>
      <c r="NNR530" s="714"/>
      <c r="NNS530" s="714"/>
      <c r="NNT530" s="714"/>
      <c r="NNU530" s="714"/>
      <c r="NNV530" s="714"/>
      <c r="NNW530" s="714"/>
      <c r="NNX530" s="714"/>
      <c r="NNY530" s="714"/>
      <c r="NNZ530" s="714"/>
      <c r="NOA530" s="714"/>
      <c r="NOB530" s="714"/>
      <c r="NOC530" s="714"/>
      <c r="NOD530" s="714"/>
      <c r="NOE530" s="714"/>
      <c r="NOF530" s="714"/>
      <c r="NOG530" s="714"/>
      <c r="NOH530" s="714"/>
      <c r="NOI530" s="714"/>
      <c r="NOJ530" s="714"/>
      <c r="NOK530" s="714"/>
      <c r="NOL530" s="714"/>
      <c r="NOM530" s="714"/>
      <c r="NON530" s="714"/>
      <c r="NOO530" s="714"/>
      <c r="NOP530" s="714"/>
      <c r="NOQ530" s="714"/>
      <c r="NOR530" s="714"/>
      <c r="NOS530" s="714"/>
      <c r="NOT530" s="714"/>
      <c r="NOU530" s="714"/>
      <c r="NOV530" s="714"/>
      <c r="NOW530" s="714"/>
      <c r="NOX530" s="714"/>
      <c r="NOY530" s="714"/>
      <c r="NOZ530" s="714"/>
      <c r="NPA530" s="714"/>
      <c r="NPB530" s="714"/>
      <c r="NPC530" s="714"/>
      <c r="NPD530" s="714"/>
      <c r="NPE530" s="714"/>
      <c r="NPF530" s="714"/>
      <c r="NPG530" s="714"/>
      <c r="NPH530" s="714"/>
      <c r="NPI530" s="714"/>
      <c r="NPJ530" s="714"/>
      <c r="NPK530" s="714"/>
      <c r="NPL530" s="714"/>
      <c r="NPM530" s="714"/>
      <c r="NPN530" s="714"/>
      <c r="NPO530" s="714"/>
      <c r="NPP530" s="714"/>
      <c r="NPQ530" s="714"/>
      <c r="NPR530" s="714"/>
      <c r="NPS530" s="714"/>
      <c r="NPT530" s="714"/>
      <c r="NPU530" s="714"/>
      <c r="NPV530" s="714"/>
      <c r="NPW530" s="714"/>
      <c r="NPX530" s="714"/>
      <c r="NPY530" s="714"/>
      <c r="NPZ530" s="714"/>
      <c r="NQA530" s="714"/>
      <c r="NQB530" s="714"/>
      <c r="NQC530" s="714"/>
      <c r="NQD530" s="714"/>
      <c r="NQE530" s="714"/>
      <c r="NQF530" s="714"/>
      <c r="NQG530" s="714"/>
      <c r="NQH530" s="714"/>
      <c r="NQI530" s="714"/>
      <c r="NQJ530" s="714"/>
      <c r="NQK530" s="714"/>
      <c r="NQL530" s="714"/>
      <c r="NQM530" s="714"/>
      <c r="NQN530" s="714"/>
      <c r="NQO530" s="714"/>
      <c r="NQP530" s="714"/>
      <c r="NQQ530" s="714"/>
      <c r="NQR530" s="714"/>
      <c r="NQS530" s="714"/>
      <c r="NQT530" s="714"/>
      <c r="NQU530" s="714"/>
      <c r="NQV530" s="714"/>
      <c r="NQW530" s="714"/>
      <c r="NQX530" s="714"/>
      <c r="NQY530" s="714"/>
      <c r="NQZ530" s="714"/>
      <c r="NRA530" s="714"/>
      <c r="NRB530" s="714"/>
      <c r="NRC530" s="714"/>
      <c r="NRD530" s="714"/>
      <c r="NRE530" s="714"/>
      <c r="NRF530" s="714"/>
      <c r="NRG530" s="714"/>
      <c r="NRH530" s="714"/>
      <c r="NRI530" s="714"/>
      <c r="NRJ530" s="714"/>
      <c r="NRK530" s="714"/>
      <c r="NRL530" s="714"/>
      <c r="NRM530" s="714"/>
      <c r="NRN530" s="714"/>
      <c r="NRO530" s="714"/>
      <c r="NRP530" s="714"/>
      <c r="NRQ530" s="714"/>
      <c r="NRR530" s="714"/>
      <c r="NRS530" s="714"/>
      <c r="NRT530" s="714"/>
      <c r="NRU530" s="714"/>
      <c r="NRV530" s="714"/>
      <c r="NRW530" s="714"/>
      <c r="NRX530" s="714"/>
      <c r="NRY530" s="714"/>
      <c r="NRZ530" s="714"/>
      <c r="NSA530" s="714"/>
      <c r="NSB530" s="714"/>
      <c r="NSC530" s="714"/>
      <c r="NSD530" s="714"/>
      <c r="NSE530" s="714"/>
      <c r="NSF530" s="714"/>
      <c r="NSG530" s="714"/>
      <c r="NSH530" s="714"/>
      <c r="NSI530" s="714"/>
      <c r="NSJ530" s="714"/>
      <c r="NSK530" s="714"/>
      <c r="NSL530" s="714"/>
      <c r="NSM530" s="714"/>
      <c r="NSN530" s="714"/>
      <c r="NSO530" s="714"/>
      <c r="NSP530" s="714"/>
      <c r="NSQ530" s="714"/>
      <c r="NSR530" s="714"/>
      <c r="NSS530" s="714"/>
      <c r="NST530" s="714"/>
      <c r="NSU530" s="714"/>
      <c r="NSV530" s="714"/>
      <c r="NSW530" s="714"/>
      <c r="NSX530" s="714"/>
      <c r="NSY530" s="714"/>
      <c r="NSZ530" s="714"/>
      <c r="NTA530" s="714"/>
      <c r="NTB530" s="714"/>
      <c r="NTC530" s="714"/>
      <c r="NTD530" s="714"/>
      <c r="NTE530" s="714"/>
      <c r="NTF530" s="714"/>
      <c r="NTG530" s="714"/>
      <c r="NTH530" s="714"/>
      <c r="NTI530" s="714"/>
      <c r="NTJ530" s="714"/>
      <c r="NTK530" s="714"/>
      <c r="NTL530" s="714"/>
      <c r="NTM530" s="714"/>
      <c r="NTN530" s="714"/>
      <c r="NTO530" s="714"/>
      <c r="NTP530" s="714"/>
      <c r="NTQ530" s="714"/>
      <c r="NTR530" s="714"/>
      <c r="NTS530" s="714"/>
      <c r="NTT530" s="714"/>
      <c r="NTU530" s="714"/>
      <c r="NTV530" s="714"/>
      <c r="NTW530" s="714"/>
      <c r="NTX530" s="714"/>
      <c r="NTY530" s="714"/>
      <c r="NTZ530" s="714"/>
      <c r="NUA530" s="714"/>
      <c r="NUB530" s="714"/>
      <c r="NUC530" s="714"/>
      <c r="NUD530" s="714"/>
      <c r="NUE530" s="714"/>
      <c r="NUF530" s="714"/>
      <c r="NUG530" s="714"/>
      <c r="NUH530" s="714"/>
      <c r="NUI530" s="714"/>
      <c r="NUJ530" s="714"/>
      <c r="NUK530" s="714"/>
      <c r="NUL530" s="714"/>
      <c r="NUM530" s="714"/>
      <c r="NUN530" s="714"/>
      <c r="NUO530" s="714"/>
      <c r="NUP530" s="714"/>
      <c r="NUQ530" s="714"/>
      <c r="NUR530" s="714"/>
      <c r="NUS530" s="714"/>
      <c r="NUT530" s="714"/>
      <c r="NUU530" s="714"/>
      <c r="NUV530" s="714"/>
      <c r="NUW530" s="714"/>
      <c r="NUX530" s="714"/>
      <c r="NUY530" s="714"/>
      <c r="NUZ530" s="714"/>
      <c r="NVA530" s="714"/>
      <c r="NVB530" s="714"/>
      <c r="NVC530" s="714"/>
      <c r="NVD530" s="714"/>
      <c r="NVE530" s="714"/>
      <c r="NVF530" s="714"/>
      <c r="NVG530" s="714"/>
      <c r="NVH530" s="714"/>
      <c r="NVI530" s="714"/>
      <c r="NVJ530" s="714"/>
      <c r="NVK530" s="714"/>
      <c r="NVL530" s="714"/>
      <c r="NVM530" s="714"/>
      <c r="NVN530" s="714"/>
      <c r="NVO530" s="714"/>
      <c r="NVP530" s="714"/>
      <c r="NVQ530" s="714"/>
      <c r="NVR530" s="714"/>
      <c r="NVS530" s="714"/>
      <c r="NVT530" s="714"/>
      <c r="NVU530" s="714"/>
      <c r="NVV530" s="714"/>
      <c r="NVW530" s="714"/>
      <c r="NVX530" s="714"/>
      <c r="NVY530" s="714"/>
      <c r="NVZ530" s="714"/>
      <c r="NWA530" s="714"/>
      <c r="NWB530" s="714"/>
      <c r="NWC530" s="714"/>
      <c r="NWD530" s="714"/>
      <c r="NWE530" s="714"/>
      <c r="NWF530" s="714"/>
      <c r="NWG530" s="714"/>
      <c r="NWH530" s="714"/>
      <c r="NWI530" s="714"/>
      <c r="NWJ530" s="714"/>
      <c r="NWK530" s="714"/>
      <c r="NWL530" s="714"/>
      <c r="NWM530" s="714"/>
      <c r="NWN530" s="714"/>
      <c r="NWO530" s="714"/>
      <c r="NWP530" s="714"/>
      <c r="NWQ530" s="714"/>
      <c r="NWR530" s="714"/>
      <c r="NWS530" s="714"/>
      <c r="NWT530" s="714"/>
      <c r="NWU530" s="714"/>
      <c r="NWV530" s="714"/>
      <c r="NWW530" s="714"/>
      <c r="NWX530" s="714"/>
      <c r="NWY530" s="714"/>
      <c r="NWZ530" s="714"/>
      <c r="NXA530" s="714"/>
      <c r="NXB530" s="714"/>
      <c r="NXC530" s="714"/>
      <c r="NXD530" s="714"/>
      <c r="NXE530" s="714"/>
      <c r="NXF530" s="714"/>
      <c r="NXG530" s="714"/>
      <c r="NXH530" s="714"/>
      <c r="NXI530" s="714"/>
      <c r="NXJ530" s="714"/>
      <c r="NXK530" s="714"/>
      <c r="NXL530" s="714"/>
      <c r="NXM530" s="714"/>
      <c r="NXN530" s="714"/>
      <c r="NXO530" s="714"/>
      <c r="NXP530" s="714"/>
      <c r="NXQ530" s="714"/>
      <c r="NXR530" s="714"/>
      <c r="NXS530" s="714"/>
      <c r="NXT530" s="714"/>
      <c r="NXU530" s="714"/>
      <c r="NXV530" s="714"/>
      <c r="NXW530" s="714"/>
      <c r="NXX530" s="714"/>
      <c r="NXY530" s="714"/>
      <c r="NXZ530" s="714"/>
      <c r="NYA530" s="714"/>
      <c r="NYB530" s="714"/>
      <c r="NYC530" s="714"/>
      <c r="NYD530" s="714"/>
      <c r="NYE530" s="714"/>
      <c r="NYF530" s="714"/>
      <c r="NYG530" s="714"/>
      <c r="NYH530" s="714"/>
      <c r="NYI530" s="714"/>
      <c r="NYJ530" s="714"/>
      <c r="NYK530" s="714"/>
      <c r="NYL530" s="714"/>
      <c r="NYM530" s="714"/>
      <c r="NYN530" s="714"/>
      <c r="NYO530" s="714"/>
      <c r="NYP530" s="714"/>
      <c r="NYQ530" s="714"/>
      <c r="NYR530" s="714"/>
      <c r="NYS530" s="714"/>
      <c r="NYT530" s="714"/>
      <c r="NYU530" s="714"/>
      <c r="NYV530" s="714"/>
      <c r="NYW530" s="714"/>
      <c r="NYX530" s="714"/>
      <c r="NYY530" s="714"/>
      <c r="NYZ530" s="714"/>
      <c r="NZA530" s="714"/>
      <c r="NZB530" s="714"/>
      <c r="NZC530" s="714"/>
      <c r="NZD530" s="714"/>
      <c r="NZE530" s="714"/>
      <c r="NZF530" s="714"/>
      <c r="NZG530" s="714"/>
      <c r="NZH530" s="714"/>
      <c r="NZI530" s="714"/>
      <c r="NZJ530" s="714"/>
      <c r="NZK530" s="714"/>
      <c r="NZL530" s="714"/>
      <c r="NZM530" s="714"/>
      <c r="NZN530" s="714"/>
      <c r="NZO530" s="714"/>
      <c r="NZP530" s="714"/>
      <c r="NZQ530" s="714"/>
      <c r="NZR530" s="714"/>
      <c r="NZS530" s="714"/>
      <c r="NZT530" s="714"/>
      <c r="NZU530" s="714"/>
      <c r="NZV530" s="714"/>
      <c r="NZW530" s="714"/>
      <c r="NZX530" s="714"/>
      <c r="NZY530" s="714"/>
      <c r="NZZ530" s="714"/>
      <c r="OAA530" s="714"/>
      <c r="OAB530" s="714"/>
      <c r="OAC530" s="714"/>
      <c r="OAD530" s="714"/>
      <c r="OAE530" s="714"/>
      <c r="OAF530" s="714"/>
      <c r="OAG530" s="714"/>
      <c r="OAH530" s="714"/>
      <c r="OAI530" s="714"/>
      <c r="OAJ530" s="714"/>
      <c r="OAK530" s="714"/>
      <c r="OAL530" s="714"/>
      <c r="OAM530" s="714"/>
      <c r="OAN530" s="714"/>
      <c r="OAO530" s="714"/>
      <c r="OAP530" s="714"/>
      <c r="OAQ530" s="714"/>
      <c r="OAR530" s="714"/>
      <c r="OAS530" s="714"/>
      <c r="OAT530" s="714"/>
      <c r="OAU530" s="714"/>
      <c r="OAV530" s="714"/>
      <c r="OAW530" s="714"/>
      <c r="OAX530" s="714"/>
      <c r="OAY530" s="714"/>
      <c r="OAZ530" s="714"/>
      <c r="OBA530" s="714"/>
      <c r="OBB530" s="714"/>
      <c r="OBC530" s="714"/>
      <c r="OBD530" s="714"/>
      <c r="OBE530" s="714"/>
      <c r="OBF530" s="714"/>
      <c r="OBG530" s="714"/>
      <c r="OBH530" s="714"/>
      <c r="OBI530" s="714"/>
      <c r="OBJ530" s="714"/>
      <c r="OBK530" s="714"/>
      <c r="OBL530" s="714"/>
      <c r="OBM530" s="714"/>
      <c r="OBN530" s="714"/>
      <c r="OBO530" s="714"/>
      <c r="OBP530" s="714"/>
      <c r="OBQ530" s="714"/>
      <c r="OBR530" s="714"/>
      <c r="OBS530" s="714"/>
      <c r="OBT530" s="714"/>
      <c r="OBU530" s="714"/>
      <c r="OBV530" s="714"/>
      <c r="OBW530" s="714"/>
      <c r="OBX530" s="714"/>
      <c r="OBY530" s="714"/>
      <c r="OBZ530" s="714"/>
      <c r="OCA530" s="714"/>
      <c r="OCB530" s="714"/>
      <c r="OCC530" s="714"/>
      <c r="OCD530" s="714"/>
      <c r="OCE530" s="714"/>
      <c r="OCF530" s="714"/>
      <c r="OCG530" s="714"/>
      <c r="OCH530" s="714"/>
      <c r="OCI530" s="714"/>
      <c r="OCJ530" s="714"/>
      <c r="OCK530" s="714"/>
      <c r="OCL530" s="714"/>
      <c r="OCM530" s="714"/>
      <c r="OCN530" s="714"/>
      <c r="OCO530" s="714"/>
      <c r="OCP530" s="714"/>
      <c r="OCQ530" s="714"/>
      <c r="OCR530" s="714"/>
      <c r="OCS530" s="714"/>
      <c r="OCT530" s="714"/>
      <c r="OCU530" s="714"/>
      <c r="OCV530" s="714"/>
      <c r="OCW530" s="714"/>
      <c r="OCX530" s="714"/>
      <c r="OCY530" s="714"/>
      <c r="OCZ530" s="714"/>
      <c r="ODA530" s="714"/>
      <c r="ODB530" s="714"/>
      <c r="ODC530" s="714"/>
      <c r="ODD530" s="714"/>
      <c r="ODE530" s="714"/>
      <c r="ODF530" s="714"/>
      <c r="ODG530" s="714"/>
      <c r="ODH530" s="714"/>
      <c r="ODI530" s="714"/>
      <c r="ODJ530" s="714"/>
      <c r="ODK530" s="714"/>
      <c r="ODL530" s="714"/>
      <c r="ODM530" s="714"/>
      <c r="ODN530" s="714"/>
      <c r="ODO530" s="714"/>
      <c r="ODP530" s="714"/>
      <c r="ODQ530" s="714"/>
      <c r="ODR530" s="714"/>
      <c r="ODS530" s="714"/>
      <c r="ODT530" s="714"/>
      <c r="ODU530" s="714"/>
      <c r="ODV530" s="714"/>
      <c r="ODW530" s="714"/>
      <c r="ODX530" s="714"/>
      <c r="ODY530" s="714"/>
      <c r="ODZ530" s="714"/>
      <c r="OEA530" s="714"/>
      <c r="OEB530" s="714"/>
      <c r="OEC530" s="714"/>
      <c r="OED530" s="714"/>
      <c r="OEE530" s="714"/>
      <c r="OEF530" s="714"/>
      <c r="OEG530" s="714"/>
      <c r="OEH530" s="714"/>
      <c r="OEI530" s="714"/>
      <c r="OEJ530" s="714"/>
      <c r="OEK530" s="714"/>
      <c r="OEL530" s="714"/>
      <c r="OEM530" s="714"/>
      <c r="OEN530" s="714"/>
      <c r="OEO530" s="714"/>
      <c r="OEP530" s="714"/>
      <c r="OEQ530" s="714"/>
      <c r="OER530" s="714"/>
      <c r="OES530" s="714"/>
      <c r="OET530" s="714"/>
      <c r="OEU530" s="714"/>
      <c r="OEV530" s="714"/>
      <c r="OEW530" s="714"/>
      <c r="OEX530" s="714"/>
      <c r="OEY530" s="714"/>
      <c r="OEZ530" s="714"/>
      <c r="OFA530" s="714"/>
      <c r="OFB530" s="714"/>
      <c r="OFC530" s="714"/>
      <c r="OFD530" s="714"/>
      <c r="OFE530" s="714"/>
      <c r="OFF530" s="714"/>
      <c r="OFG530" s="714"/>
      <c r="OFH530" s="714"/>
      <c r="OFI530" s="714"/>
      <c r="OFJ530" s="714"/>
      <c r="OFK530" s="714"/>
      <c r="OFL530" s="714"/>
      <c r="OFM530" s="714"/>
      <c r="OFN530" s="714"/>
      <c r="OFO530" s="714"/>
      <c r="OFP530" s="714"/>
      <c r="OFQ530" s="714"/>
      <c r="OFR530" s="714"/>
      <c r="OFS530" s="714"/>
      <c r="OFT530" s="714"/>
      <c r="OFU530" s="714"/>
      <c r="OFV530" s="714"/>
      <c r="OFW530" s="714"/>
      <c r="OFX530" s="714"/>
      <c r="OFY530" s="714"/>
      <c r="OFZ530" s="714"/>
      <c r="OGA530" s="714"/>
      <c r="OGB530" s="714"/>
      <c r="OGC530" s="714"/>
      <c r="OGD530" s="714"/>
      <c r="OGE530" s="714"/>
      <c r="OGF530" s="714"/>
      <c r="OGG530" s="714"/>
      <c r="OGH530" s="714"/>
      <c r="OGI530" s="714"/>
      <c r="OGJ530" s="714"/>
      <c r="OGK530" s="714"/>
      <c r="OGL530" s="714"/>
      <c r="OGM530" s="714"/>
      <c r="OGN530" s="714"/>
      <c r="OGO530" s="714"/>
      <c r="OGP530" s="714"/>
      <c r="OGQ530" s="714"/>
      <c r="OGR530" s="714"/>
      <c r="OGS530" s="714"/>
      <c r="OGT530" s="714"/>
      <c r="OGU530" s="714"/>
      <c r="OGV530" s="714"/>
      <c r="OGW530" s="714"/>
      <c r="OGX530" s="714"/>
      <c r="OGY530" s="714"/>
      <c r="OGZ530" s="714"/>
      <c r="OHA530" s="714"/>
      <c r="OHB530" s="714"/>
      <c r="OHC530" s="714"/>
      <c r="OHD530" s="714"/>
      <c r="OHE530" s="714"/>
      <c r="OHF530" s="714"/>
      <c r="OHG530" s="714"/>
      <c r="OHH530" s="714"/>
      <c r="OHI530" s="714"/>
      <c r="OHJ530" s="714"/>
      <c r="OHK530" s="714"/>
      <c r="OHL530" s="714"/>
      <c r="OHM530" s="714"/>
      <c r="OHN530" s="714"/>
      <c r="OHO530" s="714"/>
      <c r="OHP530" s="714"/>
      <c r="OHQ530" s="714"/>
      <c r="OHR530" s="714"/>
      <c r="OHS530" s="714"/>
      <c r="OHT530" s="714"/>
      <c r="OHU530" s="714"/>
      <c r="OHV530" s="714"/>
      <c r="OHW530" s="714"/>
      <c r="OHX530" s="714"/>
      <c r="OHY530" s="714"/>
      <c r="OHZ530" s="714"/>
      <c r="OIA530" s="714"/>
      <c r="OIB530" s="714"/>
      <c r="OIC530" s="714"/>
      <c r="OID530" s="714"/>
      <c r="OIE530" s="714"/>
      <c r="OIF530" s="714"/>
      <c r="OIG530" s="714"/>
      <c r="OIH530" s="714"/>
      <c r="OII530" s="714"/>
      <c r="OIJ530" s="714"/>
      <c r="OIK530" s="714"/>
      <c r="OIL530" s="714"/>
      <c r="OIM530" s="714"/>
      <c r="OIN530" s="714"/>
      <c r="OIO530" s="714"/>
      <c r="OIP530" s="714"/>
      <c r="OIQ530" s="714"/>
      <c r="OIR530" s="714"/>
      <c r="OIS530" s="714"/>
      <c r="OIT530" s="714"/>
      <c r="OIU530" s="714"/>
      <c r="OIV530" s="714"/>
      <c r="OIW530" s="714"/>
      <c r="OIX530" s="714"/>
      <c r="OIY530" s="714"/>
      <c r="OIZ530" s="714"/>
      <c r="OJA530" s="714"/>
      <c r="OJB530" s="714"/>
      <c r="OJC530" s="714"/>
      <c r="OJD530" s="714"/>
      <c r="OJE530" s="714"/>
      <c r="OJF530" s="714"/>
      <c r="OJG530" s="714"/>
      <c r="OJH530" s="714"/>
      <c r="OJI530" s="714"/>
      <c r="OJJ530" s="714"/>
      <c r="OJK530" s="714"/>
      <c r="OJL530" s="714"/>
      <c r="OJM530" s="714"/>
      <c r="OJN530" s="714"/>
      <c r="OJO530" s="714"/>
      <c r="OJP530" s="714"/>
      <c r="OJQ530" s="714"/>
      <c r="OJR530" s="714"/>
      <c r="OJS530" s="714"/>
      <c r="OJT530" s="714"/>
      <c r="OJU530" s="714"/>
      <c r="OJV530" s="714"/>
      <c r="OJW530" s="714"/>
      <c r="OJX530" s="714"/>
      <c r="OJY530" s="714"/>
      <c r="OJZ530" s="714"/>
      <c r="OKA530" s="714"/>
      <c r="OKB530" s="714"/>
      <c r="OKC530" s="714"/>
      <c r="OKD530" s="714"/>
      <c r="OKE530" s="714"/>
      <c r="OKF530" s="714"/>
      <c r="OKG530" s="714"/>
      <c r="OKH530" s="714"/>
      <c r="OKI530" s="714"/>
      <c r="OKJ530" s="714"/>
      <c r="OKK530" s="714"/>
      <c r="OKL530" s="714"/>
      <c r="OKM530" s="714"/>
      <c r="OKN530" s="714"/>
      <c r="OKO530" s="714"/>
      <c r="OKP530" s="714"/>
      <c r="OKQ530" s="714"/>
      <c r="OKR530" s="714"/>
      <c r="OKS530" s="714"/>
      <c r="OKT530" s="714"/>
      <c r="OKU530" s="714"/>
      <c r="OKV530" s="714"/>
      <c r="OKW530" s="714"/>
      <c r="OKX530" s="714"/>
      <c r="OKY530" s="714"/>
      <c r="OKZ530" s="714"/>
      <c r="OLA530" s="714"/>
      <c r="OLB530" s="714"/>
      <c r="OLC530" s="714"/>
      <c r="OLD530" s="714"/>
      <c r="OLE530" s="714"/>
      <c r="OLF530" s="714"/>
      <c r="OLG530" s="714"/>
      <c r="OLH530" s="714"/>
      <c r="OLI530" s="714"/>
      <c r="OLJ530" s="714"/>
      <c r="OLK530" s="714"/>
      <c r="OLL530" s="714"/>
      <c r="OLM530" s="714"/>
      <c r="OLN530" s="714"/>
      <c r="OLO530" s="714"/>
      <c r="OLP530" s="714"/>
      <c r="OLQ530" s="714"/>
      <c r="OLR530" s="714"/>
      <c r="OLS530" s="714"/>
      <c r="OLT530" s="714"/>
      <c r="OLU530" s="714"/>
      <c r="OLV530" s="714"/>
      <c r="OLW530" s="714"/>
      <c r="OLX530" s="714"/>
      <c r="OLY530" s="714"/>
      <c r="OLZ530" s="714"/>
      <c r="OMA530" s="714"/>
      <c r="OMB530" s="714"/>
      <c r="OMC530" s="714"/>
      <c r="OMD530" s="714"/>
      <c r="OME530" s="714"/>
      <c r="OMF530" s="714"/>
      <c r="OMG530" s="714"/>
      <c r="OMH530" s="714"/>
      <c r="OMI530" s="714"/>
      <c r="OMJ530" s="714"/>
      <c r="OMK530" s="714"/>
      <c r="OML530" s="714"/>
      <c r="OMM530" s="714"/>
      <c r="OMN530" s="714"/>
      <c r="OMO530" s="714"/>
      <c r="OMP530" s="714"/>
      <c r="OMQ530" s="714"/>
      <c r="OMR530" s="714"/>
      <c r="OMS530" s="714"/>
      <c r="OMT530" s="714"/>
      <c r="OMU530" s="714"/>
      <c r="OMV530" s="714"/>
      <c r="OMW530" s="714"/>
      <c r="OMX530" s="714"/>
      <c r="OMY530" s="714"/>
      <c r="OMZ530" s="714"/>
      <c r="ONA530" s="714"/>
      <c r="ONB530" s="714"/>
      <c r="ONC530" s="714"/>
      <c r="OND530" s="714"/>
      <c r="ONE530" s="714"/>
      <c r="ONF530" s="714"/>
      <c r="ONG530" s="714"/>
      <c r="ONH530" s="714"/>
      <c r="ONI530" s="714"/>
      <c r="ONJ530" s="714"/>
      <c r="ONK530" s="714"/>
      <c r="ONL530" s="714"/>
      <c r="ONM530" s="714"/>
      <c r="ONN530" s="714"/>
      <c r="ONO530" s="714"/>
      <c r="ONP530" s="714"/>
      <c r="ONQ530" s="714"/>
      <c r="ONR530" s="714"/>
      <c r="ONS530" s="714"/>
      <c r="ONT530" s="714"/>
      <c r="ONU530" s="714"/>
      <c r="ONV530" s="714"/>
      <c r="ONW530" s="714"/>
      <c r="ONX530" s="714"/>
      <c r="ONY530" s="714"/>
      <c r="ONZ530" s="714"/>
      <c r="OOA530" s="714"/>
      <c r="OOB530" s="714"/>
      <c r="OOC530" s="714"/>
      <c r="OOD530" s="714"/>
      <c r="OOE530" s="714"/>
      <c r="OOF530" s="714"/>
      <c r="OOG530" s="714"/>
      <c r="OOH530" s="714"/>
      <c r="OOI530" s="714"/>
      <c r="OOJ530" s="714"/>
      <c r="OOK530" s="714"/>
      <c r="OOL530" s="714"/>
      <c r="OOM530" s="714"/>
      <c r="OON530" s="714"/>
      <c r="OOO530" s="714"/>
      <c r="OOP530" s="714"/>
      <c r="OOQ530" s="714"/>
      <c r="OOR530" s="714"/>
      <c r="OOS530" s="714"/>
      <c r="OOT530" s="714"/>
      <c r="OOU530" s="714"/>
      <c r="OOV530" s="714"/>
      <c r="OOW530" s="714"/>
      <c r="OOX530" s="714"/>
      <c r="OOY530" s="714"/>
      <c r="OOZ530" s="714"/>
      <c r="OPA530" s="714"/>
      <c r="OPB530" s="714"/>
      <c r="OPC530" s="714"/>
      <c r="OPD530" s="714"/>
      <c r="OPE530" s="714"/>
      <c r="OPF530" s="714"/>
      <c r="OPG530" s="714"/>
      <c r="OPH530" s="714"/>
      <c r="OPI530" s="714"/>
      <c r="OPJ530" s="714"/>
      <c r="OPK530" s="714"/>
      <c r="OPL530" s="714"/>
      <c r="OPM530" s="714"/>
      <c r="OPN530" s="714"/>
      <c r="OPO530" s="714"/>
      <c r="OPP530" s="714"/>
      <c r="OPQ530" s="714"/>
      <c r="OPR530" s="714"/>
      <c r="OPS530" s="714"/>
      <c r="OPT530" s="714"/>
      <c r="OPU530" s="714"/>
      <c r="OPV530" s="714"/>
      <c r="OPW530" s="714"/>
      <c r="OPX530" s="714"/>
      <c r="OPY530" s="714"/>
      <c r="OPZ530" s="714"/>
      <c r="OQA530" s="714"/>
      <c r="OQB530" s="714"/>
      <c r="OQC530" s="714"/>
      <c r="OQD530" s="714"/>
      <c r="OQE530" s="714"/>
      <c r="OQF530" s="714"/>
      <c r="OQG530" s="714"/>
      <c r="OQH530" s="714"/>
      <c r="OQI530" s="714"/>
      <c r="OQJ530" s="714"/>
      <c r="OQK530" s="714"/>
      <c r="OQL530" s="714"/>
      <c r="OQM530" s="714"/>
      <c r="OQN530" s="714"/>
      <c r="OQO530" s="714"/>
      <c r="OQP530" s="714"/>
      <c r="OQQ530" s="714"/>
      <c r="OQR530" s="714"/>
      <c r="OQS530" s="714"/>
      <c r="OQT530" s="714"/>
      <c r="OQU530" s="714"/>
      <c r="OQV530" s="714"/>
      <c r="OQW530" s="714"/>
      <c r="OQX530" s="714"/>
      <c r="OQY530" s="714"/>
      <c r="OQZ530" s="714"/>
      <c r="ORA530" s="714"/>
      <c r="ORB530" s="714"/>
      <c r="ORC530" s="714"/>
      <c r="ORD530" s="714"/>
      <c r="ORE530" s="714"/>
      <c r="ORF530" s="714"/>
      <c r="ORG530" s="714"/>
      <c r="ORH530" s="714"/>
      <c r="ORI530" s="714"/>
      <c r="ORJ530" s="714"/>
      <c r="ORK530" s="714"/>
      <c r="ORL530" s="714"/>
      <c r="ORM530" s="714"/>
      <c r="ORN530" s="714"/>
      <c r="ORO530" s="714"/>
      <c r="ORP530" s="714"/>
      <c r="ORQ530" s="714"/>
      <c r="ORR530" s="714"/>
      <c r="ORS530" s="714"/>
      <c r="ORT530" s="714"/>
      <c r="ORU530" s="714"/>
      <c r="ORV530" s="714"/>
      <c r="ORW530" s="714"/>
      <c r="ORX530" s="714"/>
      <c r="ORY530" s="714"/>
      <c r="ORZ530" s="714"/>
      <c r="OSA530" s="714"/>
      <c r="OSB530" s="714"/>
      <c r="OSC530" s="714"/>
      <c r="OSD530" s="714"/>
      <c r="OSE530" s="714"/>
      <c r="OSF530" s="714"/>
      <c r="OSG530" s="714"/>
      <c r="OSH530" s="714"/>
      <c r="OSI530" s="714"/>
      <c r="OSJ530" s="714"/>
      <c r="OSK530" s="714"/>
      <c r="OSL530" s="714"/>
      <c r="OSM530" s="714"/>
      <c r="OSN530" s="714"/>
      <c r="OSO530" s="714"/>
      <c r="OSP530" s="714"/>
      <c r="OSQ530" s="714"/>
      <c r="OSR530" s="714"/>
      <c r="OSS530" s="714"/>
      <c r="OST530" s="714"/>
      <c r="OSU530" s="714"/>
      <c r="OSV530" s="714"/>
      <c r="OSW530" s="714"/>
      <c r="OSX530" s="714"/>
      <c r="OSY530" s="714"/>
      <c r="OSZ530" s="714"/>
      <c r="OTA530" s="714"/>
      <c r="OTB530" s="714"/>
      <c r="OTC530" s="714"/>
      <c r="OTD530" s="714"/>
      <c r="OTE530" s="714"/>
      <c r="OTF530" s="714"/>
      <c r="OTG530" s="714"/>
      <c r="OTH530" s="714"/>
      <c r="OTI530" s="714"/>
      <c r="OTJ530" s="714"/>
      <c r="OTK530" s="714"/>
      <c r="OTL530" s="714"/>
      <c r="OTM530" s="714"/>
      <c r="OTN530" s="714"/>
      <c r="OTO530" s="714"/>
      <c r="OTP530" s="714"/>
      <c r="OTQ530" s="714"/>
      <c r="OTR530" s="714"/>
      <c r="OTS530" s="714"/>
      <c r="OTT530" s="714"/>
      <c r="OTU530" s="714"/>
      <c r="OTV530" s="714"/>
      <c r="OTW530" s="714"/>
      <c r="OTX530" s="714"/>
      <c r="OTY530" s="714"/>
      <c r="OTZ530" s="714"/>
      <c r="OUA530" s="714"/>
      <c r="OUB530" s="714"/>
      <c r="OUC530" s="714"/>
      <c r="OUD530" s="714"/>
      <c r="OUE530" s="714"/>
      <c r="OUF530" s="714"/>
      <c r="OUG530" s="714"/>
      <c r="OUH530" s="714"/>
      <c r="OUI530" s="714"/>
      <c r="OUJ530" s="714"/>
      <c r="OUK530" s="714"/>
      <c r="OUL530" s="714"/>
      <c r="OUM530" s="714"/>
      <c r="OUN530" s="714"/>
      <c r="OUO530" s="714"/>
      <c r="OUP530" s="714"/>
      <c r="OUQ530" s="714"/>
      <c r="OUR530" s="714"/>
      <c r="OUS530" s="714"/>
      <c r="OUT530" s="714"/>
      <c r="OUU530" s="714"/>
      <c r="OUV530" s="714"/>
      <c r="OUW530" s="714"/>
      <c r="OUX530" s="714"/>
      <c r="OUY530" s="714"/>
      <c r="OUZ530" s="714"/>
      <c r="OVA530" s="714"/>
      <c r="OVB530" s="714"/>
      <c r="OVC530" s="714"/>
      <c r="OVD530" s="714"/>
      <c r="OVE530" s="714"/>
      <c r="OVF530" s="714"/>
      <c r="OVG530" s="714"/>
      <c r="OVH530" s="714"/>
      <c r="OVI530" s="714"/>
      <c r="OVJ530" s="714"/>
      <c r="OVK530" s="714"/>
      <c r="OVL530" s="714"/>
      <c r="OVM530" s="714"/>
      <c r="OVN530" s="714"/>
      <c r="OVO530" s="714"/>
      <c r="OVP530" s="714"/>
      <c r="OVQ530" s="714"/>
      <c r="OVR530" s="714"/>
      <c r="OVS530" s="714"/>
      <c r="OVT530" s="714"/>
      <c r="OVU530" s="714"/>
      <c r="OVV530" s="714"/>
      <c r="OVW530" s="714"/>
      <c r="OVX530" s="714"/>
      <c r="OVY530" s="714"/>
      <c r="OVZ530" s="714"/>
      <c r="OWA530" s="714"/>
      <c r="OWB530" s="714"/>
      <c r="OWC530" s="714"/>
      <c r="OWD530" s="714"/>
      <c r="OWE530" s="714"/>
      <c r="OWF530" s="714"/>
      <c r="OWG530" s="714"/>
      <c r="OWH530" s="714"/>
      <c r="OWI530" s="714"/>
      <c r="OWJ530" s="714"/>
      <c r="OWK530" s="714"/>
      <c r="OWL530" s="714"/>
      <c r="OWM530" s="714"/>
      <c r="OWN530" s="714"/>
      <c r="OWO530" s="714"/>
      <c r="OWP530" s="714"/>
      <c r="OWQ530" s="714"/>
      <c r="OWR530" s="714"/>
      <c r="OWS530" s="714"/>
      <c r="OWT530" s="714"/>
      <c r="OWU530" s="714"/>
      <c r="OWV530" s="714"/>
      <c r="OWW530" s="714"/>
      <c r="OWX530" s="714"/>
      <c r="OWY530" s="714"/>
      <c r="OWZ530" s="714"/>
      <c r="OXA530" s="714"/>
      <c r="OXB530" s="714"/>
      <c r="OXC530" s="714"/>
      <c r="OXD530" s="714"/>
      <c r="OXE530" s="714"/>
      <c r="OXF530" s="714"/>
      <c r="OXG530" s="714"/>
      <c r="OXH530" s="714"/>
      <c r="OXI530" s="714"/>
      <c r="OXJ530" s="714"/>
      <c r="OXK530" s="714"/>
      <c r="OXL530" s="714"/>
      <c r="OXM530" s="714"/>
      <c r="OXN530" s="714"/>
      <c r="OXO530" s="714"/>
      <c r="OXP530" s="714"/>
      <c r="OXQ530" s="714"/>
      <c r="OXR530" s="714"/>
      <c r="OXS530" s="714"/>
      <c r="OXT530" s="714"/>
      <c r="OXU530" s="714"/>
      <c r="OXV530" s="714"/>
      <c r="OXW530" s="714"/>
      <c r="OXX530" s="714"/>
      <c r="OXY530" s="714"/>
      <c r="OXZ530" s="714"/>
      <c r="OYA530" s="714"/>
      <c r="OYB530" s="714"/>
      <c r="OYC530" s="714"/>
      <c r="OYD530" s="714"/>
      <c r="OYE530" s="714"/>
      <c r="OYF530" s="714"/>
      <c r="OYG530" s="714"/>
      <c r="OYH530" s="714"/>
      <c r="OYI530" s="714"/>
      <c r="OYJ530" s="714"/>
      <c r="OYK530" s="714"/>
      <c r="OYL530" s="714"/>
      <c r="OYM530" s="714"/>
      <c r="OYN530" s="714"/>
      <c r="OYO530" s="714"/>
      <c r="OYP530" s="714"/>
      <c r="OYQ530" s="714"/>
      <c r="OYR530" s="714"/>
      <c r="OYS530" s="714"/>
      <c r="OYT530" s="714"/>
      <c r="OYU530" s="714"/>
      <c r="OYV530" s="714"/>
      <c r="OYW530" s="714"/>
      <c r="OYX530" s="714"/>
      <c r="OYY530" s="714"/>
      <c r="OYZ530" s="714"/>
      <c r="OZA530" s="714"/>
      <c r="OZB530" s="714"/>
      <c r="OZC530" s="714"/>
      <c r="OZD530" s="714"/>
      <c r="OZE530" s="714"/>
      <c r="OZF530" s="714"/>
      <c r="OZG530" s="714"/>
      <c r="OZH530" s="714"/>
      <c r="OZI530" s="714"/>
      <c r="OZJ530" s="714"/>
      <c r="OZK530" s="714"/>
      <c r="OZL530" s="714"/>
      <c r="OZM530" s="714"/>
      <c r="OZN530" s="714"/>
      <c r="OZO530" s="714"/>
      <c r="OZP530" s="714"/>
      <c r="OZQ530" s="714"/>
      <c r="OZR530" s="714"/>
      <c r="OZS530" s="714"/>
      <c r="OZT530" s="714"/>
      <c r="OZU530" s="714"/>
      <c r="OZV530" s="714"/>
      <c r="OZW530" s="714"/>
      <c r="OZX530" s="714"/>
      <c r="OZY530" s="714"/>
      <c r="OZZ530" s="714"/>
      <c r="PAA530" s="714"/>
      <c r="PAB530" s="714"/>
      <c r="PAC530" s="714"/>
      <c r="PAD530" s="714"/>
      <c r="PAE530" s="714"/>
      <c r="PAF530" s="714"/>
      <c r="PAG530" s="714"/>
      <c r="PAH530" s="714"/>
      <c r="PAI530" s="714"/>
      <c r="PAJ530" s="714"/>
      <c r="PAK530" s="714"/>
      <c r="PAL530" s="714"/>
      <c r="PAM530" s="714"/>
      <c r="PAN530" s="714"/>
      <c r="PAO530" s="714"/>
      <c r="PAP530" s="714"/>
      <c r="PAQ530" s="714"/>
      <c r="PAR530" s="714"/>
      <c r="PAS530" s="714"/>
      <c r="PAT530" s="714"/>
      <c r="PAU530" s="714"/>
      <c r="PAV530" s="714"/>
      <c r="PAW530" s="714"/>
      <c r="PAX530" s="714"/>
      <c r="PAY530" s="714"/>
      <c r="PAZ530" s="714"/>
      <c r="PBA530" s="714"/>
      <c r="PBB530" s="714"/>
      <c r="PBC530" s="714"/>
      <c r="PBD530" s="714"/>
      <c r="PBE530" s="714"/>
      <c r="PBF530" s="714"/>
      <c r="PBG530" s="714"/>
      <c r="PBH530" s="714"/>
      <c r="PBI530" s="714"/>
      <c r="PBJ530" s="714"/>
      <c r="PBK530" s="714"/>
      <c r="PBL530" s="714"/>
      <c r="PBM530" s="714"/>
      <c r="PBN530" s="714"/>
      <c r="PBO530" s="714"/>
      <c r="PBP530" s="714"/>
      <c r="PBQ530" s="714"/>
      <c r="PBR530" s="714"/>
      <c r="PBS530" s="714"/>
      <c r="PBT530" s="714"/>
      <c r="PBU530" s="714"/>
      <c r="PBV530" s="714"/>
      <c r="PBW530" s="714"/>
      <c r="PBX530" s="714"/>
      <c r="PBY530" s="714"/>
      <c r="PBZ530" s="714"/>
      <c r="PCA530" s="714"/>
      <c r="PCB530" s="714"/>
      <c r="PCC530" s="714"/>
      <c r="PCD530" s="714"/>
      <c r="PCE530" s="714"/>
      <c r="PCF530" s="714"/>
      <c r="PCG530" s="714"/>
      <c r="PCH530" s="714"/>
      <c r="PCI530" s="714"/>
      <c r="PCJ530" s="714"/>
      <c r="PCK530" s="714"/>
      <c r="PCL530" s="714"/>
      <c r="PCM530" s="714"/>
      <c r="PCN530" s="714"/>
      <c r="PCO530" s="714"/>
      <c r="PCP530" s="714"/>
      <c r="PCQ530" s="714"/>
      <c r="PCR530" s="714"/>
      <c r="PCS530" s="714"/>
      <c r="PCT530" s="714"/>
      <c r="PCU530" s="714"/>
      <c r="PCV530" s="714"/>
      <c r="PCW530" s="714"/>
      <c r="PCX530" s="714"/>
      <c r="PCY530" s="714"/>
      <c r="PCZ530" s="714"/>
      <c r="PDA530" s="714"/>
      <c r="PDB530" s="714"/>
      <c r="PDC530" s="714"/>
      <c r="PDD530" s="714"/>
      <c r="PDE530" s="714"/>
      <c r="PDF530" s="714"/>
      <c r="PDG530" s="714"/>
      <c r="PDH530" s="714"/>
      <c r="PDI530" s="714"/>
      <c r="PDJ530" s="714"/>
      <c r="PDK530" s="714"/>
      <c r="PDL530" s="714"/>
      <c r="PDM530" s="714"/>
      <c r="PDN530" s="714"/>
      <c r="PDO530" s="714"/>
      <c r="PDP530" s="714"/>
      <c r="PDQ530" s="714"/>
      <c r="PDR530" s="714"/>
      <c r="PDS530" s="714"/>
      <c r="PDT530" s="714"/>
      <c r="PDU530" s="714"/>
      <c r="PDV530" s="714"/>
      <c r="PDW530" s="714"/>
      <c r="PDX530" s="714"/>
      <c r="PDY530" s="714"/>
      <c r="PDZ530" s="714"/>
      <c r="PEA530" s="714"/>
      <c r="PEB530" s="714"/>
      <c r="PEC530" s="714"/>
      <c r="PED530" s="714"/>
      <c r="PEE530" s="714"/>
      <c r="PEF530" s="714"/>
      <c r="PEG530" s="714"/>
      <c r="PEH530" s="714"/>
      <c r="PEI530" s="714"/>
      <c r="PEJ530" s="714"/>
      <c r="PEK530" s="714"/>
      <c r="PEL530" s="714"/>
      <c r="PEM530" s="714"/>
      <c r="PEN530" s="714"/>
      <c r="PEO530" s="714"/>
      <c r="PEP530" s="714"/>
      <c r="PEQ530" s="714"/>
      <c r="PER530" s="714"/>
      <c r="PES530" s="714"/>
      <c r="PET530" s="714"/>
      <c r="PEU530" s="714"/>
      <c r="PEV530" s="714"/>
      <c r="PEW530" s="714"/>
      <c r="PEX530" s="714"/>
      <c r="PEY530" s="714"/>
      <c r="PEZ530" s="714"/>
      <c r="PFA530" s="714"/>
      <c r="PFB530" s="714"/>
      <c r="PFC530" s="714"/>
      <c r="PFD530" s="714"/>
      <c r="PFE530" s="714"/>
      <c r="PFF530" s="714"/>
      <c r="PFG530" s="714"/>
      <c r="PFH530" s="714"/>
      <c r="PFI530" s="714"/>
      <c r="PFJ530" s="714"/>
      <c r="PFK530" s="714"/>
      <c r="PFL530" s="714"/>
      <c r="PFM530" s="714"/>
      <c r="PFN530" s="714"/>
      <c r="PFO530" s="714"/>
      <c r="PFP530" s="714"/>
      <c r="PFQ530" s="714"/>
      <c r="PFR530" s="714"/>
      <c r="PFS530" s="714"/>
      <c r="PFT530" s="714"/>
      <c r="PFU530" s="714"/>
      <c r="PFV530" s="714"/>
      <c r="PFW530" s="714"/>
      <c r="PFX530" s="714"/>
      <c r="PFY530" s="714"/>
      <c r="PFZ530" s="714"/>
      <c r="PGA530" s="714"/>
      <c r="PGB530" s="714"/>
      <c r="PGC530" s="714"/>
      <c r="PGD530" s="714"/>
      <c r="PGE530" s="714"/>
      <c r="PGF530" s="714"/>
      <c r="PGG530" s="714"/>
      <c r="PGH530" s="714"/>
      <c r="PGI530" s="714"/>
      <c r="PGJ530" s="714"/>
      <c r="PGK530" s="714"/>
      <c r="PGL530" s="714"/>
      <c r="PGM530" s="714"/>
      <c r="PGN530" s="714"/>
      <c r="PGO530" s="714"/>
      <c r="PGP530" s="714"/>
      <c r="PGQ530" s="714"/>
      <c r="PGR530" s="714"/>
      <c r="PGS530" s="714"/>
      <c r="PGT530" s="714"/>
      <c r="PGU530" s="714"/>
      <c r="PGV530" s="714"/>
      <c r="PGW530" s="714"/>
      <c r="PGX530" s="714"/>
      <c r="PGY530" s="714"/>
      <c r="PGZ530" s="714"/>
      <c r="PHA530" s="714"/>
      <c r="PHB530" s="714"/>
      <c r="PHC530" s="714"/>
      <c r="PHD530" s="714"/>
      <c r="PHE530" s="714"/>
      <c r="PHF530" s="714"/>
      <c r="PHG530" s="714"/>
      <c r="PHH530" s="714"/>
      <c r="PHI530" s="714"/>
      <c r="PHJ530" s="714"/>
      <c r="PHK530" s="714"/>
      <c r="PHL530" s="714"/>
      <c r="PHM530" s="714"/>
      <c r="PHN530" s="714"/>
      <c r="PHO530" s="714"/>
      <c r="PHP530" s="714"/>
      <c r="PHQ530" s="714"/>
      <c r="PHR530" s="714"/>
      <c r="PHS530" s="714"/>
      <c r="PHT530" s="714"/>
      <c r="PHU530" s="714"/>
      <c r="PHV530" s="714"/>
      <c r="PHW530" s="714"/>
      <c r="PHX530" s="714"/>
      <c r="PHY530" s="714"/>
      <c r="PHZ530" s="714"/>
      <c r="PIA530" s="714"/>
      <c r="PIB530" s="714"/>
      <c r="PIC530" s="714"/>
      <c r="PID530" s="714"/>
      <c r="PIE530" s="714"/>
      <c r="PIF530" s="714"/>
      <c r="PIG530" s="714"/>
      <c r="PIH530" s="714"/>
      <c r="PII530" s="714"/>
      <c r="PIJ530" s="714"/>
      <c r="PIK530" s="714"/>
      <c r="PIL530" s="714"/>
      <c r="PIM530" s="714"/>
      <c r="PIN530" s="714"/>
      <c r="PIO530" s="714"/>
      <c r="PIP530" s="714"/>
      <c r="PIQ530" s="714"/>
      <c r="PIR530" s="714"/>
      <c r="PIS530" s="714"/>
      <c r="PIT530" s="714"/>
      <c r="PIU530" s="714"/>
      <c r="PIV530" s="714"/>
      <c r="PIW530" s="714"/>
      <c r="PIX530" s="714"/>
      <c r="PIY530" s="714"/>
      <c r="PIZ530" s="714"/>
      <c r="PJA530" s="714"/>
      <c r="PJB530" s="714"/>
      <c r="PJC530" s="714"/>
      <c r="PJD530" s="714"/>
      <c r="PJE530" s="714"/>
      <c r="PJF530" s="714"/>
      <c r="PJG530" s="714"/>
      <c r="PJH530" s="714"/>
      <c r="PJI530" s="714"/>
      <c r="PJJ530" s="714"/>
      <c r="PJK530" s="714"/>
      <c r="PJL530" s="714"/>
      <c r="PJM530" s="714"/>
      <c r="PJN530" s="714"/>
      <c r="PJO530" s="714"/>
      <c r="PJP530" s="714"/>
      <c r="PJQ530" s="714"/>
      <c r="PJR530" s="714"/>
      <c r="PJS530" s="714"/>
      <c r="PJT530" s="714"/>
      <c r="PJU530" s="714"/>
      <c r="PJV530" s="714"/>
      <c r="PJW530" s="714"/>
      <c r="PJX530" s="714"/>
      <c r="PJY530" s="714"/>
      <c r="PJZ530" s="714"/>
      <c r="PKA530" s="714"/>
      <c r="PKB530" s="714"/>
      <c r="PKC530" s="714"/>
      <c r="PKD530" s="714"/>
      <c r="PKE530" s="714"/>
      <c r="PKF530" s="714"/>
      <c r="PKG530" s="714"/>
      <c r="PKH530" s="714"/>
      <c r="PKI530" s="714"/>
      <c r="PKJ530" s="714"/>
      <c r="PKK530" s="714"/>
      <c r="PKL530" s="714"/>
      <c r="PKM530" s="714"/>
      <c r="PKN530" s="714"/>
      <c r="PKO530" s="714"/>
      <c r="PKP530" s="714"/>
      <c r="PKQ530" s="714"/>
      <c r="PKR530" s="714"/>
      <c r="PKS530" s="714"/>
      <c r="PKT530" s="714"/>
      <c r="PKU530" s="714"/>
      <c r="PKV530" s="714"/>
      <c r="PKW530" s="714"/>
      <c r="PKX530" s="714"/>
      <c r="PKY530" s="714"/>
      <c r="PKZ530" s="714"/>
      <c r="PLA530" s="714"/>
      <c r="PLB530" s="714"/>
      <c r="PLC530" s="714"/>
      <c r="PLD530" s="714"/>
      <c r="PLE530" s="714"/>
      <c r="PLF530" s="714"/>
      <c r="PLG530" s="714"/>
      <c r="PLH530" s="714"/>
      <c r="PLI530" s="714"/>
      <c r="PLJ530" s="714"/>
      <c r="PLK530" s="714"/>
      <c r="PLL530" s="714"/>
      <c r="PLM530" s="714"/>
      <c r="PLN530" s="714"/>
      <c r="PLO530" s="714"/>
      <c r="PLP530" s="714"/>
      <c r="PLQ530" s="714"/>
      <c r="PLR530" s="714"/>
      <c r="PLS530" s="714"/>
      <c r="PLT530" s="714"/>
      <c r="PLU530" s="714"/>
      <c r="PLV530" s="714"/>
      <c r="PLW530" s="714"/>
      <c r="PLX530" s="714"/>
      <c r="PLY530" s="714"/>
      <c r="PLZ530" s="714"/>
      <c r="PMA530" s="714"/>
      <c r="PMB530" s="714"/>
      <c r="PMC530" s="714"/>
      <c r="PMD530" s="714"/>
      <c r="PME530" s="714"/>
      <c r="PMF530" s="714"/>
      <c r="PMG530" s="714"/>
      <c r="PMH530" s="714"/>
      <c r="PMI530" s="714"/>
      <c r="PMJ530" s="714"/>
      <c r="PMK530" s="714"/>
      <c r="PML530" s="714"/>
      <c r="PMM530" s="714"/>
      <c r="PMN530" s="714"/>
      <c r="PMO530" s="714"/>
      <c r="PMP530" s="714"/>
      <c r="PMQ530" s="714"/>
      <c r="PMR530" s="714"/>
      <c r="PMS530" s="714"/>
      <c r="PMT530" s="714"/>
      <c r="PMU530" s="714"/>
      <c r="PMV530" s="714"/>
      <c r="PMW530" s="714"/>
      <c r="PMX530" s="714"/>
      <c r="PMY530" s="714"/>
      <c r="PMZ530" s="714"/>
      <c r="PNA530" s="714"/>
      <c r="PNB530" s="714"/>
      <c r="PNC530" s="714"/>
      <c r="PND530" s="714"/>
      <c r="PNE530" s="714"/>
      <c r="PNF530" s="714"/>
      <c r="PNG530" s="714"/>
      <c r="PNH530" s="714"/>
      <c r="PNI530" s="714"/>
      <c r="PNJ530" s="714"/>
      <c r="PNK530" s="714"/>
      <c r="PNL530" s="714"/>
      <c r="PNM530" s="714"/>
      <c r="PNN530" s="714"/>
      <c r="PNO530" s="714"/>
      <c r="PNP530" s="714"/>
      <c r="PNQ530" s="714"/>
      <c r="PNR530" s="714"/>
      <c r="PNS530" s="714"/>
      <c r="PNT530" s="714"/>
      <c r="PNU530" s="714"/>
      <c r="PNV530" s="714"/>
      <c r="PNW530" s="714"/>
      <c r="PNX530" s="714"/>
      <c r="PNY530" s="714"/>
      <c r="PNZ530" s="714"/>
      <c r="POA530" s="714"/>
      <c r="POB530" s="714"/>
      <c r="POC530" s="714"/>
      <c r="POD530" s="714"/>
      <c r="POE530" s="714"/>
      <c r="POF530" s="714"/>
      <c r="POG530" s="714"/>
      <c r="POH530" s="714"/>
      <c r="POI530" s="714"/>
      <c r="POJ530" s="714"/>
      <c r="POK530" s="714"/>
      <c r="POL530" s="714"/>
      <c r="POM530" s="714"/>
      <c r="PON530" s="714"/>
      <c r="POO530" s="714"/>
      <c r="POP530" s="714"/>
      <c r="POQ530" s="714"/>
      <c r="POR530" s="714"/>
      <c r="POS530" s="714"/>
      <c r="POT530" s="714"/>
      <c r="POU530" s="714"/>
      <c r="POV530" s="714"/>
      <c r="POW530" s="714"/>
      <c r="POX530" s="714"/>
      <c r="POY530" s="714"/>
      <c r="POZ530" s="714"/>
      <c r="PPA530" s="714"/>
      <c r="PPB530" s="714"/>
      <c r="PPC530" s="714"/>
      <c r="PPD530" s="714"/>
      <c r="PPE530" s="714"/>
      <c r="PPF530" s="714"/>
      <c r="PPG530" s="714"/>
      <c r="PPH530" s="714"/>
      <c r="PPI530" s="714"/>
      <c r="PPJ530" s="714"/>
      <c r="PPK530" s="714"/>
      <c r="PPL530" s="714"/>
      <c r="PPM530" s="714"/>
      <c r="PPN530" s="714"/>
      <c r="PPO530" s="714"/>
      <c r="PPP530" s="714"/>
      <c r="PPQ530" s="714"/>
      <c r="PPR530" s="714"/>
      <c r="PPS530" s="714"/>
      <c r="PPT530" s="714"/>
      <c r="PPU530" s="714"/>
      <c r="PPV530" s="714"/>
      <c r="PPW530" s="714"/>
      <c r="PPX530" s="714"/>
      <c r="PPY530" s="714"/>
      <c r="PPZ530" s="714"/>
      <c r="PQA530" s="714"/>
      <c r="PQB530" s="714"/>
      <c r="PQC530" s="714"/>
      <c r="PQD530" s="714"/>
      <c r="PQE530" s="714"/>
      <c r="PQF530" s="714"/>
      <c r="PQG530" s="714"/>
      <c r="PQH530" s="714"/>
      <c r="PQI530" s="714"/>
      <c r="PQJ530" s="714"/>
      <c r="PQK530" s="714"/>
      <c r="PQL530" s="714"/>
      <c r="PQM530" s="714"/>
      <c r="PQN530" s="714"/>
      <c r="PQO530" s="714"/>
      <c r="PQP530" s="714"/>
      <c r="PQQ530" s="714"/>
      <c r="PQR530" s="714"/>
      <c r="PQS530" s="714"/>
      <c r="PQT530" s="714"/>
      <c r="PQU530" s="714"/>
      <c r="PQV530" s="714"/>
      <c r="PQW530" s="714"/>
      <c r="PQX530" s="714"/>
      <c r="PQY530" s="714"/>
      <c r="PQZ530" s="714"/>
      <c r="PRA530" s="714"/>
      <c r="PRB530" s="714"/>
      <c r="PRC530" s="714"/>
      <c r="PRD530" s="714"/>
      <c r="PRE530" s="714"/>
      <c r="PRF530" s="714"/>
      <c r="PRG530" s="714"/>
      <c r="PRH530" s="714"/>
      <c r="PRI530" s="714"/>
      <c r="PRJ530" s="714"/>
      <c r="PRK530" s="714"/>
      <c r="PRL530" s="714"/>
      <c r="PRM530" s="714"/>
      <c r="PRN530" s="714"/>
      <c r="PRO530" s="714"/>
      <c r="PRP530" s="714"/>
      <c r="PRQ530" s="714"/>
      <c r="PRR530" s="714"/>
      <c r="PRS530" s="714"/>
      <c r="PRT530" s="714"/>
      <c r="PRU530" s="714"/>
      <c r="PRV530" s="714"/>
      <c r="PRW530" s="714"/>
      <c r="PRX530" s="714"/>
      <c r="PRY530" s="714"/>
      <c r="PRZ530" s="714"/>
      <c r="PSA530" s="714"/>
      <c r="PSB530" s="714"/>
      <c r="PSC530" s="714"/>
      <c r="PSD530" s="714"/>
      <c r="PSE530" s="714"/>
      <c r="PSF530" s="714"/>
      <c r="PSG530" s="714"/>
      <c r="PSH530" s="714"/>
      <c r="PSI530" s="714"/>
      <c r="PSJ530" s="714"/>
      <c r="PSK530" s="714"/>
      <c r="PSL530" s="714"/>
      <c r="PSM530" s="714"/>
      <c r="PSN530" s="714"/>
      <c r="PSO530" s="714"/>
      <c r="PSP530" s="714"/>
      <c r="PSQ530" s="714"/>
      <c r="PSR530" s="714"/>
      <c r="PSS530" s="714"/>
      <c r="PST530" s="714"/>
      <c r="PSU530" s="714"/>
      <c r="PSV530" s="714"/>
      <c r="PSW530" s="714"/>
      <c r="PSX530" s="714"/>
      <c r="PSY530" s="714"/>
      <c r="PSZ530" s="714"/>
      <c r="PTA530" s="714"/>
      <c r="PTB530" s="714"/>
      <c r="PTC530" s="714"/>
      <c r="PTD530" s="714"/>
      <c r="PTE530" s="714"/>
      <c r="PTF530" s="714"/>
      <c r="PTG530" s="714"/>
      <c r="PTH530" s="714"/>
      <c r="PTI530" s="714"/>
      <c r="PTJ530" s="714"/>
      <c r="PTK530" s="714"/>
      <c r="PTL530" s="714"/>
      <c r="PTM530" s="714"/>
      <c r="PTN530" s="714"/>
      <c r="PTO530" s="714"/>
      <c r="PTP530" s="714"/>
      <c r="PTQ530" s="714"/>
      <c r="PTR530" s="714"/>
      <c r="PTS530" s="714"/>
      <c r="PTT530" s="714"/>
      <c r="PTU530" s="714"/>
      <c r="PTV530" s="714"/>
      <c r="PTW530" s="714"/>
      <c r="PTX530" s="714"/>
      <c r="PTY530" s="714"/>
      <c r="PTZ530" s="714"/>
      <c r="PUA530" s="714"/>
      <c r="PUB530" s="714"/>
      <c r="PUC530" s="714"/>
      <c r="PUD530" s="714"/>
      <c r="PUE530" s="714"/>
      <c r="PUF530" s="714"/>
      <c r="PUG530" s="714"/>
      <c r="PUH530" s="714"/>
      <c r="PUI530" s="714"/>
      <c r="PUJ530" s="714"/>
      <c r="PUK530" s="714"/>
      <c r="PUL530" s="714"/>
      <c r="PUM530" s="714"/>
      <c r="PUN530" s="714"/>
      <c r="PUO530" s="714"/>
      <c r="PUP530" s="714"/>
      <c r="PUQ530" s="714"/>
      <c r="PUR530" s="714"/>
      <c r="PUS530" s="714"/>
      <c r="PUT530" s="714"/>
      <c r="PUU530" s="714"/>
      <c r="PUV530" s="714"/>
      <c r="PUW530" s="714"/>
      <c r="PUX530" s="714"/>
      <c r="PUY530" s="714"/>
      <c r="PUZ530" s="714"/>
      <c r="PVA530" s="714"/>
      <c r="PVB530" s="714"/>
      <c r="PVC530" s="714"/>
      <c r="PVD530" s="714"/>
      <c r="PVE530" s="714"/>
      <c r="PVF530" s="714"/>
      <c r="PVG530" s="714"/>
      <c r="PVH530" s="714"/>
      <c r="PVI530" s="714"/>
      <c r="PVJ530" s="714"/>
      <c r="PVK530" s="714"/>
      <c r="PVL530" s="714"/>
      <c r="PVM530" s="714"/>
      <c r="PVN530" s="714"/>
      <c r="PVO530" s="714"/>
      <c r="PVP530" s="714"/>
      <c r="PVQ530" s="714"/>
      <c r="PVR530" s="714"/>
      <c r="PVS530" s="714"/>
      <c r="PVT530" s="714"/>
      <c r="PVU530" s="714"/>
      <c r="PVV530" s="714"/>
      <c r="PVW530" s="714"/>
      <c r="PVX530" s="714"/>
      <c r="PVY530" s="714"/>
      <c r="PVZ530" s="714"/>
      <c r="PWA530" s="714"/>
      <c r="PWB530" s="714"/>
      <c r="PWC530" s="714"/>
      <c r="PWD530" s="714"/>
      <c r="PWE530" s="714"/>
      <c r="PWF530" s="714"/>
      <c r="PWG530" s="714"/>
      <c r="PWH530" s="714"/>
      <c r="PWI530" s="714"/>
      <c r="PWJ530" s="714"/>
      <c r="PWK530" s="714"/>
      <c r="PWL530" s="714"/>
      <c r="PWM530" s="714"/>
      <c r="PWN530" s="714"/>
      <c r="PWO530" s="714"/>
      <c r="PWP530" s="714"/>
      <c r="PWQ530" s="714"/>
      <c r="PWR530" s="714"/>
      <c r="PWS530" s="714"/>
      <c r="PWT530" s="714"/>
      <c r="PWU530" s="714"/>
      <c r="PWV530" s="714"/>
      <c r="PWW530" s="714"/>
      <c r="PWX530" s="714"/>
      <c r="PWY530" s="714"/>
      <c r="PWZ530" s="714"/>
      <c r="PXA530" s="714"/>
      <c r="PXB530" s="714"/>
      <c r="PXC530" s="714"/>
      <c r="PXD530" s="714"/>
      <c r="PXE530" s="714"/>
      <c r="PXF530" s="714"/>
      <c r="PXG530" s="714"/>
      <c r="PXH530" s="714"/>
      <c r="PXI530" s="714"/>
      <c r="PXJ530" s="714"/>
      <c r="PXK530" s="714"/>
      <c r="PXL530" s="714"/>
      <c r="PXM530" s="714"/>
      <c r="PXN530" s="714"/>
      <c r="PXO530" s="714"/>
      <c r="PXP530" s="714"/>
      <c r="PXQ530" s="714"/>
      <c r="PXR530" s="714"/>
      <c r="PXS530" s="714"/>
      <c r="PXT530" s="714"/>
      <c r="PXU530" s="714"/>
      <c r="PXV530" s="714"/>
      <c r="PXW530" s="714"/>
      <c r="PXX530" s="714"/>
      <c r="PXY530" s="714"/>
      <c r="PXZ530" s="714"/>
      <c r="PYA530" s="714"/>
      <c r="PYB530" s="714"/>
      <c r="PYC530" s="714"/>
      <c r="PYD530" s="714"/>
      <c r="PYE530" s="714"/>
      <c r="PYF530" s="714"/>
      <c r="PYG530" s="714"/>
      <c r="PYH530" s="714"/>
      <c r="PYI530" s="714"/>
      <c r="PYJ530" s="714"/>
      <c r="PYK530" s="714"/>
      <c r="PYL530" s="714"/>
      <c r="PYM530" s="714"/>
      <c r="PYN530" s="714"/>
      <c r="PYO530" s="714"/>
      <c r="PYP530" s="714"/>
      <c r="PYQ530" s="714"/>
      <c r="PYR530" s="714"/>
      <c r="PYS530" s="714"/>
      <c r="PYT530" s="714"/>
      <c r="PYU530" s="714"/>
      <c r="PYV530" s="714"/>
      <c r="PYW530" s="714"/>
      <c r="PYX530" s="714"/>
      <c r="PYY530" s="714"/>
      <c r="PYZ530" s="714"/>
      <c r="PZA530" s="714"/>
      <c r="PZB530" s="714"/>
      <c r="PZC530" s="714"/>
      <c r="PZD530" s="714"/>
      <c r="PZE530" s="714"/>
      <c r="PZF530" s="714"/>
      <c r="PZG530" s="714"/>
      <c r="PZH530" s="714"/>
      <c r="PZI530" s="714"/>
      <c r="PZJ530" s="714"/>
      <c r="PZK530" s="714"/>
      <c r="PZL530" s="714"/>
      <c r="PZM530" s="714"/>
      <c r="PZN530" s="714"/>
      <c r="PZO530" s="714"/>
      <c r="PZP530" s="714"/>
      <c r="PZQ530" s="714"/>
      <c r="PZR530" s="714"/>
      <c r="PZS530" s="714"/>
      <c r="PZT530" s="714"/>
      <c r="PZU530" s="714"/>
      <c r="PZV530" s="714"/>
      <c r="PZW530" s="714"/>
      <c r="PZX530" s="714"/>
      <c r="PZY530" s="714"/>
      <c r="PZZ530" s="714"/>
      <c r="QAA530" s="714"/>
      <c r="QAB530" s="714"/>
      <c r="QAC530" s="714"/>
      <c r="QAD530" s="714"/>
      <c r="QAE530" s="714"/>
      <c r="QAF530" s="714"/>
      <c r="QAG530" s="714"/>
      <c r="QAH530" s="714"/>
      <c r="QAI530" s="714"/>
      <c r="QAJ530" s="714"/>
      <c r="QAK530" s="714"/>
      <c r="QAL530" s="714"/>
      <c r="QAM530" s="714"/>
      <c r="QAN530" s="714"/>
      <c r="QAO530" s="714"/>
      <c r="QAP530" s="714"/>
      <c r="QAQ530" s="714"/>
      <c r="QAR530" s="714"/>
      <c r="QAS530" s="714"/>
      <c r="QAT530" s="714"/>
      <c r="QAU530" s="714"/>
      <c r="QAV530" s="714"/>
      <c r="QAW530" s="714"/>
      <c r="QAX530" s="714"/>
      <c r="QAY530" s="714"/>
      <c r="QAZ530" s="714"/>
      <c r="QBA530" s="714"/>
      <c r="QBB530" s="714"/>
      <c r="QBC530" s="714"/>
      <c r="QBD530" s="714"/>
      <c r="QBE530" s="714"/>
      <c r="QBF530" s="714"/>
      <c r="QBG530" s="714"/>
      <c r="QBH530" s="714"/>
      <c r="QBI530" s="714"/>
      <c r="QBJ530" s="714"/>
      <c r="QBK530" s="714"/>
      <c r="QBL530" s="714"/>
      <c r="QBM530" s="714"/>
      <c r="QBN530" s="714"/>
      <c r="QBO530" s="714"/>
      <c r="QBP530" s="714"/>
      <c r="QBQ530" s="714"/>
      <c r="QBR530" s="714"/>
      <c r="QBS530" s="714"/>
      <c r="QBT530" s="714"/>
      <c r="QBU530" s="714"/>
      <c r="QBV530" s="714"/>
      <c r="QBW530" s="714"/>
      <c r="QBX530" s="714"/>
      <c r="QBY530" s="714"/>
      <c r="QBZ530" s="714"/>
      <c r="QCA530" s="714"/>
      <c r="QCB530" s="714"/>
      <c r="QCC530" s="714"/>
      <c r="QCD530" s="714"/>
      <c r="QCE530" s="714"/>
      <c r="QCF530" s="714"/>
      <c r="QCG530" s="714"/>
      <c r="QCH530" s="714"/>
      <c r="QCI530" s="714"/>
      <c r="QCJ530" s="714"/>
      <c r="QCK530" s="714"/>
      <c r="QCL530" s="714"/>
      <c r="QCM530" s="714"/>
      <c r="QCN530" s="714"/>
      <c r="QCO530" s="714"/>
      <c r="QCP530" s="714"/>
      <c r="QCQ530" s="714"/>
      <c r="QCR530" s="714"/>
      <c r="QCS530" s="714"/>
      <c r="QCT530" s="714"/>
      <c r="QCU530" s="714"/>
      <c r="QCV530" s="714"/>
      <c r="QCW530" s="714"/>
      <c r="QCX530" s="714"/>
      <c r="QCY530" s="714"/>
      <c r="QCZ530" s="714"/>
      <c r="QDA530" s="714"/>
      <c r="QDB530" s="714"/>
      <c r="QDC530" s="714"/>
      <c r="QDD530" s="714"/>
      <c r="QDE530" s="714"/>
      <c r="QDF530" s="714"/>
      <c r="QDG530" s="714"/>
      <c r="QDH530" s="714"/>
      <c r="QDI530" s="714"/>
      <c r="QDJ530" s="714"/>
      <c r="QDK530" s="714"/>
      <c r="QDL530" s="714"/>
      <c r="QDM530" s="714"/>
      <c r="QDN530" s="714"/>
      <c r="QDO530" s="714"/>
      <c r="QDP530" s="714"/>
      <c r="QDQ530" s="714"/>
      <c r="QDR530" s="714"/>
      <c r="QDS530" s="714"/>
      <c r="QDT530" s="714"/>
      <c r="QDU530" s="714"/>
      <c r="QDV530" s="714"/>
      <c r="QDW530" s="714"/>
      <c r="QDX530" s="714"/>
      <c r="QDY530" s="714"/>
      <c r="QDZ530" s="714"/>
      <c r="QEA530" s="714"/>
      <c r="QEB530" s="714"/>
      <c r="QEC530" s="714"/>
      <c r="QED530" s="714"/>
      <c r="QEE530" s="714"/>
      <c r="QEF530" s="714"/>
      <c r="QEG530" s="714"/>
      <c r="QEH530" s="714"/>
      <c r="QEI530" s="714"/>
      <c r="QEJ530" s="714"/>
      <c r="QEK530" s="714"/>
      <c r="QEL530" s="714"/>
      <c r="QEM530" s="714"/>
      <c r="QEN530" s="714"/>
      <c r="QEO530" s="714"/>
      <c r="QEP530" s="714"/>
      <c r="QEQ530" s="714"/>
      <c r="QER530" s="714"/>
      <c r="QES530" s="714"/>
      <c r="QET530" s="714"/>
      <c r="QEU530" s="714"/>
      <c r="QEV530" s="714"/>
      <c r="QEW530" s="714"/>
      <c r="QEX530" s="714"/>
      <c r="QEY530" s="714"/>
      <c r="QEZ530" s="714"/>
      <c r="QFA530" s="714"/>
      <c r="QFB530" s="714"/>
      <c r="QFC530" s="714"/>
      <c r="QFD530" s="714"/>
      <c r="QFE530" s="714"/>
      <c r="QFF530" s="714"/>
      <c r="QFG530" s="714"/>
      <c r="QFH530" s="714"/>
      <c r="QFI530" s="714"/>
      <c r="QFJ530" s="714"/>
      <c r="QFK530" s="714"/>
      <c r="QFL530" s="714"/>
      <c r="QFM530" s="714"/>
      <c r="QFN530" s="714"/>
      <c r="QFO530" s="714"/>
      <c r="QFP530" s="714"/>
      <c r="QFQ530" s="714"/>
      <c r="QFR530" s="714"/>
      <c r="QFS530" s="714"/>
      <c r="QFT530" s="714"/>
      <c r="QFU530" s="714"/>
      <c r="QFV530" s="714"/>
      <c r="QFW530" s="714"/>
      <c r="QFX530" s="714"/>
      <c r="QFY530" s="714"/>
      <c r="QFZ530" s="714"/>
      <c r="QGA530" s="714"/>
      <c r="QGB530" s="714"/>
      <c r="QGC530" s="714"/>
      <c r="QGD530" s="714"/>
      <c r="QGE530" s="714"/>
      <c r="QGF530" s="714"/>
      <c r="QGG530" s="714"/>
      <c r="QGH530" s="714"/>
      <c r="QGI530" s="714"/>
      <c r="QGJ530" s="714"/>
      <c r="QGK530" s="714"/>
      <c r="QGL530" s="714"/>
      <c r="QGM530" s="714"/>
      <c r="QGN530" s="714"/>
      <c r="QGO530" s="714"/>
      <c r="QGP530" s="714"/>
      <c r="QGQ530" s="714"/>
      <c r="QGR530" s="714"/>
      <c r="QGS530" s="714"/>
      <c r="QGT530" s="714"/>
      <c r="QGU530" s="714"/>
      <c r="QGV530" s="714"/>
      <c r="QGW530" s="714"/>
      <c r="QGX530" s="714"/>
      <c r="QGY530" s="714"/>
      <c r="QGZ530" s="714"/>
      <c r="QHA530" s="714"/>
      <c r="QHB530" s="714"/>
      <c r="QHC530" s="714"/>
      <c r="QHD530" s="714"/>
      <c r="QHE530" s="714"/>
      <c r="QHF530" s="714"/>
      <c r="QHG530" s="714"/>
      <c r="QHH530" s="714"/>
      <c r="QHI530" s="714"/>
      <c r="QHJ530" s="714"/>
      <c r="QHK530" s="714"/>
      <c r="QHL530" s="714"/>
      <c r="QHM530" s="714"/>
      <c r="QHN530" s="714"/>
      <c r="QHO530" s="714"/>
      <c r="QHP530" s="714"/>
      <c r="QHQ530" s="714"/>
      <c r="QHR530" s="714"/>
      <c r="QHS530" s="714"/>
      <c r="QHT530" s="714"/>
      <c r="QHU530" s="714"/>
      <c r="QHV530" s="714"/>
      <c r="QHW530" s="714"/>
      <c r="QHX530" s="714"/>
      <c r="QHY530" s="714"/>
      <c r="QHZ530" s="714"/>
      <c r="QIA530" s="714"/>
      <c r="QIB530" s="714"/>
      <c r="QIC530" s="714"/>
      <c r="QID530" s="714"/>
      <c r="QIE530" s="714"/>
      <c r="QIF530" s="714"/>
      <c r="QIG530" s="714"/>
      <c r="QIH530" s="714"/>
      <c r="QII530" s="714"/>
      <c r="QIJ530" s="714"/>
      <c r="QIK530" s="714"/>
      <c r="QIL530" s="714"/>
      <c r="QIM530" s="714"/>
      <c r="QIN530" s="714"/>
      <c r="QIO530" s="714"/>
      <c r="QIP530" s="714"/>
      <c r="QIQ530" s="714"/>
      <c r="QIR530" s="714"/>
      <c r="QIS530" s="714"/>
      <c r="QIT530" s="714"/>
      <c r="QIU530" s="714"/>
      <c r="QIV530" s="714"/>
      <c r="QIW530" s="714"/>
      <c r="QIX530" s="714"/>
      <c r="QIY530" s="714"/>
      <c r="QIZ530" s="714"/>
      <c r="QJA530" s="714"/>
      <c r="QJB530" s="714"/>
      <c r="QJC530" s="714"/>
      <c r="QJD530" s="714"/>
      <c r="QJE530" s="714"/>
      <c r="QJF530" s="714"/>
      <c r="QJG530" s="714"/>
      <c r="QJH530" s="714"/>
      <c r="QJI530" s="714"/>
      <c r="QJJ530" s="714"/>
      <c r="QJK530" s="714"/>
      <c r="QJL530" s="714"/>
      <c r="QJM530" s="714"/>
      <c r="QJN530" s="714"/>
      <c r="QJO530" s="714"/>
      <c r="QJP530" s="714"/>
      <c r="QJQ530" s="714"/>
      <c r="QJR530" s="714"/>
      <c r="QJS530" s="714"/>
      <c r="QJT530" s="714"/>
      <c r="QJU530" s="714"/>
      <c r="QJV530" s="714"/>
      <c r="QJW530" s="714"/>
      <c r="QJX530" s="714"/>
      <c r="QJY530" s="714"/>
      <c r="QJZ530" s="714"/>
      <c r="QKA530" s="714"/>
      <c r="QKB530" s="714"/>
      <c r="QKC530" s="714"/>
      <c r="QKD530" s="714"/>
      <c r="QKE530" s="714"/>
      <c r="QKF530" s="714"/>
      <c r="QKG530" s="714"/>
      <c r="QKH530" s="714"/>
      <c r="QKI530" s="714"/>
      <c r="QKJ530" s="714"/>
      <c r="QKK530" s="714"/>
      <c r="QKL530" s="714"/>
      <c r="QKM530" s="714"/>
      <c r="QKN530" s="714"/>
      <c r="QKO530" s="714"/>
      <c r="QKP530" s="714"/>
      <c r="QKQ530" s="714"/>
      <c r="QKR530" s="714"/>
      <c r="QKS530" s="714"/>
      <c r="QKT530" s="714"/>
      <c r="QKU530" s="714"/>
      <c r="QKV530" s="714"/>
      <c r="QKW530" s="714"/>
      <c r="QKX530" s="714"/>
      <c r="QKY530" s="714"/>
      <c r="QKZ530" s="714"/>
      <c r="QLA530" s="714"/>
      <c r="QLB530" s="714"/>
      <c r="QLC530" s="714"/>
      <c r="QLD530" s="714"/>
      <c r="QLE530" s="714"/>
      <c r="QLF530" s="714"/>
      <c r="QLG530" s="714"/>
      <c r="QLH530" s="714"/>
      <c r="QLI530" s="714"/>
      <c r="QLJ530" s="714"/>
      <c r="QLK530" s="714"/>
      <c r="QLL530" s="714"/>
      <c r="QLM530" s="714"/>
      <c r="QLN530" s="714"/>
      <c r="QLO530" s="714"/>
      <c r="QLP530" s="714"/>
      <c r="QLQ530" s="714"/>
      <c r="QLR530" s="714"/>
      <c r="QLS530" s="714"/>
      <c r="QLT530" s="714"/>
      <c r="QLU530" s="714"/>
      <c r="QLV530" s="714"/>
      <c r="QLW530" s="714"/>
      <c r="QLX530" s="714"/>
      <c r="QLY530" s="714"/>
      <c r="QLZ530" s="714"/>
      <c r="QMA530" s="714"/>
      <c r="QMB530" s="714"/>
      <c r="QMC530" s="714"/>
      <c r="QMD530" s="714"/>
      <c r="QME530" s="714"/>
      <c r="QMF530" s="714"/>
      <c r="QMG530" s="714"/>
      <c r="QMH530" s="714"/>
      <c r="QMI530" s="714"/>
      <c r="QMJ530" s="714"/>
      <c r="QMK530" s="714"/>
      <c r="QML530" s="714"/>
      <c r="QMM530" s="714"/>
      <c r="QMN530" s="714"/>
      <c r="QMO530" s="714"/>
      <c r="QMP530" s="714"/>
      <c r="QMQ530" s="714"/>
      <c r="QMR530" s="714"/>
      <c r="QMS530" s="714"/>
      <c r="QMT530" s="714"/>
      <c r="QMU530" s="714"/>
      <c r="QMV530" s="714"/>
      <c r="QMW530" s="714"/>
      <c r="QMX530" s="714"/>
      <c r="QMY530" s="714"/>
      <c r="QMZ530" s="714"/>
      <c r="QNA530" s="714"/>
      <c r="QNB530" s="714"/>
      <c r="QNC530" s="714"/>
      <c r="QND530" s="714"/>
      <c r="QNE530" s="714"/>
      <c r="QNF530" s="714"/>
      <c r="QNG530" s="714"/>
      <c r="QNH530" s="714"/>
      <c r="QNI530" s="714"/>
      <c r="QNJ530" s="714"/>
      <c r="QNK530" s="714"/>
      <c r="QNL530" s="714"/>
      <c r="QNM530" s="714"/>
      <c r="QNN530" s="714"/>
      <c r="QNO530" s="714"/>
      <c r="QNP530" s="714"/>
      <c r="QNQ530" s="714"/>
      <c r="QNR530" s="714"/>
      <c r="QNS530" s="714"/>
      <c r="QNT530" s="714"/>
      <c r="QNU530" s="714"/>
      <c r="QNV530" s="714"/>
      <c r="QNW530" s="714"/>
      <c r="QNX530" s="714"/>
      <c r="QNY530" s="714"/>
      <c r="QNZ530" s="714"/>
      <c r="QOA530" s="714"/>
      <c r="QOB530" s="714"/>
      <c r="QOC530" s="714"/>
      <c r="QOD530" s="714"/>
      <c r="QOE530" s="714"/>
      <c r="QOF530" s="714"/>
      <c r="QOG530" s="714"/>
      <c r="QOH530" s="714"/>
      <c r="QOI530" s="714"/>
      <c r="QOJ530" s="714"/>
      <c r="QOK530" s="714"/>
      <c r="QOL530" s="714"/>
      <c r="QOM530" s="714"/>
      <c r="QON530" s="714"/>
      <c r="QOO530" s="714"/>
      <c r="QOP530" s="714"/>
      <c r="QOQ530" s="714"/>
      <c r="QOR530" s="714"/>
      <c r="QOS530" s="714"/>
      <c r="QOT530" s="714"/>
      <c r="QOU530" s="714"/>
      <c r="QOV530" s="714"/>
      <c r="QOW530" s="714"/>
      <c r="QOX530" s="714"/>
      <c r="QOY530" s="714"/>
      <c r="QOZ530" s="714"/>
      <c r="QPA530" s="714"/>
      <c r="QPB530" s="714"/>
      <c r="QPC530" s="714"/>
      <c r="QPD530" s="714"/>
      <c r="QPE530" s="714"/>
      <c r="QPF530" s="714"/>
      <c r="QPG530" s="714"/>
      <c r="QPH530" s="714"/>
      <c r="QPI530" s="714"/>
      <c r="QPJ530" s="714"/>
      <c r="QPK530" s="714"/>
      <c r="QPL530" s="714"/>
      <c r="QPM530" s="714"/>
      <c r="QPN530" s="714"/>
      <c r="QPO530" s="714"/>
      <c r="QPP530" s="714"/>
      <c r="QPQ530" s="714"/>
      <c r="QPR530" s="714"/>
      <c r="QPS530" s="714"/>
      <c r="QPT530" s="714"/>
      <c r="QPU530" s="714"/>
      <c r="QPV530" s="714"/>
      <c r="QPW530" s="714"/>
      <c r="QPX530" s="714"/>
      <c r="QPY530" s="714"/>
      <c r="QPZ530" s="714"/>
      <c r="QQA530" s="714"/>
      <c r="QQB530" s="714"/>
      <c r="QQC530" s="714"/>
      <c r="QQD530" s="714"/>
      <c r="QQE530" s="714"/>
      <c r="QQF530" s="714"/>
      <c r="QQG530" s="714"/>
      <c r="QQH530" s="714"/>
      <c r="QQI530" s="714"/>
      <c r="QQJ530" s="714"/>
      <c r="QQK530" s="714"/>
      <c r="QQL530" s="714"/>
      <c r="QQM530" s="714"/>
      <c r="QQN530" s="714"/>
      <c r="QQO530" s="714"/>
      <c r="QQP530" s="714"/>
      <c r="QQQ530" s="714"/>
      <c r="QQR530" s="714"/>
      <c r="QQS530" s="714"/>
      <c r="QQT530" s="714"/>
      <c r="QQU530" s="714"/>
      <c r="QQV530" s="714"/>
      <c r="QQW530" s="714"/>
      <c r="QQX530" s="714"/>
      <c r="QQY530" s="714"/>
      <c r="QQZ530" s="714"/>
      <c r="QRA530" s="714"/>
      <c r="QRB530" s="714"/>
      <c r="QRC530" s="714"/>
      <c r="QRD530" s="714"/>
      <c r="QRE530" s="714"/>
      <c r="QRF530" s="714"/>
      <c r="QRG530" s="714"/>
      <c r="QRH530" s="714"/>
      <c r="QRI530" s="714"/>
      <c r="QRJ530" s="714"/>
      <c r="QRK530" s="714"/>
      <c r="QRL530" s="714"/>
      <c r="QRM530" s="714"/>
      <c r="QRN530" s="714"/>
      <c r="QRO530" s="714"/>
      <c r="QRP530" s="714"/>
      <c r="QRQ530" s="714"/>
      <c r="QRR530" s="714"/>
      <c r="QRS530" s="714"/>
      <c r="QRT530" s="714"/>
      <c r="QRU530" s="714"/>
      <c r="QRV530" s="714"/>
      <c r="QRW530" s="714"/>
      <c r="QRX530" s="714"/>
      <c r="QRY530" s="714"/>
      <c r="QRZ530" s="714"/>
      <c r="QSA530" s="714"/>
      <c r="QSB530" s="714"/>
      <c r="QSC530" s="714"/>
      <c r="QSD530" s="714"/>
      <c r="QSE530" s="714"/>
      <c r="QSF530" s="714"/>
      <c r="QSG530" s="714"/>
      <c r="QSH530" s="714"/>
      <c r="QSI530" s="714"/>
      <c r="QSJ530" s="714"/>
      <c r="QSK530" s="714"/>
      <c r="QSL530" s="714"/>
      <c r="QSM530" s="714"/>
      <c r="QSN530" s="714"/>
      <c r="QSO530" s="714"/>
      <c r="QSP530" s="714"/>
      <c r="QSQ530" s="714"/>
      <c r="QSR530" s="714"/>
      <c r="QSS530" s="714"/>
      <c r="QST530" s="714"/>
      <c r="QSU530" s="714"/>
      <c r="QSV530" s="714"/>
      <c r="QSW530" s="714"/>
      <c r="QSX530" s="714"/>
      <c r="QSY530" s="714"/>
      <c r="QSZ530" s="714"/>
      <c r="QTA530" s="714"/>
      <c r="QTB530" s="714"/>
      <c r="QTC530" s="714"/>
      <c r="QTD530" s="714"/>
      <c r="QTE530" s="714"/>
      <c r="QTF530" s="714"/>
      <c r="QTG530" s="714"/>
      <c r="QTH530" s="714"/>
      <c r="QTI530" s="714"/>
      <c r="QTJ530" s="714"/>
      <c r="QTK530" s="714"/>
      <c r="QTL530" s="714"/>
      <c r="QTM530" s="714"/>
      <c r="QTN530" s="714"/>
      <c r="QTO530" s="714"/>
      <c r="QTP530" s="714"/>
      <c r="QTQ530" s="714"/>
      <c r="QTR530" s="714"/>
      <c r="QTS530" s="714"/>
      <c r="QTT530" s="714"/>
      <c r="QTU530" s="714"/>
      <c r="QTV530" s="714"/>
      <c r="QTW530" s="714"/>
      <c r="QTX530" s="714"/>
      <c r="QTY530" s="714"/>
      <c r="QTZ530" s="714"/>
      <c r="QUA530" s="714"/>
      <c r="QUB530" s="714"/>
      <c r="QUC530" s="714"/>
      <c r="QUD530" s="714"/>
      <c r="QUE530" s="714"/>
      <c r="QUF530" s="714"/>
      <c r="QUG530" s="714"/>
      <c r="QUH530" s="714"/>
      <c r="QUI530" s="714"/>
      <c r="QUJ530" s="714"/>
      <c r="QUK530" s="714"/>
      <c r="QUL530" s="714"/>
      <c r="QUM530" s="714"/>
      <c r="QUN530" s="714"/>
      <c r="QUO530" s="714"/>
      <c r="QUP530" s="714"/>
      <c r="QUQ530" s="714"/>
      <c r="QUR530" s="714"/>
      <c r="QUS530" s="714"/>
      <c r="QUT530" s="714"/>
      <c r="QUU530" s="714"/>
      <c r="QUV530" s="714"/>
      <c r="QUW530" s="714"/>
      <c r="QUX530" s="714"/>
      <c r="QUY530" s="714"/>
      <c r="QUZ530" s="714"/>
      <c r="QVA530" s="714"/>
      <c r="QVB530" s="714"/>
      <c r="QVC530" s="714"/>
      <c r="QVD530" s="714"/>
      <c r="QVE530" s="714"/>
      <c r="QVF530" s="714"/>
      <c r="QVG530" s="714"/>
      <c r="QVH530" s="714"/>
      <c r="QVI530" s="714"/>
      <c r="QVJ530" s="714"/>
      <c r="QVK530" s="714"/>
      <c r="QVL530" s="714"/>
      <c r="QVM530" s="714"/>
      <c r="QVN530" s="714"/>
      <c r="QVO530" s="714"/>
      <c r="QVP530" s="714"/>
      <c r="QVQ530" s="714"/>
      <c r="QVR530" s="714"/>
      <c r="QVS530" s="714"/>
      <c r="QVT530" s="714"/>
      <c r="QVU530" s="714"/>
      <c r="QVV530" s="714"/>
      <c r="QVW530" s="714"/>
      <c r="QVX530" s="714"/>
      <c r="QVY530" s="714"/>
      <c r="QVZ530" s="714"/>
      <c r="QWA530" s="714"/>
      <c r="QWB530" s="714"/>
      <c r="QWC530" s="714"/>
      <c r="QWD530" s="714"/>
      <c r="QWE530" s="714"/>
      <c r="QWF530" s="714"/>
      <c r="QWG530" s="714"/>
      <c r="QWH530" s="714"/>
      <c r="QWI530" s="714"/>
      <c r="QWJ530" s="714"/>
      <c r="QWK530" s="714"/>
      <c r="QWL530" s="714"/>
      <c r="QWM530" s="714"/>
      <c r="QWN530" s="714"/>
      <c r="QWO530" s="714"/>
      <c r="QWP530" s="714"/>
      <c r="QWQ530" s="714"/>
      <c r="QWR530" s="714"/>
      <c r="QWS530" s="714"/>
      <c r="QWT530" s="714"/>
      <c r="QWU530" s="714"/>
      <c r="QWV530" s="714"/>
      <c r="QWW530" s="714"/>
      <c r="QWX530" s="714"/>
      <c r="QWY530" s="714"/>
      <c r="QWZ530" s="714"/>
      <c r="QXA530" s="714"/>
      <c r="QXB530" s="714"/>
      <c r="QXC530" s="714"/>
      <c r="QXD530" s="714"/>
      <c r="QXE530" s="714"/>
      <c r="QXF530" s="714"/>
      <c r="QXG530" s="714"/>
      <c r="QXH530" s="714"/>
      <c r="QXI530" s="714"/>
      <c r="QXJ530" s="714"/>
      <c r="QXK530" s="714"/>
      <c r="QXL530" s="714"/>
      <c r="QXM530" s="714"/>
      <c r="QXN530" s="714"/>
      <c r="QXO530" s="714"/>
      <c r="QXP530" s="714"/>
      <c r="QXQ530" s="714"/>
      <c r="QXR530" s="714"/>
      <c r="QXS530" s="714"/>
      <c r="QXT530" s="714"/>
      <c r="QXU530" s="714"/>
      <c r="QXV530" s="714"/>
      <c r="QXW530" s="714"/>
      <c r="QXX530" s="714"/>
      <c r="QXY530" s="714"/>
      <c r="QXZ530" s="714"/>
      <c r="QYA530" s="714"/>
      <c r="QYB530" s="714"/>
      <c r="QYC530" s="714"/>
      <c r="QYD530" s="714"/>
      <c r="QYE530" s="714"/>
      <c r="QYF530" s="714"/>
      <c r="QYG530" s="714"/>
      <c r="QYH530" s="714"/>
      <c r="QYI530" s="714"/>
      <c r="QYJ530" s="714"/>
      <c r="QYK530" s="714"/>
      <c r="QYL530" s="714"/>
      <c r="QYM530" s="714"/>
      <c r="QYN530" s="714"/>
      <c r="QYO530" s="714"/>
      <c r="QYP530" s="714"/>
      <c r="QYQ530" s="714"/>
      <c r="QYR530" s="714"/>
      <c r="QYS530" s="714"/>
      <c r="QYT530" s="714"/>
      <c r="QYU530" s="714"/>
      <c r="QYV530" s="714"/>
      <c r="QYW530" s="714"/>
      <c r="QYX530" s="714"/>
      <c r="QYY530" s="714"/>
      <c r="QYZ530" s="714"/>
      <c r="QZA530" s="714"/>
      <c r="QZB530" s="714"/>
      <c r="QZC530" s="714"/>
      <c r="QZD530" s="714"/>
      <c r="QZE530" s="714"/>
      <c r="QZF530" s="714"/>
      <c r="QZG530" s="714"/>
      <c r="QZH530" s="714"/>
      <c r="QZI530" s="714"/>
      <c r="QZJ530" s="714"/>
      <c r="QZK530" s="714"/>
      <c r="QZL530" s="714"/>
      <c r="QZM530" s="714"/>
      <c r="QZN530" s="714"/>
      <c r="QZO530" s="714"/>
      <c r="QZP530" s="714"/>
      <c r="QZQ530" s="714"/>
      <c r="QZR530" s="714"/>
      <c r="QZS530" s="714"/>
      <c r="QZT530" s="714"/>
      <c r="QZU530" s="714"/>
      <c r="QZV530" s="714"/>
      <c r="QZW530" s="714"/>
      <c r="QZX530" s="714"/>
      <c r="QZY530" s="714"/>
      <c r="QZZ530" s="714"/>
      <c r="RAA530" s="714"/>
      <c r="RAB530" s="714"/>
      <c r="RAC530" s="714"/>
      <c r="RAD530" s="714"/>
      <c r="RAE530" s="714"/>
      <c r="RAF530" s="714"/>
      <c r="RAG530" s="714"/>
      <c r="RAH530" s="714"/>
      <c r="RAI530" s="714"/>
      <c r="RAJ530" s="714"/>
      <c r="RAK530" s="714"/>
      <c r="RAL530" s="714"/>
      <c r="RAM530" s="714"/>
      <c r="RAN530" s="714"/>
      <c r="RAO530" s="714"/>
      <c r="RAP530" s="714"/>
      <c r="RAQ530" s="714"/>
      <c r="RAR530" s="714"/>
      <c r="RAS530" s="714"/>
      <c r="RAT530" s="714"/>
      <c r="RAU530" s="714"/>
      <c r="RAV530" s="714"/>
      <c r="RAW530" s="714"/>
      <c r="RAX530" s="714"/>
      <c r="RAY530" s="714"/>
      <c r="RAZ530" s="714"/>
      <c r="RBA530" s="714"/>
      <c r="RBB530" s="714"/>
      <c r="RBC530" s="714"/>
      <c r="RBD530" s="714"/>
      <c r="RBE530" s="714"/>
      <c r="RBF530" s="714"/>
      <c r="RBG530" s="714"/>
      <c r="RBH530" s="714"/>
      <c r="RBI530" s="714"/>
      <c r="RBJ530" s="714"/>
      <c r="RBK530" s="714"/>
      <c r="RBL530" s="714"/>
      <c r="RBM530" s="714"/>
      <c r="RBN530" s="714"/>
      <c r="RBO530" s="714"/>
      <c r="RBP530" s="714"/>
      <c r="RBQ530" s="714"/>
      <c r="RBR530" s="714"/>
      <c r="RBS530" s="714"/>
      <c r="RBT530" s="714"/>
      <c r="RBU530" s="714"/>
      <c r="RBV530" s="714"/>
      <c r="RBW530" s="714"/>
      <c r="RBX530" s="714"/>
      <c r="RBY530" s="714"/>
      <c r="RBZ530" s="714"/>
      <c r="RCA530" s="714"/>
      <c r="RCB530" s="714"/>
      <c r="RCC530" s="714"/>
      <c r="RCD530" s="714"/>
      <c r="RCE530" s="714"/>
      <c r="RCF530" s="714"/>
      <c r="RCG530" s="714"/>
      <c r="RCH530" s="714"/>
      <c r="RCI530" s="714"/>
      <c r="RCJ530" s="714"/>
      <c r="RCK530" s="714"/>
      <c r="RCL530" s="714"/>
      <c r="RCM530" s="714"/>
      <c r="RCN530" s="714"/>
      <c r="RCO530" s="714"/>
      <c r="RCP530" s="714"/>
      <c r="RCQ530" s="714"/>
      <c r="RCR530" s="714"/>
      <c r="RCS530" s="714"/>
      <c r="RCT530" s="714"/>
      <c r="RCU530" s="714"/>
      <c r="RCV530" s="714"/>
      <c r="RCW530" s="714"/>
      <c r="RCX530" s="714"/>
      <c r="RCY530" s="714"/>
      <c r="RCZ530" s="714"/>
      <c r="RDA530" s="714"/>
      <c r="RDB530" s="714"/>
      <c r="RDC530" s="714"/>
      <c r="RDD530" s="714"/>
      <c r="RDE530" s="714"/>
      <c r="RDF530" s="714"/>
      <c r="RDG530" s="714"/>
      <c r="RDH530" s="714"/>
      <c r="RDI530" s="714"/>
      <c r="RDJ530" s="714"/>
      <c r="RDK530" s="714"/>
      <c r="RDL530" s="714"/>
      <c r="RDM530" s="714"/>
      <c r="RDN530" s="714"/>
      <c r="RDO530" s="714"/>
      <c r="RDP530" s="714"/>
      <c r="RDQ530" s="714"/>
      <c r="RDR530" s="714"/>
      <c r="RDS530" s="714"/>
      <c r="RDT530" s="714"/>
      <c r="RDU530" s="714"/>
      <c r="RDV530" s="714"/>
      <c r="RDW530" s="714"/>
      <c r="RDX530" s="714"/>
      <c r="RDY530" s="714"/>
      <c r="RDZ530" s="714"/>
      <c r="REA530" s="714"/>
      <c r="REB530" s="714"/>
      <c r="REC530" s="714"/>
      <c r="RED530" s="714"/>
      <c r="REE530" s="714"/>
      <c r="REF530" s="714"/>
      <c r="REG530" s="714"/>
      <c r="REH530" s="714"/>
      <c r="REI530" s="714"/>
      <c r="REJ530" s="714"/>
      <c r="REK530" s="714"/>
      <c r="REL530" s="714"/>
      <c r="REM530" s="714"/>
      <c r="REN530" s="714"/>
      <c r="REO530" s="714"/>
      <c r="REP530" s="714"/>
      <c r="REQ530" s="714"/>
      <c r="RER530" s="714"/>
      <c r="RES530" s="714"/>
      <c r="RET530" s="714"/>
      <c r="REU530" s="714"/>
      <c r="REV530" s="714"/>
      <c r="REW530" s="714"/>
      <c r="REX530" s="714"/>
      <c r="REY530" s="714"/>
      <c r="REZ530" s="714"/>
      <c r="RFA530" s="714"/>
      <c r="RFB530" s="714"/>
      <c r="RFC530" s="714"/>
      <c r="RFD530" s="714"/>
      <c r="RFE530" s="714"/>
      <c r="RFF530" s="714"/>
      <c r="RFG530" s="714"/>
      <c r="RFH530" s="714"/>
      <c r="RFI530" s="714"/>
      <c r="RFJ530" s="714"/>
      <c r="RFK530" s="714"/>
      <c r="RFL530" s="714"/>
      <c r="RFM530" s="714"/>
      <c r="RFN530" s="714"/>
      <c r="RFO530" s="714"/>
      <c r="RFP530" s="714"/>
      <c r="RFQ530" s="714"/>
      <c r="RFR530" s="714"/>
      <c r="RFS530" s="714"/>
      <c r="RFT530" s="714"/>
      <c r="RFU530" s="714"/>
      <c r="RFV530" s="714"/>
      <c r="RFW530" s="714"/>
      <c r="RFX530" s="714"/>
      <c r="RFY530" s="714"/>
      <c r="RFZ530" s="714"/>
      <c r="RGA530" s="714"/>
      <c r="RGB530" s="714"/>
      <c r="RGC530" s="714"/>
      <c r="RGD530" s="714"/>
      <c r="RGE530" s="714"/>
      <c r="RGF530" s="714"/>
      <c r="RGG530" s="714"/>
      <c r="RGH530" s="714"/>
      <c r="RGI530" s="714"/>
      <c r="RGJ530" s="714"/>
      <c r="RGK530" s="714"/>
      <c r="RGL530" s="714"/>
      <c r="RGM530" s="714"/>
      <c r="RGN530" s="714"/>
      <c r="RGO530" s="714"/>
      <c r="RGP530" s="714"/>
      <c r="RGQ530" s="714"/>
      <c r="RGR530" s="714"/>
      <c r="RGS530" s="714"/>
      <c r="RGT530" s="714"/>
      <c r="RGU530" s="714"/>
      <c r="RGV530" s="714"/>
      <c r="RGW530" s="714"/>
      <c r="RGX530" s="714"/>
      <c r="RGY530" s="714"/>
      <c r="RGZ530" s="714"/>
      <c r="RHA530" s="714"/>
      <c r="RHB530" s="714"/>
      <c r="RHC530" s="714"/>
      <c r="RHD530" s="714"/>
      <c r="RHE530" s="714"/>
      <c r="RHF530" s="714"/>
      <c r="RHG530" s="714"/>
      <c r="RHH530" s="714"/>
      <c r="RHI530" s="714"/>
      <c r="RHJ530" s="714"/>
      <c r="RHK530" s="714"/>
      <c r="RHL530" s="714"/>
      <c r="RHM530" s="714"/>
      <c r="RHN530" s="714"/>
      <c r="RHO530" s="714"/>
      <c r="RHP530" s="714"/>
      <c r="RHQ530" s="714"/>
      <c r="RHR530" s="714"/>
      <c r="RHS530" s="714"/>
      <c r="RHT530" s="714"/>
      <c r="RHU530" s="714"/>
      <c r="RHV530" s="714"/>
      <c r="RHW530" s="714"/>
      <c r="RHX530" s="714"/>
      <c r="RHY530" s="714"/>
      <c r="RHZ530" s="714"/>
      <c r="RIA530" s="714"/>
      <c r="RIB530" s="714"/>
      <c r="RIC530" s="714"/>
      <c r="RID530" s="714"/>
      <c r="RIE530" s="714"/>
      <c r="RIF530" s="714"/>
      <c r="RIG530" s="714"/>
      <c r="RIH530" s="714"/>
      <c r="RII530" s="714"/>
      <c r="RIJ530" s="714"/>
      <c r="RIK530" s="714"/>
      <c r="RIL530" s="714"/>
      <c r="RIM530" s="714"/>
      <c r="RIN530" s="714"/>
      <c r="RIO530" s="714"/>
      <c r="RIP530" s="714"/>
      <c r="RIQ530" s="714"/>
      <c r="RIR530" s="714"/>
      <c r="RIS530" s="714"/>
      <c r="RIT530" s="714"/>
      <c r="RIU530" s="714"/>
      <c r="RIV530" s="714"/>
      <c r="RIW530" s="714"/>
      <c r="RIX530" s="714"/>
      <c r="RIY530" s="714"/>
      <c r="RIZ530" s="714"/>
      <c r="RJA530" s="714"/>
      <c r="RJB530" s="714"/>
      <c r="RJC530" s="714"/>
      <c r="RJD530" s="714"/>
      <c r="RJE530" s="714"/>
      <c r="RJF530" s="714"/>
      <c r="RJG530" s="714"/>
      <c r="RJH530" s="714"/>
      <c r="RJI530" s="714"/>
      <c r="RJJ530" s="714"/>
      <c r="RJK530" s="714"/>
      <c r="RJL530" s="714"/>
      <c r="RJM530" s="714"/>
      <c r="RJN530" s="714"/>
      <c r="RJO530" s="714"/>
      <c r="RJP530" s="714"/>
      <c r="RJQ530" s="714"/>
      <c r="RJR530" s="714"/>
      <c r="RJS530" s="714"/>
      <c r="RJT530" s="714"/>
      <c r="RJU530" s="714"/>
      <c r="RJV530" s="714"/>
      <c r="RJW530" s="714"/>
      <c r="RJX530" s="714"/>
      <c r="RJY530" s="714"/>
      <c r="RJZ530" s="714"/>
      <c r="RKA530" s="714"/>
      <c r="RKB530" s="714"/>
      <c r="RKC530" s="714"/>
      <c r="RKD530" s="714"/>
      <c r="RKE530" s="714"/>
      <c r="RKF530" s="714"/>
      <c r="RKG530" s="714"/>
      <c r="RKH530" s="714"/>
      <c r="RKI530" s="714"/>
      <c r="RKJ530" s="714"/>
      <c r="RKK530" s="714"/>
      <c r="RKL530" s="714"/>
      <c r="RKM530" s="714"/>
      <c r="RKN530" s="714"/>
      <c r="RKO530" s="714"/>
      <c r="RKP530" s="714"/>
      <c r="RKQ530" s="714"/>
      <c r="RKR530" s="714"/>
      <c r="RKS530" s="714"/>
      <c r="RKT530" s="714"/>
      <c r="RKU530" s="714"/>
      <c r="RKV530" s="714"/>
      <c r="RKW530" s="714"/>
      <c r="RKX530" s="714"/>
      <c r="RKY530" s="714"/>
      <c r="RKZ530" s="714"/>
      <c r="RLA530" s="714"/>
      <c r="RLB530" s="714"/>
      <c r="RLC530" s="714"/>
      <c r="RLD530" s="714"/>
      <c r="RLE530" s="714"/>
      <c r="RLF530" s="714"/>
      <c r="RLG530" s="714"/>
      <c r="RLH530" s="714"/>
      <c r="RLI530" s="714"/>
      <c r="RLJ530" s="714"/>
      <c r="RLK530" s="714"/>
      <c r="RLL530" s="714"/>
      <c r="RLM530" s="714"/>
      <c r="RLN530" s="714"/>
      <c r="RLO530" s="714"/>
      <c r="RLP530" s="714"/>
      <c r="RLQ530" s="714"/>
      <c r="RLR530" s="714"/>
      <c r="RLS530" s="714"/>
      <c r="RLT530" s="714"/>
      <c r="RLU530" s="714"/>
      <c r="RLV530" s="714"/>
      <c r="RLW530" s="714"/>
      <c r="RLX530" s="714"/>
      <c r="RLY530" s="714"/>
      <c r="RLZ530" s="714"/>
      <c r="RMA530" s="714"/>
      <c r="RMB530" s="714"/>
      <c r="RMC530" s="714"/>
      <c r="RMD530" s="714"/>
      <c r="RME530" s="714"/>
      <c r="RMF530" s="714"/>
      <c r="RMG530" s="714"/>
      <c r="RMH530" s="714"/>
      <c r="RMI530" s="714"/>
      <c r="RMJ530" s="714"/>
      <c r="RMK530" s="714"/>
      <c r="RML530" s="714"/>
      <c r="RMM530" s="714"/>
      <c r="RMN530" s="714"/>
      <c r="RMO530" s="714"/>
      <c r="RMP530" s="714"/>
      <c r="RMQ530" s="714"/>
      <c r="RMR530" s="714"/>
      <c r="RMS530" s="714"/>
      <c r="RMT530" s="714"/>
      <c r="RMU530" s="714"/>
      <c r="RMV530" s="714"/>
      <c r="RMW530" s="714"/>
      <c r="RMX530" s="714"/>
      <c r="RMY530" s="714"/>
      <c r="RMZ530" s="714"/>
      <c r="RNA530" s="714"/>
      <c r="RNB530" s="714"/>
      <c r="RNC530" s="714"/>
      <c r="RND530" s="714"/>
      <c r="RNE530" s="714"/>
      <c r="RNF530" s="714"/>
      <c r="RNG530" s="714"/>
      <c r="RNH530" s="714"/>
      <c r="RNI530" s="714"/>
      <c r="RNJ530" s="714"/>
      <c r="RNK530" s="714"/>
      <c r="RNL530" s="714"/>
      <c r="RNM530" s="714"/>
      <c r="RNN530" s="714"/>
      <c r="RNO530" s="714"/>
      <c r="RNP530" s="714"/>
      <c r="RNQ530" s="714"/>
      <c r="RNR530" s="714"/>
      <c r="RNS530" s="714"/>
      <c r="RNT530" s="714"/>
      <c r="RNU530" s="714"/>
      <c r="RNV530" s="714"/>
      <c r="RNW530" s="714"/>
      <c r="RNX530" s="714"/>
      <c r="RNY530" s="714"/>
      <c r="RNZ530" s="714"/>
      <c r="ROA530" s="714"/>
      <c r="ROB530" s="714"/>
      <c r="ROC530" s="714"/>
      <c r="ROD530" s="714"/>
      <c r="ROE530" s="714"/>
      <c r="ROF530" s="714"/>
      <c r="ROG530" s="714"/>
      <c r="ROH530" s="714"/>
      <c r="ROI530" s="714"/>
      <c r="ROJ530" s="714"/>
      <c r="ROK530" s="714"/>
      <c r="ROL530" s="714"/>
      <c r="ROM530" s="714"/>
      <c r="RON530" s="714"/>
      <c r="ROO530" s="714"/>
      <c r="ROP530" s="714"/>
      <c r="ROQ530" s="714"/>
      <c r="ROR530" s="714"/>
      <c r="ROS530" s="714"/>
      <c r="ROT530" s="714"/>
      <c r="ROU530" s="714"/>
      <c r="ROV530" s="714"/>
      <c r="ROW530" s="714"/>
      <c r="ROX530" s="714"/>
      <c r="ROY530" s="714"/>
      <c r="ROZ530" s="714"/>
      <c r="RPA530" s="714"/>
      <c r="RPB530" s="714"/>
      <c r="RPC530" s="714"/>
      <c r="RPD530" s="714"/>
      <c r="RPE530" s="714"/>
      <c r="RPF530" s="714"/>
      <c r="RPG530" s="714"/>
      <c r="RPH530" s="714"/>
      <c r="RPI530" s="714"/>
      <c r="RPJ530" s="714"/>
      <c r="RPK530" s="714"/>
      <c r="RPL530" s="714"/>
      <c r="RPM530" s="714"/>
      <c r="RPN530" s="714"/>
      <c r="RPO530" s="714"/>
      <c r="RPP530" s="714"/>
      <c r="RPQ530" s="714"/>
      <c r="RPR530" s="714"/>
      <c r="RPS530" s="714"/>
      <c r="RPT530" s="714"/>
      <c r="RPU530" s="714"/>
      <c r="RPV530" s="714"/>
      <c r="RPW530" s="714"/>
      <c r="RPX530" s="714"/>
      <c r="RPY530" s="714"/>
      <c r="RPZ530" s="714"/>
      <c r="RQA530" s="714"/>
      <c r="RQB530" s="714"/>
      <c r="RQC530" s="714"/>
      <c r="RQD530" s="714"/>
      <c r="RQE530" s="714"/>
      <c r="RQF530" s="714"/>
      <c r="RQG530" s="714"/>
      <c r="RQH530" s="714"/>
      <c r="RQI530" s="714"/>
      <c r="RQJ530" s="714"/>
      <c r="RQK530" s="714"/>
      <c r="RQL530" s="714"/>
      <c r="RQM530" s="714"/>
      <c r="RQN530" s="714"/>
      <c r="RQO530" s="714"/>
      <c r="RQP530" s="714"/>
      <c r="RQQ530" s="714"/>
      <c r="RQR530" s="714"/>
      <c r="RQS530" s="714"/>
      <c r="RQT530" s="714"/>
      <c r="RQU530" s="714"/>
      <c r="RQV530" s="714"/>
      <c r="RQW530" s="714"/>
      <c r="RQX530" s="714"/>
      <c r="RQY530" s="714"/>
      <c r="RQZ530" s="714"/>
      <c r="RRA530" s="714"/>
      <c r="RRB530" s="714"/>
      <c r="RRC530" s="714"/>
      <c r="RRD530" s="714"/>
      <c r="RRE530" s="714"/>
      <c r="RRF530" s="714"/>
      <c r="RRG530" s="714"/>
      <c r="RRH530" s="714"/>
      <c r="RRI530" s="714"/>
      <c r="RRJ530" s="714"/>
      <c r="RRK530" s="714"/>
      <c r="RRL530" s="714"/>
      <c r="RRM530" s="714"/>
      <c r="RRN530" s="714"/>
      <c r="RRO530" s="714"/>
      <c r="RRP530" s="714"/>
      <c r="RRQ530" s="714"/>
      <c r="RRR530" s="714"/>
      <c r="RRS530" s="714"/>
      <c r="RRT530" s="714"/>
      <c r="RRU530" s="714"/>
      <c r="RRV530" s="714"/>
      <c r="RRW530" s="714"/>
      <c r="RRX530" s="714"/>
      <c r="RRY530" s="714"/>
      <c r="RRZ530" s="714"/>
      <c r="RSA530" s="714"/>
      <c r="RSB530" s="714"/>
      <c r="RSC530" s="714"/>
      <c r="RSD530" s="714"/>
      <c r="RSE530" s="714"/>
      <c r="RSF530" s="714"/>
      <c r="RSG530" s="714"/>
      <c r="RSH530" s="714"/>
      <c r="RSI530" s="714"/>
      <c r="RSJ530" s="714"/>
      <c r="RSK530" s="714"/>
      <c r="RSL530" s="714"/>
      <c r="RSM530" s="714"/>
      <c r="RSN530" s="714"/>
      <c r="RSO530" s="714"/>
      <c r="RSP530" s="714"/>
      <c r="RSQ530" s="714"/>
      <c r="RSR530" s="714"/>
      <c r="RSS530" s="714"/>
      <c r="RST530" s="714"/>
      <c r="RSU530" s="714"/>
      <c r="RSV530" s="714"/>
      <c r="RSW530" s="714"/>
      <c r="RSX530" s="714"/>
      <c r="RSY530" s="714"/>
      <c r="RSZ530" s="714"/>
      <c r="RTA530" s="714"/>
      <c r="RTB530" s="714"/>
      <c r="RTC530" s="714"/>
      <c r="RTD530" s="714"/>
      <c r="RTE530" s="714"/>
      <c r="RTF530" s="714"/>
      <c r="RTG530" s="714"/>
      <c r="RTH530" s="714"/>
      <c r="RTI530" s="714"/>
      <c r="RTJ530" s="714"/>
      <c r="RTK530" s="714"/>
      <c r="RTL530" s="714"/>
      <c r="RTM530" s="714"/>
      <c r="RTN530" s="714"/>
      <c r="RTO530" s="714"/>
      <c r="RTP530" s="714"/>
      <c r="RTQ530" s="714"/>
      <c r="RTR530" s="714"/>
      <c r="RTS530" s="714"/>
      <c r="RTT530" s="714"/>
      <c r="RTU530" s="714"/>
      <c r="RTV530" s="714"/>
      <c r="RTW530" s="714"/>
      <c r="RTX530" s="714"/>
      <c r="RTY530" s="714"/>
      <c r="RTZ530" s="714"/>
      <c r="RUA530" s="714"/>
      <c r="RUB530" s="714"/>
      <c r="RUC530" s="714"/>
      <c r="RUD530" s="714"/>
      <c r="RUE530" s="714"/>
      <c r="RUF530" s="714"/>
      <c r="RUG530" s="714"/>
      <c r="RUH530" s="714"/>
      <c r="RUI530" s="714"/>
      <c r="RUJ530" s="714"/>
      <c r="RUK530" s="714"/>
      <c r="RUL530" s="714"/>
      <c r="RUM530" s="714"/>
      <c r="RUN530" s="714"/>
      <c r="RUO530" s="714"/>
      <c r="RUP530" s="714"/>
      <c r="RUQ530" s="714"/>
      <c r="RUR530" s="714"/>
      <c r="RUS530" s="714"/>
      <c r="RUT530" s="714"/>
      <c r="RUU530" s="714"/>
      <c r="RUV530" s="714"/>
      <c r="RUW530" s="714"/>
      <c r="RUX530" s="714"/>
      <c r="RUY530" s="714"/>
      <c r="RUZ530" s="714"/>
      <c r="RVA530" s="714"/>
      <c r="RVB530" s="714"/>
      <c r="RVC530" s="714"/>
      <c r="RVD530" s="714"/>
      <c r="RVE530" s="714"/>
      <c r="RVF530" s="714"/>
      <c r="RVG530" s="714"/>
      <c r="RVH530" s="714"/>
      <c r="RVI530" s="714"/>
      <c r="RVJ530" s="714"/>
      <c r="RVK530" s="714"/>
      <c r="RVL530" s="714"/>
      <c r="RVM530" s="714"/>
      <c r="RVN530" s="714"/>
      <c r="RVO530" s="714"/>
      <c r="RVP530" s="714"/>
      <c r="RVQ530" s="714"/>
      <c r="RVR530" s="714"/>
      <c r="RVS530" s="714"/>
      <c r="RVT530" s="714"/>
      <c r="RVU530" s="714"/>
      <c r="RVV530" s="714"/>
      <c r="RVW530" s="714"/>
      <c r="RVX530" s="714"/>
      <c r="RVY530" s="714"/>
      <c r="RVZ530" s="714"/>
      <c r="RWA530" s="714"/>
      <c r="RWB530" s="714"/>
      <c r="RWC530" s="714"/>
      <c r="RWD530" s="714"/>
      <c r="RWE530" s="714"/>
      <c r="RWF530" s="714"/>
      <c r="RWG530" s="714"/>
      <c r="RWH530" s="714"/>
      <c r="RWI530" s="714"/>
      <c r="RWJ530" s="714"/>
      <c r="RWK530" s="714"/>
      <c r="RWL530" s="714"/>
      <c r="RWM530" s="714"/>
      <c r="RWN530" s="714"/>
      <c r="RWO530" s="714"/>
      <c r="RWP530" s="714"/>
      <c r="RWQ530" s="714"/>
      <c r="RWR530" s="714"/>
      <c r="RWS530" s="714"/>
      <c r="RWT530" s="714"/>
      <c r="RWU530" s="714"/>
      <c r="RWV530" s="714"/>
      <c r="RWW530" s="714"/>
      <c r="RWX530" s="714"/>
      <c r="RWY530" s="714"/>
      <c r="RWZ530" s="714"/>
      <c r="RXA530" s="714"/>
      <c r="RXB530" s="714"/>
      <c r="RXC530" s="714"/>
      <c r="RXD530" s="714"/>
      <c r="RXE530" s="714"/>
      <c r="RXF530" s="714"/>
      <c r="RXG530" s="714"/>
      <c r="RXH530" s="714"/>
      <c r="RXI530" s="714"/>
      <c r="RXJ530" s="714"/>
      <c r="RXK530" s="714"/>
      <c r="RXL530" s="714"/>
      <c r="RXM530" s="714"/>
      <c r="RXN530" s="714"/>
      <c r="RXO530" s="714"/>
      <c r="RXP530" s="714"/>
      <c r="RXQ530" s="714"/>
      <c r="RXR530" s="714"/>
      <c r="RXS530" s="714"/>
      <c r="RXT530" s="714"/>
      <c r="RXU530" s="714"/>
      <c r="RXV530" s="714"/>
      <c r="RXW530" s="714"/>
      <c r="RXX530" s="714"/>
      <c r="RXY530" s="714"/>
      <c r="RXZ530" s="714"/>
      <c r="RYA530" s="714"/>
      <c r="RYB530" s="714"/>
      <c r="RYC530" s="714"/>
      <c r="RYD530" s="714"/>
      <c r="RYE530" s="714"/>
      <c r="RYF530" s="714"/>
      <c r="RYG530" s="714"/>
      <c r="RYH530" s="714"/>
      <c r="RYI530" s="714"/>
      <c r="RYJ530" s="714"/>
      <c r="RYK530" s="714"/>
      <c r="RYL530" s="714"/>
      <c r="RYM530" s="714"/>
      <c r="RYN530" s="714"/>
      <c r="RYO530" s="714"/>
      <c r="RYP530" s="714"/>
      <c r="RYQ530" s="714"/>
      <c r="RYR530" s="714"/>
      <c r="RYS530" s="714"/>
      <c r="RYT530" s="714"/>
      <c r="RYU530" s="714"/>
      <c r="RYV530" s="714"/>
      <c r="RYW530" s="714"/>
      <c r="RYX530" s="714"/>
      <c r="RYY530" s="714"/>
      <c r="RYZ530" s="714"/>
      <c r="RZA530" s="714"/>
      <c r="RZB530" s="714"/>
      <c r="RZC530" s="714"/>
      <c r="RZD530" s="714"/>
      <c r="RZE530" s="714"/>
      <c r="RZF530" s="714"/>
      <c r="RZG530" s="714"/>
      <c r="RZH530" s="714"/>
      <c r="RZI530" s="714"/>
      <c r="RZJ530" s="714"/>
      <c r="RZK530" s="714"/>
      <c r="RZL530" s="714"/>
      <c r="RZM530" s="714"/>
      <c r="RZN530" s="714"/>
      <c r="RZO530" s="714"/>
      <c r="RZP530" s="714"/>
      <c r="RZQ530" s="714"/>
      <c r="RZR530" s="714"/>
      <c r="RZS530" s="714"/>
      <c r="RZT530" s="714"/>
      <c r="RZU530" s="714"/>
      <c r="RZV530" s="714"/>
      <c r="RZW530" s="714"/>
      <c r="RZX530" s="714"/>
      <c r="RZY530" s="714"/>
      <c r="RZZ530" s="714"/>
      <c r="SAA530" s="714"/>
      <c r="SAB530" s="714"/>
      <c r="SAC530" s="714"/>
      <c r="SAD530" s="714"/>
      <c r="SAE530" s="714"/>
      <c r="SAF530" s="714"/>
      <c r="SAG530" s="714"/>
      <c r="SAH530" s="714"/>
      <c r="SAI530" s="714"/>
      <c r="SAJ530" s="714"/>
      <c r="SAK530" s="714"/>
      <c r="SAL530" s="714"/>
      <c r="SAM530" s="714"/>
      <c r="SAN530" s="714"/>
      <c r="SAO530" s="714"/>
      <c r="SAP530" s="714"/>
      <c r="SAQ530" s="714"/>
      <c r="SAR530" s="714"/>
      <c r="SAS530" s="714"/>
      <c r="SAT530" s="714"/>
      <c r="SAU530" s="714"/>
      <c r="SAV530" s="714"/>
      <c r="SAW530" s="714"/>
      <c r="SAX530" s="714"/>
      <c r="SAY530" s="714"/>
      <c r="SAZ530" s="714"/>
      <c r="SBA530" s="714"/>
      <c r="SBB530" s="714"/>
      <c r="SBC530" s="714"/>
      <c r="SBD530" s="714"/>
      <c r="SBE530" s="714"/>
      <c r="SBF530" s="714"/>
      <c r="SBG530" s="714"/>
      <c r="SBH530" s="714"/>
      <c r="SBI530" s="714"/>
      <c r="SBJ530" s="714"/>
      <c r="SBK530" s="714"/>
      <c r="SBL530" s="714"/>
      <c r="SBM530" s="714"/>
      <c r="SBN530" s="714"/>
      <c r="SBO530" s="714"/>
      <c r="SBP530" s="714"/>
      <c r="SBQ530" s="714"/>
      <c r="SBR530" s="714"/>
      <c r="SBS530" s="714"/>
      <c r="SBT530" s="714"/>
      <c r="SBU530" s="714"/>
      <c r="SBV530" s="714"/>
      <c r="SBW530" s="714"/>
      <c r="SBX530" s="714"/>
      <c r="SBY530" s="714"/>
      <c r="SBZ530" s="714"/>
      <c r="SCA530" s="714"/>
      <c r="SCB530" s="714"/>
      <c r="SCC530" s="714"/>
      <c r="SCD530" s="714"/>
      <c r="SCE530" s="714"/>
      <c r="SCF530" s="714"/>
      <c r="SCG530" s="714"/>
      <c r="SCH530" s="714"/>
      <c r="SCI530" s="714"/>
      <c r="SCJ530" s="714"/>
      <c r="SCK530" s="714"/>
      <c r="SCL530" s="714"/>
      <c r="SCM530" s="714"/>
      <c r="SCN530" s="714"/>
      <c r="SCO530" s="714"/>
      <c r="SCP530" s="714"/>
      <c r="SCQ530" s="714"/>
      <c r="SCR530" s="714"/>
      <c r="SCS530" s="714"/>
      <c r="SCT530" s="714"/>
      <c r="SCU530" s="714"/>
      <c r="SCV530" s="714"/>
      <c r="SCW530" s="714"/>
      <c r="SCX530" s="714"/>
      <c r="SCY530" s="714"/>
      <c r="SCZ530" s="714"/>
      <c r="SDA530" s="714"/>
      <c r="SDB530" s="714"/>
      <c r="SDC530" s="714"/>
      <c r="SDD530" s="714"/>
      <c r="SDE530" s="714"/>
      <c r="SDF530" s="714"/>
      <c r="SDG530" s="714"/>
      <c r="SDH530" s="714"/>
      <c r="SDI530" s="714"/>
      <c r="SDJ530" s="714"/>
      <c r="SDK530" s="714"/>
      <c r="SDL530" s="714"/>
      <c r="SDM530" s="714"/>
      <c r="SDN530" s="714"/>
      <c r="SDO530" s="714"/>
      <c r="SDP530" s="714"/>
      <c r="SDQ530" s="714"/>
      <c r="SDR530" s="714"/>
      <c r="SDS530" s="714"/>
      <c r="SDT530" s="714"/>
      <c r="SDU530" s="714"/>
      <c r="SDV530" s="714"/>
      <c r="SDW530" s="714"/>
      <c r="SDX530" s="714"/>
      <c r="SDY530" s="714"/>
      <c r="SDZ530" s="714"/>
      <c r="SEA530" s="714"/>
      <c r="SEB530" s="714"/>
      <c r="SEC530" s="714"/>
      <c r="SED530" s="714"/>
      <c r="SEE530" s="714"/>
      <c r="SEF530" s="714"/>
      <c r="SEG530" s="714"/>
      <c r="SEH530" s="714"/>
      <c r="SEI530" s="714"/>
      <c r="SEJ530" s="714"/>
      <c r="SEK530" s="714"/>
      <c r="SEL530" s="714"/>
      <c r="SEM530" s="714"/>
      <c r="SEN530" s="714"/>
      <c r="SEO530" s="714"/>
      <c r="SEP530" s="714"/>
      <c r="SEQ530" s="714"/>
      <c r="SER530" s="714"/>
      <c r="SES530" s="714"/>
      <c r="SET530" s="714"/>
      <c r="SEU530" s="714"/>
      <c r="SEV530" s="714"/>
      <c r="SEW530" s="714"/>
      <c r="SEX530" s="714"/>
      <c r="SEY530" s="714"/>
      <c r="SEZ530" s="714"/>
      <c r="SFA530" s="714"/>
      <c r="SFB530" s="714"/>
      <c r="SFC530" s="714"/>
      <c r="SFD530" s="714"/>
      <c r="SFE530" s="714"/>
      <c r="SFF530" s="714"/>
      <c r="SFG530" s="714"/>
      <c r="SFH530" s="714"/>
      <c r="SFI530" s="714"/>
      <c r="SFJ530" s="714"/>
      <c r="SFK530" s="714"/>
      <c r="SFL530" s="714"/>
      <c r="SFM530" s="714"/>
      <c r="SFN530" s="714"/>
      <c r="SFO530" s="714"/>
      <c r="SFP530" s="714"/>
      <c r="SFQ530" s="714"/>
      <c r="SFR530" s="714"/>
      <c r="SFS530" s="714"/>
      <c r="SFT530" s="714"/>
      <c r="SFU530" s="714"/>
      <c r="SFV530" s="714"/>
      <c r="SFW530" s="714"/>
      <c r="SFX530" s="714"/>
      <c r="SFY530" s="714"/>
      <c r="SFZ530" s="714"/>
      <c r="SGA530" s="714"/>
      <c r="SGB530" s="714"/>
      <c r="SGC530" s="714"/>
      <c r="SGD530" s="714"/>
      <c r="SGE530" s="714"/>
      <c r="SGF530" s="714"/>
      <c r="SGG530" s="714"/>
      <c r="SGH530" s="714"/>
      <c r="SGI530" s="714"/>
      <c r="SGJ530" s="714"/>
      <c r="SGK530" s="714"/>
      <c r="SGL530" s="714"/>
      <c r="SGM530" s="714"/>
      <c r="SGN530" s="714"/>
      <c r="SGO530" s="714"/>
      <c r="SGP530" s="714"/>
      <c r="SGQ530" s="714"/>
      <c r="SGR530" s="714"/>
      <c r="SGS530" s="714"/>
      <c r="SGT530" s="714"/>
      <c r="SGU530" s="714"/>
      <c r="SGV530" s="714"/>
      <c r="SGW530" s="714"/>
      <c r="SGX530" s="714"/>
      <c r="SGY530" s="714"/>
      <c r="SGZ530" s="714"/>
      <c r="SHA530" s="714"/>
      <c r="SHB530" s="714"/>
      <c r="SHC530" s="714"/>
      <c r="SHD530" s="714"/>
      <c r="SHE530" s="714"/>
      <c r="SHF530" s="714"/>
      <c r="SHG530" s="714"/>
      <c r="SHH530" s="714"/>
      <c r="SHI530" s="714"/>
      <c r="SHJ530" s="714"/>
      <c r="SHK530" s="714"/>
      <c r="SHL530" s="714"/>
      <c r="SHM530" s="714"/>
      <c r="SHN530" s="714"/>
      <c r="SHO530" s="714"/>
      <c r="SHP530" s="714"/>
      <c r="SHQ530" s="714"/>
      <c r="SHR530" s="714"/>
      <c r="SHS530" s="714"/>
      <c r="SHT530" s="714"/>
      <c r="SHU530" s="714"/>
      <c r="SHV530" s="714"/>
      <c r="SHW530" s="714"/>
      <c r="SHX530" s="714"/>
      <c r="SHY530" s="714"/>
      <c r="SHZ530" s="714"/>
      <c r="SIA530" s="714"/>
      <c r="SIB530" s="714"/>
      <c r="SIC530" s="714"/>
      <c r="SID530" s="714"/>
      <c r="SIE530" s="714"/>
      <c r="SIF530" s="714"/>
      <c r="SIG530" s="714"/>
      <c r="SIH530" s="714"/>
      <c r="SII530" s="714"/>
      <c r="SIJ530" s="714"/>
      <c r="SIK530" s="714"/>
      <c r="SIL530" s="714"/>
      <c r="SIM530" s="714"/>
      <c r="SIN530" s="714"/>
      <c r="SIO530" s="714"/>
      <c r="SIP530" s="714"/>
      <c r="SIQ530" s="714"/>
      <c r="SIR530" s="714"/>
      <c r="SIS530" s="714"/>
      <c r="SIT530" s="714"/>
      <c r="SIU530" s="714"/>
      <c r="SIV530" s="714"/>
      <c r="SIW530" s="714"/>
      <c r="SIX530" s="714"/>
      <c r="SIY530" s="714"/>
      <c r="SIZ530" s="714"/>
      <c r="SJA530" s="714"/>
      <c r="SJB530" s="714"/>
      <c r="SJC530" s="714"/>
      <c r="SJD530" s="714"/>
      <c r="SJE530" s="714"/>
      <c r="SJF530" s="714"/>
      <c r="SJG530" s="714"/>
      <c r="SJH530" s="714"/>
      <c r="SJI530" s="714"/>
      <c r="SJJ530" s="714"/>
      <c r="SJK530" s="714"/>
      <c r="SJL530" s="714"/>
      <c r="SJM530" s="714"/>
      <c r="SJN530" s="714"/>
      <c r="SJO530" s="714"/>
      <c r="SJP530" s="714"/>
      <c r="SJQ530" s="714"/>
      <c r="SJR530" s="714"/>
      <c r="SJS530" s="714"/>
      <c r="SJT530" s="714"/>
      <c r="SJU530" s="714"/>
      <c r="SJV530" s="714"/>
      <c r="SJW530" s="714"/>
      <c r="SJX530" s="714"/>
      <c r="SJY530" s="714"/>
      <c r="SJZ530" s="714"/>
      <c r="SKA530" s="714"/>
      <c r="SKB530" s="714"/>
      <c r="SKC530" s="714"/>
      <c r="SKD530" s="714"/>
      <c r="SKE530" s="714"/>
      <c r="SKF530" s="714"/>
      <c r="SKG530" s="714"/>
      <c r="SKH530" s="714"/>
      <c r="SKI530" s="714"/>
      <c r="SKJ530" s="714"/>
      <c r="SKK530" s="714"/>
      <c r="SKL530" s="714"/>
      <c r="SKM530" s="714"/>
      <c r="SKN530" s="714"/>
      <c r="SKO530" s="714"/>
      <c r="SKP530" s="714"/>
      <c r="SKQ530" s="714"/>
      <c r="SKR530" s="714"/>
      <c r="SKS530" s="714"/>
      <c r="SKT530" s="714"/>
      <c r="SKU530" s="714"/>
      <c r="SKV530" s="714"/>
      <c r="SKW530" s="714"/>
      <c r="SKX530" s="714"/>
      <c r="SKY530" s="714"/>
      <c r="SKZ530" s="714"/>
      <c r="SLA530" s="714"/>
      <c r="SLB530" s="714"/>
      <c r="SLC530" s="714"/>
      <c r="SLD530" s="714"/>
      <c r="SLE530" s="714"/>
      <c r="SLF530" s="714"/>
      <c r="SLG530" s="714"/>
      <c r="SLH530" s="714"/>
      <c r="SLI530" s="714"/>
      <c r="SLJ530" s="714"/>
      <c r="SLK530" s="714"/>
      <c r="SLL530" s="714"/>
      <c r="SLM530" s="714"/>
      <c r="SLN530" s="714"/>
      <c r="SLO530" s="714"/>
      <c r="SLP530" s="714"/>
      <c r="SLQ530" s="714"/>
      <c r="SLR530" s="714"/>
      <c r="SLS530" s="714"/>
      <c r="SLT530" s="714"/>
      <c r="SLU530" s="714"/>
      <c r="SLV530" s="714"/>
      <c r="SLW530" s="714"/>
      <c r="SLX530" s="714"/>
      <c r="SLY530" s="714"/>
      <c r="SLZ530" s="714"/>
      <c r="SMA530" s="714"/>
      <c r="SMB530" s="714"/>
      <c r="SMC530" s="714"/>
      <c r="SMD530" s="714"/>
      <c r="SME530" s="714"/>
      <c r="SMF530" s="714"/>
      <c r="SMG530" s="714"/>
      <c r="SMH530" s="714"/>
      <c r="SMI530" s="714"/>
      <c r="SMJ530" s="714"/>
      <c r="SMK530" s="714"/>
      <c r="SML530" s="714"/>
      <c r="SMM530" s="714"/>
      <c r="SMN530" s="714"/>
      <c r="SMO530" s="714"/>
      <c r="SMP530" s="714"/>
      <c r="SMQ530" s="714"/>
      <c r="SMR530" s="714"/>
      <c r="SMS530" s="714"/>
      <c r="SMT530" s="714"/>
      <c r="SMU530" s="714"/>
      <c r="SMV530" s="714"/>
      <c r="SMW530" s="714"/>
      <c r="SMX530" s="714"/>
      <c r="SMY530" s="714"/>
      <c r="SMZ530" s="714"/>
      <c r="SNA530" s="714"/>
      <c r="SNB530" s="714"/>
      <c r="SNC530" s="714"/>
      <c r="SND530" s="714"/>
      <c r="SNE530" s="714"/>
      <c r="SNF530" s="714"/>
      <c r="SNG530" s="714"/>
      <c r="SNH530" s="714"/>
      <c r="SNI530" s="714"/>
      <c r="SNJ530" s="714"/>
      <c r="SNK530" s="714"/>
      <c r="SNL530" s="714"/>
      <c r="SNM530" s="714"/>
      <c r="SNN530" s="714"/>
      <c r="SNO530" s="714"/>
      <c r="SNP530" s="714"/>
      <c r="SNQ530" s="714"/>
      <c r="SNR530" s="714"/>
      <c r="SNS530" s="714"/>
      <c r="SNT530" s="714"/>
      <c r="SNU530" s="714"/>
      <c r="SNV530" s="714"/>
      <c r="SNW530" s="714"/>
      <c r="SNX530" s="714"/>
      <c r="SNY530" s="714"/>
      <c r="SNZ530" s="714"/>
      <c r="SOA530" s="714"/>
      <c r="SOB530" s="714"/>
      <c r="SOC530" s="714"/>
      <c r="SOD530" s="714"/>
      <c r="SOE530" s="714"/>
      <c r="SOF530" s="714"/>
      <c r="SOG530" s="714"/>
      <c r="SOH530" s="714"/>
      <c r="SOI530" s="714"/>
      <c r="SOJ530" s="714"/>
      <c r="SOK530" s="714"/>
      <c r="SOL530" s="714"/>
      <c r="SOM530" s="714"/>
      <c r="SON530" s="714"/>
      <c r="SOO530" s="714"/>
      <c r="SOP530" s="714"/>
      <c r="SOQ530" s="714"/>
      <c r="SOR530" s="714"/>
      <c r="SOS530" s="714"/>
      <c r="SOT530" s="714"/>
      <c r="SOU530" s="714"/>
      <c r="SOV530" s="714"/>
      <c r="SOW530" s="714"/>
      <c r="SOX530" s="714"/>
      <c r="SOY530" s="714"/>
      <c r="SOZ530" s="714"/>
      <c r="SPA530" s="714"/>
      <c r="SPB530" s="714"/>
      <c r="SPC530" s="714"/>
      <c r="SPD530" s="714"/>
      <c r="SPE530" s="714"/>
      <c r="SPF530" s="714"/>
      <c r="SPG530" s="714"/>
      <c r="SPH530" s="714"/>
      <c r="SPI530" s="714"/>
      <c r="SPJ530" s="714"/>
      <c r="SPK530" s="714"/>
      <c r="SPL530" s="714"/>
      <c r="SPM530" s="714"/>
      <c r="SPN530" s="714"/>
      <c r="SPO530" s="714"/>
      <c r="SPP530" s="714"/>
      <c r="SPQ530" s="714"/>
      <c r="SPR530" s="714"/>
      <c r="SPS530" s="714"/>
      <c r="SPT530" s="714"/>
      <c r="SPU530" s="714"/>
      <c r="SPV530" s="714"/>
      <c r="SPW530" s="714"/>
      <c r="SPX530" s="714"/>
      <c r="SPY530" s="714"/>
      <c r="SPZ530" s="714"/>
      <c r="SQA530" s="714"/>
      <c r="SQB530" s="714"/>
      <c r="SQC530" s="714"/>
      <c r="SQD530" s="714"/>
      <c r="SQE530" s="714"/>
      <c r="SQF530" s="714"/>
      <c r="SQG530" s="714"/>
      <c r="SQH530" s="714"/>
      <c r="SQI530" s="714"/>
      <c r="SQJ530" s="714"/>
      <c r="SQK530" s="714"/>
      <c r="SQL530" s="714"/>
      <c r="SQM530" s="714"/>
      <c r="SQN530" s="714"/>
      <c r="SQO530" s="714"/>
      <c r="SQP530" s="714"/>
      <c r="SQQ530" s="714"/>
      <c r="SQR530" s="714"/>
      <c r="SQS530" s="714"/>
      <c r="SQT530" s="714"/>
      <c r="SQU530" s="714"/>
      <c r="SQV530" s="714"/>
      <c r="SQW530" s="714"/>
      <c r="SQX530" s="714"/>
      <c r="SQY530" s="714"/>
      <c r="SQZ530" s="714"/>
      <c r="SRA530" s="714"/>
      <c r="SRB530" s="714"/>
      <c r="SRC530" s="714"/>
      <c r="SRD530" s="714"/>
      <c r="SRE530" s="714"/>
      <c r="SRF530" s="714"/>
      <c r="SRG530" s="714"/>
      <c r="SRH530" s="714"/>
      <c r="SRI530" s="714"/>
      <c r="SRJ530" s="714"/>
      <c r="SRK530" s="714"/>
      <c r="SRL530" s="714"/>
      <c r="SRM530" s="714"/>
      <c r="SRN530" s="714"/>
      <c r="SRO530" s="714"/>
      <c r="SRP530" s="714"/>
      <c r="SRQ530" s="714"/>
      <c r="SRR530" s="714"/>
      <c r="SRS530" s="714"/>
      <c r="SRT530" s="714"/>
      <c r="SRU530" s="714"/>
      <c r="SRV530" s="714"/>
      <c r="SRW530" s="714"/>
      <c r="SRX530" s="714"/>
      <c r="SRY530" s="714"/>
      <c r="SRZ530" s="714"/>
      <c r="SSA530" s="714"/>
      <c r="SSB530" s="714"/>
      <c r="SSC530" s="714"/>
      <c r="SSD530" s="714"/>
      <c r="SSE530" s="714"/>
      <c r="SSF530" s="714"/>
      <c r="SSG530" s="714"/>
      <c r="SSH530" s="714"/>
      <c r="SSI530" s="714"/>
      <c r="SSJ530" s="714"/>
      <c r="SSK530" s="714"/>
      <c r="SSL530" s="714"/>
      <c r="SSM530" s="714"/>
      <c r="SSN530" s="714"/>
      <c r="SSO530" s="714"/>
      <c r="SSP530" s="714"/>
      <c r="SSQ530" s="714"/>
      <c r="SSR530" s="714"/>
      <c r="SSS530" s="714"/>
      <c r="SST530" s="714"/>
      <c r="SSU530" s="714"/>
      <c r="SSV530" s="714"/>
      <c r="SSW530" s="714"/>
      <c r="SSX530" s="714"/>
      <c r="SSY530" s="714"/>
      <c r="SSZ530" s="714"/>
      <c r="STA530" s="714"/>
      <c r="STB530" s="714"/>
      <c r="STC530" s="714"/>
      <c r="STD530" s="714"/>
      <c r="STE530" s="714"/>
      <c r="STF530" s="714"/>
      <c r="STG530" s="714"/>
      <c r="STH530" s="714"/>
      <c r="STI530" s="714"/>
      <c r="STJ530" s="714"/>
      <c r="STK530" s="714"/>
      <c r="STL530" s="714"/>
      <c r="STM530" s="714"/>
      <c r="STN530" s="714"/>
      <c r="STO530" s="714"/>
      <c r="STP530" s="714"/>
      <c r="STQ530" s="714"/>
      <c r="STR530" s="714"/>
      <c r="STS530" s="714"/>
      <c r="STT530" s="714"/>
      <c r="STU530" s="714"/>
      <c r="STV530" s="714"/>
      <c r="STW530" s="714"/>
      <c r="STX530" s="714"/>
      <c r="STY530" s="714"/>
      <c r="STZ530" s="714"/>
      <c r="SUA530" s="714"/>
      <c r="SUB530" s="714"/>
      <c r="SUC530" s="714"/>
      <c r="SUD530" s="714"/>
      <c r="SUE530" s="714"/>
      <c r="SUF530" s="714"/>
      <c r="SUG530" s="714"/>
      <c r="SUH530" s="714"/>
      <c r="SUI530" s="714"/>
      <c r="SUJ530" s="714"/>
      <c r="SUK530" s="714"/>
      <c r="SUL530" s="714"/>
      <c r="SUM530" s="714"/>
      <c r="SUN530" s="714"/>
      <c r="SUO530" s="714"/>
      <c r="SUP530" s="714"/>
      <c r="SUQ530" s="714"/>
      <c r="SUR530" s="714"/>
      <c r="SUS530" s="714"/>
      <c r="SUT530" s="714"/>
      <c r="SUU530" s="714"/>
      <c r="SUV530" s="714"/>
      <c r="SUW530" s="714"/>
      <c r="SUX530" s="714"/>
      <c r="SUY530" s="714"/>
      <c r="SUZ530" s="714"/>
      <c r="SVA530" s="714"/>
      <c r="SVB530" s="714"/>
      <c r="SVC530" s="714"/>
      <c r="SVD530" s="714"/>
      <c r="SVE530" s="714"/>
      <c r="SVF530" s="714"/>
      <c r="SVG530" s="714"/>
      <c r="SVH530" s="714"/>
      <c r="SVI530" s="714"/>
      <c r="SVJ530" s="714"/>
      <c r="SVK530" s="714"/>
      <c r="SVL530" s="714"/>
      <c r="SVM530" s="714"/>
      <c r="SVN530" s="714"/>
      <c r="SVO530" s="714"/>
      <c r="SVP530" s="714"/>
      <c r="SVQ530" s="714"/>
      <c r="SVR530" s="714"/>
      <c r="SVS530" s="714"/>
      <c r="SVT530" s="714"/>
      <c r="SVU530" s="714"/>
      <c r="SVV530" s="714"/>
      <c r="SVW530" s="714"/>
      <c r="SVX530" s="714"/>
      <c r="SVY530" s="714"/>
      <c r="SVZ530" s="714"/>
      <c r="SWA530" s="714"/>
      <c r="SWB530" s="714"/>
      <c r="SWC530" s="714"/>
      <c r="SWD530" s="714"/>
      <c r="SWE530" s="714"/>
      <c r="SWF530" s="714"/>
      <c r="SWG530" s="714"/>
      <c r="SWH530" s="714"/>
      <c r="SWI530" s="714"/>
      <c r="SWJ530" s="714"/>
      <c r="SWK530" s="714"/>
      <c r="SWL530" s="714"/>
      <c r="SWM530" s="714"/>
      <c r="SWN530" s="714"/>
      <c r="SWO530" s="714"/>
      <c r="SWP530" s="714"/>
      <c r="SWQ530" s="714"/>
      <c r="SWR530" s="714"/>
      <c r="SWS530" s="714"/>
      <c r="SWT530" s="714"/>
      <c r="SWU530" s="714"/>
      <c r="SWV530" s="714"/>
      <c r="SWW530" s="714"/>
      <c r="SWX530" s="714"/>
      <c r="SWY530" s="714"/>
      <c r="SWZ530" s="714"/>
      <c r="SXA530" s="714"/>
      <c r="SXB530" s="714"/>
      <c r="SXC530" s="714"/>
      <c r="SXD530" s="714"/>
      <c r="SXE530" s="714"/>
      <c r="SXF530" s="714"/>
      <c r="SXG530" s="714"/>
      <c r="SXH530" s="714"/>
      <c r="SXI530" s="714"/>
      <c r="SXJ530" s="714"/>
      <c r="SXK530" s="714"/>
      <c r="SXL530" s="714"/>
      <c r="SXM530" s="714"/>
      <c r="SXN530" s="714"/>
      <c r="SXO530" s="714"/>
      <c r="SXP530" s="714"/>
      <c r="SXQ530" s="714"/>
      <c r="SXR530" s="714"/>
      <c r="SXS530" s="714"/>
      <c r="SXT530" s="714"/>
      <c r="SXU530" s="714"/>
      <c r="SXV530" s="714"/>
      <c r="SXW530" s="714"/>
      <c r="SXX530" s="714"/>
      <c r="SXY530" s="714"/>
      <c r="SXZ530" s="714"/>
      <c r="SYA530" s="714"/>
      <c r="SYB530" s="714"/>
      <c r="SYC530" s="714"/>
      <c r="SYD530" s="714"/>
      <c r="SYE530" s="714"/>
      <c r="SYF530" s="714"/>
      <c r="SYG530" s="714"/>
      <c r="SYH530" s="714"/>
      <c r="SYI530" s="714"/>
      <c r="SYJ530" s="714"/>
      <c r="SYK530" s="714"/>
      <c r="SYL530" s="714"/>
      <c r="SYM530" s="714"/>
      <c r="SYN530" s="714"/>
      <c r="SYO530" s="714"/>
      <c r="SYP530" s="714"/>
      <c r="SYQ530" s="714"/>
      <c r="SYR530" s="714"/>
      <c r="SYS530" s="714"/>
      <c r="SYT530" s="714"/>
      <c r="SYU530" s="714"/>
      <c r="SYV530" s="714"/>
      <c r="SYW530" s="714"/>
      <c r="SYX530" s="714"/>
      <c r="SYY530" s="714"/>
      <c r="SYZ530" s="714"/>
      <c r="SZA530" s="714"/>
      <c r="SZB530" s="714"/>
      <c r="SZC530" s="714"/>
      <c r="SZD530" s="714"/>
      <c r="SZE530" s="714"/>
      <c r="SZF530" s="714"/>
      <c r="SZG530" s="714"/>
      <c r="SZH530" s="714"/>
      <c r="SZI530" s="714"/>
      <c r="SZJ530" s="714"/>
      <c r="SZK530" s="714"/>
      <c r="SZL530" s="714"/>
      <c r="SZM530" s="714"/>
      <c r="SZN530" s="714"/>
      <c r="SZO530" s="714"/>
      <c r="SZP530" s="714"/>
      <c r="SZQ530" s="714"/>
      <c r="SZR530" s="714"/>
      <c r="SZS530" s="714"/>
      <c r="SZT530" s="714"/>
      <c r="SZU530" s="714"/>
      <c r="SZV530" s="714"/>
      <c r="SZW530" s="714"/>
      <c r="SZX530" s="714"/>
      <c r="SZY530" s="714"/>
      <c r="SZZ530" s="714"/>
      <c r="TAA530" s="714"/>
      <c r="TAB530" s="714"/>
      <c r="TAC530" s="714"/>
      <c r="TAD530" s="714"/>
      <c r="TAE530" s="714"/>
      <c r="TAF530" s="714"/>
      <c r="TAG530" s="714"/>
      <c r="TAH530" s="714"/>
      <c r="TAI530" s="714"/>
      <c r="TAJ530" s="714"/>
      <c r="TAK530" s="714"/>
      <c r="TAL530" s="714"/>
      <c r="TAM530" s="714"/>
      <c r="TAN530" s="714"/>
      <c r="TAO530" s="714"/>
      <c r="TAP530" s="714"/>
      <c r="TAQ530" s="714"/>
      <c r="TAR530" s="714"/>
      <c r="TAS530" s="714"/>
      <c r="TAT530" s="714"/>
      <c r="TAU530" s="714"/>
      <c r="TAV530" s="714"/>
      <c r="TAW530" s="714"/>
      <c r="TAX530" s="714"/>
      <c r="TAY530" s="714"/>
      <c r="TAZ530" s="714"/>
      <c r="TBA530" s="714"/>
      <c r="TBB530" s="714"/>
      <c r="TBC530" s="714"/>
      <c r="TBD530" s="714"/>
      <c r="TBE530" s="714"/>
      <c r="TBF530" s="714"/>
      <c r="TBG530" s="714"/>
      <c r="TBH530" s="714"/>
      <c r="TBI530" s="714"/>
      <c r="TBJ530" s="714"/>
      <c r="TBK530" s="714"/>
      <c r="TBL530" s="714"/>
      <c r="TBM530" s="714"/>
      <c r="TBN530" s="714"/>
      <c r="TBO530" s="714"/>
      <c r="TBP530" s="714"/>
      <c r="TBQ530" s="714"/>
      <c r="TBR530" s="714"/>
      <c r="TBS530" s="714"/>
      <c r="TBT530" s="714"/>
      <c r="TBU530" s="714"/>
      <c r="TBV530" s="714"/>
      <c r="TBW530" s="714"/>
      <c r="TBX530" s="714"/>
      <c r="TBY530" s="714"/>
      <c r="TBZ530" s="714"/>
      <c r="TCA530" s="714"/>
      <c r="TCB530" s="714"/>
      <c r="TCC530" s="714"/>
      <c r="TCD530" s="714"/>
      <c r="TCE530" s="714"/>
      <c r="TCF530" s="714"/>
      <c r="TCG530" s="714"/>
      <c r="TCH530" s="714"/>
      <c r="TCI530" s="714"/>
      <c r="TCJ530" s="714"/>
      <c r="TCK530" s="714"/>
      <c r="TCL530" s="714"/>
      <c r="TCM530" s="714"/>
      <c r="TCN530" s="714"/>
      <c r="TCO530" s="714"/>
      <c r="TCP530" s="714"/>
      <c r="TCQ530" s="714"/>
      <c r="TCR530" s="714"/>
      <c r="TCS530" s="714"/>
      <c r="TCT530" s="714"/>
      <c r="TCU530" s="714"/>
      <c r="TCV530" s="714"/>
      <c r="TCW530" s="714"/>
      <c r="TCX530" s="714"/>
      <c r="TCY530" s="714"/>
      <c r="TCZ530" s="714"/>
      <c r="TDA530" s="714"/>
      <c r="TDB530" s="714"/>
      <c r="TDC530" s="714"/>
      <c r="TDD530" s="714"/>
      <c r="TDE530" s="714"/>
      <c r="TDF530" s="714"/>
      <c r="TDG530" s="714"/>
      <c r="TDH530" s="714"/>
      <c r="TDI530" s="714"/>
      <c r="TDJ530" s="714"/>
      <c r="TDK530" s="714"/>
      <c r="TDL530" s="714"/>
      <c r="TDM530" s="714"/>
      <c r="TDN530" s="714"/>
      <c r="TDO530" s="714"/>
      <c r="TDP530" s="714"/>
      <c r="TDQ530" s="714"/>
      <c r="TDR530" s="714"/>
      <c r="TDS530" s="714"/>
      <c r="TDT530" s="714"/>
      <c r="TDU530" s="714"/>
      <c r="TDV530" s="714"/>
      <c r="TDW530" s="714"/>
      <c r="TDX530" s="714"/>
      <c r="TDY530" s="714"/>
      <c r="TDZ530" s="714"/>
      <c r="TEA530" s="714"/>
      <c r="TEB530" s="714"/>
      <c r="TEC530" s="714"/>
      <c r="TED530" s="714"/>
      <c r="TEE530" s="714"/>
      <c r="TEF530" s="714"/>
      <c r="TEG530" s="714"/>
      <c r="TEH530" s="714"/>
      <c r="TEI530" s="714"/>
      <c r="TEJ530" s="714"/>
      <c r="TEK530" s="714"/>
      <c r="TEL530" s="714"/>
      <c r="TEM530" s="714"/>
      <c r="TEN530" s="714"/>
      <c r="TEO530" s="714"/>
      <c r="TEP530" s="714"/>
      <c r="TEQ530" s="714"/>
      <c r="TER530" s="714"/>
      <c r="TES530" s="714"/>
      <c r="TET530" s="714"/>
      <c r="TEU530" s="714"/>
      <c r="TEV530" s="714"/>
      <c r="TEW530" s="714"/>
      <c r="TEX530" s="714"/>
      <c r="TEY530" s="714"/>
      <c r="TEZ530" s="714"/>
      <c r="TFA530" s="714"/>
      <c r="TFB530" s="714"/>
      <c r="TFC530" s="714"/>
      <c r="TFD530" s="714"/>
      <c r="TFE530" s="714"/>
      <c r="TFF530" s="714"/>
      <c r="TFG530" s="714"/>
      <c r="TFH530" s="714"/>
      <c r="TFI530" s="714"/>
      <c r="TFJ530" s="714"/>
      <c r="TFK530" s="714"/>
      <c r="TFL530" s="714"/>
      <c r="TFM530" s="714"/>
      <c r="TFN530" s="714"/>
      <c r="TFO530" s="714"/>
      <c r="TFP530" s="714"/>
      <c r="TFQ530" s="714"/>
      <c r="TFR530" s="714"/>
      <c r="TFS530" s="714"/>
      <c r="TFT530" s="714"/>
      <c r="TFU530" s="714"/>
      <c r="TFV530" s="714"/>
      <c r="TFW530" s="714"/>
      <c r="TFX530" s="714"/>
      <c r="TFY530" s="714"/>
      <c r="TFZ530" s="714"/>
      <c r="TGA530" s="714"/>
      <c r="TGB530" s="714"/>
      <c r="TGC530" s="714"/>
      <c r="TGD530" s="714"/>
      <c r="TGE530" s="714"/>
      <c r="TGF530" s="714"/>
      <c r="TGG530" s="714"/>
      <c r="TGH530" s="714"/>
      <c r="TGI530" s="714"/>
      <c r="TGJ530" s="714"/>
      <c r="TGK530" s="714"/>
      <c r="TGL530" s="714"/>
      <c r="TGM530" s="714"/>
      <c r="TGN530" s="714"/>
      <c r="TGO530" s="714"/>
      <c r="TGP530" s="714"/>
      <c r="TGQ530" s="714"/>
      <c r="TGR530" s="714"/>
      <c r="TGS530" s="714"/>
      <c r="TGT530" s="714"/>
      <c r="TGU530" s="714"/>
      <c r="TGV530" s="714"/>
      <c r="TGW530" s="714"/>
      <c r="TGX530" s="714"/>
      <c r="TGY530" s="714"/>
      <c r="TGZ530" s="714"/>
      <c r="THA530" s="714"/>
      <c r="THB530" s="714"/>
      <c r="THC530" s="714"/>
      <c r="THD530" s="714"/>
      <c r="THE530" s="714"/>
      <c r="THF530" s="714"/>
      <c r="THG530" s="714"/>
      <c r="THH530" s="714"/>
      <c r="THI530" s="714"/>
      <c r="THJ530" s="714"/>
      <c r="THK530" s="714"/>
      <c r="THL530" s="714"/>
      <c r="THM530" s="714"/>
      <c r="THN530" s="714"/>
      <c r="THO530" s="714"/>
      <c r="THP530" s="714"/>
      <c r="THQ530" s="714"/>
      <c r="THR530" s="714"/>
      <c r="THS530" s="714"/>
      <c r="THT530" s="714"/>
      <c r="THU530" s="714"/>
      <c r="THV530" s="714"/>
      <c r="THW530" s="714"/>
      <c r="THX530" s="714"/>
      <c r="THY530" s="714"/>
      <c r="THZ530" s="714"/>
      <c r="TIA530" s="714"/>
      <c r="TIB530" s="714"/>
      <c r="TIC530" s="714"/>
      <c r="TID530" s="714"/>
      <c r="TIE530" s="714"/>
      <c r="TIF530" s="714"/>
      <c r="TIG530" s="714"/>
      <c r="TIH530" s="714"/>
      <c r="TII530" s="714"/>
      <c r="TIJ530" s="714"/>
      <c r="TIK530" s="714"/>
      <c r="TIL530" s="714"/>
      <c r="TIM530" s="714"/>
      <c r="TIN530" s="714"/>
      <c r="TIO530" s="714"/>
      <c r="TIP530" s="714"/>
      <c r="TIQ530" s="714"/>
      <c r="TIR530" s="714"/>
      <c r="TIS530" s="714"/>
      <c r="TIT530" s="714"/>
      <c r="TIU530" s="714"/>
      <c r="TIV530" s="714"/>
      <c r="TIW530" s="714"/>
      <c r="TIX530" s="714"/>
      <c r="TIY530" s="714"/>
      <c r="TIZ530" s="714"/>
      <c r="TJA530" s="714"/>
      <c r="TJB530" s="714"/>
      <c r="TJC530" s="714"/>
      <c r="TJD530" s="714"/>
      <c r="TJE530" s="714"/>
      <c r="TJF530" s="714"/>
      <c r="TJG530" s="714"/>
      <c r="TJH530" s="714"/>
      <c r="TJI530" s="714"/>
      <c r="TJJ530" s="714"/>
      <c r="TJK530" s="714"/>
      <c r="TJL530" s="714"/>
      <c r="TJM530" s="714"/>
      <c r="TJN530" s="714"/>
      <c r="TJO530" s="714"/>
      <c r="TJP530" s="714"/>
      <c r="TJQ530" s="714"/>
      <c r="TJR530" s="714"/>
      <c r="TJS530" s="714"/>
      <c r="TJT530" s="714"/>
      <c r="TJU530" s="714"/>
      <c r="TJV530" s="714"/>
      <c r="TJW530" s="714"/>
      <c r="TJX530" s="714"/>
      <c r="TJY530" s="714"/>
      <c r="TJZ530" s="714"/>
      <c r="TKA530" s="714"/>
      <c r="TKB530" s="714"/>
      <c r="TKC530" s="714"/>
      <c r="TKD530" s="714"/>
      <c r="TKE530" s="714"/>
      <c r="TKF530" s="714"/>
      <c r="TKG530" s="714"/>
      <c r="TKH530" s="714"/>
      <c r="TKI530" s="714"/>
      <c r="TKJ530" s="714"/>
      <c r="TKK530" s="714"/>
      <c r="TKL530" s="714"/>
      <c r="TKM530" s="714"/>
      <c r="TKN530" s="714"/>
      <c r="TKO530" s="714"/>
      <c r="TKP530" s="714"/>
      <c r="TKQ530" s="714"/>
      <c r="TKR530" s="714"/>
      <c r="TKS530" s="714"/>
      <c r="TKT530" s="714"/>
      <c r="TKU530" s="714"/>
      <c r="TKV530" s="714"/>
      <c r="TKW530" s="714"/>
      <c r="TKX530" s="714"/>
      <c r="TKY530" s="714"/>
      <c r="TKZ530" s="714"/>
      <c r="TLA530" s="714"/>
      <c r="TLB530" s="714"/>
      <c r="TLC530" s="714"/>
      <c r="TLD530" s="714"/>
      <c r="TLE530" s="714"/>
      <c r="TLF530" s="714"/>
      <c r="TLG530" s="714"/>
      <c r="TLH530" s="714"/>
      <c r="TLI530" s="714"/>
      <c r="TLJ530" s="714"/>
      <c r="TLK530" s="714"/>
      <c r="TLL530" s="714"/>
      <c r="TLM530" s="714"/>
      <c r="TLN530" s="714"/>
      <c r="TLO530" s="714"/>
      <c r="TLP530" s="714"/>
      <c r="TLQ530" s="714"/>
      <c r="TLR530" s="714"/>
      <c r="TLS530" s="714"/>
      <c r="TLT530" s="714"/>
      <c r="TLU530" s="714"/>
      <c r="TLV530" s="714"/>
      <c r="TLW530" s="714"/>
      <c r="TLX530" s="714"/>
      <c r="TLY530" s="714"/>
      <c r="TLZ530" s="714"/>
      <c r="TMA530" s="714"/>
      <c r="TMB530" s="714"/>
      <c r="TMC530" s="714"/>
      <c r="TMD530" s="714"/>
      <c r="TME530" s="714"/>
      <c r="TMF530" s="714"/>
      <c r="TMG530" s="714"/>
      <c r="TMH530" s="714"/>
      <c r="TMI530" s="714"/>
      <c r="TMJ530" s="714"/>
      <c r="TMK530" s="714"/>
      <c r="TML530" s="714"/>
      <c r="TMM530" s="714"/>
      <c r="TMN530" s="714"/>
      <c r="TMO530" s="714"/>
      <c r="TMP530" s="714"/>
      <c r="TMQ530" s="714"/>
      <c r="TMR530" s="714"/>
      <c r="TMS530" s="714"/>
      <c r="TMT530" s="714"/>
      <c r="TMU530" s="714"/>
      <c r="TMV530" s="714"/>
      <c r="TMW530" s="714"/>
      <c r="TMX530" s="714"/>
      <c r="TMY530" s="714"/>
      <c r="TMZ530" s="714"/>
      <c r="TNA530" s="714"/>
      <c r="TNB530" s="714"/>
      <c r="TNC530" s="714"/>
      <c r="TND530" s="714"/>
      <c r="TNE530" s="714"/>
      <c r="TNF530" s="714"/>
      <c r="TNG530" s="714"/>
      <c r="TNH530" s="714"/>
      <c r="TNI530" s="714"/>
      <c r="TNJ530" s="714"/>
      <c r="TNK530" s="714"/>
      <c r="TNL530" s="714"/>
      <c r="TNM530" s="714"/>
      <c r="TNN530" s="714"/>
      <c r="TNO530" s="714"/>
      <c r="TNP530" s="714"/>
      <c r="TNQ530" s="714"/>
      <c r="TNR530" s="714"/>
      <c r="TNS530" s="714"/>
      <c r="TNT530" s="714"/>
      <c r="TNU530" s="714"/>
      <c r="TNV530" s="714"/>
      <c r="TNW530" s="714"/>
      <c r="TNX530" s="714"/>
      <c r="TNY530" s="714"/>
      <c r="TNZ530" s="714"/>
      <c r="TOA530" s="714"/>
      <c r="TOB530" s="714"/>
      <c r="TOC530" s="714"/>
      <c r="TOD530" s="714"/>
      <c r="TOE530" s="714"/>
      <c r="TOF530" s="714"/>
      <c r="TOG530" s="714"/>
      <c r="TOH530" s="714"/>
      <c r="TOI530" s="714"/>
      <c r="TOJ530" s="714"/>
      <c r="TOK530" s="714"/>
      <c r="TOL530" s="714"/>
      <c r="TOM530" s="714"/>
      <c r="TON530" s="714"/>
      <c r="TOO530" s="714"/>
      <c r="TOP530" s="714"/>
      <c r="TOQ530" s="714"/>
      <c r="TOR530" s="714"/>
      <c r="TOS530" s="714"/>
      <c r="TOT530" s="714"/>
      <c r="TOU530" s="714"/>
      <c r="TOV530" s="714"/>
      <c r="TOW530" s="714"/>
      <c r="TOX530" s="714"/>
      <c r="TOY530" s="714"/>
      <c r="TOZ530" s="714"/>
      <c r="TPA530" s="714"/>
      <c r="TPB530" s="714"/>
      <c r="TPC530" s="714"/>
      <c r="TPD530" s="714"/>
      <c r="TPE530" s="714"/>
      <c r="TPF530" s="714"/>
      <c r="TPG530" s="714"/>
      <c r="TPH530" s="714"/>
      <c r="TPI530" s="714"/>
      <c r="TPJ530" s="714"/>
      <c r="TPK530" s="714"/>
      <c r="TPL530" s="714"/>
      <c r="TPM530" s="714"/>
      <c r="TPN530" s="714"/>
      <c r="TPO530" s="714"/>
      <c r="TPP530" s="714"/>
      <c r="TPQ530" s="714"/>
      <c r="TPR530" s="714"/>
      <c r="TPS530" s="714"/>
      <c r="TPT530" s="714"/>
      <c r="TPU530" s="714"/>
      <c r="TPV530" s="714"/>
      <c r="TPW530" s="714"/>
      <c r="TPX530" s="714"/>
      <c r="TPY530" s="714"/>
      <c r="TPZ530" s="714"/>
      <c r="TQA530" s="714"/>
      <c r="TQB530" s="714"/>
      <c r="TQC530" s="714"/>
      <c r="TQD530" s="714"/>
      <c r="TQE530" s="714"/>
      <c r="TQF530" s="714"/>
      <c r="TQG530" s="714"/>
      <c r="TQH530" s="714"/>
      <c r="TQI530" s="714"/>
      <c r="TQJ530" s="714"/>
      <c r="TQK530" s="714"/>
      <c r="TQL530" s="714"/>
      <c r="TQM530" s="714"/>
      <c r="TQN530" s="714"/>
      <c r="TQO530" s="714"/>
      <c r="TQP530" s="714"/>
      <c r="TQQ530" s="714"/>
      <c r="TQR530" s="714"/>
      <c r="TQS530" s="714"/>
      <c r="TQT530" s="714"/>
      <c r="TQU530" s="714"/>
      <c r="TQV530" s="714"/>
      <c r="TQW530" s="714"/>
      <c r="TQX530" s="714"/>
      <c r="TQY530" s="714"/>
      <c r="TQZ530" s="714"/>
      <c r="TRA530" s="714"/>
      <c r="TRB530" s="714"/>
      <c r="TRC530" s="714"/>
      <c r="TRD530" s="714"/>
      <c r="TRE530" s="714"/>
      <c r="TRF530" s="714"/>
      <c r="TRG530" s="714"/>
      <c r="TRH530" s="714"/>
      <c r="TRI530" s="714"/>
      <c r="TRJ530" s="714"/>
      <c r="TRK530" s="714"/>
      <c r="TRL530" s="714"/>
      <c r="TRM530" s="714"/>
      <c r="TRN530" s="714"/>
      <c r="TRO530" s="714"/>
      <c r="TRP530" s="714"/>
      <c r="TRQ530" s="714"/>
      <c r="TRR530" s="714"/>
      <c r="TRS530" s="714"/>
      <c r="TRT530" s="714"/>
      <c r="TRU530" s="714"/>
      <c r="TRV530" s="714"/>
      <c r="TRW530" s="714"/>
      <c r="TRX530" s="714"/>
      <c r="TRY530" s="714"/>
      <c r="TRZ530" s="714"/>
      <c r="TSA530" s="714"/>
      <c r="TSB530" s="714"/>
      <c r="TSC530" s="714"/>
      <c r="TSD530" s="714"/>
      <c r="TSE530" s="714"/>
      <c r="TSF530" s="714"/>
      <c r="TSG530" s="714"/>
      <c r="TSH530" s="714"/>
      <c r="TSI530" s="714"/>
      <c r="TSJ530" s="714"/>
      <c r="TSK530" s="714"/>
      <c r="TSL530" s="714"/>
      <c r="TSM530" s="714"/>
      <c r="TSN530" s="714"/>
      <c r="TSO530" s="714"/>
      <c r="TSP530" s="714"/>
      <c r="TSQ530" s="714"/>
      <c r="TSR530" s="714"/>
      <c r="TSS530" s="714"/>
      <c r="TST530" s="714"/>
      <c r="TSU530" s="714"/>
      <c r="TSV530" s="714"/>
      <c r="TSW530" s="714"/>
      <c r="TSX530" s="714"/>
      <c r="TSY530" s="714"/>
      <c r="TSZ530" s="714"/>
      <c r="TTA530" s="714"/>
      <c r="TTB530" s="714"/>
      <c r="TTC530" s="714"/>
      <c r="TTD530" s="714"/>
      <c r="TTE530" s="714"/>
      <c r="TTF530" s="714"/>
      <c r="TTG530" s="714"/>
      <c r="TTH530" s="714"/>
      <c r="TTI530" s="714"/>
      <c r="TTJ530" s="714"/>
      <c r="TTK530" s="714"/>
      <c r="TTL530" s="714"/>
      <c r="TTM530" s="714"/>
      <c r="TTN530" s="714"/>
      <c r="TTO530" s="714"/>
      <c r="TTP530" s="714"/>
      <c r="TTQ530" s="714"/>
      <c r="TTR530" s="714"/>
      <c r="TTS530" s="714"/>
      <c r="TTT530" s="714"/>
      <c r="TTU530" s="714"/>
      <c r="TTV530" s="714"/>
      <c r="TTW530" s="714"/>
      <c r="TTX530" s="714"/>
      <c r="TTY530" s="714"/>
      <c r="TTZ530" s="714"/>
      <c r="TUA530" s="714"/>
      <c r="TUB530" s="714"/>
      <c r="TUC530" s="714"/>
      <c r="TUD530" s="714"/>
      <c r="TUE530" s="714"/>
      <c r="TUF530" s="714"/>
      <c r="TUG530" s="714"/>
      <c r="TUH530" s="714"/>
      <c r="TUI530" s="714"/>
      <c r="TUJ530" s="714"/>
      <c r="TUK530" s="714"/>
      <c r="TUL530" s="714"/>
      <c r="TUM530" s="714"/>
      <c r="TUN530" s="714"/>
      <c r="TUO530" s="714"/>
      <c r="TUP530" s="714"/>
      <c r="TUQ530" s="714"/>
      <c r="TUR530" s="714"/>
      <c r="TUS530" s="714"/>
      <c r="TUT530" s="714"/>
      <c r="TUU530" s="714"/>
      <c r="TUV530" s="714"/>
      <c r="TUW530" s="714"/>
      <c r="TUX530" s="714"/>
      <c r="TUY530" s="714"/>
      <c r="TUZ530" s="714"/>
      <c r="TVA530" s="714"/>
      <c r="TVB530" s="714"/>
      <c r="TVC530" s="714"/>
      <c r="TVD530" s="714"/>
      <c r="TVE530" s="714"/>
      <c r="TVF530" s="714"/>
      <c r="TVG530" s="714"/>
      <c r="TVH530" s="714"/>
      <c r="TVI530" s="714"/>
      <c r="TVJ530" s="714"/>
      <c r="TVK530" s="714"/>
      <c r="TVL530" s="714"/>
      <c r="TVM530" s="714"/>
      <c r="TVN530" s="714"/>
      <c r="TVO530" s="714"/>
      <c r="TVP530" s="714"/>
      <c r="TVQ530" s="714"/>
      <c r="TVR530" s="714"/>
      <c r="TVS530" s="714"/>
      <c r="TVT530" s="714"/>
      <c r="TVU530" s="714"/>
      <c r="TVV530" s="714"/>
      <c r="TVW530" s="714"/>
      <c r="TVX530" s="714"/>
      <c r="TVY530" s="714"/>
      <c r="TVZ530" s="714"/>
      <c r="TWA530" s="714"/>
      <c r="TWB530" s="714"/>
      <c r="TWC530" s="714"/>
      <c r="TWD530" s="714"/>
      <c r="TWE530" s="714"/>
      <c r="TWF530" s="714"/>
      <c r="TWG530" s="714"/>
      <c r="TWH530" s="714"/>
      <c r="TWI530" s="714"/>
      <c r="TWJ530" s="714"/>
      <c r="TWK530" s="714"/>
      <c r="TWL530" s="714"/>
      <c r="TWM530" s="714"/>
      <c r="TWN530" s="714"/>
      <c r="TWO530" s="714"/>
      <c r="TWP530" s="714"/>
      <c r="TWQ530" s="714"/>
      <c r="TWR530" s="714"/>
      <c r="TWS530" s="714"/>
      <c r="TWT530" s="714"/>
      <c r="TWU530" s="714"/>
      <c r="TWV530" s="714"/>
      <c r="TWW530" s="714"/>
      <c r="TWX530" s="714"/>
      <c r="TWY530" s="714"/>
      <c r="TWZ530" s="714"/>
      <c r="TXA530" s="714"/>
      <c r="TXB530" s="714"/>
      <c r="TXC530" s="714"/>
      <c r="TXD530" s="714"/>
      <c r="TXE530" s="714"/>
      <c r="TXF530" s="714"/>
      <c r="TXG530" s="714"/>
      <c r="TXH530" s="714"/>
      <c r="TXI530" s="714"/>
      <c r="TXJ530" s="714"/>
      <c r="TXK530" s="714"/>
      <c r="TXL530" s="714"/>
      <c r="TXM530" s="714"/>
      <c r="TXN530" s="714"/>
      <c r="TXO530" s="714"/>
      <c r="TXP530" s="714"/>
      <c r="TXQ530" s="714"/>
      <c r="TXR530" s="714"/>
      <c r="TXS530" s="714"/>
      <c r="TXT530" s="714"/>
      <c r="TXU530" s="714"/>
      <c r="TXV530" s="714"/>
      <c r="TXW530" s="714"/>
      <c r="TXX530" s="714"/>
      <c r="TXY530" s="714"/>
      <c r="TXZ530" s="714"/>
      <c r="TYA530" s="714"/>
      <c r="TYB530" s="714"/>
      <c r="TYC530" s="714"/>
      <c r="TYD530" s="714"/>
      <c r="TYE530" s="714"/>
      <c r="TYF530" s="714"/>
      <c r="TYG530" s="714"/>
      <c r="TYH530" s="714"/>
      <c r="TYI530" s="714"/>
      <c r="TYJ530" s="714"/>
      <c r="TYK530" s="714"/>
      <c r="TYL530" s="714"/>
      <c r="TYM530" s="714"/>
      <c r="TYN530" s="714"/>
      <c r="TYO530" s="714"/>
      <c r="TYP530" s="714"/>
      <c r="TYQ530" s="714"/>
      <c r="TYR530" s="714"/>
      <c r="TYS530" s="714"/>
      <c r="TYT530" s="714"/>
      <c r="TYU530" s="714"/>
      <c r="TYV530" s="714"/>
      <c r="TYW530" s="714"/>
      <c r="TYX530" s="714"/>
      <c r="TYY530" s="714"/>
      <c r="TYZ530" s="714"/>
      <c r="TZA530" s="714"/>
      <c r="TZB530" s="714"/>
      <c r="TZC530" s="714"/>
      <c r="TZD530" s="714"/>
      <c r="TZE530" s="714"/>
      <c r="TZF530" s="714"/>
      <c r="TZG530" s="714"/>
      <c r="TZH530" s="714"/>
      <c r="TZI530" s="714"/>
      <c r="TZJ530" s="714"/>
      <c r="TZK530" s="714"/>
      <c r="TZL530" s="714"/>
      <c r="TZM530" s="714"/>
      <c r="TZN530" s="714"/>
      <c r="TZO530" s="714"/>
      <c r="TZP530" s="714"/>
      <c r="TZQ530" s="714"/>
      <c r="TZR530" s="714"/>
      <c r="TZS530" s="714"/>
      <c r="TZT530" s="714"/>
      <c r="TZU530" s="714"/>
      <c r="TZV530" s="714"/>
      <c r="TZW530" s="714"/>
      <c r="TZX530" s="714"/>
      <c r="TZY530" s="714"/>
      <c r="TZZ530" s="714"/>
      <c r="UAA530" s="714"/>
      <c r="UAB530" s="714"/>
      <c r="UAC530" s="714"/>
      <c r="UAD530" s="714"/>
      <c r="UAE530" s="714"/>
      <c r="UAF530" s="714"/>
      <c r="UAG530" s="714"/>
      <c r="UAH530" s="714"/>
      <c r="UAI530" s="714"/>
      <c r="UAJ530" s="714"/>
      <c r="UAK530" s="714"/>
      <c r="UAL530" s="714"/>
      <c r="UAM530" s="714"/>
      <c r="UAN530" s="714"/>
      <c r="UAO530" s="714"/>
      <c r="UAP530" s="714"/>
      <c r="UAQ530" s="714"/>
      <c r="UAR530" s="714"/>
      <c r="UAS530" s="714"/>
      <c r="UAT530" s="714"/>
      <c r="UAU530" s="714"/>
      <c r="UAV530" s="714"/>
      <c r="UAW530" s="714"/>
      <c r="UAX530" s="714"/>
      <c r="UAY530" s="714"/>
      <c r="UAZ530" s="714"/>
      <c r="UBA530" s="714"/>
      <c r="UBB530" s="714"/>
      <c r="UBC530" s="714"/>
      <c r="UBD530" s="714"/>
      <c r="UBE530" s="714"/>
      <c r="UBF530" s="714"/>
      <c r="UBG530" s="714"/>
      <c r="UBH530" s="714"/>
      <c r="UBI530" s="714"/>
      <c r="UBJ530" s="714"/>
      <c r="UBK530" s="714"/>
      <c r="UBL530" s="714"/>
      <c r="UBM530" s="714"/>
      <c r="UBN530" s="714"/>
      <c r="UBO530" s="714"/>
      <c r="UBP530" s="714"/>
      <c r="UBQ530" s="714"/>
      <c r="UBR530" s="714"/>
      <c r="UBS530" s="714"/>
      <c r="UBT530" s="714"/>
      <c r="UBU530" s="714"/>
      <c r="UBV530" s="714"/>
      <c r="UBW530" s="714"/>
      <c r="UBX530" s="714"/>
      <c r="UBY530" s="714"/>
      <c r="UBZ530" s="714"/>
      <c r="UCA530" s="714"/>
      <c r="UCB530" s="714"/>
      <c r="UCC530" s="714"/>
      <c r="UCD530" s="714"/>
      <c r="UCE530" s="714"/>
      <c r="UCF530" s="714"/>
      <c r="UCG530" s="714"/>
      <c r="UCH530" s="714"/>
      <c r="UCI530" s="714"/>
      <c r="UCJ530" s="714"/>
      <c r="UCK530" s="714"/>
      <c r="UCL530" s="714"/>
      <c r="UCM530" s="714"/>
      <c r="UCN530" s="714"/>
      <c r="UCO530" s="714"/>
      <c r="UCP530" s="714"/>
      <c r="UCQ530" s="714"/>
      <c r="UCR530" s="714"/>
      <c r="UCS530" s="714"/>
      <c r="UCT530" s="714"/>
      <c r="UCU530" s="714"/>
      <c r="UCV530" s="714"/>
      <c r="UCW530" s="714"/>
      <c r="UCX530" s="714"/>
      <c r="UCY530" s="714"/>
      <c r="UCZ530" s="714"/>
      <c r="UDA530" s="714"/>
      <c r="UDB530" s="714"/>
      <c r="UDC530" s="714"/>
      <c r="UDD530" s="714"/>
      <c r="UDE530" s="714"/>
      <c r="UDF530" s="714"/>
      <c r="UDG530" s="714"/>
      <c r="UDH530" s="714"/>
      <c r="UDI530" s="714"/>
      <c r="UDJ530" s="714"/>
      <c r="UDK530" s="714"/>
      <c r="UDL530" s="714"/>
      <c r="UDM530" s="714"/>
      <c r="UDN530" s="714"/>
      <c r="UDO530" s="714"/>
      <c r="UDP530" s="714"/>
      <c r="UDQ530" s="714"/>
      <c r="UDR530" s="714"/>
      <c r="UDS530" s="714"/>
      <c r="UDT530" s="714"/>
      <c r="UDU530" s="714"/>
      <c r="UDV530" s="714"/>
      <c r="UDW530" s="714"/>
      <c r="UDX530" s="714"/>
      <c r="UDY530" s="714"/>
      <c r="UDZ530" s="714"/>
      <c r="UEA530" s="714"/>
      <c r="UEB530" s="714"/>
      <c r="UEC530" s="714"/>
      <c r="UED530" s="714"/>
      <c r="UEE530" s="714"/>
      <c r="UEF530" s="714"/>
      <c r="UEG530" s="714"/>
      <c r="UEH530" s="714"/>
      <c r="UEI530" s="714"/>
      <c r="UEJ530" s="714"/>
      <c r="UEK530" s="714"/>
      <c r="UEL530" s="714"/>
      <c r="UEM530" s="714"/>
      <c r="UEN530" s="714"/>
      <c r="UEO530" s="714"/>
      <c r="UEP530" s="714"/>
      <c r="UEQ530" s="714"/>
      <c r="UER530" s="714"/>
      <c r="UES530" s="714"/>
      <c r="UET530" s="714"/>
      <c r="UEU530" s="714"/>
      <c r="UEV530" s="714"/>
      <c r="UEW530" s="714"/>
      <c r="UEX530" s="714"/>
      <c r="UEY530" s="714"/>
      <c r="UEZ530" s="714"/>
      <c r="UFA530" s="714"/>
      <c r="UFB530" s="714"/>
      <c r="UFC530" s="714"/>
      <c r="UFD530" s="714"/>
      <c r="UFE530" s="714"/>
      <c r="UFF530" s="714"/>
      <c r="UFG530" s="714"/>
      <c r="UFH530" s="714"/>
      <c r="UFI530" s="714"/>
      <c r="UFJ530" s="714"/>
      <c r="UFK530" s="714"/>
      <c r="UFL530" s="714"/>
      <c r="UFM530" s="714"/>
      <c r="UFN530" s="714"/>
      <c r="UFO530" s="714"/>
      <c r="UFP530" s="714"/>
      <c r="UFQ530" s="714"/>
      <c r="UFR530" s="714"/>
      <c r="UFS530" s="714"/>
      <c r="UFT530" s="714"/>
      <c r="UFU530" s="714"/>
      <c r="UFV530" s="714"/>
      <c r="UFW530" s="714"/>
      <c r="UFX530" s="714"/>
      <c r="UFY530" s="714"/>
      <c r="UFZ530" s="714"/>
      <c r="UGA530" s="714"/>
      <c r="UGB530" s="714"/>
      <c r="UGC530" s="714"/>
      <c r="UGD530" s="714"/>
      <c r="UGE530" s="714"/>
      <c r="UGF530" s="714"/>
      <c r="UGG530" s="714"/>
      <c r="UGH530" s="714"/>
      <c r="UGI530" s="714"/>
      <c r="UGJ530" s="714"/>
      <c r="UGK530" s="714"/>
      <c r="UGL530" s="714"/>
      <c r="UGM530" s="714"/>
      <c r="UGN530" s="714"/>
      <c r="UGO530" s="714"/>
      <c r="UGP530" s="714"/>
      <c r="UGQ530" s="714"/>
      <c r="UGR530" s="714"/>
      <c r="UGS530" s="714"/>
      <c r="UGT530" s="714"/>
      <c r="UGU530" s="714"/>
      <c r="UGV530" s="714"/>
      <c r="UGW530" s="714"/>
      <c r="UGX530" s="714"/>
      <c r="UGY530" s="714"/>
      <c r="UGZ530" s="714"/>
      <c r="UHA530" s="714"/>
      <c r="UHB530" s="714"/>
      <c r="UHC530" s="714"/>
      <c r="UHD530" s="714"/>
      <c r="UHE530" s="714"/>
      <c r="UHF530" s="714"/>
      <c r="UHG530" s="714"/>
      <c r="UHH530" s="714"/>
      <c r="UHI530" s="714"/>
      <c r="UHJ530" s="714"/>
      <c r="UHK530" s="714"/>
      <c r="UHL530" s="714"/>
      <c r="UHM530" s="714"/>
      <c r="UHN530" s="714"/>
      <c r="UHO530" s="714"/>
      <c r="UHP530" s="714"/>
      <c r="UHQ530" s="714"/>
      <c r="UHR530" s="714"/>
      <c r="UHS530" s="714"/>
      <c r="UHT530" s="714"/>
      <c r="UHU530" s="714"/>
      <c r="UHV530" s="714"/>
      <c r="UHW530" s="714"/>
      <c r="UHX530" s="714"/>
      <c r="UHY530" s="714"/>
      <c r="UHZ530" s="714"/>
      <c r="UIA530" s="714"/>
      <c r="UIB530" s="714"/>
      <c r="UIC530" s="714"/>
      <c r="UID530" s="714"/>
      <c r="UIE530" s="714"/>
      <c r="UIF530" s="714"/>
      <c r="UIG530" s="714"/>
      <c r="UIH530" s="714"/>
      <c r="UII530" s="714"/>
      <c r="UIJ530" s="714"/>
      <c r="UIK530" s="714"/>
      <c r="UIL530" s="714"/>
      <c r="UIM530" s="714"/>
      <c r="UIN530" s="714"/>
      <c r="UIO530" s="714"/>
      <c r="UIP530" s="714"/>
      <c r="UIQ530" s="714"/>
      <c r="UIR530" s="714"/>
      <c r="UIS530" s="714"/>
      <c r="UIT530" s="714"/>
      <c r="UIU530" s="714"/>
      <c r="UIV530" s="714"/>
      <c r="UIW530" s="714"/>
      <c r="UIX530" s="714"/>
      <c r="UIY530" s="714"/>
      <c r="UIZ530" s="714"/>
      <c r="UJA530" s="714"/>
      <c r="UJB530" s="714"/>
      <c r="UJC530" s="714"/>
      <c r="UJD530" s="714"/>
      <c r="UJE530" s="714"/>
      <c r="UJF530" s="714"/>
      <c r="UJG530" s="714"/>
      <c r="UJH530" s="714"/>
      <c r="UJI530" s="714"/>
      <c r="UJJ530" s="714"/>
      <c r="UJK530" s="714"/>
      <c r="UJL530" s="714"/>
      <c r="UJM530" s="714"/>
      <c r="UJN530" s="714"/>
      <c r="UJO530" s="714"/>
      <c r="UJP530" s="714"/>
      <c r="UJQ530" s="714"/>
      <c r="UJR530" s="714"/>
      <c r="UJS530" s="714"/>
      <c r="UJT530" s="714"/>
      <c r="UJU530" s="714"/>
      <c r="UJV530" s="714"/>
      <c r="UJW530" s="714"/>
      <c r="UJX530" s="714"/>
      <c r="UJY530" s="714"/>
      <c r="UJZ530" s="714"/>
      <c r="UKA530" s="714"/>
      <c r="UKB530" s="714"/>
      <c r="UKC530" s="714"/>
      <c r="UKD530" s="714"/>
      <c r="UKE530" s="714"/>
      <c r="UKF530" s="714"/>
      <c r="UKG530" s="714"/>
      <c r="UKH530" s="714"/>
      <c r="UKI530" s="714"/>
      <c r="UKJ530" s="714"/>
      <c r="UKK530" s="714"/>
      <c r="UKL530" s="714"/>
      <c r="UKM530" s="714"/>
      <c r="UKN530" s="714"/>
      <c r="UKO530" s="714"/>
      <c r="UKP530" s="714"/>
      <c r="UKQ530" s="714"/>
      <c r="UKR530" s="714"/>
      <c r="UKS530" s="714"/>
      <c r="UKT530" s="714"/>
      <c r="UKU530" s="714"/>
      <c r="UKV530" s="714"/>
      <c r="UKW530" s="714"/>
      <c r="UKX530" s="714"/>
      <c r="UKY530" s="714"/>
      <c r="UKZ530" s="714"/>
      <c r="ULA530" s="714"/>
      <c r="ULB530" s="714"/>
      <c r="ULC530" s="714"/>
      <c r="ULD530" s="714"/>
      <c r="ULE530" s="714"/>
      <c r="ULF530" s="714"/>
      <c r="ULG530" s="714"/>
      <c r="ULH530" s="714"/>
      <c r="ULI530" s="714"/>
      <c r="ULJ530" s="714"/>
      <c r="ULK530" s="714"/>
      <c r="ULL530" s="714"/>
      <c r="ULM530" s="714"/>
      <c r="ULN530" s="714"/>
      <c r="ULO530" s="714"/>
      <c r="ULP530" s="714"/>
      <c r="ULQ530" s="714"/>
      <c r="ULR530" s="714"/>
      <c r="ULS530" s="714"/>
      <c r="ULT530" s="714"/>
      <c r="ULU530" s="714"/>
      <c r="ULV530" s="714"/>
      <c r="ULW530" s="714"/>
      <c r="ULX530" s="714"/>
      <c r="ULY530" s="714"/>
      <c r="ULZ530" s="714"/>
      <c r="UMA530" s="714"/>
      <c r="UMB530" s="714"/>
      <c r="UMC530" s="714"/>
      <c r="UMD530" s="714"/>
      <c r="UME530" s="714"/>
      <c r="UMF530" s="714"/>
      <c r="UMG530" s="714"/>
      <c r="UMH530" s="714"/>
      <c r="UMI530" s="714"/>
      <c r="UMJ530" s="714"/>
      <c r="UMK530" s="714"/>
      <c r="UML530" s="714"/>
      <c r="UMM530" s="714"/>
      <c r="UMN530" s="714"/>
      <c r="UMO530" s="714"/>
      <c r="UMP530" s="714"/>
      <c r="UMQ530" s="714"/>
      <c r="UMR530" s="714"/>
      <c r="UMS530" s="714"/>
      <c r="UMT530" s="714"/>
      <c r="UMU530" s="714"/>
      <c r="UMV530" s="714"/>
      <c r="UMW530" s="714"/>
      <c r="UMX530" s="714"/>
      <c r="UMY530" s="714"/>
      <c r="UMZ530" s="714"/>
      <c r="UNA530" s="714"/>
      <c r="UNB530" s="714"/>
      <c r="UNC530" s="714"/>
      <c r="UND530" s="714"/>
      <c r="UNE530" s="714"/>
      <c r="UNF530" s="714"/>
      <c r="UNG530" s="714"/>
      <c r="UNH530" s="714"/>
      <c r="UNI530" s="714"/>
      <c r="UNJ530" s="714"/>
      <c r="UNK530" s="714"/>
      <c r="UNL530" s="714"/>
      <c r="UNM530" s="714"/>
      <c r="UNN530" s="714"/>
      <c r="UNO530" s="714"/>
      <c r="UNP530" s="714"/>
      <c r="UNQ530" s="714"/>
      <c r="UNR530" s="714"/>
      <c r="UNS530" s="714"/>
      <c r="UNT530" s="714"/>
      <c r="UNU530" s="714"/>
      <c r="UNV530" s="714"/>
      <c r="UNW530" s="714"/>
      <c r="UNX530" s="714"/>
      <c r="UNY530" s="714"/>
      <c r="UNZ530" s="714"/>
      <c r="UOA530" s="714"/>
      <c r="UOB530" s="714"/>
      <c r="UOC530" s="714"/>
      <c r="UOD530" s="714"/>
      <c r="UOE530" s="714"/>
      <c r="UOF530" s="714"/>
      <c r="UOG530" s="714"/>
      <c r="UOH530" s="714"/>
      <c r="UOI530" s="714"/>
      <c r="UOJ530" s="714"/>
      <c r="UOK530" s="714"/>
      <c r="UOL530" s="714"/>
      <c r="UOM530" s="714"/>
      <c r="UON530" s="714"/>
      <c r="UOO530" s="714"/>
      <c r="UOP530" s="714"/>
      <c r="UOQ530" s="714"/>
      <c r="UOR530" s="714"/>
      <c r="UOS530" s="714"/>
      <c r="UOT530" s="714"/>
      <c r="UOU530" s="714"/>
      <c r="UOV530" s="714"/>
      <c r="UOW530" s="714"/>
      <c r="UOX530" s="714"/>
      <c r="UOY530" s="714"/>
      <c r="UOZ530" s="714"/>
      <c r="UPA530" s="714"/>
      <c r="UPB530" s="714"/>
      <c r="UPC530" s="714"/>
      <c r="UPD530" s="714"/>
      <c r="UPE530" s="714"/>
      <c r="UPF530" s="714"/>
      <c r="UPG530" s="714"/>
      <c r="UPH530" s="714"/>
      <c r="UPI530" s="714"/>
      <c r="UPJ530" s="714"/>
      <c r="UPK530" s="714"/>
      <c r="UPL530" s="714"/>
      <c r="UPM530" s="714"/>
      <c r="UPN530" s="714"/>
      <c r="UPO530" s="714"/>
      <c r="UPP530" s="714"/>
      <c r="UPQ530" s="714"/>
      <c r="UPR530" s="714"/>
      <c r="UPS530" s="714"/>
      <c r="UPT530" s="714"/>
      <c r="UPU530" s="714"/>
      <c r="UPV530" s="714"/>
      <c r="UPW530" s="714"/>
      <c r="UPX530" s="714"/>
      <c r="UPY530" s="714"/>
      <c r="UPZ530" s="714"/>
      <c r="UQA530" s="714"/>
      <c r="UQB530" s="714"/>
      <c r="UQC530" s="714"/>
      <c r="UQD530" s="714"/>
      <c r="UQE530" s="714"/>
      <c r="UQF530" s="714"/>
      <c r="UQG530" s="714"/>
      <c r="UQH530" s="714"/>
      <c r="UQI530" s="714"/>
      <c r="UQJ530" s="714"/>
      <c r="UQK530" s="714"/>
      <c r="UQL530" s="714"/>
      <c r="UQM530" s="714"/>
      <c r="UQN530" s="714"/>
      <c r="UQO530" s="714"/>
      <c r="UQP530" s="714"/>
      <c r="UQQ530" s="714"/>
      <c r="UQR530" s="714"/>
      <c r="UQS530" s="714"/>
      <c r="UQT530" s="714"/>
      <c r="UQU530" s="714"/>
      <c r="UQV530" s="714"/>
      <c r="UQW530" s="714"/>
      <c r="UQX530" s="714"/>
      <c r="UQY530" s="714"/>
      <c r="UQZ530" s="714"/>
      <c r="URA530" s="714"/>
      <c r="URB530" s="714"/>
      <c r="URC530" s="714"/>
      <c r="URD530" s="714"/>
      <c r="URE530" s="714"/>
      <c r="URF530" s="714"/>
      <c r="URG530" s="714"/>
      <c r="URH530" s="714"/>
      <c r="URI530" s="714"/>
      <c r="URJ530" s="714"/>
      <c r="URK530" s="714"/>
      <c r="URL530" s="714"/>
      <c r="URM530" s="714"/>
      <c r="URN530" s="714"/>
      <c r="URO530" s="714"/>
      <c r="URP530" s="714"/>
      <c r="URQ530" s="714"/>
      <c r="URR530" s="714"/>
      <c r="URS530" s="714"/>
      <c r="URT530" s="714"/>
      <c r="URU530" s="714"/>
      <c r="URV530" s="714"/>
      <c r="URW530" s="714"/>
      <c r="URX530" s="714"/>
      <c r="URY530" s="714"/>
      <c r="URZ530" s="714"/>
      <c r="USA530" s="714"/>
      <c r="USB530" s="714"/>
      <c r="USC530" s="714"/>
      <c r="USD530" s="714"/>
      <c r="USE530" s="714"/>
      <c r="USF530" s="714"/>
      <c r="USG530" s="714"/>
      <c r="USH530" s="714"/>
      <c r="USI530" s="714"/>
      <c r="USJ530" s="714"/>
      <c r="USK530" s="714"/>
      <c r="USL530" s="714"/>
      <c r="USM530" s="714"/>
      <c r="USN530" s="714"/>
      <c r="USO530" s="714"/>
      <c r="USP530" s="714"/>
      <c r="USQ530" s="714"/>
      <c r="USR530" s="714"/>
      <c r="USS530" s="714"/>
      <c r="UST530" s="714"/>
      <c r="USU530" s="714"/>
      <c r="USV530" s="714"/>
      <c r="USW530" s="714"/>
      <c r="USX530" s="714"/>
      <c r="USY530" s="714"/>
      <c r="USZ530" s="714"/>
      <c r="UTA530" s="714"/>
      <c r="UTB530" s="714"/>
      <c r="UTC530" s="714"/>
      <c r="UTD530" s="714"/>
      <c r="UTE530" s="714"/>
      <c r="UTF530" s="714"/>
      <c r="UTG530" s="714"/>
      <c r="UTH530" s="714"/>
      <c r="UTI530" s="714"/>
      <c r="UTJ530" s="714"/>
      <c r="UTK530" s="714"/>
      <c r="UTL530" s="714"/>
      <c r="UTM530" s="714"/>
      <c r="UTN530" s="714"/>
      <c r="UTO530" s="714"/>
      <c r="UTP530" s="714"/>
      <c r="UTQ530" s="714"/>
      <c r="UTR530" s="714"/>
      <c r="UTS530" s="714"/>
      <c r="UTT530" s="714"/>
      <c r="UTU530" s="714"/>
      <c r="UTV530" s="714"/>
      <c r="UTW530" s="714"/>
      <c r="UTX530" s="714"/>
      <c r="UTY530" s="714"/>
      <c r="UTZ530" s="714"/>
      <c r="UUA530" s="714"/>
      <c r="UUB530" s="714"/>
      <c r="UUC530" s="714"/>
      <c r="UUD530" s="714"/>
      <c r="UUE530" s="714"/>
      <c r="UUF530" s="714"/>
      <c r="UUG530" s="714"/>
      <c r="UUH530" s="714"/>
      <c r="UUI530" s="714"/>
      <c r="UUJ530" s="714"/>
      <c r="UUK530" s="714"/>
      <c r="UUL530" s="714"/>
      <c r="UUM530" s="714"/>
      <c r="UUN530" s="714"/>
      <c r="UUO530" s="714"/>
      <c r="UUP530" s="714"/>
      <c r="UUQ530" s="714"/>
      <c r="UUR530" s="714"/>
      <c r="UUS530" s="714"/>
      <c r="UUT530" s="714"/>
      <c r="UUU530" s="714"/>
      <c r="UUV530" s="714"/>
      <c r="UUW530" s="714"/>
      <c r="UUX530" s="714"/>
      <c r="UUY530" s="714"/>
      <c r="UUZ530" s="714"/>
      <c r="UVA530" s="714"/>
      <c r="UVB530" s="714"/>
      <c r="UVC530" s="714"/>
      <c r="UVD530" s="714"/>
      <c r="UVE530" s="714"/>
      <c r="UVF530" s="714"/>
      <c r="UVG530" s="714"/>
      <c r="UVH530" s="714"/>
      <c r="UVI530" s="714"/>
      <c r="UVJ530" s="714"/>
      <c r="UVK530" s="714"/>
      <c r="UVL530" s="714"/>
      <c r="UVM530" s="714"/>
      <c r="UVN530" s="714"/>
      <c r="UVO530" s="714"/>
      <c r="UVP530" s="714"/>
      <c r="UVQ530" s="714"/>
      <c r="UVR530" s="714"/>
      <c r="UVS530" s="714"/>
      <c r="UVT530" s="714"/>
      <c r="UVU530" s="714"/>
      <c r="UVV530" s="714"/>
      <c r="UVW530" s="714"/>
      <c r="UVX530" s="714"/>
      <c r="UVY530" s="714"/>
      <c r="UVZ530" s="714"/>
      <c r="UWA530" s="714"/>
      <c r="UWB530" s="714"/>
      <c r="UWC530" s="714"/>
      <c r="UWD530" s="714"/>
      <c r="UWE530" s="714"/>
      <c r="UWF530" s="714"/>
      <c r="UWG530" s="714"/>
      <c r="UWH530" s="714"/>
      <c r="UWI530" s="714"/>
      <c r="UWJ530" s="714"/>
      <c r="UWK530" s="714"/>
      <c r="UWL530" s="714"/>
      <c r="UWM530" s="714"/>
      <c r="UWN530" s="714"/>
      <c r="UWO530" s="714"/>
      <c r="UWP530" s="714"/>
      <c r="UWQ530" s="714"/>
      <c r="UWR530" s="714"/>
      <c r="UWS530" s="714"/>
      <c r="UWT530" s="714"/>
      <c r="UWU530" s="714"/>
      <c r="UWV530" s="714"/>
      <c r="UWW530" s="714"/>
      <c r="UWX530" s="714"/>
      <c r="UWY530" s="714"/>
      <c r="UWZ530" s="714"/>
      <c r="UXA530" s="714"/>
      <c r="UXB530" s="714"/>
      <c r="UXC530" s="714"/>
      <c r="UXD530" s="714"/>
      <c r="UXE530" s="714"/>
      <c r="UXF530" s="714"/>
      <c r="UXG530" s="714"/>
      <c r="UXH530" s="714"/>
      <c r="UXI530" s="714"/>
      <c r="UXJ530" s="714"/>
      <c r="UXK530" s="714"/>
      <c r="UXL530" s="714"/>
      <c r="UXM530" s="714"/>
      <c r="UXN530" s="714"/>
      <c r="UXO530" s="714"/>
      <c r="UXP530" s="714"/>
      <c r="UXQ530" s="714"/>
      <c r="UXR530" s="714"/>
      <c r="UXS530" s="714"/>
      <c r="UXT530" s="714"/>
      <c r="UXU530" s="714"/>
      <c r="UXV530" s="714"/>
      <c r="UXW530" s="714"/>
      <c r="UXX530" s="714"/>
      <c r="UXY530" s="714"/>
      <c r="UXZ530" s="714"/>
      <c r="UYA530" s="714"/>
      <c r="UYB530" s="714"/>
      <c r="UYC530" s="714"/>
      <c r="UYD530" s="714"/>
      <c r="UYE530" s="714"/>
      <c r="UYF530" s="714"/>
      <c r="UYG530" s="714"/>
      <c r="UYH530" s="714"/>
      <c r="UYI530" s="714"/>
      <c r="UYJ530" s="714"/>
      <c r="UYK530" s="714"/>
      <c r="UYL530" s="714"/>
      <c r="UYM530" s="714"/>
      <c r="UYN530" s="714"/>
      <c r="UYO530" s="714"/>
      <c r="UYP530" s="714"/>
      <c r="UYQ530" s="714"/>
      <c r="UYR530" s="714"/>
      <c r="UYS530" s="714"/>
      <c r="UYT530" s="714"/>
      <c r="UYU530" s="714"/>
      <c r="UYV530" s="714"/>
      <c r="UYW530" s="714"/>
      <c r="UYX530" s="714"/>
      <c r="UYY530" s="714"/>
      <c r="UYZ530" s="714"/>
      <c r="UZA530" s="714"/>
      <c r="UZB530" s="714"/>
      <c r="UZC530" s="714"/>
      <c r="UZD530" s="714"/>
      <c r="UZE530" s="714"/>
      <c r="UZF530" s="714"/>
      <c r="UZG530" s="714"/>
      <c r="UZH530" s="714"/>
      <c r="UZI530" s="714"/>
      <c r="UZJ530" s="714"/>
      <c r="UZK530" s="714"/>
      <c r="UZL530" s="714"/>
      <c r="UZM530" s="714"/>
      <c r="UZN530" s="714"/>
      <c r="UZO530" s="714"/>
      <c r="UZP530" s="714"/>
      <c r="UZQ530" s="714"/>
      <c r="UZR530" s="714"/>
      <c r="UZS530" s="714"/>
      <c r="UZT530" s="714"/>
      <c r="UZU530" s="714"/>
      <c r="UZV530" s="714"/>
      <c r="UZW530" s="714"/>
      <c r="UZX530" s="714"/>
      <c r="UZY530" s="714"/>
      <c r="UZZ530" s="714"/>
      <c r="VAA530" s="714"/>
      <c r="VAB530" s="714"/>
      <c r="VAC530" s="714"/>
      <c r="VAD530" s="714"/>
      <c r="VAE530" s="714"/>
      <c r="VAF530" s="714"/>
      <c r="VAG530" s="714"/>
      <c r="VAH530" s="714"/>
      <c r="VAI530" s="714"/>
      <c r="VAJ530" s="714"/>
      <c r="VAK530" s="714"/>
      <c r="VAL530" s="714"/>
      <c r="VAM530" s="714"/>
      <c r="VAN530" s="714"/>
      <c r="VAO530" s="714"/>
      <c r="VAP530" s="714"/>
      <c r="VAQ530" s="714"/>
      <c r="VAR530" s="714"/>
      <c r="VAS530" s="714"/>
      <c r="VAT530" s="714"/>
      <c r="VAU530" s="714"/>
      <c r="VAV530" s="714"/>
      <c r="VAW530" s="714"/>
      <c r="VAX530" s="714"/>
      <c r="VAY530" s="714"/>
      <c r="VAZ530" s="714"/>
      <c r="VBA530" s="714"/>
      <c r="VBB530" s="714"/>
      <c r="VBC530" s="714"/>
      <c r="VBD530" s="714"/>
      <c r="VBE530" s="714"/>
      <c r="VBF530" s="714"/>
      <c r="VBG530" s="714"/>
      <c r="VBH530" s="714"/>
      <c r="VBI530" s="714"/>
      <c r="VBJ530" s="714"/>
      <c r="VBK530" s="714"/>
      <c r="VBL530" s="714"/>
      <c r="VBM530" s="714"/>
      <c r="VBN530" s="714"/>
      <c r="VBO530" s="714"/>
      <c r="VBP530" s="714"/>
      <c r="VBQ530" s="714"/>
      <c r="VBR530" s="714"/>
      <c r="VBS530" s="714"/>
      <c r="VBT530" s="714"/>
      <c r="VBU530" s="714"/>
      <c r="VBV530" s="714"/>
      <c r="VBW530" s="714"/>
      <c r="VBX530" s="714"/>
      <c r="VBY530" s="714"/>
      <c r="VBZ530" s="714"/>
      <c r="VCA530" s="714"/>
      <c r="VCB530" s="714"/>
      <c r="VCC530" s="714"/>
      <c r="VCD530" s="714"/>
      <c r="VCE530" s="714"/>
      <c r="VCF530" s="714"/>
      <c r="VCG530" s="714"/>
      <c r="VCH530" s="714"/>
      <c r="VCI530" s="714"/>
      <c r="VCJ530" s="714"/>
      <c r="VCK530" s="714"/>
      <c r="VCL530" s="714"/>
      <c r="VCM530" s="714"/>
      <c r="VCN530" s="714"/>
      <c r="VCO530" s="714"/>
      <c r="VCP530" s="714"/>
      <c r="VCQ530" s="714"/>
      <c r="VCR530" s="714"/>
      <c r="VCS530" s="714"/>
      <c r="VCT530" s="714"/>
      <c r="VCU530" s="714"/>
      <c r="VCV530" s="714"/>
      <c r="VCW530" s="714"/>
      <c r="VCX530" s="714"/>
      <c r="VCY530" s="714"/>
      <c r="VCZ530" s="714"/>
      <c r="VDA530" s="714"/>
      <c r="VDB530" s="714"/>
      <c r="VDC530" s="714"/>
      <c r="VDD530" s="714"/>
      <c r="VDE530" s="714"/>
      <c r="VDF530" s="714"/>
      <c r="VDG530" s="714"/>
      <c r="VDH530" s="714"/>
      <c r="VDI530" s="714"/>
      <c r="VDJ530" s="714"/>
      <c r="VDK530" s="714"/>
      <c r="VDL530" s="714"/>
      <c r="VDM530" s="714"/>
      <c r="VDN530" s="714"/>
      <c r="VDO530" s="714"/>
      <c r="VDP530" s="714"/>
      <c r="VDQ530" s="714"/>
      <c r="VDR530" s="714"/>
      <c r="VDS530" s="714"/>
      <c r="VDT530" s="714"/>
      <c r="VDU530" s="714"/>
      <c r="VDV530" s="714"/>
      <c r="VDW530" s="714"/>
      <c r="VDX530" s="714"/>
      <c r="VDY530" s="714"/>
      <c r="VDZ530" s="714"/>
      <c r="VEA530" s="714"/>
      <c r="VEB530" s="714"/>
      <c r="VEC530" s="714"/>
      <c r="VED530" s="714"/>
      <c r="VEE530" s="714"/>
      <c r="VEF530" s="714"/>
      <c r="VEG530" s="714"/>
      <c r="VEH530" s="714"/>
      <c r="VEI530" s="714"/>
      <c r="VEJ530" s="714"/>
      <c r="VEK530" s="714"/>
      <c r="VEL530" s="714"/>
      <c r="VEM530" s="714"/>
      <c r="VEN530" s="714"/>
      <c r="VEO530" s="714"/>
      <c r="VEP530" s="714"/>
      <c r="VEQ530" s="714"/>
      <c r="VER530" s="714"/>
      <c r="VES530" s="714"/>
      <c r="VET530" s="714"/>
      <c r="VEU530" s="714"/>
      <c r="VEV530" s="714"/>
      <c r="VEW530" s="714"/>
      <c r="VEX530" s="714"/>
      <c r="VEY530" s="714"/>
      <c r="VEZ530" s="714"/>
      <c r="VFA530" s="714"/>
      <c r="VFB530" s="714"/>
      <c r="VFC530" s="714"/>
      <c r="VFD530" s="714"/>
      <c r="VFE530" s="714"/>
      <c r="VFF530" s="714"/>
      <c r="VFG530" s="714"/>
      <c r="VFH530" s="714"/>
      <c r="VFI530" s="714"/>
      <c r="VFJ530" s="714"/>
      <c r="VFK530" s="714"/>
      <c r="VFL530" s="714"/>
      <c r="VFM530" s="714"/>
      <c r="VFN530" s="714"/>
      <c r="VFO530" s="714"/>
      <c r="VFP530" s="714"/>
      <c r="VFQ530" s="714"/>
      <c r="VFR530" s="714"/>
      <c r="VFS530" s="714"/>
      <c r="VFT530" s="714"/>
      <c r="VFU530" s="714"/>
      <c r="VFV530" s="714"/>
      <c r="VFW530" s="714"/>
      <c r="VFX530" s="714"/>
      <c r="VFY530" s="714"/>
      <c r="VFZ530" s="714"/>
      <c r="VGA530" s="714"/>
      <c r="VGB530" s="714"/>
      <c r="VGC530" s="714"/>
      <c r="VGD530" s="714"/>
      <c r="VGE530" s="714"/>
      <c r="VGF530" s="714"/>
      <c r="VGG530" s="714"/>
      <c r="VGH530" s="714"/>
      <c r="VGI530" s="714"/>
      <c r="VGJ530" s="714"/>
      <c r="VGK530" s="714"/>
      <c r="VGL530" s="714"/>
      <c r="VGM530" s="714"/>
      <c r="VGN530" s="714"/>
      <c r="VGO530" s="714"/>
      <c r="VGP530" s="714"/>
      <c r="VGQ530" s="714"/>
      <c r="VGR530" s="714"/>
      <c r="VGS530" s="714"/>
      <c r="VGT530" s="714"/>
      <c r="VGU530" s="714"/>
      <c r="VGV530" s="714"/>
      <c r="VGW530" s="714"/>
      <c r="VGX530" s="714"/>
      <c r="VGY530" s="714"/>
      <c r="VGZ530" s="714"/>
      <c r="VHA530" s="714"/>
      <c r="VHB530" s="714"/>
      <c r="VHC530" s="714"/>
      <c r="VHD530" s="714"/>
      <c r="VHE530" s="714"/>
      <c r="VHF530" s="714"/>
      <c r="VHG530" s="714"/>
      <c r="VHH530" s="714"/>
      <c r="VHI530" s="714"/>
      <c r="VHJ530" s="714"/>
      <c r="VHK530" s="714"/>
      <c r="VHL530" s="714"/>
      <c r="VHM530" s="714"/>
      <c r="VHN530" s="714"/>
      <c r="VHO530" s="714"/>
      <c r="VHP530" s="714"/>
      <c r="VHQ530" s="714"/>
      <c r="VHR530" s="714"/>
      <c r="VHS530" s="714"/>
      <c r="VHT530" s="714"/>
      <c r="VHU530" s="714"/>
      <c r="VHV530" s="714"/>
      <c r="VHW530" s="714"/>
      <c r="VHX530" s="714"/>
      <c r="VHY530" s="714"/>
      <c r="VHZ530" s="714"/>
      <c r="VIA530" s="714"/>
      <c r="VIB530" s="714"/>
      <c r="VIC530" s="714"/>
      <c r="VID530" s="714"/>
      <c r="VIE530" s="714"/>
      <c r="VIF530" s="714"/>
      <c r="VIG530" s="714"/>
      <c r="VIH530" s="714"/>
      <c r="VII530" s="714"/>
      <c r="VIJ530" s="714"/>
      <c r="VIK530" s="714"/>
      <c r="VIL530" s="714"/>
      <c r="VIM530" s="714"/>
      <c r="VIN530" s="714"/>
      <c r="VIO530" s="714"/>
      <c r="VIP530" s="714"/>
      <c r="VIQ530" s="714"/>
      <c r="VIR530" s="714"/>
      <c r="VIS530" s="714"/>
      <c r="VIT530" s="714"/>
      <c r="VIU530" s="714"/>
      <c r="VIV530" s="714"/>
      <c r="VIW530" s="714"/>
      <c r="VIX530" s="714"/>
      <c r="VIY530" s="714"/>
      <c r="VIZ530" s="714"/>
      <c r="VJA530" s="714"/>
      <c r="VJB530" s="714"/>
      <c r="VJC530" s="714"/>
      <c r="VJD530" s="714"/>
      <c r="VJE530" s="714"/>
      <c r="VJF530" s="714"/>
      <c r="VJG530" s="714"/>
      <c r="VJH530" s="714"/>
      <c r="VJI530" s="714"/>
      <c r="VJJ530" s="714"/>
      <c r="VJK530" s="714"/>
      <c r="VJL530" s="714"/>
      <c r="VJM530" s="714"/>
      <c r="VJN530" s="714"/>
      <c r="VJO530" s="714"/>
      <c r="VJP530" s="714"/>
      <c r="VJQ530" s="714"/>
      <c r="VJR530" s="714"/>
      <c r="VJS530" s="714"/>
      <c r="VJT530" s="714"/>
      <c r="VJU530" s="714"/>
      <c r="VJV530" s="714"/>
      <c r="VJW530" s="714"/>
      <c r="VJX530" s="714"/>
      <c r="VJY530" s="714"/>
      <c r="VJZ530" s="714"/>
      <c r="VKA530" s="714"/>
      <c r="VKB530" s="714"/>
      <c r="VKC530" s="714"/>
      <c r="VKD530" s="714"/>
      <c r="VKE530" s="714"/>
      <c r="VKF530" s="714"/>
      <c r="VKG530" s="714"/>
      <c r="VKH530" s="714"/>
      <c r="VKI530" s="714"/>
      <c r="VKJ530" s="714"/>
      <c r="VKK530" s="714"/>
      <c r="VKL530" s="714"/>
      <c r="VKM530" s="714"/>
      <c r="VKN530" s="714"/>
      <c r="VKO530" s="714"/>
      <c r="VKP530" s="714"/>
      <c r="VKQ530" s="714"/>
      <c r="VKR530" s="714"/>
      <c r="VKS530" s="714"/>
      <c r="VKT530" s="714"/>
      <c r="VKU530" s="714"/>
      <c r="VKV530" s="714"/>
      <c r="VKW530" s="714"/>
      <c r="VKX530" s="714"/>
      <c r="VKY530" s="714"/>
      <c r="VKZ530" s="714"/>
      <c r="VLA530" s="714"/>
      <c r="VLB530" s="714"/>
      <c r="VLC530" s="714"/>
      <c r="VLD530" s="714"/>
      <c r="VLE530" s="714"/>
      <c r="VLF530" s="714"/>
      <c r="VLG530" s="714"/>
      <c r="VLH530" s="714"/>
      <c r="VLI530" s="714"/>
      <c r="VLJ530" s="714"/>
      <c r="VLK530" s="714"/>
      <c r="VLL530" s="714"/>
      <c r="VLM530" s="714"/>
      <c r="VLN530" s="714"/>
      <c r="VLO530" s="714"/>
      <c r="VLP530" s="714"/>
      <c r="VLQ530" s="714"/>
      <c r="VLR530" s="714"/>
      <c r="VLS530" s="714"/>
      <c r="VLT530" s="714"/>
      <c r="VLU530" s="714"/>
      <c r="VLV530" s="714"/>
      <c r="VLW530" s="714"/>
      <c r="VLX530" s="714"/>
      <c r="VLY530" s="714"/>
      <c r="VLZ530" s="714"/>
      <c r="VMA530" s="714"/>
      <c r="VMB530" s="714"/>
      <c r="VMC530" s="714"/>
      <c r="VMD530" s="714"/>
      <c r="VME530" s="714"/>
      <c r="VMF530" s="714"/>
      <c r="VMG530" s="714"/>
      <c r="VMH530" s="714"/>
      <c r="VMI530" s="714"/>
      <c r="VMJ530" s="714"/>
      <c r="VMK530" s="714"/>
      <c r="VML530" s="714"/>
      <c r="VMM530" s="714"/>
      <c r="VMN530" s="714"/>
      <c r="VMO530" s="714"/>
      <c r="VMP530" s="714"/>
      <c r="VMQ530" s="714"/>
      <c r="VMR530" s="714"/>
      <c r="VMS530" s="714"/>
      <c r="VMT530" s="714"/>
      <c r="VMU530" s="714"/>
      <c r="VMV530" s="714"/>
      <c r="VMW530" s="714"/>
      <c r="VMX530" s="714"/>
      <c r="VMY530" s="714"/>
      <c r="VMZ530" s="714"/>
      <c r="VNA530" s="714"/>
      <c r="VNB530" s="714"/>
      <c r="VNC530" s="714"/>
      <c r="VND530" s="714"/>
      <c r="VNE530" s="714"/>
      <c r="VNF530" s="714"/>
      <c r="VNG530" s="714"/>
      <c r="VNH530" s="714"/>
      <c r="VNI530" s="714"/>
      <c r="VNJ530" s="714"/>
      <c r="VNK530" s="714"/>
      <c r="VNL530" s="714"/>
      <c r="VNM530" s="714"/>
      <c r="VNN530" s="714"/>
      <c r="VNO530" s="714"/>
      <c r="VNP530" s="714"/>
      <c r="VNQ530" s="714"/>
      <c r="VNR530" s="714"/>
      <c r="VNS530" s="714"/>
      <c r="VNT530" s="714"/>
      <c r="VNU530" s="714"/>
      <c r="VNV530" s="714"/>
      <c r="VNW530" s="714"/>
      <c r="VNX530" s="714"/>
      <c r="VNY530" s="714"/>
      <c r="VNZ530" s="714"/>
      <c r="VOA530" s="714"/>
      <c r="VOB530" s="714"/>
      <c r="VOC530" s="714"/>
      <c r="VOD530" s="714"/>
      <c r="VOE530" s="714"/>
      <c r="VOF530" s="714"/>
      <c r="VOG530" s="714"/>
      <c r="VOH530" s="714"/>
      <c r="VOI530" s="714"/>
      <c r="VOJ530" s="714"/>
      <c r="VOK530" s="714"/>
      <c r="VOL530" s="714"/>
      <c r="VOM530" s="714"/>
      <c r="VON530" s="714"/>
      <c r="VOO530" s="714"/>
      <c r="VOP530" s="714"/>
      <c r="VOQ530" s="714"/>
      <c r="VOR530" s="714"/>
      <c r="VOS530" s="714"/>
      <c r="VOT530" s="714"/>
      <c r="VOU530" s="714"/>
      <c r="VOV530" s="714"/>
      <c r="VOW530" s="714"/>
      <c r="VOX530" s="714"/>
      <c r="VOY530" s="714"/>
      <c r="VOZ530" s="714"/>
      <c r="VPA530" s="714"/>
      <c r="VPB530" s="714"/>
      <c r="VPC530" s="714"/>
      <c r="VPD530" s="714"/>
      <c r="VPE530" s="714"/>
      <c r="VPF530" s="714"/>
      <c r="VPG530" s="714"/>
      <c r="VPH530" s="714"/>
      <c r="VPI530" s="714"/>
      <c r="VPJ530" s="714"/>
      <c r="VPK530" s="714"/>
      <c r="VPL530" s="714"/>
      <c r="VPM530" s="714"/>
      <c r="VPN530" s="714"/>
      <c r="VPO530" s="714"/>
      <c r="VPP530" s="714"/>
      <c r="VPQ530" s="714"/>
      <c r="VPR530" s="714"/>
      <c r="VPS530" s="714"/>
      <c r="VPT530" s="714"/>
      <c r="VPU530" s="714"/>
      <c r="VPV530" s="714"/>
      <c r="VPW530" s="714"/>
      <c r="VPX530" s="714"/>
      <c r="VPY530" s="714"/>
      <c r="VPZ530" s="714"/>
      <c r="VQA530" s="714"/>
      <c r="VQB530" s="714"/>
      <c r="VQC530" s="714"/>
      <c r="VQD530" s="714"/>
      <c r="VQE530" s="714"/>
      <c r="VQF530" s="714"/>
      <c r="VQG530" s="714"/>
      <c r="VQH530" s="714"/>
      <c r="VQI530" s="714"/>
      <c r="VQJ530" s="714"/>
      <c r="VQK530" s="714"/>
      <c r="VQL530" s="714"/>
      <c r="VQM530" s="714"/>
      <c r="VQN530" s="714"/>
      <c r="VQO530" s="714"/>
      <c r="VQP530" s="714"/>
      <c r="VQQ530" s="714"/>
      <c r="VQR530" s="714"/>
      <c r="VQS530" s="714"/>
      <c r="VQT530" s="714"/>
      <c r="VQU530" s="714"/>
      <c r="VQV530" s="714"/>
      <c r="VQW530" s="714"/>
      <c r="VQX530" s="714"/>
      <c r="VQY530" s="714"/>
      <c r="VQZ530" s="714"/>
      <c r="VRA530" s="714"/>
      <c r="VRB530" s="714"/>
      <c r="VRC530" s="714"/>
      <c r="VRD530" s="714"/>
      <c r="VRE530" s="714"/>
      <c r="VRF530" s="714"/>
      <c r="VRG530" s="714"/>
      <c r="VRH530" s="714"/>
      <c r="VRI530" s="714"/>
      <c r="VRJ530" s="714"/>
      <c r="VRK530" s="714"/>
      <c r="VRL530" s="714"/>
      <c r="VRM530" s="714"/>
      <c r="VRN530" s="714"/>
      <c r="VRO530" s="714"/>
      <c r="VRP530" s="714"/>
      <c r="VRQ530" s="714"/>
      <c r="VRR530" s="714"/>
      <c r="VRS530" s="714"/>
      <c r="VRT530" s="714"/>
      <c r="VRU530" s="714"/>
      <c r="VRV530" s="714"/>
      <c r="VRW530" s="714"/>
      <c r="VRX530" s="714"/>
      <c r="VRY530" s="714"/>
      <c r="VRZ530" s="714"/>
      <c r="VSA530" s="714"/>
      <c r="VSB530" s="714"/>
      <c r="VSC530" s="714"/>
      <c r="VSD530" s="714"/>
      <c r="VSE530" s="714"/>
      <c r="VSF530" s="714"/>
      <c r="VSG530" s="714"/>
      <c r="VSH530" s="714"/>
      <c r="VSI530" s="714"/>
      <c r="VSJ530" s="714"/>
      <c r="VSK530" s="714"/>
      <c r="VSL530" s="714"/>
      <c r="VSM530" s="714"/>
      <c r="VSN530" s="714"/>
      <c r="VSO530" s="714"/>
      <c r="VSP530" s="714"/>
      <c r="VSQ530" s="714"/>
      <c r="VSR530" s="714"/>
      <c r="VSS530" s="714"/>
      <c r="VST530" s="714"/>
      <c r="VSU530" s="714"/>
      <c r="VSV530" s="714"/>
      <c r="VSW530" s="714"/>
      <c r="VSX530" s="714"/>
      <c r="VSY530" s="714"/>
      <c r="VSZ530" s="714"/>
      <c r="VTA530" s="714"/>
      <c r="VTB530" s="714"/>
      <c r="VTC530" s="714"/>
      <c r="VTD530" s="714"/>
      <c r="VTE530" s="714"/>
      <c r="VTF530" s="714"/>
      <c r="VTG530" s="714"/>
      <c r="VTH530" s="714"/>
      <c r="VTI530" s="714"/>
      <c r="VTJ530" s="714"/>
      <c r="VTK530" s="714"/>
      <c r="VTL530" s="714"/>
      <c r="VTM530" s="714"/>
      <c r="VTN530" s="714"/>
      <c r="VTO530" s="714"/>
      <c r="VTP530" s="714"/>
      <c r="VTQ530" s="714"/>
      <c r="VTR530" s="714"/>
      <c r="VTS530" s="714"/>
      <c r="VTT530" s="714"/>
      <c r="VTU530" s="714"/>
      <c r="VTV530" s="714"/>
      <c r="VTW530" s="714"/>
      <c r="VTX530" s="714"/>
      <c r="VTY530" s="714"/>
      <c r="VTZ530" s="714"/>
      <c r="VUA530" s="714"/>
      <c r="VUB530" s="714"/>
      <c r="VUC530" s="714"/>
      <c r="VUD530" s="714"/>
      <c r="VUE530" s="714"/>
      <c r="VUF530" s="714"/>
      <c r="VUG530" s="714"/>
      <c r="VUH530" s="714"/>
      <c r="VUI530" s="714"/>
      <c r="VUJ530" s="714"/>
      <c r="VUK530" s="714"/>
      <c r="VUL530" s="714"/>
      <c r="VUM530" s="714"/>
      <c r="VUN530" s="714"/>
      <c r="VUO530" s="714"/>
      <c r="VUP530" s="714"/>
      <c r="VUQ530" s="714"/>
      <c r="VUR530" s="714"/>
      <c r="VUS530" s="714"/>
      <c r="VUT530" s="714"/>
      <c r="VUU530" s="714"/>
      <c r="VUV530" s="714"/>
      <c r="VUW530" s="714"/>
      <c r="VUX530" s="714"/>
      <c r="VUY530" s="714"/>
      <c r="VUZ530" s="714"/>
      <c r="VVA530" s="714"/>
      <c r="VVB530" s="714"/>
      <c r="VVC530" s="714"/>
      <c r="VVD530" s="714"/>
      <c r="VVE530" s="714"/>
      <c r="VVF530" s="714"/>
      <c r="VVG530" s="714"/>
      <c r="VVH530" s="714"/>
      <c r="VVI530" s="714"/>
      <c r="VVJ530" s="714"/>
      <c r="VVK530" s="714"/>
      <c r="VVL530" s="714"/>
      <c r="VVM530" s="714"/>
      <c r="VVN530" s="714"/>
      <c r="VVO530" s="714"/>
      <c r="VVP530" s="714"/>
      <c r="VVQ530" s="714"/>
      <c r="VVR530" s="714"/>
      <c r="VVS530" s="714"/>
      <c r="VVT530" s="714"/>
      <c r="VVU530" s="714"/>
      <c r="VVV530" s="714"/>
      <c r="VVW530" s="714"/>
      <c r="VVX530" s="714"/>
      <c r="VVY530" s="714"/>
      <c r="VVZ530" s="714"/>
      <c r="VWA530" s="714"/>
      <c r="VWB530" s="714"/>
      <c r="VWC530" s="714"/>
      <c r="VWD530" s="714"/>
      <c r="VWE530" s="714"/>
      <c r="VWF530" s="714"/>
      <c r="VWG530" s="714"/>
      <c r="VWH530" s="714"/>
      <c r="VWI530" s="714"/>
      <c r="VWJ530" s="714"/>
      <c r="VWK530" s="714"/>
      <c r="VWL530" s="714"/>
      <c r="VWM530" s="714"/>
      <c r="VWN530" s="714"/>
      <c r="VWO530" s="714"/>
      <c r="VWP530" s="714"/>
      <c r="VWQ530" s="714"/>
      <c r="VWR530" s="714"/>
      <c r="VWS530" s="714"/>
      <c r="VWT530" s="714"/>
      <c r="VWU530" s="714"/>
      <c r="VWV530" s="714"/>
      <c r="VWW530" s="714"/>
      <c r="VWX530" s="714"/>
      <c r="VWY530" s="714"/>
      <c r="VWZ530" s="714"/>
      <c r="VXA530" s="714"/>
      <c r="VXB530" s="714"/>
      <c r="VXC530" s="714"/>
      <c r="VXD530" s="714"/>
      <c r="VXE530" s="714"/>
      <c r="VXF530" s="714"/>
      <c r="VXG530" s="714"/>
      <c r="VXH530" s="714"/>
      <c r="VXI530" s="714"/>
      <c r="VXJ530" s="714"/>
      <c r="VXK530" s="714"/>
      <c r="VXL530" s="714"/>
      <c r="VXM530" s="714"/>
      <c r="VXN530" s="714"/>
      <c r="VXO530" s="714"/>
      <c r="VXP530" s="714"/>
      <c r="VXQ530" s="714"/>
      <c r="VXR530" s="714"/>
      <c r="VXS530" s="714"/>
      <c r="VXT530" s="714"/>
      <c r="VXU530" s="714"/>
      <c r="VXV530" s="714"/>
      <c r="VXW530" s="714"/>
      <c r="VXX530" s="714"/>
      <c r="VXY530" s="714"/>
      <c r="VXZ530" s="714"/>
      <c r="VYA530" s="714"/>
      <c r="VYB530" s="714"/>
      <c r="VYC530" s="714"/>
      <c r="VYD530" s="714"/>
      <c r="VYE530" s="714"/>
      <c r="VYF530" s="714"/>
      <c r="VYG530" s="714"/>
      <c r="VYH530" s="714"/>
      <c r="VYI530" s="714"/>
      <c r="VYJ530" s="714"/>
      <c r="VYK530" s="714"/>
      <c r="VYL530" s="714"/>
      <c r="VYM530" s="714"/>
      <c r="VYN530" s="714"/>
      <c r="VYO530" s="714"/>
      <c r="VYP530" s="714"/>
      <c r="VYQ530" s="714"/>
      <c r="VYR530" s="714"/>
      <c r="VYS530" s="714"/>
      <c r="VYT530" s="714"/>
      <c r="VYU530" s="714"/>
      <c r="VYV530" s="714"/>
      <c r="VYW530" s="714"/>
      <c r="VYX530" s="714"/>
      <c r="VYY530" s="714"/>
      <c r="VYZ530" s="714"/>
      <c r="VZA530" s="714"/>
      <c r="VZB530" s="714"/>
      <c r="VZC530" s="714"/>
      <c r="VZD530" s="714"/>
      <c r="VZE530" s="714"/>
      <c r="VZF530" s="714"/>
      <c r="VZG530" s="714"/>
      <c r="VZH530" s="714"/>
      <c r="VZI530" s="714"/>
      <c r="VZJ530" s="714"/>
      <c r="VZK530" s="714"/>
      <c r="VZL530" s="714"/>
      <c r="VZM530" s="714"/>
      <c r="VZN530" s="714"/>
      <c r="VZO530" s="714"/>
      <c r="VZP530" s="714"/>
      <c r="VZQ530" s="714"/>
      <c r="VZR530" s="714"/>
      <c r="VZS530" s="714"/>
      <c r="VZT530" s="714"/>
      <c r="VZU530" s="714"/>
      <c r="VZV530" s="714"/>
      <c r="VZW530" s="714"/>
      <c r="VZX530" s="714"/>
      <c r="VZY530" s="714"/>
      <c r="VZZ530" s="714"/>
      <c r="WAA530" s="714"/>
      <c r="WAB530" s="714"/>
      <c r="WAC530" s="714"/>
      <c r="WAD530" s="714"/>
      <c r="WAE530" s="714"/>
      <c r="WAF530" s="714"/>
      <c r="WAG530" s="714"/>
      <c r="WAH530" s="714"/>
      <c r="WAI530" s="714"/>
      <c r="WAJ530" s="714"/>
      <c r="WAK530" s="714"/>
      <c r="WAL530" s="714"/>
      <c r="WAM530" s="714"/>
      <c r="WAN530" s="714"/>
      <c r="WAO530" s="714"/>
      <c r="WAP530" s="714"/>
      <c r="WAQ530" s="714"/>
      <c r="WAR530" s="714"/>
      <c r="WAS530" s="714"/>
      <c r="WAT530" s="714"/>
      <c r="WAU530" s="714"/>
      <c r="WAV530" s="714"/>
      <c r="WAW530" s="714"/>
      <c r="WAX530" s="714"/>
      <c r="WAY530" s="714"/>
      <c r="WAZ530" s="714"/>
      <c r="WBA530" s="714"/>
      <c r="WBB530" s="714"/>
      <c r="WBC530" s="714"/>
      <c r="WBD530" s="714"/>
      <c r="WBE530" s="714"/>
      <c r="WBF530" s="714"/>
      <c r="WBG530" s="714"/>
      <c r="WBH530" s="714"/>
      <c r="WBI530" s="714"/>
      <c r="WBJ530" s="714"/>
      <c r="WBK530" s="714"/>
      <c r="WBL530" s="714"/>
      <c r="WBM530" s="714"/>
      <c r="WBN530" s="714"/>
      <c r="WBO530" s="714"/>
      <c r="WBP530" s="714"/>
      <c r="WBQ530" s="714"/>
      <c r="WBR530" s="714"/>
      <c r="WBS530" s="714"/>
      <c r="WBT530" s="714"/>
      <c r="WBU530" s="714"/>
      <c r="WBV530" s="714"/>
      <c r="WBW530" s="714"/>
      <c r="WBX530" s="714"/>
      <c r="WBY530" s="714"/>
      <c r="WBZ530" s="714"/>
      <c r="WCA530" s="714"/>
      <c r="WCB530" s="714"/>
      <c r="WCC530" s="714"/>
      <c r="WCD530" s="714"/>
      <c r="WCE530" s="714"/>
      <c r="WCF530" s="714"/>
      <c r="WCG530" s="714"/>
      <c r="WCH530" s="714"/>
      <c r="WCI530" s="714"/>
      <c r="WCJ530" s="714"/>
      <c r="WCK530" s="714"/>
      <c r="WCL530" s="714"/>
      <c r="WCM530" s="714"/>
      <c r="WCN530" s="714"/>
      <c r="WCO530" s="714"/>
      <c r="WCP530" s="714"/>
      <c r="WCQ530" s="714"/>
      <c r="WCR530" s="714"/>
      <c r="WCS530" s="714"/>
      <c r="WCT530" s="714"/>
      <c r="WCU530" s="714"/>
      <c r="WCV530" s="714"/>
      <c r="WCW530" s="714"/>
      <c r="WCX530" s="714"/>
      <c r="WCY530" s="714"/>
      <c r="WCZ530" s="714"/>
      <c r="WDA530" s="714"/>
      <c r="WDB530" s="714"/>
      <c r="WDC530" s="714"/>
      <c r="WDD530" s="714"/>
      <c r="WDE530" s="714"/>
      <c r="WDF530" s="714"/>
      <c r="WDG530" s="714"/>
      <c r="WDH530" s="714"/>
      <c r="WDI530" s="714"/>
      <c r="WDJ530" s="714"/>
      <c r="WDK530" s="714"/>
      <c r="WDL530" s="714"/>
      <c r="WDM530" s="714"/>
      <c r="WDN530" s="714"/>
      <c r="WDO530" s="714"/>
      <c r="WDP530" s="714"/>
      <c r="WDQ530" s="714"/>
      <c r="WDR530" s="714"/>
      <c r="WDS530" s="714"/>
      <c r="WDT530" s="714"/>
      <c r="WDU530" s="714"/>
      <c r="WDV530" s="714"/>
      <c r="WDW530" s="714"/>
      <c r="WDX530" s="714"/>
      <c r="WDY530" s="714"/>
      <c r="WDZ530" s="714"/>
      <c r="WEA530" s="714"/>
      <c r="WEB530" s="714"/>
      <c r="WEC530" s="714"/>
      <c r="WED530" s="714"/>
      <c r="WEE530" s="714"/>
      <c r="WEF530" s="714"/>
      <c r="WEG530" s="714"/>
      <c r="WEH530" s="714"/>
      <c r="WEI530" s="714"/>
      <c r="WEJ530" s="714"/>
      <c r="WEK530" s="714"/>
      <c r="WEL530" s="714"/>
      <c r="WEM530" s="714"/>
      <c r="WEN530" s="714"/>
      <c r="WEO530" s="714"/>
      <c r="WEP530" s="714"/>
      <c r="WEQ530" s="714"/>
      <c r="WER530" s="714"/>
      <c r="WES530" s="714"/>
      <c r="WET530" s="714"/>
      <c r="WEU530" s="714"/>
      <c r="WEV530" s="714"/>
      <c r="WEW530" s="714"/>
      <c r="WEX530" s="714"/>
      <c r="WEY530" s="714"/>
      <c r="WEZ530" s="714"/>
      <c r="WFA530" s="714"/>
      <c r="WFB530" s="714"/>
      <c r="WFC530" s="714"/>
      <c r="WFD530" s="714"/>
      <c r="WFE530" s="714"/>
      <c r="WFF530" s="714"/>
      <c r="WFG530" s="714"/>
      <c r="WFH530" s="714"/>
      <c r="WFI530" s="714"/>
      <c r="WFJ530" s="714"/>
      <c r="WFK530" s="714"/>
      <c r="WFL530" s="714"/>
      <c r="WFM530" s="714"/>
      <c r="WFN530" s="714"/>
      <c r="WFO530" s="714"/>
      <c r="WFP530" s="714"/>
      <c r="WFQ530" s="714"/>
      <c r="WFR530" s="714"/>
      <c r="WFS530" s="714"/>
      <c r="WFT530" s="714"/>
      <c r="WFU530" s="714"/>
      <c r="WFV530" s="714"/>
      <c r="WFW530" s="714"/>
      <c r="WFX530" s="714"/>
      <c r="WFY530" s="714"/>
      <c r="WFZ530" s="714"/>
      <c r="WGA530" s="714"/>
      <c r="WGB530" s="714"/>
      <c r="WGC530" s="714"/>
      <c r="WGD530" s="714"/>
      <c r="WGE530" s="714"/>
      <c r="WGF530" s="714"/>
      <c r="WGG530" s="714"/>
      <c r="WGH530" s="714"/>
      <c r="WGI530" s="714"/>
      <c r="WGJ530" s="714"/>
      <c r="WGK530" s="714"/>
      <c r="WGL530" s="714"/>
      <c r="WGM530" s="714"/>
      <c r="WGN530" s="714"/>
      <c r="WGO530" s="714"/>
      <c r="WGP530" s="714"/>
      <c r="WGQ530" s="714"/>
      <c r="WGR530" s="714"/>
      <c r="WGS530" s="714"/>
      <c r="WGT530" s="714"/>
      <c r="WGU530" s="714"/>
      <c r="WGV530" s="714"/>
      <c r="WGW530" s="714"/>
      <c r="WGX530" s="714"/>
      <c r="WGY530" s="714"/>
      <c r="WGZ530" s="714"/>
      <c r="WHA530" s="714"/>
      <c r="WHB530" s="714"/>
      <c r="WHC530" s="714"/>
      <c r="WHD530" s="714"/>
      <c r="WHE530" s="714"/>
      <c r="WHF530" s="714"/>
      <c r="WHG530" s="714"/>
      <c r="WHH530" s="714"/>
      <c r="WHI530" s="714"/>
      <c r="WHJ530" s="714"/>
      <c r="WHK530" s="714"/>
      <c r="WHL530" s="714"/>
      <c r="WHM530" s="714"/>
      <c r="WHN530" s="714"/>
      <c r="WHO530" s="714"/>
      <c r="WHP530" s="714"/>
      <c r="WHQ530" s="714"/>
      <c r="WHR530" s="714"/>
      <c r="WHS530" s="714"/>
      <c r="WHT530" s="714"/>
      <c r="WHU530" s="714"/>
      <c r="WHV530" s="714"/>
      <c r="WHW530" s="714"/>
      <c r="WHX530" s="714"/>
      <c r="WHY530" s="714"/>
      <c r="WHZ530" s="714"/>
      <c r="WIA530" s="714"/>
      <c r="WIB530" s="714"/>
      <c r="WIC530" s="714"/>
      <c r="WID530" s="714"/>
      <c r="WIE530" s="714"/>
      <c r="WIF530" s="714"/>
      <c r="WIG530" s="714"/>
      <c r="WIH530" s="714"/>
      <c r="WII530" s="714"/>
      <c r="WIJ530" s="714"/>
      <c r="WIK530" s="714"/>
      <c r="WIL530" s="714"/>
      <c r="WIM530" s="714"/>
      <c r="WIN530" s="714"/>
      <c r="WIO530" s="714"/>
      <c r="WIP530" s="714"/>
      <c r="WIQ530" s="714"/>
      <c r="WIR530" s="714"/>
      <c r="WIS530" s="714"/>
      <c r="WIT530" s="714"/>
      <c r="WIU530" s="714"/>
      <c r="WIV530" s="714"/>
      <c r="WIW530" s="714"/>
      <c r="WIX530" s="714"/>
      <c r="WIY530" s="714"/>
      <c r="WIZ530" s="714"/>
      <c r="WJA530" s="714"/>
      <c r="WJB530" s="714"/>
      <c r="WJC530" s="714"/>
      <c r="WJD530" s="714"/>
      <c r="WJE530" s="714"/>
      <c r="WJF530" s="714"/>
      <c r="WJG530" s="714"/>
      <c r="WJH530" s="714"/>
      <c r="WJI530" s="714"/>
      <c r="WJJ530" s="714"/>
      <c r="WJK530" s="714"/>
      <c r="WJL530" s="714"/>
      <c r="WJM530" s="714"/>
      <c r="WJN530" s="714"/>
      <c r="WJO530" s="714"/>
      <c r="WJP530" s="714"/>
      <c r="WJQ530" s="714"/>
      <c r="WJR530" s="714"/>
      <c r="WJS530" s="714"/>
      <c r="WJT530" s="714"/>
      <c r="WJU530" s="714"/>
      <c r="WJV530" s="714"/>
      <c r="WJW530" s="714"/>
      <c r="WJX530" s="714"/>
      <c r="WJY530" s="714"/>
      <c r="WJZ530" s="714"/>
      <c r="WKA530" s="714"/>
      <c r="WKB530" s="714"/>
      <c r="WKC530" s="714"/>
      <c r="WKD530" s="714"/>
      <c r="WKE530" s="714"/>
      <c r="WKF530" s="714"/>
      <c r="WKG530" s="714"/>
      <c r="WKH530" s="714"/>
      <c r="WKI530" s="714"/>
      <c r="WKJ530" s="714"/>
      <c r="WKK530" s="714"/>
      <c r="WKL530" s="714"/>
      <c r="WKM530" s="714"/>
      <c r="WKN530" s="714"/>
      <c r="WKO530" s="714"/>
      <c r="WKP530" s="714"/>
      <c r="WKQ530" s="714"/>
      <c r="WKR530" s="714"/>
      <c r="WKS530" s="714"/>
      <c r="WKT530" s="714"/>
      <c r="WKU530" s="714"/>
      <c r="WKV530" s="714"/>
      <c r="WKW530" s="714"/>
      <c r="WKX530" s="714"/>
      <c r="WKY530" s="714"/>
      <c r="WKZ530" s="714"/>
      <c r="WLA530" s="714"/>
      <c r="WLB530" s="714"/>
      <c r="WLC530" s="714"/>
      <c r="WLD530" s="714"/>
      <c r="WLE530" s="714"/>
      <c r="WLF530" s="714"/>
      <c r="WLG530" s="714"/>
      <c r="WLH530" s="714"/>
      <c r="WLI530" s="714"/>
      <c r="WLJ530" s="714"/>
      <c r="WLK530" s="714"/>
      <c r="WLL530" s="714"/>
      <c r="WLM530" s="714"/>
      <c r="WLN530" s="714"/>
      <c r="WLO530" s="714"/>
      <c r="WLP530" s="714"/>
      <c r="WLQ530" s="714"/>
      <c r="WLR530" s="714"/>
      <c r="WLS530" s="714"/>
      <c r="WLT530" s="714"/>
      <c r="WLU530" s="714"/>
      <c r="WLV530" s="714"/>
      <c r="WLW530" s="714"/>
      <c r="WLX530" s="714"/>
      <c r="WLY530" s="714"/>
      <c r="WLZ530" s="714"/>
      <c r="WMA530" s="714"/>
      <c r="WMB530" s="714"/>
      <c r="WMC530" s="714"/>
      <c r="WMD530" s="714"/>
      <c r="WME530" s="714"/>
      <c r="WMF530" s="714"/>
      <c r="WMG530" s="714"/>
      <c r="WMH530" s="714"/>
      <c r="WMI530" s="714"/>
      <c r="WMJ530" s="714"/>
      <c r="WMK530" s="714"/>
      <c r="WML530" s="714"/>
      <c r="WMM530" s="714"/>
      <c r="WMN530" s="714"/>
      <c r="WMO530" s="714"/>
      <c r="WMP530" s="714"/>
      <c r="WMQ530" s="714"/>
      <c r="WMR530" s="714"/>
      <c r="WMS530" s="714"/>
      <c r="WMT530" s="714"/>
      <c r="WMU530" s="714"/>
      <c r="WMV530" s="714"/>
      <c r="WMW530" s="714"/>
      <c r="WMX530" s="714"/>
      <c r="WMY530" s="714"/>
      <c r="WMZ530" s="714"/>
      <c r="WNA530" s="714"/>
      <c r="WNB530" s="714"/>
      <c r="WNC530" s="714"/>
      <c r="WND530" s="714"/>
      <c r="WNE530" s="714"/>
      <c r="WNF530" s="714"/>
      <c r="WNG530" s="714"/>
      <c r="WNH530" s="714"/>
      <c r="WNI530" s="714"/>
      <c r="WNJ530" s="714"/>
      <c r="WNK530" s="714"/>
      <c r="WNL530" s="714"/>
      <c r="WNM530" s="714"/>
      <c r="WNN530" s="714"/>
      <c r="WNO530" s="714"/>
      <c r="WNP530" s="714"/>
      <c r="WNQ530" s="714"/>
      <c r="WNR530" s="714"/>
      <c r="WNS530" s="714"/>
      <c r="WNT530" s="714"/>
      <c r="WNU530" s="714"/>
      <c r="WNV530" s="714"/>
      <c r="WNW530" s="714"/>
      <c r="WNX530" s="714"/>
      <c r="WNY530" s="714"/>
      <c r="WNZ530" s="714"/>
      <c r="WOA530" s="714"/>
      <c r="WOB530" s="714"/>
      <c r="WOC530" s="714"/>
      <c r="WOD530" s="714"/>
      <c r="WOE530" s="714"/>
      <c r="WOF530" s="714"/>
      <c r="WOG530" s="714"/>
      <c r="WOH530" s="714"/>
      <c r="WOI530" s="714"/>
      <c r="WOJ530" s="714"/>
      <c r="WOK530" s="714"/>
      <c r="WOL530" s="714"/>
      <c r="WOM530" s="714"/>
      <c r="WON530" s="714"/>
      <c r="WOO530" s="714"/>
      <c r="WOP530" s="714"/>
      <c r="WOQ530" s="714"/>
      <c r="WOR530" s="714"/>
      <c r="WOS530" s="714"/>
      <c r="WOT530" s="714"/>
      <c r="WOU530" s="714"/>
      <c r="WOV530" s="714"/>
      <c r="WOW530" s="714"/>
      <c r="WOX530" s="714"/>
      <c r="WOY530" s="714"/>
      <c r="WOZ530" s="714"/>
      <c r="WPA530" s="714"/>
      <c r="WPB530" s="714"/>
      <c r="WPC530" s="714"/>
      <c r="WPD530" s="714"/>
      <c r="WPE530" s="714"/>
      <c r="WPF530" s="714"/>
      <c r="WPG530" s="714"/>
      <c r="WPH530" s="714"/>
      <c r="WPI530" s="714"/>
      <c r="WPJ530" s="714"/>
      <c r="WPK530" s="714"/>
      <c r="WPL530" s="714"/>
      <c r="WPM530" s="714"/>
      <c r="WPN530" s="714"/>
      <c r="WPO530" s="714"/>
      <c r="WPP530" s="714"/>
      <c r="WPQ530" s="714"/>
      <c r="WPR530" s="714"/>
      <c r="WPS530" s="714"/>
      <c r="WPT530" s="714"/>
      <c r="WPU530" s="714"/>
      <c r="WPV530" s="714"/>
      <c r="WPW530" s="714"/>
      <c r="WPX530" s="714"/>
      <c r="WPY530" s="714"/>
      <c r="WPZ530" s="714"/>
      <c r="WQA530" s="714"/>
      <c r="WQB530" s="714"/>
      <c r="WQC530" s="714"/>
      <c r="WQD530" s="714"/>
      <c r="WQE530" s="714"/>
      <c r="WQF530" s="714"/>
      <c r="WQG530" s="714"/>
      <c r="WQH530" s="714"/>
      <c r="WQI530" s="714"/>
      <c r="WQJ530" s="714"/>
      <c r="WQK530" s="714"/>
      <c r="WQL530" s="714"/>
      <c r="WQM530" s="714"/>
      <c r="WQN530" s="714"/>
      <c r="WQO530" s="714"/>
      <c r="WQP530" s="714"/>
      <c r="WQQ530" s="714"/>
      <c r="WQR530" s="714"/>
      <c r="WQS530" s="714"/>
      <c r="WQT530" s="714"/>
      <c r="WQU530" s="714"/>
      <c r="WQV530" s="714"/>
      <c r="WQW530" s="714"/>
      <c r="WQX530" s="714"/>
      <c r="WQY530" s="714"/>
      <c r="WQZ530" s="714"/>
      <c r="WRA530" s="714"/>
      <c r="WRB530" s="714"/>
      <c r="WRC530" s="714"/>
      <c r="WRD530" s="714"/>
      <c r="WRE530" s="714"/>
      <c r="WRF530" s="714"/>
      <c r="WRG530" s="714"/>
      <c r="WRH530" s="714"/>
      <c r="WRI530" s="714"/>
      <c r="WRJ530" s="714"/>
      <c r="WRK530" s="714"/>
      <c r="WRL530" s="714"/>
      <c r="WRM530" s="714"/>
      <c r="WRN530" s="714"/>
      <c r="WRO530" s="714"/>
      <c r="WRP530" s="714"/>
      <c r="WRQ530" s="714"/>
      <c r="WRR530" s="714"/>
      <c r="WRS530" s="714"/>
      <c r="WRT530" s="714"/>
      <c r="WRU530" s="714"/>
      <c r="WRV530" s="714"/>
      <c r="WRW530" s="714"/>
      <c r="WRX530" s="714"/>
      <c r="WRY530" s="714"/>
      <c r="WRZ530" s="714"/>
      <c r="WSA530" s="714"/>
      <c r="WSB530" s="714"/>
      <c r="WSC530" s="714"/>
      <c r="WSD530" s="714"/>
      <c r="WSE530" s="714"/>
      <c r="WSF530" s="714"/>
      <c r="WSG530" s="714"/>
      <c r="WSH530" s="714"/>
      <c r="WSI530" s="714"/>
      <c r="WSJ530" s="714"/>
      <c r="WSK530" s="714"/>
      <c r="WSL530" s="714"/>
      <c r="WSM530" s="714"/>
      <c r="WSN530" s="714"/>
      <c r="WSO530" s="714"/>
      <c r="WSP530" s="714"/>
      <c r="WSQ530" s="714"/>
      <c r="WSR530" s="714"/>
      <c r="WSS530" s="714"/>
      <c r="WST530" s="714"/>
      <c r="WSU530" s="714"/>
      <c r="WSV530" s="714"/>
      <c r="WSW530" s="714"/>
      <c r="WSX530" s="714"/>
      <c r="WSY530" s="714"/>
      <c r="WSZ530" s="714"/>
      <c r="WTA530" s="714"/>
      <c r="WTB530" s="714"/>
      <c r="WTC530" s="714"/>
      <c r="WTD530" s="714"/>
      <c r="WTE530" s="714"/>
      <c r="WTF530" s="714"/>
      <c r="WTG530" s="714"/>
      <c r="WTH530" s="714"/>
      <c r="WTI530" s="714"/>
      <c r="WTJ530" s="714"/>
      <c r="WTK530" s="714"/>
      <c r="WTL530" s="714"/>
      <c r="WTM530" s="714"/>
      <c r="WTN530" s="714"/>
      <c r="WTO530" s="714"/>
      <c r="WTP530" s="714"/>
      <c r="WTQ530" s="714"/>
      <c r="WTR530" s="714"/>
      <c r="WTS530" s="714"/>
      <c r="WTT530" s="714"/>
      <c r="WTU530" s="714"/>
      <c r="WTV530" s="714"/>
      <c r="WTW530" s="714"/>
      <c r="WTX530" s="714"/>
      <c r="WTY530" s="714"/>
      <c r="WTZ530" s="714"/>
      <c r="WUA530" s="714"/>
      <c r="WUB530" s="714"/>
      <c r="WUC530" s="714"/>
      <c r="WUD530" s="714"/>
      <c r="WUE530" s="714"/>
      <c r="WUF530" s="714"/>
      <c r="WUG530" s="714"/>
      <c r="WUH530" s="714"/>
      <c r="WUI530" s="714"/>
      <c r="WUJ530" s="714"/>
      <c r="WUK530" s="714"/>
      <c r="WUL530" s="714"/>
      <c r="WUM530" s="714"/>
      <c r="WUN530" s="714"/>
      <c r="WUO530" s="714"/>
      <c r="WUP530" s="714"/>
      <c r="WUQ530" s="714"/>
      <c r="WUR530" s="714"/>
      <c r="WUS530" s="714"/>
      <c r="WUT530" s="714"/>
      <c r="WUU530" s="714"/>
      <c r="WUV530" s="714"/>
      <c r="WUW530" s="714"/>
      <c r="WUX530" s="714"/>
      <c r="WUY530" s="714"/>
      <c r="WUZ530" s="714"/>
      <c r="WVA530" s="714"/>
      <c r="WVB530" s="714"/>
      <c r="WVC530" s="714"/>
      <c r="WVD530" s="714"/>
      <c r="WVE530" s="714"/>
      <c r="WVF530" s="714"/>
      <c r="WVG530" s="714"/>
      <c r="WVH530" s="714"/>
      <c r="WVI530" s="714"/>
      <c r="WVJ530" s="714"/>
      <c r="WVK530" s="714"/>
      <c r="WVL530" s="714"/>
      <c r="WVM530" s="714"/>
      <c r="WVN530" s="714"/>
      <c r="WVO530" s="714"/>
      <c r="WVP530" s="714"/>
      <c r="WVQ530" s="714"/>
      <c r="WVR530" s="714"/>
      <c r="WVS530" s="714"/>
      <c r="WVT530" s="714"/>
      <c r="WVU530" s="714"/>
      <c r="WVV530" s="714"/>
      <c r="WVW530" s="714"/>
      <c r="WVX530" s="714"/>
      <c r="WVY530" s="714"/>
      <c r="WVZ530" s="714"/>
      <c r="WWA530" s="714"/>
      <c r="WWB530" s="714"/>
      <c r="WWC530" s="714"/>
      <c r="WWD530" s="714"/>
      <c r="WWE530" s="714"/>
      <c r="WWF530" s="714"/>
      <c r="WWG530" s="714"/>
      <c r="WWH530" s="714"/>
      <c r="WWI530" s="714"/>
      <c r="WWJ530" s="714"/>
      <c r="WWK530" s="714"/>
      <c r="WWL530" s="714"/>
      <c r="WWM530" s="714"/>
      <c r="WWN530" s="714"/>
      <c r="WWO530" s="714"/>
      <c r="WWP530" s="714"/>
      <c r="WWQ530" s="714"/>
      <c r="WWR530" s="714"/>
      <c r="WWS530" s="714"/>
      <c r="WWT530" s="714"/>
      <c r="WWU530" s="714"/>
      <c r="WWV530" s="714"/>
      <c r="WWW530" s="714"/>
      <c r="WWX530" s="714"/>
      <c r="WWY530" s="714"/>
      <c r="WWZ530" s="714"/>
      <c r="WXA530" s="714"/>
      <c r="WXB530" s="714"/>
      <c r="WXC530" s="714"/>
      <c r="WXD530" s="714"/>
      <c r="WXE530" s="714"/>
      <c r="WXF530" s="714"/>
      <c r="WXG530" s="714"/>
      <c r="WXH530" s="714"/>
      <c r="WXI530" s="714"/>
      <c r="WXJ530" s="714"/>
      <c r="WXK530" s="714"/>
      <c r="WXL530" s="714"/>
      <c r="WXM530" s="714"/>
      <c r="WXN530" s="714"/>
      <c r="WXO530" s="714"/>
      <c r="WXP530" s="714"/>
      <c r="WXQ530" s="714"/>
      <c r="WXR530" s="714"/>
      <c r="WXS530" s="714"/>
      <c r="WXT530" s="714"/>
      <c r="WXU530" s="714"/>
      <c r="WXV530" s="714"/>
      <c r="WXW530" s="714"/>
      <c r="WXX530" s="714"/>
      <c r="WXY530" s="714"/>
      <c r="WXZ530" s="714"/>
      <c r="WYA530" s="714"/>
      <c r="WYB530" s="714"/>
      <c r="WYC530" s="714"/>
      <c r="WYD530" s="714"/>
      <c r="WYE530" s="714"/>
      <c r="WYF530" s="714"/>
      <c r="WYG530" s="714"/>
      <c r="WYH530" s="714"/>
      <c r="WYI530" s="714"/>
      <c r="WYJ530" s="714"/>
      <c r="WYK530" s="714"/>
      <c r="WYL530" s="714"/>
      <c r="WYM530" s="714"/>
      <c r="WYN530" s="714"/>
      <c r="WYO530" s="714"/>
      <c r="WYP530" s="714"/>
      <c r="WYQ530" s="714"/>
      <c r="WYR530" s="714"/>
      <c r="WYS530" s="714"/>
      <c r="WYT530" s="714"/>
      <c r="WYU530" s="714"/>
      <c r="WYV530" s="714"/>
      <c r="WYW530" s="714"/>
      <c r="WYX530" s="714"/>
      <c r="WYY530" s="714"/>
      <c r="WYZ530" s="714"/>
      <c r="WZA530" s="714"/>
      <c r="WZB530" s="714"/>
      <c r="WZC530" s="714"/>
      <c r="WZD530" s="714"/>
      <c r="WZE530" s="714"/>
      <c r="WZF530" s="714"/>
      <c r="WZG530" s="714"/>
      <c r="WZH530" s="714"/>
      <c r="WZI530" s="714"/>
      <c r="WZJ530" s="714"/>
      <c r="WZK530" s="714"/>
      <c r="WZL530" s="714"/>
      <c r="WZM530" s="714"/>
      <c r="WZN530" s="714"/>
      <c r="WZO530" s="714"/>
      <c r="WZP530" s="714"/>
      <c r="WZQ530" s="714"/>
      <c r="WZR530" s="714"/>
      <c r="WZS530" s="714"/>
      <c r="WZT530" s="714"/>
      <c r="WZU530" s="714"/>
      <c r="WZV530" s="714"/>
      <c r="WZW530" s="714"/>
      <c r="WZX530" s="714"/>
      <c r="WZY530" s="714"/>
      <c r="WZZ530" s="714"/>
      <c r="XAA530" s="714"/>
      <c r="XAB530" s="714"/>
      <c r="XAC530" s="714"/>
      <c r="XAD530" s="714"/>
      <c r="XAE530" s="714"/>
      <c r="XAF530" s="714"/>
      <c r="XAG530" s="714"/>
      <c r="XAH530" s="714"/>
      <c r="XAI530" s="714"/>
      <c r="XAJ530" s="714"/>
      <c r="XAK530" s="714"/>
      <c r="XAL530" s="714"/>
      <c r="XAM530" s="714"/>
      <c r="XAN530" s="714"/>
      <c r="XAO530" s="714"/>
      <c r="XAP530" s="714"/>
      <c r="XAQ530" s="714"/>
      <c r="XAR530" s="714"/>
      <c r="XAS530" s="714"/>
      <c r="XAT530" s="714"/>
      <c r="XAU530" s="714"/>
      <c r="XAV530" s="714"/>
      <c r="XAW530" s="714"/>
      <c r="XAX530" s="714"/>
      <c r="XAY530" s="714"/>
      <c r="XAZ530" s="714"/>
      <c r="XBA530" s="714"/>
      <c r="XBB530" s="714"/>
      <c r="XBC530" s="714"/>
      <c r="XBD530" s="714"/>
      <c r="XBE530" s="714"/>
      <c r="XBF530" s="714"/>
      <c r="XBG530" s="714"/>
      <c r="XBH530" s="714"/>
      <c r="XBI530" s="714"/>
      <c r="XBJ530" s="714"/>
      <c r="XBK530" s="714"/>
      <c r="XBL530" s="714"/>
      <c r="XBM530" s="714"/>
      <c r="XBN530" s="714"/>
      <c r="XBO530" s="714"/>
      <c r="XBP530" s="714"/>
      <c r="XBQ530" s="714"/>
      <c r="XBR530" s="714"/>
      <c r="XBS530" s="714"/>
      <c r="XBT530" s="714"/>
      <c r="XBU530" s="714"/>
      <c r="XBV530" s="714"/>
      <c r="XBW530" s="714"/>
      <c r="XBX530" s="714"/>
      <c r="XBY530" s="714"/>
      <c r="XBZ530" s="714"/>
      <c r="XCA530" s="714"/>
      <c r="XCB530" s="714"/>
      <c r="XCC530" s="714"/>
      <c r="XCD530" s="714"/>
      <c r="XCE530" s="714"/>
      <c r="XCF530" s="714"/>
      <c r="XCG530" s="714"/>
      <c r="XCH530" s="714"/>
      <c r="XCI530" s="714"/>
      <c r="XCJ530" s="714"/>
      <c r="XCK530" s="714"/>
      <c r="XCL530" s="714"/>
      <c r="XCM530" s="714"/>
      <c r="XCN530" s="714"/>
      <c r="XCO530" s="714"/>
      <c r="XCP530" s="714"/>
      <c r="XCQ530" s="714"/>
      <c r="XCR530" s="714"/>
      <c r="XCS530" s="714"/>
      <c r="XCT530" s="714"/>
      <c r="XCU530" s="714"/>
      <c r="XCV530" s="714"/>
      <c r="XCW530" s="714"/>
      <c r="XCX530" s="714"/>
      <c r="XCY530" s="714"/>
      <c r="XCZ530" s="714"/>
      <c r="XDA530" s="714"/>
      <c r="XDB530" s="714"/>
      <c r="XDC530" s="714"/>
      <c r="XDD530" s="714"/>
      <c r="XDE530" s="714"/>
      <c r="XDF530" s="714"/>
      <c r="XDG530" s="714"/>
      <c r="XDH530" s="714"/>
      <c r="XDI530" s="714"/>
      <c r="XDJ530" s="714"/>
      <c r="XDK530" s="714"/>
      <c r="XDL530" s="714"/>
      <c r="XDM530" s="714"/>
      <c r="XDN530" s="714"/>
      <c r="XDO530" s="714"/>
      <c r="XDP530" s="714"/>
      <c r="XDQ530" s="714"/>
      <c r="XDR530" s="714"/>
      <c r="XDS530" s="714"/>
      <c r="XDT530" s="714"/>
      <c r="XDU530" s="714"/>
      <c r="XDV530" s="714"/>
      <c r="XDW530" s="714"/>
      <c r="XDX530" s="714"/>
      <c r="XDY530" s="714"/>
      <c r="XDZ530" s="714"/>
      <c r="XEA530" s="714"/>
      <c r="XEB530" s="714"/>
      <c r="XEC530" s="714"/>
      <c r="XED530" s="714"/>
      <c r="XEE530" s="714"/>
      <c r="XEF530" s="714"/>
      <c r="XEG530" s="714"/>
      <c r="XEH530" s="714"/>
      <c r="XEI530" s="714"/>
      <c r="XEJ530" s="714"/>
      <c r="XEK530" s="714"/>
      <c r="XEL530" s="714"/>
    </row>
    <row r="531" spans="1:16366" s="72" customFormat="1" ht="0.75" customHeight="1" thickTop="1" thickBot="1">
      <c r="A531" s="390"/>
      <c r="B531" s="390"/>
      <c r="C531" s="390"/>
      <c r="D531" s="390"/>
      <c r="E531" s="715"/>
      <c r="J531" s="730"/>
      <c r="K531" s="730"/>
      <c r="L531" s="730"/>
      <c r="M531" s="730"/>
      <c r="N531" s="730"/>
      <c r="O531" s="730"/>
      <c r="P531" s="730"/>
      <c r="Q531" s="730"/>
      <c r="R531" s="714"/>
      <c r="S531" s="714"/>
      <c r="T531" s="714"/>
      <c r="U531" s="714"/>
      <c r="V531" s="714"/>
      <c r="W531" s="714"/>
      <c r="X531" s="714"/>
      <c r="Y531" s="714"/>
      <c r="Z531" s="714"/>
      <c r="AA531" s="714"/>
      <c r="AB531" s="714"/>
      <c r="AC531" s="714"/>
      <c r="AD531" s="714"/>
      <c r="AE531" s="714"/>
      <c r="AF531" s="714"/>
      <c r="AG531" s="714"/>
      <c r="AH531" s="714"/>
      <c r="AI531" s="714"/>
      <c r="AJ531" s="714"/>
      <c r="AK531" s="714"/>
      <c r="AL531" s="714"/>
      <c r="AM531" s="714"/>
      <c r="AN531" s="714"/>
      <c r="AO531" s="714"/>
      <c r="AP531" s="714"/>
      <c r="AQ531" s="714"/>
      <c r="AR531" s="714"/>
      <c r="AS531" s="714"/>
      <c r="AT531" s="714"/>
      <c r="AU531" s="714"/>
      <c r="AV531" s="714"/>
      <c r="AW531" s="714"/>
      <c r="AX531" s="714"/>
      <c r="AY531" s="714"/>
      <c r="AZ531" s="714"/>
      <c r="BA531" s="714"/>
      <c r="BB531" s="714"/>
      <c r="BC531" s="714"/>
      <c r="BD531" s="714"/>
      <c r="BE531" s="714"/>
      <c r="BF531" s="714"/>
      <c r="BG531" s="714"/>
      <c r="BH531" s="714"/>
      <c r="BI531" s="714"/>
      <c r="BJ531" s="714"/>
      <c r="BK531" s="714"/>
      <c r="BL531" s="714"/>
      <c r="BM531" s="714"/>
      <c r="BN531" s="714"/>
      <c r="BO531" s="714"/>
      <c r="BP531" s="714"/>
      <c r="BQ531" s="714"/>
      <c r="BR531" s="714"/>
      <c r="BS531" s="714"/>
      <c r="BT531" s="714"/>
      <c r="BU531" s="714"/>
      <c r="BV531" s="714"/>
      <c r="BW531" s="714"/>
      <c r="BX531" s="714"/>
      <c r="BY531" s="714"/>
      <c r="BZ531" s="714"/>
      <c r="CA531" s="714"/>
      <c r="CB531" s="714"/>
      <c r="CC531" s="714"/>
      <c r="CD531" s="714"/>
      <c r="CE531" s="714"/>
      <c r="CF531" s="714"/>
      <c r="CG531" s="714"/>
      <c r="CH531" s="714"/>
      <c r="CI531" s="714"/>
      <c r="CJ531" s="714"/>
      <c r="CK531" s="714"/>
      <c r="CL531" s="714"/>
      <c r="CM531" s="714"/>
      <c r="CN531" s="714"/>
      <c r="CO531" s="714"/>
      <c r="CP531" s="714"/>
      <c r="CQ531" s="714"/>
      <c r="CR531" s="714"/>
      <c r="CS531" s="714"/>
      <c r="CT531" s="714"/>
      <c r="CU531" s="714"/>
      <c r="CV531" s="714"/>
      <c r="CW531" s="714"/>
      <c r="CX531" s="714"/>
      <c r="CY531" s="714"/>
      <c r="CZ531" s="714"/>
      <c r="DA531" s="714"/>
      <c r="DB531" s="714"/>
      <c r="DC531" s="714"/>
      <c r="DD531" s="714"/>
      <c r="DE531" s="714"/>
      <c r="DF531" s="714"/>
      <c r="DG531" s="714"/>
      <c r="DH531" s="714"/>
      <c r="DI531" s="714"/>
      <c r="DJ531" s="714"/>
      <c r="DK531" s="714"/>
      <c r="DL531" s="714"/>
      <c r="DM531" s="714"/>
      <c r="DN531" s="714"/>
      <c r="DO531" s="714"/>
      <c r="DP531" s="714"/>
      <c r="DQ531" s="714"/>
      <c r="DR531" s="714"/>
      <c r="DS531" s="714"/>
      <c r="DT531" s="714"/>
      <c r="DU531" s="714"/>
      <c r="DV531" s="714"/>
      <c r="DW531" s="714"/>
      <c r="DX531" s="714"/>
      <c r="DY531" s="714"/>
      <c r="DZ531" s="714"/>
      <c r="EA531" s="714"/>
      <c r="EB531" s="714"/>
      <c r="EC531" s="714"/>
      <c r="ED531" s="714"/>
      <c r="EE531" s="714"/>
      <c r="EF531" s="714"/>
      <c r="EG531" s="714"/>
      <c r="EH531" s="714"/>
      <c r="EI531" s="714"/>
      <c r="EJ531" s="714"/>
      <c r="EK531" s="714"/>
      <c r="EL531" s="714"/>
      <c r="EM531" s="714"/>
      <c r="EN531" s="714"/>
      <c r="EO531" s="714"/>
      <c r="EP531" s="714"/>
      <c r="EQ531" s="714"/>
      <c r="ER531" s="714"/>
      <c r="ES531" s="714"/>
      <c r="ET531" s="714"/>
      <c r="EU531" s="714"/>
      <c r="EV531" s="714"/>
      <c r="EW531" s="714"/>
      <c r="EX531" s="714"/>
      <c r="EY531" s="714"/>
      <c r="EZ531" s="714"/>
      <c r="FA531" s="714"/>
      <c r="FB531" s="714"/>
      <c r="FC531" s="714"/>
      <c r="FD531" s="714"/>
      <c r="FE531" s="714"/>
      <c r="FF531" s="714"/>
      <c r="FG531" s="714"/>
      <c r="FH531" s="714"/>
      <c r="FI531" s="714"/>
      <c r="FJ531" s="714"/>
      <c r="FK531" s="714"/>
      <c r="FL531" s="714"/>
      <c r="FM531" s="714"/>
      <c r="FN531" s="714"/>
      <c r="FO531" s="714"/>
      <c r="FP531" s="714"/>
      <c r="FQ531" s="714"/>
      <c r="FR531" s="714"/>
      <c r="FS531" s="714"/>
      <c r="FT531" s="714"/>
      <c r="FU531" s="714"/>
      <c r="FV531" s="714"/>
      <c r="FW531" s="714"/>
      <c r="FX531" s="714"/>
      <c r="FY531" s="714"/>
      <c r="FZ531" s="714"/>
      <c r="GA531" s="714"/>
      <c r="GB531" s="714"/>
      <c r="GC531" s="714"/>
      <c r="GD531" s="714"/>
      <c r="GE531" s="714"/>
      <c r="GF531" s="714"/>
      <c r="GG531" s="714"/>
      <c r="GH531" s="714"/>
      <c r="GI531" s="714"/>
      <c r="GJ531" s="714"/>
      <c r="GK531" s="714"/>
      <c r="GL531" s="714"/>
      <c r="GM531" s="714"/>
      <c r="GN531" s="714"/>
      <c r="GO531" s="714"/>
      <c r="GP531" s="714"/>
      <c r="GQ531" s="714"/>
      <c r="GR531" s="714"/>
      <c r="GS531" s="714"/>
      <c r="GT531" s="714"/>
      <c r="GU531" s="714"/>
      <c r="GV531" s="714"/>
      <c r="GW531" s="714"/>
      <c r="GX531" s="714"/>
      <c r="GY531" s="714"/>
      <c r="GZ531" s="714"/>
      <c r="HA531" s="714"/>
      <c r="HB531" s="714"/>
      <c r="HC531" s="714"/>
      <c r="HD531" s="714"/>
      <c r="HE531" s="714"/>
      <c r="HF531" s="714"/>
      <c r="HG531" s="714"/>
      <c r="HH531" s="714"/>
      <c r="HI531" s="714"/>
      <c r="HJ531" s="714"/>
      <c r="HK531" s="714"/>
      <c r="HL531" s="714"/>
      <c r="HM531" s="714"/>
      <c r="HN531" s="714"/>
      <c r="HO531" s="714"/>
      <c r="HP531" s="714"/>
      <c r="HQ531" s="714"/>
      <c r="HR531" s="714"/>
      <c r="HS531" s="714"/>
      <c r="HT531" s="714"/>
      <c r="HU531" s="714"/>
      <c r="HV531" s="714"/>
      <c r="HW531" s="714"/>
      <c r="HX531" s="714"/>
      <c r="HY531" s="714"/>
      <c r="HZ531" s="714"/>
      <c r="IA531" s="714"/>
      <c r="IB531" s="714"/>
      <c r="IC531" s="714"/>
      <c r="ID531" s="714"/>
      <c r="IE531" s="714"/>
      <c r="IF531" s="714"/>
      <c r="IG531" s="714"/>
      <c r="IH531" s="714"/>
      <c r="II531" s="714"/>
      <c r="IJ531" s="714"/>
      <c r="IK531" s="714"/>
      <c r="IL531" s="714"/>
      <c r="IM531" s="714"/>
      <c r="IN531" s="714"/>
      <c r="IO531" s="714"/>
      <c r="IP531" s="714"/>
      <c r="IQ531" s="714"/>
      <c r="IR531" s="714"/>
      <c r="IS531" s="714"/>
      <c r="IT531" s="714"/>
      <c r="IU531" s="714"/>
      <c r="IV531" s="714"/>
      <c r="IW531" s="714"/>
      <c r="IX531" s="714"/>
      <c r="IY531" s="714"/>
      <c r="IZ531" s="714"/>
      <c r="JA531" s="714"/>
      <c r="JB531" s="714"/>
      <c r="JC531" s="714"/>
      <c r="JD531" s="714"/>
      <c r="JE531" s="714"/>
      <c r="JF531" s="714"/>
      <c r="JG531" s="714"/>
      <c r="JH531" s="714"/>
      <c r="JI531" s="714"/>
      <c r="JJ531" s="714"/>
      <c r="JK531" s="714"/>
      <c r="JL531" s="714"/>
      <c r="JM531" s="714"/>
      <c r="JN531" s="714"/>
      <c r="JO531" s="714"/>
      <c r="JP531" s="714"/>
      <c r="JQ531" s="714"/>
      <c r="JR531" s="714"/>
      <c r="JS531" s="714"/>
      <c r="JT531" s="714"/>
      <c r="JU531" s="714"/>
      <c r="JV531" s="714"/>
      <c r="JW531" s="714"/>
      <c r="JX531" s="714"/>
      <c r="JY531" s="714"/>
      <c r="JZ531" s="714"/>
      <c r="KA531" s="714"/>
      <c r="KB531" s="714"/>
      <c r="KC531" s="714"/>
      <c r="KD531" s="714"/>
      <c r="KE531" s="714"/>
      <c r="KF531" s="714"/>
      <c r="KG531" s="714"/>
      <c r="KH531" s="714"/>
      <c r="KI531" s="714"/>
      <c r="KJ531" s="714"/>
      <c r="KK531" s="714"/>
      <c r="KL531" s="714"/>
      <c r="KM531" s="714"/>
      <c r="KN531" s="714"/>
      <c r="KO531" s="714"/>
      <c r="KP531" s="714"/>
      <c r="KQ531" s="714"/>
      <c r="KR531" s="714"/>
      <c r="KS531" s="714"/>
      <c r="KT531" s="714"/>
      <c r="KU531" s="714"/>
      <c r="KV531" s="714"/>
      <c r="KW531" s="714"/>
      <c r="KX531" s="714"/>
      <c r="KY531" s="714"/>
      <c r="KZ531" s="714"/>
      <c r="LA531" s="714"/>
      <c r="LB531" s="714"/>
      <c r="LC531" s="714"/>
      <c r="LD531" s="714"/>
      <c r="LE531" s="714"/>
      <c r="LF531" s="714"/>
      <c r="LG531" s="714"/>
      <c r="LH531" s="714"/>
      <c r="LI531" s="714"/>
      <c r="LJ531" s="714"/>
      <c r="LK531" s="714"/>
      <c r="LL531" s="714"/>
      <c r="LM531" s="714"/>
      <c r="LN531" s="714"/>
      <c r="LO531" s="714"/>
      <c r="LP531" s="714"/>
      <c r="LQ531" s="714"/>
      <c r="LR531" s="714"/>
      <c r="LS531" s="714"/>
      <c r="LT531" s="714"/>
      <c r="LU531" s="714"/>
      <c r="LV531" s="714"/>
      <c r="LW531" s="714"/>
      <c r="LX531" s="714"/>
      <c r="LY531" s="714"/>
      <c r="LZ531" s="714"/>
      <c r="MA531" s="714"/>
      <c r="MB531" s="714"/>
      <c r="MC531" s="714"/>
      <c r="MD531" s="714"/>
      <c r="ME531" s="714"/>
      <c r="MF531" s="714"/>
      <c r="MG531" s="714"/>
      <c r="MH531" s="714"/>
      <c r="MI531" s="714"/>
      <c r="MJ531" s="714"/>
      <c r="MK531" s="714"/>
      <c r="ML531" s="714"/>
      <c r="MM531" s="714"/>
      <c r="MN531" s="714"/>
      <c r="MO531" s="714"/>
      <c r="MP531" s="714"/>
      <c r="MQ531" s="714"/>
      <c r="MR531" s="714"/>
      <c r="MS531" s="714"/>
      <c r="MT531" s="714"/>
      <c r="MU531" s="714"/>
      <c r="MV531" s="714"/>
      <c r="MW531" s="714"/>
      <c r="MX531" s="714"/>
      <c r="MY531" s="714"/>
      <c r="MZ531" s="714"/>
      <c r="NA531" s="714"/>
      <c r="NB531" s="714"/>
      <c r="NC531" s="714"/>
      <c r="ND531" s="714"/>
      <c r="NE531" s="714"/>
      <c r="NF531" s="714"/>
      <c r="NG531" s="714"/>
      <c r="NH531" s="714"/>
      <c r="NI531" s="714"/>
      <c r="NJ531" s="714"/>
      <c r="NK531" s="714"/>
      <c r="NL531" s="714"/>
      <c r="NM531" s="714"/>
      <c r="NN531" s="714"/>
      <c r="NO531" s="714"/>
      <c r="NP531" s="714"/>
      <c r="NQ531" s="714"/>
      <c r="NR531" s="714"/>
      <c r="NS531" s="714"/>
      <c r="NT531" s="714"/>
      <c r="NU531" s="714"/>
      <c r="NV531" s="714"/>
      <c r="NW531" s="714"/>
      <c r="NX531" s="714"/>
      <c r="NY531" s="714"/>
      <c r="NZ531" s="714"/>
      <c r="OA531" s="714"/>
      <c r="OB531" s="714"/>
      <c r="OC531" s="714"/>
      <c r="OD531" s="714"/>
      <c r="OE531" s="714"/>
      <c r="OF531" s="714"/>
      <c r="OG531" s="714"/>
      <c r="OH531" s="714"/>
      <c r="OI531" s="714"/>
      <c r="OJ531" s="714"/>
      <c r="OK531" s="714"/>
      <c r="OL531" s="714"/>
      <c r="OM531" s="714"/>
      <c r="ON531" s="714"/>
      <c r="OO531" s="714"/>
      <c r="OP531" s="714"/>
      <c r="OQ531" s="714"/>
      <c r="OR531" s="714"/>
      <c r="OS531" s="714"/>
      <c r="OT531" s="714"/>
      <c r="OU531" s="714"/>
      <c r="OV531" s="714"/>
      <c r="OW531" s="714"/>
      <c r="OX531" s="714"/>
      <c r="OY531" s="714"/>
      <c r="OZ531" s="714"/>
      <c r="PA531" s="714"/>
      <c r="PB531" s="714"/>
      <c r="PC531" s="714"/>
      <c r="PD531" s="714"/>
      <c r="PE531" s="714"/>
      <c r="PF531" s="714"/>
      <c r="PG531" s="714"/>
      <c r="PH531" s="714"/>
      <c r="PI531" s="714"/>
      <c r="PJ531" s="714"/>
      <c r="PK531" s="714"/>
      <c r="PL531" s="714"/>
      <c r="PM531" s="714"/>
      <c r="PN531" s="714"/>
      <c r="PO531" s="714"/>
      <c r="PP531" s="714"/>
      <c r="PQ531" s="714"/>
      <c r="PR531" s="714"/>
      <c r="PS531" s="714"/>
      <c r="PT531" s="714"/>
      <c r="PU531" s="714"/>
      <c r="PV531" s="714"/>
      <c r="PW531" s="714"/>
      <c r="PX531" s="714"/>
      <c r="PY531" s="714"/>
      <c r="PZ531" s="714"/>
      <c r="QA531" s="714"/>
      <c r="QB531" s="714"/>
      <c r="QC531" s="714"/>
      <c r="QD531" s="714"/>
      <c r="QE531" s="714"/>
      <c r="QF531" s="714"/>
      <c r="QG531" s="714"/>
      <c r="QH531" s="714"/>
      <c r="QI531" s="714"/>
      <c r="QJ531" s="714"/>
      <c r="QK531" s="714"/>
      <c r="QL531" s="714"/>
      <c r="QM531" s="714"/>
      <c r="QN531" s="714"/>
      <c r="QO531" s="714"/>
      <c r="QP531" s="714"/>
      <c r="QQ531" s="714"/>
      <c r="QR531" s="714"/>
      <c r="QS531" s="714"/>
      <c r="QT531" s="714"/>
      <c r="QU531" s="714"/>
      <c r="QV531" s="714"/>
      <c r="QW531" s="714"/>
      <c r="QX531" s="714"/>
      <c r="QY531" s="714"/>
      <c r="QZ531" s="714"/>
      <c r="RA531" s="714"/>
      <c r="RB531" s="714"/>
      <c r="RC531" s="714"/>
      <c r="RD531" s="714"/>
      <c r="RE531" s="714"/>
      <c r="RF531" s="714"/>
      <c r="RG531" s="714"/>
      <c r="RH531" s="714"/>
      <c r="RI531" s="714"/>
      <c r="RJ531" s="714"/>
      <c r="RK531" s="714"/>
      <c r="RL531" s="714"/>
      <c r="RM531" s="714"/>
      <c r="RN531" s="714"/>
      <c r="RO531" s="714"/>
      <c r="RP531" s="714"/>
      <c r="RQ531" s="714"/>
      <c r="RR531" s="714"/>
      <c r="RS531" s="714"/>
      <c r="RT531" s="714"/>
      <c r="RU531" s="714"/>
      <c r="RV531" s="714"/>
      <c r="RW531" s="714"/>
      <c r="RX531" s="714"/>
      <c r="RY531" s="714"/>
      <c r="RZ531" s="714"/>
      <c r="SA531" s="714"/>
      <c r="SB531" s="714"/>
      <c r="SC531" s="714"/>
      <c r="SD531" s="714"/>
      <c r="SE531" s="714"/>
      <c r="SF531" s="714"/>
      <c r="SG531" s="714"/>
      <c r="SH531" s="714"/>
      <c r="SI531" s="714"/>
      <c r="SJ531" s="714"/>
      <c r="SK531" s="714"/>
      <c r="SL531" s="714"/>
      <c r="SM531" s="714"/>
      <c r="SN531" s="714"/>
      <c r="SO531" s="714"/>
      <c r="SP531" s="714"/>
      <c r="SQ531" s="714"/>
      <c r="SR531" s="714"/>
      <c r="SS531" s="714"/>
      <c r="ST531" s="714"/>
      <c r="SU531" s="714"/>
      <c r="SV531" s="714"/>
      <c r="SW531" s="714"/>
      <c r="SX531" s="714"/>
      <c r="SY531" s="714"/>
      <c r="SZ531" s="714"/>
      <c r="TA531" s="714"/>
      <c r="TB531" s="714"/>
      <c r="TC531" s="714"/>
      <c r="TD531" s="714"/>
      <c r="TE531" s="714"/>
      <c r="TF531" s="714"/>
      <c r="TG531" s="714"/>
      <c r="TH531" s="714"/>
      <c r="TI531" s="714"/>
      <c r="TJ531" s="714"/>
      <c r="TK531" s="714"/>
      <c r="TL531" s="714"/>
      <c r="TM531" s="714"/>
      <c r="TN531" s="714"/>
      <c r="TO531" s="714"/>
      <c r="TP531" s="714"/>
      <c r="TQ531" s="714"/>
      <c r="TR531" s="714"/>
      <c r="TS531" s="714"/>
      <c r="TT531" s="714"/>
      <c r="TU531" s="714"/>
      <c r="TV531" s="714"/>
      <c r="TW531" s="714"/>
      <c r="TX531" s="714"/>
      <c r="TY531" s="714"/>
      <c r="TZ531" s="714"/>
      <c r="UA531" s="714"/>
      <c r="UB531" s="714"/>
      <c r="UC531" s="714"/>
      <c r="UD531" s="714"/>
      <c r="UE531" s="714"/>
      <c r="UF531" s="714"/>
      <c r="UG531" s="714"/>
      <c r="UH531" s="714"/>
      <c r="UI531" s="714"/>
      <c r="UJ531" s="714"/>
      <c r="UK531" s="714"/>
      <c r="UL531" s="714"/>
      <c r="UM531" s="714"/>
      <c r="UN531" s="714"/>
      <c r="UO531" s="714"/>
      <c r="UP531" s="714"/>
      <c r="UQ531" s="714"/>
      <c r="UR531" s="714"/>
      <c r="US531" s="714"/>
      <c r="UT531" s="714"/>
      <c r="UU531" s="714"/>
      <c r="UV531" s="714"/>
      <c r="UW531" s="714"/>
      <c r="UX531" s="714"/>
      <c r="UY531" s="714"/>
      <c r="UZ531" s="714"/>
      <c r="VA531" s="714"/>
      <c r="VB531" s="714"/>
      <c r="VC531" s="714"/>
      <c r="VD531" s="714"/>
      <c r="VE531" s="714"/>
      <c r="VF531" s="714"/>
      <c r="VG531" s="714"/>
      <c r="VH531" s="714"/>
      <c r="VI531" s="714"/>
      <c r="VJ531" s="714"/>
      <c r="VK531" s="714"/>
      <c r="VL531" s="714"/>
      <c r="VM531" s="714"/>
      <c r="VN531" s="714"/>
      <c r="VO531" s="714"/>
      <c r="VP531" s="714"/>
      <c r="VQ531" s="714"/>
      <c r="VR531" s="714"/>
      <c r="VS531" s="714"/>
      <c r="VT531" s="714"/>
      <c r="VU531" s="714"/>
      <c r="VV531" s="714"/>
      <c r="VW531" s="714"/>
      <c r="VX531" s="714"/>
      <c r="VY531" s="714"/>
      <c r="VZ531" s="714"/>
      <c r="WA531" s="714"/>
      <c r="WB531" s="714"/>
      <c r="WC531" s="714"/>
      <c r="WD531" s="714"/>
      <c r="WE531" s="714"/>
      <c r="WF531" s="714"/>
      <c r="WG531" s="714"/>
      <c r="WH531" s="714"/>
      <c r="WI531" s="714"/>
      <c r="WJ531" s="714"/>
      <c r="WK531" s="714"/>
      <c r="WL531" s="714"/>
      <c r="WM531" s="714"/>
      <c r="WN531" s="714"/>
      <c r="WO531" s="714"/>
      <c r="WP531" s="714"/>
      <c r="WQ531" s="714"/>
      <c r="WR531" s="714"/>
      <c r="WS531" s="714"/>
      <c r="WT531" s="714"/>
      <c r="WU531" s="714"/>
      <c r="WV531" s="714"/>
      <c r="WW531" s="714"/>
      <c r="WX531" s="714"/>
      <c r="WY531" s="714"/>
      <c r="WZ531" s="714"/>
      <c r="XA531" s="714"/>
      <c r="XB531" s="714"/>
      <c r="XC531" s="714"/>
      <c r="XD531" s="714"/>
      <c r="XE531" s="714"/>
      <c r="XF531" s="714"/>
      <c r="XG531" s="714"/>
      <c r="XH531" s="714"/>
      <c r="XI531" s="714"/>
      <c r="XJ531" s="714"/>
      <c r="XK531" s="714"/>
      <c r="XL531" s="714"/>
      <c r="XM531" s="714"/>
      <c r="XN531" s="714"/>
      <c r="XO531" s="714"/>
      <c r="XP531" s="714"/>
      <c r="XQ531" s="714"/>
      <c r="XR531" s="714"/>
      <c r="XS531" s="714"/>
      <c r="XT531" s="714"/>
      <c r="XU531" s="714"/>
      <c r="XV531" s="714"/>
      <c r="XW531" s="714"/>
      <c r="XX531" s="714"/>
      <c r="XY531" s="714"/>
      <c r="XZ531" s="714"/>
      <c r="YA531" s="714"/>
      <c r="YB531" s="714"/>
      <c r="YC531" s="714"/>
      <c r="YD531" s="714"/>
      <c r="YE531" s="714"/>
      <c r="YF531" s="714"/>
      <c r="YG531" s="714"/>
      <c r="YH531" s="714"/>
      <c r="YI531" s="714"/>
      <c r="YJ531" s="714"/>
      <c r="YK531" s="714"/>
      <c r="YL531" s="714"/>
      <c r="YM531" s="714"/>
      <c r="YN531" s="714"/>
      <c r="YO531" s="714"/>
      <c r="YP531" s="714"/>
      <c r="YQ531" s="714"/>
      <c r="YR531" s="714"/>
      <c r="YS531" s="714"/>
      <c r="YT531" s="714"/>
      <c r="YU531" s="714"/>
      <c r="YV531" s="714"/>
      <c r="YW531" s="714"/>
      <c r="YX531" s="714"/>
      <c r="YY531" s="714"/>
      <c r="YZ531" s="714"/>
      <c r="ZA531" s="714"/>
      <c r="ZB531" s="714"/>
      <c r="ZC531" s="714"/>
      <c r="ZD531" s="714"/>
      <c r="ZE531" s="714"/>
      <c r="ZF531" s="714"/>
      <c r="ZG531" s="714"/>
      <c r="ZH531" s="714"/>
      <c r="ZI531" s="714"/>
      <c r="ZJ531" s="714"/>
      <c r="ZK531" s="714"/>
      <c r="ZL531" s="714"/>
      <c r="ZM531" s="714"/>
      <c r="ZN531" s="714"/>
      <c r="ZO531" s="714"/>
      <c r="ZP531" s="714"/>
      <c r="ZQ531" s="714"/>
      <c r="ZR531" s="714"/>
      <c r="ZS531" s="714"/>
      <c r="ZT531" s="714"/>
      <c r="ZU531" s="714"/>
      <c r="ZV531" s="714"/>
      <c r="ZW531" s="714"/>
      <c r="ZX531" s="714"/>
      <c r="ZY531" s="714"/>
      <c r="ZZ531" s="714"/>
      <c r="AAA531" s="714"/>
      <c r="AAB531" s="714"/>
      <c r="AAC531" s="714"/>
      <c r="AAD531" s="714"/>
      <c r="AAE531" s="714"/>
      <c r="AAF531" s="714"/>
      <c r="AAG531" s="714"/>
      <c r="AAH531" s="714"/>
      <c r="AAI531" s="714"/>
      <c r="AAJ531" s="714"/>
      <c r="AAK531" s="714"/>
      <c r="AAL531" s="714"/>
      <c r="AAM531" s="714"/>
      <c r="AAN531" s="714"/>
      <c r="AAO531" s="714"/>
      <c r="AAP531" s="714"/>
      <c r="AAQ531" s="714"/>
      <c r="AAR531" s="714"/>
      <c r="AAS531" s="714"/>
      <c r="AAT531" s="714"/>
      <c r="AAU531" s="714"/>
      <c r="AAV531" s="714"/>
      <c r="AAW531" s="714"/>
      <c r="AAX531" s="714"/>
      <c r="AAY531" s="714"/>
      <c r="AAZ531" s="714"/>
      <c r="ABA531" s="714"/>
      <c r="ABB531" s="714"/>
      <c r="ABC531" s="714"/>
      <c r="ABD531" s="714"/>
      <c r="ABE531" s="714"/>
      <c r="ABF531" s="714"/>
      <c r="ABG531" s="714"/>
      <c r="ABH531" s="714"/>
      <c r="ABI531" s="714"/>
      <c r="ABJ531" s="714"/>
      <c r="ABK531" s="714"/>
      <c r="ABL531" s="714"/>
      <c r="ABM531" s="714"/>
      <c r="ABN531" s="714"/>
      <c r="ABO531" s="714"/>
      <c r="ABP531" s="714"/>
      <c r="ABQ531" s="714"/>
      <c r="ABR531" s="714"/>
      <c r="ABS531" s="714"/>
      <c r="ABT531" s="714"/>
      <c r="ABU531" s="714"/>
      <c r="ABV531" s="714"/>
      <c r="ABW531" s="714"/>
      <c r="ABX531" s="714"/>
      <c r="ABY531" s="714"/>
      <c r="ABZ531" s="714"/>
      <c r="ACA531" s="714"/>
      <c r="ACB531" s="714"/>
      <c r="ACC531" s="714"/>
      <c r="ACD531" s="714"/>
      <c r="ACE531" s="714"/>
      <c r="ACF531" s="714"/>
      <c r="ACG531" s="714"/>
      <c r="ACH531" s="714"/>
      <c r="ACI531" s="714"/>
      <c r="ACJ531" s="714"/>
      <c r="ACK531" s="714"/>
      <c r="ACL531" s="714"/>
      <c r="ACM531" s="714"/>
      <c r="ACN531" s="714"/>
      <c r="ACO531" s="714"/>
      <c r="ACP531" s="714"/>
      <c r="ACQ531" s="714"/>
      <c r="ACR531" s="714"/>
      <c r="ACS531" s="714"/>
      <c r="ACT531" s="714"/>
      <c r="ACU531" s="714"/>
      <c r="ACV531" s="714"/>
      <c r="ACW531" s="714"/>
      <c r="ACX531" s="714"/>
      <c r="ACY531" s="714"/>
      <c r="ACZ531" s="714"/>
      <c r="ADA531" s="714"/>
      <c r="ADB531" s="714"/>
      <c r="ADC531" s="714"/>
      <c r="ADD531" s="714"/>
      <c r="ADE531" s="714"/>
      <c r="ADF531" s="714"/>
      <c r="ADG531" s="714"/>
      <c r="ADH531" s="714"/>
      <c r="ADI531" s="714"/>
      <c r="ADJ531" s="714"/>
      <c r="ADK531" s="714"/>
      <c r="ADL531" s="714"/>
      <c r="ADM531" s="714"/>
      <c r="ADN531" s="714"/>
      <c r="ADO531" s="714"/>
      <c r="ADP531" s="714"/>
      <c r="ADQ531" s="714"/>
      <c r="ADR531" s="714"/>
      <c r="ADS531" s="714"/>
      <c r="ADT531" s="714"/>
      <c r="ADU531" s="714"/>
      <c r="ADV531" s="714"/>
      <c r="ADW531" s="714"/>
      <c r="ADX531" s="714"/>
      <c r="ADY531" s="714"/>
      <c r="ADZ531" s="714"/>
      <c r="AEA531" s="714"/>
      <c r="AEB531" s="714"/>
      <c r="AEC531" s="714"/>
      <c r="AED531" s="714"/>
      <c r="AEE531" s="714"/>
      <c r="AEF531" s="714"/>
      <c r="AEG531" s="714"/>
      <c r="AEH531" s="714"/>
      <c r="AEI531" s="714"/>
      <c r="AEJ531" s="714"/>
      <c r="AEK531" s="714"/>
      <c r="AEL531" s="714"/>
      <c r="AEM531" s="714"/>
      <c r="AEN531" s="714"/>
      <c r="AEO531" s="714"/>
      <c r="AEP531" s="714"/>
      <c r="AEQ531" s="714"/>
      <c r="AER531" s="714"/>
      <c r="AES531" s="714"/>
      <c r="AET531" s="714"/>
      <c r="AEU531" s="714"/>
      <c r="AEV531" s="714"/>
      <c r="AEW531" s="714"/>
      <c r="AEX531" s="714"/>
      <c r="AEY531" s="714"/>
      <c r="AEZ531" s="714"/>
      <c r="AFA531" s="714"/>
      <c r="AFB531" s="714"/>
      <c r="AFC531" s="714"/>
      <c r="AFD531" s="714"/>
      <c r="AFE531" s="714"/>
      <c r="AFF531" s="714"/>
      <c r="AFG531" s="714"/>
      <c r="AFH531" s="714"/>
      <c r="AFI531" s="714"/>
      <c r="AFJ531" s="714"/>
      <c r="AFK531" s="714"/>
      <c r="AFL531" s="714"/>
      <c r="AFM531" s="714"/>
      <c r="AFN531" s="714"/>
      <c r="AFO531" s="714"/>
      <c r="AFP531" s="714"/>
      <c r="AFQ531" s="714"/>
      <c r="AFR531" s="714"/>
      <c r="AFS531" s="714"/>
      <c r="AFT531" s="714"/>
      <c r="AFU531" s="714"/>
      <c r="AFV531" s="714"/>
      <c r="AFW531" s="714"/>
      <c r="AFX531" s="714"/>
      <c r="AFY531" s="714"/>
      <c r="AFZ531" s="714"/>
      <c r="AGA531" s="714"/>
      <c r="AGB531" s="714"/>
      <c r="AGC531" s="714"/>
      <c r="AGD531" s="714"/>
      <c r="AGE531" s="714"/>
      <c r="AGF531" s="714"/>
      <c r="AGG531" s="714"/>
      <c r="AGH531" s="714"/>
      <c r="AGI531" s="714"/>
      <c r="AGJ531" s="714"/>
      <c r="AGK531" s="714"/>
      <c r="AGL531" s="714"/>
      <c r="AGM531" s="714"/>
      <c r="AGN531" s="714"/>
      <c r="AGO531" s="714"/>
      <c r="AGP531" s="714"/>
      <c r="AGQ531" s="714"/>
      <c r="AGR531" s="714"/>
      <c r="AGS531" s="714"/>
      <c r="AGT531" s="714"/>
      <c r="AGU531" s="714"/>
      <c r="AGV531" s="714"/>
      <c r="AGW531" s="714"/>
      <c r="AGX531" s="714"/>
      <c r="AGY531" s="714"/>
      <c r="AGZ531" s="714"/>
      <c r="AHA531" s="714"/>
      <c r="AHB531" s="714"/>
      <c r="AHC531" s="714"/>
      <c r="AHD531" s="714"/>
      <c r="AHE531" s="714"/>
      <c r="AHF531" s="714"/>
      <c r="AHG531" s="714"/>
      <c r="AHH531" s="714"/>
      <c r="AHI531" s="714"/>
      <c r="AHJ531" s="714"/>
      <c r="AHK531" s="714"/>
      <c r="AHL531" s="714"/>
      <c r="AHM531" s="714"/>
      <c r="AHN531" s="714"/>
      <c r="AHO531" s="714"/>
      <c r="AHP531" s="714"/>
      <c r="AHQ531" s="714"/>
      <c r="AHR531" s="714"/>
      <c r="AHS531" s="714"/>
      <c r="AHT531" s="714"/>
      <c r="AHU531" s="714"/>
      <c r="AHV531" s="714"/>
      <c r="AHW531" s="714"/>
      <c r="AHX531" s="714"/>
      <c r="AHY531" s="714"/>
      <c r="AHZ531" s="714"/>
      <c r="AIA531" s="714"/>
      <c r="AIB531" s="714"/>
      <c r="AIC531" s="714"/>
      <c r="AID531" s="714"/>
      <c r="AIE531" s="714"/>
      <c r="AIF531" s="714"/>
      <c r="AIG531" s="714"/>
      <c r="AIH531" s="714"/>
      <c r="AII531" s="714"/>
      <c r="AIJ531" s="714"/>
      <c r="AIK531" s="714"/>
      <c r="AIL531" s="714"/>
      <c r="AIM531" s="714"/>
      <c r="AIN531" s="714"/>
      <c r="AIO531" s="714"/>
      <c r="AIP531" s="714"/>
      <c r="AIQ531" s="714"/>
      <c r="AIR531" s="714"/>
      <c r="AIS531" s="714"/>
      <c r="AIT531" s="714"/>
      <c r="AIU531" s="714"/>
      <c r="AIV531" s="714"/>
      <c r="AIW531" s="714"/>
      <c r="AIX531" s="714"/>
      <c r="AIY531" s="714"/>
      <c r="AIZ531" s="714"/>
      <c r="AJA531" s="714"/>
      <c r="AJB531" s="714"/>
      <c r="AJC531" s="714"/>
      <c r="AJD531" s="714"/>
      <c r="AJE531" s="714"/>
      <c r="AJF531" s="714"/>
      <c r="AJG531" s="714"/>
      <c r="AJH531" s="714"/>
      <c r="AJI531" s="714"/>
      <c r="AJJ531" s="714"/>
      <c r="AJK531" s="714"/>
      <c r="AJL531" s="714"/>
      <c r="AJM531" s="714"/>
      <c r="AJN531" s="714"/>
      <c r="AJO531" s="714"/>
      <c r="AJP531" s="714"/>
      <c r="AJQ531" s="714"/>
      <c r="AJR531" s="714"/>
      <c r="AJS531" s="714"/>
      <c r="AJT531" s="714"/>
      <c r="AJU531" s="714"/>
      <c r="AJV531" s="714"/>
      <c r="AJW531" s="714"/>
      <c r="AJX531" s="714"/>
      <c r="AJY531" s="714"/>
      <c r="AJZ531" s="714"/>
      <c r="AKA531" s="714"/>
      <c r="AKB531" s="714"/>
      <c r="AKC531" s="714"/>
      <c r="AKD531" s="714"/>
      <c r="AKE531" s="714"/>
      <c r="AKF531" s="714"/>
      <c r="AKG531" s="714"/>
      <c r="AKH531" s="714"/>
      <c r="AKI531" s="714"/>
      <c r="AKJ531" s="714"/>
      <c r="AKK531" s="714"/>
      <c r="AKL531" s="714"/>
      <c r="AKM531" s="714"/>
      <c r="AKN531" s="714"/>
      <c r="AKO531" s="714"/>
      <c r="AKP531" s="714"/>
      <c r="AKQ531" s="714"/>
      <c r="AKR531" s="714"/>
      <c r="AKS531" s="714"/>
      <c r="AKT531" s="714"/>
      <c r="AKU531" s="714"/>
      <c r="AKV531" s="714"/>
      <c r="AKW531" s="714"/>
      <c r="AKX531" s="714"/>
      <c r="AKY531" s="714"/>
      <c r="AKZ531" s="714"/>
      <c r="ALA531" s="714"/>
      <c r="ALB531" s="714"/>
      <c r="ALC531" s="714"/>
      <c r="ALD531" s="714"/>
      <c r="ALE531" s="714"/>
      <c r="ALF531" s="714"/>
      <c r="ALG531" s="714"/>
      <c r="ALH531" s="714"/>
      <c r="ALI531" s="714"/>
      <c r="ALJ531" s="714"/>
      <c r="ALK531" s="714"/>
      <c r="ALL531" s="714"/>
      <c r="ALM531" s="714"/>
      <c r="ALN531" s="714"/>
      <c r="ALO531" s="714"/>
      <c r="ALP531" s="714"/>
      <c r="ALQ531" s="714"/>
      <c r="ALR531" s="714"/>
      <c r="ALS531" s="714"/>
      <c r="ALT531" s="714"/>
      <c r="ALU531" s="714"/>
      <c r="ALV531" s="714"/>
      <c r="ALW531" s="714"/>
      <c r="ALX531" s="714"/>
      <c r="ALY531" s="714"/>
      <c r="ALZ531" s="714"/>
      <c r="AMA531" s="714"/>
      <c r="AMB531" s="714"/>
      <c r="AMC531" s="714"/>
      <c r="AMD531" s="714"/>
      <c r="AME531" s="714"/>
      <c r="AMF531" s="714"/>
      <c r="AMG531" s="714"/>
      <c r="AMH531" s="714"/>
      <c r="AMI531" s="714"/>
      <c r="AMJ531" s="714"/>
      <c r="AMK531" s="714"/>
      <c r="AML531" s="714"/>
      <c r="AMM531" s="714"/>
      <c r="AMN531" s="714"/>
      <c r="AMO531" s="714"/>
      <c r="AMP531" s="714"/>
      <c r="AMQ531" s="714"/>
      <c r="AMR531" s="714"/>
      <c r="AMS531" s="714"/>
      <c r="AMT531" s="714"/>
      <c r="AMU531" s="714"/>
      <c r="AMV531" s="714"/>
      <c r="AMW531" s="714"/>
      <c r="AMX531" s="714"/>
      <c r="AMY531" s="714"/>
      <c r="AMZ531" s="714"/>
      <c r="ANA531" s="714"/>
      <c r="ANB531" s="714"/>
      <c r="ANC531" s="714"/>
      <c r="AND531" s="714"/>
      <c r="ANE531" s="714"/>
      <c r="ANF531" s="714"/>
      <c r="ANG531" s="714"/>
      <c r="ANH531" s="714"/>
      <c r="ANI531" s="714"/>
      <c r="ANJ531" s="714"/>
      <c r="ANK531" s="714"/>
      <c r="ANL531" s="714"/>
      <c r="ANM531" s="714"/>
      <c r="ANN531" s="714"/>
      <c r="ANO531" s="714"/>
      <c r="ANP531" s="714"/>
      <c r="ANQ531" s="714"/>
      <c r="ANR531" s="714"/>
      <c r="ANS531" s="714"/>
      <c r="ANT531" s="714"/>
      <c r="ANU531" s="714"/>
      <c r="ANV531" s="714"/>
      <c r="ANW531" s="714"/>
      <c r="ANX531" s="714"/>
      <c r="ANY531" s="714"/>
      <c r="ANZ531" s="714"/>
      <c r="AOA531" s="714"/>
      <c r="AOB531" s="714"/>
      <c r="AOC531" s="714"/>
      <c r="AOD531" s="714"/>
      <c r="AOE531" s="714"/>
      <c r="AOF531" s="714"/>
      <c r="AOG531" s="714"/>
      <c r="AOH531" s="714"/>
      <c r="AOI531" s="714"/>
      <c r="AOJ531" s="714"/>
      <c r="AOK531" s="714"/>
      <c r="AOL531" s="714"/>
      <c r="AOM531" s="714"/>
      <c r="AON531" s="714"/>
      <c r="AOO531" s="714"/>
      <c r="AOP531" s="714"/>
      <c r="AOQ531" s="714"/>
      <c r="AOR531" s="714"/>
      <c r="AOS531" s="714"/>
      <c r="AOT531" s="714"/>
      <c r="AOU531" s="714"/>
      <c r="AOV531" s="714"/>
      <c r="AOW531" s="714"/>
      <c r="AOX531" s="714"/>
      <c r="AOY531" s="714"/>
      <c r="AOZ531" s="714"/>
      <c r="APA531" s="714"/>
      <c r="APB531" s="714"/>
      <c r="APC531" s="714"/>
      <c r="APD531" s="714"/>
      <c r="APE531" s="714"/>
      <c r="APF531" s="714"/>
      <c r="APG531" s="714"/>
      <c r="APH531" s="714"/>
      <c r="API531" s="714"/>
      <c r="APJ531" s="714"/>
      <c r="APK531" s="714"/>
      <c r="APL531" s="714"/>
      <c r="APM531" s="714"/>
      <c r="APN531" s="714"/>
      <c r="APO531" s="714"/>
      <c r="APP531" s="714"/>
      <c r="APQ531" s="714"/>
      <c r="APR531" s="714"/>
      <c r="APS531" s="714"/>
      <c r="APT531" s="714"/>
      <c r="APU531" s="714"/>
      <c r="APV531" s="714"/>
      <c r="APW531" s="714"/>
      <c r="APX531" s="714"/>
      <c r="APY531" s="714"/>
      <c r="APZ531" s="714"/>
      <c r="AQA531" s="714"/>
      <c r="AQB531" s="714"/>
      <c r="AQC531" s="714"/>
      <c r="AQD531" s="714"/>
      <c r="AQE531" s="714"/>
      <c r="AQF531" s="714"/>
      <c r="AQG531" s="714"/>
      <c r="AQH531" s="714"/>
      <c r="AQI531" s="714"/>
      <c r="AQJ531" s="714"/>
      <c r="AQK531" s="714"/>
      <c r="AQL531" s="714"/>
      <c r="AQM531" s="714"/>
      <c r="AQN531" s="714"/>
      <c r="AQO531" s="714"/>
      <c r="AQP531" s="714"/>
      <c r="AQQ531" s="714"/>
      <c r="AQR531" s="714"/>
      <c r="AQS531" s="714"/>
      <c r="AQT531" s="714"/>
      <c r="AQU531" s="714"/>
      <c r="AQV531" s="714"/>
      <c r="AQW531" s="714"/>
      <c r="AQX531" s="714"/>
      <c r="AQY531" s="714"/>
      <c r="AQZ531" s="714"/>
      <c r="ARA531" s="714"/>
      <c r="ARB531" s="714"/>
      <c r="ARC531" s="714"/>
      <c r="ARD531" s="714"/>
      <c r="ARE531" s="714"/>
      <c r="ARF531" s="714"/>
      <c r="ARG531" s="714"/>
      <c r="ARH531" s="714"/>
      <c r="ARI531" s="714"/>
      <c r="ARJ531" s="714"/>
      <c r="ARK531" s="714"/>
      <c r="ARL531" s="714"/>
      <c r="ARM531" s="714"/>
      <c r="ARN531" s="714"/>
      <c r="ARO531" s="714"/>
      <c r="ARP531" s="714"/>
      <c r="ARQ531" s="714"/>
      <c r="ARR531" s="714"/>
      <c r="ARS531" s="714"/>
      <c r="ART531" s="714"/>
      <c r="ARU531" s="714"/>
      <c r="ARV531" s="714"/>
      <c r="ARW531" s="714"/>
      <c r="ARX531" s="714"/>
      <c r="ARY531" s="714"/>
      <c r="ARZ531" s="714"/>
      <c r="ASA531" s="714"/>
      <c r="ASB531" s="714"/>
      <c r="ASC531" s="714"/>
      <c r="ASD531" s="714"/>
      <c r="ASE531" s="714"/>
      <c r="ASF531" s="714"/>
      <c r="ASG531" s="714"/>
      <c r="ASH531" s="714"/>
      <c r="ASI531" s="714"/>
      <c r="ASJ531" s="714"/>
      <c r="ASK531" s="714"/>
      <c r="ASL531" s="714"/>
      <c r="ASM531" s="714"/>
      <c r="ASN531" s="714"/>
      <c r="ASO531" s="714"/>
      <c r="ASP531" s="714"/>
      <c r="ASQ531" s="714"/>
      <c r="ASR531" s="714"/>
      <c r="ASS531" s="714"/>
      <c r="AST531" s="714"/>
      <c r="ASU531" s="714"/>
      <c r="ASV531" s="714"/>
      <c r="ASW531" s="714"/>
      <c r="ASX531" s="714"/>
      <c r="ASY531" s="714"/>
      <c r="ASZ531" s="714"/>
      <c r="ATA531" s="714"/>
      <c r="ATB531" s="714"/>
      <c r="ATC531" s="714"/>
      <c r="ATD531" s="714"/>
      <c r="ATE531" s="714"/>
      <c r="ATF531" s="714"/>
      <c r="ATG531" s="714"/>
      <c r="ATH531" s="714"/>
      <c r="ATI531" s="714"/>
      <c r="ATJ531" s="714"/>
      <c r="ATK531" s="714"/>
      <c r="ATL531" s="714"/>
      <c r="ATM531" s="714"/>
      <c r="ATN531" s="714"/>
      <c r="ATO531" s="714"/>
      <c r="ATP531" s="714"/>
      <c r="ATQ531" s="714"/>
      <c r="ATR531" s="714"/>
      <c r="ATS531" s="714"/>
      <c r="ATT531" s="714"/>
      <c r="ATU531" s="714"/>
      <c r="ATV531" s="714"/>
      <c r="ATW531" s="714"/>
      <c r="ATX531" s="714"/>
      <c r="ATY531" s="714"/>
      <c r="ATZ531" s="714"/>
      <c r="AUA531" s="714"/>
      <c r="AUB531" s="714"/>
      <c r="AUC531" s="714"/>
      <c r="AUD531" s="714"/>
      <c r="AUE531" s="714"/>
      <c r="AUF531" s="714"/>
      <c r="AUG531" s="714"/>
      <c r="AUH531" s="714"/>
      <c r="AUI531" s="714"/>
      <c r="AUJ531" s="714"/>
      <c r="AUK531" s="714"/>
      <c r="AUL531" s="714"/>
      <c r="AUM531" s="714"/>
      <c r="AUN531" s="714"/>
      <c r="AUO531" s="714"/>
      <c r="AUP531" s="714"/>
      <c r="AUQ531" s="714"/>
      <c r="AUR531" s="714"/>
      <c r="AUS531" s="714"/>
      <c r="AUT531" s="714"/>
      <c r="AUU531" s="714"/>
      <c r="AUV531" s="714"/>
      <c r="AUW531" s="714"/>
      <c r="AUX531" s="714"/>
      <c r="AUY531" s="714"/>
      <c r="AUZ531" s="714"/>
      <c r="AVA531" s="714"/>
      <c r="AVB531" s="714"/>
      <c r="AVC531" s="714"/>
      <c r="AVD531" s="714"/>
      <c r="AVE531" s="714"/>
      <c r="AVF531" s="714"/>
      <c r="AVG531" s="714"/>
      <c r="AVH531" s="714"/>
      <c r="AVI531" s="714"/>
      <c r="AVJ531" s="714"/>
      <c r="AVK531" s="714"/>
      <c r="AVL531" s="714"/>
      <c r="AVM531" s="714"/>
      <c r="AVN531" s="714"/>
      <c r="AVO531" s="714"/>
      <c r="AVP531" s="714"/>
      <c r="AVQ531" s="714"/>
      <c r="AVR531" s="714"/>
      <c r="AVS531" s="714"/>
      <c r="AVT531" s="714"/>
      <c r="AVU531" s="714"/>
      <c r="AVV531" s="714"/>
      <c r="AVW531" s="714"/>
      <c r="AVX531" s="714"/>
      <c r="AVY531" s="714"/>
      <c r="AVZ531" s="714"/>
      <c r="AWA531" s="714"/>
      <c r="AWB531" s="714"/>
      <c r="AWC531" s="714"/>
      <c r="AWD531" s="714"/>
      <c r="AWE531" s="714"/>
      <c r="AWF531" s="714"/>
      <c r="AWG531" s="714"/>
      <c r="AWH531" s="714"/>
      <c r="AWI531" s="714"/>
      <c r="AWJ531" s="714"/>
      <c r="AWK531" s="714"/>
      <c r="AWL531" s="714"/>
      <c r="AWM531" s="714"/>
      <c r="AWN531" s="714"/>
      <c r="AWO531" s="714"/>
      <c r="AWP531" s="714"/>
      <c r="AWQ531" s="714"/>
      <c r="AWR531" s="714"/>
      <c r="AWS531" s="714"/>
      <c r="AWT531" s="714"/>
      <c r="AWU531" s="714"/>
      <c r="AWV531" s="714"/>
      <c r="AWW531" s="714"/>
      <c r="AWX531" s="714"/>
      <c r="AWY531" s="714"/>
      <c r="AWZ531" s="714"/>
      <c r="AXA531" s="714"/>
      <c r="AXB531" s="714"/>
      <c r="AXC531" s="714"/>
      <c r="AXD531" s="714"/>
      <c r="AXE531" s="714"/>
      <c r="AXF531" s="714"/>
      <c r="AXG531" s="714"/>
      <c r="AXH531" s="714"/>
      <c r="AXI531" s="714"/>
      <c r="AXJ531" s="714"/>
      <c r="AXK531" s="714"/>
      <c r="AXL531" s="714"/>
      <c r="AXM531" s="714"/>
      <c r="AXN531" s="714"/>
      <c r="AXO531" s="714"/>
      <c r="AXP531" s="714"/>
      <c r="AXQ531" s="714"/>
      <c r="AXR531" s="714"/>
      <c r="AXS531" s="714"/>
      <c r="AXT531" s="714"/>
      <c r="AXU531" s="714"/>
      <c r="AXV531" s="714"/>
      <c r="AXW531" s="714"/>
      <c r="AXX531" s="714"/>
      <c r="AXY531" s="714"/>
      <c r="AXZ531" s="714"/>
      <c r="AYA531" s="714"/>
      <c r="AYB531" s="714"/>
      <c r="AYC531" s="714"/>
      <c r="AYD531" s="714"/>
      <c r="AYE531" s="714"/>
      <c r="AYF531" s="714"/>
      <c r="AYG531" s="714"/>
      <c r="AYH531" s="714"/>
      <c r="AYI531" s="714"/>
      <c r="AYJ531" s="714"/>
      <c r="AYK531" s="714"/>
      <c r="AYL531" s="714"/>
      <c r="AYM531" s="714"/>
      <c r="AYN531" s="714"/>
      <c r="AYO531" s="714"/>
      <c r="AYP531" s="714"/>
      <c r="AYQ531" s="714"/>
      <c r="AYR531" s="714"/>
      <c r="AYS531" s="714"/>
      <c r="AYT531" s="714"/>
      <c r="AYU531" s="714"/>
      <c r="AYV531" s="714"/>
      <c r="AYW531" s="714"/>
      <c r="AYX531" s="714"/>
      <c r="AYY531" s="714"/>
      <c r="AYZ531" s="714"/>
      <c r="AZA531" s="714"/>
      <c r="AZB531" s="714"/>
      <c r="AZC531" s="714"/>
      <c r="AZD531" s="714"/>
      <c r="AZE531" s="714"/>
      <c r="AZF531" s="714"/>
      <c r="AZG531" s="714"/>
      <c r="AZH531" s="714"/>
      <c r="AZI531" s="714"/>
      <c r="AZJ531" s="714"/>
      <c r="AZK531" s="714"/>
      <c r="AZL531" s="714"/>
      <c r="AZM531" s="714"/>
      <c r="AZN531" s="714"/>
      <c r="AZO531" s="714"/>
      <c r="AZP531" s="714"/>
      <c r="AZQ531" s="714"/>
      <c r="AZR531" s="714"/>
      <c r="AZS531" s="714"/>
      <c r="AZT531" s="714"/>
      <c r="AZU531" s="714"/>
      <c r="AZV531" s="714"/>
      <c r="AZW531" s="714"/>
      <c r="AZX531" s="714"/>
      <c r="AZY531" s="714"/>
      <c r="AZZ531" s="714"/>
      <c r="BAA531" s="714"/>
      <c r="BAB531" s="714"/>
      <c r="BAC531" s="714"/>
      <c r="BAD531" s="714"/>
      <c r="BAE531" s="714"/>
      <c r="BAF531" s="714"/>
      <c r="BAG531" s="714"/>
      <c r="BAH531" s="714"/>
      <c r="BAI531" s="714"/>
      <c r="BAJ531" s="714"/>
      <c r="BAK531" s="714"/>
      <c r="BAL531" s="714"/>
      <c r="BAM531" s="714"/>
      <c r="BAN531" s="714"/>
      <c r="BAO531" s="714"/>
      <c r="BAP531" s="714"/>
      <c r="BAQ531" s="714"/>
      <c r="BAR531" s="714"/>
      <c r="BAS531" s="714"/>
      <c r="BAT531" s="714"/>
      <c r="BAU531" s="714"/>
      <c r="BAV531" s="714"/>
      <c r="BAW531" s="714"/>
      <c r="BAX531" s="714"/>
      <c r="BAY531" s="714"/>
      <c r="BAZ531" s="714"/>
      <c r="BBA531" s="714"/>
      <c r="BBB531" s="714"/>
      <c r="BBC531" s="714"/>
      <c r="BBD531" s="714"/>
      <c r="BBE531" s="714"/>
      <c r="BBF531" s="714"/>
      <c r="BBG531" s="714"/>
      <c r="BBH531" s="714"/>
      <c r="BBI531" s="714"/>
      <c r="BBJ531" s="714"/>
      <c r="BBK531" s="714"/>
      <c r="BBL531" s="714"/>
      <c r="BBM531" s="714"/>
      <c r="BBN531" s="714"/>
      <c r="BBO531" s="714"/>
      <c r="BBP531" s="714"/>
      <c r="BBQ531" s="714"/>
      <c r="BBR531" s="714"/>
      <c r="BBS531" s="714"/>
      <c r="BBT531" s="714"/>
      <c r="BBU531" s="714"/>
      <c r="BBV531" s="714"/>
      <c r="BBW531" s="714"/>
      <c r="BBX531" s="714"/>
      <c r="BBY531" s="714"/>
      <c r="BBZ531" s="714"/>
      <c r="BCA531" s="714"/>
      <c r="BCB531" s="714"/>
      <c r="BCC531" s="714"/>
      <c r="BCD531" s="714"/>
      <c r="BCE531" s="714"/>
      <c r="BCF531" s="714"/>
      <c r="BCG531" s="714"/>
      <c r="BCH531" s="714"/>
      <c r="BCI531" s="714"/>
      <c r="BCJ531" s="714"/>
      <c r="BCK531" s="714"/>
      <c r="BCL531" s="714"/>
      <c r="BCM531" s="714"/>
      <c r="BCN531" s="714"/>
      <c r="BCO531" s="714"/>
      <c r="BCP531" s="714"/>
      <c r="BCQ531" s="714"/>
      <c r="BCR531" s="714"/>
      <c r="BCS531" s="714"/>
      <c r="BCT531" s="714"/>
      <c r="BCU531" s="714"/>
      <c r="BCV531" s="714"/>
      <c r="BCW531" s="714"/>
      <c r="BCX531" s="714"/>
      <c r="BCY531" s="714"/>
      <c r="BCZ531" s="714"/>
      <c r="BDA531" s="714"/>
      <c r="BDB531" s="714"/>
      <c r="BDC531" s="714"/>
      <c r="BDD531" s="714"/>
      <c r="BDE531" s="714"/>
      <c r="BDF531" s="714"/>
      <c r="BDG531" s="714"/>
      <c r="BDH531" s="714"/>
      <c r="BDI531" s="714"/>
      <c r="BDJ531" s="714"/>
      <c r="BDK531" s="714"/>
      <c r="BDL531" s="714"/>
      <c r="BDM531" s="714"/>
      <c r="BDN531" s="714"/>
      <c r="BDO531" s="714"/>
      <c r="BDP531" s="714"/>
      <c r="BDQ531" s="714"/>
      <c r="BDR531" s="714"/>
      <c r="BDS531" s="714"/>
      <c r="BDT531" s="714"/>
      <c r="BDU531" s="714"/>
      <c r="BDV531" s="714"/>
      <c r="BDW531" s="714"/>
      <c r="BDX531" s="714"/>
      <c r="BDY531" s="714"/>
      <c r="BDZ531" s="714"/>
      <c r="BEA531" s="714"/>
      <c r="BEB531" s="714"/>
      <c r="BEC531" s="714"/>
      <c r="BED531" s="714"/>
      <c r="BEE531" s="714"/>
      <c r="BEF531" s="714"/>
      <c r="BEG531" s="714"/>
      <c r="BEH531" s="714"/>
      <c r="BEI531" s="714"/>
      <c r="BEJ531" s="714"/>
      <c r="BEK531" s="714"/>
      <c r="BEL531" s="714"/>
      <c r="BEM531" s="714"/>
      <c r="BEN531" s="714"/>
      <c r="BEO531" s="714"/>
      <c r="BEP531" s="714"/>
      <c r="BEQ531" s="714"/>
      <c r="BER531" s="714"/>
      <c r="BES531" s="714"/>
      <c r="BET531" s="714"/>
      <c r="BEU531" s="714"/>
      <c r="BEV531" s="714"/>
      <c r="BEW531" s="714"/>
      <c r="BEX531" s="714"/>
      <c r="BEY531" s="714"/>
      <c r="BEZ531" s="714"/>
      <c r="BFA531" s="714"/>
      <c r="BFB531" s="714"/>
      <c r="BFC531" s="714"/>
      <c r="BFD531" s="714"/>
      <c r="BFE531" s="714"/>
      <c r="BFF531" s="714"/>
      <c r="BFG531" s="714"/>
      <c r="BFH531" s="714"/>
      <c r="BFI531" s="714"/>
      <c r="BFJ531" s="714"/>
      <c r="BFK531" s="714"/>
      <c r="BFL531" s="714"/>
      <c r="BFM531" s="714"/>
      <c r="BFN531" s="714"/>
      <c r="BFO531" s="714"/>
      <c r="BFP531" s="714"/>
      <c r="BFQ531" s="714"/>
      <c r="BFR531" s="714"/>
      <c r="BFS531" s="714"/>
      <c r="BFT531" s="714"/>
      <c r="BFU531" s="714"/>
      <c r="BFV531" s="714"/>
      <c r="BFW531" s="714"/>
      <c r="BFX531" s="714"/>
      <c r="BFY531" s="714"/>
      <c r="BFZ531" s="714"/>
      <c r="BGA531" s="714"/>
      <c r="BGB531" s="714"/>
      <c r="BGC531" s="714"/>
      <c r="BGD531" s="714"/>
      <c r="BGE531" s="714"/>
      <c r="BGF531" s="714"/>
      <c r="BGG531" s="714"/>
      <c r="BGH531" s="714"/>
      <c r="BGI531" s="714"/>
      <c r="BGJ531" s="714"/>
      <c r="BGK531" s="714"/>
      <c r="BGL531" s="714"/>
      <c r="BGM531" s="714"/>
      <c r="BGN531" s="714"/>
      <c r="BGO531" s="714"/>
      <c r="BGP531" s="714"/>
      <c r="BGQ531" s="714"/>
      <c r="BGR531" s="714"/>
      <c r="BGS531" s="714"/>
      <c r="BGT531" s="714"/>
      <c r="BGU531" s="714"/>
      <c r="BGV531" s="714"/>
      <c r="BGW531" s="714"/>
      <c r="BGX531" s="714"/>
      <c r="BGY531" s="714"/>
      <c r="BGZ531" s="714"/>
      <c r="BHA531" s="714"/>
      <c r="BHB531" s="714"/>
      <c r="BHC531" s="714"/>
      <c r="BHD531" s="714"/>
      <c r="BHE531" s="714"/>
      <c r="BHF531" s="714"/>
      <c r="BHG531" s="714"/>
      <c r="BHH531" s="714"/>
      <c r="BHI531" s="714"/>
      <c r="BHJ531" s="714"/>
      <c r="BHK531" s="714"/>
      <c r="BHL531" s="714"/>
      <c r="BHM531" s="714"/>
      <c r="BHN531" s="714"/>
      <c r="BHO531" s="714"/>
      <c r="BHP531" s="714"/>
      <c r="BHQ531" s="714"/>
      <c r="BHR531" s="714"/>
      <c r="BHS531" s="714"/>
      <c r="BHT531" s="714"/>
      <c r="BHU531" s="714"/>
      <c r="BHV531" s="714"/>
      <c r="BHW531" s="714"/>
      <c r="BHX531" s="714"/>
      <c r="BHY531" s="714"/>
      <c r="BHZ531" s="714"/>
      <c r="BIA531" s="714"/>
      <c r="BIB531" s="714"/>
      <c r="BIC531" s="714"/>
      <c r="BID531" s="714"/>
      <c r="BIE531" s="714"/>
      <c r="BIF531" s="714"/>
      <c r="BIG531" s="714"/>
      <c r="BIH531" s="714"/>
      <c r="BII531" s="714"/>
      <c r="BIJ531" s="714"/>
      <c r="BIK531" s="714"/>
      <c r="BIL531" s="714"/>
      <c r="BIM531" s="714"/>
      <c r="BIN531" s="714"/>
      <c r="BIO531" s="714"/>
      <c r="BIP531" s="714"/>
      <c r="BIQ531" s="714"/>
      <c r="BIR531" s="714"/>
      <c r="BIS531" s="714"/>
      <c r="BIT531" s="714"/>
      <c r="BIU531" s="714"/>
      <c r="BIV531" s="714"/>
      <c r="BIW531" s="714"/>
      <c r="BIX531" s="714"/>
      <c r="BIY531" s="714"/>
      <c r="BIZ531" s="714"/>
      <c r="BJA531" s="714"/>
      <c r="BJB531" s="714"/>
      <c r="BJC531" s="714"/>
      <c r="BJD531" s="714"/>
      <c r="BJE531" s="714"/>
      <c r="BJF531" s="714"/>
      <c r="BJG531" s="714"/>
      <c r="BJH531" s="714"/>
      <c r="BJI531" s="714"/>
      <c r="BJJ531" s="714"/>
      <c r="BJK531" s="714"/>
      <c r="BJL531" s="714"/>
      <c r="BJM531" s="714"/>
      <c r="BJN531" s="714"/>
      <c r="BJO531" s="714"/>
      <c r="BJP531" s="714"/>
      <c r="BJQ531" s="714"/>
      <c r="BJR531" s="714"/>
      <c r="BJS531" s="714"/>
      <c r="BJT531" s="714"/>
      <c r="BJU531" s="714"/>
      <c r="BJV531" s="714"/>
      <c r="BJW531" s="714"/>
      <c r="BJX531" s="714"/>
      <c r="BJY531" s="714"/>
      <c r="BJZ531" s="714"/>
      <c r="BKA531" s="714"/>
      <c r="BKB531" s="714"/>
      <c r="BKC531" s="714"/>
      <c r="BKD531" s="714"/>
      <c r="BKE531" s="714"/>
      <c r="BKF531" s="714"/>
      <c r="BKG531" s="714"/>
      <c r="BKH531" s="714"/>
      <c r="BKI531" s="714"/>
      <c r="BKJ531" s="714"/>
      <c r="BKK531" s="714"/>
      <c r="BKL531" s="714"/>
      <c r="BKM531" s="714"/>
      <c r="BKN531" s="714"/>
      <c r="BKO531" s="714"/>
      <c r="BKP531" s="714"/>
      <c r="BKQ531" s="714"/>
      <c r="BKR531" s="714"/>
      <c r="BKS531" s="714"/>
      <c r="BKT531" s="714"/>
      <c r="BKU531" s="714"/>
      <c r="BKV531" s="714"/>
      <c r="BKW531" s="714"/>
      <c r="BKX531" s="714"/>
      <c r="BKY531" s="714"/>
      <c r="BKZ531" s="714"/>
      <c r="BLA531" s="714"/>
      <c r="BLB531" s="714"/>
      <c r="BLC531" s="714"/>
      <c r="BLD531" s="714"/>
      <c r="BLE531" s="714"/>
      <c r="BLF531" s="714"/>
      <c r="BLG531" s="714"/>
      <c r="BLH531" s="714"/>
      <c r="BLI531" s="714"/>
      <c r="BLJ531" s="714"/>
      <c r="BLK531" s="714"/>
      <c r="BLL531" s="714"/>
      <c r="BLM531" s="714"/>
      <c r="BLN531" s="714"/>
      <c r="BLO531" s="714"/>
      <c r="BLP531" s="714"/>
      <c r="BLQ531" s="714"/>
      <c r="BLR531" s="714"/>
      <c r="BLS531" s="714"/>
      <c r="BLT531" s="714"/>
      <c r="BLU531" s="714"/>
      <c r="BLV531" s="714"/>
      <c r="BLW531" s="714"/>
      <c r="BLX531" s="714"/>
      <c r="BLY531" s="714"/>
      <c r="BLZ531" s="714"/>
      <c r="BMA531" s="714"/>
      <c r="BMB531" s="714"/>
      <c r="BMC531" s="714"/>
      <c r="BMD531" s="714"/>
      <c r="BME531" s="714"/>
      <c r="BMF531" s="714"/>
      <c r="BMG531" s="714"/>
      <c r="BMH531" s="714"/>
      <c r="BMI531" s="714"/>
      <c r="BMJ531" s="714"/>
      <c r="BMK531" s="714"/>
      <c r="BML531" s="714"/>
      <c r="BMM531" s="714"/>
      <c r="BMN531" s="714"/>
      <c r="BMO531" s="714"/>
      <c r="BMP531" s="714"/>
      <c r="BMQ531" s="714"/>
      <c r="BMR531" s="714"/>
      <c r="BMS531" s="714"/>
      <c r="BMT531" s="714"/>
      <c r="BMU531" s="714"/>
      <c r="BMV531" s="714"/>
      <c r="BMW531" s="714"/>
      <c r="BMX531" s="714"/>
      <c r="BMY531" s="714"/>
      <c r="BMZ531" s="714"/>
      <c r="BNA531" s="714"/>
      <c r="BNB531" s="714"/>
      <c r="BNC531" s="714"/>
      <c r="BND531" s="714"/>
      <c r="BNE531" s="714"/>
      <c r="BNF531" s="714"/>
      <c r="BNG531" s="714"/>
      <c r="BNH531" s="714"/>
      <c r="BNI531" s="714"/>
      <c r="BNJ531" s="714"/>
      <c r="BNK531" s="714"/>
      <c r="BNL531" s="714"/>
      <c r="BNM531" s="714"/>
      <c r="BNN531" s="714"/>
      <c r="BNO531" s="714"/>
      <c r="BNP531" s="714"/>
      <c r="BNQ531" s="714"/>
      <c r="BNR531" s="714"/>
      <c r="BNS531" s="714"/>
      <c r="BNT531" s="714"/>
      <c r="BNU531" s="714"/>
      <c r="BNV531" s="714"/>
      <c r="BNW531" s="714"/>
      <c r="BNX531" s="714"/>
      <c r="BNY531" s="714"/>
      <c r="BNZ531" s="714"/>
      <c r="BOA531" s="714"/>
      <c r="BOB531" s="714"/>
      <c r="BOC531" s="714"/>
      <c r="BOD531" s="714"/>
      <c r="BOE531" s="714"/>
      <c r="BOF531" s="714"/>
      <c r="BOG531" s="714"/>
      <c r="BOH531" s="714"/>
      <c r="BOI531" s="714"/>
      <c r="BOJ531" s="714"/>
      <c r="BOK531" s="714"/>
      <c r="BOL531" s="714"/>
      <c r="BOM531" s="714"/>
      <c r="BON531" s="714"/>
      <c r="BOO531" s="714"/>
      <c r="BOP531" s="714"/>
      <c r="BOQ531" s="714"/>
      <c r="BOR531" s="714"/>
      <c r="BOS531" s="714"/>
      <c r="BOT531" s="714"/>
      <c r="BOU531" s="714"/>
      <c r="BOV531" s="714"/>
      <c r="BOW531" s="714"/>
      <c r="BOX531" s="714"/>
      <c r="BOY531" s="714"/>
      <c r="BOZ531" s="714"/>
      <c r="BPA531" s="714"/>
      <c r="BPB531" s="714"/>
      <c r="BPC531" s="714"/>
      <c r="BPD531" s="714"/>
      <c r="BPE531" s="714"/>
      <c r="BPF531" s="714"/>
      <c r="BPG531" s="714"/>
      <c r="BPH531" s="714"/>
      <c r="BPI531" s="714"/>
      <c r="BPJ531" s="714"/>
      <c r="BPK531" s="714"/>
      <c r="BPL531" s="714"/>
      <c r="BPM531" s="714"/>
      <c r="BPN531" s="714"/>
      <c r="BPO531" s="714"/>
      <c r="BPP531" s="714"/>
      <c r="BPQ531" s="714"/>
      <c r="BPR531" s="714"/>
      <c r="BPS531" s="714"/>
      <c r="BPT531" s="714"/>
      <c r="BPU531" s="714"/>
      <c r="BPV531" s="714"/>
      <c r="BPW531" s="714"/>
      <c r="BPX531" s="714"/>
      <c r="BPY531" s="714"/>
      <c r="BPZ531" s="714"/>
      <c r="BQA531" s="714"/>
      <c r="BQB531" s="714"/>
      <c r="BQC531" s="714"/>
      <c r="BQD531" s="714"/>
      <c r="BQE531" s="714"/>
      <c r="BQF531" s="714"/>
      <c r="BQG531" s="714"/>
      <c r="BQH531" s="714"/>
      <c r="BQI531" s="714"/>
      <c r="BQJ531" s="714"/>
      <c r="BQK531" s="714"/>
      <c r="BQL531" s="714"/>
      <c r="BQM531" s="714"/>
      <c r="BQN531" s="714"/>
      <c r="BQO531" s="714"/>
      <c r="BQP531" s="714"/>
      <c r="BQQ531" s="714"/>
      <c r="BQR531" s="714"/>
      <c r="BQS531" s="714"/>
      <c r="BQT531" s="714"/>
      <c r="BQU531" s="714"/>
      <c r="BQV531" s="714"/>
      <c r="BQW531" s="714"/>
      <c r="BQX531" s="714"/>
      <c r="BQY531" s="714"/>
      <c r="BQZ531" s="714"/>
      <c r="BRA531" s="714"/>
      <c r="BRB531" s="714"/>
      <c r="BRC531" s="714"/>
      <c r="BRD531" s="714"/>
      <c r="BRE531" s="714"/>
      <c r="BRF531" s="714"/>
      <c r="BRG531" s="714"/>
      <c r="BRH531" s="714"/>
      <c r="BRI531" s="714"/>
      <c r="BRJ531" s="714"/>
      <c r="BRK531" s="714"/>
      <c r="BRL531" s="714"/>
      <c r="BRM531" s="714"/>
      <c r="BRN531" s="714"/>
      <c r="BRO531" s="714"/>
      <c r="BRP531" s="714"/>
      <c r="BRQ531" s="714"/>
      <c r="BRR531" s="714"/>
      <c r="BRS531" s="714"/>
      <c r="BRT531" s="714"/>
      <c r="BRU531" s="714"/>
      <c r="BRV531" s="714"/>
      <c r="BRW531" s="714"/>
      <c r="BRX531" s="714"/>
      <c r="BRY531" s="714"/>
      <c r="BRZ531" s="714"/>
      <c r="BSA531" s="714"/>
      <c r="BSB531" s="714"/>
      <c r="BSC531" s="714"/>
      <c r="BSD531" s="714"/>
      <c r="BSE531" s="714"/>
      <c r="BSF531" s="714"/>
      <c r="BSG531" s="714"/>
      <c r="BSH531" s="714"/>
      <c r="BSI531" s="714"/>
      <c r="BSJ531" s="714"/>
      <c r="BSK531" s="714"/>
      <c r="BSL531" s="714"/>
      <c r="BSM531" s="714"/>
      <c r="BSN531" s="714"/>
      <c r="BSO531" s="714"/>
      <c r="BSP531" s="714"/>
      <c r="BSQ531" s="714"/>
      <c r="BSR531" s="714"/>
      <c r="BSS531" s="714"/>
      <c r="BST531" s="714"/>
      <c r="BSU531" s="714"/>
      <c r="BSV531" s="714"/>
      <c r="BSW531" s="714"/>
      <c r="BSX531" s="714"/>
      <c r="BSY531" s="714"/>
      <c r="BSZ531" s="714"/>
      <c r="BTA531" s="714"/>
      <c r="BTB531" s="714"/>
      <c r="BTC531" s="714"/>
      <c r="BTD531" s="714"/>
      <c r="BTE531" s="714"/>
      <c r="BTF531" s="714"/>
      <c r="BTG531" s="714"/>
      <c r="BTH531" s="714"/>
      <c r="BTI531" s="714"/>
      <c r="BTJ531" s="714"/>
      <c r="BTK531" s="714"/>
      <c r="BTL531" s="714"/>
      <c r="BTM531" s="714"/>
      <c r="BTN531" s="714"/>
      <c r="BTO531" s="714"/>
      <c r="BTP531" s="714"/>
      <c r="BTQ531" s="714"/>
      <c r="BTR531" s="714"/>
      <c r="BTS531" s="714"/>
      <c r="BTT531" s="714"/>
      <c r="BTU531" s="714"/>
      <c r="BTV531" s="714"/>
      <c r="BTW531" s="714"/>
      <c r="BTX531" s="714"/>
      <c r="BTY531" s="714"/>
      <c r="BTZ531" s="714"/>
      <c r="BUA531" s="714"/>
      <c r="BUB531" s="714"/>
      <c r="BUC531" s="714"/>
      <c r="BUD531" s="714"/>
      <c r="BUE531" s="714"/>
      <c r="BUF531" s="714"/>
      <c r="BUG531" s="714"/>
      <c r="BUH531" s="714"/>
      <c r="BUI531" s="714"/>
      <c r="BUJ531" s="714"/>
      <c r="BUK531" s="714"/>
      <c r="BUL531" s="714"/>
      <c r="BUM531" s="714"/>
      <c r="BUN531" s="714"/>
      <c r="BUO531" s="714"/>
      <c r="BUP531" s="714"/>
      <c r="BUQ531" s="714"/>
      <c r="BUR531" s="714"/>
      <c r="BUS531" s="714"/>
      <c r="BUT531" s="714"/>
      <c r="BUU531" s="714"/>
      <c r="BUV531" s="714"/>
      <c r="BUW531" s="714"/>
      <c r="BUX531" s="714"/>
      <c r="BUY531" s="714"/>
      <c r="BUZ531" s="714"/>
      <c r="BVA531" s="714"/>
      <c r="BVB531" s="714"/>
      <c r="BVC531" s="714"/>
      <c r="BVD531" s="714"/>
      <c r="BVE531" s="714"/>
      <c r="BVF531" s="714"/>
      <c r="BVG531" s="714"/>
      <c r="BVH531" s="714"/>
      <c r="BVI531" s="714"/>
      <c r="BVJ531" s="714"/>
      <c r="BVK531" s="714"/>
      <c r="BVL531" s="714"/>
      <c r="BVM531" s="714"/>
      <c r="BVN531" s="714"/>
      <c r="BVO531" s="714"/>
      <c r="BVP531" s="714"/>
      <c r="BVQ531" s="714"/>
      <c r="BVR531" s="714"/>
      <c r="BVS531" s="714"/>
      <c r="BVT531" s="714"/>
      <c r="BVU531" s="714"/>
      <c r="BVV531" s="714"/>
      <c r="BVW531" s="714"/>
      <c r="BVX531" s="714"/>
      <c r="BVY531" s="714"/>
      <c r="BVZ531" s="714"/>
      <c r="BWA531" s="714"/>
      <c r="BWB531" s="714"/>
      <c r="BWC531" s="714"/>
      <c r="BWD531" s="714"/>
      <c r="BWE531" s="714"/>
      <c r="BWF531" s="714"/>
      <c r="BWG531" s="714"/>
      <c r="BWH531" s="714"/>
      <c r="BWI531" s="714"/>
      <c r="BWJ531" s="714"/>
      <c r="BWK531" s="714"/>
      <c r="BWL531" s="714"/>
      <c r="BWM531" s="714"/>
      <c r="BWN531" s="714"/>
      <c r="BWO531" s="714"/>
      <c r="BWP531" s="714"/>
      <c r="BWQ531" s="714"/>
      <c r="BWR531" s="714"/>
      <c r="BWS531" s="714"/>
      <c r="BWT531" s="714"/>
      <c r="BWU531" s="714"/>
      <c r="BWV531" s="714"/>
      <c r="BWW531" s="714"/>
      <c r="BWX531" s="714"/>
      <c r="BWY531" s="714"/>
      <c r="BWZ531" s="714"/>
      <c r="BXA531" s="714"/>
      <c r="BXB531" s="714"/>
      <c r="BXC531" s="714"/>
      <c r="BXD531" s="714"/>
      <c r="BXE531" s="714"/>
      <c r="BXF531" s="714"/>
      <c r="BXG531" s="714"/>
      <c r="BXH531" s="714"/>
      <c r="BXI531" s="714"/>
      <c r="BXJ531" s="714"/>
      <c r="BXK531" s="714"/>
      <c r="BXL531" s="714"/>
      <c r="BXM531" s="714"/>
      <c r="BXN531" s="714"/>
      <c r="BXO531" s="714"/>
      <c r="BXP531" s="714"/>
      <c r="BXQ531" s="714"/>
      <c r="BXR531" s="714"/>
      <c r="BXS531" s="714"/>
      <c r="BXT531" s="714"/>
      <c r="BXU531" s="714"/>
      <c r="BXV531" s="714"/>
      <c r="BXW531" s="714"/>
      <c r="BXX531" s="714"/>
      <c r="BXY531" s="714"/>
      <c r="BXZ531" s="714"/>
      <c r="BYA531" s="714"/>
      <c r="BYB531" s="714"/>
      <c r="BYC531" s="714"/>
      <c r="BYD531" s="714"/>
      <c r="BYE531" s="714"/>
      <c r="BYF531" s="714"/>
      <c r="BYG531" s="714"/>
      <c r="BYH531" s="714"/>
      <c r="BYI531" s="714"/>
      <c r="BYJ531" s="714"/>
      <c r="BYK531" s="714"/>
      <c r="BYL531" s="714"/>
      <c r="BYM531" s="714"/>
      <c r="BYN531" s="714"/>
      <c r="BYO531" s="714"/>
      <c r="BYP531" s="714"/>
      <c r="BYQ531" s="714"/>
      <c r="BYR531" s="714"/>
      <c r="BYS531" s="714"/>
      <c r="BYT531" s="714"/>
      <c r="BYU531" s="714"/>
      <c r="BYV531" s="714"/>
      <c r="BYW531" s="714"/>
      <c r="BYX531" s="714"/>
      <c r="BYY531" s="714"/>
      <c r="BYZ531" s="714"/>
      <c r="BZA531" s="714"/>
      <c r="BZB531" s="714"/>
      <c r="BZC531" s="714"/>
      <c r="BZD531" s="714"/>
      <c r="BZE531" s="714"/>
      <c r="BZF531" s="714"/>
      <c r="BZG531" s="714"/>
      <c r="BZH531" s="714"/>
      <c r="BZI531" s="714"/>
      <c r="BZJ531" s="714"/>
      <c r="BZK531" s="714"/>
      <c r="BZL531" s="714"/>
      <c r="BZM531" s="714"/>
      <c r="BZN531" s="714"/>
      <c r="BZO531" s="714"/>
      <c r="BZP531" s="714"/>
      <c r="BZQ531" s="714"/>
      <c r="BZR531" s="714"/>
      <c r="BZS531" s="714"/>
      <c r="BZT531" s="714"/>
      <c r="BZU531" s="714"/>
      <c r="BZV531" s="714"/>
      <c r="BZW531" s="714"/>
      <c r="BZX531" s="714"/>
      <c r="BZY531" s="714"/>
      <c r="BZZ531" s="714"/>
      <c r="CAA531" s="714"/>
      <c r="CAB531" s="714"/>
      <c r="CAC531" s="714"/>
      <c r="CAD531" s="714"/>
      <c r="CAE531" s="714"/>
      <c r="CAF531" s="714"/>
      <c r="CAG531" s="714"/>
      <c r="CAH531" s="714"/>
      <c r="CAI531" s="714"/>
      <c r="CAJ531" s="714"/>
      <c r="CAK531" s="714"/>
      <c r="CAL531" s="714"/>
      <c r="CAM531" s="714"/>
      <c r="CAN531" s="714"/>
      <c r="CAO531" s="714"/>
      <c r="CAP531" s="714"/>
      <c r="CAQ531" s="714"/>
      <c r="CAR531" s="714"/>
      <c r="CAS531" s="714"/>
      <c r="CAT531" s="714"/>
      <c r="CAU531" s="714"/>
      <c r="CAV531" s="714"/>
      <c r="CAW531" s="714"/>
      <c r="CAX531" s="714"/>
      <c r="CAY531" s="714"/>
      <c r="CAZ531" s="714"/>
      <c r="CBA531" s="714"/>
      <c r="CBB531" s="714"/>
      <c r="CBC531" s="714"/>
      <c r="CBD531" s="714"/>
      <c r="CBE531" s="714"/>
      <c r="CBF531" s="714"/>
      <c r="CBG531" s="714"/>
      <c r="CBH531" s="714"/>
      <c r="CBI531" s="714"/>
      <c r="CBJ531" s="714"/>
      <c r="CBK531" s="714"/>
      <c r="CBL531" s="714"/>
      <c r="CBM531" s="714"/>
      <c r="CBN531" s="714"/>
      <c r="CBO531" s="714"/>
      <c r="CBP531" s="714"/>
      <c r="CBQ531" s="714"/>
      <c r="CBR531" s="714"/>
      <c r="CBS531" s="714"/>
      <c r="CBT531" s="714"/>
      <c r="CBU531" s="714"/>
      <c r="CBV531" s="714"/>
      <c r="CBW531" s="714"/>
      <c r="CBX531" s="714"/>
      <c r="CBY531" s="714"/>
      <c r="CBZ531" s="714"/>
      <c r="CCA531" s="714"/>
      <c r="CCB531" s="714"/>
      <c r="CCC531" s="714"/>
      <c r="CCD531" s="714"/>
      <c r="CCE531" s="714"/>
      <c r="CCF531" s="714"/>
      <c r="CCG531" s="714"/>
      <c r="CCH531" s="714"/>
      <c r="CCI531" s="714"/>
      <c r="CCJ531" s="714"/>
      <c r="CCK531" s="714"/>
      <c r="CCL531" s="714"/>
      <c r="CCM531" s="714"/>
      <c r="CCN531" s="714"/>
      <c r="CCO531" s="714"/>
      <c r="CCP531" s="714"/>
      <c r="CCQ531" s="714"/>
      <c r="CCR531" s="714"/>
      <c r="CCS531" s="714"/>
      <c r="CCT531" s="714"/>
      <c r="CCU531" s="714"/>
      <c r="CCV531" s="714"/>
      <c r="CCW531" s="714"/>
      <c r="CCX531" s="714"/>
      <c r="CCY531" s="714"/>
      <c r="CCZ531" s="714"/>
      <c r="CDA531" s="714"/>
      <c r="CDB531" s="714"/>
      <c r="CDC531" s="714"/>
      <c r="CDD531" s="714"/>
      <c r="CDE531" s="714"/>
      <c r="CDF531" s="714"/>
      <c r="CDG531" s="714"/>
      <c r="CDH531" s="714"/>
      <c r="CDI531" s="714"/>
      <c r="CDJ531" s="714"/>
      <c r="CDK531" s="714"/>
      <c r="CDL531" s="714"/>
      <c r="CDM531" s="714"/>
      <c r="CDN531" s="714"/>
      <c r="CDO531" s="714"/>
      <c r="CDP531" s="714"/>
      <c r="CDQ531" s="714"/>
      <c r="CDR531" s="714"/>
      <c r="CDS531" s="714"/>
      <c r="CDT531" s="714"/>
      <c r="CDU531" s="714"/>
      <c r="CDV531" s="714"/>
      <c r="CDW531" s="714"/>
      <c r="CDX531" s="714"/>
      <c r="CDY531" s="714"/>
      <c r="CDZ531" s="714"/>
      <c r="CEA531" s="714"/>
      <c r="CEB531" s="714"/>
      <c r="CEC531" s="714"/>
      <c r="CED531" s="714"/>
      <c r="CEE531" s="714"/>
      <c r="CEF531" s="714"/>
      <c r="CEG531" s="714"/>
      <c r="CEH531" s="714"/>
      <c r="CEI531" s="714"/>
      <c r="CEJ531" s="714"/>
      <c r="CEK531" s="714"/>
      <c r="CEL531" s="714"/>
      <c r="CEM531" s="714"/>
      <c r="CEN531" s="714"/>
      <c r="CEO531" s="714"/>
      <c r="CEP531" s="714"/>
      <c r="CEQ531" s="714"/>
      <c r="CER531" s="714"/>
      <c r="CES531" s="714"/>
      <c r="CET531" s="714"/>
      <c r="CEU531" s="714"/>
      <c r="CEV531" s="714"/>
      <c r="CEW531" s="714"/>
      <c r="CEX531" s="714"/>
      <c r="CEY531" s="714"/>
      <c r="CEZ531" s="714"/>
      <c r="CFA531" s="714"/>
      <c r="CFB531" s="714"/>
      <c r="CFC531" s="714"/>
      <c r="CFD531" s="714"/>
      <c r="CFE531" s="714"/>
      <c r="CFF531" s="714"/>
      <c r="CFG531" s="714"/>
      <c r="CFH531" s="714"/>
      <c r="CFI531" s="714"/>
      <c r="CFJ531" s="714"/>
      <c r="CFK531" s="714"/>
      <c r="CFL531" s="714"/>
      <c r="CFM531" s="714"/>
      <c r="CFN531" s="714"/>
      <c r="CFO531" s="714"/>
      <c r="CFP531" s="714"/>
      <c r="CFQ531" s="714"/>
      <c r="CFR531" s="714"/>
      <c r="CFS531" s="714"/>
      <c r="CFT531" s="714"/>
      <c r="CFU531" s="714"/>
      <c r="CFV531" s="714"/>
      <c r="CFW531" s="714"/>
      <c r="CFX531" s="714"/>
      <c r="CFY531" s="714"/>
      <c r="CFZ531" s="714"/>
      <c r="CGA531" s="714"/>
      <c r="CGB531" s="714"/>
      <c r="CGC531" s="714"/>
      <c r="CGD531" s="714"/>
      <c r="CGE531" s="714"/>
      <c r="CGF531" s="714"/>
      <c r="CGG531" s="714"/>
      <c r="CGH531" s="714"/>
      <c r="CGI531" s="714"/>
      <c r="CGJ531" s="714"/>
      <c r="CGK531" s="714"/>
      <c r="CGL531" s="714"/>
      <c r="CGM531" s="714"/>
      <c r="CGN531" s="714"/>
      <c r="CGO531" s="714"/>
      <c r="CGP531" s="714"/>
      <c r="CGQ531" s="714"/>
      <c r="CGR531" s="714"/>
      <c r="CGS531" s="714"/>
      <c r="CGT531" s="714"/>
      <c r="CGU531" s="714"/>
      <c r="CGV531" s="714"/>
      <c r="CGW531" s="714"/>
      <c r="CGX531" s="714"/>
      <c r="CGY531" s="714"/>
      <c r="CGZ531" s="714"/>
      <c r="CHA531" s="714"/>
      <c r="CHB531" s="714"/>
      <c r="CHC531" s="714"/>
      <c r="CHD531" s="714"/>
      <c r="CHE531" s="714"/>
      <c r="CHF531" s="714"/>
      <c r="CHG531" s="714"/>
      <c r="CHH531" s="714"/>
      <c r="CHI531" s="714"/>
      <c r="CHJ531" s="714"/>
      <c r="CHK531" s="714"/>
      <c r="CHL531" s="714"/>
      <c r="CHM531" s="714"/>
      <c r="CHN531" s="714"/>
      <c r="CHO531" s="714"/>
      <c r="CHP531" s="714"/>
      <c r="CHQ531" s="714"/>
      <c r="CHR531" s="714"/>
      <c r="CHS531" s="714"/>
      <c r="CHT531" s="714"/>
      <c r="CHU531" s="714"/>
      <c r="CHV531" s="714"/>
      <c r="CHW531" s="714"/>
      <c r="CHX531" s="714"/>
      <c r="CHY531" s="714"/>
      <c r="CHZ531" s="714"/>
      <c r="CIA531" s="714"/>
      <c r="CIB531" s="714"/>
      <c r="CIC531" s="714"/>
      <c r="CID531" s="714"/>
      <c r="CIE531" s="714"/>
      <c r="CIF531" s="714"/>
      <c r="CIG531" s="714"/>
      <c r="CIH531" s="714"/>
      <c r="CII531" s="714"/>
      <c r="CIJ531" s="714"/>
      <c r="CIK531" s="714"/>
      <c r="CIL531" s="714"/>
      <c r="CIM531" s="714"/>
      <c r="CIN531" s="714"/>
      <c r="CIO531" s="714"/>
      <c r="CIP531" s="714"/>
      <c r="CIQ531" s="714"/>
      <c r="CIR531" s="714"/>
      <c r="CIS531" s="714"/>
      <c r="CIT531" s="714"/>
      <c r="CIU531" s="714"/>
      <c r="CIV531" s="714"/>
      <c r="CIW531" s="714"/>
      <c r="CIX531" s="714"/>
      <c r="CIY531" s="714"/>
      <c r="CIZ531" s="714"/>
      <c r="CJA531" s="714"/>
      <c r="CJB531" s="714"/>
      <c r="CJC531" s="714"/>
      <c r="CJD531" s="714"/>
      <c r="CJE531" s="714"/>
      <c r="CJF531" s="714"/>
      <c r="CJG531" s="714"/>
      <c r="CJH531" s="714"/>
      <c r="CJI531" s="714"/>
      <c r="CJJ531" s="714"/>
      <c r="CJK531" s="714"/>
      <c r="CJL531" s="714"/>
      <c r="CJM531" s="714"/>
      <c r="CJN531" s="714"/>
      <c r="CJO531" s="714"/>
      <c r="CJP531" s="714"/>
      <c r="CJQ531" s="714"/>
      <c r="CJR531" s="714"/>
      <c r="CJS531" s="714"/>
      <c r="CJT531" s="714"/>
      <c r="CJU531" s="714"/>
      <c r="CJV531" s="714"/>
      <c r="CJW531" s="714"/>
      <c r="CJX531" s="714"/>
      <c r="CJY531" s="714"/>
      <c r="CJZ531" s="714"/>
      <c r="CKA531" s="714"/>
      <c r="CKB531" s="714"/>
      <c r="CKC531" s="714"/>
      <c r="CKD531" s="714"/>
      <c r="CKE531" s="714"/>
      <c r="CKF531" s="714"/>
      <c r="CKG531" s="714"/>
      <c r="CKH531" s="714"/>
      <c r="CKI531" s="714"/>
      <c r="CKJ531" s="714"/>
      <c r="CKK531" s="714"/>
      <c r="CKL531" s="714"/>
      <c r="CKM531" s="714"/>
      <c r="CKN531" s="714"/>
      <c r="CKO531" s="714"/>
      <c r="CKP531" s="714"/>
      <c r="CKQ531" s="714"/>
      <c r="CKR531" s="714"/>
      <c r="CKS531" s="714"/>
      <c r="CKT531" s="714"/>
      <c r="CKU531" s="714"/>
      <c r="CKV531" s="714"/>
      <c r="CKW531" s="714"/>
      <c r="CKX531" s="714"/>
      <c r="CKY531" s="714"/>
      <c r="CKZ531" s="714"/>
      <c r="CLA531" s="714"/>
      <c r="CLB531" s="714"/>
      <c r="CLC531" s="714"/>
      <c r="CLD531" s="714"/>
      <c r="CLE531" s="714"/>
      <c r="CLF531" s="714"/>
      <c r="CLG531" s="714"/>
      <c r="CLH531" s="714"/>
      <c r="CLI531" s="714"/>
      <c r="CLJ531" s="714"/>
      <c r="CLK531" s="714"/>
      <c r="CLL531" s="714"/>
      <c r="CLM531" s="714"/>
      <c r="CLN531" s="714"/>
      <c r="CLO531" s="714"/>
      <c r="CLP531" s="714"/>
      <c r="CLQ531" s="714"/>
      <c r="CLR531" s="714"/>
      <c r="CLS531" s="714"/>
      <c r="CLT531" s="714"/>
      <c r="CLU531" s="714"/>
      <c r="CLV531" s="714"/>
      <c r="CLW531" s="714"/>
      <c r="CLX531" s="714"/>
      <c r="CLY531" s="714"/>
      <c r="CLZ531" s="714"/>
      <c r="CMA531" s="714"/>
      <c r="CMB531" s="714"/>
      <c r="CMC531" s="714"/>
      <c r="CMD531" s="714"/>
      <c r="CME531" s="714"/>
      <c r="CMF531" s="714"/>
      <c r="CMG531" s="714"/>
      <c r="CMH531" s="714"/>
      <c r="CMI531" s="714"/>
      <c r="CMJ531" s="714"/>
      <c r="CMK531" s="714"/>
      <c r="CML531" s="714"/>
      <c r="CMM531" s="714"/>
      <c r="CMN531" s="714"/>
      <c r="CMO531" s="714"/>
      <c r="CMP531" s="714"/>
      <c r="CMQ531" s="714"/>
      <c r="CMR531" s="714"/>
      <c r="CMS531" s="714"/>
      <c r="CMT531" s="714"/>
      <c r="CMU531" s="714"/>
      <c r="CMV531" s="714"/>
      <c r="CMW531" s="714"/>
      <c r="CMX531" s="714"/>
      <c r="CMY531" s="714"/>
      <c r="CMZ531" s="714"/>
      <c r="CNA531" s="714"/>
      <c r="CNB531" s="714"/>
      <c r="CNC531" s="714"/>
      <c r="CND531" s="714"/>
      <c r="CNE531" s="714"/>
      <c r="CNF531" s="714"/>
      <c r="CNG531" s="714"/>
      <c r="CNH531" s="714"/>
      <c r="CNI531" s="714"/>
      <c r="CNJ531" s="714"/>
      <c r="CNK531" s="714"/>
      <c r="CNL531" s="714"/>
      <c r="CNM531" s="714"/>
      <c r="CNN531" s="714"/>
      <c r="CNO531" s="714"/>
      <c r="CNP531" s="714"/>
      <c r="CNQ531" s="714"/>
      <c r="CNR531" s="714"/>
      <c r="CNS531" s="714"/>
      <c r="CNT531" s="714"/>
      <c r="CNU531" s="714"/>
      <c r="CNV531" s="714"/>
      <c r="CNW531" s="714"/>
      <c r="CNX531" s="714"/>
      <c r="CNY531" s="714"/>
      <c r="CNZ531" s="714"/>
      <c r="COA531" s="714"/>
      <c r="COB531" s="714"/>
      <c r="COC531" s="714"/>
      <c r="COD531" s="714"/>
      <c r="COE531" s="714"/>
      <c r="COF531" s="714"/>
      <c r="COG531" s="714"/>
      <c r="COH531" s="714"/>
      <c r="COI531" s="714"/>
      <c r="COJ531" s="714"/>
      <c r="COK531" s="714"/>
      <c r="COL531" s="714"/>
      <c r="COM531" s="714"/>
      <c r="CON531" s="714"/>
      <c r="COO531" s="714"/>
      <c r="COP531" s="714"/>
      <c r="COQ531" s="714"/>
      <c r="COR531" s="714"/>
      <c r="COS531" s="714"/>
      <c r="COT531" s="714"/>
      <c r="COU531" s="714"/>
      <c r="COV531" s="714"/>
      <c r="COW531" s="714"/>
      <c r="COX531" s="714"/>
      <c r="COY531" s="714"/>
      <c r="COZ531" s="714"/>
      <c r="CPA531" s="714"/>
      <c r="CPB531" s="714"/>
      <c r="CPC531" s="714"/>
      <c r="CPD531" s="714"/>
      <c r="CPE531" s="714"/>
      <c r="CPF531" s="714"/>
      <c r="CPG531" s="714"/>
      <c r="CPH531" s="714"/>
      <c r="CPI531" s="714"/>
      <c r="CPJ531" s="714"/>
      <c r="CPK531" s="714"/>
      <c r="CPL531" s="714"/>
      <c r="CPM531" s="714"/>
      <c r="CPN531" s="714"/>
      <c r="CPO531" s="714"/>
      <c r="CPP531" s="714"/>
      <c r="CPQ531" s="714"/>
      <c r="CPR531" s="714"/>
      <c r="CPS531" s="714"/>
      <c r="CPT531" s="714"/>
      <c r="CPU531" s="714"/>
      <c r="CPV531" s="714"/>
      <c r="CPW531" s="714"/>
      <c r="CPX531" s="714"/>
      <c r="CPY531" s="714"/>
      <c r="CPZ531" s="714"/>
      <c r="CQA531" s="714"/>
      <c r="CQB531" s="714"/>
      <c r="CQC531" s="714"/>
      <c r="CQD531" s="714"/>
      <c r="CQE531" s="714"/>
      <c r="CQF531" s="714"/>
      <c r="CQG531" s="714"/>
      <c r="CQH531" s="714"/>
      <c r="CQI531" s="714"/>
      <c r="CQJ531" s="714"/>
      <c r="CQK531" s="714"/>
      <c r="CQL531" s="714"/>
      <c r="CQM531" s="714"/>
      <c r="CQN531" s="714"/>
      <c r="CQO531" s="714"/>
      <c r="CQP531" s="714"/>
      <c r="CQQ531" s="714"/>
      <c r="CQR531" s="714"/>
      <c r="CQS531" s="714"/>
      <c r="CQT531" s="714"/>
      <c r="CQU531" s="714"/>
      <c r="CQV531" s="714"/>
      <c r="CQW531" s="714"/>
      <c r="CQX531" s="714"/>
      <c r="CQY531" s="714"/>
      <c r="CQZ531" s="714"/>
      <c r="CRA531" s="714"/>
      <c r="CRB531" s="714"/>
      <c r="CRC531" s="714"/>
      <c r="CRD531" s="714"/>
      <c r="CRE531" s="714"/>
      <c r="CRF531" s="714"/>
      <c r="CRG531" s="714"/>
      <c r="CRH531" s="714"/>
      <c r="CRI531" s="714"/>
      <c r="CRJ531" s="714"/>
      <c r="CRK531" s="714"/>
      <c r="CRL531" s="714"/>
      <c r="CRM531" s="714"/>
      <c r="CRN531" s="714"/>
      <c r="CRO531" s="714"/>
      <c r="CRP531" s="714"/>
      <c r="CRQ531" s="714"/>
      <c r="CRR531" s="714"/>
      <c r="CRS531" s="714"/>
      <c r="CRT531" s="714"/>
      <c r="CRU531" s="714"/>
      <c r="CRV531" s="714"/>
      <c r="CRW531" s="714"/>
      <c r="CRX531" s="714"/>
      <c r="CRY531" s="714"/>
      <c r="CRZ531" s="714"/>
      <c r="CSA531" s="714"/>
      <c r="CSB531" s="714"/>
      <c r="CSC531" s="714"/>
      <c r="CSD531" s="714"/>
      <c r="CSE531" s="714"/>
      <c r="CSF531" s="714"/>
      <c r="CSG531" s="714"/>
      <c r="CSH531" s="714"/>
      <c r="CSI531" s="714"/>
      <c r="CSJ531" s="714"/>
      <c r="CSK531" s="714"/>
      <c r="CSL531" s="714"/>
      <c r="CSM531" s="714"/>
      <c r="CSN531" s="714"/>
      <c r="CSO531" s="714"/>
      <c r="CSP531" s="714"/>
      <c r="CSQ531" s="714"/>
      <c r="CSR531" s="714"/>
      <c r="CSS531" s="714"/>
      <c r="CST531" s="714"/>
      <c r="CSU531" s="714"/>
      <c r="CSV531" s="714"/>
      <c r="CSW531" s="714"/>
      <c r="CSX531" s="714"/>
      <c r="CSY531" s="714"/>
      <c r="CSZ531" s="714"/>
      <c r="CTA531" s="714"/>
      <c r="CTB531" s="714"/>
      <c r="CTC531" s="714"/>
      <c r="CTD531" s="714"/>
      <c r="CTE531" s="714"/>
      <c r="CTF531" s="714"/>
      <c r="CTG531" s="714"/>
      <c r="CTH531" s="714"/>
      <c r="CTI531" s="714"/>
      <c r="CTJ531" s="714"/>
      <c r="CTK531" s="714"/>
      <c r="CTL531" s="714"/>
      <c r="CTM531" s="714"/>
      <c r="CTN531" s="714"/>
      <c r="CTO531" s="714"/>
      <c r="CTP531" s="714"/>
      <c r="CTQ531" s="714"/>
      <c r="CTR531" s="714"/>
      <c r="CTS531" s="714"/>
      <c r="CTT531" s="714"/>
      <c r="CTU531" s="714"/>
      <c r="CTV531" s="714"/>
      <c r="CTW531" s="714"/>
      <c r="CTX531" s="714"/>
      <c r="CTY531" s="714"/>
      <c r="CTZ531" s="714"/>
      <c r="CUA531" s="714"/>
      <c r="CUB531" s="714"/>
      <c r="CUC531" s="714"/>
      <c r="CUD531" s="714"/>
      <c r="CUE531" s="714"/>
      <c r="CUF531" s="714"/>
      <c r="CUG531" s="714"/>
      <c r="CUH531" s="714"/>
      <c r="CUI531" s="714"/>
      <c r="CUJ531" s="714"/>
      <c r="CUK531" s="714"/>
      <c r="CUL531" s="714"/>
      <c r="CUM531" s="714"/>
      <c r="CUN531" s="714"/>
      <c r="CUO531" s="714"/>
      <c r="CUP531" s="714"/>
      <c r="CUQ531" s="714"/>
      <c r="CUR531" s="714"/>
      <c r="CUS531" s="714"/>
      <c r="CUT531" s="714"/>
      <c r="CUU531" s="714"/>
      <c r="CUV531" s="714"/>
      <c r="CUW531" s="714"/>
      <c r="CUX531" s="714"/>
      <c r="CUY531" s="714"/>
      <c r="CUZ531" s="714"/>
      <c r="CVA531" s="714"/>
      <c r="CVB531" s="714"/>
      <c r="CVC531" s="714"/>
      <c r="CVD531" s="714"/>
      <c r="CVE531" s="714"/>
      <c r="CVF531" s="714"/>
      <c r="CVG531" s="714"/>
      <c r="CVH531" s="714"/>
      <c r="CVI531" s="714"/>
      <c r="CVJ531" s="714"/>
      <c r="CVK531" s="714"/>
      <c r="CVL531" s="714"/>
      <c r="CVM531" s="714"/>
      <c r="CVN531" s="714"/>
      <c r="CVO531" s="714"/>
      <c r="CVP531" s="714"/>
      <c r="CVQ531" s="714"/>
      <c r="CVR531" s="714"/>
      <c r="CVS531" s="714"/>
      <c r="CVT531" s="714"/>
      <c r="CVU531" s="714"/>
      <c r="CVV531" s="714"/>
      <c r="CVW531" s="714"/>
      <c r="CVX531" s="714"/>
      <c r="CVY531" s="714"/>
      <c r="CVZ531" s="714"/>
      <c r="CWA531" s="714"/>
      <c r="CWB531" s="714"/>
      <c r="CWC531" s="714"/>
      <c r="CWD531" s="714"/>
      <c r="CWE531" s="714"/>
      <c r="CWF531" s="714"/>
      <c r="CWG531" s="714"/>
      <c r="CWH531" s="714"/>
      <c r="CWI531" s="714"/>
      <c r="CWJ531" s="714"/>
      <c r="CWK531" s="714"/>
      <c r="CWL531" s="714"/>
      <c r="CWM531" s="714"/>
      <c r="CWN531" s="714"/>
      <c r="CWO531" s="714"/>
      <c r="CWP531" s="714"/>
      <c r="CWQ531" s="714"/>
      <c r="CWR531" s="714"/>
      <c r="CWS531" s="714"/>
      <c r="CWT531" s="714"/>
      <c r="CWU531" s="714"/>
      <c r="CWV531" s="714"/>
      <c r="CWW531" s="714"/>
      <c r="CWX531" s="714"/>
      <c r="CWY531" s="714"/>
      <c r="CWZ531" s="714"/>
      <c r="CXA531" s="714"/>
      <c r="CXB531" s="714"/>
      <c r="CXC531" s="714"/>
      <c r="CXD531" s="714"/>
      <c r="CXE531" s="714"/>
      <c r="CXF531" s="714"/>
      <c r="CXG531" s="714"/>
      <c r="CXH531" s="714"/>
      <c r="CXI531" s="714"/>
      <c r="CXJ531" s="714"/>
      <c r="CXK531" s="714"/>
      <c r="CXL531" s="714"/>
      <c r="CXM531" s="714"/>
      <c r="CXN531" s="714"/>
      <c r="CXO531" s="714"/>
      <c r="CXP531" s="714"/>
      <c r="CXQ531" s="714"/>
      <c r="CXR531" s="714"/>
      <c r="CXS531" s="714"/>
      <c r="CXT531" s="714"/>
      <c r="CXU531" s="714"/>
      <c r="CXV531" s="714"/>
      <c r="CXW531" s="714"/>
      <c r="CXX531" s="714"/>
      <c r="CXY531" s="714"/>
      <c r="CXZ531" s="714"/>
      <c r="CYA531" s="714"/>
      <c r="CYB531" s="714"/>
      <c r="CYC531" s="714"/>
      <c r="CYD531" s="714"/>
      <c r="CYE531" s="714"/>
      <c r="CYF531" s="714"/>
      <c r="CYG531" s="714"/>
      <c r="CYH531" s="714"/>
      <c r="CYI531" s="714"/>
      <c r="CYJ531" s="714"/>
      <c r="CYK531" s="714"/>
      <c r="CYL531" s="714"/>
      <c r="CYM531" s="714"/>
      <c r="CYN531" s="714"/>
      <c r="CYO531" s="714"/>
      <c r="CYP531" s="714"/>
      <c r="CYQ531" s="714"/>
      <c r="CYR531" s="714"/>
      <c r="CYS531" s="714"/>
      <c r="CYT531" s="714"/>
      <c r="CYU531" s="714"/>
      <c r="CYV531" s="714"/>
      <c r="CYW531" s="714"/>
      <c r="CYX531" s="714"/>
      <c r="CYY531" s="714"/>
      <c r="CYZ531" s="714"/>
      <c r="CZA531" s="714"/>
      <c r="CZB531" s="714"/>
      <c r="CZC531" s="714"/>
      <c r="CZD531" s="714"/>
      <c r="CZE531" s="714"/>
      <c r="CZF531" s="714"/>
      <c r="CZG531" s="714"/>
      <c r="CZH531" s="714"/>
      <c r="CZI531" s="714"/>
      <c r="CZJ531" s="714"/>
      <c r="CZK531" s="714"/>
      <c r="CZL531" s="714"/>
      <c r="CZM531" s="714"/>
      <c r="CZN531" s="714"/>
      <c r="CZO531" s="714"/>
      <c r="CZP531" s="714"/>
      <c r="CZQ531" s="714"/>
      <c r="CZR531" s="714"/>
      <c r="CZS531" s="714"/>
      <c r="CZT531" s="714"/>
      <c r="CZU531" s="714"/>
      <c r="CZV531" s="714"/>
      <c r="CZW531" s="714"/>
      <c r="CZX531" s="714"/>
      <c r="CZY531" s="714"/>
      <c r="CZZ531" s="714"/>
      <c r="DAA531" s="714"/>
      <c r="DAB531" s="714"/>
      <c r="DAC531" s="714"/>
      <c r="DAD531" s="714"/>
      <c r="DAE531" s="714"/>
      <c r="DAF531" s="714"/>
      <c r="DAG531" s="714"/>
      <c r="DAH531" s="714"/>
      <c r="DAI531" s="714"/>
      <c r="DAJ531" s="714"/>
      <c r="DAK531" s="714"/>
      <c r="DAL531" s="714"/>
      <c r="DAM531" s="714"/>
      <c r="DAN531" s="714"/>
      <c r="DAO531" s="714"/>
      <c r="DAP531" s="714"/>
      <c r="DAQ531" s="714"/>
      <c r="DAR531" s="714"/>
      <c r="DAS531" s="714"/>
      <c r="DAT531" s="714"/>
      <c r="DAU531" s="714"/>
      <c r="DAV531" s="714"/>
      <c r="DAW531" s="714"/>
      <c r="DAX531" s="714"/>
      <c r="DAY531" s="714"/>
      <c r="DAZ531" s="714"/>
      <c r="DBA531" s="714"/>
      <c r="DBB531" s="714"/>
      <c r="DBC531" s="714"/>
      <c r="DBD531" s="714"/>
      <c r="DBE531" s="714"/>
      <c r="DBF531" s="714"/>
      <c r="DBG531" s="714"/>
      <c r="DBH531" s="714"/>
      <c r="DBI531" s="714"/>
      <c r="DBJ531" s="714"/>
      <c r="DBK531" s="714"/>
      <c r="DBL531" s="714"/>
      <c r="DBM531" s="714"/>
      <c r="DBN531" s="714"/>
      <c r="DBO531" s="714"/>
      <c r="DBP531" s="714"/>
      <c r="DBQ531" s="714"/>
      <c r="DBR531" s="714"/>
      <c r="DBS531" s="714"/>
      <c r="DBT531" s="714"/>
      <c r="DBU531" s="714"/>
      <c r="DBV531" s="714"/>
      <c r="DBW531" s="714"/>
      <c r="DBX531" s="714"/>
      <c r="DBY531" s="714"/>
      <c r="DBZ531" s="714"/>
      <c r="DCA531" s="714"/>
      <c r="DCB531" s="714"/>
      <c r="DCC531" s="714"/>
      <c r="DCD531" s="714"/>
      <c r="DCE531" s="714"/>
      <c r="DCF531" s="714"/>
      <c r="DCG531" s="714"/>
      <c r="DCH531" s="714"/>
      <c r="DCI531" s="714"/>
      <c r="DCJ531" s="714"/>
      <c r="DCK531" s="714"/>
      <c r="DCL531" s="714"/>
      <c r="DCM531" s="714"/>
      <c r="DCN531" s="714"/>
      <c r="DCO531" s="714"/>
      <c r="DCP531" s="714"/>
      <c r="DCQ531" s="714"/>
      <c r="DCR531" s="714"/>
      <c r="DCS531" s="714"/>
      <c r="DCT531" s="714"/>
      <c r="DCU531" s="714"/>
      <c r="DCV531" s="714"/>
      <c r="DCW531" s="714"/>
      <c r="DCX531" s="714"/>
      <c r="DCY531" s="714"/>
      <c r="DCZ531" s="714"/>
      <c r="DDA531" s="714"/>
      <c r="DDB531" s="714"/>
      <c r="DDC531" s="714"/>
      <c r="DDD531" s="714"/>
      <c r="DDE531" s="714"/>
      <c r="DDF531" s="714"/>
      <c r="DDG531" s="714"/>
      <c r="DDH531" s="714"/>
      <c r="DDI531" s="714"/>
      <c r="DDJ531" s="714"/>
      <c r="DDK531" s="714"/>
      <c r="DDL531" s="714"/>
      <c r="DDM531" s="714"/>
      <c r="DDN531" s="714"/>
      <c r="DDO531" s="714"/>
      <c r="DDP531" s="714"/>
      <c r="DDQ531" s="714"/>
      <c r="DDR531" s="714"/>
      <c r="DDS531" s="714"/>
      <c r="DDT531" s="714"/>
      <c r="DDU531" s="714"/>
      <c r="DDV531" s="714"/>
      <c r="DDW531" s="714"/>
      <c r="DDX531" s="714"/>
      <c r="DDY531" s="714"/>
      <c r="DDZ531" s="714"/>
      <c r="DEA531" s="714"/>
      <c r="DEB531" s="714"/>
      <c r="DEC531" s="714"/>
      <c r="DED531" s="714"/>
      <c r="DEE531" s="714"/>
      <c r="DEF531" s="714"/>
      <c r="DEG531" s="714"/>
      <c r="DEH531" s="714"/>
      <c r="DEI531" s="714"/>
      <c r="DEJ531" s="714"/>
      <c r="DEK531" s="714"/>
      <c r="DEL531" s="714"/>
      <c r="DEM531" s="714"/>
      <c r="DEN531" s="714"/>
      <c r="DEO531" s="714"/>
      <c r="DEP531" s="714"/>
      <c r="DEQ531" s="714"/>
      <c r="DER531" s="714"/>
      <c r="DES531" s="714"/>
      <c r="DET531" s="714"/>
      <c r="DEU531" s="714"/>
      <c r="DEV531" s="714"/>
      <c r="DEW531" s="714"/>
      <c r="DEX531" s="714"/>
      <c r="DEY531" s="714"/>
      <c r="DEZ531" s="714"/>
      <c r="DFA531" s="714"/>
      <c r="DFB531" s="714"/>
      <c r="DFC531" s="714"/>
      <c r="DFD531" s="714"/>
      <c r="DFE531" s="714"/>
      <c r="DFF531" s="714"/>
      <c r="DFG531" s="714"/>
      <c r="DFH531" s="714"/>
      <c r="DFI531" s="714"/>
      <c r="DFJ531" s="714"/>
      <c r="DFK531" s="714"/>
      <c r="DFL531" s="714"/>
      <c r="DFM531" s="714"/>
      <c r="DFN531" s="714"/>
      <c r="DFO531" s="714"/>
      <c r="DFP531" s="714"/>
      <c r="DFQ531" s="714"/>
      <c r="DFR531" s="714"/>
      <c r="DFS531" s="714"/>
      <c r="DFT531" s="714"/>
      <c r="DFU531" s="714"/>
      <c r="DFV531" s="714"/>
      <c r="DFW531" s="714"/>
      <c r="DFX531" s="714"/>
      <c r="DFY531" s="714"/>
      <c r="DFZ531" s="714"/>
      <c r="DGA531" s="714"/>
      <c r="DGB531" s="714"/>
      <c r="DGC531" s="714"/>
      <c r="DGD531" s="714"/>
      <c r="DGE531" s="714"/>
      <c r="DGF531" s="714"/>
      <c r="DGG531" s="714"/>
      <c r="DGH531" s="714"/>
      <c r="DGI531" s="714"/>
      <c r="DGJ531" s="714"/>
      <c r="DGK531" s="714"/>
      <c r="DGL531" s="714"/>
      <c r="DGM531" s="714"/>
      <c r="DGN531" s="714"/>
      <c r="DGO531" s="714"/>
      <c r="DGP531" s="714"/>
      <c r="DGQ531" s="714"/>
      <c r="DGR531" s="714"/>
      <c r="DGS531" s="714"/>
      <c r="DGT531" s="714"/>
      <c r="DGU531" s="714"/>
      <c r="DGV531" s="714"/>
      <c r="DGW531" s="714"/>
      <c r="DGX531" s="714"/>
      <c r="DGY531" s="714"/>
      <c r="DGZ531" s="714"/>
      <c r="DHA531" s="714"/>
      <c r="DHB531" s="714"/>
      <c r="DHC531" s="714"/>
      <c r="DHD531" s="714"/>
      <c r="DHE531" s="714"/>
      <c r="DHF531" s="714"/>
      <c r="DHG531" s="714"/>
      <c r="DHH531" s="714"/>
      <c r="DHI531" s="714"/>
      <c r="DHJ531" s="714"/>
      <c r="DHK531" s="714"/>
      <c r="DHL531" s="714"/>
      <c r="DHM531" s="714"/>
      <c r="DHN531" s="714"/>
      <c r="DHO531" s="714"/>
      <c r="DHP531" s="714"/>
      <c r="DHQ531" s="714"/>
      <c r="DHR531" s="714"/>
      <c r="DHS531" s="714"/>
      <c r="DHT531" s="714"/>
      <c r="DHU531" s="714"/>
      <c r="DHV531" s="714"/>
      <c r="DHW531" s="714"/>
      <c r="DHX531" s="714"/>
      <c r="DHY531" s="714"/>
      <c r="DHZ531" s="714"/>
      <c r="DIA531" s="714"/>
      <c r="DIB531" s="714"/>
      <c r="DIC531" s="714"/>
      <c r="DID531" s="714"/>
      <c r="DIE531" s="714"/>
      <c r="DIF531" s="714"/>
      <c r="DIG531" s="714"/>
      <c r="DIH531" s="714"/>
      <c r="DII531" s="714"/>
      <c r="DIJ531" s="714"/>
      <c r="DIK531" s="714"/>
      <c r="DIL531" s="714"/>
      <c r="DIM531" s="714"/>
      <c r="DIN531" s="714"/>
      <c r="DIO531" s="714"/>
      <c r="DIP531" s="714"/>
      <c r="DIQ531" s="714"/>
      <c r="DIR531" s="714"/>
      <c r="DIS531" s="714"/>
      <c r="DIT531" s="714"/>
      <c r="DIU531" s="714"/>
      <c r="DIV531" s="714"/>
      <c r="DIW531" s="714"/>
      <c r="DIX531" s="714"/>
      <c r="DIY531" s="714"/>
      <c r="DIZ531" s="714"/>
      <c r="DJA531" s="714"/>
      <c r="DJB531" s="714"/>
      <c r="DJC531" s="714"/>
      <c r="DJD531" s="714"/>
      <c r="DJE531" s="714"/>
      <c r="DJF531" s="714"/>
      <c r="DJG531" s="714"/>
      <c r="DJH531" s="714"/>
      <c r="DJI531" s="714"/>
      <c r="DJJ531" s="714"/>
      <c r="DJK531" s="714"/>
      <c r="DJL531" s="714"/>
      <c r="DJM531" s="714"/>
      <c r="DJN531" s="714"/>
      <c r="DJO531" s="714"/>
      <c r="DJP531" s="714"/>
      <c r="DJQ531" s="714"/>
      <c r="DJR531" s="714"/>
      <c r="DJS531" s="714"/>
      <c r="DJT531" s="714"/>
      <c r="DJU531" s="714"/>
      <c r="DJV531" s="714"/>
      <c r="DJW531" s="714"/>
      <c r="DJX531" s="714"/>
      <c r="DJY531" s="714"/>
      <c r="DJZ531" s="714"/>
      <c r="DKA531" s="714"/>
      <c r="DKB531" s="714"/>
      <c r="DKC531" s="714"/>
      <c r="DKD531" s="714"/>
      <c r="DKE531" s="714"/>
      <c r="DKF531" s="714"/>
      <c r="DKG531" s="714"/>
      <c r="DKH531" s="714"/>
      <c r="DKI531" s="714"/>
      <c r="DKJ531" s="714"/>
      <c r="DKK531" s="714"/>
      <c r="DKL531" s="714"/>
      <c r="DKM531" s="714"/>
      <c r="DKN531" s="714"/>
      <c r="DKO531" s="714"/>
      <c r="DKP531" s="714"/>
      <c r="DKQ531" s="714"/>
      <c r="DKR531" s="714"/>
      <c r="DKS531" s="714"/>
      <c r="DKT531" s="714"/>
      <c r="DKU531" s="714"/>
      <c r="DKV531" s="714"/>
      <c r="DKW531" s="714"/>
      <c r="DKX531" s="714"/>
      <c r="DKY531" s="714"/>
      <c r="DKZ531" s="714"/>
      <c r="DLA531" s="714"/>
      <c r="DLB531" s="714"/>
      <c r="DLC531" s="714"/>
      <c r="DLD531" s="714"/>
      <c r="DLE531" s="714"/>
      <c r="DLF531" s="714"/>
      <c r="DLG531" s="714"/>
      <c r="DLH531" s="714"/>
      <c r="DLI531" s="714"/>
      <c r="DLJ531" s="714"/>
      <c r="DLK531" s="714"/>
      <c r="DLL531" s="714"/>
      <c r="DLM531" s="714"/>
      <c r="DLN531" s="714"/>
      <c r="DLO531" s="714"/>
      <c r="DLP531" s="714"/>
      <c r="DLQ531" s="714"/>
      <c r="DLR531" s="714"/>
      <c r="DLS531" s="714"/>
      <c r="DLT531" s="714"/>
      <c r="DLU531" s="714"/>
      <c r="DLV531" s="714"/>
      <c r="DLW531" s="714"/>
      <c r="DLX531" s="714"/>
      <c r="DLY531" s="714"/>
      <c r="DLZ531" s="714"/>
      <c r="DMA531" s="714"/>
      <c r="DMB531" s="714"/>
      <c r="DMC531" s="714"/>
      <c r="DMD531" s="714"/>
      <c r="DME531" s="714"/>
      <c r="DMF531" s="714"/>
      <c r="DMG531" s="714"/>
      <c r="DMH531" s="714"/>
      <c r="DMI531" s="714"/>
      <c r="DMJ531" s="714"/>
      <c r="DMK531" s="714"/>
      <c r="DML531" s="714"/>
      <c r="DMM531" s="714"/>
      <c r="DMN531" s="714"/>
      <c r="DMO531" s="714"/>
      <c r="DMP531" s="714"/>
      <c r="DMQ531" s="714"/>
      <c r="DMR531" s="714"/>
      <c r="DMS531" s="714"/>
      <c r="DMT531" s="714"/>
      <c r="DMU531" s="714"/>
      <c r="DMV531" s="714"/>
      <c r="DMW531" s="714"/>
      <c r="DMX531" s="714"/>
      <c r="DMY531" s="714"/>
      <c r="DMZ531" s="714"/>
      <c r="DNA531" s="714"/>
      <c r="DNB531" s="714"/>
      <c r="DNC531" s="714"/>
      <c r="DND531" s="714"/>
      <c r="DNE531" s="714"/>
      <c r="DNF531" s="714"/>
      <c r="DNG531" s="714"/>
      <c r="DNH531" s="714"/>
      <c r="DNI531" s="714"/>
      <c r="DNJ531" s="714"/>
      <c r="DNK531" s="714"/>
      <c r="DNL531" s="714"/>
      <c r="DNM531" s="714"/>
      <c r="DNN531" s="714"/>
      <c r="DNO531" s="714"/>
      <c r="DNP531" s="714"/>
      <c r="DNQ531" s="714"/>
      <c r="DNR531" s="714"/>
      <c r="DNS531" s="714"/>
      <c r="DNT531" s="714"/>
      <c r="DNU531" s="714"/>
      <c r="DNV531" s="714"/>
      <c r="DNW531" s="714"/>
      <c r="DNX531" s="714"/>
      <c r="DNY531" s="714"/>
      <c r="DNZ531" s="714"/>
      <c r="DOA531" s="714"/>
      <c r="DOB531" s="714"/>
      <c r="DOC531" s="714"/>
      <c r="DOD531" s="714"/>
      <c r="DOE531" s="714"/>
      <c r="DOF531" s="714"/>
      <c r="DOG531" s="714"/>
      <c r="DOH531" s="714"/>
      <c r="DOI531" s="714"/>
      <c r="DOJ531" s="714"/>
      <c r="DOK531" s="714"/>
      <c r="DOL531" s="714"/>
      <c r="DOM531" s="714"/>
      <c r="DON531" s="714"/>
      <c r="DOO531" s="714"/>
      <c r="DOP531" s="714"/>
      <c r="DOQ531" s="714"/>
      <c r="DOR531" s="714"/>
      <c r="DOS531" s="714"/>
      <c r="DOT531" s="714"/>
      <c r="DOU531" s="714"/>
      <c r="DOV531" s="714"/>
      <c r="DOW531" s="714"/>
      <c r="DOX531" s="714"/>
      <c r="DOY531" s="714"/>
      <c r="DOZ531" s="714"/>
      <c r="DPA531" s="714"/>
      <c r="DPB531" s="714"/>
      <c r="DPC531" s="714"/>
      <c r="DPD531" s="714"/>
      <c r="DPE531" s="714"/>
      <c r="DPF531" s="714"/>
      <c r="DPG531" s="714"/>
      <c r="DPH531" s="714"/>
      <c r="DPI531" s="714"/>
      <c r="DPJ531" s="714"/>
      <c r="DPK531" s="714"/>
      <c r="DPL531" s="714"/>
      <c r="DPM531" s="714"/>
      <c r="DPN531" s="714"/>
      <c r="DPO531" s="714"/>
      <c r="DPP531" s="714"/>
      <c r="DPQ531" s="714"/>
      <c r="DPR531" s="714"/>
      <c r="DPS531" s="714"/>
      <c r="DPT531" s="714"/>
      <c r="DPU531" s="714"/>
      <c r="DPV531" s="714"/>
      <c r="DPW531" s="714"/>
      <c r="DPX531" s="714"/>
      <c r="DPY531" s="714"/>
      <c r="DPZ531" s="714"/>
      <c r="DQA531" s="714"/>
      <c r="DQB531" s="714"/>
      <c r="DQC531" s="714"/>
      <c r="DQD531" s="714"/>
      <c r="DQE531" s="714"/>
      <c r="DQF531" s="714"/>
      <c r="DQG531" s="714"/>
      <c r="DQH531" s="714"/>
      <c r="DQI531" s="714"/>
      <c r="DQJ531" s="714"/>
      <c r="DQK531" s="714"/>
      <c r="DQL531" s="714"/>
      <c r="DQM531" s="714"/>
      <c r="DQN531" s="714"/>
      <c r="DQO531" s="714"/>
      <c r="DQP531" s="714"/>
      <c r="DQQ531" s="714"/>
      <c r="DQR531" s="714"/>
      <c r="DQS531" s="714"/>
      <c r="DQT531" s="714"/>
      <c r="DQU531" s="714"/>
      <c r="DQV531" s="714"/>
      <c r="DQW531" s="714"/>
      <c r="DQX531" s="714"/>
      <c r="DQY531" s="714"/>
      <c r="DQZ531" s="714"/>
      <c r="DRA531" s="714"/>
      <c r="DRB531" s="714"/>
      <c r="DRC531" s="714"/>
      <c r="DRD531" s="714"/>
      <c r="DRE531" s="714"/>
      <c r="DRF531" s="714"/>
      <c r="DRG531" s="714"/>
      <c r="DRH531" s="714"/>
      <c r="DRI531" s="714"/>
      <c r="DRJ531" s="714"/>
      <c r="DRK531" s="714"/>
      <c r="DRL531" s="714"/>
      <c r="DRM531" s="714"/>
      <c r="DRN531" s="714"/>
      <c r="DRO531" s="714"/>
      <c r="DRP531" s="714"/>
      <c r="DRQ531" s="714"/>
      <c r="DRR531" s="714"/>
      <c r="DRS531" s="714"/>
      <c r="DRT531" s="714"/>
      <c r="DRU531" s="714"/>
      <c r="DRV531" s="714"/>
      <c r="DRW531" s="714"/>
      <c r="DRX531" s="714"/>
      <c r="DRY531" s="714"/>
      <c r="DRZ531" s="714"/>
      <c r="DSA531" s="714"/>
      <c r="DSB531" s="714"/>
      <c r="DSC531" s="714"/>
      <c r="DSD531" s="714"/>
      <c r="DSE531" s="714"/>
      <c r="DSF531" s="714"/>
      <c r="DSG531" s="714"/>
      <c r="DSH531" s="714"/>
      <c r="DSI531" s="714"/>
      <c r="DSJ531" s="714"/>
      <c r="DSK531" s="714"/>
      <c r="DSL531" s="714"/>
      <c r="DSM531" s="714"/>
      <c r="DSN531" s="714"/>
      <c r="DSO531" s="714"/>
      <c r="DSP531" s="714"/>
      <c r="DSQ531" s="714"/>
      <c r="DSR531" s="714"/>
      <c r="DSS531" s="714"/>
      <c r="DST531" s="714"/>
      <c r="DSU531" s="714"/>
      <c r="DSV531" s="714"/>
      <c r="DSW531" s="714"/>
      <c r="DSX531" s="714"/>
      <c r="DSY531" s="714"/>
      <c r="DSZ531" s="714"/>
      <c r="DTA531" s="714"/>
      <c r="DTB531" s="714"/>
      <c r="DTC531" s="714"/>
      <c r="DTD531" s="714"/>
      <c r="DTE531" s="714"/>
      <c r="DTF531" s="714"/>
      <c r="DTG531" s="714"/>
      <c r="DTH531" s="714"/>
      <c r="DTI531" s="714"/>
      <c r="DTJ531" s="714"/>
      <c r="DTK531" s="714"/>
      <c r="DTL531" s="714"/>
      <c r="DTM531" s="714"/>
      <c r="DTN531" s="714"/>
      <c r="DTO531" s="714"/>
      <c r="DTP531" s="714"/>
      <c r="DTQ531" s="714"/>
      <c r="DTR531" s="714"/>
      <c r="DTS531" s="714"/>
      <c r="DTT531" s="714"/>
      <c r="DTU531" s="714"/>
      <c r="DTV531" s="714"/>
      <c r="DTW531" s="714"/>
      <c r="DTX531" s="714"/>
      <c r="DTY531" s="714"/>
      <c r="DTZ531" s="714"/>
      <c r="DUA531" s="714"/>
      <c r="DUB531" s="714"/>
      <c r="DUC531" s="714"/>
      <c r="DUD531" s="714"/>
      <c r="DUE531" s="714"/>
      <c r="DUF531" s="714"/>
      <c r="DUG531" s="714"/>
      <c r="DUH531" s="714"/>
      <c r="DUI531" s="714"/>
      <c r="DUJ531" s="714"/>
      <c r="DUK531" s="714"/>
      <c r="DUL531" s="714"/>
      <c r="DUM531" s="714"/>
      <c r="DUN531" s="714"/>
      <c r="DUO531" s="714"/>
      <c r="DUP531" s="714"/>
      <c r="DUQ531" s="714"/>
      <c r="DUR531" s="714"/>
      <c r="DUS531" s="714"/>
      <c r="DUT531" s="714"/>
      <c r="DUU531" s="714"/>
      <c r="DUV531" s="714"/>
      <c r="DUW531" s="714"/>
      <c r="DUX531" s="714"/>
      <c r="DUY531" s="714"/>
      <c r="DUZ531" s="714"/>
      <c r="DVA531" s="714"/>
      <c r="DVB531" s="714"/>
      <c r="DVC531" s="714"/>
      <c r="DVD531" s="714"/>
      <c r="DVE531" s="714"/>
      <c r="DVF531" s="714"/>
      <c r="DVG531" s="714"/>
      <c r="DVH531" s="714"/>
      <c r="DVI531" s="714"/>
      <c r="DVJ531" s="714"/>
      <c r="DVK531" s="714"/>
      <c r="DVL531" s="714"/>
      <c r="DVM531" s="714"/>
      <c r="DVN531" s="714"/>
      <c r="DVO531" s="714"/>
      <c r="DVP531" s="714"/>
      <c r="DVQ531" s="714"/>
      <c r="DVR531" s="714"/>
      <c r="DVS531" s="714"/>
      <c r="DVT531" s="714"/>
      <c r="DVU531" s="714"/>
      <c r="DVV531" s="714"/>
      <c r="DVW531" s="714"/>
      <c r="DVX531" s="714"/>
      <c r="DVY531" s="714"/>
      <c r="DVZ531" s="714"/>
      <c r="DWA531" s="714"/>
      <c r="DWB531" s="714"/>
      <c r="DWC531" s="714"/>
      <c r="DWD531" s="714"/>
      <c r="DWE531" s="714"/>
      <c r="DWF531" s="714"/>
      <c r="DWG531" s="714"/>
      <c r="DWH531" s="714"/>
      <c r="DWI531" s="714"/>
      <c r="DWJ531" s="714"/>
      <c r="DWK531" s="714"/>
      <c r="DWL531" s="714"/>
      <c r="DWM531" s="714"/>
      <c r="DWN531" s="714"/>
      <c r="DWO531" s="714"/>
      <c r="DWP531" s="714"/>
      <c r="DWQ531" s="714"/>
      <c r="DWR531" s="714"/>
      <c r="DWS531" s="714"/>
      <c r="DWT531" s="714"/>
      <c r="DWU531" s="714"/>
      <c r="DWV531" s="714"/>
      <c r="DWW531" s="714"/>
      <c r="DWX531" s="714"/>
      <c r="DWY531" s="714"/>
      <c r="DWZ531" s="714"/>
      <c r="DXA531" s="714"/>
      <c r="DXB531" s="714"/>
      <c r="DXC531" s="714"/>
      <c r="DXD531" s="714"/>
      <c r="DXE531" s="714"/>
      <c r="DXF531" s="714"/>
      <c r="DXG531" s="714"/>
      <c r="DXH531" s="714"/>
      <c r="DXI531" s="714"/>
      <c r="DXJ531" s="714"/>
      <c r="DXK531" s="714"/>
      <c r="DXL531" s="714"/>
      <c r="DXM531" s="714"/>
      <c r="DXN531" s="714"/>
      <c r="DXO531" s="714"/>
      <c r="DXP531" s="714"/>
      <c r="DXQ531" s="714"/>
      <c r="DXR531" s="714"/>
      <c r="DXS531" s="714"/>
      <c r="DXT531" s="714"/>
      <c r="DXU531" s="714"/>
      <c r="DXV531" s="714"/>
      <c r="DXW531" s="714"/>
      <c r="DXX531" s="714"/>
      <c r="DXY531" s="714"/>
      <c r="DXZ531" s="714"/>
      <c r="DYA531" s="714"/>
      <c r="DYB531" s="714"/>
      <c r="DYC531" s="714"/>
      <c r="DYD531" s="714"/>
      <c r="DYE531" s="714"/>
      <c r="DYF531" s="714"/>
      <c r="DYG531" s="714"/>
      <c r="DYH531" s="714"/>
      <c r="DYI531" s="714"/>
      <c r="DYJ531" s="714"/>
      <c r="DYK531" s="714"/>
      <c r="DYL531" s="714"/>
      <c r="DYM531" s="714"/>
      <c r="DYN531" s="714"/>
      <c r="DYO531" s="714"/>
      <c r="DYP531" s="714"/>
      <c r="DYQ531" s="714"/>
      <c r="DYR531" s="714"/>
      <c r="DYS531" s="714"/>
      <c r="DYT531" s="714"/>
      <c r="DYU531" s="714"/>
      <c r="DYV531" s="714"/>
      <c r="DYW531" s="714"/>
      <c r="DYX531" s="714"/>
      <c r="DYY531" s="714"/>
      <c r="DYZ531" s="714"/>
      <c r="DZA531" s="714"/>
      <c r="DZB531" s="714"/>
      <c r="DZC531" s="714"/>
      <c r="DZD531" s="714"/>
      <c r="DZE531" s="714"/>
      <c r="DZF531" s="714"/>
      <c r="DZG531" s="714"/>
      <c r="DZH531" s="714"/>
      <c r="DZI531" s="714"/>
      <c r="DZJ531" s="714"/>
      <c r="DZK531" s="714"/>
      <c r="DZL531" s="714"/>
      <c r="DZM531" s="714"/>
      <c r="DZN531" s="714"/>
      <c r="DZO531" s="714"/>
      <c r="DZP531" s="714"/>
      <c r="DZQ531" s="714"/>
      <c r="DZR531" s="714"/>
      <c r="DZS531" s="714"/>
      <c r="DZT531" s="714"/>
      <c r="DZU531" s="714"/>
      <c r="DZV531" s="714"/>
      <c r="DZW531" s="714"/>
      <c r="DZX531" s="714"/>
      <c r="DZY531" s="714"/>
      <c r="DZZ531" s="714"/>
      <c r="EAA531" s="714"/>
      <c r="EAB531" s="714"/>
      <c r="EAC531" s="714"/>
      <c r="EAD531" s="714"/>
      <c r="EAE531" s="714"/>
      <c r="EAF531" s="714"/>
      <c r="EAG531" s="714"/>
      <c r="EAH531" s="714"/>
      <c r="EAI531" s="714"/>
      <c r="EAJ531" s="714"/>
      <c r="EAK531" s="714"/>
      <c r="EAL531" s="714"/>
      <c r="EAM531" s="714"/>
      <c r="EAN531" s="714"/>
      <c r="EAO531" s="714"/>
      <c r="EAP531" s="714"/>
      <c r="EAQ531" s="714"/>
      <c r="EAR531" s="714"/>
      <c r="EAS531" s="714"/>
      <c r="EAT531" s="714"/>
      <c r="EAU531" s="714"/>
      <c r="EAV531" s="714"/>
      <c r="EAW531" s="714"/>
      <c r="EAX531" s="714"/>
      <c r="EAY531" s="714"/>
      <c r="EAZ531" s="714"/>
      <c r="EBA531" s="714"/>
      <c r="EBB531" s="714"/>
      <c r="EBC531" s="714"/>
      <c r="EBD531" s="714"/>
      <c r="EBE531" s="714"/>
      <c r="EBF531" s="714"/>
      <c r="EBG531" s="714"/>
      <c r="EBH531" s="714"/>
      <c r="EBI531" s="714"/>
      <c r="EBJ531" s="714"/>
      <c r="EBK531" s="714"/>
      <c r="EBL531" s="714"/>
      <c r="EBM531" s="714"/>
      <c r="EBN531" s="714"/>
      <c r="EBO531" s="714"/>
      <c r="EBP531" s="714"/>
      <c r="EBQ531" s="714"/>
      <c r="EBR531" s="714"/>
      <c r="EBS531" s="714"/>
      <c r="EBT531" s="714"/>
      <c r="EBU531" s="714"/>
      <c r="EBV531" s="714"/>
      <c r="EBW531" s="714"/>
      <c r="EBX531" s="714"/>
      <c r="EBY531" s="714"/>
      <c r="EBZ531" s="714"/>
      <c r="ECA531" s="714"/>
      <c r="ECB531" s="714"/>
      <c r="ECC531" s="714"/>
      <c r="ECD531" s="714"/>
      <c r="ECE531" s="714"/>
      <c r="ECF531" s="714"/>
      <c r="ECG531" s="714"/>
      <c r="ECH531" s="714"/>
      <c r="ECI531" s="714"/>
      <c r="ECJ531" s="714"/>
      <c r="ECK531" s="714"/>
      <c r="ECL531" s="714"/>
      <c r="ECM531" s="714"/>
      <c r="ECN531" s="714"/>
      <c r="ECO531" s="714"/>
      <c r="ECP531" s="714"/>
      <c r="ECQ531" s="714"/>
      <c r="ECR531" s="714"/>
      <c r="ECS531" s="714"/>
      <c r="ECT531" s="714"/>
      <c r="ECU531" s="714"/>
      <c r="ECV531" s="714"/>
      <c r="ECW531" s="714"/>
      <c r="ECX531" s="714"/>
      <c r="ECY531" s="714"/>
      <c r="ECZ531" s="714"/>
      <c r="EDA531" s="714"/>
      <c r="EDB531" s="714"/>
      <c r="EDC531" s="714"/>
      <c r="EDD531" s="714"/>
      <c r="EDE531" s="714"/>
      <c r="EDF531" s="714"/>
      <c r="EDG531" s="714"/>
      <c r="EDH531" s="714"/>
      <c r="EDI531" s="714"/>
      <c r="EDJ531" s="714"/>
      <c r="EDK531" s="714"/>
      <c r="EDL531" s="714"/>
      <c r="EDM531" s="714"/>
      <c r="EDN531" s="714"/>
      <c r="EDO531" s="714"/>
      <c r="EDP531" s="714"/>
      <c r="EDQ531" s="714"/>
      <c r="EDR531" s="714"/>
      <c r="EDS531" s="714"/>
      <c r="EDT531" s="714"/>
      <c r="EDU531" s="714"/>
      <c r="EDV531" s="714"/>
      <c r="EDW531" s="714"/>
      <c r="EDX531" s="714"/>
      <c r="EDY531" s="714"/>
      <c r="EDZ531" s="714"/>
      <c r="EEA531" s="714"/>
      <c r="EEB531" s="714"/>
      <c r="EEC531" s="714"/>
      <c r="EED531" s="714"/>
      <c r="EEE531" s="714"/>
      <c r="EEF531" s="714"/>
      <c r="EEG531" s="714"/>
      <c r="EEH531" s="714"/>
      <c r="EEI531" s="714"/>
      <c r="EEJ531" s="714"/>
      <c r="EEK531" s="714"/>
      <c r="EEL531" s="714"/>
      <c r="EEM531" s="714"/>
      <c r="EEN531" s="714"/>
      <c r="EEO531" s="714"/>
      <c r="EEP531" s="714"/>
      <c r="EEQ531" s="714"/>
      <c r="EER531" s="714"/>
      <c r="EES531" s="714"/>
      <c r="EET531" s="714"/>
      <c r="EEU531" s="714"/>
      <c r="EEV531" s="714"/>
      <c r="EEW531" s="714"/>
      <c r="EEX531" s="714"/>
      <c r="EEY531" s="714"/>
      <c r="EEZ531" s="714"/>
      <c r="EFA531" s="714"/>
      <c r="EFB531" s="714"/>
      <c r="EFC531" s="714"/>
      <c r="EFD531" s="714"/>
      <c r="EFE531" s="714"/>
      <c r="EFF531" s="714"/>
      <c r="EFG531" s="714"/>
      <c r="EFH531" s="714"/>
      <c r="EFI531" s="714"/>
      <c r="EFJ531" s="714"/>
      <c r="EFK531" s="714"/>
      <c r="EFL531" s="714"/>
      <c r="EFM531" s="714"/>
      <c r="EFN531" s="714"/>
      <c r="EFO531" s="714"/>
      <c r="EFP531" s="714"/>
      <c r="EFQ531" s="714"/>
      <c r="EFR531" s="714"/>
      <c r="EFS531" s="714"/>
      <c r="EFT531" s="714"/>
      <c r="EFU531" s="714"/>
      <c r="EFV531" s="714"/>
      <c r="EFW531" s="714"/>
      <c r="EFX531" s="714"/>
      <c r="EFY531" s="714"/>
      <c r="EFZ531" s="714"/>
      <c r="EGA531" s="714"/>
      <c r="EGB531" s="714"/>
      <c r="EGC531" s="714"/>
      <c r="EGD531" s="714"/>
      <c r="EGE531" s="714"/>
      <c r="EGF531" s="714"/>
      <c r="EGG531" s="714"/>
      <c r="EGH531" s="714"/>
      <c r="EGI531" s="714"/>
      <c r="EGJ531" s="714"/>
      <c r="EGK531" s="714"/>
      <c r="EGL531" s="714"/>
      <c r="EGM531" s="714"/>
      <c r="EGN531" s="714"/>
      <c r="EGO531" s="714"/>
      <c r="EGP531" s="714"/>
      <c r="EGQ531" s="714"/>
      <c r="EGR531" s="714"/>
      <c r="EGS531" s="714"/>
      <c r="EGT531" s="714"/>
      <c r="EGU531" s="714"/>
      <c r="EGV531" s="714"/>
      <c r="EGW531" s="714"/>
      <c r="EGX531" s="714"/>
      <c r="EGY531" s="714"/>
      <c r="EGZ531" s="714"/>
      <c r="EHA531" s="714"/>
      <c r="EHB531" s="714"/>
      <c r="EHC531" s="714"/>
      <c r="EHD531" s="714"/>
      <c r="EHE531" s="714"/>
      <c r="EHF531" s="714"/>
      <c r="EHG531" s="714"/>
      <c r="EHH531" s="714"/>
      <c r="EHI531" s="714"/>
      <c r="EHJ531" s="714"/>
      <c r="EHK531" s="714"/>
      <c r="EHL531" s="714"/>
      <c r="EHM531" s="714"/>
      <c r="EHN531" s="714"/>
      <c r="EHO531" s="714"/>
      <c r="EHP531" s="714"/>
      <c r="EHQ531" s="714"/>
      <c r="EHR531" s="714"/>
      <c r="EHS531" s="714"/>
      <c r="EHT531" s="714"/>
      <c r="EHU531" s="714"/>
      <c r="EHV531" s="714"/>
      <c r="EHW531" s="714"/>
      <c r="EHX531" s="714"/>
      <c r="EHY531" s="714"/>
      <c r="EHZ531" s="714"/>
      <c r="EIA531" s="714"/>
      <c r="EIB531" s="714"/>
      <c r="EIC531" s="714"/>
      <c r="EID531" s="714"/>
      <c r="EIE531" s="714"/>
      <c r="EIF531" s="714"/>
      <c r="EIG531" s="714"/>
      <c r="EIH531" s="714"/>
      <c r="EII531" s="714"/>
      <c r="EIJ531" s="714"/>
      <c r="EIK531" s="714"/>
      <c r="EIL531" s="714"/>
      <c r="EIM531" s="714"/>
      <c r="EIN531" s="714"/>
      <c r="EIO531" s="714"/>
      <c r="EIP531" s="714"/>
      <c r="EIQ531" s="714"/>
      <c r="EIR531" s="714"/>
      <c r="EIS531" s="714"/>
      <c r="EIT531" s="714"/>
      <c r="EIU531" s="714"/>
      <c r="EIV531" s="714"/>
      <c r="EIW531" s="714"/>
      <c r="EIX531" s="714"/>
      <c r="EIY531" s="714"/>
      <c r="EIZ531" s="714"/>
      <c r="EJA531" s="714"/>
      <c r="EJB531" s="714"/>
      <c r="EJC531" s="714"/>
      <c r="EJD531" s="714"/>
      <c r="EJE531" s="714"/>
      <c r="EJF531" s="714"/>
      <c r="EJG531" s="714"/>
      <c r="EJH531" s="714"/>
      <c r="EJI531" s="714"/>
      <c r="EJJ531" s="714"/>
      <c r="EJK531" s="714"/>
      <c r="EJL531" s="714"/>
      <c r="EJM531" s="714"/>
      <c r="EJN531" s="714"/>
      <c r="EJO531" s="714"/>
      <c r="EJP531" s="714"/>
      <c r="EJQ531" s="714"/>
      <c r="EJR531" s="714"/>
      <c r="EJS531" s="714"/>
      <c r="EJT531" s="714"/>
      <c r="EJU531" s="714"/>
      <c r="EJV531" s="714"/>
      <c r="EJW531" s="714"/>
      <c r="EJX531" s="714"/>
      <c r="EJY531" s="714"/>
      <c r="EJZ531" s="714"/>
      <c r="EKA531" s="714"/>
      <c r="EKB531" s="714"/>
      <c r="EKC531" s="714"/>
      <c r="EKD531" s="714"/>
      <c r="EKE531" s="714"/>
      <c r="EKF531" s="714"/>
      <c r="EKG531" s="714"/>
      <c r="EKH531" s="714"/>
      <c r="EKI531" s="714"/>
      <c r="EKJ531" s="714"/>
      <c r="EKK531" s="714"/>
      <c r="EKL531" s="714"/>
      <c r="EKM531" s="714"/>
      <c r="EKN531" s="714"/>
      <c r="EKO531" s="714"/>
      <c r="EKP531" s="714"/>
      <c r="EKQ531" s="714"/>
      <c r="EKR531" s="714"/>
      <c r="EKS531" s="714"/>
      <c r="EKT531" s="714"/>
      <c r="EKU531" s="714"/>
      <c r="EKV531" s="714"/>
      <c r="EKW531" s="714"/>
      <c r="EKX531" s="714"/>
      <c r="EKY531" s="714"/>
      <c r="EKZ531" s="714"/>
      <c r="ELA531" s="714"/>
      <c r="ELB531" s="714"/>
      <c r="ELC531" s="714"/>
      <c r="ELD531" s="714"/>
      <c r="ELE531" s="714"/>
      <c r="ELF531" s="714"/>
      <c r="ELG531" s="714"/>
      <c r="ELH531" s="714"/>
      <c r="ELI531" s="714"/>
      <c r="ELJ531" s="714"/>
      <c r="ELK531" s="714"/>
      <c r="ELL531" s="714"/>
      <c r="ELM531" s="714"/>
      <c r="ELN531" s="714"/>
      <c r="ELO531" s="714"/>
      <c r="ELP531" s="714"/>
      <c r="ELQ531" s="714"/>
      <c r="ELR531" s="714"/>
      <c r="ELS531" s="714"/>
      <c r="ELT531" s="714"/>
      <c r="ELU531" s="714"/>
      <c r="ELV531" s="714"/>
      <c r="ELW531" s="714"/>
      <c r="ELX531" s="714"/>
      <c r="ELY531" s="714"/>
      <c r="ELZ531" s="714"/>
      <c r="EMA531" s="714"/>
      <c r="EMB531" s="714"/>
      <c r="EMC531" s="714"/>
      <c r="EMD531" s="714"/>
      <c r="EME531" s="714"/>
      <c r="EMF531" s="714"/>
      <c r="EMG531" s="714"/>
      <c r="EMH531" s="714"/>
      <c r="EMI531" s="714"/>
      <c r="EMJ531" s="714"/>
      <c r="EMK531" s="714"/>
      <c r="EML531" s="714"/>
      <c r="EMM531" s="714"/>
      <c r="EMN531" s="714"/>
      <c r="EMO531" s="714"/>
      <c r="EMP531" s="714"/>
      <c r="EMQ531" s="714"/>
      <c r="EMR531" s="714"/>
      <c r="EMS531" s="714"/>
      <c r="EMT531" s="714"/>
      <c r="EMU531" s="714"/>
      <c r="EMV531" s="714"/>
      <c r="EMW531" s="714"/>
      <c r="EMX531" s="714"/>
      <c r="EMY531" s="714"/>
      <c r="EMZ531" s="714"/>
      <c r="ENA531" s="714"/>
      <c r="ENB531" s="714"/>
      <c r="ENC531" s="714"/>
      <c r="END531" s="714"/>
      <c r="ENE531" s="714"/>
      <c r="ENF531" s="714"/>
      <c r="ENG531" s="714"/>
      <c r="ENH531" s="714"/>
      <c r="ENI531" s="714"/>
      <c r="ENJ531" s="714"/>
      <c r="ENK531" s="714"/>
      <c r="ENL531" s="714"/>
      <c r="ENM531" s="714"/>
      <c r="ENN531" s="714"/>
      <c r="ENO531" s="714"/>
      <c r="ENP531" s="714"/>
      <c r="ENQ531" s="714"/>
      <c r="ENR531" s="714"/>
      <c r="ENS531" s="714"/>
      <c r="ENT531" s="714"/>
      <c r="ENU531" s="714"/>
      <c r="ENV531" s="714"/>
      <c r="ENW531" s="714"/>
      <c r="ENX531" s="714"/>
      <c r="ENY531" s="714"/>
      <c r="ENZ531" s="714"/>
      <c r="EOA531" s="714"/>
      <c r="EOB531" s="714"/>
      <c r="EOC531" s="714"/>
      <c r="EOD531" s="714"/>
      <c r="EOE531" s="714"/>
      <c r="EOF531" s="714"/>
      <c r="EOG531" s="714"/>
      <c r="EOH531" s="714"/>
      <c r="EOI531" s="714"/>
      <c r="EOJ531" s="714"/>
      <c r="EOK531" s="714"/>
      <c r="EOL531" s="714"/>
      <c r="EOM531" s="714"/>
      <c r="EON531" s="714"/>
      <c r="EOO531" s="714"/>
      <c r="EOP531" s="714"/>
      <c r="EOQ531" s="714"/>
      <c r="EOR531" s="714"/>
      <c r="EOS531" s="714"/>
      <c r="EOT531" s="714"/>
      <c r="EOU531" s="714"/>
      <c r="EOV531" s="714"/>
      <c r="EOW531" s="714"/>
      <c r="EOX531" s="714"/>
      <c r="EOY531" s="714"/>
      <c r="EOZ531" s="714"/>
      <c r="EPA531" s="714"/>
      <c r="EPB531" s="714"/>
      <c r="EPC531" s="714"/>
      <c r="EPD531" s="714"/>
      <c r="EPE531" s="714"/>
      <c r="EPF531" s="714"/>
      <c r="EPG531" s="714"/>
      <c r="EPH531" s="714"/>
      <c r="EPI531" s="714"/>
      <c r="EPJ531" s="714"/>
      <c r="EPK531" s="714"/>
      <c r="EPL531" s="714"/>
      <c r="EPM531" s="714"/>
      <c r="EPN531" s="714"/>
      <c r="EPO531" s="714"/>
      <c r="EPP531" s="714"/>
      <c r="EPQ531" s="714"/>
      <c r="EPR531" s="714"/>
      <c r="EPS531" s="714"/>
      <c r="EPT531" s="714"/>
      <c r="EPU531" s="714"/>
      <c r="EPV531" s="714"/>
      <c r="EPW531" s="714"/>
      <c r="EPX531" s="714"/>
      <c r="EPY531" s="714"/>
      <c r="EPZ531" s="714"/>
      <c r="EQA531" s="714"/>
      <c r="EQB531" s="714"/>
      <c r="EQC531" s="714"/>
      <c r="EQD531" s="714"/>
      <c r="EQE531" s="714"/>
      <c r="EQF531" s="714"/>
      <c r="EQG531" s="714"/>
      <c r="EQH531" s="714"/>
      <c r="EQI531" s="714"/>
      <c r="EQJ531" s="714"/>
      <c r="EQK531" s="714"/>
      <c r="EQL531" s="714"/>
      <c r="EQM531" s="714"/>
      <c r="EQN531" s="714"/>
      <c r="EQO531" s="714"/>
      <c r="EQP531" s="714"/>
      <c r="EQQ531" s="714"/>
      <c r="EQR531" s="714"/>
      <c r="EQS531" s="714"/>
      <c r="EQT531" s="714"/>
      <c r="EQU531" s="714"/>
      <c r="EQV531" s="714"/>
      <c r="EQW531" s="714"/>
      <c r="EQX531" s="714"/>
      <c r="EQY531" s="714"/>
      <c r="EQZ531" s="714"/>
      <c r="ERA531" s="714"/>
      <c r="ERB531" s="714"/>
      <c r="ERC531" s="714"/>
      <c r="ERD531" s="714"/>
      <c r="ERE531" s="714"/>
      <c r="ERF531" s="714"/>
      <c r="ERG531" s="714"/>
      <c r="ERH531" s="714"/>
      <c r="ERI531" s="714"/>
      <c r="ERJ531" s="714"/>
      <c r="ERK531" s="714"/>
      <c r="ERL531" s="714"/>
      <c r="ERM531" s="714"/>
      <c r="ERN531" s="714"/>
      <c r="ERO531" s="714"/>
      <c r="ERP531" s="714"/>
      <c r="ERQ531" s="714"/>
      <c r="ERR531" s="714"/>
      <c r="ERS531" s="714"/>
      <c r="ERT531" s="714"/>
      <c r="ERU531" s="714"/>
      <c r="ERV531" s="714"/>
      <c r="ERW531" s="714"/>
      <c r="ERX531" s="714"/>
      <c r="ERY531" s="714"/>
      <c r="ERZ531" s="714"/>
      <c r="ESA531" s="714"/>
      <c r="ESB531" s="714"/>
      <c r="ESC531" s="714"/>
      <c r="ESD531" s="714"/>
      <c r="ESE531" s="714"/>
      <c r="ESF531" s="714"/>
      <c r="ESG531" s="714"/>
      <c r="ESH531" s="714"/>
      <c r="ESI531" s="714"/>
      <c r="ESJ531" s="714"/>
      <c r="ESK531" s="714"/>
      <c r="ESL531" s="714"/>
      <c r="ESM531" s="714"/>
      <c r="ESN531" s="714"/>
      <c r="ESO531" s="714"/>
      <c r="ESP531" s="714"/>
      <c r="ESQ531" s="714"/>
      <c r="ESR531" s="714"/>
      <c r="ESS531" s="714"/>
      <c r="EST531" s="714"/>
      <c r="ESU531" s="714"/>
      <c r="ESV531" s="714"/>
      <c r="ESW531" s="714"/>
      <c r="ESX531" s="714"/>
      <c r="ESY531" s="714"/>
      <c r="ESZ531" s="714"/>
      <c r="ETA531" s="714"/>
      <c r="ETB531" s="714"/>
      <c r="ETC531" s="714"/>
      <c r="ETD531" s="714"/>
      <c r="ETE531" s="714"/>
      <c r="ETF531" s="714"/>
      <c r="ETG531" s="714"/>
      <c r="ETH531" s="714"/>
      <c r="ETI531" s="714"/>
      <c r="ETJ531" s="714"/>
      <c r="ETK531" s="714"/>
      <c r="ETL531" s="714"/>
      <c r="ETM531" s="714"/>
      <c r="ETN531" s="714"/>
      <c r="ETO531" s="714"/>
      <c r="ETP531" s="714"/>
      <c r="ETQ531" s="714"/>
      <c r="ETR531" s="714"/>
      <c r="ETS531" s="714"/>
      <c r="ETT531" s="714"/>
      <c r="ETU531" s="714"/>
      <c r="ETV531" s="714"/>
      <c r="ETW531" s="714"/>
      <c r="ETX531" s="714"/>
      <c r="ETY531" s="714"/>
      <c r="ETZ531" s="714"/>
      <c r="EUA531" s="714"/>
      <c r="EUB531" s="714"/>
      <c r="EUC531" s="714"/>
      <c r="EUD531" s="714"/>
      <c r="EUE531" s="714"/>
      <c r="EUF531" s="714"/>
      <c r="EUG531" s="714"/>
      <c r="EUH531" s="714"/>
      <c r="EUI531" s="714"/>
      <c r="EUJ531" s="714"/>
      <c r="EUK531" s="714"/>
      <c r="EUL531" s="714"/>
      <c r="EUM531" s="714"/>
      <c r="EUN531" s="714"/>
      <c r="EUO531" s="714"/>
      <c r="EUP531" s="714"/>
      <c r="EUQ531" s="714"/>
      <c r="EUR531" s="714"/>
      <c r="EUS531" s="714"/>
      <c r="EUT531" s="714"/>
      <c r="EUU531" s="714"/>
      <c r="EUV531" s="714"/>
      <c r="EUW531" s="714"/>
      <c r="EUX531" s="714"/>
      <c r="EUY531" s="714"/>
      <c r="EUZ531" s="714"/>
      <c r="EVA531" s="714"/>
      <c r="EVB531" s="714"/>
      <c r="EVC531" s="714"/>
      <c r="EVD531" s="714"/>
      <c r="EVE531" s="714"/>
      <c r="EVF531" s="714"/>
      <c r="EVG531" s="714"/>
      <c r="EVH531" s="714"/>
      <c r="EVI531" s="714"/>
      <c r="EVJ531" s="714"/>
      <c r="EVK531" s="714"/>
      <c r="EVL531" s="714"/>
      <c r="EVM531" s="714"/>
      <c r="EVN531" s="714"/>
      <c r="EVO531" s="714"/>
      <c r="EVP531" s="714"/>
      <c r="EVQ531" s="714"/>
      <c r="EVR531" s="714"/>
      <c r="EVS531" s="714"/>
      <c r="EVT531" s="714"/>
      <c r="EVU531" s="714"/>
      <c r="EVV531" s="714"/>
      <c r="EVW531" s="714"/>
      <c r="EVX531" s="714"/>
      <c r="EVY531" s="714"/>
      <c r="EVZ531" s="714"/>
      <c r="EWA531" s="714"/>
      <c r="EWB531" s="714"/>
      <c r="EWC531" s="714"/>
      <c r="EWD531" s="714"/>
      <c r="EWE531" s="714"/>
      <c r="EWF531" s="714"/>
      <c r="EWG531" s="714"/>
      <c r="EWH531" s="714"/>
      <c r="EWI531" s="714"/>
      <c r="EWJ531" s="714"/>
      <c r="EWK531" s="714"/>
      <c r="EWL531" s="714"/>
      <c r="EWM531" s="714"/>
      <c r="EWN531" s="714"/>
      <c r="EWO531" s="714"/>
      <c r="EWP531" s="714"/>
      <c r="EWQ531" s="714"/>
      <c r="EWR531" s="714"/>
      <c r="EWS531" s="714"/>
      <c r="EWT531" s="714"/>
      <c r="EWU531" s="714"/>
      <c r="EWV531" s="714"/>
      <c r="EWW531" s="714"/>
      <c r="EWX531" s="714"/>
      <c r="EWY531" s="714"/>
      <c r="EWZ531" s="714"/>
      <c r="EXA531" s="714"/>
      <c r="EXB531" s="714"/>
      <c r="EXC531" s="714"/>
      <c r="EXD531" s="714"/>
      <c r="EXE531" s="714"/>
      <c r="EXF531" s="714"/>
      <c r="EXG531" s="714"/>
      <c r="EXH531" s="714"/>
      <c r="EXI531" s="714"/>
      <c r="EXJ531" s="714"/>
      <c r="EXK531" s="714"/>
      <c r="EXL531" s="714"/>
      <c r="EXM531" s="714"/>
      <c r="EXN531" s="714"/>
      <c r="EXO531" s="714"/>
      <c r="EXP531" s="714"/>
      <c r="EXQ531" s="714"/>
      <c r="EXR531" s="714"/>
      <c r="EXS531" s="714"/>
      <c r="EXT531" s="714"/>
      <c r="EXU531" s="714"/>
      <c r="EXV531" s="714"/>
      <c r="EXW531" s="714"/>
      <c r="EXX531" s="714"/>
      <c r="EXY531" s="714"/>
      <c r="EXZ531" s="714"/>
      <c r="EYA531" s="714"/>
      <c r="EYB531" s="714"/>
      <c r="EYC531" s="714"/>
      <c r="EYD531" s="714"/>
      <c r="EYE531" s="714"/>
      <c r="EYF531" s="714"/>
      <c r="EYG531" s="714"/>
      <c r="EYH531" s="714"/>
      <c r="EYI531" s="714"/>
      <c r="EYJ531" s="714"/>
      <c r="EYK531" s="714"/>
      <c r="EYL531" s="714"/>
      <c r="EYM531" s="714"/>
      <c r="EYN531" s="714"/>
      <c r="EYO531" s="714"/>
      <c r="EYP531" s="714"/>
      <c r="EYQ531" s="714"/>
      <c r="EYR531" s="714"/>
      <c r="EYS531" s="714"/>
      <c r="EYT531" s="714"/>
      <c r="EYU531" s="714"/>
      <c r="EYV531" s="714"/>
      <c r="EYW531" s="714"/>
      <c r="EYX531" s="714"/>
      <c r="EYY531" s="714"/>
      <c r="EYZ531" s="714"/>
      <c r="EZA531" s="714"/>
      <c r="EZB531" s="714"/>
      <c r="EZC531" s="714"/>
      <c r="EZD531" s="714"/>
      <c r="EZE531" s="714"/>
      <c r="EZF531" s="714"/>
      <c r="EZG531" s="714"/>
      <c r="EZH531" s="714"/>
      <c r="EZI531" s="714"/>
      <c r="EZJ531" s="714"/>
      <c r="EZK531" s="714"/>
      <c r="EZL531" s="714"/>
      <c r="EZM531" s="714"/>
      <c r="EZN531" s="714"/>
      <c r="EZO531" s="714"/>
      <c r="EZP531" s="714"/>
      <c r="EZQ531" s="714"/>
      <c r="EZR531" s="714"/>
      <c r="EZS531" s="714"/>
      <c r="EZT531" s="714"/>
      <c r="EZU531" s="714"/>
      <c r="EZV531" s="714"/>
      <c r="EZW531" s="714"/>
      <c r="EZX531" s="714"/>
      <c r="EZY531" s="714"/>
      <c r="EZZ531" s="714"/>
      <c r="FAA531" s="714"/>
      <c r="FAB531" s="714"/>
      <c r="FAC531" s="714"/>
      <c r="FAD531" s="714"/>
      <c r="FAE531" s="714"/>
      <c r="FAF531" s="714"/>
      <c r="FAG531" s="714"/>
      <c r="FAH531" s="714"/>
      <c r="FAI531" s="714"/>
      <c r="FAJ531" s="714"/>
      <c r="FAK531" s="714"/>
      <c r="FAL531" s="714"/>
      <c r="FAM531" s="714"/>
      <c r="FAN531" s="714"/>
      <c r="FAO531" s="714"/>
      <c r="FAP531" s="714"/>
      <c r="FAQ531" s="714"/>
      <c r="FAR531" s="714"/>
      <c r="FAS531" s="714"/>
      <c r="FAT531" s="714"/>
      <c r="FAU531" s="714"/>
      <c r="FAV531" s="714"/>
      <c r="FAW531" s="714"/>
      <c r="FAX531" s="714"/>
      <c r="FAY531" s="714"/>
      <c r="FAZ531" s="714"/>
      <c r="FBA531" s="714"/>
      <c r="FBB531" s="714"/>
      <c r="FBC531" s="714"/>
      <c r="FBD531" s="714"/>
      <c r="FBE531" s="714"/>
      <c r="FBF531" s="714"/>
      <c r="FBG531" s="714"/>
      <c r="FBH531" s="714"/>
      <c r="FBI531" s="714"/>
      <c r="FBJ531" s="714"/>
      <c r="FBK531" s="714"/>
      <c r="FBL531" s="714"/>
      <c r="FBM531" s="714"/>
      <c r="FBN531" s="714"/>
      <c r="FBO531" s="714"/>
      <c r="FBP531" s="714"/>
      <c r="FBQ531" s="714"/>
      <c r="FBR531" s="714"/>
      <c r="FBS531" s="714"/>
      <c r="FBT531" s="714"/>
      <c r="FBU531" s="714"/>
      <c r="FBV531" s="714"/>
      <c r="FBW531" s="714"/>
      <c r="FBX531" s="714"/>
      <c r="FBY531" s="714"/>
      <c r="FBZ531" s="714"/>
      <c r="FCA531" s="714"/>
      <c r="FCB531" s="714"/>
      <c r="FCC531" s="714"/>
      <c r="FCD531" s="714"/>
      <c r="FCE531" s="714"/>
      <c r="FCF531" s="714"/>
      <c r="FCG531" s="714"/>
      <c r="FCH531" s="714"/>
      <c r="FCI531" s="714"/>
      <c r="FCJ531" s="714"/>
      <c r="FCK531" s="714"/>
      <c r="FCL531" s="714"/>
      <c r="FCM531" s="714"/>
      <c r="FCN531" s="714"/>
      <c r="FCO531" s="714"/>
      <c r="FCP531" s="714"/>
      <c r="FCQ531" s="714"/>
      <c r="FCR531" s="714"/>
      <c r="FCS531" s="714"/>
      <c r="FCT531" s="714"/>
      <c r="FCU531" s="714"/>
      <c r="FCV531" s="714"/>
      <c r="FCW531" s="714"/>
      <c r="FCX531" s="714"/>
      <c r="FCY531" s="714"/>
      <c r="FCZ531" s="714"/>
      <c r="FDA531" s="714"/>
      <c r="FDB531" s="714"/>
      <c r="FDC531" s="714"/>
      <c r="FDD531" s="714"/>
      <c r="FDE531" s="714"/>
      <c r="FDF531" s="714"/>
      <c r="FDG531" s="714"/>
      <c r="FDH531" s="714"/>
      <c r="FDI531" s="714"/>
      <c r="FDJ531" s="714"/>
      <c r="FDK531" s="714"/>
      <c r="FDL531" s="714"/>
      <c r="FDM531" s="714"/>
      <c r="FDN531" s="714"/>
      <c r="FDO531" s="714"/>
      <c r="FDP531" s="714"/>
      <c r="FDQ531" s="714"/>
      <c r="FDR531" s="714"/>
      <c r="FDS531" s="714"/>
      <c r="FDT531" s="714"/>
      <c r="FDU531" s="714"/>
      <c r="FDV531" s="714"/>
      <c r="FDW531" s="714"/>
      <c r="FDX531" s="714"/>
      <c r="FDY531" s="714"/>
      <c r="FDZ531" s="714"/>
      <c r="FEA531" s="714"/>
      <c r="FEB531" s="714"/>
      <c r="FEC531" s="714"/>
      <c r="FED531" s="714"/>
      <c r="FEE531" s="714"/>
      <c r="FEF531" s="714"/>
      <c r="FEG531" s="714"/>
      <c r="FEH531" s="714"/>
      <c r="FEI531" s="714"/>
      <c r="FEJ531" s="714"/>
      <c r="FEK531" s="714"/>
      <c r="FEL531" s="714"/>
      <c r="FEM531" s="714"/>
      <c r="FEN531" s="714"/>
      <c r="FEO531" s="714"/>
      <c r="FEP531" s="714"/>
      <c r="FEQ531" s="714"/>
      <c r="FER531" s="714"/>
      <c r="FES531" s="714"/>
      <c r="FET531" s="714"/>
      <c r="FEU531" s="714"/>
      <c r="FEV531" s="714"/>
      <c r="FEW531" s="714"/>
      <c r="FEX531" s="714"/>
      <c r="FEY531" s="714"/>
      <c r="FEZ531" s="714"/>
      <c r="FFA531" s="714"/>
      <c r="FFB531" s="714"/>
      <c r="FFC531" s="714"/>
      <c r="FFD531" s="714"/>
      <c r="FFE531" s="714"/>
      <c r="FFF531" s="714"/>
      <c r="FFG531" s="714"/>
      <c r="FFH531" s="714"/>
      <c r="FFI531" s="714"/>
      <c r="FFJ531" s="714"/>
      <c r="FFK531" s="714"/>
      <c r="FFL531" s="714"/>
      <c r="FFM531" s="714"/>
      <c r="FFN531" s="714"/>
      <c r="FFO531" s="714"/>
      <c r="FFP531" s="714"/>
      <c r="FFQ531" s="714"/>
      <c r="FFR531" s="714"/>
      <c r="FFS531" s="714"/>
      <c r="FFT531" s="714"/>
      <c r="FFU531" s="714"/>
      <c r="FFV531" s="714"/>
      <c r="FFW531" s="714"/>
      <c r="FFX531" s="714"/>
      <c r="FFY531" s="714"/>
      <c r="FFZ531" s="714"/>
      <c r="FGA531" s="714"/>
      <c r="FGB531" s="714"/>
      <c r="FGC531" s="714"/>
      <c r="FGD531" s="714"/>
      <c r="FGE531" s="714"/>
      <c r="FGF531" s="714"/>
      <c r="FGG531" s="714"/>
      <c r="FGH531" s="714"/>
      <c r="FGI531" s="714"/>
      <c r="FGJ531" s="714"/>
      <c r="FGK531" s="714"/>
      <c r="FGL531" s="714"/>
      <c r="FGM531" s="714"/>
      <c r="FGN531" s="714"/>
      <c r="FGO531" s="714"/>
      <c r="FGP531" s="714"/>
      <c r="FGQ531" s="714"/>
      <c r="FGR531" s="714"/>
      <c r="FGS531" s="714"/>
      <c r="FGT531" s="714"/>
      <c r="FGU531" s="714"/>
      <c r="FGV531" s="714"/>
      <c r="FGW531" s="714"/>
      <c r="FGX531" s="714"/>
      <c r="FGY531" s="714"/>
      <c r="FGZ531" s="714"/>
      <c r="FHA531" s="714"/>
      <c r="FHB531" s="714"/>
      <c r="FHC531" s="714"/>
      <c r="FHD531" s="714"/>
      <c r="FHE531" s="714"/>
      <c r="FHF531" s="714"/>
      <c r="FHG531" s="714"/>
      <c r="FHH531" s="714"/>
      <c r="FHI531" s="714"/>
      <c r="FHJ531" s="714"/>
      <c r="FHK531" s="714"/>
      <c r="FHL531" s="714"/>
      <c r="FHM531" s="714"/>
      <c r="FHN531" s="714"/>
      <c r="FHO531" s="714"/>
      <c r="FHP531" s="714"/>
      <c r="FHQ531" s="714"/>
      <c r="FHR531" s="714"/>
      <c r="FHS531" s="714"/>
      <c r="FHT531" s="714"/>
      <c r="FHU531" s="714"/>
      <c r="FHV531" s="714"/>
      <c r="FHW531" s="714"/>
      <c r="FHX531" s="714"/>
      <c r="FHY531" s="714"/>
      <c r="FHZ531" s="714"/>
      <c r="FIA531" s="714"/>
      <c r="FIB531" s="714"/>
      <c r="FIC531" s="714"/>
      <c r="FID531" s="714"/>
      <c r="FIE531" s="714"/>
      <c r="FIF531" s="714"/>
      <c r="FIG531" s="714"/>
      <c r="FIH531" s="714"/>
      <c r="FII531" s="714"/>
      <c r="FIJ531" s="714"/>
      <c r="FIK531" s="714"/>
      <c r="FIL531" s="714"/>
      <c r="FIM531" s="714"/>
      <c r="FIN531" s="714"/>
      <c r="FIO531" s="714"/>
      <c r="FIP531" s="714"/>
      <c r="FIQ531" s="714"/>
      <c r="FIR531" s="714"/>
      <c r="FIS531" s="714"/>
      <c r="FIT531" s="714"/>
      <c r="FIU531" s="714"/>
      <c r="FIV531" s="714"/>
      <c r="FIW531" s="714"/>
      <c r="FIX531" s="714"/>
      <c r="FIY531" s="714"/>
      <c r="FIZ531" s="714"/>
      <c r="FJA531" s="714"/>
      <c r="FJB531" s="714"/>
      <c r="FJC531" s="714"/>
      <c r="FJD531" s="714"/>
      <c r="FJE531" s="714"/>
      <c r="FJF531" s="714"/>
      <c r="FJG531" s="714"/>
      <c r="FJH531" s="714"/>
      <c r="FJI531" s="714"/>
      <c r="FJJ531" s="714"/>
      <c r="FJK531" s="714"/>
      <c r="FJL531" s="714"/>
      <c r="FJM531" s="714"/>
      <c r="FJN531" s="714"/>
      <c r="FJO531" s="714"/>
      <c r="FJP531" s="714"/>
      <c r="FJQ531" s="714"/>
      <c r="FJR531" s="714"/>
      <c r="FJS531" s="714"/>
      <c r="FJT531" s="714"/>
      <c r="FJU531" s="714"/>
      <c r="FJV531" s="714"/>
      <c r="FJW531" s="714"/>
      <c r="FJX531" s="714"/>
      <c r="FJY531" s="714"/>
      <c r="FJZ531" s="714"/>
      <c r="FKA531" s="714"/>
      <c r="FKB531" s="714"/>
      <c r="FKC531" s="714"/>
      <c r="FKD531" s="714"/>
      <c r="FKE531" s="714"/>
      <c r="FKF531" s="714"/>
      <c r="FKG531" s="714"/>
      <c r="FKH531" s="714"/>
      <c r="FKI531" s="714"/>
      <c r="FKJ531" s="714"/>
      <c r="FKK531" s="714"/>
      <c r="FKL531" s="714"/>
      <c r="FKM531" s="714"/>
      <c r="FKN531" s="714"/>
      <c r="FKO531" s="714"/>
      <c r="FKP531" s="714"/>
      <c r="FKQ531" s="714"/>
      <c r="FKR531" s="714"/>
      <c r="FKS531" s="714"/>
      <c r="FKT531" s="714"/>
      <c r="FKU531" s="714"/>
      <c r="FKV531" s="714"/>
      <c r="FKW531" s="714"/>
      <c r="FKX531" s="714"/>
      <c r="FKY531" s="714"/>
      <c r="FKZ531" s="714"/>
      <c r="FLA531" s="714"/>
      <c r="FLB531" s="714"/>
      <c r="FLC531" s="714"/>
      <c r="FLD531" s="714"/>
      <c r="FLE531" s="714"/>
      <c r="FLF531" s="714"/>
      <c r="FLG531" s="714"/>
      <c r="FLH531" s="714"/>
      <c r="FLI531" s="714"/>
      <c r="FLJ531" s="714"/>
      <c r="FLK531" s="714"/>
      <c r="FLL531" s="714"/>
      <c r="FLM531" s="714"/>
      <c r="FLN531" s="714"/>
      <c r="FLO531" s="714"/>
      <c r="FLP531" s="714"/>
      <c r="FLQ531" s="714"/>
      <c r="FLR531" s="714"/>
      <c r="FLS531" s="714"/>
      <c r="FLT531" s="714"/>
      <c r="FLU531" s="714"/>
      <c r="FLV531" s="714"/>
      <c r="FLW531" s="714"/>
      <c r="FLX531" s="714"/>
      <c r="FLY531" s="714"/>
      <c r="FLZ531" s="714"/>
      <c r="FMA531" s="714"/>
      <c r="FMB531" s="714"/>
      <c r="FMC531" s="714"/>
      <c r="FMD531" s="714"/>
      <c r="FME531" s="714"/>
      <c r="FMF531" s="714"/>
      <c r="FMG531" s="714"/>
      <c r="FMH531" s="714"/>
      <c r="FMI531" s="714"/>
      <c r="FMJ531" s="714"/>
      <c r="FMK531" s="714"/>
      <c r="FML531" s="714"/>
      <c r="FMM531" s="714"/>
      <c r="FMN531" s="714"/>
      <c r="FMO531" s="714"/>
      <c r="FMP531" s="714"/>
      <c r="FMQ531" s="714"/>
      <c r="FMR531" s="714"/>
      <c r="FMS531" s="714"/>
      <c r="FMT531" s="714"/>
      <c r="FMU531" s="714"/>
      <c r="FMV531" s="714"/>
      <c r="FMW531" s="714"/>
      <c r="FMX531" s="714"/>
      <c r="FMY531" s="714"/>
      <c r="FMZ531" s="714"/>
      <c r="FNA531" s="714"/>
      <c r="FNB531" s="714"/>
      <c r="FNC531" s="714"/>
      <c r="FND531" s="714"/>
      <c r="FNE531" s="714"/>
      <c r="FNF531" s="714"/>
      <c r="FNG531" s="714"/>
      <c r="FNH531" s="714"/>
      <c r="FNI531" s="714"/>
      <c r="FNJ531" s="714"/>
      <c r="FNK531" s="714"/>
      <c r="FNL531" s="714"/>
      <c r="FNM531" s="714"/>
      <c r="FNN531" s="714"/>
      <c r="FNO531" s="714"/>
      <c r="FNP531" s="714"/>
      <c r="FNQ531" s="714"/>
      <c r="FNR531" s="714"/>
      <c r="FNS531" s="714"/>
      <c r="FNT531" s="714"/>
      <c r="FNU531" s="714"/>
      <c r="FNV531" s="714"/>
      <c r="FNW531" s="714"/>
      <c r="FNX531" s="714"/>
      <c r="FNY531" s="714"/>
      <c r="FNZ531" s="714"/>
      <c r="FOA531" s="714"/>
      <c r="FOB531" s="714"/>
      <c r="FOC531" s="714"/>
      <c r="FOD531" s="714"/>
      <c r="FOE531" s="714"/>
      <c r="FOF531" s="714"/>
      <c r="FOG531" s="714"/>
      <c r="FOH531" s="714"/>
      <c r="FOI531" s="714"/>
      <c r="FOJ531" s="714"/>
      <c r="FOK531" s="714"/>
      <c r="FOL531" s="714"/>
      <c r="FOM531" s="714"/>
      <c r="FON531" s="714"/>
      <c r="FOO531" s="714"/>
      <c r="FOP531" s="714"/>
      <c r="FOQ531" s="714"/>
      <c r="FOR531" s="714"/>
      <c r="FOS531" s="714"/>
      <c r="FOT531" s="714"/>
      <c r="FOU531" s="714"/>
      <c r="FOV531" s="714"/>
      <c r="FOW531" s="714"/>
      <c r="FOX531" s="714"/>
      <c r="FOY531" s="714"/>
      <c r="FOZ531" s="714"/>
      <c r="FPA531" s="714"/>
      <c r="FPB531" s="714"/>
      <c r="FPC531" s="714"/>
      <c r="FPD531" s="714"/>
      <c r="FPE531" s="714"/>
      <c r="FPF531" s="714"/>
      <c r="FPG531" s="714"/>
      <c r="FPH531" s="714"/>
      <c r="FPI531" s="714"/>
      <c r="FPJ531" s="714"/>
      <c r="FPK531" s="714"/>
      <c r="FPL531" s="714"/>
      <c r="FPM531" s="714"/>
      <c r="FPN531" s="714"/>
      <c r="FPO531" s="714"/>
      <c r="FPP531" s="714"/>
      <c r="FPQ531" s="714"/>
      <c r="FPR531" s="714"/>
      <c r="FPS531" s="714"/>
      <c r="FPT531" s="714"/>
      <c r="FPU531" s="714"/>
      <c r="FPV531" s="714"/>
      <c r="FPW531" s="714"/>
      <c r="FPX531" s="714"/>
      <c r="FPY531" s="714"/>
      <c r="FPZ531" s="714"/>
      <c r="FQA531" s="714"/>
      <c r="FQB531" s="714"/>
      <c r="FQC531" s="714"/>
      <c r="FQD531" s="714"/>
      <c r="FQE531" s="714"/>
      <c r="FQF531" s="714"/>
      <c r="FQG531" s="714"/>
      <c r="FQH531" s="714"/>
      <c r="FQI531" s="714"/>
      <c r="FQJ531" s="714"/>
      <c r="FQK531" s="714"/>
      <c r="FQL531" s="714"/>
      <c r="FQM531" s="714"/>
      <c r="FQN531" s="714"/>
      <c r="FQO531" s="714"/>
      <c r="FQP531" s="714"/>
      <c r="FQQ531" s="714"/>
      <c r="FQR531" s="714"/>
      <c r="FQS531" s="714"/>
      <c r="FQT531" s="714"/>
      <c r="FQU531" s="714"/>
      <c r="FQV531" s="714"/>
      <c r="FQW531" s="714"/>
      <c r="FQX531" s="714"/>
      <c r="FQY531" s="714"/>
      <c r="FQZ531" s="714"/>
      <c r="FRA531" s="714"/>
      <c r="FRB531" s="714"/>
      <c r="FRC531" s="714"/>
      <c r="FRD531" s="714"/>
      <c r="FRE531" s="714"/>
      <c r="FRF531" s="714"/>
      <c r="FRG531" s="714"/>
      <c r="FRH531" s="714"/>
      <c r="FRI531" s="714"/>
      <c r="FRJ531" s="714"/>
      <c r="FRK531" s="714"/>
      <c r="FRL531" s="714"/>
      <c r="FRM531" s="714"/>
      <c r="FRN531" s="714"/>
      <c r="FRO531" s="714"/>
      <c r="FRP531" s="714"/>
      <c r="FRQ531" s="714"/>
      <c r="FRR531" s="714"/>
      <c r="FRS531" s="714"/>
      <c r="FRT531" s="714"/>
      <c r="FRU531" s="714"/>
      <c r="FRV531" s="714"/>
      <c r="FRW531" s="714"/>
      <c r="FRX531" s="714"/>
      <c r="FRY531" s="714"/>
      <c r="FRZ531" s="714"/>
      <c r="FSA531" s="714"/>
      <c r="FSB531" s="714"/>
      <c r="FSC531" s="714"/>
      <c r="FSD531" s="714"/>
      <c r="FSE531" s="714"/>
      <c r="FSF531" s="714"/>
      <c r="FSG531" s="714"/>
      <c r="FSH531" s="714"/>
      <c r="FSI531" s="714"/>
      <c r="FSJ531" s="714"/>
      <c r="FSK531" s="714"/>
      <c r="FSL531" s="714"/>
      <c r="FSM531" s="714"/>
      <c r="FSN531" s="714"/>
      <c r="FSO531" s="714"/>
      <c r="FSP531" s="714"/>
      <c r="FSQ531" s="714"/>
      <c r="FSR531" s="714"/>
      <c r="FSS531" s="714"/>
      <c r="FST531" s="714"/>
      <c r="FSU531" s="714"/>
      <c r="FSV531" s="714"/>
      <c r="FSW531" s="714"/>
      <c r="FSX531" s="714"/>
      <c r="FSY531" s="714"/>
      <c r="FSZ531" s="714"/>
      <c r="FTA531" s="714"/>
      <c r="FTB531" s="714"/>
      <c r="FTC531" s="714"/>
      <c r="FTD531" s="714"/>
      <c r="FTE531" s="714"/>
      <c r="FTF531" s="714"/>
      <c r="FTG531" s="714"/>
      <c r="FTH531" s="714"/>
      <c r="FTI531" s="714"/>
      <c r="FTJ531" s="714"/>
      <c r="FTK531" s="714"/>
      <c r="FTL531" s="714"/>
      <c r="FTM531" s="714"/>
      <c r="FTN531" s="714"/>
      <c r="FTO531" s="714"/>
      <c r="FTP531" s="714"/>
      <c r="FTQ531" s="714"/>
      <c r="FTR531" s="714"/>
      <c r="FTS531" s="714"/>
      <c r="FTT531" s="714"/>
      <c r="FTU531" s="714"/>
      <c r="FTV531" s="714"/>
      <c r="FTW531" s="714"/>
      <c r="FTX531" s="714"/>
      <c r="FTY531" s="714"/>
      <c r="FTZ531" s="714"/>
      <c r="FUA531" s="714"/>
      <c r="FUB531" s="714"/>
      <c r="FUC531" s="714"/>
      <c r="FUD531" s="714"/>
      <c r="FUE531" s="714"/>
      <c r="FUF531" s="714"/>
      <c r="FUG531" s="714"/>
      <c r="FUH531" s="714"/>
      <c r="FUI531" s="714"/>
      <c r="FUJ531" s="714"/>
      <c r="FUK531" s="714"/>
      <c r="FUL531" s="714"/>
      <c r="FUM531" s="714"/>
      <c r="FUN531" s="714"/>
      <c r="FUO531" s="714"/>
      <c r="FUP531" s="714"/>
      <c r="FUQ531" s="714"/>
      <c r="FUR531" s="714"/>
      <c r="FUS531" s="714"/>
      <c r="FUT531" s="714"/>
      <c r="FUU531" s="714"/>
      <c r="FUV531" s="714"/>
      <c r="FUW531" s="714"/>
      <c r="FUX531" s="714"/>
      <c r="FUY531" s="714"/>
      <c r="FUZ531" s="714"/>
      <c r="FVA531" s="714"/>
      <c r="FVB531" s="714"/>
      <c r="FVC531" s="714"/>
      <c r="FVD531" s="714"/>
      <c r="FVE531" s="714"/>
      <c r="FVF531" s="714"/>
      <c r="FVG531" s="714"/>
      <c r="FVH531" s="714"/>
      <c r="FVI531" s="714"/>
      <c r="FVJ531" s="714"/>
      <c r="FVK531" s="714"/>
      <c r="FVL531" s="714"/>
      <c r="FVM531" s="714"/>
      <c r="FVN531" s="714"/>
      <c r="FVO531" s="714"/>
      <c r="FVP531" s="714"/>
      <c r="FVQ531" s="714"/>
      <c r="FVR531" s="714"/>
      <c r="FVS531" s="714"/>
      <c r="FVT531" s="714"/>
      <c r="FVU531" s="714"/>
      <c r="FVV531" s="714"/>
      <c r="FVW531" s="714"/>
      <c r="FVX531" s="714"/>
      <c r="FVY531" s="714"/>
      <c r="FVZ531" s="714"/>
      <c r="FWA531" s="714"/>
      <c r="FWB531" s="714"/>
      <c r="FWC531" s="714"/>
      <c r="FWD531" s="714"/>
      <c r="FWE531" s="714"/>
      <c r="FWF531" s="714"/>
      <c r="FWG531" s="714"/>
      <c r="FWH531" s="714"/>
      <c r="FWI531" s="714"/>
      <c r="FWJ531" s="714"/>
      <c r="FWK531" s="714"/>
      <c r="FWL531" s="714"/>
      <c r="FWM531" s="714"/>
      <c r="FWN531" s="714"/>
      <c r="FWO531" s="714"/>
      <c r="FWP531" s="714"/>
      <c r="FWQ531" s="714"/>
      <c r="FWR531" s="714"/>
      <c r="FWS531" s="714"/>
      <c r="FWT531" s="714"/>
      <c r="FWU531" s="714"/>
      <c r="FWV531" s="714"/>
      <c r="FWW531" s="714"/>
      <c r="FWX531" s="714"/>
      <c r="FWY531" s="714"/>
      <c r="FWZ531" s="714"/>
      <c r="FXA531" s="714"/>
      <c r="FXB531" s="714"/>
      <c r="FXC531" s="714"/>
      <c r="FXD531" s="714"/>
      <c r="FXE531" s="714"/>
      <c r="FXF531" s="714"/>
      <c r="FXG531" s="714"/>
      <c r="FXH531" s="714"/>
      <c r="FXI531" s="714"/>
      <c r="FXJ531" s="714"/>
      <c r="FXK531" s="714"/>
      <c r="FXL531" s="714"/>
      <c r="FXM531" s="714"/>
      <c r="FXN531" s="714"/>
      <c r="FXO531" s="714"/>
      <c r="FXP531" s="714"/>
      <c r="FXQ531" s="714"/>
      <c r="FXR531" s="714"/>
      <c r="FXS531" s="714"/>
      <c r="FXT531" s="714"/>
      <c r="FXU531" s="714"/>
      <c r="FXV531" s="714"/>
      <c r="FXW531" s="714"/>
      <c r="FXX531" s="714"/>
      <c r="FXY531" s="714"/>
      <c r="FXZ531" s="714"/>
      <c r="FYA531" s="714"/>
      <c r="FYB531" s="714"/>
      <c r="FYC531" s="714"/>
      <c r="FYD531" s="714"/>
      <c r="FYE531" s="714"/>
      <c r="FYF531" s="714"/>
      <c r="FYG531" s="714"/>
      <c r="FYH531" s="714"/>
      <c r="FYI531" s="714"/>
      <c r="FYJ531" s="714"/>
      <c r="FYK531" s="714"/>
      <c r="FYL531" s="714"/>
      <c r="FYM531" s="714"/>
      <c r="FYN531" s="714"/>
      <c r="FYO531" s="714"/>
      <c r="FYP531" s="714"/>
      <c r="FYQ531" s="714"/>
      <c r="FYR531" s="714"/>
      <c r="FYS531" s="714"/>
      <c r="FYT531" s="714"/>
      <c r="FYU531" s="714"/>
      <c r="FYV531" s="714"/>
      <c r="FYW531" s="714"/>
      <c r="FYX531" s="714"/>
      <c r="FYY531" s="714"/>
      <c r="FYZ531" s="714"/>
      <c r="FZA531" s="714"/>
      <c r="FZB531" s="714"/>
      <c r="FZC531" s="714"/>
      <c r="FZD531" s="714"/>
      <c r="FZE531" s="714"/>
      <c r="FZF531" s="714"/>
      <c r="FZG531" s="714"/>
      <c r="FZH531" s="714"/>
      <c r="FZI531" s="714"/>
      <c r="FZJ531" s="714"/>
      <c r="FZK531" s="714"/>
      <c r="FZL531" s="714"/>
      <c r="FZM531" s="714"/>
      <c r="FZN531" s="714"/>
      <c r="FZO531" s="714"/>
      <c r="FZP531" s="714"/>
      <c r="FZQ531" s="714"/>
      <c r="FZR531" s="714"/>
      <c r="FZS531" s="714"/>
      <c r="FZT531" s="714"/>
      <c r="FZU531" s="714"/>
      <c r="FZV531" s="714"/>
      <c r="FZW531" s="714"/>
      <c r="FZX531" s="714"/>
      <c r="FZY531" s="714"/>
      <c r="FZZ531" s="714"/>
      <c r="GAA531" s="714"/>
      <c r="GAB531" s="714"/>
      <c r="GAC531" s="714"/>
      <c r="GAD531" s="714"/>
      <c r="GAE531" s="714"/>
      <c r="GAF531" s="714"/>
      <c r="GAG531" s="714"/>
      <c r="GAH531" s="714"/>
      <c r="GAI531" s="714"/>
      <c r="GAJ531" s="714"/>
      <c r="GAK531" s="714"/>
      <c r="GAL531" s="714"/>
      <c r="GAM531" s="714"/>
      <c r="GAN531" s="714"/>
      <c r="GAO531" s="714"/>
      <c r="GAP531" s="714"/>
      <c r="GAQ531" s="714"/>
      <c r="GAR531" s="714"/>
      <c r="GAS531" s="714"/>
      <c r="GAT531" s="714"/>
      <c r="GAU531" s="714"/>
      <c r="GAV531" s="714"/>
      <c r="GAW531" s="714"/>
      <c r="GAX531" s="714"/>
      <c r="GAY531" s="714"/>
      <c r="GAZ531" s="714"/>
      <c r="GBA531" s="714"/>
      <c r="GBB531" s="714"/>
      <c r="GBC531" s="714"/>
      <c r="GBD531" s="714"/>
      <c r="GBE531" s="714"/>
      <c r="GBF531" s="714"/>
      <c r="GBG531" s="714"/>
      <c r="GBH531" s="714"/>
      <c r="GBI531" s="714"/>
      <c r="GBJ531" s="714"/>
      <c r="GBK531" s="714"/>
      <c r="GBL531" s="714"/>
      <c r="GBM531" s="714"/>
      <c r="GBN531" s="714"/>
      <c r="GBO531" s="714"/>
      <c r="GBP531" s="714"/>
      <c r="GBQ531" s="714"/>
      <c r="GBR531" s="714"/>
      <c r="GBS531" s="714"/>
      <c r="GBT531" s="714"/>
      <c r="GBU531" s="714"/>
      <c r="GBV531" s="714"/>
      <c r="GBW531" s="714"/>
      <c r="GBX531" s="714"/>
      <c r="GBY531" s="714"/>
      <c r="GBZ531" s="714"/>
      <c r="GCA531" s="714"/>
      <c r="GCB531" s="714"/>
      <c r="GCC531" s="714"/>
      <c r="GCD531" s="714"/>
      <c r="GCE531" s="714"/>
      <c r="GCF531" s="714"/>
      <c r="GCG531" s="714"/>
      <c r="GCH531" s="714"/>
      <c r="GCI531" s="714"/>
      <c r="GCJ531" s="714"/>
      <c r="GCK531" s="714"/>
      <c r="GCL531" s="714"/>
      <c r="GCM531" s="714"/>
      <c r="GCN531" s="714"/>
      <c r="GCO531" s="714"/>
      <c r="GCP531" s="714"/>
      <c r="GCQ531" s="714"/>
      <c r="GCR531" s="714"/>
      <c r="GCS531" s="714"/>
      <c r="GCT531" s="714"/>
      <c r="GCU531" s="714"/>
      <c r="GCV531" s="714"/>
      <c r="GCW531" s="714"/>
      <c r="GCX531" s="714"/>
      <c r="GCY531" s="714"/>
      <c r="GCZ531" s="714"/>
      <c r="GDA531" s="714"/>
      <c r="GDB531" s="714"/>
      <c r="GDC531" s="714"/>
      <c r="GDD531" s="714"/>
      <c r="GDE531" s="714"/>
      <c r="GDF531" s="714"/>
      <c r="GDG531" s="714"/>
      <c r="GDH531" s="714"/>
      <c r="GDI531" s="714"/>
      <c r="GDJ531" s="714"/>
      <c r="GDK531" s="714"/>
      <c r="GDL531" s="714"/>
      <c r="GDM531" s="714"/>
      <c r="GDN531" s="714"/>
      <c r="GDO531" s="714"/>
      <c r="GDP531" s="714"/>
      <c r="GDQ531" s="714"/>
      <c r="GDR531" s="714"/>
      <c r="GDS531" s="714"/>
      <c r="GDT531" s="714"/>
      <c r="GDU531" s="714"/>
      <c r="GDV531" s="714"/>
      <c r="GDW531" s="714"/>
      <c r="GDX531" s="714"/>
      <c r="GDY531" s="714"/>
      <c r="GDZ531" s="714"/>
      <c r="GEA531" s="714"/>
      <c r="GEB531" s="714"/>
      <c r="GEC531" s="714"/>
      <c r="GED531" s="714"/>
      <c r="GEE531" s="714"/>
      <c r="GEF531" s="714"/>
      <c r="GEG531" s="714"/>
      <c r="GEH531" s="714"/>
      <c r="GEI531" s="714"/>
      <c r="GEJ531" s="714"/>
      <c r="GEK531" s="714"/>
      <c r="GEL531" s="714"/>
      <c r="GEM531" s="714"/>
      <c r="GEN531" s="714"/>
      <c r="GEO531" s="714"/>
      <c r="GEP531" s="714"/>
      <c r="GEQ531" s="714"/>
      <c r="GER531" s="714"/>
      <c r="GES531" s="714"/>
      <c r="GET531" s="714"/>
      <c r="GEU531" s="714"/>
      <c r="GEV531" s="714"/>
      <c r="GEW531" s="714"/>
      <c r="GEX531" s="714"/>
      <c r="GEY531" s="714"/>
      <c r="GEZ531" s="714"/>
      <c r="GFA531" s="714"/>
      <c r="GFB531" s="714"/>
      <c r="GFC531" s="714"/>
      <c r="GFD531" s="714"/>
      <c r="GFE531" s="714"/>
      <c r="GFF531" s="714"/>
      <c r="GFG531" s="714"/>
      <c r="GFH531" s="714"/>
      <c r="GFI531" s="714"/>
      <c r="GFJ531" s="714"/>
      <c r="GFK531" s="714"/>
      <c r="GFL531" s="714"/>
      <c r="GFM531" s="714"/>
      <c r="GFN531" s="714"/>
      <c r="GFO531" s="714"/>
      <c r="GFP531" s="714"/>
      <c r="GFQ531" s="714"/>
      <c r="GFR531" s="714"/>
      <c r="GFS531" s="714"/>
      <c r="GFT531" s="714"/>
      <c r="GFU531" s="714"/>
      <c r="GFV531" s="714"/>
      <c r="GFW531" s="714"/>
      <c r="GFX531" s="714"/>
      <c r="GFY531" s="714"/>
      <c r="GFZ531" s="714"/>
      <c r="GGA531" s="714"/>
      <c r="GGB531" s="714"/>
      <c r="GGC531" s="714"/>
      <c r="GGD531" s="714"/>
      <c r="GGE531" s="714"/>
      <c r="GGF531" s="714"/>
      <c r="GGG531" s="714"/>
      <c r="GGH531" s="714"/>
      <c r="GGI531" s="714"/>
      <c r="GGJ531" s="714"/>
      <c r="GGK531" s="714"/>
      <c r="GGL531" s="714"/>
      <c r="GGM531" s="714"/>
      <c r="GGN531" s="714"/>
      <c r="GGO531" s="714"/>
      <c r="GGP531" s="714"/>
      <c r="GGQ531" s="714"/>
      <c r="GGR531" s="714"/>
      <c r="GGS531" s="714"/>
      <c r="GGT531" s="714"/>
      <c r="GGU531" s="714"/>
      <c r="GGV531" s="714"/>
      <c r="GGW531" s="714"/>
      <c r="GGX531" s="714"/>
      <c r="GGY531" s="714"/>
      <c r="GGZ531" s="714"/>
      <c r="GHA531" s="714"/>
      <c r="GHB531" s="714"/>
      <c r="GHC531" s="714"/>
      <c r="GHD531" s="714"/>
      <c r="GHE531" s="714"/>
      <c r="GHF531" s="714"/>
      <c r="GHG531" s="714"/>
      <c r="GHH531" s="714"/>
      <c r="GHI531" s="714"/>
      <c r="GHJ531" s="714"/>
      <c r="GHK531" s="714"/>
      <c r="GHL531" s="714"/>
      <c r="GHM531" s="714"/>
      <c r="GHN531" s="714"/>
      <c r="GHO531" s="714"/>
      <c r="GHP531" s="714"/>
      <c r="GHQ531" s="714"/>
      <c r="GHR531" s="714"/>
      <c r="GHS531" s="714"/>
      <c r="GHT531" s="714"/>
      <c r="GHU531" s="714"/>
      <c r="GHV531" s="714"/>
      <c r="GHW531" s="714"/>
      <c r="GHX531" s="714"/>
      <c r="GHY531" s="714"/>
      <c r="GHZ531" s="714"/>
      <c r="GIA531" s="714"/>
      <c r="GIB531" s="714"/>
      <c r="GIC531" s="714"/>
      <c r="GID531" s="714"/>
      <c r="GIE531" s="714"/>
      <c r="GIF531" s="714"/>
      <c r="GIG531" s="714"/>
      <c r="GIH531" s="714"/>
      <c r="GII531" s="714"/>
      <c r="GIJ531" s="714"/>
      <c r="GIK531" s="714"/>
      <c r="GIL531" s="714"/>
      <c r="GIM531" s="714"/>
      <c r="GIN531" s="714"/>
      <c r="GIO531" s="714"/>
      <c r="GIP531" s="714"/>
      <c r="GIQ531" s="714"/>
      <c r="GIR531" s="714"/>
      <c r="GIS531" s="714"/>
      <c r="GIT531" s="714"/>
      <c r="GIU531" s="714"/>
      <c r="GIV531" s="714"/>
      <c r="GIW531" s="714"/>
      <c r="GIX531" s="714"/>
      <c r="GIY531" s="714"/>
      <c r="GIZ531" s="714"/>
      <c r="GJA531" s="714"/>
      <c r="GJB531" s="714"/>
      <c r="GJC531" s="714"/>
      <c r="GJD531" s="714"/>
      <c r="GJE531" s="714"/>
      <c r="GJF531" s="714"/>
      <c r="GJG531" s="714"/>
      <c r="GJH531" s="714"/>
      <c r="GJI531" s="714"/>
      <c r="GJJ531" s="714"/>
      <c r="GJK531" s="714"/>
      <c r="GJL531" s="714"/>
      <c r="GJM531" s="714"/>
      <c r="GJN531" s="714"/>
      <c r="GJO531" s="714"/>
      <c r="GJP531" s="714"/>
      <c r="GJQ531" s="714"/>
      <c r="GJR531" s="714"/>
      <c r="GJS531" s="714"/>
      <c r="GJT531" s="714"/>
      <c r="GJU531" s="714"/>
      <c r="GJV531" s="714"/>
      <c r="GJW531" s="714"/>
      <c r="GJX531" s="714"/>
      <c r="GJY531" s="714"/>
      <c r="GJZ531" s="714"/>
      <c r="GKA531" s="714"/>
      <c r="GKB531" s="714"/>
      <c r="GKC531" s="714"/>
      <c r="GKD531" s="714"/>
      <c r="GKE531" s="714"/>
      <c r="GKF531" s="714"/>
      <c r="GKG531" s="714"/>
      <c r="GKH531" s="714"/>
      <c r="GKI531" s="714"/>
      <c r="GKJ531" s="714"/>
      <c r="GKK531" s="714"/>
      <c r="GKL531" s="714"/>
      <c r="GKM531" s="714"/>
      <c r="GKN531" s="714"/>
      <c r="GKO531" s="714"/>
      <c r="GKP531" s="714"/>
      <c r="GKQ531" s="714"/>
      <c r="GKR531" s="714"/>
      <c r="GKS531" s="714"/>
      <c r="GKT531" s="714"/>
      <c r="GKU531" s="714"/>
      <c r="GKV531" s="714"/>
      <c r="GKW531" s="714"/>
      <c r="GKX531" s="714"/>
      <c r="GKY531" s="714"/>
      <c r="GKZ531" s="714"/>
      <c r="GLA531" s="714"/>
      <c r="GLB531" s="714"/>
      <c r="GLC531" s="714"/>
      <c r="GLD531" s="714"/>
      <c r="GLE531" s="714"/>
      <c r="GLF531" s="714"/>
      <c r="GLG531" s="714"/>
      <c r="GLH531" s="714"/>
      <c r="GLI531" s="714"/>
      <c r="GLJ531" s="714"/>
      <c r="GLK531" s="714"/>
      <c r="GLL531" s="714"/>
      <c r="GLM531" s="714"/>
      <c r="GLN531" s="714"/>
      <c r="GLO531" s="714"/>
      <c r="GLP531" s="714"/>
      <c r="GLQ531" s="714"/>
      <c r="GLR531" s="714"/>
      <c r="GLS531" s="714"/>
      <c r="GLT531" s="714"/>
      <c r="GLU531" s="714"/>
      <c r="GLV531" s="714"/>
      <c r="GLW531" s="714"/>
      <c r="GLX531" s="714"/>
      <c r="GLY531" s="714"/>
      <c r="GLZ531" s="714"/>
      <c r="GMA531" s="714"/>
      <c r="GMB531" s="714"/>
      <c r="GMC531" s="714"/>
      <c r="GMD531" s="714"/>
      <c r="GME531" s="714"/>
      <c r="GMF531" s="714"/>
      <c r="GMG531" s="714"/>
      <c r="GMH531" s="714"/>
      <c r="GMI531" s="714"/>
      <c r="GMJ531" s="714"/>
      <c r="GMK531" s="714"/>
      <c r="GML531" s="714"/>
      <c r="GMM531" s="714"/>
      <c r="GMN531" s="714"/>
      <c r="GMO531" s="714"/>
      <c r="GMP531" s="714"/>
      <c r="GMQ531" s="714"/>
      <c r="GMR531" s="714"/>
      <c r="GMS531" s="714"/>
      <c r="GMT531" s="714"/>
      <c r="GMU531" s="714"/>
      <c r="GMV531" s="714"/>
      <c r="GMW531" s="714"/>
      <c r="GMX531" s="714"/>
      <c r="GMY531" s="714"/>
      <c r="GMZ531" s="714"/>
      <c r="GNA531" s="714"/>
      <c r="GNB531" s="714"/>
      <c r="GNC531" s="714"/>
      <c r="GND531" s="714"/>
      <c r="GNE531" s="714"/>
      <c r="GNF531" s="714"/>
      <c r="GNG531" s="714"/>
      <c r="GNH531" s="714"/>
      <c r="GNI531" s="714"/>
      <c r="GNJ531" s="714"/>
      <c r="GNK531" s="714"/>
      <c r="GNL531" s="714"/>
      <c r="GNM531" s="714"/>
      <c r="GNN531" s="714"/>
      <c r="GNO531" s="714"/>
      <c r="GNP531" s="714"/>
      <c r="GNQ531" s="714"/>
      <c r="GNR531" s="714"/>
      <c r="GNS531" s="714"/>
      <c r="GNT531" s="714"/>
      <c r="GNU531" s="714"/>
      <c r="GNV531" s="714"/>
      <c r="GNW531" s="714"/>
      <c r="GNX531" s="714"/>
      <c r="GNY531" s="714"/>
      <c r="GNZ531" s="714"/>
      <c r="GOA531" s="714"/>
      <c r="GOB531" s="714"/>
      <c r="GOC531" s="714"/>
      <c r="GOD531" s="714"/>
      <c r="GOE531" s="714"/>
      <c r="GOF531" s="714"/>
      <c r="GOG531" s="714"/>
      <c r="GOH531" s="714"/>
      <c r="GOI531" s="714"/>
      <c r="GOJ531" s="714"/>
      <c r="GOK531" s="714"/>
      <c r="GOL531" s="714"/>
      <c r="GOM531" s="714"/>
      <c r="GON531" s="714"/>
      <c r="GOO531" s="714"/>
      <c r="GOP531" s="714"/>
      <c r="GOQ531" s="714"/>
      <c r="GOR531" s="714"/>
      <c r="GOS531" s="714"/>
      <c r="GOT531" s="714"/>
      <c r="GOU531" s="714"/>
      <c r="GOV531" s="714"/>
      <c r="GOW531" s="714"/>
      <c r="GOX531" s="714"/>
      <c r="GOY531" s="714"/>
      <c r="GOZ531" s="714"/>
      <c r="GPA531" s="714"/>
      <c r="GPB531" s="714"/>
      <c r="GPC531" s="714"/>
      <c r="GPD531" s="714"/>
      <c r="GPE531" s="714"/>
      <c r="GPF531" s="714"/>
      <c r="GPG531" s="714"/>
      <c r="GPH531" s="714"/>
      <c r="GPI531" s="714"/>
      <c r="GPJ531" s="714"/>
      <c r="GPK531" s="714"/>
      <c r="GPL531" s="714"/>
      <c r="GPM531" s="714"/>
      <c r="GPN531" s="714"/>
      <c r="GPO531" s="714"/>
      <c r="GPP531" s="714"/>
      <c r="GPQ531" s="714"/>
      <c r="GPR531" s="714"/>
      <c r="GPS531" s="714"/>
      <c r="GPT531" s="714"/>
      <c r="GPU531" s="714"/>
      <c r="GPV531" s="714"/>
      <c r="GPW531" s="714"/>
      <c r="GPX531" s="714"/>
      <c r="GPY531" s="714"/>
      <c r="GPZ531" s="714"/>
      <c r="GQA531" s="714"/>
      <c r="GQB531" s="714"/>
      <c r="GQC531" s="714"/>
      <c r="GQD531" s="714"/>
      <c r="GQE531" s="714"/>
      <c r="GQF531" s="714"/>
      <c r="GQG531" s="714"/>
      <c r="GQH531" s="714"/>
      <c r="GQI531" s="714"/>
      <c r="GQJ531" s="714"/>
      <c r="GQK531" s="714"/>
      <c r="GQL531" s="714"/>
      <c r="GQM531" s="714"/>
      <c r="GQN531" s="714"/>
      <c r="GQO531" s="714"/>
      <c r="GQP531" s="714"/>
      <c r="GQQ531" s="714"/>
      <c r="GQR531" s="714"/>
      <c r="GQS531" s="714"/>
      <c r="GQT531" s="714"/>
      <c r="GQU531" s="714"/>
      <c r="GQV531" s="714"/>
      <c r="GQW531" s="714"/>
      <c r="GQX531" s="714"/>
      <c r="GQY531" s="714"/>
      <c r="GQZ531" s="714"/>
      <c r="GRA531" s="714"/>
      <c r="GRB531" s="714"/>
      <c r="GRC531" s="714"/>
      <c r="GRD531" s="714"/>
      <c r="GRE531" s="714"/>
      <c r="GRF531" s="714"/>
      <c r="GRG531" s="714"/>
      <c r="GRH531" s="714"/>
      <c r="GRI531" s="714"/>
      <c r="GRJ531" s="714"/>
      <c r="GRK531" s="714"/>
      <c r="GRL531" s="714"/>
      <c r="GRM531" s="714"/>
      <c r="GRN531" s="714"/>
      <c r="GRO531" s="714"/>
      <c r="GRP531" s="714"/>
      <c r="GRQ531" s="714"/>
      <c r="GRR531" s="714"/>
      <c r="GRS531" s="714"/>
      <c r="GRT531" s="714"/>
      <c r="GRU531" s="714"/>
      <c r="GRV531" s="714"/>
      <c r="GRW531" s="714"/>
      <c r="GRX531" s="714"/>
      <c r="GRY531" s="714"/>
      <c r="GRZ531" s="714"/>
      <c r="GSA531" s="714"/>
      <c r="GSB531" s="714"/>
      <c r="GSC531" s="714"/>
      <c r="GSD531" s="714"/>
      <c r="GSE531" s="714"/>
      <c r="GSF531" s="714"/>
      <c r="GSG531" s="714"/>
      <c r="GSH531" s="714"/>
      <c r="GSI531" s="714"/>
      <c r="GSJ531" s="714"/>
      <c r="GSK531" s="714"/>
      <c r="GSL531" s="714"/>
      <c r="GSM531" s="714"/>
      <c r="GSN531" s="714"/>
      <c r="GSO531" s="714"/>
      <c r="GSP531" s="714"/>
      <c r="GSQ531" s="714"/>
      <c r="GSR531" s="714"/>
      <c r="GSS531" s="714"/>
      <c r="GST531" s="714"/>
      <c r="GSU531" s="714"/>
      <c r="GSV531" s="714"/>
      <c r="GSW531" s="714"/>
      <c r="GSX531" s="714"/>
      <c r="GSY531" s="714"/>
      <c r="GSZ531" s="714"/>
      <c r="GTA531" s="714"/>
      <c r="GTB531" s="714"/>
      <c r="GTC531" s="714"/>
      <c r="GTD531" s="714"/>
      <c r="GTE531" s="714"/>
      <c r="GTF531" s="714"/>
      <c r="GTG531" s="714"/>
      <c r="GTH531" s="714"/>
      <c r="GTI531" s="714"/>
      <c r="GTJ531" s="714"/>
      <c r="GTK531" s="714"/>
      <c r="GTL531" s="714"/>
      <c r="GTM531" s="714"/>
      <c r="GTN531" s="714"/>
      <c r="GTO531" s="714"/>
      <c r="GTP531" s="714"/>
      <c r="GTQ531" s="714"/>
      <c r="GTR531" s="714"/>
      <c r="GTS531" s="714"/>
      <c r="GTT531" s="714"/>
      <c r="GTU531" s="714"/>
      <c r="GTV531" s="714"/>
      <c r="GTW531" s="714"/>
      <c r="GTX531" s="714"/>
      <c r="GTY531" s="714"/>
      <c r="GTZ531" s="714"/>
      <c r="GUA531" s="714"/>
      <c r="GUB531" s="714"/>
      <c r="GUC531" s="714"/>
      <c r="GUD531" s="714"/>
      <c r="GUE531" s="714"/>
      <c r="GUF531" s="714"/>
      <c r="GUG531" s="714"/>
      <c r="GUH531" s="714"/>
      <c r="GUI531" s="714"/>
      <c r="GUJ531" s="714"/>
      <c r="GUK531" s="714"/>
      <c r="GUL531" s="714"/>
      <c r="GUM531" s="714"/>
      <c r="GUN531" s="714"/>
      <c r="GUO531" s="714"/>
      <c r="GUP531" s="714"/>
      <c r="GUQ531" s="714"/>
      <c r="GUR531" s="714"/>
      <c r="GUS531" s="714"/>
      <c r="GUT531" s="714"/>
      <c r="GUU531" s="714"/>
      <c r="GUV531" s="714"/>
      <c r="GUW531" s="714"/>
      <c r="GUX531" s="714"/>
      <c r="GUY531" s="714"/>
      <c r="GUZ531" s="714"/>
      <c r="GVA531" s="714"/>
      <c r="GVB531" s="714"/>
      <c r="GVC531" s="714"/>
      <c r="GVD531" s="714"/>
      <c r="GVE531" s="714"/>
      <c r="GVF531" s="714"/>
      <c r="GVG531" s="714"/>
      <c r="GVH531" s="714"/>
      <c r="GVI531" s="714"/>
      <c r="GVJ531" s="714"/>
      <c r="GVK531" s="714"/>
      <c r="GVL531" s="714"/>
      <c r="GVM531" s="714"/>
      <c r="GVN531" s="714"/>
      <c r="GVO531" s="714"/>
      <c r="GVP531" s="714"/>
      <c r="GVQ531" s="714"/>
      <c r="GVR531" s="714"/>
      <c r="GVS531" s="714"/>
      <c r="GVT531" s="714"/>
      <c r="GVU531" s="714"/>
      <c r="GVV531" s="714"/>
      <c r="GVW531" s="714"/>
      <c r="GVX531" s="714"/>
      <c r="GVY531" s="714"/>
      <c r="GVZ531" s="714"/>
      <c r="GWA531" s="714"/>
      <c r="GWB531" s="714"/>
      <c r="GWC531" s="714"/>
      <c r="GWD531" s="714"/>
      <c r="GWE531" s="714"/>
      <c r="GWF531" s="714"/>
      <c r="GWG531" s="714"/>
      <c r="GWH531" s="714"/>
      <c r="GWI531" s="714"/>
      <c r="GWJ531" s="714"/>
      <c r="GWK531" s="714"/>
      <c r="GWL531" s="714"/>
      <c r="GWM531" s="714"/>
      <c r="GWN531" s="714"/>
      <c r="GWO531" s="714"/>
      <c r="GWP531" s="714"/>
      <c r="GWQ531" s="714"/>
      <c r="GWR531" s="714"/>
      <c r="GWS531" s="714"/>
      <c r="GWT531" s="714"/>
      <c r="GWU531" s="714"/>
      <c r="GWV531" s="714"/>
      <c r="GWW531" s="714"/>
      <c r="GWX531" s="714"/>
      <c r="GWY531" s="714"/>
      <c r="GWZ531" s="714"/>
      <c r="GXA531" s="714"/>
      <c r="GXB531" s="714"/>
      <c r="GXC531" s="714"/>
      <c r="GXD531" s="714"/>
      <c r="GXE531" s="714"/>
      <c r="GXF531" s="714"/>
      <c r="GXG531" s="714"/>
      <c r="GXH531" s="714"/>
      <c r="GXI531" s="714"/>
      <c r="GXJ531" s="714"/>
      <c r="GXK531" s="714"/>
      <c r="GXL531" s="714"/>
      <c r="GXM531" s="714"/>
      <c r="GXN531" s="714"/>
      <c r="GXO531" s="714"/>
      <c r="GXP531" s="714"/>
      <c r="GXQ531" s="714"/>
      <c r="GXR531" s="714"/>
      <c r="GXS531" s="714"/>
      <c r="GXT531" s="714"/>
      <c r="GXU531" s="714"/>
      <c r="GXV531" s="714"/>
      <c r="GXW531" s="714"/>
      <c r="GXX531" s="714"/>
      <c r="GXY531" s="714"/>
      <c r="GXZ531" s="714"/>
      <c r="GYA531" s="714"/>
      <c r="GYB531" s="714"/>
      <c r="GYC531" s="714"/>
      <c r="GYD531" s="714"/>
      <c r="GYE531" s="714"/>
      <c r="GYF531" s="714"/>
      <c r="GYG531" s="714"/>
      <c r="GYH531" s="714"/>
      <c r="GYI531" s="714"/>
      <c r="GYJ531" s="714"/>
      <c r="GYK531" s="714"/>
      <c r="GYL531" s="714"/>
      <c r="GYM531" s="714"/>
      <c r="GYN531" s="714"/>
      <c r="GYO531" s="714"/>
      <c r="GYP531" s="714"/>
      <c r="GYQ531" s="714"/>
      <c r="GYR531" s="714"/>
      <c r="GYS531" s="714"/>
      <c r="GYT531" s="714"/>
      <c r="GYU531" s="714"/>
      <c r="GYV531" s="714"/>
      <c r="GYW531" s="714"/>
      <c r="GYX531" s="714"/>
      <c r="GYY531" s="714"/>
      <c r="GYZ531" s="714"/>
      <c r="GZA531" s="714"/>
      <c r="GZB531" s="714"/>
      <c r="GZC531" s="714"/>
      <c r="GZD531" s="714"/>
      <c r="GZE531" s="714"/>
      <c r="GZF531" s="714"/>
      <c r="GZG531" s="714"/>
      <c r="GZH531" s="714"/>
      <c r="GZI531" s="714"/>
      <c r="GZJ531" s="714"/>
      <c r="GZK531" s="714"/>
      <c r="GZL531" s="714"/>
      <c r="GZM531" s="714"/>
      <c r="GZN531" s="714"/>
      <c r="GZO531" s="714"/>
      <c r="GZP531" s="714"/>
      <c r="GZQ531" s="714"/>
      <c r="GZR531" s="714"/>
      <c r="GZS531" s="714"/>
      <c r="GZT531" s="714"/>
      <c r="GZU531" s="714"/>
      <c r="GZV531" s="714"/>
      <c r="GZW531" s="714"/>
      <c r="GZX531" s="714"/>
      <c r="GZY531" s="714"/>
      <c r="GZZ531" s="714"/>
      <c r="HAA531" s="714"/>
      <c r="HAB531" s="714"/>
      <c r="HAC531" s="714"/>
      <c r="HAD531" s="714"/>
      <c r="HAE531" s="714"/>
      <c r="HAF531" s="714"/>
      <c r="HAG531" s="714"/>
      <c r="HAH531" s="714"/>
      <c r="HAI531" s="714"/>
      <c r="HAJ531" s="714"/>
      <c r="HAK531" s="714"/>
      <c r="HAL531" s="714"/>
      <c r="HAM531" s="714"/>
      <c r="HAN531" s="714"/>
      <c r="HAO531" s="714"/>
      <c r="HAP531" s="714"/>
      <c r="HAQ531" s="714"/>
      <c r="HAR531" s="714"/>
      <c r="HAS531" s="714"/>
      <c r="HAT531" s="714"/>
      <c r="HAU531" s="714"/>
      <c r="HAV531" s="714"/>
      <c r="HAW531" s="714"/>
      <c r="HAX531" s="714"/>
      <c r="HAY531" s="714"/>
      <c r="HAZ531" s="714"/>
      <c r="HBA531" s="714"/>
      <c r="HBB531" s="714"/>
      <c r="HBC531" s="714"/>
      <c r="HBD531" s="714"/>
      <c r="HBE531" s="714"/>
      <c r="HBF531" s="714"/>
      <c r="HBG531" s="714"/>
      <c r="HBH531" s="714"/>
      <c r="HBI531" s="714"/>
      <c r="HBJ531" s="714"/>
      <c r="HBK531" s="714"/>
      <c r="HBL531" s="714"/>
      <c r="HBM531" s="714"/>
      <c r="HBN531" s="714"/>
      <c r="HBO531" s="714"/>
      <c r="HBP531" s="714"/>
      <c r="HBQ531" s="714"/>
      <c r="HBR531" s="714"/>
      <c r="HBS531" s="714"/>
      <c r="HBT531" s="714"/>
      <c r="HBU531" s="714"/>
      <c r="HBV531" s="714"/>
      <c r="HBW531" s="714"/>
      <c r="HBX531" s="714"/>
      <c r="HBY531" s="714"/>
      <c r="HBZ531" s="714"/>
      <c r="HCA531" s="714"/>
      <c r="HCB531" s="714"/>
      <c r="HCC531" s="714"/>
      <c r="HCD531" s="714"/>
      <c r="HCE531" s="714"/>
      <c r="HCF531" s="714"/>
      <c r="HCG531" s="714"/>
      <c r="HCH531" s="714"/>
      <c r="HCI531" s="714"/>
      <c r="HCJ531" s="714"/>
      <c r="HCK531" s="714"/>
      <c r="HCL531" s="714"/>
      <c r="HCM531" s="714"/>
      <c r="HCN531" s="714"/>
      <c r="HCO531" s="714"/>
      <c r="HCP531" s="714"/>
      <c r="HCQ531" s="714"/>
      <c r="HCR531" s="714"/>
      <c r="HCS531" s="714"/>
      <c r="HCT531" s="714"/>
      <c r="HCU531" s="714"/>
      <c r="HCV531" s="714"/>
      <c r="HCW531" s="714"/>
      <c r="HCX531" s="714"/>
      <c r="HCY531" s="714"/>
      <c r="HCZ531" s="714"/>
      <c r="HDA531" s="714"/>
      <c r="HDB531" s="714"/>
      <c r="HDC531" s="714"/>
      <c r="HDD531" s="714"/>
      <c r="HDE531" s="714"/>
      <c r="HDF531" s="714"/>
      <c r="HDG531" s="714"/>
      <c r="HDH531" s="714"/>
      <c r="HDI531" s="714"/>
      <c r="HDJ531" s="714"/>
      <c r="HDK531" s="714"/>
      <c r="HDL531" s="714"/>
      <c r="HDM531" s="714"/>
      <c r="HDN531" s="714"/>
      <c r="HDO531" s="714"/>
      <c r="HDP531" s="714"/>
      <c r="HDQ531" s="714"/>
      <c r="HDR531" s="714"/>
      <c r="HDS531" s="714"/>
      <c r="HDT531" s="714"/>
      <c r="HDU531" s="714"/>
      <c r="HDV531" s="714"/>
      <c r="HDW531" s="714"/>
      <c r="HDX531" s="714"/>
      <c r="HDY531" s="714"/>
      <c r="HDZ531" s="714"/>
      <c r="HEA531" s="714"/>
      <c r="HEB531" s="714"/>
      <c r="HEC531" s="714"/>
      <c r="HED531" s="714"/>
      <c r="HEE531" s="714"/>
      <c r="HEF531" s="714"/>
      <c r="HEG531" s="714"/>
      <c r="HEH531" s="714"/>
      <c r="HEI531" s="714"/>
      <c r="HEJ531" s="714"/>
      <c r="HEK531" s="714"/>
      <c r="HEL531" s="714"/>
      <c r="HEM531" s="714"/>
      <c r="HEN531" s="714"/>
      <c r="HEO531" s="714"/>
      <c r="HEP531" s="714"/>
      <c r="HEQ531" s="714"/>
      <c r="HER531" s="714"/>
      <c r="HES531" s="714"/>
      <c r="HET531" s="714"/>
      <c r="HEU531" s="714"/>
      <c r="HEV531" s="714"/>
      <c r="HEW531" s="714"/>
      <c r="HEX531" s="714"/>
      <c r="HEY531" s="714"/>
      <c r="HEZ531" s="714"/>
      <c r="HFA531" s="714"/>
      <c r="HFB531" s="714"/>
      <c r="HFC531" s="714"/>
      <c r="HFD531" s="714"/>
      <c r="HFE531" s="714"/>
      <c r="HFF531" s="714"/>
      <c r="HFG531" s="714"/>
      <c r="HFH531" s="714"/>
      <c r="HFI531" s="714"/>
      <c r="HFJ531" s="714"/>
      <c r="HFK531" s="714"/>
      <c r="HFL531" s="714"/>
      <c r="HFM531" s="714"/>
      <c r="HFN531" s="714"/>
      <c r="HFO531" s="714"/>
      <c r="HFP531" s="714"/>
      <c r="HFQ531" s="714"/>
      <c r="HFR531" s="714"/>
      <c r="HFS531" s="714"/>
      <c r="HFT531" s="714"/>
      <c r="HFU531" s="714"/>
      <c r="HFV531" s="714"/>
      <c r="HFW531" s="714"/>
      <c r="HFX531" s="714"/>
      <c r="HFY531" s="714"/>
      <c r="HFZ531" s="714"/>
      <c r="HGA531" s="714"/>
      <c r="HGB531" s="714"/>
      <c r="HGC531" s="714"/>
      <c r="HGD531" s="714"/>
      <c r="HGE531" s="714"/>
      <c r="HGF531" s="714"/>
      <c r="HGG531" s="714"/>
      <c r="HGH531" s="714"/>
      <c r="HGI531" s="714"/>
      <c r="HGJ531" s="714"/>
      <c r="HGK531" s="714"/>
      <c r="HGL531" s="714"/>
      <c r="HGM531" s="714"/>
      <c r="HGN531" s="714"/>
      <c r="HGO531" s="714"/>
      <c r="HGP531" s="714"/>
      <c r="HGQ531" s="714"/>
      <c r="HGR531" s="714"/>
      <c r="HGS531" s="714"/>
      <c r="HGT531" s="714"/>
      <c r="HGU531" s="714"/>
      <c r="HGV531" s="714"/>
      <c r="HGW531" s="714"/>
      <c r="HGX531" s="714"/>
      <c r="HGY531" s="714"/>
      <c r="HGZ531" s="714"/>
      <c r="HHA531" s="714"/>
      <c r="HHB531" s="714"/>
      <c r="HHC531" s="714"/>
      <c r="HHD531" s="714"/>
      <c r="HHE531" s="714"/>
      <c r="HHF531" s="714"/>
      <c r="HHG531" s="714"/>
      <c r="HHH531" s="714"/>
      <c r="HHI531" s="714"/>
      <c r="HHJ531" s="714"/>
      <c r="HHK531" s="714"/>
      <c r="HHL531" s="714"/>
      <c r="HHM531" s="714"/>
      <c r="HHN531" s="714"/>
      <c r="HHO531" s="714"/>
      <c r="HHP531" s="714"/>
      <c r="HHQ531" s="714"/>
      <c r="HHR531" s="714"/>
      <c r="HHS531" s="714"/>
      <c r="HHT531" s="714"/>
      <c r="HHU531" s="714"/>
      <c r="HHV531" s="714"/>
      <c r="HHW531" s="714"/>
      <c r="HHX531" s="714"/>
      <c r="HHY531" s="714"/>
      <c r="HHZ531" s="714"/>
      <c r="HIA531" s="714"/>
      <c r="HIB531" s="714"/>
      <c r="HIC531" s="714"/>
      <c r="HID531" s="714"/>
      <c r="HIE531" s="714"/>
      <c r="HIF531" s="714"/>
      <c r="HIG531" s="714"/>
      <c r="HIH531" s="714"/>
      <c r="HII531" s="714"/>
      <c r="HIJ531" s="714"/>
      <c r="HIK531" s="714"/>
      <c r="HIL531" s="714"/>
      <c r="HIM531" s="714"/>
      <c r="HIN531" s="714"/>
      <c r="HIO531" s="714"/>
      <c r="HIP531" s="714"/>
      <c r="HIQ531" s="714"/>
      <c r="HIR531" s="714"/>
      <c r="HIS531" s="714"/>
      <c r="HIT531" s="714"/>
      <c r="HIU531" s="714"/>
      <c r="HIV531" s="714"/>
      <c r="HIW531" s="714"/>
      <c r="HIX531" s="714"/>
      <c r="HIY531" s="714"/>
      <c r="HIZ531" s="714"/>
      <c r="HJA531" s="714"/>
      <c r="HJB531" s="714"/>
      <c r="HJC531" s="714"/>
      <c r="HJD531" s="714"/>
      <c r="HJE531" s="714"/>
      <c r="HJF531" s="714"/>
      <c r="HJG531" s="714"/>
      <c r="HJH531" s="714"/>
      <c r="HJI531" s="714"/>
      <c r="HJJ531" s="714"/>
      <c r="HJK531" s="714"/>
      <c r="HJL531" s="714"/>
      <c r="HJM531" s="714"/>
      <c r="HJN531" s="714"/>
      <c r="HJO531" s="714"/>
      <c r="HJP531" s="714"/>
      <c r="HJQ531" s="714"/>
      <c r="HJR531" s="714"/>
      <c r="HJS531" s="714"/>
      <c r="HJT531" s="714"/>
      <c r="HJU531" s="714"/>
      <c r="HJV531" s="714"/>
      <c r="HJW531" s="714"/>
      <c r="HJX531" s="714"/>
      <c r="HJY531" s="714"/>
      <c r="HJZ531" s="714"/>
      <c r="HKA531" s="714"/>
      <c r="HKB531" s="714"/>
      <c r="HKC531" s="714"/>
      <c r="HKD531" s="714"/>
      <c r="HKE531" s="714"/>
      <c r="HKF531" s="714"/>
      <c r="HKG531" s="714"/>
      <c r="HKH531" s="714"/>
      <c r="HKI531" s="714"/>
      <c r="HKJ531" s="714"/>
      <c r="HKK531" s="714"/>
      <c r="HKL531" s="714"/>
      <c r="HKM531" s="714"/>
      <c r="HKN531" s="714"/>
      <c r="HKO531" s="714"/>
      <c r="HKP531" s="714"/>
      <c r="HKQ531" s="714"/>
      <c r="HKR531" s="714"/>
      <c r="HKS531" s="714"/>
      <c r="HKT531" s="714"/>
      <c r="HKU531" s="714"/>
      <c r="HKV531" s="714"/>
      <c r="HKW531" s="714"/>
      <c r="HKX531" s="714"/>
      <c r="HKY531" s="714"/>
      <c r="HKZ531" s="714"/>
      <c r="HLA531" s="714"/>
      <c r="HLB531" s="714"/>
      <c r="HLC531" s="714"/>
      <c r="HLD531" s="714"/>
      <c r="HLE531" s="714"/>
      <c r="HLF531" s="714"/>
      <c r="HLG531" s="714"/>
      <c r="HLH531" s="714"/>
      <c r="HLI531" s="714"/>
      <c r="HLJ531" s="714"/>
      <c r="HLK531" s="714"/>
      <c r="HLL531" s="714"/>
      <c r="HLM531" s="714"/>
      <c r="HLN531" s="714"/>
      <c r="HLO531" s="714"/>
      <c r="HLP531" s="714"/>
      <c r="HLQ531" s="714"/>
      <c r="HLR531" s="714"/>
      <c r="HLS531" s="714"/>
      <c r="HLT531" s="714"/>
      <c r="HLU531" s="714"/>
      <c r="HLV531" s="714"/>
      <c r="HLW531" s="714"/>
      <c r="HLX531" s="714"/>
      <c r="HLY531" s="714"/>
      <c r="HLZ531" s="714"/>
      <c r="HMA531" s="714"/>
      <c r="HMB531" s="714"/>
      <c r="HMC531" s="714"/>
      <c r="HMD531" s="714"/>
      <c r="HME531" s="714"/>
      <c r="HMF531" s="714"/>
      <c r="HMG531" s="714"/>
      <c r="HMH531" s="714"/>
      <c r="HMI531" s="714"/>
      <c r="HMJ531" s="714"/>
      <c r="HMK531" s="714"/>
      <c r="HML531" s="714"/>
      <c r="HMM531" s="714"/>
      <c r="HMN531" s="714"/>
      <c r="HMO531" s="714"/>
      <c r="HMP531" s="714"/>
      <c r="HMQ531" s="714"/>
      <c r="HMR531" s="714"/>
      <c r="HMS531" s="714"/>
      <c r="HMT531" s="714"/>
      <c r="HMU531" s="714"/>
      <c r="HMV531" s="714"/>
      <c r="HMW531" s="714"/>
      <c r="HMX531" s="714"/>
      <c r="HMY531" s="714"/>
      <c r="HMZ531" s="714"/>
      <c r="HNA531" s="714"/>
      <c r="HNB531" s="714"/>
      <c r="HNC531" s="714"/>
      <c r="HND531" s="714"/>
      <c r="HNE531" s="714"/>
      <c r="HNF531" s="714"/>
      <c r="HNG531" s="714"/>
      <c r="HNH531" s="714"/>
      <c r="HNI531" s="714"/>
      <c r="HNJ531" s="714"/>
      <c r="HNK531" s="714"/>
      <c r="HNL531" s="714"/>
      <c r="HNM531" s="714"/>
      <c r="HNN531" s="714"/>
      <c r="HNO531" s="714"/>
      <c r="HNP531" s="714"/>
      <c r="HNQ531" s="714"/>
      <c r="HNR531" s="714"/>
      <c r="HNS531" s="714"/>
      <c r="HNT531" s="714"/>
      <c r="HNU531" s="714"/>
      <c r="HNV531" s="714"/>
      <c r="HNW531" s="714"/>
      <c r="HNX531" s="714"/>
      <c r="HNY531" s="714"/>
      <c r="HNZ531" s="714"/>
      <c r="HOA531" s="714"/>
      <c r="HOB531" s="714"/>
      <c r="HOC531" s="714"/>
      <c r="HOD531" s="714"/>
      <c r="HOE531" s="714"/>
      <c r="HOF531" s="714"/>
      <c r="HOG531" s="714"/>
      <c r="HOH531" s="714"/>
      <c r="HOI531" s="714"/>
      <c r="HOJ531" s="714"/>
      <c r="HOK531" s="714"/>
      <c r="HOL531" s="714"/>
      <c r="HOM531" s="714"/>
      <c r="HON531" s="714"/>
      <c r="HOO531" s="714"/>
      <c r="HOP531" s="714"/>
      <c r="HOQ531" s="714"/>
      <c r="HOR531" s="714"/>
      <c r="HOS531" s="714"/>
      <c r="HOT531" s="714"/>
      <c r="HOU531" s="714"/>
      <c r="HOV531" s="714"/>
      <c r="HOW531" s="714"/>
      <c r="HOX531" s="714"/>
      <c r="HOY531" s="714"/>
      <c r="HOZ531" s="714"/>
      <c r="HPA531" s="714"/>
      <c r="HPB531" s="714"/>
      <c r="HPC531" s="714"/>
      <c r="HPD531" s="714"/>
      <c r="HPE531" s="714"/>
      <c r="HPF531" s="714"/>
      <c r="HPG531" s="714"/>
      <c r="HPH531" s="714"/>
      <c r="HPI531" s="714"/>
      <c r="HPJ531" s="714"/>
      <c r="HPK531" s="714"/>
      <c r="HPL531" s="714"/>
      <c r="HPM531" s="714"/>
      <c r="HPN531" s="714"/>
      <c r="HPO531" s="714"/>
      <c r="HPP531" s="714"/>
      <c r="HPQ531" s="714"/>
      <c r="HPR531" s="714"/>
      <c r="HPS531" s="714"/>
      <c r="HPT531" s="714"/>
      <c r="HPU531" s="714"/>
      <c r="HPV531" s="714"/>
      <c r="HPW531" s="714"/>
      <c r="HPX531" s="714"/>
      <c r="HPY531" s="714"/>
      <c r="HPZ531" s="714"/>
      <c r="HQA531" s="714"/>
      <c r="HQB531" s="714"/>
      <c r="HQC531" s="714"/>
      <c r="HQD531" s="714"/>
      <c r="HQE531" s="714"/>
      <c r="HQF531" s="714"/>
      <c r="HQG531" s="714"/>
      <c r="HQH531" s="714"/>
      <c r="HQI531" s="714"/>
      <c r="HQJ531" s="714"/>
      <c r="HQK531" s="714"/>
      <c r="HQL531" s="714"/>
      <c r="HQM531" s="714"/>
      <c r="HQN531" s="714"/>
      <c r="HQO531" s="714"/>
      <c r="HQP531" s="714"/>
      <c r="HQQ531" s="714"/>
      <c r="HQR531" s="714"/>
      <c r="HQS531" s="714"/>
      <c r="HQT531" s="714"/>
      <c r="HQU531" s="714"/>
      <c r="HQV531" s="714"/>
      <c r="HQW531" s="714"/>
      <c r="HQX531" s="714"/>
      <c r="HQY531" s="714"/>
      <c r="HQZ531" s="714"/>
      <c r="HRA531" s="714"/>
      <c r="HRB531" s="714"/>
      <c r="HRC531" s="714"/>
      <c r="HRD531" s="714"/>
      <c r="HRE531" s="714"/>
      <c r="HRF531" s="714"/>
      <c r="HRG531" s="714"/>
      <c r="HRH531" s="714"/>
      <c r="HRI531" s="714"/>
      <c r="HRJ531" s="714"/>
      <c r="HRK531" s="714"/>
      <c r="HRL531" s="714"/>
      <c r="HRM531" s="714"/>
      <c r="HRN531" s="714"/>
      <c r="HRO531" s="714"/>
      <c r="HRP531" s="714"/>
      <c r="HRQ531" s="714"/>
      <c r="HRR531" s="714"/>
      <c r="HRS531" s="714"/>
      <c r="HRT531" s="714"/>
      <c r="HRU531" s="714"/>
      <c r="HRV531" s="714"/>
      <c r="HRW531" s="714"/>
      <c r="HRX531" s="714"/>
      <c r="HRY531" s="714"/>
      <c r="HRZ531" s="714"/>
      <c r="HSA531" s="714"/>
      <c r="HSB531" s="714"/>
      <c r="HSC531" s="714"/>
      <c r="HSD531" s="714"/>
      <c r="HSE531" s="714"/>
      <c r="HSF531" s="714"/>
      <c r="HSG531" s="714"/>
      <c r="HSH531" s="714"/>
      <c r="HSI531" s="714"/>
      <c r="HSJ531" s="714"/>
      <c r="HSK531" s="714"/>
      <c r="HSL531" s="714"/>
      <c r="HSM531" s="714"/>
      <c r="HSN531" s="714"/>
      <c r="HSO531" s="714"/>
      <c r="HSP531" s="714"/>
      <c r="HSQ531" s="714"/>
      <c r="HSR531" s="714"/>
      <c r="HSS531" s="714"/>
      <c r="HST531" s="714"/>
      <c r="HSU531" s="714"/>
      <c r="HSV531" s="714"/>
      <c r="HSW531" s="714"/>
      <c r="HSX531" s="714"/>
      <c r="HSY531" s="714"/>
      <c r="HSZ531" s="714"/>
      <c r="HTA531" s="714"/>
      <c r="HTB531" s="714"/>
      <c r="HTC531" s="714"/>
      <c r="HTD531" s="714"/>
      <c r="HTE531" s="714"/>
      <c r="HTF531" s="714"/>
      <c r="HTG531" s="714"/>
      <c r="HTH531" s="714"/>
      <c r="HTI531" s="714"/>
      <c r="HTJ531" s="714"/>
      <c r="HTK531" s="714"/>
      <c r="HTL531" s="714"/>
      <c r="HTM531" s="714"/>
      <c r="HTN531" s="714"/>
      <c r="HTO531" s="714"/>
      <c r="HTP531" s="714"/>
      <c r="HTQ531" s="714"/>
      <c r="HTR531" s="714"/>
      <c r="HTS531" s="714"/>
      <c r="HTT531" s="714"/>
      <c r="HTU531" s="714"/>
      <c r="HTV531" s="714"/>
      <c r="HTW531" s="714"/>
      <c r="HTX531" s="714"/>
      <c r="HTY531" s="714"/>
      <c r="HTZ531" s="714"/>
      <c r="HUA531" s="714"/>
      <c r="HUB531" s="714"/>
      <c r="HUC531" s="714"/>
      <c r="HUD531" s="714"/>
      <c r="HUE531" s="714"/>
      <c r="HUF531" s="714"/>
      <c r="HUG531" s="714"/>
      <c r="HUH531" s="714"/>
      <c r="HUI531" s="714"/>
      <c r="HUJ531" s="714"/>
      <c r="HUK531" s="714"/>
      <c r="HUL531" s="714"/>
      <c r="HUM531" s="714"/>
      <c r="HUN531" s="714"/>
      <c r="HUO531" s="714"/>
      <c r="HUP531" s="714"/>
      <c r="HUQ531" s="714"/>
      <c r="HUR531" s="714"/>
      <c r="HUS531" s="714"/>
      <c r="HUT531" s="714"/>
      <c r="HUU531" s="714"/>
      <c r="HUV531" s="714"/>
      <c r="HUW531" s="714"/>
      <c r="HUX531" s="714"/>
      <c r="HUY531" s="714"/>
      <c r="HUZ531" s="714"/>
      <c r="HVA531" s="714"/>
      <c r="HVB531" s="714"/>
      <c r="HVC531" s="714"/>
      <c r="HVD531" s="714"/>
      <c r="HVE531" s="714"/>
      <c r="HVF531" s="714"/>
      <c r="HVG531" s="714"/>
      <c r="HVH531" s="714"/>
      <c r="HVI531" s="714"/>
      <c r="HVJ531" s="714"/>
      <c r="HVK531" s="714"/>
      <c r="HVL531" s="714"/>
      <c r="HVM531" s="714"/>
      <c r="HVN531" s="714"/>
      <c r="HVO531" s="714"/>
      <c r="HVP531" s="714"/>
      <c r="HVQ531" s="714"/>
      <c r="HVR531" s="714"/>
      <c r="HVS531" s="714"/>
      <c r="HVT531" s="714"/>
      <c r="HVU531" s="714"/>
      <c r="HVV531" s="714"/>
      <c r="HVW531" s="714"/>
      <c r="HVX531" s="714"/>
      <c r="HVY531" s="714"/>
      <c r="HVZ531" s="714"/>
      <c r="HWA531" s="714"/>
      <c r="HWB531" s="714"/>
      <c r="HWC531" s="714"/>
      <c r="HWD531" s="714"/>
      <c r="HWE531" s="714"/>
      <c r="HWF531" s="714"/>
      <c r="HWG531" s="714"/>
      <c r="HWH531" s="714"/>
      <c r="HWI531" s="714"/>
      <c r="HWJ531" s="714"/>
      <c r="HWK531" s="714"/>
      <c r="HWL531" s="714"/>
      <c r="HWM531" s="714"/>
      <c r="HWN531" s="714"/>
      <c r="HWO531" s="714"/>
      <c r="HWP531" s="714"/>
      <c r="HWQ531" s="714"/>
      <c r="HWR531" s="714"/>
      <c r="HWS531" s="714"/>
      <c r="HWT531" s="714"/>
      <c r="HWU531" s="714"/>
      <c r="HWV531" s="714"/>
      <c r="HWW531" s="714"/>
      <c r="HWX531" s="714"/>
      <c r="HWY531" s="714"/>
      <c r="HWZ531" s="714"/>
      <c r="HXA531" s="714"/>
      <c r="HXB531" s="714"/>
      <c r="HXC531" s="714"/>
      <c r="HXD531" s="714"/>
      <c r="HXE531" s="714"/>
      <c r="HXF531" s="714"/>
      <c r="HXG531" s="714"/>
      <c r="HXH531" s="714"/>
      <c r="HXI531" s="714"/>
      <c r="HXJ531" s="714"/>
      <c r="HXK531" s="714"/>
      <c r="HXL531" s="714"/>
      <c r="HXM531" s="714"/>
      <c r="HXN531" s="714"/>
      <c r="HXO531" s="714"/>
      <c r="HXP531" s="714"/>
      <c r="HXQ531" s="714"/>
      <c r="HXR531" s="714"/>
      <c r="HXS531" s="714"/>
      <c r="HXT531" s="714"/>
      <c r="HXU531" s="714"/>
      <c r="HXV531" s="714"/>
      <c r="HXW531" s="714"/>
      <c r="HXX531" s="714"/>
      <c r="HXY531" s="714"/>
      <c r="HXZ531" s="714"/>
      <c r="HYA531" s="714"/>
      <c r="HYB531" s="714"/>
      <c r="HYC531" s="714"/>
      <c r="HYD531" s="714"/>
      <c r="HYE531" s="714"/>
      <c r="HYF531" s="714"/>
      <c r="HYG531" s="714"/>
      <c r="HYH531" s="714"/>
      <c r="HYI531" s="714"/>
      <c r="HYJ531" s="714"/>
      <c r="HYK531" s="714"/>
      <c r="HYL531" s="714"/>
      <c r="HYM531" s="714"/>
      <c r="HYN531" s="714"/>
      <c r="HYO531" s="714"/>
      <c r="HYP531" s="714"/>
      <c r="HYQ531" s="714"/>
      <c r="HYR531" s="714"/>
      <c r="HYS531" s="714"/>
      <c r="HYT531" s="714"/>
      <c r="HYU531" s="714"/>
      <c r="HYV531" s="714"/>
      <c r="HYW531" s="714"/>
      <c r="HYX531" s="714"/>
      <c r="HYY531" s="714"/>
      <c r="HYZ531" s="714"/>
      <c r="HZA531" s="714"/>
      <c r="HZB531" s="714"/>
      <c r="HZC531" s="714"/>
      <c r="HZD531" s="714"/>
      <c r="HZE531" s="714"/>
      <c r="HZF531" s="714"/>
      <c r="HZG531" s="714"/>
      <c r="HZH531" s="714"/>
      <c r="HZI531" s="714"/>
      <c r="HZJ531" s="714"/>
      <c r="HZK531" s="714"/>
      <c r="HZL531" s="714"/>
      <c r="HZM531" s="714"/>
      <c r="HZN531" s="714"/>
      <c r="HZO531" s="714"/>
      <c r="HZP531" s="714"/>
      <c r="HZQ531" s="714"/>
      <c r="HZR531" s="714"/>
      <c r="HZS531" s="714"/>
      <c r="HZT531" s="714"/>
      <c r="HZU531" s="714"/>
      <c r="HZV531" s="714"/>
      <c r="HZW531" s="714"/>
      <c r="HZX531" s="714"/>
      <c r="HZY531" s="714"/>
      <c r="HZZ531" s="714"/>
      <c r="IAA531" s="714"/>
      <c r="IAB531" s="714"/>
      <c r="IAC531" s="714"/>
      <c r="IAD531" s="714"/>
      <c r="IAE531" s="714"/>
      <c r="IAF531" s="714"/>
      <c r="IAG531" s="714"/>
      <c r="IAH531" s="714"/>
      <c r="IAI531" s="714"/>
      <c r="IAJ531" s="714"/>
      <c r="IAK531" s="714"/>
      <c r="IAL531" s="714"/>
      <c r="IAM531" s="714"/>
      <c r="IAN531" s="714"/>
      <c r="IAO531" s="714"/>
      <c r="IAP531" s="714"/>
      <c r="IAQ531" s="714"/>
      <c r="IAR531" s="714"/>
      <c r="IAS531" s="714"/>
      <c r="IAT531" s="714"/>
      <c r="IAU531" s="714"/>
      <c r="IAV531" s="714"/>
      <c r="IAW531" s="714"/>
      <c r="IAX531" s="714"/>
      <c r="IAY531" s="714"/>
      <c r="IAZ531" s="714"/>
      <c r="IBA531" s="714"/>
      <c r="IBB531" s="714"/>
      <c r="IBC531" s="714"/>
      <c r="IBD531" s="714"/>
      <c r="IBE531" s="714"/>
      <c r="IBF531" s="714"/>
      <c r="IBG531" s="714"/>
      <c r="IBH531" s="714"/>
      <c r="IBI531" s="714"/>
      <c r="IBJ531" s="714"/>
      <c r="IBK531" s="714"/>
      <c r="IBL531" s="714"/>
      <c r="IBM531" s="714"/>
      <c r="IBN531" s="714"/>
      <c r="IBO531" s="714"/>
      <c r="IBP531" s="714"/>
      <c r="IBQ531" s="714"/>
      <c r="IBR531" s="714"/>
      <c r="IBS531" s="714"/>
      <c r="IBT531" s="714"/>
      <c r="IBU531" s="714"/>
      <c r="IBV531" s="714"/>
      <c r="IBW531" s="714"/>
      <c r="IBX531" s="714"/>
      <c r="IBY531" s="714"/>
      <c r="IBZ531" s="714"/>
      <c r="ICA531" s="714"/>
      <c r="ICB531" s="714"/>
      <c r="ICC531" s="714"/>
      <c r="ICD531" s="714"/>
      <c r="ICE531" s="714"/>
      <c r="ICF531" s="714"/>
      <c r="ICG531" s="714"/>
      <c r="ICH531" s="714"/>
      <c r="ICI531" s="714"/>
      <c r="ICJ531" s="714"/>
      <c r="ICK531" s="714"/>
      <c r="ICL531" s="714"/>
      <c r="ICM531" s="714"/>
      <c r="ICN531" s="714"/>
      <c r="ICO531" s="714"/>
      <c r="ICP531" s="714"/>
      <c r="ICQ531" s="714"/>
      <c r="ICR531" s="714"/>
      <c r="ICS531" s="714"/>
      <c r="ICT531" s="714"/>
      <c r="ICU531" s="714"/>
      <c r="ICV531" s="714"/>
      <c r="ICW531" s="714"/>
      <c r="ICX531" s="714"/>
      <c r="ICY531" s="714"/>
      <c r="ICZ531" s="714"/>
      <c r="IDA531" s="714"/>
      <c r="IDB531" s="714"/>
      <c r="IDC531" s="714"/>
      <c r="IDD531" s="714"/>
      <c r="IDE531" s="714"/>
      <c r="IDF531" s="714"/>
      <c r="IDG531" s="714"/>
      <c r="IDH531" s="714"/>
      <c r="IDI531" s="714"/>
      <c r="IDJ531" s="714"/>
      <c r="IDK531" s="714"/>
      <c r="IDL531" s="714"/>
      <c r="IDM531" s="714"/>
      <c r="IDN531" s="714"/>
      <c r="IDO531" s="714"/>
      <c r="IDP531" s="714"/>
      <c r="IDQ531" s="714"/>
      <c r="IDR531" s="714"/>
      <c r="IDS531" s="714"/>
      <c r="IDT531" s="714"/>
      <c r="IDU531" s="714"/>
      <c r="IDV531" s="714"/>
      <c r="IDW531" s="714"/>
      <c r="IDX531" s="714"/>
      <c r="IDY531" s="714"/>
      <c r="IDZ531" s="714"/>
      <c r="IEA531" s="714"/>
      <c r="IEB531" s="714"/>
      <c r="IEC531" s="714"/>
      <c r="IED531" s="714"/>
      <c r="IEE531" s="714"/>
      <c r="IEF531" s="714"/>
      <c r="IEG531" s="714"/>
      <c r="IEH531" s="714"/>
      <c r="IEI531" s="714"/>
      <c r="IEJ531" s="714"/>
      <c r="IEK531" s="714"/>
      <c r="IEL531" s="714"/>
      <c r="IEM531" s="714"/>
      <c r="IEN531" s="714"/>
      <c r="IEO531" s="714"/>
      <c r="IEP531" s="714"/>
      <c r="IEQ531" s="714"/>
      <c r="IER531" s="714"/>
      <c r="IES531" s="714"/>
      <c r="IET531" s="714"/>
      <c r="IEU531" s="714"/>
      <c r="IEV531" s="714"/>
      <c r="IEW531" s="714"/>
      <c r="IEX531" s="714"/>
      <c r="IEY531" s="714"/>
      <c r="IEZ531" s="714"/>
      <c r="IFA531" s="714"/>
      <c r="IFB531" s="714"/>
      <c r="IFC531" s="714"/>
      <c r="IFD531" s="714"/>
      <c r="IFE531" s="714"/>
      <c r="IFF531" s="714"/>
      <c r="IFG531" s="714"/>
      <c r="IFH531" s="714"/>
      <c r="IFI531" s="714"/>
      <c r="IFJ531" s="714"/>
      <c r="IFK531" s="714"/>
      <c r="IFL531" s="714"/>
      <c r="IFM531" s="714"/>
      <c r="IFN531" s="714"/>
      <c r="IFO531" s="714"/>
      <c r="IFP531" s="714"/>
      <c r="IFQ531" s="714"/>
      <c r="IFR531" s="714"/>
      <c r="IFS531" s="714"/>
      <c r="IFT531" s="714"/>
      <c r="IFU531" s="714"/>
      <c r="IFV531" s="714"/>
      <c r="IFW531" s="714"/>
      <c r="IFX531" s="714"/>
      <c r="IFY531" s="714"/>
      <c r="IFZ531" s="714"/>
      <c r="IGA531" s="714"/>
      <c r="IGB531" s="714"/>
      <c r="IGC531" s="714"/>
      <c r="IGD531" s="714"/>
      <c r="IGE531" s="714"/>
      <c r="IGF531" s="714"/>
      <c r="IGG531" s="714"/>
      <c r="IGH531" s="714"/>
      <c r="IGI531" s="714"/>
      <c r="IGJ531" s="714"/>
      <c r="IGK531" s="714"/>
      <c r="IGL531" s="714"/>
      <c r="IGM531" s="714"/>
      <c r="IGN531" s="714"/>
      <c r="IGO531" s="714"/>
      <c r="IGP531" s="714"/>
      <c r="IGQ531" s="714"/>
      <c r="IGR531" s="714"/>
      <c r="IGS531" s="714"/>
      <c r="IGT531" s="714"/>
      <c r="IGU531" s="714"/>
      <c r="IGV531" s="714"/>
      <c r="IGW531" s="714"/>
      <c r="IGX531" s="714"/>
      <c r="IGY531" s="714"/>
      <c r="IGZ531" s="714"/>
      <c r="IHA531" s="714"/>
      <c r="IHB531" s="714"/>
      <c r="IHC531" s="714"/>
      <c r="IHD531" s="714"/>
      <c r="IHE531" s="714"/>
      <c r="IHF531" s="714"/>
      <c r="IHG531" s="714"/>
      <c r="IHH531" s="714"/>
      <c r="IHI531" s="714"/>
      <c r="IHJ531" s="714"/>
      <c r="IHK531" s="714"/>
      <c r="IHL531" s="714"/>
      <c r="IHM531" s="714"/>
      <c r="IHN531" s="714"/>
      <c r="IHO531" s="714"/>
      <c r="IHP531" s="714"/>
      <c r="IHQ531" s="714"/>
      <c r="IHR531" s="714"/>
      <c r="IHS531" s="714"/>
      <c r="IHT531" s="714"/>
      <c r="IHU531" s="714"/>
      <c r="IHV531" s="714"/>
      <c r="IHW531" s="714"/>
      <c r="IHX531" s="714"/>
      <c r="IHY531" s="714"/>
      <c r="IHZ531" s="714"/>
      <c r="IIA531" s="714"/>
      <c r="IIB531" s="714"/>
      <c r="IIC531" s="714"/>
      <c r="IID531" s="714"/>
      <c r="IIE531" s="714"/>
      <c r="IIF531" s="714"/>
      <c r="IIG531" s="714"/>
      <c r="IIH531" s="714"/>
      <c r="III531" s="714"/>
      <c r="IIJ531" s="714"/>
      <c r="IIK531" s="714"/>
      <c r="IIL531" s="714"/>
      <c r="IIM531" s="714"/>
      <c r="IIN531" s="714"/>
      <c r="IIO531" s="714"/>
      <c r="IIP531" s="714"/>
      <c r="IIQ531" s="714"/>
      <c r="IIR531" s="714"/>
      <c r="IIS531" s="714"/>
      <c r="IIT531" s="714"/>
      <c r="IIU531" s="714"/>
      <c r="IIV531" s="714"/>
      <c r="IIW531" s="714"/>
      <c r="IIX531" s="714"/>
      <c r="IIY531" s="714"/>
      <c r="IIZ531" s="714"/>
      <c r="IJA531" s="714"/>
      <c r="IJB531" s="714"/>
      <c r="IJC531" s="714"/>
      <c r="IJD531" s="714"/>
      <c r="IJE531" s="714"/>
      <c r="IJF531" s="714"/>
      <c r="IJG531" s="714"/>
      <c r="IJH531" s="714"/>
      <c r="IJI531" s="714"/>
      <c r="IJJ531" s="714"/>
      <c r="IJK531" s="714"/>
      <c r="IJL531" s="714"/>
      <c r="IJM531" s="714"/>
      <c r="IJN531" s="714"/>
      <c r="IJO531" s="714"/>
      <c r="IJP531" s="714"/>
      <c r="IJQ531" s="714"/>
      <c r="IJR531" s="714"/>
      <c r="IJS531" s="714"/>
      <c r="IJT531" s="714"/>
      <c r="IJU531" s="714"/>
      <c r="IJV531" s="714"/>
      <c r="IJW531" s="714"/>
      <c r="IJX531" s="714"/>
      <c r="IJY531" s="714"/>
      <c r="IJZ531" s="714"/>
      <c r="IKA531" s="714"/>
      <c r="IKB531" s="714"/>
      <c r="IKC531" s="714"/>
      <c r="IKD531" s="714"/>
      <c r="IKE531" s="714"/>
      <c r="IKF531" s="714"/>
      <c r="IKG531" s="714"/>
      <c r="IKH531" s="714"/>
      <c r="IKI531" s="714"/>
      <c r="IKJ531" s="714"/>
      <c r="IKK531" s="714"/>
      <c r="IKL531" s="714"/>
      <c r="IKM531" s="714"/>
      <c r="IKN531" s="714"/>
      <c r="IKO531" s="714"/>
      <c r="IKP531" s="714"/>
      <c r="IKQ531" s="714"/>
      <c r="IKR531" s="714"/>
      <c r="IKS531" s="714"/>
      <c r="IKT531" s="714"/>
      <c r="IKU531" s="714"/>
      <c r="IKV531" s="714"/>
      <c r="IKW531" s="714"/>
      <c r="IKX531" s="714"/>
      <c r="IKY531" s="714"/>
      <c r="IKZ531" s="714"/>
      <c r="ILA531" s="714"/>
      <c r="ILB531" s="714"/>
      <c r="ILC531" s="714"/>
      <c r="ILD531" s="714"/>
      <c r="ILE531" s="714"/>
      <c r="ILF531" s="714"/>
      <c r="ILG531" s="714"/>
      <c r="ILH531" s="714"/>
      <c r="ILI531" s="714"/>
      <c r="ILJ531" s="714"/>
      <c r="ILK531" s="714"/>
      <c r="ILL531" s="714"/>
      <c r="ILM531" s="714"/>
      <c r="ILN531" s="714"/>
      <c r="ILO531" s="714"/>
      <c r="ILP531" s="714"/>
      <c r="ILQ531" s="714"/>
      <c r="ILR531" s="714"/>
      <c r="ILS531" s="714"/>
      <c r="ILT531" s="714"/>
      <c r="ILU531" s="714"/>
      <c r="ILV531" s="714"/>
      <c r="ILW531" s="714"/>
      <c r="ILX531" s="714"/>
      <c r="ILY531" s="714"/>
      <c r="ILZ531" s="714"/>
      <c r="IMA531" s="714"/>
      <c r="IMB531" s="714"/>
      <c r="IMC531" s="714"/>
      <c r="IMD531" s="714"/>
      <c r="IME531" s="714"/>
      <c r="IMF531" s="714"/>
      <c r="IMG531" s="714"/>
      <c r="IMH531" s="714"/>
      <c r="IMI531" s="714"/>
      <c r="IMJ531" s="714"/>
      <c r="IMK531" s="714"/>
      <c r="IML531" s="714"/>
      <c r="IMM531" s="714"/>
      <c r="IMN531" s="714"/>
      <c r="IMO531" s="714"/>
      <c r="IMP531" s="714"/>
      <c r="IMQ531" s="714"/>
      <c r="IMR531" s="714"/>
      <c r="IMS531" s="714"/>
      <c r="IMT531" s="714"/>
      <c r="IMU531" s="714"/>
      <c r="IMV531" s="714"/>
      <c r="IMW531" s="714"/>
      <c r="IMX531" s="714"/>
      <c r="IMY531" s="714"/>
      <c r="IMZ531" s="714"/>
      <c r="INA531" s="714"/>
      <c r="INB531" s="714"/>
      <c r="INC531" s="714"/>
      <c r="IND531" s="714"/>
      <c r="INE531" s="714"/>
      <c r="INF531" s="714"/>
      <c r="ING531" s="714"/>
      <c r="INH531" s="714"/>
      <c r="INI531" s="714"/>
      <c r="INJ531" s="714"/>
      <c r="INK531" s="714"/>
      <c r="INL531" s="714"/>
      <c r="INM531" s="714"/>
      <c r="INN531" s="714"/>
      <c r="INO531" s="714"/>
      <c r="INP531" s="714"/>
      <c r="INQ531" s="714"/>
      <c r="INR531" s="714"/>
      <c r="INS531" s="714"/>
      <c r="INT531" s="714"/>
      <c r="INU531" s="714"/>
      <c r="INV531" s="714"/>
      <c r="INW531" s="714"/>
      <c r="INX531" s="714"/>
      <c r="INY531" s="714"/>
      <c r="INZ531" s="714"/>
      <c r="IOA531" s="714"/>
      <c r="IOB531" s="714"/>
      <c r="IOC531" s="714"/>
      <c r="IOD531" s="714"/>
      <c r="IOE531" s="714"/>
      <c r="IOF531" s="714"/>
      <c r="IOG531" s="714"/>
      <c r="IOH531" s="714"/>
      <c r="IOI531" s="714"/>
      <c r="IOJ531" s="714"/>
      <c r="IOK531" s="714"/>
      <c r="IOL531" s="714"/>
      <c r="IOM531" s="714"/>
      <c r="ION531" s="714"/>
      <c r="IOO531" s="714"/>
      <c r="IOP531" s="714"/>
      <c r="IOQ531" s="714"/>
      <c r="IOR531" s="714"/>
      <c r="IOS531" s="714"/>
      <c r="IOT531" s="714"/>
      <c r="IOU531" s="714"/>
      <c r="IOV531" s="714"/>
      <c r="IOW531" s="714"/>
      <c r="IOX531" s="714"/>
      <c r="IOY531" s="714"/>
      <c r="IOZ531" s="714"/>
      <c r="IPA531" s="714"/>
      <c r="IPB531" s="714"/>
      <c r="IPC531" s="714"/>
      <c r="IPD531" s="714"/>
      <c r="IPE531" s="714"/>
      <c r="IPF531" s="714"/>
      <c r="IPG531" s="714"/>
      <c r="IPH531" s="714"/>
      <c r="IPI531" s="714"/>
      <c r="IPJ531" s="714"/>
      <c r="IPK531" s="714"/>
      <c r="IPL531" s="714"/>
      <c r="IPM531" s="714"/>
      <c r="IPN531" s="714"/>
      <c r="IPO531" s="714"/>
      <c r="IPP531" s="714"/>
      <c r="IPQ531" s="714"/>
      <c r="IPR531" s="714"/>
      <c r="IPS531" s="714"/>
      <c r="IPT531" s="714"/>
      <c r="IPU531" s="714"/>
      <c r="IPV531" s="714"/>
      <c r="IPW531" s="714"/>
      <c r="IPX531" s="714"/>
      <c r="IPY531" s="714"/>
      <c r="IPZ531" s="714"/>
      <c r="IQA531" s="714"/>
      <c r="IQB531" s="714"/>
      <c r="IQC531" s="714"/>
      <c r="IQD531" s="714"/>
      <c r="IQE531" s="714"/>
      <c r="IQF531" s="714"/>
      <c r="IQG531" s="714"/>
      <c r="IQH531" s="714"/>
      <c r="IQI531" s="714"/>
      <c r="IQJ531" s="714"/>
      <c r="IQK531" s="714"/>
      <c r="IQL531" s="714"/>
      <c r="IQM531" s="714"/>
      <c r="IQN531" s="714"/>
      <c r="IQO531" s="714"/>
      <c r="IQP531" s="714"/>
      <c r="IQQ531" s="714"/>
      <c r="IQR531" s="714"/>
      <c r="IQS531" s="714"/>
      <c r="IQT531" s="714"/>
      <c r="IQU531" s="714"/>
      <c r="IQV531" s="714"/>
      <c r="IQW531" s="714"/>
      <c r="IQX531" s="714"/>
      <c r="IQY531" s="714"/>
      <c r="IQZ531" s="714"/>
      <c r="IRA531" s="714"/>
      <c r="IRB531" s="714"/>
      <c r="IRC531" s="714"/>
      <c r="IRD531" s="714"/>
      <c r="IRE531" s="714"/>
      <c r="IRF531" s="714"/>
      <c r="IRG531" s="714"/>
      <c r="IRH531" s="714"/>
      <c r="IRI531" s="714"/>
      <c r="IRJ531" s="714"/>
      <c r="IRK531" s="714"/>
      <c r="IRL531" s="714"/>
      <c r="IRM531" s="714"/>
      <c r="IRN531" s="714"/>
      <c r="IRO531" s="714"/>
      <c r="IRP531" s="714"/>
      <c r="IRQ531" s="714"/>
      <c r="IRR531" s="714"/>
      <c r="IRS531" s="714"/>
      <c r="IRT531" s="714"/>
      <c r="IRU531" s="714"/>
      <c r="IRV531" s="714"/>
      <c r="IRW531" s="714"/>
      <c r="IRX531" s="714"/>
      <c r="IRY531" s="714"/>
      <c r="IRZ531" s="714"/>
      <c r="ISA531" s="714"/>
      <c r="ISB531" s="714"/>
      <c r="ISC531" s="714"/>
      <c r="ISD531" s="714"/>
      <c r="ISE531" s="714"/>
      <c r="ISF531" s="714"/>
      <c r="ISG531" s="714"/>
      <c r="ISH531" s="714"/>
      <c r="ISI531" s="714"/>
      <c r="ISJ531" s="714"/>
      <c r="ISK531" s="714"/>
      <c r="ISL531" s="714"/>
      <c r="ISM531" s="714"/>
      <c r="ISN531" s="714"/>
      <c r="ISO531" s="714"/>
      <c r="ISP531" s="714"/>
      <c r="ISQ531" s="714"/>
      <c r="ISR531" s="714"/>
      <c r="ISS531" s="714"/>
      <c r="IST531" s="714"/>
      <c r="ISU531" s="714"/>
      <c r="ISV531" s="714"/>
      <c r="ISW531" s="714"/>
      <c r="ISX531" s="714"/>
      <c r="ISY531" s="714"/>
      <c r="ISZ531" s="714"/>
      <c r="ITA531" s="714"/>
      <c r="ITB531" s="714"/>
      <c r="ITC531" s="714"/>
      <c r="ITD531" s="714"/>
      <c r="ITE531" s="714"/>
      <c r="ITF531" s="714"/>
      <c r="ITG531" s="714"/>
      <c r="ITH531" s="714"/>
      <c r="ITI531" s="714"/>
      <c r="ITJ531" s="714"/>
      <c r="ITK531" s="714"/>
      <c r="ITL531" s="714"/>
      <c r="ITM531" s="714"/>
      <c r="ITN531" s="714"/>
      <c r="ITO531" s="714"/>
      <c r="ITP531" s="714"/>
      <c r="ITQ531" s="714"/>
      <c r="ITR531" s="714"/>
      <c r="ITS531" s="714"/>
      <c r="ITT531" s="714"/>
      <c r="ITU531" s="714"/>
      <c r="ITV531" s="714"/>
      <c r="ITW531" s="714"/>
      <c r="ITX531" s="714"/>
      <c r="ITY531" s="714"/>
      <c r="ITZ531" s="714"/>
      <c r="IUA531" s="714"/>
      <c r="IUB531" s="714"/>
      <c r="IUC531" s="714"/>
      <c r="IUD531" s="714"/>
      <c r="IUE531" s="714"/>
      <c r="IUF531" s="714"/>
      <c r="IUG531" s="714"/>
      <c r="IUH531" s="714"/>
      <c r="IUI531" s="714"/>
      <c r="IUJ531" s="714"/>
      <c r="IUK531" s="714"/>
      <c r="IUL531" s="714"/>
      <c r="IUM531" s="714"/>
      <c r="IUN531" s="714"/>
      <c r="IUO531" s="714"/>
      <c r="IUP531" s="714"/>
      <c r="IUQ531" s="714"/>
      <c r="IUR531" s="714"/>
      <c r="IUS531" s="714"/>
      <c r="IUT531" s="714"/>
      <c r="IUU531" s="714"/>
      <c r="IUV531" s="714"/>
      <c r="IUW531" s="714"/>
      <c r="IUX531" s="714"/>
      <c r="IUY531" s="714"/>
      <c r="IUZ531" s="714"/>
      <c r="IVA531" s="714"/>
      <c r="IVB531" s="714"/>
      <c r="IVC531" s="714"/>
      <c r="IVD531" s="714"/>
      <c r="IVE531" s="714"/>
      <c r="IVF531" s="714"/>
      <c r="IVG531" s="714"/>
      <c r="IVH531" s="714"/>
      <c r="IVI531" s="714"/>
      <c r="IVJ531" s="714"/>
      <c r="IVK531" s="714"/>
      <c r="IVL531" s="714"/>
      <c r="IVM531" s="714"/>
      <c r="IVN531" s="714"/>
      <c r="IVO531" s="714"/>
      <c r="IVP531" s="714"/>
      <c r="IVQ531" s="714"/>
      <c r="IVR531" s="714"/>
      <c r="IVS531" s="714"/>
      <c r="IVT531" s="714"/>
      <c r="IVU531" s="714"/>
      <c r="IVV531" s="714"/>
      <c r="IVW531" s="714"/>
      <c r="IVX531" s="714"/>
      <c r="IVY531" s="714"/>
      <c r="IVZ531" s="714"/>
      <c r="IWA531" s="714"/>
      <c r="IWB531" s="714"/>
      <c r="IWC531" s="714"/>
      <c r="IWD531" s="714"/>
      <c r="IWE531" s="714"/>
      <c r="IWF531" s="714"/>
      <c r="IWG531" s="714"/>
      <c r="IWH531" s="714"/>
      <c r="IWI531" s="714"/>
      <c r="IWJ531" s="714"/>
      <c r="IWK531" s="714"/>
      <c r="IWL531" s="714"/>
      <c r="IWM531" s="714"/>
      <c r="IWN531" s="714"/>
      <c r="IWO531" s="714"/>
      <c r="IWP531" s="714"/>
      <c r="IWQ531" s="714"/>
      <c r="IWR531" s="714"/>
      <c r="IWS531" s="714"/>
      <c r="IWT531" s="714"/>
      <c r="IWU531" s="714"/>
      <c r="IWV531" s="714"/>
      <c r="IWW531" s="714"/>
      <c r="IWX531" s="714"/>
      <c r="IWY531" s="714"/>
      <c r="IWZ531" s="714"/>
      <c r="IXA531" s="714"/>
      <c r="IXB531" s="714"/>
      <c r="IXC531" s="714"/>
      <c r="IXD531" s="714"/>
      <c r="IXE531" s="714"/>
      <c r="IXF531" s="714"/>
      <c r="IXG531" s="714"/>
      <c r="IXH531" s="714"/>
      <c r="IXI531" s="714"/>
      <c r="IXJ531" s="714"/>
      <c r="IXK531" s="714"/>
      <c r="IXL531" s="714"/>
      <c r="IXM531" s="714"/>
      <c r="IXN531" s="714"/>
      <c r="IXO531" s="714"/>
      <c r="IXP531" s="714"/>
      <c r="IXQ531" s="714"/>
      <c r="IXR531" s="714"/>
      <c r="IXS531" s="714"/>
      <c r="IXT531" s="714"/>
      <c r="IXU531" s="714"/>
      <c r="IXV531" s="714"/>
      <c r="IXW531" s="714"/>
      <c r="IXX531" s="714"/>
      <c r="IXY531" s="714"/>
      <c r="IXZ531" s="714"/>
      <c r="IYA531" s="714"/>
      <c r="IYB531" s="714"/>
      <c r="IYC531" s="714"/>
      <c r="IYD531" s="714"/>
      <c r="IYE531" s="714"/>
      <c r="IYF531" s="714"/>
      <c r="IYG531" s="714"/>
      <c r="IYH531" s="714"/>
      <c r="IYI531" s="714"/>
      <c r="IYJ531" s="714"/>
      <c r="IYK531" s="714"/>
      <c r="IYL531" s="714"/>
      <c r="IYM531" s="714"/>
      <c r="IYN531" s="714"/>
      <c r="IYO531" s="714"/>
      <c r="IYP531" s="714"/>
      <c r="IYQ531" s="714"/>
      <c r="IYR531" s="714"/>
      <c r="IYS531" s="714"/>
      <c r="IYT531" s="714"/>
      <c r="IYU531" s="714"/>
      <c r="IYV531" s="714"/>
      <c r="IYW531" s="714"/>
      <c r="IYX531" s="714"/>
      <c r="IYY531" s="714"/>
      <c r="IYZ531" s="714"/>
      <c r="IZA531" s="714"/>
      <c r="IZB531" s="714"/>
      <c r="IZC531" s="714"/>
      <c r="IZD531" s="714"/>
      <c r="IZE531" s="714"/>
      <c r="IZF531" s="714"/>
      <c r="IZG531" s="714"/>
      <c r="IZH531" s="714"/>
      <c r="IZI531" s="714"/>
      <c r="IZJ531" s="714"/>
      <c r="IZK531" s="714"/>
      <c r="IZL531" s="714"/>
      <c r="IZM531" s="714"/>
      <c r="IZN531" s="714"/>
      <c r="IZO531" s="714"/>
      <c r="IZP531" s="714"/>
      <c r="IZQ531" s="714"/>
      <c r="IZR531" s="714"/>
      <c r="IZS531" s="714"/>
      <c r="IZT531" s="714"/>
      <c r="IZU531" s="714"/>
      <c r="IZV531" s="714"/>
      <c r="IZW531" s="714"/>
      <c r="IZX531" s="714"/>
      <c r="IZY531" s="714"/>
      <c r="IZZ531" s="714"/>
      <c r="JAA531" s="714"/>
      <c r="JAB531" s="714"/>
      <c r="JAC531" s="714"/>
      <c r="JAD531" s="714"/>
      <c r="JAE531" s="714"/>
      <c r="JAF531" s="714"/>
      <c r="JAG531" s="714"/>
      <c r="JAH531" s="714"/>
      <c r="JAI531" s="714"/>
      <c r="JAJ531" s="714"/>
      <c r="JAK531" s="714"/>
      <c r="JAL531" s="714"/>
      <c r="JAM531" s="714"/>
      <c r="JAN531" s="714"/>
      <c r="JAO531" s="714"/>
      <c r="JAP531" s="714"/>
      <c r="JAQ531" s="714"/>
      <c r="JAR531" s="714"/>
      <c r="JAS531" s="714"/>
      <c r="JAT531" s="714"/>
      <c r="JAU531" s="714"/>
      <c r="JAV531" s="714"/>
      <c r="JAW531" s="714"/>
      <c r="JAX531" s="714"/>
      <c r="JAY531" s="714"/>
      <c r="JAZ531" s="714"/>
      <c r="JBA531" s="714"/>
      <c r="JBB531" s="714"/>
      <c r="JBC531" s="714"/>
      <c r="JBD531" s="714"/>
      <c r="JBE531" s="714"/>
      <c r="JBF531" s="714"/>
      <c r="JBG531" s="714"/>
      <c r="JBH531" s="714"/>
      <c r="JBI531" s="714"/>
      <c r="JBJ531" s="714"/>
      <c r="JBK531" s="714"/>
      <c r="JBL531" s="714"/>
      <c r="JBM531" s="714"/>
      <c r="JBN531" s="714"/>
      <c r="JBO531" s="714"/>
      <c r="JBP531" s="714"/>
      <c r="JBQ531" s="714"/>
      <c r="JBR531" s="714"/>
      <c r="JBS531" s="714"/>
      <c r="JBT531" s="714"/>
      <c r="JBU531" s="714"/>
      <c r="JBV531" s="714"/>
      <c r="JBW531" s="714"/>
      <c r="JBX531" s="714"/>
      <c r="JBY531" s="714"/>
      <c r="JBZ531" s="714"/>
      <c r="JCA531" s="714"/>
      <c r="JCB531" s="714"/>
      <c r="JCC531" s="714"/>
      <c r="JCD531" s="714"/>
      <c r="JCE531" s="714"/>
      <c r="JCF531" s="714"/>
      <c r="JCG531" s="714"/>
      <c r="JCH531" s="714"/>
      <c r="JCI531" s="714"/>
      <c r="JCJ531" s="714"/>
      <c r="JCK531" s="714"/>
      <c r="JCL531" s="714"/>
      <c r="JCM531" s="714"/>
      <c r="JCN531" s="714"/>
      <c r="JCO531" s="714"/>
      <c r="JCP531" s="714"/>
      <c r="JCQ531" s="714"/>
      <c r="JCR531" s="714"/>
      <c r="JCS531" s="714"/>
      <c r="JCT531" s="714"/>
      <c r="JCU531" s="714"/>
      <c r="JCV531" s="714"/>
      <c r="JCW531" s="714"/>
      <c r="JCX531" s="714"/>
      <c r="JCY531" s="714"/>
      <c r="JCZ531" s="714"/>
      <c r="JDA531" s="714"/>
      <c r="JDB531" s="714"/>
      <c r="JDC531" s="714"/>
      <c r="JDD531" s="714"/>
      <c r="JDE531" s="714"/>
      <c r="JDF531" s="714"/>
      <c r="JDG531" s="714"/>
      <c r="JDH531" s="714"/>
      <c r="JDI531" s="714"/>
      <c r="JDJ531" s="714"/>
      <c r="JDK531" s="714"/>
      <c r="JDL531" s="714"/>
      <c r="JDM531" s="714"/>
      <c r="JDN531" s="714"/>
      <c r="JDO531" s="714"/>
      <c r="JDP531" s="714"/>
      <c r="JDQ531" s="714"/>
      <c r="JDR531" s="714"/>
      <c r="JDS531" s="714"/>
      <c r="JDT531" s="714"/>
      <c r="JDU531" s="714"/>
      <c r="JDV531" s="714"/>
      <c r="JDW531" s="714"/>
      <c r="JDX531" s="714"/>
      <c r="JDY531" s="714"/>
      <c r="JDZ531" s="714"/>
      <c r="JEA531" s="714"/>
      <c r="JEB531" s="714"/>
      <c r="JEC531" s="714"/>
      <c r="JED531" s="714"/>
      <c r="JEE531" s="714"/>
      <c r="JEF531" s="714"/>
      <c r="JEG531" s="714"/>
      <c r="JEH531" s="714"/>
      <c r="JEI531" s="714"/>
      <c r="JEJ531" s="714"/>
      <c r="JEK531" s="714"/>
      <c r="JEL531" s="714"/>
      <c r="JEM531" s="714"/>
      <c r="JEN531" s="714"/>
      <c r="JEO531" s="714"/>
      <c r="JEP531" s="714"/>
      <c r="JEQ531" s="714"/>
      <c r="JER531" s="714"/>
      <c r="JES531" s="714"/>
      <c r="JET531" s="714"/>
      <c r="JEU531" s="714"/>
      <c r="JEV531" s="714"/>
      <c r="JEW531" s="714"/>
      <c r="JEX531" s="714"/>
      <c r="JEY531" s="714"/>
      <c r="JEZ531" s="714"/>
      <c r="JFA531" s="714"/>
      <c r="JFB531" s="714"/>
      <c r="JFC531" s="714"/>
      <c r="JFD531" s="714"/>
      <c r="JFE531" s="714"/>
      <c r="JFF531" s="714"/>
      <c r="JFG531" s="714"/>
      <c r="JFH531" s="714"/>
      <c r="JFI531" s="714"/>
      <c r="JFJ531" s="714"/>
      <c r="JFK531" s="714"/>
      <c r="JFL531" s="714"/>
      <c r="JFM531" s="714"/>
      <c r="JFN531" s="714"/>
      <c r="JFO531" s="714"/>
      <c r="JFP531" s="714"/>
      <c r="JFQ531" s="714"/>
      <c r="JFR531" s="714"/>
      <c r="JFS531" s="714"/>
      <c r="JFT531" s="714"/>
      <c r="JFU531" s="714"/>
      <c r="JFV531" s="714"/>
      <c r="JFW531" s="714"/>
      <c r="JFX531" s="714"/>
      <c r="JFY531" s="714"/>
      <c r="JFZ531" s="714"/>
      <c r="JGA531" s="714"/>
      <c r="JGB531" s="714"/>
      <c r="JGC531" s="714"/>
      <c r="JGD531" s="714"/>
      <c r="JGE531" s="714"/>
      <c r="JGF531" s="714"/>
      <c r="JGG531" s="714"/>
      <c r="JGH531" s="714"/>
      <c r="JGI531" s="714"/>
      <c r="JGJ531" s="714"/>
      <c r="JGK531" s="714"/>
      <c r="JGL531" s="714"/>
      <c r="JGM531" s="714"/>
      <c r="JGN531" s="714"/>
      <c r="JGO531" s="714"/>
      <c r="JGP531" s="714"/>
      <c r="JGQ531" s="714"/>
      <c r="JGR531" s="714"/>
      <c r="JGS531" s="714"/>
      <c r="JGT531" s="714"/>
      <c r="JGU531" s="714"/>
      <c r="JGV531" s="714"/>
      <c r="JGW531" s="714"/>
      <c r="JGX531" s="714"/>
      <c r="JGY531" s="714"/>
      <c r="JGZ531" s="714"/>
      <c r="JHA531" s="714"/>
      <c r="JHB531" s="714"/>
      <c r="JHC531" s="714"/>
      <c r="JHD531" s="714"/>
      <c r="JHE531" s="714"/>
      <c r="JHF531" s="714"/>
      <c r="JHG531" s="714"/>
      <c r="JHH531" s="714"/>
      <c r="JHI531" s="714"/>
      <c r="JHJ531" s="714"/>
      <c r="JHK531" s="714"/>
      <c r="JHL531" s="714"/>
      <c r="JHM531" s="714"/>
      <c r="JHN531" s="714"/>
      <c r="JHO531" s="714"/>
      <c r="JHP531" s="714"/>
      <c r="JHQ531" s="714"/>
      <c r="JHR531" s="714"/>
      <c r="JHS531" s="714"/>
      <c r="JHT531" s="714"/>
      <c r="JHU531" s="714"/>
      <c r="JHV531" s="714"/>
      <c r="JHW531" s="714"/>
      <c r="JHX531" s="714"/>
      <c r="JHY531" s="714"/>
      <c r="JHZ531" s="714"/>
      <c r="JIA531" s="714"/>
      <c r="JIB531" s="714"/>
      <c r="JIC531" s="714"/>
      <c r="JID531" s="714"/>
      <c r="JIE531" s="714"/>
      <c r="JIF531" s="714"/>
      <c r="JIG531" s="714"/>
      <c r="JIH531" s="714"/>
      <c r="JII531" s="714"/>
      <c r="JIJ531" s="714"/>
      <c r="JIK531" s="714"/>
      <c r="JIL531" s="714"/>
      <c r="JIM531" s="714"/>
      <c r="JIN531" s="714"/>
      <c r="JIO531" s="714"/>
      <c r="JIP531" s="714"/>
      <c r="JIQ531" s="714"/>
      <c r="JIR531" s="714"/>
      <c r="JIS531" s="714"/>
      <c r="JIT531" s="714"/>
      <c r="JIU531" s="714"/>
      <c r="JIV531" s="714"/>
      <c r="JIW531" s="714"/>
      <c r="JIX531" s="714"/>
      <c r="JIY531" s="714"/>
      <c r="JIZ531" s="714"/>
      <c r="JJA531" s="714"/>
      <c r="JJB531" s="714"/>
      <c r="JJC531" s="714"/>
      <c r="JJD531" s="714"/>
      <c r="JJE531" s="714"/>
      <c r="JJF531" s="714"/>
      <c r="JJG531" s="714"/>
      <c r="JJH531" s="714"/>
      <c r="JJI531" s="714"/>
      <c r="JJJ531" s="714"/>
      <c r="JJK531" s="714"/>
      <c r="JJL531" s="714"/>
      <c r="JJM531" s="714"/>
      <c r="JJN531" s="714"/>
      <c r="JJO531" s="714"/>
      <c r="JJP531" s="714"/>
      <c r="JJQ531" s="714"/>
      <c r="JJR531" s="714"/>
      <c r="JJS531" s="714"/>
      <c r="JJT531" s="714"/>
      <c r="JJU531" s="714"/>
      <c r="JJV531" s="714"/>
      <c r="JJW531" s="714"/>
      <c r="JJX531" s="714"/>
      <c r="JJY531" s="714"/>
      <c r="JJZ531" s="714"/>
      <c r="JKA531" s="714"/>
      <c r="JKB531" s="714"/>
      <c r="JKC531" s="714"/>
      <c r="JKD531" s="714"/>
      <c r="JKE531" s="714"/>
      <c r="JKF531" s="714"/>
      <c r="JKG531" s="714"/>
      <c r="JKH531" s="714"/>
      <c r="JKI531" s="714"/>
      <c r="JKJ531" s="714"/>
      <c r="JKK531" s="714"/>
      <c r="JKL531" s="714"/>
      <c r="JKM531" s="714"/>
      <c r="JKN531" s="714"/>
      <c r="JKO531" s="714"/>
      <c r="JKP531" s="714"/>
      <c r="JKQ531" s="714"/>
      <c r="JKR531" s="714"/>
      <c r="JKS531" s="714"/>
      <c r="JKT531" s="714"/>
      <c r="JKU531" s="714"/>
      <c r="JKV531" s="714"/>
      <c r="JKW531" s="714"/>
      <c r="JKX531" s="714"/>
      <c r="JKY531" s="714"/>
      <c r="JKZ531" s="714"/>
      <c r="JLA531" s="714"/>
      <c r="JLB531" s="714"/>
      <c r="JLC531" s="714"/>
      <c r="JLD531" s="714"/>
      <c r="JLE531" s="714"/>
      <c r="JLF531" s="714"/>
      <c r="JLG531" s="714"/>
      <c r="JLH531" s="714"/>
      <c r="JLI531" s="714"/>
      <c r="JLJ531" s="714"/>
      <c r="JLK531" s="714"/>
      <c r="JLL531" s="714"/>
      <c r="JLM531" s="714"/>
      <c r="JLN531" s="714"/>
      <c r="JLO531" s="714"/>
      <c r="JLP531" s="714"/>
      <c r="JLQ531" s="714"/>
      <c r="JLR531" s="714"/>
      <c r="JLS531" s="714"/>
      <c r="JLT531" s="714"/>
      <c r="JLU531" s="714"/>
      <c r="JLV531" s="714"/>
      <c r="JLW531" s="714"/>
      <c r="JLX531" s="714"/>
      <c r="JLY531" s="714"/>
      <c r="JLZ531" s="714"/>
      <c r="JMA531" s="714"/>
      <c r="JMB531" s="714"/>
      <c r="JMC531" s="714"/>
      <c r="JMD531" s="714"/>
      <c r="JME531" s="714"/>
      <c r="JMF531" s="714"/>
      <c r="JMG531" s="714"/>
      <c r="JMH531" s="714"/>
      <c r="JMI531" s="714"/>
      <c r="JMJ531" s="714"/>
      <c r="JMK531" s="714"/>
      <c r="JML531" s="714"/>
      <c r="JMM531" s="714"/>
      <c r="JMN531" s="714"/>
      <c r="JMO531" s="714"/>
      <c r="JMP531" s="714"/>
      <c r="JMQ531" s="714"/>
      <c r="JMR531" s="714"/>
      <c r="JMS531" s="714"/>
      <c r="JMT531" s="714"/>
      <c r="JMU531" s="714"/>
      <c r="JMV531" s="714"/>
      <c r="JMW531" s="714"/>
      <c r="JMX531" s="714"/>
      <c r="JMY531" s="714"/>
      <c r="JMZ531" s="714"/>
      <c r="JNA531" s="714"/>
      <c r="JNB531" s="714"/>
      <c r="JNC531" s="714"/>
      <c r="JND531" s="714"/>
      <c r="JNE531" s="714"/>
      <c r="JNF531" s="714"/>
      <c r="JNG531" s="714"/>
      <c r="JNH531" s="714"/>
      <c r="JNI531" s="714"/>
      <c r="JNJ531" s="714"/>
      <c r="JNK531" s="714"/>
      <c r="JNL531" s="714"/>
      <c r="JNM531" s="714"/>
      <c r="JNN531" s="714"/>
      <c r="JNO531" s="714"/>
      <c r="JNP531" s="714"/>
      <c r="JNQ531" s="714"/>
      <c r="JNR531" s="714"/>
      <c r="JNS531" s="714"/>
      <c r="JNT531" s="714"/>
      <c r="JNU531" s="714"/>
      <c r="JNV531" s="714"/>
      <c r="JNW531" s="714"/>
      <c r="JNX531" s="714"/>
      <c r="JNY531" s="714"/>
      <c r="JNZ531" s="714"/>
      <c r="JOA531" s="714"/>
      <c r="JOB531" s="714"/>
      <c r="JOC531" s="714"/>
      <c r="JOD531" s="714"/>
      <c r="JOE531" s="714"/>
      <c r="JOF531" s="714"/>
      <c r="JOG531" s="714"/>
      <c r="JOH531" s="714"/>
      <c r="JOI531" s="714"/>
      <c r="JOJ531" s="714"/>
      <c r="JOK531" s="714"/>
      <c r="JOL531" s="714"/>
      <c r="JOM531" s="714"/>
      <c r="JON531" s="714"/>
      <c r="JOO531" s="714"/>
      <c r="JOP531" s="714"/>
      <c r="JOQ531" s="714"/>
      <c r="JOR531" s="714"/>
      <c r="JOS531" s="714"/>
      <c r="JOT531" s="714"/>
      <c r="JOU531" s="714"/>
      <c r="JOV531" s="714"/>
      <c r="JOW531" s="714"/>
      <c r="JOX531" s="714"/>
      <c r="JOY531" s="714"/>
      <c r="JOZ531" s="714"/>
      <c r="JPA531" s="714"/>
      <c r="JPB531" s="714"/>
      <c r="JPC531" s="714"/>
      <c r="JPD531" s="714"/>
      <c r="JPE531" s="714"/>
      <c r="JPF531" s="714"/>
      <c r="JPG531" s="714"/>
      <c r="JPH531" s="714"/>
      <c r="JPI531" s="714"/>
      <c r="JPJ531" s="714"/>
      <c r="JPK531" s="714"/>
      <c r="JPL531" s="714"/>
      <c r="JPM531" s="714"/>
      <c r="JPN531" s="714"/>
      <c r="JPO531" s="714"/>
      <c r="JPP531" s="714"/>
      <c r="JPQ531" s="714"/>
      <c r="JPR531" s="714"/>
      <c r="JPS531" s="714"/>
      <c r="JPT531" s="714"/>
      <c r="JPU531" s="714"/>
      <c r="JPV531" s="714"/>
      <c r="JPW531" s="714"/>
      <c r="JPX531" s="714"/>
      <c r="JPY531" s="714"/>
      <c r="JPZ531" s="714"/>
      <c r="JQA531" s="714"/>
      <c r="JQB531" s="714"/>
      <c r="JQC531" s="714"/>
      <c r="JQD531" s="714"/>
      <c r="JQE531" s="714"/>
      <c r="JQF531" s="714"/>
      <c r="JQG531" s="714"/>
      <c r="JQH531" s="714"/>
      <c r="JQI531" s="714"/>
      <c r="JQJ531" s="714"/>
      <c r="JQK531" s="714"/>
      <c r="JQL531" s="714"/>
      <c r="JQM531" s="714"/>
      <c r="JQN531" s="714"/>
      <c r="JQO531" s="714"/>
      <c r="JQP531" s="714"/>
      <c r="JQQ531" s="714"/>
      <c r="JQR531" s="714"/>
      <c r="JQS531" s="714"/>
      <c r="JQT531" s="714"/>
      <c r="JQU531" s="714"/>
      <c r="JQV531" s="714"/>
      <c r="JQW531" s="714"/>
      <c r="JQX531" s="714"/>
      <c r="JQY531" s="714"/>
      <c r="JQZ531" s="714"/>
      <c r="JRA531" s="714"/>
      <c r="JRB531" s="714"/>
      <c r="JRC531" s="714"/>
      <c r="JRD531" s="714"/>
      <c r="JRE531" s="714"/>
      <c r="JRF531" s="714"/>
      <c r="JRG531" s="714"/>
      <c r="JRH531" s="714"/>
      <c r="JRI531" s="714"/>
      <c r="JRJ531" s="714"/>
      <c r="JRK531" s="714"/>
      <c r="JRL531" s="714"/>
      <c r="JRM531" s="714"/>
      <c r="JRN531" s="714"/>
      <c r="JRO531" s="714"/>
      <c r="JRP531" s="714"/>
      <c r="JRQ531" s="714"/>
      <c r="JRR531" s="714"/>
      <c r="JRS531" s="714"/>
      <c r="JRT531" s="714"/>
      <c r="JRU531" s="714"/>
      <c r="JRV531" s="714"/>
      <c r="JRW531" s="714"/>
      <c r="JRX531" s="714"/>
      <c r="JRY531" s="714"/>
      <c r="JRZ531" s="714"/>
      <c r="JSA531" s="714"/>
      <c r="JSB531" s="714"/>
      <c r="JSC531" s="714"/>
      <c r="JSD531" s="714"/>
      <c r="JSE531" s="714"/>
      <c r="JSF531" s="714"/>
      <c r="JSG531" s="714"/>
      <c r="JSH531" s="714"/>
      <c r="JSI531" s="714"/>
      <c r="JSJ531" s="714"/>
      <c r="JSK531" s="714"/>
      <c r="JSL531" s="714"/>
      <c r="JSM531" s="714"/>
      <c r="JSN531" s="714"/>
      <c r="JSO531" s="714"/>
      <c r="JSP531" s="714"/>
      <c r="JSQ531" s="714"/>
      <c r="JSR531" s="714"/>
      <c r="JSS531" s="714"/>
      <c r="JST531" s="714"/>
      <c r="JSU531" s="714"/>
      <c r="JSV531" s="714"/>
      <c r="JSW531" s="714"/>
      <c r="JSX531" s="714"/>
      <c r="JSY531" s="714"/>
      <c r="JSZ531" s="714"/>
      <c r="JTA531" s="714"/>
      <c r="JTB531" s="714"/>
      <c r="JTC531" s="714"/>
      <c r="JTD531" s="714"/>
      <c r="JTE531" s="714"/>
      <c r="JTF531" s="714"/>
      <c r="JTG531" s="714"/>
      <c r="JTH531" s="714"/>
      <c r="JTI531" s="714"/>
      <c r="JTJ531" s="714"/>
      <c r="JTK531" s="714"/>
      <c r="JTL531" s="714"/>
      <c r="JTM531" s="714"/>
      <c r="JTN531" s="714"/>
      <c r="JTO531" s="714"/>
      <c r="JTP531" s="714"/>
      <c r="JTQ531" s="714"/>
      <c r="JTR531" s="714"/>
      <c r="JTS531" s="714"/>
      <c r="JTT531" s="714"/>
      <c r="JTU531" s="714"/>
      <c r="JTV531" s="714"/>
      <c r="JTW531" s="714"/>
      <c r="JTX531" s="714"/>
      <c r="JTY531" s="714"/>
      <c r="JTZ531" s="714"/>
      <c r="JUA531" s="714"/>
      <c r="JUB531" s="714"/>
      <c r="JUC531" s="714"/>
      <c r="JUD531" s="714"/>
      <c r="JUE531" s="714"/>
      <c r="JUF531" s="714"/>
      <c r="JUG531" s="714"/>
      <c r="JUH531" s="714"/>
      <c r="JUI531" s="714"/>
      <c r="JUJ531" s="714"/>
      <c r="JUK531" s="714"/>
      <c r="JUL531" s="714"/>
      <c r="JUM531" s="714"/>
      <c r="JUN531" s="714"/>
      <c r="JUO531" s="714"/>
      <c r="JUP531" s="714"/>
      <c r="JUQ531" s="714"/>
      <c r="JUR531" s="714"/>
      <c r="JUS531" s="714"/>
      <c r="JUT531" s="714"/>
      <c r="JUU531" s="714"/>
      <c r="JUV531" s="714"/>
      <c r="JUW531" s="714"/>
      <c r="JUX531" s="714"/>
      <c r="JUY531" s="714"/>
      <c r="JUZ531" s="714"/>
      <c r="JVA531" s="714"/>
      <c r="JVB531" s="714"/>
      <c r="JVC531" s="714"/>
      <c r="JVD531" s="714"/>
      <c r="JVE531" s="714"/>
      <c r="JVF531" s="714"/>
      <c r="JVG531" s="714"/>
      <c r="JVH531" s="714"/>
      <c r="JVI531" s="714"/>
      <c r="JVJ531" s="714"/>
      <c r="JVK531" s="714"/>
      <c r="JVL531" s="714"/>
      <c r="JVM531" s="714"/>
      <c r="JVN531" s="714"/>
      <c r="JVO531" s="714"/>
      <c r="JVP531" s="714"/>
      <c r="JVQ531" s="714"/>
      <c r="JVR531" s="714"/>
      <c r="JVS531" s="714"/>
      <c r="JVT531" s="714"/>
      <c r="JVU531" s="714"/>
      <c r="JVV531" s="714"/>
      <c r="JVW531" s="714"/>
      <c r="JVX531" s="714"/>
      <c r="JVY531" s="714"/>
      <c r="JVZ531" s="714"/>
      <c r="JWA531" s="714"/>
      <c r="JWB531" s="714"/>
      <c r="JWC531" s="714"/>
      <c r="JWD531" s="714"/>
      <c r="JWE531" s="714"/>
      <c r="JWF531" s="714"/>
      <c r="JWG531" s="714"/>
      <c r="JWH531" s="714"/>
      <c r="JWI531" s="714"/>
      <c r="JWJ531" s="714"/>
      <c r="JWK531" s="714"/>
      <c r="JWL531" s="714"/>
      <c r="JWM531" s="714"/>
      <c r="JWN531" s="714"/>
      <c r="JWO531" s="714"/>
      <c r="JWP531" s="714"/>
      <c r="JWQ531" s="714"/>
      <c r="JWR531" s="714"/>
      <c r="JWS531" s="714"/>
      <c r="JWT531" s="714"/>
      <c r="JWU531" s="714"/>
      <c r="JWV531" s="714"/>
      <c r="JWW531" s="714"/>
      <c r="JWX531" s="714"/>
      <c r="JWY531" s="714"/>
      <c r="JWZ531" s="714"/>
      <c r="JXA531" s="714"/>
      <c r="JXB531" s="714"/>
      <c r="JXC531" s="714"/>
      <c r="JXD531" s="714"/>
      <c r="JXE531" s="714"/>
      <c r="JXF531" s="714"/>
      <c r="JXG531" s="714"/>
      <c r="JXH531" s="714"/>
      <c r="JXI531" s="714"/>
      <c r="JXJ531" s="714"/>
      <c r="JXK531" s="714"/>
      <c r="JXL531" s="714"/>
      <c r="JXM531" s="714"/>
      <c r="JXN531" s="714"/>
      <c r="JXO531" s="714"/>
      <c r="JXP531" s="714"/>
      <c r="JXQ531" s="714"/>
      <c r="JXR531" s="714"/>
      <c r="JXS531" s="714"/>
      <c r="JXT531" s="714"/>
      <c r="JXU531" s="714"/>
      <c r="JXV531" s="714"/>
      <c r="JXW531" s="714"/>
      <c r="JXX531" s="714"/>
      <c r="JXY531" s="714"/>
      <c r="JXZ531" s="714"/>
      <c r="JYA531" s="714"/>
      <c r="JYB531" s="714"/>
      <c r="JYC531" s="714"/>
      <c r="JYD531" s="714"/>
      <c r="JYE531" s="714"/>
      <c r="JYF531" s="714"/>
      <c r="JYG531" s="714"/>
      <c r="JYH531" s="714"/>
      <c r="JYI531" s="714"/>
      <c r="JYJ531" s="714"/>
      <c r="JYK531" s="714"/>
      <c r="JYL531" s="714"/>
      <c r="JYM531" s="714"/>
      <c r="JYN531" s="714"/>
      <c r="JYO531" s="714"/>
      <c r="JYP531" s="714"/>
      <c r="JYQ531" s="714"/>
      <c r="JYR531" s="714"/>
      <c r="JYS531" s="714"/>
      <c r="JYT531" s="714"/>
      <c r="JYU531" s="714"/>
      <c r="JYV531" s="714"/>
      <c r="JYW531" s="714"/>
      <c r="JYX531" s="714"/>
      <c r="JYY531" s="714"/>
      <c r="JYZ531" s="714"/>
      <c r="JZA531" s="714"/>
      <c r="JZB531" s="714"/>
      <c r="JZC531" s="714"/>
      <c r="JZD531" s="714"/>
      <c r="JZE531" s="714"/>
      <c r="JZF531" s="714"/>
      <c r="JZG531" s="714"/>
      <c r="JZH531" s="714"/>
      <c r="JZI531" s="714"/>
      <c r="JZJ531" s="714"/>
      <c r="JZK531" s="714"/>
      <c r="JZL531" s="714"/>
      <c r="JZM531" s="714"/>
      <c r="JZN531" s="714"/>
      <c r="JZO531" s="714"/>
      <c r="JZP531" s="714"/>
      <c r="JZQ531" s="714"/>
      <c r="JZR531" s="714"/>
      <c r="JZS531" s="714"/>
      <c r="JZT531" s="714"/>
      <c r="JZU531" s="714"/>
      <c r="JZV531" s="714"/>
      <c r="JZW531" s="714"/>
      <c r="JZX531" s="714"/>
      <c r="JZY531" s="714"/>
      <c r="JZZ531" s="714"/>
      <c r="KAA531" s="714"/>
      <c r="KAB531" s="714"/>
      <c r="KAC531" s="714"/>
      <c r="KAD531" s="714"/>
      <c r="KAE531" s="714"/>
      <c r="KAF531" s="714"/>
      <c r="KAG531" s="714"/>
      <c r="KAH531" s="714"/>
      <c r="KAI531" s="714"/>
      <c r="KAJ531" s="714"/>
      <c r="KAK531" s="714"/>
      <c r="KAL531" s="714"/>
      <c r="KAM531" s="714"/>
      <c r="KAN531" s="714"/>
      <c r="KAO531" s="714"/>
      <c r="KAP531" s="714"/>
      <c r="KAQ531" s="714"/>
      <c r="KAR531" s="714"/>
      <c r="KAS531" s="714"/>
      <c r="KAT531" s="714"/>
      <c r="KAU531" s="714"/>
      <c r="KAV531" s="714"/>
      <c r="KAW531" s="714"/>
      <c r="KAX531" s="714"/>
      <c r="KAY531" s="714"/>
      <c r="KAZ531" s="714"/>
      <c r="KBA531" s="714"/>
      <c r="KBB531" s="714"/>
      <c r="KBC531" s="714"/>
      <c r="KBD531" s="714"/>
      <c r="KBE531" s="714"/>
      <c r="KBF531" s="714"/>
      <c r="KBG531" s="714"/>
      <c r="KBH531" s="714"/>
      <c r="KBI531" s="714"/>
      <c r="KBJ531" s="714"/>
      <c r="KBK531" s="714"/>
      <c r="KBL531" s="714"/>
      <c r="KBM531" s="714"/>
      <c r="KBN531" s="714"/>
      <c r="KBO531" s="714"/>
      <c r="KBP531" s="714"/>
      <c r="KBQ531" s="714"/>
      <c r="KBR531" s="714"/>
      <c r="KBS531" s="714"/>
      <c r="KBT531" s="714"/>
      <c r="KBU531" s="714"/>
      <c r="KBV531" s="714"/>
      <c r="KBW531" s="714"/>
      <c r="KBX531" s="714"/>
      <c r="KBY531" s="714"/>
      <c r="KBZ531" s="714"/>
      <c r="KCA531" s="714"/>
      <c r="KCB531" s="714"/>
      <c r="KCC531" s="714"/>
      <c r="KCD531" s="714"/>
      <c r="KCE531" s="714"/>
      <c r="KCF531" s="714"/>
      <c r="KCG531" s="714"/>
      <c r="KCH531" s="714"/>
      <c r="KCI531" s="714"/>
      <c r="KCJ531" s="714"/>
      <c r="KCK531" s="714"/>
      <c r="KCL531" s="714"/>
      <c r="KCM531" s="714"/>
      <c r="KCN531" s="714"/>
      <c r="KCO531" s="714"/>
      <c r="KCP531" s="714"/>
      <c r="KCQ531" s="714"/>
      <c r="KCR531" s="714"/>
      <c r="KCS531" s="714"/>
      <c r="KCT531" s="714"/>
      <c r="KCU531" s="714"/>
      <c r="KCV531" s="714"/>
      <c r="KCW531" s="714"/>
      <c r="KCX531" s="714"/>
      <c r="KCY531" s="714"/>
      <c r="KCZ531" s="714"/>
      <c r="KDA531" s="714"/>
      <c r="KDB531" s="714"/>
      <c r="KDC531" s="714"/>
      <c r="KDD531" s="714"/>
      <c r="KDE531" s="714"/>
      <c r="KDF531" s="714"/>
      <c r="KDG531" s="714"/>
      <c r="KDH531" s="714"/>
      <c r="KDI531" s="714"/>
      <c r="KDJ531" s="714"/>
      <c r="KDK531" s="714"/>
      <c r="KDL531" s="714"/>
      <c r="KDM531" s="714"/>
      <c r="KDN531" s="714"/>
      <c r="KDO531" s="714"/>
      <c r="KDP531" s="714"/>
      <c r="KDQ531" s="714"/>
      <c r="KDR531" s="714"/>
      <c r="KDS531" s="714"/>
      <c r="KDT531" s="714"/>
      <c r="KDU531" s="714"/>
      <c r="KDV531" s="714"/>
      <c r="KDW531" s="714"/>
      <c r="KDX531" s="714"/>
      <c r="KDY531" s="714"/>
      <c r="KDZ531" s="714"/>
      <c r="KEA531" s="714"/>
      <c r="KEB531" s="714"/>
      <c r="KEC531" s="714"/>
      <c r="KED531" s="714"/>
      <c r="KEE531" s="714"/>
      <c r="KEF531" s="714"/>
      <c r="KEG531" s="714"/>
      <c r="KEH531" s="714"/>
      <c r="KEI531" s="714"/>
      <c r="KEJ531" s="714"/>
      <c r="KEK531" s="714"/>
      <c r="KEL531" s="714"/>
      <c r="KEM531" s="714"/>
      <c r="KEN531" s="714"/>
      <c r="KEO531" s="714"/>
      <c r="KEP531" s="714"/>
      <c r="KEQ531" s="714"/>
      <c r="KER531" s="714"/>
      <c r="KES531" s="714"/>
      <c r="KET531" s="714"/>
      <c r="KEU531" s="714"/>
      <c r="KEV531" s="714"/>
      <c r="KEW531" s="714"/>
      <c r="KEX531" s="714"/>
      <c r="KEY531" s="714"/>
      <c r="KEZ531" s="714"/>
      <c r="KFA531" s="714"/>
      <c r="KFB531" s="714"/>
      <c r="KFC531" s="714"/>
      <c r="KFD531" s="714"/>
      <c r="KFE531" s="714"/>
      <c r="KFF531" s="714"/>
      <c r="KFG531" s="714"/>
      <c r="KFH531" s="714"/>
      <c r="KFI531" s="714"/>
      <c r="KFJ531" s="714"/>
      <c r="KFK531" s="714"/>
      <c r="KFL531" s="714"/>
      <c r="KFM531" s="714"/>
      <c r="KFN531" s="714"/>
      <c r="KFO531" s="714"/>
      <c r="KFP531" s="714"/>
      <c r="KFQ531" s="714"/>
      <c r="KFR531" s="714"/>
      <c r="KFS531" s="714"/>
      <c r="KFT531" s="714"/>
      <c r="KFU531" s="714"/>
      <c r="KFV531" s="714"/>
      <c r="KFW531" s="714"/>
      <c r="KFX531" s="714"/>
      <c r="KFY531" s="714"/>
      <c r="KFZ531" s="714"/>
      <c r="KGA531" s="714"/>
      <c r="KGB531" s="714"/>
      <c r="KGC531" s="714"/>
      <c r="KGD531" s="714"/>
      <c r="KGE531" s="714"/>
      <c r="KGF531" s="714"/>
      <c r="KGG531" s="714"/>
      <c r="KGH531" s="714"/>
      <c r="KGI531" s="714"/>
      <c r="KGJ531" s="714"/>
      <c r="KGK531" s="714"/>
      <c r="KGL531" s="714"/>
      <c r="KGM531" s="714"/>
      <c r="KGN531" s="714"/>
      <c r="KGO531" s="714"/>
      <c r="KGP531" s="714"/>
      <c r="KGQ531" s="714"/>
      <c r="KGR531" s="714"/>
      <c r="KGS531" s="714"/>
      <c r="KGT531" s="714"/>
      <c r="KGU531" s="714"/>
      <c r="KGV531" s="714"/>
      <c r="KGW531" s="714"/>
      <c r="KGX531" s="714"/>
      <c r="KGY531" s="714"/>
      <c r="KGZ531" s="714"/>
      <c r="KHA531" s="714"/>
      <c r="KHB531" s="714"/>
      <c r="KHC531" s="714"/>
      <c r="KHD531" s="714"/>
      <c r="KHE531" s="714"/>
      <c r="KHF531" s="714"/>
      <c r="KHG531" s="714"/>
      <c r="KHH531" s="714"/>
      <c r="KHI531" s="714"/>
      <c r="KHJ531" s="714"/>
      <c r="KHK531" s="714"/>
      <c r="KHL531" s="714"/>
      <c r="KHM531" s="714"/>
      <c r="KHN531" s="714"/>
      <c r="KHO531" s="714"/>
      <c r="KHP531" s="714"/>
      <c r="KHQ531" s="714"/>
      <c r="KHR531" s="714"/>
      <c r="KHS531" s="714"/>
      <c r="KHT531" s="714"/>
      <c r="KHU531" s="714"/>
      <c r="KHV531" s="714"/>
      <c r="KHW531" s="714"/>
      <c r="KHX531" s="714"/>
      <c r="KHY531" s="714"/>
      <c r="KHZ531" s="714"/>
      <c r="KIA531" s="714"/>
      <c r="KIB531" s="714"/>
      <c r="KIC531" s="714"/>
      <c r="KID531" s="714"/>
      <c r="KIE531" s="714"/>
      <c r="KIF531" s="714"/>
      <c r="KIG531" s="714"/>
      <c r="KIH531" s="714"/>
      <c r="KII531" s="714"/>
      <c r="KIJ531" s="714"/>
      <c r="KIK531" s="714"/>
      <c r="KIL531" s="714"/>
      <c r="KIM531" s="714"/>
      <c r="KIN531" s="714"/>
      <c r="KIO531" s="714"/>
      <c r="KIP531" s="714"/>
      <c r="KIQ531" s="714"/>
      <c r="KIR531" s="714"/>
      <c r="KIS531" s="714"/>
      <c r="KIT531" s="714"/>
      <c r="KIU531" s="714"/>
      <c r="KIV531" s="714"/>
      <c r="KIW531" s="714"/>
      <c r="KIX531" s="714"/>
      <c r="KIY531" s="714"/>
      <c r="KIZ531" s="714"/>
      <c r="KJA531" s="714"/>
      <c r="KJB531" s="714"/>
      <c r="KJC531" s="714"/>
      <c r="KJD531" s="714"/>
      <c r="KJE531" s="714"/>
      <c r="KJF531" s="714"/>
      <c r="KJG531" s="714"/>
      <c r="KJH531" s="714"/>
      <c r="KJI531" s="714"/>
      <c r="KJJ531" s="714"/>
      <c r="KJK531" s="714"/>
      <c r="KJL531" s="714"/>
      <c r="KJM531" s="714"/>
      <c r="KJN531" s="714"/>
      <c r="KJO531" s="714"/>
      <c r="KJP531" s="714"/>
      <c r="KJQ531" s="714"/>
      <c r="KJR531" s="714"/>
      <c r="KJS531" s="714"/>
      <c r="KJT531" s="714"/>
      <c r="KJU531" s="714"/>
      <c r="KJV531" s="714"/>
      <c r="KJW531" s="714"/>
      <c r="KJX531" s="714"/>
      <c r="KJY531" s="714"/>
      <c r="KJZ531" s="714"/>
      <c r="KKA531" s="714"/>
      <c r="KKB531" s="714"/>
      <c r="KKC531" s="714"/>
      <c r="KKD531" s="714"/>
      <c r="KKE531" s="714"/>
      <c r="KKF531" s="714"/>
      <c r="KKG531" s="714"/>
      <c r="KKH531" s="714"/>
      <c r="KKI531" s="714"/>
      <c r="KKJ531" s="714"/>
      <c r="KKK531" s="714"/>
      <c r="KKL531" s="714"/>
      <c r="KKM531" s="714"/>
      <c r="KKN531" s="714"/>
      <c r="KKO531" s="714"/>
      <c r="KKP531" s="714"/>
      <c r="KKQ531" s="714"/>
      <c r="KKR531" s="714"/>
      <c r="KKS531" s="714"/>
      <c r="KKT531" s="714"/>
      <c r="KKU531" s="714"/>
      <c r="KKV531" s="714"/>
      <c r="KKW531" s="714"/>
      <c r="KKX531" s="714"/>
      <c r="KKY531" s="714"/>
      <c r="KKZ531" s="714"/>
      <c r="KLA531" s="714"/>
      <c r="KLB531" s="714"/>
      <c r="KLC531" s="714"/>
      <c r="KLD531" s="714"/>
      <c r="KLE531" s="714"/>
      <c r="KLF531" s="714"/>
      <c r="KLG531" s="714"/>
      <c r="KLH531" s="714"/>
      <c r="KLI531" s="714"/>
      <c r="KLJ531" s="714"/>
      <c r="KLK531" s="714"/>
      <c r="KLL531" s="714"/>
      <c r="KLM531" s="714"/>
      <c r="KLN531" s="714"/>
      <c r="KLO531" s="714"/>
      <c r="KLP531" s="714"/>
      <c r="KLQ531" s="714"/>
      <c r="KLR531" s="714"/>
      <c r="KLS531" s="714"/>
      <c r="KLT531" s="714"/>
      <c r="KLU531" s="714"/>
      <c r="KLV531" s="714"/>
      <c r="KLW531" s="714"/>
      <c r="KLX531" s="714"/>
      <c r="KLY531" s="714"/>
      <c r="KLZ531" s="714"/>
      <c r="KMA531" s="714"/>
      <c r="KMB531" s="714"/>
      <c r="KMC531" s="714"/>
      <c r="KMD531" s="714"/>
      <c r="KME531" s="714"/>
      <c r="KMF531" s="714"/>
      <c r="KMG531" s="714"/>
      <c r="KMH531" s="714"/>
      <c r="KMI531" s="714"/>
      <c r="KMJ531" s="714"/>
      <c r="KMK531" s="714"/>
      <c r="KML531" s="714"/>
      <c r="KMM531" s="714"/>
      <c r="KMN531" s="714"/>
      <c r="KMO531" s="714"/>
      <c r="KMP531" s="714"/>
      <c r="KMQ531" s="714"/>
      <c r="KMR531" s="714"/>
      <c r="KMS531" s="714"/>
      <c r="KMT531" s="714"/>
      <c r="KMU531" s="714"/>
      <c r="KMV531" s="714"/>
      <c r="KMW531" s="714"/>
      <c r="KMX531" s="714"/>
      <c r="KMY531" s="714"/>
      <c r="KMZ531" s="714"/>
      <c r="KNA531" s="714"/>
      <c r="KNB531" s="714"/>
      <c r="KNC531" s="714"/>
      <c r="KND531" s="714"/>
      <c r="KNE531" s="714"/>
      <c r="KNF531" s="714"/>
      <c r="KNG531" s="714"/>
      <c r="KNH531" s="714"/>
      <c r="KNI531" s="714"/>
      <c r="KNJ531" s="714"/>
      <c r="KNK531" s="714"/>
      <c r="KNL531" s="714"/>
      <c r="KNM531" s="714"/>
      <c r="KNN531" s="714"/>
      <c r="KNO531" s="714"/>
      <c r="KNP531" s="714"/>
      <c r="KNQ531" s="714"/>
      <c r="KNR531" s="714"/>
      <c r="KNS531" s="714"/>
      <c r="KNT531" s="714"/>
      <c r="KNU531" s="714"/>
      <c r="KNV531" s="714"/>
      <c r="KNW531" s="714"/>
      <c r="KNX531" s="714"/>
      <c r="KNY531" s="714"/>
      <c r="KNZ531" s="714"/>
      <c r="KOA531" s="714"/>
      <c r="KOB531" s="714"/>
      <c r="KOC531" s="714"/>
      <c r="KOD531" s="714"/>
      <c r="KOE531" s="714"/>
      <c r="KOF531" s="714"/>
      <c r="KOG531" s="714"/>
      <c r="KOH531" s="714"/>
      <c r="KOI531" s="714"/>
      <c r="KOJ531" s="714"/>
      <c r="KOK531" s="714"/>
      <c r="KOL531" s="714"/>
      <c r="KOM531" s="714"/>
      <c r="KON531" s="714"/>
      <c r="KOO531" s="714"/>
      <c r="KOP531" s="714"/>
      <c r="KOQ531" s="714"/>
      <c r="KOR531" s="714"/>
      <c r="KOS531" s="714"/>
      <c r="KOT531" s="714"/>
      <c r="KOU531" s="714"/>
      <c r="KOV531" s="714"/>
      <c r="KOW531" s="714"/>
      <c r="KOX531" s="714"/>
      <c r="KOY531" s="714"/>
      <c r="KOZ531" s="714"/>
      <c r="KPA531" s="714"/>
      <c r="KPB531" s="714"/>
      <c r="KPC531" s="714"/>
      <c r="KPD531" s="714"/>
      <c r="KPE531" s="714"/>
      <c r="KPF531" s="714"/>
      <c r="KPG531" s="714"/>
      <c r="KPH531" s="714"/>
      <c r="KPI531" s="714"/>
      <c r="KPJ531" s="714"/>
      <c r="KPK531" s="714"/>
      <c r="KPL531" s="714"/>
      <c r="KPM531" s="714"/>
      <c r="KPN531" s="714"/>
      <c r="KPO531" s="714"/>
      <c r="KPP531" s="714"/>
      <c r="KPQ531" s="714"/>
      <c r="KPR531" s="714"/>
      <c r="KPS531" s="714"/>
      <c r="KPT531" s="714"/>
      <c r="KPU531" s="714"/>
      <c r="KPV531" s="714"/>
      <c r="KPW531" s="714"/>
      <c r="KPX531" s="714"/>
      <c r="KPY531" s="714"/>
      <c r="KPZ531" s="714"/>
      <c r="KQA531" s="714"/>
      <c r="KQB531" s="714"/>
      <c r="KQC531" s="714"/>
      <c r="KQD531" s="714"/>
      <c r="KQE531" s="714"/>
      <c r="KQF531" s="714"/>
      <c r="KQG531" s="714"/>
      <c r="KQH531" s="714"/>
      <c r="KQI531" s="714"/>
      <c r="KQJ531" s="714"/>
      <c r="KQK531" s="714"/>
      <c r="KQL531" s="714"/>
      <c r="KQM531" s="714"/>
      <c r="KQN531" s="714"/>
      <c r="KQO531" s="714"/>
      <c r="KQP531" s="714"/>
      <c r="KQQ531" s="714"/>
      <c r="KQR531" s="714"/>
      <c r="KQS531" s="714"/>
      <c r="KQT531" s="714"/>
      <c r="KQU531" s="714"/>
      <c r="KQV531" s="714"/>
      <c r="KQW531" s="714"/>
      <c r="KQX531" s="714"/>
      <c r="KQY531" s="714"/>
      <c r="KQZ531" s="714"/>
      <c r="KRA531" s="714"/>
      <c r="KRB531" s="714"/>
      <c r="KRC531" s="714"/>
      <c r="KRD531" s="714"/>
      <c r="KRE531" s="714"/>
      <c r="KRF531" s="714"/>
      <c r="KRG531" s="714"/>
      <c r="KRH531" s="714"/>
      <c r="KRI531" s="714"/>
      <c r="KRJ531" s="714"/>
      <c r="KRK531" s="714"/>
      <c r="KRL531" s="714"/>
      <c r="KRM531" s="714"/>
      <c r="KRN531" s="714"/>
      <c r="KRO531" s="714"/>
      <c r="KRP531" s="714"/>
      <c r="KRQ531" s="714"/>
      <c r="KRR531" s="714"/>
      <c r="KRS531" s="714"/>
      <c r="KRT531" s="714"/>
      <c r="KRU531" s="714"/>
      <c r="KRV531" s="714"/>
      <c r="KRW531" s="714"/>
      <c r="KRX531" s="714"/>
      <c r="KRY531" s="714"/>
      <c r="KRZ531" s="714"/>
      <c r="KSA531" s="714"/>
      <c r="KSB531" s="714"/>
      <c r="KSC531" s="714"/>
      <c r="KSD531" s="714"/>
      <c r="KSE531" s="714"/>
      <c r="KSF531" s="714"/>
      <c r="KSG531" s="714"/>
      <c r="KSH531" s="714"/>
      <c r="KSI531" s="714"/>
      <c r="KSJ531" s="714"/>
      <c r="KSK531" s="714"/>
      <c r="KSL531" s="714"/>
      <c r="KSM531" s="714"/>
      <c r="KSN531" s="714"/>
      <c r="KSO531" s="714"/>
      <c r="KSP531" s="714"/>
      <c r="KSQ531" s="714"/>
      <c r="KSR531" s="714"/>
      <c r="KSS531" s="714"/>
      <c r="KST531" s="714"/>
      <c r="KSU531" s="714"/>
      <c r="KSV531" s="714"/>
      <c r="KSW531" s="714"/>
      <c r="KSX531" s="714"/>
      <c r="KSY531" s="714"/>
      <c r="KSZ531" s="714"/>
      <c r="KTA531" s="714"/>
      <c r="KTB531" s="714"/>
      <c r="KTC531" s="714"/>
      <c r="KTD531" s="714"/>
      <c r="KTE531" s="714"/>
      <c r="KTF531" s="714"/>
      <c r="KTG531" s="714"/>
      <c r="KTH531" s="714"/>
      <c r="KTI531" s="714"/>
      <c r="KTJ531" s="714"/>
      <c r="KTK531" s="714"/>
      <c r="KTL531" s="714"/>
      <c r="KTM531" s="714"/>
      <c r="KTN531" s="714"/>
      <c r="KTO531" s="714"/>
      <c r="KTP531" s="714"/>
      <c r="KTQ531" s="714"/>
      <c r="KTR531" s="714"/>
      <c r="KTS531" s="714"/>
      <c r="KTT531" s="714"/>
      <c r="KTU531" s="714"/>
      <c r="KTV531" s="714"/>
      <c r="KTW531" s="714"/>
      <c r="KTX531" s="714"/>
      <c r="KTY531" s="714"/>
      <c r="KTZ531" s="714"/>
      <c r="KUA531" s="714"/>
      <c r="KUB531" s="714"/>
      <c r="KUC531" s="714"/>
      <c r="KUD531" s="714"/>
      <c r="KUE531" s="714"/>
      <c r="KUF531" s="714"/>
      <c r="KUG531" s="714"/>
      <c r="KUH531" s="714"/>
      <c r="KUI531" s="714"/>
      <c r="KUJ531" s="714"/>
      <c r="KUK531" s="714"/>
      <c r="KUL531" s="714"/>
      <c r="KUM531" s="714"/>
      <c r="KUN531" s="714"/>
      <c r="KUO531" s="714"/>
      <c r="KUP531" s="714"/>
      <c r="KUQ531" s="714"/>
      <c r="KUR531" s="714"/>
      <c r="KUS531" s="714"/>
      <c r="KUT531" s="714"/>
      <c r="KUU531" s="714"/>
      <c r="KUV531" s="714"/>
      <c r="KUW531" s="714"/>
      <c r="KUX531" s="714"/>
      <c r="KUY531" s="714"/>
      <c r="KUZ531" s="714"/>
      <c r="KVA531" s="714"/>
      <c r="KVB531" s="714"/>
      <c r="KVC531" s="714"/>
      <c r="KVD531" s="714"/>
      <c r="KVE531" s="714"/>
      <c r="KVF531" s="714"/>
      <c r="KVG531" s="714"/>
      <c r="KVH531" s="714"/>
      <c r="KVI531" s="714"/>
      <c r="KVJ531" s="714"/>
      <c r="KVK531" s="714"/>
      <c r="KVL531" s="714"/>
      <c r="KVM531" s="714"/>
      <c r="KVN531" s="714"/>
      <c r="KVO531" s="714"/>
      <c r="KVP531" s="714"/>
      <c r="KVQ531" s="714"/>
      <c r="KVR531" s="714"/>
      <c r="KVS531" s="714"/>
      <c r="KVT531" s="714"/>
      <c r="KVU531" s="714"/>
      <c r="KVV531" s="714"/>
      <c r="KVW531" s="714"/>
      <c r="KVX531" s="714"/>
      <c r="KVY531" s="714"/>
      <c r="KVZ531" s="714"/>
      <c r="KWA531" s="714"/>
      <c r="KWB531" s="714"/>
      <c r="KWC531" s="714"/>
      <c r="KWD531" s="714"/>
      <c r="KWE531" s="714"/>
      <c r="KWF531" s="714"/>
      <c r="KWG531" s="714"/>
      <c r="KWH531" s="714"/>
      <c r="KWI531" s="714"/>
      <c r="KWJ531" s="714"/>
      <c r="KWK531" s="714"/>
      <c r="KWL531" s="714"/>
      <c r="KWM531" s="714"/>
      <c r="KWN531" s="714"/>
      <c r="KWO531" s="714"/>
      <c r="KWP531" s="714"/>
      <c r="KWQ531" s="714"/>
      <c r="KWR531" s="714"/>
      <c r="KWS531" s="714"/>
      <c r="KWT531" s="714"/>
      <c r="KWU531" s="714"/>
      <c r="KWV531" s="714"/>
      <c r="KWW531" s="714"/>
      <c r="KWX531" s="714"/>
      <c r="KWY531" s="714"/>
      <c r="KWZ531" s="714"/>
      <c r="KXA531" s="714"/>
      <c r="KXB531" s="714"/>
      <c r="KXC531" s="714"/>
      <c r="KXD531" s="714"/>
      <c r="KXE531" s="714"/>
      <c r="KXF531" s="714"/>
      <c r="KXG531" s="714"/>
      <c r="KXH531" s="714"/>
      <c r="KXI531" s="714"/>
      <c r="KXJ531" s="714"/>
      <c r="KXK531" s="714"/>
      <c r="KXL531" s="714"/>
      <c r="KXM531" s="714"/>
      <c r="KXN531" s="714"/>
      <c r="KXO531" s="714"/>
      <c r="KXP531" s="714"/>
      <c r="KXQ531" s="714"/>
      <c r="KXR531" s="714"/>
      <c r="KXS531" s="714"/>
      <c r="KXT531" s="714"/>
      <c r="KXU531" s="714"/>
      <c r="KXV531" s="714"/>
      <c r="KXW531" s="714"/>
      <c r="KXX531" s="714"/>
      <c r="KXY531" s="714"/>
      <c r="KXZ531" s="714"/>
      <c r="KYA531" s="714"/>
      <c r="KYB531" s="714"/>
      <c r="KYC531" s="714"/>
      <c r="KYD531" s="714"/>
      <c r="KYE531" s="714"/>
      <c r="KYF531" s="714"/>
      <c r="KYG531" s="714"/>
      <c r="KYH531" s="714"/>
      <c r="KYI531" s="714"/>
      <c r="KYJ531" s="714"/>
      <c r="KYK531" s="714"/>
      <c r="KYL531" s="714"/>
      <c r="KYM531" s="714"/>
      <c r="KYN531" s="714"/>
      <c r="KYO531" s="714"/>
      <c r="KYP531" s="714"/>
      <c r="KYQ531" s="714"/>
      <c r="KYR531" s="714"/>
      <c r="KYS531" s="714"/>
      <c r="KYT531" s="714"/>
      <c r="KYU531" s="714"/>
      <c r="KYV531" s="714"/>
      <c r="KYW531" s="714"/>
      <c r="KYX531" s="714"/>
      <c r="KYY531" s="714"/>
      <c r="KYZ531" s="714"/>
      <c r="KZA531" s="714"/>
      <c r="KZB531" s="714"/>
      <c r="KZC531" s="714"/>
      <c r="KZD531" s="714"/>
      <c r="KZE531" s="714"/>
      <c r="KZF531" s="714"/>
      <c r="KZG531" s="714"/>
      <c r="KZH531" s="714"/>
      <c r="KZI531" s="714"/>
      <c r="KZJ531" s="714"/>
      <c r="KZK531" s="714"/>
      <c r="KZL531" s="714"/>
      <c r="KZM531" s="714"/>
      <c r="KZN531" s="714"/>
      <c r="KZO531" s="714"/>
      <c r="KZP531" s="714"/>
      <c r="KZQ531" s="714"/>
      <c r="KZR531" s="714"/>
      <c r="KZS531" s="714"/>
      <c r="KZT531" s="714"/>
      <c r="KZU531" s="714"/>
      <c r="KZV531" s="714"/>
      <c r="KZW531" s="714"/>
      <c r="KZX531" s="714"/>
      <c r="KZY531" s="714"/>
      <c r="KZZ531" s="714"/>
      <c r="LAA531" s="714"/>
      <c r="LAB531" s="714"/>
      <c r="LAC531" s="714"/>
      <c r="LAD531" s="714"/>
      <c r="LAE531" s="714"/>
      <c r="LAF531" s="714"/>
      <c r="LAG531" s="714"/>
      <c r="LAH531" s="714"/>
      <c r="LAI531" s="714"/>
      <c r="LAJ531" s="714"/>
      <c r="LAK531" s="714"/>
      <c r="LAL531" s="714"/>
      <c r="LAM531" s="714"/>
      <c r="LAN531" s="714"/>
      <c r="LAO531" s="714"/>
      <c r="LAP531" s="714"/>
      <c r="LAQ531" s="714"/>
      <c r="LAR531" s="714"/>
      <c r="LAS531" s="714"/>
      <c r="LAT531" s="714"/>
      <c r="LAU531" s="714"/>
      <c r="LAV531" s="714"/>
      <c r="LAW531" s="714"/>
      <c r="LAX531" s="714"/>
      <c r="LAY531" s="714"/>
      <c r="LAZ531" s="714"/>
      <c r="LBA531" s="714"/>
      <c r="LBB531" s="714"/>
      <c r="LBC531" s="714"/>
      <c r="LBD531" s="714"/>
      <c r="LBE531" s="714"/>
      <c r="LBF531" s="714"/>
      <c r="LBG531" s="714"/>
      <c r="LBH531" s="714"/>
      <c r="LBI531" s="714"/>
      <c r="LBJ531" s="714"/>
      <c r="LBK531" s="714"/>
      <c r="LBL531" s="714"/>
      <c r="LBM531" s="714"/>
      <c r="LBN531" s="714"/>
      <c r="LBO531" s="714"/>
      <c r="LBP531" s="714"/>
      <c r="LBQ531" s="714"/>
      <c r="LBR531" s="714"/>
      <c r="LBS531" s="714"/>
      <c r="LBT531" s="714"/>
      <c r="LBU531" s="714"/>
      <c r="LBV531" s="714"/>
      <c r="LBW531" s="714"/>
      <c r="LBX531" s="714"/>
      <c r="LBY531" s="714"/>
      <c r="LBZ531" s="714"/>
      <c r="LCA531" s="714"/>
      <c r="LCB531" s="714"/>
      <c r="LCC531" s="714"/>
      <c r="LCD531" s="714"/>
      <c r="LCE531" s="714"/>
      <c r="LCF531" s="714"/>
      <c r="LCG531" s="714"/>
      <c r="LCH531" s="714"/>
      <c r="LCI531" s="714"/>
      <c r="LCJ531" s="714"/>
      <c r="LCK531" s="714"/>
      <c r="LCL531" s="714"/>
      <c r="LCM531" s="714"/>
      <c r="LCN531" s="714"/>
      <c r="LCO531" s="714"/>
      <c r="LCP531" s="714"/>
      <c r="LCQ531" s="714"/>
      <c r="LCR531" s="714"/>
      <c r="LCS531" s="714"/>
      <c r="LCT531" s="714"/>
      <c r="LCU531" s="714"/>
      <c r="LCV531" s="714"/>
      <c r="LCW531" s="714"/>
      <c r="LCX531" s="714"/>
      <c r="LCY531" s="714"/>
      <c r="LCZ531" s="714"/>
      <c r="LDA531" s="714"/>
      <c r="LDB531" s="714"/>
      <c r="LDC531" s="714"/>
      <c r="LDD531" s="714"/>
      <c r="LDE531" s="714"/>
      <c r="LDF531" s="714"/>
      <c r="LDG531" s="714"/>
      <c r="LDH531" s="714"/>
      <c r="LDI531" s="714"/>
      <c r="LDJ531" s="714"/>
      <c r="LDK531" s="714"/>
      <c r="LDL531" s="714"/>
      <c r="LDM531" s="714"/>
      <c r="LDN531" s="714"/>
      <c r="LDO531" s="714"/>
      <c r="LDP531" s="714"/>
      <c r="LDQ531" s="714"/>
      <c r="LDR531" s="714"/>
      <c r="LDS531" s="714"/>
      <c r="LDT531" s="714"/>
      <c r="LDU531" s="714"/>
      <c r="LDV531" s="714"/>
      <c r="LDW531" s="714"/>
      <c r="LDX531" s="714"/>
      <c r="LDY531" s="714"/>
      <c r="LDZ531" s="714"/>
      <c r="LEA531" s="714"/>
      <c r="LEB531" s="714"/>
      <c r="LEC531" s="714"/>
      <c r="LED531" s="714"/>
      <c r="LEE531" s="714"/>
      <c r="LEF531" s="714"/>
      <c r="LEG531" s="714"/>
      <c r="LEH531" s="714"/>
      <c r="LEI531" s="714"/>
      <c r="LEJ531" s="714"/>
      <c r="LEK531" s="714"/>
      <c r="LEL531" s="714"/>
      <c r="LEM531" s="714"/>
      <c r="LEN531" s="714"/>
      <c r="LEO531" s="714"/>
      <c r="LEP531" s="714"/>
      <c r="LEQ531" s="714"/>
      <c r="LER531" s="714"/>
      <c r="LES531" s="714"/>
      <c r="LET531" s="714"/>
      <c r="LEU531" s="714"/>
      <c r="LEV531" s="714"/>
      <c r="LEW531" s="714"/>
      <c r="LEX531" s="714"/>
      <c r="LEY531" s="714"/>
      <c r="LEZ531" s="714"/>
      <c r="LFA531" s="714"/>
      <c r="LFB531" s="714"/>
      <c r="LFC531" s="714"/>
      <c r="LFD531" s="714"/>
      <c r="LFE531" s="714"/>
      <c r="LFF531" s="714"/>
      <c r="LFG531" s="714"/>
      <c r="LFH531" s="714"/>
      <c r="LFI531" s="714"/>
      <c r="LFJ531" s="714"/>
      <c r="LFK531" s="714"/>
      <c r="LFL531" s="714"/>
      <c r="LFM531" s="714"/>
      <c r="LFN531" s="714"/>
      <c r="LFO531" s="714"/>
      <c r="LFP531" s="714"/>
      <c r="LFQ531" s="714"/>
      <c r="LFR531" s="714"/>
      <c r="LFS531" s="714"/>
      <c r="LFT531" s="714"/>
      <c r="LFU531" s="714"/>
      <c r="LFV531" s="714"/>
      <c r="LFW531" s="714"/>
      <c r="LFX531" s="714"/>
      <c r="LFY531" s="714"/>
      <c r="LFZ531" s="714"/>
      <c r="LGA531" s="714"/>
      <c r="LGB531" s="714"/>
      <c r="LGC531" s="714"/>
      <c r="LGD531" s="714"/>
      <c r="LGE531" s="714"/>
      <c r="LGF531" s="714"/>
      <c r="LGG531" s="714"/>
      <c r="LGH531" s="714"/>
      <c r="LGI531" s="714"/>
      <c r="LGJ531" s="714"/>
      <c r="LGK531" s="714"/>
      <c r="LGL531" s="714"/>
      <c r="LGM531" s="714"/>
      <c r="LGN531" s="714"/>
      <c r="LGO531" s="714"/>
      <c r="LGP531" s="714"/>
      <c r="LGQ531" s="714"/>
      <c r="LGR531" s="714"/>
      <c r="LGS531" s="714"/>
      <c r="LGT531" s="714"/>
      <c r="LGU531" s="714"/>
      <c r="LGV531" s="714"/>
      <c r="LGW531" s="714"/>
      <c r="LGX531" s="714"/>
      <c r="LGY531" s="714"/>
      <c r="LGZ531" s="714"/>
      <c r="LHA531" s="714"/>
      <c r="LHB531" s="714"/>
      <c r="LHC531" s="714"/>
      <c r="LHD531" s="714"/>
      <c r="LHE531" s="714"/>
      <c r="LHF531" s="714"/>
      <c r="LHG531" s="714"/>
      <c r="LHH531" s="714"/>
      <c r="LHI531" s="714"/>
      <c r="LHJ531" s="714"/>
      <c r="LHK531" s="714"/>
      <c r="LHL531" s="714"/>
      <c r="LHM531" s="714"/>
      <c r="LHN531" s="714"/>
      <c r="LHO531" s="714"/>
      <c r="LHP531" s="714"/>
      <c r="LHQ531" s="714"/>
      <c r="LHR531" s="714"/>
      <c r="LHS531" s="714"/>
      <c r="LHT531" s="714"/>
      <c r="LHU531" s="714"/>
      <c r="LHV531" s="714"/>
      <c r="LHW531" s="714"/>
      <c r="LHX531" s="714"/>
      <c r="LHY531" s="714"/>
      <c r="LHZ531" s="714"/>
      <c r="LIA531" s="714"/>
      <c r="LIB531" s="714"/>
      <c r="LIC531" s="714"/>
      <c r="LID531" s="714"/>
      <c r="LIE531" s="714"/>
      <c r="LIF531" s="714"/>
      <c r="LIG531" s="714"/>
      <c r="LIH531" s="714"/>
      <c r="LII531" s="714"/>
      <c r="LIJ531" s="714"/>
      <c r="LIK531" s="714"/>
      <c r="LIL531" s="714"/>
      <c r="LIM531" s="714"/>
      <c r="LIN531" s="714"/>
      <c r="LIO531" s="714"/>
      <c r="LIP531" s="714"/>
      <c r="LIQ531" s="714"/>
      <c r="LIR531" s="714"/>
      <c r="LIS531" s="714"/>
      <c r="LIT531" s="714"/>
      <c r="LIU531" s="714"/>
      <c r="LIV531" s="714"/>
      <c r="LIW531" s="714"/>
      <c r="LIX531" s="714"/>
      <c r="LIY531" s="714"/>
      <c r="LIZ531" s="714"/>
      <c r="LJA531" s="714"/>
      <c r="LJB531" s="714"/>
      <c r="LJC531" s="714"/>
      <c r="LJD531" s="714"/>
      <c r="LJE531" s="714"/>
      <c r="LJF531" s="714"/>
      <c r="LJG531" s="714"/>
      <c r="LJH531" s="714"/>
      <c r="LJI531" s="714"/>
      <c r="LJJ531" s="714"/>
      <c r="LJK531" s="714"/>
      <c r="LJL531" s="714"/>
      <c r="LJM531" s="714"/>
      <c r="LJN531" s="714"/>
      <c r="LJO531" s="714"/>
      <c r="LJP531" s="714"/>
      <c r="LJQ531" s="714"/>
      <c r="LJR531" s="714"/>
      <c r="LJS531" s="714"/>
      <c r="LJT531" s="714"/>
      <c r="LJU531" s="714"/>
      <c r="LJV531" s="714"/>
      <c r="LJW531" s="714"/>
      <c r="LJX531" s="714"/>
      <c r="LJY531" s="714"/>
      <c r="LJZ531" s="714"/>
      <c r="LKA531" s="714"/>
      <c r="LKB531" s="714"/>
      <c r="LKC531" s="714"/>
      <c r="LKD531" s="714"/>
      <c r="LKE531" s="714"/>
      <c r="LKF531" s="714"/>
      <c r="LKG531" s="714"/>
      <c r="LKH531" s="714"/>
      <c r="LKI531" s="714"/>
      <c r="LKJ531" s="714"/>
      <c r="LKK531" s="714"/>
      <c r="LKL531" s="714"/>
      <c r="LKM531" s="714"/>
      <c r="LKN531" s="714"/>
      <c r="LKO531" s="714"/>
      <c r="LKP531" s="714"/>
      <c r="LKQ531" s="714"/>
      <c r="LKR531" s="714"/>
      <c r="LKS531" s="714"/>
      <c r="LKT531" s="714"/>
      <c r="LKU531" s="714"/>
      <c r="LKV531" s="714"/>
      <c r="LKW531" s="714"/>
      <c r="LKX531" s="714"/>
      <c r="LKY531" s="714"/>
      <c r="LKZ531" s="714"/>
      <c r="LLA531" s="714"/>
      <c r="LLB531" s="714"/>
      <c r="LLC531" s="714"/>
      <c r="LLD531" s="714"/>
      <c r="LLE531" s="714"/>
      <c r="LLF531" s="714"/>
      <c r="LLG531" s="714"/>
      <c r="LLH531" s="714"/>
      <c r="LLI531" s="714"/>
      <c r="LLJ531" s="714"/>
      <c r="LLK531" s="714"/>
      <c r="LLL531" s="714"/>
      <c r="LLM531" s="714"/>
      <c r="LLN531" s="714"/>
      <c r="LLO531" s="714"/>
      <c r="LLP531" s="714"/>
      <c r="LLQ531" s="714"/>
      <c r="LLR531" s="714"/>
      <c r="LLS531" s="714"/>
      <c r="LLT531" s="714"/>
      <c r="LLU531" s="714"/>
      <c r="LLV531" s="714"/>
      <c r="LLW531" s="714"/>
      <c r="LLX531" s="714"/>
      <c r="LLY531" s="714"/>
      <c r="LLZ531" s="714"/>
      <c r="LMA531" s="714"/>
      <c r="LMB531" s="714"/>
      <c r="LMC531" s="714"/>
      <c r="LMD531" s="714"/>
      <c r="LME531" s="714"/>
      <c r="LMF531" s="714"/>
      <c r="LMG531" s="714"/>
      <c r="LMH531" s="714"/>
      <c r="LMI531" s="714"/>
      <c r="LMJ531" s="714"/>
      <c r="LMK531" s="714"/>
      <c r="LML531" s="714"/>
      <c r="LMM531" s="714"/>
      <c r="LMN531" s="714"/>
      <c r="LMO531" s="714"/>
      <c r="LMP531" s="714"/>
      <c r="LMQ531" s="714"/>
      <c r="LMR531" s="714"/>
      <c r="LMS531" s="714"/>
      <c r="LMT531" s="714"/>
      <c r="LMU531" s="714"/>
      <c r="LMV531" s="714"/>
      <c r="LMW531" s="714"/>
      <c r="LMX531" s="714"/>
      <c r="LMY531" s="714"/>
      <c r="LMZ531" s="714"/>
      <c r="LNA531" s="714"/>
      <c r="LNB531" s="714"/>
      <c r="LNC531" s="714"/>
      <c r="LND531" s="714"/>
      <c r="LNE531" s="714"/>
      <c r="LNF531" s="714"/>
      <c r="LNG531" s="714"/>
      <c r="LNH531" s="714"/>
      <c r="LNI531" s="714"/>
      <c r="LNJ531" s="714"/>
      <c r="LNK531" s="714"/>
      <c r="LNL531" s="714"/>
      <c r="LNM531" s="714"/>
      <c r="LNN531" s="714"/>
      <c r="LNO531" s="714"/>
      <c r="LNP531" s="714"/>
      <c r="LNQ531" s="714"/>
      <c r="LNR531" s="714"/>
      <c r="LNS531" s="714"/>
      <c r="LNT531" s="714"/>
      <c r="LNU531" s="714"/>
      <c r="LNV531" s="714"/>
      <c r="LNW531" s="714"/>
      <c r="LNX531" s="714"/>
      <c r="LNY531" s="714"/>
      <c r="LNZ531" s="714"/>
      <c r="LOA531" s="714"/>
      <c r="LOB531" s="714"/>
      <c r="LOC531" s="714"/>
      <c r="LOD531" s="714"/>
      <c r="LOE531" s="714"/>
      <c r="LOF531" s="714"/>
      <c r="LOG531" s="714"/>
      <c r="LOH531" s="714"/>
      <c r="LOI531" s="714"/>
      <c r="LOJ531" s="714"/>
      <c r="LOK531" s="714"/>
      <c r="LOL531" s="714"/>
      <c r="LOM531" s="714"/>
      <c r="LON531" s="714"/>
      <c r="LOO531" s="714"/>
      <c r="LOP531" s="714"/>
      <c r="LOQ531" s="714"/>
      <c r="LOR531" s="714"/>
      <c r="LOS531" s="714"/>
      <c r="LOT531" s="714"/>
      <c r="LOU531" s="714"/>
      <c r="LOV531" s="714"/>
      <c r="LOW531" s="714"/>
      <c r="LOX531" s="714"/>
      <c r="LOY531" s="714"/>
      <c r="LOZ531" s="714"/>
      <c r="LPA531" s="714"/>
      <c r="LPB531" s="714"/>
      <c r="LPC531" s="714"/>
      <c r="LPD531" s="714"/>
      <c r="LPE531" s="714"/>
      <c r="LPF531" s="714"/>
      <c r="LPG531" s="714"/>
      <c r="LPH531" s="714"/>
      <c r="LPI531" s="714"/>
      <c r="LPJ531" s="714"/>
      <c r="LPK531" s="714"/>
      <c r="LPL531" s="714"/>
      <c r="LPM531" s="714"/>
      <c r="LPN531" s="714"/>
      <c r="LPO531" s="714"/>
      <c r="LPP531" s="714"/>
      <c r="LPQ531" s="714"/>
      <c r="LPR531" s="714"/>
      <c r="LPS531" s="714"/>
      <c r="LPT531" s="714"/>
      <c r="LPU531" s="714"/>
      <c r="LPV531" s="714"/>
      <c r="LPW531" s="714"/>
      <c r="LPX531" s="714"/>
      <c r="LPY531" s="714"/>
      <c r="LPZ531" s="714"/>
      <c r="LQA531" s="714"/>
      <c r="LQB531" s="714"/>
      <c r="LQC531" s="714"/>
      <c r="LQD531" s="714"/>
      <c r="LQE531" s="714"/>
      <c r="LQF531" s="714"/>
      <c r="LQG531" s="714"/>
      <c r="LQH531" s="714"/>
      <c r="LQI531" s="714"/>
      <c r="LQJ531" s="714"/>
      <c r="LQK531" s="714"/>
      <c r="LQL531" s="714"/>
      <c r="LQM531" s="714"/>
      <c r="LQN531" s="714"/>
      <c r="LQO531" s="714"/>
      <c r="LQP531" s="714"/>
      <c r="LQQ531" s="714"/>
      <c r="LQR531" s="714"/>
      <c r="LQS531" s="714"/>
      <c r="LQT531" s="714"/>
      <c r="LQU531" s="714"/>
      <c r="LQV531" s="714"/>
      <c r="LQW531" s="714"/>
      <c r="LQX531" s="714"/>
      <c r="LQY531" s="714"/>
      <c r="LQZ531" s="714"/>
      <c r="LRA531" s="714"/>
      <c r="LRB531" s="714"/>
      <c r="LRC531" s="714"/>
      <c r="LRD531" s="714"/>
      <c r="LRE531" s="714"/>
      <c r="LRF531" s="714"/>
      <c r="LRG531" s="714"/>
      <c r="LRH531" s="714"/>
      <c r="LRI531" s="714"/>
      <c r="LRJ531" s="714"/>
      <c r="LRK531" s="714"/>
      <c r="LRL531" s="714"/>
      <c r="LRM531" s="714"/>
      <c r="LRN531" s="714"/>
      <c r="LRO531" s="714"/>
      <c r="LRP531" s="714"/>
      <c r="LRQ531" s="714"/>
      <c r="LRR531" s="714"/>
      <c r="LRS531" s="714"/>
      <c r="LRT531" s="714"/>
      <c r="LRU531" s="714"/>
      <c r="LRV531" s="714"/>
      <c r="LRW531" s="714"/>
      <c r="LRX531" s="714"/>
      <c r="LRY531" s="714"/>
      <c r="LRZ531" s="714"/>
      <c r="LSA531" s="714"/>
      <c r="LSB531" s="714"/>
      <c r="LSC531" s="714"/>
      <c r="LSD531" s="714"/>
      <c r="LSE531" s="714"/>
      <c r="LSF531" s="714"/>
      <c r="LSG531" s="714"/>
      <c r="LSH531" s="714"/>
      <c r="LSI531" s="714"/>
      <c r="LSJ531" s="714"/>
      <c r="LSK531" s="714"/>
      <c r="LSL531" s="714"/>
      <c r="LSM531" s="714"/>
      <c r="LSN531" s="714"/>
      <c r="LSO531" s="714"/>
      <c r="LSP531" s="714"/>
      <c r="LSQ531" s="714"/>
      <c r="LSR531" s="714"/>
      <c r="LSS531" s="714"/>
      <c r="LST531" s="714"/>
      <c r="LSU531" s="714"/>
      <c r="LSV531" s="714"/>
      <c r="LSW531" s="714"/>
      <c r="LSX531" s="714"/>
      <c r="LSY531" s="714"/>
      <c r="LSZ531" s="714"/>
      <c r="LTA531" s="714"/>
      <c r="LTB531" s="714"/>
      <c r="LTC531" s="714"/>
      <c r="LTD531" s="714"/>
      <c r="LTE531" s="714"/>
      <c r="LTF531" s="714"/>
      <c r="LTG531" s="714"/>
      <c r="LTH531" s="714"/>
      <c r="LTI531" s="714"/>
      <c r="LTJ531" s="714"/>
      <c r="LTK531" s="714"/>
      <c r="LTL531" s="714"/>
      <c r="LTM531" s="714"/>
      <c r="LTN531" s="714"/>
      <c r="LTO531" s="714"/>
      <c r="LTP531" s="714"/>
      <c r="LTQ531" s="714"/>
      <c r="LTR531" s="714"/>
      <c r="LTS531" s="714"/>
      <c r="LTT531" s="714"/>
      <c r="LTU531" s="714"/>
      <c r="LTV531" s="714"/>
      <c r="LTW531" s="714"/>
      <c r="LTX531" s="714"/>
      <c r="LTY531" s="714"/>
      <c r="LTZ531" s="714"/>
      <c r="LUA531" s="714"/>
      <c r="LUB531" s="714"/>
      <c r="LUC531" s="714"/>
      <c r="LUD531" s="714"/>
      <c r="LUE531" s="714"/>
      <c r="LUF531" s="714"/>
      <c r="LUG531" s="714"/>
      <c r="LUH531" s="714"/>
      <c r="LUI531" s="714"/>
      <c r="LUJ531" s="714"/>
      <c r="LUK531" s="714"/>
      <c r="LUL531" s="714"/>
      <c r="LUM531" s="714"/>
      <c r="LUN531" s="714"/>
      <c r="LUO531" s="714"/>
      <c r="LUP531" s="714"/>
      <c r="LUQ531" s="714"/>
      <c r="LUR531" s="714"/>
      <c r="LUS531" s="714"/>
      <c r="LUT531" s="714"/>
      <c r="LUU531" s="714"/>
      <c r="LUV531" s="714"/>
      <c r="LUW531" s="714"/>
      <c r="LUX531" s="714"/>
      <c r="LUY531" s="714"/>
      <c r="LUZ531" s="714"/>
      <c r="LVA531" s="714"/>
      <c r="LVB531" s="714"/>
      <c r="LVC531" s="714"/>
      <c r="LVD531" s="714"/>
      <c r="LVE531" s="714"/>
      <c r="LVF531" s="714"/>
      <c r="LVG531" s="714"/>
      <c r="LVH531" s="714"/>
      <c r="LVI531" s="714"/>
      <c r="LVJ531" s="714"/>
      <c r="LVK531" s="714"/>
      <c r="LVL531" s="714"/>
      <c r="LVM531" s="714"/>
      <c r="LVN531" s="714"/>
      <c r="LVO531" s="714"/>
      <c r="LVP531" s="714"/>
      <c r="LVQ531" s="714"/>
      <c r="LVR531" s="714"/>
      <c r="LVS531" s="714"/>
      <c r="LVT531" s="714"/>
      <c r="LVU531" s="714"/>
      <c r="LVV531" s="714"/>
      <c r="LVW531" s="714"/>
      <c r="LVX531" s="714"/>
      <c r="LVY531" s="714"/>
      <c r="LVZ531" s="714"/>
      <c r="LWA531" s="714"/>
      <c r="LWB531" s="714"/>
      <c r="LWC531" s="714"/>
      <c r="LWD531" s="714"/>
      <c r="LWE531" s="714"/>
      <c r="LWF531" s="714"/>
      <c r="LWG531" s="714"/>
      <c r="LWH531" s="714"/>
      <c r="LWI531" s="714"/>
      <c r="LWJ531" s="714"/>
      <c r="LWK531" s="714"/>
      <c r="LWL531" s="714"/>
      <c r="LWM531" s="714"/>
      <c r="LWN531" s="714"/>
      <c r="LWO531" s="714"/>
      <c r="LWP531" s="714"/>
      <c r="LWQ531" s="714"/>
      <c r="LWR531" s="714"/>
      <c r="LWS531" s="714"/>
      <c r="LWT531" s="714"/>
      <c r="LWU531" s="714"/>
      <c r="LWV531" s="714"/>
      <c r="LWW531" s="714"/>
      <c r="LWX531" s="714"/>
      <c r="LWY531" s="714"/>
      <c r="LWZ531" s="714"/>
      <c r="LXA531" s="714"/>
      <c r="LXB531" s="714"/>
      <c r="LXC531" s="714"/>
      <c r="LXD531" s="714"/>
      <c r="LXE531" s="714"/>
      <c r="LXF531" s="714"/>
      <c r="LXG531" s="714"/>
      <c r="LXH531" s="714"/>
      <c r="LXI531" s="714"/>
      <c r="LXJ531" s="714"/>
      <c r="LXK531" s="714"/>
      <c r="LXL531" s="714"/>
      <c r="LXM531" s="714"/>
      <c r="LXN531" s="714"/>
      <c r="LXO531" s="714"/>
      <c r="LXP531" s="714"/>
      <c r="LXQ531" s="714"/>
      <c r="LXR531" s="714"/>
      <c r="LXS531" s="714"/>
      <c r="LXT531" s="714"/>
      <c r="LXU531" s="714"/>
      <c r="LXV531" s="714"/>
      <c r="LXW531" s="714"/>
      <c r="LXX531" s="714"/>
      <c r="LXY531" s="714"/>
      <c r="LXZ531" s="714"/>
      <c r="LYA531" s="714"/>
      <c r="LYB531" s="714"/>
      <c r="LYC531" s="714"/>
      <c r="LYD531" s="714"/>
      <c r="LYE531" s="714"/>
      <c r="LYF531" s="714"/>
      <c r="LYG531" s="714"/>
      <c r="LYH531" s="714"/>
      <c r="LYI531" s="714"/>
      <c r="LYJ531" s="714"/>
      <c r="LYK531" s="714"/>
      <c r="LYL531" s="714"/>
      <c r="LYM531" s="714"/>
      <c r="LYN531" s="714"/>
      <c r="LYO531" s="714"/>
      <c r="LYP531" s="714"/>
      <c r="LYQ531" s="714"/>
      <c r="LYR531" s="714"/>
      <c r="LYS531" s="714"/>
      <c r="LYT531" s="714"/>
      <c r="LYU531" s="714"/>
      <c r="LYV531" s="714"/>
      <c r="LYW531" s="714"/>
      <c r="LYX531" s="714"/>
      <c r="LYY531" s="714"/>
      <c r="LYZ531" s="714"/>
      <c r="LZA531" s="714"/>
      <c r="LZB531" s="714"/>
      <c r="LZC531" s="714"/>
      <c r="LZD531" s="714"/>
      <c r="LZE531" s="714"/>
      <c r="LZF531" s="714"/>
      <c r="LZG531" s="714"/>
      <c r="LZH531" s="714"/>
      <c r="LZI531" s="714"/>
      <c r="LZJ531" s="714"/>
      <c r="LZK531" s="714"/>
      <c r="LZL531" s="714"/>
      <c r="LZM531" s="714"/>
      <c r="LZN531" s="714"/>
      <c r="LZO531" s="714"/>
      <c r="LZP531" s="714"/>
      <c r="LZQ531" s="714"/>
      <c r="LZR531" s="714"/>
      <c r="LZS531" s="714"/>
      <c r="LZT531" s="714"/>
      <c r="LZU531" s="714"/>
      <c r="LZV531" s="714"/>
      <c r="LZW531" s="714"/>
      <c r="LZX531" s="714"/>
      <c r="LZY531" s="714"/>
      <c r="LZZ531" s="714"/>
      <c r="MAA531" s="714"/>
      <c r="MAB531" s="714"/>
      <c r="MAC531" s="714"/>
      <c r="MAD531" s="714"/>
      <c r="MAE531" s="714"/>
      <c r="MAF531" s="714"/>
      <c r="MAG531" s="714"/>
      <c r="MAH531" s="714"/>
      <c r="MAI531" s="714"/>
      <c r="MAJ531" s="714"/>
      <c r="MAK531" s="714"/>
      <c r="MAL531" s="714"/>
      <c r="MAM531" s="714"/>
      <c r="MAN531" s="714"/>
      <c r="MAO531" s="714"/>
      <c r="MAP531" s="714"/>
      <c r="MAQ531" s="714"/>
      <c r="MAR531" s="714"/>
      <c r="MAS531" s="714"/>
      <c r="MAT531" s="714"/>
      <c r="MAU531" s="714"/>
      <c r="MAV531" s="714"/>
      <c r="MAW531" s="714"/>
      <c r="MAX531" s="714"/>
      <c r="MAY531" s="714"/>
      <c r="MAZ531" s="714"/>
      <c r="MBA531" s="714"/>
      <c r="MBB531" s="714"/>
      <c r="MBC531" s="714"/>
      <c r="MBD531" s="714"/>
      <c r="MBE531" s="714"/>
      <c r="MBF531" s="714"/>
      <c r="MBG531" s="714"/>
      <c r="MBH531" s="714"/>
      <c r="MBI531" s="714"/>
      <c r="MBJ531" s="714"/>
      <c r="MBK531" s="714"/>
      <c r="MBL531" s="714"/>
      <c r="MBM531" s="714"/>
      <c r="MBN531" s="714"/>
      <c r="MBO531" s="714"/>
      <c r="MBP531" s="714"/>
      <c r="MBQ531" s="714"/>
      <c r="MBR531" s="714"/>
      <c r="MBS531" s="714"/>
      <c r="MBT531" s="714"/>
      <c r="MBU531" s="714"/>
      <c r="MBV531" s="714"/>
      <c r="MBW531" s="714"/>
      <c r="MBX531" s="714"/>
      <c r="MBY531" s="714"/>
      <c r="MBZ531" s="714"/>
      <c r="MCA531" s="714"/>
      <c r="MCB531" s="714"/>
      <c r="MCC531" s="714"/>
      <c r="MCD531" s="714"/>
      <c r="MCE531" s="714"/>
      <c r="MCF531" s="714"/>
      <c r="MCG531" s="714"/>
      <c r="MCH531" s="714"/>
      <c r="MCI531" s="714"/>
      <c r="MCJ531" s="714"/>
      <c r="MCK531" s="714"/>
      <c r="MCL531" s="714"/>
      <c r="MCM531" s="714"/>
      <c r="MCN531" s="714"/>
      <c r="MCO531" s="714"/>
      <c r="MCP531" s="714"/>
      <c r="MCQ531" s="714"/>
      <c r="MCR531" s="714"/>
      <c r="MCS531" s="714"/>
      <c r="MCT531" s="714"/>
      <c r="MCU531" s="714"/>
      <c r="MCV531" s="714"/>
      <c r="MCW531" s="714"/>
      <c r="MCX531" s="714"/>
      <c r="MCY531" s="714"/>
      <c r="MCZ531" s="714"/>
      <c r="MDA531" s="714"/>
      <c r="MDB531" s="714"/>
      <c r="MDC531" s="714"/>
      <c r="MDD531" s="714"/>
      <c r="MDE531" s="714"/>
      <c r="MDF531" s="714"/>
      <c r="MDG531" s="714"/>
      <c r="MDH531" s="714"/>
      <c r="MDI531" s="714"/>
      <c r="MDJ531" s="714"/>
      <c r="MDK531" s="714"/>
      <c r="MDL531" s="714"/>
      <c r="MDM531" s="714"/>
      <c r="MDN531" s="714"/>
      <c r="MDO531" s="714"/>
      <c r="MDP531" s="714"/>
      <c r="MDQ531" s="714"/>
      <c r="MDR531" s="714"/>
      <c r="MDS531" s="714"/>
      <c r="MDT531" s="714"/>
      <c r="MDU531" s="714"/>
      <c r="MDV531" s="714"/>
      <c r="MDW531" s="714"/>
      <c r="MDX531" s="714"/>
      <c r="MDY531" s="714"/>
      <c r="MDZ531" s="714"/>
      <c r="MEA531" s="714"/>
      <c r="MEB531" s="714"/>
      <c r="MEC531" s="714"/>
      <c r="MED531" s="714"/>
      <c r="MEE531" s="714"/>
      <c r="MEF531" s="714"/>
      <c r="MEG531" s="714"/>
      <c r="MEH531" s="714"/>
      <c r="MEI531" s="714"/>
      <c r="MEJ531" s="714"/>
      <c r="MEK531" s="714"/>
      <c r="MEL531" s="714"/>
      <c r="MEM531" s="714"/>
      <c r="MEN531" s="714"/>
      <c r="MEO531" s="714"/>
      <c r="MEP531" s="714"/>
      <c r="MEQ531" s="714"/>
      <c r="MER531" s="714"/>
      <c r="MES531" s="714"/>
      <c r="MET531" s="714"/>
      <c r="MEU531" s="714"/>
      <c r="MEV531" s="714"/>
      <c r="MEW531" s="714"/>
      <c r="MEX531" s="714"/>
      <c r="MEY531" s="714"/>
      <c r="MEZ531" s="714"/>
      <c r="MFA531" s="714"/>
      <c r="MFB531" s="714"/>
      <c r="MFC531" s="714"/>
      <c r="MFD531" s="714"/>
      <c r="MFE531" s="714"/>
      <c r="MFF531" s="714"/>
      <c r="MFG531" s="714"/>
      <c r="MFH531" s="714"/>
      <c r="MFI531" s="714"/>
      <c r="MFJ531" s="714"/>
      <c r="MFK531" s="714"/>
      <c r="MFL531" s="714"/>
      <c r="MFM531" s="714"/>
      <c r="MFN531" s="714"/>
      <c r="MFO531" s="714"/>
      <c r="MFP531" s="714"/>
      <c r="MFQ531" s="714"/>
      <c r="MFR531" s="714"/>
      <c r="MFS531" s="714"/>
      <c r="MFT531" s="714"/>
      <c r="MFU531" s="714"/>
      <c r="MFV531" s="714"/>
      <c r="MFW531" s="714"/>
      <c r="MFX531" s="714"/>
      <c r="MFY531" s="714"/>
      <c r="MFZ531" s="714"/>
      <c r="MGA531" s="714"/>
      <c r="MGB531" s="714"/>
      <c r="MGC531" s="714"/>
      <c r="MGD531" s="714"/>
      <c r="MGE531" s="714"/>
      <c r="MGF531" s="714"/>
      <c r="MGG531" s="714"/>
      <c r="MGH531" s="714"/>
      <c r="MGI531" s="714"/>
      <c r="MGJ531" s="714"/>
      <c r="MGK531" s="714"/>
      <c r="MGL531" s="714"/>
      <c r="MGM531" s="714"/>
      <c r="MGN531" s="714"/>
      <c r="MGO531" s="714"/>
      <c r="MGP531" s="714"/>
      <c r="MGQ531" s="714"/>
      <c r="MGR531" s="714"/>
      <c r="MGS531" s="714"/>
      <c r="MGT531" s="714"/>
      <c r="MGU531" s="714"/>
      <c r="MGV531" s="714"/>
      <c r="MGW531" s="714"/>
      <c r="MGX531" s="714"/>
      <c r="MGY531" s="714"/>
      <c r="MGZ531" s="714"/>
      <c r="MHA531" s="714"/>
      <c r="MHB531" s="714"/>
      <c r="MHC531" s="714"/>
      <c r="MHD531" s="714"/>
      <c r="MHE531" s="714"/>
      <c r="MHF531" s="714"/>
      <c r="MHG531" s="714"/>
      <c r="MHH531" s="714"/>
      <c r="MHI531" s="714"/>
      <c r="MHJ531" s="714"/>
      <c r="MHK531" s="714"/>
      <c r="MHL531" s="714"/>
      <c r="MHM531" s="714"/>
      <c r="MHN531" s="714"/>
      <c r="MHO531" s="714"/>
      <c r="MHP531" s="714"/>
      <c r="MHQ531" s="714"/>
      <c r="MHR531" s="714"/>
      <c r="MHS531" s="714"/>
      <c r="MHT531" s="714"/>
      <c r="MHU531" s="714"/>
      <c r="MHV531" s="714"/>
      <c r="MHW531" s="714"/>
      <c r="MHX531" s="714"/>
      <c r="MHY531" s="714"/>
      <c r="MHZ531" s="714"/>
      <c r="MIA531" s="714"/>
      <c r="MIB531" s="714"/>
      <c r="MIC531" s="714"/>
      <c r="MID531" s="714"/>
      <c r="MIE531" s="714"/>
      <c r="MIF531" s="714"/>
      <c r="MIG531" s="714"/>
      <c r="MIH531" s="714"/>
      <c r="MII531" s="714"/>
      <c r="MIJ531" s="714"/>
      <c r="MIK531" s="714"/>
      <c r="MIL531" s="714"/>
      <c r="MIM531" s="714"/>
      <c r="MIN531" s="714"/>
      <c r="MIO531" s="714"/>
      <c r="MIP531" s="714"/>
      <c r="MIQ531" s="714"/>
      <c r="MIR531" s="714"/>
      <c r="MIS531" s="714"/>
      <c r="MIT531" s="714"/>
      <c r="MIU531" s="714"/>
      <c r="MIV531" s="714"/>
      <c r="MIW531" s="714"/>
      <c r="MIX531" s="714"/>
      <c r="MIY531" s="714"/>
      <c r="MIZ531" s="714"/>
      <c r="MJA531" s="714"/>
      <c r="MJB531" s="714"/>
      <c r="MJC531" s="714"/>
      <c r="MJD531" s="714"/>
      <c r="MJE531" s="714"/>
      <c r="MJF531" s="714"/>
      <c r="MJG531" s="714"/>
      <c r="MJH531" s="714"/>
      <c r="MJI531" s="714"/>
      <c r="MJJ531" s="714"/>
      <c r="MJK531" s="714"/>
      <c r="MJL531" s="714"/>
      <c r="MJM531" s="714"/>
      <c r="MJN531" s="714"/>
      <c r="MJO531" s="714"/>
      <c r="MJP531" s="714"/>
      <c r="MJQ531" s="714"/>
      <c r="MJR531" s="714"/>
      <c r="MJS531" s="714"/>
      <c r="MJT531" s="714"/>
      <c r="MJU531" s="714"/>
      <c r="MJV531" s="714"/>
      <c r="MJW531" s="714"/>
      <c r="MJX531" s="714"/>
      <c r="MJY531" s="714"/>
      <c r="MJZ531" s="714"/>
      <c r="MKA531" s="714"/>
      <c r="MKB531" s="714"/>
      <c r="MKC531" s="714"/>
      <c r="MKD531" s="714"/>
      <c r="MKE531" s="714"/>
      <c r="MKF531" s="714"/>
      <c r="MKG531" s="714"/>
      <c r="MKH531" s="714"/>
      <c r="MKI531" s="714"/>
      <c r="MKJ531" s="714"/>
      <c r="MKK531" s="714"/>
      <c r="MKL531" s="714"/>
      <c r="MKM531" s="714"/>
      <c r="MKN531" s="714"/>
      <c r="MKO531" s="714"/>
      <c r="MKP531" s="714"/>
      <c r="MKQ531" s="714"/>
      <c r="MKR531" s="714"/>
      <c r="MKS531" s="714"/>
      <c r="MKT531" s="714"/>
      <c r="MKU531" s="714"/>
      <c r="MKV531" s="714"/>
      <c r="MKW531" s="714"/>
      <c r="MKX531" s="714"/>
      <c r="MKY531" s="714"/>
      <c r="MKZ531" s="714"/>
      <c r="MLA531" s="714"/>
      <c r="MLB531" s="714"/>
      <c r="MLC531" s="714"/>
      <c r="MLD531" s="714"/>
      <c r="MLE531" s="714"/>
      <c r="MLF531" s="714"/>
      <c r="MLG531" s="714"/>
      <c r="MLH531" s="714"/>
      <c r="MLI531" s="714"/>
      <c r="MLJ531" s="714"/>
      <c r="MLK531" s="714"/>
      <c r="MLL531" s="714"/>
      <c r="MLM531" s="714"/>
      <c r="MLN531" s="714"/>
      <c r="MLO531" s="714"/>
      <c r="MLP531" s="714"/>
      <c r="MLQ531" s="714"/>
      <c r="MLR531" s="714"/>
      <c r="MLS531" s="714"/>
      <c r="MLT531" s="714"/>
      <c r="MLU531" s="714"/>
      <c r="MLV531" s="714"/>
      <c r="MLW531" s="714"/>
      <c r="MLX531" s="714"/>
      <c r="MLY531" s="714"/>
      <c r="MLZ531" s="714"/>
      <c r="MMA531" s="714"/>
      <c r="MMB531" s="714"/>
      <c r="MMC531" s="714"/>
      <c r="MMD531" s="714"/>
      <c r="MME531" s="714"/>
      <c r="MMF531" s="714"/>
      <c r="MMG531" s="714"/>
      <c r="MMH531" s="714"/>
      <c r="MMI531" s="714"/>
      <c r="MMJ531" s="714"/>
      <c r="MMK531" s="714"/>
      <c r="MML531" s="714"/>
      <c r="MMM531" s="714"/>
      <c r="MMN531" s="714"/>
      <c r="MMO531" s="714"/>
      <c r="MMP531" s="714"/>
      <c r="MMQ531" s="714"/>
      <c r="MMR531" s="714"/>
      <c r="MMS531" s="714"/>
      <c r="MMT531" s="714"/>
      <c r="MMU531" s="714"/>
      <c r="MMV531" s="714"/>
      <c r="MMW531" s="714"/>
      <c r="MMX531" s="714"/>
      <c r="MMY531" s="714"/>
      <c r="MMZ531" s="714"/>
      <c r="MNA531" s="714"/>
      <c r="MNB531" s="714"/>
      <c r="MNC531" s="714"/>
      <c r="MND531" s="714"/>
      <c r="MNE531" s="714"/>
      <c r="MNF531" s="714"/>
      <c r="MNG531" s="714"/>
      <c r="MNH531" s="714"/>
      <c r="MNI531" s="714"/>
      <c r="MNJ531" s="714"/>
      <c r="MNK531" s="714"/>
      <c r="MNL531" s="714"/>
      <c r="MNM531" s="714"/>
      <c r="MNN531" s="714"/>
      <c r="MNO531" s="714"/>
      <c r="MNP531" s="714"/>
      <c r="MNQ531" s="714"/>
      <c r="MNR531" s="714"/>
      <c r="MNS531" s="714"/>
      <c r="MNT531" s="714"/>
      <c r="MNU531" s="714"/>
      <c r="MNV531" s="714"/>
      <c r="MNW531" s="714"/>
      <c r="MNX531" s="714"/>
      <c r="MNY531" s="714"/>
      <c r="MNZ531" s="714"/>
      <c r="MOA531" s="714"/>
      <c r="MOB531" s="714"/>
      <c r="MOC531" s="714"/>
      <c r="MOD531" s="714"/>
      <c r="MOE531" s="714"/>
      <c r="MOF531" s="714"/>
      <c r="MOG531" s="714"/>
      <c r="MOH531" s="714"/>
      <c r="MOI531" s="714"/>
      <c r="MOJ531" s="714"/>
      <c r="MOK531" s="714"/>
      <c r="MOL531" s="714"/>
      <c r="MOM531" s="714"/>
      <c r="MON531" s="714"/>
      <c r="MOO531" s="714"/>
      <c r="MOP531" s="714"/>
      <c r="MOQ531" s="714"/>
      <c r="MOR531" s="714"/>
      <c r="MOS531" s="714"/>
      <c r="MOT531" s="714"/>
      <c r="MOU531" s="714"/>
      <c r="MOV531" s="714"/>
      <c r="MOW531" s="714"/>
      <c r="MOX531" s="714"/>
      <c r="MOY531" s="714"/>
      <c r="MOZ531" s="714"/>
      <c r="MPA531" s="714"/>
      <c r="MPB531" s="714"/>
      <c r="MPC531" s="714"/>
      <c r="MPD531" s="714"/>
      <c r="MPE531" s="714"/>
      <c r="MPF531" s="714"/>
      <c r="MPG531" s="714"/>
      <c r="MPH531" s="714"/>
      <c r="MPI531" s="714"/>
      <c r="MPJ531" s="714"/>
      <c r="MPK531" s="714"/>
      <c r="MPL531" s="714"/>
      <c r="MPM531" s="714"/>
      <c r="MPN531" s="714"/>
      <c r="MPO531" s="714"/>
      <c r="MPP531" s="714"/>
      <c r="MPQ531" s="714"/>
      <c r="MPR531" s="714"/>
      <c r="MPS531" s="714"/>
      <c r="MPT531" s="714"/>
      <c r="MPU531" s="714"/>
      <c r="MPV531" s="714"/>
      <c r="MPW531" s="714"/>
      <c r="MPX531" s="714"/>
      <c r="MPY531" s="714"/>
      <c r="MPZ531" s="714"/>
      <c r="MQA531" s="714"/>
      <c r="MQB531" s="714"/>
      <c r="MQC531" s="714"/>
      <c r="MQD531" s="714"/>
      <c r="MQE531" s="714"/>
      <c r="MQF531" s="714"/>
      <c r="MQG531" s="714"/>
      <c r="MQH531" s="714"/>
      <c r="MQI531" s="714"/>
      <c r="MQJ531" s="714"/>
      <c r="MQK531" s="714"/>
      <c r="MQL531" s="714"/>
      <c r="MQM531" s="714"/>
      <c r="MQN531" s="714"/>
      <c r="MQO531" s="714"/>
      <c r="MQP531" s="714"/>
      <c r="MQQ531" s="714"/>
      <c r="MQR531" s="714"/>
      <c r="MQS531" s="714"/>
      <c r="MQT531" s="714"/>
      <c r="MQU531" s="714"/>
      <c r="MQV531" s="714"/>
      <c r="MQW531" s="714"/>
      <c r="MQX531" s="714"/>
      <c r="MQY531" s="714"/>
      <c r="MQZ531" s="714"/>
      <c r="MRA531" s="714"/>
      <c r="MRB531" s="714"/>
      <c r="MRC531" s="714"/>
      <c r="MRD531" s="714"/>
      <c r="MRE531" s="714"/>
      <c r="MRF531" s="714"/>
      <c r="MRG531" s="714"/>
      <c r="MRH531" s="714"/>
      <c r="MRI531" s="714"/>
      <c r="MRJ531" s="714"/>
      <c r="MRK531" s="714"/>
      <c r="MRL531" s="714"/>
      <c r="MRM531" s="714"/>
      <c r="MRN531" s="714"/>
      <c r="MRO531" s="714"/>
      <c r="MRP531" s="714"/>
      <c r="MRQ531" s="714"/>
      <c r="MRR531" s="714"/>
      <c r="MRS531" s="714"/>
      <c r="MRT531" s="714"/>
      <c r="MRU531" s="714"/>
      <c r="MRV531" s="714"/>
      <c r="MRW531" s="714"/>
      <c r="MRX531" s="714"/>
      <c r="MRY531" s="714"/>
      <c r="MRZ531" s="714"/>
      <c r="MSA531" s="714"/>
      <c r="MSB531" s="714"/>
      <c r="MSC531" s="714"/>
      <c r="MSD531" s="714"/>
      <c r="MSE531" s="714"/>
      <c r="MSF531" s="714"/>
      <c r="MSG531" s="714"/>
      <c r="MSH531" s="714"/>
      <c r="MSI531" s="714"/>
      <c r="MSJ531" s="714"/>
      <c r="MSK531" s="714"/>
      <c r="MSL531" s="714"/>
      <c r="MSM531" s="714"/>
      <c r="MSN531" s="714"/>
      <c r="MSO531" s="714"/>
      <c r="MSP531" s="714"/>
      <c r="MSQ531" s="714"/>
      <c r="MSR531" s="714"/>
      <c r="MSS531" s="714"/>
      <c r="MST531" s="714"/>
      <c r="MSU531" s="714"/>
      <c r="MSV531" s="714"/>
      <c r="MSW531" s="714"/>
      <c r="MSX531" s="714"/>
      <c r="MSY531" s="714"/>
      <c r="MSZ531" s="714"/>
      <c r="MTA531" s="714"/>
      <c r="MTB531" s="714"/>
      <c r="MTC531" s="714"/>
      <c r="MTD531" s="714"/>
      <c r="MTE531" s="714"/>
      <c r="MTF531" s="714"/>
      <c r="MTG531" s="714"/>
      <c r="MTH531" s="714"/>
      <c r="MTI531" s="714"/>
      <c r="MTJ531" s="714"/>
      <c r="MTK531" s="714"/>
      <c r="MTL531" s="714"/>
      <c r="MTM531" s="714"/>
      <c r="MTN531" s="714"/>
      <c r="MTO531" s="714"/>
      <c r="MTP531" s="714"/>
      <c r="MTQ531" s="714"/>
      <c r="MTR531" s="714"/>
      <c r="MTS531" s="714"/>
      <c r="MTT531" s="714"/>
      <c r="MTU531" s="714"/>
      <c r="MTV531" s="714"/>
      <c r="MTW531" s="714"/>
      <c r="MTX531" s="714"/>
      <c r="MTY531" s="714"/>
      <c r="MTZ531" s="714"/>
      <c r="MUA531" s="714"/>
      <c r="MUB531" s="714"/>
      <c r="MUC531" s="714"/>
      <c r="MUD531" s="714"/>
      <c r="MUE531" s="714"/>
      <c r="MUF531" s="714"/>
      <c r="MUG531" s="714"/>
      <c r="MUH531" s="714"/>
      <c r="MUI531" s="714"/>
      <c r="MUJ531" s="714"/>
      <c r="MUK531" s="714"/>
      <c r="MUL531" s="714"/>
      <c r="MUM531" s="714"/>
      <c r="MUN531" s="714"/>
      <c r="MUO531" s="714"/>
      <c r="MUP531" s="714"/>
      <c r="MUQ531" s="714"/>
      <c r="MUR531" s="714"/>
      <c r="MUS531" s="714"/>
      <c r="MUT531" s="714"/>
      <c r="MUU531" s="714"/>
      <c r="MUV531" s="714"/>
      <c r="MUW531" s="714"/>
      <c r="MUX531" s="714"/>
      <c r="MUY531" s="714"/>
      <c r="MUZ531" s="714"/>
      <c r="MVA531" s="714"/>
      <c r="MVB531" s="714"/>
      <c r="MVC531" s="714"/>
      <c r="MVD531" s="714"/>
      <c r="MVE531" s="714"/>
      <c r="MVF531" s="714"/>
      <c r="MVG531" s="714"/>
      <c r="MVH531" s="714"/>
      <c r="MVI531" s="714"/>
      <c r="MVJ531" s="714"/>
      <c r="MVK531" s="714"/>
      <c r="MVL531" s="714"/>
      <c r="MVM531" s="714"/>
      <c r="MVN531" s="714"/>
      <c r="MVO531" s="714"/>
      <c r="MVP531" s="714"/>
      <c r="MVQ531" s="714"/>
      <c r="MVR531" s="714"/>
      <c r="MVS531" s="714"/>
      <c r="MVT531" s="714"/>
      <c r="MVU531" s="714"/>
      <c r="MVV531" s="714"/>
      <c r="MVW531" s="714"/>
      <c r="MVX531" s="714"/>
      <c r="MVY531" s="714"/>
      <c r="MVZ531" s="714"/>
      <c r="MWA531" s="714"/>
      <c r="MWB531" s="714"/>
      <c r="MWC531" s="714"/>
      <c r="MWD531" s="714"/>
      <c r="MWE531" s="714"/>
      <c r="MWF531" s="714"/>
      <c r="MWG531" s="714"/>
      <c r="MWH531" s="714"/>
      <c r="MWI531" s="714"/>
      <c r="MWJ531" s="714"/>
      <c r="MWK531" s="714"/>
      <c r="MWL531" s="714"/>
      <c r="MWM531" s="714"/>
      <c r="MWN531" s="714"/>
      <c r="MWO531" s="714"/>
      <c r="MWP531" s="714"/>
      <c r="MWQ531" s="714"/>
      <c r="MWR531" s="714"/>
      <c r="MWS531" s="714"/>
      <c r="MWT531" s="714"/>
      <c r="MWU531" s="714"/>
      <c r="MWV531" s="714"/>
      <c r="MWW531" s="714"/>
      <c r="MWX531" s="714"/>
      <c r="MWY531" s="714"/>
      <c r="MWZ531" s="714"/>
      <c r="MXA531" s="714"/>
      <c r="MXB531" s="714"/>
      <c r="MXC531" s="714"/>
      <c r="MXD531" s="714"/>
      <c r="MXE531" s="714"/>
      <c r="MXF531" s="714"/>
      <c r="MXG531" s="714"/>
      <c r="MXH531" s="714"/>
      <c r="MXI531" s="714"/>
      <c r="MXJ531" s="714"/>
      <c r="MXK531" s="714"/>
      <c r="MXL531" s="714"/>
      <c r="MXM531" s="714"/>
      <c r="MXN531" s="714"/>
      <c r="MXO531" s="714"/>
      <c r="MXP531" s="714"/>
      <c r="MXQ531" s="714"/>
      <c r="MXR531" s="714"/>
      <c r="MXS531" s="714"/>
      <c r="MXT531" s="714"/>
      <c r="MXU531" s="714"/>
      <c r="MXV531" s="714"/>
      <c r="MXW531" s="714"/>
      <c r="MXX531" s="714"/>
      <c r="MXY531" s="714"/>
      <c r="MXZ531" s="714"/>
      <c r="MYA531" s="714"/>
      <c r="MYB531" s="714"/>
      <c r="MYC531" s="714"/>
      <c r="MYD531" s="714"/>
      <c r="MYE531" s="714"/>
      <c r="MYF531" s="714"/>
      <c r="MYG531" s="714"/>
      <c r="MYH531" s="714"/>
      <c r="MYI531" s="714"/>
      <c r="MYJ531" s="714"/>
      <c r="MYK531" s="714"/>
      <c r="MYL531" s="714"/>
      <c r="MYM531" s="714"/>
      <c r="MYN531" s="714"/>
      <c r="MYO531" s="714"/>
      <c r="MYP531" s="714"/>
      <c r="MYQ531" s="714"/>
      <c r="MYR531" s="714"/>
      <c r="MYS531" s="714"/>
      <c r="MYT531" s="714"/>
      <c r="MYU531" s="714"/>
      <c r="MYV531" s="714"/>
      <c r="MYW531" s="714"/>
      <c r="MYX531" s="714"/>
      <c r="MYY531" s="714"/>
      <c r="MYZ531" s="714"/>
      <c r="MZA531" s="714"/>
      <c r="MZB531" s="714"/>
      <c r="MZC531" s="714"/>
      <c r="MZD531" s="714"/>
      <c r="MZE531" s="714"/>
      <c r="MZF531" s="714"/>
      <c r="MZG531" s="714"/>
      <c r="MZH531" s="714"/>
      <c r="MZI531" s="714"/>
      <c r="MZJ531" s="714"/>
      <c r="MZK531" s="714"/>
      <c r="MZL531" s="714"/>
      <c r="MZM531" s="714"/>
      <c r="MZN531" s="714"/>
      <c r="MZO531" s="714"/>
      <c r="MZP531" s="714"/>
      <c r="MZQ531" s="714"/>
      <c r="MZR531" s="714"/>
      <c r="MZS531" s="714"/>
      <c r="MZT531" s="714"/>
      <c r="MZU531" s="714"/>
      <c r="MZV531" s="714"/>
      <c r="MZW531" s="714"/>
      <c r="MZX531" s="714"/>
      <c r="MZY531" s="714"/>
      <c r="MZZ531" s="714"/>
      <c r="NAA531" s="714"/>
      <c r="NAB531" s="714"/>
      <c r="NAC531" s="714"/>
      <c r="NAD531" s="714"/>
      <c r="NAE531" s="714"/>
      <c r="NAF531" s="714"/>
      <c r="NAG531" s="714"/>
      <c r="NAH531" s="714"/>
      <c r="NAI531" s="714"/>
      <c r="NAJ531" s="714"/>
      <c r="NAK531" s="714"/>
      <c r="NAL531" s="714"/>
      <c r="NAM531" s="714"/>
      <c r="NAN531" s="714"/>
      <c r="NAO531" s="714"/>
      <c r="NAP531" s="714"/>
      <c r="NAQ531" s="714"/>
      <c r="NAR531" s="714"/>
      <c r="NAS531" s="714"/>
      <c r="NAT531" s="714"/>
      <c r="NAU531" s="714"/>
      <c r="NAV531" s="714"/>
      <c r="NAW531" s="714"/>
      <c r="NAX531" s="714"/>
      <c r="NAY531" s="714"/>
      <c r="NAZ531" s="714"/>
      <c r="NBA531" s="714"/>
      <c r="NBB531" s="714"/>
      <c r="NBC531" s="714"/>
      <c r="NBD531" s="714"/>
      <c r="NBE531" s="714"/>
      <c r="NBF531" s="714"/>
      <c r="NBG531" s="714"/>
      <c r="NBH531" s="714"/>
      <c r="NBI531" s="714"/>
      <c r="NBJ531" s="714"/>
      <c r="NBK531" s="714"/>
      <c r="NBL531" s="714"/>
      <c r="NBM531" s="714"/>
      <c r="NBN531" s="714"/>
      <c r="NBO531" s="714"/>
      <c r="NBP531" s="714"/>
      <c r="NBQ531" s="714"/>
      <c r="NBR531" s="714"/>
      <c r="NBS531" s="714"/>
      <c r="NBT531" s="714"/>
      <c r="NBU531" s="714"/>
      <c r="NBV531" s="714"/>
      <c r="NBW531" s="714"/>
      <c r="NBX531" s="714"/>
      <c r="NBY531" s="714"/>
      <c r="NBZ531" s="714"/>
      <c r="NCA531" s="714"/>
      <c r="NCB531" s="714"/>
      <c r="NCC531" s="714"/>
      <c r="NCD531" s="714"/>
      <c r="NCE531" s="714"/>
      <c r="NCF531" s="714"/>
      <c r="NCG531" s="714"/>
      <c r="NCH531" s="714"/>
      <c r="NCI531" s="714"/>
      <c r="NCJ531" s="714"/>
      <c r="NCK531" s="714"/>
      <c r="NCL531" s="714"/>
      <c r="NCM531" s="714"/>
      <c r="NCN531" s="714"/>
      <c r="NCO531" s="714"/>
      <c r="NCP531" s="714"/>
      <c r="NCQ531" s="714"/>
      <c r="NCR531" s="714"/>
      <c r="NCS531" s="714"/>
      <c r="NCT531" s="714"/>
      <c r="NCU531" s="714"/>
      <c r="NCV531" s="714"/>
      <c r="NCW531" s="714"/>
      <c r="NCX531" s="714"/>
      <c r="NCY531" s="714"/>
      <c r="NCZ531" s="714"/>
      <c r="NDA531" s="714"/>
      <c r="NDB531" s="714"/>
      <c r="NDC531" s="714"/>
      <c r="NDD531" s="714"/>
      <c r="NDE531" s="714"/>
      <c r="NDF531" s="714"/>
      <c r="NDG531" s="714"/>
      <c r="NDH531" s="714"/>
      <c r="NDI531" s="714"/>
      <c r="NDJ531" s="714"/>
      <c r="NDK531" s="714"/>
      <c r="NDL531" s="714"/>
      <c r="NDM531" s="714"/>
      <c r="NDN531" s="714"/>
      <c r="NDO531" s="714"/>
      <c r="NDP531" s="714"/>
      <c r="NDQ531" s="714"/>
      <c r="NDR531" s="714"/>
      <c r="NDS531" s="714"/>
      <c r="NDT531" s="714"/>
      <c r="NDU531" s="714"/>
      <c r="NDV531" s="714"/>
      <c r="NDW531" s="714"/>
      <c r="NDX531" s="714"/>
      <c r="NDY531" s="714"/>
      <c r="NDZ531" s="714"/>
      <c r="NEA531" s="714"/>
      <c r="NEB531" s="714"/>
      <c r="NEC531" s="714"/>
      <c r="NED531" s="714"/>
      <c r="NEE531" s="714"/>
      <c r="NEF531" s="714"/>
      <c r="NEG531" s="714"/>
      <c r="NEH531" s="714"/>
      <c r="NEI531" s="714"/>
      <c r="NEJ531" s="714"/>
      <c r="NEK531" s="714"/>
      <c r="NEL531" s="714"/>
      <c r="NEM531" s="714"/>
      <c r="NEN531" s="714"/>
      <c r="NEO531" s="714"/>
      <c r="NEP531" s="714"/>
      <c r="NEQ531" s="714"/>
      <c r="NER531" s="714"/>
      <c r="NES531" s="714"/>
      <c r="NET531" s="714"/>
      <c r="NEU531" s="714"/>
      <c r="NEV531" s="714"/>
      <c r="NEW531" s="714"/>
      <c r="NEX531" s="714"/>
      <c r="NEY531" s="714"/>
      <c r="NEZ531" s="714"/>
      <c r="NFA531" s="714"/>
      <c r="NFB531" s="714"/>
      <c r="NFC531" s="714"/>
      <c r="NFD531" s="714"/>
      <c r="NFE531" s="714"/>
      <c r="NFF531" s="714"/>
      <c r="NFG531" s="714"/>
      <c r="NFH531" s="714"/>
      <c r="NFI531" s="714"/>
      <c r="NFJ531" s="714"/>
      <c r="NFK531" s="714"/>
      <c r="NFL531" s="714"/>
      <c r="NFM531" s="714"/>
      <c r="NFN531" s="714"/>
      <c r="NFO531" s="714"/>
      <c r="NFP531" s="714"/>
      <c r="NFQ531" s="714"/>
      <c r="NFR531" s="714"/>
      <c r="NFS531" s="714"/>
      <c r="NFT531" s="714"/>
      <c r="NFU531" s="714"/>
      <c r="NFV531" s="714"/>
      <c r="NFW531" s="714"/>
      <c r="NFX531" s="714"/>
      <c r="NFY531" s="714"/>
      <c r="NFZ531" s="714"/>
      <c r="NGA531" s="714"/>
      <c r="NGB531" s="714"/>
      <c r="NGC531" s="714"/>
      <c r="NGD531" s="714"/>
      <c r="NGE531" s="714"/>
      <c r="NGF531" s="714"/>
      <c r="NGG531" s="714"/>
      <c r="NGH531" s="714"/>
      <c r="NGI531" s="714"/>
      <c r="NGJ531" s="714"/>
      <c r="NGK531" s="714"/>
      <c r="NGL531" s="714"/>
      <c r="NGM531" s="714"/>
      <c r="NGN531" s="714"/>
      <c r="NGO531" s="714"/>
      <c r="NGP531" s="714"/>
      <c r="NGQ531" s="714"/>
      <c r="NGR531" s="714"/>
      <c r="NGS531" s="714"/>
      <c r="NGT531" s="714"/>
      <c r="NGU531" s="714"/>
      <c r="NGV531" s="714"/>
      <c r="NGW531" s="714"/>
      <c r="NGX531" s="714"/>
      <c r="NGY531" s="714"/>
      <c r="NGZ531" s="714"/>
      <c r="NHA531" s="714"/>
      <c r="NHB531" s="714"/>
      <c r="NHC531" s="714"/>
      <c r="NHD531" s="714"/>
      <c r="NHE531" s="714"/>
      <c r="NHF531" s="714"/>
      <c r="NHG531" s="714"/>
      <c r="NHH531" s="714"/>
      <c r="NHI531" s="714"/>
      <c r="NHJ531" s="714"/>
      <c r="NHK531" s="714"/>
      <c r="NHL531" s="714"/>
      <c r="NHM531" s="714"/>
      <c r="NHN531" s="714"/>
      <c r="NHO531" s="714"/>
      <c r="NHP531" s="714"/>
      <c r="NHQ531" s="714"/>
      <c r="NHR531" s="714"/>
      <c r="NHS531" s="714"/>
      <c r="NHT531" s="714"/>
      <c r="NHU531" s="714"/>
      <c r="NHV531" s="714"/>
      <c r="NHW531" s="714"/>
      <c r="NHX531" s="714"/>
      <c r="NHY531" s="714"/>
      <c r="NHZ531" s="714"/>
      <c r="NIA531" s="714"/>
      <c r="NIB531" s="714"/>
      <c r="NIC531" s="714"/>
      <c r="NID531" s="714"/>
      <c r="NIE531" s="714"/>
      <c r="NIF531" s="714"/>
      <c r="NIG531" s="714"/>
      <c r="NIH531" s="714"/>
      <c r="NII531" s="714"/>
      <c r="NIJ531" s="714"/>
      <c r="NIK531" s="714"/>
      <c r="NIL531" s="714"/>
      <c r="NIM531" s="714"/>
      <c r="NIN531" s="714"/>
      <c r="NIO531" s="714"/>
      <c r="NIP531" s="714"/>
      <c r="NIQ531" s="714"/>
      <c r="NIR531" s="714"/>
      <c r="NIS531" s="714"/>
      <c r="NIT531" s="714"/>
      <c r="NIU531" s="714"/>
      <c r="NIV531" s="714"/>
      <c r="NIW531" s="714"/>
      <c r="NIX531" s="714"/>
      <c r="NIY531" s="714"/>
      <c r="NIZ531" s="714"/>
      <c r="NJA531" s="714"/>
      <c r="NJB531" s="714"/>
      <c r="NJC531" s="714"/>
      <c r="NJD531" s="714"/>
      <c r="NJE531" s="714"/>
      <c r="NJF531" s="714"/>
      <c r="NJG531" s="714"/>
      <c r="NJH531" s="714"/>
      <c r="NJI531" s="714"/>
      <c r="NJJ531" s="714"/>
      <c r="NJK531" s="714"/>
      <c r="NJL531" s="714"/>
      <c r="NJM531" s="714"/>
      <c r="NJN531" s="714"/>
      <c r="NJO531" s="714"/>
      <c r="NJP531" s="714"/>
      <c r="NJQ531" s="714"/>
      <c r="NJR531" s="714"/>
      <c r="NJS531" s="714"/>
      <c r="NJT531" s="714"/>
      <c r="NJU531" s="714"/>
      <c r="NJV531" s="714"/>
      <c r="NJW531" s="714"/>
      <c r="NJX531" s="714"/>
      <c r="NJY531" s="714"/>
      <c r="NJZ531" s="714"/>
      <c r="NKA531" s="714"/>
      <c r="NKB531" s="714"/>
      <c r="NKC531" s="714"/>
      <c r="NKD531" s="714"/>
      <c r="NKE531" s="714"/>
      <c r="NKF531" s="714"/>
      <c r="NKG531" s="714"/>
      <c r="NKH531" s="714"/>
      <c r="NKI531" s="714"/>
      <c r="NKJ531" s="714"/>
      <c r="NKK531" s="714"/>
      <c r="NKL531" s="714"/>
      <c r="NKM531" s="714"/>
      <c r="NKN531" s="714"/>
      <c r="NKO531" s="714"/>
      <c r="NKP531" s="714"/>
      <c r="NKQ531" s="714"/>
      <c r="NKR531" s="714"/>
      <c r="NKS531" s="714"/>
      <c r="NKT531" s="714"/>
      <c r="NKU531" s="714"/>
      <c r="NKV531" s="714"/>
      <c r="NKW531" s="714"/>
      <c r="NKX531" s="714"/>
      <c r="NKY531" s="714"/>
      <c r="NKZ531" s="714"/>
      <c r="NLA531" s="714"/>
      <c r="NLB531" s="714"/>
      <c r="NLC531" s="714"/>
      <c r="NLD531" s="714"/>
      <c r="NLE531" s="714"/>
      <c r="NLF531" s="714"/>
      <c r="NLG531" s="714"/>
      <c r="NLH531" s="714"/>
      <c r="NLI531" s="714"/>
      <c r="NLJ531" s="714"/>
      <c r="NLK531" s="714"/>
      <c r="NLL531" s="714"/>
      <c r="NLM531" s="714"/>
      <c r="NLN531" s="714"/>
      <c r="NLO531" s="714"/>
      <c r="NLP531" s="714"/>
      <c r="NLQ531" s="714"/>
      <c r="NLR531" s="714"/>
      <c r="NLS531" s="714"/>
      <c r="NLT531" s="714"/>
      <c r="NLU531" s="714"/>
      <c r="NLV531" s="714"/>
      <c r="NLW531" s="714"/>
      <c r="NLX531" s="714"/>
      <c r="NLY531" s="714"/>
      <c r="NLZ531" s="714"/>
      <c r="NMA531" s="714"/>
      <c r="NMB531" s="714"/>
      <c r="NMC531" s="714"/>
      <c r="NMD531" s="714"/>
      <c r="NME531" s="714"/>
      <c r="NMF531" s="714"/>
      <c r="NMG531" s="714"/>
      <c r="NMH531" s="714"/>
      <c r="NMI531" s="714"/>
      <c r="NMJ531" s="714"/>
      <c r="NMK531" s="714"/>
      <c r="NML531" s="714"/>
      <c r="NMM531" s="714"/>
      <c r="NMN531" s="714"/>
      <c r="NMO531" s="714"/>
      <c r="NMP531" s="714"/>
      <c r="NMQ531" s="714"/>
      <c r="NMR531" s="714"/>
      <c r="NMS531" s="714"/>
      <c r="NMT531" s="714"/>
      <c r="NMU531" s="714"/>
      <c r="NMV531" s="714"/>
      <c r="NMW531" s="714"/>
      <c r="NMX531" s="714"/>
      <c r="NMY531" s="714"/>
      <c r="NMZ531" s="714"/>
      <c r="NNA531" s="714"/>
      <c r="NNB531" s="714"/>
      <c r="NNC531" s="714"/>
      <c r="NND531" s="714"/>
      <c r="NNE531" s="714"/>
      <c r="NNF531" s="714"/>
      <c r="NNG531" s="714"/>
      <c r="NNH531" s="714"/>
      <c r="NNI531" s="714"/>
      <c r="NNJ531" s="714"/>
      <c r="NNK531" s="714"/>
      <c r="NNL531" s="714"/>
      <c r="NNM531" s="714"/>
      <c r="NNN531" s="714"/>
      <c r="NNO531" s="714"/>
      <c r="NNP531" s="714"/>
      <c r="NNQ531" s="714"/>
      <c r="NNR531" s="714"/>
      <c r="NNS531" s="714"/>
      <c r="NNT531" s="714"/>
      <c r="NNU531" s="714"/>
      <c r="NNV531" s="714"/>
      <c r="NNW531" s="714"/>
      <c r="NNX531" s="714"/>
      <c r="NNY531" s="714"/>
      <c r="NNZ531" s="714"/>
      <c r="NOA531" s="714"/>
      <c r="NOB531" s="714"/>
      <c r="NOC531" s="714"/>
      <c r="NOD531" s="714"/>
      <c r="NOE531" s="714"/>
      <c r="NOF531" s="714"/>
      <c r="NOG531" s="714"/>
      <c r="NOH531" s="714"/>
      <c r="NOI531" s="714"/>
      <c r="NOJ531" s="714"/>
      <c r="NOK531" s="714"/>
      <c r="NOL531" s="714"/>
      <c r="NOM531" s="714"/>
      <c r="NON531" s="714"/>
      <c r="NOO531" s="714"/>
      <c r="NOP531" s="714"/>
      <c r="NOQ531" s="714"/>
      <c r="NOR531" s="714"/>
      <c r="NOS531" s="714"/>
      <c r="NOT531" s="714"/>
      <c r="NOU531" s="714"/>
      <c r="NOV531" s="714"/>
      <c r="NOW531" s="714"/>
      <c r="NOX531" s="714"/>
      <c r="NOY531" s="714"/>
      <c r="NOZ531" s="714"/>
      <c r="NPA531" s="714"/>
      <c r="NPB531" s="714"/>
      <c r="NPC531" s="714"/>
      <c r="NPD531" s="714"/>
      <c r="NPE531" s="714"/>
      <c r="NPF531" s="714"/>
      <c r="NPG531" s="714"/>
      <c r="NPH531" s="714"/>
      <c r="NPI531" s="714"/>
      <c r="NPJ531" s="714"/>
      <c r="NPK531" s="714"/>
      <c r="NPL531" s="714"/>
      <c r="NPM531" s="714"/>
      <c r="NPN531" s="714"/>
      <c r="NPO531" s="714"/>
      <c r="NPP531" s="714"/>
      <c r="NPQ531" s="714"/>
      <c r="NPR531" s="714"/>
      <c r="NPS531" s="714"/>
      <c r="NPT531" s="714"/>
      <c r="NPU531" s="714"/>
      <c r="NPV531" s="714"/>
      <c r="NPW531" s="714"/>
      <c r="NPX531" s="714"/>
      <c r="NPY531" s="714"/>
      <c r="NPZ531" s="714"/>
      <c r="NQA531" s="714"/>
      <c r="NQB531" s="714"/>
      <c r="NQC531" s="714"/>
      <c r="NQD531" s="714"/>
      <c r="NQE531" s="714"/>
      <c r="NQF531" s="714"/>
      <c r="NQG531" s="714"/>
      <c r="NQH531" s="714"/>
      <c r="NQI531" s="714"/>
      <c r="NQJ531" s="714"/>
      <c r="NQK531" s="714"/>
      <c r="NQL531" s="714"/>
      <c r="NQM531" s="714"/>
      <c r="NQN531" s="714"/>
      <c r="NQO531" s="714"/>
      <c r="NQP531" s="714"/>
      <c r="NQQ531" s="714"/>
      <c r="NQR531" s="714"/>
      <c r="NQS531" s="714"/>
      <c r="NQT531" s="714"/>
      <c r="NQU531" s="714"/>
      <c r="NQV531" s="714"/>
      <c r="NQW531" s="714"/>
      <c r="NQX531" s="714"/>
      <c r="NQY531" s="714"/>
      <c r="NQZ531" s="714"/>
      <c r="NRA531" s="714"/>
      <c r="NRB531" s="714"/>
      <c r="NRC531" s="714"/>
      <c r="NRD531" s="714"/>
      <c r="NRE531" s="714"/>
      <c r="NRF531" s="714"/>
      <c r="NRG531" s="714"/>
      <c r="NRH531" s="714"/>
      <c r="NRI531" s="714"/>
      <c r="NRJ531" s="714"/>
      <c r="NRK531" s="714"/>
      <c r="NRL531" s="714"/>
      <c r="NRM531" s="714"/>
      <c r="NRN531" s="714"/>
      <c r="NRO531" s="714"/>
      <c r="NRP531" s="714"/>
      <c r="NRQ531" s="714"/>
      <c r="NRR531" s="714"/>
      <c r="NRS531" s="714"/>
      <c r="NRT531" s="714"/>
      <c r="NRU531" s="714"/>
      <c r="NRV531" s="714"/>
      <c r="NRW531" s="714"/>
      <c r="NRX531" s="714"/>
      <c r="NRY531" s="714"/>
      <c r="NRZ531" s="714"/>
      <c r="NSA531" s="714"/>
      <c r="NSB531" s="714"/>
      <c r="NSC531" s="714"/>
      <c r="NSD531" s="714"/>
      <c r="NSE531" s="714"/>
      <c r="NSF531" s="714"/>
      <c r="NSG531" s="714"/>
      <c r="NSH531" s="714"/>
      <c r="NSI531" s="714"/>
      <c r="NSJ531" s="714"/>
      <c r="NSK531" s="714"/>
      <c r="NSL531" s="714"/>
      <c r="NSM531" s="714"/>
      <c r="NSN531" s="714"/>
      <c r="NSO531" s="714"/>
      <c r="NSP531" s="714"/>
      <c r="NSQ531" s="714"/>
      <c r="NSR531" s="714"/>
      <c r="NSS531" s="714"/>
      <c r="NST531" s="714"/>
      <c r="NSU531" s="714"/>
      <c r="NSV531" s="714"/>
      <c r="NSW531" s="714"/>
      <c r="NSX531" s="714"/>
      <c r="NSY531" s="714"/>
      <c r="NSZ531" s="714"/>
      <c r="NTA531" s="714"/>
      <c r="NTB531" s="714"/>
      <c r="NTC531" s="714"/>
      <c r="NTD531" s="714"/>
      <c r="NTE531" s="714"/>
      <c r="NTF531" s="714"/>
      <c r="NTG531" s="714"/>
      <c r="NTH531" s="714"/>
      <c r="NTI531" s="714"/>
      <c r="NTJ531" s="714"/>
      <c r="NTK531" s="714"/>
      <c r="NTL531" s="714"/>
      <c r="NTM531" s="714"/>
      <c r="NTN531" s="714"/>
      <c r="NTO531" s="714"/>
      <c r="NTP531" s="714"/>
      <c r="NTQ531" s="714"/>
      <c r="NTR531" s="714"/>
      <c r="NTS531" s="714"/>
      <c r="NTT531" s="714"/>
      <c r="NTU531" s="714"/>
      <c r="NTV531" s="714"/>
      <c r="NTW531" s="714"/>
      <c r="NTX531" s="714"/>
      <c r="NTY531" s="714"/>
      <c r="NTZ531" s="714"/>
      <c r="NUA531" s="714"/>
      <c r="NUB531" s="714"/>
      <c r="NUC531" s="714"/>
      <c r="NUD531" s="714"/>
      <c r="NUE531" s="714"/>
      <c r="NUF531" s="714"/>
      <c r="NUG531" s="714"/>
      <c r="NUH531" s="714"/>
      <c r="NUI531" s="714"/>
      <c r="NUJ531" s="714"/>
      <c r="NUK531" s="714"/>
      <c r="NUL531" s="714"/>
      <c r="NUM531" s="714"/>
      <c r="NUN531" s="714"/>
      <c r="NUO531" s="714"/>
      <c r="NUP531" s="714"/>
      <c r="NUQ531" s="714"/>
      <c r="NUR531" s="714"/>
      <c r="NUS531" s="714"/>
      <c r="NUT531" s="714"/>
      <c r="NUU531" s="714"/>
      <c r="NUV531" s="714"/>
      <c r="NUW531" s="714"/>
      <c r="NUX531" s="714"/>
      <c r="NUY531" s="714"/>
      <c r="NUZ531" s="714"/>
      <c r="NVA531" s="714"/>
      <c r="NVB531" s="714"/>
      <c r="NVC531" s="714"/>
      <c r="NVD531" s="714"/>
      <c r="NVE531" s="714"/>
      <c r="NVF531" s="714"/>
      <c r="NVG531" s="714"/>
      <c r="NVH531" s="714"/>
      <c r="NVI531" s="714"/>
      <c r="NVJ531" s="714"/>
      <c r="NVK531" s="714"/>
      <c r="NVL531" s="714"/>
      <c r="NVM531" s="714"/>
      <c r="NVN531" s="714"/>
      <c r="NVO531" s="714"/>
      <c r="NVP531" s="714"/>
      <c r="NVQ531" s="714"/>
      <c r="NVR531" s="714"/>
      <c r="NVS531" s="714"/>
      <c r="NVT531" s="714"/>
      <c r="NVU531" s="714"/>
      <c r="NVV531" s="714"/>
      <c r="NVW531" s="714"/>
      <c r="NVX531" s="714"/>
      <c r="NVY531" s="714"/>
      <c r="NVZ531" s="714"/>
      <c r="NWA531" s="714"/>
      <c r="NWB531" s="714"/>
      <c r="NWC531" s="714"/>
      <c r="NWD531" s="714"/>
      <c r="NWE531" s="714"/>
      <c r="NWF531" s="714"/>
      <c r="NWG531" s="714"/>
      <c r="NWH531" s="714"/>
      <c r="NWI531" s="714"/>
      <c r="NWJ531" s="714"/>
      <c r="NWK531" s="714"/>
      <c r="NWL531" s="714"/>
      <c r="NWM531" s="714"/>
      <c r="NWN531" s="714"/>
      <c r="NWO531" s="714"/>
      <c r="NWP531" s="714"/>
      <c r="NWQ531" s="714"/>
      <c r="NWR531" s="714"/>
      <c r="NWS531" s="714"/>
      <c r="NWT531" s="714"/>
      <c r="NWU531" s="714"/>
      <c r="NWV531" s="714"/>
      <c r="NWW531" s="714"/>
      <c r="NWX531" s="714"/>
      <c r="NWY531" s="714"/>
      <c r="NWZ531" s="714"/>
      <c r="NXA531" s="714"/>
      <c r="NXB531" s="714"/>
      <c r="NXC531" s="714"/>
      <c r="NXD531" s="714"/>
      <c r="NXE531" s="714"/>
      <c r="NXF531" s="714"/>
      <c r="NXG531" s="714"/>
      <c r="NXH531" s="714"/>
      <c r="NXI531" s="714"/>
      <c r="NXJ531" s="714"/>
      <c r="NXK531" s="714"/>
      <c r="NXL531" s="714"/>
      <c r="NXM531" s="714"/>
      <c r="NXN531" s="714"/>
      <c r="NXO531" s="714"/>
      <c r="NXP531" s="714"/>
      <c r="NXQ531" s="714"/>
      <c r="NXR531" s="714"/>
      <c r="NXS531" s="714"/>
      <c r="NXT531" s="714"/>
      <c r="NXU531" s="714"/>
      <c r="NXV531" s="714"/>
      <c r="NXW531" s="714"/>
      <c r="NXX531" s="714"/>
      <c r="NXY531" s="714"/>
      <c r="NXZ531" s="714"/>
      <c r="NYA531" s="714"/>
      <c r="NYB531" s="714"/>
      <c r="NYC531" s="714"/>
      <c r="NYD531" s="714"/>
      <c r="NYE531" s="714"/>
      <c r="NYF531" s="714"/>
      <c r="NYG531" s="714"/>
      <c r="NYH531" s="714"/>
      <c r="NYI531" s="714"/>
      <c r="NYJ531" s="714"/>
      <c r="NYK531" s="714"/>
      <c r="NYL531" s="714"/>
      <c r="NYM531" s="714"/>
      <c r="NYN531" s="714"/>
      <c r="NYO531" s="714"/>
      <c r="NYP531" s="714"/>
      <c r="NYQ531" s="714"/>
      <c r="NYR531" s="714"/>
      <c r="NYS531" s="714"/>
      <c r="NYT531" s="714"/>
      <c r="NYU531" s="714"/>
      <c r="NYV531" s="714"/>
      <c r="NYW531" s="714"/>
      <c r="NYX531" s="714"/>
      <c r="NYY531" s="714"/>
      <c r="NYZ531" s="714"/>
      <c r="NZA531" s="714"/>
      <c r="NZB531" s="714"/>
      <c r="NZC531" s="714"/>
      <c r="NZD531" s="714"/>
      <c r="NZE531" s="714"/>
      <c r="NZF531" s="714"/>
      <c r="NZG531" s="714"/>
      <c r="NZH531" s="714"/>
      <c r="NZI531" s="714"/>
      <c r="NZJ531" s="714"/>
      <c r="NZK531" s="714"/>
      <c r="NZL531" s="714"/>
      <c r="NZM531" s="714"/>
      <c r="NZN531" s="714"/>
      <c r="NZO531" s="714"/>
      <c r="NZP531" s="714"/>
      <c r="NZQ531" s="714"/>
      <c r="NZR531" s="714"/>
      <c r="NZS531" s="714"/>
      <c r="NZT531" s="714"/>
      <c r="NZU531" s="714"/>
      <c r="NZV531" s="714"/>
      <c r="NZW531" s="714"/>
      <c r="NZX531" s="714"/>
      <c r="NZY531" s="714"/>
      <c r="NZZ531" s="714"/>
      <c r="OAA531" s="714"/>
      <c r="OAB531" s="714"/>
      <c r="OAC531" s="714"/>
      <c r="OAD531" s="714"/>
      <c r="OAE531" s="714"/>
      <c r="OAF531" s="714"/>
      <c r="OAG531" s="714"/>
      <c r="OAH531" s="714"/>
      <c r="OAI531" s="714"/>
      <c r="OAJ531" s="714"/>
      <c r="OAK531" s="714"/>
      <c r="OAL531" s="714"/>
      <c r="OAM531" s="714"/>
      <c r="OAN531" s="714"/>
      <c r="OAO531" s="714"/>
      <c r="OAP531" s="714"/>
      <c r="OAQ531" s="714"/>
      <c r="OAR531" s="714"/>
      <c r="OAS531" s="714"/>
      <c r="OAT531" s="714"/>
      <c r="OAU531" s="714"/>
      <c r="OAV531" s="714"/>
      <c r="OAW531" s="714"/>
      <c r="OAX531" s="714"/>
      <c r="OAY531" s="714"/>
      <c r="OAZ531" s="714"/>
      <c r="OBA531" s="714"/>
      <c r="OBB531" s="714"/>
      <c r="OBC531" s="714"/>
      <c r="OBD531" s="714"/>
      <c r="OBE531" s="714"/>
      <c r="OBF531" s="714"/>
      <c r="OBG531" s="714"/>
      <c r="OBH531" s="714"/>
      <c r="OBI531" s="714"/>
      <c r="OBJ531" s="714"/>
      <c r="OBK531" s="714"/>
      <c r="OBL531" s="714"/>
      <c r="OBM531" s="714"/>
      <c r="OBN531" s="714"/>
      <c r="OBO531" s="714"/>
      <c r="OBP531" s="714"/>
      <c r="OBQ531" s="714"/>
      <c r="OBR531" s="714"/>
      <c r="OBS531" s="714"/>
      <c r="OBT531" s="714"/>
      <c r="OBU531" s="714"/>
      <c r="OBV531" s="714"/>
      <c r="OBW531" s="714"/>
      <c r="OBX531" s="714"/>
      <c r="OBY531" s="714"/>
      <c r="OBZ531" s="714"/>
      <c r="OCA531" s="714"/>
      <c r="OCB531" s="714"/>
      <c r="OCC531" s="714"/>
      <c r="OCD531" s="714"/>
      <c r="OCE531" s="714"/>
      <c r="OCF531" s="714"/>
      <c r="OCG531" s="714"/>
      <c r="OCH531" s="714"/>
      <c r="OCI531" s="714"/>
      <c r="OCJ531" s="714"/>
      <c r="OCK531" s="714"/>
      <c r="OCL531" s="714"/>
      <c r="OCM531" s="714"/>
      <c r="OCN531" s="714"/>
      <c r="OCO531" s="714"/>
      <c r="OCP531" s="714"/>
      <c r="OCQ531" s="714"/>
      <c r="OCR531" s="714"/>
      <c r="OCS531" s="714"/>
      <c r="OCT531" s="714"/>
      <c r="OCU531" s="714"/>
      <c r="OCV531" s="714"/>
      <c r="OCW531" s="714"/>
      <c r="OCX531" s="714"/>
      <c r="OCY531" s="714"/>
      <c r="OCZ531" s="714"/>
      <c r="ODA531" s="714"/>
      <c r="ODB531" s="714"/>
      <c r="ODC531" s="714"/>
      <c r="ODD531" s="714"/>
      <c r="ODE531" s="714"/>
      <c r="ODF531" s="714"/>
      <c r="ODG531" s="714"/>
      <c r="ODH531" s="714"/>
      <c r="ODI531" s="714"/>
      <c r="ODJ531" s="714"/>
      <c r="ODK531" s="714"/>
      <c r="ODL531" s="714"/>
      <c r="ODM531" s="714"/>
      <c r="ODN531" s="714"/>
      <c r="ODO531" s="714"/>
      <c r="ODP531" s="714"/>
      <c r="ODQ531" s="714"/>
      <c r="ODR531" s="714"/>
      <c r="ODS531" s="714"/>
      <c r="ODT531" s="714"/>
      <c r="ODU531" s="714"/>
      <c r="ODV531" s="714"/>
      <c r="ODW531" s="714"/>
      <c r="ODX531" s="714"/>
      <c r="ODY531" s="714"/>
      <c r="ODZ531" s="714"/>
      <c r="OEA531" s="714"/>
      <c r="OEB531" s="714"/>
      <c r="OEC531" s="714"/>
      <c r="OED531" s="714"/>
      <c r="OEE531" s="714"/>
      <c r="OEF531" s="714"/>
      <c r="OEG531" s="714"/>
      <c r="OEH531" s="714"/>
      <c r="OEI531" s="714"/>
      <c r="OEJ531" s="714"/>
      <c r="OEK531" s="714"/>
      <c r="OEL531" s="714"/>
      <c r="OEM531" s="714"/>
      <c r="OEN531" s="714"/>
      <c r="OEO531" s="714"/>
      <c r="OEP531" s="714"/>
      <c r="OEQ531" s="714"/>
      <c r="OER531" s="714"/>
      <c r="OES531" s="714"/>
      <c r="OET531" s="714"/>
      <c r="OEU531" s="714"/>
      <c r="OEV531" s="714"/>
      <c r="OEW531" s="714"/>
      <c r="OEX531" s="714"/>
      <c r="OEY531" s="714"/>
      <c r="OEZ531" s="714"/>
      <c r="OFA531" s="714"/>
      <c r="OFB531" s="714"/>
      <c r="OFC531" s="714"/>
      <c r="OFD531" s="714"/>
      <c r="OFE531" s="714"/>
      <c r="OFF531" s="714"/>
      <c r="OFG531" s="714"/>
      <c r="OFH531" s="714"/>
      <c r="OFI531" s="714"/>
      <c r="OFJ531" s="714"/>
      <c r="OFK531" s="714"/>
      <c r="OFL531" s="714"/>
      <c r="OFM531" s="714"/>
      <c r="OFN531" s="714"/>
      <c r="OFO531" s="714"/>
      <c r="OFP531" s="714"/>
      <c r="OFQ531" s="714"/>
      <c r="OFR531" s="714"/>
      <c r="OFS531" s="714"/>
      <c r="OFT531" s="714"/>
      <c r="OFU531" s="714"/>
      <c r="OFV531" s="714"/>
      <c r="OFW531" s="714"/>
      <c r="OFX531" s="714"/>
      <c r="OFY531" s="714"/>
      <c r="OFZ531" s="714"/>
      <c r="OGA531" s="714"/>
      <c r="OGB531" s="714"/>
      <c r="OGC531" s="714"/>
      <c r="OGD531" s="714"/>
      <c r="OGE531" s="714"/>
      <c r="OGF531" s="714"/>
      <c r="OGG531" s="714"/>
      <c r="OGH531" s="714"/>
      <c r="OGI531" s="714"/>
      <c r="OGJ531" s="714"/>
      <c r="OGK531" s="714"/>
      <c r="OGL531" s="714"/>
      <c r="OGM531" s="714"/>
      <c r="OGN531" s="714"/>
      <c r="OGO531" s="714"/>
      <c r="OGP531" s="714"/>
      <c r="OGQ531" s="714"/>
      <c r="OGR531" s="714"/>
      <c r="OGS531" s="714"/>
      <c r="OGT531" s="714"/>
      <c r="OGU531" s="714"/>
      <c r="OGV531" s="714"/>
      <c r="OGW531" s="714"/>
      <c r="OGX531" s="714"/>
      <c r="OGY531" s="714"/>
      <c r="OGZ531" s="714"/>
      <c r="OHA531" s="714"/>
      <c r="OHB531" s="714"/>
      <c r="OHC531" s="714"/>
      <c r="OHD531" s="714"/>
      <c r="OHE531" s="714"/>
      <c r="OHF531" s="714"/>
      <c r="OHG531" s="714"/>
      <c r="OHH531" s="714"/>
      <c r="OHI531" s="714"/>
      <c r="OHJ531" s="714"/>
      <c r="OHK531" s="714"/>
      <c r="OHL531" s="714"/>
      <c r="OHM531" s="714"/>
      <c r="OHN531" s="714"/>
      <c r="OHO531" s="714"/>
      <c r="OHP531" s="714"/>
      <c r="OHQ531" s="714"/>
      <c r="OHR531" s="714"/>
      <c r="OHS531" s="714"/>
      <c r="OHT531" s="714"/>
      <c r="OHU531" s="714"/>
      <c r="OHV531" s="714"/>
      <c r="OHW531" s="714"/>
      <c r="OHX531" s="714"/>
      <c r="OHY531" s="714"/>
      <c r="OHZ531" s="714"/>
      <c r="OIA531" s="714"/>
      <c r="OIB531" s="714"/>
      <c r="OIC531" s="714"/>
      <c r="OID531" s="714"/>
      <c r="OIE531" s="714"/>
      <c r="OIF531" s="714"/>
      <c r="OIG531" s="714"/>
      <c r="OIH531" s="714"/>
      <c r="OII531" s="714"/>
      <c r="OIJ531" s="714"/>
      <c r="OIK531" s="714"/>
      <c r="OIL531" s="714"/>
      <c r="OIM531" s="714"/>
      <c r="OIN531" s="714"/>
      <c r="OIO531" s="714"/>
      <c r="OIP531" s="714"/>
      <c r="OIQ531" s="714"/>
      <c r="OIR531" s="714"/>
      <c r="OIS531" s="714"/>
      <c r="OIT531" s="714"/>
      <c r="OIU531" s="714"/>
      <c r="OIV531" s="714"/>
      <c r="OIW531" s="714"/>
      <c r="OIX531" s="714"/>
      <c r="OIY531" s="714"/>
      <c r="OIZ531" s="714"/>
      <c r="OJA531" s="714"/>
      <c r="OJB531" s="714"/>
      <c r="OJC531" s="714"/>
      <c r="OJD531" s="714"/>
      <c r="OJE531" s="714"/>
      <c r="OJF531" s="714"/>
      <c r="OJG531" s="714"/>
      <c r="OJH531" s="714"/>
      <c r="OJI531" s="714"/>
      <c r="OJJ531" s="714"/>
      <c r="OJK531" s="714"/>
      <c r="OJL531" s="714"/>
      <c r="OJM531" s="714"/>
      <c r="OJN531" s="714"/>
      <c r="OJO531" s="714"/>
      <c r="OJP531" s="714"/>
      <c r="OJQ531" s="714"/>
      <c r="OJR531" s="714"/>
      <c r="OJS531" s="714"/>
      <c r="OJT531" s="714"/>
      <c r="OJU531" s="714"/>
      <c r="OJV531" s="714"/>
      <c r="OJW531" s="714"/>
      <c r="OJX531" s="714"/>
      <c r="OJY531" s="714"/>
      <c r="OJZ531" s="714"/>
      <c r="OKA531" s="714"/>
      <c r="OKB531" s="714"/>
      <c r="OKC531" s="714"/>
      <c r="OKD531" s="714"/>
      <c r="OKE531" s="714"/>
      <c r="OKF531" s="714"/>
      <c r="OKG531" s="714"/>
      <c r="OKH531" s="714"/>
      <c r="OKI531" s="714"/>
      <c r="OKJ531" s="714"/>
      <c r="OKK531" s="714"/>
      <c r="OKL531" s="714"/>
      <c r="OKM531" s="714"/>
      <c r="OKN531" s="714"/>
      <c r="OKO531" s="714"/>
      <c r="OKP531" s="714"/>
      <c r="OKQ531" s="714"/>
      <c r="OKR531" s="714"/>
      <c r="OKS531" s="714"/>
      <c r="OKT531" s="714"/>
      <c r="OKU531" s="714"/>
      <c r="OKV531" s="714"/>
      <c r="OKW531" s="714"/>
      <c r="OKX531" s="714"/>
      <c r="OKY531" s="714"/>
      <c r="OKZ531" s="714"/>
      <c r="OLA531" s="714"/>
      <c r="OLB531" s="714"/>
      <c r="OLC531" s="714"/>
      <c r="OLD531" s="714"/>
      <c r="OLE531" s="714"/>
      <c r="OLF531" s="714"/>
      <c r="OLG531" s="714"/>
      <c r="OLH531" s="714"/>
      <c r="OLI531" s="714"/>
      <c r="OLJ531" s="714"/>
      <c r="OLK531" s="714"/>
      <c r="OLL531" s="714"/>
      <c r="OLM531" s="714"/>
      <c r="OLN531" s="714"/>
      <c r="OLO531" s="714"/>
      <c r="OLP531" s="714"/>
      <c r="OLQ531" s="714"/>
      <c r="OLR531" s="714"/>
      <c r="OLS531" s="714"/>
      <c r="OLT531" s="714"/>
      <c r="OLU531" s="714"/>
      <c r="OLV531" s="714"/>
      <c r="OLW531" s="714"/>
      <c r="OLX531" s="714"/>
      <c r="OLY531" s="714"/>
      <c r="OLZ531" s="714"/>
      <c r="OMA531" s="714"/>
      <c r="OMB531" s="714"/>
      <c r="OMC531" s="714"/>
      <c r="OMD531" s="714"/>
      <c r="OME531" s="714"/>
      <c r="OMF531" s="714"/>
      <c r="OMG531" s="714"/>
      <c r="OMH531" s="714"/>
      <c r="OMI531" s="714"/>
      <c r="OMJ531" s="714"/>
      <c r="OMK531" s="714"/>
      <c r="OML531" s="714"/>
      <c r="OMM531" s="714"/>
      <c r="OMN531" s="714"/>
      <c r="OMO531" s="714"/>
      <c r="OMP531" s="714"/>
      <c r="OMQ531" s="714"/>
      <c r="OMR531" s="714"/>
      <c r="OMS531" s="714"/>
      <c r="OMT531" s="714"/>
      <c r="OMU531" s="714"/>
      <c r="OMV531" s="714"/>
      <c r="OMW531" s="714"/>
      <c r="OMX531" s="714"/>
      <c r="OMY531" s="714"/>
      <c r="OMZ531" s="714"/>
      <c r="ONA531" s="714"/>
      <c r="ONB531" s="714"/>
      <c r="ONC531" s="714"/>
      <c r="OND531" s="714"/>
      <c r="ONE531" s="714"/>
      <c r="ONF531" s="714"/>
      <c r="ONG531" s="714"/>
      <c r="ONH531" s="714"/>
      <c r="ONI531" s="714"/>
      <c r="ONJ531" s="714"/>
      <c r="ONK531" s="714"/>
      <c r="ONL531" s="714"/>
      <c r="ONM531" s="714"/>
      <c r="ONN531" s="714"/>
      <c r="ONO531" s="714"/>
      <c r="ONP531" s="714"/>
      <c r="ONQ531" s="714"/>
      <c r="ONR531" s="714"/>
      <c r="ONS531" s="714"/>
      <c r="ONT531" s="714"/>
      <c r="ONU531" s="714"/>
      <c r="ONV531" s="714"/>
      <c r="ONW531" s="714"/>
      <c r="ONX531" s="714"/>
      <c r="ONY531" s="714"/>
      <c r="ONZ531" s="714"/>
      <c r="OOA531" s="714"/>
      <c r="OOB531" s="714"/>
      <c r="OOC531" s="714"/>
      <c r="OOD531" s="714"/>
      <c r="OOE531" s="714"/>
      <c r="OOF531" s="714"/>
      <c r="OOG531" s="714"/>
      <c r="OOH531" s="714"/>
      <c r="OOI531" s="714"/>
      <c r="OOJ531" s="714"/>
      <c r="OOK531" s="714"/>
      <c r="OOL531" s="714"/>
      <c r="OOM531" s="714"/>
      <c r="OON531" s="714"/>
      <c r="OOO531" s="714"/>
      <c r="OOP531" s="714"/>
      <c r="OOQ531" s="714"/>
      <c r="OOR531" s="714"/>
      <c r="OOS531" s="714"/>
      <c r="OOT531" s="714"/>
      <c r="OOU531" s="714"/>
      <c r="OOV531" s="714"/>
      <c r="OOW531" s="714"/>
      <c r="OOX531" s="714"/>
      <c r="OOY531" s="714"/>
      <c r="OOZ531" s="714"/>
      <c r="OPA531" s="714"/>
      <c r="OPB531" s="714"/>
      <c r="OPC531" s="714"/>
      <c r="OPD531" s="714"/>
      <c r="OPE531" s="714"/>
      <c r="OPF531" s="714"/>
      <c r="OPG531" s="714"/>
      <c r="OPH531" s="714"/>
      <c r="OPI531" s="714"/>
      <c r="OPJ531" s="714"/>
      <c r="OPK531" s="714"/>
      <c r="OPL531" s="714"/>
      <c r="OPM531" s="714"/>
      <c r="OPN531" s="714"/>
      <c r="OPO531" s="714"/>
      <c r="OPP531" s="714"/>
      <c r="OPQ531" s="714"/>
      <c r="OPR531" s="714"/>
      <c r="OPS531" s="714"/>
      <c r="OPT531" s="714"/>
      <c r="OPU531" s="714"/>
      <c r="OPV531" s="714"/>
      <c r="OPW531" s="714"/>
      <c r="OPX531" s="714"/>
      <c r="OPY531" s="714"/>
      <c r="OPZ531" s="714"/>
      <c r="OQA531" s="714"/>
      <c r="OQB531" s="714"/>
      <c r="OQC531" s="714"/>
      <c r="OQD531" s="714"/>
      <c r="OQE531" s="714"/>
      <c r="OQF531" s="714"/>
      <c r="OQG531" s="714"/>
      <c r="OQH531" s="714"/>
      <c r="OQI531" s="714"/>
      <c r="OQJ531" s="714"/>
      <c r="OQK531" s="714"/>
      <c r="OQL531" s="714"/>
      <c r="OQM531" s="714"/>
      <c r="OQN531" s="714"/>
      <c r="OQO531" s="714"/>
      <c r="OQP531" s="714"/>
      <c r="OQQ531" s="714"/>
      <c r="OQR531" s="714"/>
      <c r="OQS531" s="714"/>
      <c r="OQT531" s="714"/>
      <c r="OQU531" s="714"/>
      <c r="OQV531" s="714"/>
      <c r="OQW531" s="714"/>
      <c r="OQX531" s="714"/>
      <c r="OQY531" s="714"/>
      <c r="OQZ531" s="714"/>
      <c r="ORA531" s="714"/>
      <c r="ORB531" s="714"/>
      <c r="ORC531" s="714"/>
      <c r="ORD531" s="714"/>
      <c r="ORE531" s="714"/>
      <c r="ORF531" s="714"/>
      <c r="ORG531" s="714"/>
      <c r="ORH531" s="714"/>
      <c r="ORI531" s="714"/>
      <c r="ORJ531" s="714"/>
      <c r="ORK531" s="714"/>
      <c r="ORL531" s="714"/>
      <c r="ORM531" s="714"/>
      <c r="ORN531" s="714"/>
      <c r="ORO531" s="714"/>
      <c r="ORP531" s="714"/>
      <c r="ORQ531" s="714"/>
      <c r="ORR531" s="714"/>
      <c r="ORS531" s="714"/>
      <c r="ORT531" s="714"/>
      <c r="ORU531" s="714"/>
      <c r="ORV531" s="714"/>
      <c r="ORW531" s="714"/>
      <c r="ORX531" s="714"/>
      <c r="ORY531" s="714"/>
      <c r="ORZ531" s="714"/>
      <c r="OSA531" s="714"/>
      <c r="OSB531" s="714"/>
      <c r="OSC531" s="714"/>
      <c r="OSD531" s="714"/>
      <c r="OSE531" s="714"/>
      <c r="OSF531" s="714"/>
      <c r="OSG531" s="714"/>
      <c r="OSH531" s="714"/>
      <c r="OSI531" s="714"/>
      <c r="OSJ531" s="714"/>
      <c r="OSK531" s="714"/>
      <c r="OSL531" s="714"/>
      <c r="OSM531" s="714"/>
      <c r="OSN531" s="714"/>
      <c r="OSO531" s="714"/>
      <c r="OSP531" s="714"/>
      <c r="OSQ531" s="714"/>
      <c r="OSR531" s="714"/>
      <c r="OSS531" s="714"/>
      <c r="OST531" s="714"/>
      <c r="OSU531" s="714"/>
      <c r="OSV531" s="714"/>
      <c r="OSW531" s="714"/>
      <c r="OSX531" s="714"/>
      <c r="OSY531" s="714"/>
      <c r="OSZ531" s="714"/>
      <c r="OTA531" s="714"/>
      <c r="OTB531" s="714"/>
      <c r="OTC531" s="714"/>
      <c r="OTD531" s="714"/>
      <c r="OTE531" s="714"/>
      <c r="OTF531" s="714"/>
      <c r="OTG531" s="714"/>
      <c r="OTH531" s="714"/>
      <c r="OTI531" s="714"/>
      <c r="OTJ531" s="714"/>
      <c r="OTK531" s="714"/>
      <c r="OTL531" s="714"/>
      <c r="OTM531" s="714"/>
      <c r="OTN531" s="714"/>
      <c r="OTO531" s="714"/>
      <c r="OTP531" s="714"/>
      <c r="OTQ531" s="714"/>
      <c r="OTR531" s="714"/>
      <c r="OTS531" s="714"/>
      <c r="OTT531" s="714"/>
      <c r="OTU531" s="714"/>
      <c r="OTV531" s="714"/>
      <c r="OTW531" s="714"/>
      <c r="OTX531" s="714"/>
      <c r="OTY531" s="714"/>
      <c r="OTZ531" s="714"/>
      <c r="OUA531" s="714"/>
      <c r="OUB531" s="714"/>
      <c r="OUC531" s="714"/>
      <c r="OUD531" s="714"/>
      <c r="OUE531" s="714"/>
      <c r="OUF531" s="714"/>
      <c r="OUG531" s="714"/>
      <c r="OUH531" s="714"/>
      <c r="OUI531" s="714"/>
      <c r="OUJ531" s="714"/>
      <c r="OUK531" s="714"/>
      <c r="OUL531" s="714"/>
      <c r="OUM531" s="714"/>
      <c r="OUN531" s="714"/>
      <c r="OUO531" s="714"/>
      <c r="OUP531" s="714"/>
      <c r="OUQ531" s="714"/>
      <c r="OUR531" s="714"/>
      <c r="OUS531" s="714"/>
      <c r="OUT531" s="714"/>
      <c r="OUU531" s="714"/>
      <c r="OUV531" s="714"/>
      <c r="OUW531" s="714"/>
      <c r="OUX531" s="714"/>
      <c r="OUY531" s="714"/>
      <c r="OUZ531" s="714"/>
      <c r="OVA531" s="714"/>
      <c r="OVB531" s="714"/>
      <c r="OVC531" s="714"/>
      <c r="OVD531" s="714"/>
      <c r="OVE531" s="714"/>
      <c r="OVF531" s="714"/>
      <c r="OVG531" s="714"/>
      <c r="OVH531" s="714"/>
      <c r="OVI531" s="714"/>
      <c r="OVJ531" s="714"/>
      <c r="OVK531" s="714"/>
      <c r="OVL531" s="714"/>
      <c r="OVM531" s="714"/>
      <c r="OVN531" s="714"/>
      <c r="OVO531" s="714"/>
      <c r="OVP531" s="714"/>
      <c r="OVQ531" s="714"/>
      <c r="OVR531" s="714"/>
      <c r="OVS531" s="714"/>
      <c r="OVT531" s="714"/>
      <c r="OVU531" s="714"/>
      <c r="OVV531" s="714"/>
      <c r="OVW531" s="714"/>
      <c r="OVX531" s="714"/>
      <c r="OVY531" s="714"/>
      <c r="OVZ531" s="714"/>
      <c r="OWA531" s="714"/>
      <c r="OWB531" s="714"/>
      <c r="OWC531" s="714"/>
      <c r="OWD531" s="714"/>
      <c r="OWE531" s="714"/>
      <c r="OWF531" s="714"/>
      <c r="OWG531" s="714"/>
      <c r="OWH531" s="714"/>
      <c r="OWI531" s="714"/>
      <c r="OWJ531" s="714"/>
      <c r="OWK531" s="714"/>
      <c r="OWL531" s="714"/>
      <c r="OWM531" s="714"/>
      <c r="OWN531" s="714"/>
      <c r="OWO531" s="714"/>
      <c r="OWP531" s="714"/>
      <c r="OWQ531" s="714"/>
      <c r="OWR531" s="714"/>
      <c r="OWS531" s="714"/>
      <c r="OWT531" s="714"/>
      <c r="OWU531" s="714"/>
      <c r="OWV531" s="714"/>
      <c r="OWW531" s="714"/>
      <c r="OWX531" s="714"/>
      <c r="OWY531" s="714"/>
      <c r="OWZ531" s="714"/>
      <c r="OXA531" s="714"/>
      <c r="OXB531" s="714"/>
      <c r="OXC531" s="714"/>
      <c r="OXD531" s="714"/>
      <c r="OXE531" s="714"/>
      <c r="OXF531" s="714"/>
      <c r="OXG531" s="714"/>
      <c r="OXH531" s="714"/>
      <c r="OXI531" s="714"/>
      <c r="OXJ531" s="714"/>
      <c r="OXK531" s="714"/>
      <c r="OXL531" s="714"/>
      <c r="OXM531" s="714"/>
      <c r="OXN531" s="714"/>
      <c r="OXO531" s="714"/>
      <c r="OXP531" s="714"/>
      <c r="OXQ531" s="714"/>
      <c r="OXR531" s="714"/>
      <c r="OXS531" s="714"/>
      <c r="OXT531" s="714"/>
      <c r="OXU531" s="714"/>
      <c r="OXV531" s="714"/>
      <c r="OXW531" s="714"/>
      <c r="OXX531" s="714"/>
      <c r="OXY531" s="714"/>
      <c r="OXZ531" s="714"/>
      <c r="OYA531" s="714"/>
      <c r="OYB531" s="714"/>
      <c r="OYC531" s="714"/>
      <c r="OYD531" s="714"/>
      <c r="OYE531" s="714"/>
      <c r="OYF531" s="714"/>
      <c r="OYG531" s="714"/>
      <c r="OYH531" s="714"/>
      <c r="OYI531" s="714"/>
      <c r="OYJ531" s="714"/>
      <c r="OYK531" s="714"/>
      <c r="OYL531" s="714"/>
      <c r="OYM531" s="714"/>
      <c r="OYN531" s="714"/>
      <c r="OYO531" s="714"/>
      <c r="OYP531" s="714"/>
      <c r="OYQ531" s="714"/>
      <c r="OYR531" s="714"/>
      <c r="OYS531" s="714"/>
      <c r="OYT531" s="714"/>
      <c r="OYU531" s="714"/>
      <c r="OYV531" s="714"/>
      <c r="OYW531" s="714"/>
      <c r="OYX531" s="714"/>
      <c r="OYY531" s="714"/>
      <c r="OYZ531" s="714"/>
      <c r="OZA531" s="714"/>
      <c r="OZB531" s="714"/>
      <c r="OZC531" s="714"/>
      <c r="OZD531" s="714"/>
      <c r="OZE531" s="714"/>
      <c r="OZF531" s="714"/>
      <c r="OZG531" s="714"/>
      <c r="OZH531" s="714"/>
      <c r="OZI531" s="714"/>
      <c r="OZJ531" s="714"/>
      <c r="OZK531" s="714"/>
      <c r="OZL531" s="714"/>
      <c r="OZM531" s="714"/>
      <c r="OZN531" s="714"/>
      <c r="OZO531" s="714"/>
      <c r="OZP531" s="714"/>
      <c r="OZQ531" s="714"/>
      <c r="OZR531" s="714"/>
      <c r="OZS531" s="714"/>
      <c r="OZT531" s="714"/>
      <c r="OZU531" s="714"/>
      <c r="OZV531" s="714"/>
      <c r="OZW531" s="714"/>
      <c r="OZX531" s="714"/>
      <c r="OZY531" s="714"/>
      <c r="OZZ531" s="714"/>
      <c r="PAA531" s="714"/>
      <c r="PAB531" s="714"/>
      <c r="PAC531" s="714"/>
      <c r="PAD531" s="714"/>
      <c r="PAE531" s="714"/>
      <c r="PAF531" s="714"/>
      <c r="PAG531" s="714"/>
      <c r="PAH531" s="714"/>
      <c r="PAI531" s="714"/>
      <c r="PAJ531" s="714"/>
      <c r="PAK531" s="714"/>
      <c r="PAL531" s="714"/>
      <c r="PAM531" s="714"/>
      <c r="PAN531" s="714"/>
      <c r="PAO531" s="714"/>
      <c r="PAP531" s="714"/>
      <c r="PAQ531" s="714"/>
      <c r="PAR531" s="714"/>
      <c r="PAS531" s="714"/>
      <c r="PAT531" s="714"/>
      <c r="PAU531" s="714"/>
      <c r="PAV531" s="714"/>
      <c r="PAW531" s="714"/>
      <c r="PAX531" s="714"/>
      <c r="PAY531" s="714"/>
      <c r="PAZ531" s="714"/>
      <c r="PBA531" s="714"/>
      <c r="PBB531" s="714"/>
      <c r="PBC531" s="714"/>
      <c r="PBD531" s="714"/>
      <c r="PBE531" s="714"/>
      <c r="PBF531" s="714"/>
      <c r="PBG531" s="714"/>
      <c r="PBH531" s="714"/>
      <c r="PBI531" s="714"/>
      <c r="PBJ531" s="714"/>
      <c r="PBK531" s="714"/>
      <c r="PBL531" s="714"/>
      <c r="PBM531" s="714"/>
      <c r="PBN531" s="714"/>
      <c r="PBO531" s="714"/>
      <c r="PBP531" s="714"/>
      <c r="PBQ531" s="714"/>
      <c r="PBR531" s="714"/>
      <c r="PBS531" s="714"/>
      <c r="PBT531" s="714"/>
      <c r="PBU531" s="714"/>
      <c r="PBV531" s="714"/>
      <c r="PBW531" s="714"/>
      <c r="PBX531" s="714"/>
      <c r="PBY531" s="714"/>
      <c r="PBZ531" s="714"/>
      <c r="PCA531" s="714"/>
      <c r="PCB531" s="714"/>
      <c r="PCC531" s="714"/>
      <c r="PCD531" s="714"/>
      <c r="PCE531" s="714"/>
      <c r="PCF531" s="714"/>
      <c r="PCG531" s="714"/>
      <c r="PCH531" s="714"/>
      <c r="PCI531" s="714"/>
      <c r="PCJ531" s="714"/>
      <c r="PCK531" s="714"/>
      <c r="PCL531" s="714"/>
      <c r="PCM531" s="714"/>
      <c r="PCN531" s="714"/>
      <c r="PCO531" s="714"/>
      <c r="PCP531" s="714"/>
      <c r="PCQ531" s="714"/>
      <c r="PCR531" s="714"/>
      <c r="PCS531" s="714"/>
      <c r="PCT531" s="714"/>
      <c r="PCU531" s="714"/>
      <c r="PCV531" s="714"/>
      <c r="PCW531" s="714"/>
      <c r="PCX531" s="714"/>
      <c r="PCY531" s="714"/>
      <c r="PCZ531" s="714"/>
      <c r="PDA531" s="714"/>
      <c r="PDB531" s="714"/>
      <c r="PDC531" s="714"/>
      <c r="PDD531" s="714"/>
      <c r="PDE531" s="714"/>
      <c r="PDF531" s="714"/>
      <c r="PDG531" s="714"/>
      <c r="PDH531" s="714"/>
      <c r="PDI531" s="714"/>
      <c r="PDJ531" s="714"/>
      <c r="PDK531" s="714"/>
      <c r="PDL531" s="714"/>
      <c r="PDM531" s="714"/>
      <c r="PDN531" s="714"/>
      <c r="PDO531" s="714"/>
      <c r="PDP531" s="714"/>
      <c r="PDQ531" s="714"/>
      <c r="PDR531" s="714"/>
      <c r="PDS531" s="714"/>
      <c r="PDT531" s="714"/>
      <c r="PDU531" s="714"/>
      <c r="PDV531" s="714"/>
      <c r="PDW531" s="714"/>
      <c r="PDX531" s="714"/>
      <c r="PDY531" s="714"/>
      <c r="PDZ531" s="714"/>
      <c r="PEA531" s="714"/>
      <c r="PEB531" s="714"/>
      <c r="PEC531" s="714"/>
      <c r="PED531" s="714"/>
      <c r="PEE531" s="714"/>
      <c r="PEF531" s="714"/>
      <c r="PEG531" s="714"/>
      <c r="PEH531" s="714"/>
      <c r="PEI531" s="714"/>
      <c r="PEJ531" s="714"/>
      <c r="PEK531" s="714"/>
      <c r="PEL531" s="714"/>
      <c r="PEM531" s="714"/>
      <c r="PEN531" s="714"/>
      <c r="PEO531" s="714"/>
      <c r="PEP531" s="714"/>
      <c r="PEQ531" s="714"/>
      <c r="PER531" s="714"/>
      <c r="PES531" s="714"/>
      <c r="PET531" s="714"/>
      <c r="PEU531" s="714"/>
      <c r="PEV531" s="714"/>
      <c r="PEW531" s="714"/>
      <c r="PEX531" s="714"/>
      <c r="PEY531" s="714"/>
      <c r="PEZ531" s="714"/>
      <c r="PFA531" s="714"/>
      <c r="PFB531" s="714"/>
      <c r="PFC531" s="714"/>
      <c r="PFD531" s="714"/>
      <c r="PFE531" s="714"/>
      <c r="PFF531" s="714"/>
      <c r="PFG531" s="714"/>
      <c r="PFH531" s="714"/>
      <c r="PFI531" s="714"/>
      <c r="PFJ531" s="714"/>
      <c r="PFK531" s="714"/>
      <c r="PFL531" s="714"/>
      <c r="PFM531" s="714"/>
      <c r="PFN531" s="714"/>
      <c r="PFO531" s="714"/>
      <c r="PFP531" s="714"/>
      <c r="PFQ531" s="714"/>
      <c r="PFR531" s="714"/>
      <c r="PFS531" s="714"/>
      <c r="PFT531" s="714"/>
      <c r="PFU531" s="714"/>
      <c r="PFV531" s="714"/>
      <c r="PFW531" s="714"/>
      <c r="PFX531" s="714"/>
      <c r="PFY531" s="714"/>
      <c r="PFZ531" s="714"/>
      <c r="PGA531" s="714"/>
      <c r="PGB531" s="714"/>
      <c r="PGC531" s="714"/>
      <c r="PGD531" s="714"/>
      <c r="PGE531" s="714"/>
      <c r="PGF531" s="714"/>
      <c r="PGG531" s="714"/>
      <c r="PGH531" s="714"/>
      <c r="PGI531" s="714"/>
      <c r="PGJ531" s="714"/>
      <c r="PGK531" s="714"/>
      <c r="PGL531" s="714"/>
      <c r="PGM531" s="714"/>
      <c r="PGN531" s="714"/>
      <c r="PGO531" s="714"/>
      <c r="PGP531" s="714"/>
      <c r="PGQ531" s="714"/>
      <c r="PGR531" s="714"/>
      <c r="PGS531" s="714"/>
      <c r="PGT531" s="714"/>
      <c r="PGU531" s="714"/>
      <c r="PGV531" s="714"/>
      <c r="PGW531" s="714"/>
      <c r="PGX531" s="714"/>
      <c r="PGY531" s="714"/>
      <c r="PGZ531" s="714"/>
      <c r="PHA531" s="714"/>
      <c r="PHB531" s="714"/>
      <c r="PHC531" s="714"/>
      <c r="PHD531" s="714"/>
      <c r="PHE531" s="714"/>
      <c r="PHF531" s="714"/>
      <c r="PHG531" s="714"/>
      <c r="PHH531" s="714"/>
      <c r="PHI531" s="714"/>
      <c r="PHJ531" s="714"/>
      <c r="PHK531" s="714"/>
      <c r="PHL531" s="714"/>
      <c r="PHM531" s="714"/>
      <c r="PHN531" s="714"/>
      <c r="PHO531" s="714"/>
      <c r="PHP531" s="714"/>
      <c r="PHQ531" s="714"/>
      <c r="PHR531" s="714"/>
      <c r="PHS531" s="714"/>
      <c r="PHT531" s="714"/>
      <c r="PHU531" s="714"/>
      <c r="PHV531" s="714"/>
      <c r="PHW531" s="714"/>
      <c r="PHX531" s="714"/>
      <c r="PHY531" s="714"/>
      <c r="PHZ531" s="714"/>
      <c r="PIA531" s="714"/>
      <c r="PIB531" s="714"/>
      <c r="PIC531" s="714"/>
      <c r="PID531" s="714"/>
      <c r="PIE531" s="714"/>
      <c r="PIF531" s="714"/>
      <c r="PIG531" s="714"/>
      <c r="PIH531" s="714"/>
      <c r="PII531" s="714"/>
      <c r="PIJ531" s="714"/>
      <c r="PIK531" s="714"/>
      <c r="PIL531" s="714"/>
      <c r="PIM531" s="714"/>
      <c r="PIN531" s="714"/>
      <c r="PIO531" s="714"/>
      <c r="PIP531" s="714"/>
      <c r="PIQ531" s="714"/>
      <c r="PIR531" s="714"/>
      <c r="PIS531" s="714"/>
      <c r="PIT531" s="714"/>
      <c r="PIU531" s="714"/>
      <c r="PIV531" s="714"/>
      <c r="PIW531" s="714"/>
      <c r="PIX531" s="714"/>
      <c r="PIY531" s="714"/>
      <c r="PIZ531" s="714"/>
      <c r="PJA531" s="714"/>
      <c r="PJB531" s="714"/>
      <c r="PJC531" s="714"/>
      <c r="PJD531" s="714"/>
      <c r="PJE531" s="714"/>
      <c r="PJF531" s="714"/>
      <c r="PJG531" s="714"/>
      <c r="PJH531" s="714"/>
      <c r="PJI531" s="714"/>
      <c r="PJJ531" s="714"/>
      <c r="PJK531" s="714"/>
      <c r="PJL531" s="714"/>
      <c r="PJM531" s="714"/>
      <c r="PJN531" s="714"/>
      <c r="PJO531" s="714"/>
      <c r="PJP531" s="714"/>
      <c r="PJQ531" s="714"/>
      <c r="PJR531" s="714"/>
      <c r="PJS531" s="714"/>
      <c r="PJT531" s="714"/>
      <c r="PJU531" s="714"/>
      <c r="PJV531" s="714"/>
      <c r="PJW531" s="714"/>
      <c r="PJX531" s="714"/>
      <c r="PJY531" s="714"/>
      <c r="PJZ531" s="714"/>
      <c r="PKA531" s="714"/>
      <c r="PKB531" s="714"/>
      <c r="PKC531" s="714"/>
      <c r="PKD531" s="714"/>
      <c r="PKE531" s="714"/>
      <c r="PKF531" s="714"/>
      <c r="PKG531" s="714"/>
      <c r="PKH531" s="714"/>
      <c r="PKI531" s="714"/>
      <c r="PKJ531" s="714"/>
      <c r="PKK531" s="714"/>
      <c r="PKL531" s="714"/>
      <c r="PKM531" s="714"/>
      <c r="PKN531" s="714"/>
      <c r="PKO531" s="714"/>
      <c r="PKP531" s="714"/>
      <c r="PKQ531" s="714"/>
      <c r="PKR531" s="714"/>
      <c r="PKS531" s="714"/>
      <c r="PKT531" s="714"/>
      <c r="PKU531" s="714"/>
      <c r="PKV531" s="714"/>
      <c r="PKW531" s="714"/>
      <c r="PKX531" s="714"/>
      <c r="PKY531" s="714"/>
      <c r="PKZ531" s="714"/>
      <c r="PLA531" s="714"/>
      <c r="PLB531" s="714"/>
      <c r="PLC531" s="714"/>
      <c r="PLD531" s="714"/>
      <c r="PLE531" s="714"/>
      <c r="PLF531" s="714"/>
      <c r="PLG531" s="714"/>
      <c r="PLH531" s="714"/>
      <c r="PLI531" s="714"/>
      <c r="PLJ531" s="714"/>
      <c r="PLK531" s="714"/>
      <c r="PLL531" s="714"/>
      <c r="PLM531" s="714"/>
      <c r="PLN531" s="714"/>
      <c r="PLO531" s="714"/>
      <c r="PLP531" s="714"/>
      <c r="PLQ531" s="714"/>
      <c r="PLR531" s="714"/>
      <c r="PLS531" s="714"/>
      <c r="PLT531" s="714"/>
      <c r="PLU531" s="714"/>
      <c r="PLV531" s="714"/>
      <c r="PLW531" s="714"/>
      <c r="PLX531" s="714"/>
      <c r="PLY531" s="714"/>
      <c r="PLZ531" s="714"/>
      <c r="PMA531" s="714"/>
      <c r="PMB531" s="714"/>
      <c r="PMC531" s="714"/>
      <c r="PMD531" s="714"/>
      <c r="PME531" s="714"/>
      <c r="PMF531" s="714"/>
      <c r="PMG531" s="714"/>
      <c r="PMH531" s="714"/>
      <c r="PMI531" s="714"/>
      <c r="PMJ531" s="714"/>
      <c r="PMK531" s="714"/>
      <c r="PML531" s="714"/>
      <c r="PMM531" s="714"/>
      <c r="PMN531" s="714"/>
      <c r="PMO531" s="714"/>
      <c r="PMP531" s="714"/>
      <c r="PMQ531" s="714"/>
      <c r="PMR531" s="714"/>
      <c r="PMS531" s="714"/>
      <c r="PMT531" s="714"/>
      <c r="PMU531" s="714"/>
      <c r="PMV531" s="714"/>
      <c r="PMW531" s="714"/>
      <c r="PMX531" s="714"/>
      <c r="PMY531" s="714"/>
      <c r="PMZ531" s="714"/>
      <c r="PNA531" s="714"/>
      <c r="PNB531" s="714"/>
      <c r="PNC531" s="714"/>
      <c r="PND531" s="714"/>
      <c r="PNE531" s="714"/>
      <c r="PNF531" s="714"/>
      <c r="PNG531" s="714"/>
      <c r="PNH531" s="714"/>
      <c r="PNI531" s="714"/>
      <c r="PNJ531" s="714"/>
      <c r="PNK531" s="714"/>
      <c r="PNL531" s="714"/>
      <c r="PNM531" s="714"/>
      <c r="PNN531" s="714"/>
      <c r="PNO531" s="714"/>
      <c r="PNP531" s="714"/>
      <c r="PNQ531" s="714"/>
      <c r="PNR531" s="714"/>
      <c r="PNS531" s="714"/>
      <c r="PNT531" s="714"/>
      <c r="PNU531" s="714"/>
      <c r="PNV531" s="714"/>
      <c r="PNW531" s="714"/>
      <c r="PNX531" s="714"/>
      <c r="PNY531" s="714"/>
      <c r="PNZ531" s="714"/>
      <c r="POA531" s="714"/>
      <c r="POB531" s="714"/>
      <c r="POC531" s="714"/>
      <c r="POD531" s="714"/>
      <c r="POE531" s="714"/>
      <c r="POF531" s="714"/>
      <c r="POG531" s="714"/>
      <c r="POH531" s="714"/>
      <c r="POI531" s="714"/>
      <c r="POJ531" s="714"/>
      <c r="POK531" s="714"/>
      <c r="POL531" s="714"/>
      <c r="POM531" s="714"/>
      <c r="PON531" s="714"/>
      <c r="POO531" s="714"/>
      <c r="POP531" s="714"/>
      <c r="POQ531" s="714"/>
      <c r="POR531" s="714"/>
      <c r="POS531" s="714"/>
      <c r="POT531" s="714"/>
      <c r="POU531" s="714"/>
      <c r="POV531" s="714"/>
      <c r="POW531" s="714"/>
      <c r="POX531" s="714"/>
      <c r="POY531" s="714"/>
      <c r="POZ531" s="714"/>
      <c r="PPA531" s="714"/>
      <c r="PPB531" s="714"/>
      <c r="PPC531" s="714"/>
      <c r="PPD531" s="714"/>
      <c r="PPE531" s="714"/>
      <c r="PPF531" s="714"/>
      <c r="PPG531" s="714"/>
      <c r="PPH531" s="714"/>
      <c r="PPI531" s="714"/>
      <c r="PPJ531" s="714"/>
      <c r="PPK531" s="714"/>
      <c r="PPL531" s="714"/>
      <c r="PPM531" s="714"/>
      <c r="PPN531" s="714"/>
      <c r="PPO531" s="714"/>
      <c r="PPP531" s="714"/>
      <c r="PPQ531" s="714"/>
      <c r="PPR531" s="714"/>
      <c r="PPS531" s="714"/>
      <c r="PPT531" s="714"/>
      <c r="PPU531" s="714"/>
      <c r="PPV531" s="714"/>
      <c r="PPW531" s="714"/>
      <c r="PPX531" s="714"/>
      <c r="PPY531" s="714"/>
      <c r="PPZ531" s="714"/>
      <c r="PQA531" s="714"/>
      <c r="PQB531" s="714"/>
      <c r="PQC531" s="714"/>
      <c r="PQD531" s="714"/>
      <c r="PQE531" s="714"/>
      <c r="PQF531" s="714"/>
      <c r="PQG531" s="714"/>
      <c r="PQH531" s="714"/>
      <c r="PQI531" s="714"/>
      <c r="PQJ531" s="714"/>
      <c r="PQK531" s="714"/>
      <c r="PQL531" s="714"/>
      <c r="PQM531" s="714"/>
      <c r="PQN531" s="714"/>
      <c r="PQO531" s="714"/>
      <c r="PQP531" s="714"/>
      <c r="PQQ531" s="714"/>
      <c r="PQR531" s="714"/>
      <c r="PQS531" s="714"/>
      <c r="PQT531" s="714"/>
      <c r="PQU531" s="714"/>
      <c r="PQV531" s="714"/>
      <c r="PQW531" s="714"/>
      <c r="PQX531" s="714"/>
      <c r="PQY531" s="714"/>
      <c r="PQZ531" s="714"/>
      <c r="PRA531" s="714"/>
      <c r="PRB531" s="714"/>
      <c r="PRC531" s="714"/>
      <c r="PRD531" s="714"/>
      <c r="PRE531" s="714"/>
      <c r="PRF531" s="714"/>
      <c r="PRG531" s="714"/>
      <c r="PRH531" s="714"/>
      <c r="PRI531" s="714"/>
      <c r="PRJ531" s="714"/>
      <c r="PRK531" s="714"/>
      <c r="PRL531" s="714"/>
      <c r="PRM531" s="714"/>
      <c r="PRN531" s="714"/>
      <c r="PRO531" s="714"/>
      <c r="PRP531" s="714"/>
      <c r="PRQ531" s="714"/>
      <c r="PRR531" s="714"/>
      <c r="PRS531" s="714"/>
      <c r="PRT531" s="714"/>
      <c r="PRU531" s="714"/>
      <c r="PRV531" s="714"/>
      <c r="PRW531" s="714"/>
      <c r="PRX531" s="714"/>
      <c r="PRY531" s="714"/>
      <c r="PRZ531" s="714"/>
      <c r="PSA531" s="714"/>
      <c r="PSB531" s="714"/>
      <c r="PSC531" s="714"/>
      <c r="PSD531" s="714"/>
      <c r="PSE531" s="714"/>
      <c r="PSF531" s="714"/>
      <c r="PSG531" s="714"/>
      <c r="PSH531" s="714"/>
      <c r="PSI531" s="714"/>
      <c r="PSJ531" s="714"/>
      <c r="PSK531" s="714"/>
      <c r="PSL531" s="714"/>
      <c r="PSM531" s="714"/>
      <c r="PSN531" s="714"/>
      <c r="PSO531" s="714"/>
      <c r="PSP531" s="714"/>
      <c r="PSQ531" s="714"/>
      <c r="PSR531" s="714"/>
      <c r="PSS531" s="714"/>
      <c r="PST531" s="714"/>
      <c r="PSU531" s="714"/>
      <c r="PSV531" s="714"/>
      <c r="PSW531" s="714"/>
      <c r="PSX531" s="714"/>
      <c r="PSY531" s="714"/>
      <c r="PSZ531" s="714"/>
      <c r="PTA531" s="714"/>
      <c r="PTB531" s="714"/>
      <c r="PTC531" s="714"/>
      <c r="PTD531" s="714"/>
      <c r="PTE531" s="714"/>
      <c r="PTF531" s="714"/>
      <c r="PTG531" s="714"/>
      <c r="PTH531" s="714"/>
      <c r="PTI531" s="714"/>
      <c r="PTJ531" s="714"/>
      <c r="PTK531" s="714"/>
      <c r="PTL531" s="714"/>
      <c r="PTM531" s="714"/>
      <c r="PTN531" s="714"/>
      <c r="PTO531" s="714"/>
      <c r="PTP531" s="714"/>
      <c r="PTQ531" s="714"/>
      <c r="PTR531" s="714"/>
      <c r="PTS531" s="714"/>
      <c r="PTT531" s="714"/>
      <c r="PTU531" s="714"/>
      <c r="PTV531" s="714"/>
      <c r="PTW531" s="714"/>
      <c r="PTX531" s="714"/>
      <c r="PTY531" s="714"/>
      <c r="PTZ531" s="714"/>
      <c r="PUA531" s="714"/>
      <c r="PUB531" s="714"/>
      <c r="PUC531" s="714"/>
      <c r="PUD531" s="714"/>
      <c r="PUE531" s="714"/>
      <c r="PUF531" s="714"/>
      <c r="PUG531" s="714"/>
      <c r="PUH531" s="714"/>
      <c r="PUI531" s="714"/>
      <c r="PUJ531" s="714"/>
      <c r="PUK531" s="714"/>
      <c r="PUL531" s="714"/>
      <c r="PUM531" s="714"/>
      <c r="PUN531" s="714"/>
      <c r="PUO531" s="714"/>
      <c r="PUP531" s="714"/>
      <c r="PUQ531" s="714"/>
      <c r="PUR531" s="714"/>
      <c r="PUS531" s="714"/>
      <c r="PUT531" s="714"/>
      <c r="PUU531" s="714"/>
      <c r="PUV531" s="714"/>
      <c r="PUW531" s="714"/>
      <c r="PUX531" s="714"/>
      <c r="PUY531" s="714"/>
      <c r="PUZ531" s="714"/>
      <c r="PVA531" s="714"/>
      <c r="PVB531" s="714"/>
      <c r="PVC531" s="714"/>
      <c r="PVD531" s="714"/>
      <c r="PVE531" s="714"/>
      <c r="PVF531" s="714"/>
      <c r="PVG531" s="714"/>
      <c r="PVH531" s="714"/>
      <c r="PVI531" s="714"/>
      <c r="PVJ531" s="714"/>
      <c r="PVK531" s="714"/>
      <c r="PVL531" s="714"/>
      <c r="PVM531" s="714"/>
      <c r="PVN531" s="714"/>
      <c r="PVO531" s="714"/>
      <c r="PVP531" s="714"/>
      <c r="PVQ531" s="714"/>
      <c r="PVR531" s="714"/>
      <c r="PVS531" s="714"/>
      <c r="PVT531" s="714"/>
      <c r="PVU531" s="714"/>
      <c r="PVV531" s="714"/>
      <c r="PVW531" s="714"/>
      <c r="PVX531" s="714"/>
      <c r="PVY531" s="714"/>
      <c r="PVZ531" s="714"/>
      <c r="PWA531" s="714"/>
      <c r="PWB531" s="714"/>
      <c r="PWC531" s="714"/>
      <c r="PWD531" s="714"/>
      <c r="PWE531" s="714"/>
      <c r="PWF531" s="714"/>
      <c r="PWG531" s="714"/>
      <c r="PWH531" s="714"/>
      <c r="PWI531" s="714"/>
      <c r="PWJ531" s="714"/>
      <c r="PWK531" s="714"/>
      <c r="PWL531" s="714"/>
      <c r="PWM531" s="714"/>
      <c r="PWN531" s="714"/>
      <c r="PWO531" s="714"/>
      <c r="PWP531" s="714"/>
      <c r="PWQ531" s="714"/>
      <c r="PWR531" s="714"/>
      <c r="PWS531" s="714"/>
      <c r="PWT531" s="714"/>
      <c r="PWU531" s="714"/>
      <c r="PWV531" s="714"/>
      <c r="PWW531" s="714"/>
      <c r="PWX531" s="714"/>
      <c r="PWY531" s="714"/>
      <c r="PWZ531" s="714"/>
      <c r="PXA531" s="714"/>
      <c r="PXB531" s="714"/>
      <c r="PXC531" s="714"/>
      <c r="PXD531" s="714"/>
      <c r="PXE531" s="714"/>
      <c r="PXF531" s="714"/>
      <c r="PXG531" s="714"/>
      <c r="PXH531" s="714"/>
      <c r="PXI531" s="714"/>
      <c r="PXJ531" s="714"/>
      <c r="PXK531" s="714"/>
      <c r="PXL531" s="714"/>
      <c r="PXM531" s="714"/>
      <c r="PXN531" s="714"/>
      <c r="PXO531" s="714"/>
      <c r="PXP531" s="714"/>
      <c r="PXQ531" s="714"/>
      <c r="PXR531" s="714"/>
      <c r="PXS531" s="714"/>
      <c r="PXT531" s="714"/>
      <c r="PXU531" s="714"/>
      <c r="PXV531" s="714"/>
      <c r="PXW531" s="714"/>
      <c r="PXX531" s="714"/>
      <c r="PXY531" s="714"/>
      <c r="PXZ531" s="714"/>
      <c r="PYA531" s="714"/>
      <c r="PYB531" s="714"/>
      <c r="PYC531" s="714"/>
      <c r="PYD531" s="714"/>
      <c r="PYE531" s="714"/>
      <c r="PYF531" s="714"/>
      <c r="PYG531" s="714"/>
      <c r="PYH531" s="714"/>
      <c r="PYI531" s="714"/>
      <c r="PYJ531" s="714"/>
      <c r="PYK531" s="714"/>
      <c r="PYL531" s="714"/>
      <c r="PYM531" s="714"/>
      <c r="PYN531" s="714"/>
      <c r="PYO531" s="714"/>
      <c r="PYP531" s="714"/>
      <c r="PYQ531" s="714"/>
      <c r="PYR531" s="714"/>
      <c r="PYS531" s="714"/>
      <c r="PYT531" s="714"/>
      <c r="PYU531" s="714"/>
      <c r="PYV531" s="714"/>
      <c r="PYW531" s="714"/>
      <c r="PYX531" s="714"/>
      <c r="PYY531" s="714"/>
      <c r="PYZ531" s="714"/>
      <c r="PZA531" s="714"/>
      <c r="PZB531" s="714"/>
      <c r="PZC531" s="714"/>
      <c r="PZD531" s="714"/>
      <c r="PZE531" s="714"/>
      <c r="PZF531" s="714"/>
      <c r="PZG531" s="714"/>
      <c r="PZH531" s="714"/>
      <c r="PZI531" s="714"/>
      <c r="PZJ531" s="714"/>
      <c r="PZK531" s="714"/>
      <c r="PZL531" s="714"/>
      <c r="PZM531" s="714"/>
      <c r="PZN531" s="714"/>
      <c r="PZO531" s="714"/>
      <c r="PZP531" s="714"/>
      <c r="PZQ531" s="714"/>
      <c r="PZR531" s="714"/>
      <c r="PZS531" s="714"/>
      <c r="PZT531" s="714"/>
      <c r="PZU531" s="714"/>
      <c r="PZV531" s="714"/>
      <c r="PZW531" s="714"/>
      <c r="PZX531" s="714"/>
      <c r="PZY531" s="714"/>
      <c r="PZZ531" s="714"/>
      <c r="QAA531" s="714"/>
      <c r="QAB531" s="714"/>
      <c r="QAC531" s="714"/>
      <c r="QAD531" s="714"/>
      <c r="QAE531" s="714"/>
      <c r="QAF531" s="714"/>
      <c r="QAG531" s="714"/>
      <c r="QAH531" s="714"/>
      <c r="QAI531" s="714"/>
      <c r="QAJ531" s="714"/>
      <c r="QAK531" s="714"/>
      <c r="QAL531" s="714"/>
      <c r="QAM531" s="714"/>
      <c r="QAN531" s="714"/>
      <c r="QAO531" s="714"/>
      <c r="QAP531" s="714"/>
      <c r="QAQ531" s="714"/>
      <c r="QAR531" s="714"/>
      <c r="QAS531" s="714"/>
      <c r="QAT531" s="714"/>
      <c r="QAU531" s="714"/>
      <c r="QAV531" s="714"/>
      <c r="QAW531" s="714"/>
      <c r="QAX531" s="714"/>
      <c r="QAY531" s="714"/>
      <c r="QAZ531" s="714"/>
      <c r="QBA531" s="714"/>
      <c r="QBB531" s="714"/>
      <c r="QBC531" s="714"/>
      <c r="QBD531" s="714"/>
      <c r="QBE531" s="714"/>
      <c r="QBF531" s="714"/>
      <c r="QBG531" s="714"/>
      <c r="QBH531" s="714"/>
      <c r="QBI531" s="714"/>
      <c r="QBJ531" s="714"/>
      <c r="QBK531" s="714"/>
      <c r="QBL531" s="714"/>
      <c r="QBM531" s="714"/>
      <c r="QBN531" s="714"/>
      <c r="QBO531" s="714"/>
      <c r="QBP531" s="714"/>
      <c r="QBQ531" s="714"/>
      <c r="QBR531" s="714"/>
      <c r="QBS531" s="714"/>
      <c r="QBT531" s="714"/>
      <c r="QBU531" s="714"/>
      <c r="QBV531" s="714"/>
      <c r="QBW531" s="714"/>
      <c r="QBX531" s="714"/>
      <c r="QBY531" s="714"/>
      <c r="QBZ531" s="714"/>
      <c r="QCA531" s="714"/>
      <c r="QCB531" s="714"/>
      <c r="QCC531" s="714"/>
      <c r="QCD531" s="714"/>
      <c r="QCE531" s="714"/>
      <c r="QCF531" s="714"/>
      <c r="QCG531" s="714"/>
      <c r="QCH531" s="714"/>
      <c r="QCI531" s="714"/>
      <c r="QCJ531" s="714"/>
      <c r="QCK531" s="714"/>
      <c r="QCL531" s="714"/>
      <c r="QCM531" s="714"/>
      <c r="QCN531" s="714"/>
      <c r="QCO531" s="714"/>
      <c r="QCP531" s="714"/>
      <c r="QCQ531" s="714"/>
      <c r="QCR531" s="714"/>
      <c r="QCS531" s="714"/>
      <c r="QCT531" s="714"/>
      <c r="QCU531" s="714"/>
      <c r="QCV531" s="714"/>
      <c r="QCW531" s="714"/>
      <c r="QCX531" s="714"/>
      <c r="QCY531" s="714"/>
      <c r="QCZ531" s="714"/>
      <c r="QDA531" s="714"/>
      <c r="QDB531" s="714"/>
      <c r="QDC531" s="714"/>
      <c r="QDD531" s="714"/>
      <c r="QDE531" s="714"/>
      <c r="QDF531" s="714"/>
      <c r="QDG531" s="714"/>
      <c r="QDH531" s="714"/>
      <c r="QDI531" s="714"/>
      <c r="QDJ531" s="714"/>
      <c r="QDK531" s="714"/>
      <c r="QDL531" s="714"/>
      <c r="QDM531" s="714"/>
      <c r="QDN531" s="714"/>
      <c r="QDO531" s="714"/>
      <c r="QDP531" s="714"/>
      <c r="QDQ531" s="714"/>
      <c r="QDR531" s="714"/>
      <c r="QDS531" s="714"/>
      <c r="QDT531" s="714"/>
      <c r="QDU531" s="714"/>
      <c r="QDV531" s="714"/>
      <c r="QDW531" s="714"/>
      <c r="QDX531" s="714"/>
      <c r="QDY531" s="714"/>
      <c r="QDZ531" s="714"/>
      <c r="QEA531" s="714"/>
      <c r="QEB531" s="714"/>
      <c r="QEC531" s="714"/>
      <c r="QED531" s="714"/>
      <c r="QEE531" s="714"/>
      <c r="QEF531" s="714"/>
      <c r="QEG531" s="714"/>
      <c r="QEH531" s="714"/>
      <c r="QEI531" s="714"/>
      <c r="QEJ531" s="714"/>
      <c r="QEK531" s="714"/>
      <c r="QEL531" s="714"/>
      <c r="QEM531" s="714"/>
      <c r="QEN531" s="714"/>
      <c r="QEO531" s="714"/>
      <c r="QEP531" s="714"/>
      <c r="QEQ531" s="714"/>
      <c r="QER531" s="714"/>
      <c r="QES531" s="714"/>
      <c r="QET531" s="714"/>
      <c r="QEU531" s="714"/>
      <c r="QEV531" s="714"/>
      <c r="QEW531" s="714"/>
      <c r="QEX531" s="714"/>
      <c r="QEY531" s="714"/>
      <c r="QEZ531" s="714"/>
      <c r="QFA531" s="714"/>
      <c r="QFB531" s="714"/>
      <c r="QFC531" s="714"/>
      <c r="QFD531" s="714"/>
      <c r="QFE531" s="714"/>
      <c r="QFF531" s="714"/>
      <c r="QFG531" s="714"/>
      <c r="QFH531" s="714"/>
      <c r="QFI531" s="714"/>
      <c r="QFJ531" s="714"/>
      <c r="QFK531" s="714"/>
      <c r="QFL531" s="714"/>
      <c r="QFM531" s="714"/>
      <c r="QFN531" s="714"/>
      <c r="QFO531" s="714"/>
      <c r="QFP531" s="714"/>
      <c r="QFQ531" s="714"/>
      <c r="QFR531" s="714"/>
      <c r="QFS531" s="714"/>
      <c r="QFT531" s="714"/>
      <c r="QFU531" s="714"/>
      <c r="QFV531" s="714"/>
      <c r="QFW531" s="714"/>
      <c r="QFX531" s="714"/>
      <c r="QFY531" s="714"/>
      <c r="QFZ531" s="714"/>
      <c r="QGA531" s="714"/>
      <c r="QGB531" s="714"/>
      <c r="QGC531" s="714"/>
      <c r="QGD531" s="714"/>
      <c r="QGE531" s="714"/>
      <c r="QGF531" s="714"/>
      <c r="QGG531" s="714"/>
      <c r="QGH531" s="714"/>
      <c r="QGI531" s="714"/>
      <c r="QGJ531" s="714"/>
      <c r="QGK531" s="714"/>
      <c r="QGL531" s="714"/>
      <c r="QGM531" s="714"/>
      <c r="QGN531" s="714"/>
      <c r="QGO531" s="714"/>
      <c r="QGP531" s="714"/>
      <c r="QGQ531" s="714"/>
      <c r="QGR531" s="714"/>
      <c r="QGS531" s="714"/>
      <c r="QGT531" s="714"/>
      <c r="QGU531" s="714"/>
      <c r="QGV531" s="714"/>
      <c r="QGW531" s="714"/>
      <c r="QGX531" s="714"/>
      <c r="QGY531" s="714"/>
      <c r="QGZ531" s="714"/>
      <c r="QHA531" s="714"/>
      <c r="QHB531" s="714"/>
      <c r="QHC531" s="714"/>
      <c r="QHD531" s="714"/>
      <c r="QHE531" s="714"/>
      <c r="QHF531" s="714"/>
      <c r="QHG531" s="714"/>
      <c r="QHH531" s="714"/>
      <c r="QHI531" s="714"/>
      <c r="QHJ531" s="714"/>
      <c r="QHK531" s="714"/>
      <c r="QHL531" s="714"/>
      <c r="QHM531" s="714"/>
      <c r="QHN531" s="714"/>
      <c r="QHO531" s="714"/>
      <c r="QHP531" s="714"/>
      <c r="QHQ531" s="714"/>
      <c r="QHR531" s="714"/>
      <c r="QHS531" s="714"/>
      <c r="QHT531" s="714"/>
      <c r="QHU531" s="714"/>
      <c r="QHV531" s="714"/>
      <c r="QHW531" s="714"/>
      <c r="QHX531" s="714"/>
      <c r="QHY531" s="714"/>
      <c r="QHZ531" s="714"/>
      <c r="QIA531" s="714"/>
      <c r="QIB531" s="714"/>
      <c r="QIC531" s="714"/>
      <c r="QID531" s="714"/>
      <c r="QIE531" s="714"/>
      <c r="QIF531" s="714"/>
      <c r="QIG531" s="714"/>
      <c r="QIH531" s="714"/>
      <c r="QII531" s="714"/>
      <c r="QIJ531" s="714"/>
      <c r="QIK531" s="714"/>
      <c r="QIL531" s="714"/>
      <c r="QIM531" s="714"/>
      <c r="QIN531" s="714"/>
      <c r="QIO531" s="714"/>
      <c r="QIP531" s="714"/>
      <c r="QIQ531" s="714"/>
      <c r="QIR531" s="714"/>
      <c r="QIS531" s="714"/>
      <c r="QIT531" s="714"/>
      <c r="QIU531" s="714"/>
      <c r="QIV531" s="714"/>
      <c r="QIW531" s="714"/>
      <c r="QIX531" s="714"/>
      <c r="QIY531" s="714"/>
      <c r="QIZ531" s="714"/>
      <c r="QJA531" s="714"/>
      <c r="QJB531" s="714"/>
      <c r="QJC531" s="714"/>
      <c r="QJD531" s="714"/>
      <c r="QJE531" s="714"/>
      <c r="QJF531" s="714"/>
      <c r="QJG531" s="714"/>
      <c r="QJH531" s="714"/>
      <c r="QJI531" s="714"/>
      <c r="QJJ531" s="714"/>
      <c r="QJK531" s="714"/>
      <c r="QJL531" s="714"/>
      <c r="QJM531" s="714"/>
      <c r="QJN531" s="714"/>
      <c r="QJO531" s="714"/>
      <c r="QJP531" s="714"/>
      <c r="QJQ531" s="714"/>
      <c r="QJR531" s="714"/>
      <c r="QJS531" s="714"/>
      <c r="QJT531" s="714"/>
      <c r="QJU531" s="714"/>
      <c r="QJV531" s="714"/>
      <c r="QJW531" s="714"/>
      <c r="QJX531" s="714"/>
      <c r="QJY531" s="714"/>
      <c r="QJZ531" s="714"/>
      <c r="QKA531" s="714"/>
      <c r="QKB531" s="714"/>
      <c r="QKC531" s="714"/>
      <c r="QKD531" s="714"/>
      <c r="QKE531" s="714"/>
      <c r="QKF531" s="714"/>
      <c r="QKG531" s="714"/>
      <c r="QKH531" s="714"/>
      <c r="QKI531" s="714"/>
      <c r="QKJ531" s="714"/>
      <c r="QKK531" s="714"/>
      <c r="QKL531" s="714"/>
      <c r="QKM531" s="714"/>
      <c r="QKN531" s="714"/>
      <c r="QKO531" s="714"/>
      <c r="QKP531" s="714"/>
      <c r="QKQ531" s="714"/>
      <c r="QKR531" s="714"/>
      <c r="QKS531" s="714"/>
      <c r="QKT531" s="714"/>
      <c r="QKU531" s="714"/>
      <c r="QKV531" s="714"/>
      <c r="QKW531" s="714"/>
      <c r="QKX531" s="714"/>
      <c r="QKY531" s="714"/>
      <c r="QKZ531" s="714"/>
      <c r="QLA531" s="714"/>
      <c r="QLB531" s="714"/>
      <c r="QLC531" s="714"/>
      <c r="QLD531" s="714"/>
      <c r="QLE531" s="714"/>
      <c r="QLF531" s="714"/>
      <c r="QLG531" s="714"/>
      <c r="QLH531" s="714"/>
      <c r="QLI531" s="714"/>
      <c r="QLJ531" s="714"/>
      <c r="QLK531" s="714"/>
      <c r="QLL531" s="714"/>
      <c r="QLM531" s="714"/>
      <c r="QLN531" s="714"/>
      <c r="QLO531" s="714"/>
      <c r="QLP531" s="714"/>
      <c r="QLQ531" s="714"/>
      <c r="QLR531" s="714"/>
      <c r="QLS531" s="714"/>
      <c r="QLT531" s="714"/>
      <c r="QLU531" s="714"/>
      <c r="QLV531" s="714"/>
      <c r="QLW531" s="714"/>
      <c r="QLX531" s="714"/>
      <c r="QLY531" s="714"/>
      <c r="QLZ531" s="714"/>
      <c r="QMA531" s="714"/>
      <c r="QMB531" s="714"/>
      <c r="QMC531" s="714"/>
      <c r="QMD531" s="714"/>
      <c r="QME531" s="714"/>
      <c r="QMF531" s="714"/>
      <c r="QMG531" s="714"/>
      <c r="QMH531" s="714"/>
      <c r="QMI531" s="714"/>
      <c r="QMJ531" s="714"/>
      <c r="QMK531" s="714"/>
      <c r="QML531" s="714"/>
      <c r="QMM531" s="714"/>
      <c r="QMN531" s="714"/>
      <c r="QMO531" s="714"/>
      <c r="QMP531" s="714"/>
      <c r="QMQ531" s="714"/>
      <c r="QMR531" s="714"/>
      <c r="QMS531" s="714"/>
      <c r="QMT531" s="714"/>
      <c r="QMU531" s="714"/>
      <c r="QMV531" s="714"/>
      <c r="QMW531" s="714"/>
      <c r="QMX531" s="714"/>
      <c r="QMY531" s="714"/>
      <c r="QMZ531" s="714"/>
      <c r="QNA531" s="714"/>
      <c r="QNB531" s="714"/>
      <c r="QNC531" s="714"/>
      <c r="QND531" s="714"/>
      <c r="QNE531" s="714"/>
      <c r="QNF531" s="714"/>
      <c r="QNG531" s="714"/>
      <c r="QNH531" s="714"/>
      <c r="QNI531" s="714"/>
      <c r="QNJ531" s="714"/>
      <c r="QNK531" s="714"/>
      <c r="QNL531" s="714"/>
      <c r="QNM531" s="714"/>
      <c r="QNN531" s="714"/>
      <c r="QNO531" s="714"/>
      <c r="QNP531" s="714"/>
      <c r="QNQ531" s="714"/>
      <c r="QNR531" s="714"/>
      <c r="QNS531" s="714"/>
      <c r="QNT531" s="714"/>
      <c r="QNU531" s="714"/>
      <c r="QNV531" s="714"/>
      <c r="QNW531" s="714"/>
      <c r="QNX531" s="714"/>
      <c r="QNY531" s="714"/>
      <c r="QNZ531" s="714"/>
      <c r="QOA531" s="714"/>
      <c r="QOB531" s="714"/>
      <c r="QOC531" s="714"/>
      <c r="QOD531" s="714"/>
      <c r="QOE531" s="714"/>
      <c r="QOF531" s="714"/>
      <c r="QOG531" s="714"/>
      <c r="QOH531" s="714"/>
      <c r="QOI531" s="714"/>
      <c r="QOJ531" s="714"/>
      <c r="QOK531" s="714"/>
      <c r="QOL531" s="714"/>
      <c r="QOM531" s="714"/>
      <c r="QON531" s="714"/>
      <c r="QOO531" s="714"/>
      <c r="QOP531" s="714"/>
      <c r="QOQ531" s="714"/>
      <c r="QOR531" s="714"/>
      <c r="QOS531" s="714"/>
      <c r="QOT531" s="714"/>
      <c r="QOU531" s="714"/>
      <c r="QOV531" s="714"/>
      <c r="QOW531" s="714"/>
      <c r="QOX531" s="714"/>
      <c r="QOY531" s="714"/>
      <c r="QOZ531" s="714"/>
      <c r="QPA531" s="714"/>
      <c r="QPB531" s="714"/>
      <c r="QPC531" s="714"/>
      <c r="QPD531" s="714"/>
      <c r="QPE531" s="714"/>
      <c r="QPF531" s="714"/>
      <c r="QPG531" s="714"/>
      <c r="QPH531" s="714"/>
      <c r="QPI531" s="714"/>
      <c r="QPJ531" s="714"/>
      <c r="QPK531" s="714"/>
      <c r="QPL531" s="714"/>
      <c r="QPM531" s="714"/>
      <c r="QPN531" s="714"/>
      <c r="QPO531" s="714"/>
      <c r="QPP531" s="714"/>
      <c r="QPQ531" s="714"/>
      <c r="QPR531" s="714"/>
      <c r="QPS531" s="714"/>
      <c r="QPT531" s="714"/>
      <c r="QPU531" s="714"/>
      <c r="QPV531" s="714"/>
      <c r="QPW531" s="714"/>
      <c r="QPX531" s="714"/>
      <c r="QPY531" s="714"/>
      <c r="QPZ531" s="714"/>
      <c r="QQA531" s="714"/>
      <c r="QQB531" s="714"/>
      <c r="QQC531" s="714"/>
      <c r="QQD531" s="714"/>
      <c r="QQE531" s="714"/>
      <c r="QQF531" s="714"/>
      <c r="QQG531" s="714"/>
      <c r="QQH531" s="714"/>
      <c r="QQI531" s="714"/>
      <c r="QQJ531" s="714"/>
      <c r="QQK531" s="714"/>
      <c r="QQL531" s="714"/>
      <c r="QQM531" s="714"/>
      <c r="QQN531" s="714"/>
      <c r="QQO531" s="714"/>
      <c r="QQP531" s="714"/>
      <c r="QQQ531" s="714"/>
      <c r="QQR531" s="714"/>
      <c r="QQS531" s="714"/>
      <c r="QQT531" s="714"/>
      <c r="QQU531" s="714"/>
      <c r="QQV531" s="714"/>
      <c r="QQW531" s="714"/>
      <c r="QQX531" s="714"/>
      <c r="QQY531" s="714"/>
      <c r="QQZ531" s="714"/>
      <c r="QRA531" s="714"/>
      <c r="QRB531" s="714"/>
      <c r="QRC531" s="714"/>
      <c r="QRD531" s="714"/>
      <c r="QRE531" s="714"/>
      <c r="QRF531" s="714"/>
      <c r="QRG531" s="714"/>
      <c r="QRH531" s="714"/>
      <c r="QRI531" s="714"/>
      <c r="QRJ531" s="714"/>
      <c r="QRK531" s="714"/>
      <c r="QRL531" s="714"/>
      <c r="QRM531" s="714"/>
      <c r="QRN531" s="714"/>
      <c r="QRO531" s="714"/>
      <c r="QRP531" s="714"/>
      <c r="QRQ531" s="714"/>
      <c r="QRR531" s="714"/>
      <c r="QRS531" s="714"/>
      <c r="QRT531" s="714"/>
      <c r="QRU531" s="714"/>
      <c r="QRV531" s="714"/>
      <c r="QRW531" s="714"/>
      <c r="QRX531" s="714"/>
      <c r="QRY531" s="714"/>
      <c r="QRZ531" s="714"/>
      <c r="QSA531" s="714"/>
      <c r="QSB531" s="714"/>
      <c r="QSC531" s="714"/>
      <c r="QSD531" s="714"/>
      <c r="QSE531" s="714"/>
      <c r="QSF531" s="714"/>
      <c r="QSG531" s="714"/>
      <c r="QSH531" s="714"/>
      <c r="QSI531" s="714"/>
      <c r="QSJ531" s="714"/>
      <c r="QSK531" s="714"/>
      <c r="QSL531" s="714"/>
      <c r="QSM531" s="714"/>
      <c r="QSN531" s="714"/>
      <c r="QSO531" s="714"/>
      <c r="QSP531" s="714"/>
      <c r="QSQ531" s="714"/>
      <c r="QSR531" s="714"/>
      <c r="QSS531" s="714"/>
      <c r="QST531" s="714"/>
      <c r="QSU531" s="714"/>
      <c r="QSV531" s="714"/>
      <c r="QSW531" s="714"/>
      <c r="QSX531" s="714"/>
      <c r="QSY531" s="714"/>
      <c r="QSZ531" s="714"/>
      <c r="QTA531" s="714"/>
      <c r="QTB531" s="714"/>
      <c r="QTC531" s="714"/>
      <c r="QTD531" s="714"/>
      <c r="QTE531" s="714"/>
      <c r="QTF531" s="714"/>
      <c r="QTG531" s="714"/>
      <c r="QTH531" s="714"/>
      <c r="QTI531" s="714"/>
      <c r="QTJ531" s="714"/>
      <c r="QTK531" s="714"/>
      <c r="QTL531" s="714"/>
      <c r="QTM531" s="714"/>
      <c r="QTN531" s="714"/>
      <c r="QTO531" s="714"/>
      <c r="QTP531" s="714"/>
      <c r="QTQ531" s="714"/>
      <c r="QTR531" s="714"/>
      <c r="QTS531" s="714"/>
      <c r="QTT531" s="714"/>
      <c r="QTU531" s="714"/>
      <c r="QTV531" s="714"/>
      <c r="QTW531" s="714"/>
      <c r="QTX531" s="714"/>
      <c r="QTY531" s="714"/>
      <c r="QTZ531" s="714"/>
      <c r="QUA531" s="714"/>
      <c r="QUB531" s="714"/>
      <c r="QUC531" s="714"/>
      <c r="QUD531" s="714"/>
      <c r="QUE531" s="714"/>
      <c r="QUF531" s="714"/>
      <c r="QUG531" s="714"/>
      <c r="QUH531" s="714"/>
      <c r="QUI531" s="714"/>
      <c r="QUJ531" s="714"/>
      <c r="QUK531" s="714"/>
      <c r="QUL531" s="714"/>
      <c r="QUM531" s="714"/>
      <c r="QUN531" s="714"/>
      <c r="QUO531" s="714"/>
      <c r="QUP531" s="714"/>
      <c r="QUQ531" s="714"/>
      <c r="QUR531" s="714"/>
      <c r="QUS531" s="714"/>
      <c r="QUT531" s="714"/>
      <c r="QUU531" s="714"/>
      <c r="QUV531" s="714"/>
      <c r="QUW531" s="714"/>
      <c r="QUX531" s="714"/>
      <c r="QUY531" s="714"/>
      <c r="QUZ531" s="714"/>
      <c r="QVA531" s="714"/>
      <c r="QVB531" s="714"/>
      <c r="QVC531" s="714"/>
      <c r="QVD531" s="714"/>
      <c r="QVE531" s="714"/>
      <c r="QVF531" s="714"/>
      <c r="QVG531" s="714"/>
      <c r="QVH531" s="714"/>
      <c r="QVI531" s="714"/>
      <c r="QVJ531" s="714"/>
      <c r="QVK531" s="714"/>
      <c r="QVL531" s="714"/>
      <c r="QVM531" s="714"/>
      <c r="QVN531" s="714"/>
      <c r="QVO531" s="714"/>
      <c r="QVP531" s="714"/>
      <c r="QVQ531" s="714"/>
      <c r="QVR531" s="714"/>
      <c r="QVS531" s="714"/>
      <c r="QVT531" s="714"/>
      <c r="QVU531" s="714"/>
      <c r="QVV531" s="714"/>
      <c r="QVW531" s="714"/>
      <c r="QVX531" s="714"/>
      <c r="QVY531" s="714"/>
      <c r="QVZ531" s="714"/>
      <c r="QWA531" s="714"/>
      <c r="QWB531" s="714"/>
      <c r="QWC531" s="714"/>
      <c r="QWD531" s="714"/>
      <c r="QWE531" s="714"/>
      <c r="QWF531" s="714"/>
      <c r="QWG531" s="714"/>
      <c r="QWH531" s="714"/>
      <c r="QWI531" s="714"/>
      <c r="QWJ531" s="714"/>
      <c r="QWK531" s="714"/>
      <c r="QWL531" s="714"/>
      <c r="QWM531" s="714"/>
      <c r="QWN531" s="714"/>
      <c r="QWO531" s="714"/>
      <c r="QWP531" s="714"/>
      <c r="QWQ531" s="714"/>
      <c r="QWR531" s="714"/>
      <c r="QWS531" s="714"/>
      <c r="QWT531" s="714"/>
      <c r="QWU531" s="714"/>
      <c r="QWV531" s="714"/>
      <c r="QWW531" s="714"/>
      <c r="QWX531" s="714"/>
      <c r="QWY531" s="714"/>
      <c r="QWZ531" s="714"/>
      <c r="QXA531" s="714"/>
      <c r="QXB531" s="714"/>
      <c r="QXC531" s="714"/>
      <c r="QXD531" s="714"/>
      <c r="QXE531" s="714"/>
      <c r="QXF531" s="714"/>
      <c r="QXG531" s="714"/>
      <c r="QXH531" s="714"/>
      <c r="QXI531" s="714"/>
      <c r="QXJ531" s="714"/>
      <c r="QXK531" s="714"/>
      <c r="QXL531" s="714"/>
      <c r="QXM531" s="714"/>
      <c r="QXN531" s="714"/>
      <c r="QXO531" s="714"/>
      <c r="QXP531" s="714"/>
      <c r="QXQ531" s="714"/>
      <c r="QXR531" s="714"/>
      <c r="QXS531" s="714"/>
      <c r="QXT531" s="714"/>
      <c r="QXU531" s="714"/>
      <c r="QXV531" s="714"/>
      <c r="QXW531" s="714"/>
      <c r="QXX531" s="714"/>
      <c r="QXY531" s="714"/>
      <c r="QXZ531" s="714"/>
      <c r="QYA531" s="714"/>
      <c r="QYB531" s="714"/>
      <c r="QYC531" s="714"/>
      <c r="QYD531" s="714"/>
      <c r="QYE531" s="714"/>
      <c r="QYF531" s="714"/>
      <c r="QYG531" s="714"/>
      <c r="QYH531" s="714"/>
      <c r="QYI531" s="714"/>
      <c r="QYJ531" s="714"/>
      <c r="QYK531" s="714"/>
      <c r="QYL531" s="714"/>
      <c r="QYM531" s="714"/>
      <c r="QYN531" s="714"/>
      <c r="QYO531" s="714"/>
      <c r="QYP531" s="714"/>
      <c r="QYQ531" s="714"/>
      <c r="QYR531" s="714"/>
      <c r="QYS531" s="714"/>
      <c r="QYT531" s="714"/>
      <c r="QYU531" s="714"/>
      <c r="QYV531" s="714"/>
      <c r="QYW531" s="714"/>
      <c r="QYX531" s="714"/>
      <c r="QYY531" s="714"/>
      <c r="QYZ531" s="714"/>
      <c r="QZA531" s="714"/>
      <c r="QZB531" s="714"/>
      <c r="QZC531" s="714"/>
      <c r="QZD531" s="714"/>
      <c r="QZE531" s="714"/>
      <c r="QZF531" s="714"/>
      <c r="QZG531" s="714"/>
      <c r="QZH531" s="714"/>
      <c r="QZI531" s="714"/>
      <c r="QZJ531" s="714"/>
      <c r="QZK531" s="714"/>
      <c r="QZL531" s="714"/>
      <c r="QZM531" s="714"/>
      <c r="QZN531" s="714"/>
      <c r="QZO531" s="714"/>
      <c r="QZP531" s="714"/>
      <c r="QZQ531" s="714"/>
      <c r="QZR531" s="714"/>
      <c r="QZS531" s="714"/>
      <c r="QZT531" s="714"/>
      <c r="QZU531" s="714"/>
      <c r="QZV531" s="714"/>
      <c r="QZW531" s="714"/>
      <c r="QZX531" s="714"/>
      <c r="QZY531" s="714"/>
      <c r="QZZ531" s="714"/>
      <c r="RAA531" s="714"/>
      <c r="RAB531" s="714"/>
      <c r="RAC531" s="714"/>
      <c r="RAD531" s="714"/>
      <c r="RAE531" s="714"/>
      <c r="RAF531" s="714"/>
      <c r="RAG531" s="714"/>
      <c r="RAH531" s="714"/>
      <c r="RAI531" s="714"/>
      <c r="RAJ531" s="714"/>
      <c r="RAK531" s="714"/>
      <c r="RAL531" s="714"/>
      <c r="RAM531" s="714"/>
      <c r="RAN531" s="714"/>
      <c r="RAO531" s="714"/>
      <c r="RAP531" s="714"/>
      <c r="RAQ531" s="714"/>
      <c r="RAR531" s="714"/>
      <c r="RAS531" s="714"/>
      <c r="RAT531" s="714"/>
      <c r="RAU531" s="714"/>
      <c r="RAV531" s="714"/>
      <c r="RAW531" s="714"/>
      <c r="RAX531" s="714"/>
      <c r="RAY531" s="714"/>
      <c r="RAZ531" s="714"/>
      <c r="RBA531" s="714"/>
      <c r="RBB531" s="714"/>
      <c r="RBC531" s="714"/>
      <c r="RBD531" s="714"/>
      <c r="RBE531" s="714"/>
      <c r="RBF531" s="714"/>
      <c r="RBG531" s="714"/>
      <c r="RBH531" s="714"/>
      <c r="RBI531" s="714"/>
      <c r="RBJ531" s="714"/>
      <c r="RBK531" s="714"/>
      <c r="RBL531" s="714"/>
      <c r="RBM531" s="714"/>
      <c r="RBN531" s="714"/>
      <c r="RBO531" s="714"/>
      <c r="RBP531" s="714"/>
      <c r="RBQ531" s="714"/>
      <c r="RBR531" s="714"/>
      <c r="RBS531" s="714"/>
      <c r="RBT531" s="714"/>
      <c r="RBU531" s="714"/>
      <c r="RBV531" s="714"/>
      <c r="RBW531" s="714"/>
      <c r="RBX531" s="714"/>
      <c r="RBY531" s="714"/>
      <c r="RBZ531" s="714"/>
      <c r="RCA531" s="714"/>
      <c r="RCB531" s="714"/>
      <c r="RCC531" s="714"/>
      <c r="RCD531" s="714"/>
      <c r="RCE531" s="714"/>
      <c r="RCF531" s="714"/>
      <c r="RCG531" s="714"/>
      <c r="RCH531" s="714"/>
      <c r="RCI531" s="714"/>
      <c r="RCJ531" s="714"/>
      <c r="RCK531" s="714"/>
      <c r="RCL531" s="714"/>
      <c r="RCM531" s="714"/>
      <c r="RCN531" s="714"/>
      <c r="RCO531" s="714"/>
      <c r="RCP531" s="714"/>
      <c r="RCQ531" s="714"/>
      <c r="RCR531" s="714"/>
      <c r="RCS531" s="714"/>
      <c r="RCT531" s="714"/>
      <c r="RCU531" s="714"/>
      <c r="RCV531" s="714"/>
      <c r="RCW531" s="714"/>
      <c r="RCX531" s="714"/>
      <c r="RCY531" s="714"/>
      <c r="RCZ531" s="714"/>
      <c r="RDA531" s="714"/>
      <c r="RDB531" s="714"/>
      <c r="RDC531" s="714"/>
      <c r="RDD531" s="714"/>
      <c r="RDE531" s="714"/>
      <c r="RDF531" s="714"/>
      <c r="RDG531" s="714"/>
      <c r="RDH531" s="714"/>
      <c r="RDI531" s="714"/>
      <c r="RDJ531" s="714"/>
      <c r="RDK531" s="714"/>
      <c r="RDL531" s="714"/>
      <c r="RDM531" s="714"/>
      <c r="RDN531" s="714"/>
      <c r="RDO531" s="714"/>
      <c r="RDP531" s="714"/>
      <c r="RDQ531" s="714"/>
      <c r="RDR531" s="714"/>
      <c r="RDS531" s="714"/>
      <c r="RDT531" s="714"/>
      <c r="RDU531" s="714"/>
      <c r="RDV531" s="714"/>
      <c r="RDW531" s="714"/>
      <c r="RDX531" s="714"/>
      <c r="RDY531" s="714"/>
      <c r="RDZ531" s="714"/>
      <c r="REA531" s="714"/>
      <c r="REB531" s="714"/>
      <c r="REC531" s="714"/>
      <c r="RED531" s="714"/>
      <c r="REE531" s="714"/>
      <c r="REF531" s="714"/>
      <c r="REG531" s="714"/>
      <c r="REH531" s="714"/>
      <c r="REI531" s="714"/>
      <c r="REJ531" s="714"/>
      <c r="REK531" s="714"/>
      <c r="REL531" s="714"/>
      <c r="REM531" s="714"/>
      <c r="REN531" s="714"/>
      <c r="REO531" s="714"/>
      <c r="REP531" s="714"/>
      <c r="REQ531" s="714"/>
      <c r="RER531" s="714"/>
      <c r="RES531" s="714"/>
      <c r="RET531" s="714"/>
      <c r="REU531" s="714"/>
      <c r="REV531" s="714"/>
      <c r="REW531" s="714"/>
      <c r="REX531" s="714"/>
      <c r="REY531" s="714"/>
      <c r="REZ531" s="714"/>
      <c r="RFA531" s="714"/>
      <c r="RFB531" s="714"/>
      <c r="RFC531" s="714"/>
      <c r="RFD531" s="714"/>
      <c r="RFE531" s="714"/>
      <c r="RFF531" s="714"/>
      <c r="RFG531" s="714"/>
      <c r="RFH531" s="714"/>
      <c r="RFI531" s="714"/>
      <c r="RFJ531" s="714"/>
      <c r="RFK531" s="714"/>
      <c r="RFL531" s="714"/>
      <c r="RFM531" s="714"/>
      <c r="RFN531" s="714"/>
      <c r="RFO531" s="714"/>
      <c r="RFP531" s="714"/>
      <c r="RFQ531" s="714"/>
      <c r="RFR531" s="714"/>
      <c r="RFS531" s="714"/>
      <c r="RFT531" s="714"/>
      <c r="RFU531" s="714"/>
      <c r="RFV531" s="714"/>
      <c r="RFW531" s="714"/>
      <c r="RFX531" s="714"/>
      <c r="RFY531" s="714"/>
      <c r="RFZ531" s="714"/>
      <c r="RGA531" s="714"/>
      <c r="RGB531" s="714"/>
      <c r="RGC531" s="714"/>
      <c r="RGD531" s="714"/>
      <c r="RGE531" s="714"/>
      <c r="RGF531" s="714"/>
      <c r="RGG531" s="714"/>
      <c r="RGH531" s="714"/>
      <c r="RGI531" s="714"/>
      <c r="RGJ531" s="714"/>
      <c r="RGK531" s="714"/>
      <c r="RGL531" s="714"/>
      <c r="RGM531" s="714"/>
      <c r="RGN531" s="714"/>
      <c r="RGO531" s="714"/>
      <c r="RGP531" s="714"/>
      <c r="RGQ531" s="714"/>
      <c r="RGR531" s="714"/>
      <c r="RGS531" s="714"/>
      <c r="RGT531" s="714"/>
      <c r="RGU531" s="714"/>
      <c r="RGV531" s="714"/>
      <c r="RGW531" s="714"/>
      <c r="RGX531" s="714"/>
      <c r="RGY531" s="714"/>
      <c r="RGZ531" s="714"/>
      <c r="RHA531" s="714"/>
      <c r="RHB531" s="714"/>
      <c r="RHC531" s="714"/>
      <c r="RHD531" s="714"/>
      <c r="RHE531" s="714"/>
      <c r="RHF531" s="714"/>
      <c r="RHG531" s="714"/>
      <c r="RHH531" s="714"/>
      <c r="RHI531" s="714"/>
      <c r="RHJ531" s="714"/>
      <c r="RHK531" s="714"/>
      <c r="RHL531" s="714"/>
      <c r="RHM531" s="714"/>
      <c r="RHN531" s="714"/>
      <c r="RHO531" s="714"/>
      <c r="RHP531" s="714"/>
      <c r="RHQ531" s="714"/>
      <c r="RHR531" s="714"/>
      <c r="RHS531" s="714"/>
      <c r="RHT531" s="714"/>
      <c r="RHU531" s="714"/>
      <c r="RHV531" s="714"/>
      <c r="RHW531" s="714"/>
      <c r="RHX531" s="714"/>
      <c r="RHY531" s="714"/>
      <c r="RHZ531" s="714"/>
      <c r="RIA531" s="714"/>
      <c r="RIB531" s="714"/>
      <c r="RIC531" s="714"/>
      <c r="RID531" s="714"/>
      <c r="RIE531" s="714"/>
      <c r="RIF531" s="714"/>
      <c r="RIG531" s="714"/>
      <c r="RIH531" s="714"/>
      <c r="RII531" s="714"/>
      <c r="RIJ531" s="714"/>
      <c r="RIK531" s="714"/>
      <c r="RIL531" s="714"/>
      <c r="RIM531" s="714"/>
      <c r="RIN531" s="714"/>
      <c r="RIO531" s="714"/>
      <c r="RIP531" s="714"/>
      <c r="RIQ531" s="714"/>
      <c r="RIR531" s="714"/>
      <c r="RIS531" s="714"/>
      <c r="RIT531" s="714"/>
      <c r="RIU531" s="714"/>
      <c r="RIV531" s="714"/>
      <c r="RIW531" s="714"/>
      <c r="RIX531" s="714"/>
      <c r="RIY531" s="714"/>
      <c r="RIZ531" s="714"/>
      <c r="RJA531" s="714"/>
      <c r="RJB531" s="714"/>
      <c r="RJC531" s="714"/>
      <c r="RJD531" s="714"/>
      <c r="RJE531" s="714"/>
      <c r="RJF531" s="714"/>
      <c r="RJG531" s="714"/>
      <c r="RJH531" s="714"/>
      <c r="RJI531" s="714"/>
      <c r="RJJ531" s="714"/>
      <c r="RJK531" s="714"/>
      <c r="RJL531" s="714"/>
      <c r="RJM531" s="714"/>
      <c r="RJN531" s="714"/>
      <c r="RJO531" s="714"/>
      <c r="RJP531" s="714"/>
      <c r="RJQ531" s="714"/>
      <c r="RJR531" s="714"/>
      <c r="RJS531" s="714"/>
      <c r="RJT531" s="714"/>
      <c r="RJU531" s="714"/>
      <c r="RJV531" s="714"/>
      <c r="RJW531" s="714"/>
      <c r="RJX531" s="714"/>
      <c r="RJY531" s="714"/>
      <c r="RJZ531" s="714"/>
      <c r="RKA531" s="714"/>
      <c r="RKB531" s="714"/>
      <c r="RKC531" s="714"/>
      <c r="RKD531" s="714"/>
      <c r="RKE531" s="714"/>
      <c r="RKF531" s="714"/>
      <c r="RKG531" s="714"/>
      <c r="RKH531" s="714"/>
      <c r="RKI531" s="714"/>
      <c r="RKJ531" s="714"/>
      <c r="RKK531" s="714"/>
      <c r="RKL531" s="714"/>
      <c r="RKM531" s="714"/>
      <c r="RKN531" s="714"/>
      <c r="RKO531" s="714"/>
      <c r="RKP531" s="714"/>
      <c r="RKQ531" s="714"/>
      <c r="RKR531" s="714"/>
      <c r="RKS531" s="714"/>
      <c r="RKT531" s="714"/>
      <c r="RKU531" s="714"/>
      <c r="RKV531" s="714"/>
      <c r="RKW531" s="714"/>
      <c r="RKX531" s="714"/>
      <c r="RKY531" s="714"/>
      <c r="RKZ531" s="714"/>
      <c r="RLA531" s="714"/>
      <c r="RLB531" s="714"/>
      <c r="RLC531" s="714"/>
      <c r="RLD531" s="714"/>
      <c r="RLE531" s="714"/>
      <c r="RLF531" s="714"/>
      <c r="RLG531" s="714"/>
      <c r="RLH531" s="714"/>
      <c r="RLI531" s="714"/>
      <c r="RLJ531" s="714"/>
      <c r="RLK531" s="714"/>
      <c r="RLL531" s="714"/>
      <c r="RLM531" s="714"/>
      <c r="RLN531" s="714"/>
      <c r="RLO531" s="714"/>
      <c r="RLP531" s="714"/>
      <c r="RLQ531" s="714"/>
      <c r="RLR531" s="714"/>
      <c r="RLS531" s="714"/>
      <c r="RLT531" s="714"/>
      <c r="RLU531" s="714"/>
      <c r="RLV531" s="714"/>
      <c r="RLW531" s="714"/>
      <c r="RLX531" s="714"/>
      <c r="RLY531" s="714"/>
      <c r="RLZ531" s="714"/>
      <c r="RMA531" s="714"/>
      <c r="RMB531" s="714"/>
      <c r="RMC531" s="714"/>
      <c r="RMD531" s="714"/>
      <c r="RME531" s="714"/>
      <c r="RMF531" s="714"/>
      <c r="RMG531" s="714"/>
      <c r="RMH531" s="714"/>
      <c r="RMI531" s="714"/>
      <c r="RMJ531" s="714"/>
      <c r="RMK531" s="714"/>
      <c r="RML531" s="714"/>
      <c r="RMM531" s="714"/>
      <c r="RMN531" s="714"/>
      <c r="RMO531" s="714"/>
      <c r="RMP531" s="714"/>
      <c r="RMQ531" s="714"/>
      <c r="RMR531" s="714"/>
      <c r="RMS531" s="714"/>
      <c r="RMT531" s="714"/>
      <c r="RMU531" s="714"/>
      <c r="RMV531" s="714"/>
      <c r="RMW531" s="714"/>
      <c r="RMX531" s="714"/>
      <c r="RMY531" s="714"/>
      <c r="RMZ531" s="714"/>
      <c r="RNA531" s="714"/>
      <c r="RNB531" s="714"/>
      <c r="RNC531" s="714"/>
      <c r="RND531" s="714"/>
      <c r="RNE531" s="714"/>
      <c r="RNF531" s="714"/>
      <c r="RNG531" s="714"/>
      <c r="RNH531" s="714"/>
      <c r="RNI531" s="714"/>
      <c r="RNJ531" s="714"/>
      <c r="RNK531" s="714"/>
      <c r="RNL531" s="714"/>
      <c r="RNM531" s="714"/>
      <c r="RNN531" s="714"/>
      <c r="RNO531" s="714"/>
      <c r="RNP531" s="714"/>
      <c r="RNQ531" s="714"/>
      <c r="RNR531" s="714"/>
      <c r="RNS531" s="714"/>
      <c r="RNT531" s="714"/>
      <c r="RNU531" s="714"/>
      <c r="RNV531" s="714"/>
      <c r="RNW531" s="714"/>
      <c r="RNX531" s="714"/>
      <c r="RNY531" s="714"/>
      <c r="RNZ531" s="714"/>
      <c r="ROA531" s="714"/>
      <c r="ROB531" s="714"/>
      <c r="ROC531" s="714"/>
      <c r="ROD531" s="714"/>
      <c r="ROE531" s="714"/>
      <c r="ROF531" s="714"/>
      <c r="ROG531" s="714"/>
      <c r="ROH531" s="714"/>
      <c r="ROI531" s="714"/>
      <c r="ROJ531" s="714"/>
      <c r="ROK531" s="714"/>
      <c r="ROL531" s="714"/>
      <c r="ROM531" s="714"/>
      <c r="RON531" s="714"/>
      <c r="ROO531" s="714"/>
      <c r="ROP531" s="714"/>
      <c r="ROQ531" s="714"/>
      <c r="ROR531" s="714"/>
      <c r="ROS531" s="714"/>
      <c r="ROT531" s="714"/>
      <c r="ROU531" s="714"/>
      <c r="ROV531" s="714"/>
      <c r="ROW531" s="714"/>
      <c r="ROX531" s="714"/>
      <c r="ROY531" s="714"/>
      <c r="ROZ531" s="714"/>
      <c r="RPA531" s="714"/>
      <c r="RPB531" s="714"/>
      <c r="RPC531" s="714"/>
      <c r="RPD531" s="714"/>
      <c r="RPE531" s="714"/>
      <c r="RPF531" s="714"/>
      <c r="RPG531" s="714"/>
      <c r="RPH531" s="714"/>
      <c r="RPI531" s="714"/>
      <c r="RPJ531" s="714"/>
      <c r="RPK531" s="714"/>
      <c r="RPL531" s="714"/>
      <c r="RPM531" s="714"/>
      <c r="RPN531" s="714"/>
      <c r="RPO531" s="714"/>
      <c r="RPP531" s="714"/>
      <c r="RPQ531" s="714"/>
      <c r="RPR531" s="714"/>
      <c r="RPS531" s="714"/>
      <c r="RPT531" s="714"/>
      <c r="RPU531" s="714"/>
      <c r="RPV531" s="714"/>
      <c r="RPW531" s="714"/>
      <c r="RPX531" s="714"/>
      <c r="RPY531" s="714"/>
      <c r="RPZ531" s="714"/>
      <c r="RQA531" s="714"/>
      <c r="RQB531" s="714"/>
      <c r="RQC531" s="714"/>
      <c r="RQD531" s="714"/>
      <c r="RQE531" s="714"/>
      <c r="RQF531" s="714"/>
      <c r="RQG531" s="714"/>
      <c r="RQH531" s="714"/>
      <c r="RQI531" s="714"/>
      <c r="RQJ531" s="714"/>
      <c r="RQK531" s="714"/>
      <c r="RQL531" s="714"/>
      <c r="RQM531" s="714"/>
      <c r="RQN531" s="714"/>
      <c r="RQO531" s="714"/>
      <c r="RQP531" s="714"/>
      <c r="RQQ531" s="714"/>
      <c r="RQR531" s="714"/>
      <c r="RQS531" s="714"/>
      <c r="RQT531" s="714"/>
      <c r="RQU531" s="714"/>
      <c r="RQV531" s="714"/>
      <c r="RQW531" s="714"/>
      <c r="RQX531" s="714"/>
      <c r="RQY531" s="714"/>
      <c r="RQZ531" s="714"/>
      <c r="RRA531" s="714"/>
      <c r="RRB531" s="714"/>
      <c r="RRC531" s="714"/>
      <c r="RRD531" s="714"/>
      <c r="RRE531" s="714"/>
      <c r="RRF531" s="714"/>
      <c r="RRG531" s="714"/>
      <c r="RRH531" s="714"/>
      <c r="RRI531" s="714"/>
      <c r="RRJ531" s="714"/>
      <c r="RRK531" s="714"/>
      <c r="RRL531" s="714"/>
      <c r="RRM531" s="714"/>
      <c r="RRN531" s="714"/>
      <c r="RRO531" s="714"/>
      <c r="RRP531" s="714"/>
      <c r="RRQ531" s="714"/>
      <c r="RRR531" s="714"/>
      <c r="RRS531" s="714"/>
      <c r="RRT531" s="714"/>
      <c r="RRU531" s="714"/>
      <c r="RRV531" s="714"/>
      <c r="RRW531" s="714"/>
      <c r="RRX531" s="714"/>
      <c r="RRY531" s="714"/>
      <c r="RRZ531" s="714"/>
      <c r="RSA531" s="714"/>
      <c r="RSB531" s="714"/>
      <c r="RSC531" s="714"/>
      <c r="RSD531" s="714"/>
      <c r="RSE531" s="714"/>
      <c r="RSF531" s="714"/>
      <c r="RSG531" s="714"/>
      <c r="RSH531" s="714"/>
      <c r="RSI531" s="714"/>
      <c r="RSJ531" s="714"/>
      <c r="RSK531" s="714"/>
      <c r="RSL531" s="714"/>
      <c r="RSM531" s="714"/>
      <c r="RSN531" s="714"/>
      <c r="RSO531" s="714"/>
      <c r="RSP531" s="714"/>
      <c r="RSQ531" s="714"/>
      <c r="RSR531" s="714"/>
      <c r="RSS531" s="714"/>
      <c r="RST531" s="714"/>
      <c r="RSU531" s="714"/>
      <c r="RSV531" s="714"/>
      <c r="RSW531" s="714"/>
      <c r="RSX531" s="714"/>
      <c r="RSY531" s="714"/>
      <c r="RSZ531" s="714"/>
      <c r="RTA531" s="714"/>
      <c r="RTB531" s="714"/>
      <c r="RTC531" s="714"/>
      <c r="RTD531" s="714"/>
      <c r="RTE531" s="714"/>
      <c r="RTF531" s="714"/>
      <c r="RTG531" s="714"/>
      <c r="RTH531" s="714"/>
      <c r="RTI531" s="714"/>
      <c r="RTJ531" s="714"/>
      <c r="RTK531" s="714"/>
      <c r="RTL531" s="714"/>
      <c r="RTM531" s="714"/>
      <c r="RTN531" s="714"/>
      <c r="RTO531" s="714"/>
      <c r="RTP531" s="714"/>
      <c r="RTQ531" s="714"/>
      <c r="RTR531" s="714"/>
      <c r="RTS531" s="714"/>
      <c r="RTT531" s="714"/>
      <c r="RTU531" s="714"/>
      <c r="RTV531" s="714"/>
      <c r="RTW531" s="714"/>
      <c r="RTX531" s="714"/>
      <c r="RTY531" s="714"/>
      <c r="RTZ531" s="714"/>
      <c r="RUA531" s="714"/>
      <c r="RUB531" s="714"/>
      <c r="RUC531" s="714"/>
      <c r="RUD531" s="714"/>
      <c r="RUE531" s="714"/>
      <c r="RUF531" s="714"/>
      <c r="RUG531" s="714"/>
      <c r="RUH531" s="714"/>
      <c r="RUI531" s="714"/>
      <c r="RUJ531" s="714"/>
      <c r="RUK531" s="714"/>
      <c r="RUL531" s="714"/>
      <c r="RUM531" s="714"/>
      <c r="RUN531" s="714"/>
      <c r="RUO531" s="714"/>
      <c r="RUP531" s="714"/>
      <c r="RUQ531" s="714"/>
      <c r="RUR531" s="714"/>
      <c r="RUS531" s="714"/>
      <c r="RUT531" s="714"/>
      <c r="RUU531" s="714"/>
      <c r="RUV531" s="714"/>
      <c r="RUW531" s="714"/>
      <c r="RUX531" s="714"/>
      <c r="RUY531" s="714"/>
      <c r="RUZ531" s="714"/>
      <c r="RVA531" s="714"/>
      <c r="RVB531" s="714"/>
      <c r="RVC531" s="714"/>
      <c r="RVD531" s="714"/>
      <c r="RVE531" s="714"/>
      <c r="RVF531" s="714"/>
      <c r="RVG531" s="714"/>
      <c r="RVH531" s="714"/>
      <c r="RVI531" s="714"/>
      <c r="RVJ531" s="714"/>
      <c r="RVK531" s="714"/>
      <c r="RVL531" s="714"/>
      <c r="RVM531" s="714"/>
      <c r="RVN531" s="714"/>
      <c r="RVO531" s="714"/>
      <c r="RVP531" s="714"/>
      <c r="RVQ531" s="714"/>
      <c r="RVR531" s="714"/>
      <c r="RVS531" s="714"/>
      <c r="RVT531" s="714"/>
      <c r="RVU531" s="714"/>
      <c r="RVV531" s="714"/>
      <c r="RVW531" s="714"/>
      <c r="RVX531" s="714"/>
      <c r="RVY531" s="714"/>
      <c r="RVZ531" s="714"/>
      <c r="RWA531" s="714"/>
      <c r="RWB531" s="714"/>
      <c r="RWC531" s="714"/>
      <c r="RWD531" s="714"/>
      <c r="RWE531" s="714"/>
      <c r="RWF531" s="714"/>
      <c r="RWG531" s="714"/>
      <c r="RWH531" s="714"/>
      <c r="RWI531" s="714"/>
      <c r="RWJ531" s="714"/>
      <c r="RWK531" s="714"/>
      <c r="RWL531" s="714"/>
      <c r="RWM531" s="714"/>
      <c r="RWN531" s="714"/>
      <c r="RWO531" s="714"/>
      <c r="RWP531" s="714"/>
      <c r="RWQ531" s="714"/>
      <c r="RWR531" s="714"/>
      <c r="RWS531" s="714"/>
      <c r="RWT531" s="714"/>
      <c r="RWU531" s="714"/>
      <c r="RWV531" s="714"/>
      <c r="RWW531" s="714"/>
      <c r="RWX531" s="714"/>
      <c r="RWY531" s="714"/>
      <c r="RWZ531" s="714"/>
      <c r="RXA531" s="714"/>
      <c r="RXB531" s="714"/>
      <c r="RXC531" s="714"/>
      <c r="RXD531" s="714"/>
      <c r="RXE531" s="714"/>
      <c r="RXF531" s="714"/>
      <c r="RXG531" s="714"/>
      <c r="RXH531" s="714"/>
      <c r="RXI531" s="714"/>
      <c r="RXJ531" s="714"/>
      <c r="RXK531" s="714"/>
      <c r="RXL531" s="714"/>
      <c r="RXM531" s="714"/>
      <c r="RXN531" s="714"/>
      <c r="RXO531" s="714"/>
      <c r="RXP531" s="714"/>
      <c r="RXQ531" s="714"/>
      <c r="RXR531" s="714"/>
      <c r="RXS531" s="714"/>
      <c r="RXT531" s="714"/>
      <c r="RXU531" s="714"/>
      <c r="RXV531" s="714"/>
      <c r="RXW531" s="714"/>
      <c r="RXX531" s="714"/>
      <c r="RXY531" s="714"/>
      <c r="RXZ531" s="714"/>
      <c r="RYA531" s="714"/>
      <c r="RYB531" s="714"/>
      <c r="RYC531" s="714"/>
      <c r="RYD531" s="714"/>
      <c r="RYE531" s="714"/>
      <c r="RYF531" s="714"/>
      <c r="RYG531" s="714"/>
      <c r="RYH531" s="714"/>
      <c r="RYI531" s="714"/>
      <c r="RYJ531" s="714"/>
      <c r="RYK531" s="714"/>
      <c r="RYL531" s="714"/>
      <c r="RYM531" s="714"/>
      <c r="RYN531" s="714"/>
      <c r="RYO531" s="714"/>
      <c r="RYP531" s="714"/>
      <c r="RYQ531" s="714"/>
      <c r="RYR531" s="714"/>
      <c r="RYS531" s="714"/>
      <c r="RYT531" s="714"/>
      <c r="RYU531" s="714"/>
      <c r="RYV531" s="714"/>
      <c r="RYW531" s="714"/>
      <c r="RYX531" s="714"/>
      <c r="RYY531" s="714"/>
      <c r="RYZ531" s="714"/>
      <c r="RZA531" s="714"/>
      <c r="RZB531" s="714"/>
      <c r="RZC531" s="714"/>
      <c r="RZD531" s="714"/>
      <c r="RZE531" s="714"/>
      <c r="RZF531" s="714"/>
      <c r="RZG531" s="714"/>
      <c r="RZH531" s="714"/>
      <c r="RZI531" s="714"/>
      <c r="RZJ531" s="714"/>
      <c r="RZK531" s="714"/>
      <c r="RZL531" s="714"/>
      <c r="RZM531" s="714"/>
      <c r="RZN531" s="714"/>
      <c r="RZO531" s="714"/>
      <c r="RZP531" s="714"/>
      <c r="RZQ531" s="714"/>
      <c r="RZR531" s="714"/>
      <c r="RZS531" s="714"/>
      <c r="RZT531" s="714"/>
      <c r="RZU531" s="714"/>
      <c r="RZV531" s="714"/>
      <c r="RZW531" s="714"/>
      <c r="RZX531" s="714"/>
      <c r="RZY531" s="714"/>
      <c r="RZZ531" s="714"/>
      <c r="SAA531" s="714"/>
      <c r="SAB531" s="714"/>
      <c r="SAC531" s="714"/>
      <c r="SAD531" s="714"/>
      <c r="SAE531" s="714"/>
      <c r="SAF531" s="714"/>
      <c r="SAG531" s="714"/>
      <c r="SAH531" s="714"/>
      <c r="SAI531" s="714"/>
      <c r="SAJ531" s="714"/>
      <c r="SAK531" s="714"/>
      <c r="SAL531" s="714"/>
      <c r="SAM531" s="714"/>
      <c r="SAN531" s="714"/>
      <c r="SAO531" s="714"/>
      <c r="SAP531" s="714"/>
      <c r="SAQ531" s="714"/>
      <c r="SAR531" s="714"/>
      <c r="SAS531" s="714"/>
      <c r="SAT531" s="714"/>
      <c r="SAU531" s="714"/>
      <c r="SAV531" s="714"/>
      <c r="SAW531" s="714"/>
      <c r="SAX531" s="714"/>
      <c r="SAY531" s="714"/>
      <c r="SAZ531" s="714"/>
      <c r="SBA531" s="714"/>
      <c r="SBB531" s="714"/>
      <c r="SBC531" s="714"/>
      <c r="SBD531" s="714"/>
      <c r="SBE531" s="714"/>
      <c r="SBF531" s="714"/>
      <c r="SBG531" s="714"/>
      <c r="SBH531" s="714"/>
      <c r="SBI531" s="714"/>
      <c r="SBJ531" s="714"/>
      <c r="SBK531" s="714"/>
      <c r="SBL531" s="714"/>
      <c r="SBM531" s="714"/>
      <c r="SBN531" s="714"/>
      <c r="SBO531" s="714"/>
      <c r="SBP531" s="714"/>
      <c r="SBQ531" s="714"/>
      <c r="SBR531" s="714"/>
      <c r="SBS531" s="714"/>
      <c r="SBT531" s="714"/>
      <c r="SBU531" s="714"/>
      <c r="SBV531" s="714"/>
      <c r="SBW531" s="714"/>
      <c r="SBX531" s="714"/>
      <c r="SBY531" s="714"/>
      <c r="SBZ531" s="714"/>
      <c r="SCA531" s="714"/>
      <c r="SCB531" s="714"/>
      <c r="SCC531" s="714"/>
      <c r="SCD531" s="714"/>
      <c r="SCE531" s="714"/>
      <c r="SCF531" s="714"/>
      <c r="SCG531" s="714"/>
      <c r="SCH531" s="714"/>
      <c r="SCI531" s="714"/>
      <c r="SCJ531" s="714"/>
      <c r="SCK531" s="714"/>
      <c r="SCL531" s="714"/>
      <c r="SCM531" s="714"/>
      <c r="SCN531" s="714"/>
      <c r="SCO531" s="714"/>
      <c r="SCP531" s="714"/>
      <c r="SCQ531" s="714"/>
      <c r="SCR531" s="714"/>
      <c r="SCS531" s="714"/>
      <c r="SCT531" s="714"/>
      <c r="SCU531" s="714"/>
      <c r="SCV531" s="714"/>
      <c r="SCW531" s="714"/>
      <c r="SCX531" s="714"/>
      <c r="SCY531" s="714"/>
      <c r="SCZ531" s="714"/>
      <c r="SDA531" s="714"/>
      <c r="SDB531" s="714"/>
      <c r="SDC531" s="714"/>
      <c r="SDD531" s="714"/>
      <c r="SDE531" s="714"/>
      <c r="SDF531" s="714"/>
      <c r="SDG531" s="714"/>
      <c r="SDH531" s="714"/>
      <c r="SDI531" s="714"/>
      <c r="SDJ531" s="714"/>
      <c r="SDK531" s="714"/>
      <c r="SDL531" s="714"/>
      <c r="SDM531" s="714"/>
      <c r="SDN531" s="714"/>
      <c r="SDO531" s="714"/>
      <c r="SDP531" s="714"/>
      <c r="SDQ531" s="714"/>
      <c r="SDR531" s="714"/>
      <c r="SDS531" s="714"/>
      <c r="SDT531" s="714"/>
      <c r="SDU531" s="714"/>
      <c r="SDV531" s="714"/>
      <c r="SDW531" s="714"/>
      <c r="SDX531" s="714"/>
      <c r="SDY531" s="714"/>
      <c r="SDZ531" s="714"/>
      <c r="SEA531" s="714"/>
      <c r="SEB531" s="714"/>
      <c r="SEC531" s="714"/>
      <c r="SED531" s="714"/>
      <c r="SEE531" s="714"/>
      <c r="SEF531" s="714"/>
      <c r="SEG531" s="714"/>
      <c r="SEH531" s="714"/>
      <c r="SEI531" s="714"/>
      <c r="SEJ531" s="714"/>
      <c r="SEK531" s="714"/>
      <c r="SEL531" s="714"/>
      <c r="SEM531" s="714"/>
      <c r="SEN531" s="714"/>
      <c r="SEO531" s="714"/>
      <c r="SEP531" s="714"/>
      <c r="SEQ531" s="714"/>
      <c r="SER531" s="714"/>
      <c r="SES531" s="714"/>
      <c r="SET531" s="714"/>
      <c r="SEU531" s="714"/>
      <c r="SEV531" s="714"/>
      <c r="SEW531" s="714"/>
      <c r="SEX531" s="714"/>
      <c r="SEY531" s="714"/>
      <c r="SEZ531" s="714"/>
      <c r="SFA531" s="714"/>
      <c r="SFB531" s="714"/>
      <c r="SFC531" s="714"/>
      <c r="SFD531" s="714"/>
      <c r="SFE531" s="714"/>
      <c r="SFF531" s="714"/>
      <c r="SFG531" s="714"/>
      <c r="SFH531" s="714"/>
      <c r="SFI531" s="714"/>
      <c r="SFJ531" s="714"/>
      <c r="SFK531" s="714"/>
      <c r="SFL531" s="714"/>
      <c r="SFM531" s="714"/>
      <c r="SFN531" s="714"/>
      <c r="SFO531" s="714"/>
      <c r="SFP531" s="714"/>
      <c r="SFQ531" s="714"/>
      <c r="SFR531" s="714"/>
      <c r="SFS531" s="714"/>
      <c r="SFT531" s="714"/>
      <c r="SFU531" s="714"/>
      <c r="SFV531" s="714"/>
      <c r="SFW531" s="714"/>
      <c r="SFX531" s="714"/>
      <c r="SFY531" s="714"/>
      <c r="SFZ531" s="714"/>
      <c r="SGA531" s="714"/>
      <c r="SGB531" s="714"/>
      <c r="SGC531" s="714"/>
      <c r="SGD531" s="714"/>
      <c r="SGE531" s="714"/>
      <c r="SGF531" s="714"/>
      <c r="SGG531" s="714"/>
      <c r="SGH531" s="714"/>
      <c r="SGI531" s="714"/>
      <c r="SGJ531" s="714"/>
      <c r="SGK531" s="714"/>
      <c r="SGL531" s="714"/>
      <c r="SGM531" s="714"/>
      <c r="SGN531" s="714"/>
      <c r="SGO531" s="714"/>
      <c r="SGP531" s="714"/>
      <c r="SGQ531" s="714"/>
      <c r="SGR531" s="714"/>
      <c r="SGS531" s="714"/>
      <c r="SGT531" s="714"/>
      <c r="SGU531" s="714"/>
      <c r="SGV531" s="714"/>
      <c r="SGW531" s="714"/>
      <c r="SGX531" s="714"/>
      <c r="SGY531" s="714"/>
      <c r="SGZ531" s="714"/>
      <c r="SHA531" s="714"/>
      <c r="SHB531" s="714"/>
      <c r="SHC531" s="714"/>
      <c r="SHD531" s="714"/>
      <c r="SHE531" s="714"/>
      <c r="SHF531" s="714"/>
      <c r="SHG531" s="714"/>
      <c r="SHH531" s="714"/>
      <c r="SHI531" s="714"/>
      <c r="SHJ531" s="714"/>
      <c r="SHK531" s="714"/>
      <c r="SHL531" s="714"/>
      <c r="SHM531" s="714"/>
      <c r="SHN531" s="714"/>
      <c r="SHO531" s="714"/>
      <c r="SHP531" s="714"/>
      <c r="SHQ531" s="714"/>
      <c r="SHR531" s="714"/>
      <c r="SHS531" s="714"/>
      <c r="SHT531" s="714"/>
      <c r="SHU531" s="714"/>
      <c r="SHV531" s="714"/>
      <c r="SHW531" s="714"/>
      <c r="SHX531" s="714"/>
      <c r="SHY531" s="714"/>
      <c r="SHZ531" s="714"/>
      <c r="SIA531" s="714"/>
      <c r="SIB531" s="714"/>
      <c r="SIC531" s="714"/>
      <c r="SID531" s="714"/>
      <c r="SIE531" s="714"/>
      <c r="SIF531" s="714"/>
      <c r="SIG531" s="714"/>
      <c r="SIH531" s="714"/>
      <c r="SII531" s="714"/>
      <c r="SIJ531" s="714"/>
      <c r="SIK531" s="714"/>
      <c r="SIL531" s="714"/>
      <c r="SIM531" s="714"/>
      <c r="SIN531" s="714"/>
      <c r="SIO531" s="714"/>
      <c r="SIP531" s="714"/>
      <c r="SIQ531" s="714"/>
      <c r="SIR531" s="714"/>
      <c r="SIS531" s="714"/>
      <c r="SIT531" s="714"/>
      <c r="SIU531" s="714"/>
      <c r="SIV531" s="714"/>
      <c r="SIW531" s="714"/>
      <c r="SIX531" s="714"/>
      <c r="SIY531" s="714"/>
      <c r="SIZ531" s="714"/>
      <c r="SJA531" s="714"/>
      <c r="SJB531" s="714"/>
      <c r="SJC531" s="714"/>
      <c r="SJD531" s="714"/>
      <c r="SJE531" s="714"/>
      <c r="SJF531" s="714"/>
      <c r="SJG531" s="714"/>
      <c r="SJH531" s="714"/>
      <c r="SJI531" s="714"/>
      <c r="SJJ531" s="714"/>
      <c r="SJK531" s="714"/>
      <c r="SJL531" s="714"/>
      <c r="SJM531" s="714"/>
      <c r="SJN531" s="714"/>
      <c r="SJO531" s="714"/>
      <c r="SJP531" s="714"/>
      <c r="SJQ531" s="714"/>
      <c r="SJR531" s="714"/>
      <c r="SJS531" s="714"/>
      <c r="SJT531" s="714"/>
      <c r="SJU531" s="714"/>
      <c r="SJV531" s="714"/>
      <c r="SJW531" s="714"/>
      <c r="SJX531" s="714"/>
      <c r="SJY531" s="714"/>
      <c r="SJZ531" s="714"/>
      <c r="SKA531" s="714"/>
      <c r="SKB531" s="714"/>
      <c r="SKC531" s="714"/>
      <c r="SKD531" s="714"/>
      <c r="SKE531" s="714"/>
      <c r="SKF531" s="714"/>
      <c r="SKG531" s="714"/>
      <c r="SKH531" s="714"/>
      <c r="SKI531" s="714"/>
      <c r="SKJ531" s="714"/>
      <c r="SKK531" s="714"/>
      <c r="SKL531" s="714"/>
      <c r="SKM531" s="714"/>
      <c r="SKN531" s="714"/>
      <c r="SKO531" s="714"/>
      <c r="SKP531" s="714"/>
      <c r="SKQ531" s="714"/>
      <c r="SKR531" s="714"/>
      <c r="SKS531" s="714"/>
      <c r="SKT531" s="714"/>
      <c r="SKU531" s="714"/>
      <c r="SKV531" s="714"/>
      <c r="SKW531" s="714"/>
      <c r="SKX531" s="714"/>
      <c r="SKY531" s="714"/>
      <c r="SKZ531" s="714"/>
      <c r="SLA531" s="714"/>
      <c r="SLB531" s="714"/>
      <c r="SLC531" s="714"/>
      <c r="SLD531" s="714"/>
      <c r="SLE531" s="714"/>
      <c r="SLF531" s="714"/>
      <c r="SLG531" s="714"/>
      <c r="SLH531" s="714"/>
      <c r="SLI531" s="714"/>
      <c r="SLJ531" s="714"/>
      <c r="SLK531" s="714"/>
      <c r="SLL531" s="714"/>
      <c r="SLM531" s="714"/>
      <c r="SLN531" s="714"/>
      <c r="SLO531" s="714"/>
      <c r="SLP531" s="714"/>
      <c r="SLQ531" s="714"/>
      <c r="SLR531" s="714"/>
      <c r="SLS531" s="714"/>
      <c r="SLT531" s="714"/>
      <c r="SLU531" s="714"/>
      <c r="SLV531" s="714"/>
      <c r="SLW531" s="714"/>
      <c r="SLX531" s="714"/>
      <c r="SLY531" s="714"/>
      <c r="SLZ531" s="714"/>
      <c r="SMA531" s="714"/>
      <c r="SMB531" s="714"/>
      <c r="SMC531" s="714"/>
      <c r="SMD531" s="714"/>
      <c r="SME531" s="714"/>
      <c r="SMF531" s="714"/>
      <c r="SMG531" s="714"/>
      <c r="SMH531" s="714"/>
      <c r="SMI531" s="714"/>
      <c r="SMJ531" s="714"/>
      <c r="SMK531" s="714"/>
      <c r="SML531" s="714"/>
      <c r="SMM531" s="714"/>
      <c r="SMN531" s="714"/>
      <c r="SMO531" s="714"/>
      <c r="SMP531" s="714"/>
      <c r="SMQ531" s="714"/>
      <c r="SMR531" s="714"/>
      <c r="SMS531" s="714"/>
      <c r="SMT531" s="714"/>
      <c r="SMU531" s="714"/>
      <c r="SMV531" s="714"/>
      <c r="SMW531" s="714"/>
      <c r="SMX531" s="714"/>
      <c r="SMY531" s="714"/>
      <c r="SMZ531" s="714"/>
      <c r="SNA531" s="714"/>
      <c r="SNB531" s="714"/>
      <c r="SNC531" s="714"/>
      <c r="SND531" s="714"/>
      <c r="SNE531" s="714"/>
      <c r="SNF531" s="714"/>
      <c r="SNG531" s="714"/>
      <c r="SNH531" s="714"/>
      <c r="SNI531" s="714"/>
      <c r="SNJ531" s="714"/>
      <c r="SNK531" s="714"/>
      <c r="SNL531" s="714"/>
      <c r="SNM531" s="714"/>
      <c r="SNN531" s="714"/>
      <c r="SNO531" s="714"/>
      <c r="SNP531" s="714"/>
      <c r="SNQ531" s="714"/>
      <c r="SNR531" s="714"/>
      <c r="SNS531" s="714"/>
      <c r="SNT531" s="714"/>
      <c r="SNU531" s="714"/>
      <c r="SNV531" s="714"/>
      <c r="SNW531" s="714"/>
      <c r="SNX531" s="714"/>
      <c r="SNY531" s="714"/>
      <c r="SNZ531" s="714"/>
      <c r="SOA531" s="714"/>
      <c r="SOB531" s="714"/>
      <c r="SOC531" s="714"/>
      <c r="SOD531" s="714"/>
      <c r="SOE531" s="714"/>
      <c r="SOF531" s="714"/>
      <c r="SOG531" s="714"/>
      <c r="SOH531" s="714"/>
      <c r="SOI531" s="714"/>
      <c r="SOJ531" s="714"/>
      <c r="SOK531" s="714"/>
      <c r="SOL531" s="714"/>
      <c r="SOM531" s="714"/>
      <c r="SON531" s="714"/>
      <c r="SOO531" s="714"/>
      <c r="SOP531" s="714"/>
      <c r="SOQ531" s="714"/>
      <c r="SOR531" s="714"/>
      <c r="SOS531" s="714"/>
      <c r="SOT531" s="714"/>
      <c r="SOU531" s="714"/>
      <c r="SOV531" s="714"/>
      <c r="SOW531" s="714"/>
      <c r="SOX531" s="714"/>
      <c r="SOY531" s="714"/>
      <c r="SOZ531" s="714"/>
      <c r="SPA531" s="714"/>
      <c r="SPB531" s="714"/>
      <c r="SPC531" s="714"/>
      <c r="SPD531" s="714"/>
      <c r="SPE531" s="714"/>
      <c r="SPF531" s="714"/>
      <c r="SPG531" s="714"/>
      <c r="SPH531" s="714"/>
      <c r="SPI531" s="714"/>
      <c r="SPJ531" s="714"/>
      <c r="SPK531" s="714"/>
      <c r="SPL531" s="714"/>
      <c r="SPM531" s="714"/>
      <c r="SPN531" s="714"/>
      <c r="SPO531" s="714"/>
      <c r="SPP531" s="714"/>
      <c r="SPQ531" s="714"/>
      <c r="SPR531" s="714"/>
      <c r="SPS531" s="714"/>
      <c r="SPT531" s="714"/>
      <c r="SPU531" s="714"/>
      <c r="SPV531" s="714"/>
      <c r="SPW531" s="714"/>
      <c r="SPX531" s="714"/>
      <c r="SPY531" s="714"/>
      <c r="SPZ531" s="714"/>
      <c r="SQA531" s="714"/>
      <c r="SQB531" s="714"/>
      <c r="SQC531" s="714"/>
      <c r="SQD531" s="714"/>
      <c r="SQE531" s="714"/>
      <c r="SQF531" s="714"/>
      <c r="SQG531" s="714"/>
      <c r="SQH531" s="714"/>
      <c r="SQI531" s="714"/>
      <c r="SQJ531" s="714"/>
      <c r="SQK531" s="714"/>
      <c r="SQL531" s="714"/>
      <c r="SQM531" s="714"/>
      <c r="SQN531" s="714"/>
      <c r="SQO531" s="714"/>
      <c r="SQP531" s="714"/>
      <c r="SQQ531" s="714"/>
      <c r="SQR531" s="714"/>
      <c r="SQS531" s="714"/>
      <c r="SQT531" s="714"/>
      <c r="SQU531" s="714"/>
      <c r="SQV531" s="714"/>
      <c r="SQW531" s="714"/>
      <c r="SQX531" s="714"/>
      <c r="SQY531" s="714"/>
      <c r="SQZ531" s="714"/>
      <c r="SRA531" s="714"/>
      <c r="SRB531" s="714"/>
      <c r="SRC531" s="714"/>
      <c r="SRD531" s="714"/>
      <c r="SRE531" s="714"/>
      <c r="SRF531" s="714"/>
      <c r="SRG531" s="714"/>
      <c r="SRH531" s="714"/>
      <c r="SRI531" s="714"/>
      <c r="SRJ531" s="714"/>
      <c r="SRK531" s="714"/>
      <c r="SRL531" s="714"/>
      <c r="SRM531" s="714"/>
      <c r="SRN531" s="714"/>
      <c r="SRO531" s="714"/>
      <c r="SRP531" s="714"/>
      <c r="SRQ531" s="714"/>
      <c r="SRR531" s="714"/>
      <c r="SRS531" s="714"/>
      <c r="SRT531" s="714"/>
      <c r="SRU531" s="714"/>
      <c r="SRV531" s="714"/>
      <c r="SRW531" s="714"/>
      <c r="SRX531" s="714"/>
      <c r="SRY531" s="714"/>
      <c r="SRZ531" s="714"/>
      <c r="SSA531" s="714"/>
      <c r="SSB531" s="714"/>
      <c r="SSC531" s="714"/>
      <c r="SSD531" s="714"/>
      <c r="SSE531" s="714"/>
      <c r="SSF531" s="714"/>
      <c r="SSG531" s="714"/>
      <c r="SSH531" s="714"/>
      <c r="SSI531" s="714"/>
      <c r="SSJ531" s="714"/>
      <c r="SSK531" s="714"/>
      <c r="SSL531" s="714"/>
      <c r="SSM531" s="714"/>
      <c r="SSN531" s="714"/>
      <c r="SSO531" s="714"/>
      <c r="SSP531" s="714"/>
      <c r="SSQ531" s="714"/>
      <c r="SSR531" s="714"/>
      <c r="SSS531" s="714"/>
      <c r="SST531" s="714"/>
      <c r="SSU531" s="714"/>
      <c r="SSV531" s="714"/>
      <c r="SSW531" s="714"/>
      <c r="SSX531" s="714"/>
      <c r="SSY531" s="714"/>
      <c r="SSZ531" s="714"/>
      <c r="STA531" s="714"/>
      <c r="STB531" s="714"/>
      <c r="STC531" s="714"/>
      <c r="STD531" s="714"/>
      <c r="STE531" s="714"/>
      <c r="STF531" s="714"/>
      <c r="STG531" s="714"/>
      <c r="STH531" s="714"/>
      <c r="STI531" s="714"/>
      <c r="STJ531" s="714"/>
      <c r="STK531" s="714"/>
      <c r="STL531" s="714"/>
      <c r="STM531" s="714"/>
      <c r="STN531" s="714"/>
      <c r="STO531" s="714"/>
      <c r="STP531" s="714"/>
      <c r="STQ531" s="714"/>
      <c r="STR531" s="714"/>
      <c r="STS531" s="714"/>
      <c r="STT531" s="714"/>
      <c r="STU531" s="714"/>
      <c r="STV531" s="714"/>
      <c r="STW531" s="714"/>
      <c r="STX531" s="714"/>
      <c r="STY531" s="714"/>
      <c r="STZ531" s="714"/>
      <c r="SUA531" s="714"/>
      <c r="SUB531" s="714"/>
      <c r="SUC531" s="714"/>
      <c r="SUD531" s="714"/>
      <c r="SUE531" s="714"/>
      <c r="SUF531" s="714"/>
      <c r="SUG531" s="714"/>
      <c r="SUH531" s="714"/>
      <c r="SUI531" s="714"/>
      <c r="SUJ531" s="714"/>
      <c r="SUK531" s="714"/>
      <c r="SUL531" s="714"/>
      <c r="SUM531" s="714"/>
      <c r="SUN531" s="714"/>
      <c r="SUO531" s="714"/>
      <c r="SUP531" s="714"/>
      <c r="SUQ531" s="714"/>
      <c r="SUR531" s="714"/>
      <c r="SUS531" s="714"/>
      <c r="SUT531" s="714"/>
      <c r="SUU531" s="714"/>
      <c r="SUV531" s="714"/>
      <c r="SUW531" s="714"/>
      <c r="SUX531" s="714"/>
      <c r="SUY531" s="714"/>
      <c r="SUZ531" s="714"/>
      <c r="SVA531" s="714"/>
      <c r="SVB531" s="714"/>
      <c r="SVC531" s="714"/>
      <c r="SVD531" s="714"/>
      <c r="SVE531" s="714"/>
      <c r="SVF531" s="714"/>
      <c r="SVG531" s="714"/>
      <c r="SVH531" s="714"/>
      <c r="SVI531" s="714"/>
      <c r="SVJ531" s="714"/>
      <c r="SVK531" s="714"/>
      <c r="SVL531" s="714"/>
      <c r="SVM531" s="714"/>
      <c r="SVN531" s="714"/>
      <c r="SVO531" s="714"/>
      <c r="SVP531" s="714"/>
      <c r="SVQ531" s="714"/>
      <c r="SVR531" s="714"/>
      <c r="SVS531" s="714"/>
      <c r="SVT531" s="714"/>
      <c r="SVU531" s="714"/>
      <c r="SVV531" s="714"/>
      <c r="SVW531" s="714"/>
      <c r="SVX531" s="714"/>
      <c r="SVY531" s="714"/>
      <c r="SVZ531" s="714"/>
      <c r="SWA531" s="714"/>
      <c r="SWB531" s="714"/>
      <c r="SWC531" s="714"/>
      <c r="SWD531" s="714"/>
      <c r="SWE531" s="714"/>
      <c r="SWF531" s="714"/>
      <c r="SWG531" s="714"/>
      <c r="SWH531" s="714"/>
      <c r="SWI531" s="714"/>
      <c r="SWJ531" s="714"/>
      <c r="SWK531" s="714"/>
      <c r="SWL531" s="714"/>
      <c r="SWM531" s="714"/>
      <c r="SWN531" s="714"/>
      <c r="SWO531" s="714"/>
      <c r="SWP531" s="714"/>
      <c r="SWQ531" s="714"/>
      <c r="SWR531" s="714"/>
      <c r="SWS531" s="714"/>
      <c r="SWT531" s="714"/>
      <c r="SWU531" s="714"/>
      <c r="SWV531" s="714"/>
      <c r="SWW531" s="714"/>
      <c r="SWX531" s="714"/>
      <c r="SWY531" s="714"/>
      <c r="SWZ531" s="714"/>
      <c r="SXA531" s="714"/>
      <c r="SXB531" s="714"/>
      <c r="SXC531" s="714"/>
      <c r="SXD531" s="714"/>
      <c r="SXE531" s="714"/>
      <c r="SXF531" s="714"/>
      <c r="SXG531" s="714"/>
      <c r="SXH531" s="714"/>
      <c r="SXI531" s="714"/>
      <c r="SXJ531" s="714"/>
      <c r="SXK531" s="714"/>
      <c r="SXL531" s="714"/>
      <c r="SXM531" s="714"/>
      <c r="SXN531" s="714"/>
      <c r="SXO531" s="714"/>
      <c r="SXP531" s="714"/>
      <c r="SXQ531" s="714"/>
      <c r="SXR531" s="714"/>
      <c r="SXS531" s="714"/>
      <c r="SXT531" s="714"/>
      <c r="SXU531" s="714"/>
      <c r="SXV531" s="714"/>
      <c r="SXW531" s="714"/>
      <c r="SXX531" s="714"/>
      <c r="SXY531" s="714"/>
      <c r="SXZ531" s="714"/>
      <c r="SYA531" s="714"/>
      <c r="SYB531" s="714"/>
      <c r="SYC531" s="714"/>
      <c r="SYD531" s="714"/>
      <c r="SYE531" s="714"/>
      <c r="SYF531" s="714"/>
      <c r="SYG531" s="714"/>
      <c r="SYH531" s="714"/>
      <c r="SYI531" s="714"/>
      <c r="SYJ531" s="714"/>
      <c r="SYK531" s="714"/>
      <c r="SYL531" s="714"/>
      <c r="SYM531" s="714"/>
      <c r="SYN531" s="714"/>
      <c r="SYO531" s="714"/>
      <c r="SYP531" s="714"/>
      <c r="SYQ531" s="714"/>
      <c r="SYR531" s="714"/>
      <c r="SYS531" s="714"/>
      <c r="SYT531" s="714"/>
      <c r="SYU531" s="714"/>
      <c r="SYV531" s="714"/>
      <c r="SYW531" s="714"/>
      <c r="SYX531" s="714"/>
      <c r="SYY531" s="714"/>
      <c r="SYZ531" s="714"/>
      <c r="SZA531" s="714"/>
      <c r="SZB531" s="714"/>
      <c r="SZC531" s="714"/>
      <c r="SZD531" s="714"/>
      <c r="SZE531" s="714"/>
      <c r="SZF531" s="714"/>
      <c r="SZG531" s="714"/>
      <c r="SZH531" s="714"/>
      <c r="SZI531" s="714"/>
      <c r="SZJ531" s="714"/>
      <c r="SZK531" s="714"/>
      <c r="SZL531" s="714"/>
      <c r="SZM531" s="714"/>
      <c r="SZN531" s="714"/>
      <c r="SZO531" s="714"/>
      <c r="SZP531" s="714"/>
      <c r="SZQ531" s="714"/>
      <c r="SZR531" s="714"/>
      <c r="SZS531" s="714"/>
      <c r="SZT531" s="714"/>
      <c r="SZU531" s="714"/>
      <c r="SZV531" s="714"/>
      <c r="SZW531" s="714"/>
      <c r="SZX531" s="714"/>
      <c r="SZY531" s="714"/>
      <c r="SZZ531" s="714"/>
      <c r="TAA531" s="714"/>
      <c r="TAB531" s="714"/>
      <c r="TAC531" s="714"/>
      <c r="TAD531" s="714"/>
      <c r="TAE531" s="714"/>
      <c r="TAF531" s="714"/>
      <c r="TAG531" s="714"/>
      <c r="TAH531" s="714"/>
      <c r="TAI531" s="714"/>
      <c r="TAJ531" s="714"/>
      <c r="TAK531" s="714"/>
      <c r="TAL531" s="714"/>
      <c r="TAM531" s="714"/>
      <c r="TAN531" s="714"/>
      <c r="TAO531" s="714"/>
      <c r="TAP531" s="714"/>
      <c r="TAQ531" s="714"/>
      <c r="TAR531" s="714"/>
      <c r="TAS531" s="714"/>
      <c r="TAT531" s="714"/>
      <c r="TAU531" s="714"/>
      <c r="TAV531" s="714"/>
      <c r="TAW531" s="714"/>
      <c r="TAX531" s="714"/>
      <c r="TAY531" s="714"/>
      <c r="TAZ531" s="714"/>
      <c r="TBA531" s="714"/>
      <c r="TBB531" s="714"/>
      <c r="TBC531" s="714"/>
      <c r="TBD531" s="714"/>
      <c r="TBE531" s="714"/>
      <c r="TBF531" s="714"/>
      <c r="TBG531" s="714"/>
      <c r="TBH531" s="714"/>
      <c r="TBI531" s="714"/>
      <c r="TBJ531" s="714"/>
      <c r="TBK531" s="714"/>
      <c r="TBL531" s="714"/>
      <c r="TBM531" s="714"/>
      <c r="TBN531" s="714"/>
      <c r="TBO531" s="714"/>
      <c r="TBP531" s="714"/>
      <c r="TBQ531" s="714"/>
      <c r="TBR531" s="714"/>
      <c r="TBS531" s="714"/>
      <c r="TBT531" s="714"/>
      <c r="TBU531" s="714"/>
      <c r="TBV531" s="714"/>
      <c r="TBW531" s="714"/>
      <c r="TBX531" s="714"/>
      <c r="TBY531" s="714"/>
      <c r="TBZ531" s="714"/>
      <c r="TCA531" s="714"/>
      <c r="TCB531" s="714"/>
      <c r="TCC531" s="714"/>
      <c r="TCD531" s="714"/>
      <c r="TCE531" s="714"/>
      <c r="TCF531" s="714"/>
      <c r="TCG531" s="714"/>
      <c r="TCH531" s="714"/>
      <c r="TCI531" s="714"/>
      <c r="TCJ531" s="714"/>
      <c r="TCK531" s="714"/>
      <c r="TCL531" s="714"/>
      <c r="TCM531" s="714"/>
      <c r="TCN531" s="714"/>
      <c r="TCO531" s="714"/>
      <c r="TCP531" s="714"/>
      <c r="TCQ531" s="714"/>
      <c r="TCR531" s="714"/>
      <c r="TCS531" s="714"/>
      <c r="TCT531" s="714"/>
      <c r="TCU531" s="714"/>
      <c r="TCV531" s="714"/>
      <c r="TCW531" s="714"/>
      <c r="TCX531" s="714"/>
      <c r="TCY531" s="714"/>
      <c r="TCZ531" s="714"/>
      <c r="TDA531" s="714"/>
      <c r="TDB531" s="714"/>
      <c r="TDC531" s="714"/>
      <c r="TDD531" s="714"/>
      <c r="TDE531" s="714"/>
      <c r="TDF531" s="714"/>
      <c r="TDG531" s="714"/>
      <c r="TDH531" s="714"/>
      <c r="TDI531" s="714"/>
      <c r="TDJ531" s="714"/>
      <c r="TDK531" s="714"/>
      <c r="TDL531" s="714"/>
      <c r="TDM531" s="714"/>
      <c r="TDN531" s="714"/>
      <c r="TDO531" s="714"/>
      <c r="TDP531" s="714"/>
      <c r="TDQ531" s="714"/>
      <c r="TDR531" s="714"/>
      <c r="TDS531" s="714"/>
      <c r="TDT531" s="714"/>
      <c r="TDU531" s="714"/>
      <c r="TDV531" s="714"/>
      <c r="TDW531" s="714"/>
      <c r="TDX531" s="714"/>
      <c r="TDY531" s="714"/>
      <c r="TDZ531" s="714"/>
      <c r="TEA531" s="714"/>
      <c r="TEB531" s="714"/>
      <c r="TEC531" s="714"/>
      <c r="TED531" s="714"/>
      <c r="TEE531" s="714"/>
      <c r="TEF531" s="714"/>
      <c r="TEG531" s="714"/>
      <c r="TEH531" s="714"/>
      <c r="TEI531" s="714"/>
      <c r="TEJ531" s="714"/>
      <c r="TEK531" s="714"/>
      <c r="TEL531" s="714"/>
      <c r="TEM531" s="714"/>
      <c r="TEN531" s="714"/>
      <c r="TEO531" s="714"/>
      <c r="TEP531" s="714"/>
      <c r="TEQ531" s="714"/>
      <c r="TER531" s="714"/>
      <c r="TES531" s="714"/>
      <c r="TET531" s="714"/>
      <c r="TEU531" s="714"/>
      <c r="TEV531" s="714"/>
      <c r="TEW531" s="714"/>
      <c r="TEX531" s="714"/>
      <c r="TEY531" s="714"/>
      <c r="TEZ531" s="714"/>
      <c r="TFA531" s="714"/>
      <c r="TFB531" s="714"/>
      <c r="TFC531" s="714"/>
      <c r="TFD531" s="714"/>
      <c r="TFE531" s="714"/>
      <c r="TFF531" s="714"/>
      <c r="TFG531" s="714"/>
      <c r="TFH531" s="714"/>
      <c r="TFI531" s="714"/>
      <c r="TFJ531" s="714"/>
      <c r="TFK531" s="714"/>
      <c r="TFL531" s="714"/>
      <c r="TFM531" s="714"/>
      <c r="TFN531" s="714"/>
      <c r="TFO531" s="714"/>
      <c r="TFP531" s="714"/>
      <c r="TFQ531" s="714"/>
      <c r="TFR531" s="714"/>
      <c r="TFS531" s="714"/>
      <c r="TFT531" s="714"/>
      <c r="TFU531" s="714"/>
      <c r="TFV531" s="714"/>
      <c r="TFW531" s="714"/>
      <c r="TFX531" s="714"/>
      <c r="TFY531" s="714"/>
      <c r="TFZ531" s="714"/>
      <c r="TGA531" s="714"/>
      <c r="TGB531" s="714"/>
      <c r="TGC531" s="714"/>
      <c r="TGD531" s="714"/>
      <c r="TGE531" s="714"/>
      <c r="TGF531" s="714"/>
      <c r="TGG531" s="714"/>
      <c r="TGH531" s="714"/>
      <c r="TGI531" s="714"/>
      <c r="TGJ531" s="714"/>
      <c r="TGK531" s="714"/>
      <c r="TGL531" s="714"/>
      <c r="TGM531" s="714"/>
      <c r="TGN531" s="714"/>
      <c r="TGO531" s="714"/>
      <c r="TGP531" s="714"/>
      <c r="TGQ531" s="714"/>
      <c r="TGR531" s="714"/>
      <c r="TGS531" s="714"/>
      <c r="TGT531" s="714"/>
      <c r="TGU531" s="714"/>
      <c r="TGV531" s="714"/>
      <c r="TGW531" s="714"/>
      <c r="TGX531" s="714"/>
      <c r="TGY531" s="714"/>
      <c r="TGZ531" s="714"/>
      <c r="THA531" s="714"/>
      <c r="THB531" s="714"/>
      <c r="THC531" s="714"/>
      <c r="THD531" s="714"/>
      <c r="THE531" s="714"/>
      <c r="THF531" s="714"/>
      <c r="THG531" s="714"/>
      <c r="THH531" s="714"/>
      <c r="THI531" s="714"/>
      <c r="THJ531" s="714"/>
      <c r="THK531" s="714"/>
      <c r="THL531" s="714"/>
      <c r="THM531" s="714"/>
      <c r="THN531" s="714"/>
      <c r="THO531" s="714"/>
      <c r="THP531" s="714"/>
      <c r="THQ531" s="714"/>
      <c r="THR531" s="714"/>
      <c r="THS531" s="714"/>
      <c r="THT531" s="714"/>
      <c r="THU531" s="714"/>
      <c r="THV531" s="714"/>
      <c r="THW531" s="714"/>
      <c r="THX531" s="714"/>
      <c r="THY531" s="714"/>
      <c r="THZ531" s="714"/>
      <c r="TIA531" s="714"/>
      <c r="TIB531" s="714"/>
      <c r="TIC531" s="714"/>
      <c r="TID531" s="714"/>
      <c r="TIE531" s="714"/>
      <c r="TIF531" s="714"/>
      <c r="TIG531" s="714"/>
      <c r="TIH531" s="714"/>
      <c r="TII531" s="714"/>
      <c r="TIJ531" s="714"/>
      <c r="TIK531" s="714"/>
      <c r="TIL531" s="714"/>
      <c r="TIM531" s="714"/>
      <c r="TIN531" s="714"/>
      <c r="TIO531" s="714"/>
      <c r="TIP531" s="714"/>
      <c r="TIQ531" s="714"/>
      <c r="TIR531" s="714"/>
      <c r="TIS531" s="714"/>
      <c r="TIT531" s="714"/>
      <c r="TIU531" s="714"/>
      <c r="TIV531" s="714"/>
      <c r="TIW531" s="714"/>
      <c r="TIX531" s="714"/>
      <c r="TIY531" s="714"/>
      <c r="TIZ531" s="714"/>
      <c r="TJA531" s="714"/>
      <c r="TJB531" s="714"/>
      <c r="TJC531" s="714"/>
      <c r="TJD531" s="714"/>
      <c r="TJE531" s="714"/>
      <c r="TJF531" s="714"/>
      <c r="TJG531" s="714"/>
      <c r="TJH531" s="714"/>
      <c r="TJI531" s="714"/>
      <c r="TJJ531" s="714"/>
      <c r="TJK531" s="714"/>
      <c r="TJL531" s="714"/>
      <c r="TJM531" s="714"/>
      <c r="TJN531" s="714"/>
      <c r="TJO531" s="714"/>
      <c r="TJP531" s="714"/>
      <c r="TJQ531" s="714"/>
      <c r="TJR531" s="714"/>
      <c r="TJS531" s="714"/>
      <c r="TJT531" s="714"/>
      <c r="TJU531" s="714"/>
      <c r="TJV531" s="714"/>
      <c r="TJW531" s="714"/>
      <c r="TJX531" s="714"/>
      <c r="TJY531" s="714"/>
      <c r="TJZ531" s="714"/>
      <c r="TKA531" s="714"/>
      <c r="TKB531" s="714"/>
      <c r="TKC531" s="714"/>
      <c r="TKD531" s="714"/>
      <c r="TKE531" s="714"/>
      <c r="TKF531" s="714"/>
      <c r="TKG531" s="714"/>
      <c r="TKH531" s="714"/>
      <c r="TKI531" s="714"/>
      <c r="TKJ531" s="714"/>
      <c r="TKK531" s="714"/>
      <c r="TKL531" s="714"/>
      <c r="TKM531" s="714"/>
      <c r="TKN531" s="714"/>
      <c r="TKO531" s="714"/>
      <c r="TKP531" s="714"/>
      <c r="TKQ531" s="714"/>
      <c r="TKR531" s="714"/>
      <c r="TKS531" s="714"/>
      <c r="TKT531" s="714"/>
      <c r="TKU531" s="714"/>
      <c r="TKV531" s="714"/>
      <c r="TKW531" s="714"/>
      <c r="TKX531" s="714"/>
      <c r="TKY531" s="714"/>
      <c r="TKZ531" s="714"/>
      <c r="TLA531" s="714"/>
      <c r="TLB531" s="714"/>
      <c r="TLC531" s="714"/>
      <c r="TLD531" s="714"/>
      <c r="TLE531" s="714"/>
      <c r="TLF531" s="714"/>
      <c r="TLG531" s="714"/>
      <c r="TLH531" s="714"/>
      <c r="TLI531" s="714"/>
      <c r="TLJ531" s="714"/>
      <c r="TLK531" s="714"/>
      <c r="TLL531" s="714"/>
      <c r="TLM531" s="714"/>
      <c r="TLN531" s="714"/>
      <c r="TLO531" s="714"/>
      <c r="TLP531" s="714"/>
      <c r="TLQ531" s="714"/>
      <c r="TLR531" s="714"/>
      <c r="TLS531" s="714"/>
      <c r="TLT531" s="714"/>
      <c r="TLU531" s="714"/>
      <c r="TLV531" s="714"/>
      <c r="TLW531" s="714"/>
      <c r="TLX531" s="714"/>
      <c r="TLY531" s="714"/>
      <c r="TLZ531" s="714"/>
      <c r="TMA531" s="714"/>
      <c r="TMB531" s="714"/>
      <c r="TMC531" s="714"/>
      <c r="TMD531" s="714"/>
      <c r="TME531" s="714"/>
      <c r="TMF531" s="714"/>
      <c r="TMG531" s="714"/>
      <c r="TMH531" s="714"/>
      <c r="TMI531" s="714"/>
      <c r="TMJ531" s="714"/>
      <c r="TMK531" s="714"/>
      <c r="TML531" s="714"/>
      <c r="TMM531" s="714"/>
      <c r="TMN531" s="714"/>
      <c r="TMO531" s="714"/>
      <c r="TMP531" s="714"/>
      <c r="TMQ531" s="714"/>
      <c r="TMR531" s="714"/>
      <c r="TMS531" s="714"/>
      <c r="TMT531" s="714"/>
      <c r="TMU531" s="714"/>
      <c r="TMV531" s="714"/>
      <c r="TMW531" s="714"/>
      <c r="TMX531" s="714"/>
      <c r="TMY531" s="714"/>
      <c r="TMZ531" s="714"/>
      <c r="TNA531" s="714"/>
      <c r="TNB531" s="714"/>
      <c r="TNC531" s="714"/>
      <c r="TND531" s="714"/>
      <c r="TNE531" s="714"/>
      <c r="TNF531" s="714"/>
      <c r="TNG531" s="714"/>
      <c r="TNH531" s="714"/>
      <c r="TNI531" s="714"/>
      <c r="TNJ531" s="714"/>
      <c r="TNK531" s="714"/>
      <c r="TNL531" s="714"/>
      <c r="TNM531" s="714"/>
      <c r="TNN531" s="714"/>
      <c r="TNO531" s="714"/>
      <c r="TNP531" s="714"/>
      <c r="TNQ531" s="714"/>
      <c r="TNR531" s="714"/>
      <c r="TNS531" s="714"/>
      <c r="TNT531" s="714"/>
      <c r="TNU531" s="714"/>
      <c r="TNV531" s="714"/>
      <c r="TNW531" s="714"/>
      <c r="TNX531" s="714"/>
      <c r="TNY531" s="714"/>
      <c r="TNZ531" s="714"/>
      <c r="TOA531" s="714"/>
      <c r="TOB531" s="714"/>
      <c r="TOC531" s="714"/>
      <c r="TOD531" s="714"/>
      <c r="TOE531" s="714"/>
      <c r="TOF531" s="714"/>
      <c r="TOG531" s="714"/>
      <c r="TOH531" s="714"/>
      <c r="TOI531" s="714"/>
      <c r="TOJ531" s="714"/>
      <c r="TOK531" s="714"/>
      <c r="TOL531" s="714"/>
      <c r="TOM531" s="714"/>
      <c r="TON531" s="714"/>
      <c r="TOO531" s="714"/>
      <c r="TOP531" s="714"/>
      <c r="TOQ531" s="714"/>
      <c r="TOR531" s="714"/>
      <c r="TOS531" s="714"/>
      <c r="TOT531" s="714"/>
      <c r="TOU531" s="714"/>
      <c r="TOV531" s="714"/>
      <c r="TOW531" s="714"/>
      <c r="TOX531" s="714"/>
      <c r="TOY531" s="714"/>
      <c r="TOZ531" s="714"/>
      <c r="TPA531" s="714"/>
      <c r="TPB531" s="714"/>
      <c r="TPC531" s="714"/>
      <c r="TPD531" s="714"/>
      <c r="TPE531" s="714"/>
      <c r="TPF531" s="714"/>
      <c r="TPG531" s="714"/>
      <c r="TPH531" s="714"/>
      <c r="TPI531" s="714"/>
      <c r="TPJ531" s="714"/>
      <c r="TPK531" s="714"/>
      <c r="TPL531" s="714"/>
      <c r="TPM531" s="714"/>
      <c r="TPN531" s="714"/>
      <c r="TPO531" s="714"/>
      <c r="TPP531" s="714"/>
      <c r="TPQ531" s="714"/>
      <c r="TPR531" s="714"/>
      <c r="TPS531" s="714"/>
      <c r="TPT531" s="714"/>
      <c r="TPU531" s="714"/>
      <c r="TPV531" s="714"/>
      <c r="TPW531" s="714"/>
      <c r="TPX531" s="714"/>
      <c r="TPY531" s="714"/>
      <c r="TPZ531" s="714"/>
      <c r="TQA531" s="714"/>
      <c r="TQB531" s="714"/>
      <c r="TQC531" s="714"/>
      <c r="TQD531" s="714"/>
      <c r="TQE531" s="714"/>
      <c r="TQF531" s="714"/>
      <c r="TQG531" s="714"/>
      <c r="TQH531" s="714"/>
      <c r="TQI531" s="714"/>
      <c r="TQJ531" s="714"/>
      <c r="TQK531" s="714"/>
      <c r="TQL531" s="714"/>
      <c r="TQM531" s="714"/>
      <c r="TQN531" s="714"/>
      <c r="TQO531" s="714"/>
      <c r="TQP531" s="714"/>
      <c r="TQQ531" s="714"/>
      <c r="TQR531" s="714"/>
      <c r="TQS531" s="714"/>
      <c r="TQT531" s="714"/>
      <c r="TQU531" s="714"/>
      <c r="TQV531" s="714"/>
      <c r="TQW531" s="714"/>
      <c r="TQX531" s="714"/>
      <c r="TQY531" s="714"/>
      <c r="TQZ531" s="714"/>
      <c r="TRA531" s="714"/>
      <c r="TRB531" s="714"/>
      <c r="TRC531" s="714"/>
      <c r="TRD531" s="714"/>
      <c r="TRE531" s="714"/>
      <c r="TRF531" s="714"/>
      <c r="TRG531" s="714"/>
      <c r="TRH531" s="714"/>
      <c r="TRI531" s="714"/>
      <c r="TRJ531" s="714"/>
      <c r="TRK531" s="714"/>
      <c r="TRL531" s="714"/>
      <c r="TRM531" s="714"/>
      <c r="TRN531" s="714"/>
      <c r="TRO531" s="714"/>
      <c r="TRP531" s="714"/>
      <c r="TRQ531" s="714"/>
      <c r="TRR531" s="714"/>
      <c r="TRS531" s="714"/>
      <c r="TRT531" s="714"/>
      <c r="TRU531" s="714"/>
      <c r="TRV531" s="714"/>
      <c r="TRW531" s="714"/>
      <c r="TRX531" s="714"/>
      <c r="TRY531" s="714"/>
      <c r="TRZ531" s="714"/>
      <c r="TSA531" s="714"/>
      <c r="TSB531" s="714"/>
      <c r="TSC531" s="714"/>
      <c r="TSD531" s="714"/>
      <c r="TSE531" s="714"/>
      <c r="TSF531" s="714"/>
      <c r="TSG531" s="714"/>
      <c r="TSH531" s="714"/>
      <c r="TSI531" s="714"/>
      <c r="TSJ531" s="714"/>
      <c r="TSK531" s="714"/>
      <c r="TSL531" s="714"/>
      <c r="TSM531" s="714"/>
      <c r="TSN531" s="714"/>
      <c r="TSO531" s="714"/>
      <c r="TSP531" s="714"/>
      <c r="TSQ531" s="714"/>
      <c r="TSR531" s="714"/>
      <c r="TSS531" s="714"/>
      <c r="TST531" s="714"/>
      <c r="TSU531" s="714"/>
      <c r="TSV531" s="714"/>
      <c r="TSW531" s="714"/>
      <c r="TSX531" s="714"/>
      <c r="TSY531" s="714"/>
      <c r="TSZ531" s="714"/>
      <c r="TTA531" s="714"/>
      <c r="TTB531" s="714"/>
      <c r="TTC531" s="714"/>
      <c r="TTD531" s="714"/>
      <c r="TTE531" s="714"/>
      <c r="TTF531" s="714"/>
      <c r="TTG531" s="714"/>
      <c r="TTH531" s="714"/>
      <c r="TTI531" s="714"/>
      <c r="TTJ531" s="714"/>
      <c r="TTK531" s="714"/>
      <c r="TTL531" s="714"/>
      <c r="TTM531" s="714"/>
      <c r="TTN531" s="714"/>
      <c r="TTO531" s="714"/>
      <c r="TTP531" s="714"/>
      <c r="TTQ531" s="714"/>
      <c r="TTR531" s="714"/>
      <c r="TTS531" s="714"/>
      <c r="TTT531" s="714"/>
      <c r="TTU531" s="714"/>
      <c r="TTV531" s="714"/>
      <c r="TTW531" s="714"/>
      <c r="TTX531" s="714"/>
      <c r="TTY531" s="714"/>
      <c r="TTZ531" s="714"/>
      <c r="TUA531" s="714"/>
      <c r="TUB531" s="714"/>
      <c r="TUC531" s="714"/>
      <c r="TUD531" s="714"/>
      <c r="TUE531" s="714"/>
      <c r="TUF531" s="714"/>
      <c r="TUG531" s="714"/>
      <c r="TUH531" s="714"/>
      <c r="TUI531" s="714"/>
      <c r="TUJ531" s="714"/>
      <c r="TUK531" s="714"/>
      <c r="TUL531" s="714"/>
      <c r="TUM531" s="714"/>
      <c r="TUN531" s="714"/>
      <c r="TUO531" s="714"/>
      <c r="TUP531" s="714"/>
      <c r="TUQ531" s="714"/>
      <c r="TUR531" s="714"/>
      <c r="TUS531" s="714"/>
      <c r="TUT531" s="714"/>
      <c r="TUU531" s="714"/>
      <c r="TUV531" s="714"/>
      <c r="TUW531" s="714"/>
      <c r="TUX531" s="714"/>
      <c r="TUY531" s="714"/>
      <c r="TUZ531" s="714"/>
      <c r="TVA531" s="714"/>
      <c r="TVB531" s="714"/>
      <c r="TVC531" s="714"/>
      <c r="TVD531" s="714"/>
      <c r="TVE531" s="714"/>
      <c r="TVF531" s="714"/>
      <c r="TVG531" s="714"/>
      <c r="TVH531" s="714"/>
      <c r="TVI531" s="714"/>
      <c r="TVJ531" s="714"/>
      <c r="TVK531" s="714"/>
      <c r="TVL531" s="714"/>
      <c r="TVM531" s="714"/>
      <c r="TVN531" s="714"/>
      <c r="TVO531" s="714"/>
      <c r="TVP531" s="714"/>
      <c r="TVQ531" s="714"/>
      <c r="TVR531" s="714"/>
      <c r="TVS531" s="714"/>
      <c r="TVT531" s="714"/>
      <c r="TVU531" s="714"/>
      <c r="TVV531" s="714"/>
      <c r="TVW531" s="714"/>
      <c r="TVX531" s="714"/>
      <c r="TVY531" s="714"/>
      <c r="TVZ531" s="714"/>
      <c r="TWA531" s="714"/>
      <c r="TWB531" s="714"/>
      <c r="TWC531" s="714"/>
      <c r="TWD531" s="714"/>
      <c r="TWE531" s="714"/>
      <c r="TWF531" s="714"/>
      <c r="TWG531" s="714"/>
      <c r="TWH531" s="714"/>
      <c r="TWI531" s="714"/>
      <c r="TWJ531" s="714"/>
      <c r="TWK531" s="714"/>
      <c r="TWL531" s="714"/>
      <c r="TWM531" s="714"/>
      <c r="TWN531" s="714"/>
      <c r="TWO531" s="714"/>
      <c r="TWP531" s="714"/>
      <c r="TWQ531" s="714"/>
      <c r="TWR531" s="714"/>
      <c r="TWS531" s="714"/>
      <c r="TWT531" s="714"/>
      <c r="TWU531" s="714"/>
      <c r="TWV531" s="714"/>
      <c r="TWW531" s="714"/>
      <c r="TWX531" s="714"/>
      <c r="TWY531" s="714"/>
      <c r="TWZ531" s="714"/>
      <c r="TXA531" s="714"/>
      <c r="TXB531" s="714"/>
      <c r="TXC531" s="714"/>
      <c r="TXD531" s="714"/>
      <c r="TXE531" s="714"/>
      <c r="TXF531" s="714"/>
      <c r="TXG531" s="714"/>
      <c r="TXH531" s="714"/>
      <c r="TXI531" s="714"/>
      <c r="TXJ531" s="714"/>
      <c r="TXK531" s="714"/>
      <c r="TXL531" s="714"/>
      <c r="TXM531" s="714"/>
      <c r="TXN531" s="714"/>
      <c r="TXO531" s="714"/>
      <c r="TXP531" s="714"/>
      <c r="TXQ531" s="714"/>
      <c r="TXR531" s="714"/>
      <c r="TXS531" s="714"/>
      <c r="TXT531" s="714"/>
      <c r="TXU531" s="714"/>
      <c r="TXV531" s="714"/>
      <c r="TXW531" s="714"/>
      <c r="TXX531" s="714"/>
      <c r="TXY531" s="714"/>
      <c r="TXZ531" s="714"/>
      <c r="TYA531" s="714"/>
      <c r="TYB531" s="714"/>
      <c r="TYC531" s="714"/>
      <c r="TYD531" s="714"/>
      <c r="TYE531" s="714"/>
      <c r="TYF531" s="714"/>
      <c r="TYG531" s="714"/>
      <c r="TYH531" s="714"/>
      <c r="TYI531" s="714"/>
      <c r="TYJ531" s="714"/>
      <c r="TYK531" s="714"/>
      <c r="TYL531" s="714"/>
      <c r="TYM531" s="714"/>
      <c r="TYN531" s="714"/>
      <c r="TYO531" s="714"/>
      <c r="TYP531" s="714"/>
      <c r="TYQ531" s="714"/>
      <c r="TYR531" s="714"/>
      <c r="TYS531" s="714"/>
      <c r="TYT531" s="714"/>
      <c r="TYU531" s="714"/>
      <c r="TYV531" s="714"/>
      <c r="TYW531" s="714"/>
      <c r="TYX531" s="714"/>
      <c r="TYY531" s="714"/>
      <c r="TYZ531" s="714"/>
      <c r="TZA531" s="714"/>
      <c r="TZB531" s="714"/>
      <c r="TZC531" s="714"/>
      <c r="TZD531" s="714"/>
      <c r="TZE531" s="714"/>
      <c r="TZF531" s="714"/>
      <c r="TZG531" s="714"/>
      <c r="TZH531" s="714"/>
      <c r="TZI531" s="714"/>
      <c r="TZJ531" s="714"/>
      <c r="TZK531" s="714"/>
      <c r="TZL531" s="714"/>
      <c r="TZM531" s="714"/>
      <c r="TZN531" s="714"/>
      <c r="TZO531" s="714"/>
      <c r="TZP531" s="714"/>
      <c r="TZQ531" s="714"/>
      <c r="TZR531" s="714"/>
      <c r="TZS531" s="714"/>
      <c r="TZT531" s="714"/>
      <c r="TZU531" s="714"/>
      <c r="TZV531" s="714"/>
      <c r="TZW531" s="714"/>
      <c r="TZX531" s="714"/>
      <c r="TZY531" s="714"/>
      <c r="TZZ531" s="714"/>
      <c r="UAA531" s="714"/>
      <c r="UAB531" s="714"/>
      <c r="UAC531" s="714"/>
      <c r="UAD531" s="714"/>
      <c r="UAE531" s="714"/>
      <c r="UAF531" s="714"/>
      <c r="UAG531" s="714"/>
      <c r="UAH531" s="714"/>
      <c r="UAI531" s="714"/>
      <c r="UAJ531" s="714"/>
      <c r="UAK531" s="714"/>
      <c r="UAL531" s="714"/>
      <c r="UAM531" s="714"/>
      <c r="UAN531" s="714"/>
      <c r="UAO531" s="714"/>
      <c r="UAP531" s="714"/>
      <c r="UAQ531" s="714"/>
      <c r="UAR531" s="714"/>
      <c r="UAS531" s="714"/>
      <c r="UAT531" s="714"/>
      <c r="UAU531" s="714"/>
      <c r="UAV531" s="714"/>
      <c r="UAW531" s="714"/>
      <c r="UAX531" s="714"/>
      <c r="UAY531" s="714"/>
      <c r="UAZ531" s="714"/>
      <c r="UBA531" s="714"/>
      <c r="UBB531" s="714"/>
      <c r="UBC531" s="714"/>
      <c r="UBD531" s="714"/>
      <c r="UBE531" s="714"/>
      <c r="UBF531" s="714"/>
      <c r="UBG531" s="714"/>
      <c r="UBH531" s="714"/>
      <c r="UBI531" s="714"/>
      <c r="UBJ531" s="714"/>
      <c r="UBK531" s="714"/>
      <c r="UBL531" s="714"/>
      <c r="UBM531" s="714"/>
      <c r="UBN531" s="714"/>
      <c r="UBO531" s="714"/>
      <c r="UBP531" s="714"/>
      <c r="UBQ531" s="714"/>
      <c r="UBR531" s="714"/>
      <c r="UBS531" s="714"/>
      <c r="UBT531" s="714"/>
      <c r="UBU531" s="714"/>
      <c r="UBV531" s="714"/>
      <c r="UBW531" s="714"/>
      <c r="UBX531" s="714"/>
      <c r="UBY531" s="714"/>
      <c r="UBZ531" s="714"/>
      <c r="UCA531" s="714"/>
      <c r="UCB531" s="714"/>
      <c r="UCC531" s="714"/>
      <c r="UCD531" s="714"/>
      <c r="UCE531" s="714"/>
      <c r="UCF531" s="714"/>
      <c r="UCG531" s="714"/>
      <c r="UCH531" s="714"/>
      <c r="UCI531" s="714"/>
      <c r="UCJ531" s="714"/>
      <c r="UCK531" s="714"/>
      <c r="UCL531" s="714"/>
      <c r="UCM531" s="714"/>
      <c r="UCN531" s="714"/>
      <c r="UCO531" s="714"/>
      <c r="UCP531" s="714"/>
      <c r="UCQ531" s="714"/>
      <c r="UCR531" s="714"/>
      <c r="UCS531" s="714"/>
      <c r="UCT531" s="714"/>
      <c r="UCU531" s="714"/>
      <c r="UCV531" s="714"/>
      <c r="UCW531" s="714"/>
      <c r="UCX531" s="714"/>
      <c r="UCY531" s="714"/>
      <c r="UCZ531" s="714"/>
      <c r="UDA531" s="714"/>
      <c r="UDB531" s="714"/>
      <c r="UDC531" s="714"/>
      <c r="UDD531" s="714"/>
      <c r="UDE531" s="714"/>
      <c r="UDF531" s="714"/>
      <c r="UDG531" s="714"/>
      <c r="UDH531" s="714"/>
      <c r="UDI531" s="714"/>
      <c r="UDJ531" s="714"/>
      <c r="UDK531" s="714"/>
      <c r="UDL531" s="714"/>
      <c r="UDM531" s="714"/>
      <c r="UDN531" s="714"/>
      <c r="UDO531" s="714"/>
      <c r="UDP531" s="714"/>
      <c r="UDQ531" s="714"/>
      <c r="UDR531" s="714"/>
      <c r="UDS531" s="714"/>
      <c r="UDT531" s="714"/>
      <c r="UDU531" s="714"/>
      <c r="UDV531" s="714"/>
      <c r="UDW531" s="714"/>
      <c r="UDX531" s="714"/>
      <c r="UDY531" s="714"/>
      <c r="UDZ531" s="714"/>
      <c r="UEA531" s="714"/>
      <c r="UEB531" s="714"/>
      <c r="UEC531" s="714"/>
      <c r="UED531" s="714"/>
      <c r="UEE531" s="714"/>
      <c r="UEF531" s="714"/>
      <c r="UEG531" s="714"/>
      <c r="UEH531" s="714"/>
      <c r="UEI531" s="714"/>
      <c r="UEJ531" s="714"/>
      <c r="UEK531" s="714"/>
      <c r="UEL531" s="714"/>
      <c r="UEM531" s="714"/>
      <c r="UEN531" s="714"/>
      <c r="UEO531" s="714"/>
      <c r="UEP531" s="714"/>
      <c r="UEQ531" s="714"/>
      <c r="UER531" s="714"/>
      <c r="UES531" s="714"/>
      <c r="UET531" s="714"/>
      <c r="UEU531" s="714"/>
      <c r="UEV531" s="714"/>
      <c r="UEW531" s="714"/>
      <c r="UEX531" s="714"/>
      <c r="UEY531" s="714"/>
      <c r="UEZ531" s="714"/>
      <c r="UFA531" s="714"/>
      <c r="UFB531" s="714"/>
      <c r="UFC531" s="714"/>
      <c r="UFD531" s="714"/>
      <c r="UFE531" s="714"/>
      <c r="UFF531" s="714"/>
      <c r="UFG531" s="714"/>
      <c r="UFH531" s="714"/>
      <c r="UFI531" s="714"/>
      <c r="UFJ531" s="714"/>
      <c r="UFK531" s="714"/>
      <c r="UFL531" s="714"/>
      <c r="UFM531" s="714"/>
      <c r="UFN531" s="714"/>
      <c r="UFO531" s="714"/>
      <c r="UFP531" s="714"/>
      <c r="UFQ531" s="714"/>
      <c r="UFR531" s="714"/>
      <c r="UFS531" s="714"/>
      <c r="UFT531" s="714"/>
      <c r="UFU531" s="714"/>
      <c r="UFV531" s="714"/>
      <c r="UFW531" s="714"/>
      <c r="UFX531" s="714"/>
      <c r="UFY531" s="714"/>
      <c r="UFZ531" s="714"/>
      <c r="UGA531" s="714"/>
      <c r="UGB531" s="714"/>
      <c r="UGC531" s="714"/>
      <c r="UGD531" s="714"/>
      <c r="UGE531" s="714"/>
      <c r="UGF531" s="714"/>
      <c r="UGG531" s="714"/>
      <c r="UGH531" s="714"/>
      <c r="UGI531" s="714"/>
      <c r="UGJ531" s="714"/>
      <c r="UGK531" s="714"/>
      <c r="UGL531" s="714"/>
      <c r="UGM531" s="714"/>
      <c r="UGN531" s="714"/>
      <c r="UGO531" s="714"/>
      <c r="UGP531" s="714"/>
      <c r="UGQ531" s="714"/>
      <c r="UGR531" s="714"/>
      <c r="UGS531" s="714"/>
      <c r="UGT531" s="714"/>
      <c r="UGU531" s="714"/>
      <c r="UGV531" s="714"/>
      <c r="UGW531" s="714"/>
      <c r="UGX531" s="714"/>
      <c r="UGY531" s="714"/>
      <c r="UGZ531" s="714"/>
      <c r="UHA531" s="714"/>
      <c r="UHB531" s="714"/>
      <c r="UHC531" s="714"/>
      <c r="UHD531" s="714"/>
      <c r="UHE531" s="714"/>
      <c r="UHF531" s="714"/>
      <c r="UHG531" s="714"/>
      <c r="UHH531" s="714"/>
      <c r="UHI531" s="714"/>
      <c r="UHJ531" s="714"/>
      <c r="UHK531" s="714"/>
      <c r="UHL531" s="714"/>
      <c r="UHM531" s="714"/>
      <c r="UHN531" s="714"/>
      <c r="UHO531" s="714"/>
      <c r="UHP531" s="714"/>
      <c r="UHQ531" s="714"/>
      <c r="UHR531" s="714"/>
      <c r="UHS531" s="714"/>
      <c r="UHT531" s="714"/>
      <c r="UHU531" s="714"/>
      <c r="UHV531" s="714"/>
      <c r="UHW531" s="714"/>
      <c r="UHX531" s="714"/>
      <c r="UHY531" s="714"/>
      <c r="UHZ531" s="714"/>
      <c r="UIA531" s="714"/>
      <c r="UIB531" s="714"/>
      <c r="UIC531" s="714"/>
      <c r="UID531" s="714"/>
      <c r="UIE531" s="714"/>
      <c r="UIF531" s="714"/>
      <c r="UIG531" s="714"/>
      <c r="UIH531" s="714"/>
      <c r="UII531" s="714"/>
      <c r="UIJ531" s="714"/>
      <c r="UIK531" s="714"/>
      <c r="UIL531" s="714"/>
      <c r="UIM531" s="714"/>
      <c r="UIN531" s="714"/>
      <c r="UIO531" s="714"/>
      <c r="UIP531" s="714"/>
      <c r="UIQ531" s="714"/>
      <c r="UIR531" s="714"/>
      <c r="UIS531" s="714"/>
      <c r="UIT531" s="714"/>
      <c r="UIU531" s="714"/>
      <c r="UIV531" s="714"/>
      <c r="UIW531" s="714"/>
      <c r="UIX531" s="714"/>
      <c r="UIY531" s="714"/>
      <c r="UIZ531" s="714"/>
      <c r="UJA531" s="714"/>
      <c r="UJB531" s="714"/>
      <c r="UJC531" s="714"/>
      <c r="UJD531" s="714"/>
      <c r="UJE531" s="714"/>
      <c r="UJF531" s="714"/>
      <c r="UJG531" s="714"/>
      <c r="UJH531" s="714"/>
      <c r="UJI531" s="714"/>
      <c r="UJJ531" s="714"/>
      <c r="UJK531" s="714"/>
      <c r="UJL531" s="714"/>
      <c r="UJM531" s="714"/>
      <c r="UJN531" s="714"/>
      <c r="UJO531" s="714"/>
      <c r="UJP531" s="714"/>
      <c r="UJQ531" s="714"/>
      <c r="UJR531" s="714"/>
      <c r="UJS531" s="714"/>
      <c r="UJT531" s="714"/>
      <c r="UJU531" s="714"/>
      <c r="UJV531" s="714"/>
      <c r="UJW531" s="714"/>
      <c r="UJX531" s="714"/>
      <c r="UJY531" s="714"/>
      <c r="UJZ531" s="714"/>
      <c r="UKA531" s="714"/>
      <c r="UKB531" s="714"/>
      <c r="UKC531" s="714"/>
      <c r="UKD531" s="714"/>
      <c r="UKE531" s="714"/>
      <c r="UKF531" s="714"/>
      <c r="UKG531" s="714"/>
      <c r="UKH531" s="714"/>
      <c r="UKI531" s="714"/>
      <c r="UKJ531" s="714"/>
      <c r="UKK531" s="714"/>
      <c r="UKL531" s="714"/>
      <c r="UKM531" s="714"/>
      <c r="UKN531" s="714"/>
      <c r="UKO531" s="714"/>
      <c r="UKP531" s="714"/>
      <c r="UKQ531" s="714"/>
      <c r="UKR531" s="714"/>
      <c r="UKS531" s="714"/>
      <c r="UKT531" s="714"/>
      <c r="UKU531" s="714"/>
      <c r="UKV531" s="714"/>
      <c r="UKW531" s="714"/>
      <c r="UKX531" s="714"/>
      <c r="UKY531" s="714"/>
      <c r="UKZ531" s="714"/>
      <c r="ULA531" s="714"/>
      <c r="ULB531" s="714"/>
      <c r="ULC531" s="714"/>
      <c r="ULD531" s="714"/>
      <c r="ULE531" s="714"/>
      <c r="ULF531" s="714"/>
      <c r="ULG531" s="714"/>
      <c r="ULH531" s="714"/>
      <c r="ULI531" s="714"/>
      <c r="ULJ531" s="714"/>
      <c r="ULK531" s="714"/>
      <c r="ULL531" s="714"/>
      <c r="ULM531" s="714"/>
      <c r="ULN531" s="714"/>
      <c r="ULO531" s="714"/>
      <c r="ULP531" s="714"/>
      <c r="ULQ531" s="714"/>
      <c r="ULR531" s="714"/>
      <c r="ULS531" s="714"/>
      <c r="ULT531" s="714"/>
      <c r="ULU531" s="714"/>
      <c r="ULV531" s="714"/>
      <c r="ULW531" s="714"/>
      <c r="ULX531" s="714"/>
      <c r="ULY531" s="714"/>
      <c r="ULZ531" s="714"/>
      <c r="UMA531" s="714"/>
      <c r="UMB531" s="714"/>
      <c r="UMC531" s="714"/>
      <c r="UMD531" s="714"/>
      <c r="UME531" s="714"/>
      <c r="UMF531" s="714"/>
      <c r="UMG531" s="714"/>
      <c r="UMH531" s="714"/>
      <c r="UMI531" s="714"/>
      <c r="UMJ531" s="714"/>
      <c r="UMK531" s="714"/>
      <c r="UML531" s="714"/>
      <c r="UMM531" s="714"/>
      <c r="UMN531" s="714"/>
      <c r="UMO531" s="714"/>
      <c r="UMP531" s="714"/>
      <c r="UMQ531" s="714"/>
      <c r="UMR531" s="714"/>
      <c r="UMS531" s="714"/>
      <c r="UMT531" s="714"/>
      <c r="UMU531" s="714"/>
      <c r="UMV531" s="714"/>
      <c r="UMW531" s="714"/>
      <c r="UMX531" s="714"/>
      <c r="UMY531" s="714"/>
      <c r="UMZ531" s="714"/>
      <c r="UNA531" s="714"/>
      <c r="UNB531" s="714"/>
      <c r="UNC531" s="714"/>
      <c r="UND531" s="714"/>
      <c r="UNE531" s="714"/>
      <c r="UNF531" s="714"/>
      <c r="UNG531" s="714"/>
      <c r="UNH531" s="714"/>
      <c r="UNI531" s="714"/>
      <c r="UNJ531" s="714"/>
      <c r="UNK531" s="714"/>
      <c r="UNL531" s="714"/>
      <c r="UNM531" s="714"/>
      <c r="UNN531" s="714"/>
      <c r="UNO531" s="714"/>
      <c r="UNP531" s="714"/>
      <c r="UNQ531" s="714"/>
      <c r="UNR531" s="714"/>
      <c r="UNS531" s="714"/>
      <c r="UNT531" s="714"/>
      <c r="UNU531" s="714"/>
      <c r="UNV531" s="714"/>
      <c r="UNW531" s="714"/>
      <c r="UNX531" s="714"/>
      <c r="UNY531" s="714"/>
      <c r="UNZ531" s="714"/>
      <c r="UOA531" s="714"/>
      <c r="UOB531" s="714"/>
      <c r="UOC531" s="714"/>
      <c r="UOD531" s="714"/>
      <c r="UOE531" s="714"/>
      <c r="UOF531" s="714"/>
      <c r="UOG531" s="714"/>
      <c r="UOH531" s="714"/>
      <c r="UOI531" s="714"/>
      <c r="UOJ531" s="714"/>
      <c r="UOK531" s="714"/>
      <c r="UOL531" s="714"/>
      <c r="UOM531" s="714"/>
      <c r="UON531" s="714"/>
      <c r="UOO531" s="714"/>
      <c r="UOP531" s="714"/>
      <c r="UOQ531" s="714"/>
      <c r="UOR531" s="714"/>
      <c r="UOS531" s="714"/>
      <c r="UOT531" s="714"/>
      <c r="UOU531" s="714"/>
      <c r="UOV531" s="714"/>
      <c r="UOW531" s="714"/>
      <c r="UOX531" s="714"/>
      <c r="UOY531" s="714"/>
      <c r="UOZ531" s="714"/>
      <c r="UPA531" s="714"/>
      <c r="UPB531" s="714"/>
      <c r="UPC531" s="714"/>
      <c r="UPD531" s="714"/>
      <c r="UPE531" s="714"/>
      <c r="UPF531" s="714"/>
      <c r="UPG531" s="714"/>
      <c r="UPH531" s="714"/>
      <c r="UPI531" s="714"/>
      <c r="UPJ531" s="714"/>
      <c r="UPK531" s="714"/>
      <c r="UPL531" s="714"/>
      <c r="UPM531" s="714"/>
      <c r="UPN531" s="714"/>
      <c r="UPO531" s="714"/>
      <c r="UPP531" s="714"/>
      <c r="UPQ531" s="714"/>
      <c r="UPR531" s="714"/>
      <c r="UPS531" s="714"/>
      <c r="UPT531" s="714"/>
      <c r="UPU531" s="714"/>
      <c r="UPV531" s="714"/>
      <c r="UPW531" s="714"/>
      <c r="UPX531" s="714"/>
      <c r="UPY531" s="714"/>
      <c r="UPZ531" s="714"/>
      <c r="UQA531" s="714"/>
      <c r="UQB531" s="714"/>
      <c r="UQC531" s="714"/>
      <c r="UQD531" s="714"/>
      <c r="UQE531" s="714"/>
      <c r="UQF531" s="714"/>
      <c r="UQG531" s="714"/>
      <c r="UQH531" s="714"/>
      <c r="UQI531" s="714"/>
      <c r="UQJ531" s="714"/>
      <c r="UQK531" s="714"/>
      <c r="UQL531" s="714"/>
      <c r="UQM531" s="714"/>
      <c r="UQN531" s="714"/>
      <c r="UQO531" s="714"/>
      <c r="UQP531" s="714"/>
      <c r="UQQ531" s="714"/>
      <c r="UQR531" s="714"/>
      <c r="UQS531" s="714"/>
      <c r="UQT531" s="714"/>
      <c r="UQU531" s="714"/>
      <c r="UQV531" s="714"/>
      <c r="UQW531" s="714"/>
      <c r="UQX531" s="714"/>
      <c r="UQY531" s="714"/>
      <c r="UQZ531" s="714"/>
      <c r="URA531" s="714"/>
      <c r="URB531" s="714"/>
      <c r="URC531" s="714"/>
      <c r="URD531" s="714"/>
      <c r="URE531" s="714"/>
      <c r="URF531" s="714"/>
      <c r="URG531" s="714"/>
      <c r="URH531" s="714"/>
      <c r="URI531" s="714"/>
      <c r="URJ531" s="714"/>
      <c r="URK531" s="714"/>
      <c r="URL531" s="714"/>
      <c r="URM531" s="714"/>
      <c r="URN531" s="714"/>
      <c r="URO531" s="714"/>
      <c r="URP531" s="714"/>
      <c r="URQ531" s="714"/>
      <c r="URR531" s="714"/>
      <c r="URS531" s="714"/>
      <c r="URT531" s="714"/>
      <c r="URU531" s="714"/>
      <c r="URV531" s="714"/>
      <c r="URW531" s="714"/>
      <c r="URX531" s="714"/>
      <c r="URY531" s="714"/>
      <c r="URZ531" s="714"/>
      <c r="USA531" s="714"/>
      <c r="USB531" s="714"/>
      <c r="USC531" s="714"/>
      <c r="USD531" s="714"/>
      <c r="USE531" s="714"/>
      <c r="USF531" s="714"/>
      <c r="USG531" s="714"/>
      <c r="USH531" s="714"/>
      <c r="USI531" s="714"/>
      <c r="USJ531" s="714"/>
      <c r="USK531" s="714"/>
      <c r="USL531" s="714"/>
      <c r="USM531" s="714"/>
      <c r="USN531" s="714"/>
      <c r="USO531" s="714"/>
      <c r="USP531" s="714"/>
      <c r="USQ531" s="714"/>
      <c r="USR531" s="714"/>
      <c r="USS531" s="714"/>
      <c r="UST531" s="714"/>
      <c r="USU531" s="714"/>
      <c r="USV531" s="714"/>
      <c r="USW531" s="714"/>
      <c r="USX531" s="714"/>
      <c r="USY531" s="714"/>
      <c r="USZ531" s="714"/>
      <c r="UTA531" s="714"/>
      <c r="UTB531" s="714"/>
      <c r="UTC531" s="714"/>
      <c r="UTD531" s="714"/>
      <c r="UTE531" s="714"/>
      <c r="UTF531" s="714"/>
      <c r="UTG531" s="714"/>
      <c r="UTH531" s="714"/>
      <c r="UTI531" s="714"/>
      <c r="UTJ531" s="714"/>
      <c r="UTK531" s="714"/>
      <c r="UTL531" s="714"/>
      <c r="UTM531" s="714"/>
      <c r="UTN531" s="714"/>
      <c r="UTO531" s="714"/>
      <c r="UTP531" s="714"/>
      <c r="UTQ531" s="714"/>
      <c r="UTR531" s="714"/>
      <c r="UTS531" s="714"/>
      <c r="UTT531" s="714"/>
      <c r="UTU531" s="714"/>
      <c r="UTV531" s="714"/>
      <c r="UTW531" s="714"/>
      <c r="UTX531" s="714"/>
      <c r="UTY531" s="714"/>
      <c r="UTZ531" s="714"/>
      <c r="UUA531" s="714"/>
      <c r="UUB531" s="714"/>
      <c r="UUC531" s="714"/>
      <c r="UUD531" s="714"/>
      <c r="UUE531" s="714"/>
      <c r="UUF531" s="714"/>
      <c r="UUG531" s="714"/>
      <c r="UUH531" s="714"/>
      <c r="UUI531" s="714"/>
      <c r="UUJ531" s="714"/>
      <c r="UUK531" s="714"/>
      <c r="UUL531" s="714"/>
      <c r="UUM531" s="714"/>
      <c r="UUN531" s="714"/>
      <c r="UUO531" s="714"/>
      <c r="UUP531" s="714"/>
      <c r="UUQ531" s="714"/>
      <c r="UUR531" s="714"/>
      <c r="UUS531" s="714"/>
      <c r="UUT531" s="714"/>
      <c r="UUU531" s="714"/>
      <c r="UUV531" s="714"/>
      <c r="UUW531" s="714"/>
      <c r="UUX531" s="714"/>
      <c r="UUY531" s="714"/>
      <c r="UUZ531" s="714"/>
      <c r="UVA531" s="714"/>
      <c r="UVB531" s="714"/>
      <c r="UVC531" s="714"/>
      <c r="UVD531" s="714"/>
      <c r="UVE531" s="714"/>
      <c r="UVF531" s="714"/>
      <c r="UVG531" s="714"/>
      <c r="UVH531" s="714"/>
      <c r="UVI531" s="714"/>
      <c r="UVJ531" s="714"/>
      <c r="UVK531" s="714"/>
      <c r="UVL531" s="714"/>
      <c r="UVM531" s="714"/>
      <c r="UVN531" s="714"/>
      <c r="UVO531" s="714"/>
      <c r="UVP531" s="714"/>
      <c r="UVQ531" s="714"/>
      <c r="UVR531" s="714"/>
      <c r="UVS531" s="714"/>
      <c r="UVT531" s="714"/>
      <c r="UVU531" s="714"/>
      <c r="UVV531" s="714"/>
      <c r="UVW531" s="714"/>
      <c r="UVX531" s="714"/>
      <c r="UVY531" s="714"/>
      <c r="UVZ531" s="714"/>
      <c r="UWA531" s="714"/>
      <c r="UWB531" s="714"/>
      <c r="UWC531" s="714"/>
      <c r="UWD531" s="714"/>
      <c r="UWE531" s="714"/>
      <c r="UWF531" s="714"/>
      <c r="UWG531" s="714"/>
      <c r="UWH531" s="714"/>
      <c r="UWI531" s="714"/>
      <c r="UWJ531" s="714"/>
      <c r="UWK531" s="714"/>
      <c r="UWL531" s="714"/>
      <c r="UWM531" s="714"/>
      <c r="UWN531" s="714"/>
      <c r="UWO531" s="714"/>
      <c r="UWP531" s="714"/>
      <c r="UWQ531" s="714"/>
      <c r="UWR531" s="714"/>
      <c r="UWS531" s="714"/>
      <c r="UWT531" s="714"/>
      <c r="UWU531" s="714"/>
      <c r="UWV531" s="714"/>
      <c r="UWW531" s="714"/>
      <c r="UWX531" s="714"/>
      <c r="UWY531" s="714"/>
      <c r="UWZ531" s="714"/>
      <c r="UXA531" s="714"/>
      <c r="UXB531" s="714"/>
      <c r="UXC531" s="714"/>
      <c r="UXD531" s="714"/>
      <c r="UXE531" s="714"/>
      <c r="UXF531" s="714"/>
      <c r="UXG531" s="714"/>
      <c r="UXH531" s="714"/>
      <c r="UXI531" s="714"/>
      <c r="UXJ531" s="714"/>
      <c r="UXK531" s="714"/>
      <c r="UXL531" s="714"/>
      <c r="UXM531" s="714"/>
      <c r="UXN531" s="714"/>
      <c r="UXO531" s="714"/>
      <c r="UXP531" s="714"/>
      <c r="UXQ531" s="714"/>
      <c r="UXR531" s="714"/>
      <c r="UXS531" s="714"/>
      <c r="UXT531" s="714"/>
      <c r="UXU531" s="714"/>
      <c r="UXV531" s="714"/>
      <c r="UXW531" s="714"/>
      <c r="UXX531" s="714"/>
      <c r="UXY531" s="714"/>
      <c r="UXZ531" s="714"/>
      <c r="UYA531" s="714"/>
      <c r="UYB531" s="714"/>
      <c r="UYC531" s="714"/>
      <c r="UYD531" s="714"/>
      <c r="UYE531" s="714"/>
      <c r="UYF531" s="714"/>
      <c r="UYG531" s="714"/>
      <c r="UYH531" s="714"/>
      <c r="UYI531" s="714"/>
      <c r="UYJ531" s="714"/>
      <c r="UYK531" s="714"/>
      <c r="UYL531" s="714"/>
      <c r="UYM531" s="714"/>
      <c r="UYN531" s="714"/>
      <c r="UYO531" s="714"/>
      <c r="UYP531" s="714"/>
      <c r="UYQ531" s="714"/>
      <c r="UYR531" s="714"/>
      <c r="UYS531" s="714"/>
      <c r="UYT531" s="714"/>
      <c r="UYU531" s="714"/>
      <c r="UYV531" s="714"/>
      <c r="UYW531" s="714"/>
      <c r="UYX531" s="714"/>
      <c r="UYY531" s="714"/>
      <c r="UYZ531" s="714"/>
      <c r="UZA531" s="714"/>
      <c r="UZB531" s="714"/>
      <c r="UZC531" s="714"/>
      <c r="UZD531" s="714"/>
      <c r="UZE531" s="714"/>
      <c r="UZF531" s="714"/>
      <c r="UZG531" s="714"/>
      <c r="UZH531" s="714"/>
      <c r="UZI531" s="714"/>
      <c r="UZJ531" s="714"/>
      <c r="UZK531" s="714"/>
      <c r="UZL531" s="714"/>
      <c r="UZM531" s="714"/>
      <c r="UZN531" s="714"/>
      <c r="UZO531" s="714"/>
      <c r="UZP531" s="714"/>
      <c r="UZQ531" s="714"/>
      <c r="UZR531" s="714"/>
      <c r="UZS531" s="714"/>
      <c r="UZT531" s="714"/>
      <c r="UZU531" s="714"/>
      <c r="UZV531" s="714"/>
      <c r="UZW531" s="714"/>
      <c r="UZX531" s="714"/>
      <c r="UZY531" s="714"/>
      <c r="UZZ531" s="714"/>
      <c r="VAA531" s="714"/>
      <c r="VAB531" s="714"/>
      <c r="VAC531" s="714"/>
      <c r="VAD531" s="714"/>
      <c r="VAE531" s="714"/>
      <c r="VAF531" s="714"/>
      <c r="VAG531" s="714"/>
      <c r="VAH531" s="714"/>
      <c r="VAI531" s="714"/>
      <c r="VAJ531" s="714"/>
      <c r="VAK531" s="714"/>
      <c r="VAL531" s="714"/>
      <c r="VAM531" s="714"/>
      <c r="VAN531" s="714"/>
      <c r="VAO531" s="714"/>
      <c r="VAP531" s="714"/>
      <c r="VAQ531" s="714"/>
      <c r="VAR531" s="714"/>
      <c r="VAS531" s="714"/>
      <c r="VAT531" s="714"/>
      <c r="VAU531" s="714"/>
      <c r="VAV531" s="714"/>
      <c r="VAW531" s="714"/>
      <c r="VAX531" s="714"/>
      <c r="VAY531" s="714"/>
      <c r="VAZ531" s="714"/>
      <c r="VBA531" s="714"/>
      <c r="VBB531" s="714"/>
      <c r="VBC531" s="714"/>
      <c r="VBD531" s="714"/>
      <c r="VBE531" s="714"/>
      <c r="VBF531" s="714"/>
      <c r="VBG531" s="714"/>
      <c r="VBH531" s="714"/>
      <c r="VBI531" s="714"/>
      <c r="VBJ531" s="714"/>
      <c r="VBK531" s="714"/>
      <c r="VBL531" s="714"/>
      <c r="VBM531" s="714"/>
      <c r="VBN531" s="714"/>
      <c r="VBO531" s="714"/>
      <c r="VBP531" s="714"/>
      <c r="VBQ531" s="714"/>
      <c r="VBR531" s="714"/>
      <c r="VBS531" s="714"/>
      <c r="VBT531" s="714"/>
      <c r="VBU531" s="714"/>
      <c r="VBV531" s="714"/>
      <c r="VBW531" s="714"/>
      <c r="VBX531" s="714"/>
      <c r="VBY531" s="714"/>
      <c r="VBZ531" s="714"/>
      <c r="VCA531" s="714"/>
      <c r="VCB531" s="714"/>
      <c r="VCC531" s="714"/>
      <c r="VCD531" s="714"/>
      <c r="VCE531" s="714"/>
      <c r="VCF531" s="714"/>
      <c r="VCG531" s="714"/>
      <c r="VCH531" s="714"/>
      <c r="VCI531" s="714"/>
      <c r="VCJ531" s="714"/>
      <c r="VCK531" s="714"/>
      <c r="VCL531" s="714"/>
      <c r="VCM531" s="714"/>
      <c r="VCN531" s="714"/>
      <c r="VCO531" s="714"/>
      <c r="VCP531" s="714"/>
      <c r="VCQ531" s="714"/>
      <c r="VCR531" s="714"/>
      <c r="VCS531" s="714"/>
      <c r="VCT531" s="714"/>
      <c r="VCU531" s="714"/>
      <c r="VCV531" s="714"/>
      <c r="VCW531" s="714"/>
      <c r="VCX531" s="714"/>
      <c r="VCY531" s="714"/>
      <c r="VCZ531" s="714"/>
      <c r="VDA531" s="714"/>
      <c r="VDB531" s="714"/>
      <c r="VDC531" s="714"/>
      <c r="VDD531" s="714"/>
      <c r="VDE531" s="714"/>
      <c r="VDF531" s="714"/>
      <c r="VDG531" s="714"/>
      <c r="VDH531" s="714"/>
      <c r="VDI531" s="714"/>
      <c r="VDJ531" s="714"/>
      <c r="VDK531" s="714"/>
      <c r="VDL531" s="714"/>
      <c r="VDM531" s="714"/>
      <c r="VDN531" s="714"/>
      <c r="VDO531" s="714"/>
      <c r="VDP531" s="714"/>
      <c r="VDQ531" s="714"/>
      <c r="VDR531" s="714"/>
      <c r="VDS531" s="714"/>
      <c r="VDT531" s="714"/>
      <c r="VDU531" s="714"/>
      <c r="VDV531" s="714"/>
      <c r="VDW531" s="714"/>
      <c r="VDX531" s="714"/>
      <c r="VDY531" s="714"/>
      <c r="VDZ531" s="714"/>
      <c r="VEA531" s="714"/>
      <c r="VEB531" s="714"/>
      <c r="VEC531" s="714"/>
      <c r="VED531" s="714"/>
      <c r="VEE531" s="714"/>
      <c r="VEF531" s="714"/>
      <c r="VEG531" s="714"/>
      <c r="VEH531" s="714"/>
      <c r="VEI531" s="714"/>
      <c r="VEJ531" s="714"/>
      <c r="VEK531" s="714"/>
      <c r="VEL531" s="714"/>
      <c r="VEM531" s="714"/>
      <c r="VEN531" s="714"/>
      <c r="VEO531" s="714"/>
      <c r="VEP531" s="714"/>
      <c r="VEQ531" s="714"/>
      <c r="VER531" s="714"/>
      <c r="VES531" s="714"/>
      <c r="VET531" s="714"/>
      <c r="VEU531" s="714"/>
      <c r="VEV531" s="714"/>
      <c r="VEW531" s="714"/>
      <c r="VEX531" s="714"/>
      <c r="VEY531" s="714"/>
      <c r="VEZ531" s="714"/>
      <c r="VFA531" s="714"/>
      <c r="VFB531" s="714"/>
      <c r="VFC531" s="714"/>
      <c r="VFD531" s="714"/>
      <c r="VFE531" s="714"/>
      <c r="VFF531" s="714"/>
      <c r="VFG531" s="714"/>
      <c r="VFH531" s="714"/>
      <c r="VFI531" s="714"/>
      <c r="VFJ531" s="714"/>
      <c r="VFK531" s="714"/>
      <c r="VFL531" s="714"/>
      <c r="VFM531" s="714"/>
      <c r="VFN531" s="714"/>
      <c r="VFO531" s="714"/>
      <c r="VFP531" s="714"/>
      <c r="VFQ531" s="714"/>
      <c r="VFR531" s="714"/>
      <c r="VFS531" s="714"/>
      <c r="VFT531" s="714"/>
      <c r="VFU531" s="714"/>
      <c r="VFV531" s="714"/>
      <c r="VFW531" s="714"/>
      <c r="VFX531" s="714"/>
      <c r="VFY531" s="714"/>
      <c r="VFZ531" s="714"/>
      <c r="VGA531" s="714"/>
      <c r="VGB531" s="714"/>
      <c r="VGC531" s="714"/>
      <c r="VGD531" s="714"/>
      <c r="VGE531" s="714"/>
      <c r="VGF531" s="714"/>
      <c r="VGG531" s="714"/>
      <c r="VGH531" s="714"/>
      <c r="VGI531" s="714"/>
      <c r="VGJ531" s="714"/>
      <c r="VGK531" s="714"/>
      <c r="VGL531" s="714"/>
      <c r="VGM531" s="714"/>
      <c r="VGN531" s="714"/>
      <c r="VGO531" s="714"/>
      <c r="VGP531" s="714"/>
      <c r="VGQ531" s="714"/>
      <c r="VGR531" s="714"/>
      <c r="VGS531" s="714"/>
      <c r="VGT531" s="714"/>
      <c r="VGU531" s="714"/>
      <c r="VGV531" s="714"/>
      <c r="VGW531" s="714"/>
      <c r="VGX531" s="714"/>
      <c r="VGY531" s="714"/>
      <c r="VGZ531" s="714"/>
      <c r="VHA531" s="714"/>
      <c r="VHB531" s="714"/>
      <c r="VHC531" s="714"/>
      <c r="VHD531" s="714"/>
      <c r="VHE531" s="714"/>
      <c r="VHF531" s="714"/>
      <c r="VHG531" s="714"/>
      <c r="VHH531" s="714"/>
      <c r="VHI531" s="714"/>
      <c r="VHJ531" s="714"/>
      <c r="VHK531" s="714"/>
      <c r="VHL531" s="714"/>
      <c r="VHM531" s="714"/>
      <c r="VHN531" s="714"/>
      <c r="VHO531" s="714"/>
      <c r="VHP531" s="714"/>
      <c r="VHQ531" s="714"/>
      <c r="VHR531" s="714"/>
      <c r="VHS531" s="714"/>
      <c r="VHT531" s="714"/>
      <c r="VHU531" s="714"/>
      <c r="VHV531" s="714"/>
      <c r="VHW531" s="714"/>
      <c r="VHX531" s="714"/>
      <c r="VHY531" s="714"/>
      <c r="VHZ531" s="714"/>
      <c r="VIA531" s="714"/>
      <c r="VIB531" s="714"/>
      <c r="VIC531" s="714"/>
      <c r="VID531" s="714"/>
      <c r="VIE531" s="714"/>
      <c r="VIF531" s="714"/>
      <c r="VIG531" s="714"/>
      <c r="VIH531" s="714"/>
      <c r="VII531" s="714"/>
      <c r="VIJ531" s="714"/>
      <c r="VIK531" s="714"/>
      <c r="VIL531" s="714"/>
      <c r="VIM531" s="714"/>
      <c r="VIN531" s="714"/>
      <c r="VIO531" s="714"/>
      <c r="VIP531" s="714"/>
      <c r="VIQ531" s="714"/>
      <c r="VIR531" s="714"/>
      <c r="VIS531" s="714"/>
      <c r="VIT531" s="714"/>
      <c r="VIU531" s="714"/>
      <c r="VIV531" s="714"/>
      <c r="VIW531" s="714"/>
      <c r="VIX531" s="714"/>
      <c r="VIY531" s="714"/>
      <c r="VIZ531" s="714"/>
      <c r="VJA531" s="714"/>
      <c r="VJB531" s="714"/>
      <c r="VJC531" s="714"/>
      <c r="VJD531" s="714"/>
      <c r="VJE531" s="714"/>
      <c r="VJF531" s="714"/>
      <c r="VJG531" s="714"/>
      <c r="VJH531" s="714"/>
      <c r="VJI531" s="714"/>
      <c r="VJJ531" s="714"/>
      <c r="VJK531" s="714"/>
      <c r="VJL531" s="714"/>
      <c r="VJM531" s="714"/>
      <c r="VJN531" s="714"/>
      <c r="VJO531" s="714"/>
      <c r="VJP531" s="714"/>
      <c r="VJQ531" s="714"/>
      <c r="VJR531" s="714"/>
      <c r="VJS531" s="714"/>
      <c r="VJT531" s="714"/>
      <c r="VJU531" s="714"/>
      <c r="VJV531" s="714"/>
      <c r="VJW531" s="714"/>
      <c r="VJX531" s="714"/>
      <c r="VJY531" s="714"/>
      <c r="VJZ531" s="714"/>
      <c r="VKA531" s="714"/>
      <c r="VKB531" s="714"/>
      <c r="VKC531" s="714"/>
      <c r="VKD531" s="714"/>
      <c r="VKE531" s="714"/>
      <c r="VKF531" s="714"/>
      <c r="VKG531" s="714"/>
      <c r="VKH531" s="714"/>
      <c r="VKI531" s="714"/>
      <c r="VKJ531" s="714"/>
      <c r="VKK531" s="714"/>
      <c r="VKL531" s="714"/>
      <c r="VKM531" s="714"/>
      <c r="VKN531" s="714"/>
      <c r="VKO531" s="714"/>
      <c r="VKP531" s="714"/>
      <c r="VKQ531" s="714"/>
      <c r="VKR531" s="714"/>
      <c r="VKS531" s="714"/>
      <c r="VKT531" s="714"/>
      <c r="VKU531" s="714"/>
      <c r="VKV531" s="714"/>
      <c r="VKW531" s="714"/>
      <c r="VKX531" s="714"/>
      <c r="VKY531" s="714"/>
      <c r="VKZ531" s="714"/>
      <c r="VLA531" s="714"/>
      <c r="VLB531" s="714"/>
      <c r="VLC531" s="714"/>
      <c r="VLD531" s="714"/>
      <c r="VLE531" s="714"/>
      <c r="VLF531" s="714"/>
      <c r="VLG531" s="714"/>
      <c r="VLH531" s="714"/>
      <c r="VLI531" s="714"/>
      <c r="VLJ531" s="714"/>
      <c r="VLK531" s="714"/>
      <c r="VLL531" s="714"/>
      <c r="VLM531" s="714"/>
      <c r="VLN531" s="714"/>
      <c r="VLO531" s="714"/>
      <c r="VLP531" s="714"/>
      <c r="VLQ531" s="714"/>
      <c r="VLR531" s="714"/>
      <c r="VLS531" s="714"/>
      <c r="VLT531" s="714"/>
      <c r="VLU531" s="714"/>
      <c r="VLV531" s="714"/>
      <c r="VLW531" s="714"/>
      <c r="VLX531" s="714"/>
      <c r="VLY531" s="714"/>
      <c r="VLZ531" s="714"/>
      <c r="VMA531" s="714"/>
      <c r="VMB531" s="714"/>
      <c r="VMC531" s="714"/>
      <c r="VMD531" s="714"/>
      <c r="VME531" s="714"/>
      <c r="VMF531" s="714"/>
      <c r="VMG531" s="714"/>
      <c r="VMH531" s="714"/>
      <c r="VMI531" s="714"/>
      <c r="VMJ531" s="714"/>
      <c r="VMK531" s="714"/>
      <c r="VML531" s="714"/>
      <c r="VMM531" s="714"/>
      <c r="VMN531" s="714"/>
      <c r="VMO531" s="714"/>
      <c r="VMP531" s="714"/>
      <c r="VMQ531" s="714"/>
      <c r="VMR531" s="714"/>
      <c r="VMS531" s="714"/>
      <c r="VMT531" s="714"/>
      <c r="VMU531" s="714"/>
      <c r="VMV531" s="714"/>
      <c r="VMW531" s="714"/>
      <c r="VMX531" s="714"/>
      <c r="VMY531" s="714"/>
      <c r="VMZ531" s="714"/>
      <c r="VNA531" s="714"/>
      <c r="VNB531" s="714"/>
      <c r="VNC531" s="714"/>
      <c r="VND531" s="714"/>
      <c r="VNE531" s="714"/>
      <c r="VNF531" s="714"/>
      <c r="VNG531" s="714"/>
      <c r="VNH531" s="714"/>
      <c r="VNI531" s="714"/>
      <c r="VNJ531" s="714"/>
      <c r="VNK531" s="714"/>
      <c r="VNL531" s="714"/>
      <c r="VNM531" s="714"/>
      <c r="VNN531" s="714"/>
      <c r="VNO531" s="714"/>
      <c r="VNP531" s="714"/>
      <c r="VNQ531" s="714"/>
      <c r="VNR531" s="714"/>
      <c r="VNS531" s="714"/>
      <c r="VNT531" s="714"/>
      <c r="VNU531" s="714"/>
      <c r="VNV531" s="714"/>
      <c r="VNW531" s="714"/>
      <c r="VNX531" s="714"/>
      <c r="VNY531" s="714"/>
      <c r="VNZ531" s="714"/>
      <c r="VOA531" s="714"/>
      <c r="VOB531" s="714"/>
      <c r="VOC531" s="714"/>
      <c r="VOD531" s="714"/>
      <c r="VOE531" s="714"/>
      <c r="VOF531" s="714"/>
      <c r="VOG531" s="714"/>
      <c r="VOH531" s="714"/>
      <c r="VOI531" s="714"/>
      <c r="VOJ531" s="714"/>
      <c r="VOK531" s="714"/>
      <c r="VOL531" s="714"/>
      <c r="VOM531" s="714"/>
      <c r="VON531" s="714"/>
      <c r="VOO531" s="714"/>
      <c r="VOP531" s="714"/>
      <c r="VOQ531" s="714"/>
      <c r="VOR531" s="714"/>
      <c r="VOS531" s="714"/>
      <c r="VOT531" s="714"/>
      <c r="VOU531" s="714"/>
      <c r="VOV531" s="714"/>
      <c r="VOW531" s="714"/>
      <c r="VOX531" s="714"/>
      <c r="VOY531" s="714"/>
      <c r="VOZ531" s="714"/>
      <c r="VPA531" s="714"/>
      <c r="VPB531" s="714"/>
      <c r="VPC531" s="714"/>
      <c r="VPD531" s="714"/>
      <c r="VPE531" s="714"/>
      <c r="VPF531" s="714"/>
      <c r="VPG531" s="714"/>
      <c r="VPH531" s="714"/>
      <c r="VPI531" s="714"/>
      <c r="VPJ531" s="714"/>
      <c r="VPK531" s="714"/>
      <c r="VPL531" s="714"/>
      <c r="VPM531" s="714"/>
      <c r="VPN531" s="714"/>
      <c r="VPO531" s="714"/>
      <c r="VPP531" s="714"/>
      <c r="VPQ531" s="714"/>
      <c r="VPR531" s="714"/>
      <c r="VPS531" s="714"/>
      <c r="VPT531" s="714"/>
      <c r="VPU531" s="714"/>
      <c r="VPV531" s="714"/>
      <c r="VPW531" s="714"/>
      <c r="VPX531" s="714"/>
      <c r="VPY531" s="714"/>
      <c r="VPZ531" s="714"/>
      <c r="VQA531" s="714"/>
      <c r="VQB531" s="714"/>
      <c r="VQC531" s="714"/>
      <c r="VQD531" s="714"/>
      <c r="VQE531" s="714"/>
      <c r="VQF531" s="714"/>
      <c r="VQG531" s="714"/>
      <c r="VQH531" s="714"/>
      <c r="VQI531" s="714"/>
      <c r="VQJ531" s="714"/>
      <c r="VQK531" s="714"/>
      <c r="VQL531" s="714"/>
      <c r="VQM531" s="714"/>
      <c r="VQN531" s="714"/>
      <c r="VQO531" s="714"/>
      <c r="VQP531" s="714"/>
      <c r="VQQ531" s="714"/>
      <c r="VQR531" s="714"/>
      <c r="VQS531" s="714"/>
      <c r="VQT531" s="714"/>
      <c r="VQU531" s="714"/>
      <c r="VQV531" s="714"/>
      <c r="VQW531" s="714"/>
      <c r="VQX531" s="714"/>
      <c r="VQY531" s="714"/>
      <c r="VQZ531" s="714"/>
      <c r="VRA531" s="714"/>
      <c r="VRB531" s="714"/>
      <c r="VRC531" s="714"/>
      <c r="VRD531" s="714"/>
      <c r="VRE531" s="714"/>
      <c r="VRF531" s="714"/>
      <c r="VRG531" s="714"/>
      <c r="VRH531" s="714"/>
      <c r="VRI531" s="714"/>
      <c r="VRJ531" s="714"/>
      <c r="VRK531" s="714"/>
      <c r="VRL531" s="714"/>
      <c r="VRM531" s="714"/>
      <c r="VRN531" s="714"/>
      <c r="VRO531" s="714"/>
      <c r="VRP531" s="714"/>
      <c r="VRQ531" s="714"/>
      <c r="VRR531" s="714"/>
      <c r="VRS531" s="714"/>
      <c r="VRT531" s="714"/>
      <c r="VRU531" s="714"/>
      <c r="VRV531" s="714"/>
      <c r="VRW531" s="714"/>
      <c r="VRX531" s="714"/>
      <c r="VRY531" s="714"/>
      <c r="VRZ531" s="714"/>
      <c r="VSA531" s="714"/>
      <c r="VSB531" s="714"/>
      <c r="VSC531" s="714"/>
      <c r="VSD531" s="714"/>
      <c r="VSE531" s="714"/>
      <c r="VSF531" s="714"/>
      <c r="VSG531" s="714"/>
      <c r="VSH531" s="714"/>
      <c r="VSI531" s="714"/>
      <c r="VSJ531" s="714"/>
      <c r="VSK531" s="714"/>
      <c r="VSL531" s="714"/>
      <c r="VSM531" s="714"/>
      <c r="VSN531" s="714"/>
      <c r="VSO531" s="714"/>
      <c r="VSP531" s="714"/>
      <c r="VSQ531" s="714"/>
      <c r="VSR531" s="714"/>
      <c r="VSS531" s="714"/>
      <c r="VST531" s="714"/>
      <c r="VSU531" s="714"/>
      <c r="VSV531" s="714"/>
      <c r="VSW531" s="714"/>
      <c r="VSX531" s="714"/>
      <c r="VSY531" s="714"/>
      <c r="VSZ531" s="714"/>
      <c r="VTA531" s="714"/>
      <c r="VTB531" s="714"/>
      <c r="VTC531" s="714"/>
      <c r="VTD531" s="714"/>
      <c r="VTE531" s="714"/>
      <c r="VTF531" s="714"/>
      <c r="VTG531" s="714"/>
      <c r="VTH531" s="714"/>
      <c r="VTI531" s="714"/>
      <c r="VTJ531" s="714"/>
      <c r="VTK531" s="714"/>
      <c r="VTL531" s="714"/>
      <c r="VTM531" s="714"/>
      <c r="VTN531" s="714"/>
      <c r="VTO531" s="714"/>
      <c r="VTP531" s="714"/>
      <c r="VTQ531" s="714"/>
      <c r="VTR531" s="714"/>
      <c r="VTS531" s="714"/>
      <c r="VTT531" s="714"/>
      <c r="VTU531" s="714"/>
      <c r="VTV531" s="714"/>
      <c r="VTW531" s="714"/>
      <c r="VTX531" s="714"/>
      <c r="VTY531" s="714"/>
      <c r="VTZ531" s="714"/>
      <c r="VUA531" s="714"/>
      <c r="VUB531" s="714"/>
      <c r="VUC531" s="714"/>
      <c r="VUD531" s="714"/>
      <c r="VUE531" s="714"/>
      <c r="VUF531" s="714"/>
      <c r="VUG531" s="714"/>
      <c r="VUH531" s="714"/>
      <c r="VUI531" s="714"/>
      <c r="VUJ531" s="714"/>
      <c r="VUK531" s="714"/>
      <c r="VUL531" s="714"/>
      <c r="VUM531" s="714"/>
      <c r="VUN531" s="714"/>
      <c r="VUO531" s="714"/>
      <c r="VUP531" s="714"/>
      <c r="VUQ531" s="714"/>
      <c r="VUR531" s="714"/>
      <c r="VUS531" s="714"/>
      <c r="VUT531" s="714"/>
      <c r="VUU531" s="714"/>
      <c r="VUV531" s="714"/>
      <c r="VUW531" s="714"/>
      <c r="VUX531" s="714"/>
      <c r="VUY531" s="714"/>
      <c r="VUZ531" s="714"/>
      <c r="VVA531" s="714"/>
      <c r="VVB531" s="714"/>
      <c r="VVC531" s="714"/>
      <c r="VVD531" s="714"/>
      <c r="VVE531" s="714"/>
      <c r="VVF531" s="714"/>
      <c r="VVG531" s="714"/>
      <c r="VVH531" s="714"/>
      <c r="VVI531" s="714"/>
      <c r="VVJ531" s="714"/>
      <c r="VVK531" s="714"/>
      <c r="VVL531" s="714"/>
      <c r="VVM531" s="714"/>
      <c r="VVN531" s="714"/>
      <c r="VVO531" s="714"/>
      <c r="VVP531" s="714"/>
      <c r="VVQ531" s="714"/>
      <c r="VVR531" s="714"/>
      <c r="VVS531" s="714"/>
      <c r="VVT531" s="714"/>
      <c r="VVU531" s="714"/>
      <c r="VVV531" s="714"/>
      <c r="VVW531" s="714"/>
      <c r="VVX531" s="714"/>
      <c r="VVY531" s="714"/>
      <c r="VVZ531" s="714"/>
      <c r="VWA531" s="714"/>
      <c r="VWB531" s="714"/>
      <c r="VWC531" s="714"/>
      <c r="VWD531" s="714"/>
      <c r="VWE531" s="714"/>
      <c r="VWF531" s="714"/>
      <c r="VWG531" s="714"/>
      <c r="VWH531" s="714"/>
      <c r="VWI531" s="714"/>
      <c r="VWJ531" s="714"/>
      <c r="VWK531" s="714"/>
      <c r="VWL531" s="714"/>
      <c r="VWM531" s="714"/>
      <c r="VWN531" s="714"/>
      <c r="VWO531" s="714"/>
      <c r="VWP531" s="714"/>
      <c r="VWQ531" s="714"/>
      <c r="VWR531" s="714"/>
      <c r="VWS531" s="714"/>
      <c r="VWT531" s="714"/>
      <c r="VWU531" s="714"/>
      <c r="VWV531" s="714"/>
      <c r="VWW531" s="714"/>
      <c r="VWX531" s="714"/>
      <c r="VWY531" s="714"/>
      <c r="VWZ531" s="714"/>
      <c r="VXA531" s="714"/>
      <c r="VXB531" s="714"/>
      <c r="VXC531" s="714"/>
      <c r="VXD531" s="714"/>
      <c r="VXE531" s="714"/>
      <c r="VXF531" s="714"/>
      <c r="VXG531" s="714"/>
      <c r="VXH531" s="714"/>
      <c r="VXI531" s="714"/>
      <c r="VXJ531" s="714"/>
      <c r="VXK531" s="714"/>
      <c r="VXL531" s="714"/>
      <c r="VXM531" s="714"/>
      <c r="VXN531" s="714"/>
      <c r="VXO531" s="714"/>
      <c r="VXP531" s="714"/>
      <c r="VXQ531" s="714"/>
      <c r="VXR531" s="714"/>
      <c r="VXS531" s="714"/>
      <c r="VXT531" s="714"/>
      <c r="VXU531" s="714"/>
      <c r="VXV531" s="714"/>
      <c r="VXW531" s="714"/>
      <c r="VXX531" s="714"/>
      <c r="VXY531" s="714"/>
      <c r="VXZ531" s="714"/>
      <c r="VYA531" s="714"/>
      <c r="VYB531" s="714"/>
      <c r="VYC531" s="714"/>
      <c r="VYD531" s="714"/>
      <c r="VYE531" s="714"/>
      <c r="VYF531" s="714"/>
      <c r="VYG531" s="714"/>
      <c r="VYH531" s="714"/>
      <c r="VYI531" s="714"/>
      <c r="VYJ531" s="714"/>
      <c r="VYK531" s="714"/>
      <c r="VYL531" s="714"/>
      <c r="VYM531" s="714"/>
      <c r="VYN531" s="714"/>
      <c r="VYO531" s="714"/>
      <c r="VYP531" s="714"/>
      <c r="VYQ531" s="714"/>
      <c r="VYR531" s="714"/>
      <c r="VYS531" s="714"/>
      <c r="VYT531" s="714"/>
      <c r="VYU531" s="714"/>
      <c r="VYV531" s="714"/>
      <c r="VYW531" s="714"/>
      <c r="VYX531" s="714"/>
      <c r="VYY531" s="714"/>
      <c r="VYZ531" s="714"/>
      <c r="VZA531" s="714"/>
      <c r="VZB531" s="714"/>
      <c r="VZC531" s="714"/>
      <c r="VZD531" s="714"/>
      <c r="VZE531" s="714"/>
      <c r="VZF531" s="714"/>
      <c r="VZG531" s="714"/>
      <c r="VZH531" s="714"/>
      <c r="VZI531" s="714"/>
      <c r="VZJ531" s="714"/>
      <c r="VZK531" s="714"/>
      <c r="VZL531" s="714"/>
      <c r="VZM531" s="714"/>
      <c r="VZN531" s="714"/>
      <c r="VZO531" s="714"/>
      <c r="VZP531" s="714"/>
      <c r="VZQ531" s="714"/>
      <c r="VZR531" s="714"/>
      <c r="VZS531" s="714"/>
      <c r="VZT531" s="714"/>
      <c r="VZU531" s="714"/>
      <c r="VZV531" s="714"/>
      <c r="VZW531" s="714"/>
      <c r="VZX531" s="714"/>
      <c r="VZY531" s="714"/>
      <c r="VZZ531" s="714"/>
      <c r="WAA531" s="714"/>
      <c r="WAB531" s="714"/>
      <c r="WAC531" s="714"/>
      <c r="WAD531" s="714"/>
      <c r="WAE531" s="714"/>
      <c r="WAF531" s="714"/>
      <c r="WAG531" s="714"/>
      <c r="WAH531" s="714"/>
      <c r="WAI531" s="714"/>
      <c r="WAJ531" s="714"/>
      <c r="WAK531" s="714"/>
      <c r="WAL531" s="714"/>
      <c r="WAM531" s="714"/>
      <c r="WAN531" s="714"/>
      <c r="WAO531" s="714"/>
      <c r="WAP531" s="714"/>
      <c r="WAQ531" s="714"/>
      <c r="WAR531" s="714"/>
      <c r="WAS531" s="714"/>
      <c r="WAT531" s="714"/>
      <c r="WAU531" s="714"/>
      <c r="WAV531" s="714"/>
      <c r="WAW531" s="714"/>
      <c r="WAX531" s="714"/>
      <c r="WAY531" s="714"/>
      <c r="WAZ531" s="714"/>
      <c r="WBA531" s="714"/>
      <c r="WBB531" s="714"/>
      <c r="WBC531" s="714"/>
      <c r="WBD531" s="714"/>
      <c r="WBE531" s="714"/>
      <c r="WBF531" s="714"/>
      <c r="WBG531" s="714"/>
      <c r="WBH531" s="714"/>
      <c r="WBI531" s="714"/>
      <c r="WBJ531" s="714"/>
      <c r="WBK531" s="714"/>
      <c r="WBL531" s="714"/>
      <c r="WBM531" s="714"/>
      <c r="WBN531" s="714"/>
      <c r="WBO531" s="714"/>
      <c r="WBP531" s="714"/>
      <c r="WBQ531" s="714"/>
      <c r="WBR531" s="714"/>
      <c r="WBS531" s="714"/>
      <c r="WBT531" s="714"/>
      <c r="WBU531" s="714"/>
      <c r="WBV531" s="714"/>
      <c r="WBW531" s="714"/>
      <c r="WBX531" s="714"/>
      <c r="WBY531" s="714"/>
      <c r="WBZ531" s="714"/>
      <c r="WCA531" s="714"/>
      <c r="WCB531" s="714"/>
      <c r="WCC531" s="714"/>
      <c r="WCD531" s="714"/>
      <c r="WCE531" s="714"/>
      <c r="WCF531" s="714"/>
      <c r="WCG531" s="714"/>
      <c r="WCH531" s="714"/>
      <c r="WCI531" s="714"/>
      <c r="WCJ531" s="714"/>
      <c r="WCK531" s="714"/>
      <c r="WCL531" s="714"/>
      <c r="WCM531" s="714"/>
      <c r="WCN531" s="714"/>
      <c r="WCO531" s="714"/>
      <c r="WCP531" s="714"/>
      <c r="WCQ531" s="714"/>
      <c r="WCR531" s="714"/>
      <c r="WCS531" s="714"/>
      <c r="WCT531" s="714"/>
      <c r="WCU531" s="714"/>
      <c r="WCV531" s="714"/>
      <c r="WCW531" s="714"/>
      <c r="WCX531" s="714"/>
      <c r="WCY531" s="714"/>
      <c r="WCZ531" s="714"/>
      <c r="WDA531" s="714"/>
      <c r="WDB531" s="714"/>
      <c r="WDC531" s="714"/>
      <c r="WDD531" s="714"/>
      <c r="WDE531" s="714"/>
      <c r="WDF531" s="714"/>
      <c r="WDG531" s="714"/>
      <c r="WDH531" s="714"/>
      <c r="WDI531" s="714"/>
      <c r="WDJ531" s="714"/>
      <c r="WDK531" s="714"/>
      <c r="WDL531" s="714"/>
      <c r="WDM531" s="714"/>
      <c r="WDN531" s="714"/>
      <c r="WDO531" s="714"/>
      <c r="WDP531" s="714"/>
      <c r="WDQ531" s="714"/>
      <c r="WDR531" s="714"/>
      <c r="WDS531" s="714"/>
      <c r="WDT531" s="714"/>
      <c r="WDU531" s="714"/>
      <c r="WDV531" s="714"/>
      <c r="WDW531" s="714"/>
      <c r="WDX531" s="714"/>
      <c r="WDY531" s="714"/>
      <c r="WDZ531" s="714"/>
      <c r="WEA531" s="714"/>
      <c r="WEB531" s="714"/>
      <c r="WEC531" s="714"/>
      <c r="WED531" s="714"/>
      <c r="WEE531" s="714"/>
      <c r="WEF531" s="714"/>
      <c r="WEG531" s="714"/>
      <c r="WEH531" s="714"/>
      <c r="WEI531" s="714"/>
      <c r="WEJ531" s="714"/>
      <c r="WEK531" s="714"/>
      <c r="WEL531" s="714"/>
      <c r="WEM531" s="714"/>
      <c r="WEN531" s="714"/>
      <c r="WEO531" s="714"/>
      <c r="WEP531" s="714"/>
      <c r="WEQ531" s="714"/>
      <c r="WER531" s="714"/>
      <c r="WES531" s="714"/>
      <c r="WET531" s="714"/>
      <c r="WEU531" s="714"/>
      <c r="WEV531" s="714"/>
      <c r="WEW531" s="714"/>
      <c r="WEX531" s="714"/>
      <c r="WEY531" s="714"/>
      <c r="WEZ531" s="714"/>
      <c r="WFA531" s="714"/>
      <c r="WFB531" s="714"/>
      <c r="WFC531" s="714"/>
      <c r="WFD531" s="714"/>
      <c r="WFE531" s="714"/>
      <c r="WFF531" s="714"/>
      <c r="WFG531" s="714"/>
      <c r="WFH531" s="714"/>
      <c r="WFI531" s="714"/>
      <c r="WFJ531" s="714"/>
      <c r="WFK531" s="714"/>
      <c r="WFL531" s="714"/>
      <c r="WFM531" s="714"/>
      <c r="WFN531" s="714"/>
      <c r="WFO531" s="714"/>
      <c r="WFP531" s="714"/>
      <c r="WFQ531" s="714"/>
      <c r="WFR531" s="714"/>
      <c r="WFS531" s="714"/>
      <c r="WFT531" s="714"/>
      <c r="WFU531" s="714"/>
      <c r="WFV531" s="714"/>
      <c r="WFW531" s="714"/>
      <c r="WFX531" s="714"/>
      <c r="WFY531" s="714"/>
      <c r="WFZ531" s="714"/>
      <c r="WGA531" s="714"/>
      <c r="WGB531" s="714"/>
      <c r="WGC531" s="714"/>
      <c r="WGD531" s="714"/>
      <c r="WGE531" s="714"/>
      <c r="WGF531" s="714"/>
      <c r="WGG531" s="714"/>
      <c r="WGH531" s="714"/>
      <c r="WGI531" s="714"/>
      <c r="WGJ531" s="714"/>
      <c r="WGK531" s="714"/>
      <c r="WGL531" s="714"/>
      <c r="WGM531" s="714"/>
      <c r="WGN531" s="714"/>
      <c r="WGO531" s="714"/>
      <c r="WGP531" s="714"/>
      <c r="WGQ531" s="714"/>
      <c r="WGR531" s="714"/>
      <c r="WGS531" s="714"/>
      <c r="WGT531" s="714"/>
      <c r="WGU531" s="714"/>
      <c r="WGV531" s="714"/>
      <c r="WGW531" s="714"/>
      <c r="WGX531" s="714"/>
      <c r="WGY531" s="714"/>
      <c r="WGZ531" s="714"/>
      <c r="WHA531" s="714"/>
      <c r="WHB531" s="714"/>
      <c r="WHC531" s="714"/>
      <c r="WHD531" s="714"/>
      <c r="WHE531" s="714"/>
      <c r="WHF531" s="714"/>
      <c r="WHG531" s="714"/>
      <c r="WHH531" s="714"/>
      <c r="WHI531" s="714"/>
      <c r="WHJ531" s="714"/>
      <c r="WHK531" s="714"/>
      <c r="WHL531" s="714"/>
      <c r="WHM531" s="714"/>
      <c r="WHN531" s="714"/>
      <c r="WHO531" s="714"/>
      <c r="WHP531" s="714"/>
      <c r="WHQ531" s="714"/>
      <c r="WHR531" s="714"/>
      <c r="WHS531" s="714"/>
      <c r="WHT531" s="714"/>
      <c r="WHU531" s="714"/>
      <c r="WHV531" s="714"/>
      <c r="WHW531" s="714"/>
      <c r="WHX531" s="714"/>
      <c r="WHY531" s="714"/>
      <c r="WHZ531" s="714"/>
      <c r="WIA531" s="714"/>
      <c r="WIB531" s="714"/>
      <c r="WIC531" s="714"/>
      <c r="WID531" s="714"/>
      <c r="WIE531" s="714"/>
      <c r="WIF531" s="714"/>
      <c r="WIG531" s="714"/>
      <c r="WIH531" s="714"/>
      <c r="WII531" s="714"/>
      <c r="WIJ531" s="714"/>
      <c r="WIK531" s="714"/>
      <c r="WIL531" s="714"/>
      <c r="WIM531" s="714"/>
      <c r="WIN531" s="714"/>
      <c r="WIO531" s="714"/>
      <c r="WIP531" s="714"/>
      <c r="WIQ531" s="714"/>
      <c r="WIR531" s="714"/>
      <c r="WIS531" s="714"/>
      <c r="WIT531" s="714"/>
      <c r="WIU531" s="714"/>
      <c r="WIV531" s="714"/>
      <c r="WIW531" s="714"/>
      <c r="WIX531" s="714"/>
      <c r="WIY531" s="714"/>
      <c r="WIZ531" s="714"/>
      <c r="WJA531" s="714"/>
      <c r="WJB531" s="714"/>
      <c r="WJC531" s="714"/>
      <c r="WJD531" s="714"/>
      <c r="WJE531" s="714"/>
      <c r="WJF531" s="714"/>
      <c r="WJG531" s="714"/>
      <c r="WJH531" s="714"/>
      <c r="WJI531" s="714"/>
      <c r="WJJ531" s="714"/>
      <c r="WJK531" s="714"/>
      <c r="WJL531" s="714"/>
      <c r="WJM531" s="714"/>
      <c r="WJN531" s="714"/>
      <c r="WJO531" s="714"/>
      <c r="WJP531" s="714"/>
      <c r="WJQ531" s="714"/>
      <c r="WJR531" s="714"/>
      <c r="WJS531" s="714"/>
      <c r="WJT531" s="714"/>
      <c r="WJU531" s="714"/>
      <c r="WJV531" s="714"/>
      <c r="WJW531" s="714"/>
      <c r="WJX531" s="714"/>
      <c r="WJY531" s="714"/>
      <c r="WJZ531" s="714"/>
      <c r="WKA531" s="714"/>
      <c r="WKB531" s="714"/>
      <c r="WKC531" s="714"/>
      <c r="WKD531" s="714"/>
      <c r="WKE531" s="714"/>
      <c r="WKF531" s="714"/>
      <c r="WKG531" s="714"/>
      <c r="WKH531" s="714"/>
      <c r="WKI531" s="714"/>
      <c r="WKJ531" s="714"/>
      <c r="WKK531" s="714"/>
      <c r="WKL531" s="714"/>
      <c r="WKM531" s="714"/>
      <c r="WKN531" s="714"/>
      <c r="WKO531" s="714"/>
      <c r="WKP531" s="714"/>
      <c r="WKQ531" s="714"/>
      <c r="WKR531" s="714"/>
      <c r="WKS531" s="714"/>
      <c r="WKT531" s="714"/>
      <c r="WKU531" s="714"/>
      <c r="WKV531" s="714"/>
      <c r="WKW531" s="714"/>
      <c r="WKX531" s="714"/>
      <c r="WKY531" s="714"/>
      <c r="WKZ531" s="714"/>
      <c r="WLA531" s="714"/>
      <c r="WLB531" s="714"/>
      <c r="WLC531" s="714"/>
      <c r="WLD531" s="714"/>
      <c r="WLE531" s="714"/>
      <c r="WLF531" s="714"/>
      <c r="WLG531" s="714"/>
      <c r="WLH531" s="714"/>
      <c r="WLI531" s="714"/>
      <c r="WLJ531" s="714"/>
      <c r="WLK531" s="714"/>
      <c r="WLL531" s="714"/>
      <c r="WLM531" s="714"/>
      <c r="WLN531" s="714"/>
      <c r="WLO531" s="714"/>
      <c r="WLP531" s="714"/>
      <c r="WLQ531" s="714"/>
      <c r="WLR531" s="714"/>
      <c r="WLS531" s="714"/>
      <c r="WLT531" s="714"/>
      <c r="WLU531" s="714"/>
      <c r="WLV531" s="714"/>
      <c r="WLW531" s="714"/>
      <c r="WLX531" s="714"/>
      <c r="WLY531" s="714"/>
      <c r="WLZ531" s="714"/>
      <c r="WMA531" s="714"/>
      <c r="WMB531" s="714"/>
      <c r="WMC531" s="714"/>
      <c r="WMD531" s="714"/>
      <c r="WME531" s="714"/>
      <c r="WMF531" s="714"/>
      <c r="WMG531" s="714"/>
      <c r="WMH531" s="714"/>
      <c r="WMI531" s="714"/>
      <c r="WMJ531" s="714"/>
      <c r="WMK531" s="714"/>
      <c r="WML531" s="714"/>
      <c r="WMM531" s="714"/>
      <c r="WMN531" s="714"/>
      <c r="WMO531" s="714"/>
      <c r="WMP531" s="714"/>
      <c r="WMQ531" s="714"/>
      <c r="WMR531" s="714"/>
      <c r="WMS531" s="714"/>
      <c r="WMT531" s="714"/>
      <c r="WMU531" s="714"/>
      <c r="WMV531" s="714"/>
      <c r="WMW531" s="714"/>
      <c r="WMX531" s="714"/>
      <c r="WMY531" s="714"/>
      <c r="WMZ531" s="714"/>
      <c r="WNA531" s="714"/>
      <c r="WNB531" s="714"/>
      <c r="WNC531" s="714"/>
      <c r="WND531" s="714"/>
      <c r="WNE531" s="714"/>
      <c r="WNF531" s="714"/>
      <c r="WNG531" s="714"/>
      <c r="WNH531" s="714"/>
      <c r="WNI531" s="714"/>
      <c r="WNJ531" s="714"/>
      <c r="WNK531" s="714"/>
      <c r="WNL531" s="714"/>
      <c r="WNM531" s="714"/>
      <c r="WNN531" s="714"/>
      <c r="WNO531" s="714"/>
      <c r="WNP531" s="714"/>
      <c r="WNQ531" s="714"/>
      <c r="WNR531" s="714"/>
      <c r="WNS531" s="714"/>
      <c r="WNT531" s="714"/>
      <c r="WNU531" s="714"/>
      <c r="WNV531" s="714"/>
      <c r="WNW531" s="714"/>
      <c r="WNX531" s="714"/>
      <c r="WNY531" s="714"/>
      <c r="WNZ531" s="714"/>
      <c r="WOA531" s="714"/>
      <c r="WOB531" s="714"/>
      <c r="WOC531" s="714"/>
      <c r="WOD531" s="714"/>
      <c r="WOE531" s="714"/>
      <c r="WOF531" s="714"/>
      <c r="WOG531" s="714"/>
      <c r="WOH531" s="714"/>
      <c r="WOI531" s="714"/>
      <c r="WOJ531" s="714"/>
      <c r="WOK531" s="714"/>
      <c r="WOL531" s="714"/>
      <c r="WOM531" s="714"/>
      <c r="WON531" s="714"/>
      <c r="WOO531" s="714"/>
      <c r="WOP531" s="714"/>
      <c r="WOQ531" s="714"/>
      <c r="WOR531" s="714"/>
      <c r="WOS531" s="714"/>
      <c r="WOT531" s="714"/>
      <c r="WOU531" s="714"/>
      <c r="WOV531" s="714"/>
      <c r="WOW531" s="714"/>
      <c r="WOX531" s="714"/>
      <c r="WOY531" s="714"/>
      <c r="WOZ531" s="714"/>
      <c r="WPA531" s="714"/>
      <c r="WPB531" s="714"/>
      <c r="WPC531" s="714"/>
      <c r="WPD531" s="714"/>
      <c r="WPE531" s="714"/>
      <c r="WPF531" s="714"/>
      <c r="WPG531" s="714"/>
      <c r="WPH531" s="714"/>
      <c r="WPI531" s="714"/>
      <c r="WPJ531" s="714"/>
      <c r="WPK531" s="714"/>
      <c r="WPL531" s="714"/>
      <c r="WPM531" s="714"/>
      <c r="WPN531" s="714"/>
      <c r="WPO531" s="714"/>
      <c r="WPP531" s="714"/>
      <c r="WPQ531" s="714"/>
      <c r="WPR531" s="714"/>
      <c r="WPS531" s="714"/>
      <c r="WPT531" s="714"/>
      <c r="WPU531" s="714"/>
      <c r="WPV531" s="714"/>
      <c r="WPW531" s="714"/>
      <c r="WPX531" s="714"/>
      <c r="WPY531" s="714"/>
      <c r="WPZ531" s="714"/>
      <c r="WQA531" s="714"/>
      <c r="WQB531" s="714"/>
      <c r="WQC531" s="714"/>
      <c r="WQD531" s="714"/>
      <c r="WQE531" s="714"/>
      <c r="WQF531" s="714"/>
      <c r="WQG531" s="714"/>
      <c r="WQH531" s="714"/>
      <c r="WQI531" s="714"/>
      <c r="WQJ531" s="714"/>
      <c r="WQK531" s="714"/>
      <c r="WQL531" s="714"/>
      <c r="WQM531" s="714"/>
      <c r="WQN531" s="714"/>
      <c r="WQO531" s="714"/>
      <c r="WQP531" s="714"/>
      <c r="WQQ531" s="714"/>
      <c r="WQR531" s="714"/>
      <c r="WQS531" s="714"/>
      <c r="WQT531" s="714"/>
      <c r="WQU531" s="714"/>
      <c r="WQV531" s="714"/>
      <c r="WQW531" s="714"/>
      <c r="WQX531" s="714"/>
      <c r="WQY531" s="714"/>
      <c r="WQZ531" s="714"/>
      <c r="WRA531" s="714"/>
      <c r="WRB531" s="714"/>
      <c r="WRC531" s="714"/>
      <c r="WRD531" s="714"/>
      <c r="WRE531" s="714"/>
      <c r="WRF531" s="714"/>
      <c r="WRG531" s="714"/>
      <c r="WRH531" s="714"/>
      <c r="WRI531" s="714"/>
      <c r="WRJ531" s="714"/>
      <c r="WRK531" s="714"/>
      <c r="WRL531" s="714"/>
      <c r="WRM531" s="714"/>
      <c r="WRN531" s="714"/>
      <c r="WRO531" s="714"/>
      <c r="WRP531" s="714"/>
      <c r="WRQ531" s="714"/>
      <c r="WRR531" s="714"/>
      <c r="WRS531" s="714"/>
      <c r="WRT531" s="714"/>
      <c r="WRU531" s="714"/>
      <c r="WRV531" s="714"/>
      <c r="WRW531" s="714"/>
      <c r="WRX531" s="714"/>
      <c r="WRY531" s="714"/>
      <c r="WRZ531" s="714"/>
      <c r="WSA531" s="714"/>
      <c r="WSB531" s="714"/>
      <c r="WSC531" s="714"/>
      <c r="WSD531" s="714"/>
      <c r="WSE531" s="714"/>
      <c r="WSF531" s="714"/>
      <c r="WSG531" s="714"/>
      <c r="WSH531" s="714"/>
      <c r="WSI531" s="714"/>
      <c r="WSJ531" s="714"/>
      <c r="WSK531" s="714"/>
      <c r="WSL531" s="714"/>
      <c r="WSM531" s="714"/>
      <c r="WSN531" s="714"/>
      <c r="WSO531" s="714"/>
      <c r="WSP531" s="714"/>
      <c r="WSQ531" s="714"/>
      <c r="WSR531" s="714"/>
      <c r="WSS531" s="714"/>
      <c r="WST531" s="714"/>
      <c r="WSU531" s="714"/>
      <c r="WSV531" s="714"/>
      <c r="WSW531" s="714"/>
      <c r="WSX531" s="714"/>
      <c r="WSY531" s="714"/>
      <c r="WSZ531" s="714"/>
      <c r="WTA531" s="714"/>
      <c r="WTB531" s="714"/>
      <c r="WTC531" s="714"/>
      <c r="WTD531" s="714"/>
      <c r="WTE531" s="714"/>
      <c r="WTF531" s="714"/>
      <c r="WTG531" s="714"/>
      <c r="WTH531" s="714"/>
      <c r="WTI531" s="714"/>
      <c r="WTJ531" s="714"/>
      <c r="WTK531" s="714"/>
      <c r="WTL531" s="714"/>
      <c r="WTM531" s="714"/>
      <c r="WTN531" s="714"/>
      <c r="WTO531" s="714"/>
      <c r="WTP531" s="714"/>
      <c r="WTQ531" s="714"/>
      <c r="WTR531" s="714"/>
      <c r="WTS531" s="714"/>
      <c r="WTT531" s="714"/>
      <c r="WTU531" s="714"/>
      <c r="WTV531" s="714"/>
      <c r="WTW531" s="714"/>
      <c r="WTX531" s="714"/>
      <c r="WTY531" s="714"/>
      <c r="WTZ531" s="714"/>
      <c r="WUA531" s="714"/>
      <c r="WUB531" s="714"/>
      <c r="WUC531" s="714"/>
      <c r="WUD531" s="714"/>
      <c r="WUE531" s="714"/>
      <c r="WUF531" s="714"/>
      <c r="WUG531" s="714"/>
      <c r="WUH531" s="714"/>
      <c r="WUI531" s="714"/>
      <c r="WUJ531" s="714"/>
      <c r="WUK531" s="714"/>
      <c r="WUL531" s="714"/>
      <c r="WUM531" s="714"/>
      <c r="WUN531" s="714"/>
      <c r="WUO531" s="714"/>
      <c r="WUP531" s="714"/>
      <c r="WUQ531" s="714"/>
      <c r="WUR531" s="714"/>
      <c r="WUS531" s="714"/>
      <c r="WUT531" s="714"/>
      <c r="WUU531" s="714"/>
      <c r="WUV531" s="714"/>
      <c r="WUW531" s="714"/>
      <c r="WUX531" s="714"/>
      <c r="WUY531" s="714"/>
      <c r="WUZ531" s="714"/>
      <c r="WVA531" s="714"/>
      <c r="WVB531" s="714"/>
      <c r="WVC531" s="714"/>
      <c r="WVD531" s="714"/>
      <c r="WVE531" s="714"/>
      <c r="WVF531" s="714"/>
      <c r="WVG531" s="714"/>
      <c r="WVH531" s="714"/>
      <c r="WVI531" s="714"/>
      <c r="WVJ531" s="714"/>
      <c r="WVK531" s="714"/>
      <c r="WVL531" s="714"/>
      <c r="WVM531" s="714"/>
      <c r="WVN531" s="714"/>
      <c r="WVO531" s="714"/>
      <c r="WVP531" s="714"/>
      <c r="WVQ531" s="714"/>
      <c r="WVR531" s="714"/>
      <c r="WVS531" s="714"/>
      <c r="WVT531" s="714"/>
      <c r="WVU531" s="714"/>
      <c r="WVV531" s="714"/>
      <c r="WVW531" s="714"/>
      <c r="WVX531" s="714"/>
      <c r="WVY531" s="714"/>
      <c r="WVZ531" s="714"/>
      <c r="WWA531" s="714"/>
      <c r="WWB531" s="714"/>
      <c r="WWC531" s="714"/>
      <c r="WWD531" s="714"/>
      <c r="WWE531" s="714"/>
      <c r="WWF531" s="714"/>
      <c r="WWG531" s="714"/>
      <c r="WWH531" s="714"/>
      <c r="WWI531" s="714"/>
      <c r="WWJ531" s="714"/>
      <c r="WWK531" s="714"/>
      <c r="WWL531" s="714"/>
      <c r="WWM531" s="714"/>
      <c r="WWN531" s="714"/>
      <c r="WWO531" s="714"/>
      <c r="WWP531" s="714"/>
      <c r="WWQ531" s="714"/>
      <c r="WWR531" s="714"/>
      <c r="WWS531" s="714"/>
      <c r="WWT531" s="714"/>
      <c r="WWU531" s="714"/>
      <c r="WWV531" s="714"/>
      <c r="WWW531" s="714"/>
      <c r="WWX531" s="714"/>
      <c r="WWY531" s="714"/>
      <c r="WWZ531" s="714"/>
      <c r="WXA531" s="714"/>
      <c r="WXB531" s="714"/>
      <c r="WXC531" s="714"/>
      <c r="WXD531" s="714"/>
      <c r="WXE531" s="714"/>
      <c r="WXF531" s="714"/>
      <c r="WXG531" s="714"/>
      <c r="WXH531" s="714"/>
      <c r="WXI531" s="714"/>
      <c r="WXJ531" s="714"/>
      <c r="WXK531" s="714"/>
      <c r="WXL531" s="714"/>
      <c r="WXM531" s="714"/>
      <c r="WXN531" s="714"/>
      <c r="WXO531" s="714"/>
      <c r="WXP531" s="714"/>
      <c r="WXQ531" s="714"/>
      <c r="WXR531" s="714"/>
      <c r="WXS531" s="714"/>
      <c r="WXT531" s="714"/>
      <c r="WXU531" s="714"/>
      <c r="WXV531" s="714"/>
      <c r="WXW531" s="714"/>
      <c r="WXX531" s="714"/>
      <c r="WXY531" s="714"/>
      <c r="WXZ531" s="714"/>
      <c r="WYA531" s="714"/>
      <c r="WYB531" s="714"/>
      <c r="WYC531" s="714"/>
      <c r="WYD531" s="714"/>
      <c r="WYE531" s="714"/>
      <c r="WYF531" s="714"/>
      <c r="WYG531" s="714"/>
      <c r="WYH531" s="714"/>
      <c r="WYI531" s="714"/>
      <c r="WYJ531" s="714"/>
      <c r="WYK531" s="714"/>
      <c r="WYL531" s="714"/>
      <c r="WYM531" s="714"/>
      <c r="WYN531" s="714"/>
      <c r="WYO531" s="714"/>
      <c r="WYP531" s="714"/>
      <c r="WYQ531" s="714"/>
      <c r="WYR531" s="714"/>
      <c r="WYS531" s="714"/>
      <c r="WYT531" s="714"/>
      <c r="WYU531" s="714"/>
      <c r="WYV531" s="714"/>
      <c r="WYW531" s="714"/>
      <c r="WYX531" s="714"/>
      <c r="WYY531" s="714"/>
      <c r="WYZ531" s="714"/>
      <c r="WZA531" s="714"/>
      <c r="WZB531" s="714"/>
      <c r="WZC531" s="714"/>
      <c r="WZD531" s="714"/>
      <c r="WZE531" s="714"/>
      <c r="WZF531" s="714"/>
      <c r="WZG531" s="714"/>
      <c r="WZH531" s="714"/>
      <c r="WZI531" s="714"/>
      <c r="WZJ531" s="714"/>
      <c r="WZK531" s="714"/>
      <c r="WZL531" s="714"/>
      <c r="WZM531" s="714"/>
      <c r="WZN531" s="714"/>
      <c r="WZO531" s="714"/>
      <c r="WZP531" s="714"/>
      <c r="WZQ531" s="714"/>
      <c r="WZR531" s="714"/>
      <c r="WZS531" s="714"/>
      <c r="WZT531" s="714"/>
      <c r="WZU531" s="714"/>
      <c r="WZV531" s="714"/>
      <c r="WZW531" s="714"/>
      <c r="WZX531" s="714"/>
      <c r="WZY531" s="714"/>
      <c r="WZZ531" s="714"/>
      <c r="XAA531" s="714"/>
      <c r="XAB531" s="714"/>
      <c r="XAC531" s="714"/>
      <c r="XAD531" s="714"/>
      <c r="XAE531" s="714"/>
      <c r="XAF531" s="714"/>
      <c r="XAG531" s="714"/>
      <c r="XAH531" s="714"/>
      <c r="XAI531" s="714"/>
      <c r="XAJ531" s="714"/>
      <c r="XAK531" s="714"/>
      <c r="XAL531" s="714"/>
      <c r="XAM531" s="714"/>
      <c r="XAN531" s="714"/>
      <c r="XAO531" s="714"/>
      <c r="XAP531" s="714"/>
      <c r="XAQ531" s="714"/>
      <c r="XAR531" s="714"/>
      <c r="XAS531" s="714"/>
      <c r="XAT531" s="714"/>
      <c r="XAU531" s="714"/>
      <c r="XAV531" s="714"/>
      <c r="XAW531" s="714"/>
      <c r="XAX531" s="714"/>
      <c r="XAY531" s="714"/>
      <c r="XAZ531" s="714"/>
      <c r="XBA531" s="714"/>
      <c r="XBB531" s="714"/>
      <c r="XBC531" s="714"/>
      <c r="XBD531" s="714"/>
      <c r="XBE531" s="714"/>
      <c r="XBF531" s="714"/>
      <c r="XBG531" s="714"/>
      <c r="XBH531" s="714"/>
      <c r="XBI531" s="714"/>
      <c r="XBJ531" s="714"/>
      <c r="XBK531" s="714"/>
      <c r="XBL531" s="714"/>
      <c r="XBM531" s="714"/>
      <c r="XBN531" s="714"/>
      <c r="XBO531" s="714"/>
      <c r="XBP531" s="714"/>
      <c r="XBQ531" s="714"/>
      <c r="XBR531" s="714"/>
      <c r="XBS531" s="714"/>
      <c r="XBT531" s="714"/>
      <c r="XBU531" s="714"/>
      <c r="XBV531" s="714"/>
      <c r="XBW531" s="714"/>
      <c r="XBX531" s="714"/>
      <c r="XBY531" s="714"/>
      <c r="XBZ531" s="714"/>
      <c r="XCA531" s="714"/>
      <c r="XCB531" s="714"/>
      <c r="XCC531" s="714"/>
      <c r="XCD531" s="714"/>
      <c r="XCE531" s="714"/>
      <c r="XCF531" s="714"/>
      <c r="XCG531" s="714"/>
      <c r="XCH531" s="714"/>
      <c r="XCI531" s="714"/>
      <c r="XCJ531" s="714"/>
      <c r="XCK531" s="714"/>
      <c r="XCL531" s="714"/>
      <c r="XCM531" s="714"/>
      <c r="XCN531" s="714"/>
      <c r="XCO531" s="714"/>
      <c r="XCP531" s="714"/>
      <c r="XCQ531" s="714"/>
      <c r="XCR531" s="714"/>
      <c r="XCS531" s="714"/>
      <c r="XCT531" s="714"/>
      <c r="XCU531" s="714"/>
      <c r="XCV531" s="714"/>
      <c r="XCW531" s="714"/>
      <c r="XCX531" s="714"/>
      <c r="XCY531" s="714"/>
      <c r="XCZ531" s="714"/>
      <c r="XDA531" s="714"/>
      <c r="XDB531" s="714"/>
      <c r="XDC531" s="714"/>
      <c r="XDD531" s="714"/>
      <c r="XDE531" s="714"/>
      <c r="XDF531" s="714"/>
      <c r="XDG531" s="714"/>
      <c r="XDH531" s="714"/>
      <c r="XDI531" s="714"/>
      <c r="XDJ531" s="714"/>
      <c r="XDK531" s="714"/>
      <c r="XDL531" s="714"/>
      <c r="XDM531" s="714"/>
      <c r="XDN531" s="714"/>
      <c r="XDO531" s="714"/>
      <c r="XDP531" s="714"/>
      <c r="XDQ531" s="714"/>
      <c r="XDR531" s="714"/>
      <c r="XDS531" s="714"/>
      <c r="XDT531" s="714"/>
      <c r="XDU531" s="714"/>
      <c r="XDV531" s="714"/>
      <c r="XDW531" s="714"/>
      <c r="XDX531" s="714"/>
      <c r="XDY531" s="714"/>
      <c r="XDZ531" s="714"/>
      <c r="XEA531" s="714"/>
      <c r="XEB531" s="714"/>
      <c r="XEC531" s="714"/>
      <c r="XED531" s="714"/>
      <c r="XEE531" s="714"/>
      <c r="XEF531" s="714"/>
      <c r="XEG531" s="714"/>
      <c r="XEH531" s="714"/>
      <c r="XEI531" s="714"/>
      <c r="XEJ531" s="714"/>
      <c r="XEK531" s="714"/>
      <c r="XEL531" s="714"/>
    </row>
    <row r="532" spans="1:16366" s="72" customFormat="1" ht="0.75" customHeight="1" thickBot="1">
      <c r="A532" s="390"/>
      <c r="B532" s="390"/>
      <c r="C532" s="390"/>
      <c r="D532" s="390"/>
      <c r="E532" s="715"/>
      <c r="J532" s="746"/>
      <c r="K532" s="746"/>
      <c r="L532" s="746"/>
      <c r="M532" s="746"/>
      <c r="N532" s="746"/>
      <c r="O532" s="746"/>
      <c r="P532" s="746"/>
      <c r="Q532" s="746"/>
      <c r="R532" s="714"/>
      <c r="S532" s="714"/>
      <c r="T532" s="714"/>
      <c r="U532" s="714"/>
      <c r="V532" s="714"/>
      <c r="W532" s="714"/>
      <c r="X532" s="714"/>
      <c r="Y532" s="714"/>
      <c r="Z532" s="714"/>
      <c r="AA532" s="714"/>
      <c r="AB532" s="714"/>
      <c r="AC532" s="714"/>
      <c r="AD532" s="714"/>
      <c r="AE532" s="714"/>
      <c r="AF532" s="714"/>
      <c r="AG532" s="714"/>
      <c r="AH532" s="714"/>
      <c r="AI532" s="714"/>
      <c r="AJ532" s="714"/>
      <c r="AK532" s="714"/>
      <c r="AL532" s="714"/>
      <c r="AM532" s="714"/>
      <c r="AN532" s="714"/>
      <c r="AO532" s="714"/>
      <c r="AP532" s="714"/>
      <c r="AQ532" s="714"/>
      <c r="AR532" s="714"/>
      <c r="AS532" s="714"/>
      <c r="AT532" s="714"/>
      <c r="AU532" s="714"/>
      <c r="AV532" s="714"/>
      <c r="AW532" s="714"/>
      <c r="AX532" s="714"/>
      <c r="AY532" s="714"/>
      <c r="AZ532" s="714"/>
      <c r="BA532" s="714"/>
      <c r="BB532" s="714"/>
      <c r="BC532" s="714"/>
      <c r="BD532" s="714"/>
      <c r="BE532" s="714"/>
      <c r="BF532" s="714"/>
      <c r="BG532" s="714"/>
      <c r="BH532" s="714"/>
      <c r="BI532" s="714"/>
      <c r="BJ532" s="714"/>
      <c r="BK532" s="714"/>
      <c r="BL532" s="714"/>
      <c r="BM532" s="714"/>
      <c r="BN532" s="714"/>
      <c r="BO532" s="714"/>
      <c r="BP532" s="714"/>
      <c r="BQ532" s="714"/>
      <c r="BR532" s="714"/>
      <c r="BS532" s="714"/>
      <c r="BT532" s="714"/>
      <c r="BU532" s="714"/>
      <c r="BV532" s="714"/>
      <c r="BW532" s="714"/>
      <c r="BX532" s="714"/>
      <c r="BY532" s="714"/>
      <c r="BZ532" s="714"/>
      <c r="CA532" s="714"/>
      <c r="CB532" s="714"/>
      <c r="CC532" s="714"/>
      <c r="CD532" s="714"/>
      <c r="CE532" s="714"/>
      <c r="CF532" s="714"/>
      <c r="CG532" s="714"/>
      <c r="CH532" s="714"/>
      <c r="CI532" s="714"/>
      <c r="CJ532" s="714"/>
      <c r="CK532" s="714"/>
      <c r="CL532" s="714"/>
      <c r="CM532" s="714"/>
      <c r="CN532" s="714"/>
      <c r="CO532" s="714"/>
      <c r="CP532" s="714"/>
      <c r="CQ532" s="714"/>
      <c r="CR532" s="714"/>
      <c r="CS532" s="714"/>
      <c r="CT532" s="714"/>
      <c r="CU532" s="714"/>
      <c r="CV532" s="714"/>
      <c r="CW532" s="714"/>
      <c r="CX532" s="714"/>
      <c r="CY532" s="714"/>
      <c r="CZ532" s="714"/>
      <c r="DA532" s="714"/>
      <c r="DB532" s="714"/>
      <c r="DC532" s="714"/>
      <c r="DD532" s="714"/>
      <c r="DE532" s="714"/>
      <c r="DF532" s="714"/>
      <c r="DG532" s="714"/>
      <c r="DH532" s="714"/>
      <c r="DI532" s="714"/>
      <c r="DJ532" s="714"/>
      <c r="DK532" s="714"/>
      <c r="DL532" s="714"/>
      <c r="DM532" s="714"/>
      <c r="DN532" s="714"/>
      <c r="DO532" s="714"/>
      <c r="DP532" s="714"/>
      <c r="DQ532" s="714"/>
      <c r="DR532" s="714"/>
      <c r="DS532" s="714"/>
      <c r="DT532" s="714"/>
      <c r="DU532" s="714"/>
      <c r="DV532" s="714"/>
      <c r="DW532" s="714"/>
      <c r="DX532" s="714"/>
      <c r="DY532" s="714"/>
      <c r="DZ532" s="714"/>
      <c r="EA532" s="714"/>
      <c r="EB532" s="714"/>
      <c r="EC532" s="714"/>
      <c r="ED532" s="714"/>
      <c r="EE532" s="714"/>
      <c r="EF532" s="714"/>
      <c r="EG532" s="714"/>
      <c r="EH532" s="714"/>
      <c r="EI532" s="714"/>
      <c r="EJ532" s="714"/>
      <c r="EK532" s="714"/>
      <c r="EL532" s="714"/>
      <c r="EM532" s="714"/>
      <c r="EN532" s="714"/>
      <c r="EO532" s="714"/>
      <c r="EP532" s="714"/>
      <c r="EQ532" s="714"/>
      <c r="ER532" s="714"/>
      <c r="ES532" s="714"/>
      <c r="ET532" s="714"/>
      <c r="EU532" s="714"/>
      <c r="EV532" s="714"/>
      <c r="EW532" s="714"/>
      <c r="EX532" s="714"/>
      <c r="EY532" s="714"/>
      <c r="EZ532" s="714"/>
      <c r="FA532" s="714"/>
      <c r="FB532" s="714"/>
      <c r="FC532" s="714"/>
      <c r="FD532" s="714"/>
      <c r="FE532" s="714"/>
      <c r="FF532" s="714"/>
      <c r="FG532" s="714"/>
      <c r="FH532" s="714"/>
      <c r="FI532" s="714"/>
      <c r="FJ532" s="714"/>
      <c r="FK532" s="714"/>
      <c r="FL532" s="714"/>
      <c r="FM532" s="714"/>
      <c r="FN532" s="714"/>
      <c r="FO532" s="714"/>
      <c r="FP532" s="714"/>
      <c r="FQ532" s="714"/>
      <c r="FR532" s="714"/>
      <c r="FS532" s="714"/>
      <c r="FT532" s="714"/>
      <c r="FU532" s="714"/>
      <c r="FV532" s="714"/>
      <c r="FW532" s="714"/>
      <c r="FX532" s="714"/>
      <c r="FY532" s="714"/>
      <c r="FZ532" s="714"/>
      <c r="GA532" s="714"/>
      <c r="GB532" s="714"/>
      <c r="GC532" s="714"/>
      <c r="GD532" s="714"/>
      <c r="GE532" s="714"/>
      <c r="GF532" s="714"/>
      <c r="GG532" s="714"/>
      <c r="GH532" s="714"/>
      <c r="GI532" s="714"/>
      <c r="GJ532" s="714"/>
      <c r="GK532" s="714"/>
      <c r="GL532" s="714"/>
      <c r="GM532" s="714"/>
      <c r="GN532" s="714"/>
      <c r="GO532" s="714"/>
      <c r="GP532" s="714"/>
      <c r="GQ532" s="714"/>
      <c r="GR532" s="714"/>
      <c r="GS532" s="714"/>
      <c r="GT532" s="714"/>
      <c r="GU532" s="714"/>
      <c r="GV532" s="714"/>
      <c r="GW532" s="714"/>
      <c r="GX532" s="714"/>
      <c r="GY532" s="714"/>
      <c r="GZ532" s="714"/>
      <c r="HA532" s="714"/>
      <c r="HB532" s="714"/>
      <c r="HC532" s="714"/>
      <c r="HD532" s="714"/>
      <c r="HE532" s="714"/>
      <c r="HF532" s="714"/>
      <c r="HG532" s="714"/>
      <c r="HH532" s="714"/>
      <c r="HI532" s="714"/>
      <c r="HJ532" s="714"/>
      <c r="HK532" s="714"/>
      <c r="HL532" s="714"/>
      <c r="HM532" s="714"/>
      <c r="HN532" s="714"/>
      <c r="HO532" s="714"/>
      <c r="HP532" s="714"/>
      <c r="HQ532" s="714"/>
      <c r="HR532" s="714"/>
      <c r="HS532" s="714"/>
      <c r="HT532" s="714"/>
      <c r="HU532" s="714"/>
      <c r="HV532" s="714"/>
      <c r="HW532" s="714"/>
      <c r="HX532" s="714"/>
      <c r="HY532" s="714"/>
      <c r="HZ532" s="714"/>
      <c r="IA532" s="714"/>
      <c r="IB532" s="714"/>
      <c r="IC532" s="714"/>
      <c r="ID532" s="714"/>
      <c r="IE532" s="714"/>
      <c r="IF532" s="714"/>
      <c r="IG532" s="714"/>
      <c r="IH532" s="714"/>
      <c r="II532" s="714"/>
      <c r="IJ532" s="714"/>
      <c r="IK532" s="714"/>
      <c r="IL532" s="714"/>
      <c r="IM532" s="714"/>
      <c r="IN532" s="714"/>
      <c r="IO532" s="714"/>
      <c r="IP532" s="714"/>
      <c r="IQ532" s="714"/>
      <c r="IR532" s="714"/>
      <c r="IS532" s="714"/>
      <c r="IT532" s="714"/>
      <c r="IU532" s="714"/>
      <c r="IV532" s="714"/>
      <c r="IW532" s="714"/>
      <c r="IX532" s="714"/>
      <c r="IY532" s="714"/>
      <c r="IZ532" s="714"/>
      <c r="JA532" s="714"/>
      <c r="JB532" s="714"/>
      <c r="JC532" s="714"/>
      <c r="JD532" s="714"/>
      <c r="JE532" s="714"/>
      <c r="JF532" s="714"/>
      <c r="JG532" s="714"/>
      <c r="JH532" s="714"/>
      <c r="JI532" s="714"/>
      <c r="JJ532" s="714"/>
      <c r="JK532" s="714"/>
      <c r="JL532" s="714"/>
      <c r="JM532" s="714"/>
      <c r="JN532" s="714"/>
      <c r="JO532" s="714"/>
      <c r="JP532" s="714"/>
      <c r="JQ532" s="714"/>
      <c r="JR532" s="714"/>
      <c r="JS532" s="714"/>
      <c r="JT532" s="714"/>
      <c r="JU532" s="714"/>
      <c r="JV532" s="714"/>
      <c r="JW532" s="714"/>
      <c r="JX532" s="714"/>
      <c r="JY532" s="714"/>
      <c r="JZ532" s="714"/>
      <c r="KA532" s="714"/>
      <c r="KB532" s="714"/>
      <c r="KC532" s="714"/>
      <c r="KD532" s="714"/>
      <c r="KE532" s="714"/>
      <c r="KF532" s="714"/>
      <c r="KG532" s="714"/>
      <c r="KH532" s="714"/>
      <c r="KI532" s="714"/>
      <c r="KJ532" s="714"/>
      <c r="KK532" s="714"/>
      <c r="KL532" s="714"/>
      <c r="KM532" s="714"/>
      <c r="KN532" s="714"/>
      <c r="KO532" s="714"/>
      <c r="KP532" s="714"/>
      <c r="KQ532" s="714"/>
      <c r="KR532" s="714"/>
      <c r="KS532" s="714"/>
      <c r="KT532" s="714"/>
      <c r="KU532" s="714"/>
      <c r="KV532" s="714"/>
      <c r="KW532" s="714"/>
      <c r="KX532" s="714"/>
      <c r="KY532" s="714"/>
      <c r="KZ532" s="714"/>
      <c r="LA532" s="714"/>
      <c r="LB532" s="714"/>
      <c r="LC532" s="714"/>
      <c r="LD532" s="714"/>
      <c r="LE532" s="714"/>
      <c r="LF532" s="714"/>
      <c r="LG532" s="714"/>
      <c r="LH532" s="714"/>
      <c r="LI532" s="714"/>
      <c r="LJ532" s="714"/>
      <c r="LK532" s="714"/>
      <c r="LL532" s="714"/>
      <c r="LM532" s="714"/>
      <c r="LN532" s="714"/>
      <c r="LO532" s="714"/>
      <c r="LP532" s="714"/>
      <c r="LQ532" s="714"/>
      <c r="LR532" s="714"/>
      <c r="LS532" s="714"/>
      <c r="LT532" s="714"/>
      <c r="LU532" s="714"/>
      <c r="LV532" s="714"/>
      <c r="LW532" s="714"/>
      <c r="LX532" s="714"/>
      <c r="LY532" s="714"/>
      <c r="LZ532" s="714"/>
      <c r="MA532" s="714"/>
      <c r="MB532" s="714"/>
      <c r="MC532" s="714"/>
      <c r="MD532" s="714"/>
      <c r="ME532" s="714"/>
      <c r="MF532" s="714"/>
      <c r="MG532" s="714"/>
      <c r="MH532" s="714"/>
      <c r="MI532" s="714"/>
      <c r="MJ532" s="714"/>
      <c r="MK532" s="714"/>
      <c r="ML532" s="714"/>
      <c r="MM532" s="714"/>
      <c r="MN532" s="714"/>
      <c r="MO532" s="714"/>
      <c r="MP532" s="714"/>
      <c r="MQ532" s="714"/>
      <c r="MR532" s="714"/>
      <c r="MS532" s="714"/>
      <c r="MT532" s="714"/>
      <c r="MU532" s="714"/>
      <c r="MV532" s="714"/>
      <c r="MW532" s="714"/>
      <c r="MX532" s="714"/>
      <c r="MY532" s="714"/>
      <c r="MZ532" s="714"/>
      <c r="NA532" s="714"/>
      <c r="NB532" s="714"/>
      <c r="NC532" s="714"/>
      <c r="ND532" s="714"/>
      <c r="NE532" s="714"/>
      <c r="NF532" s="714"/>
      <c r="NG532" s="714"/>
      <c r="NH532" s="714"/>
      <c r="NI532" s="714"/>
      <c r="NJ532" s="714"/>
      <c r="NK532" s="714"/>
      <c r="NL532" s="714"/>
      <c r="NM532" s="714"/>
      <c r="NN532" s="714"/>
      <c r="NO532" s="714"/>
      <c r="NP532" s="714"/>
      <c r="NQ532" s="714"/>
      <c r="NR532" s="714"/>
      <c r="NS532" s="714"/>
      <c r="NT532" s="714"/>
      <c r="NU532" s="714"/>
      <c r="NV532" s="714"/>
      <c r="NW532" s="714"/>
      <c r="NX532" s="714"/>
      <c r="NY532" s="714"/>
      <c r="NZ532" s="714"/>
      <c r="OA532" s="714"/>
      <c r="OB532" s="714"/>
      <c r="OC532" s="714"/>
      <c r="OD532" s="714"/>
      <c r="OE532" s="714"/>
      <c r="OF532" s="714"/>
      <c r="OG532" s="714"/>
      <c r="OH532" s="714"/>
      <c r="OI532" s="714"/>
      <c r="OJ532" s="714"/>
      <c r="OK532" s="714"/>
      <c r="OL532" s="714"/>
      <c r="OM532" s="714"/>
      <c r="ON532" s="714"/>
      <c r="OO532" s="714"/>
      <c r="OP532" s="714"/>
      <c r="OQ532" s="714"/>
      <c r="OR532" s="714"/>
      <c r="OS532" s="714"/>
      <c r="OT532" s="714"/>
      <c r="OU532" s="714"/>
      <c r="OV532" s="714"/>
      <c r="OW532" s="714"/>
      <c r="OX532" s="714"/>
      <c r="OY532" s="714"/>
      <c r="OZ532" s="714"/>
      <c r="PA532" s="714"/>
      <c r="PB532" s="714"/>
      <c r="PC532" s="714"/>
      <c r="PD532" s="714"/>
      <c r="PE532" s="714"/>
      <c r="PF532" s="714"/>
      <c r="PG532" s="714"/>
      <c r="PH532" s="714"/>
      <c r="PI532" s="714"/>
      <c r="PJ532" s="714"/>
      <c r="PK532" s="714"/>
      <c r="PL532" s="714"/>
      <c r="PM532" s="714"/>
      <c r="PN532" s="714"/>
      <c r="PO532" s="714"/>
      <c r="PP532" s="714"/>
      <c r="PQ532" s="714"/>
      <c r="PR532" s="714"/>
      <c r="PS532" s="714"/>
      <c r="PT532" s="714"/>
      <c r="PU532" s="714"/>
      <c r="PV532" s="714"/>
      <c r="PW532" s="714"/>
      <c r="PX532" s="714"/>
      <c r="PY532" s="714"/>
      <c r="PZ532" s="714"/>
      <c r="QA532" s="714"/>
      <c r="QB532" s="714"/>
      <c r="QC532" s="714"/>
      <c r="QD532" s="714"/>
      <c r="QE532" s="714"/>
      <c r="QF532" s="714"/>
      <c r="QG532" s="714"/>
      <c r="QH532" s="714"/>
      <c r="QI532" s="714"/>
      <c r="QJ532" s="714"/>
      <c r="QK532" s="714"/>
      <c r="QL532" s="714"/>
      <c r="QM532" s="714"/>
      <c r="QN532" s="714"/>
      <c r="QO532" s="714"/>
      <c r="QP532" s="714"/>
      <c r="QQ532" s="714"/>
      <c r="QR532" s="714"/>
      <c r="QS532" s="714"/>
      <c r="QT532" s="714"/>
      <c r="QU532" s="714"/>
      <c r="QV532" s="714"/>
      <c r="QW532" s="714"/>
      <c r="QX532" s="714"/>
      <c r="QY532" s="714"/>
      <c r="QZ532" s="714"/>
      <c r="RA532" s="714"/>
      <c r="RB532" s="714"/>
      <c r="RC532" s="714"/>
      <c r="RD532" s="714"/>
      <c r="RE532" s="714"/>
      <c r="RF532" s="714"/>
      <c r="RG532" s="714"/>
      <c r="RH532" s="714"/>
      <c r="RI532" s="714"/>
      <c r="RJ532" s="714"/>
      <c r="RK532" s="714"/>
      <c r="RL532" s="714"/>
      <c r="RM532" s="714"/>
      <c r="RN532" s="714"/>
      <c r="RO532" s="714"/>
      <c r="RP532" s="714"/>
      <c r="RQ532" s="714"/>
      <c r="RR532" s="714"/>
      <c r="RS532" s="714"/>
      <c r="RT532" s="714"/>
      <c r="RU532" s="714"/>
      <c r="RV532" s="714"/>
      <c r="RW532" s="714"/>
      <c r="RX532" s="714"/>
      <c r="RY532" s="714"/>
      <c r="RZ532" s="714"/>
      <c r="SA532" s="714"/>
      <c r="SB532" s="714"/>
      <c r="SC532" s="714"/>
      <c r="SD532" s="714"/>
      <c r="SE532" s="714"/>
      <c r="SF532" s="714"/>
      <c r="SG532" s="714"/>
      <c r="SH532" s="714"/>
      <c r="SI532" s="714"/>
      <c r="SJ532" s="714"/>
      <c r="SK532" s="714"/>
      <c r="SL532" s="714"/>
      <c r="SM532" s="714"/>
      <c r="SN532" s="714"/>
      <c r="SO532" s="714"/>
      <c r="SP532" s="714"/>
      <c r="SQ532" s="714"/>
      <c r="SR532" s="714"/>
      <c r="SS532" s="714"/>
      <c r="ST532" s="714"/>
      <c r="SU532" s="714"/>
      <c r="SV532" s="714"/>
      <c r="SW532" s="714"/>
      <c r="SX532" s="714"/>
      <c r="SY532" s="714"/>
      <c r="SZ532" s="714"/>
      <c r="TA532" s="714"/>
      <c r="TB532" s="714"/>
      <c r="TC532" s="714"/>
      <c r="TD532" s="714"/>
      <c r="TE532" s="714"/>
      <c r="TF532" s="714"/>
      <c r="TG532" s="714"/>
      <c r="TH532" s="714"/>
      <c r="TI532" s="714"/>
      <c r="TJ532" s="714"/>
      <c r="TK532" s="714"/>
      <c r="TL532" s="714"/>
      <c r="TM532" s="714"/>
      <c r="TN532" s="714"/>
      <c r="TO532" s="714"/>
      <c r="TP532" s="714"/>
      <c r="TQ532" s="714"/>
      <c r="TR532" s="714"/>
      <c r="TS532" s="714"/>
      <c r="TT532" s="714"/>
      <c r="TU532" s="714"/>
      <c r="TV532" s="714"/>
      <c r="TW532" s="714"/>
      <c r="TX532" s="714"/>
      <c r="TY532" s="714"/>
      <c r="TZ532" s="714"/>
      <c r="UA532" s="714"/>
      <c r="UB532" s="714"/>
      <c r="UC532" s="714"/>
      <c r="UD532" s="714"/>
      <c r="UE532" s="714"/>
      <c r="UF532" s="714"/>
      <c r="UG532" s="714"/>
      <c r="UH532" s="714"/>
      <c r="UI532" s="714"/>
      <c r="UJ532" s="714"/>
      <c r="UK532" s="714"/>
      <c r="UL532" s="714"/>
      <c r="UM532" s="714"/>
      <c r="UN532" s="714"/>
      <c r="UO532" s="714"/>
      <c r="UP532" s="714"/>
      <c r="UQ532" s="714"/>
      <c r="UR532" s="714"/>
      <c r="US532" s="714"/>
      <c r="UT532" s="714"/>
      <c r="UU532" s="714"/>
      <c r="UV532" s="714"/>
      <c r="UW532" s="714"/>
      <c r="UX532" s="714"/>
      <c r="UY532" s="714"/>
      <c r="UZ532" s="714"/>
      <c r="VA532" s="714"/>
      <c r="VB532" s="714"/>
      <c r="VC532" s="714"/>
      <c r="VD532" s="714"/>
      <c r="VE532" s="714"/>
      <c r="VF532" s="714"/>
      <c r="VG532" s="714"/>
      <c r="VH532" s="714"/>
      <c r="VI532" s="714"/>
      <c r="VJ532" s="714"/>
      <c r="VK532" s="714"/>
      <c r="VL532" s="714"/>
      <c r="VM532" s="714"/>
      <c r="VN532" s="714"/>
      <c r="VO532" s="714"/>
      <c r="VP532" s="714"/>
      <c r="VQ532" s="714"/>
      <c r="VR532" s="714"/>
      <c r="VS532" s="714"/>
      <c r="VT532" s="714"/>
      <c r="VU532" s="714"/>
      <c r="VV532" s="714"/>
      <c r="VW532" s="714"/>
      <c r="VX532" s="714"/>
      <c r="VY532" s="714"/>
      <c r="VZ532" s="714"/>
      <c r="WA532" s="714"/>
      <c r="WB532" s="714"/>
      <c r="WC532" s="714"/>
      <c r="WD532" s="714"/>
      <c r="WE532" s="714"/>
      <c r="WF532" s="714"/>
      <c r="WG532" s="714"/>
      <c r="WH532" s="714"/>
      <c r="WI532" s="714"/>
      <c r="WJ532" s="714"/>
      <c r="WK532" s="714"/>
      <c r="WL532" s="714"/>
      <c r="WM532" s="714"/>
      <c r="WN532" s="714"/>
      <c r="WO532" s="714"/>
      <c r="WP532" s="714"/>
      <c r="WQ532" s="714"/>
      <c r="WR532" s="714"/>
      <c r="WS532" s="714"/>
      <c r="WT532" s="714"/>
      <c r="WU532" s="714"/>
      <c r="WV532" s="714"/>
      <c r="WW532" s="714"/>
      <c r="WX532" s="714"/>
      <c r="WY532" s="714"/>
      <c r="WZ532" s="714"/>
      <c r="XA532" s="714"/>
      <c r="XB532" s="714"/>
      <c r="XC532" s="714"/>
      <c r="XD532" s="714"/>
      <c r="XE532" s="714"/>
      <c r="XF532" s="714"/>
      <c r="XG532" s="714"/>
      <c r="XH532" s="714"/>
      <c r="XI532" s="714"/>
      <c r="XJ532" s="714"/>
      <c r="XK532" s="714"/>
      <c r="XL532" s="714"/>
      <c r="XM532" s="714"/>
      <c r="XN532" s="714"/>
      <c r="XO532" s="714"/>
      <c r="XP532" s="714"/>
      <c r="XQ532" s="714"/>
      <c r="XR532" s="714"/>
      <c r="XS532" s="714"/>
      <c r="XT532" s="714"/>
      <c r="XU532" s="714"/>
      <c r="XV532" s="714"/>
      <c r="XW532" s="714"/>
      <c r="XX532" s="714"/>
      <c r="XY532" s="714"/>
      <c r="XZ532" s="714"/>
      <c r="YA532" s="714"/>
      <c r="YB532" s="714"/>
      <c r="YC532" s="714"/>
      <c r="YD532" s="714"/>
      <c r="YE532" s="714"/>
      <c r="YF532" s="714"/>
      <c r="YG532" s="714"/>
      <c r="YH532" s="714"/>
      <c r="YI532" s="714"/>
      <c r="YJ532" s="714"/>
      <c r="YK532" s="714"/>
      <c r="YL532" s="714"/>
      <c r="YM532" s="714"/>
      <c r="YN532" s="714"/>
      <c r="YO532" s="714"/>
      <c r="YP532" s="714"/>
      <c r="YQ532" s="714"/>
      <c r="YR532" s="714"/>
      <c r="YS532" s="714"/>
      <c r="YT532" s="714"/>
      <c r="YU532" s="714"/>
      <c r="YV532" s="714"/>
      <c r="YW532" s="714"/>
      <c r="YX532" s="714"/>
      <c r="YY532" s="714"/>
      <c r="YZ532" s="714"/>
      <c r="ZA532" s="714"/>
      <c r="ZB532" s="714"/>
      <c r="ZC532" s="714"/>
      <c r="ZD532" s="714"/>
      <c r="ZE532" s="714"/>
      <c r="ZF532" s="714"/>
      <c r="ZG532" s="714"/>
      <c r="ZH532" s="714"/>
      <c r="ZI532" s="714"/>
      <c r="ZJ532" s="714"/>
      <c r="ZK532" s="714"/>
      <c r="ZL532" s="714"/>
      <c r="ZM532" s="714"/>
      <c r="ZN532" s="714"/>
      <c r="ZO532" s="714"/>
      <c r="ZP532" s="714"/>
      <c r="ZQ532" s="714"/>
      <c r="ZR532" s="714"/>
      <c r="ZS532" s="714"/>
      <c r="ZT532" s="714"/>
      <c r="ZU532" s="714"/>
      <c r="ZV532" s="714"/>
      <c r="ZW532" s="714"/>
      <c r="ZX532" s="714"/>
      <c r="ZY532" s="714"/>
      <c r="ZZ532" s="714"/>
      <c r="AAA532" s="714"/>
      <c r="AAB532" s="714"/>
      <c r="AAC532" s="714"/>
      <c r="AAD532" s="714"/>
      <c r="AAE532" s="714"/>
      <c r="AAF532" s="714"/>
      <c r="AAG532" s="714"/>
      <c r="AAH532" s="714"/>
      <c r="AAI532" s="714"/>
      <c r="AAJ532" s="714"/>
      <c r="AAK532" s="714"/>
      <c r="AAL532" s="714"/>
      <c r="AAM532" s="714"/>
      <c r="AAN532" s="714"/>
      <c r="AAO532" s="714"/>
      <c r="AAP532" s="714"/>
      <c r="AAQ532" s="714"/>
      <c r="AAR532" s="714"/>
      <c r="AAS532" s="714"/>
      <c r="AAT532" s="714"/>
      <c r="AAU532" s="714"/>
      <c r="AAV532" s="714"/>
      <c r="AAW532" s="714"/>
      <c r="AAX532" s="714"/>
      <c r="AAY532" s="714"/>
      <c r="AAZ532" s="714"/>
      <c r="ABA532" s="714"/>
      <c r="ABB532" s="714"/>
      <c r="ABC532" s="714"/>
      <c r="ABD532" s="714"/>
      <c r="ABE532" s="714"/>
      <c r="ABF532" s="714"/>
      <c r="ABG532" s="714"/>
      <c r="ABH532" s="714"/>
      <c r="ABI532" s="714"/>
      <c r="ABJ532" s="714"/>
      <c r="ABK532" s="714"/>
      <c r="ABL532" s="714"/>
      <c r="ABM532" s="714"/>
      <c r="ABN532" s="714"/>
      <c r="ABO532" s="714"/>
      <c r="ABP532" s="714"/>
      <c r="ABQ532" s="714"/>
      <c r="ABR532" s="714"/>
      <c r="ABS532" s="714"/>
      <c r="ABT532" s="714"/>
      <c r="ABU532" s="714"/>
      <c r="ABV532" s="714"/>
      <c r="ABW532" s="714"/>
      <c r="ABX532" s="714"/>
      <c r="ABY532" s="714"/>
      <c r="ABZ532" s="714"/>
      <c r="ACA532" s="714"/>
      <c r="ACB532" s="714"/>
      <c r="ACC532" s="714"/>
      <c r="ACD532" s="714"/>
      <c r="ACE532" s="714"/>
      <c r="ACF532" s="714"/>
      <c r="ACG532" s="714"/>
      <c r="ACH532" s="714"/>
      <c r="ACI532" s="714"/>
      <c r="ACJ532" s="714"/>
      <c r="ACK532" s="714"/>
      <c r="ACL532" s="714"/>
      <c r="ACM532" s="714"/>
      <c r="ACN532" s="714"/>
      <c r="ACO532" s="714"/>
      <c r="ACP532" s="714"/>
      <c r="ACQ532" s="714"/>
      <c r="ACR532" s="714"/>
      <c r="ACS532" s="714"/>
      <c r="ACT532" s="714"/>
      <c r="ACU532" s="714"/>
      <c r="ACV532" s="714"/>
      <c r="ACW532" s="714"/>
      <c r="ACX532" s="714"/>
      <c r="ACY532" s="714"/>
      <c r="ACZ532" s="714"/>
      <c r="ADA532" s="714"/>
      <c r="ADB532" s="714"/>
      <c r="ADC532" s="714"/>
      <c r="ADD532" s="714"/>
      <c r="ADE532" s="714"/>
      <c r="ADF532" s="714"/>
      <c r="ADG532" s="714"/>
      <c r="ADH532" s="714"/>
      <c r="ADI532" s="714"/>
      <c r="ADJ532" s="714"/>
      <c r="ADK532" s="714"/>
      <c r="ADL532" s="714"/>
      <c r="ADM532" s="714"/>
      <c r="ADN532" s="714"/>
      <c r="ADO532" s="714"/>
      <c r="ADP532" s="714"/>
      <c r="ADQ532" s="714"/>
      <c r="ADR532" s="714"/>
      <c r="ADS532" s="714"/>
      <c r="ADT532" s="714"/>
      <c r="ADU532" s="714"/>
      <c r="ADV532" s="714"/>
      <c r="ADW532" s="714"/>
      <c r="ADX532" s="714"/>
      <c r="ADY532" s="714"/>
      <c r="ADZ532" s="714"/>
      <c r="AEA532" s="714"/>
      <c r="AEB532" s="714"/>
      <c r="AEC532" s="714"/>
      <c r="AED532" s="714"/>
      <c r="AEE532" s="714"/>
      <c r="AEF532" s="714"/>
      <c r="AEG532" s="714"/>
      <c r="AEH532" s="714"/>
      <c r="AEI532" s="714"/>
      <c r="AEJ532" s="714"/>
      <c r="AEK532" s="714"/>
      <c r="AEL532" s="714"/>
      <c r="AEM532" s="714"/>
      <c r="AEN532" s="714"/>
      <c r="AEO532" s="714"/>
      <c r="AEP532" s="714"/>
      <c r="AEQ532" s="714"/>
      <c r="AER532" s="714"/>
      <c r="AES532" s="714"/>
      <c r="AET532" s="714"/>
      <c r="AEU532" s="714"/>
      <c r="AEV532" s="714"/>
      <c r="AEW532" s="714"/>
      <c r="AEX532" s="714"/>
      <c r="AEY532" s="714"/>
      <c r="AEZ532" s="714"/>
      <c r="AFA532" s="714"/>
      <c r="AFB532" s="714"/>
      <c r="AFC532" s="714"/>
      <c r="AFD532" s="714"/>
      <c r="AFE532" s="714"/>
      <c r="AFF532" s="714"/>
      <c r="AFG532" s="714"/>
      <c r="AFH532" s="714"/>
      <c r="AFI532" s="714"/>
      <c r="AFJ532" s="714"/>
      <c r="AFK532" s="714"/>
      <c r="AFL532" s="714"/>
      <c r="AFM532" s="714"/>
      <c r="AFN532" s="714"/>
      <c r="AFO532" s="714"/>
      <c r="AFP532" s="714"/>
      <c r="AFQ532" s="714"/>
      <c r="AFR532" s="714"/>
      <c r="AFS532" s="714"/>
      <c r="AFT532" s="714"/>
      <c r="AFU532" s="714"/>
      <c r="AFV532" s="714"/>
      <c r="AFW532" s="714"/>
      <c r="AFX532" s="714"/>
      <c r="AFY532" s="714"/>
      <c r="AFZ532" s="714"/>
      <c r="AGA532" s="714"/>
      <c r="AGB532" s="714"/>
      <c r="AGC532" s="714"/>
      <c r="AGD532" s="714"/>
      <c r="AGE532" s="714"/>
      <c r="AGF532" s="714"/>
      <c r="AGG532" s="714"/>
      <c r="AGH532" s="714"/>
      <c r="AGI532" s="714"/>
      <c r="AGJ532" s="714"/>
      <c r="AGK532" s="714"/>
      <c r="AGL532" s="714"/>
      <c r="AGM532" s="714"/>
      <c r="AGN532" s="714"/>
      <c r="AGO532" s="714"/>
      <c r="AGP532" s="714"/>
      <c r="AGQ532" s="714"/>
      <c r="AGR532" s="714"/>
      <c r="AGS532" s="714"/>
      <c r="AGT532" s="714"/>
      <c r="AGU532" s="714"/>
      <c r="AGV532" s="714"/>
      <c r="AGW532" s="714"/>
      <c r="AGX532" s="714"/>
      <c r="AGY532" s="714"/>
      <c r="AGZ532" s="714"/>
      <c r="AHA532" s="714"/>
      <c r="AHB532" s="714"/>
      <c r="AHC532" s="714"/>
      <c r="AHD532" s="714"/>
      <c r="AHE532" s="714"/>
      <c r="AHF532" s="714"/>
      <c r="AHG532" s="714"/>
      <c r="AHH532" s="714"/>
      <c r="AHI532" s="714"/>
      <c r="AHJ532" s="714"/>
      <c r="AHK532" s="714"/>
      <c r="AHL532" s="714"/>
      <c r="AHM532" s="714"/>
      <c r="AHN532" s="714"/>
      <c r="AHO532" s="714"/>
      <c r="AHP532" s="714"/>
      <c r="AHQ532" s="714"/>
      <c r="AHR532" s="714"/>
      <c r="AHS532" s="714"/>
      <c r="AHT532" s="714"/>
      <c r="AHU532" s="714"/>
      <c r="AHV532" s="714"/>
      <c r="AHW532" s="714"/>
      <c r="AHX532" s="714"/>
      <c r="AHY532" s="714"/>
      <c r="AHZ532" s="714"/>
      <c r="AIA532" s="714"/>
      <c r="AIB532" s="714"/>
      <c r="AIC532" s="714"/>
      <c r="AID532" s="714"/>
      <c r="AIE532" s="714"/>
      <c r="AIF532" s="714"/>
      <c r="AIG532" s="714"/>
      <c r="AIH532" s="714"/>
      <c r="AII532" s="714"/>
      <c r="AIJ532" s="714"/>
      <c r="AIK532" s="714"/>
      <c r="AIL532" s="714"/>
      <c r="AIM532" s="714"/>
      <c r="AIN532" s="714"/>
      <c r="AIO532" s="714"/>
      <c r="AIP532" s="714"/>
      <c r="AIQ532" s="714"/>
      <c r="AIR532" s="714"/>
      <c r="AIS532" s="714"/>
      <c r="AIT532" s="714"/>
      <c r="AIU532" s="714"/>
      <c r="AIV532" s="714"/>
      <c r="AIW532" s="714"/>
      <c r="AIX532" s="714"/>
      <c r="AIY532" s="714"/>
      <c r="AIZ532" s="714"/>
      <c r="AJA532" s="714"/>
      <c r="AJB532" s="714"/>
      <c r="AJC532" s="714"/>
      <c r="AJD532" s="714"/>
      <c r="AJE532" s="714"/>
      <c r="AJF532" s="714"/>
      <c r="AJG532" s="714"/>
      <c r="AJH532" s="714"/>
      <c r="AJI532" s="714"/>
      <c r="AJJ532" s="714"/>
      <c r="AJK532" s="714"/>
      <c r="AJL532" s="714"/>
      <c r="AJM532" s="714"/>
      <c r="AJN532" s="714"/>
      <c r="AJO532" s="714"/>
      <c r="AJP532" s="714"/>
      <c r="AJQ532" s="714"/>
      <c r="AJR532" s="714"/>
      <c r="AJS532" s="714"/>
      <c r="AJT532" s="714"/>
      <c r="AJU532" s="714"/>
      <c r="AJV532" s="714"/>
      <c r="AJW532" s="714"/>
      <c r="AJX532" s="714"/>
      <c r="AJY532" s="714"/>
      <c r="AJZ532" s="714"/>
      <c r="AKA532" s="714"/>
      <c r="AKB532" s="714"/>
      <c r="AKC532" s="714"/>
      <c r="AKD532" s="714"/>
      <c r="AKE532" s="714"/>
      <c r="AKF532" s="714"/>
      <c r="AKG532" s="714"/>
      <c r="AKH532" s="714"/>
      <c r="AKI532" s="714"/>
      <c r="AKJ532" s="714"/>
      <c r="AKK532" s="714"/>
      <c r="AKL532" s="714"/>
      <c r="AKM532" s="714"/>
      <c r="AKN532" s="714"/>
      <c r="AKO532" s="714"/>
      <c r="AKP532" s="714"/>
      <c r="AKQ532" s="714"/>
      <c r="AKR532" s="714"/>
      <c r="AKS532" s="714"/>
      <c r="AKT532" s="714"/>
      <c r="AKU532" s="714"/>
      <c r="AKV532" s="714"/>
      <c r="AKW532" s="714"/>
      <c r="AKX532" s="714"/>
      <c r="AKY532" s="714"/>
      <c r="AKZ532" s="714"/>
      <c r="ALA532" s="714"/>
      <c r="ALB532" s="714"/>
      <c r="ALC532" s="714"/>
      <c r="ALD532" s="714"/>
      <c r="ALE532" s="714"/>
      <c r="ALF532" s="714"/>
      <c r="ALG532" s="714"/>
      <c r="ALH532" s="714"/>
      <c r="ALI532" s="714"/>
      <c r="ALJ532" s="714"/>
      <c r="ALK532" s="714"/>
      <c r="ALL532" s="714"/>
      <c r="ALM532" s="714"/>
      <c r="ALN532" s="714"/>
      <c r="ALO532" s="714"/>
      <c r="ALP532" s="714"/>
      <c r="ALQ532" s="714"/>
      <c r="ALR532" s="714"/>
      <c r="ALS532" s="714"/>
      <c r="ALT532" s="714"/>
      <c r="ALU532" s="714"/>
      <c r="ALV532" s="714"/>
      <c r="ALW532" s="714"/>
      <c r="ALX532" s="714"/>
      <c r="ALY532" s="714"/>
      <c r="ALZ532" s="714"/>
      <c r="AMA532" s="714"/>
      <c r="AMB532" s="714"/>
      <c r="AMC532" s="714"/>
      <c r="AMD532" s="714"/>
      <c r="AME532" s="714"/>
      <c r="AMF532" s="714"/>
      <c r="AMG532" s="714"/>
      <c r="AMH532" s="714"/>
      <c r="AMI532" s="714"/>
      <c r="AMJ532" s="714"/>
      <c r="AMK532" s="714"/>
      <c r="AML532" s="714"/>
      <c r="AMM532" s="714"/>
      <c r="AMN532" s="714"/>
      <c r="AMO532" s="714"/>
      <c r="AMP532" s="714"/>
      <c r="AMQ532" s="714"/>
      <c r="AMR532" s="714"/>
      <c r="AMS532" s="714"/>
      <c r="AMT532" s="714"/>
      <c r="AMU532" s="714"/>
      <c r="AMV532" s="714"/>
      <c r="AMW532" s="714"/>
      <c r="AMX532" s="714"/>
      <c r="AMY532" s="714"/>
      <c r="AMZ532" s="714"/>
      <c r="ANA532" s="714"/>
      <c r="ANB532" s="714"/>
      <c r="ANC532" s="714"/>
      <c r="AND532" s="714"/>
      <c r="ANE532" s="714"/>
      <c r="ANF532" s="714"/>
      <c r="ANG532" s="714"/>
      <c r="ANH532" s="714"/>
      <c r="ANI532" s="714"/>
      <c r="ANJ532" s="714"/>
      <c r="ANK532" s="714"/>
      <c r="ANL532" s="714"/>
      <c r="ANM532" s="714"/>
      <c r="ANN532" s="714"/>
      <c r="ANO532" s="714"/>
      <c r="ANP532" s="714"/>
      <c r="ANQ532" s="714"/>
      <c r="ANR532" s="714"/>
      <c r="ANS532" s="714"/>
      <c r="ANT532" s="714"/>
      <c r="ANU532" s="714"/>
      <c r="ANV532" s="714"/>
      <c r="ANW532" s="714"/>
      <c r="ANX532" s="714"/>
      <c r="ANY532" s="714"/>
      <c r="ANZ532" s="714"/>
      <c r="AOA532" s="714"/>
      <c r="AOB532" s="714"/>
      <c r="AOC532" s="714"/>
      <c r="AOD532" s="714"/>
      <c r="AOE532" s="714"/>
      <c r="AOF532" s="714"/>
      <c r="AOG532" s="714"/>
      <c r="AOH532" s="714"/>
      <c r="AOI532" s="714"/>
      <c r="AOJ532" s="714"/>
      <c r="AOK532" s="714"/>
      <c r="AOL532" s="714"/>
      <c r="AOM532" s="714"/>
      <c r="AON532" s="714"/>
      <c r="AOO532" s="714"/>
      <c r="AOP532" s="714"/>
      <c r="AOQ532" s="714"/>
      <c r="AOR532" s="714"/>
      <c r="AOS532" s="714"/>
      <c r="AOT532" s="714"/>
      <c r="AOU532" s="714"/>
      <c r="AOV532" s="714"/>
      <c r="AOW532" s="714"/>
      <c r="AOX532" s="714"/>
      <c r="AOY532" s="714"/>
      <c r="AOZ532" s="714"/>
      <c r="APA532" s="714"/>
      <c r="APB532" s="714"/>
      <c r="APC532" s="714"/>
      <c r="APD532" s="714"/>
      <c r="APE532" s="714"/>
      <c r="APF532" s="714"/>
      <c r="APG532" s="714"/>
      <c r="APH532" s="714"/>
      <c r="API532" s="714"/>
      <c r="APJ532" s="714"/>
      <c r="APK532" s="714"/>
      <c r="APL532" s="714"/>
      <c r="APM532" s="714"/>
      <c r="APN532" s="714"/>
      <c r="APO532" s="714"/>
      <c r="APP532" s="714"/>
      <c r="APQ532" s="714"/>
      <c r="APR532" s="714"/>
      <c r="APS532" s="714"/>
      <c r="APT532" s="714"/>
      <c r="APU532" s="714"/>
      <c r="APV532" s="714"/>
      <c r="APW532" s="714"/>
      <c r="APX532" s="714"/>
      <c r="APY532" s="714"/>
      <c r="APZ532" s="714"/>
      <c r="AQA532" s="714"/>
      <c r="AQB532" s="714"/>
      <c r="AQC532" s="714"/>
      <c r="AQD532" s="714"/>
      <c r="AQE532" s="714"/>
      <c r="AQF532" s="714"/>
      <c r="AQG532" s="714"/>
      <c r="AQH532" s="714"/>
      <c r="AQI532" s="714"/>
      <c r="AQJ532" s="714"/>
      <c r="AQK532" s="714"/>
      <c r="AQL532" s="714"/>
      <c r="AQM532" s="714"/>
      <c r="AQN532" s="714"/>
      <c r="AQO532" s="714"/>
      <c r="AQP532" s="714"/>
      <c r="AQQ532" s="714"/>
      <c r="AQR532" s="714"/>
      <c r="AQS532" s="714"/>
      <c r="AQT532" s="714"/>
      <c r="AQU532" s="714"/>
      <c r="AQV532" s="714"/>
      <c r="AQW532" s="714"/>
      <c r="AQX532" s="714"/>
      <c r="AQY532" s="714"/>
      <c r="AQZ532" s="714"/>
      <c r="ARA532" s="714"/>
      <c r="ARB532" s="714"/>
      <c r="ARC532" s="714"/>
      <c r="ARD532" s="714"/>
      <c r="ARE532" s="714"/>
      <c r="ARF532" s="714"/>
      <c r="ARG532" s="714"/>
      <c r="ARH532" s="714"/>
      <c r="ARI532" s="714"/>
      <c r="ARJ532" s="714"/>
      <c r="ARK532" s="714"/>
      <c r="ARL532" s="714"/>
      <c r="ARM532" s="714"/>
      <c r="ARN532" s="714"/>
      <c r="ARO532" s="714"/>
      <c r="ARP532" s="714"/>
      <c r="ARQ532" s="714"/>
      <c r="ARR532" s="714"/>
      <c r="ARS532" s="714"/>
      <c r="ART532" s="714"/>
      <c r="ARU532" s="714"/>
      <c r="ARV532" s="714"/>
      <c r="ARW532" s="714"/>
      <c r="ARX532" s="714"/>
      <c r="ARY532" s="714"/>
      <c r="ARZ532" s="714"/>
      <c r="ASA532" s="714"/>
      <c r="ASB532" s="714"/>
      <c r="ASC532" s="714"/>
      <c r="ASD532" s="714"/>
      <c r="ASE532" s="714"/>
      <c r="ASF532" s="714"/>
      <c r="ASG532" s="714"/>
      <c r="ASH532" s="714"/>
      <c r="ASI532" s="714"/>
      <c r="ASJ532" s="714"/>
      <c r="ASK532" s="714"/>
      <c r="ASL532" s="714"/>
      <c r="ASM532" s="714"/>
      <c r="ASN532" s="714"/>
      <c r="ASO532" s="714"/>
      <c r="ASP532" s="714"/>
      <c r="ASQ532" s="714"/>
      <c r="ASR532" s="714"/>
      <c r="ASS532" s="714"/>
      <c r="AST532" s="714"/>
      <c r="ASU532" s="714"/>
      <c r="ASV532" s="714"/>
      <c r="ASW532" s="714"/>
      <c r="ASX532" s="714"/>
      <c r="ASY532" s="714"/>
      <c r="ASZ532" s="714"/>
      <c r="ATA532" s="714"/>
      <c r="ATB532" s="714"/>
      <c r="ATC532" s="714"/>
      <c r="ATD532" s="714"/>
      <c r="ATE532" s="714"/>
      <c r="ATF532" s="714"/>
      <c r="ATG532" s="714"/>
      <c r="ATH532" s="714"/>
      <c r="ATI532" s="714"/>
      <c r="ATJ532" s="714"/>
      <c r="ATK532" s="714"/>
      <c r="ATL532" s="714"/>
      <c r="ATM532" s="714"/>
      <c r="ATN532" s="714"/>
      <c r="ATO532" s="714"/>
      <c r="ATP532" s="714"/>
      <c r="ATQ532" s="714"/>
      <c r="ATR532" s="714"/>
      <c r="ATS532" s="714"/>
      <c r="ATT532" s="714"/>
      <c r="ATU532" s="714"/>
      <c r="ATV532" s="714"/>
      <c r="ATW532" s="714"/>
      <c r="ATX532" s="714"/>
      <c r="ATY532" s="714"/>
      <c r="ATZ532" s="714"/>
      <c r="AUA532" s="714"/>
      <c r="AUB532" s="714"/>
      <c r="AUC532" s="714"/>
      <c r="AUD532" s="714"/>
      <c r="AUE532" s="714"/>
      <c r="AUF532" s="714"/>
      <c r="AUG532" s="714"/>
      <c r="AUH532" s="714"/>
      <c r="AUI532" s="714"/>
      <c r="AUJ532" s="714"/>
      <c r="AUK532" s="714"/>
      <c r="AUL532" s="714"/>
      <c r="AUM532" s="714"/>
      <c r="AUN532" s="714"/>
      <c r="AUO532" s="714"/>
      <c r="AUP532" s="714"/>
      <c r="AUQ532" s="714"/>
      <c r="AUR532" s="714"/>
      <c r="AUS532" s="714"/>
      <c r="AUT532" s="714"/>
      <c r="AUU532" s="714"/>
      <c r="AUV532" s="714"/>
      <c r="AUW532" s="714"/>
      <c r="AUX532" s="714"/>
      <c r="AUY532" s="714"/>
      <c r="AUZ532" s="714"/>
      <c r="AVA532" s="714"/>
      <c r="AVB532" s="714"/>
      <c r="AVC532" s="714"/>
      <c r="AVD532" s="714"/>
      <c r="AVE532" s="714"/>
      <c r="AVF532" s="714"/>
      <c r="AVG532" s="714"/>
      <c r="AVH532" s="714"/>
      <c r="AVI532" s="714"/>
      <c r="AVJ532" s="714"/>
      <c r="AVK532" s="714"/>
      <c r="AVL532" s="714"/>
      <c r="AVM532" s="714"/>
      <c r="AVN532" s="714"/>
      <c r="AVO532" s="714"/>
      <c r="AVP532" s="714"/>
      <c r="AVQ532" s="714"/>
      <c r="AVR532" s="714"/>
      <c r="AVS532" s="714"/>
      <c r="AVT532" s="714"/>
      <c r="AVU532" s="714"/>
      <c r="AVV532" s="714"/>
      <c r="AVW532" s="714"/>
      <c r="AVX532" s="714"/>
      <c r="AVY532" s="714"/>
      <c r="AVZ532" s="714"/>
      <c r="AWA532" s="714"/>
      <c r="AWB532" s="714"/>
      <c r="AWC532" s="714"/>
      <c r="AWD532" s="714"/>
      <c r="AWE532" s="714"/>
      <c r="AWF532" s="714"/>
      <c r="AWG532" s="714"/>
      <c r="AWH532" s="714"/>
      <c r="AWI532" s="714"/>
      <c r="AWJ532" s="714"/>
      <c r="AWK532" s="714"/>
      <c r="AWL532" s="714"/>
      <c r="AWM532" s="714"/>
      <c r="AWN532" s="714"/>
      <c r="AWO532" s="714"/>
      <c r="AWP532" s="714"/>
      <c r="AWQ532" s="714"/>
      <c r="AWR532" s="714"/>
      <c r="AWS532" s="714"/>
      <c r="AWT532" s="714"/>
      <c r="AWU532" s="714"/>
      <c r="AWV532" s="714"/>
      <c r="AWW532" s="714"/>
      <c r="AWX532" s="714"/>
      <c r="AWY532" s="714"/>
      <c r="AWZ532" s="714"/>
      <c r="AXA532" s="714"/>
      <c r="AXB532" s="714"/>
      <c r="AXC532" s="714"/>
      <c r="AXD532" s="714"/>
      <c r="AXE532" s="714"/>
      <c r="AXF532" s="714"/>
      <c r="AXG532" s="714"/>
      <c r="AXH532" s="714"/>
      <c r="AXI532" s="714"/>
      <c r="AXJ532" s="714"/>
      <c r="AXK532" s="714"/>
      <c r="AXL532" s="714"/>
      <c r="AXM532" s="714"/>
      <c r="AXN532" s="714"/>
      <c r="AXO532" s="714"/>
      <c r="AXP532" s="714"/>
      <c r="AXQ532" s="714"/>
      <c r="AXR532" s="714"/>
      <c r="AXS532" s="714"/>
      <c r="AXT532" s="714"/>
      <c r="AXU532" s="714"/>
      <c r="AXV532" s="714"/>
      <c r="AXW532" s="714"/>
      <c r="AXX532" s="714"/>
      <c r="AXY532" s="714"/>
      <c r="AXZ532" s="714"/>
      <c r="AYA532" s="714"/>
      <c r="AYB532" s="714"/>
      <c r="AYC532" s="714"/>
      <c r="AYD532" s="714"/>
      <c r="AYE532" s="714"/>
      <c r="AYF532" s="714"/>
      <c r="AYG532" s="714"/>
      <c r="AYH532" s="714"/>
      <c r="AYI532" s="714"/>
      <c r="AYJ532" s="714"/>
      <c r="AYK532" s="714"/>
      <c r="AYL532" s="714"/>
      <c r="AYM532" s="714"/>
      <c r="AYN532" s="714"/>
      <c r="AYO532" s="714"/>
      <c r="AYP532" s="714"/>
      <c r="AYQ532" s="714"/>
      <c r="AYR532" s="714"/>
      <c r="AYS532" s="714"/>
      <c r="AYT532" s="714"/>
      <c r="AYU532" s="714"/>
      <c r="AYV532" s="714"/>
      <c r="AYW532" s="714"/>
      <c r="AYX532" s="714"/>
      <c r="AYY532" s="714"/>
      <c r="AYZ532" s="714"/>
      <c r="AZA532" s="714"/>
      <c r="AZB532" s="714"/>
      <c r="AZC532" s="714"/>
      <c r="AZD532" s="714"/>
      <c r="AZE532" s="714"/>
      <c r="AZF532" s="714"/>
      <c r="AZG532" s="714"/>
      <c r="AZH532" s="714"/>
      <c r="AZI532" s="714"/>
      <c r="AZJ532" s="714"/>
      <c r="AZK532" s="714"/>
      <c r="AZL532" s="714"/>
      <c r="AZM532" s="714"/>
      <c r="AZN532" s="714"/>
      <c r="AZO532" s="714"/>
      <c r="AZP532" s="714"/>
      <c r="AZQ532" s="714"/>
      <c r="AZR532" s="714"/>
      <c r="AZS532" s="714"/>
      <c r="AZT532" s="714"/>
      <c r="AZU532" s="714"/>
      <c r="AZV532" s="714"/>
      <c r="AZW532" s="714"/>
      <c r="AZX532" s="714"/>
      <c r="AZY532" s="714"/>
      <c r="AZZ532" s="714"/>
      <c r="BAA532" s="714"/>
      <c r="BAB532" s="714"/>
      <c r="BAC532" s="714"/>
      <c r="BAD532" s="714"/>
      <c r="BAE532" s="714"/>
      <c r="BAF532" s="714"/>
      <c r="BAG532" s="714"/>
      <c r="BAH532" s="714"/>
      <c r="BAI532" s="714"/>
      <c r="BAJ532" s="714"/>
      <c r="BAK532" s="714"/>
      <c r="BAL532" s="714"/>
      <c r="BAM532" s="714"/>
      <c r="BAN532" s="714"/>
      <c r="BAO532" s="714"/>
      <c r="BAP532" s="714"/>
      <c r="BAQ532" s="714"/>
      <c r="BAR532" s="714"/>
      <c r="BAS532" s="714"/>
      <c r="BAT532" s="714"/>
      <c r="BAU532" s="714"/>
      <c r="BAV532" s="714"/>
      <c r="BAW532" s="714"/>
      <c r="BAX532" s="714"/>
      <c r="BAY532" s="714"/>
      <c r="BAZ532" s="714"/>
      <c r="BBA532" s="714"/>
      <c r="BBB532" s="714"/>
      <c r="BBC532" s="714"/>
      <c r="BBD532" s="714"/>
      <c r="BBE532" s="714"/>
      <c r="BBF532" s="714"/>
      <c r="BBG532" s="714"/>
      <c r="BBH532" s="714"/>
      <c r="BBI532" s="714"/>
      <c r="BBJ532" s="714"/>
      <c r="BBK532" s="714"/>
      <c r="BBL532" s="714"/>
      <c r="BBM532" s="714"/>
      <c r="BBN532" s="714"/>
      <c r="BBO532" s="714"/>
      <c r="BBP532" s="714"/>
      <c r="BBQ532" s="714"/>
      <c r="BBR532" s="714"/>
      <c r="BBS532" s="714"/>
      <c r="BBT532" s="714"/>
      <c r="BBU532" s="714"/>
      <c r="BBV532" s="714"/>
      <c r="BBW532" s="714"/>
      <c r="BBX532" s="714"/>
      <c r="BBY532" s="714"/>
      <c r="BBZ532" s="714"/>
      <c r="BCA532" s="714"/>
      <c r="BCB532" s="714"/>
      <c r="BCC532" s="714"/>
      <c r="BCD532" s="714"/>
      <c r="BCE532" s="714"/>
      <c r="BCF532" s="714"/>
      <c r="BCG532" s="714"/>
      <c r="BCH532" s="714"/>
      <c r="BCI532" s="714"/>
      <c r="BCJ532" s="714"/>
      <c r="BCK532" s="714"/>
      <c r="BCL532" s="714"/>
      <c r="BCM532" s="714"/>
      <c r="BCN532" s="714"/>
      <c r="BCO532" s="714"/>
      <c r="BCP532" s="714"/>
      <c r="BCQ532" s="714"/>
      <c r="BCR532" s="714"/>
      <c r="BCS532" s="714"/>
      <c r="BCT532" s="714"/>
      <c r="BCU532" s="714"/>
      <c r="BCV532" s="714"/>
      <c r="BCW532" s="714"/>
      <c r="BCX532" s="714"/>
      <c r="BCY532" s="714"/>
      <c r="BCZ532" s="714"/>
      <c r="BDA532" s="714"/>
      <c r="BDB532" s="714"/>
      <c r="BDC532" s="714"/>
      <c r="BDD532" s="714"/>
      <c r="BDE532" s="714"/>
      <c r="BDF532" s="714"/>
      <c r="BDG532" s="714"/>
      <c r="BDH532" s="714"/>
      <c r="BDI532" s="714"/>
      <c r="BDJ532" s="714"/>
      <c r="BDK532" s="714"/>
      <c r="BDL532" s="714"/>
      <c r="BDM532" s="714"/>
      <c r="BDN532" s="714"/>
      <c r="BDO532" s="714"/>
      <c r="BDP532" s="714"/>
      <c r="BDQ532" s="714"/>
      <c r="BDR532" s="714"/>
      <c r="BDS532" s="714"/>
      <c r="BDT532" s="714"/>
      <c r="BDU532" s="714"/>
      <c r="BDV532" s="714"/>
      <c r="BDW532" s="714"/>
      <c r="BDX532" s="714"/>
      <c r="BDY532" s="714"/>
      <c r="BDZ532" s="714"/>
      <c r="BEA532" s="714"/>
      <c r="BEB532" s="714"/>
      <c r="BEC532" s="714"/>
      <c r="BED532" s="714"/>
      <c r="BEE532" s="714"/>
      <c r="BEF532" s="714"/>
      <c r="BEG532" s="714"/>
      <c r="BEH532" s="714"/>
      <c r="BEI532" s="714"/>
      <c r="BEJ532" s="714"/>
      <c r="BEK532" s="714"/>
      <c r="BEL532" s="714"/>
      <c r="BEM532" s="714"/>
      <c r="BEN532" s="714"/>
      <c r="BEO532" s="714"/>
      <c r="BEP532" s="714"/>
      <c r="BEQ532" s="714"/>
      <c r="BER532" s="714"/>
      <c r="BES532" s="714"/>
      <c r="BET532" s="714"/>
      <c r="BEU532" s="714"/>
      <c r="BEV532" s="714"/>
      <c r="BEW532" s="714"/>
      <c r="BEX532" s="714"/>
      <c r="BEY532" s="714"/>
      <c r="BEZ532" s="714"/>
      <c r="BFA532" s="714"/>
      <c r="BFB532" s="714"/>
      <c r="BFC532" s="714"/>
      <c r="BFD532" s="714"/>
      <c r="BFE532" s="714"/>
      <c r="BFF532" s="714"/>
      <c r="BFG532" s="714"/>
      <c r="BFH532" s="714"/>
      <c r="BFI532" s="714"/>
      <c r="BFJ532" s="714"/>
      <c r="BFK532" s="714"/>
      <c r="BFL532" s="714"/>
      <c r="BFM532" s="714"/>
      <c r="BFN532" s="714"/>
      <c r="BFO532" s="714"/>
      <c r="BFP532" s="714"/>
      <c r="BFQ532" s="714"/>
      <c r="BFR532" s="714"/>
      <c r="BFS532" s="714"/>
      <c r="BFT532" s="714"/>
      <c r="BFU532" s="714"/>
      <c r="BFV532" s="714"/>
      <c r="BFW532" s="714"/>
      <c r="BFX532" s="714"/>
      <c r="BFY532" s="714"/>
      <c r="BFZ532" s="714"/>
      <c r="BGA532" s="714"/>
      <c r="BGB532" s="714"/>
      <c r="BGC532" s="714"/>
      <c r="BGD532" s="714"/>
      <c r="BGE532" s="714"/>
      <c r="BGF532" s="714"/>
      <c r="BGG532" s="714"/>
      <c r="BGH532" s="714"/>
      <c r="BGI532" s="714"/>
      <c r="BGJ532" s="714"/>
      <c r="BGK532" s="714"/>
      <c r="BGL532" s="714"/>
      <c r="BGM532" s="714"/>
      <c r="BGN532" s="714"/>
      <c r="BGO532" s="714"/>
      <c r="BGP532" s="714"/>
      <c r="BGQ532" s="714"/>
      <c r="BGR532" s="714"/>
      <c r="BGS532" s="714"/>
      <c r="BGT532" s="714"/>
      <c r="BGU532" s="714"/>
      <c r="BGV532" s="714"/>
      <c r="BGW532" s="714"/>
      <c r="BGX532" s="714"/>
      <c r="BGY532" s="714"/>
      <c r="BGZ532" s="714"/>
      <c r="BHA532" s="714"/>
      <c r="BHB532" s="714"/>
      <c r="BHC532" s="714"/>
      <c r="BHD532" s="714"/>
      <c r="BHE532" s="714"/>
      <c r="BHF532" s="714"/>
      <c r="BHG532" s="714"/>
      <c r="BHH532" s="714"/>
      <c r="BHI532" s="714"/>
      <c r="BHJ532" s="714"/>
      <c r="BHK532" s="714"/>
      <c r="BHL532" s="714"/>
      <c r="BHM532" s="714"/>
      <c r="BHN532" s="714"/>
      <c r="BHO532" s="714"/>
      <c r="BHP532" s="714"/>
      <c r="BHQ532" s="714"/>
      <c r="BHR532" s="714"/>
      <c r="BHS532" s="714"/>
      <c r="BHT532" s="714"/>
      <c r="BHU532" s="714"/>
      <c r="BHV532" s="714"/>
      <c r="BHW532" s="714"/>
      <c r="BHX532" s="714"/>
      <c r="BHY532" s="714"/>
      <c r="BHZ532" s="714"/>
      <c r="BIA532" s="714"/>
      <c r="BIB532" s="714"/>
      <c r="BIC532" s="714"/>
      <c r="BID532" s="714"/>
      <c r="BIE532" s="714"/>
      <c r="BIF532" s="714"/>
      <c r="BIG532" s="714"/>
      <c r="BIH532" s="714"/>
      <c r="BII532" s="714"/>
      <c r="BIJ532" s="714"/>
      <c r="BIK532" s="714"/>
      <c r="BIL532" s="714"/>
      <c r="BIM532" s="714"/>
      <c r="BIN532" s="714"/>
      <c r="BIO532" s="714"/>
      <c r="BIP532" s="714"/>
      <c r="BIQ532" s="714"/>
      <c r="BIR532" s="714"/>
      <c r="BIS532" s="714"/>
      <c r="BIT532" s="714"/>
      <c r="BIU532" s="714"/>
      <c r="BIV532" s="714"/>
      <c r="BIW532" s="714"/>
      <c r="BIX532" s="714"/>
      <c r="BIY532" s="714"/>
      <c r="BIZ532" s="714"/>
      <c r="BJA532" s="714"/>
      <c r="BJB532" s="714"/>
      <c r="BJC532" s="714"/>
      <c r="BJD532" s="714"/>
      <c r="BJE532" s="714"/>
      <c r="BJF532" s="714"/>
      <c r="BJG532" s="714"/>
      <c r="BJH532" s="714"/>
      <c r="BJI532" s="714"/>
      <c r="BJJ532" s="714"/>
      <c r="BJK532" s="714"/>
      <c r="BJL532" s="714"/>
      <c r="BJM532" s="714"/>
      <c r="BJN532" s="714"/>
      <c r="BJO532" s="714"/>
      <c r="BJP532" s="714"/>
      <c r="BJQ532" s="714"/>
      <c r="BJR532" s="714"/>
      <c r="BJS532" s="714"/>
      <c r="BJT532" s="714"/>
      <c r="BJU532" s="714"/>
      <c r="BJV532" s="714"/>
      <c r="BJW532" s="714"/>
      <c r="BJX532" s="714"/>
      <c r="BJY532" s="714"/>
      <c r="BJZ532" s="714"/>
      <c r="BKA532" s="714"/>
      <c r="BKB532" s="714"/>
      <c r="BKC532" s="714"/>
      <c r="BKD532" s="714"/>
      <c r="BKE532" s="714"/>
      <c r="BKF532" s="714"/>
      <c r="BKG532" s="714"/>
      <c r="BKH532" s="714"/>
      <c r="BKI532" s="714"/>
      <c r="BKJ532" s="714"/>
      <c r="BKK532" s="714"/>
      <c r="BKL532" s="714"/>
      <c r="BKM532" s="714"/>
      <c r="BKN532" s="714"/>
      <c r="BKO532" s="714"/>
      <c r="BKP532" s="714"/>
      <c r="BKQ532" s="714"/>
      <c r="BKR532" s="714"/>
      <c r="BKS532" s="714"/>
      <c r="BKT532" s="714"/>
      <c r="BKU532" s="714"/>
      <c r="BKV532" s="714"/>
      <c r="BKW532" s="714"/>
      <c r="BKX532" s="714"/>
      <c r="BKY532" s="714"/>
      <c r="BKZ532" s="714"/>
      <c r="BLA532" s="714"/>
      <c r="BLB532" s="714"/>
      <c r="BLC532" s="714"/>
      <c r="BLD532" s="714"/>
      <c r="BLE532" s="714"/>
      <c r="BLF532" s="714"/>
      <c r="BLG532" s="714"/>
      <c r="BLH532" s="714"/>
      <c r="BLI532" s="714"/>
      <c r="BLJ532" s="714"/>
      <c r="BLK532" s="714"/>
      <c r="BLL532" s="714"/>
      <c r="BLM532" s="714"/>
      <c r="BLN532" s="714"/>
      <c r="BLO532" s="714"/>
      <c r="BLP532" s="714"/>
      <c r="BLQ532" s="714"/>
      <c r="BLR532" s="714"/>
      <c r="BLS532" s="714"/>
      <c r="BLT532" s="714"/>
      <c r="BLU532" s="714"/>
      <c r="BLV532" s="714"/>
      <c r="BLW532" s="714"/>
      <c r="BLX532" s="714"/>
      <c r="BLY532" s="714"/>
      <c r="BLZ532" s="714"/>
      <c r="BMA532" s="714"/>
      <c r="BMB532" s="714"/>
      <c r="BMC532" s="714"/>
      <c r="BMD532" s="714"/>
      <c r="BME532" s="714"/>
      <c r="BMF532" s="714"/>
      <c r="BMG532" s="714"/>
      <c r="BMH532" s="714"/>
      <c r="BMI532" s="714"/>
      <c r="BMJ532" s="714"/>
      <c r="BMK532" s="714"/>
      <c r="BML532" s="714"/>
      <c r="BMM532" s="714"/>
      <c r="BMN532" s="714"/>
      <c r="BMO532" s="714"/>
      <c r="BMP532" s="714"/>
      <c r="BMQ532" s="714"/>
      <c r="BMR532" s="714"/>
      <c r="BMS532" s="714"/>
      <c r="BMT532" s="714"/>
      <c r="BMU532" s="714"/>
      <c r="BMV532" s="714"/>
      <c r="BMW532" s="714"/>
      <c r="BMX532" s="714"/>
      <c r="BMY532" s="714"/>
      <c r="BMZ532" s="714"/>
      <c r="BNA532" s="714"/>
      <c r="BNB532" s="714"/>
      <c r="BNC532" s="714"/>
      <c r="BND532" s="714"/>
      <c r="BNE532" s="714"/>
      <c r="BNF532" s="714"/>
      <c r="BNG532" s="714"/>
      <c r="BNH532" s="714"/>
      <c r="BNI532" s="714"/>
      <c r="BNJ532" s="714"/>
      <c r="BNK532" s="714"/>
      <c r="BNL532" s="714"/>
      <c r="BNM532" s="714"/>
      <c r="BNN532" s="714"/>
      <c r="BNO532" s="714"/>
      <c r="BNP532" s="714"/>
      <c r="BNQ532" s="714"/>
      <c r="BNR532" s="714"/>
      <c r="BNS532" s="714"/>
      <c r="BNT532" s="714"/>
      <c r="BNU532" s="714"/>
      <c r="BNV532" s="714"/>
      <c r="BNW532" s="714"/>
      <c r="BNX532" s="714"/>
      <c r="BNY532" s="714"/>
      <c r="BNZ532" s="714"/>
      <c r="BOA532" s="714"/>
      <c r="BOB532" s="714"/>
      <c r="BOC532" s="714"/>
      <c r="BOD532" s="714"/>
      <c r="BOE532" s="714"/>
      <c r="BOF532" s="714"/>
      <c r="BOG532" s="714"/>
      <c r="BOH532" s="714"/>
      <c r="BOI532" s="714"/>
      <c r="BOJ532" s="714"/>
      <c r="BOK532" s="714"/>
      <c r="BOL532" s="714"/>
      <c r="BOM532" s="714"/>
      <c r="BON532" s="714"/>
      <c r="BOO532" s="714"/>
      <c r="BOP532" s="714"/>
      <c r="BOQ532" s="714"/>
      <c r="BOR532" s="714"/>
      <c r="BOS532" s="714"/>
      <c r="BOT532" s="714"/>
      <c r="BOU532" s="714"/>
      <c r="BOV532" s="714"/>
      <c r="BOW532" s="714"/>
      <c r="BOX532" s="714"/>
      <c r="BOY532" s="714"/>
      <c r="BOZ532" s="714"/>
      <c r="BPA532" s="714"/>
      <c r="BPB532" s="714"/>
      <c r="BPC532" s="714"/>
      <c r="BPD532" s="714"/>
      <c r="BPE532" s="714"/>
      <c r="BPF532" s="714"/>
      <c r="BPG532" s="714"/>
      <c r="BPH532" s="714"/>
      <c r="BPI532" s="714"/>
      <c r="BPJ532" s="714"/>
      <c r="BPK532" s="714"/>
      <c r="BPL532" s="714"/>
      <c r="BPM532" s="714"/>
      <c r="BPN532" s="714"/>
      <c r="BPO532" s="714"/>
      <c r="BPP532" s="714"/>
      <c r="BPQ532" s="714"/>
      <c r="BPR532" s="714"/>
      <c r="BPS532" s="714"/>
      <c r="BPT532" s="714"/>
      <c r="BPU532" s="714"/>
      <c r="BPV532" s="714"/>
      <c r="BPW532" s="714"/>
      <c r="BPX532" s="714"/>
      <c r="BPY532" s="714"/>
      <c r="BPZ532" s="714"/>
      <c r="BQA532" s="714"/>
      <c r="BQB532" s="714"/>
      <c r="BQC532" s="714"/>
      <c r="BQD532" s="714"/>
      <c r="BQE532" s="714"/>
      <c r="BQF532" s="714"/>
      <c r="BQG532" s="714"/>
      <c r="BQH532" s="714"/>
      <c r="BQI532" s="714"/>
      <c r="BQJ532" s="714"/>
      <c r="BQK532" s="714"/>
      <c r="BQL532" s="714"/>
      <c r="BQM532" s="714"/>
      <c r="BQN532" s="714"/>
      <c r="BQO532" s="714"/>
      <c r="BQP532" s="714"/>
      <c r="BQQ532" s="714"/>
      <c r="BQR532" s="714"/>
      <c r="BQS532" s="714"/>
      <c r="BQT532" s="714"/>
      <c r="BQU532" s="714"/>
      <c r="BQV532" s="714"/>
      <c r="BQW532" s="714"/>
      <c r="BQX532" s="714"/>
      <c r="BQY532" s="714"/>
      <c r="BQZ532" s="714"/>
      <c r="BRA532" s="714"/>
      <c r="BRB532" s="714"/>
      <c r="BRC532" s="714"/>
      <c r="BRD532" s="714"/>
      <c r="BRE532" s="714"/>
      <c r="BRF532" s="714"/>
      <c r="BRG532" s="714"/>
      <c r="BRH532" s="714"/>
      <c r="BRI532" s="714"/>
      <c r="BRJ532" s="714"/>
      <c r="BRK532" s="714"/>
      <c r="BRL532" s="714"/>
      <c r="BRM532" s="714"/>
      <c r="BRN532" s="714"/>
      <c r="BRO532" s="714"/>
      <c r="BRP532" s="714"/>
      <c r="BRQ532" s="714"/>
      <c r="BRR532" s="714"/>
      <c r="BRS532" s="714"/>
      <c r="BRT532" s="714"/>
      <c r="BRU532" s="714"/>
      <c r="BRV532" s="714"/>
      <c r="BRW532" s="714"/>
      <c r="BRX532" s="714"/>
      <c r="BRY532" s="714"/>
      <c r="BRZ532" s="714"/>
      <c r="BSA532" s="714"/>
      <c r="BSB532" s="714"/>
      <c r="BSC532" s="714"/>
      <c r="BSD532" s="714"/>
      <c r="BSE532" s="714"/>
      <c r="BSF532" s="714"/>
      <c r="BSG532" s="714"/>
      <c r="BSH532" s="714"/>
      <c r="BSI532" s="714"/>
      <c r="BSJ532" s="714"/>
      <c r="BSK532" s="714"/>
      <c r="BSL532" s="714"/>
      <c r="BSM532" s="714"/>
      <c r="BSN532" s="714"/>
      <c r="BSO532" s="714"/>
      <c r="BSP532" s="714"/>
      <c r="BSQ532" s="714"/>
      <c r="BSR532" s="714"/>
      <c r="BSS532" s="714"/>
      <c r="BST532" s="714"/>
      <c r="BSU532" s="714"/>
      <c r="BSV532" s="714"/>
      <c r="BSW532" s="714"/>
      <c r="BSX532" s="714"/>
      <c r="BSY532" s="714"/>
      <c r="BSZ532" s="714"/>
      <c r="BTA532" s="714"/>
      <c r="BTB532" s="714"/>
      <c r="BTC532" s="714"/>
      <c r="BTD532" s="714"/>
      <c r="BTE532" s="714"/>
      <c r="BTF532" s="714"/>
      <c r="BTG532" s="714"/>
      <c r="BTH532" s="714"/>
      <c r="BTI532" s="714"/>
      <c r="BTJ532" s="714"/>
      <c r="BTK532" s="714"/>
      <c r="BTL532" s="714"/>
      <c r="BTM532" s="714"/>
      <c r="BTN532" s="714"/>
      <c r="BTO532" s="714"/>
      <c r="BTP532" s="714"/>
      <c r="BTQ532" s="714"/>
      <c r="BTR532" s="714"/>
      <c r="BTS532" s="714"/>
      <c r="BTT532" s="714"/>
      <c r="BTU532" s="714"/>
      <c r="BTV532" s="714"/>
      <c r="BTW532" s="714"/>
      <c r="BTX532" s="714"/>
      <c r="BTY532" s="714"/>
      <c r="BTZ532" s="714"/>
      <c r="BUA532" s="714"/>
      <c r="BUB532" s="714"/>
      <c r="BUC532" s="714"/>
      <c r="BUD532" s="714"/>
      <c r="BUE532" s="714"/>
      <c r="BUF532" s="714"/>
      <c r="BUG532" s="714"/>
      <c r="BUH532" s="714"/>
      <c r="BUI532" s="714"/>
      <c r="BUJ532" s="714"/>
      <c r="BUK532" s="714"/>
      <c r="BUL532" s="714"/>
      <c r="BUM532" s="714"/>
      <c r="BUN532" s="714"/>
      <c r="BUO532" s="714"/>
      <c r="BUP532" s="714"/>
      <c r="BUQ532" s="714"/>
      <c r="BUR532" s="714"/>
      <c r="BUS532" s="714"/>
      <c r="BUT532" s="714"/>
      <c r="BUU532" s="714"/>
      <c r="BUV532" s="714"/>
      <c r="BUW532" s="714"/>
      <c r="BUX532" s="714"/>
      <c r="BUY532" s="714"/>
      <c r="BUZ532" s="714"/>
      <c r="BVA532" s="714"/>
      <c r="BVB532" s="714"/>
      <c r="BVC532" s="714"/>
      <c r="BVD532" s="714"/>
      <c r="BVE532" s="714"/>
      <c r="BVF532" s="714"/>
      <c r="BVG532" s="714"/>
      <c r="BVH532" s="714"/>
      <c r="BVI532" s="714"/>
      <c r="BVJ532" s="714"/>
      <c r="BVK532" s="714"/>
      <c r="BVL532" s="714"/>
      <c r="BVM532" s="714"/>
      <c r="BVN532" s="714"/>
      <c r="BVO532" s="714"/>
      <c r="BVP532" s="714"/>
      <c r="BVQ532" s="714"/>
      <c r="BVR532" s="714"/>
      <c r="BVS532" s="714"/>
      <c r="BVT532" s="714"/>
      <c r="BVU532" s="714"/>
      <c r="BVV532" s="714"/>
      <c r="BVW532" s="714"/>
      <c r="BVX532" s="714"/>
      <c r="BVY532" s="714"/>
      <c r="BVZ532" s="714"/>
      <c r="BWA532" s="714"/>
      <c r="BWB532" s="714"/>
      <c r="BWC532" s="714"/>
      <c r="BWD532" s="714"/>
      <c r="BWE532" s="714"/>
      <c r="BWF532" s="714"/>
      <c r="BWG532" s="714"/>
      <c r="BWH532" s="714"/>
      <c r="BWI532" s="714"/>
      <c r="BWJ532" s="714"/>
      <c r="BWK532" s="714"/>
      <c r="BWL532" s="714"/>
      <c r="BWM532" s="714"/>
      <c r="BWN532" s="714"/>
      <c r="BWO532" s="714"/>
      <c r="BWP532" s="714"/>
      <c r="BWQ532" s="714"/>
      <c r="BWR532" s="714"/>
      <c r="BWS532" s="714"/>
      <c r="BWT532" s="714"/>
      <c r="BWU532" s="714"/>
      <c r="BWV532" s="714"/>
      <c r="BWW532" s="714"/>
      <c r="BWX532" s="714"/>
      <c r="BWY532" s="714"/>
      <c r="BWZ532" s="714"/>
      <c r="BXA532" s="714"/>
      <c r="BXB532" s="714"/>
      <c r="BXC532" s="714"/>
      <c r="BXD532" s="714"/>
      <c r="BXE532" s="714"/>
      <c r="BXF532" s="714"/>
      <c r="BXG532" s="714"/>
      <c r="BXH532" s="714"/>
      <c r="BXI532" s="714"/>
      <c r="BXJ532" s="714"/>
      <c r="BXK532" s="714"/>
      <c r="BXL532" s="714"/>
      <c r="BXM532" s="714"/>
      <c r="BXN532" s="714"/>
      <c r="BXO532" s="714"/>
      <c r="BXP532" s="714"/>
      <c r="BXQ532" s="714"/>
      <c r="BXR532" s="714"/>
      <c r="BXS532" s="714"/>
      <c r="BXT532" s="714"/>
      <c r="BXU532" s="714"/>
      <c r="BXV532" s="714"/>
      <c r="BXW532" s="714"/>
      <c r="BXX532" s="714"/>
      <c r="BXY532" s="714"/>
      <c r="BXZ532" s="714"/>
      <c r="BYA532" s="714"/>
      <c r="BYB532" s="714"/>
      <c r="BYC532" s="714"/>
      <c r="BYD532" s="714"/>
      <c r="BYE532" s="714"/>
      <c r="BYF532" s="714"/>
      <c r="BYG532" s="714"/>
      <c r="BYH532" s="714"/>
      <c r="BYI532" s="714"/>
      <c r="BYJ532" s="714"/>
      <c r="BYK532" s="714"/>
      <c r="BYL532" s="714"/>
      <c r="BYM532" s="714"/>
      <c r="BYN532" s="714"/>
      <c r="BYO532" s="714"/>
      <c r="BYP532" s="714"/>
      <c r="BYQ532" s="714"/>
      <c r="BYR532" s="714"/>
      <c r="BYS532" s="714"/>
      <c r="BYT532" s="714"/>
      <c r="BYU532" s="714"/>
      <c r="BYV532" s="714"/>
      <c r="BYW532" s="714"/>
      <c r="BYX532" s="714"/>
      <c r="BYY532" s="714"/>
      <c r="BYZ532" s="714"/>
      <c r="BZA532" s="714"/>
      <c r="BZB532" s="714"/>
      <c r="BZC532" s="714"/>
      <c r="BZD532" s="714"/>
      <c r="BZE532" s="714"/>
      <c r="BZF532" s="714"/>
      <c r="BZG532" s="714"/>
      <c r="BZH532" s="714"/>
      <c r="BZI532" s="714"/>
      <c r="BZJ532" s="714"/>
      <c r="BZK532" s="714"/>
      <c r="BZL532" s="714"/>
      <c r="BZM532" s="714"/>
      <c r="BZN532" s="714"/>
      <c r="BZO532" s="714"/>
      <c r="BZP532" s="714"/>
      <c r="BZQ532" s="714"/>
      <c r="BZR532" s="714"/>
      <c r="BZS532" s="714"/>
      <c r="BZT532" s="714"/>
      <c r="BZU532" s="714"/>
      <c r="BZV532" s="714"/>
      <c r="BZW532" s="714"/>
      <c r="BZX532" s="714"/>
      <c r="BZY532" s="714"/>
      <c r="BZZ532" s="714"/>
      <c r="CAA532" s="714"/>
      <c r="CAB532" s="714"/>
      <c r="CAC532" s="714"/>
      <c r="CAD532" s="714"/>
      <c r="CAE532" s="714"/>
      <c r="CAF532" s="714"/>
      <c r="CAG532" s="714"/>
      <c r="CAH532" s="714"/>
      <c r="CAI532" s="714"/>
      <c r="CAJ532" s="714"/>
      <c r="CAK532" s="714"/>
      <c r="CAL532" s="714"/>
      <c r="CAM532" s="714"/>
      <c r="CAN532" s="714"/>
      <c r="CAO532" s="714"/>
      <c r="CAP532" s="714"/>
      <c r="CAQ532" s="714"/>
      <c r="CAR532" s="714"/>
      <c r="CAS532" s="714"/>
      <c r="CAT532" s="714"/>
      <c r="CAU532" s="714"/>
      <c r="CAV532" s="714"/>
      <c r="CAW532" s="714"/>
      <c r="CAX532" s="714"/>
      <c r="CAY532" s="714"/>
      <c r="CAZ532" s="714"/>
      <c r="CBA532" s="714"/>
      <c r="CBB532" s="714"/>
      <c r="CBC532" s="714"/>
      <c r="CBD532" s="714"/>
      <c r="CBE532" s="714"/>
      <c r="CBF532" s="714"/>
      <c r="CBG532" s="714"/>
      <c r="CBH532" s="714"/>
      <c r="CBI532" s="714"/>
      <c r="CBJ532" s="714"/>
      <c r="CBK532" s="714"/>
      <c r="CBL532" s="714"/>
      <c r="CBM532" s="714"/>
      <c r="CBN532" s="714"/>
      <c r="CBO532" s="714"/>
      <c r="CBP532" s="714"/>
      <c r="CBQ532" s="714"/>
      <c r="CBR532" s="714"/>
      <c r="CBS532" s="714"/>
      <c r="CBT532" s="714"/>
      <c r="CBU532" s="714"/>
      <c r="CBV532" s="714"/>
      <c r="CBW532" s="714"/>
      <c r="CBX532" s="714"/>
      <c r="CBY532" s="714"/>
      <c r="CBZ532" s="714"/>
      <c r="CCA532" s="714"/>
      <c r="CCB532" s="714"/>
      <c r="CCC532" s="714"/>
      <c r="CCD532" s="714"/>
      <c r="CCE532" s="714"/>
      <c r="CCF532" s="714"/>
      <c r="CCG532" s="714"/>
      <c r="CCH532" s="714"/>
      <c r="CCI532" s="714"/>
      <c r="CCJ532" s="714"/>
      <c r="CCK532" s="714"/>
      <c r="CCL532" s="714"/>
      <c r="CCM532" s="714"/>
      <c r="CCN532" s="714"/>
      <c r="CCO532" s="714"/>
      <c r="CCP532" s="714"/>
      <c r="CCQ532" s="714"/>
      <c r="CCR532" s="714"/>
      <c r="CCS532" s="714"/>
      <c r="CCT532" s="714"/>
      <c r="CCU532" s="714"/>
      <c r="CCV532" s="714"/>
      <c r="CCW532" s="714"/>
      <c r="CCX532" s="714"/>
      <c r="CCY532" s="714"/>
      <c r="CCZ532" s="714"/>
      <c r="CDA532" s="714"/>
      <c r="CDB532" s="714"/>
      <c r="CDC532" s="714"/>
      <c r="CDD532" s="714"/>
      <c r="CDE532" s="714"/>
      <c r="CDF532" s="714"/>
      <c r="CDG532" s="714"/>
      <c r="CDH532" s="714"/>
      <c r="CDI532" s="714"/>
      <c r="CDJ532" s="714"/>
      <c r="CDK532" s="714"/>
      <c r="CDL532" s="714"/>
      <c r="CDM532" s="714"/>
      <c r="CDN532" s="714"/>
      <c r="CDO532" s="714"/>
      <c r="CDP532" s="714"/>
      <c r="CDQ532" s="714"/>
      <c r="CDR532" s="714"/>
      <c r="CDS532" s="714"/>
      <c r="CDT532" s="714"/>
      <c r="CDU532" s="714"/>
      <c r="CDV532" s="714"/>
      <c r="CDW532" s="714"/>
      <c r="CDX532" s="714"/>
      <c r="CDY532" s="714"/>
      <c r="CDZ532" s="714"/>
      <c r="CEA532" s="714"/>
      <c r="CEB532" s="714"/>
      <c r="CEC532" s="714"/>
      <c r="CED532" s="714"/>
      <c r="CEE532" s="714"/>
      <c r="CEF532" s="714"/>
      <c r="CEG532" s="714"/>
      <c r="CEH532" s="714"/>
      <c r="CEI532" s="714"/>
      <c r="CEJ532" s="714"/>
      <c r="CEK532" s="714"/>
      <c r="CEL532" s="714"/>
      <c r="CEM532" s="714"/>
      <c r="CEN532" s="714"/>
      <c r="CEO532" s="714"/>
      <c r="CEP532" s="714"/>
      <c r="CEQ532" s="714"/>
      <c r="CER532" s="714"/>
      <c r="CES532" s="714"/>
      <c r="CET532" s="714"/>
      <c r="CEU532" s="714"/>
      <c r="CEV532" s="714"/>
      <c r="CEW532" s="714"/>
      <c r="CEX532" s="714"/>
      <c r="CEY532" s="714"/>
      <c r="CEZ532" s="714"/>
      <c r="CFA532" s="714"/>
      <c r="CFB532" s="714"/>
      <c r="CFC532" s="714"/>
      <c r="CFD532" s="714"/>
      <c r="CFE532" s="714"/>
      <c r="CFF532" s="714"/>
      <c r="CFG532" s="714"/>
      <c r="CFH532" s="714"/>
      <c r="CFI532" s="714"/>
      <c r="CFJ532" s="714"/>
      <c r="CFK532" s="714"/>
      <c r="CFL532" s="714"/>
      <c r="CFM532" s="714"/>
      <c r="CFN532" s="714"/>
      <c r="CFO532" s="714"/>
      <c r="CFP532" s="714"/>
      <c r="CFQ532" s="714"/>
      <c r="CFR532" s="714"/>
      <c r="CFS532" s="714"/>
      <c r="CFT532" s="714"/>
      <c r="CFU532" s="714"/>
      <c r="CFV532" s="714"/>
      <c r="CFW532" s="714"/>
      <c r="CFX532" s="714"/>
      <c r="CFY532" s="714"/>
      <c r="CFZ532" s="714"/>
      <c r="CGA532" s="714"/>
      <c r="CGB532" s="714"/>
      <c r="CGC532" s="714"/>
      <c r="CGD532" s="714"/>
      <c r="CGE532" s="714"/>
      <c r="CGF532" s="714"/>
      <c r="CGG532" s="714"/>
      <c r="CGH532" s="714"/>
      <c r="CGI532" s="714"/>
      <c r="CGJ532" s="714"/>
      <c r="CGK532" s="714"/>
      <c r="CGL532" s="714"/>
      <c r="CGM532" s="714"/>
      <c r="CGN532" s="714"/>
      <c r="CGO532" s="714"/>
      <c r="CGP532" s="714"/>
      <c r="CGQ532" s="714"/>
      <c r="CGR532" s="714"/>
      <c r="CGS532" s="714"/>
      <c r="CGT532" s="714"/>
      <c r="CGU532" s="714"/>
      <c r="CGV532" s="714"/>
      <c r="CGW532" s="714"/>
      <c r="CGX532" s="714"/>
      <c r="CGY532" s="714"/>
      <c r="CGZ532" s="714"/>
      <c r="CHA532" s="714"/>
      <c r="CHB532" s="714"/>
      <c r="CHC532" s="714"/>
      <c r="CHD532" s="714"/>
      <c r="CHE532" s="714"/>
      <c r="CHF532" s="714"/>
      <c r="CHG532" s="714"/>
      <c r="CHH532" s="714"/>
      <c r="CHI532" s="714"/>
      <c r="CHJ532" s="714"/>
      <c r="CHK532" s="714"/>
      <c r="CHL532" s="714"/>
      <c r="CHM532" s="714"/>
      <c r="CHN532" s="714"/>
      <c r="CHO532" s="714"/>
      <c r="CHP532" s="714"/>
      <c r="CHQ532" s="714"/>
      <c r="CHR532" s="714"/>
      <c r="CHS532" s="714"/>
      <c r="CHT532" s="714"/>
      <c r="CHU532" s="714"/>
      <c r="CHV532" s="714"/>
      <c r="CHW532" s="714"/>
      <c r="CHX532" s="714"/>
      <c r="CHY532" s="714"/>
      <c r="CHZ532" s="714"/>
      <c r="CIA532" s="714"/>
      <c r="CIB532" s="714"/>
      <c r="CIC532" s="714"/>
      <c r="CID532" s="714"/>
      <c r="CIE532" s="714"/>
      <c r="CIF532" s="714"/>
      <c r="CIG532" s="714"/>
      <c r="CIH532" s="714"/>
      <c r="CII532" s="714"/>
      <c r="CIJ532" s="714"/>
      <c r="CIK532" s="714"/>
      <c r="CIL532" s="714"/>
      <c r="CIM532" s="714"/>
      <c r="CIN532" s="714"/>
      <c r="CIO532" s="714"/>
      <c r="CIP532" s="714"/>
      <c r="CIQ532" s="714"/>
      <c r="CIR532" s="714"/>
      <c r="CIS532" s="714"/>
      <c r="CIT532" s="714"/>
      <c r="CIU532" s="714"/>
      <c r="CIV532" s="714"/>
      <c r="CIW532" s="714"/>
      <c r="CIX532" s="714"/>
      <c r="CIY532" s="714"/>
      <c r="CIZ532" s="714"/>
      <c r="CJA532" s="714"/>
      <c r="CJB532" s="714"/>
      <c r="CJC532" s="714"/>
      <c r="CJD532" s="714"/>
      <c r="CJE532" s="714"/>
      <c r="CJF532" s="714"/>
      <c r="CJG532" s="714"/>
      <c r="CJH532" s="714"/>
      <c r="CJI532" s="714"/>
      <c r="CJJ532" s="714"/>
      <c r="CJK532" s="714"/>
      <c r="CJL532" s="714"/>
      <c r="CJM532" s="714"/>
      <c r="CJN532" s="714"/>
      <c r="CJO532" s="714"/>
      <c r="CJP532" s="714"/>
      <c r="CJQ532" s="714"/>
      <c r="CJR532" s="714"/>
      <c r="CJS532" s="714"/>
      <c r="CJT532" s="714"/>
      <c r="CJU532" s="714"/>
      <c r="CJV532" s="714"/>
      <c r="CJW532" s="714"/>
      <c r="CJX532" s="714"/>
      <c r="CJY532" s="714"/>
      <c r="CJZ532" s="714"/>
      <c r="CKA532" s="714"/>
      <c r="CKB532" s="714"/>
      <c r="CKC532" s="714"/>
      <c r="CKD532" s="714"/>
      <c r="CKE532" s="714"/>
      <c r="CKF532" s="714"/>
      <c r="CKG532" s="714"/>
      <c r="CKH532" s="714"/>
      <c r="CKI532" s="714"/>
      <c r="CKJ532" s="714"/>
      <c r="CKK532" s="714"/>
      <c r="CKL532" s="714"/>
      <c r="CKM532" s="714"/>
      <c r="CKN532" s="714"/>
      <c r="CKO532" s="714"/>
      <c r="CKP532" s="714"/>
      <c r="CKQ532" s="714"/>
      <c r="CKR532" s="714"/>
      <c r="CKS532" s="714"/>
      <c r="CKT532" s="714"/>
      <c r="CKU532" s="714"/>
      <c r="CKV532" s="714"/>
      <c r="CKW532" s="714"/>
      <c r="CKX532" s="714"/>
      <c r="CKY532" s="714"/>
      <c r="CKZ532" s="714"/>
      <c r="CLA532" s="714"/>
      <c r="CLB532" s="714"/>
      <c r="CLC532" s="714"/>
      <c r="CLD532" s="714"/>
      <c r="CLE532" s="714"/>
      <c r="CLF532" s="714"/>
      <c r="CLG532" s="714"/>
      <c r="CLH532" s="714"/>
      <c r="CLI532" s="714"/>
      <c r="CLJ532" s="714"/>
      <c r="CLK532" s="714"/>
      <c r="CLL532" s="714"/>
      <c r="CLM532" s="714"/>
      <c r="CLN532" s="714"/>
      <c r="CLO532" s="714"/>
      <c r="CLP532" s="714"/>
      <c r="CLQ532" s="714"/>
      <c r="CLR532" s="714"/>
      <c r="CLS532" s="714"/>
      <c r="CLT532" s="714"/>
      <c r="CLU532" s="714"/>
      <c r="CLV532" s="714"/>
      <c r="CLW532" s="714"/>
      <c r="CLX532" s="714"/>
      <c r="CLY532" s="714"/>
      <c r="CLZ532" s="714"/>
      <c r="CMA532" s="714"/>
      <c r="CMB532" s="714"/>
      <c r="CMC532" s="714"/>
      <c r="CMD532" s="714"/>
      <c r="CME532" s="714"/>
      <c r="CMF532" s="714"/>
      <c r="CMG532" s="714"/>
      <c r="CMH532" s="714"/>
      <c r="CMI532" s="714"/>
      <c r="CMJ532" s="714"/>
      <c r="CMK532" s="714"/>
      <c r="CML532" s="714"/>
      <c r="CMM532" s="714"/>
      <c r="CMN532" s="714"/>
      <c r="CMO532" s="714"/>
      <c r="CMP532" s="714"/>
      <c r="CMQ532" s="714"/>
      <c r="CMR532" s="714"/>
      <c r="CMS532" s="714"/>
      <c r="CMT532" s="714"/>
      <c r="CMU532" s="714"/>
      <c r="CMV532" s="714"/>
      <c r="CMW532" s="714"/>
      <c r="CMX532" s="714"/>
      <c r="CMY532" s="714"/>
      <c r="CMZ532" s="714"/>
      <c r="CNA532" s="714"/>
      <c r="CNB532" s="714"/>
      <c r="CNC532" s="714"/>
      <c r="CND532" s="714"/>
      <c r="CNE532" s="714"/>
      <c r="CNF532" s="714"/>
      <c r="CNG532" s="714"/>
      <c r="CNH532" s="714"/>
      <c r="CNI532" s="714"/>
      <c r="CNJ532" s="714"/>
      <c r="CNK532" s="714"/>
      <c r="CNL532" s="714"/>
      <c r="CNM532" s="714"/>
      <c r="CNN532" s="714"/>
      <c r="CNO532" s="714"/>
      <c r="CNP532" s="714"/>
      <c r="CNQ532" s="714"/>
      <c r="CNR532" s="714"/>
      <c r="CNS532" s="714"/>
      <c r="CNT532" s="714"/>
      <c r="CNU532" s="714"/>
      <c r="CNV532" s="714"/>
      <c r="CNW532" s="714"/>
      <c r="CNX532" s="714"/>
      <c r="CNY532" s="714"/>
      <c r="CNZ532" s="714"/>
      <c r="COA532" s="714"/>
      <c r="COB532" s="714"/>
      <c r="COC532" s="714"/>
      <c r="COD532" s="714"/>
      <c r="COE532" s="714"/>
      <c r="COF532" s="714"/>
      <c r="COG532" s="714"/>
      <c r="COH532" s="714"/>
      <c r="COI532" s="714"/>
      <c r="COJ532" s="714"/>
      <c r="COK532" s="714"/>
      <c r="COL532" s="714"/>
      <c r="COM532" s="714"/>
      <c r="CON532" s="714"/>
      <c r="COO532" s="714"/>
      <c r="COP532" s="714"/>
      <c r="COQ532" s="714"/>
      <c r="COR532" s="714"/>
      <c r="COS532" s="714"/>
      <c r="COT532" s="714"/>
      <c r="COU532" s="714"/>
      <c r="COV532" s="714"/>
      <c r="COW532" s="714"/>
      <c r="COX532" s="714"/>
      <c r="COY532" s="714"/>
      <c r="COZ532" s="714"/>
      <c r="CPA532" s="714"/>
      <c r="CPB532" s="714"/>
      <c r="CPC532" s="714"/>
      <c r="CPD532" s="714"/>
      <c r="CPE532" s="714"/>
      <c r="CPF532" s="714"/>
      <c r="CPG532" s="714"/>
      <c r="CPH532" s="714"/>
      <c r="CPI532" s="714"/>
      <c r="CPJ532" s="714"/>
      <c r="CPK532" s="714"/>
      <c r="CPL532" s="714"/>
      <c r="CPM532" s="714"/>
      <c r="CPN532" s="714"/>
      <c r="CPO532" s="714"/>
      <c r="CPP532" s="714"/>
      <c r="CPQ532" s="714"/>
      <c r="CPR532" s="714"/>
      <c r="CPS532" s="714"/>
      <c r="CPT532" s="714"/>
      <c r="CPU532" s="714"/>
      <c r="CPV532" s="714"/>
      <c r="CPW532" s="714"/>
      <c r="CPX532" s="714"/>
      <c r="CPY532" s="714"/>
      <c r="CPZ532" s="714"/>
      <c r="CQA532" s="714"/>
      <c r="CQB532" s="714"/>
      <c r="CQC532" s="714"/>
      <c r="CQD532" s="714"/>
      <c r="CQE532" s="714"/>
      <c r="CQF532" s="714"/>
      <c r="CQG532" s="714"/>
      <c r="CQH532" s="714"/>
      <c r="CQI532" s="714"/>
      <c r="CQJ532" s="714"/>
      <c r="CQK532" s="714"/>
      <c r="CQL532" s="714"/>
      <c r="CQM532" s="714"/>
      <c r="CQN532" s="714"/>
      <c r="CQO532" s="714"/>
      <c r="CQP532" s="714"/>
      <c r="CQQ532" s="714"/>
      <c r="CQR532" s="714"/>
      <c r="CQS532" s="714"/>
      <c r="CQT532" s="714"/>
      <c r="CQU532" s="714"/>
      <c r="CQV532" s="714"/>
      <c r="CQW532" s="714"/>
      <c r="CQX532" s="714"/>
      <c r="CQY532" s="714"/>
      <c r="CQZ532" s="714"/>
      <c r="CRA532" s="714"/>
      <c r="CRB532" s="714"/>
      <c r="CRC532" s="714"/>
      <c r="CRD532" s="714"/>
      <c r="CRE532" s="714"/>
      <c r="CRF532" s="714"/>
      <c r="CRG532" s="714"/>
      <c r="CRH532" s="714"/>
      <c r="CRI532" s="714"/>
      <c r="CRJ532" s="714"/>
      <c r="CRK532" s="714"/>
      <c r="CRL532" s="714"/>
      <c r="CRM532" s="714"/>
      <c r="CRN532" s="714"/>
      <c r="CRO532" s="714"/>
      <c r="CRP532" s="714"/>
      <c r="CRQ532" s="714"/>
      <c r="CRR532" s="714"/>
      <c r="CRS532" s="714"/>
      <c r="CRT532" s="714"/>
      <c r="CRU532" s="714"/>
      <c r="CRV532" s="714"/>
      <c r="CRW532" s="714"/>
      <c r="CRX532" s="714"/>
      <c r="CRY532" s="714"/>
      <c r="CRZ532" s="714"/>
      <c r="CSA532" s="714"/>
      <c r="CSB532" s="714"/>
      <c r="CSC532" s="714"/>
      <c r="CSD532" s="714"/>
      <c r="CSE532" s="714"/>
      <c r="CSF532" s="714"/>
      <c r="CSG532" s="714"/>
      <c r="CSH532" s="714"/>
      <c r="CSI532" s="714"/>
      <c r="CSJ532" s="714"/>
      <c r="CSK532" s="714"/>
      <c r="CSL532" s="714"/>
      <c r="CSM532" s="714"/>
      <c r="CSN532" s="714"/>
      <c r="CSO532" s="714"/>
      <c r="CSP532" s="714"/>
      <c r="CSQ532" s="714"/>
      <c r="CSR532" s="714"/>
      <c r="CSS532" s="714"/>
      <c r="CST532" s="714"/>
      <c r="CSU532" s="714"/>
      <c r="CSV532" s="714"/>
      <c r="CSW532" s="714"/>
      <c r="CSX532" s="714"/>
      <c r="CSY532" s="714"/>
      <c r="CSZ532" s="714"/>
      <c r="CTA532" s="714"/>
      <c r="CTB532" s="714"/>
      <c r="CTC532" s="714"/>
      <c r="CTD532" s="714"/>
      <c r="CTE532" s="714"/>
      <c r="CTF532" s="714"/>
      <c r="CTG532" s="714"/>
      <c r="CTH532" s="714"/>
      <c r="CTI532" s="714"/>
      <c r="CTJ532" s="714"/>
      <c r="CTK532" s="714"/>
      <c r="CTL532" s="714"/>
      <c r="CTM532" s="714"/>
      <c r="CTN532" s="714"/>
      <c r="CTO532" s="714"/>
      <c r="CTP532" s="714"/>
      <c r="CTQ532" s="714"/>
      <c r="CTR532" s="714"/>
      <c r="CTS532" s="714"/>
      <c r="CTT532" s="714"/>
      <c r="CTU532" s="714"/>
      <c r="CTV532" s="714"/>
      <c r="CTW532" s="714"/>
      <c r="CTX532" s="714"/>
      <c r="CTY532" s="714"/>
      <c r="CTZ532" s="714"/>
      <c r="CUA532" s="714"/>
      <c r="CUB532" s="714"/>
      <c r="CUC532" s="714"/>
      <c r="CUD532" s="714"/>
      <c r="CUE532" s="714"/>
      <c r="CUF532" s="714"/>
      <c r="CUG532" s="714"/>
      <c r="CUH532" s="714"/>
      <c r="CUI532" s="714"/>
      <c r="CUJ532" s="714"/>
      <c r="CUK532" s="714"/>
      <c r="CUL532" s="714"/>
      <c r="CUM532" s="714"/>
      <c r="CUN532" s="714"/>
      <c r="CUO532" s="714"/>
      <c r="CUP532" s="714"/>
      <c r="CUQ532" s="714"/>
      <c r="CUR532" s="714"/>
      <c r="CUS532" s="714"/>
      <c r="CUT532" s="714"/>
      <c r="CUU532" s="714"/>
      <c r="CUV532" s="714"/>
      <c r="CUW532" s="714"/>
      <c r="CUX532" s="714"/>
      <c r="CUY532" s="714"/>
      <c r="CUZ532" s="714"/>
      <c r="CVA532" s="714"/>
      <c r="CVB532" s="714"/>
      <c r="CVC532" s="714"/>
      <c r="CVD532" s="714"/>
      <c r="CVE532" s="714"/>
      <c r="CVF532" s="714"/>
      <c r="CVG532" s="714"/>
      <c r="CVH532" s="714"/>
      <c r="CVI532" s="714"/>
      <c r="CVJ532" s="714"/>
      <c r="CVK532" s="714"/>
      <c r="CVL532" s="714"/>
      <c r="CVM532" s="714"/>
      <c r="CVN532" s="714"/>
      <c r="CVO532" s="714"/>
      <c r="CVP532" s="714"/>
      <c r="CVQ532" s="714"/>
      <c r="CVR532" s="714"/>
      <c r="CVS532" s="714"/>
      <c r="CVT532" s="714"/>
      <c r="CVU532" s="714"/>
      <c r="CVV532" s="714"/>
      <c r="CVW532" s="714"/>
      <c r="CVX532" s="714"/>
      <c r="CVY532" s="714"/>
      <c r="CVZ532" s="714"/>
      <c r="CWA532" s="714"/>
      <c r="CWB532" s="714"/>
      <c r="CWC532" s="714"/>
      <c r="CWD532" s="714"/>
      <c r="CWE532" s="714"/>
      <c r="CWF532" s="714"/>
      <c r="CWG532" s="714"/>
      <c r="CWH532" s="714"/>
      <c r="CWI532" s="714"/>
      <c r="CWJ532" s="714"/>
      <c r="CWK532" s="714"/>
      <c r="CWL532" s="714"/>
      <c r="CWM532" s="714"/>
      <c r="CWN532" s="714"/>
      <c r="CWO532" s="714"/>
      <c r="CWP532" s="714"/>
      <c r="CWQ532" s="714"/>
      <c r="CWR532" s="714"/>
      <c r="CWS532" s="714"/>
      <c r="CWT532" s="714"/>
      <c r="CWU532" s="714"/>
      <c r="CWV532" s="714"/>
      <c r="CWW532" s="714"/>
      <c r="CWX532" s="714"/>
      <c r="CWY532" s="714"/>
      <c r="CWZ532" s="714"/>
      <c r="CXA532" s="714"/>
      <c r="CXB532" s="714"/>
      <c r="CXC532" s="714"/>
      <c r="CXD532" s="714"/>
      <c r="CXE532" s="714"/>
      <c r="CXF532" s="714"/>
      <c r="CXG532" s="714"/>
      <c r="CXH532" s="714"/>
      <c r="CXI532" s="714"/>
      <c r="CXJ532" s="714"/>
      <c r="CXK532" s="714"/>
      <c r="CXL532" s="714"/>
      <c r="CXM532" s="714"/>
      <c r="CXN532" s="714"/>
      <c r="CXO532" s="714"/>
      <c r="CXP532" s="714"/>
      <c r="CXQ532" s="714"/>
      <c r="CXR532" s="714"/>
      <c r="CXS532" s="714"/>
      <c r="CXT532" s="714"/>
      <c r="CXU532" s="714"/>
      <c r="CXV532" s="714"/>
      <c r="CXW532" s="714"/>
      <c r="CXX532" s="714"/>
      <c r="CXY532" s="714"/>
      <c r="CXZ532" s="714"/>
      <c r="CYA532" s="714"/>
      <c r="CYB532" s="714"/>
      <c r="CYC532" s="714"/>
      <c r="CYD532" s="714"/>
      <c r="CYE532" s="714"/>
      <c r="CYF532" s="714"/>
      <c r="CYG532" s="714"/>
      <c r="CYH532" s="714"/>
      <c r="CYI532" s="714"/>
      <c r="CYJ532" s="714"/>
      <c r="CYK532" s="714"/>
      <c r="CYL532" s="714"/>
      <c r="CYM532" s="714"/>
      <c r="CYN532" s="714"/>
      <c r="CYO532" s="714"/>
      <c r="CYP532" s="714"/>
      <c r="CYQ532" s="714"/>
      <c r="CYR532" s="714"/>
      <c r="CYS532" s="714"/>
      <c r="CYT532" s="714"/>
      <c r="CYU532" s="714"/>
      <c r="CYV532" s="714"/>
      <c r="CYW532" s="714"/>
      <c r="CYX532" s="714"/>
      <c r="CYY532" s="714"/>
      <c r="CYZ532" s="714"/>
      <c r="CZA532" s="714"/>
      <c r="CZB532" s="714"/>
      <c r="CZC532" s="714"/>
      <c r="CZD532" s="714"/>
      <c r="CZE532" s="714"/>
      <c r="CZF532" s="714"/>
      <c r="CZG532" s="714"/>
      <c r="CZH532" s="714"/>
      <c r="CZI532" s="714"/>
      <c r="CZJ532" s="714"/>
      <c r="CZK532" s="714"/>
      <c r="CZL532" s="714"/>
      <c r="CZM532" s="714"/>
      <c r="CZN532" s="714"/>
      <c r="CZO532" s="714"/>
      <c r="CZP532" s="714"/>
      <c r="CZQ532" s="714"/>
      <c r="CZR532" s="714"/>
      <c r="CZS532" s="714"/>
      <c r="CZT532" s="714"/>
      <c r="CZU532" s="714"/>
      <c r="CZV532" s="714"/>
      <c r="CZW532" s="714"/>
      <c r="CZX532" s="714"/>
      <c r="CZY532" s="714"/>
      <c r="CZZ532" s="714"/>
      <c r="DAA532" s="714"/>
      <c r="DAB532" s="714"/>
      <c r="DAC532" s="714"/>
      <c r="DAD532" s="714"/>
      <c r="DAE532" s="714"/>
      <c r="DAF532" s="714"/>
      <c r="DAG532" s="714"/>
      <c r="DAH532" s="714"/>
      <c r="DAI532" s="714"/>
      <c r="DAJ532" s="714"/>
      <c r="DAK532" s="714"/>
      <c r="DAL532" s="714"/>
      <c r="DAM532" s="714"/>
      <c r="DAN532" s="714"/>
      <c r="DAO532" s="714"/>
      <c r="DAP532" s="714"/>
      <c r="DAQ532" s="714"/>
      <c r="DAR532" s="714"/>
      <c r="DAS532" s="714"/>
      <c r="DAT532" s="714"/>
      <c r="DAU532" s="714"/>
      <c r="DAV532" s="714"/>
      <c r="DAW532" s="714"/>
      <c r="DAX532" s="714"/>
      <c r="DAY532" s="714"/>
      <c r="DAZ532" s="714"/>
      <c r="DBA532" s="714"/>
      <c r="DBB532" s="714"/>
      <c r="DBC532" s="714"/>
      <c r="DBD532" s="714"/>
      <c r="DBE532" s="714"/>
      <c r="DBF532" s="714"/>
      <c r="DBG532" s="714"/>
      <c r="DBH532" s="714"/>
      <c r="DBI532" s="714"/>
      <c r="DBJ532" s="714"/>
      <c r="DBK532" s="714"/>
      <c r="DBL532" s="714"/>
      <c r="DBM532" s="714"/>
      <c r="DBN532" s="714"/>
      <c r="DBO532" s="714"/>
      <c r="DBP532" s="714"/>
      <c r="DBQ532" s="714"/>
      <c r="DBR532" s="714"/>
      <c r="DBS532" s="714"/>
      <c r="DBT532" s="714"/>
      <c r="DBU532" s="714"/>
      <c r="DBV532" s="714"/>
      <c r="DBW532" s="714"/>
      <c r="DBX532" s="714"/>
      <c r="DBY532" s="714"/>
      <c r="DBZ532" s="714"/>
      <c r="DCA532" s="714"/>
      <c r="DCB532" s="714"/>
      <c r="DCC532" s="714"/>
      <c r="DCD532" s="714"/>
      <c r="DCE532" s="714"/>
      <c r="DCF532" s="714"/>
      <c r="DCG532" s="714"/>
      <c r="DCH532" s="714"/>
      <c r="DCI532" s="714"/>
      <c r="DCJ532" s="714"/>
      <c r="DCK532" s="714"/>
      <c r="DCL532" s="714"/>
      <c r="DCM532" s="714"/>
      <c r="DCN532" s="714"/>
      <c r="DCO532" s="714"/>
      <c r="DCP532" s="714"/>
      <c r="DCQ532" s="714"/>
      <c r="DCR532" s="714"/>
      <c r="DCS532" s="714"/>
      <c r="DCT532" s="714"/>
      <c r="DCU532" s="714"/>
      <c r="DCV532" s="714"/>
      <c r="DCW532" s="714"/>
      <c r="DCX532" s="714"/>
      <c r="DCY532" s="714"/>
      <c r="DCZ532" s="714"/>
      <c r="DDA532" s="714"/>
      <c r="DDB532" s="714"/>
      <c r="DDC532" s="714"/>
      <c r="DDD532" s="714"/>
      <c r="DDE532" s="714"/>
      <c r="DDF532" s="714"/>
      <c r="DDG532" s="714"/>
      <c r="DDH532" s="714"/>
      <c r="DDI532" s="714"/>
      <c r="DDJ532" s="714"/>
      <c r="DDK532" s="714"/>
      <c r="DDL532" s="714"/>
      <c r="DDM532" s="714"/>
      <c r="DDN532" s="714"/>
      <c r="DDO532" s="714"/>
      <c r="DDP532" s="714"/>
      <c r="DDQ532" s="714"/>
      <c r="DDR532" s="714"/>
      <c r="DDS532" s="714"/>
      <c r="DDT532" s="714"/>
      <c r="DDU532" s="714"/>
      <c r="DDV532" s="714"/>
      <c r="DDW532" s="714"/>
      <c r="DDX532" s="714"/>
      <c r="DDY532" s="714"/>
      <c r="DDZ532" s="714"/>
      <c r="DEA532" s="714"/>
      <c r="DEB532" s="714"/>
      <c r="DEC532" s="714"/>
      <c r="DED532" s="714"/>
      <c r="DEE532" s="714"/>
      <c r="DEF532" s="714"/>
      <c r="DEG532" s="714"/>
      <c r="DEH532" s="714"/>
      <c r="DEI532" s="714"/>
      <c r="DEJ532" s="714"/>
      <c r="DEK532" s="714"/>
      <c r="DEL532" s="714"/>
      <c r="DEM532" s="714"/>
      <c r="DEN532" s="714"/>
      <c r="DEO532" s="714"/>
      <c r="DEP532" s="714"/>
      <c r="DEQ532" s="714"/>
      <c r="DER532" s="714"/>
      <c r="DES532" s="714"/>
      <c r="DET532" s="714"/>
      <c r="DEU532" s="714"/>
      <c r="DEV532" s="714"/>
      <c r="DEW532" s="714"/>
      <c r="DEX532" s="714"/>
      <c r="DEY532" s="714"/>
      <c r="DEZ532" s="714"/>
      <c r="DFA532" s="714"/>
      <c r="DFB532" s="714"/>
      <c r="DFC532" s="714"/>
      <c r="DFD532" s="714"/>
      <c r="DFE532" s="714"/>
      <c r="DFF532" s="714"/>
      <c r="DFG532" s="714"/>
      <c r="DFH532" s="714"/>
      <c r="DFI532" s="714"/>
      <c r="DFJ532" s="714"/>
      <c r="DFK532" s="714"/>
      <c r="DFL532" s="714"/>
      <c r="DFM532" s="714"/>
      <c r="DFN532" s="714"/>
      <c r="DFO532" s="714"/>
      <c r="DFP532" s="714"/>
      <c r="DFQ532" s="714"/>
      <c r="DFR532" s="714"/>
      <c r="DFS532" s="714"/>
      <c r="DFT532" s="714"/>
      <c r="DFU532" s="714"/>
      <c r="DFV532" s="714"/>
      <c r="DFW532" s="714"/>
      <c r="DFX532" s="714"/>
      <c r="DFY532" s="714"/>
      <c r="DFZ532" s="714"/>
      <c r="DGA532" s="714"/>
      <c r="DGB532" s="714"/>
      <c r="DGC532" s="714"/>
      <c r="DGD532" s="714"/>
      <c r="DGE532" s="714"/>
      <c r="DGF532" s="714"/>
      <c r="DGG532" s="714"/>
      <c r="DGH532" s="714"/>
      <c r="DGI532" s="714"/>
      <c r="DGJ532" s="714"/>
      <c r="DGK532" s="714"/>
      <c r="DGL532" s="714"/>
      <c r="DGM532" s="714"/>
      <c r="DGN532" s="714"/>
      <c r="DGO532" s="714"/>
      <c r="DGP532" s="714"/>
      <c r="DGQ532" s="714"/>
      <c r="DGR532" s="714"/>
      <c r="DGS532" s="714"/>
      <c r="DGT532" s="714"/>
      <c r="DGU532" s="714"/>
      <c r="DGV532" s="714"/>
      <c r="DGW532" s="714"/>
      <c r="DGX532" s="714"/>
      <c r="DGY532" s="714"/>
      <c r="DGZ532" s="714"/>
      <c r="DHA532" s="714"/>
      <c r="DHB532" s="714"/>
      <c r="DHC532" s="714"/>
      <c r="DHD532" s="714"/>
      <c r="DHE532" s="714"/>
      <c r="DHF532" s="714"/>
      <c r="DHG532" s="714"/>
      <c r="DHH532" s="714"/>
      <c r="DHI532" s="714"/>
      <c r="DHJ532" s="714"/>
      <c r="DHK532" s="714"/>
      <c r="DHL532" s="714"/>
      <c r="DHM532" s="714"/>
      <c r="DHN532" s="714"/>
      <c r="DHO532" s="714"/>
      <c r="DHP532" s="714"/>
      <c r="DHQ532" s="714"/>
      <c r="DHR532" s="714"/>
      <c r="DHS532" s="714"/>
      <c r="DHT532" s="714"/>
      <c r="DHU532" s="714"/>
      <c r="DHV532" s="714"/>
      <c r="DHW532" s="714"/>
      <c r="DHX532" s="714"/>
      <c r="DHY532" s="714"/>
      <c r="DHZ532" s="714"/>
      <c r="DIA532" s="714"/>
      <c r="DIB532" s="714"/>
      <c r="DIC532" s="714"/>
      <c r="DID532" s="714"/>
      <c r="DIE532" s="714"/>
      <c r="DIF532" s="714"/>
      <c r="DIG532" s="714"/>
      <c r="DIH532" s="714"/>
      <c r="DII532" s="714"/>
      <c r="DIJ532" s="714"/>
      <c r="DIK532" s="714"/>
      <c r="DIL532" s="714"/>
      <c r="DIM532" s="714"/>
      <c r="DIN532" s="714"/>
      <c r="DIO532" s="714"/>
      <c r="DIP532" s="714"/>
      <c r="DIQ532" s="714"/>
      <c r="DIR532" s="714"/>
      <c r="DIS532" s="714"/>
      <c r="DIT532" s="714"/>
      <c r="DIU532" s="714"/>
      <c r="DIV532" s="714"/>
      <c r="DIW532" s="714"/>
      <c r="DIX532" s="714"/>
      <c r="DIY532" s="714"/>
      <c r="DIZ532" s="714"/>
      <c r="DJA532" s="714"/>
      <c r="DJB532" s="714"/>
      <c r="DJC532" s="714"/>
      <c r="DJD532" s="714"/>
      <c r="DJE532" s="714"/>
      <c r="DJF532" s="714"/>
      <c r="DJG532" s="714"/>
      <c r="DJH532" s="714"/>
      <c r="DJI532" s="714"/>
      <c r="DJJ532" s="714"/>
      <c r="DJK532" s="714"/>
      <c r="DJL532" s="714"/>
      <c r="DJM532" s="714"/>
      <c r="DJN532" s="714"/>
      <c r="DJO532" s="714"/>
      <c r="DJP532" s="714"/>
      <c r="DJQ532" s="714"/>
      <c r="DJR532" s="714"/>
      <c r="DJS532" s="714"/>
      <c r="DJT532" s="714"/>
      <c r="DJU532" s="714"/>
      <c r="DJV532" s="714"/>
      <c r="DJW532" s="714"/>
      <c r="DJX532" s="714"/>
      <c r="DJY532" s="714"/>
      <c r="DJZ532" s="714"/>
      <c r="DKA532" s="714"/>
      <c r="DKB532" s="714"/>
      <c r="DKC532" s="714"/>
      <c r="DKD532" s="714"/>
      <c r="DKE532" s="714"/>
      <c r="DKF532" s="714"/>
      <c r="DKG532" s="714"/>
      <c r="DKH532" s="714"/>
      <c r="DKI532" s="714"/>
      <c r="DKJ532" s="714"/>
      <c r="DKK532" s="714"/>
      <c r="DKL532" s="714"/>
      <c r="DKM532" s="714"/>
      <c r="DKN532" s="714"/>
      <c r="DKO532" s="714"/>
      <c r="DKP532" s="714"/>
      <c r="DKQ532" s="714"/>
      <c r="DKR532" s="714"/>
      <c r="DKS532" s="714"/>
      <c r="DKT532" s="714"/>
      <c r="DKU532" s="714"/>
      <c r="DKV532" s="714"/>
      <c r="DKW532" s="714"/>
      <c r="DKX532" s="714"/>
      <c r="DKY532" s="714"/>
      <c r="DKZ532" s="714"/>
      <c r="DLA532" s="714"/>
      <c r="DLB532" s="714"/>
      <c r="DLC532" s="714"/>
      <c r="DLD532" s="714"/>
      <c r="DLE532" s="714"/>
      <c r="DLF532" s="714"/>
      <c r="DLG532" s="714"/>
      <c r="DLH532" s="714"/>
      <c r="DLI532" s="714"/>
      <c r="DLJ532" s="714"/>
      <c r="DLK532" s="714"/>
      <c r="DLL532" s="714"/>
      <c r="DLM532" s="714"/>
      <c r="DLN532" s="714"/>
      <c r="DLO532" s="714"/>
      <c r="DLP532" s="714"/>
      <c r="DLQ532" s="714"/>
      <c r="DLR532" s="714"/>
      <c r="DLS532" s="714"/>
      <c r="DLT532" s="714"/>
      <c r="DLU532" s="714"/>
      <c r="DLV532" s="714"/>
      <c r="DLW532" s="714"/>
      <c r="DLX532" s="714"/>
      <c r="DLY532" s="714"/>
      <c r="DLZ532" s="714"/>
      <c r="DMA532" s="714"/>
      <c r="DMB532" s="714"/>
      <c r="DMC532" s="714"/>
      <c r="DMD532" s="714"/>
      <c r="DME532" s="714"/>
      <c r="DMF532" s="714"/>
      <c r="DMG532" s="714"/>
      <c r="DMH532" s="714"/>
      <c r="DMI532" s="714"/>
      <c r="DMJ532" s="714"/>
      <c r="DMK532" s="714"/>
      <c r="DML532" s="714"/>
      <c r="DMM532" s="714"/>
      <c r="DMN532" s="714"/>
      <c r="DMO532" s="714"/>
      <c r="DMP532" s="714"/>
      <c r="DMQ532" s="714"/>
      <c r="DMR532" s="714"/>
      <c r="DMS532" s="714"/>
      <c r="DMT532" s="714"/>
      <c r="DMU532" s="714"/>
      <c r="DMV532" s="714"/>
      <c r="DMW532" s="714"/>
      <c r="DMX532" s="714"/>
      <c r="DMY532" s="714"/>
      <c r="DMZ532" s="714"/>
      <c r="DNA532" s="714"/>
      <c r="DNB532" s="714"/>
      <c r="DNC532" s="714"/>
      <c r="DND532" s="714"/>
      <c r="DNE532" s="714"/>
      <c r="DNF532" s="714"/>
      <c r="DNG532" s="714"/>
      <c r="DNH532" s="714"/>
      <c r="DNI532" s="714"/>
      <c r="DNJ532" s="714"/>
      <c r="DNK532" s="714"/>
      <c r="DNL532" s="714"/>
      <c r="DNM532" s="714"/>
      <c r="DNN532" s="714"/>
      <c r="DNO532" s="714"/>
      <c r="DNP532" s="714"/>
      <c r="DNQ532" s="714"/>
      <c r="DNR532" s="714"/>
      <c r="DNS532" s="714"/>
      <c r="DNT532" s="714"/>
      <c r="DNU532" s="714"/>
      <c r="DNV532" s="714"/>
      <c r="DNW532" s="714"/>
      <c r="DNX532" s="714"/>
      <c r="DNY532" s="714"/>
      <c r="DNZ532" s="714"/>
      <c r="DOA532" s="714"/>
      <c r="DOB532" s="714"/>
      <c r="DOC532" s="714"/>
      <c r="DOD532" s="714"/>
      <c r="DOE532" s="714"/>
      <c r="DOF532" s="714"/>
      <c r="DOG532" s="714"/>
      <c r="DOH532" s="714"/>
      <c r="DOI532" s="714"/>
      <c r="DOJ532" s="714"/>
      <c r="DOK532" s="714"/>
      <c r="DOL532" s="714"/>
      <c r="DOM532" s="714"/>
      <c r="DON532" s="714"/>
      <c r="DOO532" s="714"/>
      <c r="DOP532" s="714"/>
      <c r="DOQ532" s="714"/>
      <c r="DOR532" s="714"/>
      <c r="DOS532" s="714"/>
      <c r="DOT532" s="714"/>
      <c r="DOU532" s="714"/>
      <c r="DOV532" s="714"/>
      <c r="DOW532" s="714"/>
      <c r="DOX532" s="714"/>
      <c r="DOY532" s="714"/>
      <c r="DOZ532" s="714"/>
      <c r="DPA532" s="714"/>
      <c r="DPB532" s="714"/>
      <c r="DPC532" s="714"/>
      <c r="DPD532" s="714"/>
      <c r="DPE532" s="714"/>
      <c r="DPF532" s="714"/>
      <c r="DPG532" s="714"/>
      <c r="DPH532" s="714"/>
      <c r="DPI532" s="714"/>
      <c r="DPJ532" s="714"/>
      <c r="DPK532" s="714"/>
      <c r="DPL532" s="714"/>
      <c r="DPM532" s="714"/>
      <c r="DPN532" s="714"/>
      <c r="DPO532" s="714"/>
      <c r="DPP532" s="714"/>
      <c r="DPQ532" s="714"/>
      <c r="DPR532" s="714"/>
      <c r="DPS532" s="714"/>
      <c r="DPT532" s="714"/>
      <c r="DPU532" s="714"/>
      <c r="DPV532" s="714"/>
      <c r="DPW532" s="714"/>
      <c r="DPX532" s="714"/>
      <c r="DPY532" s="714"/>
      <c r="DPZ532" s="714"/>
      <c r="DQA532" s="714"/>
      <c r="DQB532" s="714"/>
      <c r="DQC532" s="714"/>
      <c r="DQD532" s="714"/>
      <c r="DQE532" s="714"/>
      <c r="DQF532" s="714"/>
      <c r="DQG532" s="714"/>
      <c r="DQH532" s="714"/>
      <c r="DQI532" s="714"/>
      <c r="DQJ532" s="714"/>
      <c r="DQK532" s="714"/>
      <c r="DQL532" s="714"/>
      <c r="DQM532" s="714"/>
      <c r="DQN532" s="714"/>
      <c r="DQO532" s="714"/>
      <c r="DQP532" s="714"/>
      <c r="DQQ532" s="714"/>
      <c r="DQR532" s="714"/>
      <c r="DQS532" s="714"/>
      <c r="DQT532" s="714"/>
      <c r="DQU532" s="714"/>
      <c r="DQV532" s="714"/>
      <c r="DQW532" s="714"/>
      <c r="DQX532" s="714"/>
      <c r="DQY532" s="714"/>
      <c r="DQZ532" s="714"/>
      <c r="DRA532" s="714"/>
      <c r="DRB532" s="714"/>
      <c r="DRC532" s="714"/>
      <c r="DRD532" s="714"/>
      <c r="DRE532" s="714"/>
      <c r="DRF532" s="714"/>
      <c r="DRG532" s="714"/>
      <c r="DRH532" s="714"/>
      <c r="DRI532" s="714"/>
      <c r="DRJ532" s="714"/>
      <c r="DRK532" s="714"/>
      <c r="DRL532" s="714"/>
      <c r="DRM532" s="714"/>
      <c r="DRN532" s="714"/>
      <c r="DRO532" s="714"/>
      <c r="DRP532" s="714"/>
      <c r="DRQ532" s="714"/>
      <c r="DRR532" s="714"/>
      <c r="DRS532" s="714"/>
      <c r="DRT532" s="714"/>
      <c r="DRU532" s="714"/>
      <c r="DRV532" s="714"/>
      <c r="DRW532" s="714"/>
      <c r="DRX532" s="714"/>
      <c r="DRY532" s="714"/>
      <c r="DRZ532" s="714"/>
      <c r="DSA532" s="714"/>
      <c r="DSB532" s="714"/>
      <c r="DSC532" s="714"/>
      <c r="DSD532" s="714"/>
      <c r="DSE532" s="714"/>
      <c r="DSF532" s="714"/>
      <c r="DSG532" s="714"/>
      <c r="DSH532" s="714"/>
      <c r="DSI532" s="714"/>
      <c r="DSJ532" s="714"/>
      <c r="DSK532" s="714"/>
      <c r="DSL532" s="714"/>
      <c r="DSM532" s="714"/>
      <c r="DSN532" s="714"/>
      <c r="DSO532" s="714"/>
      <c r="DSP532" s="714"/>
      <c r="DSQ532" s="714"/>
      <c r="DSR532" s="714"/>
      <c r="DSS532" s="714"/>
      <c r="DST532" s="714"/>
      <c r="DSU532" s="714"/>
      <c r="DSV532" s="714"/>
      <c r="DSW532" s="714"/>
      <c r="DSX532" s="714"/>
      <c r="DSY532" s="714"/>
      <c r="DSZ532" s="714"/>
      <c r="DTA532" s="714"/>
      <c r="DTB532" s="714"/>
      <c r="DTC532" s="714"/>
      <c r="DTD532" s="714"/>
      <c r="DTE532" s="714"/>
      <c r="DTF532" s="714"/>
      <c r="DTG532" s="714"/>
      <c r="DTH532" s="714"/>
      <c r="DTI532" s="714"/>
      <c r="DTJ532" s="714"/>
      <c r="DTK532" s="714"/>
      <c r="DTL532" s="714"/>
      <c r="DTM532" s="714"/>
      <c r="DTN532" s="714"/>
      <c r="DTO532" s="714"/>
      <c r="DTP532" s="714"/>
      <c r="DTQ532" s="714"/>
      <c r="DTR532" s="714"/>
      <c r="DTS532" s="714"/>
      <c r="DTT532" s="714"/>
      <c r="DTU532" s="714"/>
      <c r="DTV532" s="714"/>
      <c r="DTW532" s="714"/>
      <c r="DTX532" s="714"/>
      <c r="DTY532" s="714"/>
      <c r="DTZ532" s="714"/>
      <c r="DUA532" s="714"/>
      <c r="DUB532" s="714"/>
      <c r="DUC532" s="714"/>
      <c r="DUD532" s="714"/>
      <c r="DUE532" s="714"/>
      <c r="DUF532" s="714"/>
      <c r="DUG532" s="714"/>
      <c r="DUH532" s="714"/>
      <c r="DUI532" s="714"/>
      <c r="DUJ532" s="714"/>
      <c r="DUK532" s="714"/>
      <c r="DUL532" s="714"/>
      <c r="DUM532" s="714"/>
      <c r="DUN532" s="714"/>
      <c r="DUO532" s="714"/>
      <c r="DUP532" s="714"/>
      <c r="DUQ532" s="714"/>
      <c r="DUR532" s="714"/>
      <c r="DUS532" s="714"/>
      <c r="DUT532" s="714"/>
      <c r="DUU532" s="714"/>
      <c r="DUV532" s="714"/>
      <c r="DUW532" s="714"/>
      <c r="DUX532" s="714"/>
      <c r="DUY532" s="714"/>
      <c r="DUZ532" s="714"/>
      <c r="DVA532" s="714"/>
      <c r="DVB532" s="714"/>
      <c r="DVC532" s="714"/>
      <c r="DVD532" s="714"/>
      <c r="DVE532" s="714"/>
      <c r="DVF532" s="714"/>
      <c r="DVG532" s="714"/>
      <c r="DVH532" s="714"/>
      <c r="DVI532" s="714"/>
      <c r="DVJ532" s="714"/>
      <c r="DVK532" s="714"/>
      <c r="DVL532" s="714"/>
      <c r="DVM532" s="714"/>
      <c r="DVN532" s="714"/>
      <c r="DVO532" s="714"/>
      <c r="DVP532" s="714"/>
      <c r="DVQ532" s="714"/>
      <c r="DVR532" s="714"/>
      <c r="DVS532" s="714"/>
      <c r="DVT532" s="714"/>
      <c r="DVU532" s="714"/>
      <c r="DVV532" s="714"/>
      <c r="DVW532" s="714"/>
      <c r="DVX532" s="714"/>
      <c r="DVY532" s="714"/>
      <c r="DVZ532" s="714"/>
      <c r="DWA532" s="714"/>
      <c r="DWB532" s="714"/>
      <c r="DWC532" s="714"/>
      <c r="DWD532" s="714"/>
      <c r="DWE532" s="714"/>
      <c r="DWF532" s="714"/>
      <c r="DWG532" s="714"/>
      <c r="DWH532" s="714"/>
      <c r="DWI532" s="714"/>
      <c r="DWJ532" s="714"/>
      <c r="DWK532" s="714"/>
      <c r="DWL532" s="714"/>
      <c r="DWM532" s="714"/>
      <c r="DWN532" s="714"/>
      <c r="DWO532" s="714"/>
      <c r="DWP532" s="714"/>
      <c r="DWQ532" s="714"/>
      <c r="DWR532" s="714"/>
      <c r="DWS532" s="714"/>
      <c r="DWT532" s="714"/>
      <c r="DWU532" s="714"/>
      <c r="DWV532" s="714"/>
      <c r="DWW532" s="714"/>
      <c r="DWX532" s="714"/>
      <c r="DWY532" s="714"/>
      <c r="DWZ532" s="714"/>
      <c r="DXA532" s="714"/>
      <c r="DXB532" s="714"/>
      <c r="DXC532" s="714"/>
      <c r="DXD532" s="714"/>
      <c r="DXE532" s="714"/>
      <c r="DXF532" s="714"/>
      <c r="DXG532" s="714"/>
      <c r="DXH532" s="714"/>
      <c r="DXI532" s="714"/>
      <c r="DXJ532" s="714"/>
      <c r="DXK532" s="714"/>
      <c r="DXL532" s="714"/>
      <c r="DXM532" s="714"/>
      <c r="DXN532" s="714"/>
      <c r="DXO532" s="714"/>
      <c r="DXP532" s="714"/>
      <c r="DXQ532" s="714"/>
      <c r="DXR532" s="714"/>
      <c r="DXS532" s="714"/>
      <c r="DXT532" s="714"/>
      <c r="DXU532" s="714"/>
      <c r="DXV532" s="714"/>
      <c r="DXW532" s="714"/>
      <c r="DXX532" s="714"/>
      <c r="DXY532" s="714"/>
      <c r="DXZ532" s="714"/>
      <c r="DYA532" s="714"/>
      <c r="DYB532" s="714"/>
      <c r="DYC532" s="714"/>
      <c r="DYD532" s="714"/>
      <c r="DYE532" s="714"/>
      <c r="DYF532" s="714"/>
      <c r="DYG532" s="714"/>
      <c r="DYH532" s="714"/>
      <c r="DYI532" s="714"/>
      <c r="DYJ532" s="714"/>
      <c r="DYK532" s="714"/>
      <c r="DYL532" s="714"/>
      <c r="DYM532" s="714"/>
      <c r="DYN532" s="714"/>
      <c r="DYO532" s="714"/>
      <c r="DYP532" s="714"/>
      <c r="DYQ532" s="714"/>
      <c r="DYR532" s="714"/>
      <c r="DYS532" s="714"/>
      <c r="DYT532" s="714"/>
      <c r="DYU532" s="714"/>
      <c r="DYV532" s="714"/>
      <c r="DYW532" s="714"/>
      <c r="DYX532" s="714"/>
      <c r="DYY532" s="714"/>
      <c r="DYZ532" s="714"/>
      <c r="DZA532" s="714"/>
      <c r="DZB532" s="714"/>
      <c r="DZC532" s="714"/>
      <c r="DZD532" s="714"/>
      <c r="DZE532" s="714"/>
      <c r="DZF532" s="714"/>
      <c r="DZG532" s="714"/>
      <c r="DZH532" s="714"/>
      <c r="DZI532" s="714"/>
      <c r="DZJ532" s="714"/>
      <c r="DZK532" s="714"/>
      <c r="DZL532" s="714"/>
      <c r="DZM532" s="714"/>
      <c r="DZN532" s="714"/>
      <c r="DZO532" s="714"/>
      <c r="DZP532" s="714"/>
      <c r="DZQ532" s="714"/>
      <c r="DZR532" s="714"/>
      <c r="DZS532" s="714"/>
      <c r="DZT532" s="714"/>
      <c r="DZU532" s="714"/>
      <c r="DZV532" s="714"/>
      <c r="DZW532" s="714"/>
      <c r="DZX532" s="714"/>
      <c r="DZY532" s="714"/>
      <c r="DZZ532" s="714"/>
      <c r="EAA532" s="714"/>
      <c r="EAB532" s="714"/>
      <c r="EAC532" s="714"/>
      <c r="EAD532" s="714"/>
      <c r="EAE532" s="714"/>
      <c r="EAF532" s="714"/>
      <c r="EAG532" s="714"/>
      <c r="EAH532" s="714"/>
      <c r="EAI532" s="714"/>
      <c r="EAJ532" s="714"/>
      <c r="EAK532" s="714"/>
      <c r="EAL532" s="714"/>
      <c r="EAM532" s="714"/>
      <c r="EAN532" s="714"/>
      <c r="EAO532" s="714"/>
      <c r="EAP532" s="714"/>
      <c r="EAQ532" s="714"/>
      <c r="EAR532" s="714"/>
      <c r="EAS532" s="714"/>
      <c r="EAT532" s="714"/>
      <c r="EAU532" s="714"/>
      <c r="EAV532" s="714"/>
      <c r="EAW532" s="714"/>
      <c r="EAX532" s="714"/>
      <c r="EAY532" s="714"/>
      <c r="EAZ532" s="714"/>
      <c r="EBA532" s="714"/>
      <c r="EBB532" s="714"/>
      <c r="EBC532" s="714"/>
      <c r="EBD532" s="714"/>
      <c r="EBE532" s="714"/>
      <c r="EBF532" s="714"/>
      <c r="EBG532" s="714"/>
      <c r="EBH532" s="714"/>
      <c r="EBI532" s="714"/>
      <c r="EBJ532" s="714"/>
      <c r="EBK532" s="714"/>
      <c r="EBL532" s="714"/>
      <c r="EBM532" s="714"/>
      <c r="EBN532" s="714"/>
      <c r="EBO532" s="714"/>
      <c r="EBP532" s="714"/>
      <c r="EBQ532" s="714"/>
      <c r="EBR532" s="714"/>
      <c r="EBS532" s="714"/>
      <c r="EBT532" s="714"/>
      <c r="EBU532" s="714"/>
      <c r="EBV532" s="714"/>
      <c r="EBW532" s="714"/>
      <c r="EBX532" s="714"/>
      <c r="EBY532" s="714"/>
      <c r="EBZ532" s="714"/>
      <c r="ECA532" s="714"/>
      <c r="ECB532" s="714"/>
      <c r="ECC532" s="714"/>
      <c r="ECD532" s="714"/>
      <c r="ECE532" s="714"/>
      <c r="ECF532" s="714"/>
      <c r="ECG532" s="714"/>
      <c r="ECH532" s="714"/>
      <c r="ECI532" s="714"/>
      <c r="ECJ532" s="714"/>
      <c r="ECK532" s="714"/>
      <c r="ECL532" s="714"/>
      <c r="ECM532" s="714"/>
      <c r="ECN532" s="714"/>
      <c r="ECO532" s="714"/>
      <c r="ECP532" s="714"/>
      <c r="ECQ532" s="714"/>
      <c r="ECR532" s="714"/>
      <c r="ECS532" s="714"/>
      <c r="ECT532" s="714"/>
      <c r="ECU532" s="714"/>
      <c r="ECV532" s="714"/>
      <c r="ECW532" s="714"/>
      <c r="ECX532" s="714"/>
      <c r="ECY532" s="714"/>
      <c r="ECZ532" s="714"/>
      <c r="EDA532" s="714"/>
      <c r="EDB532" s="714"/>
      <c r="EDC532" s="714"/>
      <c r="EDD532" s="714"/>
      <c r="EDE532" s="714"/>
      <c r="EDF532" s="714"/>
      <c r="EDG532" s="714"/>
      <c r="EDH532" s="714"/>
      <c r="EDI532" s="714"/>
      <c r="EDJ532" s="714"/>
      <c r="EDK532" s="714"/>
      <c r="EDL532" s="714"/>
      <c r="EDM532" s="714"/>
      <c r="EDN532" s="714"/>
      <c r="EDO532" s="714"/>
      <c r="EDP532" s="714"/>
      <c r="EDQ532" s="714"/>
      <c r="EDR532" s="714"/>
      <c r="EDS532" s="714"/>
      <c r="EDT532" s="714"/>
      <c r="EDU532" s="714"/>
      <c r="EDV532" s="714"/>
      <c r="EDW532" s="714"/>
      <c r="EDX532" s="714"/>
      <c r="EDY532" s="714"/>
      <c r="EDZ532" s="714"/>
      <c r="EEA532" s="714"/>
      <c r="EEB532" s="714"/>
      <c r="EEC532" s="714"/>
      <c r="EED532" s="714"/>
      <c r="EEE532" s="714"/>
      <c r="EEF532" s="714"/>
      <c r="EEG532" s="714"/>
      <c r="EEH532" s="714"/>
      <c r="EEI532" s="714"/>
      <c r="EEJ532" s="714"/>
      <c r="EEK532" s="714"/>
      <c r="EEL532" s="714"/>
      <c r="EEM532" s="714"/>
      <c r="EEN532" s="714"/>
      <c r="EEO532" s="714"/>
      <c r="EEP532" s="714"/>
      <c r="EEQ532" s="714"/>
      <c r="EER532" s="714"/>
      <c r="EES532" s="714"/>
      <c r="EET532" s="714"/>
      <c r="EEU532" s="714"/>
      <c r="EEV532" s="714"/>
      <c r="EEW532" s="714"/>
      <c r="EEX532" s="714"/>
      <c r="EEY532" s="714"/>
      <c r="EEZ532" s="714"/>
      <c r="EFA532" s="714"/>
      <c r="EFB532" s="714"/>
      <c r="EFC532" s="714"/>
      <c r="EFD532" s="714"/>
      <c r="EFE532" s="714"/>
      <c r="EFF532" s="714"/>
      <c r="EFG532" s="714"/>
      <c r="EFH532" s="714"/>
      <c r="EFI532" s="714"/>
      <c r="EFJ532" s="714"/>
      <c r="EFK532" s="714"/>
      <c r="EFL532" s="714"/>
      <c r="EFM532" s="714"/>
      <c r="EFN532" s="714"/>
      <c r="EFO532" s="714"/>
      <c r="EFP532" s="714"/>
      <c r="EFQ532" s="714"/>
      <c r="EFR532" s="714"/>
      <c r="EFS532" s="714"/>
      <c r="EFT532" s="714"/>
      <c r="EFU532" s="714"/>
      <c r="EFV532" s="714"/>
      <c r="EFW532" s="714"/>
      <c r="EFX532" s="714"/>
      <c r="EFY532" s="714"/>
      <c r="EFZ532" s="714"/>
      <c r="EGA532" s="714"/>
      <c r="EGB532" s="714"/>
      <c r="EGC532" s="714"/>
      <c r="EGD532" s="714"/>
      <c r="EGE532" s="714"/>
      <c r="EGF532" s="714"/>
      <c r="EGG532" s="714"/>
      <c r="EGH532" s="714"/>
      <c r="EGI532" s="714"/>
      <c r="EGJ532" s="714"/>
      <c r="EGK532" s="714"/>
      <c r="EGL532" s="714"/>
      <c r="EGM532" s="714"/>
      <c r="EGN532" s="714"/>
      <c r="EGO532" s="714"/>
      <c r="EGP532" s="714"/>
      <c r="EGQ532" s="714"/>
      <c r="EGR532" s="714"/>
      <c r="EGS532" s="714"/>
      <c r="EGT532" s="714"/>
      <c r="EGU532" s="714"/>
      <c r="EGV532" s="714"/>
      <c r="EGW532" s="714"/>
      <c r="EGX532" s="714"/>
      <c r="EGY532" s="714"/>
      <c r="EGZ532" s="714"/>
      <c r="EHA532" s="714"/>
      <c r="EHB532" s="714"/>
      <c r="EHC532" s="714"/>
      <c r="EHD532" s="714"/>
      <c r="EHE532" s="714"/>
      <c r="EHF532" s="714"/>
      <c r="EHG532" s="714"/>
      <c r="EHH532" s="714"/>
      <c r="EHI532" s="714"/>
      <c r="EHJ532" s="714"/>
      <c r="EHK532" s="714"/>
      <c r="EHL532" s="714"/>
      <c r="EHM532" s="714"/>
      <c r="EHN532" s="714"/>
      <c r="EHO532" s="714"/>
      <c r="EHP532" s="714"/>
      <c r="EHQ532" s="714"/>
      <c r="EHR532" s="714"/>
      <c r="EHS532" s="714"/>
      <c r="EHT532" s="714"/>
      <c r="EHU532" s="714"/>
      <c r="EHV532" s="714"/>
      <c r="EHW532" s="714"/>
      <c r="EHX532" s="714"/>
      <c r="EHY532" s="714"/>
      <c r="EHZ532" s="714"/>
      <c r="EIA532" s="714"/>
      <c r="EIB532" s="714"/>
      <c r="EIC532" s="714"/>
      <c r="EID532" s="714"/>
      <c r="EIE532" s="714"/>
      <c r="EIF532" s="714"/>
      <c r="EIG532" s="714"/>
      <c r="EIH532" s="714"/>
      <c r="EII532" s="714"/>
      <c r="EIJ532" s="714"/>
      <c r="EIK532" s="714"/>
      <c r="EIL532" s="714"/>
      <c r="EIM532" s="714"/>
      <c r="EIN532" s="714"/>
      <c r="EIO532" s="714"/>
      <c r="EIP532" s="714"/>
      <c r="EIQ532" s="714"/>
      <c r="EIR532" s="714"/>
      <c r="EIS532" s="714"/>
      <c r="EIT532" s="714"/>
      <c r="EIU532" s="714"/>
      <c r="EIV532" s="714"/>
      <c r="EIW532" s="714"/>
      <c r="EIX532" s="714"/>
      <c r="EIY532" s="714"/>
      <c r="EIZ532" s="714"/>
      <c r="EJA532" s="714"/>
      <c r="EJB532" s="714"/>
      <c r="EJC532" s="714"/>
      <c r="EJD532" s="714"/>
      <c r="EJE532" s="714"/>
      <c r="EJF532" s="714"/>
      <c r="EJG532" s="714"/>
      <c r="EJH532" s="714"/>
      <c r="EJI532" s="714"/>
      <c r="EJJ532" s="714"/>
      <c r="EJK532" s="714"/>
      <c r="EJL532" s="714"/>
      <c r="EJM532" s="714"/>
      <c r="EJN532" s="714"/>
      <c r="EJO532" s="714"/>
      <c r="EJP532" s="714"/>
      <c r="EJQ532" s="714"/>
      <c r="EJR532" s="714"/>
      <c r="EJS532" s="714"/>
      <c r="EJT532" s="714"/>
      <c r="EJU532" s="714"/>
      <c r="EJV532" s="714"/>
      <c r="EJW532" s="714"/>
      <c r="EJX532" s="714"/>
      <c r="EJY532" s="714"/>
      <c r="EJZ532" s="714"/>
      <c r="EKA532" s="714"/>
      <c r="EKB532" s="714"/>
      <c r="EKC532" s="714"/>
      <c r="EKD532" s="714"/>
      <c r="EKE532" s="714"/>
      <c r="EKF532" s="714"/>
      <c r="EKG532" s="714"/>
      <c r="EKH532" s="714"/>
      <c r="EKI532" s="714"/>
      <c r="EKJ532" s="714"/>
      <c r="EKK532" s="714"/>
      <c r="EKL532" s="714"/>
      <c r="EKM532" s="714"/>
      <c r="EKN532" s="714"/>
      <c r="EKO532" s="714"/>
      <c r="EKP532" s="714"/>
      <c r="EKQ532" s="714"/>
      <c r="EKR532" s="714"/>
      <c r="EKS532" s="714"/>
      <c r="EKT532" s="714"/>
      <c r="EKU532" s="714"/>
      <c r="EKV532" s="714"/>
      <c r="EKW532" s="714"/>
      <c r="EKX532" s="714"/>
      <c r="EKY532" s="714"/>
      <c r="EKZ532" s="714"/>
      <c r="ELA532" s="714"/>
      <c r="ELB532" s="714"/>
      <c r="ELC532" s="714"/>
      <c r="ELD532" s="714"/>
      <c r="ELE532" s="714"/>
      <c r="ELF532" s="714"/>
      <c r="ELG532" s="714"/>
      <c r="ELH532" s="714"/>
      <c r="ELI532" s="714"/>
      <c r="ELJ532" s="714"/>
      <c r="ELK532" s="714"/>
      <c r="ELL532" s="714"/>
      <c r="ELM532" s="714"/>
      <c r="ELN532" s="714"/>
      <c r="ELO532" s="714"/>
      <c r="ELP532" s="714"/>
      <c r="ELQ532" s="714"/>
      <c r="ELR532" s="714"/>
      <c r="ELS532" s="714"/>
      <c r="ELT532" s="714"/>
      <c r="ELU532" s="714"/>
      <c r="ELV532" s="714"/>
      <c r="ELW532" s="714"/>
      <c r="ELX532" s="714"/>
      <c r="ELY532" s="714"/>
      <c r="ELZ532" s="714"/>
      <c r="EMA532" s="714"/>
      <c r="EMB532" s="714"/>
      <c r="EMC532" s="714"/>
      <c r="EMD532" s="714"/>
      <c r="EME532" s="714"/>
      <c r="EMF532" s="714"/>
      <c r="EMG532" s="714"/>
      <c r="EMH532" s="714"/>
      <c r="EMI532" s="714"/>
      <c r="EMJ532" s="714"/>
      <c r="EMK532" s="714"/>
      <c r="EML532" s="714"/>
      <c r="EMM532" s="714"/>
      <c r="EMN532" s="714"/>
      <c r="EMO532" s="714"/>
      <c r="EMP532" s="714"/>
      <c r="EMQ532" s="714"/>
      <c r="EMR532" s="714"/>
      <c r="EMS532" s="714"/>
      <c r="EMT532" s="714"/>
      <c r="EMU532" s="714"/>
      <c r="EMV532" s="714"/>
      <c r="EMW532" s="714"/>
      <c r="EMX532" s="714"/>
      <c r="EMY532" s="714"/>
      <c r="EMZ532" s="714"/>
      <c r="ENA532" s="714"/>
      <c r="ENB532" s="714"/>
      <c r="ENC532" s="714"/>
      <c r="END532" s="714"/>
      <c r="ENE532" s="714"/>
      <c r="ENF532" s="714"/>
      <c r="ENG532" s="714"/>
      <c r="ENH532" s="714"/>
      <c r="ENI532" s="714"/>
      <c r="ENJ532" s="714"/>
      <c r="ENK532" s="714"/>
      <c r="ENL532" s="714"/>
      <c r="ENM532" s="714"/>
      <c r="ENN532" s="714"/>
      <c r="ENO532" s="714"/>
      <c r="ENP532" s="714"/>
      <c r="ENQ532" s="714"/>
      <c r="ENR532" s="714"/>
      <c r="ENS532" s="714"/>
      <c r="ENT532" s="714"/>
      <c r="ENU532" s="714"/>
      <c r="ENV532" s="714"/>
      <c r="ENW532" s="714"/>
      <c r="ENX532" s="714"/>
      <c r="ENY532" s="714"/>
      <c r="ENZ532" s="714"/>
      <c r="EOA532" s="714"/>
      <c r="EOB532" s="714"/>
      <c r="EOC532" s="714"/>
      <c r="EOD532" s="714"/>
      <c r="EOE532" s="714"/>
      <c r="EOF532" s="714"/>
      <c r="EOG532" s="714"/>
      <c r="EOH532" s="714"/>
      <c r="EOI532" s="714"/>
      <c r="EOJ532" s="714"/>
      <c r="EOK532" s="714"/>
      <c r="EOL532" s="714"/>
      <c r="EOM532" s="714"/>
      <c r="EON532" s="714"/>
      <c r="EOO532" s="714"/>
      <c r="EOP532" s="714"/>
      <c r="EOQ532" s="714"/>
      <c r="EOR532" s="714"/>
      <c r="EOS532" s="714"/>
      <c r="EOT532" s="714"/>
      <c r="EOU532" s="714"/>
      <c r="EOV532" s="714"/>
      <c r="EOW532" s="714"/>
      <c r="EOX532" s="714"/>
      <c r="EOY532" s="714"/>
      <c r="EOZ532" s="714"/>
      <c r="EPA532" s="714"/>
      <c r="EPB532" s="714"/>
      <c r="EPC532" s="714"/>
      <c r="EPD532" s="714"/>
      <c r="EPE532" s="714"/>
      <c r="EPF532" s="714"/>
      <c r="EPG532" s="714"/>
      <c r="EPH532" s="714"/>
      <c r="EPI532" s="714"/>
      <c r="EPJ532" s="714"/>
      <c r="EPK532" s="714"/>
      <c r="EPL532" s="714"/>
      <c r="EPM532" s="714"/>
      <c r="EPN532" s="714"/>
      <c r="EPO532" s="714"/>
      <c r="EPP532" s="714"/>
      <c r="EPQ532" s="714"/>
      <c r="EPR532" s="714"/>
      <c r="EPS532" s="714"/>
      <c r="EPT532" s="714"/>
      <c r="EPU532" s="714"/>
      <c r="EPV532" s="714"/>
      <c r="EPW532" s="714"/>
      <c r="EPX532" s="714"/>
      <c r="EPY532" s="714"/>
      <c r="EPZ532" s="714"/>
      <c r="EQA532" s="714"/>
      <c r="EQB532" s="714"/>
      <c r="EQC532" s="714"/>
      <c r="EQD532" s="714"/>
      <c r="EQE532" s="714"/>
      <c r="EQF532" s="714"/>
      <c r="EQG532" s="714"/>
      <c r="EQH532" s="714"/>
      <c r="EQI532" s="714"/>
      <c r="EQJ532" s="714"/>
      <c r="EQK532" s="714"/>
      <c r="EQL532" s="714"/>
      <c r="EQM532" s="714"/>
      <c r="EQN532" s="714"/>
      <c r="EQO532" s="714"/>
      <c r="EQP532" s="714"/>
      <c r="EQQ532" s="714"/>
      <c r="EQR532" s="714"/>
      <c r="EQS532" s="714"/>
      <c r="EQT532" s="714"/>
      <c r="EQU532" s="714"/>
      <c r="EQV532" s="714"/>
      <c r="EQW532" s="714"/>
      <c r="EQX532" s="714"/>
      <c r="EQY532" s="714"/>
      <c r="EQZ532" s="714"/>
      <c r="ERA532" s="714"/>
      <c r="ERB532" s="714"/>
      <c r="ERC532" s="714"/>
      <c r="ERD532" s="714"/>
      <c r="ERE532" s="714"/>
      <c r="ERF532" s="714"/>
      <c r="ERG532" s="714"/>
      <c r="ERH532" s="714"/>
      <c r="ERI532" s="714"/>
      <c r="ERJ532" s="714"/>
      <c r="ERK532" s="714"/>
      <c r="ERL532" s="714"/>
      <c r="ERM532" s="714"/>
      <c r="ERN532" s="714"/>
      <c r="ERO532" s="714"/>
      <c r="ERP532" s="714"/>
      <c r="ERQ532" s="714"/>
      <c r="ERR532" s="714"/>
      <c r="ERS532" s="714"/>
      <c r="ERT532" s="714"/>
      <c r="ERU532" s="714"/>
      <c r="ERV532" s="714"/>
      <c r="ERW532" s="714"/>
      <c r="ERX532" s="714"/>
      <c r="ERY532" s="714"/>
      <c r="ERZ532" s="714"/>
      <c r="ESA532" s="714"/>
      <c r="ESB532" s="714"/>
      <c r="ESC532" s="714"/>
      <c r="ESD532" s="714"/>
      <c r="ESE532" s="714"/>
      <c r="ESF532" s="714"/>
      <c r="ESG532" s="714"/>
      <c r="ESH532" s="714"/>
      <c r="ESI532" s="714"/>
      <c r="ESJ532" s="714"/>
      <c r="ESK532" s="714"/>
      <c r="ESL532" s="714"/>
      <c r="ESM532" s="714"/>
      <c r="ESN532" s="714"/>
      <c r="ESO532" s="714"/>
      <c r="ESP532" s="714"/>
      <c r="ESQ532" s="714"/>
      <c r="ESR532" s="714"/>
      <c r="ESS532" s="714"/>
      <c r="EST532" s="714"/>
      <c r="ESU532" s="714"/>
      <c r="ESV532" s="714"/>
      <c r="ESW532" s="714"/>
      <c r="ESX532" s="714"/>
      <c r="ESY532" s="714"/>
      <c r="ESZ532" s="714"/>
      <c r="ETA532" s="714"/>
      <c r="ETB532" s="714"/>
      <c r="ETC532" s="714"/>
      <c r="ETD532" s="714"/>
      <c r="ETE532" s="714"/>
      <c r="ETF532" s="714"/>
      <c r="ETG532" s="714"/>
      <c r="ETH532" s="714"/>
      <c r="ETI532" s="714"/>
      <c r="ETJ532" s="714"/>
      <c r="ETK532" s="714"/>
      <c r="ETL532" s="714"/>
      <c r="ETM532" s="714"/>
      <c r="ETN532" s="714"/>
      <c r="ETO532" s="714"/>
      <c r="ETP532" s="714"/>
      <c r="ETQ532" s="714"/>
      <c r="ETR532" s="714"/>
      <c r="ETS532" s="714"/>
      <c r="ETT532" s="714"/>
      <c r="ETU532" s="714"/>
      <c r="ETV532" s="714"/>
      <c r="ETW532" s="714"/>
      <c r="ETX532" s="714"/>
      <c r="ETY532" s="714"/>
      <c r="ETZ532" s="714"/>
      <c r="EUA532" s="714"/>
      <c r="EUB532" s="714"/>
      <c r="EUC532" s="714"/>
      <c r="EUD532" s="714"/>
      <c r="EUE532" s="714"/>
      <c r="EUF532" s="714"/>
      <c r="EUG532" s="714"/>
      <c r="EUH532" s="714"/>
      <c r="EUI532" s="714"/>
      <c r="EUJ532" s="714"/>
      <c r="EUK532" s="714"/>
      <c r="EUL532" s="714"/>
      <c r="EUM532" s="714"/>
      <c r="EUN532" s="714"/>
      <c r="EUO532" s="714"/>
      <c r="EUP532" s="714"/>
      <c r="EUQ532" s="714"/>
      <c r="EUR532" s="714"/>
      <c r="EUS532" s="714"/>
      <c r="EUT532" s="714"/>
      <c r="EUU532" s="714"/>
      <c r="EUV532" s="714"/>
      <c r="EUW532" s="714"/>
      <c r="EUX532" s="714"/>
      <c r="EUY532" s="714"/>
      <c r="EUZ532" s="714"/>
      <c r="EVA532" s="714"/>
      <c r="EVB532" s="714"/>
      <c r="EVC532" s="714"/>
      <c r="EVD532" s="714"/>
      <c r="EVE532" s="714"/>
      <c r="EVF532" s="714"/>
      <c r="EVG532" s="714"/>
      <c r="EVH532" s="714"/>
      <c r="EVI532" s="714"/>
      <c r="EVJ532" s="714"/>
      <c r="EVK532" s="714"/>
      <c r="EVL532" s="714"/>
      <c r="EVM532" s="714"/>
      <c r="EVN532" s="714"/>
      <c r="EVO532" s="714"/>
      <c r="EVP532" s="714"/>
      <c r="EVQ532" s="714"/>
      <c r="EVR532" s="714"/>
      <c r="EVS532" s="714"/>
      <c r="EVT532" s="714"/>
      <c r="EVU532" s="714"/>
      <c r="EVV532" s="714"/>
      <c r="EVW532" s="714"/>
      <c r="EVX532" s="714"/>
      <c r="EVY532" s="714"/>
      <c r="EVZ532" s="714"/>
      <c r="EWA532" s="714"/>
      <c r="EWB532" s="714"/>
      <c r="EWC532" s="714"/>
      <c r="EWD532" s="714"/>
      <c r="EWE532" s="714"/>
      <c r="EWF532" s="714"/>
      <c r="EWG532" s="714"/>
      <c r="EWH532" s="714"/>
      <c r="EWI532" s="714"/>
      <c r="EWJ532" s="714"/>
      <c r="EWK532" s="714"/>
      <c r="EWL532" s="714"/>
      <c r="EWM532" s="714"/>
      <c r="EWN532" s="714"/>
      <c r="EWO532" s="714"/>
      <c r="EWP532" s="714"/>
      <c r="EWQ532" s="714"/>
      <c r="EWR532" s="714"/>
      <c r="EWS532" s="714"/>
      <c r="EWT532" s="714"/>
      <c r="EWU532" s="714"/>
      <c r="EWV532" s="714"/>
      <c r="EWW532" s="714"/>
      <c r="EWX532" s="714"/>
      <c r="EWY532" s="714"/>
      <c r="EWZ532" s="714"/>
      <c r="EXA532" s="714"/>
      <c r="EXB532" s="714"/>
      <c r="EXC532" s="714"/>
      <c r="EXD532" s="714"/>
      <c r="EXE532" s="714"/>
      <c r="EXF532" s="714"/>
      <c r="EXG532" s="714"/>
      <c r="EXH532" s="714"/>
      <c r="EXI532" s="714"/>
      <c r="EXJ532" s="714"/>
      <c r="EXK532" s="714"/>
      <c r="EXL532" s="714"/>
      <c r="EXM532" s="714"/>
      <c r="EXN532" s="714"/>
      <c r="EXO532" s="714"/>
      <c r="EXP532" s="714"/>
      <c r="EXQ532" s="714"/>
      <c r="EXR532" s="714"/>
      <c r="EXS532" s="714"/>
      <c r="EXT532" s="714"/>
      <c r="EXU532" s="714"/>
      <c r="EXV532" s="714"/>
      <c r="EXW532" s="714"/>
      <c r="EXX532" s="714"/>
      <c r="EXY532" s="714"/>
      <c r="EXZ532" s="714"/>
      <c r="EYA532" s="714"/>
      <c r="EYB532" s="714"/>
      <c r="EYC532" s="714"/>
      <c r="EYD532" s="714"/>
      <c r="EYE532" s="714"/>
      <c r="EYF532" s="714"/>
      <c r="EYG532" s="714"/>
      <c r="EYH532" s="714"/>
      <c r="EYI532" s="714"/>
      <c r="EYJ532" s="714"/>
      <c r="EYK532" s="714"/>
      <c r="EYL532" s="714"/>
      <c r="EYM532" s="714"/>
      <c r="EYN532" s="714"/>
      <c r="EYO532" s="714"/>
      <c r="EYP532" s="714"/>
      <c r="EYQ532" s="714"/>
      <c r="EYR532" s="714"/>
      <c r="EYS532" s="714"/>
      <c r="EYT532" s="714"/>
      <c r="EYU532" s="714"/>
      <c r="EYV532" s="714"/>
      <c r="EYW532" s="714"/>
      <c r="EYX532" s="714"/>
      <c r="EYY532" s="714"/>
      <c r="EYZ532" s="714"/>
      <c r="EZA532" s="714"/>
      <c r="EZB532" s="714"/>
      <c r="EZC532" s="714"/>
      <c r="EZD532" s="714"/>
      <c r="EZE532" s="714"/>
      <c r="EZF532" s="714"/>
      <c r="EZG532" s="714"/>
      <c r="EZH532" s="714"/>
      <c r="EZI532" s="714"/>
      <c r="EZJ532" s="714"/>
      <c r="EZK532" s="714"/>
      <c r="EZL532" s="714"/>
      <c r="EZM532" s="714"/>
      <c r="EZN532" s="714"/>
      <c r="EZO532" s="714"/>
      <c r="EZP532" s="714"/>
      <c r="EZQ532" s="714"/>
      <c r="EZR532" s="714"/>
      <c r="EZS532" s="714"/>
      <c r="EZT532" s="714"/>
      <c r="EZU532" s="714"/>
      <c r="EZV532" s="714"/>
      <c r="EZW532" s="714"/>
      <c r="EZX532" s="714"/>
      <c r="EZY532" s="714"/>
      <c r="EZZ532" s="714"/>
      <c r="FAA532" s="714"/>
      <c r="FAB532" s="714"/>
      <c r="FAC532" s="714"/>
      <c r="FAD532" s="714"/>
      <c r="FAE532" s="714"/>
      <c r="FAF532" s="714"/>
      <c r="FAG532" s="714"/>
      <c r="FAH532" s="714"/>
      <c r="FAI532" s="714"/>
      <c r="FAJ532" s="714"/>
      <c r="FAK532" s="714"/>
      <c r="FAL532" s="714"/>
      <c r="FAM532" s="714"/>
      <c r="FAN532" s="714"/>
      <c r="FAO532" s="714"/>
      <c r="FAP532" s="714"/>
      <c r="FAQ532" s="714"/>
      <c r="FAR532" s="714"/>
      <c r="FAS532" s="714"/>
      <c r="FAT532" s="714"/>
      <c r="FAU532" s="714"/>
      <c r="FAV532" s="714"/>
      <c r="FAW532" s="714"/>
      <c r="FAX532" s="714"/>
      <c r="FAY532" s="714"/>
      <c r="FAZ532" s="714"/>
      <c r="FBA532" s="714"/>
      <c r="FBB532" s="714"/>
      <c r="FBC532" s="714"/>
      <c r="FBD532" s="714"/>
      <c r="FBE532" s="714"/>
      <c r="FBF532" s="714"/>
      <c r="FBG532" s="714"/>
      <c r="FBH532" s="714"/>
      <c r="FBI532" s="714"/>
      <c r="FBJ532" s="714"/>
      <c r="FBK532" s="714"/>
      <c r="FBL532" s="714"/>
      <c r="FBM532" s="714"/>
      <c r="FBN532" s="714"/>
      <c r="FBO532" s="714"/>
      <c r="FBP532" s="714"/>
      <c r="FBQ532" s="714"/>
      <c r="FBR532" s="714"/>
      <c r="FBS532" s="714"/>
      <c r="FBT532" s="714"/>
      <c r="FBU532" s="714"/>
      <c r="FBV532" s="714"/>
      <c r="FBW532" s="714"/>
      <c r="FBX532" s="714"/>
      <c r="FBY532" s="714"/>
      <c r="FBZ532" s="714"/>
      <c r="FCA532" s="714"/>
      <c r="FCB532" s="714"/>
      <c r="FCC532" s="714"/>
      <c r="FCD532" s="714"/>
      <c r="FCE532" s="714"/>
      <c r="FCF532" s="714"/>
      <c r="FCG532" s="714"/>
      <c r="FCH532" s="714"/>
      <c r="FCI532" s="714"/>
      <c r="FCJ532" s="714"/>
      <c r="FCK532" s="714"/>
      <c r="FCL532" s="714"/>
      <c r="FCM532" s="714"/>
      <c r="FCN532" s="714"/>
      <c r="FCO532" s="714"/>
      <c r="FCP532" s="714"/>
      <c r="FCQ532" s="714"/>
      <c r="FCR532" s="714"/>
      <c r="FCS532" s="714"/>
      <c r="FCT532" s="714"/>
      <c r="FCU532" s="714"/>
      <c r="FCV532" s="714"/>
      <c r="FCW532" s="714"/>
      <c r="FCX532" s="714"/>
      <c r="FCY532" s="714"/>
      <c r="FCZ532" s="714"/>
      <c r="FDA532" s="714"/>
      <c r="FDB532" s="714"/>
      <c r="FDC532" s="714"/>
      <c r="FDD532" s="714"/>
      <c r="FDE532" s="714"/>
      <c r="FDF532" s="714"/>
      <c r="FDG532" s="714"/>
      <c r="FDH532" s="714"/>
      <c r="FDI532" s="714"/>
      <c r="FDJ532" s="714"/>
      <c r="FDK532" s="714"/>
      <c r="FDL532" s="714"/>
      <c r="FDM532" s="714"/>
      <c r="FDN532" s="714"/>
      <c r="FDO532" s="714"/>
      <c r="FDP532" s="714"/>
      <c r="FDQ532" s="714"/>
      <c r="FDR532" s="714"/>
      <c r="FDS532" s="714"/>
      <c r="FDT532" s="714"/>
      <c r="FDU532" s="714"/>
      <c r="FDV532" s="714"/>
      <c r="FDW532" s="714"/>
      <c r="FDX532" s="714"/>
      <c r="FDY532" s="714"/>
      <c r="FDZ532" s="714"/>
      <c r="FEA532" s="714"/>
      <c r="FEB532" s="714"/>
      <c r="FEC532" s="714"/>
      <c r="FED532" s="714"/>
      <c r="FEE532" s="714"/>
      <c r="FEF532" s="714"/>
      <c r="FEG532" s="714"/>
      <c r="FEH532" s="714"/>
      <c r="FEI532" s="714"/>
      <c r="FEJ532" s="714"/>
      <c r="FEK532" s="714"/>
      <c r="FEL532" s="714"/>
      <c r="FEM532" s="714"/>
      <c r="FEN532" s="714"/>
      <c r="FEO532" s="714"/>
      <c r="FEP532" s="714"/>
      <c r="FEQ532" s="714"/>
      <c r="FER532" s="714"/>
      <c r="FES532" s="714"/>
      <c r="FET532" s="714"/>
      <c r="FEU532" s="714"/>
      <c r="FEV532" s="714"/>
      <c r="FEW532" s="714"/>
      <c r="FEX532" s="714"/>
      <c r="FEY532" s="714"/>
      <c r="FEZ532" s="714"/>
      <c r="FFA532" s="714"/>
      <c r="FFB532" s="714"/>
      <c r="FFC532" s="714"/>
      <c r="FFD532" s="714"/>
      <c r="FFE532" s="714"/>
      <c r="FFF532" s="714"/>
      <c r="FFG532" s="714"/>
      <c r="FFH532" s="714"/>
      <c r="FFI532" s="714"/>
      <c r="FFJ532" s="714"/>
      <c r="FFK532" s="714"/>
      <c r="FFL532" s="714"/>
      <c r="FFM532" s="714"/>
      <c r="FFN532" s="714"/>
      <c r="FFO532" s="714"/>
      <c r="FFP532" s="714"/>
      <c r="FFQ532" s="714"/>
      <c r="FFR532" s="714"/>
      <c r="FFS532" s="714"/>
      <c r="FFT532" s="714"/>
      <c r="FFU532" s="714"/>
      <c r="FFV532" s="714"/>
      <c r="FFW532" s="714"/>
      <c r="FFX532" s="714"/>
      <c r="FFY532" s="714"/>
      <c r="FFZ532" s="714"/>
      <c r="FGA532" s="714"/>
      <c r="FGB532" s="714"/>
      <c r="FGC532" s="714"/>
      <c r="FGD532" s="714"/>
      <c r="FGE532" s="714"/>
      <c r="FGF532" s="714"/>
      <c r="FGG532" s="714"/>
      <c r="FGH532" s="714"/>
      <c r="FGI532" s="714"/>
      <c r="FGJ532" s="714"/>
      <c r="FGK532" s="714"/>
      <c r="FGL532" s="714"/>
      <c r="FGM532" s="714"/>
      <c r="FGN532" s="714"/>
      <c r="FGO532" s="714"/>
      <c r="FGP532" s="714"/>
      <c r="FGQ532" s="714"/>
      <c r="FGR532" s="714"/>
      <c r="FGS532" s="714"/>
      <c r="FGT532" s="714"/>
      <c r="FGU532" s="714"/>
      <c r="FGV532" s="714"/>
      <c r="FGW532" s="714"/>
      <c r="FGX532" s="714"/>
      <c r="FGY532" s="714"/>
      <c r="FGZ532" s="714"/>
      <c r="FHA532" s="714"/>
      <c r="FHB532" s="714"/>
      <c r="FHC532" s="714"/>
      <c r="FHD532" s="714"/>
      <c r="FHE532" s="714"/>
      <c r="FHF532" s="714"/>
      <c r="FHG532" s="714"/>
      <c r="FHH532" s="714"/>
      <c r="FHI532" s="714"/>
      <c r="FHJ532" s="714"/>
      <c r="FHK532" s="714"/>
      <c r="FHL532" s="714"/>
      <c r="FHM532" s="714"/>
      <c r="FHN532" s="714"/>
      <c r="FHO532" s="714"/>
      <c r="FHP532" s="714"/>
      <c r="FHQ532" s="714"/>
      <c r="FHR532" s="714"/>
      <c r="FHS532" s="714"/>
      <c r="FHT532" s="714"/>
      <c r="FHU532" s="714"/>
      <c r="FHV532" s="714"/>
      <c r="FHW532" s="714"/>
      <c r="FHX532" s="714"/>
      <c r="FHY532" s="714"/>
      <c r="FHZ532" s="714"/>
      <c r="FIA532" s="714"/>
      <c r="FIB532" s="714"/>
      <c r="FIC532" s="714"/>
      <c r="FID532" s="714"/>
      <c r="FIE532" s="714"/>
      <c r="FIF532" s="714"/>
      <c r="FIG532" s="714"/>
      <c r="FIH532" s="714"/>
      <c r="FII532" s="714"/>
      <c r="FIJ532" s="714"/>
      <c r="FIK532" s="714"/>
      <c r="FIL532" s="714"/>
      <c r="FIM532" s="714"/>
      <c r="FIN532" s="714"/>
      <c r="FIO532" s="714"/>
      <c r="FIP532" s="714"/>
      <c r="FIQ532" s="714"/>
      <c r="FIR532" s="714"/>
      <c r="FIS532" s="714"/>
      <c r="FIT532" s="714"/>
      <c r="FIU532" s="714"/>
      <c r="FIV532" s="714"/>
      <c r="FIW532" s="714"/>
      <c r="FIX532" s="714"/>
      <c r="FIY532" s="714"/>
      <c r="FIZ532" s="714"/>
      <c r="FJA532" s="714"/>
      <c r="FJB532" s="714"/>
      <c r="FJC532" s="714"/>
      <c r="FJD532" s="714"/>
      <c r="FJE532" s="714"/>
      <c r="FJF532" s="714"/>
      <c r="FJG532" s="714"/>
      <c r="FJH532" s="714"/>
      <c r="FJI532" s="714"/>
      <c r="FJJ532" s="714"/>
      <c r="FJK532" s="714"/>
      <c r="FJL532" s="714"/>
      <c r="FJM532" s="714"/>
      <c r="FJN532" s="714"/>
      <c r="FJO532" s="714"/>
      <c r="FJP532" s="714"/>
      <c r="FJQ532" s="714"/>
      <c r="FJR532" s="714"/>
      <c r="FJS532" s="714"/>
      <c r="FJT532" s="714"/>
      <c r="FJU532" s="714"/>
      <c r="FJV532" s="714"/>
      <c r="FJW532" s="714"/>
      <c r="FJX532" s="714"/>
      <c r="FJY532" s="714"/>
      <c r="FJZ532" s="714"/>
      <c r="FKA532" s="714"/>
      <c r="FKB532" s="714"/>
      <c r="FKC532" s="714"/>
      <c r="FKD532" s="714"/>
      <c r="FKE532" s="714"/>
      <c r="FKF532" s="714"/>
      <c r="FKG532" s="714"/>
      <c r="FKH532" s="714"/>
      <c r="FKI532" s="714"/>
      <c r="FKJ532" s="714"/>
      <c r="FKK532" s="714"/>
      <c r="FKL532" s="714"/>
      <c r="FKM532" s="714"/>
      <c r="FKN532" s="714"/>
      <c r="FKO532" s="714"/>
      <c r="FKP532" s="714"/>
      <c r="FKQ532" s="714"/>
      <c r="FKR532" s="714"/>
      <c r="FKS532" s="714"/>
      <c r="FKT532" s="714"/>
      <c r="FKU532" s="714"/>
      <c r="FKV532" s="714"/>
      <c r="FKW532" s="714"/>
      <c r="FKX532" s="714"/>
      <c r="FKY532" s="714"/>
      <c r="FKZ532" s="714"/>
      <c r="FLA532" s="714"/>
      <c r="FLB532" s="714"/>
      <c r="FLC532" s="714"/>
      <c r="FLD532" s="714"/>
      <c r="FLE532" s="714"/>
      <c r="FLF532" s="714"/>
      <c r="FLG532" s="714"/>
      <c r="FLH532" s="714"/>
      <c r="FLI532" s="714"/>
      <c r="FLJ532" s="714"/>
      <c r="FLK532" s="714"/>
      <c r="FLL532" s="714"/>
      <c r="FLM532" s="714"/>
      <c r="FLN532" s="714"/>
      <c r="FLO532" s="714"/>
      <c r="FLP532" s="714"/>
      <c r="FLQ532" s="714"/>
      <c r="FLR532" s="714"/>
      <c r="FLS532" s="714"/>
      <c r="FLT532" s="714"/>
      <c r="FLU532" s="714"/>
      <c r="FLV532" s="714"/>
      <c r="FLW532" s="714"/>
      <c r="FLX532" s="714"/>
      <c r="FLY532" s="714"/>
      <c r="FLZ532" s="714"/>
      <c r="FMA532" s="714"/>
      <c r="FMB532" s="714"/>
      <c r="FMC532" s="714"/>
      <c r="FMD532" s="714"/>
      <c r="FME532" s="714"/>
      <c r="FMF532" s="714"/>
      <c r="FMG532" s="714"/>
      <c r="FMH532" s="714"/>
      <c r="FMI532" s="714"/>
      <c r="FMJ532" s="714"/>
      <c r="FMK532" s="714"/>
      <c r="FML532" s="714"/>
      <c r="FMM532" s="714"/>
      <c r="FMN532" s="714"/>
      <c r="FMO532" s="714"/>
      <c r="FMP532" s="714"/>
      <c r="FMQ532" s="714"/>
      <c r="FMR532" s="714"/>
      <c r="FMS532" s="714"/>
      <c r="FMT532" s="714"/>
      <c r="FMU532" s="714"/>
      <c r="FMV532" s="714"/>
      <c r="FMW532" s="714"/>
      <c r="FMX532" s="714"/>
      <c r="FMY532" s="714"/>
      <c r="FMZ532" s="714"/>
      <c r="FNA532" s="714"/>
      <c r="FNB532" s="714"/>
      <c r="FNC532" s="714"/>
      <c r="FND532" s="714"/>
      <c r="FNE532" s="714"/>
      <c r="FNF532" s="714"/>
      <c r="FNG532" s="714"/>
      <c r="FNH532" s="714"/>
      <c r="FNI532" s="714"/>
      <c r="FNJ532" s="714"/>
      <c r="FNK532" s="714"/>
      <c r="FNL532" s="714"/>
      <c r="FNM532" s="714"/>
      <c r="FNN532" s="714"/>
      <c r="FNO532" s="714"/>
      <c r="FNP532" s="714"/>
      <c r="FNQ532" s="714"/>
      <c r="FNR532" s="714"/>
      <c r="FNS532" s="714"/>
      <c r="FNT532" s="714"/>
      <c r="FNU532" s="714"/>
      <c r="FNV532" s="714"/>
      <c r="FNW532" s="714"/>
      <c r="FNX532" s="714"/>
      <c r="FNY532" s="714"/>
      <c r="FNZ532" s="714"/>
      <c r="FOA532" s="714"/>
      <c r="FOB532" s="714"/>
      <c r="FOC532" s="714"/>
      <c r="FOD532" s="714"/>
      <c r="FOE532" s="714"/>
      <c r="FOF532" s="714"/>
      <c r="FOG532" s="714"/>
      <c r="FOH532" s="714"/>
      <c r="FOI532" s="714"/>
      <c r="FOJ532" s="714"/>
      <c r="FOK532" s="714"/>
      <c r="FOL532" s="714"/>
      <c r="FOM532" s="714"/>
      <c r="FON532" s="714"/>
      <c r="FOO532" s="714"/>
      <c r="FOP532" s="714"/>
      <c r="FOQ532" s="714"/>
      <c r="FOR532" s="714"/>
      <c r="FOS532" s="714"/>
      <c r="FOT532" s="714"/>
      <c r="FOU532" s="714"/>
      <c r="FOV532" s="714"/>
      <c r="FOW532" s="714"/>
      <c r="FOX532" s="714"/>
      <c r="FOY532" s="714"/>
      <c r="FOZ532" s="714"/>
      <c r="FPA532" s="714"/>
      <c r="FPB532" s="714"/>
      <c r="FPC532" s="714"/>
      <c r="FPD532" s="714"/>
      <c r="FPE532" s="714"/>
      <c r="FPF532" s="714"/>
      <c r="FPG532" s="714"/>
      <c r="FPH532" s="714"/>
      <c r="FPI532" s="714"/>
      <c r="FPJ532" s="714"/>
      <c r="FPK532" s="714"/>
      <c r="FPL532" s="714"/>
      <c r="FPM532" s="714"/>
      <c r="FPN532" s="714"/>
      <c r="FPO532" s="714"/>
      <c r="FPP532" s="714"/>
      <c r="FPQ532" s="714"/>
      <c r="FPR532" s="714"/>
      <c r="FPS532" s="714"/>
      <c r="FPT532" s="714"/>
      <c r="FPU532" s="714"/>
      <c r="FPV532" s="714"/>
      <c r="FPW532" s="714"/>
      <c r="FPX532" s="714"/>
      <c r="FPY532" s="714"/>
      <c r="FPZ532" s="714"/>
      <c r="FQA532" s="714"/>
      <c r="FQB532" s="714"/>
      <c r="FQC532" s="714"/>
      <c r="FQD532" s="714"/>
      <c r="FQE532" s="714"/>
      <c r="FQF532" s="714"/>
      <c r="FQG532" s="714"/>
      <c r="FQH532" s="714"/>
      <c r="FQI532" s="714"/>
      <c r="FQJ532" s="714"/>
      <c r="FQK532" s="714"/>
      <c r="FQL532" s="714"/>
      <c r="FQM532" s="714"/>
      <c r="FQN532" s="714"/>
      <c r="FQO532" s="714"/>
      <c r="FQP532" s="714"/>
      <c r="FQQ532" s="714"/>
      <c r="FQR532" s="714"/>
      <c r="FQS532" s="714"/>
      <c r="FQT532" s="714"/>
      <c r="FQU532" s="714"/>
      <c r="FQV532" s="714"/>
      <c r="FQW532" s="714"/>
      <c r="FQX532" s="714"/>
      <c r="FQY532" s="714"/>
      <c r="FQZ532" s="714"/>
      <c r="FRA532" s="714"/>
      <c r="FRB532" s="714"/>
      <c r="FRC532" s="714"/>
      <c r="FRD532" s="714"/>
      <c r="FRE532" s="714"/>
      <c r="FRF532" s="714"/>
      <c r="FRG532" s="714"/>
      <c r="FRH532" s="714"/>
      <c r="FRI532" s="714"/>
      <c r="FRJ532" s="714"/>
      <c r="FRK532" s="714"/>
      <c r="FRL532" s="714"/>
      <c r="FRM532" s="714"/>
      <c r="FRN532" s="714"/>
      <c r="FRO532" s="714"/>
      <c r="FRP532" s="714"/>
      <c r="FRQ532" s="714"/>
      <c r="FRR532" s="714"/>
      <c r="FRS532" s="714"/>
      <c r="FRT532" s="714"/>
      <c r="FRU532" s="714"/>
      <c r="FRV532" s="714"/>
      <c r="FRW532" s="714"/>
      <c r="FRX532" s="714"/>
      <c r="FRY532" s="714"/>
      <c r="FRZ532" s="714"/>
      <c r="FSA532" s="714"/>
      <c r="FSB532" s="714"/>
      <c r="FSC532" s="714"/>
      <c r="FSD532" s="714"/>
      <c r="FSE532" s="714"/>
      <c r="FSF532" s="714"/>
      <c r="FSG532" s="714"/>
      <c r="FSH532" s="714"/>
      <c r="FSI532" s="714"/>
      <c r="FSJ532" s="714"/>
      <c r="FSK532" s="714"/>
      <c r="FSL532" s="714"/>
      <c r="FSM532" s="714"/>
      <c r="FSN532" s="714"/>
      <c r="FSO532" s="714"/>
      <c r="FSP532" s="714"/>
      <c r="FSQ532" s="714"/>
      <c r="FSR532" s="714"/>
      <c r="FSS532" s="714"/>
      <c r="FST532" s="714"/>
      <c r="FSU532" s="714"/>
      <c r="FSV532" s="714"/>
      <c r="FSW532" s="714"/>
      <c r="FSX532" s="714"/>
      <c r="FSY532" s="714"/>
      <c r="FSZ532" s="714"/>
      <c r="FTA532" s="714"/>
      <c r="FTB532" s="714"/>
      <c r="FTC532" s="714"/>
      <c r="FTD532" s="714"/>
      <c r="FTE532" s="714"/>
      <c r="FTF532" s="714"/>
      <c r="FTG532" s="714"/>
      <c r="FTH532" s="714"/>
      <c r="FTI532" s="714"/>
      <c r="FTJ532" s="714"/>
      <c r="FTK532" s="714"/>
      <c r="FTL532" s="714"/>
      <c r="FTM532" s="714"/>
      <c r="FTN532" s="714"/>
      <c r="FTO532" s="714"/>
      <c r="FTP532" s="714"/>
      <c r="FTQ532" s="714"/>
      <c r="FTR532" s="714"/>
      <c r="FTS532" s="714"/>
      <c r="FTT532" s="714"/>
      <c r="FTU532" s="714"/>
      <c r="FTV532" s="714"/>
      <c r="FTW532" s="714"/>
      <c r="FTX532" s="714"/>
      <c r="FTY532" s="714"/>
      <c r="FTZ532" s="714"/>
      <c r="FUA532" s="714"/>
      <c r="FUB532" s="714"/>
      <c r="FUC532" s="714"/>
      <c r="FUD532" s="714"/>
      <c r="FUE532" s="714"/>
      <c r="FUF532" s="714"/>
      <c r="FUG532" s="714"/>
      <c r="FUH532" s="714"/>
      <c r="FUI532" s="714"/>
      <c r="FUJ532" s="714"/>
      <c r="FUK532" s="714"/>
      <c r="FUL532" s="714"/>
      <c r="FUM532" s="714"/>
      <c r="FUN532" s="714"/>
      <c r="FUO532" s="714"/>
      <c r="FUP532" s="714"/>
      <c r="FUQ532" s="714"/>
      <c r="FUR532" s="714"/>
      <c r="FUS532" s="714"/>
      <c r="FUT532" s="714"/>
      <c r="FUU532" s="714"/>
      <c r="FUV532" s="714"/>
      <c r="FUW532" s="714"/>
      <c r="FUX532" s="714"/>
      <c r="FUY532" s="714"/>
      <c r="FUZ532" s="714"/>
      <c r="FVA532" s="714"/>
      <c r="FVB532" s="714"/>
      <c r="FVC532" s="714"/>
      <c r="FVD532" s="714"/>
      <c r="FVE532" s="714"/>
      <c r="FVF532" s="714"/>
      <c r="FVG532" s="714"/>
      <c r="FVH532" s="714"/>
      <c r="FVI532" s="714"/>
      <c r="FVJ532" s="714"/>
      <c r="FVK532" s="714"/>
      <c r="FVL532" s="714"/>
      <c r="FVM532" s="714"/>
      <c r="FVN532" s="714"/>
      <c r="FVO532" s="714"/>
      <c r="FVP532" s="714"/>
      <c r="FVQ532" s="714"/>
      <c r="FVR532" s="714"/>
      <c r="FVS532" s="714"/>
      <c r="FVT532" s="714"/>
      <c r="FVU532" s="714"/>
      <c r="FVV532" s="714"/>
      <c r="FVW532" s="714"/>
      <c r="FVX532" s="714"/>
      <c r="FVY532" s="714"/>
      <c r="FVZ532" s="714"/>
      <c r="FWA532" s="714"/>
      <c r="FWB532" s="714"/>
      <c r="FWC532" s="714"/>
      <c r="FWD532" s="714"/>
      <c r="FWE532" s="714"/>
      <c r="FWF532" s="714"/>
      <c r="FWG532" s="714"/>
      <c r="FWH532" s="714"/>
      <c r="FWI532" s="714"/>
      <c r="FWJ532" s="714"/>
      <c r="FWK532" s="714"/>
      <c r="FWL532" s="714"/>
      <c r="FWM532" s="714"/>
      <c r="FWN532" s="714"/>
      <c r="FWO532" s="714"/>
      <c r="FWP532" s="714"/>
      <c r="FWQ532" s="714"/>
      <c r="FWR532" s="714"/>
      <c r="FWS532" s="714"/>
      <c r="FWT532" s="714"/>
      <c r="FWU532" s="714"/>
      <c r="FWV532" s="714"/>
      <c r="FWW532" s="714"/>
      <c r="FWX532" s="714"/>
      <c r="FWY532" s="714"/>
      <c r="FWZ532" s="714"/>
      <c r="FXA532" s="714"/>
      <c r="FXB532" s="714"/>
      <c r="FXC532" s="714"/>
      <c r="FXD532" s="714"/>
      <c r="FXE532" s="714"/>
      <c r="FXF532" s="714"/>
      <c r="FXG532" s="714"/>
      <c r="FXH532" s="714"/>
      <c r="FXI532" s="714"/>
      <c r="FXJ532" s="714"/>
      <c r="FXK532" s="714"/>
      <c r="FXL532" s="714"/>
      <c r="FXM532" s="714"/>
      <c r="FXN532" s="714"/>
      <c r="FXO532" s="714"/>
      <c r="FXP532" s="714"/>
      <c r="FXQ532" s="714"/>
      <c r="FXR532" s="714"/>
      <c r="FXS532" s="714"/>
      <c r="FXT532" s="714"/>
      <c r="FXU532" s="714"/>
      <c r="FXV532" s="714"/>
      <c r="FXW532" s="714"/>
      <c r="FXX532" s="714"/>
      <c r="FXY532" s="714"/>
      <c r="FXZ532" s="714"/>
      <c r="FYA532" s="714"/>
      <c r="FYB532" s="714"/>
      <c r="FYC532" s="714"/>
      <c r="FYD532" s="714"/>
      <c r="FYE532" s="714"/>
      <c r="FYF532" s="714"/>
      <c r="FYG532" s="714"/>
      <c r="FYH532" s="714"/>
      <c r="FYI532" s="714"/>
      <c r="FYJ532" s="714"/>
      <c r="FYK532" s="714"/>
      <c r="FYL532" s="714"/>
      <c r="FYM532" s="714"/>
      <c r="FYN532" s="714"/>
      <c r="FYO532" s="714"/>
      <c r="FYP532" s="714"/>
      <c r="FYQ532" s="714"/>
      <c r="FYR532" s="714"/>
      <c r="FYS532" s="714"/>
      <c r="FYT532" s="714"/>
      <c r="FYU532" s="714"/>
      <c r="FYV532" s="714"/>
      <c r="FYW532" s="714"/>
      <c r="FYX532" s="714"/>
      <c r="FYY532" s="714"/>
      <c r="FYZ532" s="714"/>
      <c r="FZA532" s="714"/>
      <c r="FZB532" s="714"/>
      <c r="FZC532" s="714"/>
      <c r="FZD532" s="714"/>
      <c r="FZE532" s="714"/>
      <c r="FZF532" s="714"/>
      <c r="FZG532" s="714"/>
      <c r="FZH532" s="714"/>
      <c r="FZI532" s="714"/>
      <c r="FZJ532" s="714"/>
      <c r="FZK532" s="714"/>
      <c r="FZL532" s="714"/>
      <c r="FZM532" s="714"/>
      <c r="FZN532" s="714"/>
      <c r="FZO532" s="714"/>
      <c r="FZP532" s="714"/>
      <c r="FZQ532" s="714"/>
      <c r="FZR532" s="714"/>
      <c r="FZS532" s="714"/>
      <c r="FZT532" s="714"/>
      <c r="FZU532" s="714"/>
      <c r="FZV532" s="714"/>
      <c r="FZW532" s="714"/>
      <c r="FZX532" s="714"/>
      <c r="FZY532" s="714"/>
      <c r="FZZ532" s="714"/>
      <c r="GAA532" s="714"/>
      <c r="GAB532" s="714"/>
      <c r="GAC532" s="714"/>
      <c r="GAD532" s="714"/>
      <c r="GAE532" s="714"/>
      <c r="GAF532" s="714"/>
      <c r="GAG532" s="714"/>
      <c r="GAH532" s="714"/>
      <c r="GAI532" s="714"/>
      <c r="GAJ532" s="714"/>
      <c r="GAK532" s="714"/>
      <c r="GAL532" s="714"/>
      <c r="GAM532" s="714"/>
      <c r="GAN532" s="714"/>
      <c r="GAO532" s="714"/>
      <c r="GAP532" s="714"/>
      <c r="GAQ532" s="714"/>
      <c r="GAR532" s="714"/>
      <c r="GAS532" s="714"/>
      <c r="GAT532" s="714"/>
      <c r="GAU532" s="714"/>
      <c r="GAV532" s="714"/>
      <c r="GAW532" s="714"/>
      <c r="GAX532" s="714"/>
      <c r="GAY532" s="714"/>
      <c r="GAZ532" s="714"/>
      <c r="GBA532" s="714"/>
      <c r="GBB532" s="714"/>
      <c r="GBC532" s="714"/>
      <c r="GBD532" s="714"/>
      <c r="GBE532" s="714"/>
      <c r="GBF532" s="714"/>
      <c r="GBG532" s="714"/>
      <c r="GBH532" s="714"/>
      <c r="GBI532" s="714"/>
      <c r="GBJ532" s="714"/>
      <c r="GBK532" s="714"/>
      <c r="GBL532" s="714"/>
      <c r="GBM532" s="714"/>
      <c r="GBN532" s="714"/>
      <c r="GBO532" s="714"/>
      <c r="GBP532" s="714"/>
      <c r="GBQ532" s="714"/>
      <c r="GBR532" s="714"/>
      <c r="GBS532" s="714"/>
      <c r="GBT532" s="714"/>
      <c r="GBU532" s="714"/>
      <c r="GBV532" s="714"/>
      <c r="GBW532" s="714"/>
      <c r="GBX532" s="714"/>
      <c r="GBY532" s="714"/>
      <c r="GBZ532" s="714"/>
      <c r="GCA532" s="714"/>
      <c r="GCB532" s="714"/>
      <c r="GCC532" s="714"/>
      <c r="GCD532" s="714"/>
      <c r="GCE532" s="714"/>
      <c r="GCF532" s="714"/>
      <c r="GCG532" s="714"/>
      <c r="GCH532" s="714"/>
      <c r="GCI532" s="714"/>
      <c r="GCJ532" s="714"/>
      <c r="GCK532" s="714"/>
      <c r="GCL532" s="714"/>
      <c r="GCM532" s="714"/>
      <c r="GCN532" s="714"/>
      <c r="GCO532" s="714"/>
      <c r="GCP532" s="714"/>
      <c r="GCQ532" s="714"/>
      <c r="GCR532" s="714"/>
      <c r="GCS532" s="714"/>
      <c r="GCT532" s="714"/>
      <c r="GCU532" s="714"/>
      <c r="GCV532" s="714"/>
      <c r="GCW532" s="714"/>
      <c r="GCX532" s="714"/>
      <c r="GCY532" s="714"/>
      <c r="GCZ532" s="714"/>
      <c r="GDA532" s="714"/>
      <c r="GDB532" s="714"/>
      <c r="GDC532" s="714"/>
      <c r="GDD532" s="714"/>
      <c r="GDE532" s="714"/>
      <c r="GDF532" s="714"/>
      <c r="GDG532" s="714"/>
      <c r="GDH532" s="714"/>
      <c r="GDI532" s="714"/>
      <c r="GDJ532" s="714"/>
      <c r="GDK532" s="714"/>
      <c r="GDL532" s="714"/>
      <c r="GDM532" s="714"/>
      <c r="GDN532" s="714"/>
      <c r="GDO532" s="714"/>
      <c r="GDP532" s="714"/>
      <c r="GDQ532" s="714"/>
      <c r="GDR532" s="714"/>
      <c r="GDS532" s="714"/>
      <c r="GDT532" s="714"/>
      <c r="GDU532" s="714"/>
      <c r="GDV532" s="714"/>
      <c r="GDW532" s="714"/>
      <c r="GDX532" s="714"/>
      <c r="GDY532" s="714"/>
      <c r="GDZ532" s="714"/>
      <c r="GEA532" s="714"/>
      <c r="GEB532" s="714"/>
      <c r="GEC532" s="714"/>
      <c r="GED532" s="714"/>
      <c r="GEE532" s="714"/>
      <c r="GEF532" s="714"/>
      <c r="GEG532" s="714"/>
      <c r="GEH532" s="714"/>
      <c r="GEI532" s="714"/>
      <c r="GEJ532" s="714"/>
      <c r="GEK532" s="714"/>
      <c r="GEL532" s="714"/>
      <c r="GEM532" s="714"/>
      <c r="GEN532" s="714"/>
      <c r="GEO532" s="714"/>
      <c r="GEP532" s="714"/>
      <c r="GEQ532" s="714"/>
      <c r="GER532" s="714"/>
      <c r="GES532" s="714"/>
      <c r="GET532" s="714"/>
      <c r="GEU532" s="714"/>
      <c r="GEV532" s="714"/>
      <c r="GEW532" s="714"/>
      <c r="GEX532" s="714"/>
      <c r="GEY532" s="714"/>
      <c r="GEZ532" s="714"/>
      <c r="GFA532" s="714"/>
      <c r="GFB532" s="714"/>
      <c r="GFC532" s="714"/>
      <c r="GFD532" s="714"/>
      <c r="GFE532" s="714"/>
      <c r="GFF532" s="714"/>
      <c r="GFG532" s="714"/>
      <c r="GFH532" s="714"/>
      <c r="GFI532" s="714"/>
      <c r="GFJ532" s="714"/>
      <c r="GFK532" s="714"/>
      <c r="GFL532" s="714"/>
      <c r="GFM532" s="714"/>
      <c r="GFN532" s="714"/>
      <c r="GFO532" s="714"/>
      <c r="GFP532" s="714"/>
      <c r="GFQ532" s="714"/>
      <c r="GFR532" s="714"/>
      <c r="GFS532" s="714"/>
      <c r="GFT532" s="714"/>
      <c r="GFU532" s="714"/>
      <c r="GFV532" s="714"/>
      <c r="GFW532" s="714"/>
      <c r="GFX532" s="714"/>
      <c r="GFY532" s="714"/>
      <c r="GFZ532" s="714"/>
      <c r="GGA532" s="714"/>
      <c r="GGB532" s="714"/>
      <c r="GGC532" s="714"/>
      <c r="GGD532" s="714"/>
      <c r="GGE532" s="714"/>
      <c r="GGF532" s="714"/>
      <c r="GGG532" s="714"/>
      <c r="GGH532" s="714"/>
      <c r="GGI532" s="714"/>
      <c r="GGJ532" s="714"/>
      <c r="GGK532" s="714"/>
      <c r="GGL532" s="714"/>
      <c r="GGM532" s="714"/>
      <c r="GGN532" s="714"/>
      <c r="GGO532" s="714"/>
      <c r="GGP532" s="714"/>
      <c r="GGQ532" s="714"/>
      <c r="GGR532" s="714"/>
      <c r="GGS532" s="714"/>
      <c r="GGT532" s="714"/>
      <c r="GGU532" s="714"/>
      <c r="GGV532" s="714"/>
      <c r="GGW532" s="714"/>
      <c r="GGX532" s="714"/>
      <c r="GGY532" s="714"/>
      <c r="GGZ532" s="714"/>
      <c r="GHA532" s="714"/>
      <c r="GHB532" s="714"/>
      <c r="GHC532" s="714"/>
      <c r="GHD532" s="714"/>
      <c r="GHE532" s="714"/>
      <c r="GHF532" s="714"/>
      <c r="GHG532" s="714"/>
      <c r="GHH532" s="714"/>
      <c r="GHI532" s="714"/>
      <c r="GHJ532" s="714"/>
      <c r="GHK532" s="714"/>
      <c r="GHL532" s="714"/>
      <c r="GHM532" s="714"/>
      <c r="GHN532" s="714"/>
      <c r="GHO532" s="714"/>
      <c r="GHP532" s="714"/>
      <c r="GHQ532" s="714"/>
      <c r="GHR532" s="714"/>
      <c r="GHS532" s="714"/>
      <c r="GHT532" s="714"/>
      <c r="GHU532" s="714"/>
      <c r="GHV532" s="714"/>
      <c r="GHW532" s="714"/>
      <c r="GHX532" s="714"/>
      <c r="GHY532" s="714"/>
      <c r="GHZ532" s="714"/>
      <c r="GIA532" s="714"/>
      <c r="GIB532" s="714"/>
      <c r="GIC532" s="714"/>
      <c r="GID532" s="714"/>
      <c r="GIE532" s="714"/>
      <c r="GIF532" s="714"/>
      <c r="GIG532" s="714"/>
      <c r="GIH532" s="714"/>
      <c r="GII532" s="714"/>
      <c r="GIJ532" s="714"/>
      <c r="GIK532" s="714"/>
      <c r="GIL532" s="714"/>
      <c r="GIM532" s="714"/>
      <c r="GIN532" s="714"/>
      <c r="GIO532" s="714"/>
      <c r="GIP532" s="714"/>
      <c r="GIQ532" s="714"/>
      <c r="GIR532" s="714"/>
      <c r="GIS532" s="714"/>
      <c r="GIT532" s="714"/>
      <c r="GIU532" s="714"/>
      <c r="GIV532" s="714"/>
      <c r="GIW532" s="714"/>
      <c r="GIX532" s="714"/>
      <c r="GIY532" s="714"/>
      <c r="GIZ532" s="714"/>
      <c r="GJA532" s="714"/>
      <c r="GJB532" s="714"/>
      <c r="GJC532" s="714"/>
      <c r="GJD532" s="714"/>
      <c r="GJE532" s="714"/>
      <c r="GJF532" s="714"/>
      <c r="GJG532" s="714"/>
      <c r="GJH532" s="714"/>
      <c r="GJI532" s="714"/>
      <c r="GJJ532" s="714"/>
      <c r="GJK532" s="714"/>
      <c r="GJL532" s="714"/>
      <c r="GJM532" s="714"/>
      <c r="GJN532" s="714"/>
      <c r="GJO532" s="714"/>
      <c r="GJP532" s="714"/>
      <c r="GJQ532" s="714"/>
      <c r="GJR532" s="714"/>
      <c r="GJS532" s="714"/>
      <c r="GJT532" s="714"/>
      <c r="GJU532" s="714"/>
      <c r="GJV532" s="714"/>
      <c r="GJW532" s="714"/>
      <c r="GJX532" s="714"/>
      <c r="GJY532" s="714"/>
      <c r="GJZ532" s="714"/>
      <c r="GKA532" s="714"/>
      <c r="GKB532" s="714"/>
      <c r="GKC532" s="714"/>
      <c r="GKD532" s="714"/>
      <c r="GKE532" s="714"/>
      <c r="GKF532" s="714"/>
      <c r="GKG532" s="714"/>
      <c r="GKH532" s="714"/>
      <c r="GKI532" s="714"/>
      <c r="GKJ532" s="714"/>
      <c r="GKK532" s="714"/>
      <c r="GKL532" s="714"/>
      <c r="GKM532" s="714"/>
      <c r="GKN532" s="714"/>
      <c r="GKO532" s="714"/>
      <c r="GKP532" s="714"/>
      <c r="GKQ532" s="714"/>
      <c r="GKR532" s="714"/>
      <c r="GKS532" s="714"/>
      <c r="GKT532" s="714"/>
      <c r="GKU532" s="714"/>
      <c r="GKV532" s="714"/>
      <c r="GKW532" s="714"/>
      <c r="GKX532" s="714"/>
      <c r="GKY532" s="714"/>
      <c r="GKZ532" s="714"/>
      <c r="GLA532" s="714"/>
      <c r="GLB532" s="714"/>
      <c r="GLC532" s="714"/>
      <c r="GLD532" s="714"/>
      <c r="GLE532" s="714"/>
      <c r="GLF532" s="714"/>
      <c r="GLG532" s="714"/>
      <c r="GLH532" s="714"/>
      <c r="GLI532" s="714"/>
      <c r="GLJ532" s="714"/>
      <c r="GLK532" s="714"/>
      <c r="GLL532" s="714"/>
      <c r="GLM532" s="714"/>
      <c r="GLN532" s="714"/>
      <c r="GLO532" s="714"/>
      <c r="GLP532" s="714"/>
      <c r="GLQ532" s="714"/>
      <c r="GLR532" s="714"/>
      <c r="GLS532" s="714"/>
      <c r="GLT532" s="714"/>
      <c r="GLU532" s="714"/>
      <c r="GLV532" s="714"/>
      <c r="GLW532" s="714"/>
      <c r="GLX532" s="714"/>
      <c r="GLY532" s="714"/>
      <c r="GLZ532" s="714"/>
      <c r="GMA532" s="714"/>
      <c r="GMB532" s="714"/>
      <c r="GMC532" s="714"/>
      <c r="GMD532" s="714"/>
      <c r="GME532" s="714"/>
      <c r="GMF532" s="714"/>
      <c r="GMG532" s="714"/>
      <c r="GMH532" s="714"/>
      <c r="GMI532" s="714"/>
      <c r="GMJ532" s="714"/>
      <c r="GMK532" s="714"/>
      <c r="GML532" s="714"/>
      <c r="GMM532" s="714"/>
      <c r="GMN532" s="714"/>
      <c r="GMO532" s="714"/>
      <c r="GMP532" s="714"/>
      <c r="GMQ532" s="714"/>
      <c r="GMR532" s="714"/>
      <c r="GMS532" s="714"/>
      <c r="GMT532" s="714"/>
      <c r="GMU532" s="714"/>
      <c r="GMV532" s="714"/>
      <c r="GMW532" s="714"/>
      <c r="GMX532" s="714"/>
      <c r="GMY532" s="714"/>
      <c r="GMZ532" s="714"/>
      <c r="GNA532" s="714"/>
      <c r="GNB532" s="714"/>
      <c r="GNC532" s="714"/>
      <c r="GND532" s="714"/>
      <c r="GNE532" s="714"/>
      <c r="GNF532" s="714"/>
      <c r="GNG532" s="714"/>
      <c r="GNH532" s="714"/>
      <c r="GNI532" s="714"/>
      <c r="GNJ532" s="714"/>
      <c r="GNK532" s="714"/>
      <c r="GNL532" s="714"/>
      <c r="GNM532" s="714"/>
      <c r="GNN532" s="714"/>
      <c r="GNO532" s="714"/>
      <c r="GNP532" s="714"/>
      <c r="GNQ532" s="714"/>
      <c r="GNR532" s="714"/>
      <c r="GNS532" s="714"/>
      <c r="GNT532" s="714"/>
      <c r="GNU532" s="714"/>
      <c r="GNV532" s="714"/>
      <c r="GNW532" s="714"/>
      <c r="GNX532" s="714"/>
      <c r="GNY532" s="714"/>
      <c r="GNZ532" s="714"/>
      <c r="GOA532" s="714"/>
      <c r="GOB532" s="714"/>
      <c r="GOC532" s="714"/>
      <c r="GOD532" s="714"/>
      <c r="GOE532" s="714"/>
      <c r="GOF532" s="714"/>
      <c r="GOG532" s="714"/>
      <c r="GOH532" s="714"/>
      <c r="GOI532" s="714"/>
      <c r="GOJ532" s="714"/>
      <c r="GOK532" s="714"/>
      <c r="GOL532" s="714"/>
      <c r="GOM532" s="714"/>
      <c r="GON532" s="714"/>
      <c r="GOO532" s="714"/>
      <c r="GOP532" s="714"/>
      <c r="GOQ532" s="714"/>
      <c r="GOR532" s="714"/>
      <c r="GOS532" s="714"/>
      <c r="GOT532" s="714"/>
      <c r="GOU532" s="714"/>
      <c r="GOV532" s="714"/>
      <c r="GOW532" s="714"/>
      <c r="GOX532" s="714"/>
      <c r="GOY532" s="714"/>
      <c r="GOZ532" s="714"/>
      <c r="GPA532" s="714"/>
      <c r="GPB532" s="714"/>
      <c r="GPC532" s="714"/>
      <c r="GPD532" s="714"/>
      <c r="GPE532" s="714"/>
      <c r="GPF532" s="714"/>
      <c r="GPG532" s="714"/>
      <c r="GPH532" s="714"/>
      <c r="GPI532" s="714"/>
      <c r="GPJ532" s="714"/>
      <c r="GPK532" s="714"/>
      <c r="GPL532" s="714"/>
      <c r="GPM532" s="714"/>
      <c r="GPN532" s="714"/>
      <c r="GPO532" s="714"/>
      <c r="GPP532" s="714"/>
      <c r="GPQ532" s="714"/>
      <c r="GPR532" s="714"/>
      <c r="GPS532" s="714"/>
      <c r="GPT532" s="714"/>
      <c r="GPU532" s="714"/>
      <c r="GPV532" s="714"/>
      <c r="GPW532" s="714"/>
      <c r="GPX532" s="714"/>
      <c r="GPY532" s="714"/>
      <c r="GPZ532" s="714"/>
      <c r="GQA532" s="714"/>
      <c r="GQB532" s="714"/>
      <c r="GQC532" s="714"/>
      <c r="GQD532" s="714"/>
      <c r="GQE532" s="714"/>
      <c r="GQF532" s="714"/>
      <c r="GQG532" s="714"/>
      <c r="GQH532" s="714"/>
      <c r="GQI532" s="714"/>
      <c r="GQJ532" s="714"/>
      <c r="GQK532" s="714"/>
      <c r="GQL532" s="714"/>
      <c r="GQM532" s="714"/>
      <c r="GQN532" s="714"/>
      <c r="GQO532" s="714"/>
      <c r="GQP532" s="714"/>
      <c r="GQQ532" s="714"/>
      <c r="GQR532" s="714"/>
      <c r="GQS532" s="714"/>
      <c r="GQT532" s="714"/>
      <c r="GQU532" s="714"/>
      <c r="GQV532" s="714"/>
      <c r="GQW532" s="714"/>
      <c r="GQX532" s="714"/>
      <c r="GQY532" s="714"/>
      <c r="GQZ532" s="714"/>
      <c r="GRA532" s="714"/>
      <c r="GRB532" s="714"/>
      <c r="GRC532" s="714"/>
      <c r="GRD532" s="714"/>
      <c r="GRE532" s="714"/>
      <c r="GRF532" s="714"/>
      <c r="GRG532" s="714"/>
      <c r="GRH532" s="714"/>
      <c r="GRI532" s="714"/>
      <c r="GRJ532" s="714"/>
      <c r="GRK532" s="714"/>
      <c r="GRL532" s="714"/>
      <c r="GRM532" s="714"/>
      <c r="GRN532" s="714"/>
      <c r="GRO532" s="714"/>
      <c r="GRP532" s="714"/>
      <c r="GRQ532" s="714"/>
      <c r="GRR532" s="714"/>
      <c r="GRS532" s="714"/>
      <c r="GRT532" s="714"/>
      <c r="GRU532" s="714"/>
      <c r="GRV532" s="714"/>
      <c r="GRW532" s="714"/>
      <c r="GRX532" s="714"/>
      <c r="GRY532" s="714"/>
      <c r="GRZ532" s="714"/>
      <c r="GSA532" s="714"/>
      <c r="GSB532" s="714"/>
      <c r="GSC532" s="714"/>
      <c r="GSD532" s="714"/>
      <c r="GSE532" s="714"/>
      <c r="GSF532" s="714"/>
      <c r="GSG532" s="714"/>
      <c r="GSH532" s="714"/>
      <c r="GSI532" s="714"/>
      <c r="GSJ532" s="714"/>
      <c r="GSK532" s="714"/>
      <c r="GSL532" s="714"/>
      <c r="GSM532" s="714"/>
      <c r="GSN532" s="714"/>
      <c r="GSO532" s="714"/>
      <c r="GSP532" s="714"/>
      <c r="GSQ532" s="714"/>
      <c r="GSR532" s="714"/>
      <c r="GSS532" s="714"/>
      <c r="GST532" s="714"/>
      <c r="GSU532" s="714"/>
      <c r="GSV532" s="714"/>
      <c r="GSW532" s="714"/>
      <c r="GSX532" s="714"/>
      <c r="GSY532" s="714"/>
      <c r="GSZ532" s="714"/>
      <c r="GTA532" s="714"/>
      <c r="GTB532" s="714"/>
      <c r="GTC532" s="714"/>
      <c r="GTD532" s="714"/>
      <c r="GTE532" s="714"/>
      <c r="GTF532" s="714"/>
      <c r="GTG532" s="714"/>
      <c r="GTH532" s="714"/>
      <c r="GTI532" s="714"/>
      <c r="GTJ532" s="714"/>
      <c r="GTK532" s="714"/>
      <c r="GTL532" s="714"/>
      <c r="GTM532" s="714"/>
      <c r="GTN532" s="714"/>
      <c r="GTO532" s="714"/>
      <c r="GTP532" s="714"/>
      <c r="GTQ532" s="714"/>
      <c r="GTR532" s="714"/>
      <c r="GTS532" s="714"/>
      <c r="GTT532" s="714"/>
      <c r="GTU532" s="714"/>
      <c r="GTV532" s="714"/>
      <c r="GTW532" s="714"/>
      <c r="GTX532" s="714"/>
      <c r="GTY532" s="714"/>
      <c r="GTZ532" s="714"/>
      <c r="GUA532" s="714"/>
      <c r="GUB532" s="714"/>
      <c r="GUC532" s="714"/>
      <c r="GUD532" s="714"/>
      <c r="GUE532" s="714"/>
      <c r="GUF532" s="714"/>
      <c r="GUG532" s="714"/>
      <c r="GUH532" s="714"/>
      <c r="GUI532" s="714"/>
      <c r="GUJ532" s="714"/>
      <c r="GUK532" s="714"/>
      <c r="GUL532" s="714"/>
      <c r="GUM532" s="714"/>
      <c r="GUN532" s="714"/>
      <c r="GUO532" s="714"/>
      <c r="GUP532" s="714"/>
      <c r="GUQ532" s="714"/>
      <c r="GUR532" s="714"/>
      <c r="GUS532" s="714"/>
      <c r="GUT532" s="714"/>
      <c r="GUU532" s="714"/>
      <c r="GUV532" s="714"/>
      <c r="GUW532" s="714"/>
      <c r="GUX532" s="714"/>
      <c r="GUY532" s="714"/>
      <c r="GUZ532" s="714"/>
      <c r="GVA532" s="714"/>
      <c r="GVB532" s="714"/>
      <c r="GVC532" s="714"/>
      <c r="GVD532" s="714"/>
      <c r="GVE532" s="714"/>
      <c r="GVF532" s="714"/>
      <c r="GVG532" s="714"/>
      <c r="GVH532" s="714"/>
      <c r="GVI532" s="714"/>
      <c r="GVJ532" s="714"/>
      <c r="GVK532" s="714"/>
      <c r="GVL532" s="714"/>
      <c r="GVM532" s="714"/>
      <c r="GVN532" s="714"/>
      <c r="GVO532" s="714"/>
      <c r="GVP532" s="714"/>
      <c r="GVQ532" s="714"/>
      <c r="GVR532" s="714"/>
      <c r="GVS532" s="714"/>
      <c r="GVT532" s="714"/>
      <c r="GVU532" s="714"/>
      <c r="GVV532" s="714"/>
      <c r="GVW532" s="714"/>
      <c r="GVX532" s="714"/>
      <c r="GVY532" s="714"/>
      <c r="GVZ532" s="714"/>
      <c r="GWA532" s="714"/>
      <c r="GWB532" s="714"/>
      <c r="GWC532" s="714"/>
      <c r="GWD532" s="714"/>
      <c r="GWE532" s="714"/>
      <c r="GWF532" s="714"/>
      <c r="GWG532" s="714"/>
      <c r="GWH532" s="714"/>
      <c r="GWI532" s="714"/>
      <c r="GWJ532" s="714"/>
      <c r="GWK532" s="714"/>
      <c r="GWL532" s="714"/>
      <c r="GWM532" s="714"/>
      <c r="GWN532" s="714"/>
      <c r="GWO532" s="714"/>
      <c r="GWP532" s="714"/>
      <c r="GWQ532" s="714"/>
      <c r="GWR532" s="714"/>
      <c r="GWS532" s="714"/>
      <c r="GWT532" s="714"/>
      <c r="GWU532" s="714"/>
      <c r="GWV532" s="714"/>
      <c r="GWW532" s="714"/>
      <c r="GWX532" s="714"/>
      <c r="GWY532" s="714"/>
      <c r="GWZ532" s="714"/>
      <c r="GXA532" s="714"/>
      <c r="GXB532" s="714"/>
      <c r="GXC532" s="714"/>
      <c r="GXD532" s="714"/>
      <c r="GXE532" s="714"/>
      <c r="GXF532" s="714"/>
      <c r="GXG532" s="714"/>
      <c r="GXH532" s="714"/>
      <c r="GXI532" s="714"/>
      <c r="GXJ532" s="714"/>
      <c r="GXK532" s="714"/>
      <c r="GXL532" s="714"/>
      <c r="GXM532" s="714"/>
      <c r="GXN532" s="714"/>
      <c r="GXO532" s="714"/>
      <c r="GXP532" s="714"/>
      <c r="GXQ532" s="714"/>
      <c r="GXR532" s="714"/>
      <c r="GXS532" s="714"/>
      <c r="GXT532" s="714"/>
      <c r="GXU532" s="714"/>
      <c r="GXV532" s="714"/>
      <c r="GXW532" s="714"/>
      <c r="GXX532" s="714"/>
      <c r="GXY532" s="714"/>
      <c r="GXZ532" s="714"/>
      <c r="GYA532" s="714"/>
      <c r="GYB532" s="714"/>
      <c r="GYC532" s="714"/>
      <c r="GYD532" s="714"/>
      <c r="GYE532" s="714"/>
      <c r="GYF532" s="714"/>
      <c r="GYG532" s="714"/>
      <c r="GYH532" s="714"/>
      <c r="GYI532" s="714"/>
      <c r="GYJ532" s="714"/>
      <c r="GYK532" s="714"/>
      <c r="GYL532" s="714"/>
      <c r="GYM532" s="714"/>
      <c r="GYN532" s="714"/>
      <c r="GYO532" s="714"/>
      <c r="GYP532" s="714"/>
      <c r="GYQ532" s="714"/>
      <c r="GYR532" s="714"/>
      <c r="GYS532" s="714"/>
      <c r="GYT532" s="714"/>
      <c r="GYU532" s="714"/>
      <c r="GYV532" s="714"/>
      <c r="GYW532" s="714"/>
      <c r="GYX532" s="714"/>
      <c r="GYY532" s="714"/>
      <c r="GYZ532" s="714"/>
      <c r="GZA532" s="714"/>
      <c r="GZB532" s="714"/>
      <c r="GZC532" s="714"/>
      <c r="GZD532" s="714"/>
      <c r="GZE532" s="714"/>
      <c r="GZF532" s="714"/>
      <c r="GZG532" s="714"/>
      <c r="GZH532" s="714"/>
      <c r="GZI532" s="714"/>
      <c r="GZJ532" s="714"/>
      <c r="GZK532" s="714"/>
      <c r="GZL532" s="714"/>
      <c r="GZM532" s="714"/>
      <c r="GZN532" s="714"/>
      <c r="GZO532" s="714"/>
      <c r="GZP532" s="714"/>
      <c r="GZQ532" s="714"/>
      <c r="GZR532" s="714"/>
      <c r="GZS532" s="714"/>
      <c r="GZT532" s="714"/>
      <c r="GZU532" s="714"/>
      <c r="GZV532" s="714"/>
      <c r="GZW532" s="714"/>
      <c r="GZX532" s="714"/>
      <c r="GZY532" s="714"/>
      <c r="GZZ532" s="714"/>
      <c r="HAA532" s="714"/>
      <c r="HAB532" s="714"/>
      <c r="HAC532" s="714"/>
      <c r="HAD532" s="714"/>
      <c r="HAE532" s="714"/>
      <c r="HAF532" s="714"/>
      <c r="HAG532" s="714"/>
      <c r="HAH532" s="714"/>
      <c r="HAI532" s="714"/>
      <c r="HAJ532" s="714"/>
      <c r="HAK532" s="714"/>
      <c r="HAL532" s="714"/>
      <c r="HAM532" s="714"/>
      <c r="HAN532" s="714"/>
      <c r="HAO532" s="714"/>
      <c r="HAP532" s="714"/>
      <c r="HAQ532" s="714"/>
      <c r="HAR532" s="714"/>
      <c r="HAS532" s="714"/>
      <c r="HAT532" s="714"/>
      <c r="HAU532" s="714"/>
      <c r="HAV532" s="714"/>
      <c r="HAW532" s="714"/>
      <c r="HAX532" s="714"/>
      <c r="HAY532" s="714"/>
      <c r="HAZ532" s="714"/>
      <c r="HBA532" s="714"/>
      <c r="HBB532" s="714"/>
      <c r="HBC532" s="714"/>
      <c r="HBD532" s="714"/>
      <c r="HBE532" s="714"/>
      <c r="HBF532" s="714"/>
      <c r="HBG532" s="714"/>
      <c r="HBH532" s="714"/>
      <c r="HBI532" s="714"/>
      <c r="HBJ532" s="714"/>
      <c r="HBK532" s="714"/>
      <c r="HBL532" s="714"/>
      <c r="HBM532" s="714"/>
      <c r="HBN532" s="714"/>
      <c r="HBO532" s="714"/>
      <c r="HBP532" s="714"/>
      <c r="HBQ532" s="714"/>
      <c r="HBR532" s="714"/>
      <c r="HBS532" s="714"/>
      <c r="HBT532" s="714"/>
      <c r="HBU532" s="714"/>
      <c r="HBV532" s="714"/>
      <c r="HBW532" s="714"/>
      <c r="HBX532" s="714"/>
      <c r="HBY532" s="714"/>
      <c r="HBZ532" s="714"/>
      <c r="HCA532" s="714"/>
      <c r="HCB532" s="714"/>
      <c r="HCC532" s="714"/>
      <c r="HCD532" s="714"/>
      <c r="HCE532" s="714"/>
      <c r="HCF532" s="714"/>
      <c r="HCG532" s="714"/>
      <c r="HCH532" s="714"/>
      <c r="HCI532" s="714"/>
      <c r="HCJ532" s="714"/>
      <c r="HCK532" s="714"/>
      <c r="HCL532" s="714"/>
      <c r="HCM532" s="714"/>
      <c r="HCN532" s="714"/>
      <c r="HCO532" s="714"/>
      <c r="HCP532" s="714"/>
      <c r="HCQ532" s="714"/>
      <c r="HCR532" s="714"/>
      <c r="HCS532" s="714"/>
      <c r="HCT532" s="714"/>
      <c r="HCU532" s="714"/>
      <c r="HCV532" s="714"/>
      <c r="HCW532" s="714"/>
      <c r="HCX532" s="714"/>
      <c r="HCY532" s="714"/>
      <c r="HCZ532" s="714"/>
      <c r="HDA532" s="714"/>
      <c r="HDB532" s="714"/>
      <c r="HDC532" s="714"/>
      <c r="HDD532" s="714"/>
      <c r="HDE532" s="714"/>
      <c r="HDF532" s="714"/>
      <c r="HDG532" s="714"/>
      <c r="HDH532" s="714"/>
      <c r="HDI532" s="714"/>
      <c r="HDJ532" s="714"/>
      <c r="HDK532" s="714"/>
      <c r="HDL532" s="714"/>
      <c r="HDM532" s="714"/>
      <c r="HDN532" s="714"/>
      <c r="HDO532" s="714"/>
      <c r="HDP532" s="714"/>
      <c r="HDQ532" s="714"/>
      <c r="HDR532" s="714"/>
      <c r="HDS532" s="714"/>
      <c r="HDT532" s="714"/>
      <c r="HDU532" s="714"/>
      <c r="HDV532" s="714"/>
      <c r="HDW532" s="714"/>
      <c r="HDX532" s="714"/>
      <c r="HDY532" s="714"/>
      <c r="HDZ532" s="714"/>
      <c r="HEA532" s="714"/>
      <c r="HEB532" s="714"/>
      <c r="HEC532" s="714"/>
      <c r="HED532" s="714"/>
      <c r="HEE532" s="714"/>
      <c r="HEF532" s="714"/>
      <c r="HEG532" s="714"/>
      <c r="HEH532" s="714"/>
      <c r="HEI532" s="714"/>
      <c r="HEJ532" s="714"/>
      <c r="HEK532" s="714"/>
      <c r="HEL532" s="714"/>
      <c r="HEM532" s="714"/>
      <c r="HEN532" s="714"/>
      <c r="HEO532" s="714"/>
      <c r="HEP532" s="714"/>
      <c r="HEQ532" s="714"/>
      <c r="HER532" s="714"/>
      <c r="HES532" s="714"/>
      <c r="HET532" s="714"/>
      <c r="HEU532" s="714"/>
      <c r="HEV532" s="714"/>
      <c r="HEW532" s="714"/>
      <c r="HEX532" s="714"/>
      <c r="HEY532" s="714"/>
      <c r="HEZ532" s="714"/>
      <c r="HFA532" s="714"/>
      <c r="HFB532" s="714"/>
      <c r="HFC532" s="714"/>
      <c r="HFD532" s="714"/>
      <c r="HFE532" s="714"/>
      <c r="HFF532" s="714"/>
      <c r="HFG532" s="714"/>
      <c r="HFH532" s="714"/>
      <c r="HFI532" s="714"/>
      <c r="HFJ532" s="714"/>
      <c r="HFK532" s="714"/>
      <c r="HFL532" s="714"/>
      <c r="HFM532" s="714"/>
      <c r="HFN532" s="714"/>
      <c r="HFO532" s="714"/>
      <c r="HFP532" s="714"/>
      <c r="HFQ532" s="714"/>
      <c r="HFR532" s="714"/>
      <c r="HFS532" s="714"/>
      <c r="HFT532" s="714"/>
      <c r="HFU532" s="714"/>
      <c r="HFV532" s="714"/>
      <c r="HFW532" s="714"/>
      <c r="HFX532" s="714"/>
      <c r="HFY532" s="714"/>
      <c r="HFZ532" s="714"/>
      <c r="HGA532" s="714"/>
      <c r="HGB532" s="714"/>
      <c r="HGC532" s="714"/>
      <c r="HGD532" s="714"/>
      <c r="HGE532" s="714"/>
      <c r="HGF532" s="714"/>
      <c r="HGG532" s="714"/>
      <c r="HGH532" s="714"/>
      <c r="HGI532" s="714"/>
      <c r="HGJ532" s="714"/>
      <c r="HGK532" s="714"/>
      <c r="HGL532" s="714"/>
      <c r="HGM532" s="714"/>
      <c r="HGN532" s="714"/>
      <c r="HGO532" s="714"/>
      <c r="HGP532" s="714"/>
      <c r="HGQ532" s="714"/>
      <c r="HGR532" s="714"/>
      <c r="HGS532" s="714"/>
      <c r="HGT532" s="714"/>
      <c r="HGU532" s="714"/>
      <c r="HGV532" s="714"/>
      <c r="HGW532" s="714"/>
      <c r="HGX532" s="714"/>
      <c r="HGY532" s="714"/>
      <c r="HGZ532" s="714"/>
      <c r="HHA532" s="714"/>
      <c r="HHB532" s="714"/>
      <c r="HHC532" s="714"/>
      <c r="HHD532" s="714"/>
      <c r="HHE532" s="714"/>
      <c r="HHF532" s="714"/>
      <c r="HHG532" s="714"/>
      <c r="HHH532" s="714"/>
      <c r="HHI532" s="714"/>
      <c r="HHJ532" s="714"/>
      <c r="HHK532" s="714"/>
      <c r="HHL532" s="714"/>
      <c r="HHM532" s="714"/>
      <c r="HHN532" s="714"/>
      <c r="HHO532" s="714"/>
      <c r="HHP532" s="714"/>
      <c r="HHQ532" s="714"/>
      <c r="HHR532" s="714"/>
      <c r="HHS532" s="714"/>
      <c r="HHT532" s="714"/>
      <c r="HHU532" s="714"/>
      <c r="HHV532" s="714"/>
      <c r="HHW532" s="714"/>
      <c r="HHX532" s="714"/>
      <c r="HHY532" s="714"/>
      <c r="HHZ532" s="714"/>
      <c r="HIA532" s="714"/>
      <c r="HIB532" s="714"/>
      <c r="HIC532" s="714"/>
      <c r="HID532" s="714"/>
      <c r="HIE532" s="714"/>
      <c r="HIF532" s="714"/>
      <c r="HIG532" s="714"/>
      <c r="HIH532" s="714"/>
      <c r="HII532" s="714"/>
      <c r="HIJ532" s="714"/>
      <c r="HIK532" s="714"/>
      <c r="HIL532" s="714"/>
      <c r="HIM532" s="714"/>
      <c r="HIN532" s="714"/>
      <c r="HIO532" s="714"/>
      <c r="HIP532" s="714"/>
      <c r="HIQ532" s="714"/>
      <c r="HIR532" s="714"/>
      <c r="HIS532" s="714"/>
      <c r="HIT532" s="714"/>
      <c r="HIU532" s="714"/>
      <c r="HIV532" s="714"/>
      <c r="HIW532" s="714"/>
      <c r="HIX532" s="714"/>
      <c r="HIY532" s="714"/>
      <c r="HIZ532" s="714"/>
      <c r="HJA532" s="714"/>
      <c r="HJB532" s="714"/>
      <c r="HJC532" s="714"/>
      <c r="HJD532" s="714"/>
      <c r="HJE532" s="714"/>
      <c r="HJF532" s="714"/>
      <c r="HJG532" s="714"/>
      <c r="HJH532" s="714"/>
      <c r="HJI532" s="714"/>
      <c r="HJJ532" s="714"/>
      <c r="HJK532" s="714"/>
      <c r="HJL532" s="714"/>
      <c r="HJM532" s="714"/>
      <c r="HJN532" s="714"/>
      <c r="HJO532" s="714"/>
      <c r="HJP532" s="714"/>
      <c r="HJQ532" s="714"/>
      <c r="HJR532" s="714"/>
      <c r="HJS532" s="714"/>
      <c r="HJT532" s="714"/>
      <c r="HJU532" s="714"/>
      <c r="HJV532" s="714"/>
      <c r="HJW532" s="714"/>
      <c r="HJX532" s="714"/>
      <c r="HJY532" s="714"/>
      <c r="HJZ532" s="714"/>
      <c r="HKA532" s="714"/>
      <c r="HKB532" s="714"/>
      <c r="HKC532" s="714"/>
      <c r="HKD532" s="714"/>
      <c r="HKE532" s="714"/>
      <c r="HKF532" s="714"/>
      <c r="HKG532" s="714"/>
      <c r="HKH532" s="714"/>
      <c r="HKI532" s="714"/>
      <c r="HKJ532" s="714"/>
      <c r="HKK532" s="714"/>
      <c r="HKL532" s="714"/>
      <c r="HKM532" s="714"/>
      <c r="HKN532" s="714"/>
      <c r="HKO532" s="714"/>
      <c r="HKP532" s="714"/>
      <c r="HKQ532" s="714"/>
      <c r="HKR532" s="714"/>
      <c r="HKS532" s="714"/>
      <c r="HKT532" s="714"/>
      <c r="HKU532" s="714"/>
      <c r="HKV532" s="714"/>
      <c r="HKW532" s="714"/>
      <c r="HKX532" s="714"/>
      <c r="HKY532" s="714"/>
      <c r="HKZ532" s="714"/>
      <c r="HLA532" s="714"/>
      <c r="HLB532" s="714"/>
      <c r="HLC532" s="714"/>
      <c r="HLD532" s="714"/>
      <c r="HLE532" s="714"/>
      <c r="HLF532" s="714"/>
      <c r="HLG532" s="714"/>
      <c r="HLH532" s="714"/>
      <c r="HLI532" s="714"/>
      <c r="HLJ532" s="714"/>
      <c r="HLK532" s="714"/>
      <c r="HLL532" s="714"/>
      <c r="HLM532" s="714"/>
      <c r="HLN532" s="714"/>
      <c r="HLO532" s="714"/>
      <c r="HLP532" s="714"/>
      <c r="HLQ532" s="714"/>
      <c r="HLR532" s="714"/>
      <c r="HLS532" s="714"/>
      <c r="HLT532" s="714"/>
      <c r="HLU532" s="714"/>
      <c r="HLV532" s="714"/>
      <c r="HLW532" s="714"/>
      <c r="HLX532" s="714"/>
      <c r="HLY532" s="714"/>
      <c r="HLZ532" s="714"/>
      <c r="HMA532" s="714"/>
      <c r="HMB532" s="714"/>
      <c r="HMC532" s="714"/>
      <c r="HMD532" s="714"/>
      <c r="HME532" s="714"/>
      <c r="HMF532" s="714"/>
      <c r="HMG532" s="714"/>
      <c r="HMH532" s="714"/>
      <c r="HMI532" s="714"/>
      <c r="HMJ532" s="714"/>
      <c r="HMK532" s="714"/>
      <c r="HML532" s="714"/>
      <c r="HMM532" s="714"/>
      <c r="HMN532" s="714"/>
      <c r="HMO532" s="714"/>
      <c r="HMP532" s="714"/>
      <c r="HMQ532" s="714"/>
      <c r="HMR532" s="714"/>
      <c r="HMS532" s="714"/>
      <c r="HMT532" s="714"/>
      <c r="HMU532" s="714"/>
      <c r="HMV532" s="714"/>
      <c r="HMW532" s="714"/>
      <c r="HMX532" s="714"/>
      <c r="HMY532" s="714"/>
      <c r="HMZ532" s="714"/>
      <c r="HNA532" s="714"/>
      <c r="HNB532" s="714"/>
      <c r="HNC532" s="714"/>
      <c r="HND532" s="714"/>
      <c r="HNE532" s="714"/>
      <c r="HNF532" s="714"/>
      <c r="HNG532" s="714"/>
      <c r="HNH532" s="714"/>
      <c r="HNI532" s="714"/>
      <c r="HNJ532" s="714"/>
      <c r="HNK532" s="714"/>
      <c r="HNL532" s="714"/>
      <c r="HNM532" s="714"/>
      <c r="HNN532" s="714"/>
      <c r="HNO532" s="714"/>
      <c r="HNP532" s="714"/>
      <c r="HNQ532" s="714"/>
      <c r="HNR532" s="714"/>
      <c r="HNS532" s="714"/>
      <c r="HNT532" s="714"/>
      <c r="HNU532" s="714"/>
      <c r="HNV532" s="714"/>
      <c r="HNW532" s="714"/>
      <c r="HNX532" s="714"/>
      <c r="HNY532" s="714"/>
      <c r="HNZ532" s="714"/>
      <c r="HOA532" s="714"/>
      <c r="HOB532" s="714"/>
      <c r="HOC532" s="714"/>
      <c r="HOD532" s="714"/>
      <c r="HOE532" s="714"/>
      <c r="HOF532" s="714"/>
      <c r="HOG532" s="714"/>
      <c r="HOH532" s="714"/>
      <c r="HOI532" s="714"/>
      <c r="HOJ532" s="714"/>
      <c r="HOK532" s="714"/>
      <c r="HOL532" s="714"/>
      <c r="HOM532" s="714"/>
      <c r="HON532" s="714"/>
      <c r="HOO532" s="714"/>
      <c r="HOP532" s="714"/>
      <c r="HOQ532" s="714"/>
      <c r="HOR532" s="714"/>
      <c r="HOS532" s="714"/>
      <c r="HOT532" s="714"/>
      <c r="HOU532" s="714"/>
      <c r="HOV532" s="714"/>
      <c r="HOW532" s="714"/>
      <c r="HOX532" s="714"/>
      <c r="HOY532" s="714"/>
      <c r="HOZ532" s="714"/>
      <c r="HPA532" s="714"/>
      <c r="HPB532" s="714"/>
      <c r="HPC532" s="714"/>
      <c r="HPD532" s="714"/>
      <c r="HPE532" s="714"/>
      <c r="HPF532" s="714"/>
      <c r="HPG532" s="714"/>
      <c r="HPH532" s="714"/>
      <c r="HPI532" s="714"/>
      <c r="HPJ532" s="714"/>
      <c r="HPK532" s="714"/>
      <c r="HPL532" s="714"/>
      <c r="HPM532" s="714"/>
      <c r="HPN532" s="714"/>
      <c r="HPO532" s="714"/>
      <c r="HPP532" s="714"/>
      <c r="HPQ532" s="714"/>
      <c r="HPR532" s="714"/>
      <c r="HPS532" s="714"/>
      <c r="HPT532" s="714"/>
      <c r="HPU532" s="714"/>
      <c r="HPV532" s="714"/>
      <c r="HPW532" s="714"/>
      <c r="HPX532" s="714"/>
      <c r="HPY532" s="714"/>
      <c r="HPZ532" s="714"/>
      <c r="HQA532" s="714"/>
      <c r="HQB532" s="714"/>
      <c r="HQC532" s="714"/>
      <c r="HQD532" s="714"/>
      <c r="HQE532" s="714"/>
      <c r="HQF532" s="714"/>
      <c r="HQG532" s="714"/>
      <c r="HQH532" s="714"/>
      <c r="HQI532" s="714"/>
      <c r="HQJ532" s="714"/>
      <c r="HQK532" s="714"/>
      <c r="HQL532" s="714"/>
      <c r="HQM532" s="714"/>
      <c r="HQN532" s="714"/>
      <c r="HQO532" s="714"/>
      <c r="HQP532" s="714"/>
      <c r="HQQ532" s="714"/>
      <c r="HQR532" s="714"/>
      <c r="HQS532" s="714"/>
      <c r="HQT532" s="714"/>
      <c r="HQU532" s="714"/>
      <c r="HQV532" s="714"/>
      <c r="HQW532" s="714"/>
      <c r="HQX532" s="714"/>
      <c r="HQY532" s="714"/>
      <c r="HQZ532" s="714"/>
      <c r="HRA532" s="714"/>
      <c r="HRB532" s="714"/>
      <c r="HRC532" s="714"/>
      <c r="HRD532" s="714"/>
      <c r="HRE532" s="714"/>
      <c r="HRF532" s="714"/>
      <c r="HRG532" s="714"/>
      <c r="HRH532" s="714"/>
      <c r="HRI532" s="714"/>
      <c r="HRJ532" s="714"/>
      <c r="HRK532" s="714"/>
      <c r="HRL532" s="714"/>
      <c r="HRM532" s="714"/>
      <c r="HRN532" s="714"/>
      <c r="HRO532" s="714"/>
      <c r="HRP532" s="714"/>
      <c r="HRQ532" s="714"/>
      <c r="HRR532" s="714"/>
      <c r="HRS532" s="714"/>
      <c r="HRT532" s="714"/>
      <c r="HRU532" s="714"/>
      <c r="HRV532" s="714"/>
      <c r="HRW532" s="714"/>
      <c r="HRX532" s="714"/>
      <c r="HRY532" s="714"/>
      <c r="HRZ532" s="714"/>
      <c r="HSA532" s="714"/>
      <c r="HSB532" s="714"/>
      <c r="HSC532" s="714"/>
      <c r="HSD532" s="714"/>
      <c r="HSE532" s="714"/>
      <c r="HSF532" s="714"/>
      <c r="HSG532" s="714"/>
      <c r="HSH532" s="714"/>
      <c r="HSI532" s="714"/>
      <c r="HSJ532" s="714"/>
      <c r="HSK532" s="714"/>
      <c r="HSL532" s="714"/>
      <c r="HSM532" s="714"/>
      <c r="HSN532" s="714"/>
      <c r="HSO532" s="714"/>
      <c r="HSP532" s="714"/>
      <c r="HSQ532" s="714"/>
      <c r="HSR532" s="714"/>
      <c r="HSS532" s="714"/>
      <c r="HST532" s="714"/>
      <c r="HSU532" s="714"/>
      <c r="HSV532" s="714"/>
      <c r="HSW532" s="714"/>
      <c r="HSX532" s="714"/>
      <c r="HSY532" s="714"/>
      <c r="HSZ532" s="714"/>
      <c r="HTA532" s="714"/>
      <c r="HTB532" s="714"/>
      <c r="HTC532" s="714"/>
      <c r="HTD532" s="714"/>
      <c r="HTE532" s="714"/>
      <c r="HTF532" s="714"/>
      <c r="HTG532" s="714"/>
      <c r="HTH532" s="714"/>
      <c r="HTI532" s="714"/>
      <c r="HTJ532" s="714"/>
      <c r="HTK532" s="714"/>
      <c r="HTL532" s="714"/>
      <c r="HTM532" s="714"/>
      <c r="HTN532" s="714"/>
      <c r="HTO532" s="714"/>
      <c r="HTP532" s="714"/>
      <c r="HTQ532" s="714"/>
      <c r="HTR532" s="714"/>
      <c r="HTS532" s="714"/>
      <c r="HTT532" s="714"/>
      <c r="HTU532" s="714"/>
      <c r="HTV532" s="714"/>
      <c r="HTW532" s="714"/>
      <c r="HTX532" s="714"/>
      <c r="HTY532" s="714"/>
      <c r="HTZ532" s="714"/>
      <c r="HUA532" s="714"/>
      <c r="HUB532" s="714"/>
      <c r="HUC532" s="714"/>
      <c r="HUD532" s="714"/>
      <c r="HUE532" s="714"/>
      <c r="HUF532" s="714"/>
      <c r="HUG532" s="714"/>
      <c r="HUH532" s="714"/>
      <c r="HUI532" s="714"/>
      <c r="HUJ532" s="714"/>
      <c r="HUK532" s="714"/>
      <c r="HUL532" s="714"/>
      <c r="HUM532" s="714"/>
      <c r="HUN532" s="714"/>
      <c r="HUO532" s="714"/>
      <c r="HUP532" s="714"/>
      <c r="HUQ532" s="714"/>
      <c r="HUR532" s="714"/>
      <c r="HUS532" s="714"/>
      <c r="HUT532" s="714"/>
      <c r="HUU532" s="714"/>
      <c r="HUV532" s="714"/>
      <c r="HUW532" s="714"/>
      <c r="HUX532" s="714"/>
      <c r="HUY532" s="714"/>
      <c r="HUZ532" s="714"/>
      <c r="HVA532" s="714"/>
      <c r="HVB532" s="714"/>
      <c r="HVC532" s="714"/>
      <c r="HVD532" s="714"/>
      <c r="HVE532" s="714"/>
      <c r="HVF532" s="714"/>
      <c r="HVG532" s="714"/>
      <c r="HVH532" s="714"/>
      <c r="HVI532" s="714"/>
      <c r="HVJ532" s="714"/>
      <c r="HVK532" s="714"/>
      <c r="HVL532" s="714"/>
      <c r="HVM532" s="714"/>
      <c r="HVN532" s="714"/>
      <c r="HVO532" s="714"/>
      <c r="HVP532" s="714"/>
      <c r="HVQ532" s="714"/>
      <c r="HVR532" s="714"/>
      <c r="HVS532" s="714"/>
      <c r="HVT532" s="714"/>
      <c r="HVU532" s="714"/>
      <c r="HVV532" s="714"/>
      <c r="HVW532" s="714"/>
      <c r="HVX532" s="714"/>
      <c r="HVY532" s="714"/>
      <c r="HVZ532" s="714"/>
      <c r="HWA532" s="714"/>
      <c r="HWB532" s="714"/>
      <c r="HWC532" s="714"/>
      <c r="HWD532" s="714"/>
      <c r="HWE532" s="714"/>
      <c r="HWF532" s="714"/>
      <c r="HWG532" s="714"/>
      <c r="HWH532" s="714"/>
      <c r="HWI532" s="714"/>
      <c r="HWJ532" s="714"/>
      <c r="HWK532" s="714"/>
      <c r="HWL532" s="714"/>
      <c r="HWM532" s="714"/>
      <c r="HWN532" s="714"/>
      <c r="HWO532" s="714"/>
      <c r="HWP532" s="714"/>
      <c r="HWQ532" s="714"/>
      <c r="HWR532" s="714"/>
      <c r="HWS532" s="714"/>
      <c r="HWT532" s="714"/>
      <c r="HWU532" s="714"/>
      <c r="HWV532" s="714"/>
      <c r="HWW532" s="714"/>
      <c r="HWX532" s="714"/>
      <c r="HWY532" s="714"/>
      <c r="HWZ532" s="714"/>
      <c r="HXA532" s="714"/>
      <c r="HXB532" s="714"/>
      <c r="HXC532" s="714"/>
      <c r="HXD532" s="714"/>
      <c r="HXE532" s="714"/>
      <c r="HXF532" s="714"/>
      <c r="HXG532" s="714"/>
      <c r="HXH532" s="714"/>
      <c r="HXI532" s="714"/>
      <c r="HXJ532" s="714"/>
      <c r="HXK532" s="714"/>
      <c r="HXL532" s="714"/>
      <c r="HXM532" s="714"/>
      <c r="HXN532" s="714"/>
      <c r="HXO532" s="714"/>
      <c r="HXP532" s="714"/>
      <c r="HXQ532" s="714"/>
      <c r="HXR532" s="714"/>
      <c r="HXS532" s="714"/>
      <c r="HXT532" s="714"/>
      <c r="HXU532" s="714"/>
      <c r="HXV532" s="714"/>
      <c r="HXW532" s="714"/>
      <c r="HXX532" s="714"/>
      <c r="HXY532" s="714"/>
      <c r="HXZ532" s="714"/>
      <c r="HYA532" s="714"/>
      <c r="HYB532" s="714"/>
      <c r="HYC532" s="714"/>
      <c r="HYD532" s="714"/>
      <c r="HYE532" s="714"/>
      <c r="HYF532" s="714"/>
      <c r="HYG532" s="714"/>
      <c r="HYH532" s="714"/>
      <c r="HYI532" s="714"/>
      <c r="HYJ532" s="714"/>
      <c r="HYK532" s="714"/>
      <c r="HYL532" s="714"/>
      <c r="HYM532" s="714"/>
      <c r="HYN532" s="714"/>
      <c r="HYO532" s="714"/>
      <c r="HYP532" s="714"/>
      <c r="HYQ532" s="714"/>
      <c r="HYR532" s="714"/>
      <c r="HYS532" s="714"/>
      <c r="HYT532" s="714"/>
      <c r="HYU532" s="714"/>
      <c r="HYV532" s="714"/>
      <c r="HYW532" s="714"/>
      <c r="HYX532" s="714"/>
      <c r="HYY532" s="714"/>
      <c r="HYZ532" s="714"/>
      <c r="HZA532" s="714"/>
      <c r="HZB532" s="714"/>
      <c r="HZC532" s="714"/>
      <c r="HZD532" s="714"/>
      <c r="HZE532" s="714"/>
      <c r="HZF532" s="714"/>
      <c r="HZG532" s="714"/>
      <c r="HZH532" s="714"/>
      <c r="HZI532" s="714"/>
      <c r="HZJ532" s="714"/>
      <c r="HZK532" s="714"/>
      <c r="HZL532" s="714"/>
      <c r="HZM532" s="714"/>
      <c r="HZN532" s="714"/>
      <c r="HZO532" s="714"/>
      <c r="HZP532" s="714"/>
      <c r="HZQ532" s="714"/>
      <c r="HZR532" s="714"/>
      <c r="HZS532" s="714"/>
      <c r="HZT532" s="714"/>
      <c r="HZU532" s="714"/>
      <c r="HZV532" s="714"/>
      <c r="HZW532" s="714"/>
      <c r="HZX532" s="714"/>
      <c r="HZY532" s="714"/>
      <c r="HZZ532" s="714"/>
      <c r="IAA532" s="714"/>
      <c r="IAB532" s="714"/>
      <c r="IAC532" s="714"/>
      <c r="IAD532" s="714"/>
      <c r="IAE532" s="714"/>
      <c r="IAF532" s="714"/>
      <c r="IAG532" s="714"/>
      <c r="IAH532" s="714"/>
      <c r="IAI532" s="714"/>
      <c r="IAJ532" s="714"/>
      <c r="IAK532" s="714"/>
      <c r="IAL532" s="714"/>
      <c r="IAM532" s="714"/>
      <c r="IAN532" s="714"/>
      <c r="IAO532" s="714"/>
      <c r="IAP532" s="714"/>
      <c r="IAQ532" s="714"/>
      <c r="IAR532" s="714"/>
      <c r="IAS532" s="714"/>
      <c r="IAT532" s="714"/>
      <c r="IAU532" s="714"/>
      <c r="IAV532" s="714"/>
      <c r="IAW532" s="714"/>
      <c r="IAX532" s="714"/>
      <c r="IAY532" s="714"/>
      <c r="IAZ532" s="714"/>
      <c r="IBA532" s="714"/>
      <c r="IBB532" s="714"/>
      <c r="IBC532" s="714"/>
      <c r="IBD532" s="714"/>
      <c r="IBE532" s="714"/>
      <c r="IBF532" s="714"/>
      <c r="IBG532" s="714"/>
      <c r="IBH532" s="714"/>
      <c r="IBI532" s="714"/>
      <c r="IBJ532" s="714"/>
      <c r="IBK532" s="714"/>
      <c r="IBL532" s="714"/>
      <c r="IBM532" s="714"/>
      <c r="IBN532" s="714"/>
      <c r="IBO532" s="714"/>
      <c r="IBP532" s="714"/>
      <c r="IBQ532" s="714"/>
      <c r="IBR532" s="714"/>
      <c r="IBS532" s="714"/>
      <c r="IBT532" s="714"/>
      <c r="IBU532" s="714"/>
      <c r="IBV532" s="714"/>
      <c r="IBW532" s="714"/>
      <c r="IBX532" s="714"/>
      <c r="IBY532" s="714"/>
      <c r="IBZ532" s="714"/>
      <c r="ICA532" s="714"/>
      <c r="ICB532" s="714"/>
      <c r="ICC532" s="714"/>
      <c r="ICD532" s="714"/>
      <c r="ICE532" s="714"/>
      <c r="ICF532" s="714"/>
      <c r="ICG532" s="714"/>
      <c r="ICH532" s="714"/>
      <c r="ICI532" s="714"/>
      <c r="ICJ532" s="714"/>
      <c r="ICK532" s="714"/>
      <c r="ICL532" s="714"/>
      <c r="ICM532" s="714"/>
      <c r="ICN532" s="714"/>
      <c r="ICO532" s="714"/>
      <c r="ICP532" s="714"/>
      <c r="ICQ532" s="714"/>
      <c r="ICR532" s="714"/>
      <c r="ICS532" s="714"/>
      <c r="ICT532" s="714"/>
      <c r="ICU532" s="714"/>
      <c r="ICV532" s="714"/>
      <c r="ICW532" s="714"/>
      <c r="ICX532" s="714"/>
      <c r="ICY532" s="714"/>
      <c r="ICZ532" s="714"/>
      <c r="IDA532" s="714"/>
      <c r="IDB532" s="714"/>
      <c r="IDC532" s="714"/>
      <c r="IDD532" s="714"/>
      <c r="IDE532" s="714"/>
      <c r="IDF532" s="714"/>
      <c r="IDG532" s="714"/>
      <c r="IDH532" s="714"/>
      <c r="IDI532" s="714"/>
      <c r="IDJ532" s="714"/>
      <c r="IDK532" s="714"/>
      <c r="IDL532" s="714"/>
      <c r="IDM532" s="714"/>
      <c r="IDN532" s="714"/>
      <c r="IDO532" s="714"/>
      <c r="IDP532" s="714"/>
      <c r="IDQ532" s="714"/>
      <c r="IDR532" s="714"/>
      <c r="IDS532" s="714"/>
      <c r="IDT532" s="714"/>
      <c r="IDU532" s="714"/>
      <c r="IDV532" s="714"/>
      <c r="IDW532" s="714"/>
      <c r="IDX532" s="714"/>
      <c r="IDY532" s="714"/>
      <c r="IDZ532" s="714"/>
      <c r="IEA532" s="714"/>
      <c r="IEB532" s="714"/>
      <c r="IEC532" s="714"/>
      <c r="IED532" s="714"/>
      <c r="IEE532" s="714"/>
      <c r="IEF532" s="714"/>
      <c r="IEG532" s="714"/>
      <c r="IEH532" s="714"/>
      <c r="IEI532" s="714"/>
      <c r="IEJ532" s="714"/>
      <c r="IEK532" s="714"/>
      <c r="IEL532" s="714"/>
      <c r="IEM532" s="714"/>
      <c r="IEN532" s="714"/>
      <c r="IEO532" s="714"/>
      <c r="IEP532" s="714"/>
      <c r="IEQ532" s="714"/>
      <c r="IER532" s="714"/>
      <c r="IES532" s="714"/>
      <c r="IET532" s="714"/>
      <c r="IEU532" s="714"/>
      <c r="IEV532" s="714"/>
      <c r="IEW532" s="714"/>
      <c r="IEX532" s="714"/>
      <c r="IEY532" s="714"/>
      <c r="IEZ532" s="714"/>
      <c r="IFA532" s="714"/>
      <c r="IFB532" s="714"/>
      <c r="IFC532" s="714"/>
      <c r="IFD532" s="714"/>
      <c r="IFE532" s="714"/>
      <c r="IFF532" s="714"/>
      <c r="IFG532" s="714"/>
      <c r="IFH532" s="714"/>
      <c r="IFI532" s="714"/>
      <c r="IFJ532" s="714"/>
      <c r="IFK532" s="714"/>
      <c r="IFL532" s="714"/>
      <c r="IFM532" s="714"/>
      <c r="IFN532" s="714"/>
      <c r="IFO532" s="714"/>
      <c r="IFP532" s="714"/>
      <c r="IFQ532" s="714"/>
      <c r="IFR532" s="714"/>
      <c r="IFS532" s="714"/>
      <c r="IFT532" s="714"/>
      <c r="IFU532" s="714"/>
      <c r="IFV532" s="714"/>
      <c r="IFW532" s="714"/>
      <c r="IFX532" s="714"/>
      <c r="IFY532" s="714"/>
      <c r="IFZ532" s="714"/>
      <c r="IGA532" s="714"/>
      <c r="IGB532" s="714"/>
      <c r="IGC532" s="714"/>
      <c r="IGD532" s="714"/>
      <c r="IGE532" s="714"/>
      <c r="IGF532" s="714"/>
      <c r="IGG532" s="714"/>
      <c r="IGH532" s="714"/>
      <c r="IGI532" s="714"/>
      <c r="IGJ532" s="714"/>
      <c r="IGK532" s="714"/>
      <c r="IGL532" s="714"/>
      <c r="IGM532" s="714"/>
      <c r="IGN532" s="714"/>
      <c r="IGO532" s="714"/>
      <c r="IGP532" s="714"/>
      <c r="IGQ532" s="714"/>
      <c r="IGR532" s="714"/>
      <c r="IGS532" s="714"/>
      <c r="IGT532" s="714"/>
      <c r="IGU532" s="714"/>
      <c r="IGV532" s="714"/>
      <c r="IGW532" s="714"/>
      <c r="IGX532" s="714"/>
      <c r="IGY532" s="714"/>
      <c r="IGZ532" s="714"/>
      <c r="IHA532" s="714"/>
      <c r="IHB532" s="714"/>
      <c r="IHC532" s="714"/>
      <c r="IHD532" s="714"/>
      <c r="IHE532" s="714"/>
      <c r="IHF532" s="714"/>
      <c r="IHG532" s="714"/>
      <c r="IHH532" s="714"/>
      <c r="IHI532" s="714"/>
      <c r="IHJ532" s="714"/>
      <c r="IHK532" s="714"/>
      <c r="IHL532" s="714"/>
      <c r="IHM532" s="714"/>
      <c r="IHN532" s="714"/>
      <c r="IHO532" s="714"/>
      <c r="IHP532" s="714"/>
      <c r="IHQ532" s="714"/>
      <c r="IHR532" s="714"/>
      <c r="IHS532" s="714"/>
      <c r="IHT532" s="714"/>
      <c r="IHU532" s="714"/>
      <c r="IHV532" s="714"/>
      <c r="IHW532" s="714"/>
      <c r="IHX532" s="714"/>
      <c r="IHY532" s="714"/>
      <c r="IHZ532" s="714"/>
      <c r="IIA532" s="714"/>
      <c r="IIB532" s="714"/>
      <c r="IIC532" s="714"/>
      <c r="IID532" s="714"/>
      <c r="IIE532" s="714"/>
      <c r="IIF532" s="714"/>
      <c r="IIG532" s="714"/>
      <c r="IIH532" s="714"/>
      <c r="III532" s="714"/>
      <c r="IIJ532" s="714"/>
      <c r="IIK532" s="714"/>
      <c r="IIL532" s="714"/>
      <c r="IIM532" s="714"/>
      <c r="IIN532" s="714"/>
      <c r="IIO532" s="714"/>
      <c r="IIP532" s="714"/>
      <c r="IIQ532" s="714"/>
      <c r="IIR532" s="714"/>
      <c r="IIS532" s="714"/>
      <c r="IIT532" s="714"/>
      <c r="IIU532" s="714"/>
      <c r="IIV532" s="714"/>
      <c r="IIW532" s="714"/>
      <c r="IIX532" s="714"/>
      <c r="IIY532" s="714"/>
      <c r="IIZ532" s="714"/>
      <c r="IJA532" s="714"/>
      <c r="IJB532" s="714"/>
      <c r="IJC532" s="714"/>
      <c r="IJD532" s="714"/>
      <c r="IJE532" s="714"/>
      <c r="IJF532" s="714"/>
      <c r="IJG532" s="714"/>
      <c r="IJH532" s="714"/>
      <c r="IJI532" s="714"/>
      <c r="IJJ532" s="714"/>
      <c r="IJK532" s="714"/>
      <c r="IJL532" s="714"/>
      <c r="IJM532" s="714"/>
      <c r="IJN532" s="714"/>
      <c r="IJO532" s="714"/>
      <c r="IJP532" s="714"/>
      <c r="IJQ532" s="714"/>
      <c r="IJR532" s="714"/>
      <c r="IJS532" s="714"/>
      <c r="IJT532" s="714"/>
      <c r="IJU532" s="714"/>
      <c r="IJV532" s="714"/>
      <c r="IJW532" s="714"/>
      <c r="IJX532" s="714"/>
      <c r="IJY532" s="714"/>
      <c r="IJZ532" s="714"/>
      <c r="IKA532" s="714"/>
      <c r="IKB532" s="714"/>
      <c r="IKC532" s="714"/>
      <c r="IKD532" s="714"/>
      <c r="IKE532" s="714"/>
      <c r="IKF532" s="714"/>
      <c r="IKG532" s="714"/>
      <c r="IKH532" s="714"/>
      <c r="IKI532" s="714"/>
      <c r="IKJ532" s="714"/>
      <c r="IKK532" s="714"/>
      <c r="IKL532" s="714"/>
      <c r="IKM532" s="714"/>
      <c r="IKN532" s="714"/>
      <c r="IKO532" s="714"/>
      <c r="IKP532" s="714"/>
      <c r="IKQ532" s="714"/>
      <c r="IKR532" s="714"/>
      <c r="IKS532" s="714"/>
      <c r="IKT532" s="714"/>
      <c r="IKU532" s="714"/>
      <c r="IKV532" s="714"/>
      <c r="IKW532" s="714"/>
      <c r="IKX532" s="714"/>
      <c r="IKY532" s="714"/>
      <c r="IKZ532" s="714"/>
      <c r="ILA532" s="714"/>
      <c r="ILB532" s="714"/>
      <c r="ILC532" s="714"/>
      <c r="ILD532" s="714"/>
      <c r="ILE532" s="714"/>
      <c r="ILF532" s="714"/>
      <c r="ILG532" s="714"/>
      <c r="ILH532" s="714"/>
      <c r="ILI532" s="714"/>
      <c r="ILJ532" s="714"/>
      <c r="ILK532" s="714"/>
      <c r="ILL532" s="714"/>
      <c r="ILM532" s="714"/>
      <c r="ILN532" s="714"/>
      <c r="ILO532" s="714"/>
      <c r="ILP532" s="714"/>
      <c r="ILQ532" s="714"/>
      <c r="ILR532" s="714"/>
      <c r="ILS532" s="714"/>
      <c r="ILT532" s="714"/>
      <c r="ILU532" s="714"/>
      <c r="ILV532" s="714"/>
      <c r="ILW532" s="714"/>
      <c r="ILX532" s="714"/>
      <c r="ILY532" s="714"/>
      <c r="ILZ532" s="714"/>
      <c r="IMA532" s="714"/>
      <c r="IMB532" s="714"/>
      <c r="IMC532" s="714"/>
      <c r="IMD532" s="714"/>
      <c r="IME532" s="714"/>
      <c r="IMF532" s="714"/>
      <c r="IMG532" s="714"/>
      <c r="IMH532" s="714"/>
      <c r="IMI532" s="714"/>
      <c r="IMJ532" s="714"/>
      <c r="IMK532" s="714"/>
      <c r="IML532" s="714"/>
      <c r="IMM532" s="714"/>
      <c r="IMN532" s="714"/>
      <c r="IMO532" s="714"/>
      <c r="IMP532" s="714"/>
      <c r="IMQ532" s="714"/>
      <c r="IMR532" s="714"/>
      <c r="IMS532" s="714"/>
      <c r="IMT532" s="714"/>
      <c r="IMU532" s="714"/>
      <c r="IMV532" s="714"/>
      <c r="IMW532" s="714"/>
      <c r="IMX532" s="714"/>
      <c r="IMY532" s="714"/>
      <c r="IMZ532" s="714"/>
      <c r="INA532" s="714"/>
      <c r="INB532" s="714"/>
      <c r="INC532" s="714"/>
      <c r="IND532" s="714"/>
      <c r="INE532" s="714"/>
      <c r="INF532" s="714"/>
      <c r="ING532" s="714"/>
      <c r="INH532" s="714"/>
      <c r="INI532" s="714"/>
      <c r="INJ532" s="714"/>
      <c r="INK532" s="714"/>
      <c r="INL532" s="714"/>
      <c r="INM532" s="714"/>
      <c r="INN532" s="714"/>
      <c r="INO532" s="714"/>
      <c r="INP532" s="714"/>
      <c r="INQ532" s="714"/>
      <c r="INR532" s="714"/>
      <c r="INS532" s="714"/>
      <c r="INT532" s="714"/>
      <c r="INU532" s="714"/>
      <c r="INV532" s="714"/>
      <c r="INW532" s="714"/>
      <c r="INX532" s="714"/>
      <c r="INY532" s="714"/>
      <c r="INZ532" s="714"/>
      <c r="IOA532" s="714"/>
      <c r="IOB532" s="714"/>
      <c r="IOC532" s="714"/>
      <c r="IOD532" s="714"/>
      <c r="IOE532" s="714"/>
      <c r="IOF532" s="714"/>
      <c r="IOG532" s="714"/>
      <c r="IOH532" s="714"/>
      <c r="IOI532" s="714"/>
      <c r="IOJ532" s="714"/>
      <c r="IOK532" s="714"/>
      <c r="IOL532" s="714"/>
      <c r="IOM532" s="714"/>
      <c r="ION532" s="714"/>
      <c r="IOO532" s="714"/>
      <c r="IOP532" s="714"/>
      <c r="IOQ532" s="714"/>
      <c r="IOR532" s="714"/>
      <c r="IOS532" s="714"/>
      <c r="IOT532" s="714"/>
      <c r="IOU532" s="714"/>
      <c r="IOV532" s="714"/>
      <c r="IOW532" s="714"/>
      <c r="IOX532" s="714"/>
      <c r="IOY532" s="714"/>
      <c r="IOZ532" s="714"/>
      <c r="IPA532" s="714"/>
      <c r="IPB532" s="714"/>
      <c r="IPC532" s="714"/>
      <c r="IPD532" s="714"/>
      <c r="IPE532" s="714"/>
      <c r="IPF532" s="714"/>
      <c r="IPG532" s="714"/>
      <c r="IPH532" s="714"/>
      <c r="IPI532" s="714"/>
      <c r="IPJ532" s="714"/>
      <c r="IPK532" s="714"/>
      <c r="IPL532" s="714"/>
      <c r="IPM532" s="714"/>
      <c r="IPN532" s="714"/>
      <c r="IPO532" s="714"/>
      <c r="IPP532" s="714"/>
      <c r="IPQ532" s="714"/>
      <c r="IPR532" s="714"/>
      <c r="IPS532" s="714"/>
      <c r="IPT532" s="714"/>
      <c r="IPU532" s="714"/>
      <c r="IPV532" s="714"/>
      <c r="IPW532" s="714"/>
      <c r="IPX532" s="714"/>
      <c r="IPY532" s="714"/>
      <c r="IPZ532" s="714"/>
      <c r="IQA532" s="714"/>
      <c r="IQB532" s="714"/>
      <c r="IQC532" s="714"/>
      <c r="IQD532" s="714"/>
      <c r="IQE532" s="714"/>
      <c r="IQF532" s="714"/>
      <c r="IQG532" s="714"/>
      <c r="IQH532" s="714"/>
      <c r="IQI532" s="714"/>
      <c r="IQJ532" s="714"/>
      <c r="IQK532" s="714"/>
      <c r="IQL532" s="714"/>
      <c r="IQM532" s="714"/>
      <c r="IQN532" s="714"/>
      <c r="IQO532" s="714"/>
      <c r="IQP532" s="714"/>
      <c r="IQQ532" s="714"/>
      <c r="IQR532" s="714"/>
      <c r="IQS532" s="714"/>
      <c r="IQT532" s="714"/>
      <c r="IQU532" s="714"/>
      <c r="IQV532" s="714"/>
      <c r="IQW532" s="714"/>
      <c r="IQX532" s="714"/>
      <c r="IQY532" s="714"/>
      <c r="IQZ532" s="714"/>
      <c r="IRA532" s="714"/>
      <c r="IRB532" s="714"/>
      <c r="IRC532" s="714"/>
      <c r="IRD532" s="714"/>
      <c r="IRE532" s="714"/>
      <c r="IRF532" s="714"/>
      <c r="IRG532" s="714"/>
      <c r="IRH532" s="714"/>
      <c r="IRI532" s="714"/>
      <c r="IRJ532" s="714"/>
      <c r="IRK532" s="714"/>
      <c r="IRL532" s="714"/>
      <c r="IRM532" s="714"/>
      <c r="IRN532" s="714"/>
      <c r="IRO532" s="714"/>
      <c r="IRP532" s="714"/>
      <c r="IRQ532" s="714"/>
      <c r="IRR532" s="714"/>
      <c r="IRS532" s="714"/>
      <c r="IRT532" s="714"/>
      <c r="IRU532" s="714"/>
      <c r="IRV532" s="714"/>
      <c r="IRW532" s="714"/>
      <c r="IRX532" s="714"/>
      <c r="IRY532" s="714"/>
      <c r="IRZ532" s="714"/>
      <c r="ISA532" s="714"/>
      <c r="ISB532" s="714"/>
      <c r="ISC532" s="714"/>
      <c r="ISD532" s="714"/>
      <c r="ISE532" s="714"/>
      <c r="ISF532" s="714"/>
      <c r="ISG532" s="714"/>
      <c r="ISH532" s="714"/>
      <c r="ISI532" s="714"/>
      <c r="ISJ532" s="714"/>
      <c r="ISK532" s="714"/>
      <c r="ISL532" s="714"/>
      <c r="ISM532" s="714"/>
      <c r="ISN532" s="714"/>
      <c r="ISO532" s="714"/>
      <c r="ISP532" s="714"/>
      <c r="ISQ532" s="714"/>
      <c r="ISR532" s="714"/>
      <c r="ISS532" s="714"/>
      <c r="IST532" s="714"/>
      <c r="ISU532" s="714"/>
      <c r="ISV532" s="714"/>
      <c r="ISW532" s="714"/>
      <c r="ISX532" s="714"/>
      <c r="ISY532" s="714"/>
      <c r="ISZ532" s="714"/>
      <c r="ITA532" s="714"/>
      <c r="ITB532" s="714"/>
      <c r="ITC532" s="714"/>
      <c r="ITD532" s="714"/>
      <c r="ITE532" s="714"/>
      <c r="ITF532" s="714"/>
      <c r="ITG532" s="714"/>
      <c r="ITH532" s="714"/>
      <c r="ITI532" s="714"/>
      <c r="ITJ532" s="714"/>
      <c r="ITK532" s="714"/>
      <c r="ITL532" s="714"/>
      <c r="ITM532" s="714"/>
      <c r="ITN532" s="714"/>
      <c r="ITO532" s="714"/>
      <c r="ITP532" s="714"/>
      <c r="ITQ532" s="714"/>
      <c r="ITR532" s="714"/>
      <c r="ITS532" s="714"/>
      <c r="ITT532" s="714"/>
      <c r="ITU532" s="714"/>
      <c r="ITV532" s="714"/>
      <c r="ITW532" s="714"/>
      <c r="ITX532" s="714"/>
      <c r="ITY532" s="714"/>
      <c r="ITZ532" s="714"/>
      <c r="IUA532" s="714"/>
      <c r="IUB532" s="714"/>
      <c r="IUC532" s="714"/>
      <c r="IUD532" s="714"/>
      <c r="IUE532" s="714"/>
      <c r="IUF532" s="714"/>
      <c r="IUG532" s="714"/>
      <c r="IUH532" s="714"/>
      <c r="IUI532" s="714"/>
      <c r="IUJ532" s="714"/>
      <c r="IUK532" s="714"/>
      <c r="IUL532" s="714"/>
      <c r="IUM532" s="714"/>
      <c r="IUN532" s="714"/>
      <c r="IUO532" s="714"/>
      <c r="IUP532" s="714"/>
      <c r="IUQ532" s="714"/>
      <c r="IUR532" s="714"/>
      <c r="IUS532" s="714"/>
      <c r="IUT532" s="714"/>
      <c r="IUU532" s="714"/>
      <c r="IUV532" s="714"/>
      <c r="IUW532" s="714"/>
      <c r="IUX532" s="714"/>
      <c r="IUY532" s="714"/>
      <c r="IUZ532" s="714"/>
      <c r="IVA532" s="714"/>
      <c r="IVB532" s="714"/>
      <c r="IVC532" s="714"/>
      <c r="IVD532" s="714"/>
      <c r="IVE532" s="714"/>
      <c r="IVF532" s="714"/>
      <c r="IVG532" s="714"/>
      <c r="IVH532" s="714"/>
      <c r="IVI532" s="714"/>
      <c r="IVJ532" s="714"/>
      <c r="IVK532" s="714"/>
      <c r="IVL532" s="714"/>
      <c r="IVM532" s="714"/>
      <c r="IVN532" s="714"/>
      <c r="IVO532" s="714"/>
      <c r="IVP532" s="714"/>
      <c r="IVQ532" s="714"/>
      <c r="IVR532" s="714"/>
      <c r="IVS532" s="714"/>
      <c r="IVT532" s="714"/>
      <c r="IVU532" s="714"/>
      <c r="IVV532" s="714"/>
      <c r="IVW532" s="714"/>
      <c r="IVX532" s="714"/>
      <c r="IVY532" s="714"/>
      <c r="IVZ532" s="714"/>
      <c r="IWA532" s="714"/>
      <c r="IWB532" s="714"/>
      <c r="IWC532" s="714"/>
      <c r="IWD532" s="714"/>
      <c r="IWE532" s="714"/>
      <c r="IWF532" s="714"/>
      <c r="IWG532" s="714"/>
      <c r="IWH532" s="714"/>
      <c r="IWI532" s="714"/>
      <c r="IWJ532" s="714"/>
      <c r="IWK532" s="714"/>
      <c r="IWL532" s="714"/>
      <c r="IWM532" s="714"/>
      <c r="IWN532" s="714"/>
      <c r="IWO532" s="714"/>
      <c r="IWP532" s="714"/>
      <c r="IWQ532" s="714"/>
      <c r="IWR532" s="714"/>
      <c r="IWS532" s="714"/>
      <c r="IWT532" s="714"/>
      <c r="IWU532" s="714"/>
      <c r="IWV532" s="714"/>
      <c r="IWW532" s="714"/>
      <c r="IWX532" s="714"/>
      <c r="IWY532" s="714"/>
      <c r="IWZ532" s="714"/>
      <c r="IXA532" s="714"/>
      <c r="IXB532" s="714"/>
      <c r="IXC532" s="714"/>
      <c r="IXD532" s="714"/>
      <c r="IXE532" s="714"/>
      <c r="IXF532" s="714"/>
      <c r="IXG532" s="714"/>
      <c r="IXH532" s="714"/>
      <c r="IXI532" s="714"/>
      <c r="IXJ532" s="714"/>
      <c r="IXK532" s="714"/>
      <c r="IXL532" s="714"/>
      <c r="IXM532" s="714"/>
      <c r="IXN532" s="714"/>
      <c r="IXO532" s="714"/>
      <c r="IXP532" s="714"/>
      <c r="IXQ532" s="714"/>
      <c r="IXR532" s="714"/>
      <c r="IXS532" s="714"/>
      <c r="IXT532" s="714"/>
      <c r="IXU532" s="714"/>
      <c r="IXV532" s="714"/>
      <c r="IXW532" s="714"/>
      <c r="IXX532" s="714"/>
      <c r="IXY532" s="714"/>
      <c r="IXZ532" s="714"/>
      <c r="IYA532" s="714"/>
      <c r="IYB532" s="714"/>
      <c r="IYC532" s="714"/>
      <c r="IYD532" s="714"/>
      <c r="IYE532" s="714"/>
      <c r="IYF532" s="714"/>
      <c r="IYG532" s="714"/>
      <c r="IYH532" s="714"/>
      <c r="IYI532" s="714"/>
      <c r="IYJ532" s="714"/>
      <c r="IYK532" s="714"/>
      <c r="IYL532" s="714"/>
      <c r="IYM532" s="714"/>
      <c r="IYN532" s="714"/>
      <c r="IYO532" s="714"/>
      <c r="IYP532" s="714"/>
      <c r="IYQ532" s="714"/>
      <c r="IYR532" s="714"/>
      <c r="IYS532" s="714"/>
      <c r="IYT532" s="714"/>
      <c r="IYU532" s="714"/>
      <c r="IYV532" s="714"/>
      <c r="IYW532" s="714"/>
      <c r="IYX532" s="714"/>
      <c r="IYY532" s="714"/>
      <c r="IYZ532" s="714"/>
      <c r="IZA532" s="714"/>
      <c r="IZB532" s="714"/>
      <c r="IZC532" s="714"/>
      <c r="IZD532" s="714"/>
      <c r="IZE532" s="714"/>
      <c r="IZF532" s="714"/>
      <c r="IZG532" s="714"/>
      <c r="IZH532" s="714"/>
      <c r="IZI532" s="714"/>
      <c r="IZJ532" s="714"/>
      <c r="IZK532" s="714"/>
      <c r="IZL532" s="714"/>
      <c r="IZM532" s="714"/>
      <c r="IZN532" s="714"/>
      <c r="IZO532" s="714"/>
      <c r="IZP532" s="714"/>
      <c r="IZQ532" s="714"/>
      <c r="IZR532" s="714"/>
      <c r="IZS532" s="714"/>
      <c r="IZT532" s="714"/>
      <c r="IZU532" s="714"/>
      <c r="IZV532" s="714"/>
      <c r="IZW532" s="714"/>
      <c r="IZX532" s="714"/>
      <c r="IZY532" s="714"/>
      <c r="IZZ532" s="714"/>
      <c r="JAA532" s="714"/>
      <c r="JAB532" s="714"/>
      <c r="JAC532" s="714"/>
      <c r="JAD532" s="714"/>
      <c r="JAE532" s="714"/>
      <c r="JAF532" s="714"/>
      <c r="JAG532" s="714"/>
      <c r="JAH532" s="714"/>
      <c r="JAI532" s="714"/>
      <c r="JAJ532" s="714"/>
      <c r="JAK532" s="714"/>
      <c r="JAL532" s="714"/>
      <c r="JAM532" s="714"/>
      <c r="JAN532" s="714"/>
      <c r="JAO532" s="714"/>
      <c r="JAP532" s="714"/>
      <c r="JAQ532" s="714"/>
      <c r="JAR532" s="714"/>
      <c r="JAS532" s="714"/>
      <c r="JAT532" s="714"/>
      <c r="JAU532" s="714"/>
      <c r="JAV532" s="714"/>
      <c r="JAW532" s="714"/>
      <c r="JAX532" s="714"/>
      <c r="JAY532" s="714"/>
      <c r="JAZ532" s="714"/>
      <c r="JBA532" s="714"/>
      <c r="JBB532" s="714"/>
      <c r="JBC532" s="714"/>
      <c r="JBD532" s="714"/>
      <c r="JBE532" s="714"/>
      <c r="JBF532" s="714"/>
      <c r="JBG532" s="714"/>
      <c r="JBH532" s="714"/>
      <c r="JBI532" s="714"/>
      <c r="JBJ532" s="714"/>
      <c r="JBK532" s="714"/>
      <c r="JBL532" s="714"/>
      <c r="JBM532" s="714"/>
      <c r="JBN532" s="714"/>
      <c r="JBO532" s="714"/>
      <c r="JBP532" s="714"/>
      <c r="JBQ532" s="714"/>
      <c r="JBR532" s="714"/>
      <c r="JBS532" s="714"/>
      <c r="JBT532" s="714"/>
      <c r="JBU532" s="714"/>
      <c r="JBV532" s="714"/>
      <c r="JBW532" s="714"/>
      <c r="JBX532" s="714"/>
      <c r="JBY532" s="714"/>
      <c r="JBZ532" s="714"/>
      <c r="JCA532" s="714"/>
      <c r="JCB532" s="714"/>
      <c r="JCC532" s="714"/>
      <c r="JCD532" s="714"/>
      <c r="JCE532" s="714"/>
      <c r="JCF532" s="714"/>
      <c r="JCG532" s="714"/>
      <c r="JCH532" s="714"/>
      <c r="JCI532" s="714"/>
      <c r="JCJ532" s="714"/>
      <c r="JCK532" s="714"/>
      <c r="JCL532" s="714"/>
      <c r="JCM532" s="714"/>
      <c r="JCN532" s="714"/>
      <c r="JCO532" s="714"/>
      <c r="JCP532" s="714"/>
      <c r="JCQ532" s="714"/>
      <c r="JCR532" s="714"/>
      <c r="JCS532" s="714"/>
      <c r="JCT532" s="714"/>
      <c r="JCU532" s="714"/>
      <c r="JCV532" s="714"/>
      <c r="JCW532" s="714"/>
      <c r="JCX532" s="714"/>
      <c r="JCY532" s="714"/>
      <c r="JCZ532" s="714"/>
      <c r="JDA532" s="714"/>
      <c r="JDB532" s="714"/>
      <c r="JDC532" s="714"/>
      <c r="JDD532" s="714"/>
      <c r="JDE532" s="714"/>
      <c r="JDF532" s="714"/>
      <c r="JDG532" s="714"/>
      <c r="JDH532" s="714"/>
      <c r="JDI532" s="714"/>
      <c r="JDJ532" s="714"/>
      <c r="JDK532" s="714"/>
      <c r="JDL532" s="714"/>
      <c r="JDM532" s="714"/>
      <c r="JDN532" s="714"/>
      <c r="JDO532" s="714"/>
      <c r="JDP532" s="714"/>
      <c r="JDQ532" s="714"/>
      <c r="JDR532" s="714"/>
      <c r="JDS532" s="714"/>
      <c r="JDT532" s="714"/>
      <c r="JDU532" s="714"/>
      <c r="JDV532" s="714"/>
      <c r="JDW532" s="714"/>
      <c r="JDX532" s="714"/>
      <c r="JDY532" s="714"/>
      <c r="JDZ532" s="714"/>
      <c r="JEA532" s="714"/>
      <c r="JEB532" s="714"/>
      <c r="JEC532" s="714"/>
      <c r="JED532" s="714"/>
      <c r="JEE532" s="714"/>
      <c r="JEF532" s="714"/>
      <c r="JEG532" s="714"/>
      <c r="JEH532" s="714"/>
      <c r="JEI532" s="714"/>
      <c r="JEJ532" s="714"/>
      <c r="JEK532" s="714"/>
      <c r="JEL532" s="714"/>
      <c r="JEM532" s="714"/>
      <c r="JEN532" s="714"/>
      <c r="JEO532" s="714"/>
      <c r="JEP532" s="714"/>
      <c r="JEQ532" s="714"/>
      <c r="JER532" s="714"/>
      <c r="JES532" s="714"/>
      <c r="JET532" s="714"/>
      <c r="JEU532" s="714"/>
      <c r="JEV532" s="714"/>
      <c r="JEW532" s="714"/>
      <c r="JEX532" s="714"/>
      <c r="JEY532" s="714"/>
      <c r="JEZ532" s="714"/>
      <c r="JFA532" s="714"/>
      <c r="JFB532" s="714"/>
      <c r="JFC532" s="714"/>
      <c r="JFD532" s="714"/>
      <c r="JFE532" s="714"/>
      <c r="JFF532" s="714"/>
      <c r="JFG532" s="714"/>
      <c r="JFH532" s="714"/>
      <c r="JFI532" s="714"/>
      <c r="JFJ532" s="714"/>
      <c r="JFK532" s="714"/>
      <c r="JFL532" s="714"/>
      <c r="JFM532" s="714"/>
      <c r="JFN532" s="714"/>
      <c r="JFO532" s="714"/>
      <c r="JFP532" s="714"/>
      <c r="JFQ532" s="714"/>
      <c r="JFR532" s="714"/>
      <c r="JFS532" s="714"/>
      <c r="JFT532" s="714"/>
      <c r="JFU532" s="714"/>
      <c r="JFV532" s="714"/>
      <c r="JFW532" s="714"/>
      <c r="JFX532" s="714"/>
      <c r="JFY532" s="714"/>
      <c r="JFZ532" s="714"/>
      <c r="JGA532" s="714"/>
      <c r="JGB532" s="714"/>
      <c r="JGC532" s="714"/>
      <c r="JGD532" s="714"/>
      <c r="JGE532" s="714"/>
      <c r="JGF532" s="714"/>
      <c r="JGG532" s="714"/>
      <c r="JGH532" s="714"/>
      <c r="JGI532" s="714"/>
      <c r="JGJ532" s="714"/>
      <c r="JGK532" s="714"/>
      <c r="JGL532" s="714"/>
      <c r="JGM532" s="714"/>
      <c r="JGN532" s="714"/>
      <c r="JGO532" s="714"/>
      <c r="JGP532" s="714"/>
      <c r="JGQ532" s="714"/>
      <c r="JGR532" s="714"/>
      <c r="JGS532" s="714"/>
      <c r="JGT532" s="714"/>
      <c r="JGU532" s="714"/>
      <c r="JGV532" s="714"/>
      <c r="JGW532" s="714"/>
      <c r="JGX532" s="714"/>
      <c r="JGY532" s="714"/>
      <c r="JGZ532" s="714"/>
      <c r="JHA532" s="714"/>
      <c r="JHB532" s="714"/>
      <c r="JHC532" s="714"/>
      <c r="JHD532" s="714"/>
      <c r="JHE532" s="714"/>
      <c r="JHF532" s="714"/>
      <c r="JHG532" s="714"/>
      <c r="JHH532" s="714"/>
      <c r="JHI532" s="714"/>
      <c r="JHJ532" s="714"/>
      <c r="JHK532" s="714"/>
      <c r="JHL532" s="714"/>
      <c r="JHM532" s="714"/>
      <c r="JHN532" s="714"/>
      <c r="JHO532" s="714"/>
      <c r="JHP532" s="714"/>
      <c r="JHQ532" s="714"/>
      <c r="JHR532" s="714"/>
      <c r="JHS532" s="714"/>
      <c r="JHT532" s="714"/>
      <c r="JHU532" s="714"/>
      <c r="JHV532" s="714"/>
      <c r="JHW532" s="714"/>
      <c r="JHX532" s="714"/>
      <c r="JHY532" s="714"/>
      <c r="JHZ532" s="714"/>
      <c r="JIA532" s="714"/>
      <c r="JIB532" s="714"/>
      <c r="JIC532" s="714"/>
      <c r="JID532" s="714"/>
      <c r="JIE532" s="714"/>
      <c r="JIF532" s="714"/>
      <c r="JIG532" s="714"/>
      <c r="JIH532" s="714"/>
      <c r="JII532" s="714"/>
      <c r="JIJ532" s="714"/>
      <c r="JIK532" s="714"/>
      <c r="JIL532" s="714"/>
      <c r="JIM532" s="714"/>
      <c r="JIN532" s="714"/>
      <c r="JIO532" s="714"/>
      <c r="JIP532" s="714"/>
      <c r="JIQ532" s="714"/>
      <c r="JIR532" s="714"/>
      <c r="JIS532" s="714"/>
      <c r="JIT532" s="714"/>
      <c r="JIU532" s="714"/>
      <c r="JIV532" s="714"/>
      <c r="JIW532" s="714"/>
      <c r="JIX532" s="714"/>
      <c r="JIY532" s="714"/>
      <c r="JIZ532" s="714"/>
      <c r="JJA532" s="714"/>
      <c r="JJB532" s="714"/>
      <c r="JJC532" s="714"/>
      <c r="JJD532" s="714"/>
      <c r="JJE532" s="714"/>
      <c r="JJF532" s="714"/>
      <c r="JJG532" s="714"/>
      <c r="JJH532" s="714"/>
      <c r="JJI532" s="714"/>
      <c r="JJJ532" s="714"/>
      <c r="JJK532" s="714"/>
      <c r="JJL532" s="714"/>
      <c r="JJM532" s="714"/>
      <c r="JJN532" s="714"/>
      <c r="JJO532" s="714"/>
      <c r="JJP532" s="714"/>
      <c r="JJQ532" s="714"/>
      <c r="JJR532" s="714"/>
      <c r="JJS532" s="714"/>
      <c r="JJT532" s="714"/>
      <c r="JJU532" s="714"/>
      <c r="JJV532" s="714"/>
      <c r="JJW532" s="714"/>
      <c r="JJX532" s="714"/>
      <c r="JJY532" s="714"/>
      <c r="JJZ532" s="714"/>
      <c r="JKA532" s="714"/>
      <c r="JKB532" s="714"/>
      <c r="JKC532" s="714"/>
      <c r="JKD532" s="714"/>
      <c r="JKE532" s="714"/>
      <c r="JKF532" s="714"/>
      <c r="JKG532" s="714"/>
      <c r="JKH532" s="714"/>
      <c r="JKI532" s="714"/>
      <c r="JKJ532" s="714"/>
      <c r="JKK532" s="714"/>
      <c r="JKL532" s="714"/>
      <c r="JKM532" s="714"/>
      <c r="JKN532" s="714"/>
      <c r="JKO532" s="714"/>
      <c r="JKP532" s="714"/>
      <c r="JKQ532" s="714"/>
      <c r="JKR532" s="714"/>
      <c r="JKS532" s="714"/>
      <c r="JKT532" s="714"/>
      <c r="JKU532" s="714"/>
      <c r="JKV532" s="714"/>
      <c r="JKW532" s="714"/>
      <c r="JKX532" s="714"/>
      <c r="JKY532" s="714"/>
      <c r="JKZ532" s="714"/>
      <c r="JLA532" s="714"/>
      <c r="JLB532" s="714"/>
      <c r="JLC532" s="714"/>
      <c r="JLD532" s="714"/>
      <c r="JLE532" s="714"/>
      <c r="JLF532" s="714"/>
      <c r="JLG532" s="714"/>
      <c r="JLH532" s="714"/>
      <c r="JLI532" s="714"/>
      <c r="JLJ532" s="714"/>
      <c r="JLK532" s="714"/>
      <c r="JLL532" s="714"/>
      <c r="JLM532" s="714"/>
      <c r="JLN532" s="714"/>
      <c r="JLO532" s="714"/>
      <c r="JLP532" s="714"/>
      <c r="JLQ532" s="714"/>
      <c r="JLR532" s="714"/>
      <c r="JLS532" s="714"/>
      <c r="JLT532" s="714"/>
      <c r="JLU532" s="714"/>
      <c r="JLV532" s="714"/>
      <c r="JLW532" s="714"/>
      <c r="JLX532" s="714"/>
      <c r="JLY532" s="714"/>
      <c r="JLZ532" s="714"/>
      <c r="JMA532" s="714"/>
      <c r="JMB532" s="714"/>
      <c r="JMC532" s="714"/>
      <c r="JMD532" s="714"/>
      <c r="JME532" s="714"/>
      <c r="JMF532" s="714"/>
      <c r="JMG532" s="714"/>
      <c r="JMH532" s="714"/>
      <c r="JMI532" s="714"/>
      <c r="JMJ532" s="714"/>
      <c r="JMK532" s="714"/>
      <c r="JML532" s="714"/>
      <c r="JMM532" s="714"/>
      <c r="JMN532" s="714"/>
      <c r="JMO532" s="714"/>
      <c r="JMP532" s="714"/>
      <c r="JMQ532" s="714"/>
      <c r="JMR532" s="714"/>
      <c r="JMS532" s="714"/>
      <c r="JMT532" s="714"/>
      <c r="JMU532" s="714"/>
      <c r="JMV532" s="714"/>
      <c r="JMW532" s="714"/>
      <c r="JMX532" s="714"/>
      <c r="JMY532" s="714"/>
      <c r="JMZ532" s="714"/>
      <c r="JNA532" s="714"/>
      <c r="JNB532" s="714"/>
      <c r="JNC532" s="714"/>
      <c r="JND532" s="714"/>
      <c r="JNE532" s="714"/>
      <c r="JNF532" s="714"/>
      <c r="JNG532" s="714"/>
      <c r="JNH532" s="714"/>
      <c r="JNI532" s="714"/>
      <c r="JNJ532" s="714"/>
      <c r="JNK532" s="714"/>
      <c r="JNL532" s="714"/>
      <c r="JNM532" s="714"/>
      <c r="JNN532" s="714"/>
      <c r="JNO532" s="714"/>
      <c r="JNP532" s="714"/>
      <c r="JNQ532" s="714"/>
      <c r="JNR532" s="714"/>
      <c r="JNS532" s="714"/>
      <c r="JNT532" s="714"/>
      <c r="JNU532" s="714"/>
      <c r="JNV532" s="714"/>
      <c r="JNW532" s="714"/>
      <c r="JNX532" s="714"/>
      <c r="JNY532" s="714"/>
      <c r="JNZ532" s="714"/>
      <c r="JOA532" s="714"/>
      <c r="JOB532" s="714"/>
      <c r="JOC532" s="714"/>
      <c r="JOD532" s="714"/>
      <c r="JOE532" s="714"/>
      <c r="JOF532" s="714"/>
      <c r="JOG532" s="714"/>
      <c r="JOH532" s="714"/>
      <c r="JOI532" s="714"/>
      <c r="JOJ532" s="714"/>
      <c r="JOK532" s="714"/>
      <c r="JOL532" s="714"/>
      <c r="JOM532" s="714"/>
      <c r="JON532" s="714"/>
      <c r="JOO532" s="714"/>
      <c r="JOP532" s="714"/>
      <c r="JOQ532" s="714"/>
      <c r="JOR532" s="714"/>
      <c r="JOS532" s="714"/>
      <c r="JOT532" s="714"/>
      <c r="JOU532" s="714"/>
      <c r="JOV532" s="714"/>
      <c r="JOW532" s="714"/>
      <c r="JOX532" s="714"/>
      <c r="JOY532" s="714"/>
      <c r="JOZ532" s="714"/>
      <c r="JPA532" s="714"/>
      <c r="JPB532" s="714"/>
      <c r="JPC532" s="714"/>
      <c r="JPD532" s="714"/>
      <c r="JPE532" s="714"/>
      <c r="JPF532" s="714"/>
      <c r="JPG532" s="714"/>
      <c r="JPH532" s="714"/>
      <c r="JPI532" s="714"/>
      <c r="JPJ532" s="714"/>
      <c r="JPK532" s="714"/>
      <c r="JPL532" s="714"/>
      <c r="JPM532" s="714"/>
      <c r="JPN532" s="714"/>
      <c r="JPO532" s="714"/>
      <c r="JPP532" s="714"/>
      <c r="JPQ532" s="714"/>
      <c r="JPR532" s="714"/>
      <c r="JPS532" s="714"/>
      <c r="JPT532" s="714"/>
      <c r="JPU532" s="714"/>
      <c r="JPV532" s="714"/>
      <c r="JPW532" s="714"/>
      <c r="JPX532" s="714"/>
      <c r="JPY532" s="714"/>
      <c r="JPZ532" s="714"/>
      <c r="JQA532" s="714"/>
      <c r="JQB532" s="714"/>
      <c r="JQC532" s="714"/>
      <c r="JQD532" s="714"/>
      <c r="JQE532" s="714"/>
      <c r="JQF532" s="714"/>
      <c r="JQG532" s="714"/>
      <c r="JQH532" s="714"/>
      <c r="JQI532" s="714"/>
      <c r="JQJ532" s="714"/>
      <c r="JQK532" s="714"/>
      <c r="JQL532" s="714"/>
      <c r="JQM532" s="714"/>
      <c r="JQN532" s="714"/>
      <c r="JQO532" s="714"/>
      <c r="JQP532" s="714"/>
      <c r="JQQ532" s="714"/>
      <c r="JQR532" s="714"/>
      <c r="JQS532" s="714"/>
      <c r="JQT532" s="714"/>
      <c r="JQU532" s="714"/>
      <c r="JQV532" s="714"/>
      <c r="JQW532" s="714"/>
      <c r="JQX532" s="714"/>
      <c r="JQY532" s="714"/>
      <c r="JQZ532" s="714"/>
      <c r="JRA532" s="714"/>
      <c r="JRB532" s="714"/>
      <c r="JRC532" s="714"/>
      <c r="JRD532" s="714"/>
      <c r="JRE532" s="714"/>
      <c r="JRF532" s="714"/>
      <c r="JRG532" s="714"/>
      <c r="JRH532" s="714"/>
      <c r="JRI532" s="714"/>
      <c r="JRJ532" s="714"/>
      <c r="JRK532" s="714"/>
      <c r="JRL532" s="714"/>
      <c r="JRM532" s="714"/>
      <c r="JRN532" s="714"/>
      <c r="JRO532" s="714"/>
      <c r="JRP532" s="714"/>
      <c r="JRQ532" s="714"/>
      <c r="JRR532" s="714"/>
      <c r="JRS532" s="714"/>
      <c r="JRT532" s="714"/>
      <c r="JRU532" s="714"/>
      <c r="JRV532" s="714"/>
      <c r="JRW532" s="714"/>
      <c r="JRX532" s="714"/>
      <c r="JRY532" s="714"/>
      <c r="JRZ532" s="714"/>
      <c r="JSA532" s="714"/>
      <c r="JSB532" s="714"/>
      <c r="JSC532" s="714"/>
      <c r="JSD532" s="714"/>
      <c r="JSE532" s="714"/>
      <c r="JSF532" s="714"/>
      <c r="JSG532" s="714"/>
      <c r="JSH532" s="714"/>
      <c r="JSI532" s="714"/>
      <c r="JSJ532" s="714"/>
      <c r="JSK532" s="714"/>
      <c r="JSL532" s="714"/>
      <c r="JSM532" s="714"/>
      <c r="JSN532" s="714"/>
      <c r="JSO532" s="714"/>
      <c r="JSP532" s="714"/>
      <c r="JSQ532" s="714"/>
      <c r="JSR532" s="714"/>
      <c r="JSS532" s="714"/>
      <c r="JST532" s="714"/>
      <c r="JSU532" s="714"/>
      <c r="JSV532" s="714"/>
      <c r="JSW532" s="714"/>
      <c r="JSX532" s="714"/>
      <c r="JSY532" s="714"/>
      <c r="JSZ532" s="714"/>
      <c r="JTA532" s="714"/>
      <c r="JTB532" s="714"/>
      <c r="JTC532" s="714"/>
      <c r="JTD532" s="714"/>
      <c r="JTE532" s="714"/>
      <c r="JTF532" s="714"/>
      <c r="JTG532" s="714"/>
      <c r="JTH532" s="714"/>
      <c r="JTI532" s="714"/>
      <c r="JTJ532" s="714"/>
      <c r="JTK532" s="714"/>
      <c r="JTL532" s="714"/>
      <c r="JTM532" s="714"/>
      <c r="JTN532" s="714"/>
      <c r="JTO532" s="714"/>
      <c r="JTP532" s="714"/>
      <c r="JTQ532" s="714"/>
      <c r="JTR532" s="714"/>
      <c r="JTS532" s="714"/>
      <c r="JTT532" s="714"/>
      <c r="JTU532" s="714"/>
      <c r="JTV532" s="714"/>
      <c r="JTW532" s="714"/>
      <c r="JTX532" s="714"/>
      <c r="JTY532" s="714"/>
      <c r="JTZ532" s="714"/>
      <c r="JUA532" s="714"/>
      <c r="JUB532" s="714"/>
      <c r="JUC532" s="714"/>
      <c r="JUD532" s="714"/>
      <c r="JUE532" s="714"/>
      <c r="JUF532" s="714"/>
      <c r="JUG532" s="714"/>
      <c r="JUH532" s="714"/>
      <c r="JUI532" s="714"/>
      <c r="JUJ532" s="714"/>
      <c r="JUK532" s="714"/>
      <c r="JUL532" s="714"/>
      <c r="JUM532" s="714"/>
      <c r="JUN532" s="714"/>
      <c r="JUO532" s="714"/>
      <c r="JUP532" s="714"/>
      <c r="JUQ532" s="714"/>
      <c r="JUR532" s="714"/>
      <c r="JUS532" s="714"/>
      <c r="JUT532" s="714"/>
      <c r="JUU532" s="714"/>
      <c r="JUV532" s="714"/>
      <c r="JUW532" s="714"/>
      <c r="JUX532" s="714"/>
      <c r="JUY532" s="714"/>
      <c r="JUZ532" s="714"/>
      <c r="JVA532" s="714"/>
      <c r="JVB532" s="714"/>
      <c r="JVC532" s="714"/>
      <c r="JVD532" s="714"/>
      <c r="JVE532" s="714"/>
      <c r="JVF532" s="714"/>
      <c r="JVG532" s="714"/>
      <c r="JVH532" s="714"/>
      <c r="JVI532" s="714"/>
      <c r="JVJ532" s="714"/>
      <c r="JVK532" s="714"/>
      <c r="JVL532" s="714"/>
      <c r="JVM532" s="714"/>
      <c r="JVN532" s="714"/>
      <c r="JVO532" s="714"/>
      <c r="JVP532" s="714"/>
      <c r="JVQ532" s="714"/>
      <c r="JVR532" s="714"/>
      <c r="JVS532" s="714"/>
      <c r="JVT532" s="714"/>
      <c r="JVU532" s="714"/>
      <c r="JVV532" s="714"/>
      <c r="JVW532" s="714"/>
      <c r="JVX532" s="714"/>
      <c r="JVY532" s="714"/>
      <c r="JVZ532" s="714"/>
      <c r="JWA532" s="714"/>
      <c r="JWB532" s="714"/>
      <c r="JWC532" s="714"/>
      <c r="JWD532" s="714"/>
      <c r="JWE532" s="714"/>
      <c r="JWF532" s="714"/>
      <c r="JWG532" s="714"/>
      <c r="JWH532" s="714"/>
      <c r="JWI532" s="714"/>
      <c r="JWJ532" s="714"/>
      <c r="JWK532" s="714"/>
      <c r="JWL532" s="714"/>
      <c r="JWM532" s="714"/>
      <c r="JWN532" s="714"/>
      <c r="JWO532" s="714"/>
      <c r="JWP532" s="714"/>
      <c r="JWQ532" s="714"/>
      <c r="JWR532" s="714"/>
      <c r="JWS532" s="714"/>
      <c r="JWT532" s="714"/>
      <c r="JWU532" s="714"/>
      <c r="JWV532" s="714"/>
      <c r="JWW532" s="714"/>
      <c r="JWX532" s="714"/>
      <c r="JWY532" s="714"/>
      <c r="JWZ532" s="714"/>
      <c r="JXA532" s="714"/>
      <c r="JXB532" s="714"/>
      <c r="JXC532" s="714"/>
      <c r="JXD532" s="714"/>
      <c r="JXE532" s="714"/>
      <c r="JXF532" s="714"/>
      <c r="JXG532" s="714"/>
      <c r="JXH532" s="714"/>
      <c r="JXI532" s="714"/>
      <c r="JXJ532" s="714"/>
      <c r="JXK532" s="714"/>
      <c r="JXL532" s="714"/>
      <c r="JXM532" s="714"/>
      <c r="JXN532" s="714"/>
      <c r="JXO532" s="714"/>
      <c r="JXP532" s="714"/>
      <c r="JXQ532" s="714"/>
      <c r="JXR532" s="714"/>
      <c r="JXS532" s="714"/>
      <c r="JXT532" s="714"/>
      <c r="JXU532" s="714"/>
      <c r="JXV532" s="714"/>
      <c r="JXW532" s="714"/>
      <c r="JXX532" s="714"/>
      <c r="JXY532" s="714"/>
      <c r="JXZ532" s="714"/>
      <c r="JYA532" s="714"/>
      <c r="JYB532" s="714"/>
      <c r="JYC532" s="714"/>
      <c r="JYD532" s="714"/>
      <c r="JYE532" s="714"/>
      <c r="JYF532" s="714"/>
      <c r="JYG532" s="714"/>
      <c r="JYH532" s="714"/>
      <c r="JYI532" s="714"/>
      <c r="JYJ532" s="714"/>
      <c r="JYK532" s="714"/>
      <c r="JYL532" s="714"/>
      <c r="JYM532" s="714"/>
      <c r="JYN532" s="714"/>
      <c r="JYO532" s="714"/>
      <c r="JYP532" s="714"/>
      <c r="JYQ532" s="714"/>
      <c r="JYR532" s="714"/>
      <c r="JYS532" s="714"/>
      <c r="JYT532" s="714"/>
      <c r="JYU532" s="714"/>
      <c r="JYV532" s="714"/>
      <c r="JYW532" s="714"/>
      <c r="JYX532" s="714"/>
      <c r="JYY532" s="714"/>
      <c r="JYZ532" s="714"/>
      <c r="JZA532" s="714"/>
      <c r="JZB532" s="714"/>
      <c r="JZC532" s="714"/>
      <c r="JZD532" s="714"/>
      <c r="JZE532" s="714"/>
      <c r="JZF532" s="714"/>
      <c r="JZG532" s="714"/>
      <c r="JZH532" s="714"/>
      <c r="JZI532" s="714"/>
      <c r="JZJ532" s="714"/>
      <c r="JZK532" s="714"/>
      <c r="JZL532" s="714"/>
      <c r="JZM532" s="714"/>
      <c r="JZN532" s="714"/>
      <c r="JZO532" s="714"/>
      <c r="JZP532" s="714"/>
      <c r="JZQ532" s="714"/>
      <c r="JZR532" s="714"/>
      <c r="JZS532" s="714"/>
      <c r="JZT532" s="714"/>
      <c r="JZU532" s="714"/>
      <c r="JZV532" s="714"/>
      <c r="JZW532" s="714"/>
      <c r="JZX532" s="714"/>
      <c r="JZY532" s="714"/>
      <c r="JZZ532" s="714"/>
      <c r="KAA532" s="714"/>
      <c r="KAB532" s="714"/>
      <c r="KAC532" s="714"/>
      <c r="KAD532" s="714"/>
      <c r="KAE532" s="714"/>
      <c r="KAF532" s="714"/>
      <c r="KAG532" s="714"/>
      <c r="KAH532" s="714"/>
      <c r="KAI532" s="714"/>
      <c r="KAJ532" s="714"/>
      <c r="KAK532" s="714"/>
      <c r="KAL532" s="714"/>
      <c r="KAM532" s="714"/>
      <c r="KAN532" s="714"/>
      <c r="KAO532" s="714"/>
      <c r="KAP532" s="714"/>
      <c r="KAQ532" s="714"/>
      <c r="KAR532" s="714"/>
      <c r="KAS532" s="714"/>
      <c r="KAT532" s="714"/>
      <c r="KAU532" s="714"/>
      <c r="KAV532" s="714"/>
      <c r="KAW532" s="714"/>
      <c r="KAX532" s="714"/>
      <c r="KAY532" s="714"/>
      <c r="KAZ532" s="714"/>
      <c r="KBA532" s="714"/>
      <c r="KBB532" s="714"/>
      <c r="KBC532" s="714"/>
      <c r="KBD532" s="714"/>
      <c r="KBE532" s="714"/>
      <c r="KBF532" s="714"/>
      <c r="KBG532" s="714"/>
      <c r="KBH532" s="714"/>
      <c r="KBI532" s="714"/>
      <c r="KBJ532" s="714"/>
      <c r="KBK532" s="714"/>
      <c r="KBL532" s="714"/>
      <c r="KBM532" s="714"/>
      <c r="KBN532" s="714"/>
      <c r="KBO532" s="714"/>
      <c r="KBP532" s="714"/>
      <c r="KBQ532" s="714"/>
      <c r="KBR532" s="714"/>
      <c r="KBS532" s="714"/>
      <c r="KBT532" s="714"/>
      <c r="KBU532" s="714"/>
      <c r="KBV532" s="714"/>
      <c r="KBW532" s="714"/>
      <c r="KBX532" s="714"/>
      <c r="KBY532" s="714"/>
      <c r="KBZ532" s="714"/>
      <c r="KCA532" s="714"/>
      <c r="KCB532" s="714"/>
      <c r="KCC532" s="714"/>
      <c r="KCD532" s="714"/>
      <c r="KCE532" s="714"/>
      <c r="KCF532" s="714"/>
      <c r="KCG532" s="714"/>
      <c r="KCH532" s="714"/>
      <c r="KCI532" s="714"/>
      <c r="KCJ532" s="714"/>
      <c r="KCK532" s="714"/>
      <c r="KCL532" s="714"/>
      <c r="KCM532" s="714"/>
      <c r="KCN532" s="714"/>
      <c r="KCO532" s="714"/>
      <c r="KCP532" s="714"/>
      <c r="KCQ532" s="714"/>
      <c r="KCR532" s="714"/>
      <c r="KCS532" s="714"/>
      <c r="KCT532" s="714"/>
      <c r="KCU532" s="714"/>
      <c r="KCV532" s="714"/>
      <c r="KCW532" s="714"/>
      <c r="KCX532" s="714"/>
      <c r="KCY532" s="714"/>
      <c r="KCZ532" s="714"/>
      <c r="KDA532" s="714"/>
      <c r="KDB532" s="714"/>
      <c r="KDC532" s="714"/>
      <c r="KDD532" s="714"/>
      <c r="KDE532" s="714"/>
      <c r="KDF532" s="714"/>
      <c r="KDG532" s="714"/>
      <c r="KDH532" s="714"/>
      <c r="KDI532" s="714"/>
      <c r="KDJ532" s="714"/>
      <c r="KDK532" s="714"/>
      <c r="KDL532" s="714"/>
      <c r="KDM532" s="714"/>
      <c r="KDN532" s="714"/>
      <c r="KDO532" s="714"/>
      <c r="KDP532" s="714"/>
      <c r="KDQ532" s="714"/>
      <c r="KDR532" s="714"/>
      <c r="KDS532" s="714"/>
      <c r="KDT532" s="714"/>
      <c r="KDU532" s="714"/>
      <c r="KDV532" s="714"/>
      <c r="KDW532" s="714"/>
      <c r="KDX532" s="714"/>
      <c r="KDY532" s="714"/>
      <c r="KDZ532" s="714"/>
      <c r="KEA532" s="714"/>
      <c r="KEB532" s="714"/>
      <c r="KEC532" s="714"/>
      <c r="KED532" s="714"/>
      <c r="KEE532" s="714"/>
      <c r="KEF532" s="714"/>
      <c r="KEG532" s="714"/>
      <c r="KEH532" s="714"/>
      <c r="KEI532" s="714"/>
      <c r="KEJ532" s="714"/>
      <c r="KEK532" s="714"/>
      <c r="KEL532" s="714"/>
      <c r="KEM532" s="714"/>
      <c r="KEN532" s="714"/>
      <c r="KEO532" s="714"/>
      <c r="KEP532" s="714"/>
      <c r="KEQ532" s="714"/>
      <c r="KER532" s="714"/>
      <c r="KES532" s="714"/>
      <c r="KET532" s="714"/>
      <c r="KEU532" s="714"/>
      <c r="KEV532" s="714"/>
      <c r="KEW532" s="714"/>
      <c r="KEX532" s="714"/>
      <c r="KEY532" s="714"/>
      <c r="KEZ532" s="714"/>
      <c r="KFA532" s="714"/>
      <c r="KFB532" s="714"/>
      <c r="KFC532" s="714"/>
      <c r="KFD532" s="714"/>
      <c r="KFE532" s="714"/>
      <c r="KFF532" s="714"/>
      <c r="KFG532" s="714"/>
      <c r="KFH532" s="714"/>
      <c r="KFI532" s="714"/>
      <c r="KFJ532" s="714"/>
      <c r="KFK532" s="714"/>
      <c r="KFL532" s="714"/>
      <c r="KFM532" s="714"/>
      <c r="KFN532" s="714"/>
      <c r="KFO532" s="714"/>
      <c r="KFP532" s="714"/>
      <c r="KFQ532" s="714"/>
      <c r="KFR532" s="714"/>
      <c r="KFS532" s="714"/>
      <c r="KFT532" s="714"/>
      <c r="KFU532" s="714"/>
      <c r="KFV532" s="714"/>
      <c r="KFW532" s="714"/>
      <c r="KFX532" s="714"/>
      <c r="KFY532" s="714"/>
      <c r="KFZ532" s="714"/>
      <c r="KGA532" s="714"/>
      <c r="KGB532" s="714"/>
      <c r="KGC532" s="714"/>
      <c r="KGD532" s="714"/>
      <c r="KGE532" s="714"/>
      <c r="KGF532" s="714"/>
      <c r="KGG532" s="714"/>
      <c r="KGH532" s="714"/>
      <c r="KGI532" s="714"/>
      <c r="KGJ532" s="714"/>
      <c r="KGK532" s="714"/>
      <c r="KGL532" s="714"/>
      <c r="KGM532" s="714"/>
      <c r="KGN532" s="714"/>
      <c r="KGO532" s="714"/>
      <c r="KGP532" s="714"/>
      <c r="KGQ532" s="714"/>
      <c r="KGR532" s="714"/>
      <c r="KGS532" s="714"/>
      <c r="KGT532" s="714"/>
      <c r="KGU532" s="714"/>
      <c r="KGV532" s="714"/>
      <c r="KGW532" s="714"/>
      <c r="KGX532" s="714"/>
      <c r="KGY532" s="714"/>
      <c r="KGZ532" s="714"/>
      <c r="KHA532" s="714"/>
      <c r="KHB532" s="714"/>
      <c r="KHC532" s="714"/>
      <c r="KHD532" s="714"/>
      <c r="KHE532" s="714"/>
      <c r="KHF532" s="714"/>
      <c r="KHG532" s="714"/>
      <c r="KHH532" s="714"/>
      <c r="KHI532" s="714"/>
      <c r="KHJ532" s="714"/>
      <c r="KHK532" s="714"/>
      <c r="KHL532" s="714"/>
      <c r="KHM532" s="714"/>
      <c r="KHN532" s="714"/>
      <c r="KHO532" s="714"/>
      <c r="KHP532" s="714"/>
      <c r="KHQ532" s="714"/>
      <c r="KHR532" s="714"/>
      <c r="KHS532" s="714"/>
      <c r="KHT532" s="714"/>
      <c r="KHU532" s="714"/>
      <c r="KHV532" s="714"/>
      <c r="KHW532" s="714"/>
      <c r="KHX532" s="714"/>
      <c r="KHY532" s="714"/>
      <c r="KHZ532" s="714"/>
      <c r="KIA532" s="714"/>
      <c r="KIB532" s="714"/>
      <c r="KIC532" s="714"/>
      <c r="KID532" s="714"/>
      <c r="KIE532" s="714"/>
      <c r="KIF532" s="714"/>
      <c r="KIG532" s="714"/>
      <c r="KIH532" s="714"/>
      <c r="KII532" s="714"/>
      <c r="KIJ532" s="714"/>
      <c r="KIK532" s="714"/>
      <c r="KIL532" s="714"/>
      <c r="KIM532" s="714"/>
      <c r="KIN532" s="714"/>
      <c r="KIO532" s="714"/>
      <c r="KIP532" s="714"/>
      <c r="KIQ532" s="714"/>
      <c r="KIR532" s="714"/>
      <c r="KIS532" s="714"/>
      <c r="KIT532" s="714"/>
      <c r="KIU532" s="714"/>
      <c r="KIV532" s="714"/>
      <c r="KIW532" s="714"/>
      <c r="KIX532" s="714"/>
      <c r="KIY532" s="714"/>
      <c r="KIZ532" s="714"/>
      <c r="KJA532" s="714"/>
      <c r="KJB532" s="714"/>
      <c r="KJC532" s="714"/>
      <c r="KJD532" s="714"/>
      <c r="KJE532" s="714"/>
      <c r="KJF532" s="714"/>
      <c r="KJG532" s="714"/>
      <c r="KJH532" s="714"/>
      <c r="KJI532" s="714"/>
      <c r="KJJ532" s="714"/>
      <c r="KJK532" s="714"/>
      <c r="KJL532" s="714"/>
      <c r="KJM532" s="714"/>
      <c r="KJN532" s="714"/>
      <c r="KJO532" s="714"/>
      <c r="KJP532" s="714"/>
      <c r="KJQ532" s="714"/>
      <c r="KJR532" s="714"/>
      <c r="KJS532" s="714"/>
      <c r="KJT532" s="714"/>
      <c r="KJU532" s="714"/>
      <c r="KJV532" s="714"/>
      <c r="KJW532" s="714"/>
      <c r="KJX532" s="714"/>
      <c r="KJY532" s="714"/>
      <c r="KJZ532" s="714"/>
      <c r="KKA532" s="714"/>
      <c r="KKB532" s="714"/>
      <c r="KKC532" s="714"/>
      <c r="KKD532" s="714"/>
      <c r="KKE532" s="714"/>
      <c r="KKF532" s="714"/>
      <c r="KKG532" s="714"/>
      <c r="KKH532" s="714"/>
      <c r="KKI532" s="714"/>
      <c r="KKJ532" s="714"/>
      <c r="KKK532" s="714"/>
      <c r="KKL532" s="714"/>
      <c r="KKM532" s="714"/>
      <c r="KKN532" s="714"/>
      <c r="KKO532" s="714"/>
      <c r="KKP532" s="714"/>
      <c r="KKQ532" s="714"/>
      <c r="KKR532" s="714"/>
      <c r="KKS532" s="714"/>
      <c r="KKT532" s="714"/>
      <c r="KKU532" s="714"/>
      <c r="KKV532" s="714"/>
      <c r="KKW532" s="714"/>
      <c r="KKX532" s="714"/>
      <c r="KKY532" s="714"/>
      <c r="KKZ532" s="714"/>
      <c r="KLA532" s="714"/>
      <c r="KLB532" s="714"/>
      <c r="KLC532" s="714"/>
      <c r="KLD532" s="714"/>
      <c r="KLE532" s="714"/>
      <c r="KLF532" s="714"/>
      <c r="KLG532" s="714"/>
      <c r="KLH532" s="714"/>
      <c r="KLI532" s="714"/>
      <c r="KLJ532" s="714"/>
      <c r="KLK532" s="714"/>
      <c r="KLL532" s="714"/>
      <c r="KLM532" s="714"/>
      <c r="KLN532" s="714"/>
      <c r="KLO532" s="714"/>
      <c r="KLP532" s="714"/>
      <c r="KLQ532" s="714"/>
      <c r="KLR532" s="714"/>
      <c r="KLS532" s="714"/>
      <c r="KLT532" s="714"/>
      <c r="KLU532" s="714"/>
      <c r="KLV532" s="714"/>
      <c r="KLW532" s="714"/>
      <c r="KLX532" s="714"/>
      <c r="KLY532" s="714"/>
      <c r="KLZ532" s="714"/>
      <c r="KMA532" s="714"/>
      <c r="KMB532" s="714"/>
      <c r="KMC532" s="714"/>
      <c r="KMD532" s="714"/>
      <c r="KME532" s="714"/>
      <c r="KMF532" s="714"/>
      <c r="KMG532" s="714"/>
      <c r="KMH532" s="714"/>
      <c r="KMI532" s="714"/>
      <c r="KMJ532" s="714"/>
      <c r="KMK532" s="714"/>
      <c r="KML532" s="714"/>
      <c r="KMM532" s="714"/>
      <c r="KMN532" s="714"/>
      <c r="KMO532" s="714"/>
      <c r="KMP532" s="714"/>
      <c r="KMQ532" s="714"/>
      <c r="KMR532" s="714"/>
      <c r="KMS532" s="714"/>
      <c r="KMT532" s="714"/>
      <c r="KMU532" s="714"/>
      <c r="KMV532" s="714"/>
      <c r="KMW532" s="714"/>
      <c r="KMX532" s="714"/>
      <c r="KMY532" s="714"/>
      <c r="KMZ532" s="714"/>
      <c r="KNA532" s="714"/>
      <c r="KNB532" s="714"/>
      <c r="KNC532" s="714"/>
      <c r="KND532" s="714"/>
      <c r="KNE532" s="714"/>
      <c r="KNF532" s="714"/>
      <c r="KNG532" s="714"/>
      <c r="KNH532" s="714"/>
      <c r="KNI532" s="714"/>
      <c r="KNJ532" s="714"/>
      <c r="KNK532" s="714"/>
      <c r="KNL532" s="714"/>
      <c r="KNM532" s="714"/>
      <c r="KNN532" s="714"/>
      <c r="KNO532" s="714"/>
      <c r="KNP532" s="714"/>
      <c r="KNQ532" s="714"/>
      <c r="KNR532" s="714"/>
      <c r="KNS532" s="714"/>
      <c r="KNT532" s="714"/>
      <c r="KNU532" s="714"/>
      <c r="KNV532" s="714"/>
      <c r="KNW532" s="714"/>
      <c r="KNX532" s="714"/>
      <c r="KNY532" s="714"/>
      <c r="KNZ532" s="714"/>
      <c r="KOA532" s="714"/>
      <c r="KOB532" s="714"/>
      <c r="KOC532" s="714"/>
      <c r="KOD532" s="714"/>
      <c r="KOE532" s="714"/>
      <c r="KOF532" s="714"/>
      <c r="KOG532" s="714"/>
      <c r="KOH532" s="714"/>
      <c r="KOI532" s="714"/>
      <c r="KOJ532" s="714"/>
      <c r="KOK532" s="714"/>
      <c r="KOL532" s="714"/>
      <c r="KOM532" s="714"/>
      <c r="KON532" s="714"/>
      <c r="KOO532" s="714"/>
      <c r="KOP532" s="714"/>
      <c r="KOQ532" s="714"/>
      <c r="KOR532" s="714"/>
      <c r="KOS532" s="714"/>
      <c r="KOT532" s="714"/>
      <c r="KOU532" s="714"/>
      <c r="KOV532" s="714"/>
      <c r="KOW532" s="714"/>
      <c r="KOX532" s="714"/>
      <c r="KOY532" s="714"/>
      <c r="KOZ532" s="714"/>
      <c r="KPA532" s="714"/>
      <c r="KPB532" s="714"/>
      <c r="KPC532" s="714"/>
      <c r="KPD532" s="714"/>
      <c r="KPE532" s="714"/>
      <c r="KPF532" s="714"/>
      <c r="KPG532" s="714"/>
      <c r="KPH532" s="714"/>
      <c r="KPI532" s="714"/>
      <c r="KPJ532" s="714"/>
      <c r="KPK532" s="714"/>
      <c r="KPL532" s="714"/>
      <c r="KPM532" s="714"/>
      <c r="KPN532" s="714"/>
      <c r="KPO532" s="714"/>
      <c r="KPP532" s="714"/>
      <c r="KPQ532" s="714"/>
      <c r="KPR532" s="714"/>
      <c r="KPS532" s="714"/>
      <c r="KPT532" s="714"/>
      <c r="KPU532" s="714"/>
      <c r="KPV532" s="714"/>
      <c r="KPW532" s="714"/>
      <c r="KPX532" s="714"/>
      <c r="KPY532" s="714"/>
      <c r="KPZ532" s="714"/>
      <c r="KQA532" s="714"/>
      <c r="KQB532" s="714"/>
      <c r="KQC532" s="714"/>
      <c r="KQD532" s="714"/>
      <c r="KQE532" s="714"/>
      <c r="KQF532" s="714"/>
      <c r="KQG532" s="714"/>
      <c r="KQH532" s="714"/>
      <c r="KQI532" s="714"/>
      <c r="KQJ532" s="714"/>
      <c r="KQK532" s="714"/>
      <c r="KQL532" s="714"/>
      <c r="KQM532" s="714"/>
      <c r="KQN532" s="714"/>
      <c r="KQO532" s="714"/>
      <c r="KQP532" s="714"/>
      <c r="KQQ532" s="714"/>
      <c r="KQR532" s="714"/>
      <c r="KQS532" s="714"/>
      <c r="KQT532" s="714"/>
      <c r="KQU532" s="714"/>
      <c r="KQV532" s="714"/>
      <c r="KQW532" s="714"/>
      <c r="KQX532" s="714"/>
      <c r="KQY532" s="714"/>
      <c r="KQZ532" s="714"/>
      <c r="KRA532" s="714"/>
      <c r="KRB532" s="714"/>
      <c r="KRC532" s="714"/>
      <c r="KRD532" s="714"/>
      <c r="KRE532" s="714"/>
      <c r="KRF532" s="714"/>
      <c r="KRG532" s="714"/>
      <c r="KRH532" s="714"/>
      <c r="KRI532" s="714"/>
      <c r="KRJ532" s="714"/>
      <c r="KRK532" s="714"/>
      <c r="KRL532" s="714"/>
      <c r="KRM532" s="714"/>
      <c r="KRN532" s="714"/>
      <c r="KRO532" s="714"/>
      <c r="KRP532" s="714"/>
      <c r="KRQ532" s="714"/>
      <c r="KRR532" s="714"/>
      <c r="KRS532" s="714"/>
      <c r="KRT532" s="714"/>
      <c r="KRU532" s="714"/>
      <c r="KRV532" s="714"/>
      <c r="KRW532" s="714"/>
      <c r="KRX532" s="714"/>
      <c r="KRY532" s="714"/>
      <c r="KRZ532" s="714"/>
      <c r="KSA532" s="714"/>
      <c r="KSB532" s="714"/>
      <c r="KSC532" s="714"/>
      <c r="KSD532" s="714"/>
      <c r="KSE532" s="714"/>
      <c r="KSF532" s="714"/>
      <c r="KSG532" s="714"/>
      <c r="KSH532" s="714"/>
      <c r="KSI532" s="714"/>
      <c r="KSJ532" s="714"/>
      <c r="KSK532" s="714"/>
      <c r="KSL532" s="714"/>
      <c r="KSM532" s="714"/>
      <c r="KSN532" s="714"/>
      <c r="KSO532" s="714"/>
      <c r="KSP532" s="714"/>
      <c r="KSQ532" s="714"/>
      <c r="KSR532" s="714"/>
      <c r="KSS532" s="714"/>
      <c r="KST532" s="714"/>
      <c r="KSU532" s="714"/>
      <c r="KSV532" s="714"/>
      <c r="KSW532" s="714"/>
      <c r="KSX532" s="714"/>
      <c r="KSY532" s="714"/>
      <c r="KSZ532" s="714"/>
      <c r="KTA532" s="714"/>
      <c r="KTB532" s="714"/>
      <c r="KTC532" s="714"/>
      <c r="KTD532" s="714"/>
      <c r="KTE532" s="714"/>
      <c r="KTF532" s="714"/>
      <c r="KTG532" s="714"/>
      <c r="KTH532" s="714"/>
      <c r="KTI532" s="714"/>
      <c r="KTJ532" s="714"/>
      <c r="KTK532" s="714"/>
      <c r="KTL532" s="714"/>
      <c r="KTM532" s="714"/>
      <c r="KTN532" s="714"/>
      <c r="KTO532" s="714"/>
      <c r="KTP532" s="714"/>
      <c r="KTQ532" s="714"/>
      <c r="KTR532" s="714"/>
      <c r="KTS532" s="714"/>
      <c r="KTT532" s="714"/>
      <c r="KTU532" s="714"/>
      <c r="KTV532" s="714"/>
      <c r="KTW532" s="714"/>
      <c r="KTX532" s="714"/>
      <c r="KTY532" s="714"/>
      <c r="KTZ532" s="714"/>
      <c r="KUA532" s="714"/>
      <c r="KUB532" s="714"/>
      <c r="KUC532" s="714"/>
      <c r="KUD532" s="714"/>
      <c r="KUE532" s="714"/>
      <c r="KUF532" s="714"/>
      <c r="KUG532" s="714"/>
      <c r="KUH532" s="714"/>
      <c r="KUI532" s="714"/>
      <c r="KUJ532" s="714"/>
      <c r="KUK532" s="714"/>
      <c r="KUL532" s="714"/>
      <c r="KUM532" s="714"/>
      <c r="KUN532" s="714"/>
      <c r="KUO532" s="714"/>
      <c r="KUP532" s="714"/>
      <c r="KUQ532" s="714"/>
      <c r="KUR532" s="714"/>
      <c r="KUS532" s="714"/>
      <c r="KUT532" s="714"/>
      <c r="KUU532" s="714"/>
      <c r="KUV532" s="714"/>
      <c r="KUW532" s="714"/>
      <c r="KUX532" s="714"/>
      <c r="KUY532" s="714"/>
      <c r="KUZ532" s="714"/>
      <c r="KVA532" s="714"/>
      <c r="KVB532" s="714"/>
      <c r="KVC532" s="714"/>
      <c r="KVD532" s="714"/>
      <c r="KVE532" s="714"/>
      <c r="KVF532" s="714"/>
      <c r="KVG532" s="714"/>
      <c r="KVH532" s="714"/>
      <c r="KVI532" s="714"/>
      <c r="KVJ532" s="714"/>
      <c r="KVK532" s="714"/>
      <c r="KVL532" s="714"/>
      <c r="KVM532" s="714"/>
      <c r="KVN532" s="714"/>
      <c r="KVO532" s="714"/>
      <c r="KVP532" s="714"/>
      <c r="KVQ532" s="714"/>
      <c r="KVR532" s="714"/>
      <c r="KVS532" s="714"/>
      <c r="KVT532" s="714"/>
      <c r="KVU532" s="714"/>
      <c r="KVV532" s="714"/>
      <c r="KVW532" s="714"/>
      <c r="KVX532" s="714"/>
      <c r="KVY532" s="714"/>
      <c r="KVZ532" s="714"/>
      <c r="KWA532" s="714"/>
      <c r="KWB532" s="714"/>
      <c r="KWC532" s="714"/>
      <c r="KWD532" s="714"/>
      <c r="KWE532" s="714"/>
      <c r="KWF532" s="714"/>
      <c r="KWG532" s="714"/>
      <c r="KWH532" s="714"/>
      <c r="KWI532" s="714"/>
      <c r="KWJ532" s="714"/>
      <c r="KWK532" s="714"/>
      <c r="KWL532" s="714"/>
      <c r="KWM532" s="714"/>
      <c r="KWN532" s="714"/>
      <c r="KWO532" s="714"/>
      <c r="KWP532" s="714"/>
      <c r="KWQ532" s="714"/>
      <c r="KWR532" s="714"/>
      <c r="KWS532" s="714"/>
      <c r="KWT532" s="714"/>
      <c r="KWU532" s="714"/>
      <c r="KWV532" s="714"/>
      <c r="KWW532" s="714"/>
      <c r="KWX532" s="714"/>
      <c r="KWY532" s="714"/>
      <c r="KWZ532" s="714"/>
      <c r="KXA532" s="714"/>
      <c r="KXB532" s="714"/>
      <c r="KXC532" s="714"/>
      <c r="KXD532" s="714"/>
      <c r="KXE532" s="714"/>
      <c r="KXF532" s="714"/>
      <c r="KXG532" s="714"/>
      <c r="KXH532" s="714"/>
      <c r="KXI532" s="714"/>
      <c r="KXJ532" s="714"/>
      <c r="KXK532" s="714"/>
      <c r="KXL532" s="714"/>
      <c r="KXM532" s="714"/>
      <c r="KXN532" s="714"/>
      <c r="KXO532" s="714"/>
      <c r="KXP532" s="714"/>
      <c r="KXQ532" s="714"/>
      <c r="KXR532" s="714"/>
      <c r="KXS532" s="714"/>
      <c r="KXT532" s="714"/>
      <c r="KXU532" s="714"/>
      <c r="KXV532" s="714"/>
      <c r="KXW532" s="714"/>
      <c r="KXX532" s="714"/>
      <c r="KXY532" s="714"/>
      <c r="KXZ532" s="714"/>
      <c r="KYA532" s="714"/>
      <c r="KYB532" s="714"/>
      <c r="KYC532" s="714"/>
      <c r="KYD532" s="714"/>
      <c r="KYE532" s="714"/>
      <c r="KYF532" s="714"/>
      <c r="KYG532" s="714"/>
      <c r="KYH532" s="714"/>
      <c r="KYI532" s="714"/>
      <c r="KYJ532" s="714"/>
      <c r="KYK532" s="714"/>
      <c r="KYL532" s="714"/>
      <c r="KYM532" s="714"/>
      <c r="KYN532" s="714"/>
      <c r="KYO532" s="714"/>
      <c r="KYP532" s="714"/>
      <c r="KYQ532" s="714"/>
      <c r="KYR532" s="714"/>
      <c r="KYS532" s="714"/>
      <c r="KYT532" s="714"/>
      <c r="KYU532" s="714"/>
      <c r="KYV532" s="714"/>
      <c r="KYW532" s="714"/>
      <c r="KYX532" s="714"/>
      <c r="KYY532" s="714"/>
      <c r="KYZ532" s="714"/>
      <c r="KZA532" s="714"/>
      <c r="KZB532" s="714"/>
      <c r="KZC532" s="714"/>
      <c r="KZD532" s="714"/>
      <c r="KZE532" s="714"/>
      <c r="KZF532" s="714"/>
      <c r="KZG532" s="714"/>
      <c r="KZH532" s="714"/>
      <c r="KZI532" s="714"/>
      <c r="KZJ532" s="714"/>
      <c r="KZK532" s="714"/>
      <c r="KZL532" s="714"/>
      <c r="KZM532" s="714"/>
      <c r="KZN532" s="714"/>
      <c r="KZO532" s="714"/>
      <c r="KZP532" s="714"/>
      <c r="KZQ532" s="714"/>
      <c r="KZR532" s="714"/>
      <c r="KZS532" s="714"/>
      <c r="KZT532" s="714"/>
      <c r="KZU532" s="714"/>
      <c r="KZV532" s="714"/>
      <c r="KZW532" s="714"/>
      <c r="KZX532" s="714"/>
      <c r="KZY532" s="714"/>
      <c r="KZZ532" s="714"/>
      <c r="LAA532" s="714"/>
      <c r="LAB532" s="714"/>
      <c r="LAC532" s="714"/>
      <c r="LAD532" s="714"/>
      <c r="LAE532" s="714"/>
      <c r="LAF532" s="714"/>
      <c r="LAG532" s="714"/>
      <c r="LAH532" s="714"/>
      <c r="LAI532" s="714"/>
      <c r="LAJ532" s="714"/>
      <c r="LAK532" s="714"/>
      <c r="LAL532" s="714"/>
      <c r="LAM532" s="714"/>
      <c r="LAN532" s="714"/>
      <c r="LAO532" s="714"/>
      <c r="LAP532" s="714"/>
      <c r="LAQ532" s="714"/>
      <c r="LAR532" s="714"/>
      <c r="LAS532" s="714"/>
      <c r="LAT532" s="714"/>
      <c r="LAU532" s="714"/>
      <c r="LAV532" s="714"/>
      <c r="LAW532" s="714"/>
      <c r="LAX532" s="714"/>
      <c r="LAY532" s="714"/>
      <c r="LAZ532" s="714"/>
      <c r="LBA532" s="714"/>
      <c r="LBB532" s="714"/>
      <c r="LBC532" s="714"/>
      <c r="LBD532" s="714"/>
      <c r="LBE532" s="714"/>
      <c r="LBF532" s="714"/>
      <c r="LBG532" s="714"/>
      <c r="LBH532" s="714"/>
      <c r="LBI532" s="714"/>
      <c r="LBJ532" s="714"/>
      <c r="LBK532" s="714"/>
      <c r="LBL532" s="714"/>
      <c r="LBM532" s="714"/>
      <c r="LBN532" s="714"/>
      <c r="LBO532" s="714"/>
      <c r="LBP532" s="714"/>
      <c r="LBQ532" s="714"/>
      <c r="LBR532" s="714"/>
      <c r="LBS532" s="714"/>
      <c r="LBT532" s="714"/>
      <c r="LBU532" s="714"/>
      <c r="LBV532" s="714"/>
      <c r="LBW532" s="714"/>
      <c r="LBX532" s="714"/>
      <c r="LBY532" s="714"/>
      <c r="LBZ532" s="714"/>
      <c r="LCA532" s="714"/>
      <c r="LCB532" s="714"/>
      <c r="LCC532" s="714"/>
      <c r="LCD532" s="714"/>
      <c r="LCE532" s="714"/>
      <c r="LCF532" s="714"/>
      <c r="LCG532" s="714"/>
      <c r="LCH532" s="714"/>
      <c r="LCI532" s="714"/>
      <c r="LCJ532" s="714"/>
      <c r="LCK532" s="714"/>
      <c r="LCL532" s="714"/>
      <c r="LCM532" s="714"/>
      <c r="LCN532" s="714"/>
      <c r="LCO532" s="714"/>
      <c r="LCP532" s="714"/>
      <c r="LCQ532" s="714"/>
      <c r="LCR532" s="714"/>
      <c r="LCS532" s="714"/>
      <c r="LCT532" s="714"/>
      <c r="LCU532" s="714"/>
      <c r="LCV532" s="714"/>
      <c r="LCW532" s="714"/>
      <c r="LCX532" s="714"/>
      <c r="LCY532" s="714"/>
      <c r="LCZ532" s="714"/>
      <c r="LDA532" s="714"/>
      <c r="LDB532" s="714"/>
      <c r="LDC532" s="714"/>
      <c r="LDD532" s="714"/>
      <c r="LDE532" s="714"/>
      <c r="LDF532" s="714"/>
      <c r="LDG532" s="714"/>
      <c r="LDH532" s="714"/>
      <c r="LDI532" s="714"/>
      <c r="LDJ532" s="714"/>
      <c r="LDK532" s="714"/>
      <c r="LDL532" s="714"/>
      <c r="LDM532" s="714"/>
      <c r="LDN532" s="714"/>
      <c r="LDO532" s="714"/>
      <c r="LDP532" s="714"/>
      <c r="LDQ532" s="714"/>
      <c r="LDR532" s="714"/>
      <c r="LDS532" s="714"/>
      <c r="LDT532" s="714"/>
      <c r="LDU532" s="714"/>
      <c r="LDV532" s="714"/>
      <c r="LDW532" s="714"/>
      <c r="LDX532" s="714"/>
      <c r="LDY532" s="714"/>
      <c r="LDZ532" s="714"/>
      <c r="LEA532" s="714"/>
      <c r="LEB532" s="714"/>
      <c r="LEC532" s="714"/>
      <c r="LED532" s="714"/>
      <c r="LEE532" s="714"/>
      <c r="LEF532" s="714"/>
      <c r="LEG532" s="714"/>
      <c r="LEH532" s="714"/>
      <c r="LEI532" s="714"/>
      <c r="LEJ532" s="714"/>
      <c r="LEK532" s="714"/>
      <c r="LEL532" s="714"/>
      <c r="LEM532" s="714"/>
      <c r="LEN532" s="714"/>
      <c r="LEO532" s="714"/>
      <c r="LEP532" s="714"/>
      <c r="LEQ532" s="714"/>
      <c r="LER532" s="714"/>
      <c r="LES532" s="714"/>
      <c r="LET532" s="714"/>
      <c r="LEU532" s="714"/>
      <c r="LEV532" s="714"/>
      <c r="LEW532" s="714"/>
      <c r="LEX532" s="714"/>
      <c r="LEY532" s="714"/>
      <c r="LEZ532" s="714"/>
      <c r="LFA532" s="714"/>
      <c r="LFB532" s="714"/>
      <c r="LFC532" s="714"/>
      <c r="LFD532" s="714"/>
      <c r="LFE532" s="714"/>
      <c r="LFF532" s="714"/>
      <c r="LFG532" s="714"/>
      <c r="LFH532" s="714"/>
      <c r="LFI532" s="714"/>
      <c r="LFJ532" s="714"/>
      <c r="LFK532" s="714"/>
      <c r="LFL532" s="714"/>
      <c r="LFM532" s="714"/>
      <c r="LFN532" s="714"/>
      <c r="LFO532" s="714"/>
      <c r="LFP532" s="714"/>
      <c r="LFQ532" s="714"/>
      <c r="LFR532" s="714"/>
      <c r="LFS532" s="714"/>
      <c r="LFT532" s="714"/>
      <c r="LFU532" s="714"/>
      <c r="LFV532" s="714"/>
      <c r="LFW532" s="714"/>
      <c r="LFX532" s="714"/>
      <c r="LFY532" s="714"/>
      <c r="LFZ532" s="714"/>
      <c r="LGA532" s="714"/>
      <c r="LGB532" s="714"/>
      <c r="LGC532" s="714"/>
      <c r="LGD532" s="714"/>
      <c r="LGE532" s="714"/>
      <c r="LGF532" s="714"/>
      <c r="LGG532" s="714"/>
      <c r="LGH532" s="714"/>
      <c r="LGI532" s="714"/>
      <c r="LGJ532" s="714"/>
      <c r="LGK532" s="714"/>
      <c r="LGL532" s="714"/>
      <c r="LGM532" s="714"/>
      <c r="LGN532" s="714"/>
      <c r="LGO532" s="714"/>
      <c r="LGP532" s="714"/>
      <c r="LGQ532" s="714"/>
      <c r="LGR532" s="714"/>
      <c r="LGS532" s="714"/>
      <c r="LGT532" s="714"/>
      <c r="LGU532" s="714"/>
      <c r="LGV532" s="714"/>
      <c r="LGW532" s="714"/>
      <c r="LGX532" s="714"/>
      <c r="LGY532" s="714"/>
      <c r="LGZ532" s="714"/>
      <c r="LHA532" s="714"/>
      <c r="LHB532" s="714"/>
      <c r="LHC532" s="714"/>
      <c r="LHD532" s="714"/>
      <c r="LHE532" s="714"/>
      <c r="LHF532" s="714"/>
      <c r="LHG532" s="714"/>
      <c r="LHH532" s="714"/>
      <c r="LHI532" s="714"/>
      <c r="LHJ532" s="714"/>
      <c r="LHK532" s="714"/>
      <c r="LHL532" s="714"/>
      <c r="LHM532" s="714"/>
      <c r="LHN532" s="714"/>
      <c r="LHO532" s="714"/>
      <c r="LHP532" s="714"/>
      <c r="LHQ532" s="714"/>
      <c r="LHR532" s="714"/>
      <c r="LHS532" s="714"/>
      <c r="LHT532" s="714"/>
      <c r="LHU532" s="714"/>
      <c r="LHV532" s="714"/>
      <c r="LHW532" s="714"/>
      <c r="LHX532" s="714"/>
      <c r="LHY532" s="714"/>
      <c r="LHZ532" s="714"/>
      <c r="LIA532" s="714"/>
      <c r="LIB532" s="714"/>
      <c r="LIC532" s="714"/>
      <c r="LID532" s="714"/>
      <c r="LIE532" s="714"/>
      <c r="LIF532" s="714"/>
      <c r="LIG532" s="714"/>
      <c r="LIH532" s="714"/>
      <c r="LII532" s="714"/>
      <c r="LIJ532" s="714"/>
      <c r="LIK532" s="714"/>
      <c r="LIL532" s="714"/>
      <c r="LIM532" s="714"/>
      <c r="LIN532" s="714"/>
      <c r="LIO532" s="714"/>
      <c r="LIP532" s="714"/>
      <c r="LIQ532" s="714"/>
      <c r="LIR532" s="714"/>
      <c r="LIS532" s="714"/>
      <c r="LIT532" s="714"/>
      <c r="LIU532" s="714"/>
      <c r="LIV532" s="714"/>
      <c r="LIW532" s="714"/>
      <c r="LIX532" s="714"/>
      <c r="LIY532" s="714"/>
      <c r="LIZ532" s="714"/>
      <c r="LJA532" s="714"/>
      <c r="LJB532" s="714"/>
      <c r="LJC532" s="714"/>
      <c r="LJD532" s="714"/>
      <c r="LJE532" s="714"/>
      <c r="LJF532" s="714"/>
      <c r="LJG532" s="714"/>
      <c r="LJH532" s="714"/>
      <c r="LJI532" s="714"/>
      <c r="LJJ532" s="714"/>
      <c r="LJK532" s="714"/>
      <c r="LJL532" s="714"/>
      <c r="LJM532" s="714"/>
      <c r="LJN532" s="714"/>
      <c r="LJO532" s="714"/>
      <c r="LJP532" s="714"/>
      <c r="LJQ532" s="714"/>
      <c r="LJR532" s="714"/>
      <c r="LJS532" s="714"/>
      <c r="LJT532" s="714"/>
      <c r="LJU532" s="714"/>
      <c r="LJV532" s="714"/>
      <c r="LJW532" s="714"/>
      <c r="LJX532" s="714"/>
      <c r="LJY532" s="714"/>
      <c r="LJZ532" s="714"/>
      <c r="LKA532" s="714"/>
      <c r="LKB532" s="714"/>
      <c r="LKC532" s="714"/>
      <c r="LKD532" s="714"/>
      <c r="LKE532" s="714"/>
      <c r="LKF532" s="714"/>
      <c r="LKG532" s="714"/>
      <c r="LKH532" s="714"/>
      <c r="LKI532" s="714"/>
      <c r="LKJ532" s="714"/>
      <c r="LKK532" s="714"/>
      <c r="LKL532" s="714"/>
      <c r="LKM532" s="714"/>
      <c r="LKN532" s="714"/>
      <c r="LKO532" s="714"/>
      <c r="LKP532" s="714"/>
      <c r="LKQ532" s="714"/>
      <c r="LKR532" s="714"/>
      <c r="LKS532" s="714"/>
      <c r="LKT532" s="714"/>
      <c r="LKU532" s="714"/>
      <c r="LKV532" s="714"/>
      <c r="LKW532" s="714"/>
      <c r="LKX532" s="714"/>
      <c r="LKY532" s="714"/>
      <c r="LKZ532" s="714"/>
      <c r="LLA532" s="714"/>
      <c r="LLB532" s="714"/>
      <c r="LLC532" s="714"/>
      <c r="LLD532" s="714"/>
      <c r="LLE532" s="714"/>
      <c r="LLF532" s="714"/>
      <c r="LLG532" s="714"/>
      <c r="LLH532" s="714"/>
      <c r="LLI532" s="714"/>
      <c r="LLJ532" s="714"/>
      <c r="LLK532" s="714"/>
      <c r="LLL532" s="714"/>
      <c r="LLM532" s="714"/>
      <c r="LLN532" s="714"/>
      <c r="LLO532" s="714"/>
      <c r="LLP532" s="714"/>
      <c r="LLQ532" s="714"/>
      <c r="LLR532" s="714"/>
      <c r="LLS532" s="714"/>
      <c r="LLT532" s="714"/>
      <c r="LLU532" s="714"/>
      <c r="LLV532" s="714"/>
      <c r="LLW532" s="714"/>
      <c r="LLX532" s="714"/>
      <c r="LLY532" s="714"/>
      <c r="LLZ532" s="714"/>
      <c r="LMA532" s="714"/>
      <c r="LMB532" s="714"/>
      <c r="LMC532" s="714"/>
      <c r="LMD532" s="714"/>
      <c r="LME532" s="714"/>
      <c r="LMF532" s="714"/>
      <c r="LMG532" s="714"/>
      <c r="LMH532" s="714"/>
      <c r="LMI532" s="714"/>
      <c r="LMJ532" s="714"/>
      <c r="LMK532" s="714"/>
      <c r="LML532" s="714"/>
      <c r="LMM532" s="714"/>
      <c r="LMN532" s="714"/>
      <c r="LMO532" s="714"/>
      <c r="LMP532" s="714"/>
      <c r="LMQ532" s="714"/>
      <c r="LMR532" s="714"/>
      <c r="LMS532" s="714"/>
      <c r="LMT532" s="714"/>
      <c r="LMU532" s="714"/>
      <c r="LMV532" s="714"/>
      <c r="LMW532" s="714"/>
      <c r="LMX532" s="714"/>
      <c r="LMY532" s="714"/>
      <c r="LMZ532" s="714"/>
      <c r="LNA532" s="714"/>
      <c r="LNB532" s="714"/>
      <c r="LNC532" s="714"/>
      <c r="LND532" s="714"/>
      <c r="LNE532" s="714"/>
      <c r="LNF532" s="714"/>
      <c r="LNG532" s="714"/>
      <c r="LNH532" s="714"/>
      <c r="LNI532" s="714"/>
      <c r="LNJ532" s="714"/>
      <c r="LNK532" s="714"/>
      <c r="LNL532" s="714"/>
      <c r="LNM532" s="714"/>
      <c r="LNN532" s="714"/>
      <c r="LNO532" s="714"/>
      <c r="LNP532" s="714"/>
      <c r="LNQ532" s="714"/>
      <c r="LNR532" s="714"/>
      <c r="LNS532" s="714"/>
      <c r="LNT532" s="714"/>
      <c r="LNU532" s="714"/>
      <c r="LNV532" s="714"/>
      <c r="LNW532" s="714"/>
      <c r="LNX532" s="714"/>
      <c r="LNY532" s="714"/>
      <c r="LNZ532" s="714"/>
      <c r="LOA532" s="714"/>
      <c r="LOB532" s="714"/>
      <c r="LOC532" s="714"/>
      <c r="LOD532" s="714"/>
      <c r="LOE532" s="714"/>
      <c r="LOF532" s="714"/>
      <c r="LOG532" s="714"/>
      <c r="LOH532" s="714"/>
      <c r="LOI532" s="714"/>
      <c r="LOJ532" s="714"/>
      <c r="LOK532" s="714"/>
      <c r="LOL532" s="714"/>
      <c r="LOM532" s="714"/>
      <c r="LON532" s="714"/>
      <c r="LOO532" s="714"/>
      <c r="LOP532" s="714"/>
      <c r="LOQ532" s="714"/>
      <c r="LOR532" s="714"/>
      <c r="LOS532" s="714"/>
      <c r="LOT532" s="714"/>
      <c r="LOU532" s="714"/>
      <c r="LOV532" s="714"/>
      <c r="LOW532" s="714"/>
      <c r="LOX532" s="714"/>
      <c r="LOY532" s="714"/>
      <c r="LOZ532" s="714"/>
      <c r="LPA532" s="714"/>
      <c r="LPB532" s="714"/>
      <c r="LPC532" s="714"/>
      <c r="LPD532" s="714"/>
      <c r="LPE532" s="714"/>
      <c r="LPF532" s="714"/>
      <c r="LPG532" s="714"/>
      <c r="LPH532" s="714"/>
      <c r="LPI532" s="714"/>
      <c r="LPJ532" s="714"/>
      <c r="LPK532" s="714"/>
      <c r="LPL532" s="714"/>
      <c r="LPM532" s="714"/>
      <c r="LPN532" s="714"/>
      <c r="LPO532" s="714"/>
      <c r="LPP532" s="714"/>
      <c r="LPQ532" s="714"/>
      <c r="LPR532" s="714"/>
      <c r="LPS532" s="714"/>
      <c r="LPT532" s="714"/>
      <c r="LPU532" s="714"/>
      <c r="LPV532" s="714"/>
      <c r="LPW532" s="714"/>
      <c r="LPX532" s="714"/>
      <c r="LPY532" s="714"/>
      <c r="LPZ532" s="714"/>
      <c r="LQA532" s="714"/>
      <c r="LQB532" s="714"/>
      <c r="LQC532" s="714"/>
      <c r="LQD532" s="714"/>
      <c r="LQE532" s="714"/>
      <c r="LQF532" s="714"/>
      <c r="LQG532" s="714"/>
      <c r="LQH532" s="714"/>
      <c r="LQI532" s="714"/>
      <c r="LQJ532" s="714"/>
      <c r="LQK532" s="714"/>
      <c r="LQL532" s="714"/>
      <c r="LQM532" s="714"/>
      <c r="LQN532" s="714"/>
      <c r="LQO532" s="714"/>
      <c r="LQP532" s="714"/>
      <c r="LQQ532" s="714"/>
      <c r="LQR532" s="714"/>
      <c r="LQS532" s="714"/>
      <c r="LQT532" s="714"/>
      <c r="LQU532" s="714"/>
      <c r="LQV532" s="714"/>
      <c r="LQW532" s="714"/>
      <c r="LQX532" s="714"/>
      <c r="LQY532" s="714"/>
      <c r="LQZ532" s="714"/>
      <c r="LRA532" s="714"/>
      <c r="LRB532" s="714"/>
      <c r="LRC532" s="714"/>
      <c r="LRD532" s="714"/>
      <c r="LRE532" s="714"/>
      <c r="LRF532" s="714"/>
      <c r="LRG532" s="714"/>
      <c r="LRH532" s="714"/>
      <c r="LRI532" s="714"/>
      <c r="LRJ532" s="714"/>
      <c r="LRK532" s="714"/>
      <c r="LRL532" s="714"/>
      <c r="LRM532" s="714"/>
      <c r="LRN532" s="714"/>
      <c r="LRO532" s="714"/>
      <c r="LRP532" s="714"/>
      <c r="LRQ532" s="714"/>
      <c r="LRR532" s="714"/>
      <c r="LRS532" s="714"/>
      <c r="LRT532" s="714"/>
      <c r="LRU532" s="714"/>
      <c r="LRV532" s="714"/>
      <c r="LRW532" s="714"/>
      <c r="LRX532" s="714"/>
      <c r="LRY532" s="714"/>
      <c r="LRZ532" s="714"/>
      <c r="LSA532" s="714"/>
      <c r="LSB532" s="714"/>
      <c r="LSC532" s="714"/>
      <c r="LSD532" s="714"/>
      <c r="LSE532" s="714"/>
      <c r="LSF532" s="714"/>
      <c r="LSG532" s="714"/>
      <c r="LSH532" s="714"/>
      <c r="LSI532" s="714"/>
      <c r="LSJ532" s="714"/>
      <c r="LSK532" s="714"/>
      <c r="LSL532" s="714"/>
      <c r="LSM532" s="714"/>
      <c r="LSN532" s="714"/>
      <c r="LSO532" s="714"/>
      <c r="LSP532" s="714"/>
      <c r="LSQ532" s="714"/>
      <c r="LSR532" s="714"/>
      <c r="LSS532" s="714"/>
      <c r="LST532" s="714"/>
      <c r="LSU532" s="714"/>
      <c r="LSV532" s="714"/>
      <c r="LSW532" s="714"/>
      <c r="LSX532" s="714"/>
      <c r="LSY532" s="714"/>
      <c r="LSZ532" s="714"/>
      <c r="LTA532" s="714"/>
      <c r="LTB532" s="714"/>
      <c r="LTC532" s="714"/>
      <c r="LTD532" s="714"/>
      <c r="LTE532" s="714"/>
      <c r="LTF532" s="714"/>
      <c r="LTG532" s="714"/>
      <c r="LTH532" s="714"/>
      <c r="LTI532" s="714"/>
      <c r="LTJ532" s="714"/>
      <c r="LTK532" s="714"/>
      <c r="LTL532" s="714"/>
      <c r="LTM532" s="714"/>
      <c r="LTN532" s="714"/>
      <c r="LTO532" s="714"/>
      <c r="LTP532" s="714"/>
      <c r="LTQ532" s="714"/>
      <c r="LTR532" s="714"/>
      <c r="LTS532" s="714"/>
      <c r="LTT532" s="714"/>
      <c r="LTU532" s="714"/>
      <c r="LTV532" s="714"/>
      <c r="LTW532" s="714"/>
      <c r="LTX532" s="714"/>
      <c r="LTY532" s="714"/>
      <c r="LTZ532" s="714"/>
      <c r="LUA532" s="714"/>
      <c r="LUB532" s="714"/>
      <c r="LUC532" s="714"/>
      <c r="LUD532" s="714"/>
      <c r="LUE532" s="714"/>
      <c r="LUF532" s="714"/>
      <c r="LUG532" s="714"/>
      <c r="LUH532" s="714"/>
      <c r="LUI532" s="714"/>
      <c r="LUJ532" s="714"/>
      <c r="LUK532" s="714"/>
      <c r="LUL532" s="714"/>
      <c r="LUM532" s="714"/>
      <c r="LUN532" s="714"/>
      <c r="LUO532" s="714"/>
      <c r="LUP532" s="714"/>
      <c r="LUQ532" s="714"/>
      <c r="LUR532" s="714"/>
      <c r="LUS532" s="714"/>
      <c r="LUT532" s="714"/>
      <c r="LUU532" s="714"/>
      <c r="LUV532" s="714"/>
      <c r="LUW532" s="714"/>
      <c r="LUX532" s="714"/>
      <c r="LUY532" s="714"/>
      <c r="LUZ532" s="714"/>
      <c r="LVA532" s="714"/>
      <c r="LVB532" s="714"/>
      <c r="LVC532" s="714"/>
      <c r="LVD532" s="714"/>
      <c r="LVE532" s="714"/>
      <c r="LVF532" s="714"/>
      <c r="LVG532" s="714"/>
      <c r="LVH532" s="714"/>
      <c r="LVI532" s="714"/>
      <c r="LVJ532" s="714"/>
      <c r="LVK532" s="714"/>
      <c r="LVL532" s="714"/>
      <c r="LVM532" s="714"/>
      <c r="LVN532" s="714"/>
      <c r="LVO532" s="714"/>
      <c r="LVP532" s="714"/>
      <c r="LVQ532" s="714"/>
      <c r="LVR532" s="714"/>
      <c r="LVS532" s="714"/>
      <c r="LVT532" s="714"/>
      <c r="LVU532" s="714"/>
      <c r="LVV532" s="714"/>
      <c r="LVW532" s="714"/>
      <c r="LVX532" s="714"/>
      <c r="LVY532" s="714"/>
      <c r="LVZ532" s="714"/>
      <c r="LWA532" s="714"/>
      <c r="LWB532" s="714"/>
      <c r="LWC532" s="714"/>
      <c r="LWD532" s="714"/>
      <c r="LWE532" s="714"/>
      <c r="LWF532" s="714"/>
      <c r="LWG532" s="714"/>
      <c r="LWH532" s="714"/>
      <c r="LWI532" s="714"/>
      <c r="LWJ532" s="714"/>
      <c r="LWK532" s="714"/>
      <c r="LWL532" s="714"/>
      <c r="LWM532" s="714"/>
      <c r="LWN532" s="714"/>
      <c r="LWO532" s="714"/>
      <c r="LWP532" s="714"/>
      <c r="LWQ532" s="714"/>
      <c r="LWR532" s="714"/>
      <c r="LWS532" s="714"/>
      <c r="LWT532" s="714"/>
      <c r="LWU532" s="714"/>
      <c r="LWV532" s="714"/>
      <c r="LWW532" s="714"/>
      <c r="LWX532" s="714"/>
      <c r="LWY532" s="714"/>
      <c r="LWZ532" s="714"/>
      <c r="LXA532" s="714"/>
      <c r="LXB532" s="714"/>
      <c r="LXC532" s="714"/>
      <c r="LXD532" s="714"/>
      <c r="LXE532" s="714"/>
      <c r="LXF532" s="714"/>
      <c r="LXG532" s="714"/>
      <c r="LXH532" s="714"/>
      <c r="LXI532" s="714"/>
      <c r="LXJ532" s="714"/>
      <c r="LXK532" s="714"/>
      <c r="LXL532" s="714"/>
      <c r="LXM532" s="714"/>
      <c r="LXN532" s="714"/>
      <c r="LXO532" s="714"/>
      <c r="LXP532" s="714"/>
      <c r="LXQ532" s="714"/>
      <c r="LXR532" s="714"/>
      <c r="LXS532" s="714"/>
      <c r="LXT532" s="714"/>
      <c r="LXU532" s="714"/>
      <c r="LXV532" s="714"/>
      <c r="LXW532" s="714"/>
      <c r="LXX532" s="714"/>
      <c r="LXY532" s="714"/>
      <c r="LXZ532" s="714"/>
      <c r="LYA532" s="714"/>
      <c r="LYB532" s="714"/>
      <c r="LYC532" s="714"/>
      <c r="LYD532" s="714"/>
      <c r="LYE532" s="714"/>
      <c r="LYF532" s="714"/>
      <c r="LYG532" s="714"/>
      <c r="LYH532" s="714"/>
      <c r="LYI532" s="714"/>
      <c r="LYJ532" s="714"/>
      <c r="LYK532" s="714"/>
      <c r="LYL532" s="714"/>
      <c r="LYM532" s="714"/>
      <c r="LYN532" s="714"/>
      <c r="LYO532" s="714"/>
      <c r="LYP532" s="714"/>
      <c r="LYQ532" s="714"/>
      <c r="LYR532" s="714"/>
      <c r="LYS532" s="714"/>
      <c r="LYT532" s="714"/>
      <c r="LYU532" s="714"/>
      <c r="LYV532" s="714"/>
      <c r="LYW532" s="714"/>
      <c r="LYX532" s="714"/>
      <c r="LYY532" s="714"/>
      <c r="LYZ532" s="714"/>
      <c r="LZA532" s="714"/>
      <c r="LZB532" s="714"/>
      <c r="LZC532" s="714"/>
      <c r="LZD532" s="714"/>
      <c r="LZE532" s="714"/>
      <c r="LZF532" s="714"/>
      <c r="LZG532" s="714"/>
      <c r="LZH532" s="714"/>
      <c r="LZI532" s="714"/>
      <c r="LZJ532" s="714"/>
      <c r="LZK532" s="714"/>
      <c r="LZL532" s="714"/>
      <c r="LZM532" s="714"/>
      <c r="LZN532" s="714"/>
      <c r="LZO532" s="714"/>
      <c r="LZP532" s="714"/>
      <c r="LZQ532" s="714"/>
      <c r="LZR532" s="714"/>
      <c r="LZS532" s="714"/>
      <c r="LZT532" s="714"/>
      <c r="LZU532" s="714"/>
      <c r="LZV532" s="714"/>
      <c r="LZW532" s="714"/>
      <c r="LZX532" s="714"/>
      <c r="LZY532" s="714"/>
      <c r="LZZ532" s="714"/>
      <c r="MAA532" s="714"/>
      <c r="MAB532" s="714"/>
      <c r="MAC532" s="714"/>
      <c r="MAD532" s="714"/>
      <c r="MAE532" s="714"/>
      <c r="MAF532" s="714"/>
      <c r="MAG532" s="714"/>
      <c r="MAH532" s="714"/>
      <c r="MAI532" s="714"/>
      <c r="MAJ532" s="714"/>
      <c r="MAK532" s="714"/>
      <c r="MAL532" s="714"/>
      <c r="MAM532" s="714"/>
      <c r="MAN532" s="714"/>
      <c r="MAO532" s="714"/>
      <c r="MAP532" s="714"/>
      <c r="MAQ532" s="714"/>
      <c r="MAR532" s="714"/>
      <c r="MAS532" s="714"/>
      <c r="MAT532" s="714"/>
      <c r="MAU532" s="714"/>
      <c r="MAV532" s="714"/>
      <c r="MAW532" s="714"/>
      <c r="MAX532" s="714"/>
      <c r="MAY532" s="714"/>
      <c r="MAZ532" s="714"/>
      <c r="MBA532" s="714"/>
      <c r="MBB532" s="714"/>
      <c r="MBC532" s="714"/>
      <c r="MBD532" s="714"/>
      <c r="MBE532" s="714"/>
      <c r="MBF532" s="714"/>
      <c r="MBG532" s="714"/>
      <c r="MBH532" s="714"/>
      <c r="MBI532" s="714"/>
      <c r="MBJ532" s="714"/>
      <c r="MBK532" s="714"/>
      <c r="MBL532" s="714"/>
      <c r="MBM532" s="714"/>
      <c r="MBN532" s="714"/>
      <c r="MBO532" s="714"/>
      <c r="MBP532" s="714"/>
      <c r="MBQ532" s="714"/>
      <c r="MBR532" s="714"/>
      <c r="MBS532" s="714"/>
      <c r="MBT532" s="714"/>
      <c r="MBU532" s="714"/>
      <c r="MBV532" s="714"/>
      <c r="MBW532" s="714"/>
      <c r="MBX532" s="714"/>
      <c r="MBY532" s="714"/>
      <c r="MBZ532" s="714"/>
      <c r="MCA532" s="714"/>
      <c r="MCB532" s="714"/>
      <c r="MCC532" s="714"/>
      <c r="MCD532" s="714"/>
      <c r="MCE532" s="714"/>
      <c r="MCF532" s="714"/>
      <c r="MCG532" s="714"/>
      <c r="MCH532" s="714"/>
      <c r="MCI532" s="714"/>
      <c r="MCJ532" s="714"/>
      <c r="MCK532" s="714"/>
      <c r="MCL532" s="714"/>
      <c r="MCM532" s="714"/>
      <c r="MCN532" s="714"/>
      <c r="MCO532" s="714"/>
      <c r="MCP532" s="714"/>
      <c r="MCQ532" s="714"/>
      <c r="MCR532" s="714"/>
      <c r="MCS532" s="714"/>
      <c r="MCT532" s="714"/>
      <c r="MCU532" s="714"/>
      <c r="MCV532" s="714"/>
      <c r="MCW532" s="714"/>
      <c r="MCX532" s="714"/>
      <c r="MCY532" s="714"/>
      <c r="MCZ532" s="714"/>
      <c r="MDA532" s="714"/>
      <c r="MDB532" s="714"/>
      <c r="MDC532" s="714"/>
      <c r="MDD532" s="714"/>
      <c r="MDE532" s="714"/>
      <c r="MDF532" s="714"/>
      <c r="MDG532" s="714"/>
      <c r="MDH532" s="714"/>
      <c r="MDI532" s="714"/>
      <c r="MDJ532" s="714"/>
      <c r="MDK532" s="714"/>
      <c r="MDL532" s="714"/>
      <c r="MDM532" s="714"/>
      <c r="MDN532" s="714"/>
      <c r="MDO532" s="714"/>
      <c r="MDP532" s="714"/>
      <c r="MDQ532" s="714"/>
      <c r="MDR532" s="714"/>
      <c r="MDS532" s="714"/>
      <c r="MDT532" s="714"/>
      <c r="MDU532" s="714"/>
      <c r="MDV532" s="714"/>
      <c r="MDW532" s="714"/>
      <c r="MDX532" s="714"/>
      <c r="MDY532" s="714"/>
      <c r="MDZ532" s="714"/>
      <c r="MEA532" s="714"/>
      <c r="MEB532" s="714"/>
      <c r="MEC532" s="714"/>
      <c r="MED532" s="714"/>
      <c r="MEE532" s="714"/>
      <c r="MEF532" s="714"/>
      <c r="MEG532" s="714"/>
      <c r="MEH532" s="714"/>
      <c r="MEI532" s="714"/>
      <c r="MEJ532" s="714"/>
      <c r="MEK532" s="714"/>
      <c r="MEL532" s="714"/>
      <c r="MEM532" s="714"/>
      <c r="MEN532" s="714"/>
      <c r="MEO532" s="714"/>
      <c r="MEP532" s="714"/>
      <c r="MEQ532" s="714"/>
      <c r="MER532" s="714"/>
      <c r="MES532" s="714"/>
      <c r="MET532" s="714"/>
      <c r="MEU532" s="714"/>
      <c r="MEV532" s="714"/>
      <c r="MEW532" s="714"/>
      <c r="MEX532" s="714"/>
      <c r="MEY532" s="714"/>
      <c r="MEZ532" s="714"/>
      <c r="MFA532" s="714"/>
      <c r="MFB532" s="714"/>
      <c r="MFC532" s="714"/>
      <c r="MFD532" s="714"/>
      <c r="MFE532" s="714"/>
      <c r="MFF532" s="714"/>
      <c r="MFG532" s="714"/>
      <c r="MFH532" s="714"/>
      <c r="MFI532" s="714"/>
      <c r="MFJ532" s="714"/>
      <c r="MFK532" s="714"/>
      <c r="MFL532" s="714"/>
      <c r="MFM532" s="714"/>
      <c r="MFN532" s="714"/>
      <c r="MFO532" s="714"/>
      <c r="MFP532" s="714"/>
      <c r="MFQ532" s="714"/>
      <c r="MFR532" s="714"/>
      <c r="MFS532" s="714"/>
      <c r="MFT532" s="714"/>
      <c r="MFU532" s="714"/>
      <c r="MFV532" s="714"/>
      <c r="MFW532" s="714"/>
      <c r="MFX532" s="714"/>
      <c r="MFY532" s="714"/>
      <c r="MFZ532" s="714"/>
      <c r="MGA532" s="714"/>
      <c r="MGB532" s="714"/>
      <c r="MGC532" s="714"/>
      <c r="MGD532" s="714"/>
      <c r="MGE532" s="714"/>
      <c r="MGF532" s="714"/>
      <c r="MGG532" s="714"/>
      <c r="MGH532" s="714"/>
      <c r="MGI532" s="714"/>
      <c r="MGJ532" s="714"/>
      <c r="MGK532" s="714"/>
      <c r="MGL532" s="714"/>
      <c r="MGM532" s="714"/>
      <c r="MGN532" s="714"/>
      <c r="MGO532" s="714"/>
      <c r="MGP532" s="714"/>
      <c r="MGQ532" s="714"/>
      <c r="MGR532" s="714"/>
      <c r="MGS532" s="714"/>
      <c r="MGT532" s="714"/>
      <c r="MGU532" s="714"/>
      <c r="MGV532" s="714"/>
      <c r="MGW532" s="714"/>
      <c r="MGX532" s="714"/>
      <c r="MGY532" s="714"/>
      <c r="MGZ532" s="714"/>
      <c r="MHA532" s="714"/>
      <c r="MHB532" s="714"/>
      <c r="MHC532" s="714"/>
      <c r="MHD532" s="714"/>
      <c r="MHE532" s="714"/>
      <c r="MHF532" s="714"/>
      <c r="MHG532" s="714"/>
      <c r="MHH532" s="714"/>
      <c r="MHI532" s="714"/>
      <c r="MHJ532" s="714"/>
      <c r="MHK532" s="714"/>
      <c r="MHL532" s="714"/>
      <c r="MHM532" s="714"/>
      <c r="MHN532" s="714"/>
      <c r="MHO532" s="714"/>
      <c r="MHP532" s="714"/>
      <c r="MHQ532" s="714"/>
      <c r="MHR532" s="714"/>
      <c r="MHS532" s="714"/>
      <c r="MHT532" s="714"/>
      <c r="MHU532" s="714"/>
      <c r="MHV532" s="714"/>
      <c r="MHW532" s="714"/>
      <c r="MHX532" s="714"/>
      <c r="MHY532" s="714"/>
      <c r="MHZ532" s="714"/>
      <c r="MIA532" s="714"/>
      <c r="MIB532" s="714"/>
      <c r="MIC532" s="714"/>
      <c r="MID532" s="714"/>
      <c r="MIE532" s="714"/>
      <c r="MIF532" s="714"/>
      <c r="MIG532" s="714"/>
      <c r="MIH532" s="714"/>
      <c r="MII532" s="714"/>
      <c r="MIJ532" s="714"/>
      <c r="MIK532" s="714"/>
      <c r="MIL532" s="714"/>
      <c r="MIM532" s="714"/>
      <c r="MIN532" s="714"/>
      <c r="MIO532" s="714"/>
      <c r="MIP532" s="714"/>
      <c r="MIQ532" s="714"/>
      <c r="MIR532" s="714"/>
      <c r="MIS532" s="714"/>
      <c r="MIT532" s="714"/>
      <c r="MIU532" s="714"/>
      <c r="MIV532" s="714"/>
      <c r="MIW532" s="714"/>
      <c r="MIX532" s="714"/>
      <c r="MIY532" s="714"/>
      <c r="MIZ532" s="714"/>
      <c r="MJA532" s="714"/>
      <c r="MJB532" s="714"/>
      <c r="MJC532" s="714"/>
      <c r="MJD532" s="714"/>
      <c r="MJE532" s="714"/>
      <c r="MJF532" s="714"/>
      <c r="MJG532" s="714"/>
      <c r="MJH532" s="714"/>
      <c r="MJI532" s="714"/>
      <c r="MJJ532" s="714"/>
      <c r="MJK532" s="714"/>
      <c r="MJL532" s="714"/>
      <c r="MJM532" s="714"/>
      <c r="MJN532" s="714"/>
      <c r="MJO532" s="714"/>
      <c r="MJP532" s="714"/>
      <c r="MJQ532" s="714"/>
      <c r="MJR532" s="714"/>
      <c r="MJS532" s="714"/>
      <c r="MJT532" s="714"/>
      <c r="MJU532" s="714"/>
      <c r="MJV532" s="714"/>
      <c r="MJW532" s="714"/>
      <c r="MJX532" s="714"/>
      <c r="MJY532" s="714"/>
      <c r="MJZ532" s="714"/>
      <c r="MKA532" s="714"/>
      <c r="MKB532" s="714"/>
      <c r="MKC532" s="714"/>
      <c r="MKD532" s="714"/>
      <c r="MKE532" s="714"/>
      <c r="MKF532" s="714"/>
      <c r="MKG532" s="714"/>
      <c r="MKH532" s="714"/>
      <c r="MKI532" s="714"/>
      <c r="MKJ532" s="714"/>
      <c r="MKK532" s="714"/>
      <c r="MKL532" s="714"/>
      <c r="MKM532" s="714"/>
      <c r="MKN532" s="714"/>
      <c r="MKO532" s="714"/>
      <c r="MKP532" s="714"/>
      <c r="MKQ532" s="714"/>
      <c r="MKR532" s="714"/>
      <c r="MKS532" s="714"/>
      <c r="MKT532" s="714"/>
      <c r="MKU532" s="714"/>
      <c r="MKV532" s="714"/>
      <c r="MKW532" s="714"/>
      <c r="MKX532" s="714"/>
      <c r="MKY532" s="714"/>
      <c r="MKZ532" s="714"/>
      <c r="MLA532" s="714"/>
      <c r="MLB532" s="714"/>
      <c r="MLC532" s="714"/>
      <c r="MLD532" s="714"/>
      <c r="MLE532" s="714"/>
      <c r="MLF532" s="714"/>
      <c r="MLG532" s="714"/>
      <c r="MLH532" s="714"/>
      <c r="MLI532" s="714"/>
      <c r="MLJ532" s="714"/>
      <c r="MLK532" s="714"/>
      <c r="MLL532" s="714"/>
      <c r="MLM532" s="714"/>
      <c r="MLN532" s="714"/>
      <c r="MLO532" s="714"/>
      <c r="MLP532" s="714"/>
      <c r="MLQ532" s="714"/>
      <c r="MLR532" s="714"/>
      <c r="MLS532" s="714"/>
      <c r="MLT532" s="714"/>
      <c r="MLU532" s="714"/>
      <c r="MLV532" s="714"/>
      <c r="MLW532" s="714"/>
      <c r="MLX532" s="714"/>
      <c r="MLY532" s="714"/>
      <c r="MLZ532" s="714"/>
      <c r="MMA532" s="714"/>
      <c r="MMB532" s="714"/>
      <c r="MMC532" s="714"/>
      <c r="MMD532" s="714"/>
      <c r="MME532" s="714"/>
      <c r="MMF532" s="714"/>
      <c r="MMG532" s="714"/>
      <c r="MMH532" s="714"/>
      <c r="MMI532" s="714"/>
      <c r="MMJ532" s="714"/>
      <c r="MMK532" s="714"/>
      <c r="MML532" s="714"/>
      <c r="MMM532" s="714"/>
      <c r="MMN532" s="714"/>
      <c r="MMO532" s="714"/>
      <c r="MMP532" s="714"/>
      <c r="MMQ532" s="714"/>
      <c r="MMR532" s="714"/>
      <c r="MMS532" s="714"/>
      <c r="MMT532" s="714"/>
      <c r="MMU532" s="714"/>
      <c r="MMV532" s="714"/>
      <c r="MMW532" s="714"/>
      <c r="MMX532" s="714"/>
      <c r="MMY532" s="714"/>
      <c r="MMZ532" s="714"/>
      <c r="MNA532" s="714"/>
      <c r="MNB532" s="714"/>
      <c r="MNC532" s="714"/>
      <c r="MND532" s="714"/>
      <c r="MNE532" s="714"/>
      <c r="MNF532" s="714"/>
      <c r="MNG532" s="714"/>
      <c r="MNH532" s="714"/>
      <c r="MNI532" s="714"/>
      <c r="MNJ532" s="714"/>
      <c r="MNK532" s="714"/>
      <c r="MNL532" s="714"/>
      <c r="MNM532" s="714"/>
      <c r="MNN532" s="714"/>
      <c r="MNO532" s="714"/>
      <c r="MNP532" s="714"/>
      <c r="MNQ532" s="714"/>
      <c r="MNR532" s="714"/>
      <c r="MNS532" s="714"/>
      <c r="MNT532" s="714"/>
      <c r="MNU532" s="714"/>
      <c r="MNV532" s="714"/>
      <c r="MNW532" s="714"/>
      <c r="MNX532" s="714"/>
      <c r="MNY532" s="714"/>
      <c r="MNZ532" s="714"/>
      <c r="MOA532" s="714"/>
      <c r="MOB532" s="714"/>
      <c r="MOC532" s="714"/>
      <c r="MOD532" s="714"/>
      <c r="MOE532" s="714"/>
      <c r="MOF532" s="714"/>
      <c r="MOG532" s="714"/>
      <c r="MOH532" s="714"/>
      <c r="MOI532" s="714"/>
      <c r="MOJ532" s="714"/>
      <c r="MOK532" s="714"/>
      <c r="MOL532" s="714"/>
      <c r="MOM532" s="714"/>
      <c r="MON532" s="714"/>
      <c r="MOO532" s="714"/>
      <c r="MOP532" s="714"/>
      <c r="MOQ532" s="714"/>
      <c r="MOR532" s="714"/>
      <c r="MOS532" s="714"/>
      <c r="MOT532" s="714"/>
      <c r="MOU532" s="714"/>
      <c r="MOV532" s="714"/>
      <c r="MOW532" s="714"/>
      <c r="MOX532" s="714"/>
      <c r="MOY532" s="714"/>
      <c r="MOZ532" s="714"/>
      <c r="MPA532" s="714"/>
      <c r="MPB532" s="714"/>
      <c r="MPC532" s="714"/>
      <c r="MPD532" s="714"/>
      <c r="MPE532" s="714"/>
      <c r="MPF532" s="714"/>
      <c r="MPG532" s="714"/>
      <c r="MPH532" s="714"/>
      <c r="MPI532" s="714"/>
      <c r="MPJ532" s="714"/>
      <c r="MPK532" s="714"/>
      <c r="MPL532" s="714"/>
      <c r="MPM532" s="714"/>
      <c r="MPN532" s="714"/>
      <c r="MPO532" s="714"/>
      <c r="MPP532" s="714"/>
      <c r="MPQ532" s="714"/>
      <c r="MPR532" s="714"/>
      <c r="MPS532" s="714"/>
      <c r="MPT532" s="714"/>
      <c r="MPU532" s="714"/>
      <c r="MPV532" s="714"/>
      <c r="MPW532" s="714"/>
      <c r="MPX532" s="714"/>
      <c r="MPY532" s="714"/>
      <c r="MPZ532" s="714"/>
      <c r="MQA532" s="714"/>
      <c r="MQB532" s="714"/>
      <c r="MQC532" s="714"/>
      <c r="MQD532" s="714"/>
      <c r="MQE532" s="714"/>
      <c r="MQF532" s="714"/>
      <c r="MQG532" s="714"/>
      <c r="MQH532" s="714"/>
      <c r="MQI532" s="714"/>
      <c r="MQJ532" s="714"/>
      <c r="MQK532" s="714"/>
      <c r="MQL532" s="714"/>
      <c r="MQM532" s="714"/>
      <c r="MQN532" s="714"/>
      <c r="MQO532" s="714"/>
      <c r="MQP532" s="714"/>
      <c r="MQQ532" s="714"/>
      <c r="MQR532" s="714"/>
      <c r="MQS532" s="714"/>
      <c r="MQT532" s="714"/>
      <c r="MQU532" s="714"/>
      <c r="MQV532" s="714"/>
      <c r="MQW532" s="714"/>
      <c r="MQX532" s="714"/>
      <c r="MQY532" s="714"/>
      <c r="MQZ532" s="714"/>
      <c r="MRA532" s="714"/>
      <c r="MRB532" s="714"/>
      <c r="MRC532" s="714"/>
      <c r="MRD532" s="714"/>
      <c r="MRE532" s="714"/>
      <c r="MRF532" s="714"/>
      <c r="MRG532" s="714"/>
      <c r="MRH532" s="714"/>
      <c r="MRI532" s="714"/>
      <c r="MRJ532" s="714"/>
      <c r="MRK532" s="714"/>
      <c r="MRL532" s="714"/>
      <c r="MRM532" s="714"/>
      <c r="MRN532" s="714"/>
      <c r="MRO532" s="714"/>
      <c r="MRP532" s="714"/>
      <c r="MRQ532" s="714"/>
      <c r="MRR532" s="714"/>
      <c r="MRS532" s="714"/>
      <c r="MRT532" s="714"/>
      <c r="MRU532" s="714"/>
      <c r="MRV532" s="714"/>
      <c r="MRW532" s="714"/>
      <c r="MRX532" s="714"/>
      <c r="MRY532" s="714"/>
      <c r="MRZ532" s="714"/>
      <c r="MSA532" s="714"/>
      <c r="MSB532" s="714"/>
      <c r="MSC532" s="714"/>
      <c r="MSD532" s="714"/>
      <c r="MSE532" s="714"/>
      <c r="MSF532" s="714"/>
      <c r="MSG532" s="714"/>
      <c r="MSH532" s="714"/>
      <c r="MSI532" s="714"/>
      <c r="MSJ532" s="714"/>
      <c r="MSK532" s="714"/>
      <c r="MSL532" s="714"/>
      <c r="MSM532" s="714"/>
      <c r="MSN532" s="714"/>
      <c r="MSO532" s="714"/>
      <c r="MSP532" s="714"/>
      <c r="MSQ532" s="714"/>
      <c r="MSR532" s="714"/>
      <c r="MSS532" s="714"/>
      <c r="MST532" s="714"/>
      <c r="MSU532" s="714"/>
      <c r="MSV532" s="714"/>
      <c r="MSW532" s="714"/>
      <c r="MSX532" s="714"/>
      <c r="MSY532" s="714"/>
      <c r="MSZ532" s="714"/>
      <c r="MTA532" s="714"/>
      <c r="MTB532" s="714"/>
      <c r="MTC532" s="714"/>
      <c r="MTD532" s="714"/>
      <c r="MTE532" s="714"/>
      <c r="MTF532" s="714"/>
      <c r="MTG532" s="714"/>
      <c r="MTH532" s="714"/>
      <c r="MTI532" s="714"/>
      <c r="MTJ532" s="714"/>
      <c r="MTK532" s="714"/>
      <c r="MTL532" s="714"/>
      <c r="MTM532" s="714"/>
      <c r="MTN532" s="714"/>
      <c r="MTO532" s="714"/>
      <c r="MTP532" s="714"/>
      <c r="MTQ532" s="714"/>
      <c r="MTR532" s="714"/>
      <c r="MTS532" s="714"/>
      <c r="MTT532" s="714"/>
      <c r="MTU532" s="714"/>
      <c r="MTV532" s="714"/>
      <c r="MTW532" s="714"/>
      <c r="MTX532" s="714"/>
      <c r="MTY532" s="714"/>
      <c r="MTZ532" s="714"/>
      <c r="MUA532" s="714"/>
      <c r="MUB532" s="714"/>
      <c r="MUC532" s="714"/>
      <c r="MUD532" s="714"/>
      <c r="MUE532" s="714"/>
      <c r="MUF532" s="714"/>
      <c r="MUG532" s="714"/>
      <c r="MUH532" s="714"/>
      <c r="MUI532" s="714"/>
      <c r="MUJ532" s="714"/>
      <c r="MUK532" s="714"/>
      <c r="MUL532" s="714"/>
      <c r="MUM532" s="714"/>
      <c r="MUN532" s="714"/>
      <c r="MUO532" s="714"/>
      <c r="MUP532" s="714"/>
      <c r="MUQ532" s="714"/>
      <c r="MUR532" s="714"/>
      <c r="MUS532" s="714"/>
      <c r="MUT532" s="714"/>
      <c r="MUU532" s="714"/>
      <c r="MUV532" s="714"/>
      <c r="MUW532" s="714"/>
      <c r="MUX532" s="714"/>
      <c r="MUY532" s="714"/>
      <c r="MUZ532" s="714"/>
      <c r="MVA532" s="714"/>
      <c r="MVB532" s="714"/>
      <c r="MVC532" s="714"/>
      <c r="MVD532" s="714"/>
      <c r="MVE532" s="714"/>
      <c r="MVF532" s="714"/>
      <c r="MVG532" s="714"/>
      <c r="MVH532" s="714"/>
      <c r="MVI532" s="714"/>
      <c r="MVJ532" s="714"/>
      <c r="MVK532" s="714"/>
      <c r="MVL532" s="714"/>
      <c r="MVM532" s="714"/>
      <c r="MVN532" s="714"/>
      <c r="MVO532" s="714"/>
      <c r="MVP532" s="714"/>
      <c r="MVQ532" s="714"/>
      <c r="MVR532" s="714"/>
      <c r="MVS532" s="714"/>
      <c r="MVT532" s="714"/>
      <c r="MVU532" s="714"/>
      <c r="MVV532" s="714"/>
      <c r="MVW532" s="714"/>
      <c r="MVX532" s="714"/>
      <c r="MVY532" s="714"/>
      <c r="MVZ532" s="714"/>
      <c r="MWA532" s="714"/>
      <c r="MWB532" s="714"/>
      <c r="MWC532" s="714"/>
      <c r="MWD532" s="714"/>
      <c r="MWE532" s="714"/>
      <c r="MWF532" s="714"/>
      <c r="MWG532" s="714"/>
      <c r="MWH532" s="714"/>
      <c r="MWI532" s="714"/>
      <c r="MWJ532" s="714"/>
      <c r="MWK532" s="714"/>
      <c r="MWL532" s="714"/>
      <c r="MWM532" s="714"/>
      <c r="MWN532" s="714"/>
      <c r="MWO532" s="714"/>
      <c r="MWP532" s="714"/>
      <c r="MWQ532" s="714"/>
      <c r="MWR532" s="714"/>
      <c r="MWS532" s="714"/>
      <c r="MWT532" s="714"/>
      <c r="MWU532" s="714"/>
      <c r="MWV532" s="714"/>
      <c r="MWW532" s="714"/>
      <c r="MWX532" s="714"/>
      <c r="MWY532" s="714"/>
      <c r="MWZ532" s="714"/>
      <c r="MXA532" s="714"/>
      <c r="MXB532" s="714"/>
      <c r="MXC532" s="714"/>
      <c r="MXD532" s="714"/>
      <c r="MXE532" s="714"/>
      <c r="MXF532" s="714"/>
      <c r="MXG532" s="714"/>
      <c r="MXH532" s="714"/>
      <c r="MXI532" s="714"/>
      <c r="MXJ532" s="714"/>
      <c r="MXK532" s="714"/>
      <c r="MXL532" s="714"/>
      <c r="MXM532" s="714"/>
      <c r="MXN532" s="714"/>
      <c r="MXO532" s="714"/>
      <c r="MXP532" s="714"/>
      <c r="MXQ532" s="714"/>
      <c r="MXR532" s="714"/>
      <c r="MXS532" s="714"/>
      <c r="MXT532" s="714"/>
      <c r="MXU532" s="714"/>
      <c r="MXV532" s="714"/>
      <c r="MXW532" s="714"/>
      <c r="MXX532" s="714"/>
      <c r="MXY532" s="714"/>
      <c r="MXZ532" s="714"/>
      <c r="MYA532" s="714"/>
      <c r="MYB532" s="714"/>
      <c r="MYC532" s="714"/>
      <c r="MYD532" s="714"/>
      <c r="MYE532" s="714"/>
      <c r="MYF532" s="714"/>
      <c r="MYG532" s="714"/>
      <c r="MYH532" s="714"/>
      <c r="MYI532" s="714"/>
      <c r="MYJ532" s="714"/>
      <c r="MYK532" s="714"/>
      <c r="MYL532" s="714"/>
      <c r="MYM532" s="714"/>
      <c r="MYN532" s="714"/>
      <c r="MYO532" s="714"/>
      <c r="MYP532" s="714"/>
      <c r="MYQ532" s="714"/>
      <c r="MYR532" s="714"/>
      <c r="MYS532" s="714"/>
      <c r="MYT532" s="714"/>
      <c r="MYU532" s="714"/>
      <c r="MYV532" s="714"/>
      <c r="MYW532" s="714"/>
      <c r="MYX532" s="714"/>
      <c r="MYY532" s="714"/>
      <c r="MYZ532" s="714"/>
      <c r="MZA532" s="714"/>
      <c r="MZB532" s="714"/>
      <c r="MZC532" s="714"/>
      <c r="MZD532" s="714"/>
      <c r="MZE532" s="714"/>
      <c r="MZF532" s="714"/>
      <c r="MZG532" s="714"/>
      <c r="MZH532" s="714"/>
      <c r="MZI532" s="714"/>
      <c r="MZJ532" s="714"/>
      <c r="MZK532" s="714"/>
      <c r="MZL532" s="714"/>
      <c r="MZM532" s="714"/>
      <c r="MZN532" s="714"/>
      <c r="MZO532" s="714"/>
      <c r="MZP532" s="714"/>
      <c r="MZQ532" s="714"/>
      <c r="MZR532" s="714"/>
      <c r="MZS532" s="714"/>
      <c r="MZT532" s="714"/>
      <c r="MZU532" s="714"/>
      <c r="MZV532" s="714"/>
      <c r="MZW532" s="714"/>
      <c r="MZX532" s="714"/>
      <c r="MZY532" s="714"/>
      <c r="MZZ532" s="714"/>
      <c r="NAA532" s="714"/>
      <c r="NAB532" s="714"/>
      <c r="NAC532" s="714"/>
      <c r="NAD532" s="714"/>
      <c r="NAE532" s="714"/>
      <c r="NAF532" s="714"/>
      <c r="NAG532" s="714"/>
      <c r="NAH532" s="714"/>
      <c r="NAI532" s="714"/>
      <c r="NAJ532" s="714"/>
      <c r="NAK532" s="714"/>
      <c r="NAL532" s="714"/>
      <c r="NAM532" s="714"/>
      <c r="NAN532" s="714"/>
      <c r="NAO532" s="714"/>
      <c r="NAP532" s="714"/>
      <c r="NAQ532" s="714"/>
      <c r="NAR532" s="714"/>
      <c r="NAS532" s="714"/>
      <c r="NAT532" s="714"/>
      <c r="NAU532" s="714"/>
      <c r="NAV532" s="714"/>
      <c r="NAW532" s="714"/>
      <c r="NAX532" s="714"/>
      <c r="NAY532" s="714"/>
      <c r="NAZ532" s="714"/>
      <c r="NBA532" s="714"/>
      <c r="NBB532" s="714"/>
      <c r="NBC532" s="714"/>
      <c r="NBD532" s="714"/>
      <c r="NBE532" s="714"/>
      <c r="NBF532" s="714"/>
      <c r="NBG532" s="714"/>
      <c r="NBH532" s="714"/>
      <c r="NBI532" s="714"/>
      <c r="NBJ532" s="714"/>
      <c r="NBK532" s="714"/>
      <c r="NBL532" s="714"/>
      <c r="NBM532" s="714"/>
      <c r="NBN532" s="714"/>
      <c r="NBO532" s="714"/>
      <c r="NBP532" s="714"/>
      <c r="NBQ532" s="714"/>
      <c r="NBR532" s="714"/>
      <c r="NBS532" s="714"/>
      <c r="NBT532" s="714"/>
      <c r="NBU532" s="714"/>
      <c r="NBV532" s="714"/>
      <c r="NBW532" s="714"/>
      <c r="NBX532" s="714"/>
      <c r="NBY532" s="714"/>
      <c r="NBZ532" s="714"/>
      <c r="NCA532" s="714"/>
      <c r="NCB532" s="714"/>
      <c r="NCC532" s="714"/>
      <c r="NCD532" s="714"/>
      <c r="NCE532" s="714"/>
      <c r="NCF532" s="714"/>
      <c r="NCG532" s="714"/>
      <c r="NCH532" s="714"/>
      <c r="NCI532" s="714"/>
      <c r="NCJ532" s="714"/>
      <c r="NCK532" s="714"/>
      <c r="NCL532" s="714"/>
      <c r="NCM532" s="714"/>
      <c r="NCN532" s="714"/>
      <c r="NCO532" s="714"/>
      <c r="NCP532" s="714"/>
      <c r="NCQ532" s="714"/>
      <c r="NCR532" s="714"/>
      <c r="NCS532" s="714"/>
      <c r="NCT532" s="714"/>
      <c r="NCU532" s="714"/>
      <c r="NCV532" s="714"/>
      <c r="NCW532" s="714"/>
      <c r="NCX532" s="714"/>
      <c r="NCY532" s="714"/>
      <c r="NCZ532" s="714"/>
      <c r="NDA532" s="714"/>
      <c r="NDB532" s="714"/>
      <c r="NDC532" s="714"/>
      <c r="NDD532" s="714"/>
      <c r="NDE532" s="714"/>
      <c r="NDF532" s="714"/>
      <c r="NDG532" s="714"/>
      <c r="NDH532" s="714"/>
      <c r="NDI532" s="714"/>
      <c r="NDJ532" s="714"/>
      <c r="NDK532" s="714"/>
      <c r="NDL532" s="714"/>
      <c r="NDM532" s="714"/>
      <c r="NDN532" s="714"/>
      <c r="NDO532" s="714"/>
      <c r="NDP532" s="714"/>
      <c r="NDQ532" s="714"/>
      <c r="NDR532" s="714"/>
      <c r="NDS532" s="714"/>
      <c r="NDT532" s="714"/>
      <c r="NDU532" s="714"/>
      <c r="NDV532" s="714"/>
      <c r="NDW532" s="714"/>
      <c r="NDX532" s="714"/>
      <c r="NDY532" s="714"/>
      <c r="NDZ532" s="714"/>
      <c r="NEA532" s="714"/>
      <c r="NEB532" s="714"/>
      <c r="NEC532" s="714"/>
      <c r="NED532" s="714"/>
      <c r="NEE532" s="714"/>
      <c r="NEF532" s="714"/>
      <c r="NEG532" s="714"/>
      <c r="NEH532" s="714"/>
      <c r="NEI532" s="714"/>
      <c r="NEJ532" s="714"/>
      <c r="NEK532" s="714"/>
      <c r="NEL532" s="714"/>
      <c r="NEM532" s="714"/>
      <c r="NEN532" s="714"/>
      <c r="NEO532" s="714"/>
      <c r="NEP532" s="714"/>
      <c r="NEQ532" s="714"/>
      <c r="NER532" s="714"/>
      <c r="NES532" s="714"/>
      <c r="NET532" s="714"/>
      <c r="NEU532" s="714"/>
      <c r="NEV532" s="714"/>
      <c r="NEW532" s="714"/>
      <c r="NEX532" s="714"/>
      <c r="NEY532" s="714"/>
      <c r="NEZ532" s="714"/>
      <c r="NFA532" s="714"/>
      <c r="NFB532" s="714"/>
      <c r="NFC532" s="714"/>
      <c r="NFD532" s="714"/>
      <c r="NFE532" s="714"/>
      <c r="NFF532" s="714"/>
      <c r="NFG532" s="714"/>
      <c r="NFH532" s="714"/>
      <c r="NFI532" s="714"/>
      <c r="NFJ532" s="714"/>
      <c r="NFK532" s="714"/>
      <c r="NFL532" s="714"/>
      <c r="NFM532" s="714"/>
      <c r="NFN532" s="714"/>
      <c r="NFO532" s="714"/>
      <c r="NFP532" s="714"/>
      <c r="NFQ532" s="714"/>
      <c r="NFR532" s="714"/>
      <c r="NFS532" s="714"/>
      <c r="NFT532" s="714"/>
      <c r="NFU532" s="714"/>
      <c r="NFV532" s="714"/>
      <c r="NFW532" s="714"/>
      <c r="NFX532" s="714"/>
      <c r="NFY532" s="714"/>
      <c r="NFZ532" s="714"/>
      <c r="NGA532" s="714"/>
      <c r="NGB532" s="714"/>
      <c r="NGC532" s="714"/>
      <c r="NGD532" s="714"/>
      <c r="NGE532" s="714"/>
      <c r="NGF532" s="714"/>
      <c r="NGG532" s="714"/>
      <c r="NGH532" s="714"/>
      <c r="NGI532" s="714"/>
      <c r="NGJ532" s="714"/>
      <c r="NGK532" s="714"/>
      <c r="NGL532" s="714"/>
      <c r="NGM532" s="714"/>
      <c r="NGN532" s="714"/>
      <c r="NGO532" s="714"/>
      <c r="NGP532" s="714"/>
      <c r="NGQ532" s="714"/>
      <c r="NGR532" s="714"/>
      <c r="NGS532" s="714"/>
      <c r="NGT532" s="714"/>
      <c r="NGU532" s="714"/>
      <c r="NGV532" s="714"/>
      <c r="NGW532" s="714"/>
      <c r="NGX532" s="714"/>
      <c r="NGY532" s="714"/>
      <c r="NGZ532" s="714"/>
      <c r="NHA532" s="714"/>
      <c r="NHB532" s="714"/>
      <c r="NHC532" s="714"/>
      <c r="NHD532" s="714"/>
      <c r="NHE532" s="714"/>
      <c r="NHF532" s="714"/>
      <c r="NHG532" s="714"/>
      <c r="NHH532" s="714"/>
      <c r="NHI532" s="714"/>
      <c r="NHJ532" s="714"/>
      <c r="NHK532" s="714"/>
      <c r="NHL532" s="714"/>
      <c r="NHM532" s="714"/>
      <c r="NHN532" s="714"/>
      <c r="NHO532" s="714"/>
      <c r="NHP532" s="714"/>
      <c r="NHQ532" s="714"/>
      <c r="NHR532" s="714"/>
      <c r="NHS532" s="714"/>
      <c r="NHT532" s="714"/>
      <c r="NHU532" s="714"/>
      <c r="NHV532" s="714"/>
      <c r="NHW532" s="714"/>
      <c r="NHX532" s="714"/>
      <c r="NHY532" s="714"/>
      <c r="NHZ532" s="714"/>
      <c r="NIA532" s="714"/>
      <c r="NIB532" s="714"/>
      <c r="NIC532" s="714"/>
      <c r="NID532" s="714"/>
      <c r="NIE532" s="714"/>
      <c r="NIF532" s="714"/>
      <c r="NIG532" s="714"/>
      <c r="NIH532" s="714"/>
      <c r="NII532" s="714"/>
      <c r="NIJ532" s="714"/>
      <c r="NIK532" s="714"/>
      <c r="NIL532" s="714"/>
      <c r="NIM532" s="714"/>
      <c r="NIN532" s="714"/>
      <c r="NIO532" s="714"/>
      <c r="NIP532" s="714"/>
      <c r="NIQ532" s="714"/>
      <c r="NIR532" s="714"/>
      <c r="NIS532" s="714"/>
      <c r="NIT532" s="714"/>
      <c r="NIU532" s="714"/>
      <c r="NIV532" s="714"/>
      <c r="NIW532" s="714"/>
      <c r="NIX532" s="714"/>
      <c r="NIY532" s="714"/>
      <c r="NIZ532" s="714"/>
      <c r="NJA532" s="714"/>
      <c r="NJB532" s="714"/>
      <c r="NJC532" s="714"/>
      <c r="NJD532" s="714"/>
      <c r="NJE532" s="714"/>
      <c r="NJF532" s="714"/>
      <c r="NJG532" s="714"/>
      <c r="NJH532" s="714"/>
      <c r="NJI532" s="714"/>
      <c r="NJJ532" s="714"/>
      <c r="NJK532" s="714"/>
      <c r="NJL532" s="714"/>
      <c r="NJM532" s="714"/>
      <c r="NJN532" s="714"/>
      <c r="NJO532" s="714"/>
      <c r="NJP532" s="714"/>
      <c r="NJQ532" s="714"/>
      <c r="NJR532" s="714"/>
      <c r="NJS532" s="714"/>
      <c r="NJT532" s="714"/>
      <c r="NJU532" s="714"/>
      <c r="NJV532" s="714"/>
      <c r="NJW532" s="714"/>
      <c r="NJX532" s="714"/>
      <c r="NJY532" s="714"/>
      <c r="NJZ532" s="714"/>
      <c r="NKA532" s="714"/>
      <c r="NKB532" s="714"/>
      <c r="NKC532" s="714"/>
      <c r="NKD532" s="714"/>
      <c r="NKE532" s="714"/>
      <c r="NKF532" s="714"/>
      <c r="NKG532" s="714"/>
      <c r="NKH532" s="714"/>
      <c r="NKI532" s="714"/>
      <c r="NKJ532" s="714"/>
      <c r="NKK532" s="714"/>
      <c r="NKL532" s="714"/>
      <c r="NKM532" s="714"/>
      <c r="NKN532" s="714"/>
      <c r="NKO532" s="714"/>
      <c r="NKP532" s="714"/>
      <c r="NKQ532" s="714"/>
      <c r="NKR532" s="714"/>
      <c r="NKS532" s="714"/>
      <c r="NKT532" s="714"/>
      <c r="NKU532" s="714"/>
      <c r="NKV532" s="714"/>
      <c r="NKW532" s="714"/>
      <c r="NKX532" s="714"/>
      <c r="NKY532" s="714"/>
      <c r="NKZ532" s="714"/>
      <c r="NLA532" s="714"/>
      <c r="NLB532" s="714"/>
      <c r="NLC532" s="714"/>
      <c r="NLD532" s="714"/>
      <c r="NLE532" s="714"/>
      <c r="NLF532" s="714"/>
      <c r="NLG532" s="714"/>
      <c r="NLH532" s="714"/>
      <c r="NLI532" s="714"/>
      <c r="NLJ532" s="714"/>
      <c r="NLK532" s="714"/>
      <c r="NLL532" s="714"/>
      <c r="NLM532" s="714"/>
      <c r="NLN532" s="714"/>
      <c r="NLO532" s="714"/>
      <c r="NLP532" s="714"/>
      <c r="NLQ532" s="714"/>
      <c r="NLR532" s="714"/>
      <c r="NLS532" s="714"/>
      <c r="NLT532" s="714"/>
      <c r="NLU532" s="714"/>
      <c r="NLV532" s="714"/>
      <c r="NLW532" s="714"/>
      <c r="NLX532" s="714"/>
      <c r="NLY532" s="714"/>
      <c r="NLZ532" s="714"/>
      <c r="NMA532" s="714"/>
      <c r="NMB532" s="714"/>
      <c r="NMC532" s="714"/>
      <c r="NMD532" s="714"/>
      <c r="NME532" s="714"/>
      <c r="NMF532" s="714"/>
      <c r="NMG532" s="714"/>
      <c r="NMH532" s="714"/>
      <c r="NMI532" s="714"/>
      <c r="NMJ532" s="714"/>
      <c r="NMK532" s="714"/>
      <c r="NML532" s="714"/>
      <c r="NMM532" s="714"/>
      <c r="NMN532" s="714"/>
      <c r="NMO532" s="714"/>
      <c r="NMP532" s="714"/>
      <c r="NMQ532" s="714"/>
      <c r="NMR532" s="714"/>
      <c r="NMS532" s="714"/>
      <c r="NMT532" s="714"/>
      <c r="NMU532" s="714"/>
      <c r="NMV532" s="714"/>
      <c r="NMW532" s="714"/>
      <c r="NMX532" s="714"/>
      <c r="NMY532" s="714"/>
      <c r="NMZ532" s="714"/>
      <c r="NNA532" s="714"/>
      <c r="NNB532" s="714"/>
      <c r="NNC532" s="714"/>
      <c r="NND532" s="714"/>
      <c r="NNE532" s="714"/>
      <c r="NNF532" s="714"/>
      <c r="NNG532" s="714"/>
      <c r="NNH532" s="714"/>
      <c r="NNI532" s="714"/>
      <c r="NNJ532" s="714"/>
      <c r="NNK532" s="714"/>
      <c r="NNL532" s="714"/>
      <c r="NNM532" s="714"/>
      <c r="NNN532" s="714"/>
      <c r="NNO532" s="714"/>
      <c r="NNP532" s="714"/>
      <c r="NNQ532" s="714"/>
      <c r="NNR532" s="714"/>
      <c r="NNS532" s="714"/>
      <c r="NNT532" s="714"/>
      <c r="NNU532" s="714"/>
      <c r="NNV532" s="714"/>
      <c r="NNW532" s="714"/>
      <c r="NNX532" s="714"/>
      <c r="NNY532" s="714"/>
      <c r="NNZ532" s="714"/>
      <c r="NOA532" s="714"/>
      <c r="NOB532" s="714"/>
      <c r="NOC532" s="714"/>
      <c r="NOD532" s="714"/>
      <c r="NOE532" s="714"/>
      <c r="NOF532" s="714"/>
      <c r="NOG532" s="714"/>
      <c r="NOH532" s="714"/>
      <c r="NOI532" s="714"/>
      <c r="NOJ532" s="714"/>
      <c r="NOK532" s="714"/>
      <c r="NOL532" s="714"/>
      <c r="NOM532" s="714"/>
      <c r="NON532" s="714"/>
      <c r="NOO532" s="714"/>
      <c r="NOP532" s="714"/>
      <c r="NOQ532" s="714"/>
      <c r="NOR532" s="714"/>
      <c r="NOS532" s="714"/>
      <c r="NOT532" s="714"/>
      <c r="NOU532" s="714"/>
      <c r="NOV532" s="714"/>
      <c r="NOW532" s="714"/>
      <c r="NOX532" s="714"/>
      <c r="NOY532" s="714"/>
      <c r="NOZ532" s="714"/>
      <c r="NPA532" s="714"/>
      <c r="NPB532" s="714"/>
      <c r="NPC532" s="714"/>
      <c r="NPD532" s="714"/>
      <c r="NPE532" s="714"/>
      <c r="NPF532" s="714"/>
      <c r="NPG532" s="714"/>
      <c r="NPH532" s="714"/>
      <c r="NPI532" s="714"/>
      <c r="NPJ532" s="714"/>
      <c r="NPK532" s="714"/>
      <c r="NPL532" s="714"/>
      <c r="NPM532" s="714"/>
      <c r="NPN532" s="714"/>
      <c r="NPO532" s="714"/>
      <c r="NPP532" s="714"/>
      <c r="NPQ532" s="714"/>
      <c r="NPR532" s="714"/>
      <c r="NPS532" s="714"/>
      <c r="NPT532" s="714"/>
      <c r="NPU532" s="714"/>
      <c r="NPV532" s="714"/>
      <c r="NPW532" s="714"/>
      <c r="NPX532" s="714"/>
      <c r="NPY532" s="714"/>
      <c r="NPZ532" s="714"/>
      <c r="NQA532" s="714"/>
      <c r="NQB532" s="714"/>
      <c r="NQC532" s="714"/>
      <c r="NQD532" s="714"/>
      <c r="NQE532" s="714"/>
      <c r="NQF532" s="714"/>
      <c r="NQG532" s="714"/>
      <c r="NQH532" s="714"/>
      <c r="NQI532" s="714"/>
      <c r="NQJ532" s="714"/>
      <c r="NQK532" s="714"/>
      <c r="NQL532" s="714"/>
      <c r="NQM532" s="714"/>
      <c r="NQN532" s="714"/>
      <c r="NQO532" s="714"/>
      <c r="NQP532" s="714"/>
      <c r="NQQ532" s="714"/>
      <c r="NQR532" s="714"/>
      <c r="NQS532" s="714"/>
      <c r="NQT532" s="714"/>
      <c r="NQU532" s="714"/>
      <c r="NQV532" s="714"/>
      <c r="NQW532" s="714"/>
      <c r="NQX532" s="714"/>
      <c r="NQY532" s="714"/>
      <c r="NQZ532" s="714"/>
      <c r="NRA532" s="714"/>
      <c r="NRB532" s="714"/>
      <c r="NRC532" s="714"/>
      <c r="NRD532" s="714"/>
      <c r="NRE532" s="714"/>
      <c r="NRF532" s="714"/>
      <c r="NRG532" s="714"/>
      <c r="NRH532" s="714"/>
      <c r="NRI532" s="714"/>
      <c r="NRJ532" s="714"/>
      <c r="NRK532" s="714"/>
      <c r="NRL532" s="714"/>
      <c r="NRM532" s="714"/>
      <c r="NRN532" s="714"/>
      <c r="NRO532" s="714"/>
      <c r="NRP532" s="714"/>
      <c r="NRQ532" s="714"/>
      <c r="NRR532" s="714"/>
      <c r="NRS532" s="714"/>
      <c r="NRT532" s="714"/>
      <c r="NRU532" s="714"/>
      <c r="NRV532" s="714"/>
      <c r="NRW532" s="714"/>
      <c r="NRX532" s="714"/>
      <c r="NRY532" s="714"/>
      <c r="NRZ532" s="714"/>
      <c r="NSA532" s="714"/>
      <c r="NSB532" s="714"/>
      <c r="NSC532" s="714"/>
      <c r="NSD532" s="714"/>
      <c r="NSE532" s="714"/>
      <c r="NSF532" s="714"/>
      <c r="NSG532" s="714"/>
      <c r="NSH532" s="714"/>
      <c r="NSI532" s="714"/>
      <c r="NSJ532" s="714"/>
      <c r="NSK532" s="714"/>
      <c r="NSL532" s="714"/>
      <c r="NSM532" s="714"/>
      <c r="NSN532" s="714"/>
      <c r="NSO532" s="714"/>
      <c r="NSP532" s="714"/>
      <c r="NSQ532" s="714"/>
      <c r="NSR532" s="714"/>
      <c r="NSS532" s="714"/>
      <c r="NST532" s="714"/>
      <c r="NSU532" s="714"/>
      <c r="NSV532" s="714"/>
      <c r="NSW532" s="714"/>
      <c r="NSX532" s="714"/>
      <c r="NSY532" s="714"/>
      <c r="NSZ532" s="714"/>
      <c r="NTA532" s="714"/>
      <c r="NTB532" s="714"/>
      <c r="NTC532" s="714"/>
      <c r="NTD532" s="714"/>
      <c r="NTE532" s="714"/>
      <c r="NTF532" s="714"/>
      <c r="NTG532" s="714"/>
      <c r="NTH532" s="714"/>
      <c r="NTI532" s="714"/>
      <c r="NTJ532" s="714"/>
      <c r="NTK532" s="714"/>
      <c r="NTL532" s="714"/>
      <c r="NTM532" s="714"/>
      <c r="NTN532" s="714"/>
      <c r="NTO532" s="714"/>
      <c r="NTP532" s="714"/>
      <c r="NTQ532" s="714"/>
      <c r="NTR532" s="714"/>
      <c r="NTS532" s="714"/>
      <c r="NTT532" s="714"/>
      <c r="NTU532" s="714"/>
      <c r="NTV532" s="714"/>
      <c r="NTW532" s="714"/>
      <c r="NTX532" s="714"/>
      <c r="NTY532" s="714"/>
      <c r="NTZ532" s="714"/>
      <c r="NUA532" s="714"/>
      <c r="NUB532" s="714"/>
      <c r="NUC532" s="714"/>
      <c r="NUD532" s="714"/>
      <c r="NUE532" s="714"/>
      <c r="NUF532" s="714"/>
      <c r="NUG532" s="714"/>
      <c r="NUH532" s="714"/>
      <c r="NUI532" s="714"/>
      <c r="NUJ532" s="714"/>
      <c r="NUK532" s="714"/>
      <c r="NUL532" s="714"/>
      <c r="NUM532" s="714"/>
      <c r="NUN532" s="714"/>
      <c r="NUO532" s="714"/>
      <c r="NUP532" s="714"/>
      <c r="NUQ532" s="714"/>
      <c r="NUR532" s="714"/>
      <c r="NUS532" s="714"/>
      <c r="NUT532" s="714"/>
      <c r="NUU532" s="714"/>
      <c r="NUV532" s="714"/>
      <c r="NUW532" s="714"/>
      <c r="NUX532" s="714"/>
      <c r="NUY532" s="714"/>
      <c r="NUZ532" s="714"/>
      <c r="NVA532" s="714"/>
      <c r="NVB532" s="714"/>
      <c r="NVC532" s="714"/>
      <c r="NVD532" s="714"/>
      <c r="NVE532" s="714"/>
      <c r="NVF532" s="714"/>
      <c r="NVG532" s="714"/>
      <c r="NVH532" s="714"/>
      <c r="NVI532" s="714"/>
      <c r="NVJ532" s="714"/>
      <c r="NVK532" s="714"/>
      <c r="NVL532" s="714"/>
      <c r="NVM532" s="714"/>
      <c r="NVN532" s="714"/>
      <c r="NVO532" s="714"/>
      <c r="NVP532" s="714"/>
      <c r="NVQ532" s="714"/>
      <c r="NVR532" s="714"/>
      <c r="NVS532" s="714"/>
      <c r="NVT532" s="714"/>
      <c r="NVU532" s="714"/>
      <c r="NVV532" s="714"/>
      <c r="NVW532" s="714"/>
      <c r="NVX532" s="714"/>
      <c r="NVY532" s="714"/>
      <c r="NVZ532" s="714"/>
      <c r="NWA532" s="714"/>
      <c r="NWB532" s="714"/>
      <c r="NWC532" s="714"/>
      <c r="NWD532" s="714"/>
      <c r="NWE532" s="714"/>
      <c r="NWF532" s="714"/>
      <c r="NWG532" s="714"/>
      <c r="NWH532" s="714"/>
      <c r="NWI532" s="714"/>
      <c r="NWJ532" s="714"/>
      <c r="NWK532" s="714"/>
      <c r="NWL532" s="714"/>
      <c r="NWM532" s="714"/>
      <c r="NWN532" s="714"/>
      <c r="NWO532" s="714"/>
      <c r="NWP532" s="714"/>
      <c r="NWQ532" s="714"/>
      <c r="NWR532" s="714"/>
      <c r="NWS532" s="714"/>
      <c r="NWT532" s="714"/>
      <c r="NWU532" s="714"/>
      <c r="NWV532" s="714"/>
      <c r="NWW532" s="714"/>
      <c r="NWX532" s="714"/>
      <c r="NWY532" s="714"/>
      <c r="NWZ532" s="714"/>
      <c r="NXA532" s="714"/>
      <c r="NXB532" s="714"/>
      <c r="NXC532" s="714"/>
      <c r="NXD532" s="714"/>
      <c r="NXE532" s="714"/>
      <c r="NXF532" s="714"/>
      <c r="NXG532" s="714"/>
      <c r="NXH532" s="714"/>
      <c r="NXI532" s="714"/>
      <c r="NXJ532" s="714"/>
      <c r="NXK532" s="714"/>
      <c r="NXL532" s="714"/>
      <c r="NXM532" s="714"/>
      <c r="NXN532" s="714"/>
      <c r="NXO532" s="714"/>
      <c r="NXP532" s="714"/>
      <c r="NXQ532" s="714"/>
      <c r="NXR532" s="714"/>
      <c r="NXS532" s="714"/>
      <c r="NXT532" s="714"/>
      <c r="NXU532" s="714"/>
      <c r="NXV532" s="714"/>
      <c r="NXW532" s="714"/>
      <c r="NXX532" s="714"/>
      <c r="NXY532" s="714"/>
      <c r="NXZ532" s="714"/>
      <c r="NYA532" s="714"/>
      <c r="NYB532" s="714"/>
      <c r="NYC532" s="714"/>
      <c r="NYD532" s="714"/>
      <c r="NYE532" s="714"/>
      <c r="NYF532" s="714"/>
      <c r="NYG532" s="714"/>
      <c r="NYH532" s="714"/>
      <c r="NYI532" s="714"/>
      <c r="NYJ532" s="714"/>
      <c r="NYK532" s="714"/>
      <c r="NYL532" s="714"/>
      <c r="NYM532" s="714"/>
      <c r="NYN532" s="714"/>
      <c r="NYO532" s="714"/>
      <c r="NYP532" s="714"/>
      <c r="NYQ532" s="714"/>
      <c r="NYR532" s="714"/>
      <c r="NYS532" s="714"/>
      <c r="NYT532" s="714"/>
      <c r="NYU532" s="714"/>
      <c r="NYV532" s="714"/>
      <c r="NYW532" s="714"/>
      <c r="NYX532" s="714"/>
      <c r="NYY532" s="714"/>
      <c r="NYZ532" s="714"/>
      <c r="NZA532" s="714"/>
      <c r="NZB532" s="714"/>
      <c r="NZC532" s="714"/>
      <c r="NZD532" s="714"/>
      <c r="NZE532" s="714"/>
      <c r="NZF532" s="714"/>
      <c r="NZG532" s="714"/>
      <c r="NZH532" s="714"/>
      <c r="NZI532" s="714"/>
      <c r="NZJ532" s="714"/>
      <c r="NZK532" s="714"/>
      <c r="NZL532" s="714"/>
      <c r="NZM532" s="714"/>
      <c r="NZN532" s="714"/>
      <c r="NZO532" s="714"/>
      <c r="NZP532" s="714"/>
      <c r="NZQ532" s="714"/>
      <c r="NZR532" s="714"/>
      <c r="NZS532" s="714"/>
      <c r="NZT532" s="714"/>
      <c r="NZU532" s="714"/>
      <c r="NZV532" s="714"/>
      <c r="NZW532" s="714"/>
      <c r="NZX532" s="714"/>
      <c r="NZY532" s="714"/>
      <c r="NZZ532" s="714"/>
      <c r="OAA532" s="714"/>
      <c r="OAB532" s="714"/>
      <c r="OAC532" s="714"/>
      <c r="OAD532" s="714"/>
      <c r="OAE532" s="714"/>
      <c r="OAF532" s="714"/>
      <c r="OAG532" s="714"/>
      <c r="OAH532" s="714"/>
      <c r="OAI532" s="714"/>
      <c r="OAJ532" s="714"/>
      <c r="OAK532" s="714"/>
      <c r="OAL532" s="714"/>
      <c r="OAM532" s="714"/>
      <c r="OAN532" s="714"/>
      <c r="OAO532" s="714"/>
      <c r="OAP532" s="714"/>
      <c r="OAQ532" s="714"/>
      <c r="OAR532" s="714"/>
      <c r="OAS532" s="714"/>
      <c r="OAT532" s="714"/>
      <c r="OAU532" s="714"/>
      <c r="OAV532" s="714"/>
      <c r="OAW532" s="714"/>
      <c r="OAX532" s="714"/>
      <c r="OAY532" s="714"/>
      <c r="OAZ532" s="714"/>
      <c r="OBA532" s="714"/>
      <c r="OBB532" s="714"/>
      <c r="OBC532" s="714"/>
      <c r="OBD532" s="714"/>
      <c r="OBE532" s="714"/>
      <c r="OBF532" s="714"/>
      <c r="OBG532" s="714"/>
      <c r="OBH532" s="714"/>
      <c r="OBI532" s="714"/>
      <c r="OBJ532" s="714"/>
      <c r="OBK532" s="714"/>
      <c r="OBL532" s="714"/>
      <c r="OBM532" s="714"/>
      <c r="OBN532" s="714"/>
      <c r="OBO532" s="714"/>
      <c r="OBP532" s="714"/>
      <c r="OBQ532" s="714"/>
      <c r="OBR532" s="714"/>
      <c r="OBS532" s="714"/>
      <c r="OBT532" s="714"/>
      <c r="OBU532" s="714"/>
      <c r="OBV532" s="714"/>
      <c r="OBW532" s="714"/>
      <c r="OBX532" s="714"/>
      <c r="OBY532" s="714"/>
      <c r="OBZ532" s="714"/>
      <c r="OCA532" s="714"/>
      <c r="OCB532" s="714"/>
      <c r="OCC532" s="714"/>
      <c r="OCD532" s="714"/>
      <c r="OCE532" s="714"/>
      <c r="OCF532" s="714"/>
      <c r="OCG532" s="714"/>
      <c r="OCH532" s="714"/>
      <c r="OCI532" s="714"/>
      <c r="OCJ532" s="714"/>
      <c r="OCK532" s="714"/>
      <c r="OCL532" s="714"/>
      <c r="OCM532" s="714"/>
      <c r="OCN532" s="714"/>
      <c r="OCO532" s="714"/>
      <c r="OCP532" s="714"/>
      <c r="OCQ532" s="714"/>
      <c r="OCR532" s="714"/>
      <c r="OCS532" s="714"/>
      <c r="OCT532" s="714"/>
      <c r="OCU532" s="714"/>
      <c r="OCV532" s="714"/>
      <c r="OCW532" s="714"/>
      <c r="OCX532" s="714"/>
      <c r="OCY532" s="714"/>
      <c r="OCZ532" s="714"/>
      <c r="ODA532" s="714"/>
      <c r="ODB532" s="714"/>
      <c r="ODC532" s="714"/>
      <c r="ODD532" s="714"/>
      <c r="ODE532" s="714"/>
      <c r="ODF532" s="714"/>
      <c r="ODG532" s="714"/>
      <c r="ODH532" s="714"/>
      <c r="ODI532" s="714"/>
      <c r="ODJ532" s="714"/>
      <c r="ODK532" s="714"/>
      <c r="ODL532" s="714"/>
      <c r="ODM532" s="714"/>
      <c r="ODN532" s="714"/>
      <c r="ODO532" s="714"/>
      <c r="ODP532" s="714"/>
      <c r="ODQ532" s="714"/>
      <c r="ODR532" s="714"/>
      <c r="ODS532" s="714"/>
      <c r="ODT532" s="714"/>
      <c r="ODU532" s="714"/>
      <c r="ODV532" s="714"/>
      <c r="ODW532" s="714"/>
      <c r="ODX532" s="714"/>
      <c r="ODY532" s="714"/>
      <c r="ODZ532" s="714"/>
      <c r="OEA532" s="714"/>
      <c r="OEB532" s="714"/>
      <c r="OEC532" s="714"/>
      <c r="OED532" s="714"/>
      <c r="OEE532" s="714"/>
      <c r="OEF532" s="714"/>
      <c r="OEG532" s="714"/>
      <c r="OEH532" s="714"/>
      <c r="OEI532" s="714"/>
      <c r="OEJ532" s="714"/>
      <c r="OEK532" s="714"/>
      <c r="OEL532" s="714"/>
      <c r="OEM532" s="714"/>
      <c r="OEN532" s="714"/>
      <c r="OEO532" s="714"/>
      <c r="OEP532" s="714"/>
      <c r="OEQ532" s="714"/>
      <c r="OER532" s="714"/>
      <c r="OES532" s="714"/>
      <c r="OET532" s="714"/>
      <c r="OEU532" s="714"/>
      <c r="OEV532" s="714"/>
      <c r="OEW532" s="714"/>
      <c r="OEX532" s="714"/>
      <c r="OEY532" s="714"/>
      <c r="OEZ532" s="714"/>
      <c r="OFA532" s="714"/>
      <c r="OFB532" s="714"/>
      <c r="OFC532" s="714"/>
      <c r="OFD532" s="714"/>
      <c r="OFE532" s="714"/>
      <c r="OFF532" s="714"/>
      <c r="OFG532" s="714"/>
      <c r="OFH532" s="714"/>
      <c r="OFI532" s="714"/>
      <c r="OFJ532" s="714"/>
      <c r="OFK532" s="714"/>
      <c r="OFL532" s="714"/>
      <c r="OFM532" s="714"/>
      <c r="OFN532" s="714"/>
      <c r="OFO532" s="714"/>
      <c r="OFP532" s="714"/>
      <c r="OFQ532" s="714"/>
      <c r="OFR532" s="714"/>
      <c r="OFS532" s="714"/>
      <c r="OFT532" s="714"/>
      <c r="OFU532" s="714"/>
      <c r="OFV532" s="714"/>
      <c r="OFW532" s="714"/>
      <c r="OFX532" s="714"/>
      <c r="OFY532" s="714"/>
      <c r="OFZ532" s="714"/>
      <c r="OGA532" s="714"/>
      <c r="OGB532" s="714"/>
      <c r="OGC532" s="714"/>
      <c r="OGD532" s="714"/>
      <c r="OGE532" s="714"/>
      <c r="OGF532" s="714"/>
      <c r="OGG532" s="714"/>
      <c r="OGH532" s="714"/>
      <c r="OGI532" s="714"/>
      <c r="OGJ532" s="714"/>
      <c r="OGK532" s="714"/>
      <c r="OGL532" s="714"/>
      <c r="OGM532" s="714"/>
      <c r="OGN532" s="714"/>
      <c r="OGO532" s="714"/>
      <c r="OGP532" s="714"/>
      <c r="OGQ532" s="714"/>
      <c r="OGR532" s="714"/>
      <c r="OGS532" s="714"/>
      <c r="OGT532" s="714"/>
      <c r="OGU532" s="714"/>
      <c r="OGV532" s="714"/>
      <c r="OGW532" s="714"/>
      <c r="OGX532" s="714"/>
      <c r="OGY532" s="714"/>
      <c r="OGZ532" s="714"/>
      <c r="OHA532" s="714"/>
      <c r="OHB532" s="714"/>
      <c r="OHC532" s="714"/>
      <c r="OHD532" s="714"/>
      <c r="OHE532" s="714"/>
      <c r="OHF532" s="714"/>
      <c r="OHG532" s="714"/>
      <c r="OHH532" s="714"/>
      <c r="OHI532" s="714"/>
      <c r="OHJ532" s="714"/>
      <c r="OHK532" s="714"/>
      <c r="OHL532" s="714"/>
      <c r="OHM532" s="714"/>
      <c r="OHN532" s="714"/>
      <c r="OHO532" s="714"/>
      <c r="OHP532" s="714"/>
      <c r="OHQ532" s="714"/>
      <c r="OHR532" s="714"/>
      <c r="OHS532" s="714"/>
      <c r="OHT532" s="714"/>
      <c r="OHU532" s="714"/>
      <c r="OHV532" s="714"/>
      <c r="OHW532" s="714"/>
      <c r="OHX532" s="714"/>
      <c r="OHY532" s="714"/>
      <c r="OHZ532" s="714"/>
      <c r="OIA532" s="714"/>
      <c r="OIB532" s="714"/>
      <c r="OIC532" s="714"/>
      <c r="OID532" s="714"/>
      <c r="OIE532" s="714"/>
      <c r="OIF532" s="714"/>
      <c r="OIG532" s="714"/>
      <c r="OIH532" s="714"/>
      <c r="OII532" s="714"/>
      <c r="OIJ532" s="714"/>
      <c r="OIK532" s="714"/>
      <c r="OIL532" s="714"/>
      <c r="OIM532" s="714"/>
      <c r="OIN532" s="714"/>
      <c r="OIO532" s="714"/>
      <c r="OIP532" s="714"/>
      <c r="OIQ532" s="714"/>
      <c r="OIR532" s="714"/>
      <c r="OIS532" s="714"/>
      <c r="OIT532" s="714"/>
      <c r="OIU532" s="714"/>
      <c r="OIV532" s="714"/>
      <c r="OIW532" s="714"/>
      <c r="OIX532" s="714"/>
      <c r="OIY532" s="714"/>
      <c r="OIZ532" s="714"/>
      <c r="OJA532" s="714"/>
      <c r="OJB532" s="714"/>
      <c r="OJC532" s="714"/>
      <c r="OJD532" s="714"/>
      <c r="OJE532" s="714"/>
      <c r="OJF532" s="714"/>
      <c r="OJG532" s="714"/>
      <c r="OJH532" s="714"/>
      <c r="OJI532" s="714"/>
      <c r="OJJ532" s="714"/>
      <c r="OJK532" s="714"/>
      <c r="OJL532" s="714"/>
      <c r="OJM532" s="714"/>
      <c r="OJN532" s="714"/>
      <c r="OJO532" s="714"/>
      <c r="OJP532" s="714"/>
      <c r="OJQ532" s="714"/>
      <c r="OJR532" s="714"/>
      <c r="OJS532" s="714"/>
      <c r="OJT532" s="714"/>
      <c r="OJU532" s="714"/>
      <c r="OJV532" s="714"/>
      <c r="OJW532" s="714"/>
      <c r="OJX532" s="714"/>
      <c r="OJY532" s="714"/>
      <c r="OJZ532" s="714"/>
      <c r="OKA532" s="714"/>
      <c r="OKB532" s="714"/>
      <c r="OKC532" s="714"/>
      <c r="OKD532" s="714"/>
      <c r="OKE532" s="714"/>
      <c r="OKF532" s="714"/>
      <c r="OKG532" s="714"/>
      <c r="OKH532" s="714"/>
      <c r="OKI532" s="714"/>
      <c r="OKJ532" s="714"/>
      <c r="OKK532" s="714"/>
      <c r="OKL532" s="714"/>
      <c r="OKM532" s="714"/>
      <c r="OKN532" s="714"/>
      <c r="OKO532" s="714"/>
      <c r="OKP532" s="714"/>
      <c r="OKQ532" s="714"/>
      <c r="OKR532" s="714"/>
      <c r="OKS532" s="714"/>
      <c r="OKT532" s="714"/>
      <c r="OKU532" s="714"/>
      <c r="OKV532" s="714"/>
      <c r="OKW532" s="714"/>
      <c r="OKX532" s="714"/>
      <c r="OKY532" s="714"/>
      <c r="OKZ532" s="714"/>
      <c r="OLA532" s="714"/>
      <c r="OLB532" s="714"/>
      <c r="OLC532" s="714"/>
      <c r="OLD532" s="714"/>
      <c r="OLE532" s="714"/>
      <c r="OLF532" s="714"/>
      <c r="OLG532" s="714"/>
      <c r="OLH532" s="714"/>
      <c r="OLI532" s="714"/>
      <c r="OLJ532" s="714"/>
      <c r="OLK532" s="714"/>
      <c r="OLL532" s="714"/>
      <c r="OLM532" s="714"/>
      <c r="OLN532" s="714"/>
      <c r="OLO532" s="714"/>
      <c r="OLP532" s="714"/>
      <c r="OLQ532" s="714"/>
      <c r="OLR532" s="714"/>
      <c r="OLS532" s="714"/>
      <c r="OLT532" s="714"/>
      <c r="OLU532" s="714"/>
      <c r="OLV532" s="714"/>
      <c r="OLW532" s="714"/>
      <c r="OLX532" s="714"/>
      <c r="OLY532" s="714"/>
      <c r="OLZ532" s="714"/>
      <c r="OMA532" s="714"/>
      <c r="OMB532" s="714"/>
      <c r="OMC532" s="714"/>
      <c r="OMD532" s="714"/>
      <c r="OME532" s="714"/>
      <c r="OMF532" s="714"/>
      <c r="OMG532" s="714"/>
      <c r="OMH532" s="714"/>
      <c r="OMI532" s="714"/>
      <c r="OMJ532" s="714"/>
      <c r="OMK532" s="714"/>
      <c r="OML532" s="714"/>
      <c r="OMM532" s="714"/>
      <c r="OMN532" s="714"/>
      <c r="OMO532" s="714"/>
      <c r="OMP532" s="714"/>
      <c r="OMQ532" s="714"/>
      <c r="OMR532" s="714"/>
      <c r="OMS532" s="714"/>
      <c r="OMT532" s="714"/>
      <c r="OMU532" s="714"/>
      <c r="OMV532" s="714"/>
      <c r="OMW532" s="714"/>
      <c r="OMX532" s="714"/>
      <c r="OMY532" s="714"/>
      <c r="OMZ532" s="714"/>
      <c r="ONA532" s="714"/>
      <c r="ONB532" s="714"/>
      <c r="ONC532" s="714"/>
      <c r="OND532" s="714"/>
      <c r="ONE532" s="714"/>
      <c r="ONF532" s="714"/>
      <c r="ONG532" s="714"/>
      <c r="ONH532" s="714"/>
      <c r="ONI532" s="714"/>
      <c r="ONJ532" s="714"/>
      <c r="ONK532" s="714"/>
      <c r="ONL532" s="714"/>
      <c r="ONM532" s="714"/>
      <c r="ONN532" s="714"/>
      <c r="ONO532" s="714"/>
      <c r="ONP532" s="714"/>
      <c r="ONQ532" s="714"/>
      <c r="ONR532" s="714"/>
      <c r="ONS532" s="714"/>
      <c r="ONT532" s="714"/>
      <c r="ONU532" s="714"/>
      <c r="ONV532" s="714"/>
      <c r="ONW532" s="714"/>
      <c r="ONX532" s="714"/>
      <c r="ONY532" s="714"/>
      <c r="ONZ532" s="714"/>
      <c r="OOA532" s="714"/>
      <c r="OOB532" s="714"/>
      <c r="OOC532" s="714"/>
      <c r="OOD532" s="714"/>
      <c r="OOE532" s="714"/>
      <c r="OOF532" s="714"/>
      <c r="OOG532" s="714"/>
      <c r="OOH532" s="714"/>
      <c r="OOI532" s="714"/>
      <c r="OOJ532" s="714"/>
      <c r="OOK532" s="714"/>
      <c r="OOL532" s="714"/>
      <c r="OOM532" s="714"/>
      <c r="OON532" s="714"/>
      <c r="OOO532" s="714"/>
      <c r="OOP532" s="714"/>
      <c r="OOQ532" s="714"/>
      <c r="OOR532" s="714"/>
      <c r="OOS532" s="714"/>
      <c r="OOT532" s="714"/>
      <c r="OOU532" s="714"/>
      <c r="OOV532" s="714"/>
      <c r="OOW532" s="714"/>
      <c r="OOX532" s="714"/>
      <c r="OOY532" s="714"/>
      <c r="OOZ532" s="714"/>
      <c r="OPA532" s="714"/>
      <c r="OPB532" s="714"/>
      <c r="OPC532" s="714"/>
      <c r="OPD532" s="714"/>
      <c r="OPE532" s="714"/>
      <c r="OPF532" s="714"/>
      <c r="OPG532" s="714"/>
      <c r="OPH532" s="714"/>
      <c r="OPI532" s="714"/>
      <c r="OPJ532" s="714"/>
      <c r="OPK532" s="714"/>
      <c r="OPL532" s="714"/>
      <c r="OPM532" s="714"/>
      <c r="OPN532" s="714"/>
      <c r="OPO532" s="714"/>
      <c r="OPP532" s="714"/>
      <c r="OPQ532" s="714"/>
      <c r="OPR532" s="714"/>
      <c r="OPS532" s="714"/>
      <c r="OPT532" s="714"/>
      <c r="OPU532" s="714"/>
      <c r="OPV532" s="714"/>
      <c r="OPW532" s="714"/>
      <c r="OPX532" s="714"/>
      <c r="OPY532" s="714"/>
      <c r="OPZ532" s="714"/>
      <c r="OQA532" s="714"/>
      <c r="OQB532" s="714"/>
      <c r="OQC532" s="714"/>
      <c r="OQD532" s="714"/>
      <c r="OQE532" s="714"/>
      <c r="OQF532" s="714"/>
      <c r="OQG532" s="714"/>
      <c r="OQH532" s="714"/>
      <c r="OQI532" s="714"/>
      <c r="OQJ532" s="714"/>
      <c r="OQK532" s="714"/>
      <c r="OQL532" s="714"/>
      <c r="OQM532" s="714"/>
      <c r="OQN532" s="714"/>
      <c r="OQO532" s="714"/>
      <c r="OQP532" s="714"/>
      <c r="OQQ532" s="714"/>
      <c r="OQR532" s="714"/>
      <c r="OQS532" s="714"/>
      <c r="OQT532" s="714"/>
      <c r="OQU532" s="714"/>
      <c r="OQV532" s="714"/>
      <c r="OQW532" s="714"/>
      <c r="OQX532" s="714"/>
      <c r="OQY532" s="714"/>
      <c r="OQZ532" s="714"/>
      <c r="ORA532" s="714"/>
      <c r="ORB532" s="714"/>
      <c r="ORC532" s="714"/>
      <c r="ORD532" s="714"/>
      <c r="ORE532" s="714"/>
      <c r="ORF532" s="714"/>
      <c r="ORG532" s="714"/>
      <c r="ORH532" s="714"/>
      <c r="ORI532" s="714"/>
      <c r="ORJ532" s="714"/>
      <c r="ORK532" s="714"/>
      <c r="ORL532" s="714"/>
      <c r="ORM532" s="714"/>
      <c r="ORN532" s="714"/>
      <c r="ORO532" s="714"/>
      <c r="ORP532" s="714"/>
      <c r="ORQ532" s="714"/>
      <c r="ORR532" s="714"/>
      <c r="ORS532" s="714"/>
      <c r="ORT532" s="714"/>
      <c r="ORU532" s="714"/>
      <c r="ORV532" s="714"/>
      <c r="ORW532" s="714"/>
      <c r="ORX532" s="714"/>
      <c r="ORY532" s="714"/>
      <c r="ORZ532" s="714"/>
      <c r="OSA532" s="714"/>
      <c r="OSB532" s="714"/>
      <c r="OSC532" s="714"/>
      <c r="OSD532" s="714"/>
      <c r="OSE532" s="714"/>
      <c r="OSF532" s="714"/>
      <c r="OSG532" s="714"/>
      <c r="OSH532" s="714"/>
      <c r="OSI532" s="714"/>
      <c r="OSJ532" s="714"/>
      <c r="OSK532" s="714"/>
      <c r="OSL532" s="714"/>
      <c r="OSM532" s="714"/>
      <c r="OSN532" s="714"/>
      <c r="OSO532" s="714"/>
      <c r="OSP532" s="714"/>
      <c r="OSQ532" s="714"/>
      <c r="OSR532" s="714"/>
      <c r="OSS532" s="714"/>
      <c r="OST532" s="714"/>
      <c r="OSU532" s="714"/>
      <c r="OSV532" s="714"/>
      <c r="OSW532" s="714"/>
      <c r="OSX532" s="714"/>
      <c r="OSY532" s="714"/>
      <c r="OSZ532" s="714"/>
      <c r="OTA532" s="714"/>
      <c r="OTB532" s="714"/>
      <c r="OTC532" s="714"/>
      <c r="OTD532" s="714"/>
      <c r="OTE532" s="714"/>
      <c r="OTF532" s="714"/>
      <c r="OTG532" s="714"/>
      <c r="OTH532" s="714"/>
      <c r="OTI532" s="714"/>
      <c r="OTJ532" s="714"/>
      <c r="OTK532" s="714"/>
      <c r="OTL532" s="714"/>
      <c r="OTM532" s="714"/>
      <c r="OTN532" s="714"/>
      <c r="OTO532" s="714"/>
      <c r="OTP532" s="714"/>
      <c r="OTQ532" s="714"/>
      <c r="OTR532" s="714"/>
      <c r="OTS532" s="714"/>
      <c r="OTT532" s="714"/>
      <c r="OTU532" s="714"/>
      <c r="OTV532" s="714"/>
      <c r="OTW532" s="714"/>
      <c r="OTX532" s="714"/>
      <c r="OTY532" s="714"/>
      <c r="OTZ532" s="714"/>
      <c r="OUA532" s="714"/>
      <c r="OUB532" s="714"/>
      <c r="OUC532" s="714"/>
      <c r="OUD532" s="714"/>
      <c r="OUE532" s="714"/>
      <c r="OUF532" s="714"/>
      <c r="OUG532" s="714"/>
      <c r="OUH532" s="714"/>
      <c r="OUI532" s="714"/>
      <c r="OUJ532" s="714"/>
      <c r="OUK532" s="714"/>
      <c r="OUL532" s="714"/>
      <c r="OUM532" s="714"/>
      <c r="OUN532" s="714"/>
      <c r="OUO532" s="714"/>
      <c r="OUP532" s="714"/>
      <c r="OUQ532" s="714"/>
      <c r="OUR532" s="714"/>
      <c r="OUS532" s="714"/>
      <c r="OUT532" s="714"/>
      <c r="OUU532" s="714"/>
      <c r="OUV532" s="714"/>
      <c r="OUW532" s="714"/>
      <c r="OUX532" s="714"/>
      <c r="OUY532" s="714"/>
      <c r="OUZ532" s="714"/>
      <c r="OVA532" s="714"/>
      <c r="OVB532" s="714"/>
      <c r="OVC532" s="714"/>
      <c r="OVD532" s="714"/>
      <c r="OVE532" s="714"/>
      <c r="OVF532" s="714"/>
      <c r="OVG532" s="714"/>
      <c r="OVH532" s="714"/>
      <c r="OVI532" s="714"/>
      <c r="OVJ532" s="714"/>
      <c r="OVK532" s="714"/>
      <c r="OVL532" s="714"/>
      <c r="OVM532" s="714"/>
      <c r="OVN532" s="714"/>
      <c r="OVO532" s="714"/>
      <c r="OVP532" s="714"/>
      <c r="OVQ532" s="714"/>
      <c r="OVR532" s="714"/>
      <c r="OVS532" s="714"/>
      <c r="OVT532" s="714"/>
      <c r="OVU532" s="714"/>
      <c r="OVV532" s="714"/>
      <c r="OVW532" s="714"/>
      <c r="OVX532" s="714"/>
      <c r="OVY532" s="714"/>
      <c r="OVZ532" s="714"/>
      <c r="OWA532" s="714"/>
      <c r="OWB532" s="714"/>
      <c r="OWC532" s="714"/>
      <c r="OWD532" s="714"/>
      <c r="OWE532" s="714"/>
      <c r="OWF532" s="714"/>
      <c r="OWG532" s="714"/>
      <c r="OWH532" s="714"/>
      <c r="OWI532" s="714"/>
      <c r="OWJ532" s="714"/>
      <c r="OWK532" s="714"/>
      <c r="OWL532" s="714"/>
      <c r="OWM532" s="714"/>
      <c r="OWN532" s="714"/>
      <c r="OWO532" s="714"/>
      <c r="OWP532" s="714"/>
      <c r="OWQ532" s="714"/>
      <c r="OWR532" s="714"/>
      <c r="OWS532" s="714"/>
      <c r="OWT532" s="714"/>
      <c r="OWU532" s="714"/>
      <c r="OWV532" s="714"/>
      <c r="OWW532" s="714"/>
      <c r="OWX532" s="714"/>
      <c r="OWY532" s="714"/>
      <c r="OWZ532" s="714"/>
      <c r="OXA532" s="714"/>
      <c r="OXB532" s="714"/>
      <c r="OXC532" s="714"/>
      <c r="OXD532" s="714"/>
      <c r="OXE532" s="714"/>
      <c r="OXF532" s="714"/>
      <c r="OXG532" s="714"/>
      <c r="OXH532" s="714"/>
      <c r="OXI532" s="714"/>
      <c r="OXJ532" s="714"/>
      <c r="OXK532" s="714"/>
      <c r="OXL532" s="714"/>
      <c r="OXM532" s="714"/>
      <c r="OXN532" s="714"/>
      <c r="OXO532" s="714"/>
      <c r="OXP532" s="714"/>
      <c r="OXQ532" s="714"/>
      <c r="OXR532" s="714"/>
      <c r="OXS532" s="714"/>
      <c r="OXT532" s="714"/>
      <c r="OXU532" s="714"/>
      <c r="OXV532" s="714"/>
      <c r="OXW532" s="714"/>
      <c r="OXX532" s="714"/>
      <c r="OXY532" s="714"/>
      <c r="OXZ532" s="714"/>
      <c r="OYA532" s="714"/>
      <c r="OYB532" s="714"/>
      <c r="OYC532" s="714"/>
      <c r="OYD532" s="714"/>
      <c r="OYE532" s="714"/>
      <c r="OYF532" s="714"/>
      <c r="OYG532" s="714"/>
      <c r="OYH532" s="714"/>
      <c r="OYI532" s="714"/>
      <c r="OYJ532" s="714"/>
      <c r="OYK532" s="714"/>
      <c r="OYL532" s="714"/>
      <c r="OYM532" s="714"/>
      <c r="OYN532" s="714"/>
      <c r="OYO532" s="714"/>
      <c r="OYP532" s="714"/>
      <c r="OYQ532" s="714"/>
      <c r="OYR532" s="714"/>
      <c r="OYS532" s="714"/>
      <c r="OYT532" s="714"/>
      <c r="OYU532" s="714"/>
      <c r="OYV532" s="714"/>
      <c r="OYW532" s="714"/>
      <c r="OYX532" s="714"/>
      <c r="OYY532" s="714"/>
      <c r="OYZ532" s="714"/>
      <c r="OZA532" s="714"/>
      <c r="OZB532" s="714"/>
      <c r="OZC532" s="714"/>
      <c r="OZD532" s="714"/>
      <c r="OZE532" s="714"/>
      <c r="OZF532" s="714"/>
      <c r="OZG532" s="714"/>
      <c r="OZH532" s="714"/>
      <c r="OZI532" s="714"/>
      <c r="OZJ532" s="714"/>
      <c r="OZK532" s="714"/>
      <c r="OZL532" s="714"/>
      <c r="OZM532" s="714"/>
      <c r="OZN532" s="714"/>
      <c r="OZO532" s="714"/>
      <c r="OZP532" s="714"/>
      <c r="OZQ532" s="714"/>
      <c r="OZR532" s="714"/>
      <c r="OZS532" s="714"/>
      <c r="OZT532" s="714"/>
      <c r="OZU532" s="714"/>
      <c r="OZV532" s="714"/>
      <c r="OZW532" s="714"/>
      <c r="OZX532" s="714"/>
      <c r="OZY532" s="714"/>
      <c r="OZZ532" s="714"/>
      <c r="PAA532" s="714"/>
      <c r="PAB532" s="714"/>
      <c r="PAC532" s="714"/>
      <c r="PAD532" s="714"/>
      <c r="PAE532" s="714"/>
      <c r="PAF532" s="714"/>
      <c r="PAG532" s="714"/>
      <c r="PAH532" s="714"/>
      <c r="PAI532" s="714"/>
      <c r="PAJ532" s="714"/>
      <c r="PAK532" s="714"/>
      <c r="PAL532" s="714"/>
      <c r="PAM532" s="714"/>
      <c r="PAN532" s="714"/>
      <c r="PAO532" s="714"/>
      <c r="PAP532" s="714"/>
      <c r="PAQ532" s="714"/>
      <c r="PAR532" s="714"/>
      <c r="PAS532" s="714"/>
      <c r="PAT532" s="714"/>
      <c r="PAU532" s="714"/>
      <c r="PAV532" s="714"/>
      <c r="PAW532" s="714"/>
      <c r="PAX532" s="714"/>
      <c r="PAY532" s="714"/>
      <c r="PAZ532" s="714"/>
      <c r="PBA532" s="714"/>
      <c r="PBB532" s="714"/>
      <c r="PBC532" s="714"/>
      <c r="PBD532" s="714"/>
      <c r="PBE532" s="714"/>
      <c r="PBF532" s="714"/>
      <c r="PBG532" s="714"/>
      <c r="PBH532" s="714"/>
      <c r="PBI532" s="714"/>
      <c r="PBJ532" s="714"/>
      <c r="PBK532" s="714"/>
      <c r="PBL532" s="714"/>
      <c r="PBM532" s="714"/>
      <c r="PBN532" s="714"/>
      <c r="PBO532" s="714"/>
      <c r="PBP532" s="714"/>
      <c r="PBQ532" s="714"/>
      <c r="PBR532" s="714"/>
      <c r="PBS532" s="714"/>
      <c r="PBT532" s="714"/>
      <c r="PBU532" s="714"/>
      <c r="PBV532" s="714"/>
      <c r="PBW532" s="714"/>
      <c r="PBX532" s="714"/>
      <c r="PBY532" s="714"/>
      <c r="PBZ532" s="714"/>
      <c r="PCA532" s="714"/>
      <c r="PCB532" s="714"/>
      <c r="PCC532" s="714"/>
      <c r="PCD532" s="714"/>
      <c r="PCE532" s="714"/>
      <c r="PCF532" s="714"/>
      <c r="PCG532" s="714"/>
      <c r="PCH532" s="714"/>
      <c r="PCI532" s="714"/>
      <c r="PCJ532" s="714"/>
      <c r="PCK532" s="714"/>
      <c r="PCL532" s="714"/>
      <c r="PCM532" s="714"/>
      <c r="PCN532" s="714"/>
      <c r="PCO532" s="714"/>
      <c r="PCP532" s="714"/>
      <c r="PCQ532" s="714"/>
      <c r="PCR532" s="714"/>
      <c r="PCS532" s="714"/>
      <c r="PCT532" s="714"/>
      <c r="PCU532" s="714"/>
      <c r="PCV532" s="714"/>
      <c r="PCW532" s="714"/>
      <c r="PCX532" s="714"/>
      <c r="PCY532" s="714"/>
      <c r="PCZ532" s="714"/>
      <c r="PDA532" s="714"/>
      <c r="PDB532" s="714"/>
      <c r="PDC532" s="714"/>
      <c r="PDD532" s="714"/>
      <c r="PDE532" s="714"/>
      <c r="PDF532" s="714"/>
      <c r="PDG532" s="714"/>
      <c r="PDH532" s="714"/>
      <c r="PDI532" s="714"/>
      <c r="PDJ532" s="714"/>
      <c r="PDK532" s="714"/>
      <c r="PDL532" s="714"/>
      <c r="PDM532" s="714"/>
      <c r="PDN532" s="714"/>
      <c r="PDO532" s="714"/>
      <c r="PDP532" s="714"/>
      <c r="PDQ532" s="714"/>
      <c r="PDR532" s="714"/>
      <c r="PDS532" s="714"/>
      <c r="PDT532" s="714"/>
      <c r="PDU532" s="714"/>
      <c r="PDV532" s="714"/>
      <c r="PDW532" s="714"/>
      <c r="PDX532" s="714"/>
      <c r="PDY532" s="714"/>
      <c r="PDZ532" s="714"/>
      <c r="PEA532" s="714"/>
      <c r="PEB532" s="714"/>
      <c r="PEC532" s="714"/>
      <c r="PED532" s="714"/>
      <c r="PEE532" s="714"/>
      <c r="PEF532" s="714"/>
      <c r="PEG532" s="714"/>
      <c r="PEH532" s="714"/>
      <c r="PEI532" s="714"/>
      <c r="PEJ532" s="714"/>
      <c r="PEK532" s="714"/>
      <c r="PEL532" s="714"/>
      <c r="PEM532" s="714"/>
      <c r="PEN532" s="714"/>
      <c r="PEO532" s="714"/>
      <c r="PEP532" s="714"/>
      <c r="PEQ532" s="714"/>
      <c r="PER532" s="714"/>
      <c r="PES532" s="714"/>
      <c r="PET532" s="714"/>
      <c r="PEU532" s="714"/>
      <c r="PEV532" s="714"/>
      <c r="PEW532" s="714"/>
      <c r="PEX532" s="714"/>
      <c r="PEY532" s="714"/>
      <c r="PEZ532" s="714"/>
      <c r="PFA532" s="714"/>
      <c r="PFB532" s="714"/>
      <c r="PFC532" s="714"/>
      <c r="PFD532" s="714"/>
      <c r="PFE532" s="714"/>
      <c r="PFF532" s="714"/>
      <c r="PFG532" s="714"/>
      <c r="PFH532" s="714"/>
      <c r="PFI532" s="714"/>
      <c r="PFJ532" s="714"/>
      <c r="PFK532" s="714"/>
      <c r="PFL532" s="714"/>
      <c r="PFM532" s="714"/>
      <c r="PFN532" s="714"/>
      <c r="PFO532" s="714"/>
      <c r="PFP532" s="714"/>
      <c r="PFQ532" s="714"/>
      <c r="PFR532" s="714"/>
      <c r="PFS532" s="714"/>
      <c r="PFT532" s="714"/>
      <c r="PFU532" s="714"/>
      <c r="PFV532" s="714"/>
      <c r="PFW532" s="714"/>
      <c r="PFX532" s="714"/>
      <c r="PFY532" s="714"/>
      <c r="PFZ532" s="714"/>
      <c r="PGA532" s="714"/>
      <c r="PGB532" s="714"/>
      <c r="PGC532" s="714"/>
      <c r="PGD532" s="714"/>
      <c r="PGE532" s="714"/>
      <c r="PGF532" s="714"/>
      <c r="PGG532" s="714"/>
      <c r="PGH532" s="714"/>
      <c r="PGI532" s="714"/>
      <c r="PGJ532" s="714"/>
      <c r="PGK532" s="714"/>
      <c r="PGL532" s="714"/>
      <c r="PGM532" s="714"/>
      <c r="PGN532" s="714"/>
      <c r="PGO532" s="714"/>
      <c r="PGP532" s="714"/>
      <c r="PGQ532" s="714"/>
      <c r="PGR532" s="714"/>
      <c r="PGS532" s="714"/>
      <c r="PGT532" s="714"/>
      <c r="PGU532" s="714"/>
      <c r="PGV532" s="714"/>
      <c r="PGW532" s="714"/>
      <c r="PGX532" s="714"/>
      <c r="PGY532" s="714"/>
      <c r="PGZ532" s="714"/>
      <c r="PHA532" s="714"/>
      <c r="PHB532" s="714"/>
      <c r="PHC532" s="714"/>
      <c r="PHD532" s="714"/>
      <c r="PHE532" s="714"/>
      <c r="PHF532" s="714"/>
      <c r="PHG532" s="714"/>
      <c r="PHH532" s="714"/>
      <c r="PHI532" s="714"/>
      <c r="PHJ532" s="714"/>
      <c r="PHK532" s="714"/>
      <c r="PHL532" s="714"/>
      <c r="PHM532" s="714"/>
      <c r="PHN532" s="714"/>
      <c r="PHO532" s="714"/>
      <c r="PHP532" s="714"/>
      <c r="PHQ532" s="714"/>
      <c r="PHR532" s="714"/>
      <c r="PHS532" s="714"/>
      <c r="PHT532" s="714"/>
      <c r="PHU532" s="714"/>
      <c r="PHV532" s="714"/>
      <c r="PHW532" s="714"/>
      <c r="PHX532" s="714"/>
      <c r="PHY532" s="714"/>
      <c r="PHZ532" s="714"/>
      <c r="PIA532" s="714"/>
      <c r="PIB532" s="714"/>
      <c r="PIC532" s="714"/>
      <c r="PID532" s="714"/>
      <c r="PIE532" s="714"/>
      <c r="PIF532" s="714"/>
      <c r="PIG532" s="714"/>
      <c r="PIH532" s="714"/>
      <c r="PII532" s="714"/>
      <c r="PIJ532" s="714"/>
      <c r="PIK532" s="714"/>
      <c r="PIL532" s="714"/>
      <c r="PIM532" s="714"/>
      <c r="PIN532" s="714"/>
      <c r="PIO532" s="714"/>
      <c r="PIP532" s="714"/>
      <c r="PIQ532" s="714"/>
      <c r="PIR532" s="714"/>
      <c r="PIS532" s="714"/>
      <c r="PIT532" s="714"/>
      <c r="PIU532" s="714"/>
      <c r="PIV532" s="714"/>
      <c r="PIW532" s="714"/>
      <c r="PIX532" s="714"/>
      <c r="PIY532" s="714"/>
      <c r="PIZ532" s="714"/>
      <c r="PJA532" s="714"/>
      <c r="PJB532" s="714"/>
      <c r="PJC532" s="714"/>
      <c r="PJD532" s="714"/>
      <c r="PJE532" s="714"/>
      <c r="PJF532" s="714"/>
      <c r="PJG532" s="714"/>
      <c r="PJH532" s="714"/>
      <c r="PJI532" s="714"/>
      <c r="PJJ532" s="714"/>
      <c r="PJK532" s="714"/>
      <c r="PJL532" s="714"/>
      <c r="PJM532" s="714"/>
      <c r="PJN532" s="714"/>
      <c r="PJO532" s="714"/>
      <c r="PJP532" s="714"/>
      <c r="PJQ532" s="714"/>
      <c r="PJR532" s="714"/>
      <c r="PJS532" s="714"/>
      <c r="PJT532" s="714"/>
      <c r="PJU532" s="714"/>
      <c r="PJV532" s="714"/>
      <c r="PJW532" s="714"/>
      <c r="PJX532" s="714"/>
      <c r="PJY532" s="714"/>
      <c r="PJZ532" s="714"/>
      <c r="PKA532" s="714"/>
      <c r="PKB532" s="714"/>
      <c r="PKC532" s="714"/>
      <c r="PKD532" s="714"/>
      <c r="PKE532" s="714"/>
      <c r="PKF532" s="714"/>
      <c r="PKG532" s="714"/>
      <c r="PKH532" s="714"/>
      <c r="PKI532" s="714"/>
      <c r="PKJ532" s="714"/>
      <c r="PKK532" s="714"/>
      <c r="PKL532" s="714"/>
      <c r="PKM532" s="714"/>
      <c r="PKN532" s="714"/>
      <c r="PKO532" s="714"/>
      <c r="PKP532" s="714"/>
      <c r="PKQ532" s="714"/>
      <c r="PKR532" s="714"/>
      <c r="PKS532" s="714"/>
      <c r="PKT532" s="714"/>
      <c r="PKU532" s="714"/>
      <c r="PKV532" s="714"/>
      <c r="PKW532" s="714"/>
      <c r="PKX532" s="714"/>
      <c r="PKY532" s="714"/>
      <c r="PKZ532" s="714"/>
      <c r="PLA532" s="714"/>
      <c r="PLB532" s="714"/>
      <c r="PLC532" s="714"/>
      <c r="PLD532" s="714"/>
      <c r="PLE532" s="714"/>
      <c r="PLF532" s="714"/>
      <c r="PLG532" s="714"/>
      <c r="PLH532" s="714"/>
      <c r="PLI532" s="714"/>
      <c r="PLJ532" s="714"/>
      <c r="PLK532" s="714"/>
      <c r="PLL532" s="714"/>
      <c r="PLM532" s="714"/>
      <c r="PLN532" s="714"/>
      <c r="PLO532" s="714"/>
      <c r="PLP532" s="714"/>
      <c r="PLQ532" s="714"/>
      <c r="PLR532" s="714"/>
      <c r="PLS532" s="714"/>
      <c r="PLT532" s="714"/>
      <c r="PLU532" s="714"/>
      <c r="PLV532" s="714"/>
      <c r="PLW532" s="714"/>
      <c r="PLX532" s="714"/>
      <c r="PLY532" s="714"/>
      <c r="PLZ532" s="714"/>
      <c r="PMA532" s="714"/>
      <c r="PMB532" s="714"/>
      <c r="PMC532" s="714"/>
      <c r="PMD532" s="714"/>
      <c r="PME532" s="714"/>
      <c r="PMF532" s="714"/>
      <c r="PMG532" s="714"/>
      <c r="PMH532" s="714"/>
      <c r="PMI532" s="714"/>
      <c r="PMJ532" s="714"/>
      <c r="PMK532" s="714"/>
      <c r="PML532" s="714"/>
      <c r="PMM532" s="714"/>
      <c r="PMN532" s="714"/>
      <c r="PMO532" s="714"/>
      <c r="PMP532" s="714"/>
      <c r="PMQ532" s="714"/>
      <c r="PMR532" s="714"/>
      <c r="PMS532" s="714"/>
      <c r="PMT532" s="714"/>
      <c r="PMU532" s="714"/>
      <c r="PMV532" s="714"/>
      <c r="PMW532" s="714"/>
      <c r="PMX532" s="714"/>
      <c r="PMY532" s="714"/>
      <c r="PMZ532" s="714"/>
      <c r="PNA532" s="714"/>
      <c r="PNB532" s="714"/>
      <c r="PNC532" s="714"/>
      <c r="PND532" s="714"/>
      <c r="PNE532" s="714"/>
      <c r="PNF532" s="714"/>
      <c r="PNG532" s="714"/>
      <c r="PNH532" s="714"/>
      <c r="PNI532" s="714"/>
      <c r="PNJ532" s="714"/>
      <c r="PNK532" s="714"/>
      <c r="PNL532" s="714"/>
      <c r="PNM532" s="714"/>
      <c r="PNN532" s="714"/>
      <c r="PNO532" s="714"/>
      <c r="PNP532" s="714"/>
      <c r="PNQ532" s="714"/>
      <c r="PNR532" s="714"/>
      <c r="PNS532" s="714"/>
      <c r="PNT532" s="714"/>
      <c r="PNU532" s="714"/>
      <c r="PNV532" s="714"/>
      <c r="PNW532" s="714"/>
      <c r="PNX532" s="714"/>
      <c r="PNY532" s="714"/>
      <c r="PNZ532" s="714"/>
      <c r="POA532" s="714"/>
      <c r="POB532" s="714"/>
      <c r="POC532" s="714"/>
      <c r="POD532" s="714"/>
      <c r="POE532" s="714"/>
      <c r="POF532" s="714"/>
      <c r="POG532" s="714"/>
      <c r="POH532" s="714"/>
      <c r="POI532" s="714"/>
      <c r="POJ532" s="714"/>
      <c r="POK532" s="714"/>
      <c r="POL532" s="714"/>
      <c r="POM532" s="714"/>
      <c r="PON532" s="714"/>
      <c r="POO532" s="714"/>
      <c r="POP532" s="714"/>
      <c r="POQ532" s="714"/>
      <c r="POR532" s="714"/>
      <c r="POS532" s="714"/>
      <c r="POT532" s="714"/>
      <c r="POU532" s="714"/>
      <c r="POV532" s="714"/>
      <c r="POW532" s="714"/>
      <c r="POX532" s="714"/>
      <c r="POY532" s="714"/>
      <c r="POZ532" s="714"/>
      <c r="PPA532" s="714"/>
      <c r="PPB532" s="714"/>
      <c r="PPC532" s="714"/>
      <c r="PPD532" s="714"/>
      <c r="PPE532" s="714"/>
      <c r="PPF532" s="714"/>
      <c r="PPG532" s="714"/>
      <c r="PPH532" s="714"/>
      <c r="PPI532" s="714"/>
      <c r="PPJ532" s="714"/>
      <c r="PPK532" s="714"/>
      <c r="PPL532" s="714"/>
      <c r="PPM532" s="714"/>
      <c r="PPN532" s="714"/>
      <c r="PPO532" s="714"/>
      <c r="PPP532" s="714"/>
      <c r="PPQ532" s="714"/>
      <c r="PPR532" s="714"/>
      <c r="PPS532" s="714"/>
      <c r="PPT532" s="714"/>
      <c r="PPU532" s="714"/>
      <c r="PPV532" s="714"/>
      <c r="PPW532" s="714"/>
      <c r="PPX532" s="714"/>
      <c r="PPY532" s="714"/>
      <c r="PPZ532" s="714"/>
      <c r="PQA532" s="714"/>
      <c r="PQB532" s="714"/>
      <c r="PQC532" s="714"/>
      <c r="PQD532" s="714"/>
      <c r="PQE532" s="714"/>
      <c r="PQF532" s="714"/>
      <c r="PQG532" s="714"/>
      <c r="PQH532" s="714"/>
      <c r="PQI532" s="714"/>
      <c r="PQJ532" s="714"/>
      <c r="PQK532" s="714"/>
      <c r="PQL532" s="714"/>
      <c r="PQM532" s="714"/>
      <c r="PQN532" s="714"/>
      <c r="PQO532" s="714"/>
      <c r="PQP532" s="714"/>
      <c r="PQQ532" s="714"/>
      <c r="PQR532" s="714"/>
      <c r="PQS532" s="714"/>
      <c r="PQT532" s="714"/>
      <c r="PQU532" s="714"/>
      <c r="PQV532" s="714"/>
      <c r="PQW532" s="714"/>
      <c r="PQX532" s="714"/>
      <c r="PQY532" s="714"/>
      <c r="PQZ532" s="714"/>
      <c r="PRA532" s="714"/>
      <c r="PRB532" s="714"/>
      <c r="PRC532" s="714"/>
      <c r="PRD532" s="714"/>
      <c r="PRE532" s="714"/>
      <c r="PRF532" s="714"/>
      <c r="PRG532" s="714"/>
      <c r="PRH532" s="714"/>
      <c r="PRI532" s="714"/>
      <c r="PRJ532" s="714"/>
      <c r="PRK532" s="714"/>
      <c r="PRL532" s="714"/>
      <c r="PRM532" s="714"/>
      <c r="PRN532" s="714"/>
      <c r="PRO532" s="714"/>
      <c r="PRP532" s="714"/>
      <c r="PRQ532" s="714"/>
      <c r="PRR532" s="714"/>
      <c r="PRS532" s="714"/>
      <c r="PRT532" s="714"/>
      <c r="PRU532" s="714"/>
      <c r="PRV532" s="714"/>
      <c r="PRW532" s="714"/>
      <c r="PRX532" s="714"/>
      <c r="PRY532" s="714"/>
      <c r="PRZ532" s="714"/>
      <c r="PSA532" s="714"/>
      <c r="PSB532" s="714"/>
      <c r="PSC532" s="714"/>
      <c r="PSD532" s="714"/>
      <c r="PSE532" s="714"/>
      <c r="PSF532" s="714"/>
      <c r="PSG532" s="714"/>
      <c r="PSH532" s="714"/>
      <c r="PSI532" s="714"/>
      <c r="PSJ532" s="714"/>
      <c r="PSK532" s="714"/>
      <c r="PSL532" s="714"/>
      <c r="PSM532" s="714"/>
      <c r="PSN532" s="714"/>
      <c r="PSO532" s="714"/>
      <c r="PSP532" s="714"/>
      <c r="PSQ532" s="714"/>
      <c r="PSR532" s="714"/>
      <c r="PSS532" s="714"/>
      <c r="PST532" s="714"/>
      <c r="PSU532" s="714"/>
      <c r="PSV532" s="714"/>
      <c r="PSW532" s="714"/>
      <c r="PSX532" s="714"/>
      <c r="PSY532" s="714"/>
      <c r="PSZ532" s="714"/>
      <c r="PTA532" s="714"/>
      <c r="PTB532" s="714"/>
      <c r="PTC532" s="714"/>
      <c r="PTD532" s="714"/>
      <c r="PTE532" s="714"/>
      <c r="PTF532" s="714"/>
      <c r="PTG532" s="714"/>
      <c r="PTH532" s="714"/>
      <c r="PTI532" s="714"/>
      <c r="PTJ532" s="714"/>
      <c r="PTK532" s="714"/>
      <c r="PTL532" s="714"/>
      <c r="PTM532" s="714"/>
      <c r="PTN532" s="714"/>
      <c r="PTO532" s="714"/>
      <c r="PTP532" s="714"/>
      <c r="PTQ532" s="714"/>
      <c r="PTR532" s="714"/>
      <c r="PTS532" s="714"/>
      <c r="PTT532" s="714"/>
      <c r="PTU532" s="714"/>
      <c r="PTV532" s="714"/>
      <c r="PTW532" s="714"/>
      <c r="PTX532" s="714"/>
      <c r="PTY532" s="714"/>
      <c r="PTZ532" s="714"/>
      <c r="PUA532" s="714"/>
      <c r="PUB532" s="714"/>
      <c r="PUC532" s="714"/>
      <c r="PUD532" s="714"/>
      <c r="PUE532" s="714"/>
      <c r="PUF532" s="714"/>
      <c r="PUG532" s="714"/>
      <c r="PUH532" s="714"/>
      <c r="PUI532" s="714"/>
      <c r="PUJ532" s="714"/>
      <c r="PUK532" s="714"/>
      <c r="PUL532" s="714"/>
      <c r="PUM532" s="714"/>
      <c r="PUN532" s="714"/>
      <c r="PUO532" s="714"/>
      <c r="PUP532" s="714"/>
      <c r="PUQ532" s="714"/>
      <c r="PUR532" s="714"/>
      <c r="PUS532" s="714"/>
      <c r="PUT532" s="714"/>
      <c r="PUU532" s="714"/>
      <c r="PUV532" s="714"/>
      <c r="PUW532" s="714"/>
      <c r="PUX532" s="714"/>
      <c r="PUY532" s="714"/>
      <c r="PUZ532" s="714"/>
      <c r="PVA532" s="714"/>
      <c r="PVB532" s="714"/>
      <c r="PVC532" s="714"/>
      <c r="PVD532" s="714"/>
      <c r="PVE532" s="714"/>
      <c r="PVF532" s="714"/>
      <c r="PVG532" s="714"/>
      <c r="PVH532" s="714"/>
      <c r="PVI532" s="714"/>
      <c r="PVJ532" s="714"/>
      <c r="PVK532" s="714"/>
      <c r="PVL532" s="714"/>
      <c r="PVM532" s="714"/>
      <c r="PVN532" s="714"/>
      <c r="PVO532" s="714"/>
      <c r="PVP532" s="714"/>
      <c r="PVQ532" s="714"/>
      <c r="PVR532" s="714"/>
      <c r="PVS532" s="714"/>
      <c r="PVT532" s="714"/>
      <c r="PVU532" s="714"/>
      <c r="PVV532" s="714"/>
      <c r="PVW532" s="714"/>
      <c r="PVX532" s="714"/>
      <c r="PVY532" s="714"/>
      <c r="PVZ532" s="714"/>
      <c r="PWA532" s="714"/>
      <c r="PWB532" s="714"/>
      <c r="PWC532" s="714"/>
      <c r="PWD532" s="714"/>
      <c r="PWE532" s="714"/>
      <c r="PWF532" s="714"/>
      <c r="PWG532" s="714"/>
      <c r="PWH532" s="714"/>
      <c r="PWI532" s="714"/>
      <c r="PWJ532" s="714"/>
      <c r="PWK532" s="714"/>
      <c r="PWL532" s="714"/>
      <c r="PWM532" s="714"/>
      <c r="PWN532" s="714"/>
      <c r="PWO532" s="714"/>
      <c r="PWP532" s="714"/>
      <c r="PWQ532" s="714"/>
      <c r="PWR532" s="714"/>
      <c r="PWS532" s="714"/>
      <c r="PWT532" s="714"/>
      <c r="PWU532" s="714"/>
      <c r="PWV532" s="714"/>
      <c r="PWW532" s="714"/>
      <c r="PWX532" s="714"/>
      <c r="PWY532" s="714"/>
      <c r="PWZ532" s="714"/>
      <c r="PXA532" s="714"/>
      <c r="PXB532" s="714"/>
      <c r="PXC532" s="714"/>
      <c r="PXD532" s="714"/>
      <c r="PXE532" s="714"/>
      <c r="PXF532" s="714"/>
      <c r="PXG532" s="714"/>
      <c r="PXH532" s="714"/>
      <c r="PXI532" s="714"/>
      <c r="PXJ532" s="714"/>
      <c r="PXK532" s="714"/>
      <c r="PXL532" s="714"/>
      <c r="PXM532" s="714"/>
      <c r="PXN532" s="714"/>
      <c r="PXO532" s="714"/>
      <c r="PXP532" s="714"/>
      <c r="PXQ532" s="714"/>
      <c r="PXR532" s="714"/>
      <c r="PXS532" s="714"/>
      <c r="PXT532" s="714"/>
      <c r="PXU532" s="714"/>
      <c r="PXV532" s="714"/>
      <c r="PXW532" s="714"/>
      <c r="PXX532" s="714"/>
      <c r="PXY532" s="714"/>
      <c r="PXZ532" s="714"/>
      <c r="PYA532" s="714"/>
      <c r="PYB532" s="714"/>
      <c r="PYC532" s="714"/>
      <c r="PYD532" s="714"/>
      <c r="PYE532" s="714"/>
      <c r="PYF532" s="714"/>
      <c r="PYG532" s="714"/>
      <c r="PYH532" s="714"/>
      <c r="PYI532" s="714"/>
      <c r="PYJ532" s="714"/>
      <c r="PYK532" s="714"/>
      <c r="PYL532" s="714"/>
      <c r="PYM532" s="714"/>
      <c r="PYN532" s="714"/>
      <c r="PYO532" s="714"/>
      <c r="PYP532" s="714"/>
      <c r="PYQ532" s="714"/>
      <c r="PYR532" s="714"/>
      <c r="PYS532" s="714"/>
      <c r="PYT532" s="714"/>
      <c r="PYU532" s="714"/>
      <c r="PYV532" s="714"/>
      <c r="PYW532" s="714"/>
      <c r="PYX532" s="714"/>
      <c r="PYY532" s="714"/>
      <c r="PYZ532" s="714"/>
      <c r="PZA532" s="714"/>
      <c r="PZB532" s="714"/>
      <c r="PZC532" s="714"/>
      <c r="PZD532" s="714"/>
      <c r="PZE532" s="714"/>
      <c r="PZF532" s="714"/>
      <c r="PZG532" s="714"/>
      <c r="PZH532" s="714"/>
      <c r="PZI532" s="714"/>
      <c r="PZJ532" s="714"/>
      <c r="PZK532" s="714"/>
      <c r="PZL532" s="714"/>
      <c r="PZM532" s="714"/>
      <c r="PZN532" s="714"/>
      <c r="PZO532" s="714"/>
      <c r="PZP532" s="714"/>
      <c r="PZQ532" s="714"/>
      <c r="PZR532" s="714"/>
      <c r="PZS532" s="714"/>
      <c r="PZT532" s="714"/>
      <c r="PZU532" s="714"/>
      <c r="PZV532" s="714"/>
      <c r="PZW532" s="714"/>
      <c r="PZX532" s="714"/>
      <c r="PZY532" s="714"/>
      <c r="PZZ532" s="714"/>
      <c r="QAA532" s="714"/>
      <c r="QAB532" s="714"/>
      <c r="QAC532" s="714"/>
      <c r="QAD532" s="714"/>
      <c r="QAE532" s="714"/>
      <c r="QAF532" s="714"/>
      <c r="QAG532" s="714"/>
      <c r="QAH532" s="714"/>
      <c r="QAI532" s="714"/>
      <c r="QAJ532" s="714"/>
      <c r="QAK532" s="714"/>
      <c r="QAL532" s="714"/>
      <c r="QAM532" s="714"/>
      <c r="QAN532" s="714"/>
      <c r="QAO532" s="714"/>
      <c r="QAP532" s="714"/>
      <c r="QAQ532" s="714"/>
      <c r="QAR532" s="714"/>
      <c r="QAS532" s="714"/>
      <c r="QAT532" s="714"/>
      <c r="QAU532" s="714"/>
      <c r="QAV532" s="714"/>
      <c r="QAW532" s="714"/>
      <c r="QAX532" s="714"/>
      <c r="QAY532" s="714"/>
      <c r="QAZ532" s="714"/>
      <c r="QBA532" s="714"/>
      <c r="QBB532" s="714"/>
      <c r="QBC532" s="714"/>
      <c r="QBD532" s="714"/>
      <c r="QBE532" s="714"/>
      <c r="QBF532" s="714"/>
      <c r="QBG532" s="714"/>
      <c r="QBH532" s="714"/>
      <c r="QBI532" s="714"/>
      <c r="QBJ532" s="714"/>
      <c r="QBK532" s="714"/>
      <c r="QBL532" s="714"/>
      <c r="QBM532" s="714"/>
      <c r="QBN532" s="714"/>
      <c r="QBO532" s="714"/>
      <c r="QBP532" s="714"/>
      <c r="QBQ532" s="714"/>
      <c r="QBR532" s="714"/>
      <c r="QBS532" s="714"/>
      <c r="QBT532" s="714"/>
      <c r="QBU532" s="714"/>
      <c r="QBV532" s="714"/>
      <c r="QBW532" s="714"/>
      <c r="QBX532" s="714"/>
      <c r="QBY532" s="714"/>
      <c r="QBZ532" s="714"/>
      <c r="QCA532" s="714"/>
      <c r="QCB532" s="714"/>
      <c r="QCC532" s="714"/>
      <c r="QCD532" s="714"/>
      <c r="QCE532" s="714"/>
      <c r="QCF532" s="714"/>
      <c r="QCG532" s="714"/>
      <c r="QCH532" s="714"/>
      <c r="QCI532" s="714"/>
      <c r="QCJ532" s="714"/>
      <c r="QCK532" s="714"/>
      <c r="QCL532" s="714"/>
      <c r="QCM532" s="714"/>
      <c r="QCN532" s="714"/>
      <c r="QCO532" s="714"/>
      <c r="QCP532" s="714"/>
      <c r="QCQ532" s="714"/>
      <c r="QCR532" s="714"/>
      <c r="QCS532" s="714"/>
      <c r="QCT532" s="714"/>
      <c r="QCU532" s="714"/>
      <c r="QCV532" s="714"/>
      <c r="QCW532" s="714"/>
      <c r="QCX532" s="714"/>
      <c r="QCY532" s="714"/>
      <c r="QCZ532" s="714"/>
      <c r="QDA532" s="714"/>
      <c r="QDB532" s="714"/>
      <c r="QDC532" s="714"/>
      <c r="QDD532" s="714"/>
      <c r="QDE532" s="714"/>
      <c r="QDF532" s="714"/>
      <c r="QDG532" s="714"/>
      <c r="QDH532" s="714"/>
      <c r="QDI532" s="714"/>
      <c r="QDJ532" s="714"/>
      <c r="QDK532" s="714"/>
      <c r="QDL532" s="714"/>
      <c r="QDM532" s="714"/>
      <c r="QDN532" s="714"/>
      <c r="QDO532" s="714"/>
      <c r="QDP532" s="714"/>
      <c r="QDQ532" s="714"/>
      <c r="QDR532" s="714"/>
      <c r="QDS532" s="714"/>
      <c r="QDT532" s="714"/>
      <c r="QDU532" s="714"/>
      <c r="QDV532" s="714"/>
      <c r="QDW532" s="714"/>
      <c r="QDX532" s="714"/>
      <c r="QDY532" s="714"/>
      <c r="QDZ532" s="714"/>
      <c r="QEA532" s="714"/>
      <c r="QEB532" s="714"/>
      <c r="QEC532" s="714"/>
      <c r="QED532" s="714"/>
      <c r="QEE532" s="714"/>
      <c r="QEF532" s="714"/>
      <c r="QEG532" s="714"/>
      <c r="QEH532" s="714"/>
      <c r="QEI532" s="714"/>
      <c r="QEJ532" s="714"/>
      <c r="QEK532" s="714"/>
      <c r="QEL532" s="714"/>
      <c r="QEM532" s="714"/>
      <c r="QEN532" s="714"/>
      <c r="QEO532" s="714"/>
      <c r="QEP532" s="714"/>
      <c r="QEQ532" s="714"/>
      <c r="QER532" s="714"/>
      <c r="QES532" s="714"/>
      <c r="QET532" s="714"/>
      <c r="QEU532" s="714"/>
      <c r="QEV532" s="714"/>
      <c r="QEW532" s="714"/>
      <c r="QEX532" s="714"/>
      <c r="QEY532" s="714"/>
      <c r="QEZ532" s="714"/>
      <c r="QFA532" s="714"/>
      <c r="QFB532" s="714"/>
      <c r="QFC532" s="714"/>
      <c r="QFD532" s="714"/>
      <c r="QFE532" s="714"/>
      <c r="QFF532" s="714"/>
      <c r="QFG532" s="714"/>
      <c r="QFH532" s="714"/>
      <c r="QFI532" s="714"/>
      <c r="QFJ532" s="714"/>
      <c r="QFK532" s="714"/>
      <c r="QFL532" s="714"/>
      <c r="QFM532" s="714"/>
      <c r="QFN532" s="714"/>
      <c r="QFO532" s="714"/>
      <c r="QFP532" s="714"/>
      <c r="QFQ532" s="714"/>
      <c r="QFR532" s="714"/>
      <c r="QFS532" s="714"/>
      <c r="QFT532" s="714"/>
      <c r="QFU532" s="714"/>
      <c r="QFV532" s="714"/>
      <c r="QFW532" s="714"/>
      <c r="QFX532" s="714"/>
      <c r="QFY532" s="714"/>
      <c r="QFZ532" s="714"/>
      <c r="QGA532" s="714"/>
      <c r="QGB532" s="714"/>
      <c r="QGC532" s="714"/>
      <c r="QGD532" s="714"/>
      <c r="QGE532" s="714"/>
      <c r="QGF532" s="714"/>
      <c r="QGG532" s="714"/>
      <c r="QGH532" s="714"/>
      <c r="QGI532" s="714"/>
      <c r="QGJ532" s="714"/>
      <c r="QGK532" s="714"/>
      <c r="QGL532" s="714"/>
      <c r="QGM532" s="714"/>
      <c r="QGN532" s="714"/>
      <c r="QGO532" s="714"/>
      <c r="QGP532" s="714"/>
      <c r="QGQ532" s="714"/>
      <c r="QGR532" s="714"/>
      <c r="QGS532" s="714"/>
      <c r="QGT532" s="714"/>
      <c r="QGU532" s="714"/>
      <c r="QGV532" s="714"/>
      <c r="QGW532" s="714"/>
      <c r="QGX532" s="714"/>
      <c r="QGY532" s="714"/>
      <c r="QGZ532" s="714"/>
      <c r="QHA532" s="714"/>
      <c r="QHB532" s="714"/>
      <c r="QHC532" s="714"/>
      <c r="QHD532" s="714"/>
      <c r="QHE532" s="714"/>
      <c r="QHF532" s="714"/>
      <c r="QHG532" s="714"/>
      <c r="QHH532" s="714"/>
      <c r="QHI532" s="714"/>
      <c r="QHJ532" s="714"/>
      <c r="QHK532" s="714"/>
      <c r="QHL532" s="714"/>
      <c r="QHM532" s="714"/>
      <c r="QHN532" s="714"/>
      <c r="QHO532" s="714"/>
      <c r="QHP532" s="714"/>
      <c r="QHQ532" s="714"/>
      <c r="QHR532" s="714"/>
      <c r="QHS532" s="714"/>
      <c r="QHT532" s="714"/>
      <c r="QHU532" s="714"/>
      <c r="QHV532" s="714"/>
      <c r="QHW532" s="714"/>
      <c r="QHX532" s="714"/>
      <c r="QHY532" s="714"/>
      <c r="QHZ532" s="714"/>
      <c r="QIA532" s="714"/>
      <c r="QIB532" s="714"/>
      <c r="QIC532" s="714"/>
      <c r="QID532" s="714"/>
      <c r="QIE532" s="714"/>
      <c r="QIF532" s="714"/>
      <c r="QIG532" s="714"/>
      <c r="QIH532" s="714"/>
      <c r="QII532" s="714"/>
      <c r="QIJ532" s="714"/>
      <c r="QIK532" s="714"/>
      <c r="QIL532" s="714"/>
      <c r="QIM532" s="714"/>
      <c r="QIN532" s="714"/>
      <c r="QIO532" s="714"/>
      <c r="QIP532" s="714"/>
      <c r="QIQ532" s="714"/>
      <c r="QIR532" s="714"/>
      <c r="QIS532" s="714"/>
      <c r="QIT532" s="714"/>
      <c r="QIU532" s="714"/>
      <c r="QIV532" s="714"/>
      <c r="QIW532" s="714"/>
      <c r="QIX532" s="714"/>
      <c r="QIY532" s="714"/>
      <c r="QIZ532" s="714"/>
      <c r="QJA532" s="714"/>
      <c r="QJB532" s="714"/>
      <c r="QJC532" s="714"/>
      <c r="QJD532" s="714"/>
      <c r="QJE532" s="714"/>
      <c r="QJF532" s="714"/>
      <c r="QJG532" s="714"/>
      <c r="QJH532" s="714"/>
      <c r="QJI532" s="714"/>
      <c r="QJJ532" s="714"/>
      <c r="QJK532" s="714"/>
      <c r="QJL532" s="714"/>
      <c r="QJM532" s="714"/>
      <c r="QJN532" s="714"/>
      <c r="QJO532" s="714"/>
      <c r="QJP532" s="714"/>
      <c r="QJQ532" s="714"/>
      <c r="QJR532" s="714"/>
      <c r="QJS532" s="714"/>
      <c r="QJT532" s="714"/>
      <c r="QJU532" s="714"/>
      <c r="QJV532" s="714"/>
      <c r="QJW532" s="714"/>
      <c r="QJX532" s="714"/>
      <c r="QJY532" s="714"/>
      <c r="QJZ532" s="714"/>
      <c r="QKA532" s="714"/>
      <c r="QKB532" s="714"/>
      <c r="QKC532" s="714"/>
      <c r="QKD532" s="714"/>
      <c r="QKE532" s="714"/>
      <c r="QKF532" s="714"/>
      <c r="QKG532" s="714"/>
      <c r="QKH532" s="714"/>
      <c r="QKI532" s="714"/>
      <c r="QKJ532" s="714"/>
      <c r="QKK532" s="714"/>
      <c r="QKL532" s="714"/>
      <c r="QKM532" s="714"/>
      <c r="QKN532" s="714"/>
      <c r="QKO532" s="714"/>
      <c r="QKP532" s="714"/>
      <c r="QKQ532" s="714"/>
      <c r="QKR532" s="714"/>
      <c r="QKS532" s="714"/>
      <c r="QKT532" s="714"/>
      <c r="QKU532" s="714"/>
      <c r="QKV532" s="714"/>
      <c r="QKW532" s="714"/>
      <c r="QKX532" s="714"/>
      <c r="QKY532" s="714"/>
      <c r="QKZ532" s="714"/>
      <c r="QLA532" s="714"/>
      <c r="QLB532" s="714"/>
      <c r="QLC532" s="714"/>
      <c r="QLD532" s="714"/>
      <c r="QLE532" s="714"/>
      <c r="QLF532" s="714"/>
      <c r="QLG532" s="714"/>
      <c r="QLH532" s="714"/>
      <c r="QLI532" s="714"/>
      <c r="QLJ532" s="714"/>
      <c r="QLK532" s="714"/>
      <c r="QLL532" s="714"/>
      <c r="QLM532" s="714"/>
      <c r="QLN532" s="714"/>
      <c r="QLO532" s="714"/>
      <c r="QLP532" s="714"/>
      <c r="QLQ532" s="714"/>
      <c r="QLR532" s="714"/>
      <c r="QLS532" s="714"/>
      <c r="QLT532" s="714"/>
      <c r="QLU532" s="714"/>
      <c r="QLV532" s="714"/>
      <c r="QLW532" s="714"/>
      <c r="QLX532" s="714"/>
      <c r="QLY532" s="714"/>
      <c r="QLZ532" s="714"/>
      <c r="QMA532" s="714"/>
      <c r="QMB532" s="714"/>
      <c r="QMC532" s="714"/>
      <c r="QMD532" s="714"/>
      <c r="QME532" s="714"/>
      <c r="QMF532" s="714"/>
      <c r="QMG532" s="714"/>
      <c r="QMH532" s="714"/>
      <c r="QMI532" s="714"/>
      <c r="QMJ532" s="714"/>
      <c r="QMK532" s="714"/>
      <c r="QML532" s="714"/>
      <c r="QMM532" s="714"/>
      <c r="QMN532" s="714"/>
      <c r="QMO532" s="714"/>
      <c r="QMP532" s="714"/>
      <c r="QMQ532" s="714"/>
      <c r="QMR532" s="714"/>
      <c r="QMS532" s="714"/>
      <c r="QMT532" s="714"/>
      <c r="QMU532" s="714"/>
      <c r="QMV532" s="714"/>
      <c r="QMW532" s="714"/>
      <c r="QMX532" s="714"/>
      <c r="QMY532" s="714"/>
      <c r="QMZ532" s="714"/>
      <c r="QNA532" s="714"/>
      <c r="QNB532" s="714"/>
      <c r="QNC532" s="714"/>
      <c r="QND532" s="714"/>
      <c r="QNE532" s="714"/>
      <c r="QNF532" s="714"/>
      <c r="QNG532" s="714"/>
      <c r="QNH532" s="714"/>
      <c r="QNI532" s="714"/>
      <c r="QNJ532" s="714"/>
      <c r="QNK532" s="714"/>
      <c r="QNL532" s="714"/>
      <c r="QNM532" s="714"/>
      <c r="QNN532" s="714"/>
      <c r="QNO532" s="714"/>
      <c r="QNP532" s="714"/>
      <c r="QNQ532" s="714"/>
      <c r="QNR532" s="714"/>
      <c r="QNS532" s="714"/>
      <c r="QNT532" s="714"/>
      <c r="QNU532" s="714"/>
      <c r="QNV532" s="714"/>
      <c r="QNW532" s="714"/>
      <c r="QNX532" s="714"/>
      <c r="QNY532" s="714"/>
      <c r="QNZ532" s="714"/>
      <c r="QOA532" s="714"/>
      <c r="QOB532" s="714"/>
      <c r="QOC532" s="714"/>
      <c r="QOD532" s="714"/>
      <c r="QOE532" s="714"/>
      <c r="QOF532" s="714"/>
      <c r="QOG532" s="714"/>
      <c r="QOH532" s="714"/>
      <c r="QOI532" s="714"/>
      <c r="QOJ532" s="714"/>
      <c r="QOK532" s="714"/>
      <c r="QOL532" s="714"/>
      <c r="QOM532" s="714"/>
      <c r="QON532" s="714"/>
      <c r="QOO532" s="714"/>
      <c r="QOP532" s="714"/>
      <c r="QOQ532" s="714"/>
      <c r="QOR532" s="714"/>
      <c r="QOS532" s="714"/>
      <c r="QOT532" s="714"/>
      <c r="QOU532" s="714"/>
      <c r="QOV532" s="714"/>
      <c r="QOW532" s="714"/>
      <c r="QOX532" s="714"/>
      <c r="QOY532" s="714"/>
      <c r="QOZ532" s="714"/>
      <c r="QPA532" s="714"/>
      <c r="QPB532" s="714"/>
      <c r="QPC532" s="714"/>
      <c r="QPD532" s="714"/>
      <c r="QPE532" s="714"/>
      <c r="QPF532" s="714"/>
      <c r="QPG532" s="714"/>
      <c r="QPH532" s="714"/>
      <c r="QPI532" s="714"/>
      <c r="QPJ532" s="714"/>
      <c r="QPK532" s="714"/>
      <c r="QPL532" s="714"/>
      <c r="QPM532" s="714"/>
      <c r="QPN532" s="714"/>
      <c r="QPO532" s="714"/>
      <c r="QPP532" s="714"/>
      <c r="QPQ532" s="714"/>
      <c r="QPR532" s="714"/>
      <c r="QPS532" s="714"/>
      <c r="QPT532" s="714"/>
      <c r="QPU532" s="714"/>
      <c r="QPV532" s="714"/>
      <c r="QPW532" s="714"/>
      <c r="QPX532" s="714"/>
      <c r="QPY532" s="714"/>
      <c r="QPZ532" s="714"/>
      <c r="QQA532" s="714"/>
      <c r="QQB532" s="714"/>
      <c r="QQC532" s="714"/>
      <c r="QQD532" s="714"/>
      <c r="QQE532" s="714"/>
      <c r="QQF532" s="714"/>
      <c r="QQG532" s="714"/>
      <c r="QQH532" s="714"/>
      <c r="QQI532" s="714"/>
      <c r="QQJ532" s="714"/>
      <c r="QQK532" s="714"/>
      <c r="QQL532" s="714"/>
      <c r="QQM532" s="714"/>
      <c r="QQN532" s="714"/>
      <c r="QQO532" s="714"/>
      <c r="QQP532" s="714"/>
      <c r="QQQ532" s="714"/>
      <c r="QQR532" s="714"/>
      <c r="QQS532" s="714"/>
      <c r="QQT532" s="714"/>
      <c r="QQU532" s="714"/>
      <c r="QQV532" s="714"/>
      <c r="QQW532" s="714"/>
      <c r="QQX532" s="714"/>
      <c r="QQY532" s="714"/>
      <c r="QQZ532" s="714"/>
      <c r="QRA532" s="714"/>
      <c r="QRB532" s="714"/>
      <c r="QRC532" s="714"/>
      <c r="QRD532" s="714"/>
      <c r="QRE532" s="714"/>
      <c r="QRF532" s="714"/>
      <c r="QRG532" s="714"/>
      <c r="QRH532" s="714"/>
      <c r="QRI532" s="714"/>
      <c r="QRJ532" s="714"/>
      <c r="QRK532" s="714"/>
      <c r="QRL532" s="714"/>
      <c r="QRM532" s="714"/>
      <c r="QRN532" s="714"/>
      <c r="QRO532" s="714"/>
      <c r="QRP532" s="714"/>
      <c r="QRQ532" s="714"/>
      <c r="QRR532" s="714"/>
      <c r="QRS532" s="714"/>
      <c r="QRT532" s="714"/>
      <c r="QRU532" s="714"/>
      <c r="QRV532" s="714"/>
      <c r="QRW532" s="714"/>
      <c r="QRX532" s="714"/>
      <c r="QRY532" s="714"/>
      <c r="QRZ532" s="714"/>
      <c r="QSA532" s="714"/>
      <c r="QSB532" s="714"/>
      <c r="QSC532" s="714"/>
      <c r="QSD532" s="714"/>
      <c r="QSE532" s="714"/>
      <c r="QSF532" s="714"/>
      <c r="QSG532" s="714"/>
      <c r="QSH532" s="714"/>
      <c r="QSI532" s="714"/>
      <c r="QSJ532" s="714"/>
      <c r="QSK532" s="714"/>
      <c r="QSL532" s="714"/>
      <c r="QSM532" s="714"/>
      <c r="QSN532" s="714"/>
      <c r="QSO532" s="714"/>
      <c r="QSP532" s="714"/>
      <c r="QSQ532" s="714"/>
      <c r="QSR532" s="714"/>
      <c r="QSS532" s="714"/>
      <c r="QST532" s="714"/>
      <c r="QSU532" s="714"/>
      <c r="QSV532" s="714"/>
      <c r="QSW532" s="714"/>
      <c r="QSX532" s="714"/>
      <c r="QSY532" s="714"/>
      <c r="QSZ532" s="714"/>
      <c r="QTA532" s="714"/>
      <c r="QTB532" s="714"/>
      <c r="QTC532" s="714"/>
      <c r="QTD532" s="714"/>
      <c r="QTE532" s="714"/>
      <c r="QTF532" s="714"/>
      <c r="QTG532" s="714"/>
      <c r="QTH532" s="714"/>
      <c r="QTI532" s="714"/>
      <c r="QTJ532" s="714"/>
      <c r="QTK532" s="714"/>
      <c r="QTL532" s="714"/>
      <c r="QTM532" s="714"/>
      <c r="QTN532" s="714"/>
      <c r="QTO532" s="714"/>
      <c r="QTP532" s="714"/>
      <c r="QTQ532" s="714"/>
      <c r="QTR532" s="714"/>
      <c r="QTS532" s="714"/>
      <c r="QTT532" s="714"/>
      <c r="QTU532" s="714"/>
      <c r="QTV532" s="714"/>
      <c r="QTW532" s="714"/>
      <c r="QTX532" s="714"/>
      <c r="QTY532" s="714"/>
      <c r="QTZ532" s="714"/>
      <c r="QUA532" s="714"/>
      <c r="QUB532" s="714"/>
      <c r="QUC532" s="714"/>
      <c r="QUD532" s="714"/>
      <c r="QUE532" s="714"/>
      <c r="QUF532" s="714"/>
      <c r="QUG532" s="714"/>
      <c r="QUH532" s="714"/>
      <c r="QUI532" s="714"/>
      <c r="QUJ532" s="714"/>
      <c r="QUK532" s="714"/>
      <c r="QUL532" s="714"/>
      <c r="QUM532" s="714"/>
      <c r="QUN532" s="714"/>
      <c r="QUO532" s="714"/>
      <c r="QUP532" s="714"/>
      <c r="QUQ532" s="714"/>
      <c r="QUR532" s="714"/>
      <c r="QUS532" s="714"/>
      <c r="QUT532" s="714"/>
      <c r="QUU532" s="714"/>
      <c r="QUV532" s="714"/>
      <c r="QUW532" s="714"/>
      <c r="QUX532" s="714"/>
      <c r="QUY532" s="714"/>
      <c r="QUZ532" s="714"/>
      <c r="QVA532" s="714"/>
      <c r="QVB532" s="714"/>
      <c r="QVC532" s="714"/>
      <c r="QVD532" s="714"/>
      <c r="QVE532" s="714"/>
      <c r="QVF532" s="714"/>
      <c r="QVG532" s="714"/>
      <c r="QVH532" s="714"/>
      <c r="QVI532" s="714"/>
      <c r="QVJ532" s="714"/>
      <c r="QVK532" s="714"/>
      <c r="QVL532" s="714"/>
      <c r="QVM532" s="714"/>
      <c r="QVN532" s="714"/>
      <c r="QVO532" s="714"/>
      <c r="QVP532" s="714"/>
      <c r="QVQ532" s="714"/>
      <c r="QVR532" s="714"/>
      <c r="QVS532" s="714"/>
      <c r="QVT532" s="714"/>
      <c r="QVU532" s="714"/>
      <c r="QVV532" s="714"/>
      <c r="QVW532" s="714"/>
      <c r="QVX532" s="714"/>
      <c r="QVY532" s="714"/>
      <c r="QVZ532" s="714"/>
      <c r="QWA532" s="714"/>
      <c r="QWB532" s="714"/>
      <c r="QWC532" s="714"/>
      <c r="QWD532" s="714"/>
      <c r="QWE532" s="714"/>
      <c r="QWF532" s="714"/>
      <c r="QWG532" s="714"/>
      <c r="QWH532" s="714"/>
      <c r="QWI532" s="714"/>
      <c r="QWJ532" s="714"/>
      <c r="QWK532" s="714"/>
      <c r="QWL532" s="714"/>
      <c r="QWM532" s="714"/>
      <c r="QWN532" s="714"/>
      <c r="QWO532" s="714"/>
      <c r="QWP532" s="714"/>
      <c r="QWQ532" s="714"/>
      <c r="QWR532" s="714"/>
      <c r="QWS532" s="714"/>
      <c r="QWT532" s="714"/>
      <c r="QWU532" s="714"/>
      <c r="QWV532" s="714"/>
      <c r="QWW532" s="714"/>
      <c r="QWX532" s="714"/>
      <c r="QWY532" s="714"/>
      <c r="QWZ532" s="714"/>
      <c r="QXA532" s="714"/>
      <c r="QXB532" s="714"/>
      <c r="QXC532" s="714"/>
      <c r="QXD532" s="714"/>
      <c r="QXE532" s="714"/>
      <c r="QXF532" s="714"/>
      <c r="QXG532" s="714"/>
      <c r="QXH532" s="714"/>
      <c r="QXI532" s="714"/>
      <c r="QXJ532" s="714"/>
      <c r="QXK532" s="714"/>
      <c r="QXL532" s="714"/>
      <c r="QXM532" s="714"/>
      <c r="QXN532" s="714"/>
      <c r="QXO532" s="714"/>
      <c r="QXP532" s="714"/>
      <c r="QXQ532" s="714"/>
      <c r="QXR532" s="714"/>
      <c r="QXS532" s="714"/>
      <c r="QXT532" s="714"/>
      <c r="QXU532" s="714"/>
      <c r="QXV532" s="714"/>
      <c r="QXW532" s="714"/>
      <c r="QXX532" s="714"/>
      <c r="QXY532" s="714"/>
      <c r="QXZ532" s="714"/>
      <c r="QYA532" s="714"/>
      <c r="QYB532" s="714"/>
      <c r="QYC532" s="714"/>
      <c r="QYD532" s="714"/>
      <c r="QYE532" s="714"/>
      <c r="QYF532" s="714"/>
      <c r="QYG532" s="714"/>
      <c r="QYH532" s="714"/>
      <c r="QYI532" s="714"/>
      <c r="QYJ532" s="714"/>
      <c r="QYK532" s="714"/>
      <c r="QYL532" s="714"/>
      <c r="QYM532" s="714"/>
      <c r="QYN532" s="714"/>
      <c r="QYO532" s="714"/>
      <c r="QYP532" s="714"/>
      <c r="QYQ532" s="714"/>
      <c r="QYR532" s="714"/>
      <c r="QYS532" s="714"/>
      <c r="QYT532" s="714"/>
      <c r="QYU532" s="714"/>
      <c r="QYV532" s="714"/>
      <c r="QYW532" s="714"/>
      <c r="QYX532" s="714"/>
      <c r="QYY532" s="714"/>
      <c r="QYZ532" s="714"/>
      <c r="QZA532" s="714"/>
      <c r="QZB532" s="714"/>
      <c r="QZC532" s="714"/>
      <c r="QZD532" s="714"/>
      <c r="QZE532" s="714"/>
      <c r="QZF532" s="714"/>
      <c r="QZG532" s="714"/>
      <c r="QZH532" s="714"/>
      <c r="QZI532" s="714"/>
      <c r="QZJ532" s="714"/>
      <c r="QZK532" s="714"/>
      <c r="QZL532" s="714"/>
      <c r="QZM532" s="714"/>
      <c r="QZN532" s="714"/>
      <c r="QZO532" s="714"/>
      <c r="QZP532" s="714"/>
      <c r="QZQ532" s="714"/>
      <c r="QZR532" s="714"/>
      <c r="QZS532" s="714"/>
      <c r="QZT532" s="714"/>
      <c r="QZU532" s="714"/>
      <c r="QZV532" s="714"/>
      <c r="QZW532" s="714"/>
      <c r="QZX532" s="714"/>
      <c r="QZY532" s="714"/>
      <c r="QZZ532" s="714"/>
      <c r="RAA532" s="714"/>
      <c r="RAB532" s="714"/>
      <c r="RAC532" s="714"/>
      <c r="RAD532" s="714"/>
      <c r="RAE532" s="714"/>
      <c r="RAF532" s="714"/>
      <c r="RAG532" s="714"/>
      <c r="RAH532" s="714"/>
      <c r="RAI532" s="714"/>
      <c r="RAJ532" s="714"/>
      <c r="RAK532" s="714"/>
      <c r="RAL532" s="714"/>
      <c r="RAM532" s="714"/>
      <c r="RAN532" s="714"/>
      <c r="RAO532" s="714"/>
      <c r="RAP532" s="714"/>
      <c r="RAQ532" s="714"/>
      <c r="RAR532" s="714"/>
      <c r="RAS532" s="714"/>
      <c r="RAT532" s="714"/>
      <c r="RAU532" s="714"/>
      <c r="RAV532" s="714"/>
      <c r="RAW532" s="714"/>
      <c r="RAX532" s="714"/>
      <c r="RAY532" s="714"/>
      <c r="RAZ532" s="714"/>
      <c r="RBA532" s="714"/>
      <c r="RBB532" s="714"/>
      <c r="RBC532" s="714"/>
      <c r="RBD532" s="714"/>
      <c r="RBE532" s="714"/>
      <c r="RBF532" s="714"/>
      <c r="RBG532" s="714"/>
      <c r="RBH532" s="714"/>
      <c r="RBI532" s="714"/>
      <c r="RBJ532" s="714"/>
      <c r="RBK532" s="714"/>
      <c r="RBL532" s="714"/>
      <c r="RBM532" s="714"/>
      <c r="RBN532" s="714"/>
      <c r="RBO532" s="714"/>
      <c r="RBP532" s="714"/>
      <c r="RBQ532" s="714"/>
      <c r="RBR532" s="714"/>
      <c r="RBS532" s="714"/>
      <c r="RBT532" s="714"/>
      <c r="RBU532" s="714"/>
      <c r="RBV532" s="714"/>
      <c r="RBW532" s="714"/>
      <c r="RBX532" s="714"/>
      <c r="RBY532" s="714"/>
      <c r="RBZ532" s="714"/>
      <c r="RCA532" s="714"/>
      <c r="RCB532" s="714"/>
      <c r="RCC532" s="714"/>
      <c r="RCD532" s="714"/>
      <c r="RCE532" s="714"/>
      <c r="RCF532" s="714"/>
      <c r="RCG532" s="714"/>
      <c r="RCH532" s="714"/>
      <c r="RCI532" s="714"/>
      <c r="RCJ532" s="714"/>
      <c r="RCK532" s="714"/>
      <c r="RCL532" s="714"/>
      <c r="RCM532" s="714"/>
      <c r="RCN532" s="714"/>
      <c r="RCO532" s="714"/>
      <c r="RCP532" s="714"/>
      <c r="RCQ532" s="714"/>
      <c r="RCR532" s="714"/>
      <c r="RCS532" s="714"/>
      <c r="RCT532" s="714"/>
      <c r="RCU532" s="714"/>
      <c r="RCV532" s="714"/>
      <c r="RCW532" s="714"/>
      <c r="RCX532" s="714"/>
      <c r="RCY532" s="714"/>
      <c r="RCZ532" s="714"/>
      <c r="RDA532" s="714"/>
      <c r="RDB532" s="714"/>
      <c r="RDC532" s="714"/>
      <c r="RDD532" s="714"/>
      <c r="RDE532" s="714"/>
      <c r="RDF532" s="714"/>
      <c r="RDG532" s="714"/>
      <c r="RDH532" s="714"/>
      <c r="RDI532" s="714"/>
      <c r="RDJ532" s="714"/>
      <c r="RDK532" s="714"/>
      <c r="RDL532" s="714"/>
      <c r="RDM532" s="714"/>
      <c r="RDN532" s="714"/>
      <c r="RDO532" s="714"/>
      <c r="RDP532" s="714"/>
      <c r="RDQ532" s="714"/>
      <c r="RDR532" s="714"/>
      <c r="RDS532" s="714"/>
      <c r="RDT532" s="714"/>
      <c r="RDU532" s="714"/>
      <c r="RDV532" s="714"/>
      <c r="RDW532" s="714"/>
      <c r="RDX532" s="714"/>
      <c r="RDY532" s="714"/>
      <c r="RDZ532" s="714"/>
      <c r="REA532" s="714"/>
      <c r="REB532" s="714"/>
      <c r="REC532" s="714"/>
      <c r="RED532" s="714"/>
      <c r="REE532" s="714"/>
      <c r="REF532" s="714"/>
      <c r="REG532" s="714"/>
      <c r="REH532" s="714"/>
      <c r="REI532" s="714"/>
      <c r="REJ532" s="714"/>
      <c r="REK532" s="714"/>
      <c r="REL532" s="714"/>
      <c r="REM532" s="714"/>
      <c r="REN532" s="714"/>
      <c r="REO532" s="714"/>
      <c r="REP532" s="714"/>
      <c r="REQ532" s="714"/>
      <c r="RER532" s="714"/>
      <c r="RES532" s="714"/>
      <c r="RET532" s="714"/>
      <c r="REU532" s="714"/>
      <c r="REV532" s="714"/>
      <c r="REW532" s="714"/>
      <c r="REX532" s="714"/>
      <c r="REY532" s="714"/>
      <c r="REZ532" s="714"/>
      <c r="RFA532" s="714"/>
      <c r="RFB532" s="714"/>
      <c r="RFC532" s="714"/>
      <c r="RFD532" s="714"/>
      <c r="RFE532" s="714"/>
      <c r="RFF532" s="714"/>
      <c r="RFG532" s="714"/>
      <c r="RFH532" s="714"/>
      <c r="RFI532" s="714"/>
      <c r="RFJ532" s="714"/>
      <c r="RFK532" s="714"/>
      <c r="RFL532" s="714"/>
      <c r="RFM532" s="714"/>
      <c r="RFN532" s="714"/>
      <c r="RFO532" s="714"/>
      <c r="RFP532" s="714"/>
      <c r="RFQ532" s="714"/>
      <c r="RFR532" s="714"/>
      <c r="RFS532" s="714"/>
      <c r="RFT532" s="714"/>
      <c r="RFU532" s="714"/>
      <c r="RFV532" s="714"/>
      <c r="RFW532" s="714"/>
      <c r="RFX532" s="714"/>
      <c r="RFY532" s="714"/>
      <c r="RFZ532" s="714"/>
      <c r="RGA532" s="714"/>
      <c r="RGB532" s="714"/>
      <c r="RGC532" s="714"/>
      <c r="RGD532" s="714"/>
      <c r="RGE532" s="714"/>
      <c r="RGF532" s="714"/>
      <c r="RGG532" s="714"/>
      <c r="RGH532" s="714"/>
      <c r="RGI532" s="714"/>
      <c r="RGJ532" s="714"/>
      <c r="RGK532" s="714"/>
      <c r="RGL532" s="714"/>
      <c r="RGM532" s="714"/>
      <c r="RGN532" s="714"/>
      <c r="RGO532" s="714"/>
      <c r="RGP532" s="714"/>
      <c r="RGQ532" s="714"/>
      <c r="RGR532" s="714"/>
      <c r="RGS532" s="714"/>
      <c r="RGT532" s="714"/>
      <c r="RGU532" s="714"/>
      <c r="RGV532" s="714"/>
      <c r="RGW532" s="714"/>
      <c r="RGX532" s="714"/>
      <c r="RGY532" s="714"/>
      <c r="RGZ532" s="714"/>
      <c r="RHA532" s="714"/>
      <c r="RHB532" s="714"/>
      <c r="RHC532" s="714"/>
      <c r="RHD532" s="714"/>
      <c r="RHE532" s="714"/>
      <c r="RHF532" s="714"/>
      <c r="RHG532" s="714"/>
      <c r="RHH532" s="714"/>
      <c r="RHI532" s="714"/>
      <c r="RHJ532" s="714"/>
      <c r="RHK532" s="714"/>
      <c r="RHL532" s="714"/>
      <c r="RHM532" s="714"/>
      <c r="RHN532" s="714"/>
      <c r="RHO532" s="714"/>
      <c r="RHP532" s="714"/>
      <c r="RHQ532" s="714"/>
      <c r="RHR532" s="714"/>
      <c r="RHS532" s="714"/>
      <c r="RHT532" s="714"/>
      <c r="RHU532" s="714"/>
      <c r="RHV532" s="714"/>
      <c r="RHW532" s="714"/>
      <c r="RHX532" s="714"/>
      <c r="RHY532" s="714"/>
      <c r="RHZ532" s="714"/>
      <c r="RIA532" s="714"/>
      <c r="RIB532" s="714"/>
      <c r="RIC532" s="714"/>
      <c r="RID532" s="714"/>
      <c r="RIE532" s="714"/>
      <c r="RIF532" s="714"/>
      <c r="RIG532" s="714"/>
      <c r="RIH532" s="714"/>
      <c r="RII532" s="714"/>
      <c r="RIJ532" s="714"/>
      <c r="RIK532" s="714"/>
      <c r="RIL532" s="714"/>
      <c r="RIM532" s="714"/>
      <c r="RIN532" s="714"/>
      <c r="RIO532" s="714"/>
      <c r="RIP532" s="714"/>
      <c r="RIQ532" s="714"/>
      <c r="RIR532" s="714"/>
      <c r="RIS532" s="714"/>
      <c r="RIT532" s="714"/>
      <c r="RIU532" s="714"/>
      <c r="RIV532" s="714"/>
      <c r="RIW532" s="714"/>
      <c r="RIX532" s="714"/>
      <c r="RIY532" s="714"/>
      <c r="RIZ532" s="714"/>
      <c r="RJA532" s="714"/>
      <c r="RJB532" s="714"/>
      <c r="RJC532" s="714"/>
      <c r="RJD532" s="714"/>
      <c r="RJE532" s="714"/>
      <c r="RJF532" s="714"/>
      <c r="RJG532" s="714"/>
      <c r="RJH532" s="714"/>
      <c r="RJI532" s="714"/>
      <c r="RJJ532" s="714"/>
      <c r="RJK532" s="714"/>
      <c r="RJL532" s="714"/>
      <c r="RJM532" s="714"/>
      <c r="RJN532" s="714"/>
      <c r="RJO532" s="714"/>
      <c r="RJP532" s="714"/>
      <c r="RJQ532" s="714"/>
      <c r="RJR532" s="714"/>
      <c r="RJS532" s="714"/>
      <c r="RJT532" s="714"/>
      <c r="RJU532" s="714"/>
      <c r="RJV532" s="714"/>
      <c r="RJW532" s="714"/>
      <c r="RJX532" s="714"/>
      <c r="RJY532" s="714"/>
      <c r="RJZ532" s="714"/>
      <c r="RKA532" s="714"/>
      <c r="RKB532" s="714"/>
      <c r="RKC532" s="714"/>
      <c r="RKD532" s="714"/>
      <c r="RKE532" s="714"/>
      <c r="RKF532" s="714"/>
      <c r="RKG532" s="714"/>
      <c r="RKH532" s="714"/>
      <c r="RKI532" s="714"/>
      <c r="RKJ532" s="714"/>
      <c r="RKK532" s="714"/>
      <c r="RKL532" s="714"/>
      <c r="RKM532" s="714"/>
      <c r="RKN532" s="714"/>
      <c r="RKO532" s="714"/>
      <c r="RKP532" s="714"/>
      <c r="RKQ532" s="714"/>
      <c r="RKR532" s="714"/>
      <c r="RKS532" s="714"/>
      <c r="RKT532" s="714"/>
      <c r="RKU532" s="714"/>
      <c r="RKV532" s="714"/>
      <c r="RKW532" s="714"/>
      <c r="RKX532" s="714"/>
      <c r="RKY532" s="714"/>
      <c r="RKZ532" s="714"/>
      <c r="RLA532" s="714"/>
      <c r="RLB532" s="714"/>
      <c r="RLC532" s="714"/>
      <c r="RLD532" s="714"/>
      <c r="RLE532" s="714"/>
      <c r="RLF532" s="714"/>
      <c r="RLG532" s="714"/>
      <c r="RLH532" s="714"/>
      <c r="RLI532" s="714"/>
      <c r="RLJ532" s="714"/>
      <c r="RLK532" s="714"/>
      <c r="RLL532" s="714"/>
      <c r="RLM532" s="714"/>
      <c r="RLN532" s="714"/>
      <c r="RLO532" s="714"/>
      <c r="RLP532" s="714"/>
      <c r="RLQ532" s="714"/>
      <c r="RLR532" s="714"/>
      <c r="RLS532" s="714"/>
      <c r="RLT532" s="714"/>
      <c r="RLU532" s="714"/>
      <c r="RLV532" s="714"/>
      <c r="RLW532" s="714"/>
      <c r="RLX532" s="714"/>
      <c r="RLY532" s="714"/>
      <c r="RLZ532" s="714"/>
      <c r="RMA532" s="714"/>
      <c r="RMB532" s="714"/>
      <c r="RMC532" s="714"/>
      <c r="RMD532" s="714"/>
      <c r="RME532" s="714"/>
      <c r="RMF532" s="714"/>
      <c r="RMG532" s="714"/>
      <c r="RMH532" s="714"/>
      <c r="RMI532" s="714"/>
      <c r="RMJ532" s="714"/>
      <c r="RMK532" s="714"/>
      <c r="RML532" s="714"/>
      <c r="RMM532" s="714"/>
      <c r="RMN532" s="714"/>
      <c r="RMO532" s="714"/>
      <c r="RMP532" s="714"/>
      <c r="RMQ532" s="714"/>
      <c r="RMR532" s="714"/>
      <c r="RMS532" s="714"/>
      <c r="RMT532" s="714"/>
      <c r="RMU532" s="714"/>
      <c r="RMV532" s="714"/>
      <c r="RMW532" s="714"/>
      <c r="RMX532" s="714"/>
      <c r="RMY532" s="714"/>
      <c r="RMZ532" s="714"/>
      <c r="RNA532" s="714"/>
      <c r="RNB532" s="714"/>
      <c r="RNC532" s="714"/>
      <c r="RND532" s="714"/>
      <c r="RNE532" s="714"/>
      <c r="RNF532" s="714"/>
      <c r="RNG532" s="714"/>
      <c r="RNH532" s="714"/>
      <c r="RNI532" s="714"/>
      <c r="RNJ532" s="714"/>
      <c r="RNK532" s="714"/>
      <c r="RNL532" s="714"/>
      <c r="RNM532" s="714"/>
      <c r="RNN532" s="714"/>
      <c r="RNO532" s="714"/>
      <c r="RNP532" s="714"/>
      <c r="RNQ532" s="714"/>
      <c r="RNR532" s="714"/>
      <c r="RNS532" s="714"/>
      <c r="RNT532" s="714"/>
      <c r="RNU532" s="714"/>
      <c r="RNV532" s="714"/>
      <c r="RNW532" s="714"/>
      <c r="RNX532" s="714"/>
      <c r="RNY532" s="714"/>
      <c r="RNZ532" s="714"/>
      <c r="ROA532" s="714"/>
      <c r="ROB532" s="714"/>
      <c r="ROC532" s="714"/>
      <c r="ROD532" s="714"/>
      <c r="ROE532" s="714"/>
      <c r="ROF532" s="714"/>
      <c r="ROG532" s="714"/>
      <c r="ROH532" s="714"/>
      <c r="ROI532" s="714"/>
      <c r="ROJ532" s="714"/>
      <c r="ROK532" s="714"/>
      <c r="ROL532" s="714"/>
      <c r="ROM532" s="714"/>
      <c r="RON532" s="714"/>
      <c r="ROO532" s="714"/>
      <c r="ROP532" s="714"/>
      <c r="ROQ532" s="714"/>
      <c r="ROR532" s="714"/>
      <c r="ROS532" s="714"/>
      <c r="ROT532" s="714"/>
      <c r="ROU532" s="714"/>
      <c r="ROV532" s="714"/>
      <c r="ROW532" s="714"/>
      <c r="ROX532" s="714"/>
      <c r="ROY532" s="714"/>
      <c r="ROZ532" s="714"/>
      <c r="RPA532" s="714"/>
      <c r="RPB532" s="714"/>
      <c r="RPC532" s="714"/>
      <c r="RPD532" s="714"/>
      <c r="RPE532" s="714"/>
      <c r="RPF532" s="714"/>
      <c r="RPG532" s="714"/>
      <c r="RPH532" s="714"/>
      <c r="RPI532" s="714"/>
      <c r="RPJ532" s="714"/>
      <c r="RPK532" s="714"/>
      <c r="RPL532" s="714"/>
      <c r="RPM532" s="714"/>
      <c r="RPN532" s="714"/>
      <c r="RPO532" s="714"/>
      <c r="RPP532" s="714"/>
      <c r="RPQ532" s="714"/>
      <c r="RPR532" s="714"/>
      <c r="RPS532" s="714"/>
      <c r="RPT532" s="714"/>
      <c r="RPU532" s="714"/>
      <c r="RPV532" s="714"/>
      <c r="RPW532" s="714"/>
      <c r="RPX532" s="714"/>
      <c r="RPY532" s="714"/>
      <c r="RPZ532" s="714"/>
      <c r="RQA532" s="714"/>
      <c r="RQB532" s="714"/>
      <c r="RQC532" s="714"/>
      <c r="RQD532" s="714"/>
      <c r="RQE532" s="714"/>
      <c r="RQF532" s="714"/>
      <c r="RQG532" s="714"/>
      <c r="RQH532" s="714"/>
      <c r="RQI532" s="714"/>
      <c r="RQJ532" s="714"/>
      <c r="RQK532" s="714"/>
      <c r="RQL532" s="714"/>
      <c r="RQM532" s="714"/>
      <c r="RQN532" s="714"/>
      <c r="RQO532" s="714"/>
      <c r="RQP532" s="714"/>
      <c r="RQQ532" s="714"/>
      <c r="RQR532" s="714"/>
      <c r="RQS532" s="714"/>
      <c r="RQT532" s="714"/>
      <c r="RQU532" s="714"/>
      <c r="RQV532" s="714"/>
      <c r="RQW532" s="714"/>
      <c r="RQX532" s="714"/>
      <c r="RQY532" s="714"/>
      <c r="RQZ532" s="714"/>
      <c r="RRA532" s="714"/>
      <c r="RRB532" s="714"/>
      <c r="RRC532" s="714"/>
      <c r="RRD532" s="714"/>
      <c r="RRE532" s="714"/>
      <c r="RRF532" s="714"/>
      <c r="RRG532" s="714"/>
      <c r="RRH532" s="714"/>
      <c r="RRI532" s="714"/>
      <c r="RRJ532" s="714"/>
      <c r="RRK532" s="714"/>
      <c r="RRL532" s="714"/>
      <c r="RRM532" s="714"/>
      <c r="RRN532" s="714"/>
      <c r="RRO532" s="714"/>
      <c r="RRP532" s="714"/>
      <c r="RRQ532" s="714"/>
      <c r="RRR532" s="714"/>
      <c r="RRS532" s="714"/>
      <c r="RRT532" s="714"/>
      <c r="RRU532" s="714"/>
      <c r="RRV532" s="714"/>
      <c r="RRW532" s="714"/>
      <c r="RRX532" s="714"/>
      <c r="RRY532" s="714"/>
      <c r="RRZ532" s="714"/>
      <c r="RSA532" s="714"/>
      <c r="RSB532" s="714"/>
      <c r="RSC532" s="714"/>
      <c r="RSD532" s="714"/>
      <c r="RSE532" s="714"/>
      <c r="RSF532" s="714"/>
      <c r="RSG532" s="714"/>
      <c r="RSH532" s="714"/>
      <c r="RSI532" s="714"/>
      <c r="RSJ532" s="714"/>
      <c r="RSK532" s="714"/>
      <c r="RSL532" s="714"/>
      <c r="RSM532" s="714"/>
      <c r="RSN532" s="714"/>
      <c r="RSO532" s="714"/>
      <c r="RSP532" s="714"/>
      <c r="RSQ532" s="714"/>
      <c r="RSR532" s="714"/>
      <c r="RSS532" s="714"/>
      <c r="RST532" s="714"/>
      <c r="RSU532" s="714"/>
      <c r="RSV532" s="714"/>
      <c r="RSW532" s="714"/>
      <c r="RSX532" s="714"/>
      <c r="RSY532" s="714"/>
      <c r="RSZ532" s="714"/>
      <c r="RTA532" s="714"/>
      <c r="RTB532" s="714"/>
      <c r="RTC532" s="714"/>
      <c r="RTD532" s="714"/>
      <c r="RTE532" s="714"/>
      <c r="RTF532" s="714"/>
      <c r="RTG532" s="714"/>
      <c r="RTH532" s="714"/>
      <c r="RTI532" s="714"/>
      <c r="RTJ532" s="714"/>
      <c r="RTK532" s="714"/>
      <c r="RTL532" s="714"/>
      <c r="RTM532" s="714"/>
      <c r="RTN532" s="714"/>
      <c r="RTO532" s="714"/>
      <c r="RTP532" s="714"/>
      <c r="RTQ532" s="714"/>
      <c r="RTR532" s="714"/>
      <c r="RTS532" s="714"/>
      <c r="RTT532" s="714"/>
      <c r="RTU532" s="714"/>
      <c r="RTV532" s="714"/>
      <c r="RTW532" s="714"/>
      <c r="RTX532" s="714"/>
      <c r="RTY532" s="714"/>
      <c r="RTZ532" s="714"/>
      <c r="RUA532" s="714"/>
      <c r="RUB532" s="714"/>
      <c r="RUC532" s="714"/>
      <c r="RUD532" s="714"/>
      <c r="RUE532" s="714"/>
      <c r="RUF532" s="714"/>
      <c r="RUG532" s="714"/>
      <c r="RUH532" s="714"/>
      <c r="RUI532" s="714"/>
      <c r="RUJ532" s="714"/>
      <c r="RUK532" s="714"/>
      <c r="RUL532" s="714"/>
      <c r="RUM532" s="714"/>
      <c r="RUN532" s="714"/>
      <c r="RUO532" s="714"/>
      <c r="RUP532" s="714"/>
      <c r="RUQ532" s="714"/>
      <c r="RUR532" s="714"/>
      <c r="RUS532" s="714"/>
      <c r="RUT532" s="714"/>
      <c r="RUU532" s="714"/>
      <c r="RUV532" s="714"/>
      <c r="RUW532" s="714"/>
      <c r="RUX532" s="714"/>
      <c r="RUY532" s="714"/>
      <c r="RUZ532" s="714"/>
      <c r="RVA532" s="714"/>
      <c r="RVB532" s="714"/>
      <c r="RVC532" s="714"/>
      <c r="RVD532" s="714"/>
      <c r="RVE532" s="714"/>
      <c r="RVF532" s="714"/>
      <c r="RVG532" s="714"/>
      <c r="RVH532" s="714"/>
      <c r="RVI532" s="714"/>
      <c r="RVJ532" s="714"/>
      <c r="RVK532" s="714"/>
      <c r="RVL532" s="714"/>
      <c r="RVM532" s="714"/>
      <c r="RVN532" s="714"/>
      <c r="RVO532" s="714"/>
      <c r="RVP532" s="714"/>
      <c r="RVQ532" s="714"/>
      <c r="RVR532" s="714"/>
      <c r="RVS532" s="714"/>
      <c r="RVT532" s="714"/>
      <c r="RVU532" s="714"/>
      <c r="RVV532" s="714"/>
      <c r="RVW532" s="714"/>
      <c r="RVX532" s="714"/>
      <c r="RVY532" s="714"/>
      <c r="RVZ532" s="714"/>
      <c r="RWA532" s="714"/>
      <c r="RWB532" s="714"/>
      <c r="RWC532" s="714"/>
      <c r="RWD532" s="714"/>
      <c r="RWE532" s="714"/>
      <c r="RWF532" s="714"/>
      <c r="RWG532" s="714"/>
      <c r="RWH532" s="714"/>
      <c r="RWI532" s="714"/>
      <c r="RWJ532" s="714"/>
      <c r="RWK532" s="714"/>
      <c r="RWL532" s="714"/>
      <c r="RWM532" s="714"/>
      <c r="RWN532" s="714"/>
      <c r="RWO532" s="714"/>
      <c r="RWP532" s="714"/>
      <c r="RWQ532" s="714"/>
      <c r="RWR532" s="714"/>
      <c r="RWS532" s="714"/>
      <c r="RWT532" s="714"/>
      <c r="RWU532" s="714"/>
      <c r="RWV532" s="714"/>
      <c r="RWW532" s="714"/>
      <c r="RWX532" s="714"/>
      <c r="RWY532" s="714"/>
      <c r="RWZ532" s="714"/>
      <c r="RXA532" s="714"/>
      <c r="RXB532" s="714"/>
      <c r="RXC532" s="714"/>
      <c r="RXD532" s="714"/>
      <c r="RXE532" s="714"/>
      <c r="RXF532" s="714"/>
      <c r="RXG532" s="714"/>
      <c r="RXH532" s="714"/>
      <c r="RXI532" s="714"/>
      <c r="RXJ532" s="714"/>
      <c r="RXK532" s="714"/>
      <c r="RXL532" s="714"/>
      <c r="RXM532" s="714"/>
      <c r="RXN532" s="714"/>
      <c r="RXO532" s="714"/>
      <c r="RXP532" s="714"/>
      <c r="RXQ532" s="714"/>
      <c r="RXR532" s="714"/>
      <c r="RXS532" s="714"/>
      <c r="RXT532" s="714"/>
      <c r="RXU532" s="714"/>
      <c r="RXV532" s="714"/>
      <c r="RXW532" s="714"/>
      <c r="RXX532" s="714"/>
      <c r="RXY532" s="714"/>
      <c r="RXZ532" s="714"/>
      <c r="RYA532" s="714"/>
      <c r="RYB532" s="714"/>
      <c r="RYC532" s="714"/>
      <c r="RYD532" s="714"/>
      <c r="RYE532" s="714"/>
      <c r="RYF532" s="714"/>
      <c r="RYG532" s="714"/>
      <c r="RYH532" s="714"/>
      <c r="RYI532" s="714"/>
      <c r="RYJ532" s="714"/>
      <c r="RYK532" s="714"/>
      <c r="RYL532" s="714"/>
      <c r="RYM532" s="714"/>
      <c r="RYN532" s="714"/>
      <c r="RYO532" s="714"/>
      <c r="RYP532" s="714"/>
      <c r="RYQ532" s="714"/>
      <c r="RYR532" s="714"/>
      <c r="RYS532" s="714"/>
      <c r="RYT532" s="714"/>
      <c r="RYU532" s="714"/>
      <c r="RYV532" s="714"/>
      <c r="RYW532" s="714"/>
      <c r="RYX532" s="714"/>
      <c r="RYY532" s="714"/>
      <c r="RYZ532" s="714"/>
      <c r="RZA532" s="714"/>
      <c r="RZB532" s="714"/>
      <c r="RZC532" s="714"/>
      <c r="RZD532" s="714"/>
      <c r="RZE532" s="714"/>
      <c r="RZF532" s="714"/>
      <c r="RZG532" s="714"/>
      <c r="RZH532" s="714"/>
      <c r="RZI532" s="714"/>
      <c r="RZJ532" s="714"/>
      <c r="RZK532" s="714"/>
      <c r="RZL532" s="714"/>
      <c r="RZM532" s="714"/>
      <c r="RZN532" s="714"/>
      <c r="RZO532" s="714"/>
      <c r="RZP532" s="714"/>
      <c r="RZQ532" s="714"/>
      <c r="RZR532" s="714"/>
      <c r="RZS532" s="714"/>
      <c r="RZT532" s="714"/>
      <c r="RZU532" s="714"/>
      <c r="RZV532" s="714"/>
      <c r="RZW532" s="714"/>
      <c r="RZX532" s="714"/>
      <c r="RZY532" s="714"/>
      <c r="RZZ532" s="714"/>
      <c r="SAA532" s="714"/>
      <c r="SAB532" s="714"/>
      <c r="SAC532" s="714"/>
      <c r="SAD532" s="714"/>
      <c r="SAE532" s="714"/>
      <c r="SAF532" s="714"/>
      <c r="SAG532" s="714"/>
      <c r="SAH532" s="714"/>
      <c r="SAI532" s="714"/>
      <c r="SAJ532" s="714"/>
      <c r="SAK532" s="714"/>
      <c r="SAL532" s="714"/>
      <c r="SAM532" s="714"/>
      <c r="SAN532" s="714"/>
      <c r="SAO532" s="714"/>
      <c r="SAP532" s="714"/>
      <c r="SAQ532" s="714"/>
      <c r="SAR532" s="714"/>
      <c r="SAS532" s="714"/>
      <c r="SAT532" s="714"/>
      <c r="SAU532" s="714"/>
      <c r="SAV532" s="714"/>
      <c r="SAW532" s="714"/>
      <c r="SAX532" s="714"/>
      <c r="SAY532" s="714"/>
      <c r="SAZ532" s="714"/>
      <c r="SBA532" s="714"/>
      <c r="SBB532" s="714"/>
      <c r="SBC532" s="714"/>
      <c r="SBD532" s="714"/>
      <c r="SBE532" s="714"/>
      <c r="SBF532" s="714"/>
      <c r="SBG532" s="714"/>
      <c r="SBH532" s="714"/>
      <c r="SBI532" s="714"/>
      <c r="SBJ532" s="714"/>
      <c r="SBK532" s="714"/>
      <c r="SBL532" s="714"/>
      <c r="SBM532" s="714"/>
      <c r="SBN532" s="714"/>
      <c r="SBO532" s="714"/>
      <c r="SBP532" s="714"/>
      <c r="SBQ532" s="714"/>
      <c r="SBR532" s="714"/>
      <c r="SBS532" s="714"/>
      <c r="SBT532" s="714"/>
      <c r="SBU532" s="714"/>
      <c r="SBV532" s="714"/>
      <c r="SBW532" s="714"/>
      <c r="SBX532" s="714"/>
      <c r="SBY532" s="714"/>
      <c r="SBZ532" s="714"/>
      <c r="SCA532" s="714"/>
      <c r="SCB532" s="714"/>
      <c r="SCC532" s="714"/>
      <c r="SCD532" s="714"/>
      <c r="SCE532" s="714"/>
      <c r="SCF532" s="714"/>
      <c r="SCG532" s="714"/>
      <c r="SCH532" s="714"/>
      <c r="SCI532" s="714"/>
      <c r="SCJ532" s="714"/>
      <c r="SCK532" s="714"/>
      <c r="SCL532" s="714"/>
      <c r="SCM532" s="714"/>
      <c r="SCN532" s="714"/>
      <c r="SCO532" s="714"/>
      <c r="SCP532" s="714"/>
      <c r="SCQ532" s="714"/>
      <c r="SCR532" s="714"/>
      <c r="SCS532" s="714"/>
      <c r="SCT532" s="714"/>
      <c r="SCU532" s="714"/>
      <c r="SCV532" s="714"/>
      <c r="SCW532" s="714"/>
      <c r="SCX532" s="714"/>
      <c r="SCY532" s="714"/>
      <c r="SCZ532" s="714"/>
      <c r="SDA532" s="714"/>
      <c r="SDB532" s="714"/>
      <c r="SDC532" s="714"/>
      <c r="SDD532" s="714"/>
      <c r="SDE532" s="714"/>
      <c r="SDF532" s="714"/>
      <c r="SDG532" s="714"/>
      <c r="SDH532" s="714"/>
      <c r="SDI532" s="714"/>
      <c r="SDJ532" s="714"/>
      <c r="SDK532" s="714"/>
      <c r="SDL532" s="714"/>
      <c r="SDM532" s="714"/>
      <c r="SDN532" s="714"/>
      <c r="SDO532" s="714"/>
      <c r="SDP532" s="714"/>
      <c r="SDQ532" s="714"/>
      <c r="SDR532" s="714"/>
      <c r="SDS532" s="714"/>
      <c r="SDT532" s="714"/>
      <c r="SDU532" s="714"/>
      <c r="SDV532" s="714"/>
      <c r="SDW532" s="714"/>
      <c r="SDX532" s="714"/>
      <c r="SDY532" s="714"/>
      <c r="SDZ532" s="714"/>
      <c r="SEA532" s="714"/>
      <c r="SEB532" s="714"/>
      <c r="SEC532" s="714"/>
      <c r="SED532" s="714"/>
      <c r="SEE532" s="714"/>
      <c r="SEF532" s="714"/>
      <c r="SEG532" s="714"/>
      <c r="SEH532" s="714"/>
      <c r="SEI532" s="714"/>
      <c r="SEJ532" s="714"/>
      <c r="SEK532" s="714"/>
      <c r="SEL532" s="714"/>
      <c r="SEM532" s="714"/>
      <c r="SEN532" s="714"/>
      <c r="SEO532" s="714"/>
      <c r="SEP532" s="714"/>
      <c r="SEQ532" s="714"/>
      <c r="SER532" s="714"/>
      <c r="SES532" s="714"/>
      <c r="SET532" s="714"/>
      <c r="SEU532" s="714"/>
      <c r="SEV532" s="714"/>
      <c r="SEW532" s="714"/>
      <c r="SEX532" s="714"/>
      <c r="SEY532" s="714"/>
      <c r="SEZ532" s="714"/>
      <c r="SFA532" s="714"/>
      <c r="SFB532" s="714"/>
      <c r="SFC532" s="714"/>
      <c r="SFD532" s="714"/>
      <c r="SFE532" s="714"/>
      <c r="SFF532" s="714"/>
      <c r="SFG532" s="714"/>
      <c r="SFH532" s="714"/>
      <c r="SFI532" s="714"/>
      <c r="SFJ532" s="714"/>
      <c r="SFK532" s="714"/>
      <c r="SFL532" s="714"/>
      <c r="SFM532" s="714"/>
      <c r="SFN532" s="714"/>
      <c r="SFO532" s="714"/>
      <c r="SFP532" s="714"/>
      <c r="SFQ532" s="714"/>
      <c r="SFR532" s="714"/>
      <c r="SFS532" s="714"/>
      <c r="SFT532" s="714"/>
      <c r="SFU532" s="714"/>
      <c r="SFV532" s="714"/>
      <c r="SFW532" s="714"/>
      <c r="SFX532" s="714"/>
      <c r="SFY532" s="714"/>
      <c r="SFZ532" s="714"/>
      <c r="SGA532" s="714"/>
      <c r="SGB532" s="714"/>
      <c r="SGC532" s="714"/>
      <c r="SGD532" s="714"/>
      <c r="SGE532" s="714"/>
      <c r="SGF532" s="714"/>
      <c r="SGG532" s="714"/>
      <c r="SGH532" s="714"/>
      <c r="SGI532" s="714"/>
      <c r="SGJ532" s="714"/>
      <c r="SGK532" s="714"/>
      <c r="SGL532" s="714"/>
      <c r="SGM532" s="714"/>
      <c r="SGN532" s="714"/>
      <c r="SGO532" s="714"/>
      <c r="SGP532" s="714"/>
      <c r="SGQ532" s="714"/>
      <c r="SGR532" s="714"/>
      <c r="SGS532" s="714"/>
      <c r="SGT532" s="714"/>
      <c r="SGU532" s="714"/>
      <c r="SGV532" s="714"/>
      <c r="SGW532" s="714"/>
      <c r="SGX532" s="714"/>
      <c r="SGY532" s="714"/>
      <c r="SGZ532" s="714"/>
      <c r="SHA532" s="714"/>
      <c r="SHB532" s="714"/>
      <c r="SHC532" s="714"/>
      <c r="SHD532" s="714"/>
      <c r="SHE532" s="714"/>
      <c r="SHF532" s="714"/>
      <c r="SHG532" s="714"/>
      <c r="SHH532" s="714"/>
      <c r="SHI532" s="714"/>
      <c r="SHJ532" s="714"/>
      <c r="SHK532" s="714"/>
      <c r="SHL532" s="714"/>
      <c r="SHM532" s="714"/>
      <c r="SHN532" s="714"/>
      <c r="SHO532" s="714"/>
      <c r="SHP532" s="714"/>
      <c r="SHQ532" s="714"/>
      <c r="SHR532" s="714"/>
      <c r="SHS532" s="714"/>
      <c r="SHT532" s="714"/>
      <c r="SHU532" s="714"/>
      <c r="SHV532" s="714"/>
      <c r="SHW532" s="714"/>
      <c r="SHX532" s="714"/>
      <c r="SHY532" s="714"/>
      <c r="SHZ532" s="714"/>
      <c r="SIA532" s="714"/>
      <c r="SIB532" s="714"/>
      <c r="SIC532" s="714"/>
      <c r="SID532" s="714"/>
      <c r="SIE532" s="714"/>
      <c r="SIF532" s="714"/>
      <c r="SIG532" s="714"/>
      <c r="SIH532" s="714"/>
      <c r="SII532" s="714"/>
      <c r="SIJ532" s="714"/>
      <c r="SIK532" s="714"/>
      <c r="SIL532" s="714"/>
      <c r="SIM532" s="714"/>
      <c r="SIN532" s="714"/>
      <c r="SIO532" s="714"/>
      <c r="SIP532" s="714"/>
      <c r="SIQ532" s="714"/>
      <c r="SIR532" s="714"/>
      <c r="SIS532" s="714"/>
      <c r="SIT532" s="714"/>
      <c r="SIU532" s="714"/>
      <c r="SIV532" s="714"/>
      <c r="SIW532" s="714"/>
      <c r="SIX532" s="714"/>
      <c r="SIY532" s="714"/>
      <c r="SIZ532" s="714"/>
      <c r="SJA532" s="714"/>
      <c r="SJB532" s="714"/>
      <c r="SJC532" s="714"/>
      <c r="SJD532" s="714"/>
      <c r="SJE532" s="714"/>
      <c r="SJF532" s="714"/>
      <c r="SJG532" s="714"/>
      <c r="SJH532" s="714"/>
      <c r="SJI532" s="714"/>
      <c r="SJJ532" s="714"/>
      <c r="SJK532" s="714"/>
      <c r="SJL532" s="714"/>
      <c r="SJM532" s="714"/>
      <c r="SJN532" s="714"/>
      <c r="SJO532" s="714"/>
      <c r="SJP532" s="714"/>
      <c r="SJQ532" s="714"/>
      <c r="SJR532" s="714"/>
      <c r="SJS532" s="714"/>
      <c r="SJT532" s="714"/>
      <c r="SJU532" s="714"/>
      <c r="SJV532" s="714"/>
      <c r="SJW532" s="714"/>
      <c r="SJX532" s="714"/>
      <c r="SJY532" s="714"/>
      <c r="SJZ532" s="714"/>
      <c r="SKA532" s="714"/>
      <c r="SKB532" s="714"/>
      <c r="SKC532" s="714"/>
      <c r="SKD532" s="714"/>
      <c r="SKE532" s="714"/>
      <c r="SKF532" s="714"/>
      <c r="SKG532" s="714"/>
      <c r="SKH532" s="714"/>
      <c r="SKI532" s="714"/>
      <c r="SKJ532" s="714"/>
      <c r="SKK532" s="714"/>
      <c r="SKL532" s="714"/>
      <c r="SKM532" s="714"/>
      <c r="SKN532" s="714"/>
      <c r="SKO532" s="714"/>
      <c r="SKP532" s="714"/>
      <c r="SKQ532" s="714"/>
      <c r="SKR532" s="714"/>
      <c r="SKS532" s="714"/>
      <c r="SKT532" s="714"/>
      <c r="SKU532" s="714"/>
      <c r="SKV532" s="714"/>
      <c r="SKW532" s="714"/>
      <c r="SKX532" s="714"/>
      <c r="SKY532" s="714"/>
      <c r="SKZ532" s="714"/>
      <c r="SLA532" s="714"/>
      <c r="SLB532" s="714"/>
      <c r="SLC532" s="714"/>
      <c r="SLD532" s="714"/>
      <c r="SLE532" s="714"/>
      <c r="SLF532" s="714"/>
      <c r="SLG532" s="714"/>
      <c r="SLH532" s="714"/>
      <c r="SLI532" s="714"/>
      <c r="SLJ532" s="714"/>
      <c r="SLK532" s="714"/>
      <c r="SLL532" s="714"/>
      <c r="SLM532" s="714"/>
      <c r="SLN532" s="714"/>
      <c r="SLO532" s="714"/>
      <c r="SLP532" s="714"/>
      <c r="SLQ532" s="714"/>
      <c r="SLR532" s="714"/>
      <c r="SLS532" s="714"/>
      <c r="SLT532" s="714"/>
      <c r="SLU532" s="714"/>
      <c r="SLV532" s="714"/>
      <c r="SLW532" s="714"/>
      <c r="SLX532" s="714"/>
      <c r="SLY532" s="714"/>
      <c r="SLZ532" s="714"/>
      <c r="SMA532" s="714"/>
      <c r="SMB532" s="714"/>
      <c r="SMC532" s="714"/>
      <c r="SMD532" s="714"/>
      <c r="SME532" s="714"/>
      <c r="SMF532" s="714"/>
      <c r="SMG532" s="714"/>
      <c r="SMH532" s="714"/>
      <c r="SMI532" s="714"/>
      <c r="SMJ532" s="714"/>
      <c r="SMK532" s="714"/>
      <c r="SML532" s="714"/>
      <c r="SMM532" s="714"/>
      <c r="SMN532" s="714"/>
      <c r="SMO532" s="714"/>
      <c r="SMP532" s="714"/>
      <c r="SMQ532" s="714"/>
      <c r="SMR532" s="714"/>
      <c r="SMS532" s="714"/>
      <c r="SMT532" s="714"/>
      <c r="SMU532" s="714"/>
      <c r="SMV532" s="714"/>
      <c r="SMW532" s="714"/>
      <c r="SMX532" s="714"/>
      <c r="SMY532" s="714"/>
      <c r="SMZ532" s="714"/>
      <c r="SNA532" s="714"/>
      <c r="SNB532" s="714"/>
      <c r="SNC532" s="714"/>
      <c r="SND532" s="714"/>
      <c r="SNE532" s="714"/>
      <c r="SNF532" s="714"/>
      <c r="SNG532" s="714"/>
      <c r="SNH532" s="714"/>
      <c r="SNI532" s="714"/>
      <c r="SNJ532" s="714"/>
      <c r="SNK532" s="714"/>
      <c r="SNL532" s="714"/>
      <c r="SNM532" s="714"/>
      <c r="SNN532" s="714"/>
      <c r="SNO532" s="714"/>
      <c r="SNP532" s="714"/>
      <c r="SNQ532" s="714"/>
      <c r="SNR532" s="714"/>
      <c r="SNS532" s="714"/>
      <c r="SNT532" s="714"/>
      <c r="SNU532" s="714"/>
      <c r="SNV532" s="714"/>
      <c r="SNW532" s="714"/>
      <c r="SNX532" s="714"/>
      <c r="SNY532" s="714"/>
      <c r="SNZ532" s="714"/>
      <c r="SOA532" s="714"/>
      <c r="SOB532" s="714"/>
      <c r="SOC532" s="714"/>
      <c r="SOD532" s="714"/>
      <c r="SOE532" s="714"/>
      <c r="SOF532" s="714"/>
      <c r="SOG532" s="714"/>
      <c r="SOH532" s="714"/>
      <c r="SOI532" s="714"/>
      <c r="SOJ532" s="714"/>
      <c r="SOK532" s="714"/>
      <c r="SOL532" s="714"/>
      <c r="SOM532" s="714"/>
      <c r="SON532" s="714"/>
      <c r="SOO532" s="714"/>
      <c r="SOP532" s="714"/>
      <c r="SOQ532" s="714"/>
      <c r="SOR532" s="714"/>
      <c r="SOS532" s="714"/>
      <c r="SOT532" s="714"/>
      <c r="SOU532" s="714"/>
      <c r="SOV532" s="714"/>
      <c r="SOW532" s="714"/>
      <c r="SOX532" s="714"/>
      <c r="SOY532" s="714"/>
      <c r="SOZ532" s="714"/>
      <c r="SPA532" s="714"/>
      <c r="SPB532" s="714"/>
      <c r="SPC532" s="714"/>
      <c r="SPD532" s="714"/>
      <c r="SPE532" s="714"/>
      <c r="SPF532" s="714"/>
      <c r="SPG532" s="714"/>
      <c r="SPH532" s="714"/>
      <c r="SPI532" s="714"/>
      <c r="SPJ532" s="714"/>
      <c r="SPK532" s="714"/>
      <c r="SPL532" s="714"/>
      <c r="SPM532" s="714"/>
      <c r="SPN532" s="714"/>
      <c r="SPO532" s="714"/>
      <c r="SPP532" s="714"/>
      <c r="SPQ532" s="714"/>
      <c r="SPR532" s="714"/>
      <c r="SPS532" s="714"/>
      <c r="SPT532" s="714"/>
      <c r="SPU532" s="714"/>
      <c r="SPV532" s="714"/>
      <c r="SPW532" s="714"/>
      <c r="SPX532" s="714"/>
      <c r="SPY532" s="714"/>
      <c r="SPZ532" s="714"/>
      <c r="SQA532" s="714"/>
      <c r="SQB532" s="714"/>
      <c r="SQC532" s="714"/>
      <c r="SQD532" s="714"/>
      <c r="SQE532" s="714"/>
      <c r="SQF532" s="714"/>
      <c r="SQG532" s="714"/>
      <c r="SQH532" s="714"/>
      <c r="SQI532" s="714"/>
      <c r="SQJ532" s="714"/>
      <c r="SQK532" s="714"/>
      <c r="SQL532" s="714"/>
      <c r="SQM532" s="714"/>
      <c r="SQN532" s="714"/>
      <c r="SQO532" s="714"/>
      <c r="SQP532" s="714"/>
      <c r="SQQ532" s="714"/>
      <c r="SQR532" s="714"/>
      <c r="SQS532" s="714"/>
      <c r="SQT532" s="714"/>
      <c r="SQU532" s="714"/>
      <c r="SQV532" s="714"/>
      <c r="SQW532" s="714"/>
      <c r="SQX532" s="714"/>
      <c r="SQY532" s="714"/>
      <c r="SQZ532" s="714"/>
      <c r="SRA532" s="714"/>
      <c r="SRB532" s="714"/>
      <c r="SRC532" s="714"/>
      <c r="SRD532" s="714"/>
      <c r="SRE532" s="714"/>
      <c r="SRF532" s="714"/>
      <c r="SRG532" s="714"/>
      <c r="SRH532" s="714"/>
      <c r="SRI532" s="714"/>
      <c r="SRJ532" s="714"/>
      <c r="SRK532" s="714"/>
      <c r="SRL532" s="714"/>
      <c r="SRM532" s="714"/>
      <c r="SRN532" s="714"/>
      <c r="SRO532" s="714"/>
      <c r="SRP532" s="714"/>
      <c r="SRQ532" s="714"/>
      <c r="SRR532" s="714"/>
      <c r="SRS532" s="714"/>
      <c r="SRT532" s="714"/>
      <c r="SRU532" s="714"/>
      <c r="SRV532" s="714"/>
      <c r="SRW532" s="714"/>
      <c r="SRX532" s="714"/>
      <c r="SRY532" s="714"/>
      <c r="SRZ532" s="714"/>
      <c r="SSA532" s="714"/>
      <c r="SSB532" s="714"/>
      <c r="SSC532" s="714"/>
      <c r="SSD532" s="714"/>
      <c r="SSE532" s="714"/>
      <c r="SSF532" s="714"/>
      <c r="SSG532" s="714"/>
      <c r="SSH532" s="714"/>
      <c r="SSI532" s="714"/>
      <c r="SSJ532" s="714"/>
      <c r="SSK532" s="714"/>
      <c r="SSL532" s="714"/>
      <c r="SSM532" s="714"/>
      <c r="SSN532" s="714"/>
      <c r="SSO532" s="714"/>
      <c r="SSP532" s="714"/>
      <c r="SSQ532" s="714"/>
      <c r="SSR532" s="714"/>
      <c r="SSS532" s="714"/>
      <c r="SST532" s="714"/>
      <c r="SSU532" s="714"/>
      <c r="SSV532" s="714"/>
      <c r="SSW532" s="714"/>
      <c r="SSX532" s="714"/>
      <c r="SSY532" s="714"/>
      <c r="SSZ532" s="714"/>
      <c r="STA532" s="714"/>
      <c r="STB532" s="714"/>
      <c r="STC532" s="714"/>
      <c r="STD532" s="714"/>
      <c r="STE532" s="714"/>
      <c r="STF532" s="714"/>
      <c r="STG532" s="714"/>
      <c r="STH532" s="714"/>
      <c r="STI532" s="714"/>
      <c r="STJ532" s="714"/>
      <c r="STK532" s="714"/>
      <c r="STL532" s="714"/>
      <c r="STM532" s="714"/>
      <c r="STN532" s="714"/>
      <c r="STO532" s="714"/>
      <c r="STP532" s="714"/>
      <c r="STQ532" s="714"/>
      <c r="STR532" s="714"/>
      <c r="STS532" s="714"/>
      <c r="STT532" s="714"/>
      <c r="STU532" s="714"/>
      <c r="STV532" s="714"/>
      <c r="STW532" s="714"/>
      <c r="STX532" s="714"/>
      <c r="STY532" s="714"/>
      <c r="STZ532" s="714"/>
      <c r="SUA532" s="714"/>
      <c r="SUB532" s="714"/>
      <c r="SUC532" s="714"/>
      <c r="SUD532" s="714"/>
      <c r="SUE532" s="714"/>
      <c r="SUF532" s="714"/>
      <c r="SUG532" s="714"/>
      <c r="SUH532" s="714"/>
      <c r="SUI532" s="714"/>
      <c r="SUJ532" s="714"/>
      <c r="SUK532" s="714"/>
      <c r="SUL532" s="714"/>
      <c r="SUM532" s="714"/>
      <c r="SUN532" s="714"/>
      <c r="SUO532" s="714"/>
      <c r="SUP532" s="714"/>
      <c r="SUQ532" s="714"/>
      <c r="SUR532" s="714"/>
      <c r="SUS532" s="714"/>
      <c r="SUT532" s="714"/>
      <c r="SUU532" s="714"/>
      <c r="SUV532" s="714"/>
      <c r="SUW532" s="714"/>
      <c r="SUX532" s="714"/>
      <c r="SUY532" s="714"/>
      <c r="SUZ532" s="714"/>
      <c r="SVA532" s="714"/>
      <c r="SVB532" s="714"/>
      <c r="SVC532" s="714"/>
      <c r="SVD532" s="714"/>
      <c r="SVE532" s="714"/>
      <c r="SVF532" s="714"/>
      <c r="SVG532" s="714"/>
      <c r="SVH532" s="714"/>
      <c r="SVI532" s="714"/>
      <c r="SVJ532" s="714"/>
      <c r="SVK532" s="714"/>
      <c r="SVL532" s="714"/>
      <c r="SVM532" s="714"/>
      <c r="SVN532" s="714"/>
      <c r="SVO532" s="714"/>
      <c r="SVP532" s="714"/>
      <c r="SVQ532" s="714"/>
      <c r="SVR532" s="714"/>
      <c r="SVS532" s="714"/>
      <c r="SVT532" s="714"/>
      <c r="SVU532" s="714"/>
      <c r="SVV532" s="714"/>
      <c r="SVW532" s="714"/>
      <c r="SVX532" s="714"/>
      <c r="SVY532" s="714"/>
      <c r="SVZ532" s="714"/>
      <c r="SWA532" s="714"/>
      <c r="SWB532" s="714"/>
      <c r="SWC532" s="714"/>
      <c r="SWD532" s="714"/>
      <c r="SWE532" s="714"/>
      <c r="SWF532" s="714"/>
      <c r="SWG532" s="714"/>
      <c r="SWH532" s="714"/>
      <c r="SWI532" s="714"/>
      <c r="SWJ532" s="714"/>
      <c r="SWK532" s="714"/>
      <c r="SWL532" s="714"/>
      <c r="SWM532" s="714"/>
      <c r="SWN532" s="714"/>
      <c r="SWO532" s="714"/>
      <c r="SWP532" s="714"/>
      <c r="SWQ532" s="714"/>
      <c r="SWR532" s="714"/>
      <c r="SWS532" s="714"/>
      <c r="SWT532" s="714"/>
      <c r="SWU532" s="714"/>
      <c r="SWV532" s="714"/>
      <c r="SWW532" s="714"/>
      <c r="SWX532" s="714"/>
      <c r="SWY532" s="714"/>
      <c r="SWZ532" s="714"/>
      <c r="SXA532" s="714"/>
      <c r="SXB532" s="714"/>
      <c r="SXC532" s="714"/>
      <c r="SXD532" s="714"/>
      <c r="SXE532" s="714"/>
      <c r="SXF532" s="714"/>
      <c r="SXG532" s="714"/>
      <c r="SXH532" s="714"/>
      <c r="SXI532" s="714"/>
      <c r="SXJ532" s="714"/>
      <c r="SXK532" s="714"/>
      <c r="SXL532" s="714"/>
      <c r="SXM532" s="714"/>
      <c r="SXN532" s="714"/>
      <c r="SXO532" s="714"/>
      <c r="SXP532" s="714"/>
      <c r="SXQ532" s="714"/>
      <c r="SXR532" s="714"/>
      <c r="SXS532" s="714"/>
      <c r="SXT532" s="714"/>
      <c r="SXU532" s="714"/>
      <c r="SXV532" s="714"/>
      <c r="SXW532" s="714"/>
      <c r="SXX532" s="714"/>
      <c r="SXY532" s="714"/>
      <c r="SXZ532" s="714"/>
      <c r="SYA532" s="714"/>
      <c r="SYB532" s="714"/>
      <c r="SYC532" s="714"/>
      <c r="SYD532" s="714"/>
      <c r="SYE532" s="714"/>
      <c r="SYF532" s="714"/>
      <c r="SYG532" s="714"/>
      <c r="SYH532" s="714"/>
      <c r="SYI532" s="714"/>
      <c r="SYJ532" s="714"/>
      <c r="SYK532" s="714"/>
      <c r="SYL532" s="714"/>
      <c r="SYM532" s="714"/>
      <c r="SYN532" s="714"/>
      <c r="SYO532" s="714"/>
      <c r="SYP532" s="714"/>
      <c r="SYQ532" s="714"/>
      <c r="SYR532" s="714"/>
      <c r="SYS532" s="714"/>
      <c r="SYT532" s="714"/>
      <c r="SYU532" s="714"/>
      <c r="SYV532" s="714"/>
      <c r="SYW532" s="714"/>
      <c r="SYX532" s="714"/>
      <c r="SYY532" s="714"/>
      <c r="SYZ532" s="714"/>
      <c r="SZA532" s="714"/>
      <c r="SZB532" s="714"/>
      <c r="SZC532" s="714"/>
      <c r="SZD532" s="714"/>
      <c r="SZE532" s="714"/>
      <c r="SZF532" s="714"/>
      <c r="SZG532" s="714"/>
      <c r="SZH532" s="714"/>
      <c r="SZI532" s="714"/>
      <c r="SZJ532" s="714"/>
      <c r="SZK532" s="714"/>
      <c r="SZL532" s="714"/>
      <c r="SZM532" s="714"/>
      <c r="SZN532" s="714"/>
      <c r="SZO532" s="714"/>
      <c r="SZP532" s="714"/>
      <c r="SZQ532" s="714"/>
      <c r="SZR532" s="714"/>
      <c r="SZS532" s="714"/>
      <c r="SZT532" s="714"/>
      <c r="SZU532" s="714"/>
      <c r="SZV532" s="714"/>
      <c r="SZW532" s="714"/>
      <c r="SZX532" s="714"/>
      <c r="SZY532" s="714"/>
      <c r="SZZ532" s="714"/>
      <c r="TAA532" s="714"/>
      <c r="TAB532" s="714"/>
      <c r="TAC532" s="714"/>
      <c r="TAD532" s="714"/>
      <c r="TAE532" s="714"/>
      <c r="TAF532" s="714"/>
      <c r="TAG532" s="714"/>
      <c r="TAH532" s="714"/>
      <c r="TAI532" s="714"/>
      <c r="TAJ532" s="714"/>
      <c r="TAK532" s="714"/>
      <c r="TAL532" s="714"/>
      <c r="TAM532" s="714"/>
      <c r="TAN532" s="714"/>
      <c r="TAO532" s="714"/>
      <c r="TAP532" s="714"/>
      <c r="TAQ532" s="714"/>
      <c r="TAR532" s="714"/>
      <c r="TAS532" s="714"/>
      <c r="TAT532" s="714"/>
      <c r="TAU532" s="714"/>
      <c r="TAV532" s="714"/>
      <c r="TAW532" s="714"/>
      <c r="TAX532" s="714"/>
      <c r="TAY532" s="714"/>
      <c r="TAZ532" s="714"/>
      <c r="TBA532" s="714"/>
      <c r="TBB532" s="714"/>
      <c r="TBC532" s="714"/>
      <c r="TBD532" s="714"/>
      <c r="TBE532" s="714"/>
      <c r="TBF532" s="714"/>
      <c r="TBG532" s="714"/>
      <c r="TBH532" s="714"/>
      <c r="TBI532" s="714"/>
      <c r="TBJ532" s="714"/>
      <c r="TBK532" s="714"/>
      <c r="TBL532" s="714"/>
      <c r="TBM532" s="714"/>
      <c r="TBN532" s="714"/>
      <c r="TBO532" s="714"/>
      <c r="TBP532" s="714"/>
      <c r="TBQ532" s="714"/>
      <c r="TBR532" s="714"/>
      <c r="TBS532" s="714"/>
      <c r="TBT532" s="714"/>
      <c r="TBU532" s="714"/>
      <c r="TBV532" s="714"/>
      <c r="TBW532" s="714"/>
      <c r="TBX532" s="714"/>
      <c r="TBY532" s="714"/>
      <c r="TBZ532" s="714"/>
      <c r="TCA532" s="714"/>
      <c r="TCB532" s="714"/>
      <c r="TCC532" s="714"/>
      <c r="TCD532" s="714"/>
      <c r="TCE532" s="714"/>
      <c r="TCF532" s="714"/>
      <c r="TCG532" s="714"/>
      <c r="TCH532" s="714"/>
      <c r="TCI532" s="714"/>
      <c r="TCJ532" s="714"/>
      <c r="TCK532" s="714"/>
      <c r="TCL532" s="714"/>
      <c r="TCM532" s="714"/>
      <c r="TCN532" s="714"/>
      <c r="TCO532" s="714"/>
      <c r="TCP532" s="714"/>
      <c r="TCQ532" s="714"/>
      <c r="TCR532" s="714"/>
      <c r="TCS532" s="714"/>
      <c r="TCT532" s="714"/>
      <c r="TCU532" s="714"/>
      <c r="TCV532" s="714"/>
      <c r="TCW532" s="714"/>
      <c r="TCX532" s="714"/>
      <c r="TCY532" s="714"/>
      <c r="TCZ532" s="714"/>
      <c r="TDA532" s="714"/>
      <c r="TDB532" s="714"/>
      <c r="TDC532" s="714"/>
      <c r="TDD532" s="714"/>
      <c r="TDE532" s="714"/>
      <c r="TDF532" s="714"/>
      <c r="TDG532" s="714"/>
      <c r="TDH532" s="714"/>
      <c r="TDI532" s="714"/>
      <c r="TDJ532" s="714"/>
      <c r="TDK532" s="714"/>
      <c r="TDL532" s="714"/>
      <c r="TDM532" s="714"/>
      <c r="TDN532" s="714"/>
      <c r="TDO532" s="714"/>
      <c r="TDP532" s="714"/>
      <c r="TDQ532" s="714"/>
      <c r="TDR532" s="714"/>
      <c r="TDS532" s="714"/>
      <c r="TDT532" s="714"/>
      <c r="TDU532" s="714"/>
      <c r="TDV532" s="714"/>
      <c r="TDW532" s="714"/>
      <c r="TDX532" s="714"/>
      <c r="TDY532" s="714"/>
      <c r="TDZ532" s="714"/>
      <c r="TEA532" s="714"/>
      <c r="TEB532" s="714"/>
      <c r="TEC532" s="714"/>
      <c r="TED532" s="714"/>
      <c r="TEE532" s="714"/>
      <c r="TEF532" s="714"/>
      <c r="TEG532" s="714"/>
      <c r="TEH532" s="714"/>
      <c r="TEI532" s="714"/>
      <c r="TEJ532" s="714"/>
      <c r="TEK532" s="714"/>
      <c r="TEL532" s="714"/>
      <c r="TEM532" s="714"/>
      <c r="TEN532" s="714"/>
      <c r="TEO532" s="714"/>
      <c r="TEP532" s="714"/>
      <c r="TEQ532" s="714"/>
      <c r="TER532" s="714"/>
      <c r="TES532" s="714"/>
      <c r="TET532" s="714"/>
      <c r="TEU532" s="714"/>
      <c r="TEV532" s="714"/>
      <c r="TEW532" s="714"/>
      <c r="TEX532" s="714"/>
      <c r="TEY532" s="714"/>
      <c r="TEZ532" s="714"/>
      <c r="TFA532" s="714"/>
      <c r="TFB532" s="714"/>
      <c r="TFC532" s="714"/>
      <c r="TFD532" s="714"/>
      <c r="TFE532" s="714"/>
      <c r="TFF532" s="714"/>
      <c r="TFG532" s="714"/>
      <c r="TFH532" s="714"/>
      <c r="TFI532" s="714"/>
      <c r="TFJ532" s="714"/>
      <c r="TFK532" s="714"/>
      <c r="TFL532" s="714"/>
      <c r="TFM532" s="714"/>
      <c r="TFN532" s="714"/>
      <c r="TFO532" s="714"/>
      <c r="TFP532" s="714"/>
      <c r="TFQ532" s="714"/>
      <c r="TFR532" s="714"/>
      <c r="TFS532" s="714"/>
      <c r="TFT532" s="714"/>
      <c r="TFU532" s="714"/>
      <c r="TFV532" s="714"/>
      <c r="TFW532" s="714"/>
      <c r="TFX532" s="714"/>
      <c r="TFY532" s="714"/>
      <c r="TFZ532" s="714"/>
      <c r="TGA532" s="714"/>
      <c r="TGB532" s="714"/>
      <c r="TGC532" s="714"/>
      <c r="TGD532" s="714"/>
      <c r="TGE532" s="714"/>
      <c r="TGF532" s="714"/>
      <c r="TGG532" s="714"/>
      <c r="TGH532" s="714"/>
      <c r="TGI532" s="714"/>
      <c r="TGJ532" s="714"/>
      <c r="TGK532" s="714"/>
      <c r="TGL532" s="714"/>
      <c r="TGM532" s="714"/>
      <c r="TGN532" s="714"/>
      <c r="TGO532" s="714"/>
      <c r="TGP532" s="714"/>
      <c r="TGQ532" s="714"/>
      <c r="TGR532" s="714"/>
      <c r="TGS532" s="714"/>
      <c r="TGT532" s="714"/>
      <c r="TGU532" s="714"/>
      <c r="TGV532" s="714"/>
      <c r="TGW532" s="714"/>
      <c r="TGX532" s="714"/>
      <c r="TGY532" s="714"/>
      <c r="TGZ532" s="714"/>
      <c r="THA532" s="714"/>
      <c r="THB532" s="714"/>
      <c r="THC532" s="714"/>
      <c r="THD532" s="714"/>
      <c r="THE532" s="714"/>
      <c r="THF532" s="714"/>
      <c r="THG532" s="714"/>
      <c r="THH532" s="714"/>
      <c r="THI532" s="714"/>
      <c r="THJ532" s="714"/>
      <c r="THK532" s="714"/>
      <c r="THL532" s="714"/>
      <c r="THM532" s="714"/>
      <c r="THN532" s="714"/>
      <c r="THO532" s="714"/>
      <c r="THP532" s="714"/>
      <c r="THQ532" s="714"/>
      <c r="THR532" s="714"/>
      <c r="THS532" s="714"/>
      <c r="THT532" s="714"/>
      <c r="THU532" s="714"/>
      <c r="THV532" s="714"/>
      <c r="THW532" s="714"/>
      <c r="THX532" s="714"/>
      <c r="THY532" s="714"/>
      <c r="THZ532" s="714"/>
      <c r="TIA532" s="714"/>
      <c r="TIB532" s="714"/>
      <c r="TIC532" s="714"/>
      <c r="TID532" s="714"/>
      <c r="TIE532" s="714"/>
      <c r="TIF532" s="714"/>
      <c r="TIG532" s="714"/>
      <c r="TIH532" s="714"/>
      <c r="TII532" s="714"/>
      <c r="TIJ532" s="714"/>
      <c r="TIK532" s="714"/>
      <c r="TIL532" s="714"/>
      <c r="TIM532" s="714"/>
      <c r="TIN532" s="714"/>
      <c r="TIO532" s="714"/>
      <c r="TIP532" s="714"/>
      <c r="TIQ532" s="714"/>
      <c r="TIR532" s="714"/>
      <c r="TIS532" s="714"/>
      <c r="TIT532" s="714"/>
      <c r="TIU532" s="714"/>
      <c r="TIV532" s="714"/>
      <c r="TIW532" s="714"/>
      <c r="TIX532" s="714"/>
      <c r="TIY532" s="714"/>
      <c r="TIZ532" s="714"/>
      <c r="TJA532" s="714"/>
      <c r="TJB532" s="714"/>
      <c r="TJC532" s="714"/>
      <c r="TJD532" s="714"/>
      <c r="TJE532" s="714"/>
      <c r="TJF532" s="714"/>
      <c r="TJG532" s="714"/>
      <c r="TJH532" s="714"/>
      <c r="TJI532" s="714"/>
      <c r="TJJ532" s="714"/>
      <c r="TJK532" s="714"/>
      <c r="TJL532" s="714"/>
      <c r="TJM532" s="714"/>
      <c r="TJN532" s="714"/>
      <c r="TJO532" s="714"/>
      <c r="TJP532" s="714"/>
      <c r="TJQ532" s="714"/>
      <c r="TJR532" s="714"/>
      <c r="TJS532" s="714"/>
      <c r="TJT532" s="714"/>
      <c r="TJU532" s="714"/>
      <c r="TJV532" s="714"/>
      <c r="TJW532" s="714"/>
      <c r="TJX532" s="714"/>
      <c r="TJY532" s="714"/>
      <c r="TJZ532" s="714"/>
      <c r="TKA532" s="714"/>
      <c r="TKB532" s="714"/>
      <c r="TKC532" s="714"/>
      <c r="TKD532" s="714"/>
      <c r="TKE532" s="714"/>
      <c r="TKF532" s="714"/>
      <c r="TKG532" s="714"/>
      <c r="TKH532" s="714"/>
      <c r="TKI532" s="714"/>
      <c r="TKJ532" s="714"/>
      <c r="TKK532" s="714"/>
      <c r="TKL532" s="714"/>
      <c r="TKM532" s="714"/>
      <c r="TKN532" s="714"/>
      <c r="TKO532" s="714"/>
      <c r="TKP532" s="714"/>
      <c r="TKQ532" s="714"/>
      <c r="TKR532" s="714"/>
      <c r="TKS532" s="714"/>
      <c r="TKT532" s="714"/>
      <c r="TKU532" s="714"/>
      <c r="TKV532" s="714"/>
      <c r="TKW532" s="714"/>
      <c r="TKX532" s="714"/>
      <c r="TKY532" s="714"/>
      <c r="TKZ532" s="714"/>
      <c r="TLA532" s="714"/>
      <c r="TLB532" s="714"/>
      <c r="TLC532" s="714"/>
      <c r="TLD532" s="714"/>
      <c r="TLE532" s="714"/>
      <c r="TLF532" s="714"/>
      <c r="TLG532" s="714"/>
      <c r="TLH532" s="714"/>
      <c r="TLI532" s="714"/>
      <c r="TLJ532" s="714"/>
      <c r="TLK532" s="714"/>
      <c r="TLL532" s="714"/>
      <c r="TLM532" s="714"/>
      <c r="TLN532" s="714"/>
      <c r="TLO532" s="714"/>
      <c r="TLP532" s="714"/>
      <c r="TLQ532" s="714"/>
      <c r="TLR532" s="714"/>
      <c r="TLS532" s="714"/>
      <c r="TLT532" s="714"/>
      <c r="TLU532" s="714"/>
      <c r="TLV532" s="714"/>
      <c r="TLW532" s="714"/>
      <c r="TLX532" s="714"/>
      <c r="TLY532" s="714"/>
      <c r="TLZ532" s="714"/>
      <c r="TMA532" s="714"/>
      <c r="TMB532" s="714"/>
      <c r="TMC532" s="714"/>
      <c r="TMD532" s="714"/>
      <c r="TME532" s="714"/>
      <c r="TMF532" s="714"/>
      <c r="TMG532" s="714"/>
      <c r="TMH532" s="714"/>
      <c r="TMI532" s="714"/>
      <c r="TMJ532" s="714"/>
      <c r="TMK532" s="714"/>
      <c r="TML532" s="714"/>
      <c r="TMM532" s="714"/>
      <c r="TMN532" s="714"/>
      <c r="TMO532" s="714"/>
      <c r="TMP532" s="714"/>
      <c r="TMQ532" s="714"/>
      <c r="TMR532" s="714"/>
      <c r="TMS532" s="714"/>
      <c r="TMT532" s="714"/>
      <c r="TMU532" s="714"/>
      <c r="TMV532" s="714"/>
      <c r="TMW532" s="714"/>
      <c r="TMX532" s="714"/>
      <c r="TMY532" s="714"/>
      <c r="TMZ532" s="714"/>
      <c r="TNA532" s="714"/>
      <c r="TNB532" s="714"/>
      <c r="TNC532" s="714"/>
      <c r="TND532" s="714"/>
      <c r="TNE532" s="714"/>
      <c r="TNF532" s="714"/>
      <c r="TNG532" s="714"/>
      <c r="TNH532" s="714"/>
      <c r="TNI532" s="714"/>
      <c r="TNJ532" s="714"/>
      <c r="TNK532" s="714"/>
      <c r="TNL532" s="714"/>
      <c r="TNM532" s="714"/>
      <c r="TNN532" s="714"/>
      <c r="TNO532" s="714"/>
      <c r="TNP532" s="714"/>
      <c r="TNQ532" s="714"/>
      <c r="TNR532" s="714"/>
      <c r="TNS532" s="714"/>
      <c r="TNT532" s="714"/>
      <c r="TNU532" s="714"/>
      <c r="TNV532" s="714"/>
      <c r="TNW532" s="714"/>
      <c r="TNX532" s="714"/>
      <c r="TNY532" s="714"/>
      <c r="TNZ532" s="714"/>
      <c r="TOA532" s="714"/>
      <c r="TOB532" s="714"/>
      <c r="TOC532" s="714"/>
      <c r="TOD532" s="714"/>
      <c r="TOE532" s="714"/>
      <c r="TOF532" s="714"/>
      <c r="TOG532" s="714"/>
      <c r="TOH532" s="714"/>
      <c r="TOI532" s="714"/>
      <c r="TOJ532" s="714"/>
      <c r="TOK532" s="714"/>
      <c r="TOL532" s="714"/>
      <c r="TOM532" s="714"/>
      <c r="TON532" s="714"/>
      <c r="TOO532" s="714"/>
      <c r="TOP532" s="714"/>
      <c r="TOQ532" s="714"/>
      <c r="TOR532" s="714"/>
      <c r="TOS532" s="714"/>
      <c r="TOT532" s="714"/>
      <c r="TOU532" s="714"/>
      <c r="TOV532" s="714"/>
      <c r="TOW532" s="714"/>
      <c r="TOX532" s="714"/>
      <c r="TOY532" s="714"/>
      <c r="TOZ532" s="714"/>
      <c r="TPA532" s="714"/>
      <c r="TPB532" s="714"/>
      <c r="TPC532" s="714"/>
      <c r="TPD532" s="714"/>
      <c r="TPE532" s="714"/>
      <c r="TPF532" s="714"/>
      <c r="TPG532" s="714"/>
      <c r="TPH532" s="714"/>
      <c r="TPI532" s="714"/>
      <c r="TPJ532" s="714"/>
      <c r="TPK532" s="714"/>
      <c r="TPL532" s="714"/>
      <c r="TPM532" s="714"/>
      <c r="TPN532" s="714"/>
      <c r="TPO532" s="714"/>
      <c r="TPP532" s="714"/>
      <c r="TPQ532" s="714"/>
      <c r="TPR532" s="714"/>
      <c r="TPS532" s="714"/>
      <c r="TPT532" s="714"/>
      <c r="TPU532" s="714"/>
      <c r="TPV532" s="714"/>
      <c r="TPW532" s="714"/>
      <c r="TPX532" s="714"/>
      <c r="TPY532" s="714"/>
      <c r="TPZ532" s="714"/>
      <c r="TQA532" s="714"/>
      <c r="TQB532" s="714"/>
      <c r="TQC532" s="714"/>
      <c r="TQD532" s="714"/>
      <c r="TQE532" s="714"/>
      <c r="TQF532" s="714"/>
      <c r="TQG532" s="714"/>
      <c r="TQH532" s="714"/>
      <c r="TQI532" s="714"/>
      <c r="TQJ532" s="714"/>
      <c r="TQK532" s="714"/>
      <c r="TQL532" s="714"/>
      <c r="TQM532" s="714"/>
      <c r="TQN532" s="714"/>
      <c r="TQO532" s="714"/>
      <c r="TQP532" s="714"/>
      <c r="TQQ532" s="714"/>
      <c r="TQR532" s="714"/>
      <c r="TQS532" s="714"/>
      <c r="TQT532" s="714"/>
      <c r="TQU532" s="714"/>
      <c r="TQV532" s="714"/>
      <c r="TQW532" s="714"/>
      <c r="TQX532" s="714"/>
      <c r="TQY532" s="714"/>
      <c r="TQZ532" s="714"/>
      <c r="TRA532" s="714"/>
      <c r="TRB532" s="714"/>
      <c r="TRC532" s="714"/>
      <c r="TRD532" s="714"/>
      <c r="TRE532" s="714"/>
      <c r="TRF532" s="714"/>
      <c r="TRG532" s="714"/>
      <c r="TRH532" s="714"/>
      <c r="TRI532" s="714"/>
      <c r="TRJ532" s="714"/>
      <c r="TRK532" s="714"/>
      <c r="TRL532" s="714"/>
      <c r="TRM532" s="714"/>
      <c r="TRN532" s="714"/>
      <c r="TRO532" s="714"/>
      <c r="TRP532" s="714"/>
      <c r="TRQ532" s="714"/>
      <c r="TRR532" s="714"/>
      <c r="TRS532" s="714"/>
      <c r="TRT532" s="714"/>
      <c r="TRU532" s="714"/>
      <c r="TRV532" s="714"/>
      <c r="TRW532" s="714"/>
      <c r="TRX532" s="714"/>
      <c r="TRY532" s="714"/>
      <c r="TRZ532" s="714"/>
      <c r="TSA532" s="714"/>
      <c r="TSB532" s="714"/>
      <c r="TSC532" s="714"/>
      <c r="TSD532" s="714"/>
      <c r="TSE532" s="714"/>
      <c r="TSF532" s="714"/>
      <c r="TSG532" s="714"/>
      <c r="TSH532" s="714"/>
      <c r="TSI532" s="714"/>
      <c r="TSJ532" s="714"/>
      <c r="TSK532" s="714"/>
      <c r="TSL532" s="714"/>
      <c r="TSM532" s="714"/>
      <c r="TSN532" s="714"/>
      <c r="TSO532" s="714"/>
      <c r="TSP532" s="714"/>
      <c r="TSQ532" s="714"/>
      <c r="TSR532" s="714"/>
      <c r="TSS532" s="714"/>
      <c r="TST532" s="714"/>
      <c r="TSU532" s="714"/>
      <c r="TSV532" s="714"/>
      <c r="TSW532" s="714"/>
      <c r="TSX532" s="714"/>
      <c r="TSY532" s="714"/>
      <c r="TSZ532" s="714"/>
      <c r="TTA532" s="714"/>
      <c r="TTB532" s="714"/>
      <c r="TTC532" s="714"/>
      <c r="TTD532" s="714"/>
      <c r="TTE532" s="714"/>
      <c r="TTF532" s="714"/>
      <c r="TTG532" s="714"/>
      <c r="TTH532" s="714"/>
      <c r="TTI532" s="714"/>
      <c r="TTJ532" s="714"/>
      <c r="TTK532" s="714"/>
      <c r="TTL532" s="714"/>
      <c r="TTM532" s="714"/>
      <c r="TTN532" s="714"/>
      <c r="TTO532" s="714"/>
      <c r="TTP532" s="714"/>
      <c r="TTQ532" s="714"/>
      <c r="TTR532" s="714"/>
      <c r="TTS532" s="714"/>
      <c r="TTT532" s="714"/>
      <c r="TTU532" s="714"/>
      <c r="TTV532" s="714"/>
      <c r="TTW532" s="714"/>
      <c r="TTX532" s="714"/>
      <c r="TTY532" s="714"/>
      <c r="TTZ532" s="714"/>
      <c r="TUA532" s="714"/>
      <c r="TUB532" s="714"/>
      <c r="TUC532" s="714"/>
      <c r="TUD532" s="714"/>
      <c r="TUE532" s="714"/>
      <c r="TUF532" s="714"/>
      <c r="TUG532" s="714"/>
      <c r="TUH532" s="714"/>
      <c r="TUI532" s="714"/>
      <c r="TUJ532" s="714"/>
      <c r="TUK532" s="714"/>
      <c r="TUL532" s="714"/>
      <c r="TUM532" s="714"/>
      <c r="TUN532" s="714"/>
      <c r="TUO532" s="714"/>
      <c r="TUP532" s="714"/>
      <c r="TUQ532" s="714"/>
      <c r="TUR532" s="714"/>
      <c r="TUS532" s="714"/>
      <c r="TUT532" s="714"/>
      <c r="TUU532" s="714"/>
      <c r="TUV532" s="714"/>
      <c r="TUW532" s="714"/>
      <c r="TUX532" s="714"/>
      <c r="TUY532" s="714"/>
      <c r="TUZ532" s="714"/>
      <c r="TVA532" s="714"/>
      <c r="TVB532" s="714"/>
      <c r="TVC532" s="714"/>
      <c r="TVD532" s="714"/>
      <c r="TVE532" s="714"/>
      <c r="TVF532" s="714"/>
      <c r="TVG532" s="714"/>
      <c r="TVH532" s="714"/>
      <c r="TVI532" s="714"/>
      <c r="TVJ532" s="714"/>
      <c r="TVK532" s="714"/>
      <c r="TVL532" s="714"/>
      <c r="TVM532" s="714"/>
      <c r="TVN532" s="714"/>
      <c r="TVO532" s="714"/>
      <c r="TVP532" s="714"/>
      <c r="TVQ532" s="714"/>
      <c r="TVR532" s="714"/>
      <c r="TVS532" s="714"/>
      <c r="TVT532" s="714"/>
      <c r="TVU532" s="714"/>
      <c r="TVV532" s="714"/>
      <c r="TVW532" s="714"/>
      <c r="TVX532" s="714"/>
      <c r="TVY532" s="714"/>
      <c r="TVZ532" s="714"/>
      <c r="TWA532" s="714"/>
      <c r="TWB532" s="714"/>
      <c r="TWC532" s="714"/>
      <c r="TWD532" s="714"/>
      <c r="TWE532" s="714"/>
      <c r="TWF532" s="714"/>
      <c r="TWG532" s="714"/>
      <c r="TWH532" s="714"/>
      <c r="TWI532" s="714"/>
      <c r="TWJ532" s="714"/>
      <c r="TWK532" s="714"/>
      <c r="TWL532" s="714"/>
      <c r="TWM532" s="714"/>
      <c r="TWN532" s="714"/>
      <c r="TWO532" s="714"/>
      <c r="TWP532" s="714"/>
      <c r="TWQ532" s="714"/>
      <c r="TWR532" s="714"/>
      <c r="TWS532" s="714"/>
      <c r="TWT532" s="714"/>
      <c r="TWU532" s="714"/>
      <c r="TWV532" s="714"/>
      <c r="TWW532" s="714"/>
      <c r="TWX532" s="714"/>
      <c r="TWY532" s="714"/>
      <c r="TWZ532" s="714"/>
      <c r="TXA532" s="714"/>
      <c r="TXB532" s="714"/>
      <c r="TXC532" s="714"/>
      <c r="TXD532" s="714"/>
      <c r="TXE532" s="714"/>
      <c r="TXF532" s="714"/>
      <c r="TXG532" s="714"/>
      <c r="TXH532" s="714"/>
      <c r="TXI532" s="714"/>
      <c r="TXJ532" s="714"/>
      <c r="TXK532" s="714"/>
      <c r="TXL532" s="714"/>
      <c r="TXM532" s="714"/>
      <c r="TXN532" s="714"/>
      <c r="TXO532" s="714"/>
      <c r="TXP532" s="714"/>
      <c r="TXQ532" s="714"/>
      <c r="TXR532" s="714"/>
      <c r="TXS532" s="714"/>
      <c r="TXT532" s="714"/>
      <c r="TXU532" s="714"/>
      <c r="TXV532" s="714"/>
      <c r="TXW532" s="714"/>
      <c r="TXX532" s="714"/>
      <c r="TXY532" s="714"/>
      <c r="TXZ532" s="714"/>
      <c r="TYA532" s="714"/>
      <c r="TYB532" s="714"/>
      <c r="TYC532" s="714"/>
      <c r="TYD532" s="714"/>
      <c r="TYE532" s="714"/>
      <c r="TYF532" s="714"/>
      <c r="TYG532" s="714"/>
      <c r="TYH532" s="714"/>
      <c r="TYI532" s="714"/>
      <c r="TYJ532" s="714"/>
      <c r="TYK532" s="714"/>
      <c r="TYL532" s="714"/>
      <c r="TYM532" s="714"/>
      <c r="TYN532" s="714"/>
      <c r="TYO532" s="714"/>
      <c r="TYP532" s="714"/>
      <c r="TYQ532" s="714"/>
      <c r="TYR532" s="714"/>
      <c r="TYS532" s="714"/>
      <c r="TYT532" s="714"/>
      <c r="TYU532" s="714"/>
      <c r="TYV532" s="714"/>
      <c r="TYW532" s="714"/>
      <c r="TYX532" s="714"/>
      <c r="TYY532" s="714"/>
      <c r="TYZ532" s="714"/>
      <c r="TZA532" s="714"/>
      <c r="TZB532" s="714"/>
      <c r="TZC532" s="714"/>
      <c r="TZD532" s="714"/>
      <c r="TZE532" s="714"/>
      <c r="TZF532" s="714"/>
      <c r="TZG532" s="714"/>
      <c r="TZH532" s="714"/>
      <c r="TZI532" s="714"/>
      <c r="TZJ532" s="714"/>
      <c r="TZK532" s="714"/>
      <c r="TZL532" s="714"/>
      <c r="TZM532" s="714"/>
      <c r="TZN532" s="714"/>
      <c r="TZO532" s="714"/>
      <c r="TZP532" s="714"/>
      <c r="TZQ532" s="714"/>
      <c r="TZR532" s="714"/>
      <c r="TZS532" s="714"/>
      <c r="TZT532" s="714"/>
      <c r="TZU532" s="714"/>
      <c r="TZV532" s="714"/>
      <c r="TZW532" s="714"/>
      <c r="TZX532" s="714"/>
      <c r="TZY532" s="714"/>
      <c r="TZZ532" s="714"/>
      <c r="UAA532" s="714"/>
      <c r="UAB532" s="714"/>
      <c r="UAC532" s="714"/>
      <c r="UAD532" s="714"/>
      <c r="UAE532" s="714"/>
      <c r="UAF532" s="714"/>
      <c r="UAG532" s="714"/>
      <c r="UAH532" s="714"/>
      <c r="UAI532" s="714"/>
      <c r="UAJ532" s="714"/>
      <c r="UAK532" s="714"/>
      <c r="UAL532" s="714"/>
      <c r="UAM532" s="714"/>
      <c r="UAN532" s="714"/>
      <c r="UAO532" s="714"/>
      <c r="UAP532" s="714"/>
      <c r="UAQ532" s="714"/>
      <c r="UAR532" s="714"/>
      <c r="UAS532" s="714"/>
      <c r="UAT532" s="714"/>
      <c r="UAU532" s="714"/>
      <c r="UAV532" s="714"/>
      <c r="UAW532" s="714"/>
      <c r="UAX532" s="714"/>
      <c r="UAY532" s="714"/>
      <c r="UAZ532" s="714"/>
      <c r="UBA532" s="714"/>
      <c r="UBB532" s="714"/>
      <c r="UBC532" s="714"/>
      <c r="UBD532" s="714"/>
      <c r="UBE532" s="714"/>
      <c r="UBF532" s="714"/>
      <c r="UBG532" s="714"/>
      <c r="UBH532" s="714"/>
      <c r="UBI532" s="714"/>
      <c r="UBJ532" s="714"/>
      <c r="UBK532" s="714"/>
      <c r="UBL532" s="714"/>
      <c r="UBM532" s="714"/>
      <c r="UBN532" s="714"/>
      <c r="UBO532" s="714"/>
      <c r="UBP532" s="714"/>
      <c r="UBQ532" s="714"/>
      <c r="UBR532" s="714"/>
      <c r="UBS532" s="714"/>
      <c r="UBT532" s="714"/>
      <c r="UBU532" s="714"/>
      <c r="UBV532" s="714"/>
      <c r="UBW532" s="714"/>
      <c r="UBX532" s="714"/>
      <c r="UBY532" s="714"/>
      <c r="UBZ532" s="714"/>
      <c r="UCA532" s="714"/>
      <c r="UCB532" s="714"/>
      <c r="UCC532" s="714"/>
      <c r="UCD532" s="714"/>
      <c r="UCE532" s="714"/>
      <c r="UCF532" s="714"/>
      <c r="UCG532" s="714"/>
      <c r="UCH532" s="714"/>
      <c r="UCI532" s="714"/>
      <c r="UCJ532" s="714"/>
      <c r="UCK532" s="714"/>
      <c r="UCL532" s="714"/>
      <c r="UCM532" s="714"/>
      <c r="UCN532" s="714"/>
      <c r="UCO532" s="714"/>
      <c r="UCP532" s="714"/>
      <c r="UCQ532" s="714"/>
      <c r="UCR532" s="714"/>
      <c r="UCS532" s="714"/>
      <c r="UCT532" s="714"/>
      <c r="UCU532" s="714"/>
      <c r="UCV532" s="714"/>
      <c r="UCW532" s="714"/>
      <c r="UCX532" s="714"/>
      <c r="UCY532" s="714"/>
      <c r="UCZ532" s="714"/>
      <c r="UDA532" s="714"/>
      <c r="UDB532" s="714"/>
      <c r="UDC532" s="714"/>
      <c r="UDD532" s="714"/>
      <c r="UDE532" s="714"/>
      <c r="UDF532" s="714"/>
      <c r="UDG532" s="714"/>
      <c r="UDH532" s="714"/>
      <c r="UDI532" s="714"/>
      <c r="UDJ532" s="714"/>
      <c r="UDK532" s="714"/>
      <c r="UDL532" s="714"/>
      <c r="UDM532" s="714"/>
      <c r="UDN532" s="714"/>
      <c r="UDO532" s="714"/>
      <c r="UDP532" s="714"/>
      <c r="UDQ532" s="714"/>
      <c r="UDR532" s="714"/>
      <c r="UDS532" s="714"/>
      <c r="UDT532" s="714"/>
      <c r="UDU532" s="714"/>
      <c r="UDV532" s="714"/>
      <c r="UDW532" s="714"/>
      <c r="UDX532" s="714"/>
      <c r="UDY532" s="714"/>
      <c r="UDZ532" s="714"/>
      <c r="UEA532" s="714"/>
      <c r="UEB532" s="714"/>
      <c r="UEC532" s="714"/>
      <c r="UED532" s="714"/>
      <c r="UEE532" s="714"/>
      <c r="UEF532" s="714"/>
      <c r="UEG532" s="714"/>
      <c r="UEH532" s="714"/>
      <c r="UEI532" s="714"/>
      <c r="UEJ532" s="714"/>
      <c r="UEK532" s="714"/>
      <c r="UEL532" s="714"/>
      <c r="UEM532" s="714"/>
      <c r="UEN532" s="714"/>
      <c r="UEO532" s="714"/>
      <c r="UEP532" s="714"/>
      <c r="UEQ532" s="714"/>
      <c r="UER532" s="714"/>
      <c r="UES532" s="714"/>
      <c r="UET532" s="714"/>
      <c r="UEU532" s="714"/>
      <c r="UEV532" s="714"/>
      <c r="UEW532" s="714"/>
      <c r="UEX532" s="714"/>
      <c r="UEY532" s="714"/>
      <c r="UEZ532" s="714"/>
      <c r="UFA532" s="714"/>
      <c r="UFB532" s="714"/>
      <c r="UFC532" s="714"/>
      <c r="UFD532" s="714"/>
      <c r="UFE532" s="714"/>
      <c r="UFF532" s="714"/>
      <c r="UFG532" s="714"/>
      <c r="UFH532" s="714"/>
      <c r="UFI532" s="714"/>
      <c r="UFJ532" s="714"/>
      <c r="UFK532" s="714"/>
      <c r="UFL532" s="714"/>
      <c r="UFM532" s="714"/>
      <c r="UFN532" s="714"/>
      <c r="UFO532" s="714"/>
      <c r="UFP532" s="714"/>
      <c r="UFQ532" s="714"/>
      <c r="UFR532" s="714"/>
      <c r="UFS532" s="714"/>
      <c r="UFT532" s="714"/>
      <c r="UFU532" s="714"/>
      <c r="UFV532" s="714"/>
      <c r="UFW532" s="714"/>
      <c r="UFX532" s="714"/>
      <c r="UFY532" s="714"/>
      <c r="UFZ532" s="714"/>
      <c r="UGA532" s="714"/>
      <c r="UGB532" s="714"/>
      <c r="UGC532" s="714"/>
      <c r="UGD532" s="714"/>
      <c r="UGE532" s="714"/>
      <c r="UGF532" s="714"/>
      <c r="UGG532" s="714"/>
      <c r="UGH532" s="714"/>
      <c r="UGI532" s="714"/>
      <c r="UGJ532" s="714"/>
      <c r="UGK532" s="714"/>
      <c r="UGL532" s="714"/>
      <c r="UGM532" s="714"/>
      <c r="UGN532" s="714"/>
      <c r="UGO532" s="714"/>
      <c r="UGP532" s="714"/>
      <c r="UGQ532" s="714"/>
      <c r="UGR532" s="714"/>
      <c r="UGS532" s="714"/>
      <c r="UGT532" s="714"/>
      <c r="UGU532" s="714"/>
      <c r="UGV532" s="714"/>
      <c r="UGW532" s="714"/>
      <c r="UGX532" s="714"/>
      <c r="UGY532" s="714"/>
      <c r="UGZ532" s="714"/>
      <c r="UHA532" s="714"/>
      <c r="UHB532" s="714"/>
      <c r="UHC532" s="714"/>
      <c r="UHD532" s="714"/>
      <c r="UHE532" s="714"/>
      <c r="UHF532" s="714"/>
      <c r="UHG532" s="714"/>
      <c r="UHH532" s="714"/>
      <c r="UHI532" s="714"/>
      <c r="UHJ532" s="714"/>
      <c r="UHK532" s="714"/>
      <c r="UHL532" s="714"/>
      <c r="UHM532" s="714"/>
      <c r="UHN532" s="714"/>
      <c r="UHO532" s="714"/>
      <c r="UHP532" s="714"/>
      <c r="UHQ532" s="714"/>
      <c r="UHR532" s="714"/>
      <c r="UHS532" s="714"/>
      <c r="UHT532" s="714"/>
      <c r="UHU532" s="714"/>
      <c r="UHV532" s="714"/>
      <c r="UHW532" s="714"/>
      <c r="UHX532" s="714"/>
      <c r="UHY532" s="714"/>
      <c r="UHZ532" s="714"/>
      <c r="UIA532" s="714"/>
      <c r="UIB532" s="714"/>
      <c r="UIC532" s="714"/>
      <c r="UID532" s="714"/>
      <c r="UIE532" s="714"/>
      <c r="UIF532" s="714"/>
      <c r="UIG532" s="714"/>
      <c r="UIH532" s="714"/>
      <c r="UII532" s="714"/>
      <c r="UIJ532" s="714"/>
      <c r="UIK532" s="714"/>
      <c r="UIL532" s="714"/>
      <c r="UIM532" s="714"/>
      <c r="UIN532" s="714"/>
      <c r="UIO532" s="714"/>
      <c r="UIP532" s="714"/>
      <c r="UIQ532" s="714"/>
      <c r="UIR532" s="714"/>
      <c r="UIS532" s="714"/>
      <c r="UIT532" s="714"/>
      <c r="UIU532" s="714"/>
      <c r="UIV532" s="714"/>
      <c r="UIW532" s="714"/>
      <c r="UIX532" s="714"/>
      <c r="UIY532" s="714"/>
      <c r="UIZ532" s="714"/>
      <c r="UJA532" s="714"/>
      <c r="UJB532" s="714"/>
      <c r="UJC532" s="714"/>
      <c r="UJD532" s="714"/>
      <c r="UJE532" s="714"/>
      <c r="UJF532" s="714"/>
      <c r="UJG532" s="714"/>
      <c r="UJH532" s="714"/>
      <c r="UJI532" s="714"/>
      <c r="UJJ532" s="714"/>
      <c r="UJK532" s="714"/>
      <c r="UJL532" s="714"/>
      <c r="UJM532" s="714"/>
      <c r="UJN532" s="714"/>
      <c r="UJO532" s="714"/>
      <c r="UJP532" s="714"/>
      <c r="UJQ532" s="714"/>
      <c r="UJR532" s="714"/>
      <c r="UJS532" s="714"/>
      <c r="UJT532" s="714"/>
      <c r="UJU532" s="714"/>
      <c r="UJV532" s="714"/>
      <c r="UJW532" s="714"/>
      <c r="UJX532" s="714"/>
      <c r="UJY532" s="714"/>
      <c r="UJZ532" s="714"/>
      <c r="UKA532" s="714"/>
      <c r="UKB532" s="714"/>
      <c r="UKC532" s="714"/>
      <c r="UKD532" s="714"/>
      <c r="UKE532" s="714"/>
      <c r="UKF532" s="714"/>
      <c r="UKG532" s="714"/>
      <c r="UKH532" s="714"/>
      <c r="UKI532" s="714"/>
      <c r="UKJ532" s="714"/>
      <c r="UKK532" s="714"/>
      <c r="UKL532" s="714"/>
      <c r="UKM532" s="714"/>
      <c r="UKN532" s="714"/>
      <c r="UKO532" s="714"/>
      <c r="UKP532" s="714"/>
      <c r="UKQ532" s="714"/>
      <c r="UKR532" s="714"/>
      <c r="UKS532" s="714"/>
      <c r="UKT532" s="714"/>
      <c r="UKU532" s="714"/>
      <c r="UKV532" s="714"/>
      <c r="UKW532" s="714"/>
      <c r="UKX532" s="714"/>
      <c r="UKY532" s="714"/>
      <c r="UKZ532" s="714"/>
      <c r="ULA532" s="714"/>
      <c r="ULB532" s="714"/>
      <c r="ULC532" s="714"/>
      <c r="ULD532" s="714"/>
      <c r="ULE532" s="714"/>
      <c r="ULF532" s="714"/>
      <c r="ULG532" s="714"/>
      <c r="ULH532" s="714"/>
      <c r="ULI532" s="714"/>
      <c r="ULJ532" s="714"/>
      <c r="ULK532" s="714"/>
      <c r="ULL532" s="714"/>
      <c r="ULM532" s="714"/>
      <c r="ULN532" s="714"/>
      <c r="ULO532" s="714"/>
      <c r="ULP532" s="714"/>
      <c r="ULQ532" s="714"/>
      <c r="ULR532" s="714"/>
      <c r="ULS532" s="714"/>
      <c r="ULT532" s="714"/>
      <c r="ULU532" s="714"/>
      <c r="ULV532" s="714"/>
      <c r="ULW532" s="714"/>
      <c r="ULX532" s="714"/>
      <c r="ULY532" s="714"/>
      <c r="ULZ532" s="714"/>
      <c r="UMA532" s="714"/>
      <c r="UMB532" s="714"/>
      <c r="UMC532" s="714"/>
      <c r="UMD532" s="714"/>
      <c r="UME532" s="714"/>
      <c r="UMF532" s="714"/>
      <c r="UMG532" s="714"/>
      <c r="UMH532" s="714"/>
      <c r="UMI532" s="714"/>
      <c r="UMJ532" s="714"/>
      <c r="UMK532" s="714"/>
      <c r="UML532" s="714"/>
      <c r="UMM532" s="714"/>
      <c r="UMN532" s="714"/>
      <c r="UMO532" s="714"/>
      <c r="UMP532" s="714"/>
      <c r="UMQ532" s="714"/>
      <c r="UMR532" s="714"/>
      <c r="UMS532" s="714"/>
      <c r="UMT532" s="714"/>
      <c r="UMU532" s="714"/>
      <c r="UMV532" s="714"/>
      <c r="UMW532" s="714"/>
      <c r="UMX532" s="714"/>
      <c r="UMY532" s="714"/>
      <c r="UMZ532" s="714"/>
      <c r="UNA532" s="714"/>
      <c r="UNB532" s="714"/>
      <c r="UNC532" s="714"/>
      <c r="UND532" s="714"/>
      <c r="UNE532" s="714"/>
      <c r="UNF532" s="714"/>
      <c r="UNG532" s="714"/>
      <c r="UNH532" s="714"/>
      <c r="UNI532" s="714"/>
      <c r="UNJ532" s="714"/>
      <c r="UNK532" s="714"/>
      <c r="UNL532" s="714"/>
      <c r="UNM532" s="714"/>
      <c r="UNN532" s="714"/>
      <c r="UNO532" s="714"/>
      <c r="UNP532" s="714"/>
      <c r="UNQ532" s="714"/>
      <c r="UNR532" s="714"/>
      <c r="UNS532" s="714"/>
      <c r="UNT532" s="714"/>
      <c r="UNU532" s="714"/>
      <c r="UNV532" s="714"/>
      <c r="UNW532" s="714"/>
      <c r="UNX532" s="714"/>
      <c r="UNY532" s="714"/>
      <c r="UNZ532" s="714"/>
      <c r="UOA532" s="714"/>
      <c r="UOB532" s="714"/>
      <c r="UOC532" s="714"/>
      <c r="UOD532" s="714"/>
      <c r="UOE532" s="714"/>
      <c r="UOF532" s="714"/>
      <c r="UOG532" s="714"/>
      <c r="UOH532" s="714"/>
      <c r="UOI532" s="714"/>
      <c r="UOJ532" s="714"/>
      <c r="UOK532" s="714"/>
      <c r="UOL532" s="714"/>
      <c r="UOM532" s="714"/>
      <c r="UON532" s="714"/>
      <c r="UOO532" s="714"/>
      <c r="UOP532" s="714"/>
      <c r="UOQ532" s="714"/>
      <c r="UOR532" s="714"/>
      <c r="UOS532" s="714"/>
      <c r="UOT532" s="714"/>
      <c r="UOU532" s="714"/>
      <c r="UOV532" s="714"/>
      <c r="UOW532" s="714"/>
      <c r="UOX532" s="714"/>
      <c r="UOY532" s="714"/>
      <c r="UOZ532" s="714"/>
      <c r="UPA532" s="714"/>
      <c r="UPB532" s="714"/>
      <c r="UPC532" s="714"/>
      <c r="UPD532" s="714"/>
      <c r="UPE532" s="714"/>
      <c r="UPF532" s="714"/>
      <c r="UPG532" s="714"/>
      <c r="UPH532" s="714"/>
      <c r="UPI532" s="714"/>
      <c r="UPJ532" s="714"/>
      <c r="UPK532" s="714"/>
      <c r="UPL532" s="714"/>
      <c r="UPM532" s="714"/>
      <c r="UPN532" s="714"/>
      <c r="UPO532" s="714"/>
      <c r="UPP532" s="714"/>
      <c r="UPQ532" s="714"/>
      <c r="UPR532" s="714"/>
      <c r="UPS532" s="714"/>
      <c r="UPT532" s="714"/>
      <c r="UPU532" s="714"/>
      <c r="UPV532" s="714"/>
      <c r="UPW532" s="714"/>
      <c r="UPX532" s="714"/>
      <c r="UPY532" s="714"/>
      <c r="UPZ532" s="714"/>
      <c r="UQA532" s="714"/>
      <c r="UQB532" s="714"/>
      <c r="UQC532" s="714"/>
      <c r="UQD532" s="714"/>
      <c r="UQE532" s="714"/>
      <c r="UQF532" s="714"/>
      <c r="UQG532" s="714"/>
      <c r="UQH532" s="714"/>
      <c r="UQI532" s="714"/>
      <c r="UQJ532" s="714"/>
      <c r="UQK532" s="714"/>
      <c r="UQL532" s="714"/>
      <c r="UQM532" s="714"/>
      <c r="UQN532" s="714"/>
      <c r="UQO532" s="714"/>
      <c r="UQP532" s="714"/>
      <c r="UQQ532" s="714"/>
      <c r="UQR532" s="714"/>
      <c r="UQS532" s="714"/>
      <c r="UQT532" s="714"/>
      <c r="UQU532" s="714"/>
      <c r="UQV532" s="714"/>
      <c r="UQW532" s="714"/>
      <c r="UQX532" s="714"/>
      <c r="UQY532" s="714"/>
      <c r="UQZ532" s="714"/>
      <c r="URA532" s="714"/>
      <c r="URB532" s="714"/>
      <c r="URC532" s="714"/>
      <c r="URD532" s="714"/>
      <c r="URE532" s="714"/>
      <c r="URF532" s="714"/>
      <c r="URG532" s="714"/>
      <c r="URH532" s="714"/>
      <c r="URI532" s="714"/>
      <c r="URJ532" s="714"/>
      <c r="URK532" s="714"/>
      <c r="URL532" s="714"/>
      <c r="URM532" s="714"/>
      <c r="URN532" s="714"/>
      <c r="URO532" s="714"/>
      <c r="URP532" s="714"/>
      <c r="URQ532" s="714"/>
      <c r="URR532" s="714"/>
      <c r="URS532" s="714"/>
      <c r="URT532" s="714"/>
      <c r="URU532" s="714"/>
      <c r="URV532" s="714"/>
      <c r="URW532" s="714"/>
      <c r="URX532" s="714"/>
      <c r="URY532" s="714"/>
      <c r="URZ532" s="714"/>
      <c r="USA532" s="714"/>
      <c r="USB532" s="714"/>
      <c r="USC532" s="714"/>
      <c r="USD532" s="714"/>
      <c r="USE532" s="714"/>
      <c r="USF532" s="714"/>
      <c r="USG532" s="714"/>
      <c r="USH532" s="714"/>
      <c r="USI532" s="714"/>
      <c r="USJ532" s="714"/>
      <c r="USK532" s="714"/>
      <c r="USL532" s="714"/>
      <c r="USM532" s="714"/>
      <c r="USN532" s="714"/>
      <c r="USO532" s="714"/>
      <c r="USP532" s="714"/>
      <c r="USQ532" s="714"/>
      <c r="USR532" s="714"/>
      <c r="USS532" s="714"/>
      <c r="UST532" s="714"/>
      <c r="USU532" s="714"/>
      <c r="USV532" s="714"/>
      <c r="USW532" s="714"/>
      <c r="USX532" s="714"/>
      <c r="USY532" s="714"/>
      <c r="USZ532" s="714"/>
      <c r="UTA532" s="714"/>
      <c r="UTB532" s="714"/>
      <c r="UTC532" s="714"/>
      <c r="UTD532" s="714"/>
      <c r="UTE532" s="714"/>
      <c r="UTF532" s="714"/>
      <c r="UTG532" s="714"/>
      <c r="UTH532" s="714"/>
      <c r="UTI532" s="714"/>
      <c r="UTJ532" s="714"/>
      <c r="UTK532" s="714"/>
      <c r="UTL532" s="714"/>
      <c r="UTM532" s="714"/>
      <c r="UTN532" s="714"/>
      <c r="UTO532" s="714"/>
      <c r="UTP532" s="714"/>
      <c r="UTQ532" s="714"/>
      <c r="UTR532" s="714"/>
      <c r="UTS532" s="714"/>
      <c r="UTT532" s="714"/>
      <c r="UTU532" s="714"/>
      <c r="UTV532" s="714"/>
      <c r="UTW532" s="714"/>
      <c r="UTX532" s="714"/>
      <c r="UTY532" s="714"/>
      <c r="UTZ532" s="714"/>
      <c r="UUA532" s="714"/>
      <c r="UUB532" s="714"/>
      <c r="UUC532" s="714"/>
      <c r="UUD532" s="714"/>
      <c r="UUE532" s="714"/>
      <c r="UUF532" s="714"/>
      <c r="UUG532" s="714"/>
      <c r="UUH532" s="714"/>
      <c r="UUI532" s="714"/>
      <c r="UUJ532" s="714"/>
      <c r="UUK532" s="714"/>
      <c r="UUL532" s="714"/>
      <c r="UUM532" s="714"/>
      <c r="UUN532" s="714"/>
      <c r="UUO532" s="714"/>
      <c r="UUP532" s="714"/>
      <c r="UUQ532" s="714"/>
      <c r="UUR532" s="714"/>
      <c r="UUS532" s="714"/>
      <c r="UUT532" s="714"/>
      <c r="UUU532" s="714"/>
      <c r="UUV532" s="714"/>
      <c r="UUW532" s="714"/>
      <c r="UUX532" s="714"/>
      <c r="UUY532" s="714"/>
      <c r="UUZ532" s="714"/>
      <c r="UVA532" s="714"/>
      <c r="UVB532" s="714"/>
      <c r="UVC532" s="714"/>
      <c r="UVD532" s="714"/>
      <c r="UVE532" s="714"/>
      <c r="UVF532" s="714"/>
      <c r="UVG532" s="714"/>
      <c r="UVH532" s="714"/>
      <c r="UVI532" s="714"/>
      <c r="UVJ532" s="714"/>
      <c r="UVK532" s="714"/>
      <c r="UVL532" s="714"/>
      <c r="UVM532" s="714"/>
      <c r="UVN532" s="714"/>
      <c r="UVO532" s="714"/>
      <c r="UVP532" s="714"/>
      <c r="UVQ532" s="714"/>
      <c r="UVR532" s="714"/>
      <c r="UVS532" s="714"/>
      <c r="UVT532" s="714"/>
      <c r="UVU532" s="714"/>
      <c r="UVV532" s="714"/>
      <c r="UVW532" s="714"/>
      <c r="UVX532" s="714"/>
      <c r="UVY532" s="714"/>
      <c r="UVZ532" s="714"/>
      <c r="UWA532" s="714"/>
      <c r="UWB532" s="714"/>
      <c r="UWC532" s="714"/>
      <c r="UWD532" s="714"/>
      <c r="UWE532" s="714"/>
      <c r="UWF532" s="714"/>
      <c r="UWG532" s="714"/>
      <c r="UWH532" s="714"/>
      <c r="UWI532" s="714"/>
      <c r="UWJ532" s="714"/>
      <c r="UWK532" s="714"/>
      <c r="UWL532" s="714"/>
      <c r="UWM532" s="714"/>
      <c r="UWN532" s="714"/>
      <c r="UWO532" s="714"/>
      <c r="UWP532" s="714"/>
      <c r="UWQ532" s="714"/>
      <c r="UWR532" s="714"/>
      <c r="UWS532" s="714"/>
      <c r="UWT532" s="714"/>
      <c r="UWU532" s="714"/>
      <c r="UWV532" s="714"/>
      <c r="UWW532" s="714"/>
      <c r="UWX532" s="714"/>
      <c r="UWY532" s="714"/>
      <c r="UWZ532" s="714"/>
      <c r="UXA532" s="714"/>
      <c r="UXB532" s="714"/>
      <c r="UXC532" s="714"/>
      <c r="UXD532" s="714"/>
      <c r="UXE532" s="714"/>
      <c r="UXF532" s="714"/>
      <c r="UXG532" s="714"/>
      <c r="UXH532" s="714"/>
      <c r="UXI532" s="714"/>
      <c r="UXJ532" s="714"/>
      <c r="UXK532" s="714"/>
      <c r="UXL532" s="714"/>
      <c r="UXM532" s="714"/>
      <c r="UXN532" s="714"/>
      <c r="UXO532" s="714"/>
      <c r="UXP532" s="714"/>
      <c r="UXQ532" s="714"/>
      <c r="UXR532" s="714"/>
      <c r="UXS532" s="714"/>
      <c r="UXT532" s="714"/>
      <c r="UXU532" s="714"/>
      <c r="UXV532" s="714"/>
      <c r="UXW532" s="714"/>
      <c r="UXX532" s="714"/>
      <c r="UXY532" s="714"/>
      <c r="UXZ532" s="714"/>
      <c r="UYA532" s="714"/>
      <c r="UYB532" s="714"/>
      <c r="UYC532" s="714"/>
      <c r="UYD532" s="714"/>
      <c r="UYE532" s="714"/>
      <c r="UYF532" s="714"/>
      <c r="UYG532" s="714"/>
      <c r="UYH532" s="714"/>
      <c r="UYI532" s="714"/>
      <c r="UYJ532" s="714"/>
      <c r="UYK532" s="714"/>
      <c r="UYL532" s="714"/>
      <c r="UYM532" s="714"/>
      <c r="UYN532" s="714"/>
      <c r="UYO532" s="714"/>
      <c r="UYP532" s="714"/>
      <c r="UYQ532" s="714"/>
      <c r="UYR532" s="714"/>
      <c r="UYS532" s="714"/>
      <c r="UYT532" s="714"/>
      <c r="UYU532" s="714"/>
      <c r="UYV532" s="714"/>
      <c r="UYW532" s="714"/>
      <c r="UYX532" s="714"/>
      <c r="UYY532" s="714"/>
      <c r="UYZ532" s="714"/>
      <c r="UZA532" s="714"/>
      <c r="UZB532" s="714"/>
      <c r="UZC532" s="714"/>
      <c r="UZD532" s="714"/>
      <c r="UZE532" s="714"/>
      <c r="UZF532" s="714"/>
      <c r="UZG532" s="714"/>
      <c r="UZH532" s="714"/>
      <c r="UZI532" s="714"/>
      <c r="UZJ532" s="714"/>
      <c r="UZK532" s="714"/>
      <c r="UZL532" s="714"/>
      <c r="UZM532" s="714"/>
      <c r="UZN532" s="714"/>
      <c r="UZO532" s="714"/>
      <c r="UZP532" s="714"/>
      <c r="UZQ532" s="714"/>
      <c r="UZR532" s="714"/>
      <c r="UZS532" s="714"/>
      <c r="UZT532" s="714"/>
      <c r="UZU532" s="714"/>
      <c r="UZV532" s="714"/>
      <c r="UZW532" s="714"/>
      <c r="UZX532" s="714"/>
      <c r="UZY532" s="714"/>
      <c r="UZZ532" s="714"/>
      <c r="VAA532" s="714"/>
      <c r="VAB532" s="714"/>
      <c r="VAC532" s="714"/>
      <c r="VAD532" s="714"/>
      <c r="VAE532" s="714"/>
      <c r="VAF532" s="714"/>
      <c r="VAG532" s="714"/>
      <c r="VAH532" s="714"/>
      <c r="VAI532" s="714"/>
      <c r="VAJ532" s="714"/>
      <c r="VAK532" s="714"/>
      <c r="VAL532" s="714"/>
      <c r="VAM532" s="714"/>
      <c r="VAN532" s="714"/>
      <c r="VAO532" s="714"/>
      <c r="VAP532" s="714"/>
      <c r="VAQ532" s="714"/>
      <c r="VAR532" s="714"/>
      <c r="VAS532" s="714"/>
      <c r="VAT532" s="714"/>
      <c r="VAU532" s="714"/>
      <c r="VAV532" s="714"/>
      <c r="VAW532" s="714"/>
      <c r="VAX532" s="714"/>
      <c r="VAY532" s="714"/>
      <c r="VAZ532" s="714"/>
      <c r="VBA532" s="714"/>
      <c r="VBB532" s="714"/>
      <c r="VBC532" s="714"/>
      <c r="VBD532" s="714"/>
      <c r="VBE532" s="714"/>
      <c r="VBF532" s="714"/>
      <c r="VBG532" s="714"/>
      <c r="VBH532" s="714"/>
      <c r="VBI532" s="714"/>
      <c r="VBJ532" s="714"/>
      <c r="VBK532" s="714"/>
      <c r="VBL532" s="714"/>
      <c r="VBM532" s="714"/>
      <c r="VBN532" s="714"/>
      <c r="VBO532" s="714"/>
      <c r="VBP532" s="714"/>
      <c r="VBQ532" s="714"/>
      <c r="VBR532" s="714"/>
      <c r="VBS532" s="714"/>
      <c r="VBT532" s="714"/>
      <c r="VBU532" s="714"/>
      <c r="VBV532" s="714"/>
      <c r="VBW532" s="714"/>
      <c r="VBX532" s="714"/>
      <c r="VBY532" s="714"/>
      <c r="VBZ532" s="714"/>
      <c r="VCA532" s="714"/>
      <c r="VCB532" s="714"/>
      <c r="VCC532" s="714"/>
      <c r="VCD532" s="714"/>
      <c r="VCE532" s="714"/>
      <c r="VCF532" s="714"/>
      <c r="VCG532" s="714"/>
      <c r="VCH532" s="714"/>
      <c r="VCI532" s="714"/>
      <c r="VCJ532" s="714"/>
      <c r="VCK532" s="714"/>
      <c r="VCL532" s="714"/>
      <c r="VCM532" s="714"/>
      <c r="VCN532" s="714"/>
      <c r="VCO532" s="714"/>
      <c r="VCP532" s="714"/>
      <c r="VCQ532" s="714"/>
      <c r="VCR532" s="714"/>
      <c r="VCS532" s="714"/>
      <c r="VCT532" s="714"/>
      <c r="VCU532" s="714"/>
      <c r="VCV532" s="714"/>
      <c r="VCW532" s="714"/>
      <c r="VCX532" s="714"/>
      <c r="VCY532" s="714"/>
      <c r="VCZ532" s="714"/>
      <c r="VDA532" s="714"/>
      <c r="VDB532" s="714"/>
      <c r="VDC532" s="714"/>
      <c r="VDD532" s="714"/>
      <c r="VDE532" s="714"/>
      <c r="VDF532" s="714"/>
      <c r="VDG532" s="714"/>
      <c r="VDH532" s="714"/>
      <c r="VDI532" s="714"/>
      <c r="VDJ532" s="714"/>
      <c r="VDK532" s="714"/>
      <c r="VDL532" s="714"/>
      <c r="VDM532" s="714"/>
      <c r="VDN532" s="714"/>
      <c r="VDO532" s="714"/>
      <c r="VDP532" s="714"/>
      <c r="VDQ532" s="714"/>
      <c r="VDR532" s="714"/>
      <c r="VDS532" s="714"/>
      <c r="VDT532" s="714"/>
      <c r="VDU532" s="714"/>
      <c r="VDV532" s="714"/>
      <c r="VDW532" s="714"/>
      <c r="VDX532" s="714"/>
      <c r="VDY532" s="714"/>
      <c r="VDZ532" s="714"/>
      <c r="VEA532" s="714"/>
      <c r="VEB532" s="714"/>
      <c r="VEC532" s="714"/>
      <c r="VED532" s="714"/>
      <c r="VEE532" s="714"/>
      <c r="VEF532" s="714"/>
      <c r="VEG532" s="714"/>
      <c r="VEH532" s="714"/>
      <c r="VEI532" s="714"/>
      <c r="VEJ532" s="714"/>
      <c r="VEK532" s="714"/>
      <c r="VEL532" s="714"/>
      <c r="VEM532" s="714"/>
      <c r="VEN532" s="714"/>
      <c r="VEO532" s="714"/>
      <c r="VEP532" s="714"/>
      <c r="VEQ532" s="714"/>
      <c r="VER532" s="714"/>
      <c r="VES532" s="714"/>
      <c r="VET532" s="714"/>
      <c r="VEU532" s="714"/>
      <c r="VEV532" s="714"/>
      <c r="VEW532" s="714"/>
      <c r="VEX532" s="714"/>
      <c r="VEY532" s="714"/>
      <c r="VEZ532" s="714"/>
      <c r="VFA532" s="714"/>
      <c r="VFB532" s="714"/>
      <c r="VFC532" s="714"/>
      <c r="VFD532" s="714"/>
      <c r="VFE532" s="714"/>
      <c r="VFF532" s="714"/>
      <c r="VFG532" s="714"/>
      <c r="VFH532" s="714"/>
      <c r="VFI532" s="714"/>
      <c r="VFJ532" s="714"/>
      <c r="VFK532" s="714"/>
      <c r="VFL532" s="714"/>
      <c r="VFM532" s="714"/>
      <c r="VFN532" s="714"/>
      <c r="VFO532" s="714"/>
      <c r="VFP532" s="714"/>
      <c r="VFQ532" s="714"/>
      <c r="VFR532" s="714"/>
      <c r="VFS532" s="714"/>
      <c r="VFT532" s="714"/>
      <c r="VFU532" s="714"/>
      <c r="VFV532" s="714"/>
      <c r="VFW532" s="714"/>
      <c r="VFX532" s="714"/>
      <c r="VFY532" s="714"/>
      <c r="VFZ532" s="714"/>
      <c r="VGA532" s="714"/>
      <c r="VGB532" s="714"/>
      <c r="VGC532" s="714"/>
      <c r="VGD532" s="714"/>
      <c r="VGE532" s="714"/>
      <c r="VGF532" s="714"/>
      <c r="VGG532" s="714"/>
      <c r="VGH532" s="714"/>
      <c r="VGI532" s="714"/>
      <c r="VGJ532" s="714"/>
      <c r="VGK532" s="714"/>
      <c r="VGL532" s="714"/>
      <c r="VGM532" s="714"/>
      <c r="VGN532" s="714"/>
      <c r="VGO532" s="714"/>
      <c r="VGP532" s="714"/>
      <c r="VGQ532" s="714"/>
      <c r="VGR532" s="714"/>
      <c r="VGS532" s="714"/>
      <c r="VGT532" s="714"/>
      <c r="VGU532" s="714"/>
      <c r="VGV532" s="714"/>
      <c r="VGW532" s="714"/>
      <c r="VGX532" s="714"/>
      <c r="VGY532" s="714"/>
      <c r="VGZ532" s="714"/>
      <c r="VHA532" s="714"/>
      <c r="VHB532" s="714"/>
      <c r="VHC532" s="714"/>
      <c r="VHD532" s="714"/>
      <c r="VHE532" s="714"/>
      <c r="VHF532" s="714"/>
      <c r="VHG532" s="714"/>
      <c r="VHH532" s="714"/>
      <c r="VHI532" s="714"/>
      <c r="VHJ532" s="714"/>
      <c r="VHK532" s="714"/>
      <c r="VHL532" s="714"/>
      <c r="VHM532" s="714"/>
      <c r="VHN532" s="714"/>
      <c r="VHO532" s="714"/>
      <c r="VHP532" s="714"/>
      <c r="VHQ532" s="714"/>
      <c r="VHR532" s="714"/>
      <c r="VHS532" s="714"/>
      <c r="VHT532" s="714"/>
      <c r="VHU532" s="714"/>
      <c r="VHV532" s="714"/>
      <c r="VHW532" s="714"/>
      <c r="VHX532" s="714"/>
      <c r="VHY532" s="714"/>
      <c r="VHZ532" s="714"/>
      <c r="VIA532" s="714"/>
      <c r="VIB532" s="714"/>
      <c r="VIC532" s="714"/>
      <c r="VID532" s="714"/>
      <c r="VIE532" s="714"/>
      <c r="VIF532" s="714"/>
      <c r="VIG532" s="714"/>
      <c r="VIH532" s="714"/>
      <c r="VII532" s="714"/>
      <c r="VIJ532" s="714"/>
      <c r="VIK532" s="714"/>
      <c r="VIL532" s="714"/>
      <c r="VIM532" s="714"/>
      <c r="VIN532" s="714"/>
      <c r="VIO532" s="714"/>
      <c r="VIP532" s="714"/>
      <c r="VIQ532" s="714"/>
      <c r="VIR532" s="714"/>
      <c r="VIS532" s="714"/>
      <c r="VIT532" s="714"/>
      <c r="VIU532" s="714"/>
      <c r="VIV532" s="714"/>
      <c r="VIW532" s="714"/>
      <c r="VIX532" s="714"/>
      <c r="VIY532" s="714"/>
      <c r="VIZ532" s="714"/>
      <c r="VJA532" s="714"/>
      <c r="VJB532" s="714"/>
      <c r="VJC532" s="714"/>
      <c r="VJD532" s="714"/>
      <c r="VJE532" s="714"/>
      <c r="VJF532" s="714"/>
      <c r="VJG532" s="714"/>
      <c r="VJH532" s="714"/>
      <c r="VJI532" s="714"/>
      <c r="VJJ532" s="714"/>
      <c r="VJK532" s="714"/>
      <c r="VJL532" s="714"/>
      <c r="VJM532" s="714"/>
      <c r="VJN532" s="714"/>
      <c r="VJO532" s="714"/>
      <c r="VJP532" s="714"/>
      <c r="VJQ532" s="714"/>
      <c r="VJR532" s="714"/>
      <c r="VJS532" s="714"/>
      <c r="VJT532" s="714"/>
      <c r="VJU532" s="714"/>
      <c r="VJV532" s="714"/>
      <c r="VJW532" s="714"/>
      <c r="VJX532" s="714"/>
      <c r="VJY532" s="714"/>
      <c r="VJZ532" s="714"/>
      <c r="VKA532" s="714"/>
      <c r="VKB532" s="714"/>
      <c r="VKC532" s="714"/>
      <c r="VKD532" s="714"/>
      <c r="VKE532" s="714"/>
      <c r="VKF532" s="714"/>
      <c r="VKG532" s="714"/>
      <c r="VKH532" s="714"/>
      <c r="VKI532" s="714"/>
      <c r="VKJ532" s="714"/>
      <c r="VKK532" s="714"/>
      <c r="VKL532" s="714"/>
      <c r="VKM532" s="714"/>
      <c r="VKN532" s="714"/>
      <c r="VKO532" s="714"/>
      <c r="VKP532" s="714"/>
      <c r="VKQ532" s="714"/>
      <c r="VKR532" s="714"/>
      <c r="VKS532" s="714"/>
      <c r="VKT532" s="714"/>
      <c r="VKU532" s="714"/>
      <c r="VKV532" s="714"/>
      <c r="VKW532" s="714"/>
      <c r="VKX532" s="714"/>
      <c r="VKY532" s="714"/>
      <c r="VKZ532" s="714"/>
      <c r="VLA532" s="714"/>
      <c r="VLB532" s="714"/>
      <c r="VLC532" s="714"/>
      <c r="VLD532" s="714"/>
      <c r="VLE532" s="714"/>
      <c r="VLF532" s="714"/>
      <c r="VLG532" s="714"/>
      <c r="VLH532" s="714"/>
      <c r="VLI532" s="714"/>
      <c r="VLJ532" s="714"/>
      <c r="VLK532" s="714"/>
      <c r="VLL532" s="714"/>
      <c r="VLM532" s="714"/>
      <c r="VLN532" s="714"/>
      <c r="VLO532" s="714"/>
      <c r="VLP532" s="714"/>
      <c r="VLQ532" s="714"/>
      <c r="VLR532" s="714"/>
      <c r="VLS532" s="714"/>
      <c r="VLT532" s="714"/>
      <c r="VLU532" s="714"/>
      <c r="VLV532" s="714"/>
      <c r="VLW532" s="714"/>
      <c r="VLX532" s="714"/>
      <c r="VLY532" s="714"/>
      <c r="VLZ532" s="714"/>
      <c r="VMA532" s="714"/>
      <c r="VMB532" s="714"/>
      <c r="VMC532" s="714"/>
      <c r="VMD532" s="714"/>
      <c r="VME532" s="714"/>
      <c r="VMF532" s="714"/>
      <c r="VMG532" s="714"/>
      <c r="VMH532" s="714"/>
      <c r="VMI532" s="714"/>
      <c r="VMJ532" s="714"/>
      <c r="VMK532" s="714"/>
      <c r="VML532" s="714"/>
      <c r="VMM532" s="714"/>
      <c r="VMN532" s="714"/>
      <c r="VMO532" s="714"/>
      <c r="VMP532" s="714"/>
      <c r="VMQ532" s="714"/>
      <c r="VMR532" s="714"/>
      <c r="VMS532" s="714"/>
      <c r="VMT532" s="714"/>
      <c r="VMU532" s="714"/>
      <c r="VMV532" s="714"/>
      <c r="VMW532" s="714"/>
      <c r="VMX532" s="714"/>
      <c r="VMY532" s="714"/>
      <c r="VMZ532" s="714"/>
      <c r="VNA532" s="714"/>
      <c r="VNB532" s="714"/>
      <c r="VNC532" s="714"/>
      <c r="VND532" s="714"/>
      <c r="VNE532" s="714"/>
      <c r="VNF532" s="714"/>
      <c r="VNG532" s="714"/>
      <c r="VNH532" s="714"/>
      <c r="VNI532" s="714"/>
      <c r="VNJ532" s="714"/>
      <c r="VNK532" s="714"/>
      <c r="VNL532" s="714"/>
      <c r="VNM532" s="714"/>
      <c r="VNN532" s="714"/>
      <c r="VNO532" s="714"/>
      <c r="VNP532" s="714"/>
      <c r="VNQ532" s="714"/>
      <c r="VNR532" s="714"/>
      <c r="VNS532" s="714"/>
      <c r="VNT532" s="714"/>
      <c r="VNU532" s="714"/>
      <c r="VNV532" s="714"/>
      <c r="VNW532" s="714"/>
      <c r="VNX532" s="714"/>
      <c r="VNY532" s="714"/>
      <c r="VNZ532" s="714"/>
      <c r="VOA532" s="714"/>
      <c r="VOB532" s="714"/>
      <c r="VOC532" s="714"/>
      <c r="VOD532" s="714"/>
      <c r="VOE532" s="714"/>
      <c r="VOF532" s="714"/>
      <c r="VOG532" s="714"/>
      <c r="VOH532" s="714"/>
      <c r="VOI532" s="714"/>
      <c r="VOJ532" s="714"/>
      <c r="VOK532" s="714"/>
      <c r="VOL532" s="714"/>
      <c r="VOM532" s="714"/>
      <c r="VON532" s="714"/>
      <c r="VOO532" s="714"/>
      <c r="VOP532" s="714"/>
      <c r="VOQ532" s="714"/>
      <c r="VOR532" s="714"/>
      <c r="VOS532" s="714"/>
      <c r="VOT532" s="714"/>
      <c r="VOU532" s="714"/>
      <c r="VOV532" s="714"/>
      <c r="VOW532" s="714"/>
      <c r="VOX532" s="714"/>
      <c r="VOY532" s="714"/>
      <c r="VOZ532" s="714"/>
      <c r="VPA532" s="714"/>
      <c r="VPB532" s="714"/>
      <c r="VPC532" s="714"/>
      <c r="VPD532" s="714"/>
      <c r="VPE532" s="714"/>
      <c r="VPF532" s="714"/>
      <c r="VPG532" s="714"/>
      <c r="VPH532" s="714"/>
      <c r="VPI532" s="714"/>
      <c r="VPJ532" s="714"/>
      <c r="VPK532" s="714"/>
      <c r="VPL532" s="714"/>
      <c r="VPM532" s="714"/>
      <c r="VPN532" s="714"/>
      <c r="VPO532" s="714"/>
      <c r="VPP532" s="714"/>
      <c r="VPQ532" s="714"/>
      <c r="VPR532" s="714"/>
      <c r="VPS532" s="714"/>
      <c r="VPT532" s="714"/>
      <c r="VPU532" s="714"/>
      <c r="VPV532" s="714"/>
      <c r="VPW532" s="714"/>
      <c r="VPX532" s="714"/>
      <c r="VPY532" s="714"/>
      <c r="VPZ532" s="714"/>
      <c r="VQA532" s="714"/>
      <c r="VQB532" s="714"/>
      <c r="VQC532" s="714"/>
      <c r="VQD532" s="714"/>
      <c r="VQE532" s="714"/>
      <c r="VQF532" s="714"/>
      <c r="VQG532" s="714"/>
      <c r="VQH532" s="714"/>
      <c r="VQI532" s="714"/>
      <c r="VQJ532" s="714"/>
      <c r="VQK532" s="714"/>
      <c r="VQL532" s="714"/>
      <c r="VQM532" s="714"/>
      <c r="VQN532" s="714"/>
      <c r="VQO532" s="714"/>
      <c r="VQP532" s="714"/>
      <c r="VQQ532" s="714"/>
      <c r="VQR532" s="714"/>
      <c r="VQS532" s="714"/>
      <c r="VQT532" s="714"/>
      <c r="VQU532" s="714"/>
      <c r="VQV532" s="714"/>
      <c r="VQW532" s="714"/>
      <c r="VQX532" s="714"/>
      <c r="VQY532" s="714"/>
      <c r="VQZ532" s="714"/>
      <c r="VRA532" s="714"/>
      <c r="VRB532" s="714"/>
      <c r="VRC532" s="714"/>
      <c r="VRD532" s="714"/>
      <c r="VRE532" s="714"/>
      <c r="VRF532" s="714"/>
      <c r="VRG532" s="714"/>
      <c r="VRH532" s="714"/>
      <c r="VRI532" s="714"/>
      <c r="VRJ532" s="714"/>
      <c r="VRK532" s="714"/>
      <c r="VRL532" s="714"/>
      <c r="VRM532" s="714"/>
      <c r="VRN532" s="714"/>
      <c r="VRO532" s="714"/>
      <c r="VRP532" s="714"/>
      <c r="VRQ532" s="714"/>
      <c r="VRR532" s="714"/>
      <c r="VRS532" s="714"/>
      <c r="VRT532" s="714"/>
      <c r="VRU532" s="714"/>
      <c r="VRV532" s="714"/>
      <c r="VRW532" s="714"/>
      <c r="VRX532" s="714"/>
      <c r="VRY532" s="714"/>
      <c r="VRZ532" s="714"/>
      <c r="VSA532" s="714"/>
      <c r="VSB532" s="714"/>
      <c r="VSC532" s="714"/>
      <c r="VSD532" s="714"/>
      <c r="VSE532" s="714"/>
      <c r="VSF532" s="714"/>
      <c r="VSG532" s="714"/>
      <c r="VSH532" s="714"/>
      <c r="VSI532" s="714"/>
      <c r="VSJ532" s="714"/>
      <c r="VSK532" s="714"/>
      <c r="VSL532" s="714"/>
      <c r="VSM532" s="714"/>
      <c r="VSN532" s="714"/>
      <c r="VSO532" s="714"/>
      <c r="VSP532" s="714"/>
      <c r="VSQ532" s="714"/>
      <c r="VSR532" s="714"/>
      <c r="VSS532" s="714"/>
      <c r="VST532" s="714"/>
      <c r="VSU532" s="714"/>
      <c r="VSV532" s="714"/>
      <c r="VSW532" s="714"/>
      <c r="VSX532" s="714"/>
      <c r="VSY532" s="714"/>
      <c r="VSZ532" s="714"/>
      <c r="VTA532" s="714"/>
      <c r="VTB532" s="714"/>
      <c r="VTC532" s="714"/>
      <c r="VTD532" s="714"/>
      <c r="VTE532" s="714"/>
      <c r="VTF532" s="714"/>
      <c r="VTG532" s="714"/>
      <c r="VTH532" s="714"/>
      <c r="VTI532" s="714"/>
      <c r="VTJ532" s="714"/>
      <c r="VTK532" s="714"/>
      <c r="VTL532" s="714"/>
      <c r="VTM532" s="714"/>
      <c r="VTN532" s="714"/>
      <c r="VTO532" s="714"/>
      <c r="VTP532" s="714"/>
      <c r="VTQ532" s="714"/>
      <c r="VTR532" s="714"/>
      <c r="VTS532" s="714"/>
      <c r="VTT532" s="714"/>
      <c r="VTU532" s="714"/>
      <c r="VTV532" s="714"/>
      <c r="VTW532" s="714"/>
      <c r="VTX532" s="714"/>
      <c r="VTY532" s="714"/>
      <c r="VTZ532" s="714"/>
      <c r="VUA532" s="714"/>
      <c r="VUB532" s="714"/>
      <c r="VUC532" s="714"/>
      <c r="VUD532" s="714"/>
      <c r="VUE532" s="714"/>
      <c r="VUF532" s="714"/>
      <c r="VUG532" s="714"/>
      <c r="VUH532" s="714"/>
      <c r="VUI532" s="714"/>
      <c r="VUJ532" s="714"/>
      <c r="VUK532" s="714"/>
      <c r="VUL532" s="714"/>
      <c r="VUM532" s="714"/>
      <c r="VUN532" s="714"/>
      <c r="VUO532" s="714"/>
      <c r="VUP532" s="714"/>
      <c r="VUQ532" s="714"/>
      <c r="VUR532" s="714"/>
      <c r="VUS532" s="714"/>
      <c r="VUT532" s="714"/>
      <c r="VUU532" s="714"/>
      <c r="VUV532" s="714"/>
      <c r="VUW532" s="714"/>
      <c r="VUX532" s="714"/>
      <c r="VUY532" s="714"/>
      <c r="VUZ532" s="714"/>
      <c r="VVA532" s="714"/>
      <c r="VVB532" s="714"/>
      <c r="VVC532" s="714"/>
      <c r="VVD532" s="714"/>
      <c r="VVE532" s="714"/>
      <c r="VVF532" s="714"/>
      <c r="VVG532" s="714"/>
      <c r="VVH532" s="714"/>
      <c r="VVI532" s="714"/>
      <c r="VVJ532" s="714"/>
      <c r="VVK532" s="714"/>
      <c r="VVL532" s="714"/>
      <c r="VVM532" s="714"/>
      <c r="VVN532" s="714"/>
      <c r="VVO532" s="714"/>
      <c r="VVP532" s="714"/>
      <c r="VVQ532" s="714"/>
      <c r="VVR532" s="714"/>
      <c r="VVS532" s="714"/>
      <c r="VVT532" s="714"/>
      <c r="VVU532" s="714"/>
      <c r="VVV532" s="714"/>
      <c r="VVW532" s="714"/>
      <c r="VVX532" s="714"/>
      <c r="VVY532" s="714"/>
      <c r="VVZ532" s="714"/>
      <c r="VWA532" s="714"/>
      <c r="VWB532" s="714"/>
      <c r="VWC532" s="714"/>
      <c r="VWD532" s="714"/>
      <c r="VWE532" s="714"/>
      <c r="VWF532" s="714"/>
      <c r="VWG532" s="714"/>
      <c r="VWH532" s="714"/>
      <c r="VWI532" s="714"/>
      <c r="VWJ532" s="714"/>
      <c r="VWK532" s="714"/>
      <c r="VWL532" s="714"/>
      <c r="VWM532" s="714"/>
      <c r="VWN532" s="714"/>
      <c r="VWO532" s="714"/>
      <c r="VWP532" s="714"/>
      <c r="VWQ532" s="714"/>
      <c r="VWR532" s="714"/>
      <c r="VWS532" s="714"/>
      <c r="VWT532" s="714"/>
      <c r="VWU532" s="714"/>
      <c r="VWV532" s="714"/>
      <c r="VWW532" s="714"/>
      <c r="VWX532" s="714"/>
      <c r="VWY532" s="714"/>
      <c r="VWZ532" s="714"/>
      <c r="VXA532" s="714"/>
      <c r="VXB532" s="714"/>
      <c r="VXC532" s="714"/>
      <c r="VXD532" s="714"/>
      <c r="VXE532" s="714"/>
      <c r="VXF532" s="714"/>
      <c r="VXG532" s="714"/>
      <c r="VXH532" s="714"/>
      <c r="VXI532" s="714"/>
      <c r="VXJ532" s="714"/>
      <c r="VXK532" s="714"/>
      <c r="VXL532" s="714"/>
      <c r="VXM532" s="714"/>
      <c r="VXN532" s="714"/>
      <c r="VXO532" s="714"/>
      <c r="VXP532" s="714"/>
      <c r="VXQ532" s="714"/>
      <c r="VXR532" s="714"/>
      <c r="VXS532" s="714"/>
      <c r="VXT532" s="714"/>
      <c r="VXU532" s="714"/>
      <c r="VXV532" s="714"/>
      <c r="VXW532" s="714"/>
      <c r="VXX532" s="714"/>
      <c r="VXY532" s="714"/>
      <c r="VXZ532" s="714"/>
      <c r="VYA532" s="714"/>
      <c r="VYB532" s="714"/>
      <c r="VYC532" s="714"/>
      <c r="VYD532" s="714"/>
      <c r="VYE532" s="714"/>
      <c r="VYF532" s="714"/>
      <c r="VYG532" s="714"/>
      <c r="VYH532" s="714"/>
      <c r="VYI532" s="714"/>
      <c r="VYJ532" s="714"/>
      <c r="VYK532" s="714"/>
      <c r="VYL532" s="714"/>
      <c r="VYM532" s="714"/>
      <c r="VYN532" s="714"/>
      <c r="VYO532" s="714"/>
      <c r="VYP532" s="714"/>
      <c r="VYQ532" s="714"/>
      <c r="VYR532" s="714"/>
      <c r="VYS532" s="714"/>
      <c r="VYT532" s="714"/>
      <c r="VYU532" s="714"/>
      <c r="VYV532" s="714"/>
      <c r="VYW532" s="714"/>
      <c r="VYX532" s="714"/>
      <c r="VYY532" s="714"/>
      <c r="VYZ532" s="714"/>
      <c r="VZA532" s="714"/>
      <c r="VZB532" s="714"/>
      <c r="VZC532" s="714"/>
      <c r="VZD532" s="714"/>
      <c r="VZE532" s="714"/>
      <c r="VZF532" s="714"/>
      <c r="VZG532" s="714"/>
      <c r="VZH532" s="714"/>
      <c r="VZI532" s="714"/>
      <c r="VZJ532" s="714"/>
      <c r="VZK532" s="714"/>
      <c r="VZL532" s="714"/>
      <c r="VZM532" s="714"/>
      <c r="VZN532" s="714"/>
      <c r="VZO532" s="714"/>
      <c r="VZP532" s="714"/>
      <c r="VZQ532" s="714"/>
      <c r="VZR532" s="714"/>
      <c r="VZS532" s="714"/>
      <c r="VZT532" s="714"/>
      <c r="VZU532" s="714"/>
      <c r="VZV532" s="714"/>
      <c r="VZW532" s="714"/>
      <c r="VZX532" s="714"/>
      <c r="VZY532" s="714"/>
      <c r="VZZ532" s="714"/>
      <c r="WAA532" s="714"/>
      <c r="WAB532" s="714"/>
      <c r="WAC532" s="714"/>
      <c r="WAD532" s="714"/>
      <c r="WAE532" s="714"/>
      <c r="WAF532" s="714"/>
      <c r="WAG532" s="714"/>
      <c r="WAH532" s="714"/>
      <c r="WAI532" s="714"/>
      <c r="WAJ532" s="714"/>
      <c r="WAK532" s="714"/>
      <c r="WAL532" s="714"/>
      <c r="WAM532" s="714"/>
      <c r="WAN532" s="714"/>
      <c r="WAO532" s="714"/>
      <c r="WAP532" s="714"/>
      <c r="WAQ532" s="714"/>
      <c r="WAR532" s="714"/>
      <c r="WAS532" s="714"/>
      <c r="WAT532" s="714"/>
      <c r="WAU532" s="714"/>
      <c r="WAV532" s="714"/>
      <c r="WAW532" s="714"/>
      <c r="WAX532" s="714"/>
      <c r="WAY532" s="714"/>
      <c r="WAZ532" s="714"/>
      <c r="WBA532" s="714"/>
      <c r="WBB532" s="714"/>
      <c r="WBC532" s="714"/>
      <c r="WBD532" s="714"/>
      <c r="WBE532" s="714"/>
      <c r="WBF532" s="714"/>
      <c r="WBG532" s="714"/>
      <c r="WBH532" s="714"/>
      <c r="WBI532" s="714"/>
      <c r="WBJ532" s="714"/>
      <c r="WBK532" s="714"/>
      <c r="WBL532" s="714"/>
      <c r="WBM532" s="714"/>
      <c r="WBN532" s="714"/>
      <c r="WBO532" s="714"/>
      <c r="WBP532" s="714"/>
      <c r="WBQ532" s="714"/>
      <c r="WBR532" s="714"/>
      <c r="WBS532" s="714"/>
      <c r="WBT532" s="714"/>
      <c r="WBU532" s="714"/>
      <c r="WBV532" s="714"/>
      <c r="WBW532" s="714"/>
      <c r="WBX532" s="714"/>
      <c r="WBY532" s="714"/>
      <c r="WBZ532" s="714"/>
      <c r="WCA532" s="714"/>
      <c r="WCB532" s="714"/>
      <c r="WCC532" s="714"/>
      <c r="WCD532" s="714"/>
      <c r="WCE532" s="714"/>
      <c r="WCF532" s="714"/>
      <c r="WCG532" s="714"/>
      <c r="WCH532" s="714"/>
      <c r="WCI532" s="714"/>
      <c r="WCJ532" s="714"/>
      <c r="WCK532" s="714"/>
      <c r="WCL532" s="714"/>
      <c r="WCM532" s="714"/>
      <c r="WCN532" s="714"/>
      <c r="WCO532" s="714"/>
      <c r="WCP532" s="714"/>
      <c r="WCQ532" s="714"/>
      <c r="WCR532" s="714"/>
      <c r="WCS532" s="714"/>
      <c r="WCT532" s="714"/>
      <c r="WCU532" s="714"/>
      <c r="WCV532" s="714"/>
      <c r="WCW532" s="714"/>
      <c r="WCX532" s="714"/>
      <c r="WCY532" s="714"/>
      <c r="WCZ532" s="714"/>
      <c r="WDA532" s="714"/>
      <c r="WDB532" s="714"/>
      <c r="WDC532" s="714"/>
      <c r="WDD532" s="714"/>
      <c r="WDE532" s="714"/>
      <c r="WDF532" s="714"/>
      <c r="WDG532" s="714"/>
      <c r="WDH532" s="714"/>
      <c r="WDI532" s="714"/>
      <c r="WDJ532" s="714"/>
      <c r="WDK532" s="714"/>
      <c r="WDL532" s="714"/>
      <c r="WDM532" s="714"/>
      <c r="WDN532" s="714"/>
      <c r="WDO532" s="714"/>
      <c r="WDP532" s="714"/>
      <c r="WDQ532" s="714"/>
      <c r="WDR532" s="714"/>
      <c r="WDS532" s="714"/>
      <c r="WDT532" s="714"/>
      <c r="WDU532" s="714"/>
      <c r="WDV532" s="714"/>
      <c r="WDW532" s="714"/>
      <c r="WDX532" s="714"/>
      <c r="WDY532" s="714"/>
      <c r="WDZ532" s="714"/>
      <c r="WEA532" s="714"/>
      <c r="WEB532" s="714"/>
      <c r="WEC532" s="714"/>
      <c r="WED532" s="714"/>
      <c r="WEE532" s="714"/>
      <c r="WEF532" s="714"/>
      <c r="WEG532" s="714"/>
      <c r="WEH532" s="714"/>
      <c r="WEI532" s="714"/>
      <c r="WEJ532" s="714"/>
      <c r="WEK532" s="714"/>
      <c r="WEL532" s="714"/>
      <c r="WEM532" s="714"/>
      <c r="WEN532" s="714"/>
      <c r="WEO532" s="714"/>
      <c r="WEP532" s="714"/>
      <c r="WEQ532" s="714"/>
      <c r="WER532" s="714"/>
      <c r="WES532" s="714"/>
      <c r="WET532" s="714"/>
      <c r="WEU532" s="714"/>
      <c r="WEV532" s="714"/>
      <c r="WEW532" s="714"/>
      <c r="WEX532" s="714"/>
      <c r="WEY532" s="714"/>
      <c r="WEZ532" s="714"/>
      <c r="WFA532" s="714"/>
      <c r="WFB532" s="714"/>
      <c r="WFC532" s="714"/>
      <c r="WFD532" s="714"/>
      <c r="WFE532" s="714"/>
      <c r="WFF532" s="714"/>
      <c r="WFG532" s="714"/>
      <c r="WFH532" s="714"/>
      <c r="WFI532" s="714"/>
      <c r="WFJ532" s="714"/>
      <c r="WFK532" s="714"/>
      <c r="WFL532" s="714"/>
      <c r="WFM532" s="714"/>
      <c r="WFN532" s="714"/>
      <c r="WFO532" s="714"/>
      <c r="WFP532" s="714"/>
      <c r="WFQ532" s="714"/>
      <c r="WFR532" s="714"/>
      <c r="WFS532" s="714"/>
      <c r="WFT532" s="714"/>
      <c r="WFU532" s="714"/>
      <c r="WFV532" s="714"/>
      <c r="WFW532" s="714"/>
      <c r="WFX532" s="714"/>
      <c r="WFY532" s="714"/>
      <c r="WFZ532" s="714"/>
      <c r="WGA532" s="714"/>
      <c r="WGB532" s="714"/>
      <c r="WGC532" s="714"/>
      <c r="WGD532" s="714"/>
      <c r="WGE532" s="714"/>
      <c r="WGF532" s="714"/>
      <c r="WGG532" s="714"/>
      <c r="WGH532" s="714"/>
      <c r="WGI532" s="714"/>
      <c r="WGJ532" s="714"/>
      <c r="WGK532" s="714"/>
      <c r="WGL532" s="714"/>
      <c r="WGM532" s="714"/>
      <c r="WGN532" s="714"/>
      <c r="WGO532" s="714"/>
      <c r="WGP532" s="714"/>
      <c r="WGQ532" s="714"/>
      <c r="WGR532" s="714"/>
      <c r="WGS532" s="714"/>
      <c r="WGT532" s="714"/>
      <c r="WGU532" s="714"/>
      <c r="WGV532" s="714"/>
      <c r="WGW532" s="714"/>
      <c r="WGX532" s="714"/>
      <c r="WGY532" s="714"/>
      <c r="WGZ532" s="714"/>
      <c r="WHA532" s="714"/>
      <c r="WHB532" s="714"/>
      <c r="WHC532" s="714"/>
      <c r="WHD532" s="714"/>
      <c r="WHE532" s="714"/>
      <c r="WHF532" s="714"/>
      <c r="WHG532" s="714"/>
      <c r="WHH532" s="714"/>
      <c r="WHI532" s="714"/>
      <c r="WHJ532" s="714"/>
      <c r="WHK532" s="714"/>
      <c r="WHL532" s="714"/>
      <c r="WHM532" s="714"/>
      <c r="WHN532" s="714"/>
      <c r="WHO532" s="714"/>
      <c r="WHP532" s="714"/>
      <c r="WHQ532" s="714"/>
      <c r="WHR532" s="714"/>
      <c r="WHS532" s="714"/>
      <c r="WHT532" s="714"/>
      <c r="WHU532" s="714"/>
      <c r="WHV532" s="714"/>
      <c r="WHW532" s="714"/>
      <c r="WHX532" s="714"/>
      <c r="WHY532" s="714"/>
      <c r="WHZ532" s="714"/>
      <c r="WIA532" s="714"/>
      <c r="WIB532" s="714"/>
      <c r="WIC532" s="714"/>
      <c r="WID532" s="714"/>
      <c r="WIE532" s="714"/>
      <c r="WIF532" s="714"/>
      <c r="WIG532" s="714"/>
      <c r="WIH532" s="714"/>
      <c r="WII532" s="714"/>
      <c r="WIJ532" s="714"/>
      <c r="WIK532" s="714"/>
      <c r="WIL532" s="714"/>
      <c r="WIM532" s="714"/>
      <c r="WIN532" s="714"/>
      <c r="WIO532" s="714"/>
      <c r="WIP532" s="714"/>
      <c r="WIQ532" s="714"/>
      <c r="WIR532" s="714"/>
      <c r="WIS532" s="714"/>
      <c r="WIT532" s="714"/>
      <c r="WIU532" s="714"/>
      <c r="WIV532" s="714"/>
      <c r="WIW532" s="714"/>
      <c r="WIX532" s="714"/>
      <c r="WIY532" s="714"/>
      <c r="WIZ532" s="714"/>
      <c r="WJA532" s="714"/>
      <c r="WJB532" s="714"/>
      <c r="WJC532" s="714"/>
      <c r="WJD532" s="714"/>
      <c r="WJE532" s="714"/>
      <c r="WJF532" s="714"/>
      <c r="WJG532" s="714"/>
      <c r="WJH532" s="714"/>
      <c r="WJI532" s="714"/>
      <c r="WJJ532" s="714"/>
      <c r="WJK532" s="714"/>
      <c r="WJL532" s="714"/>
      <c r="WJM532" s="714"/>
      <c r="WJN532" s="714"/>
      <c r="WJO532" s="714"/>
      <c r="WJP532" s="714"/>
      <c r="WJQ532" s="714"/>
      <c r="WJR532" s="714"/>
      <c r="WJS532" s="714"/>
      <c r="WJT532" s="714"/>
      <c r="WJU532" s="714"/>
      <c r="WJV532" s="714"/>
      <c r="WJW532" s="714"/>
      <c r="WJX532" s="714"/>
      <c r="WJY532" s="714"/>
      <c r="WJZ532" s="714"/>
      <c r="WKA532" s="714"/>
      <c r="WKB532" s="714"/>
      <c r="WKC532" s="714"/>
      <c r="WKD532" s="714"/>
      <c r="WKE532" s="714"/>
      <c r="WKF532" s="714"/>
      <c r="WKG532" s="714"/>
      <c r="WKH532" s="714"/>
      <c r="WKI532" s="714"/>
      <c r="WKJ532" s="714"/>
      <c r="WKK532" s="714"/>
      <c r="WKL532" s="714"/>
      <c r="WKM532" s="714"/>
      <c r="WKN532" s="714"/>
      <c r="WKO532" s="714"/>
      <c r="WKP532" s="714"/>
      <c r="WKQ532" s="714"/>
      <c r="WKR532" s="714"/>
      <c r="WKS532" s="714"/>
      <c r="WKT532" s="714"/>
      <c r="WKU532" s="714"/>
      <c r="WKV532" s="714"/>
      <c r="WKW532" s="714"/>
      <c r="WKX532" s="714"/>
      <c r="WKY532" s="714"/>
      <c r="WKZ532" s="714"/>
      <c r="WLA532" s="714"/>
      <c r="WLB532" s="714"/>
      <c r="WLC532" s="714"/>
      <c r="WLD532" s="714"/>
      <c r="WLE532" s="714"/>
      <c r="WLF532" s="714"/>
      <c r="WLG532" s="714"/>
      <c r="WLH532" s="714"/>
      <c r="WLI532" s="714"/>
      <c r="WLJ532" s="714"/>
      <c r="WLK532" s="714"/>
      <c r="WLL532" s="714"/>
      <c r="WLM532" s="714"/>
      <c r="WLN532" s="714"/>
      <c r="WLO532" s="714"/>
      <c r="WLP532" s="714"/>
      <c r="WLQ532" s="714"/>
      <c r="WLR532" s="714"/>
      <c r="WLS532" s="714"/>
      <c r="WLT532" s="714"/>
      <c r="WLU532" s="714"/>
      <c r="WLV532" s="714"/>
      <c r="WLW532" s="714"/>
      <c r="WLX532" s="714"/>
      <c r="WLY532" s="714"/>
      <c r="WLZ532" s="714"/>
      <c r="WMA532" s="714"/>
      <c r="WMB532" s="714"/>
      <c r="WMC532" s="714"/>
      <c r="WMD532" s="714"/>
      <c r="WME532" s="714"/>
      <c r="WMF532" s="714"/>
      <c r="WMG532" s="714"/>
      <c r="WMH532" s="714"/>
      <c r="WMI532" s="714"/>
      <c r="WMJ532" s="714"/>
      <c r="WMK532" s="714"/>
      <c r="WML532" s="714"/>
      <c r="WMM532" s="714"/>
      <c r="WMN532" s="714"/>
      <c r="WMO532" s="714"/>
      <c r="WMP532" s="714"/>
      <c r="WMQ532" s="714"/>
      <c r="WMR532" s="714"/>
      <c r="WMS532" s="714"/>
      <c r="WMT532" s="714"/>
      <c r="WMU532" s="714"/>
      <c r="WMV532" s="714"/>
      <c r="WMW532" s="714"/>
      <c r="WMX532" s="714"/>
      <c r="WMY532" s="714"/>
      <c r="WMZ532" s="714"/>
      <c r="WNA532" s="714"/>
      <c r="WNB532" s="714"/>
      <c r="WNC532" s="714"/>
      <c r="WND532" s="714"/>
      <c r="WNE532" s="714"/>
      <c r="WNF532" s="714"/>
      <c r="WNG532" s="714"/>
      <c r="WNH532" s="714"/>
      <c r="WNI532" s="714"/>
      <c r="WNJ532" s="714"/>
      <c r="WNK532" s="714"/>
      <c r="WNL532" s="714"/>
      <c r="WNM532" s="714"/>
      <c r="WNN532" s="714"/>
      <c r="WNO532" s="714"/>
      <c r="WNP532" s="714"/>
      <c r="WNQ532" s="714"/>
      <c r="WNR532" s="714"/>
      <c r="WNS532" s="714"/>
      <c r="WNT532" s="714"/>
      <c r="WNU532" s="714"/>
      <c r="WNV532" s="714"/>
      <c r="WNW532" s="714"/>
      <c r="WNX532" s="714"/>
      <c r="WNY532" s="714"/>
      <c r="WNZ532" s="714"/>
      <c r="WOA532" s="714"/>
      <c r="WOB532" s="714"/>
      <c r="WOC532" s="714"/>
      <c r="WOD532" s="714"/>
      <c r="WOE532" s="714"/>
      <c r="WOF532" s="714"/>
      <c r="WOG532" s="714"/>
      <c r="WOH532" s="714"/>
      <c r="WOI532" s="714"/>
      <c r="WOJ532" s="714"/>
      <c r="WOK532" s="714"/>
      <c r="WOL532" s="714"/>
      <c r="WOM532" s="714"/>
      <c r="WON532" s="714"/>
      <c r="WOO532" s="714"/>
      <c r="WOP532" s="714"/>
      <c r="WOQ532" s="714"/>
      <c r="WOR532" s="714"/>
      <c r="WOS532" s="714"/>
      <c r="WOT532" s="714"/>
      <c r="WOU532" s="714"/>
      <c r="WOV532" s="714"/>
      <c r="WOW532" s="714"/>
      <c r="WOX532" s="714"/>
      <c r="WOY532" s="714"/>
      <c r="WOZ532" s="714"/>
      <c r="WPA532" s="714"/>
      <c r="WPB532" s="714"/>
      <c r="WPC532" s="714"/>
      <c r="WPD532" s="714"/>
      <c r="WPE532" s="714"/>
      <c r="WPF532" s="714"/>
      <c r="WPG532" s="714"/>
      <c r="WPH532" s="714"/>
      <c r="WPI532" s="714"/>
      <c r="WPJ532" s="714"/>
      <c r="WPK532" s="714"/>
      <c r="WPL532" s="714"/>
      <c r="WPM532" s="714"/>
      <c r="WPN532" s="714"/>
      <c r="WPO532" s="714"/>
      <c r="WPP532" s="714"/>
      <c r="WPQ532" s="714"/>
      <c r="WPR532" s="714"/>
      <c r="WPS532" s="714"/>
      <c r="WPT532" s="714"/>
      <c r="WPU532" s="714"/>
      <c r="WPV532" s="714"/>
      <c r="WPW532" s="714"/>
      <c r="WPX532" s="714"/>
      <c r="WPY532" s="714"/>
      <c r="WPZ532" s="714"/>
      <c r="WQA532" s="714"/>
      <c r="WQB532" s="714"/>
      <c r="WQC532" s="714"/>
      <c r="WQD532" s="714"/>
      <c r="WQE532" s="714"/>
      <c r="WQF532" s="714"/>
      <c r="WQG532" s="714"/>
      <c r="WQH532" s="714"/>
      <c r="WQI532" s="714"/>
      <c r="WQJ532" s="714"/>
      <c r="WQK532" s="714"/>
      <c r="WQL532" s="714"/>
      <c r="WQM532" s="714"/>
      <c r="WQN532" s="714"/>
      <c r="WQO532" s="714"/>
      <c r="WQP532" s="714"/>
      <c r="WQQ532" s="714"/>
      <c r="WQR532" s="714"/>
      <c r="WQS532" s="714"/>
      <c r="WQT532" s="714"/>
      <c r="WQU532" s="714"/>
      <c r="WQV532" s="714"/>
      <c r="WQW532" s="714"/>
      <c r="WQX532" s="714"/>
      <c r="WQY532" s="714"/>
      <c r="WQZ532" s="714"/>
      <c r="WRA532" s="714"/>
      <c r="WRB532" s="714"/>
      <c r="WRC532" s="714"/>
      <c r="WRD532" s="714"/>
      <c r="WRE532" s="714"/>
      <c r="WRF532" s="714"/>
      <c r="WRG532" s="714"/>
      <c r="WRH532" s="714"/>
      <c r="WRI532" s="714"/>
      <c r="WRJ532" s="714"/>
      <c r="WRK532" s="714"/>
      <c r="WRL532" s="714"/>
      <c r="WRM532" s="714"/>
      <c r="WRN532" s="714"/>
      <c r="WRO532" s="714"/>
      <c r="WRP532" s="714"/>
      <c r="WRQ532" s="714"/>
      <c r="WRR532" s="714"/>
      <c r="WRS532" s="714"/>
      <c r="WRT532" s="714"/>
      <c r="WRU532" s="714"/>
      <c r="WRV532" s="714"/>
      <c r="WRW532" s="714"/>
      <c r="WRX532" s="714"/>
      <c r="WRY532" s="714"/>
      <c r="WRZ532" s="714"/>
      <c r="WSA532" s="714"/>
      <c r="WSB532" s="714"/>
      <c r="WSC532" s="714"/>
      <c r="WSD532" s="714"/>
      <c r="WSE532" s="714"/>
      <c r="WSF532" s="714"/>
      <c r="WSG532" s="714"/>
      <c r="WSH532" s="714"/>
      <c r="WSI532" s="714"/>
      <c r="WSJ532" s="714"/>
      <c r="WSK532" s="714"/>
      <c r="WSL532" s="714"/>
      <c r="WSM532" s="714"/>
      <c r="WSN532" s="714"/>
      <c r="WSO532" s="714"/>
      <c r="WSP532" s="714"/>
      <c r="WSQ532" s="714"/>
      <c r="WSR532" s="714"/>
      <c r="WSS532" s="714"/>
      <c r="WST532" s="714"/>
      <c r="WSU532" s="714"/>
      <c r="WSV532" s="714"/>
      <c r="WSW532" s="714"/>
      <c r="WSX532" s="714"/>
      <c r="WSY532" s="714"/>
      <c r="WSZ532" s="714"/>
      <c r="WTA532" s="714"/>
      <c r="WTB532" s="714"/>
      <c r="WTC532" s="714"/>
      <c r="WTD532" s="714"/>
      <c r="WTE532" s="714"/>
      <c r="WTF532" s="714"/>
      <c r="WTG532" s="714"/>
      <c r="WTH532" s="714"/>
      <c r="WTI532" s="714"/>
      <c r="WTJ532" s="714"/>
      <c r="WTK532" s="714"/>
      <c r="WTL532" s="714"/>
      <c r="WTM532" s="714"/>
      <c r="WTN532" s="714"/>
      <c r="WTO532" s="714"/>
      <c r="WTP532" s="714"/>
      <c r="WTQ532" s="714"/>
      <c r="WTR532" s="714"/>
      <c r="WTS532" s="714"/>
      <c r="WTT532" s="714"/>
      <c r="WTU532" s="714"/>
      <c r="WTV532" s="714"/>
      <c r="WTW532" s="714"/>
      <c r="WTX532" s="714"/>
      <c r="WTY532" s="714"/>
      <c r="WTZ532" s="714"/>
      <c r="WUA532" s="714"/>
      <c r="WUB532" s="714"/>
      <c r="WUC532" s="714"/>
      <c r="WUD532" s="714"/>
      <c r="WUE532" s="714"/>
      <c r="WUF532" s="714"/>
      <c r="WUG532" s="714"/>
      <c r="WUH532" s="714"/>
      <c r="WUI532" s="714"/>
      <c r="WUJ532" s="714"/>
      <c r="WUK532" s="714"/>
      <c r="WUL532" s="714"/>
      <c r="WUM532" s="714"/>
      <c r="WUN532" s="714"/>
      <c r="WUO532" s="714"/>
      <c r="WUP532" s="714"/>
      <c r="WUQ532" s="714"/>
      <c r="WUR532" s="714"/>
      <c r="WUS532" s="714"/>
      <c r="WUT532" s="714"/>
      <c r="WUU532" s="714"/>
      <c r="WUV532" s="714"/>
      <c r="WUW532" s="714"/>
      <c r="WUX532" s="714"/>
      <c r="WUY532" s="714"/>
      <c r="WUZ532" s="714"/>
      <c r="WVA532" s="714"/>
      <c r="WVB532" s="714"/>
      <c r="WVC532" s="714"/>
      <c r="WVD532" s="714"/>
      <c r="WVE532" s="714"/>
      <c r="WVF532" s="714"/>
      <c r="WVG532" s="714"/>
      <c r="WVH532" s="714"/>
      <c r="WVI532" s="714"/>
      <c r="WVJ532" s="714"/>
      <c r="WVK532" s="714"/>
      <c r="WVL532" s="714"/>
      <c r="WVM532" s="714"/>
      <c r="WVN532" s="714"/>
      <c r="WVO532" s="714"/>
      <c r="WVP532" s="714"/>
      <c r="WVQ532" s="714"/>
      <c r="WVR532" s="714"/>
      <c r="WVS532" s="714"/>
      <c r="WVT532" s="714"/>
      <c r="WVU532" s="714"/>
      <c r="WVV532" s="714"/>
      <c r="WVW532" s="714"/>
      <c r="WVX532" s="714"/>
      <c r="WVY532" s="714"/>
      <c r="WVZ532" s="714"/>
      <c r="WWA532" s="714"/>
      <c r="WWB532" s="714"/>
      <c r="WWC532" s="714"/>
      <c r="WWD532" s="714"/>
      <c r="WWE532" s="714"/>
      <c r="WWF532" s="714"/>
      <c r="WWG532" s="714"/>
      <c r="WWH532" s="714"/>
      <c r="WWI532" s="714"/>
      <c r="WWJ532" s="714"/>
      <c r="WWK532" s="714"/>
      <c r="WWL532" s="714"/>
      <c r="WWM532" s="714"/>
      <c r="WWN532" s="714"/>
      <c r="WWO532" s="714"/>
      <c r="WWP532" s="714"/>
      <c r="WWQ532" s="714"/>
      <c r="WWR532" s="714"/>
      <c r="WWS532" s="714"/>
      <c r="WWT532" s="714"/>
      <c r="WWU532" s="714"/>
      <c r="WWV532" s="714"/>
      <c r="WWW532" s="714"/>
      <c r="WWX532" s="714"/>
      <c r="WWY532" s="714"/>
      <c r="WWZ532" s="714"/>
      <c r="WXA532" s="714"/>
      <c r="WXB532" s="714"/>
      <c r="WXC532" s="714"/>
      <c r="WXD532" s="714"/>
      <c r="WXE532" s="714"/>
      <c r="WXF532" s="714"/>
      <c r="WXG532" s="714"/>
      <c r="WXH532" s="714"/>
      <c r="WXI532" s="714"/>
      <c r="WXJ532" s="714"/>
      <c r="WXK532" s="714"/>
      <c r="WXL532" s="714"/>
      <c r="WXM532" s="714"/>
      <c r="WXN532" s="714"/>
      <c r="WXO532" s="714"/>
      <c r="WXP532" s="714"/>
      <c r="WXQ532" s="714"/>
      <c r="WXR532" s="714"/>
      <c r="WXS532" s="714"/>
      <c r="WXT532" s="714"/>
      <c r="WXU532" s="714"/>
      <c r="WXV532" s="714"/>
      <c r="WXW532" s="714"/>
      <c r="WXX532" s="714"/>
      <c r="WXY532" s="714"/>
      <c r="WXZ532" s="714"/>
      <c r="WYA532" s="714"/>
      <c r="WYB532" s="714"/>
      <c r="WYC532" s="714"/>
      <c r="WYD532" s="714"/>
      <c r="WYE532" s="714"/>
      <c r="WYF532" s="714"/>
      <c r="WYG532" s="714"/>
      <c r="WYH532" s="714"/>
      <c r="WYI532" s="714"/>
      <c r="WYJ532" s="714"/>
      <c r="WYK532" s="714"/>
      <c r="WYL532" s="714"/>
      <c r="WYM532" s="714"/>
      <c r="WYN532" s="714"/>
      <c r="WYO532" s="714"/>
      <c r="WYP532" s="714"/>
      <c r="WYQ532" s="714"/>
      <c r="WYR532" s="714"/>
      <c r="WYS532" s="714"/>
      <c r="WYT532" s="714"/>
      <c r="WYU532" s="714"/>
      <c r="WYV532" s="714"/>
      <c r="WYW532" s="714"/>
      <c r="WYX532" s="714"/>
      <c r="WYY532" s="714"/>
      <c r="WYZ532" s="714"/>
      <c r="WZA532" s="714"/>
      <c r="WZB532" s="714"/>
      <c r="WZC532" s="714"/>
      <c r="WZD532" s="714"/>
      <c r="WZE532" s="714"/>
      <c r="WZF532" s="714"/>
      <c r="WZG532" s="714"/>
      <c r="WZH532" s="714"/>
      <c r="WZI532" s="714"/>
      <c r="WZJ532" s="714"/>
      <c r="WZK532" s="714"/>
      <c r="WZL532" s="714"/>
      <c r="WZM532" s="714"/>
      <c r="WZN532" s="714"/>
      <c r="WZO532" s="714"/>
      <c r="WZP532" s="714"/>
      <c r="WZQ532" s="714"/>
      <c r="WZR532" s="714"/>
      <c r="WZS532" s="714"/>
      <c r="WZT532" s="714"/>
      <c r="WZU532" s="714"/>
      <c r="WZV532" s="714"/>
      <c r="WZW532" s="714"/>
      <c r="WZX532" s="714"/>
      <c r="WZY532" s="714"/>
      <c r="WZZ532" s="714"/>
      <c r="XAA532" s="714"/>
      <c r="XAB532" s="714"/>
      <c r="XAC532" s="714"/>
      <c r="XAD532" s="714"/>
      <c r="XAE532" s="714"/>
      <c r="XAF532" s="714"/>
      <c r="XAG532" s="714"/>
      <c r="XAH532" s="714"/>
      <c r="XAI532" s="714"/>
      <c r="XAJ532" s="714"/>
      <c r="XAK532" s="714"/>
      <c r="XAL532" s="714"/>
      <c r="XAM532" s="714"/>
      <c r="XAN532" s="714"/>
      <c r="XAO532" s="714"/>
      <c r="XAP532" s="714"/>
      <c r="XAQ532" s="714"/>
      <c r="XAR532" s="714"/>
      <c r="XAS532" s="714"/>
      <c r="XAT532" s="714"/>
      <c r="XAU532" s="714"/>
      <c r="XAV532" s="714"/>
      <c r="XAW532" s="714"/>
      <c r="XAX532" s="714"/>
      <c r="XAY532" s="714"/>
      <c r="XAZ532" s="714"/>
      <c r="XBA532" s="714"/>
      <c r="XBB532" s="714"/>
      <c r="XBC532" s="714"/>
      <c r="XBD532" s="714"/>
      <c r="XBE532" s="714"/>
      <c r="XBF532" s="714"/>
      <c r="XBG532" s="714"/>
      <c r="XBH532" s="714"/>
      <c r="XBI532" s="714"/>
      <c r="XBJ532" s="714"/>
      <c r="XBK532" s="714"/>
      <c r="XBL532" s="714"/>
      <c r="XBM532" s="714"/>
      <c r="XBN532" s="714"/>
      <c r="XBO532" s="714"/>
      <c r="XBP532" s="714"/>
      <c r="XBQ532" s="714"/>
      <c r="XBR532" s="714"/>
      <c r="XBS532" s="714"/>
      <c r="XBT532" s="714"/>
      <c r="XBU532" s="714"/>
      <c r="XBV532" s="714"/>
      <c r="XBW532" s="714"/>
      <c r="XBX532" s="714"/>
      <c r="XBY532" s="714"/>
      <c r="XBZ532" s="714"/>
      <c r="XCA532" s="714"/>
      <c r="XCB532" s="714"/>
      <c r="XCC532" s="714"/>
      <c r="XCD532" s="714"/>
      <c r="XCE532" s="714"/>
      <c r="XCF532" s="714"/>
      <c r="XCG532" s="714"/>
      <c r="XCH532" s="714"/>
      <c r="XCI532" s="714"/>
      <c r="XCJ532" s="714"/>
      <c r="XCK532" s="714"/>
      <c r="XCL532" s="714"/>
      <c r="XCM532" s="714"/>
      <c r="XCN532" s="714"/>
      <c r="XCO532" s="714"/>
      <c r="XCP532" s="714"/>
      <c r="XCQ532" s="714"/>
      <c r="XCR532" s="714"/>
      <c r="XCS532" s="714"/>
      <c r="XCT532" s="714"/>
      <c r="XCU532" s="714"/>
      <c r="XCV532" s="714"/>
      <c r="XCW532" s="714"/>
      <c r="XCX532" s="714"/>
      <c r="XCY532" s="714"/>
      <c r="XCZ532" s="714"/>
      <c r="XDA532" s="714"/>
      <c r="XDB532" s="714"/>
      <c r="XDC532" s="714"/>
      <c r="XDD532" s="714"/>
      <c r="XDE532" s="714"/>
      <c r="XDF532" s="714"/>
      <c r="XDG532" s="714"/>
      <c r="XDH532" s="714"/>
      <c r="XDI532" s="714"/>
      <c r="XDJ532" s="714"/>
      <c r="XDK532" s="714"/>
      <c r="XDL532" s="714"/>
      <c r="XDM532" s="714"/>
      <c r="XDN532" s="714"/>
      <c r="XDO532" s="714"/>
      <c r="XDP532" s="714"/>
      <c r="XDQ532" s="714"/>
      <c r="XDR532" s="714"/>
      <c r="XDS532" s="714"/>
      <c r="XDT532" s="714"/>
      <c r="XDU532" s="714"/>
      <c r="XDV532" s="714"/>
      <c r="XDW532" s="714"/>
      <c r="XDX532" s="714"/>
      <c r="XDY532" s="714"/>
      <c r="XDZ532" s="714"/>
      <c r="XEA532" s="714"/>
      <c r="XEB532" s="714"/>
      <c r="XEC532" s="714"/>
      <c r="XED532" s="714"/>
      <c r="XEE532" s="714"/>
      <c r="XEF532" s="714"/>
      <c r="XEG532" s="714"/>
      <c r="XEH532" s="714"/>
      <c r="XEI532" s="714"/>
      <c r="XEJ532" s="714"/>
      <c r="XEK532" s="714"/>
      <c r="XEL532" s="714"/>
    </row>
    <row r="533" spans="1:16366" s="72" customFormat="1" ht="0.75" customHeight="1">
      <c r="A533" s="390"/>
      <c r="B533" s="390"/>
      <c r="C533" s="390"/>
      <c r="D533" s="390"/>
      <c r="E533" s="715"/>
      <c r="J533" s="750"/>
      <c r="K533" s="750"/>
      <c r="L533" s="750"/>
      <c r="M533" s="750"/>
      <c r="N533" s="750"/>
      <c r="O533" s="750"/>
      <c r="P533" s="750"/>
      <c r="Q533" s="750"/>
      <c r="R533" s="714"/>
      <c r="S533" s="714"/>
      <c r="T533" s="714"/>
      <c r="U533" s="714"/>
      <c r="V533" s="714"/>
      <c r="W533" s="714"/>
      <c r="X533" s="714"/>
      <c r="Y533" s="714"/>
      <c r="Z533" s="714"/>
      <c r="AA533" s="714"/>
      <c r="AB533" s="714"/>
      <c r="AC533" s="714"/>
      <c r="AD533" s="714"/>
      <c r="AE533" s="714"/>
      <c r="AF533" s="714"/>
      <c r="AG533" s="714"/>
      <c r="AH533" s="714"/>
      <c r="AI533" s="714"/>
      <c r="AJ533" s="714"/>
      <c r="AK533" s="714"/>
      <c r="AL533" s="714"/>
      <c r="AM533" s="714"/>
      <c r="AN533" s="714"/>
      <c r="AO533" s="714"/>
      <c r="AP533" s="714"/>
      <c r="AQ533" s="714"/>
      <c r="AR533" s="714"/>
      <c r="AS533" s="714"/>
      <c r="AT533" s="714"/>
      <c r="AU533" s="714"/>
      <c r="AV533" s="714"/>
      <c r="AW533" s="714"/>
      <c r="AX533" s="714"/>
      <c r="AY533" s="714"/>
      <c r="AZ533" s="714"/>
      <c r="BA533" s="714"/>
      <c r="BB533" s="714"/>
      <c r="BC533" s="714"/>
      <c r="BD533" s="714"/>
      <c r="BE533" s="714"/>
      <c r="BF533" s="714"/>
      <c r="BG533" s="714"/>
      <c r="BH533" s="714"/>
      <c r="BI533" s="714"/>
      <c r="BJ533" s="714"/>
      <c r="BK533" s="714"/>
      <c r="BL533" s="714"/>
      <c r="BM533" s="714"/>
      <c r="BN533" s="714"/>
      <c r="BO533" s="714"/>
      <c r="BP533" s="714"/>
      <c r="BQ533" s="714"/>
      <c r="BR533" s="714"/>
      <c r="BS533" s="714"/>
      <c r="BT533" s="714"/>
      <c r="BU533" s="714"/>
      <c r="BV533" s="714"/>
      <c r="BW533" s="714"/>
      <c r="BX533" s="714"/>
      <c r="BY533" s="714"/>
      <c r="BZ533" s="714"/>
      <c r="CA533" s="714"/>
      <c r="CB533" s="714"/>
      <c r="CC533" s="714"/>
      <c r="CD533" s="714"/>
      <c r="CE533" s="714"/>
      <c r="CF533" s="714"/>
      <c r="CG533" s="714"/>
      <c r="CH533" s="714"/>
      <c r="CI533" s="714"/>
      <c r="CJ533" s="714"/>
      <c r="CK533" s="714"/>
      <c r="CL533" s="714"/>
      <c r="CM533" s="714"/>
      <c r="CN533" s="714"/>
      <c r="CO533" s="714"/>
      <c r="CP533" s="714"/>
      <c r="CQ533" s="714"/>
      <c r="CR533" s="714"/>
      <c r="CS533" s="714"/>
      <c r="CT533" s="714"/>
      <c r="CU533" s="714"/>
      <c r="CV533" s="714"/>
      <c r="CW533" s="714"/>
      <c r="CX533" s="714"/>
      <c r="CY533" s="714"/>
      <c r="CZ533" s="714"/>
      <c r="DA533" s="714"/>
      <c r="DB533" s="714"/>
      <c r="DC533" s="714"/>
      <c r="DD533" s="714"/>
      <c r="DE533" s="714"/>
      <c r="DF533" s="714"/>
      <c r="DG533" s="714"/>
      <c r="DH533" s="714"/>
      <c r="DI533" s="714"/>
      <c r="DJ533" s="714"/>
      <c r="DK533" s="714"/>
      <c r="DL533" s="714"/>
      <c r="DM533" s="714"/>
      <c r="DN533" s="714"/>
      <c r="DO533" s="714"/>
      <c r="DP533" s="714"/>
      <c r="DQ533" s="714"/>
      <c r="DR533" s="714"/>
      <c r="DS533" s="714"/>
      <c r="DT533" s="714"/>
      <c r="DU533" s="714"/>
      <c r="DV533" s="714"/>
      <c r="DW533" s="714"/>
      <c r="DX533" s="714"/>
      <c r="DY533" s="714"/>
      <c r="DZ533" s="714"/>
      <c r="EA533" s="714"/>
      <c r="EB533" s="714"/>
      <c r="EC533" s="714"/>
      <c r="ED533" s="714"/>
      <c r="EE533" s="714"/>
      <c r="EF533" s="714"/>
      <c r="EG533" s="714"/>
      <c r="EH533" s="714"/>
      <c r="EI533" s="714"/>
      <c r="EJ533" s="714"/>
      <c r="EK533" s="714"/>
      <c r="EL533" s="714"/>
      <c r="EM533" s="714"/>
      <c r="EN533" s="714"/>
      <c r="EO533" s="714"/>
      <c r="EP533" s="714"/>
      <c r="EQ533" s="714"/>
      <c r="ER533" s="714"/>
      <c r="ES533" s="714"/>
      <c r="ET533" s="714"/>
      <c r="EU533" s="714"/>
      <c r="EV533" s="714"/>
      <c r="EW533" s="714"/>
      <c r="EX533" s="714"/>
      <c r="EY533" s="714"/>
      <c r="EZ533" s="714"/>
      <c r="FA533" s="714"/>
      <c r="FB533" s="714"/>
      <c r="FC533" s="714"/>
      <c r="FD533" s="714"/>
      <c r="FE533" s="714"/>
      <c r="FF533" s="714"/>
      <c r="FG533" s="714"/>
      <c r="FH533" s="714"/>
      <c r="FI533" s="714"/>
      <c r="FJ533" s="714"/>
      <c r="FK533" s="714"/>
      <c r="FL533" s="714"/>
      <c r="FM533" s="714"/>
      <c r="FN533" s="714"/>
      <c r="FO533" s="714"/>
      <c r="FP533" s="714"/>
      <c r="FQ533" s="714"/>
      <c r="FR533" s="714"/>
      <c r="FS533" s="714"/>
      <c r="FT533" s="714"/>
      <c r="FU533" s="714"/>
      <c r="FV533" s="714"/>
      <c r="FW533" s="714"/>
      <c r="FX533" s="714"/>
      <c r="FY533" s="714"/>
      <c r="FZ533" s="714"/>
      <c r="GA533" s="714"/>
      <c r="GB533" s="714"/>
      <c r="GC533" s="714"/>
      <c r="GD533" s="714"/>
      <c r="GE533" s="714"/>
      <c r="GF533" s="714"/>
      <c r="GG533" s="714"/>
      <c r="GH533" s="714"/>
      <c r="GI533" s="714"/>
      <c r="GJ533" s="714"/>
      <c r="GK533" s="714"/>
      <c r="GL533" s="714"/>
      <c r="GM533" s="714"/>
      <c r="GN533" s="714"/>
      <c r="GO533" s="714"/>
      <c r="GP533" s="714"/>
      <c r="GQ533" s="714"/>
      <c r="GR533" s="714"/>
      <c r="GS533" s="714"/>
      <c r="GT533" s="714"/>
      <c r="GU533" s="714"/>
      <c r="GV533" s="714"/>
      <c r="GW533" s="714"/>
      <c r="GX533" s="714"/>
      <c r="GY533" s="714"/>
      <c r="GZ533" s="714"/>
      <c r="HA533" s="714"/>
      <c r="HB533" s="714"/>
      <c r="HC533" s="714"/>
      <c r="HD533" s="714"/>
      <c r="HE533" s="714"/>
      <c r="HF533" s="714"/>
      <c r="HG533" s="714"/>
      <c r="HH533" s="714"/>
      <c r="HI533" s="714"/>
      <c r="HJ533" s="714"/>
      <c r="HK533" s="714"/>
      <c r="HL533" s="714"/>
      <c r="HM533" s="714"/>
      <c r="HN533" s="714"/>
      <c r="HO533" s="714"/>
      <c r="HP533" s="714"/>
      <c r="HQ533" s="714"/>
      <c r="HR533" s="714"/>
      <c r="HS533" s="714"/>
      <c r="HT533" s="714"/>
      <c r="HU533" s="714"/>
      <c r="HV533" s="714"/>
      <c r="HW533" s="714"/>
      <c r="HX533" s="714"/>
      <c r="HY533" s="714"/>
      <c r="HZ533" s="714"/>
      <c r="IA533" s="714"/>
      <c r="IB533" s="714"/>
      <c r="IC533" s="714"/>
      <c r="ID533" s="714"/>
      <c r="IE533" s="714"/>
      <c r="IF533" s="714"/>
      <c r="IG533" s="714"/>
      <c r="IH533" s="714"/>
      <c r="II533" s="714"/>
      <c r="IJ533" s="714"/>
      <c r="IK533" s="714"/>
      <c r="IL533" s="714"/>
      <c r="IM533" s="714"/>
      <c r="IN533" s="714"/>
      <c r="IO533" s="714"/>
      <c r="IP533" s="714"/>
      <c r="IQ533" s="714"/>
      <c r="IR533" s="714"/>
      <c r="IS533" s="714"/>
      <c r="IT533" s="714"/>
      <c r="IU533" s="714"/>
      <c r="IV533" s="714"/>
      <c r="IW533" s="714"/>
      <c r="IX533" s="714"/>
      <c r="IY533" s="714"/>
      <c r="IZ533" s="714"/>
      <c r="JA533" s="714"/>
      <c r="JB533" s="714"/>
      <c r="JC533" s="714"/>
      <c r="JD533" s="714"/>
      <c r="JE533" s="714"/>
      <c r="JF533" s="714"/>
      <c r="JG533" s="714"/>
      <c r="JH533" s="714"/>
      <c r="JI533" s="714"/>
      <c r="JJ533" s="714"/>
      <c r="JK533" s="714"/>
      <c r="JL533" s="714"/>
      <c r="JM533" s="714"/>
      <c r="JN533" s="714"/>
      <c r="JO533" s="714"/>
      <c r="JP533" s="714"/>
      <c r="JQ533" s="714"/>
      <c r="JR533" s="714"/>
      <c r="JS533" s="714"/>
      <c r="JT533" s="714"/>
      <c r="JU533" s="714"/>
      <c r="JV533" s="714"/>
      <c r="JW533" s="714"/>
      <c r="JX533" s="714"/>
      <c r="JY533" s="714"/>
      <c r="JZ533" s="714"/>
      <c r="KA533" s="714"/>
      <c r="KB533" s="714"/>
      <c r="KC533" s="714"/>
      <c r="KD533" s="714"/>
      <c r="KE533" s="714"/>
      <c r="KF533" s="714"/>
      <c r="KG533" s="714"/>
      <c r="KH533" s="714"/>
      <c r="KI533" s="714"/>
      <c r="KJ533" s="714"/>
      <c r="KK533" s="714"/>
      <c r="KL533" s="714"/>
      <c r="KM533" s="714"/>
      <c r="KN533" s="714"/>
      <c r="KO533" s="714"/>
      <c r="KP533" s="714"/>
      <c r="KQ533" s="714"/>
      <c r="KR533" s="714"/>
      <c r="KS533" s="714"/>
      <c r="KT533" s="714"/>
      <c r="KU533" s="714"/>
      <c r="KV533" s="714"/>
      <c r="KW533" s="714"/>
      <c r="KX533" s="714"/>
      <c r="KY533" s="714"/>
      <c r="KZ533" s="714"/>
      <c r="LA533" s="714"/>
      <c r="LB533" s="714"/>
      <c r="LC533" s="714"/>
      <c r="LD533" s="714"/>
      <c r="LE533" s="714"/>
      <c r="LF533" s="714"/>
      <c r="LG533" s="714"/>
      <c r="LH533" s="714"/>
      <c r="LI533" s="714"/>
      <c r="LJ533" s="714"/>
      <c r="LK533" s="714"/>
      <c r="LL533" s="714"/>
      <c r="LM533" s="714"/>
      <c r="LN533" s="714"/>
      <c r="LO533" s="714"/>
      <c r="LP533" s="714"/>
      <c r="LQ533" s="714"/>
      <c r="LR533" s="714"/>
      <c r="LS533" s="714"/>
      <c r="LT533" s="714"/>
      <c r="LU533" s="714"/>
      <c r="LV533" s="714"/>
      <c r="LW533" s="714"/>
      <c r="LX533" s="714"/>
      <c r="LY533" s="714"/>
      <c r="LZ533" s="714"/>
      <c r="MA533" s="714"/>
      <c r="MB533" s="714"/>
      <c r="MC533" s="714"/>
      <c r="MD533" s="714"/>
      <c r="ME533" s="714"/>
      <c r="MF533" s="714"/>
      <c r="MG533" s="714"/>
      <c r="MH533" s="714"/>
      <c r="MI533" s="714"/>
      <c r="MJ533" s="714"/>
      <c r="MK533" s="714"/>
      <c r="ML533" s="714"/>
      <c r="MM533" s="714"/>
      <c r="MN533" s="714"/>
      <c r="MO533" s="714"/>
      <c r="MP533" s="714"/>
      <c r="MQ533" s="714"/>
      <c r="MR533" s="714"/>
      <c r="MS533" s="714"/>
      <c r="MT533" s="714"/>
      <c r="MU533" s="714"/>
      <c r="MV533" s="714"/>
      <c r="MW533" s="714"/>
      <c r="MX533" s="714"/>
      <c r="MY533" s="714"/>
      <c r="MZ533" s="714"/>
      <c r="NA533" s="714"/>
      <c r="NB533" s="714"/>
      <c r="NC533" s="714"/>
      <c r="ND533" s="714"/>
      <c r="NE533" s="714"/>
      <c r="NF533" s="714"/>
      <c r="NG533" s="714"/>
      <c r="NH533" s="714"/>
      <c r="NI533" s="714"/>
      <c r="NJ533" s="714"/>
      <c r="NK533" s="714"/>
      <c r="NL533" s="714"/>
      <c r="NM533" s="714"/>
      <c r="NN533" s="714"/>
      <c r="NO533" s="714"/>
      <c r="NP533" s="714"/>
      <c r="NQ533" s="714"/>
      <c r="NR533" s="714"/>
      <c r="NS533" s="714"/>
      <c r="NT533" s="714"/>
      <c r="NU533" s="714"/>
      <c r="NV533" s="714"/>
      <c r="NW533" s="714"/>
      <c r="NX533" s="714"/>
      <c r="NY533" s="714"/>
      <c r="NZ533" s="714"/>
      <c r="OA533" s="714"/>
      <c r="OB533" s="714"/>
      <c r="OC533" s="714"/>
      <c r="OD533" s="714"/>
      <c r="OE533" s="714"/>
      <c r="OF533" s="714"/>
      <c r="OG533" s="714"/>
      <c r="OH533" s="714"/>
      <c r="OI533" s="714"/>
      <c r="OJ533" s="714"/>
      <c r="OK533" s="714"/>
      <c r="OL533" s="714"/>
      <c r="OM533" s="714"/>
      <c r="ON533" s="714"/>
      <c r="OO533" s="714"/>
      <c r="OP533" s="714"/>
      <c r="OQ533" s="714"/>
      <c r="OR533" s="714"/>
      <c r="OS533" s="714"/>
      <c r="OT533" s="714"/>
      <c r="OU533" s="714"/>
      <c r="OV533" s="714"/>
      <c r="OW533" s="714"/>
      <c r="OX533" s="714"/>
      <c r="OY533" s="714"/>
      <c r="OZ533" s="714"/>
      <c r="PA533" s="714"/>
      <c r="PB533" s="714"/>
      <c r="PC533" s="714"/>
      <c r="PD533" s="714"/>
      <c r="PE533" s="714"/>
      <c r="PF533" s="714"/>
      <c r="PG533" s="714"/>
      <c r="PH533" s="714"/>
      <c r="PI533" s="714"/>
      <c r="PJ533" s="714"/>
      <c r="PK533" s="714"/>
      <c r="PL533" s="714"/>
      <c r="PM533" s="714"/>
      <c r="PN533" s="714"/>
      <c r="PO533" s="714"/>
      <c r="PP533" s="714"/>
      <c r="PQ533" s="714"/>
      <c r="PR533" s="714"/>
      <c r="PS533" s="714"/>
      <c r="PT533" s="714"/>
      <c r="PU533" s="714"/>
      <c r="PV533" s="714"/>
      <c r="PW533" s="714"/>
      <c r="PX533" s="714"/>
      <c r="PY533" s="714"/>
      <c r="PZ533" s="714"/>
      <c r="QA533" s="714"/>
      <c r="QB533" s="714"/>
      <c r="QC533" s="714"/>
      <c r="QD533" s="714"/>
      <c r="QE533" s="714"/>
      <c r="QF533" s="714"/>
      <c r="QG533" s="714"/>
      <c r="QH533" s="714"/>
      <c r="QI533" s="714"/>
      <c r="QJ533" s="714"/>
      <c r="QK533" s="714"/>
      <c r="QL533" s="714"/>
      <c r="QM533" s="714"/>
      <c r="QN533" s="714"/>
      <c r="QO533" s="714"/>
      <c r="QP533" s="714"/>
      <c r="QQ533" s="714"/>
      <c r="QR533" s="714"/>
      <c r="QS533" s="714"/>
      <c r="QT533" s="714"/>
      <c r="QU533" s="714"/>
      <c r="QV533" s="714"/>
      <c r="QW533" s="714"/>
      <c r="QX533" s="714"/>
      <c r="QY533" s="714"/>
      <c r="QZ533" s="714"/>
      <c r="RA533" s="714"/>
      <c r="RB533" s="714"/>
      <c r="RC533" s="714"/>
      <c r="RD533" s="714"/>
      <c r="RE533" s="714"/>
      <c r="RF533" s="714"/>
      <c r="RG533" s="714"/>
      <c r="RH533" s="714"/>
      <c r="RI533" s="714"/>
      <c r="RJ533" s="714"/>
      <c r="RK533" s="714"/>
      <c r="RL533" s="714"/>
      <c r="RM533" s="714"/>
      <c r="RN533" s="714"/>
      <c r="RO533" s="714"/>
      <c r="RP533" s="714"/>
      <c r="RQ533" s="714"/>
      <c r="RR533" s="714"/>
      <c r="RS533" s="714"/>
      <c r="RT533" s="714"/>
      <c r="RU533" s="714"/>
      <c r="RV533" s="714"/>
      <c r="RW533" s="714"/>
      <c r="RX533" s="714"/>
      <c r="RY533" s="714"/>
      <c r="RZ533" s="714"/>
      <c r="SA533" s="714"/>
      <c r="SB533" s="714"/>
      <c r="SC533" s="714"/>
      <c r="SD533" s="714"/>
      <c r="SE533" s="714"/>
      <c r="SF533" s="714"/>
      <c r="SG533" s="714"/>
      <c r="SH533" s="714"/>
      <c r="SI533" s="714"/>
      <c r="SJ533" s="714"/>
      <c r="SK533" s="714"/>
      <c r="SL533" s="714"/>
      <c r="SM533" s="714"/>
      <c r="SN533" s="714"/>
      <c r="SO533" s="714"/>
      <c r="SP533" s="714"/>
      <c r="SQ533" s="714"/>
      <c r="SR533" s="714"/>
      <c r="SS533" s="714"/>
      <c r="ST533" s="714"/>
      <c r="SU533" s="714"/>
      <c r="SV533" s="714"/>
      <c r="SW533" s="714"/>
      <c r="SX533" s="714"/>
      <c r="SY533" s="714"/>
      <c r="SZ533" s="714"/>
      <c r="TA533" s="714"/>
      <c r="TB533" s="714"/>
      <c r="TC533" s="714"/>
      <c r="TD533" s="714"/>
      <c r="TE533" s="714"/>
      <c r="TF533" s="714"/>
      <c r="TG533" s="714"/>
      <c r="TH533" s="714"/>
      <c r="TI533" s="714"/>
      <c r="TJ533" s="714"/>
      <c r="TK533" s="714"/>
      <c r="TL533" s="714"/>
      <c r="TM533" s="714"/>
      <c r="TN533" s="714"/>
      <c r="TO533" s="714"/>
      <c r="TP533" s="714"/>
      <c r="TQ533" s="714"/>
      <c r="TR533" s="714"/>
      <c r="TS533" s="714"/>
      <c r="TT533" s="714"/>
      <c r="TU533" s="714"/>
      <c r="TV533" s="714"/>
      <c r="TW533" s="714"/>
      <c r="TX533" s="714"/>
      <c r="TY533" s="714"/>
      <c r="TZ533" s="714"/>
      <c r="UA533" s="714"/>
      <c r="UB533" s="714"/>
      <c r="UC533" s="714"/>
      <c r="UD533" s="714"/>
      <c r="UE533" s="714"/>
      <c r="UF533" s="714"/>
      <c r="UG533" s="714"/>
      <c r="UH533" s="714"/>
      <c r="UI533" s="714"/>
      <c r="UJ533" s="714"/>
      <c r="UK533" s="714"/>
      <c r="UL533" s="714"/>
      <c r="UM533" s="714"/>
      <c r="UN533" s="714"/>
      <c r="UO533" s="714"/>
      <c r="UP533" s="714"/>
      <c r="UQ533" s="714"/>
      <c r="UR533" s="714"/>
      <c r="US533" s="714"/>
      <c r="UT533" s="714"/>
      <c r="UU533" s="714"/>
      <c r="UV533" s="714"/>
      <c r="UW533" s="714"/>
      <c r="UX533" s="714"/>
      <c r="UY533" s="714"/>
      <c r="UZ533" s="714"/>
      <c r="VA533" s="714"/>
      <c r="VB533" s="714"/>
      <c r="VC533" s="714"/>
      <c r="VD533" s="714"/>
      <c r="VE533" s="714"/>
      <c r="VF533" s="714"/>
      <c r="VG533" s="714"/>
      <c r="VH533" s="714"/>
      <c r="VI533" s="714"/>
      <c r="VJ533" s="714"/>
      <c r="VK533" s="714"/>
      <c r="VL533" s="714"/>
      <c r="VM533" s="714"/>
      <c r="VN533" s="714"/>
      <c r="VO533" s="714"/>
      <c r="VP533" s="714"/>
      <c r="VQ533" s="714"/>
      <c r="VR533" s="714"/>
      <c r="VS533" s="714"/>
      <c r="VT533" s="714"/>
      <c r="VU533" s="714"/>
      <c r="VV533" s="714"/>
      <c r="VW533" s="714"/>
      <c r="VX533" s="714"/>
      <c r="VY533" s="714"/>
      <c r="VZ533" s="714"/>
      <c r="WA533" s="714"/>
      <c r="WB533" s="714"/>
      <c r="WC533" s="714"/>
      <c r="WD533" s="714"/>
      <c r="WE533" s="714"/>
      <c r="WF533" s="714"/>
      <c r="WG533" s="714"/>
      <c r="WH533" s="714"/>
      <c r="WI533" s="714"/>
      <c r="WJ533" s="714"/>
      <c r="WK533" s="714"/>
      <c r="WL533" s="714"/>
      <c r="WM533" s="714"/>
      <c r="WN533" s="714"/>
      <c r="WO533" s="714"/>
      <c r="WP533" s="714"/>
      <c r="WQ533" s="714"/>
      <c r="WR533" s="714"/>
      <c r="WS533" s="714"/>
      <c r="WT533" s="714"/>
      <c r="WU533" s="714"/>
      <c r="WV533" s="714"/>
      <c r="WW533" s="714"/>
      <c r="WX533" s="714"/>
      <c r="WY533" s="714"/>
      <c r="WZ533" s="714"/>
      <c r="XA533" s="714"/>
      <c r="XB533" s="714"/>
      <c r="XC533" s="714"/>
      <c r="XD533" s="714"/>
      <c r="XE533" s="714"/>
      <c r="XF533" s="714"/>
      <c r="XG533" s="714"/>
      <c r="XH533" s="714"/>
      <c r="XI533" s="714"/>
      <c r="XJ533" s="714"/>
      <c r="XK533" s="714"/>
      <c r="XL533" s="714"/>
      <c r="XM533" s="714"/>
      <c r="XN533" s="714"/>
      <c r="XO533" s="714"/>
      <c r="XP533" s="714"/>
      <c r="XQ533" s="714"/>
      <c r="XR533" s="714"/>
      <c r="XS533" s="714"/>
      <c r="XT533" s="714"/>
      <c r="XU533" s="714"/>
      <c r="XV533" s="714"/>
      <c r="XW533" s="714"/>
      <c r="XX533" s="714"/>
      <c r="XY533" s="714"/>
      <c r="XZ533" s="714"/>
      <c r="YA533" s="714"/>
      <c r="YB533" s="714"/>
      <c r="YC533" s="714"/>
      <c r="YD533" s="714"/>
      <c r="YE533" s="714"/>
      <c r="YF533" s="714"/>
      <c r="YG533" s="714"/>
      <c r="YH533" s="714"/>
      <c r="YI533" s="714"/>
      <c r="YJ533" s="714"/>
      <c r="YK533" s="714"/>
      <c r="YL533" s="714"/>
      <c r="YM533" s="714"/>
      <c r="YN533" s="714"/>
      <c r="YO533" s="714"/>
      <c r="YP533" s="714"/>
      <c r="YQ533" s="714"/>
      <c r="YR533" s="714"/>
      <c r="YS533" s="714"/>
      <c r="YT533" s="714"/>
      <c r="YU533" s="714"/>
      <c r="YV533" s="714"/>
      <c r="YW533" s="714"/>
      <c r="YX533" s="714"/>
      <c r="YY533" s="714"/>
      <c r="YZ533" s="714"/>
      <c r="ZA533" s="714"/>
      <c r="ZB533" s="714"/>
      <c r="ZC533" s="714"/>
      <c r="ZD533" s="714"/>
      <c r="ZE533" s="714"/>
      <c r="ZF533" s="714"/>
      <c r="ZG533" s="714"/>
      <c r="ZH533" s="714"/>
      <c r="ZI533" s="714"/>
      <c r="ZJ533" s="714"/>
      <c r="ZK533" s="714"/>
      <c r="ZL533" s="714"/>
      <c r="ZM533" s="714"/>
      <c r="ZN533" s="714"/>
      <c r="ZO533" s="714"/>
      <c r="ZP533" s="714"/>
      <c r="ZQ533" s="714"/>
      <c r="ZR533" s="714"/>
      <c r="ZS533" s="714"/>
      <c r="ZT533" s="714"/>
      <c r="ZU533" s="714"/>
      <c r="ZV533" s="714"/>
      <c r="ZW533" s="714"/>
      <c r="ZX533" s="714"/>
      <c r="ZY533" s="714"/>
      <c r="ZZ533" s="714"/>
      <c r="AAA533" s="714"/>
      <c r="AAB533" s="714"/>
      <c r="AAC533" s="714"/>
      <c r="AAD533" s="714"/>
      <c r="AAE533" s="714"/>
      <c r="AAF533" s="714"/>
      <c r="AAG533" s="714"/>
      <c r="AAH533" s="714"/>
      <c r="AAI533" s="714"/>
      <c r="AAJ533" s="714"/>
      <c r="AAK533" s="714"/>
      <c r="AAL533" s="714"/>
      <c r="AAM533" s="714"/>
      <c r="AAN533" s="714"/>
      <c r="AAO533" s="714"/>
      <c r="AAP533" s="714"/>
      <c r="AAQ533" s="714"/>
      <c r="AAR533" s="714"/>
      <c r="AAS533" s="714"/>
      <c r="AAT533" s="714"/>
      <c r="AAU533" s="714"/>
      <c r="AAV533" s="714"/>
      <c r="AAW533" s="714"/>
      <c r="AAX533" s="714"/>
      <c r="AAY533" s="714"/>
      <c r="AAZ533" s="714"/>
      <c r="ABA533" s="714"/>
      <c r="ABB533" s="714"/>
      <c r="ABC533" s="714"/>
      <c r="ABD533" s="714"/>
      <c r="ABE533" s="714"/>
      <c r="ABF533" s="714"/>
      <c r="ABG533" s="714"/>
      <c r="ABH533" s="714"/>
      <c r="ABI533" s="714"/>
      <c r="ABJ533" s="714"/>
      <c r="ABK533" s="714"/>
      <c r="ABL533" s="714"/>
      <c r="ABM533" s="714"/>
      <c r="ABN533" s="714"/>
      <c r="ABO533" s="714"/>
      <c r="ABP533" s="714"/>
      <c r="ABQ533" s="714"/>
      <c r="ABR533" s="714"/>
      <c r="ABS533" s="714"/>
      <c r="ABT533" s="714"/>
      <c r="ABU533" s="714"/>
      <c r="ABV533" s="714"/>
      <c r="ABW533" s="714"/>
      <c r="ABX533" s="714"/>
      <c r="ABY533" s="714"/>
      <c r="ABZ533" s="714"/>
      <c r="ACA533" s="714"/>
      <c r="ACB533" s="714"/>
      <c r="ACC533" s="714"/>
      <c r="ACD533" s="714"/>
      <c r="ACE533" s="714"/>
      <c r="ACF533" s="714"/>
      <c r="ACG533" s="714"/>
      <c r="ACH533" s="714"/>
      <c r="ACI533" s="714"/>
      <c r="ACJ533" s="714"/>
      <c r="ACK533" s="714"/>
      <c r="ACL533" s="714"/>
      <c r="ACM533" s="714"/>
      <c r="ACN533" s="714"/>
      <c r="ACO533" s="714"/>
      <c r="ACP533" s="714"/>
      <c r="ACQ533" s="714"/>
      <c r="ACR533" s="714"/>
      <c r="ACS533" s="714"/>
      <c r="ACT533" s="714"/>
      <c r="ACU533" s="714"/>
      <c r="ACV533" s="714"/>
      <c r="ACW533" s="714"/>
      <c r="ACX533" s="714"/>
      <c r="ACY533" s="714"/>
      <c r="ACZ533" s="714"/>
      <c r="ADA533" s="714"/>
      <c r="ADB533" s="714"/>
      <c r="ADC533" s="714"/>
      <c r="ADD533" s="714"/>
      <c r="ADE533" s="714"/>
      <c r="ADF533" s="714"/>
      <c r="ADG533" s="714"/>
      <c r="ADH533" s="714"/>
      <c r="ADI533" s="714"/>
      <c r="ADJ533" s="714"/>
      <c r="ADK533" s="714"/>
      <c r="ADL533" s="714"/>
      <c r="ADM533" s="714"/>
      <c r="ADN533" s="714"/>
      <c r="ADO533" s="714"/>
      <c r="ADP533" s="714"/>
      <c r="ADQ533" s="714"/>
      <c r="ADR533" s="714"/>
      <c r="ADS533" s="714"/>
      <c r="ADT533" s="714"/>
      <c r="ADU533" s="714"/>
      <c r="ADV533" s="714"/>
      <c r="ADW533" s="714"/>
      <c r="ADX533" s="714"/>
      <c r="ADY533" s="714"/>
      <c r="ADZ533" s="714"/>
      <c r="AEA533" s="714"/>
      <c r="AEB533" s="714"/>
      <c r="AEC533" s="714"/>
      <c r="AED533" s="714"/>
      <c r="AEE533" s="714"/>
      <c r="AEF533" s="714"/>
      <c r="AEG533" s="714"/>
      <c r="AEH533" s="714"/>
      <c r="AEI533" s="714"/>
      <c r="AEJ533" s="714"/>
      <c r="AEK533" s="714"/>
      <c r="AEL533" s="714"/>
      <c r="AEM533" s="714"/>
      <c r="AEN533" s="714"/>
      <c r="AEO533" s="714"/>
      <c r="AEP533" s="714"/>
      <c r="AEQ533" s="714"/>
      <c r="AER533" s="714"/>
      <c r="AES533" s="714"/>
      <c r="AET533" s="714"/>
      <c r="AEU533" s="714"/>
      <c r="AEV533" s="714"/>
      <c r="AEW533" s="714"/>
      <c r="AEX533" s="714"/>
      <c r="AEY533" s="714"/>
      <c r="AEZ533" s="714"/>
      <c r="AFA533" s="714"/>
      <c r="AFB533" s="714"/>
      <c r="AFC533" s="714"/>
      <c r="AFD533" s="714"/>
      <c r="AFE533" s="714"/>
      <c r="AFF533" s="714"/>
      <c r="AFG533" s="714"/>
      <c r="AFH533" s="714"/>
      <c r="AFI533" s="714"/>
      <c r="AFJ533" s="714"/>
      <c r="AFK533" s="714"/>
      <c r="AFL533" s="714"/>
      <c r="AFM533" s="714"/>
      <c r="AFN533" s="714"/>
      <c r="AFO533" s="714"/>
      <c r="AFP533" s="714"/>
      <c r="AFQ533" s="714"/>
      <c r="AFR533" s="714"/>
      <c r="AFS533" s="714"/>
      <c r="AFT533" s="714"/>
      <c r="AFU533" s="714"/>
      <c r="AFV533" s="714"/>
      <c r="AFW533" s="714"/>
      <c r="AFX533" s="714"/>
      <c r="AFY533" s="714"/>
      <c r="AFZ533" s="714"/>
      <c r="AGA533" s="714"/>
      <c r="AGB533" s="714"/>
      <c r="AGC533" s="714"/>
      <c r="AGD533" s="714"/>
      <c r="AGE533" s="714"/>
      <c r="AGF533" s="714"/>
      <c r="AGG533" s="714"/>
      <c r="AGH533" s="714"/>
      <c r="AGI533" s="714"/>
      <c r="AGJ533" s="714"/>
      <c r="AGK533" s="714"/>
      <c r="AGL533" s="714"/>
      <c r="AGM533" s="714"/>
      <c r="AGN533" s="714"/>
      <c r="AGO533" s="714"/>
      <c r="AGP533" s="714"/>
      <c r="AGQ533" s="714"/>
      <c r="AGR533" s="714"/>
      <c r="AGS533" s="714"/>
      <c r="AGT533" s="714"/>
      <c r="AGU533" s="714"/>
      <c r="AGV533" s="714"/>
      <c r="AGW533" s="714"/>
      <c r="AGX533" s="714"/>
      <c r="AGY533" s="714"/>
      <c r="AGZ533" s="714"/>
      <c r="AHA533" s="714"/>
      <c r="AHB533" s="714"/>
      <c r="AHC533" s="714"/>
      <c r="AHD533" s="714"/>
      <c r="AHE533" s="714"/>
      <c r="AHF533" s="714"/>
      <c r="AHG533" s="714"/>
      <c r="AHH533" s="714"/>
      <c r="AHI533" s="714"/>
      <c r="AHJ533" s="714"/>
      <c r="AHK533" s="714"/>
      <c r="AHL533" s="714"/>
      <c r="AHM533" s="714"/>
      <c r="AHN533" s="714"/>
      <c r="AHO533" s="714"/>
      <c r="AHP533" s="714"/>
      <c r="AHQ533" s="714"/>
      <c r="AHR533" s="714"/>
      <c r="AHS533" s="714"/>
      <c r="AHT533" s="714"/>
      <c r="AHU533" s="714"/>
      <c r="AHV533" s="714"/>
      <c r="AHW533" s="714"/>
      <c r="AHX533" s="714"/>
      <c r="AHY533" s="714"/>
      <c r="AHZ533" s="714"/>
      <c r="AIA533" s="714"/>
      <c r="AIB533" s="714"/>
      <c r="AIC533" s="714"/>
      <c r="AID533" s="714"/>
      <c r="AIE533" s="714"/>
      <c r="AIF533" s="714"/>
      <c r="AIG533" s="714"/>
      <c r="AIH533" s="714"/>
      <c r="AII533" s="714"/>
      <c r="AIJ533" s="714"/>
      <c r="AIK533" s="714"/>
      <c r="AIL533" s="714"/>
      <c r="AIM533" s="714"/>
      <c r="AIN533" s="714"/>
      <c r="AIO533" s="714"/>
      <c r="AIP533" s="714"/>
      <c r="AIQ533" s="714"/>
      <c r="AIR533" s="714"/>
      <c r="AIS533" s="714"/>
      <c r="AIT533" s="714"/>
      <c r="AIU533" s="714"/>
      <c r="AIV533" s="714"/>
      <c r="AIW533" s="714"/>
      <c r="AIX533" s="714"/>
      <c r="AIY533" s="714"/>
      <c r="AIZ533" s="714"/>
      <c r="AJA533" s="714"/>
      <c r="AJB533" s="714"/>
      <c r="AJC533" s="714"/>
      <c r="AJD533" s="714"/>
      <c r="AJE533" s="714"/>
      <c r="AJF533" s="714"/>
      <c r="AJG533" s="714"/>
      <c r="AJH533" s="714"/>
      <c r="AJI533" s="714"/>
      <c r="AJJ533" s="714"/>
      <c r="AJK533" s="714"/>
      <c r="AJL533" s="714"/>
      <c r="AJM533" s="714"/>
      <c r="AJN533" s="714"/>
      <c r="AJO533" s="714"/>
      <c r="AJP533" s="714"/>
      <c r="AJQ533" s="714"/>
      <c r="AJR533" s="714"/>
      <c r="AJS533" s="714"/>
      <c r="AJT533" s="714"/>
      <c r="AJU533" s="714"/>
      <c r="AJV533" s="714"/>
      <c r="AJW533" s="714"/>
      <c r="AJX533" s="714"/>
      <c r="AJY533" s="714"/>
      <c r="AJZ533" s="714"/>
      <c r="AKA533" s="714"/>
      <c r="AKB533" s="714"/>
      <c r="AKC533" s="714"/>
      <c r="AKD533" s="714"/>
      <c r="AKE533" s="714"/>
      <c r="AKF533" s="714"/>
      <c r="AKG533" s="714"/>
      <c r="AKH533" s="714"/>
      <c r="AKI533" s="714"/>
      <c r="AKJ533" s="714"/>
      <c r="AKK533" s="714"/>
      <c r="AKL533" s="714"/>
      <c r="AKM533" s="714"/>
      <c r="AKN533" s="714"/>
      <c r="AKO533" s="714"/>
      <c r="AKP533" s="714"/>
      <c r="AKQ533" s="714"/>
      <c r="AKR533" s="714"/>
      <c r="AKS533" s="714"/>
      <c r="AKT533" s="714"/>
      <c r="AKU533" s="714"/>
      <c r="AKV533" s="714"/>
      <c r="AKW533" s="714"/>
      <c r="AKX533" s="714"/>
      <c r="AKY533" s="714"/>
      <c r="AKZ533" s="714"/>
      <c r="ALA533" s="714"/>
      <c r="ALB533" s="714"/>
      <c r="ALC533" s="714"/>
      <c r="ALD533" s="714"/>
      <c r="ALE533" s="714"/>
      <c r="ALF533" s="714"/>
      <c r="ALG533" s="714"/>
      <c r="ALH533" s="714"/>
      <c r="ALI533" s="714"/>
      <c r="ALJ533" s="714"/>
      <c r="ALK533" s="714"/>
      <c r="ALL533" s="714"/>
      <c r="ALM533" s="714"/>
      <c r="ALN533" s="714"/>
      <c r="ALO533" s="714"/>
      <c r="ALP533" s="714"/>
      <c r="ALQ533" s="714"/>
      <c r="ALR533" s="714"/>
      <c r="ALS533" s="714"/>
      <c r="ALT533" s="714"/>
      <c r="ALU533" s="714"/>
      <c r="ALV533" s="714"/>
      <c r="ALW533" s="714"/>
      <c r="ALX533" s="714"/>
      <c r="ALY533" s="714"/>
      <c r="ALZ533" s="714"/>
      <c r="AMA533" s="714"/>
      <c r="AMB533" s="714"/>
      <c r="AMC533" s="714"/>
      <c r="AMD533" s="714"/>
      <c r="AME533" s="714"/>
      <c r="AMF533" s="714"/>
      <c r="AMG533" s="714"/>
      <c r="AMH533" s="714"/>
      <c r="AMI533" s="714"/>
      <c r="AMJ533" s="714"/>
      <c r="AMK533" s="714"/>
      <c r="AML533" s="714"/>
      <c r="AMM533" s="714"/>
      <c r="AMN533" s="714"/>
      <c r="AMO533" s="714"/>
      <c r="AMP533" s="714"/>
      <c r="AMQ533" s="714"/>
      <c r="AMR533" s="714"/>
      <c r="AMS533" s="714"/>
      <c r="AMT533" s="714"/>
      <c r="AMU533" s="714"/>
      <c r="AMV533" s="714"/>
      <c r="AMW533" s="714"/>
      <c r="AMX533" s="714"/>
      <c r="AMY533" s="714"/>
      <c r="AMZ533" s="714"/>
      <c r="ANA533" s="714"/>
      <c r="ANB533" s="714"/>
      <c r="ANC533" s="714"/>
      <c r="AND533" s="714"/>
      <c r="ANE533" s="714"/>
      <c r="ANF533" s="714"/>
      <c r="ANG533" s="714"/>
      <c r="ANH533" s="714"/>
      <c r="ANI533" s="714"/>
      <c r="ANJ533" s="714"/>
      <c r="ANK533" s="714"/>
      <c r="ANL533" s="714"/>
      <c r="ANM533" s="714"/>
      <c r="ANN533" s="714"/>
      <c r="ANO533" s="714"/>
      <c r="ANP533" s="714"/>
      <c r="ANQ533" s="714"/>
      <c r="ANR533" s="714"/>
      <c r="ANS533" s="714"/>
      <c r="ANT533" s="714"/>
      <c r="ANU533" s="714"/>
      <c r="ANV533" s="714"/>
      <c r="ANW533" s="714"/>
      <c r="ANX533" s="714"/>
      <c r="ANY533" s="714"/>
      <c r="ANZ533" s="714"/>
      <c r="AOA533" s="714"/>
      <c r="AOB533" s="714"/>
      <c r="AOC533" s="714"/>
      <c r="AOD533" s="714"/>
      <c r="AOE533" s="714"/>
      <c r="AOF533" s="714"/>
      <c r="AOG533" s="714"/>
      <c r="AOH533" s="714"/>
      <c r="AOI533" s="714"/>
      <c r="AOJ533" s="714"/>
      <c r="AOK533" s="714"/>
      <c r="AOL533" s="714"/>
      <c r="AOM533" s="714"/>
      <c r="AON533" s="714"/>
      <c r="AOO533" s="714"/>
      <c r="AOP533" s="714"/>
      <c r="AOQ533" s="714"/>
      <c r="AOR533" s="714"/>
      <c r="AOS533" s="714"/>
      <c r="AOT533" s="714"/>
      <c r="AOU533" s="714"/>
      <c r="AOV533" s="714"/>
      <c r="AOW533" s="714"/>
      <c r="AOX533" s="714"/>
      <c r="AOY533" s="714"/>
      <c r="AOZ533" s="714"/>
      <c r="APA533" s="714"/>
      <c r="APB533" s="714"/>
      <c r="APC533" s="714"/>
      <c r="APD533" s="714"/>
      <c r="APE533" s="714"/>
      <c r="APF533" s="714"/>
      <c r="APG533" s="714"/>
      <c r="APH533" s="714"/>
      <c r="API533" s="714"/>
      <c r="APJ533" s="714"/>
      <c r="APK533" s="714"/>
      <c r="APL533" s="714"/>
      <c r="APM533" s="714"/>
      <c r="APN533" s="714"/>
      <c r="APO533" s="714"/>
      <c r="APP533" s="714"/>
      <c r="APQ533" s="714"/>
      <c r="APR533" s="714"/>
      <c r="APS533" s="714"/>
      <c r="APT533" s="714"/>
      <c r="APU533" s="714"/>
      <c r="APV533" s="714"/>
      <c r="APW533" s="714"/>
      <c r="APX533" s="714"/>
      <c r="APY533" s="714"/>
      <c r="APZ533" s="714"/>
      <c r="AQA533" s="714"/>
      <c r="AQB533" s="714"/>
      <c r="AQC533" s="714"/>
      <c r="AQD533" s="714"/>
      <c r="AQE533" s="714"/>
      <c r="AQF533" s="714"/>
      <c r="AQG533" s="714"/>
      <c r="AQH533" s="714"/>
      <c r="AQI533" s="714"/>
      <c r="AQJ533" s="714"/>
      <c r="AQK533" s="714"/>
      <c r="AQL533" s="714"/>
      <c r="AQM533" s="714"/>
      <c r="AQN533" s="714"/>
      <c r="AQO533" s="714"/>
      <c r="AQP533" s="714"/>
      <c r="AQQ533" s="714"/>
      <c r="AQR533" s="714"/>
      <c r="AQS533" s="714"/>
      <c r="AQT533" s="714"/>
      <c r="AQU533" s="714"/>
      <c r="AQV533" s="714"/>
      <c r="AQW533" s="714"/>
      <c r="AQX533" s="714"/>
      <c r="AQY533" s="714"/>
      <c r="AQZ533" s="714"/>
      <c r="ARA533" s="714"/>
      <c r="ARB533" s="714"/>
      <c r="ARC533" s="714"/>
      <c r="ARD533" s="714"/>
      <c r="ARE533" s="714"/>
      <c r="ARF533" s="714"/>
      <c r="ARG533" s="714"/>
      <c r="ARH533" s="714"/>
      <c r="ARI533" s="714"/>
      <c r="ARJ533" s="714"/>
      <c r="ARK533" s="714"/>
      <c r="ARL533" s="714"/>
      <c r="ARM533" s="714"/>
      <c r="ARN533" s="714"/>
      <c r="ARO533" s="714"/>
      <c r="ARP533" s="714"/>
      <c r="ARQ533" s="714"/>
      <c r="ARR533" s="714"/>
      <c r="ARS533" s="714"/>
      <c r="ART533" s="714"/>
      <c r="ARU533" s="714"/>
      <c r="ARV533" s="714"/>
      <c r="ARW533" s="714"/>
      <c r="ARX533" s="714"/>
      <c r="ARY533" s="714"/>
      <c r="ARZ533" s="714"/>
      <c r="ASA533" s="714"/>
      <c r="ASB533" s="714"/>
      <c r="ASC533" s="714"/>
      <c r="ASD533" s="714"/>
      <c r="ASE533" s="714"/>
      <c r="ASF533" s="714"/>
      <c r="ASG533" s="714"/>
      <c r="ASH533" s="714"/>
      <c r="ASI533" s="714"/>
      <c r="ASJ533" s="714"/>
      <c r="ASK533" s="714"/>
      <c r="ASL533" s="714"/>
      <c r="ASM533" s="714"/>
      <c r="ASN533" s="714"/>
      <c r="ASO533" s="714"/>
      <c r="ASP533" s="714"/>
      <c r="ASQ533" s="714"/>
      <c r="ASR533" s="714"/>
      <c r="ASS533" s="714"/>
      <c r="AST533" s="714"/>
      <c r="ASU533" s="714"/>
      <c r="ASV533" s="714"/>
      <c r="ASW533" s="714"/>
      <c r="ASX533" s="714"/>
      <c r="ASY533" s="714"/>
      <c r="ASZ533" s="714"/>
      <c r="ATA533" s="714"/>
      <c r="ATB533" s="714"/>
      <c r="ATC533" s="714"/>
      <c r="ATD533" s="714"/>
      <c r="ATE533" s="714"/>
      <c r="ATF533" s="714"/>
      <c r="ATG533" s="714"/>
      <c r="ATH533" s="714"/>
      <c r="ATI533" s="714"/>
      <c r="ATJ533" s="714"/>
      <c r="ATK533" s="714"/>
      <c r="ATL533" s="714"/>
      <c r="ATM533" s="714"/>
      <c r="ATN533" s="714"/>
      <c r="ATO533" s="714"/>
      <c r="ATP533" s="714"/>
      <c r="ATQ533" s="714"/>
      <c r="ATR533" s="714"/>
      <c r="ATS533" s="714"/>
      <c r="ATT533" s="714"/>
      <c r="ATU533" s="714"/>
      <c r="ATV533" s="714"/>
      <c r="ATW533" s="714"/>
      <c r="ATX533" s="714"/>
      <c r="ATY533" s="714"/>
      <c r="ATZ533" s="714"/>
      <c r="AUA533" s="714"/>
      <c r="AUB533" s="714"/>
      <c r="AUC533" s="714"/>
      <c r="AUD533" s="714"/>
      <c r="AUE533" s="714"/>
      <c r="AUF533" s="714"/>
      <c r="AUG533" s="714"/>
      <c r="AUH533" s="714"/>
      <c r="AUI533" s="714"/>
      <c r="AUJ533" s="714"/>
      <c r="AUK533" s="714"/>
      <c r="AUL533" s="714"/>
      <c r="AUM533" s="714"/>
      <c r="AUN533" s="714"/>
      <c r="AUO533" s="714"/>
      <c r="AUP533" s="714"/>
      <c r="AUQ533" s="714"/>
      <c r="AUR533" s="714"/>
      <c r="AUS533" s="714"/>
      <c r="AUT533" s="714"/>
      <c r="AUU533" s="714"/>
      <c r="AUV533" s="714"/>
      <c r="AUW533" s="714"/>
      <c r="AUX533" s="714"/>
      <c r="AUY533" s="714"/>
      <c r="AUZ533" s="714"/>
      <c r="AVA533" s="714"/>
      <c r="AVB533" s="714"/>
      <c r="AVC533" s="714"/>
      <c r="AVD533" s="714"/>
      <c r="AVE533" s="714"/>
      <c r="AVF533" s="714"/>
      <c r="AVG533" s="714"/>
      <c r="AVH533" s="714"/>
      <c r="AVI533" s="714"/>
      <c r="AVJ533" s="714"/>
      <c r="AVK533" s="714"/>
      <c r="AVL533" s="714"/>
      <c r="AVM533" s="714"/>
      <c r="AVN533" s="714"/>
      <c r="AVO533" s="714"/>
      <c r="AVP533" s="714"/>
      <c r="AVQ533" s="714"/>
      <c r="AVR533" s="714"/>
      <c r="AVS533" s="714"/>
      <c r="AVT533" s="714"/>
      <c r="AVU533" s="714"/>
      <c r="AVV533" s="714"/>
      <c r="AVW533" s="714"/>
      <c r="AVX533" s="714"/>
      <c r="AVY533" s="714"/>
      <c r="AVZ533" s="714"/>
      <c r="AWA533" s="714"/>
      <c r="AWB533" s="714"/>
      <c r="AWC533" s="714"/>
      <c r="AWD533" s="714"/>
      <c r="AWE533" s="714"/>
      <c r="AWF533" s="714"/>
      <c r="AWG533" s="714"/>
      <c r="AWH533" s="714"/>
      <c r="AWI533" s="714"/>
      <c r="AWJ533" s="714"/>
      <c r="AWK533" s="714"/>
      <c r="AWL533" s="714"/>
      <c r="AWM533" s="714"/>
      <c r="AWN533" s="714"/>
      <c r="AWO533" s="714"/>
      <c r="AWP533" s="714"/>
      <c r="AWQ533" s="714"/>
      <c r="AWR533" s="714"/>
      <c r="AWS533" s="714"/>
      <c r="AWT533" s="714"/>
      <c r="AWU533" s="714"/>
      <c r="AWV533" s="714"/>
      <c r="AWW533" s="714"/>
      <c r="AWX533" s="714"/>
      <c r="AWY533" s="714"/>
      <c r="AWZ533" s="714"/>
      <c r="AXA533" s="714"/>
      <c r="AXB533" s="714"/>
      <c r="AXC533" s="714"/>
      <c r="AXD533" s="714"/>
      <c r="AXE533" s="714"/>
      <c r="AXF533" s="714"/>
      <c r="AXG533" s="714"/>
      <c r="AXH533" s="714"/>
      <c r="AXI533" s="714"/>
      <c r="AXJ533" s="714"/>
      <c r="AXK533" s="714"/>
      <c r="AXL533" s="714"/>
      <c r="AXM533" s="714"/>
      <c r="AXN533" s="714"/>
      <c r="AXO533" s="714"/>
      <c r="AXP533" s="714"/>
      <c r="AXQ533" s="714"/>
      <c r="AXR533" s="714"/>
      <c r="AXS533" s="714"/>
      <c r="AXT533" s="714"/>
      <c r="AXU533" s="714"/>
      <c r="AXV533" s="714"/>
      <c r="AXW533" s="714"/>
      <c r="AXX533" s="714"/>
      <c r="AXY533" s="714"/>
      <c r="AXZ533" s="714"/>
      <c r="AYA533" s="714"/>
      <c r="AYB533" s="714"/>
      <c r="AYC533" s="714"/>
      <c r="AYD533" s="714"/>
      <c r="AYE533" s="714"/>
      <c r="AYF533" s="714"/>
      <c r="AYG533" s="714"/>
      <c r="AYH533" s="714"/>
      <c r="AYI533" s="714"/>
      <c r="AYJ533" s="714"/>
      <c r="AYK533" s="714"/>
      <c r="AYL533" s="714"/>
      <c r="AYM533" s="714"/>
      <c r="AYN533" s="714"/>
      <c r="AYO533" s="714"/>
      <c r="AYP533" s="714"/>
      <c r="AYQ533" s="714"/>
      <c r="AYR533" s="714"/>
      <c r="AYS533" s="714"/>
      <c r="AYT533" s="714"/>
      <c r="AYU533" s="714"/>
      <c r="AYV533" s="714"/>
      <c r="AYW533" s="714"/>
      <c r="AYX533" s="714"/>
      <c r="AYY533" s="714"/>
      <c r="AYZ533" s="714"/>
      <c r="AZA533" s="714"/>
      <c r="AZB533" s="714"/>
      <c r="AZC533" s="714"/>
      <c r="AZD533" s="714"/>
      <c r="AZE533" s="714"/>
      <c r="AZF533" s="714"/>
      <c r="AZG533" s="714"/>
      <c r="AZH533" s="714"/>
      <c r="AZI533" s="714"/>
      <c r="AZJ533" s="714"/>
      <c r="AZK533" s="714"/>
      <c r="AZL533" s="714"/>
      <c r="AZM533" s="714"/>
      <c r="AZN533" s="714"/>
      <c r="AZO533" s="714"/>
      <c r="AZP533" s="714"/>
      <c r="AZQ533" s="714"/>
      <c r="AZR533" s="714"/>
      <c r="AZS533" s="714"/>
      <c r="AZT533" s="714"/>
      <c r="AZU533" s="714"/>
      <c r="AZV533" s="714"/>
      <c r="AZW533" s="714"/>
      <c r="AZX533" s="714"/>
      <c r="AZY533" s="714"/>
      <c r="AZZ533" s="714"/>
      <c r="BAA533" s="714"/>
      <c r="BAB533" s="714"/>
      <c r="BAC533" s="714"/>
      <c r="BAD533" s="714"/>
      <c r="BAE533" s="714"/>
      <c r="BAF533" s="714"/>
      <c r="BAG533" s="714"/>
      <c r="BAH533" s="714"/>
      <c r="BAI533" s="714"/>
      <c r="BAJ533" s="714"/>
      <c r="BAK533" s="714"/>
      <c r="BAL533" s="714"/>
      <c r="BAM533" s="714"/>
      <c r="BAN533" s="714"/>
      <c r="BAO533" s="714"/>
      <c r="BAP533" s="714"/>
      <c r="BAQ533" s="714"/>
      <c r="BAR533" s="714"/>
      <c r="BAS533" s="714"/>
      <c r="BAT533" s="714"/>
      <c r="BAU533" s="714"/>
      <c r="BAV533" s="714"/>
      <c r="BAW533" s="714"/>
      <c r="BAX533" s="714"/>
      <c r="BAY533" s="714"/>
      <c r="BAZ533" s="714"/>
      <c r="BBA533" s="714"/>
      <c r="BBB533" s="714"/>
      <c r="BBC533" s="714"/>
      <c r="BBD533" s="714"/>
      <c r="BBE533" s="714"/>
      <c r="BBF533" s="714"/>
      <c r="BBG533" s="714"/>
      <c r="BBH533" s="714"/>
      <c r="BBI533" s="714"/>
      <c r="BBJ533" s="714"/>
      <c r="BBK533" s="714"/>
      <c r="BBL533" s="714"/>
      <c r="BBM533" s="714"/>
      <c r="BBN533" s="714"/>
      <c r="BBO533" s="714"/>
      <c r="BBP533" s="714"/>
      <c r="BBQ533" s="714"/>
      <c r="BBR533" s="714"/>
      <c r="BBS533" s="714"/>
      <c r="BBT533" s="714"/>
      <c r="BBU533" s="714"/>
      <c r="BBV533" s="714"/>
      <c r="BBW533" s="714"/>
      <c r="BBX533" s="714"/>
      <c r="BBY533" s="714"/>
      <c r="BBZ533" s="714"/>
      <c r="BCA533" s="714"/>
      <c r="BCB533" s="714"/>
      <c r="BCC533" s="714"/>
      <c r="BCD533" s="714"/>
      <c r="BCE533" s="714"/>
      <c r="BCF533" s="714"/>
      <c r="BCG533" s="714"/>
      <c r="BCH533" s="714"/>
      <c r="BCI533" s="714"/>
      <c r="BCJ533" s="714"/>
      <c r="BCK533" s="714"/>
      <c r="BCL533" s="714"/>
      <c r="BCM533" s="714"/>
      <c r="BCN533" s="714"/>
      <c r="BCO533" s="714"/>
      <c r="BCP533" s="714"/>
      <c r="BCQ533" s="714"/>
      <c r="BCR533" s="714"/>
      <c r="BCS533" s="714"/>
      <c r="BCT533" s="714"/>
      <c r="BCU533" s="714"/>
      <c r="BCV533" s="714"/>
      <c r="BCW533" s="714"/>
      <c r="BCX533" s="714"/>
      <c r="BCY533" s="714"/>
      <c r="BCZ533" s="714"/>
      <c r="BDA533" s="714"/>
      <c r="BDB533" s="714"/>
      <c r="BDC533" s="714"/>
      <c r="BDD533" s="714"/>
      <c r="BDE533" s="714"/>
      <c r="BDF533" s="714"/>
      <c r="BDG533" s="714"/>
      <c r="BDH533" s="714"/>
      <c r="BDI533" s="714"/>
      <c r="BDJ533" s="714"/>
      <c r="BDK533" s="714"/>
      <c r="BDL533" s="714"/>
      <c r="BDM533" s="714"/>
      <c r="BDN533" s="714"/>
      <c r="BDO533" s="714"/>
      <c r="BDP533" s="714"/>
      <c r="BDQ533" s="714"/>
      <c r="BDR533" s="714"/>
      <c r="BDS533" s="714"/>
      <c r="BDT533" s="714"/>
      <c r="BDU533" s="714"/>
      <c r="BDV533" s="714"/>
      <c r="BDW533" s="714"/>
      <c r="BDX533" s="714"/>
      <c r="BDY533" s="714"/>
      <c r="BDZ533" s="714"/>
      <c r="BEA533" s="714"/>
      <c r="BEB533" s="714"/>
      <c r="BEC533" s="714"/>
      <c r="BED533" s="714"/>
      <c r="BEE533" s="714"/>
      <c r="BEF533" s="714"/>
      <c r="BEG533" s="714"/>
      <c r="BEH533" s="714"/>
      <c r="BEI533" s="714"/>
      <c r="BEJ533" s="714"/>
      <c r="BEK533" s="714"/>
      <c r="BEL533" s="714"/>
      <c r="BEM533" s="714"/>
      <c r="BEN533" s="714"/>
      <c r="BEO533" s="714"/>
      <c r="BEP533" s="714"/>
      <c r="BEQ533" s="714"/>
      <c r="BER533" s="714"/>
      <c r="BES533" s="714"/>
      <c r="BET533" s="714"/>
      <c r="BEU533" s="714"/>
      <c r="BEV533" s="714"/>
      <c r="BEW533" s="714"/>
      <c r="BEX533" s="714"/>
      <c r="BEY533" s="714"/>
      <c r="BEZ533" s="714"/>
      <c r="BFA533" s="714"/>
      <c r="BFB533" s="714"/>
      <c r="BFC533" s="714"/>
      <c r="BFD533" s="714"/>
      <c r="BFE533" s="714"/>
      <c r="BFF533" s="714"/>
      <c r="BFG533" s="714"/>
      <c r="BFH533" s="714"/>
      <c r="BFI533" s="714"/>
      <c r="BFJ533" s="714"/>
      <c r="BFK533" s="714"/>
      <c r="BFL533" s="714"/>
      <c r="BFM533" s="714"/>
      <c r="BFN533" s="714"/>
      <c r="BFO533" s="714"/>
      <c r="BFP533" s="714"/>
      <c r="BFQ533" s="714"/>
      <c r="BFR533" s="714"/>
      <c r="BFS533" s="714"/>
      <c r="BFT533" s="714"/>
      <c r="BFU533" s="714"/>
      <c r="BFV533" s="714"/>
      <c r="BFW533" s="714"/>
      <c r="BFX533" s="714"/>
      <c r="BFY533" s="714"/>
      <c r="BFZ533" s="714"/>
      <c r="BGA533" s="714"/>
      <c r="BGB533" s="714"/>
      <c r="BGC533" s="714"/>
      <c r="BGD533" s="714"/>
      <c r="BGE533" s="714"/>
      <c r="BGF533" s="714"/>
      <c r="BGG533" s="714"/>
      <c r="BGH533" s="714"/>
      <c r="BGI533" s="714"/>
      <c r="BGJ533" s="714"/>
      <c r="BGK533" s="714"/>
      <c r="BGL533" s="714"/>
      <c r="BGM533" s="714"/>
      <c r="BGN533" s="714"/>
      <c r="BGO533" s="714"/>
      <c r="BGP533" s="714"/>
      <c r="BGQ533" s="714"/>
      <c r="BGR533" s="714"/>
      <c r="BGS533" s="714"/>
      <c r="BGT533" s="714"/>
      <c r="BGU533" s="714"/>
      <c r="BGV533" s="714"/>
      <c r="BGW533" s="714"/>
      <c r="BGX533" s="714"/>
      <c r="BGY533" s="714"/>
      <c r="BGZ533" s="714"/>
      <c r="BHA533" s="714"/>
      <c r="BHB533" s="714"/>
      <c r="BHC533" s="714"/>
      <c r="BHD533" s="714"/>
      <c r="BHE533" s="714"/>
      <c r="BHF533" s="714"/>
      <c r="BHG533" s="714"/>
      <c r="BHH533" s="714"/>
      <c r="BHI533" s="714"/>
      <c r="BHJ533" s="714"/>
      <c r="BHK533" s="714"/>
      <c r="BHL533" s="714"/>
      <c r="BHM533" s="714"/>
      <c r="BHN533" s="714"/>
      <c r="BHO533" s="714"/>
      <c r="BHP533" s="714"/>
      <c r="BHQ533" s="714"/>
      <c r="BHR533" s="714"/>
      <c r="BHS533" s="714"/>
      <c r="BHT533" s="714"/>
      <c r="BHU533" s="714"/>
      <c r="BHV533" s="714"/>
      <c r="BHW533" s="714"/>
      <c r="BHX533" s="714"/>
      <c r="BHY533" s="714"/>
      <c r="BHZ533" s="714"/>
      <c r="BIA533" s="714"/>
      <c r="BIB533" s="714"/>
      <c r="BIC533" s="714"/>
      <c r="BID533" s="714"/>
      <c r="BIE533" s="714"/>
      <c r="BIF533" s="714"/>
      <c r="BIG533" s="714"/>
      <c r="BIH533" s="714"/>
      <c r="BII533" s="714"/>
      <c r="BIJ533" s="714"/>
      <c r="BIK533" s="714"/>
      <c r="BIL533" s="714"/>
      <c r="BIM533" s="714"/>
      <c r="BIN533" s="714"/>
      <c r="BIO533" s="714"/>
      <c r="BIP533" s="714"/>
      <c r="BIQ533" s="714"/>
      <c r="BIR533" s="714"/>
      <c r="BIS533" s="714"/>
      <c r="BIT533" s="714"/>
      <c r="BIU533" s="714"/>
      <c r="BIV533" s="714"/>
      <c r="BIW533" s="714"/>
      <c r="BIX533" s="714"/>
      <c r="BIY533" s="714"/>
      <c r="BIZ533" s="714"/>
      <c r="BJA533" s="714"/>
      <c r="BJB533" s="714"/>
      <c r="BJC533" s="714"/>
      <c r="BJD533" s="714"/>
      <c r="BJE533" s="714"/>
      <c r="BJF533" s="714"/>
      <c r="BJG533" s="714"/>
      <c r="BJH533" s="714"/>
      <c r="BJI533" s="714"/>
      <c r="BJJ533" s="714"/>
      <c r="BJK533" s="714"/>
      <c r="BJL533" s="714"/>
      <c r="BJM533" s="714"/>
      <c r="BJN533" s="714"/>
      <c r="BJO533" s="714"/>
      <c r="BJP533" s="714"/>
      <c r="BJQ533" s="714"/>
      <c r="BJR533" s="714"/>
      <c r="BJS533" s="714"/>
      <c r="BJT533" s="714"/>
      <c r="BJU533" s="714"/>
      <c r="BJV533" s="714"/>
      <c r="BJW533" s="714"/>
      <c r="BJX533" s="714"/>
      <c r="BJY533" s="714"/>
      <c r="BJZ533" s="714"/>
      <c r="BKA533" s="714"/>
      <c r="BKB533" s="714"/>
      <c r="BKC533" s="714"/>
      <c r="BKD533" s="714"/>
      <c r="BKE533" s="714"/>
      <c r="BKF533" s="714"/>
      <c r="BKG533" s="714"/>
      <c r="BKH533" s="714"/>
      <c r="BKI533" s="714"/>
      <c r="BKJ533" s="714"/>
      <c r="BKK533" s="714"/>
      <c r="BKL533" s="714"/>
      <c r="BKM533" s="714"/>
      <c r="BKN533" s="714"/>
      <c r="BKO533" s="714"/>
      <c r="BKP533" s="714"/>
      <c r="BKQ533" s="714"/>
      <c r="BKR533" s="714"/>
      <c r="BKS533" s="714"/>
      <c r="BKT533" s="714"/>
      <c r="BKU533" s="714"/>
      <c r="BKV533" s="714"/>
      <c r="BKW533" s="714"/>
      <c r="BKX533" s="714"/>
      <c r="BKY533" s="714"/>
      <c r="BKZ533" s="714"/>
      <c r="BLA533" s="714"/>
      <c r="BLB533" s="714"/>
      <c r="BLC533" s="714"/>
      <c r="BLD533" s="714"/>
      <c r="BLE533" s="714"/>
      <c r="BLF533" s="714"/>
      <c r="BLG533" s="714"/>
      <c r="BLH533" s="714"/>
      <c r="BLI533" s="714"/>
      <c r="BLJ533" s="714"/>
      <c r="BLK533" s="714"/>
      <c r="BLL533" s="714"/>
      <c r="BLM533" s="714"/>
      <c r="BLN533" s="714"/>
      <c r="BLO533" s="714"/>
      <c r="BLP533" s="714"/>
      <c r="BLQ533" s="714"/>
      <c r="BLR533" s="714"/>
      <c r="BLS533" s="714"/>
      <c r="BLT533" s="714"/>
      <c r="BLU533" s="714"/>
      <c r="BLV533" s="714"/>
      <c r="BLW533" s="714"/>
      <c r="BLX533" s="714"/>
      <c r="BLY533" s="714"/>
      <c r="BLZ533" s="714"/>
      <c r="BMA533" s="714"/>
      <c r="BMB533" s="714"/>
      <c r="BMC533" s="714"/>
      <c r="BMD533" s="714"/>
      <c r="BME533" s="714"/>
      <c r="BMF533" s="714"/>
      <c r="BMG533" s="714"/>
      <c r="BMH533" s="714"/>
      <c r="BMI533" s="714"/>
      <c r="BMJ533" s="714"/>
      <c r="BMK533" s="714"/>
      <c r="BML533" s="714"/>
      <c r="BMM533" s="714"/>
      <c r="BMN533" s="714"/>
      <c r="BMO533" s="714"/>
      <c r="BMP533" s="714"/>
      <c r="BMQ533" s="714"/>
      <c r="BMR533" s="714"/>
      <c r="BMS533" s="714"/>
      <c r="BMT533" s="714"/>
      <c r="BMU533" s="714"/>
      <c r="BMV533" s="714"/>
      <c r="BMW533" s="714"/>
      <c r="BMX533" s="714"/>
      <c r="BMY533" s="714"/>
      <c r="BMZ533" s="714"/>
      <c r="BNA533" s="714"/>
      <c r="BNB533" s="714"/>
      <c r="BNC533" s="714"/>
      <c r="BND533" s="714"/>
      <c r="BNE533" s="714"/>
      <c r="BNF533" s="714"/>
      <c r="BNG533" s="714"/>
      <c r="BNH533" s="714"/>
      <c r="BNI533" s="714"/>
      <c r="BNJ533" s="714"/>
      <c r="BNK533" s="714"/>
      <c r="BNL533" s="714"/>
      <c r="BNM533" s="714"/>
      <c r="BNN533" s="714"/>
      <c r="BNO533" s="714"/>
      <c r="BNP533" s="714"/>
      <c r="BNQ533" s="714"/>
      <c r="BNR533" s="714"/>
      <c r="BNS533" s="714"/>
      <c r="BNT533" s="714"/>
      <c r="BNU533" s="714"/>
      <c r="BNV533" s="714"/>
      <c r="BNW533" s="714"/>
      <c r="BNX533" s="714"/>
      <c r="BNY533" s="714"/>
      <c r="BNZ533" s="714"/>
      <c r="BOA533" s="714"/>
      <c r="BOB533" s="714"/>
      <c r="BOC533" s="714"/>
      <c r="BOD533" s="714"/>
      <c r="BOE533" s="714"/>
      <c r="BOF533" s="714"/>
      <c r="BOG533" s="714"/>
      <c r="BOH533" s="714"/>
      <c r="BOI533" s="714"/>
      <c r="BOJ533" s="714"/>
      <c r="BOK533" s="714"/>
      <c r="BOL533" s="714"/>
      <c r="BOM533" s="714"/>
      <c r="BON533" s="714"/>
      <c r="BOO533" s="714"/>
      <c r="BOP533" s="714"/>
      <c r="BOQ533" s="714"/>
      <c r="BOR533" s="714"/>
      <c r="BOS533" s="714"/>
      <c r="BOT533" s="714"/>
      <c r="BOU533" s="714"/>
      <c r="BOV533" s="714"/>
      <c r="BOW533" s="714"/>
      <c r="BOX533" s="714"/>
      <c r="BOY533" s="714"/>
      <c r="BOZ533" s="714"/>
      <c r="BPA533" s="714"/>
      <c r="BPB533" s="714"/>
      <c r="BPC533" s="714"/>
      <c r="BPD533" s="714"/>
      <c r="BPE533" s="714"/>
      <c r="BPF533" s="714"/>
      <c r="BPG533" s="714"/>
      <c r="BPH533" s="714"/>
      <c r="BPI533" s="714"/>
      <c r="BPJ533" s="714"/>
      <c r="BPK533" s="714"/>
      <c r="BPL533" s="714"/>
      <c r="BPM533" s="714"/>
      <c r="BPN533" s="714"/>
      <c r="BPO533" s="714"/>
      <c r="BPP533" s="714"/>
      <c r="BPQ533" s="714"/>
      <c r="BPR533" s="714"/>
      <c r="BPS533" s="714"/>
      <c r="BPT533" s="714"/>
      <c r="BPU533" s="714"/>
      <c r="BPV533" s="714"/>
      <c r="BPW533" s="714"/>
      <c r="BPX533" s="714"/>
      <c r="BPY533" s="714"/>
      <c r="BPZ533" s="714"/>
      <c r="BQA533" s="714"/>
      <c r="BQB533" s="714"/>
      <c r="BQC533" s="714"/>
      <c r="BQD533" s="714"/>
      <c r="BQE533" s="714"/>
      <c r="BQF533" s="714"/>
      <c r="BQG533" s="714"/>
      <c r="BQH533" s="714"/>
      <c r="BQI533" s="714"/>
      <c r="BQJ533" s="714"/>
      <c r="BQK533" s="714"/>
      <c r="BQL533" s="714"/>
      <c r="BQM533" s="714"/>
      <c r="BQN533" s="714"/>
      <c r="BQO533" s="714"/>
      <c r="BQP533" s="714"/>
      <c r="BQQ533" s="714"/>
      <c r="BQR533" s="714"/>
      <c r="BQS533" s="714"/>
      <c r="BQT533" s="714"/>
      <c r="BQU533" s="714"/>
      <c r="BQV533" s="714"/>
      <c r="BQW533" s="714"/>
      <c r="BQX533" s="714"/>
      <c r="BQY533" s="714"/>
      <c r="BQZ533" s="714"/>
      <c r="BRA533" s="714"/>
      <c r="BRB533" s="714"/>
      <c r="BRC533" s="714"/>
      <c r="BRD533" s="714"/>
      <c r="BRE533" s="714"/>
      <c r="BRF533" s="714"/>
      <c r="BRG533" s="714"/>
      <c r="BRH533" s="714"/>
      <c r="BRI533" s="714"/>
      <c r="BRJ533" s="714"/>
      <c r="BRK533" s="714"/>
      <c r="BRL533" s="714"/>
      <c r="BRM533" s="714"/>
      <c r="BRN533" s="714"/>
      <c r="BRO533" s="714"/>
      <c r="BRP533" s="714"/>
      <c r="BRQ533" s="714"/>
      <c r="BRR533" s="714"/>
      <c r="BRS533" s="714"/>
      <c r="BRT533" s="714"/>
      <c r="BRU533" s="714"/>
      <c r="BRV533" s="714"/>
      <c r="BRW533" s="714"/>
      <c r="BRX533" s="714"/>
      <c r="BRY533" s="714"/>
      <c r="BRZ533" s="714"/>
      <c r="BSA533" s="714"/>
      <c r="BSB533" s="714"/>
      <c r="BSC533" s="714"/>
      <c r="BSD533" s="714"/>
      <c r="BSE533" s="714"/>
      <c r="BSF533" s="714"/>
      <c r="BSG533" s="714"/>
      <c r="BSH533" s="714"/>
      <c r="BSI533" s="714"/>
      <c r="BSJ533" s="714"/>
      <c r="BSK533" s="714"/>
      <c r="BSL533" s="714"/>
      <c r="BSM533" s="714"/>
      <c r="BSN533" s="714"/>
      <c r="BSO533" s="714"/>
      <c r="BSP533" s="714"/>
      <c r="BSQ533" s="714"/>
      <c r="BSR533" s="714"/>
      <c r="BSS533" s="714"/>
      <c r="BST533" s="714"/>
      <c r="BSU533" s="714"/>
      <c r="BSV533" s="714"/>
      <c r="BSW533" s="714"/>
      <c r="BSX533" s="714"/>
      <c r="BSY533" s="714"/>
      <c r="BSZ533" s="714"/>
      <c r="BTA533" s="714"/>
      <c r="BTB533" s="714"/>
      <c r="BTC533" s="714"/>
      <c r="BTD533" s="714"/>
      <c r="BTE533" s="714"/>
      <c r="BTF533" s="714"/>
      <c r="BTG533" s="714"/>
      <c r="BTH533" s="714"/>
      <c r="BTI533" s="714"/>
      <c r="BTJ533" s="714"/>
      <c r="BTK533" s="714"/>
      <c r="BTL533" s="714"/>
      <c r="BTM533" s="714"/>
      <c r="BTN533" s="714"/>
      <c r="BTO533" s="714"/>
      <c r="BTP533" s="714"/>
      <c r="BTQ533" s="714"/>
      <c r="BTR533" s="714"/>
      <c r="BTS533" s="714"/>
      <c r="BTT533" s="714"/>
      <c r="BTU533" s="714"/>
      <c r="BTV533" s="714"/>
      <c r="BTW533" s="714"/>
      <c r="BTX533" s="714"/>
      <c r="BTY533" s="714"/>
      <c r="BTZ533" s="714"/>
      <c r="BUA533" s="714"/>
      <c r="BUB533" s="714"/>
      <c r="BUC533" s="714"/>
      <c r="BUD533" s="714"/>
      <c r="BUE533" s="714"/>
      <c r="BUF533" s="714"/>
      <c r="BUG533" s="714"/>
      <c r="BUH533" s="714"/>
      <c r="BUI533" s="714"/>
      <c r="BUJ533" s="714"/>
      <c r="BUK533" s="714"/>
      <c r="BUL533" s="714"/>
      <c r="BUM533" s="714"/>
      <c r="BUN533" s="714"/>
      <c r="BUO533" s="714"/>
      <c r="BUP533" s="714"/>
      <c r="BUQ533" s="714"/>
      <c r="BUR533" s="714"/>
      <c r="BUS533" s="714"/>
      <c r="BUT533" s="714"/>
      <c r="BUU533" s="714"/>
      <c r="BUV533" s="714"/>
      <c r="BUW533" s="714"/>
      <c r="BUX533" s="714"/>
      <c r="BUY533" s="714"/>
      <c r="BUZ533" s="714"/>
      <c r="BVA533" s="714"/>
      <c r="BVB533" s="714"/>
      <c r="BVC533" s="714"/>
      <c r="BVD533" s="714"/>
      <c r="BVE533" s="714"/>
      <c r="BVF533" s="714"/>
      <c r="BVG533" s="714"/>
      <c r="BVH533" s="714"/>
      <c r="BVI533" s="714"/>
      <c r="BVJ533" s="714"/>
      <c r="BVK533" s="714"/>
      <c r="BVL533" s="714"/>
      <c r="BVM533" s="714"/>
      <c r="BVN533" s="714"/>
      <c r="BVO533" s="714"/>
      <c r="BVP533" s="714"/>
      <c r="BVQ533" s="714"/>
      <c r="BVR533" s="714"/>
      <c r="BVS533" s="714"/>
      <c r="BVT533" s="714"/>
      <c r="BVU533" s="714"/>
      <c r="BVV533" s="714"/>
      <c r="BVW533" s="714"/>
      <c r="BVX533" s="714"/>
      <c r="BVY533" s="714"/>
      <c r="BVZ533" s="714"/>
      <c r="BWA533" s="714"/>
      <c r="BWB533" s="714"/>
      <c r="BWC533" s="714"/>
      <c r="BWD533" s="714"/>
      <c r="BWE533" s="714"/>
      <c r="BWF533" s="714"/>
      <c r="BWG533" s="714"/>
      <c r="BWH533" s="714"/>
      <c r="BWI533" s="714"/>
      <c r="BWJ533" s="714"/>
      <c r="BWK533" s="714"/>
      <c r="BWL533" s="714"/>
      <c r="BWM533" s="714"/>
      <c r="BWN533" s="714"/>
      <c r="BWO533" s="714"/>
      <c r="BWP533" s="714"/>
      <c r="BWQ533" s="714"/>
      <c r="BWR533" s="714"/>
      <c r="BWS533" s="714"/>
      <c r="BWT533" s="714"/>
      <c r="BWU533" s="714"/>
      <c r="BWV533" s="714"/>
      <c r="BWW533" s="714"/>
      <c r="BWX533" s="714"/>
      <c r="BWY533" s="714"/>
      <c r="BWZ533" s="714"/>
      <c r="BXA533" s="714"/>
      <c r="BXB533" s="714"/>
      <c r="BXC533" s="714"/>
      <c r="BXD533" s="714"/>
      <c r="BXE533" s="714"/>
      <c r="BXF533" s="714"/>
      <c r="BXG533" s="714"/>
      <c r="BXH533" s="714"/>
      <c r="BXI533" s="714"/>
      <c r="BXJ533" s="714"/>
      <c r="BXK533" s="714"/>
      <c r="BXL533" s="714"/>
      <c r="BXM533" s="714"/>
      <c r="BXN533" s="714"/>
      <c r="BXO533" s="714"/>
      <c r="BXP533" s="714"/>
      <c r="BXQ533" s="714"/>
      <c r="BXR533" s="714"/>
      <c r="BXS533" s="714"/>
      <c r="BXT533" s="714"/>
      <c r="BXU533" s="714"/>
      <c r="BXV533" s="714"/>
      <c r="BXW533" s="714"/>
      <c r="BXX533" s="714"/>
      <c r="BXY533" s="714"/>
      <c r="BXZ533" s="714"/>
      <c r="BYA533" s="714"/>
      <c r="BYB533" s="714"/>
      <c r="BYC533" s="714"/>
      <c r="BYD533" s="714"/>
      <c r="BYE533" s="714"/>
      <c r="BYF533" s="714"/>
      <c r="BYG533" s="714"/>
      <c r="BYH533" s="714"/>
      <c r="BYI533" s="714"/>
      <c r="BYJ533" s="714"/>
      <c r="BYK533" s="714"/>
      <c r="BYL533" s="714"/>
      <c r="BYM533" s="714"/>
      <c r="BYN533" s="714"/>
      <c r="BYO533" s="714"/>
      <c r="BYP533" s="714"/>
      <c r="BYQ533" s="714"/>
      <c r="BYR533" s="714"/>
      <c r="BYS533" s="714"/>
      <c r="BYT533" s="714"/>
      <c r="BYU533" s="714"/>
      <c r="BYV533" s="714"/>
      <c r="BYW533" s="714"/>
      <c r="BYX533" s="714"/>
      <c r="BYY533" s="714"/>
      <c r="BYZ533" s="714"/>
      <c r="BZA533" s="714"/>
      <c r="BZB533" s="714"/>
      <c r="BZC533" s="714"/>
      <c r="BZD533" s="714"/>
      <c r="BZE533" s="714"/>
      <c r="BZF533" s="714"/>
      <c r="BZG533" s="714"/>
      <c r="BZH533" s="714"/>
      <c r="BZI533" s="714"/>
      <c r="BZJ533" s="714"/>
      <c r="BZK533" s="714"/>
      <c r="BZL533" s="714"/>
      <c r="BZM533" s="714"/>
      <c r="BZN533" s="714"/>
      <c r="BZO533" s="714"/>
      <c r="BZP533" s="714"/>
      <c r="BZQ533" s="714"/>
      <c r="BZR533" s="714"/>
      <c r="BZS533" s="714"/>
      <c r="BZT533" s="714"/>
      <c r="BZU533" s="714"/>
      <c r="BZV533" s="714"/>
      <c r="BZW533" s="714"/>
      <c r="BZX533" s="714"/>
      <c r="BZY533" s="714"/>
      <c r="BZZ533" s="714"/>
      <c r="CAA533" s="714"/>
      <c r="CAB533" s="714"/>
      <c r="CAC533" s="714"/>
      <c r="CAD533" s="714"/>
      <c r="CAE533" s="714"/>
      <c r="CAF533" s="714"/>
      <c r="CAG533" s="714"/>
      <c r="CAH533" s="714"/>
      <c r="CAI533" s="714"/>
      <c r="CAJ533" s="714"/>
      <c r="CAK533" s="714"/>
      <c r="CAL533" s="714"/>
      <c r="CAM533" s="714"/>
      <c r="CAN533" s="714"/>
      <c r="CAO533" s="714"/>
      <c r="CAP533" s="714"/>
      <c r="CAQ533" s="714"/>
      <c r="CAR533" s="714"/>
      <c r="CAS533" s="714"/>
      <c r="CAT533" s="714"/>
      <c r="CAU533" s="714"/>
      <c r="CAV533" s="714"/>
      <c r="CAW533" s="714"/>
      <c r="CAX533" s="714"/>
      <c r="CAY533" s="714"/>
      <c r="CAZ533" s="714"/>
      <c r="CBA533" s="714"/>
      <c r="CBB533" s="714"/>
      <c r="CBC533" s="714"/>
      <c r="CBD533" s="714"/>
      <c r="CBE533" s="714"/>
      <c r="CBF533" s="714"/>
      <c r="CBG533" s="714"/>
      <c r="CBH533" s="714"/>
      <c r="CBI533" s="714"/>
      <c r="CBJ533" s="714"/>
      <c r="CBK533" s="714"/>
      <c r="CBL533" s="714"/>
      <c r="CBM533" s="714"/>
      <c r="CBN533" s="714"/>
      <c r="CBO533" s="714"/>
      <c r="CBP533" s="714"/>
      <c r="CBQ533" s="714"/>
      <c r="CBR533" s="714"/>
      <c r="CBS533" s="714"/>
      <c r="CBT533" s="714"/>
      <c r="CBU533" s="714"/>
      <c r="CBV533" s="714"/>
      <c r="CBW533" s="714"/>
      <c r="CBX533" s="714"/>
      <c r="CBY533" s="714"/>
      <c r="CBZ533" s="714"/>
      <c r="CCA533" s="714"/>
      <c r="CCB533" s="714"/>
      <c r="CCC533" s="714"/>
      <c r="CCD533" s="714"/>
      <c r="CCE533" s="714"/>
      <c r="CCF533" s="714"/>
      <c r="CCG533" s="714"/>
      <c r="CCH533" s="714"/>
      <c r="CCI533" s="714"/>
      <c r="CCJ533" s="714"/>
      <c r="CCK533" s="714"/>
      <c r="CCL533" s="714"/>
      <c r="CCM533" s="714"/>
      <c r="CCN533" s="714"/>
      <c r="CCO533" s="714"/>
      <c r="CCP533" s="714"/>
      <c r="CCQ533" s="714"/>
      <c r="CCR533" s="714"/>
      <c r="CCS533" s="714"/>
      <c r="CCT533" s="714"/>
      <c r="CCU533" s="714"/>
      <c r="CCV533" s="714"/>
      <c r="CCW533" s="714"/>
      <c r="CCX533" s="714"/>
      <c r="CCY533" s="714"/>
      <c r="CCZ533" s="714"/>
      <c r="CDA533" s="714"/>
      <c r="CDB533" s="714"/>
      <c r="CDC533" s="714"/>
      <c r="CDD533" s="714"/>
      <c r="CDE533" s="714"/>
      <c r="CDF533" s="714"/>
      <c r="CDG533" s="714"/>
      <c r="CDH533" s="714"/>
      <c r="CDI533" s="714"/>
      <c r="CDJ533" s="714"/>
      <c r="CDK533" s="714"/>
      <c r="CDL533" s="714"/>
      <c r="CDM533" s="714"/>
      <c r="CDN533" s="714"/>
      <c r="CDO533" s="714"/>
      <c r="CDP533" s="714"/>
      <c r="CDQ533" s="714"/>
      <c r="CDR533" s="714"/>
      <c r="CDS533" s="714"/>
      <c r="CDT533" s="714"/>
      <c r="CDU533" s="714"/>
      <c r="CDV533" s="714"/>
      <c r="CDW533" s="714"/>
      <c r="CDX533" s="714"/>
      <c r="CDY533" s="714"/>
      <c r="CDZ533" s="714"/>
      <c r="CEA533" s="714"/>
      <c r="CEB533" s="714"/>
      <c r="CEC533" s="714"/>
      <c r="CED533" s="714"/>
      <c r="CEE533" s="714"/>
      <c r="CEF533" s="714"/>
      <c r="CEG533" s="714"/>
      <c r="CEH533" s="714"/>
      <c r="CEI533" s="714"/>
      <c r="CEJ533" s="714"/>
      <c r="CEK533" s="714"/>
      <c r="CEL533" s="714"/>
      <c r="CEM533" s="714"/>
      <c r="CEN533" s="714"/>
      <c r="CEO533" s="714"/>
      <c r="CEP533" s="714"/>
      <c r="CEQ533" s="714"/>
      <c r="CER533" s="714"/>
      <c r="CES533" s="714"/>
      <c r="CET533" s="714"/>
      <c r="CEU533" s="714"/>
      <c r="CEV533" s="714"/>
      <c r="CEW533" s="714"/>
      <c r="CEX533" s="714"/>
      <c r="CEY533" s="714"/>
      <c r="CEZ533" s="714"/>
      <c r="CFA533" s="714"/>
      <c r="CFB533" s="714"/>
      <c r="CFC533" s="714"/>
      <c r="CFD533" s="714"/>
      <c r="CFE533" s="714"/>
      <c r="CFF533" s="714"/>
      <c r="CFG533" s="714"/>
      <c r="CFH533" s="714"/>
      <c r="CFI533" s="714"/>
      <c r="CFJ533" s="714"/>
      <c r="CFK533" s="714"/>
      <c r="CFL533" s="714"/>
      <c r="CFM533" s="714"/>
      <c r="CFN533" s="714"/>
      <c r="CFO533" s="714"/>
      <c r="CFP533" s="714"/>
      <c r="CFQ533" s="714"/>
      <c r="CFR533" s="714"/>
      <c r="CFS533" s="714"/>
      <c r="CFT533" s="714"/>
      <c r="CFU533" s="714"/>
      <c r="CFV533" s="714"/>
      <c r="CFW533" s="714"/>
      <c r="CFX533" s="714"/>
      <c r="CFY533" s="714"/>
      <c r="CFZ533" s="714"/>
      <c r="CGA533" s="714"/>
      <c r="CGB533" s="714"/>
      <c r="CGC533" s="714"/>
      <c r="CGD533" s="714"/>
      <c r="CGE533" s="714"/>
      <c r="CGF533" s="714"/>
      <c r="CGG533" s="714"/>
      <c r="CGH533" s="714"/>
      <c r="CGI533" s="714"/>
      <c r="CGJ533" s="714"/>
      <c r="CGK533" s="714"/>
      <c r="CGL533" s="714"/>
      <c r="CGM533" s="714"/>
      <c r="CGN533" s="714"/>
      <c r="CGO533" s="714"/>
      <c r="CGP533" s="714"/>
      <c r="CGQ533" s="714"/>
      <c r="CGR533" s="714"/>
      <c r="CGS533" s="714"/>
      <c r="CGT533" s="714"/>
      <c r="CGU533" s="714"/>
      <c r="CGV533" s="714"/>
      <c r="CGW533" s="714"/>
      <c r="CGX533" s="714"/>
      <c r="CGY533" s="714"/>
      <c r="CGZ533" s="714"/>
      <c r="CHA533" s="714"/>
      <c r="CHB533" s="714"/>
      <c r="CHC533" s="714"/>
      <c r="CHD533" s="714"/>
      <c r="CHE533" s="714"/>
      <c r="CHF533" s="714"/>
      <c r="CHG533" s="714"/>
      <c r="CHH533" s="714"/>
      <c r="CHI533" s="714"/>
      <c r="CHJ533" s="714"/>
      <c r="CHK533" s="714"/>
      <c r="CHL533" s="714"/>
      <c r="CHM533" s="714"/>
      <c r="CHN533" s="714"/>
      <c r="CHO533" s="714"/>
      <c r="CHP533" s="714"/>
      <c r="CHQ533" s="714"/>
      <c r="CHR533" s="714"/>
      <c r="CHS533" s="714"/>
      <c r="CHT533" s="714"/>
      <c r="CHU533" s="714"/>
      <c r="CHV533" s="714"/>
      <c r="CHW533" s="714"/>
      <c r="CHX533" s="714"/>
      <c r="CHY533" s="714"/>
      <c r="CHZ533" s="714"/>
      <c r="CIA533" s="714"/>
      <c r="CIB533" s="714"/>
      <c r="CIC533" s="714"/>
      <c r="CID533" s="714"/>
      <c r="CIE533" s="714"/>
      <c r="CIF533" s="714"/>
      <c r="CIG533" s="714"/>
      <c r="CIH533" s="714"/>
      <c r="CII533" s="714"/>
      <c r="CIJ533" s="714"/>
      <c r="CIK533" s="714"/>
      <c r="CIL533" s="714"/>
      <c r="CIM533" s="714"/>
      <c r="CIN533" s="714"/>
      <c r="CIO533" s="714"/>
      <c r="CIP533" s="714"/>
      <c r="CIQ533" s="714"/>
      <c r="CIR533" s="714"/>
      <c r="CIS533" s="714"/>
      <c r="CIT533" s="714"/>
      <c r="CIU533" s="714"/>
      <c r="CIV533" s="714"/>
      <c r="CIW533" s="714"/>
      <c r="CIX533" s="714"/>
      <c r="CIY533" s="714"/>
      <c r="CIZ533" s="714"/>
      <c r="CJA533" s="714"/>
      <c r="CJB533" s="714"/>
      <c r="CJC533" s="714"/>
      <c r="CJD533" s="714"/>
      <c r="CJE533" s="714"/>
      <c r="CJF533" s="714"/>
      <c r="CJG533" s="714"/>
      <c r="CJH533" s="714"/>
      <c r="CJI533" s="714"/>
      <c r="CJJ533" s="714"/>
      <c r="CJK533" s="714"/>
      <c r="CJL533" s="714"/>
      <c r="CJM533" s="714"/>
      <c r="CJN533" s="714"/>
      <c r="CJO533" s="714"/>
      <c r="CJP533" s="714"/>
      <c r="CJQ533" s="714"/>
      <c r="CJR533" s="714"/>
      <c r="CJS533" s="714"/>
      <c r="CJT533" s="714"/>
      <c r="CJU533" s="714"/>
      <c r="CJV533" s="714"/>
      <c r="CJW533" s="714"/>
      <c r="CJX533" s="714"/>
      <c r="CJY533" s="714"/>
      <c r="CJZ533" s="714"/>
      <c r="CKA533" s="714"/>
      <c r="CKB533" s="714"/>
      <c r="CKC533" s="714"/>
      <c r="CKD533" s="714"/>
      <c r="CKE533" s="714"/>
      <c r="CKF533" s="714"/>
      <c r="CKG533" s="714"/>
      <c r="CKH533" s="714"/>
      <c r="CKI533" s="714"/>
      <c r="CKJ533" s="714"/>
      <c r="CKK533" s="714"/>
      <c r="CKL533" s="714"/>
      <c r="CKM533" s="714"/>
      <c r="CKN533" s="714"/>
      <c r="CKO533" s="714"/>
      <c r="CKP533" s="714"/>
      <c r="CKQ533" s="714"/>
      <c r="CKR533" s="714"/>
      <c r="CKS533" s="714"/>
      <c r="CKT533" s="714"/>
      <c r="CKU533" s="714"/>
      <c r="CKV533" s="714"/>
      <c r="CKW533" s="714"/>
      <c r="CKX533" s="714"/>
      <c r="CKY533" s="714"/>
      <c r="CKZ533" s="714"/>
      <c r="CLA533" s="714"/>
      <c r="CLB533" s="714"/>
      <c r="CLC533" s="714"/>
      <c r="CLD533" s="714"/>
      <c r="CLE533" s="714"/>
      <c r="CLF533" s="714"/>
      <c r="CLG533" s="714"/>
      <c r="CLH533" s="714"/>
      <c r="CLI533" s="714"/>
      <c r="CLJ533" s="714"/>
      <c r="CLK533" s="714"/>
      <c r="CLL533" s="714"/>
      <c r="CLM533" s="714"/>
      <c r="CLN533" s="714"/>
      <c r="CLO533" s="714"/>
      <c r="CLP533" s="714"/>
      <c r="CLQ533" s="714"/>
      <c r="CLR533" s="714"/>
      <c r="CLS533" s="714"/>
      <c r="CLT533" s="714"/>
      <c r="CLU533" s="714"/>
      <c r="CLV533" s="714"/>
      <c r="CLW533" s="714"/>
      <c r="CLX533" s="714"/>
      <c r="CLY533" s="714"/>
      <c r="CLZ533" s="714"/>
      <c r="CMA533" s="714"/>
      <c r="CMB533" s="714"/>
      <c r="CMC533" s="714"/>
      <c r="CMD533" s="714"/>
      <c r="CME533" s="714"/>
      <c r="CMF533" s="714"/>
      <c r="CMG533" s="714"/>
      <c r="CMH533" s="714"/>
      <c r="CMI533" s="714"/>
      <c r="CMJ533" s="714"/>
      <c r="CMK533" s="714"/>
      <c r="CML533" s="714"/>
      <c r="CMM533" s="714"/>
      <c r="CMN533" s="714"/>
      <c r="CMO533" s="714"/>
      <c r="CMP533" s="714"/>
      <c r="CMQ533" s="714"/>
      <c r="CMR533" s="714"/>
      <c r="CMS533" s="714"/>
      <c r="CMT533" s="714"/>
      <c r="CMU533" s="714"/>
      <c r="CMV533" s="714"/>
      <c r="CMW533" s="714"/>
      <c r="CMX533" s="714"/>
      <c r="CMY533" s="714"/>
      <c r="CMZ533" s="714"/>
      <c r="CNA533" s="714"/>
      <c r="CNB533" s="714"/>
      <c r="CNC533" s="714"/>
      <c r="CND533" s="714"/>
      <c r="CNE533" s="714"/>
      <c r="CNF533" s="714"/>
      <c r="CNG533" s="714"/>
      <c r="CNH533" s="714"/>
      <c r="CNI533" s="714"/>
      <c r="CNJ533" s="714"/>
      <c r="CNK533" s="714"/>
      <c r="CNL533" s="714"/>
      <c r="CNM533" s="714"/>
      <c r="CNN533" s="714"/>
      <c r="CNO533" s="714"/>
      <c r="CNP533" s="714"/>
      <c r="CNQ533" s="714"/>
      <c r="CNR533" s="714"/>
      <c r="CNS533" s="714"/>
      <c r="CNT533" s="714"/>
      <c r="CNU533" s="714"/>
      <c r="CNV533" s="714"/>
      <c r="CNW533" s="714"/>
      <c r="CNX533" s="714"/>
      <c r="CNY533" s="714"/>
      <c r="CNZ533" s="714"/>
      <c r="COA533" s="714"/>
      <c r="COB533" s="714"/>
      <c r="COC533" s="714"/>
      <c r="COD533" s="714"/>
      <c r="COE533" s="714"/>
      <c r="COF533" s="714"/>
      <c r="COG533" s="714"/>
      <c r="COH533" s="714"/>
      <c r="COI533" s="714"/>
      <c r="COJ533" s="714"/>
      <c r="COK533" s="714"/>
      <c r="COL533" s="714"/>
      <c r="COM533" s="714"/>
      <c r="CON533" s="714"/>
      <c r="COO533" s="714"/>
      <c r="COP533" s="714"/>
      <c r="COQ533" s="714"/>
      <c r="COR533" s="714"/>
      <c r="COS533" s="714"/>
      <c r="COT533" s="714"/>
      <c r="COU533" s="714"/>
      <c r="COV533" s="714"/>
      <c r="COW533" s="714"/>
      <c r="COX533" s="714"/>
      <c r="COY533" s="714"/>
      <c r="COZ533" s="714"/>
      <c r="CPA533" s="714"/>
      <c r="CPB533" s="714"/>
      <c r="CPC533" s="714"/>
      <c r="CPD533" s="714"/>
      <c r="CPE533" s="714"/>
      <c r="CPF533" s="714"/>
      <c r="CPG533" s="714"/>
      <c r="CPH533" s="714"/>
      <c r="CPI533" s="714"/>
      <c r="CPJ533" s="714"/>
      <c r="CPK533" s="714"/>
      <c r="CPL533" s="714"/>
      <c r="CPM533" s="714"/>
      <c r="CPN533" s="714"/>
      <c r="CPO533" s="714"/>
      <c r="CPP533" s="714"/>
      <c r="CPQ533" s="714"/>
      <c r="CPR533" s="714"/>
      <c r="CPS533" s="714"/>
      <c r="CPT533" s="714"/>
      <c r="CPU533" s="714"/>
      <c r="CPV533" s="714"/>
      <c r="CPW533" s="714"/>
      <c r="CPX533" s="714"/>
      <c r="CPY533" s="714"/>
      <c r="CPZ533" s="714"/>
      <c r="CQA533" s="714"/>
      <c r="CQB533" s="714"/>
      <c r="CQC533" s="714"/>
      <c r="CQD533" s="714"/>
      <c r="CQE533" s="714"/>
      <c r="CQF533" s="714"/>
      <c r="CQG533" s="714"/>
      <c r="CQH533" s="714"/>
      <c r="CQI533" s="714"/>
      <c r="CQJ533" s="714"/>
      <c r="CQK533" s="714"/>
      <c r="CQL533" s="714"/>
      <c r="CQM533" s="714"/>
      <c r="CQN533" s="714"/>
      <c r="CQO533" s="714"/>
      <c r="CQP533" s="714"/>
      <c r="CQQ533" s="714"/>
      <c r="CQR533" s="714"/>
      <c r="CQS533" s="714"/>
      <c r="CQT533" s="714"/>
      <c r="CQU533" s="714"/>
      <c r="CQV533" s="714"/>
      <c r="CQW533" s="714"/>
      <c r="CQX533" s="714"/>
      <c r="CQY533" s="714"/>
      <c r="CQZ533" s="714"/>
      <c r="CRA533" s="714"/>
      <c r="CRB533" s="714"/>
      <c r="CRC533" s="714"/>
      <c r="CRD533" s="714"/>
      <c r="CRE533" s="714"/>
      <c r="CRF533" s="714"/>
      <c r="CRG533" s="714"/>
      <c r="CRH533" s="714"/>
      <c r="CRI533" s="714"/>
      <c r="CRJ533" s="714"/>
      <c r="CRK533" s="714"/>
      <c r="CRL533" s="714"/>
      <c r="CRM533" s="714"/>
      <c r="CRN533" s="714"/>
      <c r="CRO533" s="714"/>
      <c r="CRP533" s="714"/>
      <c r="CRQ533" s="714"/>
      <c r="CRR533" s="714"/>
      <c r="CRS533" s="714"/>
      <c r="CRT533" s="714"/>
      <c r="CRU533" s="714"/>
      <c r="CRV533" s="714"/>
      <c r="CRW533" s="714"/>
      <c r="CRX533" s="714"/>
      <c r="CRY533" s="714"/>
      <c r="CRZ533" s="714"/>
      <c r="CSA533" s="714"/>
      <c r="CSB533" s="714"/>
      <c r="CSC533" s="714"/>
      <c r="CSD533" s="714"/>
      <c r="CSE533" s="714"/>
      <c r="CSF533" s="714"/>
      <c r="CSG533" s="714"/>
      <c r="CSH533" s="714"/>
      <c r="CSI533" s="714"/>
      <c r="CSJ533" s="714"/>
      <c r="CSK533" s="714"/>
      <c r="CSL533" s="714"/>
      <c r="CSM533" s="714"/>
      <c r="CSN533" s="714"/>
      <c r="CSO533" s="714"/>
      <c r="CSP533" s="714"/>
      <c r="CSQ533" s="714"/>
      <c r="CSR533" s="714"/>
      <c r="CSS533" s="714"/>
      <c r="CST533" s="714"/>
      <c r="CSU533" s="714"/>
      <c r="CSV533" s="714"/>
      <c r="CSW533" s="714"/>
      <c r="CSX533" s="714"/>
      <c r="CSY533" s="714"/>
      <c r="CSZ533" s="714"/>
      <c r="CTA533" s="714"/>
      <c r="CTB533" s="714"/>
      <c r="CTC533" s="714"/>
      <c r="CTD533" s="714"/>
      <c r="CTE533" s="714"/>
      <c r="CTF533" s="714"/>
      <c r="CTG533" s="714"/>
      <c r="CTH533" s="714"/>
      <c r="CTI533" s="714"/>
      <c r="CTJ533" s="714"/>
      <c r="CTK533" s="714"/>
      <c r="CTL533" s="714"/>
      <c r="CTM533" s="714"/>
      <c r="CTN533" s="714"/>
      <c r="CTO533" s="714"/>
      <c r="CTP533" s="714"/>
      <c r="CTQ533" s="714"/>
      <c r="CTR533" s="714"/>
      <c r="CTS533" s="714"/>
      <c r="CTT533" s="714"/>
      <c r="CTU533" s="714"/>
      <c r="CTV533" s="714"/>
      <c r="CTW533" s="714"/>
      <c r="CTX533" s="714"/>
      <c r="CTY533" s="714"/>
      <c r="CTZ533" s="714"/>
      <c r="CUA533" s="714"/>
      <c r="CUB533" s="714"/>
      <c r="CUC533" s="714"/>
      <c r="CUD533" s="714"/>
      <c r="CUE533" s="714"/>
      <c r="CUF533" s="714"/>
      <c r="CUG533" s="714"/>
      <c r="CUH533" s="714"/>
      <c r="CUI533" s="714"/>
      <c r="CUJ533" s="714"/>
      <c r="CUK533" s="714"/>
      <c r="CUL533" s="714"/>
      <c r="CUM533" s="714"/>
      <c r="CUN533" s="714"/>
      <c r="CUO533" s="714"/>
      <c r="CUP533" s="714"/>
      <c r="CUQ533" s="714"/>
      <c r="CUR533" s="714"/>
      <c r="CUS533" s="714"/>
      <c r="CUT533" s="714"/>
      <c r="CUU533" s="714"/>
      <c r="CUV533" s="714"/>
      <c r="CUW533" s="714"/>
      <c r="CUX533" s="714"/>
      <c r="CUY533" s="714"/>
      <c r="CUZ533" s="714"/>
      <c r="CVA533" s="714"/>
      <c r="CVB533" s="714"/>
      <c r="CVC533" s="714"/>
      <c r="CVD533" s="714"/>
      <c r="CVE533" s="714"/>
      <c r="CVF533" s="714"/>
      <c r="CVG533" s="714"/>
      <c r="CVH533" s="714"/>
      <c r="CVI533" s="714"/>
      <c r="CVJ533" s="714"/>
      <c r="CVK533" s="714"/>
      <c r="CVL533" s="714"/>
      <c r="CVM533" s="714"/>
      <c r="CVN533" s="714"/>
      <c r="CVO533" s="714"/>
      <c r="CVP533" s="714"/>
      <c r="CVQ533" s="714"/>
      <c r="CVR533" s="714"/>
      <c r="CVS533" s="714"/>
      <c r="CVT533" s="714"/>
      <c r="CVU533" s="714"/>
      <c r="CVV533" s="714"/>
      <c r="CVW533" s="714"/>
      <c r="CVX533" s="714"/>
      <c r="CVY533" s="714"/>
      <c r="CVZ533" s="714"/>
      <c r="CWA533" s="714"/>
      <c r="CWB533" s="714"/>
      <c r="CWC533" s="714"/>
      <c r="CWD533" s="714"/>
      <c r="CWE533" s="714"/>
      <c r="CWF533" s="714"/>
      <c r="CWG533" s="714"/>
      <c r="CWH533" s="714"/>
      <c r="CWI533" s="714"/>
      <c r="CWJ533" s="714"/>
      <c r="CWK533" s="714"/>
      <c r="CWL533" s="714"/>
      <c r="CWM533" s="714"/>
      <c r="CWN533" s="714"/>
      <c r="CWO533" s="714"/>
      <c r="CWP533" s="714"/>
      <c r="CWQ533" s="714"/>
      <c r="CWR533" s="714"/>
      <c r="CWS533" s="714"/>
      <c r="CWT533" s="714"/>
      <c r="CWU533" s="714"/>
      <c r="CWV533" s="714"/>
      <c r="CWW533" s="714"/>
      <c r="CWX533" s="714"/>
      <c r="CWY533" s="714"/>
      <c r="CWZ533" s="714"/>
      <c r="CXA533" s="714"/>
      <c r="CXB533" s="714"/>
      <c r="CXC533" s="714"/>
      <c r="CXD533" s="714"/>
      <c r="CXE533" s="714"/>
      <c r="CXF533" s="714"/>
      <c r="CXG533" s="714"/>
      <c r="CXH533" s="714"/>
      <c r="CXI533" s="714"/>
      <c r="CXJ533" s="714"/>
      <c r="CXK533" s="714"/>
      <c r="CXL533" s="714"/>
      <c r="CXM533" s="714"/>
      <c r="CXN533" s="714"/>
      <c r="CXO533" s="714"/>
      <c r="CXP533" s="714"/>
      <c r="CXQ533" s="714"/>
      <c r="CXR533" s="714"/>
      <c r="CXS533" s="714"/>
      <c r="CXT533" s="714"/>
      <c r="CXU533" s="714"/>
      <c r="CXV533" s="714"/>
      <c r="CXW533" s="714"/>
      <c r="CXX533" s="714"/>
      <c r="CXY533" s="714"/>
      <c r="CXZ533" s="714"/>
      <c r="CYA533" s="714"/>
      <c r="CYB533" s="714"/>
      <c r="CYC533" s="714"/>
      <c r="CYD533" s="714"/>
      <c r="CYE533" s="714"/>
      <c r="CYF533" s="714"/>
      <c r="CYG533" s="714"/>
      <c r="CYH533" s="714"/>
      <c r="CYI533" s="714"/>
      <c r="CYJ533" s="714"/>
      <c r="CYK533" s="714"/>
      <c r="CYL533" s="714"/>
      <c r="CYM533" s="714"/>
      <c r="CYN533" s="714"/>
      <c r="CYO533" s="714"/>
      <c r="CYP533" s="714"/>
      <c r="CYQ533" s="714"/>
      <c r="CYR533" s="714"/>
      <c r="CYS533" s="714"/>
      <c r="CYT533" s="714"/>
      <c r="CYU533" s="714"/>
      <c r="CYV533" s="714"/>
      <c r="CYW533" s="714"/>
      <c r="CYX533" s="714"/>
      <c r="CYY533" s="714"/>
      <c r="CYZ533" s="714"/>
      <c r="CZA533" s="714"/>
      <c r="CZB533" s="714"/>
      <c r="CZC533" s="714"/>
      <c r="CZD533" s="714"/>
      <c r="CZE533" s="714"/>
      <c r="CZF533" s="714"/>
      <c r="CZG533" s="714"/>
      <c r="CZH533" s="714"/>
      <c r="CZI533" s="714"/>
      <c r="CZJ533" s="714"/>
      <c r="CZK533" s="714"/>
      <c r="CZL533" s="714"/>
      <c r="CZM533" s="714"/>
      <c r="CZN533" s="714"/>
      <c r="CZO533" s="714"/>
      <c r="CZP533" s="714"/>
      <c r="CZQ533" s="714"/>
      <c r="CZR533" s="714"/>
      <c r="CZS533" s="714"/>
      <c r="CZT533" s="714"/>
      <c r="CZU533" s="714"/>
      <c r="CZV533" s="714"/>
      <c r="CZW533" s="714"/>
      <c r="CZX533" s="714"/>
      <c r="CZY533" s="714"/>
      <c r="CZZ533" s="714"/>
      <c r="DAA533" s="714"/>
      <c r="DAB533" s="714"/>
      <c r="DAC533" s="714"/>
      <c r="DAD533" s="714"/>
      <c r="DAE533" s="714"/>
      <c r="DAF533" s="714"/>
      <c r="DAG533" s="714"/>
      <c r="DAH533" s="714"/>
      <c r="DAI533" s="714"/>
      <c r="DAJ533" s="714"/>
      <c r="DAK533" s="714"/>
      <c r="DAL533" s="714"/>
      <c r="DAM533" s="714"/>
      <c r="DAN533" s="714"/>
      <c r="DAO533" s="714"/>
      <c r="DAP533" s="714"/>
      <c r="DAQ533" s="714"/>
      <c r="DAR533" s="714"/>
      <c r="DAS533" s="714"/>
      <c r="DAT533" s="714"/>
      <c r="DAU533" s="714"/>
      <c r="DAV533" s="714"/>
      <c r="DAW533" s="714"/>
      <c r="DAX533" s="714"/>
      <c r="DAY533" s="714"/>
      <c r="DAZ533" s="714"/>
      <c r="DBA533" s="714"/>
      <c r="DBB533" s="714"/>
      <c r="DBC533" s="714"/>
      <c r="DBD533" s="714"/>
      <c r="DBE533" s="714"/>
      <c r="DBF533" s="714"/>
      <c r="DBG533" s="714"/>
      <c r="DBH533" s="714"/>
      <c r="DBI533" s="714"/>
      <c r="DBJ533" s="714"/>
      <c r="DBK533" s="714"/>
      <c r="DBL533" s="714"/>
      <c r="DBM533" s="714"/>
      <c r="DBN533" s="714"/>
      <c r="DBO533" s="714"/>
      <c r="DBP533" s="714"/>
      <c r="DBQ533" s="714"/>
      <c r="DBR533" s="714"/>
      <c r="DBS533" s="714"/>
      <c r="DBT533" s="714"/>
      <c r="DBU533" s="714"/>
      <c r="DBV533" s="714"/>
      <c r="DBW533" s="714"/>
      <c r="DBX533" s="714"/>
      <c r="DBY533" s="714"/>
      <c r="DBZ533" s="714"/>
      <c r="DCA533" s="714"/>
      <c r="DCB533" s="714"/>
      <c r="DCC533" s="714"/>
      <c r="DCD533" s="714"/>
      <c r="DCE533" s="714"/>
      <c r="DCF533" s="714"/>
      <c r="DCG533" s="714"/>
      <c r="DCH533" s="714"/>
      <c r="DCI533" s="714"/>
      <c r="DCJ533" s="714"/>
      <c r="DCK533" s="714"/>
      <c r="DCL533" s="714"/>
      <c r="DCM533" s="714"/>
      <c r="DCN533" s="714"/>
      <c r="DCO533" s="714"/>
      <c r="DCP533" s="714"/>
      <c r="DCQ533" s="714"/>
      <c r="DCR533" s="714"/>
      <c r="DCS533" s="714"/>
      <c r="DCT533" s="714"/>
      <c r="DCU533" s="714"/>
      <c r="DCV533" s="714"/>
      <c r="DCW533" s="714"/>
      <c r="DCX533" s="714"/>
      <c r="DCY533" s="714"/>
      <c r="DCZ533" s="714"/>
      <c r="DDA533" s="714"/>
      <c r="DDB533" s="714"/>
      <c r="DDC533" s="714"/>
      <c r="DDD533" s="714"/>
      <c r="DDE533" s="714"/>
      <c r="DDF533" s="714"/>
      <c r="DDG533" s="714"/>
      <c r="DDH533" s="714"/>
      <c r="DDI533" s="714"/>
      <c r="DDJ533" s="714"/>
      <c r="DDK533" s="714"/>
      <c r="DDL533" s="714"/>
      <c r="DDM533" s="714"/>
      <c r="DDN533" s="714"/>
      <c r="DDO533" s="714"/>
      <c r="DDP533" s="714"/>
      <c r="DDQ533" s="714"/>
      <c r="DDR533" s="714"/>
      <c r="DDS533" s="714"/>
      <c r="DDT533" s="714"/>
      <c r="DDU533" s="714"/>
      <c r="DDV533" s="714"/>
      <c r="DDW533" s="714"/>
      <c r="DDX533" s="714"/>
      <c r="DDY533" s="714"/>
      <c r="DDZ533" s="714"/>
      <c r="DEA533" s="714"/>
      <c r="DEB533" s="714"/>
      <c r="DEC533" s="714"/>
      <c r="DED533" s="714"/>
      <c r="DEE533" s="714"/>
      <c r="DEF533" s="714"/>
      <c r="DEG533" s="714"/>
      <c r="DEH533" s="714"/>
      <c r="DEI533" s="714"/>
      <c r="DEJ533" s="714"/>
      <c r="DEK533" s="714"/>
      <c r="DEL533" s="714"/>
      <c r="DEM533" s="714"/>
      <c r="DEN533" s="714"/>
      <c r="DEO533" s="714"/>
      <c r="DEP533" s="714"/>
      <c r="DEQ533" s="714"/>
      <c r="DER533" s="714"/>
      <c r="DES533" s="714"/>
      <c r="DET533" s="714"/>
      <c r="DEU533" s="714"/>
      <c r="DEV533" s="714"/>
      <c r="DEW533" s="714"/>
      <c r="DEX533" s="714"/>
      <c r="DEY533" s="714"/>
      <c r="DEZ533" s="714"/>
      <c r="DFA533" s="714"/>
      <c r="DFB533" s="714"/>
      <c r="DFC533" s="714"/>
      <c r="DFD533" s="714"/>
      <c r="DFE533" s="714"/>
      <c r="DFF533" s="714"/>
      <c r="DFG533" s="714"/>
      <c r="DFH533" s="714"/>
      <c r="DFI533" s="714"/>
      <c r="DFJ533" s="714"/>
      <c r="DFK533" s="714"/>
      <c r="DFL533" s="714"/>
      <c r="DFM533" s="714"/>
      <c r="DFN533" s="714"/>
      <c r="DFO533" s="714"/>
      <c r="DFP533" s="714"/>
      <c r="DFQ533" s="714"/>
      <c r="DFR533" s="714"/>
      <c r="DFS533" s="714"/>
      <c r="DFT533" s="714"/>
      <c r="DFU533" s="714"/>
      <c r="DFV533" s="714"/>
      <c r="DFW533" s="714"/>
      <c r="DFX533" s="714"/>
      <c r="DFY533" s="714"/>
      <c r="DFZ533" s="714"/>
      <c r="DGA533" s="714"/>
      <c r="DGB533" s="714"/>
      <c r="DGC533" s="714"/>
      <c r="DGD533" s="714"/>
      <c r="DGE533" s="714"/>
      <c r="DGF533" s="714"/>
      <c r="DGG533" s="714"/>
      <c r="DGH533" s="714"/>
      <c r="DGI533" s="714"/>
      <c r="DGJ533" s="714"/>
      <c r="DGK533" s="714"/>
      <c r="DGL533" s="714"/>
      <c r="DGM533" s="714"/>
      <c r="DGN533" s="714"/>
      <c r="DGO533" s="714"/>
      <c r="DGP533" s="714"/>
      <c r="DGQ533" s="714"/>
      <c r="DGR533" s="714"/>
      <c r="DGS533" s="714"/>
      <c r="DGT533" s="714"/>
      <c r="DGU533" s="714"/>
      <c r="DGV533" s="714"/>
      <c r="DGW533" s="714"/>
      <c r="DGX533" s="714"/>
      <c r="DGY533" s="714"/>
      <c r="DGZ533" s="714"/>
      <c r="DHA533" s="714"/>
      <c r="DHB533" s="714"/>
      <c r="DHC533" s="714"/>
      <c r="DHD533" s="714"/>
      <c r="DHE533" s="714"/>
      <c r="DHF533" s="714"/>
      <c r="DHG533" s="714"/>
      <c r="DHH533" s="714"/>
      <c r="DHI533" s="714"/>
      <c r="DHJ533" s="714"/>
      <c r="DHK533" s="714"/>
      <c r="DHL533" s="714"/>
      <c r="DHM533" s="714"/>
      <c r="DHN533" s="714"/>
      <c r="DHO533" s="714"/>
      <c r="DHP533" s="714"/>
      <c r="DHQ533" s="714"/>
      <c r="DHR533" s="714"/>
      <c r="DHS533" s="714"/>
      <c r="DHT533" s="714"/>
      <c r="DHU533" s="714"/>
      <c r="DHV533" s="714"/>
      <c r="DHW533" s="714"/>
      <c r="DHX533" s="714"/>
      <c r="DHY533" s="714"/>
      <c r="DHZ533" s="714"/>
      <c r="DIA533" s="714"/>
      <c r="DIB533" s="714"/>
      <c r="DIC533" s="714"/>
      <c r="DID533" s="714"/>
      <c r="DIE533" s="714"/>
      <c r="DIF533" s="714"/>
      <c r="DIG533" s="714"/>
      <c r="DIH533" s="714"/>
      <c r="DII533" s="714"/>
      <c r="DIJ533" s="714"/>
      <c r="DIK533" s="714"/>
      <c r="DIL533" s="714"/>
      <c r="DIM533" s="714"/>
      <c r="DIN533" s="714"/>
      <c r="DIO533" s="714"/>
      <c r="DIP533" s="714"/>
      <c r="DIQ533" s="714"/>
      <c r="DIR533" s="714"/>
      <c r="DIS533" s="714"/>
      <c r="DIT533" s="714"/>
      <c r="DIU533" s="714"/>
      <c r="DIV533" s="714"/>
      <c r="DIW533" s="714"/>
      <c r="DIX533" s="714"/>
      <c r="DIY533" s="714"/>
      <c r="DIZ533" s="714"/>
      <c r="DJA533" s="714"/>
      <c r="DJB533" s="714"/>
      <c r="DJC533" s="714"/>
      <c r="DJD533" s="714"/>
      <c r="DJE533" s="714"/>
      <c r="DJF533" s="714"/>
      <c r="DJG533" s="714"/>
      <c r="DJH533" s="714"/>
      <c r="DJI533" s="714"/>
      <c r="DJJ533" s="714"/>
      <c r="DJK533" s="714"/>
      <c r="DJL533" s="714"/>
      <c r="DJM533" s="714"/>
      <c r="DJN533" s="714"/>
      <c r="DJO533" s="714"/>
      <c r="DJP533" s="714"/>
      <c r="DJQ533" s="714"/>
      <c r="DJR533" s="714"/>
      <c r="DJS533" s="714"/>
      <c r="DJT533" s="714"/>
      <c r="DJU533" s="714"/>
      <c r="DJV533" s="714"/>
      <c r="DJW533" s="714"/>
      <c r="DJX533" s="714"/>
      <c r="DJY533" s="714"/>
      <c r="DJZ533" s="714"/>
      <c r="DKA533" s="714"/>
      <c r="DKB533" s="714"/>
      <c r="DKC533" s="714"/>
      <c r="DKD533" s="714"/>
      <c r="DKE533" s="714"/>
      <c r="DKF533" s="714"/>
      <c r="DKG533" s="714"/>
      <c r="DKH533" s="714"/>
      <c r="DKI533" s="714"/>
      <c r="DKJ533" s="714"/>
      <c r="DKK533" s="714"/>
      <c r="DKL533" s="714"/>
      <c r="DKM533" s="714"/>
      <c r="DKN533" s="714"/>
      <c r="DKO533" s="714"/>
      <c r="DKP533" s="714"/>
      <c r="DKQ533" s="714"/>
      <c r="DKR533" s="714"/>
      <c r="DKS533" s="714"/>
      <c r="DKT533" s="714"/>
      <c r="DKU533" s="714"/>
      <c r="DKV533" s="714"/>
      <c r="DKW533" s="714"/>
      <c r="DKX533" s="714"/>
      <c r="DKY533" s="714"/>
      <c r="DKZ533" s="714"/>
      <c r="DLA533" s="714"/>
      <c r="DLB533" s="714"/>
      <c r="DLC533" s="714"/>
      <c r="DLD533" s="714"/>
      <c r="DLE533" s="714"/>
      <c r="DLF533" s="714"/>
      <c r="DLG533" s="714"/>
      <c r="DLH533" s="714"/>
      <c r="DLI533" s="714"/>
      <c r="DLJ533" s="714"/>
      <c r="DLK533" s="714"/>
      <c r="DLL533" s="714"/>
      <c r="DLM533" s="714"/>
      <c r="DLN533" s="714"/>
      <c r="DLO533" s="714"/>
      <c r="DLP533" s="714"/>
      <c r="DLQ533" s="714"/>
      <c r="DLR533" s="714"/>
      <c r="DLS533" s="714"/>
      <c r="DLT533" s="714"/>
      <c r="DLU533" s="714"/>
      <c r="DLV533" s="714"/>
      <c r="DLW533" s="714"/>
      <c r="DLX533" s="714"/>
      <c r="DLY533" s="714"/>
      <c r="DLZ533" s="714"/>
      <c r="DMA533" s="714"/>
      <c r="DMB533" s="714"/>
      <c r="DMC533" s="714"/>
      <c r="DMD533" s="714"/>
      <c r="DME533" s="714"/>
      <c r="DMF533" s="714"/>
      <c r="DMG533" s="714"/>
      <c r="DMH533" s="714"/>
      <c r="DMI533" s="714"/>
      <c r="DMJ533" s="714"/>
      <c r="DMK533" s="714"/>
      <c r="DML533" s="714"/>
      <c r="DMM533" s="714"/>
      <c r="DMN533" s="714"/>
      <c r="DMO533" s="714"/>
      <c r="DMP533" s="714"/>
      <c r="DMQ533" s="714"/>
      <c r="DMR533" s="714"/>
      <c r="DMS533" s="714"/>
      <c r="DMT533" s="714"/>
      <c r="DMU533" s="714"/>
      <c r="DMV533" s="714"/>
      <c r="DMW533" s="714"/>
      <c r="DMX533" s="714"/>
      <c r="DMY533" s="714"/>
      <c r="DMZ533" s="714"/>
      <c r="DNA533" s="714"/>
      <c r="DNB533" s="714"/>
      <c r="DNC533" s="714"/>
      <c r="DND533" s="714"/>
      <c r="DNE533" s="714"/>
      <c r="DNF533" s="714"/>
      <c r="DNG533" s="714"/>
      <c r="DNH533" s="714"/>
      <c r="DNI533" s="714"/>
      <c r="DNJ533" s="714"/>
      <c r="DNK533" s="714"/>
      <c r="DNL533" s="714"/>
      <c r="DNM533" s="714"/>
      <c r="DNN533" s="714"/>
      <c r="DNO533" s="714"/>
      <c r="DNP533" s="714"/>
      <c r="DNQ533" s="714"/>
      <c r="DNR533" s="714"/>
      <c r="DNS533" s="714"/>
      <c r="DNT533" s="714"/>
      <c r="DNU533" s="714"/>
      <c r="DNV533" s="714"/>
      <c r="DNW533" s="714"/>
      <c r="DNX533" s="714"/>
      <c r="DNY533" s="714"/>
      <c r="DNZ533" s="714"/>
      <c r="DOA533" s="714"/>
      <c r="DOB533" s="714"/>
      <c r="DOC533" s="714"/>
      <c r="DOD533" s="714"/>
      <c r="DOE533" s="714"/>
      <c r="DOF533" s="714"/>
      <c r="DOG533" s="714"/>
      <c r="DOH533" s="714"/>
      <c r="DOI533" s="714"/>
      <c r="DOJ533" s="714"/>
      <c r="DOK533" s="714"/>
      <c r="DOL533" s="714"/>
      <c r="DOM533" s="714"/>
      <c r="DON533" s="714"/>
      <c r="DOO533" s="714"/>
      <c r="DOP533" s="714"/>
      <c r="DOQ533" s="714"/>
      <c r="DOR533" s="714"/>
      <c r="DOS533" s="714"/>
      <c r="DOT533" s="714"/>
      <c r="DOU533" s="714"/>
      <c r="DOV533" s="714"/>
      <c r="DOW533" s="714"/>
      <c r="DOX533" s="714"/>
      <c r="DOY533" s="714"/>
      <c r="DOZ533" s="714"/>
      <c r="DPA533" s="714"/>
      <c r="DPB533" s="714"/>
      <c r="DPC533" s="714"/>
      <c r="DPD533" s="714"/>
      <c r="DPE533" s="714"/>
      <c r="DPF533" s="714"/>
      <c r="DPG533" s="714"/>
      <c r="DPH533" s="714"/>
      <c r="DPI533" s="714"/>
      <c r="DPJ533" s="714"/>
      <c r="DPK533" s="714"/>
      <c r="DPL533" s="714"/>
      <c r="DPM533" s="714"/>
      <c r="DPN533" s="714"/>
      <c r="DPO533" s="714"/>
      <c r="DPP533" s="714"/>
      <c r="DPQ533" s="714"/>
      <c r="DPR533" s="714"/>
      <c r="DPS533" s="714"/>
      <c r="DPT533" s="714"/>
      <c r="DPU533" s="714"/>
      <c r="DPV533" s="714"/>
      <c r="DPW533" s="714"/>
      <c r="DPX533" s="714"/>
      <c r="DPY533" s="714"/>
      <c r="DPZ533" s="714"/>
      <c r="DQA533" s="714"/>
      <c r="DQB533" s="714"/>
      <c r="DQC533" s="714"/>
      <c r="DQD533" s="714"/>
      <c r="DQE533" s="714"/>
      <c r="DQF533" s="714"/>
      <c r="DQG533" s="714"/>
      <c r="DQH533" s="714"/>
      <c r="DQI533" s="714"/>
      <c r="DQJ533" s="714"/>
      <c r="DQK533" s="714"/>
      <c r="DQL533" s="714"/>
      <c r="DQM533" s="714"/>
      <c r="DQN533" s="714"/>
      <c r="DQO533" s="714"/>
      <c r="DQP533" s="714"/>
      <c r="DQQ533" s="714"/>
      <c r="DQR533" s="714"/>
      <c r="DQS533" s="714"/>
      <c r="DQT533" s="714"/>
      <c r="DQU533" s="714"/>
      <c r="DQV533" s="714"/>
      <c r="DQW533" s="714"/>
      <c r="DQX533" s="714"/>
      <c r="DQY533" s="714"/>
      <c r="DQZ533" s="714"/>
      <c r="DRA533" s="714"/>
      <c r="DRB533" s="714"/>
      <c r="DRC533" s="714"/>
      <c r="DRD533" s="714"/>
      <c r="DRE533" s="714"/>
      <c r="DRF533" s="714"/>
      <c r="DRG533" s="714"/>
      <c r="DRH533" s="714"/>
      <c r="DRI533" s="714"/>
      <c r="DRJ533" s="714"/>
      <c r="DRK533" s="714"/>
      <c r="DRL533" s="714"/>
      <c r="DRM533" s="714"/>
      <c r="DRN533" s="714"/>
      <c r="DRO533" s="714"/>
      <c r="DRP533" s="714"/>
      <c r="DRQ533" s="714"/>
      <c r="DRR533" s="714"/>
      <c r="DRS533" s="714"/>
      <c r="DRT533" s="714"/>
      <c r="DRU533" s="714"/>
      <c r="DRV533" s="714"/>
      <c r="DRW533" s="714"/>
      <c r="DRX533" s="714"/>
      <c r="DRY533" s="714"/>
      <c r="DRZ533" s="714"/>
      <c r="DSA533" s="714"/>
      <c r="DSB533" s="714"/>
      <c r="DSC533" s="714"/>
      <c r="DSD533" s="714"/>
      <c r="DSE533" s="714"/>
      <c r="DSF533" s="714"/>
      <c r="DSG533" s="714"/>
      <c r="DSH533" s="714"/>
      <c r="DSI533" s="714"/>
      <c r="DSJ533" s="714"/>
      <c r="DSK533" s="714"/>
      <c r="DSL533" s="714"/>
      <c r="DSM533" s="714"/>
      <c r="DSN533" s="714"/>
      <c r="DSO533" s="714"/>
      <c r="DSP533" s="714"/>
      <c r="DSQ533" s="714"/>
      <c r="DSR533" s="714"/>
      <c r="DSS533" s="714"/>
      <c r="DST533" s="714"/>
      <c r="DSU533" s="714"/>
      <c r="DSV533" s="714"/>
      <c r="DSW533" s="714"/>
      <c r="DSX533" s="714"/>
      <c r="DSY533" s="714"/>
      <c r="DSZ533" s="714"/>
      <c r="DTA533" s="714"/>
      <c r="DTB533" s="714"/>
      <c r="DTC533" s="714"/>
      <c r="DTD533" s="714"/>
      <c r="DTE533" s="714"/>
      <c r="DTF533" s="714"/>
      <c r="DTG533" s="714"/>
      <c r="DTH533" s="714"/>
      <c r="DTI533" s="714"/>
      <c r="DTJ533" s="714"/>
      <c r="DTK533" s="714"/>
      <c r="DTL533" s="714"/>
      <c r="DTM533" s="714"/>
      <c r="DTN533" s="714"/>
      <c r="DTO533" s="714"/>
      <c r="DTP533" s="714"/>
      <c r="DTQ533" s="714"/>
      <c r="DTR533" s="714"/>
      <c r="DTS533" s="714"/>
      <c r="DTT533" s="714"/>
      <c r="DTU533" s="714"/>
      <c r="DTV533" s="714"/>
      <c r="DTW533" s="714"/>
      <c r="DTX533" s="714"/>
      <c r="DTY533" s="714"/>
      <c r="DTZ533" s="714"/>
      <c r="DUA533" s="714"/>
      <c r="DUB533" s="714"/>
      <c r="DUC533" s="714"/>
      <c r="DUD533" s="714"/>
      <c r="DUE533" s="714"/>
      <c r="DUF533" s="714"/>
      <c r="DUG533" s="714"/>
      <c r="DUH533" s="714"/>
      <c r="DUI533" s="714"/>
      <c r="DUJ533" s="714"/>
      <c r="DUK533" s="714"/>
      <c r="DUL533" s="714"/>
      <c r="DUM533" s="714"/>
      <c r="DUN533" s="714"/>
      <c r="DUO533" s="714"/>
      <c r="DUP533" s="714"/>
      <c r="DUQ533" s="714"/>
      <c r="DUR533" s="714"/>
      <c r="DUS533" s="714"/>
      <c r="DUT533" s="714"/>
      <c r="DUU533" s="714"/>
      <c r="DUV533" s="714"/>
      <c r="DUW533" s="714"/>
      <c r="DUX533" s="714"/>
      <c r="DUY533" s="714"/>
      <c r="DUZ533" s="714"/>
      <c r="DVA533" s="714"/>
      <c r="DVB533" s="714"/>
      <c r="DVC533" s="714"/>
      <c r="DVD533" s="714"/>
      <c r="DVE533" s="714"/>
      <c r="DVF533" s="714"/>
      <c r="DVG533" s="714"/>
      <c r="DVH533" s="714"/>
      <c r="DVI533" s="714"/>
      <c r="DVJ533" s="714"/>
      <c r="DVK533" s="714"/>
      <c r="DVL533" s="714"/>
      <c r="DVM533" s="714"/>
      <c r="DVN533" s="714"/>
      <c r="DVO533" s="714"/>
      <c r="DVP533" s="714"/>
      <c r="DVQ533" s="714"/>
      <c r="DVR533" s="714"/>
      <c r="DVS533" s="714"/>
      <c r="DVT533" s="714"/>
      <c r="DVU533" s="714"/>
      <c r="DVV533" s="714"/>
      <c r="DVW533" s="714"/>
      <c r="DVX533" s="714"/>
      <c r="DVY533" s="714"/>
      <c r="DVZ533" s="714"/>
      <c r="DWA533" s="714"/>
      <c r="DWB533" s="714"/>
      <c r="DWC533" s="714"/>
      <c r="DWD533" s="714"/>
      <c r="DWE533" s="714"/>
      <c r="DWF533" s="714"/>
      <c r="DWG533" s="714"/>
      <c r="DWH533" s="714"/>
      <c r="DWI533" s="714"/>
      <c r="DWJ533" s="714"/>
      <c r="DWK533" s="714"/>
      <c r="DWL533" s="714"/>
      <c r="DWM533" s="714"/>
      <c r="DWN533" s="714"/>
      <c r="DWO533" s="714"/>
      <c r="DWP533" s="714"/>
      <c r="DWQ533" s="714"/>
      <c r="DWR533" s="714"/>
      <c r="DWS533" s="714"/>
      <c r="DWT533" s="714"/>
      <c r="DWU533" s="714"/>
      <c r="DWV533" s="714"/>
      <c r="DWW533" s="714"/>
      <c r="DWX533" s="714"/>
      <c r="DWY533" s="714"/>
      <c r="DWZ533" s="714"/>
      <c r="DXA533" s="714"/>
      <c r="DXB533" s="714"/>
      <c r="DXC533" s="714"/>
      <c r="DXD533" s="714"/>
      <c r="DXE533" s="714"/>
      <c r="DXF533" s="714"/>
      <c r="DXG533" s="714"/>
      <c r="DXH533" s="714"/>
      <c r="DXI533" s="714"/>
      <c r="DXJ533" s="714"/>
      <c r="DXK533" s="714"/>
      <c r="DXL533" s="714"/>
      <c r="DXM533" s="714"/>
      <c r="DXN533" s="714"/>
      <c r="DXO533" s="714"/>
      <c r="DXP533" s="714"/>
      <c r="DXQ533" s="714"/>
      <c r="DXR533" s="714"/>
      <c r="DXS533" s="714"/>
      <c r="DXT533" s="714"/>
      <c r="DXU533" s="714"/>
      <c r="DXV533" s="714"/>
      <c r="DXW533" s="714"/>
      <c r="DXX533" s="714"/>
      <c r="DXY533" s="714"/>
      <c r="DXZ533" s="714"/>
      <c r="DYA533" s="714"/>
      <c r="DYB533" s="714"/>
      <c r="DYC533" s="714"/>
      <c r="DYD533" s="714"/>
      <c r="DYE533" s="714"/>
      <c r="DYF533" s="714"/>
      <c r="DYG533" s="714"/>
      <c r="DYH533" s="714"/>
      <c r="DYI533" s="714"/>
      <c r="DYJ533" s="714"/>
      <c r="DYK533" s="714"/>
      <c r="DYL533" s="714"/>
      <c r="DYM533" s="714"/>
      <c r="DYN533" s="714"/>
      <c r="DYO533" s="714"/>
      <c r="DYP533" s="714"/>
      <c r="DYQ533" s="714"/>
      <c r="DYR533" s="714"/>
      <c r="DYS533" s="714"/>
      <c r="DYT533" s="714"/>
      <c r="DYU533" s="714"/>
      <c r="DYV533" s="714"/>
      <c r="DYW533" s="714"/>
      <c r="DYX533" s="714"/>
      <c r="DYY533" s="714"/>
      <c r="DYZ533" s="714"/>
      <c r="DZA533" s="714"/>
      <c r="DZB533" s="714"/>
      <c r="DZC533" s="714"/>
      <c r="DZD533" s="714"/>
      <c r="DZE533" s="714"/>
      <c r="DZF533" s="714"/>
      <c r="DZG533" s="714"/>
      <c r="DZH533" s="714"/>
      <c r="DZI533" s="714"/>
      <c r="DZJ533" s="714"/>
      <c r="DZK533" s="714"/>
      <c r="DZL533" s="714"/>
      <c r="DZM533" s="714"/>
      <c r="DZN533" s="714"/>
      <c r="DZO533" s="714"/>
      <c r="DZP533" s="714"/>
      <c r="DZQ533" s="714"/>
      <c r="DZR533" s="714"/>
      <c r="DZS533" s="714"/>
      <c r="DZT533" s="714"/>
      <c r="DZU533" s="714"/>
      <c r="DZV533" s="714"/>
      <c r="DZW533" s="714"/>
      <c r="DZX533" s="714"/>
      <c r="DZY533" s="714"/>
      <c r="DZZ533" s="714"/>
      <c r="EAA533" s="714"/>
      <c r="EAB533" s="714"/>
      <c r="EAC533" s="714"/>
      <c r="EAD533" s="714"/>
      <c r="EAE533" s="714"/>
      <c r="EAF533" s="714"/>
      <c r="EAG533" s="714"/>
      <c r="EAH533" s="714"/>
      <c r="EAI533" s="714"/>
      <c r="EAJ533" s="714"/>
      <c r="EAK533" s="714"/>
      <c r="EAL533" s="714"/>
      <c r="EAM533" s="714"/>
      <c r="EAN533" s="714"/>
      <c r="EAO533" s="714"/>
      <c r="EAP533" s="714"/>
      <c r="EAQ533" s="714"/>
      <c r="EAR533" s="714"/>
      <c r="EAS533" s="714"/>
      <c r="EAT533" s="714"/>
      <c r="EAU533" s="714"/>
      <c r="EAV533" s="714"/>
      <c r="EAW533" s="714"/>
      <c r="EAX533" s="714"/>
      <c r="EAY533" s="714"/>
      <c r="EAZ533" s="714"/>
      <c r="EBA533" s="714"/>
      <c r="EBB533" s="714"/>
      <c r="EBC533" s="714"/>
      <c r="EBD533" s="714"/>
      <c r="EBE533" s="714"/>
      <c r="EBF533" s="714"/>
      <c r="EBG533" s="714"/>
      <c r="EBH533" s="714"/>
      <c r="EBI533" s="714"/>
      <c r="EBJ533" s="714"/>
      <c r="EBK533" s="714"/>
      <c r="EBL533" s="714"/>
      <c r="EBM533" s="714"/>
      <c r="EBN533" s="714"/>
      <c r="EBO533" s="714"/>
      <c r="EBP533" s="714"/>
      <c r="EBQ533" s="714"/>
      <c r="EBR533" s="714"/>
      <c r="EBS533" s="714"/>
      <c r="EBT533" s="714"/>
      <c r="EBU533" s="714"/>
      <c r="EBV533" s="714"/>
      <c r="EBW533" s="714"/>
      <c r="EBX533" s="714"/>
      <c r="EBY533" s="714"/>
      <c r="EBZ533" s="714"/>
      <c r="ECA533" s="714"/>
      <c r="ECB533" s="714"/>
      <c r="ECC533" s="714"/>
      <c r="ECD533" s="714"/>
      <c r="ECE533" s="714"/>
      <c r="ECF533" s="714"/>
      <c r="ECG533" s="714"/>
      <c r="ECH533" s="714"/>
      <c r="ECI533" s="714"/>
      <c r="ECJ533" s="714"/>
      <c r="ECK533" s="714"/>
      <c r="ECL533" s="714"/>
      <c r="ECM533" s="714"/>
      <c r="ECN533" s="714"/>
      <c r="ECO533" s="714"/>
      <c r="ECP533" s="714"/>
      <c r="ECQ533" s="714"/>
      <c r="ECR533" s="714"/>
      <c r="ECS533" s="714"/>
      <c r="ECT533" s="714"/>
      <c r="ECU533" s="714"/>
      <c r="ECV533" s="714"/>
      <c r="ECW533" s="714"/>
      <c r="ECX533" s="714"/>
      <c r="ECY533" s="714"/>
      <c r="ECZ533" s="714"/>
      <c r="EDA533" s="714"/>
      <c r="EDB533" s="714"/>
      <c r="EDC533" s="714"/>
      <c r="EDD533" s="714"/>
      <c r="EDE533" s="714"/>
      <c r="EDF533" s="714"/>
      <c r="EDG533" s="714"/>
      <c r="EDH533" s="714"/>
      <c r="EDI533" s="714"/>
      <c r="EDJ533" s="714"/>
      <c r="EDK533" s="714"/>
      <c r="EDL533" s="714"/>
      <c r="EDM533" s="714"/>
      <c r="EDN533" s="714"/>
      <c r="EDO533" s="714"/>
      <c r="EDP533" s="714"/>
      <c r="EDQ533" s="714"/>
      <c r="EDR533" s="714"/>
      <c r="EDS533" s="714"/>
      <c r="EDT533" s="714"/>
      <c r="EDU533" s="714"/>
      <c r="EDV533" s="714"/>
      <c r="EDW533" s="714"/>
      <c r="EDX533" s="714"/>
      <c r="EDY533" s="714"/>
      <c r="EDZ533" s="714"/>
      <c r="EEA533" s="714"/>
      <c r="EEB533" s="714"/>
      <c r="EEC533" s="714"/>
      <c r="EED533" s="714"/>
      <c r="EEE533" s="714"/>
      <c r="EEF533" s="714"/>
      <c r="EEG533" s="714"/>
      <c r="EEH533" s="714"/>
      <c r="EEI533" s="714"/>
      <c r="EEJ533" s="714"/>
      <c r="EEK533" s="714"/>
      <c r="EEL533" s="714"/>
      <c r="EEM533" s="714"/>
      <c r="EEN533" s="714"/>
      <c r="EEO533" s="714"/>
      <c r="EEP533" s="714"/>
      <c r="EEQ533" s="714"/>
      <c r="EER533" s="714"/>
      <c r="EES533" s="714"/>
      <c r="EET533" s="714"/>
      <c r="EEU533" s="714"/>
      <c r="EEV533" s="714"/>
      <c r="EEW533" s="714"/>
      <c r="EEX533" s="714"/>
      <c r="EEY533" s="714"/>
      <c r="EEZ533" s="714"/>
      <c r="EFA533" s="714"/>
      <c r="EFB533" s="714"/>
      <c r="EFC533" s="714"/>
      <c r="EFD533" s="714"/>
      <c r="EFE533" s="714"/>
      <c r="EFF533" s="714"/>
      <c r="EFG533" s="714"/>
      <c r="EFH533" s="714"/>
      <c r="EFI533" s="714"/>
      <c r="EFJ533" s="714"/>
      <c r="EFK533" s="714"/>
      <c r="EFL533" s="714"/>
      <c r="EFM533" s="714"/>
      <c r="EFN533" s="714"/>
      <c r="EFO533" s="714"/>
      <c r="EFP533" s="714"/>
      <c r="EFQ533" s="714"/>
      <c r="EFR533" s="714"/>
      <c r="EFS533" s="714"/>
      <c r="EFT533" s="714"/>
      <c r="EFU533" s="714"/>
      <c r="EFV533" s="714"/>
      <c r="EFW533" s="714"/>
      <c r="EFX533" s="714"/>
      <c r="EFY533" s="714"/>
      <c r="EFZ533" s="714"/>
      <c r="EGA533" s="714"/>
      <c r="EGB533" s="714"/>
      <c r="EGC533" s="714"/>
      <c r="EGD533" s="714"/>
      <c r="EGE533" s="714"/>
      <c r="EGF533" s="714"/>
      <c r="EGG533" s="714"/>
      <c r="EGH533" s="714"/>
      <c r="EGI533" s="714"/>
      <c r="EGJ533" s="714"/>
      <c r="EGK533" s="714"/>
      <c r="EGL533" s="714"/>
      <c r="EGM533" s="714"/>
      <c r="EGN533" s="714"/>
      <c r="EGO533" s="714"/>
      <c r="EGP533" s="714"/>
      <c r="EGQ533" s="714"/>
      <c r="EGR533" s="714"/>
      <c r="EGS533" s="714"/>
      <c r="EGT533" s="714"/>
      <c r="EGU533" s="714"/>
      <c r="EGV533" s="714"/>
      <c r="EGW533" s="714"/>
      <c r="EGX533" s="714"/>
      <c r="EGY533" s="714"/>
      <c r="EGZ533" s="714"/>
      <c r="EHA533" s="714"/>
      <c r="EHB533" s="714"/>
      <c r="EHC533" s="714"/>
      <c r="EHD533" s="714"/>
      <c r="EHE533" s="714"/>
      <c r="EHF533" s="714"/>
      <c r="EHG533" s="714"/>
      <c r="EHH533" s="714"/>
      <c r="EHI533" s="714"/>
      <c r="EHJ533" s="714"/>
      <c r="EHK533" s="714"/>
      <c r="EHL533" s="714"/>
      <c r="EHM533" s="714"/>
      <c r="EHN533" s="714"/>
      <c r="EHO533" s="714"/>
      <c r="EHP533" s="714"/>
      <c r="EHQ533" s="714"/>
      <c r="EHR533" s="714"/>
      <c r="EHS533" s="714"/>
      <c r="EHT533" s="714"/>
      <c r="EHU533" s="714"/>
      <c r="EHV533" s="714"/>
      <c r="EHW533" s="714"/>
      <c r="EHX533" s="714"/>
      <c r="EHY533" s="714"/>
      <c r="EHZ533" s="714"/>
      <c r="EIA533" s="714"/>
      <c r="EIB533" s="714"/>
      <c r="EIC533" s="714"/>
      <c r="EID533" s="714"/>
      <c r="EIE533" s="714"/>
      <c r="EIF533" s="714"/>
      <c r="EIG533" s="714"/>
      <c r="EIH533" s="714"/>
      <c r="EII533" s="714"/>
      <c r="EIJ533" s="714"/>
      <c r="EIK533" s="714"/>
      <c r="EIL533" s="714"/>
      <c r="EIM533" s="714"/>
      <c r="EIN533" s="714"/>
      <c r="EIO533" s="714"/>
      <c r="EIP533" s="714"/>
      <c r="EIQ533" s="714"/>
      <c r="EIR533" s="714"/>
      <c r="EIS533" s="714"/>
      <c r="EIT533" s="714"/>
      <c r="EIU533" s="714"/>
      <c r="EIV533" s="714"/>
      <c r="EIW533" s="714"/>
      <c r="EIX533" s="714"/>
      <c r="EIY533" s="714"/>
      <c r="EIZ533" s="714"/>
      <c r="EJA533" s="714"/>
      <c r="EJB533" s="714"/>
      <c r="EJC533" s="714"/>
      <c r="EJD533" s="714"/>
      <c r="EJE533" s="714"/>
      <c r="EJF533" s="714"/>
      <c r="EJG533" s="714"/>
      <c r="EJH533" s="714"/>
      <c r="EJI533" s="714"/>
      <c r="EJJ533" s="714"/>
      <c r="EJK533" s="714"/>
      <c r="EJL533" s="714"/>
      <c r="EJM533" s="714"/>
      <c r="EJN533" s="714"/>
      <c r="EJO533" s="714"/>
      <c r="EJP533" s="714"/>
      <c r="EJQ533" s="714"/>
      <c r="EJR533" s="714"/>
      <c r="EJS533" s="714"/>
      <c r="EJT533" s="714"/>
      <c r="EJU533" s="714"/>
      <c r="EJV533" s="714"/>
      <c r="EJW533" s="714"/>
      <c r="EJX533" s="714"/>
      <c r="EJY533" s="714"/>
      <c r="EJZ533" s="714"/>
      <c r="EKA533" s="714"/>
      <c r="EKB533" s="714"/>
      <c r="EKC533" s="714"/>
      <c r="EKD533" s="714"/>
      <c r="EKE533" s="714"/>
      <c r="EKF533" s="714"/>
      <c r="EKG533" s="714"/>
      <c r="EKH533" s="714"/>
      <c r="EKI533" s="714"/>
      <c r="EKJ533" s="714"/>
      <c r="EKK533" s="714"/>
      <c r="EKL533" s="714"/>
      <c r="EKM533" s="714"/>
      <c r="EKN533" s="714"/>
      <c r="EKO533" s="714"/>
      <c r="EKP533" s="714"/>
      <c r="EKQ533" s="714"/>
      <c r="EKR533" s="714"/>
      <c r="EKS533" s="714"/>
      <c r="EKT533" s="714"/>
      <c r="EKU533" s="714"/>
      <c r="EKV533" s="714"/>
      <c r="EKW533" s="714"/>
      <c r="EKX533" s="714"/>
      <c r="EKY533" s="714"/>
      <c r="EKZ533" s="714"/>
      <c r="ELA533" s="714"/>
      <c r="ELB533" s="714"/>
      <c r="ELC533" s="714"/>
      <c r="ELD533" s="714"/>
      <c r="ELE533" s="714"/>
      <c r="ELF533" s="714"/>
      <c r="ELG533" s="714"/>
      <c r="ELH533" s="714"/>
      <c r="ELI533" s="714"/>
      <c r="ELJ533" s="714"/>
      <c r="ELK533" s="714"/>
      <c r="ELL533" s="714"/>
      <c r="ELM533" s="714"/>
      <c r="ELN533" s="714"/>
      <c r="ELO533" s="714"/>
      <c r="ELP533" s="714"/>
      <c r="ELQ533" s="714"/>
      <c r="ELR533" s="714"/>
      <c r="ELS533" s="714"/>
      <c r="ELT533" s="714"/>
      <c r="ELU533" s="714"/>
      <c r="ELV533" s="714"/>
      <c r="ELW533" s="714"/>
      <c r="ELX533" s="714"/>
      <c r="ELY533" s="714"/>
      <c r="ELZ533" s="714"/>
      <c r="EMA533" s="714"/>
      <c r="EMB533" s="714"/>
      <c r="EMC533" s="714"/>
      <c r="EMD533" s="714"/>
      <c r="EME533" s="714"/>
      <c r="EMF533" s="714"/>
      <c r="EMG533" s="714"/>
      <c r="EMH533" s="714"/>
      <c r="EMI533" s="714"/>
      <c r="EMJ533" s="714"/>
      <c r="EMK533" s="714"/>
      <c r="EML533" s="714"/>
      <c r="EMM533" s="714"/>
      <c r="EMN533" s="714"/>
      <c r="EMO533" s="714"/>
      <c r="EMP533" s="714"/>
      <c r="EMQ533" s="714"/>
      <c r="EMR533" s="714"/>
      <c r="EMS533" s="714"/>
      <c r="EMT533" s="714"/>
      <c r="EMU533" s="714"/>
      <c r="EMV533" s="714"/>
      <c r="EMW533" s="714"/>
      <c r="EMX533" s="714"/>
      <c r="EMY533" s="714"/>
      <c r="EMZ533" s="714"/>
      <c r="ENA533" s="714"/>
      <c r="ENB533" s="714"/>
      <c r="ENC533" s="714"/>
      <c r="END533" s="714"/>
      <c r="ENE533" s="714"/>
      <c r="ENF533" s="714"/>
      <c r="ENG533" s="714"/>
      <c r="ENH533" s="714"/>
      <c r="ENI533" s="714"/>
      <c r="ENJ533" s="714"/>
      <c r="ENK533" s="714"/>
      <c r="ENL533" s="714"/>
      <c r="ENM533" s="714"/>
      <c r="ENN533" s="714"/>
      <c r="ENO533" s="714"/>
      <c r="ENP533" s="714"/>
      <c r="ENQ533" s="714"/>
      <c r="ENR533" s="714"/>
      <c r="ENS533" s="714"/>
      <c r="ENT533" s="714"/>
      <c r="ENU533" s="714"/>
      <c r="ENV533" s="714"/>
      <c r="ENW533" s="714"/>
      <c r="ENX533" s="714"/>
      <c r="ENY533" s="714"/>
      <c r="ENZ533" s="714"/>
      <c r="EOA533" s="714"/>
      <c r="EOB533" s="714"/>
      <c r="EOC533" s="714"/>
      <c r="EOD533" s="714"/>
      <c r="EOE533" s="714"/>
      <c r="EOF533" s="714"/>
      <c r="EOG533" s="714"/>
      <c r="EOH533" s="714"/>
      <c r="EOI533" s="714"/>
      <c r="EOJ533" s="714"/>
      <c r="EOK533" s="714"/>
      <c r="EOL533" s="714"/>
      <c r="EOM533" s="714"/>
      <c r="EON533" s="714"/>
      <c r="EOO533" s="714"/>
      <c r="EOP533" s="714"/>
      <c r="EOQ533" s="714"/>
      <c r="EOR533" s="714"/>
      <c r="EOS533" s="714"/>
      <c r="EOT533" s="714"/>
      <c r="EOU533" s="714"/>
      <c r="EOV533" s="714"/>
      <c r="EOW533" s="714"/>
      <c r="EOX533" s="714"/>
      <c r="EOY533" s="714"/>
      <c r="EOZ533" s="714"/>
      <c r="EPA533" s="714"/>
      <c r="EPB533" s="714"/>
      <c r="EPC533" s="714"/>
      <c r="EPD533" s="714"/>
      <c r="EPE533" s="714"/>
      <c r="EPF533" s="714"/>
      <c r="EPG533" s="714"/>
      <c r="EPH533" s="714"/>
      <c r="EPI533" s="714"/>
      <c r="EPJ533" s="714"/>
      <c r="EPK533" s="714"/>
      <c r="EPL533" s="714"/>
      <c r="EPM533" s="714"/>
      <c r="EPN533" s="714"/>
      <c r="EPO533" s="714"/>
      <c r="EPP533" s="714"/>
      <c r="EPQ533" s="714"/>
      <c r="EPR533" s="714"/>
      <c r="EPS533" s="714"/>
      <c r="EPT533" s="714"/>
      <c r="EPU533" s="714"/>
      <c r="EPV533" s="714"/>
      <c r="EPW533" s="714"/>
      <c r="EPX533" s="714"/>
      <c r="EPY533" s="714"/>
      <c r="EPZ533" s="714"/>
      <c r="EQA533" s="714"/>
      <c r="EQB533" s="714"/>
      <c r="EQC533" s="714"/>
      <c r="EQD533" s="714"/>
      <c r="EQE533" s="714"/>
      <c r="EQF533" s="714"/>
      <c r="EQG533" s="714"/>
      <c r="EQH533" s="714"/>
      <c r="EQI533" s="714"/>
      <c r="EQJ533" s="714"/>
      <c r="EQK533" s="714"/>
      <c r="EQL533" s="714"/>
      <c r="EQM533" s="714"/>
      <c r="EQN533" s="714"/>
      <c r="EQO533" s="714"/>
      <c r="EQP533" s="714"/>
      <c r="EQQ533" s="714"/>
      <c r="EQR533" s="714"/>
      <c r="EQS533" s="714"/>
      <c r="EQT533" s="714"/>
      <c r="EQU533" s="714"/>
      <c r="EQV533" s="714"/>
      <c r="EQW533" s="714"/>
      <c r="EQX533" s="714"/>
      <c r="EQY533" s="714"/>
      <c r="EQZ533" s="714"/>
      <c r="ERA533" s="714"/>
      <c r="ERB533" s="714"/>
      <c r="ERC533" s="714"/>
      <c r="ERD533" s="714"/>
      <c r="ERE533" s="714"/>
      <c r="ERF533" s="714"/>
      <c r="ERG533" s="714"/>
      <c r="ERH533" s="714"/>
      <c r="ERI533" s="714"/>
      <c r="ERJ533" s="714"/>
      <c r="ERK533" s="714"/>
      <c r="ERL533" s="714"/>
      <c r="ERM533" s="714"/>
      <c r="ERN533" s="714"/>
      <c r="ERO533" s="714"/>
      <c r="ERP533" s="714"/>
      <c r="ERQ533" s="714"/>
      <c r="ERR533" s="714"/>
      <c r="ERS533" s="714"/>
      <c r="ERT533" s="714"/>
      <c r="ERU533" s="714"/>
      <c r="ERV533" s="714"/>
      <c r="ERW533" s="714"/>
      <c r="ERX533" s="714"/>
      <c r="ERY533" s="714"/>
      <c r="ERZ533" s="714"/>
      <c r="ESA533" s="714"/>
      <c r="ESB533" s="714"/>
      <c r="ESC533" s="714"/>
      <c r="ESD533" s="714"/>
      <c r="ESE533" s="714"/>
      <c r="ESF533" s="714"/>
      <c r="ESG533" s="714"/>
      <c r="ESH533" s="714"/>
      <c r="ESI533" s="714"/>
      <c r="ESJ533" s="714"/>
      <c r="ESK533" s="714"/>
      <c r="ESL533" s="714"/>
      <c r="ESM533" s="714"/>
      <c r="ESN533" s="714"/>
      <c r="ESO533" s="714"/>
      <c r="ESP533" s="714"/>
      <c r="ESQ533" s="714"/>
      <c r="ESR533" s="714"/>
      <c r="ESS533" s="714"/>
      <c r="EST533" s="714"/>
      <c r="ESU533" s="714"/>
      <c r="ESV533" s="714"/>
      <c r="ESW533" s="714"/>
      <c r="ESX533" s="714"/>
      <c r="ESY533" s="714"/>
      <c r="ESZ533" s="714"/>
      <c r="ETA533" s="714"/>
      <c r="ETB533" s="714"/>
      <c r="ETC533" s="714"/>
      <c r="ETD533" s="714"/>
      <c r="ETE533" s="714"/>
      <c r="ETF533" s="714"/>
      <c r="ETG533" s="714"/>
      <c r="ETH533" s="714"/>
      <c r="ETI533" s="714"/>
      <c r="ETJ533" s="714"/>
      <c r="ETK533" s="714"/>
      <c r="ETL533" s="714"/>
      <c r="ETM533" s="714"/>
      <c r="ETN533" s="714"/>
      <c r="ETO533" s="714"/>
      <c r="ETP533" s="714"/>
      <c r="ETQ533" s="714"/>
      <c r="ETR533" s="714"/>
      <c r="ETS533" s="714"/>
      <c r="ETT533" s="714"/>
      <c r="ETU533" s="714"/>
      <c r="ETV533" s="714"/>
      <c r="ETW533" s="714"/>
      <c r="ETX533" s="714"/>
      <c r="ETY533" s="714"/>
      <c r="ETZ533" s="714"/>
      <c r="EUA533" s="714"/>
      <c r="EUB533" s="714"/>
      <c r="EUC533" s="714"/>
      <c r="EUD533" s="714"/>
      <c r="EUE533" s="714"/>
      <c r="EUF533" s="714"/>
      <c r="EUG533" s="714"/>
      <c r="EUH533" s="714"/>
      <c r="EUI533" s="714"/>
      <c r="EUJ533" s="714"/>
      <c r="EUK533" s="714"/>
      <c r="EUL533" s="714"/>
      <c r="EUM533" s="714"/>
      <c r="EUN533" s="714"/>
      <c r="EUO533" s="714"/>
      <c r="EUP533" s="714"/>
      <c r="EUQ533" s="714"/>
      <c r="EUR533" s="714"/>
      <c r="EUS533" s="714"/>
      <c r="EUT533" s="714"/>
      <c r="EUU533" s="714"/>
      <c r="EUV533" s="714"/>
      <c r="EUW533" s="714"/>
      <c r="EUX533" s="714"/>
      <c r="EUY533" s="714"/>
      <c r="EUZ533" s="714"/>
      <c r="EVA533" s="714"/>
      <c r="EVB533" s="714"/>
      <c r="EVC533" s="714"/>
      <c r="EVD533" s="714"/>
      <c r="EVE533" s="714"/>
      <c r="EVF533" s="714"/>
      <c r="EVG533" s="714"/>
      <c r="EVH533" s="714"/>
      <c r="EVI533" s="714"/>
      <c r="EVJ533" s="714"/>
      <c r="EVK533" s="714"/>
      <c r="EVL533" s="714"/>
      <c r="EVM533" s="714"/>
      <c r="EVN533" s="714"/>
      <c r="EVO533" s="714"/>
      <c r="EVP533" s="714"/>
      <c r="EVQ533" s="714"/>
      <c r="EVR533" s="714"/>
      <c r="EVS533" s="714"/>
      <c r="EVT533" s="714"/>
      <c r="EVU533" s="714"/>
      <c r="EVV533" s="714"/>
      <c r="EVW533" s="714"/>
      <c r="EVX533" s="714"/>
      <c r="EVY533" s="714"/>
      <c r="EVZ533" s="714"/>
      <c r="EWA533" s="714"/>
      <c r="EWB533" s="714"/>
      <c r="EWC533" s="714"/>
      <c r="EWD533" s="714"/>
      <c r="EWE533" s="714"/>
      <c r="EWF533" s="714"/>
      <c r="EWG533" s="714"/>
      <c r="EWH533" s="714"/>
      <c r="EWI533" s="714"/>
      <c r="EWJ533" s="714"/>
      <c r="EWK533" s="714"/>
      <c r="EWL533" s="714"/>
      <c r="EWM533" s="714"/>
      <c r="EWN533" s="714"/>
      <c r="EWO533" s="714"/>
      <c r="EWP533" s="714"/>
      <c r="EWQ533" s="714"/>
      <c r="EWR533" s="714"/>
      <c r="EWS533" s="714"/>
      <c r="EWT533" s="714"/>
      <c r="EWU533" s="714"/>
      <c r="EWV533" s="714"/>
      <c r="EWW533" s="714"/>
      <c r="EWX533" s="714"/>
      <c r="EWY533" s="714"/>
      <c r="EWZ533" s="714"/>
      <c r="EXA533" s="714"/>
      <c r="EXB533" s="714"/>
      <c r="EXC533" s="714"/>
      <c r="EXD533" s="714"/>
      <c r="EXE533" s="714"/>
      <c r="EXF533" s="714"/>
      <c r="EXG533" s="714"/>
      <c r="EXH533" s="714"/>
      <c r="EXI533" s="714"/>
      <c r="EXJ533" s="714"/>
      <c r="EXK533" s="714"/>
      <c r="EXL533" s="714"/>
      <c r="EXM533" s="714"/>
      <c r="EXN533" s="714"/>
      <c r="EXO533" s="714"/>
      <c r="EXP533" s="714"/>
      <c r="EXQ533" s="714"/>
      <c r="EXR533" s="714"/>
      <c r="EXS533" s="714"/>
      <c r="EXT533" s="714"/>
      <c r="EXU533" s="714"/>
      <c r="EXV533" s="714"/>
      <c r="EXW533" s="714"/>
      <c r="EXX533" s="714"/>
      <c r="EXY533" s="714"/>
      <c r="EXZ533" s="714"/>
      <c r="EYA533" s="714"/>
      <c r="EYB533" s="714"/>
      <c r="EYC533" s="714"/>
      <c r="EYD533" s="714"/>
      <c r="EYE533" s="714"/>
      <c r="EYF533" s="714"/>
      <c r="EYG533" s="714"/>
      <c r="EYH533" s="714"/>
      <c r="EYI533" s="714"/>
      <c r="EYJ533" s="714"/>
      <c r="EYK533" s="714"/>
      <c r="EYL533" s="714"/>
      <c r="EYM533" s="714"/>
      <c r="EYN533" s="714"/>
      <c r="EYO533" s="714"/>
      <c r="EYP533" s="714"/>
      <c r="EYQ533" s="714"/>
      <c r="EYR533" s="714"/>
      <c r="EYS533" s="714"/>
      <c r="EYT533" s="714"/>
      <c r="EYU533" s="714"/>
      <c r="EYV533" s="714"/>
      <c r="EYW533" s="714"/>
      <c r="EYX533" s="714"/>
      <c r="EYY533" s="714"/>
      <c r="EYZ533" s="714"/>
      <c r="EZA533" s="714"/>
      <c r="EZB533" s="714"/>
      <c r="EZC533" s="714"/>
      <c r="EZD533" s="714"/>
      <c r="EZE533" s="714"/>
      <c r="EZF533" s="714"/>
      <c r="EZG533" s="714"/>
      <c r="EZH533" s="714"/>
      <c r="EZI533" s="714"/>
      <c r="EZJ533" s="714"/>
      <c r="EZK533" s="714"/>
      <c r="EZL533" s="714"/>
      <c r="EZM533" s="714"/>
      <c r="EZN533" s="714"/>
      <c r="EZO533" s="714"/>
      <c r="EZP533" s="714"/>
      <c r="EZQ533" s="714"/>
      <c r="EZR533" s="714"/>
      <c r="EZS533" s="714"/>
      <c r="EZT533" s="714"/>
      <c r="EZU533" s="714"/>
      <c r="EZV533" s="714"/>
      <c r="EZW533" s="714"/>
      <c r="EZX533" s="714"/>
      <c r="EZY533" s="714"/>
      <c r="EZZ533" s="714"/>
      <c r="FAA533" s="714"/>
      <c r="FAB533" s="714"/>
      <c r="FAC533" s="714"/>
      <c r="FAD533" s="714"/>
      <c r="FAE533" s="714"/>
      <c r="FAF533" s="714"/>
      <c r="FAG533" s="714"/>
      <c r="FAH533" s="714"/>
      <c r="FAI533" s="714"/>
      <c r="FAJ533" s="714"/>
      <c r="FAK533" s="714"/>
      <c r="FAL533" s="714"/>
      <c r="FAM533" s="714"/>
      <c r="FAN533" s="714"/>
      <c r="FAO533" s="714"/>
      <c r="FAP533" s="714"/>
      <c r="FAQ533" s="714"/>
      <c r="FAR533" s="714"/>
      <c r="FAS533" s="714"/>
      <c r="FAT533" s="714"/>
      <c r="FAU533" s="714"/>
      <c r="FAV533" s="714"/>
      <c r="FAW533" s="714"/>
      <c r="FAX533" s="714"/>
      <c r="FAY533" s="714"/>
      <c r="FAZ533" s="714"/>
      <c r="FBA533" s="714"/>
      <c r="FBB533" s="714"/>
      <c r="FBC533" s="714"/>
      <c r="FBD533" s="714"/>
      <c r="FBE533" s="714"/>
      <c r="FBF533" s="714"/>
      <c r="FBG533" s="714"/>
      <c r="FBH533" s="714"/>
      <c r="FBI533" s="714"/>
      <c r="FBJ533" s="714"/>
      <c r="FBK533" s="714"/>
      <c r="FBL533" s="714"/>
      <c r="FBM533" s="714"/>
      <c r="FBN533" s="714"/>
      <c r="FBO533" s="714"/>
      <c r="FBP533" s="714"/>
      <c r="FBQ533" s="714"/>
      <c r="FBR533" s="714"/>
      <c r="FBS533" s="714"/>
      <c r="FBT533" s="714"/>
      <c r="FBU533" s="714"/>
      <c r="FBV533" s="714"/>
      <c r="FBW533" s="714"/>
      <c r="FBX533" s="714"/>
      <c r="FBY533" s="714"/>
      <c r="FBZ533" s="714"/>
      <c r="FCA533" s="714"/>
      <c r="FCB533" s="714"/>
      <c r="FCC533" s="714"/>
      <c r="FCD533" s="714"/>
      <c r="FCE533" s="714"/>
      <c r="FCF533" s="714"/>
      <c r="FCG533" s="714"/>
      <c r="FCH533" s="714"/>
      <c r="FCI533" s="714"/>
      <c r="FCJ533" s="714"/>
      <c r="FCK533" s="714"/>
      <c r="FCL533" s="714"/>
      <c r="FCM533" s="714"/>
      <c r="FCN533" s="714"/>
      <c r="FCO533" s="714"/>
      <c r="FCP533" s="714"/>
      <c r="FCQ533" s="714"/>
      <c r="FCR533" s="714"/>
      <c r="FCS533" s="714"/>
      <c r="FCT533" s="714"/>
      <c r="FCU533" s="714"/>
      <c r="FCV533" s="714"/>
      <c r="FCW533" s="714"/>
      <c r="FCX533" s="714"/>
      <c r="FCY533" s="714"/>
      <c r="FCZ533" s="714"/>
      <c r="FDA533" s="714"/>
      <c r="FDB533" s="714"/>
      <c r="FDC533" s="714"/>
      <c r="FDD533" s="714"/>
      <c r="FDE533" s="714"/>
      <c r="FDF533" s="714"/>
      <c r="FDG533" s="714"/>
      <c r="FDH533" s="714"/>
      <c r="FDI533" s="714"/>
      <c r="FDJ533" s="714"/>
      <c r="FDK533" s="714"/>
      <c r="FDL533" s="714"/>
      <c r="FDM533" s="714"/>
      <c r="FDN533" s="714"/>
      <c r="FDO533" s="714"/>
      <c r="FDP533" s="714"/>
      <c r="FDQ533" s="714"/>
      <c r="FDR533" s="714"/>
      <c r="FDS533" s="714"/>
      <c r="FDT533" s="714"/>
      <c r="FDU533" s="714"/>
      <c r="FDV533" s="714"/>
      <c r="FDW533" s="714"/>
      <c r="FDX533" s="714"/>
      <c r="FDY533" s="714"/>
      <c r="FDZ533" s="714"/>
      <c r="FEA533" s="714"/>
      <c r="FEB533" s="714"/>
      <c r="FEC533" s="714"/>
      <c r="FED533" s="714"/>
      <c r="FEE533" s="714"/>
      <c r="FEF533" s="714"/>
      <c r="FEG533" s="714"/>
      <c r="FEH533" s="714"/>
      <c r="FEI533" s="714"/>
      <c r="FEJ533" s="714"/>
      <c r="FEK533" s="714"/>
      <c r="FEL533" s="714"/>
      <c r="FEM533" s="714"/>
      <c r="FEN533" s="714"/>
      <c r="FEO533" s="714"/>
      <c r="FEP533" s="714"/>
      <c r="FEQ533" s="714"/>
      <c r="FER533" s="714"/>
      <c r="FES533" s="714"/>
      <c r="FET533" s="714"/>
      <c r="FEU533" s="714"/>
      <c r="FEV533" s="714"/>
      <c r="FEW533" s="714"/>
      <c r="FEX533" s="714"/>
      <c r="FEY533" s="714"/>
      <c r="FEZ533" s="714"/>
      <c r="FFA533" s="714"/>
      <c r="FFB533" s="714"/>
      <c r="FFC533" s="714"/>
      <c r="FFD533" s="714"/>
      <c r="FFE533" s="714"/>
      <c r="FFF533" s="714"/>
      <c r="FFG533" s="714"/>
      <c r="FFH533" s="714"/>
      <c r="FFI533" s="714"/>
      <c r="FFJ533" s="714"/>
      <c r="FFK533" s="714"/>
      <c r="FFL533" s="714"/>
      <c r="FFM533" s="714"/>
      <c r="FFN533" s="714"/>
      <c r="FFO533" s="714"/>
      <c r="FFP533" s="714"/>
      <c r="FFQ533" s="714"/>
      <c r="FFR533" s="714"/>
      <c r="FFS533" s="714"/>
      <c r="FFT533" s="714"/>
      <c r="FFU533" s="714"/>
      <c r="FFV533" s="714"/>
      <c r="FFW533" s="714"/>
      <c r="FFX533" s="714"/>
      <c r="FFY533" s="714"/>
      <c r="FFZ533" s="714"/>
      <c r="FGA533" s="714"/>
      <c r="FGB533" s="714"/>
      <c r="FGC533" s="714"/>
      <c r="FGD533" s="714"/>
      <c r="FGE533" s="714"/>
      <c r="FGF533" s="714"/>
      <c r="FGG533" s="714"/>
      <c r="FGH533" s="714"/>
      <c r="FGI533" s="714"/>
      <c r="FGJ533" s="714"/>
      <c r="FGK533" s="714"/>
      <c r="FGL533" s="714"/>
      <c r="FGM533" s="714"/>
      <c r="FGN533" s="714"/>
      <c r="FGO533" s="714"/>
      <c r="FGP533" s="714"/>
      <c r="FGQ533" s="714"/>
      <c r="FGR533" s="714"/>
      <c r="FGS533" s="714"/>
      <c r="FGT533" s="714"/>
      <c r="FGU533" s="714"/>
      <c r="FGV533" s="714"/>
      <c r="FGW533" s="714"/>
      <c r="FGX533" s="714"/>
      <c r="FGY533" s="714"/>
      <c r="FGZ533" s="714"/>
      <c r="FHA533" s="714"/>
      <c r="FHB533" s="714"/>
      <c r="FHC533" s="714"/>
      <c r="FHD533" s="714"/>
      <c r="FHE533" s="714"/>
      <c r="FHF533" s="714"/>
      <c r="FHG533" s="714"/>
      <c r="FHH533" s="714"/>
      <c r="FHI533" s="714"/>
      <c r="FHJ533" s="714"/>
      <c r="FHK533" s="714"/>
      <c r="FHL533" s="714"/>
      <c r="FHM533" s="714"/>
      <c r="FHN533" s="714"/>
      <c r="FHO533" s="714"/>
      <c r="FHP533" s="714"/>
      <c r="FHQ533" s="714"/>
      <c r="FHR533" s="714"/>
      <c r="FHS533" s="714"/>
      <c r="FHT533" s="714"/>
      <c r="FHU533" s="714"/>
      <c r="FHV533" s="714"/>
      <c r="FHW533" s="714"/>
      <c r="FHX533" s="714"/>
      <c r="FHY533" s="714"/>
      <c r="FHZ533" s="714"/>
      <c r="FIA533" s="714"/>
      <c r="FIB533" s="714"/>
      <c r="FIC533" s="714"/>
      <c r="FID533" s="714"/>
      <c r="FIE533" s="714"/>
      <c r="FIF533" s="714"/>
      <c r="FIG533" s="714"/>
      <c r="FIH533" s="714"/>
      <c r="FII533" s="714"/>
      <c r="FIJ533" s="714"/>
      <c r="FIK533" s="714"/>
      <c r="FIL533" s="714"/>
      <c r="FIM533" s="714"/>
      <c r="FIN533" s="714"/>
      <c r="FIO533" s="714"/>
      <c r="FIP533" s="714"/>
      <c r="FIQ533" s="714"/>
      <c r="FIR533" s="714"/>
      <c r="FIS533" s="714"/>
      <c r="FIT533" s="714"/>
      <c r="FIU533" s="714"/>
      <c r="FIV533" s="714"/>
      <c r="FIW533" s="714"/>
      <c r="FIX533" s="714"/>
      <c r="FIY533" s="714"/>
      <c r="FIZ533" s="714"/>
      <c r="FJA533" s="714"/>
      <c r="FJB533" s="714"/>
      <c r="FJC533" s="714"/>
      <c r="FJD533" s="714"/>
      <c r="FJE533" s="714"/>
      <c r="FJF533" s="714"/>
      <c r="FJG533" s="714"/>
      <c r="FJH533" s="714"/>
      <c r="FJI533" s="714"/>
      <c r="FJJ533" s="714"/>
      <c r="FJK533" s="714"/>
      <c r="FJL533" s="714"/>
      <c r="FJM533" s="714"/>
      <c r="FJN533" s="714"/>
      <c r="FJO533" s="714"/>
      <c r="FJP533" s="714"/>
      <c r="FJQ533" s="714"/>
      <c r="FJR533" s="714"/>
      <c r="FJS533" s="714"/>
      <c r="FJT533" s="714"/>
      <c r="FJU533" s="714"/>
      <c r="FJV533" s="714"/>
      <c r="FJW533" s="714"/>
      <c r="FJX533" s="714"/>
      <c r="FJY533" s="714"/>
      <c r="FJZ533" s="714"/>
      <c r="FKA533" s="714"/>
      <c r="FKB533" s="714"/>
      <c r="FKC533" s="714"/>
      <c r="FKD533" s="714"/>
      <c r="FKE533" s="714"/>
      <c r="FKF533" s="714"/>
      <c r="FKG533" s="714"/>
      <c r="FKH533" s="714"/>
      <c r="FKI533" s="714"/>
      <c r="FKJ533" s="714"/>
      <c r="FKK533" s="714"/>
      <c r="FKL533" s="714"/>
      <c r="FKM533" s="714"/>
      <c r="FKN533" s="714"/>
      <c r="FKO533" s="714"/>
      <c r="FKP533" s="714"/>
      <c r="FKQ533" s="714"/>
      <c r="FKR533" s="714"/>
      <c r="FKS533" s="714"/>
      <c r="FKT533" s="714"/>
      <c r="FKU533" s="714"/>
      <c r="FKV533" s="714"/>
      <c r="FKW533" s="714"/>
      <c r="FKX533" s="714"/>
      <c r="FKY533" s="714"/>
      <c r="FKZ533" s="714"/>
      <c r="FLA533" s="714"/>
      <c r="FLB533" s="714"/>
      <c r="FLC533" s="714"/>
      <c r="FLD533" s="714"/>
      <c r="FLE533" s="714"/>
      <c r="FLF533" s="714"/>
      <c r="FLG533" s="714"/>
      <c r="FLH533" s="714"/>
      <c r="FLI533" s="714"/>
      <c r="FLJ533" s="714"/>
      <c r="FLK533" s="714"/>
      <c r="FLL533" s="714"/>
      <c r="FLM533" s="714"/>
      <c r="FLN533" s="714"/>
      <c r="FLO533" s="714"/>
      <c r="FLP533" s="714"/>
      <c r="FLQ533" s="714"/>
      <c r="FLR533" s="714"/>
      <c r="FLS533" s="714"/>
      <c r="FLT533" s="714"/>
      <c r="FLU533" s="714"/>
      <c r="FLV533" s="714"/>
      <c r="FLW533" s="714"/>
      <c r="FLX533" s="714"/>
      <c r="FLY533" s="714"/>
      <c r="FLZ533" s="714"/>
      <c r="FMA533" s="714"/>
      <c r="FMB533" s="714"/>
      <c r="FMC533" s="714"/>
      <c r="FMD533" s="714"/>
      <c r="FME533" s="714"/>
      <c r="FMF533" s="714"/>
      <c r="FMG533" s="714"/>
      <c r="FMH533" s="714"/>
      <c r="FMI533" s="714"/>
      <c r="FMJ533" s="714"/>
      <c r="FMK533" s="714"/>
      <c r="FML533" s="714"/>
      <c r="FMM533" s="714"/>
      <c r="FMN533" s="714"/>
      <c r="FMO533" s="714"/>
      <c r="FMP533" s="714"/>
      <c r="FMQ533" s="714"/>
      <c r="FMR533" s="714"/>
      <c r="FMS533" s="714"/>
      <c r="FMT533" s="714"/>
      <c r="FMU533" s="714"/>
      <c r="FMV533" s="714"/>
      <c r="FMW533" s="714"/>
      <c r="FMX533" s="714"/>
      <c r="FMY533" s="714"/>
      <c r="FMZ533" s="714"/>
      <c r="FNA533" s="714"/>
      <c r="FNB533" s="714"/>
      <c r="FNC533" s="714"/>
      <c r="FND533" s="714"/>
      <c r="FNE533" s="714"/>
      <c r="FNF533" s="714"/>
      <c r="FNG533" s="714"/>
      <c r="FNH533" s="714"/>
      <c r="FNI533" s="714"/>
      <c r="FNJ533" s="714"/>
      <c r="FNK533" s="714"/>
      <c r="FNL533" s="714"/>
      <c r="FNM533" s="714"/>
      <c r="FNN533" s="714"/>
      <c r="FNO533" s="714"/>
      <c r="FNP533" s="714"/>
      <c r="FNQ533" s="714"/>
      <c r="FNR533" s="714"/>
      <c r="FNS533" s="714"/>
      <c r="FNT533" s="714"/>
      <c r="FNU533" s="714"/>
      <c r="FNV533" s="714"/>
      <c r="FNW533" s="714"/>
      <c r="FNX533" s="714"/>
      <c r="FNY533" s="714"/>
      <c r="FNZ533" s="714"/>
      <c r="FOA533" s="714"/>
      <c r="FOB533" s="714"/>
      <c r="FOC533" s="714"/>
      <c r="FOD533" s="714"/>
      <c r="FOE533" s="714"/>
      <c r="FOF533" s="714"/>
      <c r="FOG533" s="714"/>
      <c r="FOH533" s="714"/>
      <c r="FOI533" s="714"/>
      <c r="FOJ533" s="714"/>
      <c r="FOK533" s="714"/>
      <c r="FOL533" s="714"/>
      <c r="FOM533" s="714"/>
      <c r="FON533" s="714"/>
      <c r="FOO533" s="714"/>
      <c r="FOP533" s="714"/>
      <c r="FOQ533" s="714"/>
      <c r="FOR533" s="714"/>
      <c r="FOS533" s="714"/>
      <c r="FOT533" s="714"/>
      <c r="FOU533" s="714"/>
      <c r="FOV533" s="714"/>
      <c r="FOW533" s="714"/>
      <c r="FOX533" s="714"/>
      <c r="FOY533" s="714"/>
      <c r="FOZ533" s="714"/>
      <c r="FPA533" s="714"/>
      <c r="FPB533" s="714"/>
      <c r="FPC533" s="714"/>
      <c r="FPD533" s="714"/>
      <c r="FPE533" s="714"/>
      <c r="FPF533" s="714"/>
      <c r="FPG533" s="714"/>
      <c r="FPH533" s="714"/>
      <c r="FPI533" s="714"/>
      <c r="FPJ533" s="714"/>
      <c r="FPK533" s="714"/>
      <c r="FPL533" s="714"/>
      <c r="FPM533" s="714"/>
      <c r="FPN533" s="714"/>
      <c r="FPO533" s="714"/>
      <c r="FPP533" s="714"/>
      <c r="FPQ533" s="714"/>
      <c r="FPR533" s="714"/>
      <c r="FPS533" s="714"/>
      <c r="FPT533" s="714"/>
      <c r="FPU533" s="714"/>
      <c r="FPV533" s="714"/>
      <c r="FPW533" s="714"/>
      <c r="FPX533" s="714"/>
      <c r="FPY533" s="714"/>
      <c r="FPZ533" s="714"/>
      <c r="FQA533" s="714"/>
      <c r="FQB533" s="714"/>
      <c r="FQC533" s="714"/>
      <c r="FQD533" s="714"/>
      <c r="FQE533" s="714"/>
      <c r="FQF533" s="714"/>
      <c r="FQG533" s="714"/>
      <c r="FQH533" s="714"/>
      <c r="FQI533" s="714"/>
      <c r="FQJ533" s="714"/>
      <c r="FQK533" s="714"/>
      <c r="FQL533" s="714"/>
      <c r="FQM533" s="714"/>
      <c r="FQN533" s="714"/>
      <c r="FQO533" s="714"/>
      <c r="FQP533" s="714"/>
      <c r="FQQ533" s="714"/>
      <c r="FQR533" s="714"/>
      <c r="FQS533" s="714"/>
      <c r="FQT533" s="714"/>
      <c r="FQU533" s="714"/>
      <c r="FQV533" s="714"/>
      <c r="FQW533" s="714"/>
      <c r="FQX533" s="714"/>
      <c r="FQY533" s="714"/>
      <c r="FQZ533" s="714"/>
      <c r="FRA533" s="714"/>
      <c r="FRB533" s="714"/>
      <c r="FRC533" s="714"/>
      <c r="FRD533" s="714"/>
      <c r="FRE533" s="714"/>
      <c r="FRF533" s="714"/>
      <c r="FRG533" s="714"/>
      <c r="FRH533" s="714"/>
      <c r="FRI533" s="714"/>
      <c r="FRJ533" s="714"/>
      <c r="FRK533" s="714"/>
      <c r="FRL533" s="714"/>
      <c r="FRM533" s="714"/>
      <c r="FRN533" s="714"/>
      <c r="FRO533" s="714"/>
      <c r="FRP533" s="714"/>
      <c r="FRQ533" s="714"/>
      <c r="FRR533" s="714"/>
      <c r="FRS533" s="714"/>
      <c r="FRT533" s="714"/>
      <c r="FRU533" s="714"/>
      <c r="FRV533" s="714"/>
      <c r="FRW533" s="714"/>
      <c r="FRX533" s="714"/>
      <c r="FRY533" s="714"/>
      <c r="FRZ533" s="714"/>
      <c r="FSA533" s="714"/>
      <c r="FSB533" s="714"/>
      <c r="FSC533" s="714"/>
      <c r="FSD533" s="714"/>
      <c r="FSE533" s="714"/>
      <c r="FSF533" s="714"/>
      <c r="FSG533" s="714"/>
      <c r="FSH533" s="714"/>
      <c r="FSI533" s="714"/>
      <c r="FSJ533" s="714"/>
      <c r="FSK533" s="714"/>
      <c r="FSL533" s="714"/>
      <c r="FSM533" s="714"/>
      <c r="FSN533" s="714"/>
      <c r="FSO533" s="714"/>
      <c r="FSP533" s="714"/>
      <c r="FSQ533" s="714"/>
      <c r="FSR533" s="714"/>
      <c r="FSS533" s="714"/>
      <c r="FST533" s="714"/>
      <c r="FSU533" s="714"/>
      <c r="FSV533" s="714"/>
      <c r="FSW533" s="714"/>
      <c r="FSX533" s="714"/>
      <c r="FSY533" s="714"/>
      <c r="FSZ533" s="714"/>
      <c r="FTA533" s="714"/>
      <c r="FTB533" s="714"/>
      <c r="FTC533" s="714"/>
      <c r="FTD533" s="714"/>
      <c r="FTE533" s="714"/>
      <c r="FTF533" s="714"/>
      <c r="FTG533" s="714"/>
      <c r="FTH533" s="714"/>
      <c r="FTI533" s="714"/>
      <c r="FTJ533" s="714"/>
      <c r="FTK533" s="714"/>
      <c r="FTL533" s="714"/>
      <c r="FTM533" s="714"/>
      <c r="FTN533" s="714"/>
      <c r="FTO533" s="714"/>
      <c r="FTP533" s="714"/>
      <c r="FTQ533" s="714"/>
      <c r="FTR533" s="714"/>
      <c r="FTS533" s="714"/>
      <c r="FTT533" s="714"/>
      <c r="FTU533" s="714"/>
      <c r="FTV533" s="714"/>
      <c r="FTW533" s="714"/>
      <c r="FTX533" s="714"/>
      <c r="FTY533" s="714"/>
      <c r="FTZ533" s="714"/>
      <c r="FUA533" s="714"/>
      <c r="FUB533" s="714"/>
      <c r="FUC533" s="714"/>
      <c r="FUD533" s="714"/>
      <c r="FUE533" s="714"/>
      <c r="FUF533" s="714"/>
      <c r="FUG533" s="714"/>
      <c r="FUH533" s="714"/>
      <c r="FUI533" s="714"/>
      <c r="FUJ533" s="714"/>
      <c r="FUK533" s="714"/>
      <c r="FUL533" s="714"/>
      <c r="FUM533" s="714"/>
      <c r="FUN533" s="714"/>
      <c r="FUO533" s="714"/>
      <c r="FUP533" s="714"/>
      <c r="FUQ533" s="714"/>
      <c r="FUR533" s="714"/>
      <c r="FUS533" s="714"/>
      <c r="FUT533" s="714"/>
      <c r="FUU533" s="714"/>
      <c r="FUV533" s="714"/>
      <c r="FUW533" s="714"/>
      <c r="FUX533" s="714"/>
      <c r="FUY533" s="714"/>
      <c r="FUZ533" s="714"/>
      <c r="FVA533" s="714"/>
      <c r="FVB533" s="714"/>
      <c r="FVC533" s="714"/>
      <c r="FVD533" s="714"/>
      <c r="FVE533" s="714"/>
      <c r="FVF533" s="714"/>
      <c r="FVG533" s="714"/>
      <c r="FVH533" s="714"/>
      <c r="FVI533" s="714"/>
      <c r="FVJ533" s="714"/>
      <c r="FVK533" s="714"/>
      <c r="FVL533" s="714"/>
      <c r="FVM533" s="714"/>
      <c r="FVN533" s="714"/>
      <c r="FVO533" s="714"/>
      <c r="FVP533" s="714"/>
      <c r="FVQ533" s="714"/>
      <c r="FVR533" s="714"/>
      <c r="FVS533" s="714"/>
      <c r="FVT533" s="714"/>
      <c r="FVU533" s="714"/>
      <c r="FVV533" s="714"/>
      <c r="FVW533" s="714"/>
      <c r="FVX533" s="714"/>
      <c r="FVY533" s="714"/>
      <c r="FVZ533" s="714"/>
      <c r="FWA533" s="714"/>
      <c r="FWB533" s="714"/>
      <c r="FWC533" s="714"/>
      <c r="FWD533" s="714"/>
      <c r="FWE533" s="714"/>
      <c r="FWF533" s="714"/>
      <c r="FWG533" s="714"/>
      <c r="FWH533" s="714"/>
      <c r="FWI533" s="714"/>
      <c r="FWJ533" s="714"/>
      <c r="FWK533" s="714"/>
      <c r="FWL533" s="714"/>
      <c r="FWM533" s="714"/>
      <c r="FWN533" s="714"/>
      <c r="FWO533" s="714"/>
      <c r="FWP533" s="714"/>
      <c r="FWQ533" s="714"/>
      <c r="FWR533" s="714"/>
      <c r="FWS533" s="714"/>
      <c r="FWT533" s="714"/>
      <c r="FWU533" s="714"/>
      <c r="FWV533" s="714"/>
      <c r="FWW533" s="714"/>
      <c r="FWX533" s="714"/>
      <c r="FWY533" s="714"/>
      <c r="FWZ533" s="714"/>
      <c r="FXA533" s="714"/>
      <c r="FXB533" s="714"/>
      <c r="FXC533" s="714"/>
      <c r="FXD533" s="714"/>
      <c r="FXE533" s="714"/>
      <c r="FXF533" s="714"/>
      <c r="FXG533" s="714"/>
      <c r="FXH533" s="714"/>
      <c r="FXI533" s="714"/>
      <c r="FXJ533" s="714"/>
      <c r="FXK533" s="714"/>
      <c r="FXL533" s="714"/>
      <c r="FXM533" s="714"/>
      <c r="FXN533" s="714"/>
      <c r="FXO533" s="714"/>
      <c r="FXP533" s="714"/>
      <c r="FXQ533" s="714"/>
      <c r="FXR533" s="714"/>
      <c r="FXS533" s="714"/>
      <c r="FXT533" s="714"/>
      <c r="FXU533" s="714"/>
      <c r="FXV533" s="714"/>
      <c r="FXW533" s="714"/>
      <c r="FXX533" s="714"/>
      <c r="FXY533" s="714"/>
      <c r="FXZ533" s="714"/>
      <c r="FYA533" s="714"/>
      <c r="FYB533" s="714"/>
      <c r="FYC533" s="714"/>
      <c r="FYD533" s="714"/>
      <c r="FYE533" s="714"/>
      <c r="FYF533" s="714"/>
      <c r="FYG533" s="714"/>
      <c r="FYH533" s="714"/>
      <c r="FYI533" s="714"/>
      <c r="FYJ533" s="714"/>
      <c r="FYK533" s="714"/>
      <c r="FYL533" s="714"/>
      <c r="FYM533" s="714"/>
      <c r="FYN533" s="714"/>
      <c r="FYO533" s="714"/>
      <c r="FYP533" s="714"/>
      <c r="FYQ533" s="714"/>
      <c r="FYR533" s="714"/>
      <c r="FYS533" s="714"/>
      <c r="FYT533" s="714"/>
      <c r="FYU533" s="714"/>
      <c r="FYV533" s="714"/>
      <c r="FYW533" s="714"/>
      <c r="FYX533" s="714"/>
      <c r="FYY533" s="714"/>
      <c r="FYZ533" s="714"/>
      <c r="FZA533" s="714"/>
      <c r="FZB533" s="714"/>
      <c r="FZC533" s="714"/>
      <c r="FZD533" s="714"/>
      <c r="FZE533" s="714"/>
      <c r="FZF533" s="714"/>
      <c r="FZG533" s="714"/>
      <c r="FZH533" s="714"/>
      <c r="FZI533" s="714"/>
      <c r="FZJ533" s="714"/>
      <c r="FZK533" s="714"/>
      <c r="FZL533" s="714"/>
      <c r="FZM533" s="714"/>
      <c r="FZN533" s="714"/>
      <c r="FZO533" s="714"/>
      <c r="FZP533" s="714"/>
      <c r="FZQ533" s="714"/>
      <c r="FZR533" s="714"/>
      <c r="FZS533" s="714"/>
      <c r="FZT533" s="714"/>
      <c r="FZU533" s="714"/>
      <c r="FZV533" s="714"/>
      <c r="FZW533" s="714"/>
      <c r="FZX533" s="714"/>
      <c r="FZY533" s="714"/>
      <c r="FZZ533" s="714"/>
      <c r="GAA533" s="714"/>
      <c r="GAB533" s="714"/>
      <c r="GAC533" s="714"/>
      <c r="GAD533" s="714"/>
      <c r="GAE533" s="714"/>
      <c r="GAF533" s="714"/>
      <c r="GAG533" s="714"/>
      <c r="GAH533" s="714"/>
      <c r="GAI533" s="714"/>
      <c r="GAJ533" s="714"/>
      <c r="GAK533" s="714"/>
      <c r="GAL533" s="714"/>
      <c r="GAM533" s="714"/>
      <c r="GAN533" s="714"/>
      <c r="GAO533" s="714"/>
      <c r="GAP533" s="714"/>
      <c r="GAQ533" s="714"/>
      <c r="GAR533" s="714"/>
      <c r="GAS533" s="714"/>
      <c r="GAT533" s="714"/>
      <c r="GAU533" s="714"/>
      <c r="GAV533" s="714"/>
      <c r="GAW533" s="714"/>
      <c r="GAX533" s="714"/>
      <c r="GAY533" s="714"/>
      <c r="GAZ533" s="714"/>
      <c r="GBA533" s="714"/>
      <c r="GBB533" s="714"/>
      <c r="GBC533" s="714"/>
      <c r="GBD533" s="714"/>
      <c r="GBE533" s="714"/>
      <c r="GBF533" s="714"/>
      <c r="GBG533" s="714"/>
      <c r="GBH533" s="714"/>
      <c r="GBI533" s="714"/>
      <c r="GBJ533" s="714"/>
      <c r="GBK533" s="714"/>
      <c r="GBL533" s="714"/>
      <c r="GBM533" s="714"/>
      <c r="GBN533" s="714"/>
      <c r="GBO533" s="714"/>
      <c r="GBP533" s="714"/>
      <c r="GBQ533" s="714"/>
      <c r="GBR533" s="714"/>
      <c r="GBS533" s="714"/>
      <c r="GBT533" s="714"/>
      <c r="GBU533" s="714"/>
      <c r="GBV533" s="714"/>
      <c r="GBW533" s="714"/>
      <c r="GBX533" s="714"/>
      <c r="GBY533" s="714"/>
      <c r="GBZ533" s="714"/>
      <c r="GCA533" s="714"/>
      <c r="GCB533" s="714"/>
      <c r="GCC533" s="714"/>
      <c r="GCD533" s="714"/>
      <c r="GCE533" s="714"/>
      <c r="GCF533" s="714"/>
      <c r="GCG533" s="714"/>
      <c r="GCH533" s="714"/>
      <c r="GCI533" s="714"/>
      <c r="GCJ533" s="714"/>
      <c r="GCK533" s="714"/>
      <c r="GCL533" s="714"/>
      <c r="GCM533" s="714"/>
      <c r="GCN533" s="714"/>
      <c r="GCO533" s="714"/>
      <c r="GCP533" s="714"/>
      <c r="GCQ533" s="714"/>
      <c r="GCR533" s="714"/>
      <c r="GCS533" s="714"/>
      <c r="GCT533" s="714"/>
      <c r="GCU533" s="714"/>
      <c r="GCV533" s="714"/>
      <c r="GCW533" s="714"/>
      <c r="GCX533" s="714"/>
      <c r="GCY533" s="714"/>
      <c r="GCZ533" s="714"/>
      <c r="GDA533" s="714"/>
      <c r="GDB533" s="714"/>
      <c r="GDC533" s="714"/>
      <c r="GDD533" s="714"/>
      <c r="GDE533" s="714"/>
      <c r="GDF533" s="714"/>
      <c r="GDG533" s="714"/>
      <c r="GDH533" s="714"/>
      <c r="GDI533" s="714"/>
      <c r="GDJ533" s="714"/>
      <c r="GDK533" s="714"/>
      <c r="GDL533" s="714"/>
      <c r="GDM533" s="714"/>
      <c r="GDN533" s="714"/>
      <c r="GDO533" s="714"/>
      <c r="GDP533" s="714"/>
      <c r="GDQ533" s="714"/>
      <c r="GDR533" s="714"/>
      <c r="GDS533" s="714"/>
      <c r="GDT533" s="714"/>
      <c r="GDU533" s="714"/>
      <c r="GDV533" s="714"/>
      <c r="GDW533" s="714"/>
      <c r="GDX533" s="714"/>
      <c r="GDY533" s="714"/>
      <c r="GDZ533" s="714"/>
      <c r="GEA533" s="714"/>
      <c r="GEB533" s="714"/>
      <c r="GEC533" s="714"/>
      <c r="GED533" s="714"/>
      <c r="GEE533" s="714"/>
      <c r="GEF533" s="714"/>
      <c r="GEG533" s="714"/>
      <c r="GEH533" s="714"/>
      <c r="GEI533" s="714"/>
      <c r="GEJ533" s="714"/>
      <c r="GEK533" s="714"/>
      <c r="GEL533" s="714"/>
      <c r="GEM533" s="714"/>
      <c r="GEN533" s="714"/>
      <c r="GEO533" s="714"/>
      <c r="GEP533" s="714"/>
      <c r="GEQ533" s="714"/>
      <c r="GER533" s="714"/>
      <c r="GES533" s="714"/>
      <c r="GET533" s="714"/>
      <c r="GEU533" s="714"/>
      <c r="GEV533" s="714"/>
      <c r="GEW533" s="714"/>
      <c r="GEX533" s="714"/>
      <c r="GEY533" s="714"/>
      <c r="GEZ533" s="714"/>
      <c r="GFA533" s="714"/>
      <c r="GFB533" s="714"/>
      <c r="GFC533" s="714"/>
      <c r="GFD533" s="714"/>
      <c r="GFE533" s="714"/>
      <c r="GFF533" s="714"/>
      <c r="GFG533" s="714"/>
      <c r="GFH533" s="714"/>
      <c r="GFI533" s="714"/>
      <c r="GFJ533" s="714"/>
      <c r="GFK533" s="714"/>
      <c r="GFL533" s="714"/>
      <c r="GFM533" s="714"/>
      <c r="GFN533" s="714"/>
      <c r="GFO533" s="714"/>
      <c r="GFP533" s="714"/>
      <c r="GFQ533" s="714"/>
      <c r="GFR533" s="714"/>
      <c r="GFS533" s="714"/>
      <c r="GFT533" s="714"/>
      <c r="GFU533" s="714"/>
      <c r="GFV533" s="714"/>
      <c r="GFW533" s="714"/>
      <c r="GFX533" s="714"/>
      <c r="GFY533" s="714"/>
      <c r="GFZ533" s="714"/>
      <c r="GGA533" s="714"/>
      <c r="GGB533" s="714"/>
      <c r="GGC533" s="714"/>
      <c r="GGD533" s="714"/>
      <c r="GGE533" s="714"/>
      <c r="GGF533" s="714"/>
      <c r="GGG533" s="714"/>
      <c r="GGH533" s="714"/>
      <c r="GGI533" s="714"/>
      <c r="GGJ533" s="714"/>
      <c r="GGK533" s="714"/>
      <c r="GGL533" s="714"/>
      <c r="GGM533" s="714"/>
      <c r="GGN533" s="714"/>
      <c r="GGO533" s="714"/>
      <c r="GGP533" s="714"/>
      <c r="GGQ533" s="714"/>
      <c r="GGR533" s="714"/>
      <c r="GGS533" s="714"/>
      <c r="GGT533" s="714"/>
      <c r="GGU533" s="714"/>
      <c r="GGV533" s="714"/>
      <c r="GGW533" s="714"/>
      <c r="GGX533" s="714"/>
      <c r="GGY533" s="714"/>
      <c r="GGZ533" s="714"/>
      <c r="GHA533" s="714"/>
      <c r="GHB533" s="714"/>
      <c r="GHC533" s="714"/>
      <c r="GHD533" s="714"/>
      <c r="GHE533" s="714"/>
      <c r="GHF533" s="714"/>
      <c r="GHG533" s="714"/>
      <c r="GHH533" s="714"/>
      <c r="GHI533" s="714"/>
      <c r="GHJ533" s="714"/>
      <c r="GHK533" s="714"/>
      <c r="GHL533" s="714"/>
      <c r="GHM533" s="714"/>
      <c r="GHN533" s="714"/>
      <c r="GHO533" s="714"/>
      <c r="GHP533" s="714"/>
      <c r="GHQ533" s="714"/>
      <c r="GHR533" s="714"/>
      <c r="GHS533" s="714"/>
      <c r="GHT533" s="714"/>
      <c r="GHU533" s="714"/>
      <c r="GHV533" s="714"/>
      <c r="GHW533" s="714"/>
      <c r="GHX533" s="714"/>
      <c r="GHY533" s="714"/>
      <c r="GHZ533" s="714"/>
      <c r="GIA533" s="714"/>
      <c r="GIB533" s="714"/>
      <c r="GIC533" s="714"/>
      <c r="GID533" s="714"/>
      <c r="GIE533" s="714"/>
      <c r="GIF533" s="714"/>
      <c r="GIG533" s="714"/>
      <c r="GIH533" s="714"/>
      <c r="GII533" s="714"/>
      <c r="GIJ533" s="714"/>
      <c r="GIK533" s="714"/>
      <c r="GIL533" s="714"/>
      <c r="GIM533" s="714"/>
      <c r="GIN533" s="714"/>
      <c r="GIO533" s="714"/>
      <c r="GIP533" s="714"/>
      <c r="GIQ533" s="714"/>
      <c r="GIR533" s="714"/>
      <c r="GIS533" s="714"/>
      <c r="GIT533" s="714"/>
      <c r="GIU533" s="714"/>
      <c r="GIV533" s="714"/>
      <c r="GIW533" s="714"/>
      <c r="GIX533" s="714"/>
      <c r="GIY533" s="714"/>
      <c r="GIZ533" s="714"/>
      <c r="GJA533" s="714"/>
      <c r="GJB533" s="714"/>
      <c r="GJC533" s="714"/>
      <c r="GJD533" s="714"/>
      <c r="GJE533" s="714"/>
      <c r="GJF533" s="714"/>
      <c r="GJG533" s="714"/>
      <c r="GJH533" s="714"/>
      <c r="GJI533" s="714"/>
      <c r="GJJ533" s="714"/>
      <c r="GJK533" s="714"/>
      <c r="GJL533" s="714"/>
      <c r="GJM533" s="714"/>
      <c r="GJN533" s="714"/>
      <c r="GJO533" s="714"/>
      <c r="GJP533" s="714"/>
      <c r="GJQ533" s="714"/>
      <c r="GJR533" s="714"/>
      <c r="GJS533" s="714"/>
      <c r="GJT533" s="714"/>
      <c r="GJU533" s="714"/>
      <c r="GJV533" s="714"/>
      <c r="GJW533" s="714"/>
      <c r="GJX533" s="714"/>
      <c r="GJY533" s="714"/>
      <c r="GJZ533" s="714"/>
      <c r="GKA533" s="714"/>
      <c r="GKB533" s="714"/>
      <c r="GKC533" s="714"/>
      <c r="GKD533" s="714"/>
      <c r="GKE533" s="714"/>
      <c r="GKF533" s="714"/>
      <c r="GKG533" s="714"/>
      <c r="GKH533" s="714"/>
      <c r="GKI533" s="714"/>
      <c r="GKJ533" s="714"/>
      <c r="GKK533" s="714"/>
      <c r="GKL533" s="714"/>
      <c r="GKM533" s="714"/>
      <c r="GKN533" s="714"/>
      <c r="GKO533" s="714"/>
      <c r="GKP533" s="714"/>
      <c r="GKQ533" s="714"/>
      <c r="GKR533" s="714"/>
      <c r="GKS533" s="714"/>
      <c r="GKT533" s="714"/>
      <c r="GKU533" s="714"/>
      <c r="GKV533" s="714"/>
      <c r="GKW533" s="714"/>
      <c r="GKX533" s="714"/>
      <c r="GKY533" s="714"/>
      <c r="GKZ533" s="714"/>
      <c r="GLA533" s="714"/>
      <c r="GLB533" s="714"/>
      <c r="GLC533" s="714"/>
      <c r="GLD533" s="714"/>
      <c r="GLE533" s="714"/>
      <c r="GLF533" s="714"/>
      <c r="GLG533" s="714"/>
      <c r="GLH533" s="714"/>
      <c r="GLI533" s="714"/>
      <c r="GLJ533" s="714"/>
      <c r="GLK533" s="714"/>
      <c r="GLL533" s="714"/>
      <c r="GLM533" s="714"/>
      <c r="GLN533" s="714"/>
      <c r="GLO533" s="714"/>
      <c r="GLP533" s="714"/>
      <c r="GLQ533" s="714"/>
      <c r="GLR533" s="714"/>
      <c r="GLS533" s="714"/>
      <c r="GLT533" s="714"/>
      <c r="GLU533" s="714"/>
      <c r="GLV533" s="714"/>
      <c r="GLW533" s="714"/>
      <c r="GLX533" s="714"/>
      <c r="GLY533" s="714"/>
      <c r="GLZ533" s="714"/>
      <c r="GMA533" s="714"/>
      <c r="GMB533" s="714"/>
      <c r="GMC533" s="714"/>
      <c r="GMD533" s="714"/>
      <c r="GME533" s="714"/>
      <c r="GMF533" s="714"/>
      <c r="GMG533" s="714"/>
      <c r="GMH533" s="714"/>
      <c r="GMI533" s="714"/>
      <c r="GMJ533" s="714"/>
      <c r="GMK533" s="714"/>
      <c r="GML533" s="714"/>
      <c r="GMM533" s="714"/>
      <c r="GMN533" s="714"/>
      <c r="GMO533" s="714"/>
      <c r="GMP533" s="714"/>
      <c r="GMQ533" s="714"/>
      <c r="GMR533" s="714"/>
      <c r="GMS533" s="714"/>
      <c r="GMT533" s="714"/>
      <c r="GMU533" s="714"/>
      <c r="GMV533" s="714"/>
      <c r="GMW533" s="714"/>
      <c r="GMX533" s="714"/>
      <c r="GMY533" s="714"/>
      <c r="GMZ533" s="714"/>
      <c r="GNA533" s="714"/>
      <c r="GNB533" s="714"/>
      <c r="GNC533" s="714"/>
      <c r="GND533" s="714"/>
      <c r="GNE533" s="714"/>
      <c r="GNF533" s="714"/>
      <c r="GNG533" s="714"/>
      <c r="GNH533" s="714"/>
      <c r="GNI533" s="714"/>
      <c r="GNJ533" s="714"/>
      <c r="GNK533" s="714"/>
      <c r="GNL533" s="714"/>
      <c r="GNM533" s="714"/>
      <c r="GNN533" s="714"/>
      <c r="GNO533" s="714"/>
      <c r="GNP533" s="714"/>
      <c r="GNQ533" s="714"/>
      <c r="GNR533" s="714"/>
      <c r="GNS533" s="714"/>
      <c r="GNT533" s="714"/>
      <c r="GNU533" s="714"/>
      <c r="GNV533" s="714"/>
      <c r="GNW533" s="714"/>
      <c r="GNX533" s="714"/>
      <c r="GNY533" s="714"/>
      <c r="GNZ533" s="714"/>
      <c r="GOA533" s="714"/>
      <c r="GOB533" s="714"/>
      <c r="GOC533" s="714"/>
      <c r="GOD533" s="714"/>
      <c r="GOE533" s="714"/>
      <c r="GOF533" s="714"/>
      <c r="GOG533" s="714"/>
      <c r="GOH533" s="714"/>
      <c r="GOI533" s="714"/>
      <c r="GOJ533" s="714"/>
      <c r="GOK533" s="714"/>
      <c r="GOL533" s="714"/>
      <c r="GOM533" s="714"/>
      <c r="GON533" s="714"/>
      <c r="GOO533" s="714"/>
      <c r="GOP533" s="714"/>
      <c r="GOQ533" s="714"/>
      <c r="GOR533" s="714"/>
      <c r="GOS533" s="714"/>
      <c r="GOT533" s="714"/>
      <c r="GOU533" s="714"/>
      <c r="GOV533" s="714"/>
      <c r="GOW533" s="714"/>
      <c r="GOX533" s="714"/>
      <c r="GOY533" s="714"/>
      <c r="GOZ533" s="714"/>
      <c r="GPA533" s="714"/>
      <c r="GPB533" s="714"/>
      <c r="GPC533" s="714"/>
      <c r="GPD533" s="714"/>
      <c r="GPE533" s="714"/>
      <c r="GPF533" s="714"/>
      <c r="GPG533" s="714"/>
      <c r="GPH533" s="714"/>
      <c r="GPI533" s="714"/>
      <c r="GPJ533" s="714"/>
      <c r="GPK533" s="714"/>
      <c r="GPL533" s="714"/>
      <c r="GPM533" s="714"/>
      <c r="GPN533" s="714"/>
      <c r="GPO533" s="714"/>
      <c r="GPP533" s="714"/>
      <c r="GPQ533" s="714"/>
      <c r="GPR533" s="714"/>
      <c r="GPS533" s="714"/>
      <c r="GPT533" s="714"/>
      <c r="GPU533" s="714"/>
      <c r="GPV533" s="714"/>
      <c r="GPW533" s="714"/>
      <c r="GPX533" s="714"/>
      <c r="GPY533" s="714"/>
      <c r="GPZ533" s="714"/>
      <c r="GQA533" s="714"/>
      <c r="GQB533" s="714"/>
      <c r="GQC533" s="714"/>
      <c r="GQD533" s="714"/>
      <c r="GQE533" s="714"/>
      <c r="GQF533" s="714"/>
      <c r="GQG533" s="714"/>
      <c r="GQH533" s="714"/>
      <c r="GQI533" s="714"/>
      <c r="GQJ533" s="714"/>
      <c r="GQK533" s="714"/>
      <c r="GQL533" s="714"/>
      <c r="GQM533" s="714"/>
      <c r="GQN533" s="714"/>
      <c r="GQO533" s="714"/>
      <c r="GQP533" s="714"/>
      <c r="GQQ533" s="714"/>
      <c r="GQR533" s="714"/>
      <c r="GQS533" s="714"/>
      <c r="GQT533" s="714"/>
      <c r="GQU533" s="714"/>
      <c r="GQV533" s="714"/>
      <c r="GQW533" s="714"/>
      <c r="GQX533" s="714"/>
      <c r="GQY533" s="714"/>
      <c r="GQZ533" s="714"/>
      <c r="GRA533" s="714"/>
      <c r="GRB533" s="714"/>
      <c r="GRC533" s="714"/>
      <c r="GRD533" s="714"/>
      <c r="GRE533" s="714"/>
      <c r="GRF533" s="714"/>
      <c r="GRG533" s="714"/>
      <c r="GRH533" s="714"/>
      <c r="GRI533" s="714"/>
      <c r="GRJ533" s="714"/>
      <c r="GRK533" s="714"/>
      <c r="GRL533" s="714"/>
      <c r="GRM533" s="714"/>
      <c r="GRN533" s="714"/>
      <c r="GRO533" s="714"/>
      <c r="GRP533" s="714"/>
      <c r="GRQ533" s="714"/>
      <c r="GRR533" s="714"/>
      <c r="GRS533" s="714"/>
      <c r="GRT533" s="714"/>
      <c r="GRU533" s="714"/>
      <c r="GRV533" s="714"/>
      <c r="GRW533" s="714"/>
      <c r="GRX533" s="714"/>
      <c r="GRY533" s="714"/>
      <c r="GRZ533" s="714"/>
      <c r="GSA533" s="714"/>
      <c r="GSB533" s="714"/>
      <c r="GSC533" s="714"/>
      <c r="GSD533" s="714"/>
      <c r="GSE533" s="714"/>
      <c r="GSF533" s="714"/>
      <c r="GSG533" s="714"/>
      <c r="GSH533" s="714"/>
      <c r="GSI533" s="714"/>
      <c r="GSJ533" s="714"/>
      <c r="GSK533" s="714"/>
      <c r="GSL533" s="714"/>
      <c r="GSM533" s="714"/>
      <c r="GSN533" s="714"/>
      <c r="GSO533" s="714"/>
      <c r="GSP533" s="714"/>
      <c r="GSQ533" s="714"/>
      <c r="GSR533" s="714"/>
      <c r="GSS533" s="714"/>
      <c r="GST533" s="714"/>
      <c r="GSU533" s="714"/>
      <c r="GSV533" s="714"/>
      <c r="GSW533" s="714"/>
      <c r="GSX533" s="714"/>
      <c r="GSY533" s="714"/>
      <c r="GSZ533" s="714"/>
      <c r="GTA533" s="714"/>
      <c r="GTB533" s="714"/>
      <c r="GTC533" s="714"/>
      <c r="GTD533" s="714"/>
      <c r="GTE533" s="714"/>
      <c r="GTF533" s="714"/>
      <c r="GTG533" s="714"/>
      <c r="GTH533" s="714"/>
      <c r="GTI533" s="714"/>
      <c r="GTJ533" s="714"/>
      <c r="GTK533" s="714"/>
      <c r="GTL533" s="714"/>
      <c r="GTM533" s="714"/>
      <c r="GTN533" s="714"/>
      <c r="GTO533" s="714"/>
      <c r="GTP533" s="714"/>
      <c r="GTQ533" s="714"/>
      <c r="GTR533" s="714"/>
      <c r="GTS533" s="714"/>
      <c r="GTT533" s="714"/>
      <c r="GTU533" s="714"/>
      <c r="GTV533" s="714"/>
      <c r="GTW533" s="714"/>
      <c r="GTX533" s="714"/>
      <c r="GTY533" s="714"/>
      <c r="GTZ533" s="714"/>
      <c r="GUA533" s="714"/>
      <c r="GUB533" s="714"/>
      <c r="GUC533" s="714"/>
      <c r="GUD533" s="714"/>
      <c r="GUE533" s="714"/>
      <c r="GUF533" s="714"/>
      <c r="GUG533" s="714"/>
      <c r="GUH533" s="714"/>
      <c r="GUI533" s="714"/>
      <c r="GUJ533" s="714"/>
      <c r="GUK533" s="714"/>
      <c r="GUL533" s="714"/>
      <c r="GUM533" s="714"/>
      <c r="GUN533" s="714"/>
      <c r="GUO533" s="714"/>
      <c r="GUP533" s="714"/>
      <c r="GUQ533" s="714"/>
      <c r="GUR533" s="714"/>
      <c r="GUS533" s="714"/>
      <c r="GUT533" s="714"/>
      <c r="GUU533" s="714"/>
      <c r="GUV533" s="714"/>
      <c r="GUW533" s="714"/>
      <c r="GUX533" s="714"/>
      <c r="GUY533" s="714"/>
      <c r="GUZ533" s="714"/>
      <c r="GVA533" s="714"/>
      <c r="GVB533" s="714"/>
      <c r="GVC533" s="714"/>
      <c r="GVD533" s="714"/>
      <c r="GVE533" s="714"/>
      <c r="GVF533" s="714"/>
      <c r="GVG533" s="714"/>
      <c r="GVH533" s="714"/>
      <c r="GVI533" s="714"/>
      <c r="GVJ533" s="714"/>
      <c r="GVK533" s="714"/>
      <c r="GVL533" s="714"/>
      <c r="GVM533" s="714"/>
      <c r="GVN533" s="714"/>
      <c r="GVO533" s="714"/>
      <c r="GVP533" s="714"/>
      <c r="GVQ533" s="714"/>
      <c r="GVR533" s="714"/>
      <c r="GVS533" s="714"/>
      <c r="GVT533" s="714"/>
      <c r="GVU533" s="714"/>
      <c r="GVV533" s="714"/>
      <c r="GVW533" s="714"/>
      <c r="GVX533" s="714"/>
      <c r="GVY533" s="714"/>
      <c r="GVZ533" s="714"/>
      <c r="GWA533" s="714"/>
      <c r="GWB533" s="714"/>
      <c r="GWC533" s="714"/>
      <c r="GWD533" s="714"/>
      <c r="GWE533" s="714"/>
      <c r="GWF533" s="714"/>
      <c r="GWG533" s="714"/>
      <c r="GWH533" s="714"/>
      <c r="GWI533" s="714"/>
      <c r="GWJ533" s="714"/>
      <c r="GWK533" s="714"/>
      <c r="GWL533" s="714"/>
      <c r="GWM533" s="714"/>
      <c r="GWN533" s="714"/>
      <c r="GWO533" s="714"/>
      <c r="GWP533" s="714"/>
      <c r="GWQ533" s="714"/>
      <c r="GWR533" s="714"/>
      <c r="GWS533" s="714"/>
      <c r="GWT533" s="714"/>
      <c r="GWU533" s="714"/>
      <c r="GWV533" s="714"/>
      <c r="GWW533" s="714"/>
      <c r="GWX533" s="714"/>
      <c r="GWY533" s="714"/>
      <c r="GWZ533" s="714"/>
      <c r="GXA533" s="714"/>
      <c r="GXB533" s="714"/>
      <c r="GXC533" s="714"/>
      <c r="GXD533" s="714"/>
      <c r="GXE533" s="714"/>
      <c r="GXF533" s="714"/>
      <c r="GXG533" s="714"/>
      <c r="GXH533" s="714"/>
      <c r="GXI533" s="714"/>
      <c r="GXJ533" s="714"/>
      <c r="GXK533" s="714"/>
      <c r="GXL533" s="714"/>
      <c r="GXM533" s="714"/>
      <c r="GXN533" s="714"/>
      <c r="GXO533" s="714"/>
      <c r="GXP533" s="714"/>
      <c r="GXQ533" s="714"/>
      <c r="GXR533" s="714"/>
      <c r="GXS533" s="714"/>
      <c r="GXT533" s="714"/>
      <c r="GXU533" s="714"/>
      <c r="GXV533" s="714"/>
      <c r="GXW533" s="714"/>
      <c r="GXX533" s="714"/>
      <c r="GXY533" s="714"/>
      <c r="GXZ533" s="714"/>
      <c r="GYA533" s="714"/>
      <c r="GYB533" s="714"/>
      <c r="GYC533" s="714"/>
      <c r="GYD533" s="714"/>
      <c r="GYE533" s="714"/>
      <c r="GYF533" s="714"/>
      <c r="GYG533" s="714"/>
      <c r="GYH533" s="714"/>
      <c r="GYI533" s="714"/>
      <c r="GYJ533" s="714"/>
      <c r="GYK533" s="714"/>
      <c r="GYL533" s="714"/>
      <c r="GYM533" s="714"/>
      <c r="GYN533" s="714"/>
      <c r="GYO533" s="714"/>
      <c r="GYP533" s="714"/>
      <c r="GYQ533" s="714"/>
      <c r="GYR533" s="714"/>
      <c r="GYS533" s="714"/>
      <c r="GYT533" s="714"/>
      <c r="GYU533" s="714"/>
      <c r="GYV533" s="714"/>
      <c r="GYW533" s="714"/>
      <c r="GYX533" s="714"/>
      <c r="GYY533" s="714"/>
      <c r="GYZ533" s="714"/>
      <c r="GZA533" s="714"/>
      <c r="GZB533" s="714"/>
      <c r="GZC533" s="714"/>
      <c r="GZD533" s="714"/>
      <c r="GZE533" s="714"/>
      <c r="GZF533" s="714"/>
      <c r="GZG533" s="714"/>
      <c r="GZH533" s="714"/>
      <c r="GZI533" s="714"/>
      <c r="GZJ533" s="714"/>
      <c r="GZK533" s="714"/>
      <c r="GZL533" s="714"/>
      <c r="GZM533" s="714"/>
      <c r="GZN533" s="714"/>
      <c r="GZO533" s="714"/>
      <c r="GZP533" s="714"/>
      <c r="GZQ533" s="714"/>
      <c r="GZR533" s="714"/>
      <c r="GZS533" s="714"/>
      <c r="GZT533" s="714"/>
      <c r="GZU533" s="714"/>
      <c r="GZV533" s="714"/>
      <c r="GZW533" s="714"/>
      <c r="GZX533" s="714"/>
      <c r="GZY533" s="714"/>
      <c r="GZZ533" s="714"/>
      <c r="HAA533" s="714"/>
      <c r="HAB533" s="714"/>
      <c r="HAC533" s="714"/>
      <c r="HAD533" s="714"/>
      <c r="HAE533" s="714"/>
      <c r="HAF533" s="714"/>
      <c r="HAG533" s="714"/>
      <c r="HAH533" s="714"/>
      <c r="HAI533" s="714"/>
      <c r="HAJ533" s="714"/>
      <c r="HAK533" s="714"/>
      <c r="HAL533" s="714"/>
      <c r="HAM533" s="714"/>
      <c r="HAN533" s="714"/>
      <c r="HAO533" s="714"/>
      <c r="HAP533" s="714"/>
      <c r="HAQ533" s="714"/>
      <c r="HAR533" s="714"/>
      <c r="HAS533" s="714"/>
      <c r="HAT533" s="714"/>
      <c r="HAU533" s="714"/>
      <c r="HAV533" s="714"/>
      <c r="HAW533" s="714"/>
      <c r="HAX533" s="714"/>
      <c r="HAY533" s="714"/>
      <c r="HAZ533" s="714"/>
      <c r="HBA533" s="714"/>
      <c r="HBB533" s="714"/>
      <c r="HBC533" s="714"/>
      <c r="HBD533" s="714"/>
      <c r="HBE533" s="714"/>
      <c r="HBF533" s="714"/>
      <c r="HBG533" s="714"/>
      <c r="HBH533" s="714"/>
      <c r="HBI533" s="714"/>
      <c r="HBJ533" s="714"/>
      <c r="HBK533" s="714"/>
      <c r="HBL533" s="714"/>
      <c r="HBM533" s="714"/>
      <c r="HBN533" s="714"/>
      <c r="HBO533" s="714"/>
      <c r="HBP533" s="714"/>
      <c r="HBQ533" s="714"/>
      <c r="HBR533" s="714"/>
      <c r="HBS533" s="714"/>
      <c r="HBT533" s="714"/>
      <c r="HBU533" s="714"/>
      <c r="HBV533" s="714"/>
      <c r="HBW533" s="714"/>
      <c r="HBX533" s="714"/>
      <c r="HBY533" s="714"/>
      <c r="HBZ533" s="714"/>
      <c r="HCA533" s="714"/>
      <c r="HCB533" s="714"/>
      <c r="HCC533" s="714"/>
      <c r="HCD533" s="714"/>
      <c r="HCE533" s="714"/>
      <c r="HCF533" s="714"/>
      <c r="HCG533" s="714"/>
      <c r="HCH533" s="714"/>
      <c r="HCI533" s="714"/>
      <c r="HCJ533" s="714"/>
      <c r="HCK533" s="714"/>
      <c r="HCL533" s="714"/>
      <c r="HCM533" s="714"/>
      <c r="HCN533" s="714"/>
      <c r="HCO533" s="714"/>
      <c r="HCP533" s="714"/>
      <c r="HCQ533" s="714"/>
      <c r="HCR533" s="714"/>
      <c r="HCS533" s="714"/>
      <c r="HCT533" s="714"/>
      <c r="HCU533" s="714"/>
      <c r="HCV533" s="714"/>
      <c r="HCW533" s="714"/>
      <c r="HCX533" s="714"/>
      <c r="HCY533" s="714"/>
      <c r="HCZ533" s="714"/>
      <c r="HDA533" s="714"/>
      <c r="HDB533" s="714"/>
      <c r="HDC533" s="714"/>
      <c r="HDD533" s="714"/>
      <c r="HDE533" s="714"/>
      <c r="HDF533" s="714"/>
      <c r="HDG533" s="714"/>
      <c r="HDH533" s="714"/>
      <c r="HDI533" s="714"/>
      <c r="HDJ533" s="714"/>
      <c r="HDK533" s="714"/>
      <c r="HDL533" s="714"/>
      <c r="HDM533" s="714"/>
      <c r="HDN533" s="714"/>
      <c r="HDO533" s="714"/>
      <c r="HDP533" s="714"/>
      <c r="HDQ533" s="714"/>
      <c r="HDR533" s="714"/>
      <c r="HDS533" s="714"/>
      <c r="HDT533" s="714"/>
      <c r="HDU533" s="714"/>
      <c r="HDV533" s="714"/>
      <c r="HDW533" s="714"/>
      <c r="HDX533" s="714"/>
      <c r="HDY533" s="714"/>
      <c r="HDZ533" s="714"/>
      <c r="HEA533" s="714"/>
      <c r="HEB533" s="714"/>
      <c r="HEC533" s="714"/>
      <c r="HED533" s="714"/>
      <c r="HEE533" s="714"/>
      <c r="HEF533" s="714"/>
      <c r="HEG533" s="714"/>
      <c r="HEH533" s="714"/>
      <c r="HEI533" s="714"/>
      <c r="HEJ533" s="714"/>
      <c r="HEK533" s="714"/>
      <c r="HEL533" s="714"/>
      <c r="HEM533" s="714"/>
      <c r="HEN533" s="714"/>
      <c r="HEO533" s="714"/>
      <c r="HEP533" s="714"/>
      <c r="HEQ533" s="714"/>
      <c r="HER533" s="714"/>
      <c r="HES533" s="714"/>
      <c r="HET533" s="714"/>
      <c r="HEU533" s="714"/>
      <c r="HEV533" s="714"/>
      <c r="HEW533" s="714"/>
      <c r="HEX533" s="714"/>
      <c r="HEY533" s="714"/>
      <c r="HEZ533" s="714"/>
      <c r="HFA533" s="714"/>
      <c r="HFB533" s="714"/>
      <c r="HFC533" s="714"/>
      <c r="HFD533" s="714"/>
      <c r="HFE533" s="714"/>
      <c r="HFF533" s="714"/>
      <c r="HFG533" s="714"/>
      <c r="HFH533" s="714"/>
      <c r="HFI533" s="714"/>
      <c r="HFJ533" s="714"/>
      <c r="HFK533" s="714"/>
      <c r="HFL533" s="714"/>
      <c r="HFM533" s="714"/>
      <c r="HFN533" s="714"/>
      <c r="HFO533" s="714"/>
      <c r="HFP533" s="714"/>
      <c r="HFQ533" s="714"/>
      <c r="HFR533" s="714"/>
      <c r="HFS533" s="714"/>
      <c r="HFT533" s="714"/>
      <c r="HFU533" s="714"/>
      <c r="HFV533" s="714"/>
      <c r="HFW533" s="714"/>
      <c r="HFX533" s="714"/>
      <c r="HFY533" s="714"/>
      <c r="HFZ533" s="714"/>
      <c r="HGA533" s="714"/>
      <c r="HGB533" s="714"/>
      <c r="HGC533" s="714"/>
      <c r="HGD533" s="714"/>
      <c r="HGE533" s="714"/>
      <c r="HGF533" s="714"/>
      <c r="HGG533" s="714"/>
      <c r="HGH533" s="714"/>
      <c r="HGI533" s="714"/>
      <c r="HGJ533" s="714"/>
      <c r="HGK533" s="714"/>
      <c r="HGL533" s="714"/>
      <c r="HGM533" s="714"/>
      <c r="HGN533" s="714"/>
      <c r="HGO533" s="714"/>
      <c r="HGP533" s="714"/>
      <c r="HGQ533" s="714"/>
      <c r="HGR533" s="714"/>
      <c r="HGS533" s="714"/>
      <c r="HGT533" s="714"/>
      <c r="HGU533" s="714"/>
      <c r="HGV533" s="714"/>
      <c r="HGW533" s="714"/>
      <c r="HGX533" s="714"/>
      <c r="HGY533" s="714"/>
      <c r="HGZ533" s="714"/>
      <c r="HHA533" s="714"/>
      <c r="HHB533" s="714"/>
      <c r="HHC533" s="714"/>
      <c r="HHD533" s="714"/>
      <c r="HHE533" s="714"/>
      <c r="HHF533" s="714"/>
      <c r="HHG533" s="714"/>
      <c r="HHH533" s="714"/>
      <c r="HHI533" s="714"/>
      <c r="HHJ533" s="714"/>
      <c r="HHK533" s="714"/>
      <c r="HHL533" s="714"/>
      <c r="HHM533" s="714"/>
      <c r="HHN533" s="714"/>
      <c r="HHO533" s="714"/>
      <c r="HHP533" s="714"/>
      <c r="HHQ533" s="714"/>
      <c r="HHR533" s="714"/>
      <c r="HHS533" s="714"/>
      <c r="HHT533" s="714"/>
      <c r="HHU533" s="714"/>
      <c r="HHV533" s="714"/>
      <c r="HHW533" s="714"/>
      <c r="HHX533" s="714"/>
      <c r="HHY533" s="714"/>
      <c r="HHZ533" s="714"/>
      <c r="HIA533" s="714"/>
      <c r="HIB533" s="714"/>
      <c r="HIC533" s="714"/>
      <c r="HID533" s="714"/>
      <c r="HIE533" s="714"/>
      <c r="HIF533" s="714"/>
      <c r="HIG533" s="714"/>
      <c r="HIH533" s="714"/>
      <c r="HII533" s="714"/>
      <c r="HIJ533" s="714"/>
      <c r="HIK533" s="714"/>
      <c r="HIL533" s="714"/>
      <c r="HIM533" s="714"/>
      <c r="HIN533" s="714"/>
      <c r="HIO533" s="714"/>
      <c r="HIP533" s="714"/>
      <c r="HIQ533" s="714"/>
      <c r="HIR533" s="714"/>
      <c r="HIS533" s="714"/>
      <c r="HIT533" s="714"/>
      <c r="HIU533" s="714"/>
      <c r="HIV533" s="714"/>
      <c r="HIW533" s="714"/>
      <c r="HIX533" s="714"/>
      <c r="HIY533" s="714"/>
      <c r="HIZ533" s="714"/>
      <c r="HJA533" s="714"/>
      <c r="HJB533" s="714"/>
      <c r="HJC533" s="714"/>
      <c r="HJD533" s="714"/>
      <c r="HJE533" s="714"/>
      <c r="HJF533" s="714"/>
      <c r="HJG533" s="714"/>
      <c r="HJH533" s="714"/>
      <c r="HJI533" s="714"/>
      <c r="HJJ533" s="714"/>
      <c r="HJK533" s="714"/>
      <c r="HJL533" s="714"/>
      <c r="HJM533" s="714"/>
      <c r="HJN533" s="714"/>
      <c r="HJO533" s="714"/>
      <c r="HJP533" s="714"/>
      <c r="HJQ533" s="714"/>
      <c r="HJR533" s="714"/>
      <c r="HJS533" s="714"/>
      <c r="HJT533" s="714"/>
      <c r="HJU533" s="714"/>
      <c r="HJV533" s="714"/>
      <c r="HJW533" s="714"/>
      <c r="HJX533" s="714"/>
      <c r="HJY533" s="714"/>
      <c r="HJZ533" s="714"/>
      <c r="HKA533" s="714"/>
      <c r="HKB533" s="714"/>
      <c r="HKC533" s="714"/>
      <c r="HKD533" s="714"/>
      <c r="HKE533" s="714"/>
      <c r="HKF533" s="714"/>
      <c r="HKG533" s="714"/>
      <c r="HKH533" s="714"/>
      <c r="HKI533" s="714"/>
      <c r="HKJ533" s="714"/>
      <c r="HKK533" s="714"/>
      <c r="HKL533" s="714"/>
      <c r="HKM533" s="714"/>
      <c r="HKN533" s="714"/>
      <c r="HKO533" s="714"/>
      <c r="HKP533" s="714"/>
      <c r="HKQ533" s="714"/>
      <c r="HKR533" s="714"/>
      <c r="HKS533" s="714"/>
      <c r="HKT533" s="714"/>
      <c r="HKU533" s="714"/>
      <c r="HKV533" s="714"/>
      <c r="HKW533" s="714"/>
      <c r="HKX533" s="714"/>
      <c r="HKY533" s="714"/>
      <c r="HKZ533" s="714"/>
      <c r="HLA533" s="714"/>
      <c r="HLB533" s="714"/>
      <c r="HLC533" s="714"/>
      <c r="HLD533" s="714"/>
      <c r="HLE533" s="714"/>
      <c r="HLF533" s="714"/>
      <c r="HLG533" s="714"/>
      <c r="HLH533" s="714"/>
      <c r="HLI533" s="714"/>
      <c r="HLJ533" s="714"/>
      <c r="HLK533" s="714"/>
      <c r="HLL533" s="714"/>
      <c r="HLM533" s="714"/>
      <c r="HLN533" s="714"/>
      <c r="HLO533" s="714"/>
      <c r="HLP533" s="714"/>
      <c r="HLQ533" s="714"/>
      <c r="HLR533" s="714"/>
      <c r="HLS533" s="714"/>
      <c r="HLT533" s="714"/>
      <c r="HLU533" s="714"/>
      <c r="HLV533" s="714"/>
      <c r="HLW533" s="714"/>
      <c r="HLX533" s="714"/>
      <c r="HLY533" s="714"/>
      <c r="HLZ533" s="714"/>
      <c r="HMA533" s="714"/>
      <c r="HMB533" s="714"/>
      <c r="HMC533" s="714"/>
      <c r="HMD533" s="714"/>
      <c r="HME533" s="714"/>
      <c r="HMF533" s="714"/>
      <c r="HMG533" s="714"/>
      <c r="HMH533" s="714"/>
      <c r="HMI533" s="714"/>
      <c r="HMJ533" s="714"/>
      <c r="HMK533" s="714"/>
      <c r="HML533" s="714"/>
      <c r="HMM533" s="714"/>
      <c r="HMN533" s="714"/>
      <c r="HMO533" s="714"/>
      <c r="HMP533" s="714"/>
      <c r="HMQ533" s="714"/>
      <c r="HMR533" s="714"/>
      <c r="HMS533" s="714"/>
      <c r="HMT533" s="714"/>
      <c r="HMU533" s="714"/>
      <c r="HMV533" s="714"/>
      <c r="HMW533" s="714"/>
      <c r="HMX533" s="714"/>
      <c r="HMY533" s="714"/>
      <c r="HMZ533" s="714"/>
      <c r="HNA533" s="714"/>
      <c r="HNB533" s="714"/>
      <c r="HNC533" s="714"/>
      <c r="HND533" s="714"/>
      <c r="HNE533" s="714"/>
      <c r="HNF533" s="714"/>
      <c r="HNG533" s="714"/>
      <c r="HNH533" s="714"/>
      <c r="HNI533" s="714"/>
      <c r="HNJ533" s="714"/>
      <c r="HNK533" s="714"/>
      <c r="HNL533" s="714"/>
      <c r="HNM533" s="714"/>
      <c r="HNN533" s="714"/>
      <c r="HNO533" s="714"/>
      <c r="HNP533" s="714"/>
      <c r="HNQ533" s="714"/>
      <c r="HNR533" s="714"/>
      <c r="HNS533" s="714"/>
      <c r="HNT533" s="714"/>
      <c r="HNU533" s="714"/>
      <c r="HNV533" s="714"/>
      <c r="HNW533" s="714"/>
      <c r="HNX533" s="714"/>
      <c r="HNY533" s="714"/>
      <c r="HNZ533" s="714"/>
      <c r="HOA533" s="714"/>
      <c r="HOB533" s="714"/>
      <c r="HOC533" s="714"/>
      <c r="HOD533" s="714"/>
      <c r="HOE533" s="714"/>
      <c r="HOF533" s="714"/>
      <c r="HOG533" s="714"/>
      <c r="HOH533" s="714"/>
      <c r="HOI533" s="714"/>
      <c r="HOJ533" s="714"/>
      <c r="HOK533" s="714"/>
      <c r="HOL533" s="714"/>
      <c r="HOM533" s="714"/>
      <c r="HON533" s="714"/>
      <c r="HOO533" s="714"/>
      <c r="HOP533" s="714"/>
      <c r="HOQ533" s="714"/>
      <c r="HOR533" s="714"/>
      <c r="HOS533" s="714"/>
      <c r="HOT533" s="714"/>
      <c r="HOU533" s="714"/>
      <c r="HOV533" s="714"/>
      <c r="HOW533" s="714"/>
      <c r="HOX533" s="714"/>
      <c r="HOY533" s="714"/>
      <c r="HOZ533" s="714"/>
      <c r="HPA533" s="714"/>
      <c r="HPB533" s="714"/>
      <c r="HPC533" s="714"/>
      <c r="HPD533" s="714"/>
      <c r="HPE533" s="714"/>
      <c r="HPF533" s="714"/>
      <c r="HPG533" s="714"/>
      <c r="HPH533" s="714"/>
      <c r="HPI533" s="714"/>
      <c r="HPJ533" s="714"/>
      <c r="HPK533" s="714"/>
      <c r="HPL533" s="714"/>
      <c r="HPM533" s="714"/>
      <c r="HPN533" s="714"/>
      <c r="HPO533" s="714"/>
      <c r="HPP533" s="714"/>
      <c r="HPQ533" s="714"/>
      <c r="HPR533" s="714"/>
      <c r="HPS533" s="714"/>
      <c r="HPT533" s="714"/>
      <c r="HPU533" s="714"/>
      <c r="HPV533" s="714"/>
      <c r="HPW533" s="714"/>
      <c r="HPX533" s="714"/>
      <c r="HPY533" s="714"/>
      <c r="HPZ533" s="714"/>
      <c r="HQA533" s="714"/>
      <c r="HQB533" s="714"/>
      <c r="HQC533" s="714"/>
      <c r="HQD533" s="714"/>
      <c r="HQE533" s="714"/>
      <c r="HQF533" s="714"/>
      <c r="HQG533" s="714"/>
      <c r="HQH533" s="714"/>
      <c r="HQI533" s="714"/>
      <c r="HQJ533" s="714"/>
      <c r="HQK533" s="714"/>
      <c r="HQL533" s="714"/>
      <c r="HQM533" s="714"/>
      <c r="HQN533" s="714"/>
      <c r="HQO533" s="714"/>
      <c r="HQP533" s="714"/>
      <c r="HQQ533" s="714"/>
      <c r="HQR533" s="714"/>
      <c r="HQS533" s="714"/>
      <c r="HQT533" s="714"/>
      <c r="HQU533" s="714"/>
      <c r="HQV533" s="714"/>
      <c r="HQW533" s="714"/>
      <c r="HQX533" s="714"/>
      <c r="HQY533" s="714"/>
      <c r="HQZ533" s="714"/>
      <c r="HRA533" s="714"/>
      <c r="HRB533" s="714"/>
      <c r="HRC533" s="714"/>
      <c r="HRD533" s="714"/>
      <c r="HRE533" s="714"/>
      <c r="HRF533" s="714"/>
      <c r="HRG533" s="714"/>
      <c r="HRH533" s="714"/>
      <c r="HRI533" s="714"/>
      <c r="HRJ533" s="714"/>
      <c r="HRK533" s="714"/>
      <c r="HRL533" s="714"/>
      <c r="HRM533" s="714"/>
      <c r="HRN533" s="714"/>
      <c r="HRO533" s="714"/>
      <c r="HRP533" s="714"/>
      <c r="HRQ533" s="714"/>
      <c r="HRR533" s="714"/>
      <c r="HRS533" s="714"/>
      <c r="HRT533" s="714"/>
      <c r="HRU533" s="714"/>
      <c r="HRV533" s="714"/>
      <c r="HRW533" s="714"/>
      <c r="HRX533" s="714"/>
      <c r="HRY533" s="714"/>
      <c r="HRZ533" s="714"/>
      <c r="HSA533" s="714"/>
      <c r="HSB533" s="714"/>
      <c r="HSC533" s="714"/>
      <c r="HSD533" s="714"/>
      <c r="HSE533" s="714"/>
      <c r="HSF533" s="714"/>
      <c r="HSG533" s="714"/>
      <c r="HSH533" s="714"/>
      <c r="HSI533" s="714"/>
      <c r="HSJ533" s="714"/>
      <c r="HSK533" s="714"/>
      <c r="HSL533" s="714"/>
      <c r="HSM533" s="714"/>
      <c r="HSN533" s="714"/>
      <c r="HSO533" s="714"/>
      <c r="HSP533" s="714"/>
      <c r="HSQ533" s="714"/>
      <c r="HSR533" s="714"/>
      <c r="HSS533" s="714"/>
      <c r="HST533" s="714"/>
      <c r="HSU533" s="714"/>
      <c r="HSV533" s="714"/>
      <c r="HSW533" s="714"/>
      <c r="HSX533" s="714"/>
      <c r="HSY533" s="714"/>
      <c r="HSZ533" s="714"/>
      <c r="HTA533" s="714"/>
      <c r="HTB533" s="714"/>
      <c r="HTC533" s="714"/>
      <c r="HTD533" s="714"/>
      <c r="HTE533" s="714"/>
      <c r="HTF533" s="714"/>
      <c r="HTG533" s="714"/>
      <c r="HTH533" s="714"/>
      <c r="HTI533" s="714"/>
      <c r="HTJ533" s="714"/>
      <c r="HTK533" s="714"/>
      <c r="HTL533" s="714"/>
      <c r="HTM533" s="714"/>
      <c r="HTN533" s="714"/>
      <c r="HTO533" s="714"/>
      <c r="HTP533" s="714"/>
      <c r="HTQ533" s="714"/>
      <c r="HTR533" s="714"/>
      <c r="HTS533" s="714"/>
      <c r="HTT533" s="714"/>
      <c r="HTU533" s="714"/>
      <c r="HTV533" s="714"/>
      <c r="HTW533" s="714"/>
      <c r="HTX533" s="714"/>
      <c r="HTY533" s="714"/>
      <c r="HTZ533" s="714"/>
      <c r="HUA533" s="714"/>
      <c r="HUB533" s="714"/>
      <c r="HUC533" s="714"/>
      <c r="HUD533" s="714"/>
      <c r="HUE533" s="714"/>
      <c r="HUF533" s="714"/>
      <c r="HUG533" s="714"/>
      <c r="HUH533" s="714"/>
      <c r="HUI533" s="714"/>
      <c r="HUJ533" s="714"/>
      <c r="HUK533" s="714"/>
      <c r="HUL533" s="714"/>
      <c r="HUM533" s="714"/>
      <c r="HUN533" s="714"/>
      <c r="HUO533" s="714"/>
      <c r="HUP533" s="714"/>
      <c r="HUQ533" s="714"/>
      <c r="HUR533" s="714"/>
      <c r="HUS533" s="714"/>
      <c r="HUT533" s="714"/>
      <c r="HUU533" s="714"/>
      <c r="HUV533" s="714"/>
      <c r="HUW533" s="714"/>
      <c r="HUX533" s="714"/>
      <c r="HUY533" s="714"/>
      <c r="HUZ533" s="714"/>
      <c r="HVA533" s="714"/>
      <c r="HVB533" s="714"/>
      <c r="HVC533" s="714"/>
      <c r="HVD533" s="714"/>
      <c r="HVE533" s="714"/>
      <c r="HVF533" s="714"/>
      <c r="HVG533" s="714"/>
      <c r="HVH533" s="714"/>
      <c r="HVI533" s="714"/>
      <c r="HVJ533" s="714"/>
      <c r="HVK533" s="714"/>
      <c r="HVL533" s="714"/>
      <c r="HVM533" s="714"/>
      <c r="HVN533" s="714"/>
      <c r="HVO533" s="714"/>
      <c r="HVP533" s="714"/>
      <c r="HVQ533" s="714"/>
      <c r="HVR533" s="714"/>
      <c r="HVS533" s="714"/>
      <c r="HVT533" s="714"/>
      <c r="HVU533" s="714"/>
      <c r="HVV533" s="714"/>
      <c r="HVW533" s="714"/>
      <c r="HVX533" s="714"/>
      <c r="HVY533" s="714"/>
      <c r="HVZ533" s="714"/>
      <c r="HWA533" s="714"/>
      <c r="HWB533" s="714"/>
      <c r="HWC533" s="714"/>
      <c r="HWD533" s="714"/>
      <c r="HWE533" s="714"/>
      <c r="HWF533" s="714"/>
      <c r="HWG533" s="714"/>
      <c r="HWH533" s="714"/>
      <c r="HWI533" s="714"/>
      <c r="HWJ533" s="714"/>
      <c r="HWK533" s="714"/>
      <c r="HWL533" s="714"/>
      <c r="HWM533" s="714"/>
      <c r="HWN533" s="714"/>
      <c r="HWO533" s="714"/>
      <c r="HWP533" s="714"/>
      <c r="HWQ533" s="714"/>
      <c r="HWR533" s="714"/>
      <c r="HWS533" s="714"/>
      <c r="HWT533" s="714"/>
      <c r="HWU533" s="714"/>
      <c r="HWV533" s="714"/>
      <c r="HWW533" s="714"/>
      <c r="HWX533" s="714"/>
      <c r="HWY533" s="714"/>
      <c r="HWZ533" s="714"/>
      <c r="HXA533" s="714"/>
      <c r="HXB533" s="714"/>
      <c r="HXC533" s="714"/>
      <c r="HXD533" s="714"/>
      <c r="HXE533" s="714"/>
      <c r="HXF533" s="714"/>
      <c r="HXG533" s="714"/>
      <c r="HXH533" s="714"/>
      <c r="HXI533" s="714"/>
      <c r="HXJ533" s="714"/>
      <c r="HXK533" s="714"/>
      <c r="HXL533" s="714"/>
      <c r="HXM533" s="714"/>
      <c r="HXN533" s="714"/>
      <c r="HXO533" s="714"/>
      <c r="HXP533" s="714"/>
      <c r="HXQ533" s="714"/>
      <c r="HXR533" s="714"/>
      <c r="HXS533" s="714"/>
      <c r="HXT533" s="714"/>
      <c r="HXU533" s="714"/>
      <c r="HXV533" s="714"/>
      <c r="HXW533" s="714"/>
      <c r="HXX533" s="714"/>
      <c r="HXY533" s="714"/>
      <c r="HXZ533" s="714"/>
      <c r="HYA533" s="714"/>
      <c r="HYB533" s="714"/>
      <c r="HYC533" s="714"/>
      <c r="HYD533" s="714"/>
      <c r="HYE533" s="714"/>
      <c r="HYF533" s="714"/>
      <c r="HYG533" s="714"/>
      <c r="HYH533" s="714"/>
      <c r="HYI533" s="714"/>
      <c r="HYJ533" s="714"/>
      <c r="HYK533" s="714"/>
      <c r="HYL533" s="714"/>
      <c r="HYM533" s="714"/>
      <c r="HYN533" s="714"/>
      <c r="HYO533" s="714"/>
      <c r="HYP533" s="714"/>
      <c r="HYQ533" s="714"/>
      <c r="HYR533" s="714"/>
      <c r="HYS533" s="714"/>
      <c r="HYT533" s="714"/>
      <c r="HYU533" s="714"/>
      <c r="HYV533" s="714"/>
      <c r="HYW533" s="714"/>
      <c r="HYX533" s="714"/>
      <c r="HYY533" s="714"/>
      <c r="HYZ533" s="714"/>
      <c r="HZA533" s="714"/>
      <c r="HZB533" s="714"/>
      <c r="HZC533" s="714"/>
      <c r="HZD533" s="714"/>
      <c r="HZE533" s="714"/>
      <c r="HZF533" s="714"/>
      <c r="HZG533" s="714"/>
      <c r="HZH533" s="714"/>
      <c r="HZI533" s="714"/>
      <c r="HZJ533" s="714"/>
      <c r="HZK533" s="714"/>
      <c r="HZL533" s="714"/>
      <c r="HZM533" s="714"/>
      <c r="HZN533" s="714"/>
      <c r="HZO533" s="714"/>
      <c r="HZP533" s="714"/>
      <c r="HZQ533" s="714"/>
      <c r="HZR533" s="714"/>
      <c r="HZS533" s="714"/>
      <c r="HZT533" s="714"/>
      <c r="HZU533" s="714"/>
      <c r="HZV533" s="714"/>
      <c r="HZW533" s="714"/>
      <c r="HZX533" s="714"/>
      <c r="HZY533" s="714"/>
      <c r="HZZ533" s="714"/>
      <c r="IAA533" s="714"/>
      <c r="IAB533" s="714"/>
      <c r="IAC533" s="714"/>
      <c r="IAD533" s="714"/>
      <c r="IAE533" s="714"/>
      <c r="IAF533" s="714"/>
      <c r="IAG533" s="714"/>
      <c r="IAH533" s="714"/>
      <c r="IAI533" s="714"/>
      <c r="IAJ533" s="714"/>
      <c r="IAK533" s="714"/>
      <c r="IAL533" s="714"/>
      <c r="IAM533" s="714"/>
      <c r="IAN533" s="714"/>
      <c r="IAO533" s="714"/>
      <c r="IAP533" s="714"/>
      <c r="IAQ533" s="714"/>
      <c r="IAR533" s="714"/>
      <c r="IAS533" s="714"/>
      <c r="IAT533" s="714"/>
      <c r="IAU533" s="714"/>
      <c r="IAV533" s="714"/>
      <c r="IAW533" s="714"/>
      <c r="IAX533" s="714"/>
      <c r="IAY533" s="714"/>
      <c r="IAZ533" s="714"/>
      <c r="IBA533" s="714"/>
      <c r="IBB533" s="714"/>
      <c r="IBC533" s="714"/>
      <c r="IBD533" s="714"/>
      <c r="IBE533" s="714"/>
      <c r="IBF533" s="714"/>
      <c r="IBG533" s="714"/>
      <c r="IBH533" s="714"/>
      <c r="IBI533" s="714"/>
      <c r="IBJ533" s="714"/>
      <c r="IBK533" s="714"/>
      <c r="IBL533" s="714"/>
      <c r="IBM533" s="714"/>
      <c r="IBN533" s="714"/>
      <c r="IBO533" s="714"/>
      <c r="IBP533" s="714"/>
      <c r="IBQ533" s="714"/>
      <c r="IBR533" s="714"/>
      <c r="IBS533" s="714"/>
      <c r="IBT533" s="714"/>
      <c r="IBU533" s="714"/>
      <c r="IBV533" s="714"/>
      <c r="IBW533" s="714"/>
      <c r="IBX533" s="714"/>
      <c r="IBY533" s="714"/>
      <c r="IBZ533" s="714"/>
      <c r="ICA533" s="714"/>
      <c r="ICB533" s="714"/>
      <c r="ICC533" s="714"/>
      <c r="ICD533" s="714"/>
      <c r="ICE533" s="714"/>
      <c r="ICF533" s="714"/>
      <c r="ICG533" s="714"/>
      <c r="ICH533" s="714"/>
      <c r="ICI533" s="714"/>
      <c r="ICJ533" s="714"/>
      <c r="ICK533" s="714"/>
      <c r="ICL533" s="714"/>
      <c r="ICM533" s="714"/>
      <c r="ICN533" s="714"/>
      <c r="ICO533" s="714"/>
      <c r="ICP533" s="714"/>
      <c r="ICQ533" s="714"/>
      <c r="ICR533" s="714"/>
      <c r="ICS533" s="714"/>
      <c r="ICT533" s="714"/>
      <c r="ICU533" s="714"/>
      <c r="ICV533" s="714"/>
      <c r="ICW533" s="714"/>
      <c r="ICX533" s="714"/>
      <c r="ICY533" s="714"/>
      <c r="ICZ533" s="714"/>
      <c r="IDA533" s="714"/>
      <c r="IDB533" s="714"/>
      <c r="IDC533" s="714"/>
      <c r="IDD533" s="714"/>
      <c r="IDE533" s="714"/>
      <c r="IDF533" s="714"/>
      <c r="IDG533" s="714"/>
      <c r="IDH533" s="714"/>
      <c r="IDI533" s="714"/>
      <c r="IDJ533" s="714"/>
      <c r="IDK533" s="714"/>
      <c r="IDL533" s="714"/>
      <c r="IDM533" s="714"/>
      <c r="IDN533" s="714"/>
      <c r="IDO533" s="714"/>
      <c r="IDP533" s="714"/>
      <c r="IDQ533" s="714"/>
      <c r="IDR533" s="714"/>
      <c r="IDS533" s="714"/>
      <c r="IDT533" s="714"/>
      <c r="IDU533" s="714"/>
      <c r="IDV533" s="714"/>
      <c r="IDW533" s="714"/>
      <c r="IDX533" s="714"/>
      <c r="IDY533" s="714"/>
      <c r="IDZ533" s="714"/>
      <c r="IEA533" s="714"/>
      <c r="IEB533" s="714"/>
      <c r="IEC533" s="714"/>
      <c r="IED533" s="714"/>
      <c r="IEE533" s="714"/>
      <c r="IEF533" s="714"/>
      <c r="IEG533" s="714"/>
      <c r="IEH533" s="714"/>
      <c r="IEI533" s="714"/>
      <c r="IEJ533" s="714"/>
      <c r="IEK533" s="714"/>
      <c r="IEL533" s="714"/>
      <c r="IEM533" s="714"/>
      <c r="IEN533" s="714"/>
      <c r="IEO533" s="714"/>
      <c r="IEP533" s="714"/>
      <c r="IEQ533" s="714"/>
      <c r="IER533" s="714"/>
      <c r="IES533" s="714"/>
      <c r="IET533" s="714"/>
      <c r="IEU533" s="714"/>
      <c r="IEV533" s="714"/>
      <c r="IEW533" s="714"/>
      <c r="IEX533" s="714"/>
      <c r="IEY533" s="714"/>
      <c r="IEZ533" s="714"/>
      <c r="IFA533" s="714"/>
      <c r="IFB533" s="714"/>
      <c r="IFC533" s="714"/>
      <c r="IFD533" s="714"/>
      <c r="IFE533" s="714"/>
      <c r="IFF533" s="714"/>
      <c r="IFG533" s="714"/>
      <c r="IFH533" s="714"/>
      <c r="IFI533" s="714"/>
      <c r="IFJ533" s="714"/>
      <c r="IFK533" s="714"/>
      <c r="IFL533" s="714"/>
      <c r="IFM533" s="714"/>
      <c r="IFN533" s="714"/>
      <c r="IFO533" s="714"/>
      <c r="IFP533" s="714"/>
      <c r="IFQ533" s="714"/>
      <c r="IFR533" s="714"/>
      <c r="IFS533" s="714"/>
      <c r="IFT533" s="714"/>
      <c r="IFU533" s="714"/>
      <c r="IFV533" s="714"/>
      <c r="IFW533" s="714"/>
      <c r="IFX533" s="714"/>
      <c r="IFY533" s="714"/>
      <c r="IFZ533" s="714"/>
      <c r="IGA533" s="714"/>
      <c r="IGB533" s="714"/>
      <c r="IGC533" s="714"/>
      <c r="IGD533" s="714"/>
      <c r="IGE533" s="714"/>
      <c r="IGF533" s="714"/>
      <c r="IGG533" s="714"/>
      <c r="IGH533" s="714"/>
      <c r="IGI533" s="714"/>
      <c r="IGJ533" s="714"/>
      <c r="IGK533" s="714"/>
      <c r="IGL533" s="714"/>
      <c r="IGM533" s="714"/>
      <c r="IGN533" s="714"/>
      <c r="IGO533" s="714"/>
      <c r="IGP533" s="714"/>
      <c r="IGQ533" s="714"/>
      <c r="IGR533" s="714"/>
      <c r="IGS533" s="714"/>
      <c r="IGT533" s="714"/>
      <c r="IGU533" s="714"/>
      <c r="IGV533" s="714"/>
      <c r="IGW533" s="714"/>
      <c r="IGX533" s="714"/>
      <c r="IGY533" s="714"/>
      <c r="IGZ533" s="714"/>
      <c r="IHA533" s="714"/>
      <c r="IHB533" s="714"/>
      <c r="IHC533" s="714"/>
      <c r="IHD533" s="714"/>
      <c r="IHE533" s="714"/>
      <c r="IHF533" s="714"/>
      <c r="IHG533" s="714"/>
      <c r="IHH533" s="714"/>
      <c r="IHI533" s="714"/>
      <c r="IHJ533" s="714"/>
      <c r="IHK533" s="714"/>
      <c r="IHL533" s="714"/>
      <c r="IHM533" s="714"/>
      <c r="IHN533" s="714"/>
      <c r="IHO533" s="714"/>
      <c r="IHP533" s="714"/>
      <c r="IHQ533" s="714"/>
      <c r="IHR533" s="714"/>
      <c r="IHS533" s="714"/>
      <c r="IHT533" s="714"/>
      <c r="IHU533" s="714"/>
      <c r="IHV533" s="714"/>
      <c r="IHW533" s="714"/>
      <c r="IHX533" s="714"/>
      <c r="IHY533" s="714"/>
      <c r="IHZ533" s="714"/>
      <c r="IIA533" s="714"/>
      <c r="IIB533" s="714"/>
      <c r="IIC533" s="714"/>
      <c r="IID533" s="714"/>
      <c r="IIE533" s="714"/>
      <c r="IIF533" s="714"/>
      <c r="IIG533" s="714"/>
      <c r="IIH533" s="714"/>
      <c r="III533" s="714"/>
      <c r="IIJ533" s="714"/>
      <c r="IIK533" s="714"/>
      <c r="IIL533" s="714"/>
      <c r="IIM533" s="714"/>
      <c r="IIN533" s="714"/>
      <c r="IIO533" s="714"/>
      <c r="IIP533" s="714"/>
      <c r="IIQ533" s="714"/>
      <c r="IIR533" s="714"/>
      <c r="IIS533" s="714"/>
      <c r="IIT533" s="714"/>
      <c r="IIU533" s="714"/>
      <c r="IIV533" s="714"/>
      <c r="IIW533" s="714"/>
      <c r="IIX533" s="714"/>
      <c r="IIY533" s="714"/>
      <c r="IIZ533" s="714"/>
      <c r="IJA533" s="714"/>
      <c r="IJB533" s="714"/>
      <c r="IJC533" s="714"/>
      <c r="IJD533" s="714"/>
      <c r="IJE533" s="714"/>
      <c r="IJF533" s="714"/>
      <c r="IJG533" s="714"/>
      <c r="IJH533" s="714"/>
      <c r="IJI533" s="714"/>
      <c r="IJJ533" s="714"/>
      <c r="IJK533" s="714"/>
      <c r="IJL533" s="714"/>
      <c r="IJM533" s="714"/>
      <c r="IJN533" s="714"/>
      <c r="IJO533" s="714"/>
      <c r="IJP533" s="714"/>
      <c r="IJQ533" s="714"/>
      <c r="IJR533" s="714"/>
      <c r="IJS533" s="714"/>
      <c r="IJT533" s="714"/>
      <c r="IJU533" s="714"/>
      <c r="IJV533" s="714"/>
      <c r="IJW533" s="714"/>
      <c r="IJX533" s="714"/>
      <c r="IJY533" s="714"/>
      <c r="IJZ533" s="714"/>
      <c r="IKA533" s="714"/>
      <c r="IKB533" s="714"/>
      <c r="IKC533" s="714"/>
      <c r="IKD533" s="714"/>
      <c r="IKE533" s="714"/>
      <c r="IKF533" s="714"/>
      <c r="IKG533" s="714"/>
      <c r="IKH533" s="714"/>
      <c r="IKI533" s="714"/>
      <c r="IKJ533" s="714"/>
      <c r="IKK533" s="714"/>
      <c r="IKL533" s="714"/>
      <c r="IKM533" s="714"/>
      <c r="IKN533" s="714"/>
      <c r="IKO533" s="714"/>
      <c r="IKP533" s="714"/>
      <c r="IKQ533" s="714"/>
      <c r="IKR533" s="714"/>
      <c r="IKS533" s="714"/>
      <c r="IKT533" s="714"/>
      <c r="IKU533" s="714"/>
      <c r="IKV533" s="714"/>
      <c r="IKW533" s="714"/>
      <c r="IKX533" s="714"/>
      <c r="IKY533" s="714"/>
      <c r="IKZ533" s="714"/>
      <c r="ILA533" s="714"/>
      <c r="ILB533" s="714"/>
      <c r="ILC533" s="714"/>
      <c r="ILD533" s="714"/>
      <c r="ILE533" s="714"/>
      <c r="ILF533" s="714"/>
      <c r="ILG533" s="714"/>
      <c r="ILH533" s="714"/>
      <c r="ILI533" s="714"/>
      <c r="ILJ533" s="714"/>
      <c r="ILK533" s="714"/>
      <c r="ILL533" s="714"/>
      <c r="ILM533" s="714"/>
      <c r="ILN533" s="714"/>
      <c r="ILO533" s="714"/>
      <c r="ILP533" s="714"/>
      <c r="ILQ533" s="714"/>
      <c r="ILR533" s="714"/>
      <c r="ILS533" s="714"/>
      <c r="ILT533" s="714"/>
      <c r="ILU533" s="714"/>
      <c r="ILV533" s="714"/>
      <c r="ILW533" s="714"/>
      <c r="ILX533" s="714"/>
      <c r="ILY533" s="714"/>
      <c r="ILZ533" s="714"/>
      <c r="IMA533" s="714"/>
      <c r="IMB533" s="714"/>
      <c r="IMC533" s="714"/>
      <c r="IMD533" s="714"/>
      <c r="IME533" s="714"/>
      <c r="IMF533" s="714"/>
      <c r="IMG533" s="714"/>
      <c r="IMH533" s="714"/>
      <c r="IMI533" s="714"/>
      <c r="IMJ533" s="714"/>
      <c r="IMK533" s="714"/>
      <c r="IML533" s="714"/>
      <c r="IMM533" s="714"/>
      <c r="IMN533" s="714"/>
      <c r="IMO533" s="714"/>
      <c r="IMP533" s="714"/>
      <c r="IMQ533" s="714"/>
      <c r="IMR533" s="714"/>
      <c r="IMS533" s="714"/>
      <c r="IMT533" s="714"/>
      <c r="IMU533" s="714"/>
      <c r="IMV533" s="714"/>
      <c r="IMW533" s="714"/>
      <c r="IMX533" s="714"/>
      <c r="IMY533" s="714"/>
      <c r="IMZ533" s="714"/>
      <c r="INA533" s="714"/>
      <c r="INB533" s="714"/>
      <c r="INC533" s="714"/>
      <c r="IND533" s="714"/>
      <c r="INE533" s="714"/>
      <c r="INF533" s="714"/>
      <c r="ING533" s="714"/>
      <c r="INH533" s="714"/>
      <c r="INI533" s="714"/>
      <c r="INJ533" s="714"/>
      <c r="INK533" s="714"/>
      <c r="INL533" s="714"/>
      <c r="INM533" s="714"/>
      <c r="INN533" s="714"/>
      <c r="INO533" s="714"/>
      <c r="INP533" s="714"/>
      <c r="INQ533" s="714"/>
      <c r="INR533" s="714"/>
      <c r="INS533" s="714"/>
      <c r="INT533" s="714"/>
      <c r="INU533" s="714"/>
      <c r="INV533" s="714"/>
      <c r="INW533" s="714"/>
      <c r="INX533" s="714"/>
      <c r="INY533" s="714"/>
      <c r="INZ533" s="714"/>
      <c r="IOA533" s="714"/>
      <c r="IOB533" s="714"/>
      <c r="IOC533" s="714"/>
      <c r="IOD533" s="714"/>
      <c r="IOE533" s="714"/>
      <c r="IOF533" s="714"/>
      <c r="IOG533" s="714"/>
      <c r="IOH533" s="714"/>
      <c r="IOI533" s="714"/>
      <c r="IOJ533" s="714"/>
      <c r="IOK533" s="714"/>
      <c r="IOL533" s="714"/>
      <c r="IOM533" s="714"/>
      <c r="ION533" s="714"/>
      <c r="IOO533" s="714"/>
      <c r="IOP533" s="714"/>
      <c r="IOQ533" s="714"/>
      <c r="IOR533" s="714"/>
      <c r="IOS533" s="714"/>
      <c r="IOT533" s="714"/>
      <c r="IOU533" s="714"/>
      <c r="IOV533" s="714"/>
      <c r="IOW533" s="714"/>
      <c r="IOX533" s="714"/>
      <c r="IOY533" s="714"/>
      <c r="IOZ533" s="714"/>
      <c r="IPA533" s="714"/>
      <c r="IPB533" s="714"/>
      <c r="IPC533" s="714"/>
      <c r="IPD533" s="714"/>
      <c r="IPE533" s="714"/>
      <c r="IPF533" s="714"/>
      <c r="IPG533" s="714"/>
      <c r="IPH533" s="714"/>
      <c r="IPI533" s="714"/>
      <c r="IPJ533" s="714"/>
      <c r="IPK533" s="714"/>
      <c r="IPL533" s="714"/>
      <c r="IPM533" s="714"/>
      <c r="IPN533" s="714"/>
      <c r="IPO533" s="714"/>
      <c r="IPP533" s="714"/>
      <c r="IPQ533" s="714"/>
      <c r="IPR533" s="714"/>
      <c r="IPS533" s="714"/>
      <c r="IPT533" s="714"/>
      <c r="IPU533" s="714"/>
      <c r="IPV533" s="714"/>
      <c r="IPW533" s="714"/>
      <c r="IPX533" s="714"/>
      <c r="IPY533" s="714"/>
      <c r="IPZ533" s="714"/>
      <c r="IQA533" s="714"/>
      <c r="IQB533" s="714"/>
      <c r="IQC533" s="714"/>
      <c r="IQD533" s="714"/>
      <c r="IQE533" s="714"/>
      <c r="IQF533" s="714"/>
      <c r="IQG533" s="714"/>
      <c r="IQH533" s="714"/>
      <c r="IQI533" s="714"/>
      <c r="IQJ533" s="714"/>
      <c r="IQK533" s="714"/>
      <c r="IQL533" s="714"/>
      <c r="IQM533" s="714"/>
      <c r="IQN533" s="714"/>
      <c r="IQO533" s="714"/>
      <c r="IQP533" s="714"/>
      <c r="IQQ533" s="714"/>
      <c r="IQR533" s="714"/>
      <c r="IQS533" s="714"/>
      <c r="IQT533" s="714"/>
      <c r="IQU533" s="714"/>
      <c r="IQV533" s="714"/>
      <c r="IQW533" s="714"/>
      <c r="IQX533" s="714"/>
      <c r="IQY533" s="714"/>
      <c r="IQZ533" s="714"/>
      <c r="IRA533" s="714"/>
      <c r="IRB533" s="714"/>
      <c r="IRC533" s="714"/>
      <c r="IRD533" s="714"/>
      <c r="IRE533" s="714"/>
      <c r="IRF533" s="714"/>
      <c r="IRG533" s="714"/>
      <c r="IRH533" s="714"/>
      <c r="IRI533" s="714"/>
      <c r="IRJ533" s="714"/>
      <c r="IRK533" s="714"/>
      <c r="IRL533" s="714"/>
      <c r="IRM533" s="714"/>
      <c r="IRN533" s="714"/>
      <c r="IRO533" s="714"/>
      <c r="IRP533" s="714"/>
      <c r="IRQ533" s="714"/>
      <c r="IRR533" s="714"/>
      <c r="IRS533" s="714"/>
      <c r="IRT533" s="714"/>
      <c r="IRU533" s="714"/>
      <c r="IRV533" s="714"/>
      <c r="IRW533" s="714"/>
      <c r="IRX533" s="714"/>
      <c r="IRY533" s="714"/>
      <c r="IRZ533" s="714"/>
      <c r="ISA533" s="714"/>
      <c r="ISB533" s="714"/>
      <c r="ISC533" s="714"/>
      <c r="ISD533" s="714"/>
      <c r="ISE533" s="714"/>
      <c r="ISF533" s="714"/>
      <c r="ISG533" s="714"/>
      <c r="ISH533" s="714"/>
      <c r="ISI533" s="714"/>
      <c r="ISJ533" s="714"/>
      <c r="ISK533" s="714"/>
      <c r="ISL533" s="714"/>
      <c r="ISM533" s="714"/>
      <c r="ISN533" s="714"/>
      <c r="ISO533" s="714"/>
      <c r="ISP533" s="714"/>
      <c r="ISQ533" s="714"/>
      <c r="ISR533" s="714"/>
      <c r="ISS533" s="714"/>
      <c r="IST533" s="714"/>
      <c r="ISU533" s="714"/>
      <c r="ISV533" s="714"/>
      <c r="ISW533" s="714"/>
      <c r="ISX533" s="714"/>
      <c r="ISY533" s="714"/>
      <c r="ISZ533" s="714"/>
      <c r="ITA533" s="714"/>
      <c r="ITB533" s="714"/>
      <c r="ITC533" s="714"/>
      <c r="ITD533" s="714"/>
      <c r="ITE533" s="714"/>
      <c r="ITF533" s="714"/>
      <c r="ITG533" s="714"/>
      <c r="ITH533" s="714"/>
      <c r="ITI533" s="714"/>
      <c r="ITJ533" s="714"/>
      <c r="ITK533" s="714"/>
      <c r="ITL533" s="714"/>
      <c r="ITM533" s="714"/>
      <c r="ITN533" s="714"/>
      <c r="ITO533" s="714"/>
      <c r="ITP533" s="714"/>
      <c r="ITQ533" s="714"/>
      <c r="ITR533" s="714"/>
      <c r="ITS533" s="714"/>
      <c r="ITT533" s="714"/>
      <c r="ITU533" s="714"/>
      <c r="ITV533" s="714"/>
      <c r="ITW533" s="714"/>
      <c r="ITX533" s="714"/>
      <c r="ITY533" s="714"/>
      <c r="ITZ533" s="714"/>
      <c r="IUA533" s="714"/>
      <c r="IUB533" s="714"/>
      <c r="IUC533" s="714"/>
      <c r="IUD533" s="714"/>
      <c r="IUE533" s="714"/>
      <c r="IUF533" s="714"/>
      <c r="IUG533" s="714"/>
      <c r="IUH533" s="714"/>
      <c r="IUI533" s="714"/>
      <c r="IUJ533" s="714"/>
      <c r="IUK533" s="714"/>
      <c r="IUL533" s="714"/>
      <c r="IUM533" s="714"/>
      <c r="IUN533" s="714"/>
      <c r="IUO533" s="714"/>
      <c r="IUP533" s="714"/>
      <c r="IUQ533" s="714"/>
      <c r="IUR533" s="714"/>
      <c r="IUS533" s="714"/>
      <c r="IUT533" s="714"/>
      <c r="IUU533" s="714"/>
      <c r="IUV533" s="714"/>
      <c r="IUW533" s="714"/>
      <c r="IUX533" s="714"/>
      <c r="IUY533" s="714"/>
      <c r="IUZ533" s="714"/>
      <c r="IVA533" s="714"/>
      <c r="IVB533" s="714"/>
      <c r="IVC533" s="714"/>
      <c r="IVD533" s="714"/>
      <c r="IVE533" s="714"/>
      <c r="IVF533" s="714"/>
      <c r="IVG533" s="714"/>
      <c r="IVH533" s="714"/>
      <c r="IVI533" s="714"/>
      <c r="IVJ533" s="714"/>
      <c r="IVK533" s="714"/>
      <c r="IVL533" s="714"/>
      <c r="IVM533" s="714"/>
      <c r="IVN533" s="714"/>
      <c r="IVO533" s="714"/>
      <c r="IVP533" s="714"/>
      <c r="IVQ533" s="714"/>
      <c r="IVR533" s="714"/>
      <c r="IVS533" s="714"/>
      <c r="IVT533" s="714"/>
      <c r="IVU533" s="714"/>
      <c r="IVV533" s="714"/>
      <c r="IVW533" s="714"/>
      <c r="IVX533" s="714"/>
      <c r="IVY533" s="714"/>
      <c r="IVZ533" s="714"/>
      <c r="IWA533" s="714"/>
      <c r="IWB533" s="714"/>
      <c r="IWC533" s="714"/>
      <c r="IWD533" s="714"/>
      <c r="IWE533" s="714"/>
      <c r="IWF533" s="714"/>
      <c r="IWG533" s="714"/>
      <c r="IWH533" s="714"/>
      <c r="IWI533" s="714"/>
      <c r="IWJ533" s="714"/>
      <c r="IWK533" s="714"/>
      <c r="IWL533" s="714"/>
      <c r="IWM533" s="714"/>
      <c r="IWN533" s="714"/>
      <c r="IWO533" s="714"/>
      <c r="IWP533" s="714"/>
      <c r="IWQ533" s="714"/>
      <c r="IWR533" s="714"/>
      <c r="IWS533" s="714"/>
      <c r="IWT533" s="714"/>
      <c r="IWU533" s="714"/>
      <c r="IWV533" s="714"/>
      <c r="IWW533" s="714"/>
      <c r="IWX533" s="714"/>
      <c r="IWY533" s="714"/>
      <c r="IWZ533" s="714"/>
      <c r="IXA533" s="714"/>
      <c r="IXB533" s="714"/>
      <c r="IXC533" s="714"/>
      <c r="IXD533" s="714"/>
      <c r="IXE533" s="714"/>
      <c r="IXF533" s="714"/>
      <c r="IXG533" s="714"/>
      <c r="IXH533" s="714"/>
      <c r="IXI533" s="714"/>
      <c r="IXJ533" s="714"/>
      <c r="IXK533" s="714"/>
      <c r="IXL533" s="714"/>
      <c r="IXM533" s="714"/>
      <c r="IXN533" s="714"/>
      <c r="IXO533" s="714"/>
      <c r="IXP533" s="714"/>
      <c r="IXQ533" s="714"/>
      <c r="IXR533" s="714"/>
      <c r="IXS533" s="714"/>
      <c r="IXT533" s="714"/>
      <c r="IXU533" s="714"/>
      <c r="IXV533" s="714"/>
      <c r="IXW533" s="714"/>
      <c r="IXX533" s="714"/>
      <c r="IXY533" s="714"/>
      <c r="IXZ533" s="714"/>
      <c r="IYA533" s="714"/>
      <c r="IYB533" s="714"/>
      <c r="IYC533" s="714"/>
      <c r="IYD533" s="714"/>
      <c r="IYE533" s="714"/>
      <c r="IYF533" s="714"/>
      <c r="IYG533" s="714"/>
      <c r="IYH533" s="714"/>
      <c r="IYI533" s="714"/>
      <c r="IYJ533" s="714"/>
      <c r="IYK533" s="714"/>
      <c r="IYL533" s="714"/>
      <c r="IYM533" s="714"/>
      <c r="IYN533" s="714"/>
      <c r="IYO533" s="714"/>
      <c r="IYP533" s="714"/>
      <c r="IYQ533" s="714"/>
      <c r="IYR533" s="714"/>
      <c r="IYS533" s="714"/>
      <c r="IYT533" s="714"/>
      <c r="IYU533" s="714"/>
      <c r="IYV533" s="714"/>
      <c r="IYW533" s="714"/>
      <c r="IYX533" s="714"/>
      <c r="IYY533" s="714"/>
      <c r="IYZ533" s="714"/>
      <c r="IZA533" s="714"/>
      <c r="IZB533" s="714"/>
      <c r="IZC533" s="714"/>
      <c r="IZD533" s="714"/>
      <c r="IZE533" s="714"/>
      <c r="IZF533" s="714"/>
      <c r="IZG533" s="714"/>
      <c r="IZH533" s="714"/>
      <c r="IZI533" s="714"/>
      <c r="IZJ533" s="714"/>
      <c r="IZK533" s="714"/>
      <c r="IZL533" s="714"/>
      <c r="IZM533" s="714"/>
      <c r="IZN533" s="714"/>
      <c r="IZO533" s="714"/>
      <c r="IZP533" s="714"/>
      <c r="IZQ533" s="714"/>
      <c r="IZR533" s="714"/>
      <c r="IZS533" s="714"/>
      <c r="IZT533" s="714"/>
      <c r="IZU533" s="714"/>
      <c r="IZV533" s="714"/>
      <c r="IZW533" s="714"/>
      <c r="IZX533" s="714"/>
      <c r="IZY533" s="714"/>
      <c r="IZZ533" s="714"/>
      <c r="JAA533" s="714"/>
      <c r="JAB533" s="714"/>
      <c r="JAC533" s="714"/>
      <c r="JAD533" s="714"/>
      <c r="JAE533" s="714"/>
      <c r="JAF533" s="714"/>
      <c r="JAG533" s="714"/>
      <c r="JAH533" s="714"/>
      <c r="JAI533" s="714"/>
      <c r="JAJ533" s="714"/>
      <c r="JAK533" s="714"/>
      <c r="JAL533" s="714"/>
      <c r="JAM533" s="714"/>
      <c r="JAN533" s="714"/>
      <c r="JAO533" s="714"/>
      <c r="JAP533" s="714"/>
      <c r="JAQ533" s="714"/>
      <c r="JAR533" s="714"/>
      <c r="JAS533" s="714"/>
      <c r="JAT533" s="714"/>
      <c r="JAU533" s="714"/>
      <c r="JAV533" s="714"/>
      <c r="JAW533" s="714"/>
      <c r="JAX533" s="714"/>
      <c r="JAY533" s="714"/>
      <c r="JAZ533" s="714"/>
      <c r="JBA533" s="714"/>
      <c r="JBB533" s="714"/>
      <c r="JBC533" s="714"/>
      <c r="JBD533" s="714"/>
      <c r="JBE533" s="714"/>
      <c r="JBF533" s="714"/>
      <c r="JBG533" s="714"/>
      <c r="JBH533" s="714"/>
      <c r="JBI533" s="714"/>
      <c r="JBJ533" s="714"/>
      <c r="JBK533" s="714"/>
      <c r="JBL533" s="714"/>
      <c r="JBM533" s="714"/>
      <c r="JBN533" s="714"/>
      <c r="JBO533" s="714"/>
      <c r="JBP533" s="714"/>
      <c r="JBQ533" s="714"/>
      <c r="JBR533" s="714"/>
      <c r="JBS533" s="714"/>
      <c r="JBT533" s="714"/>
      <c r="JBU533" s="714"/>
      <c r="JBV533" s="714"/>
      <c r="JBW533" s="714"/>
      <c r="JBX533" s="714"/>
      <c r="JBY533" s="714"/>
      <c r="JBZ533" s="714"/>
      <c r="JCA533" s="714"/>
      <c r="JCB533" s="714"/>
      <c r="JCC533" s="714"/>
      <c r="JCD533" s="714"/>
      <c r="JCE533" s="714"/>
      <c r="JCF533" s="714"/>
      <c r="JCG533" s="714"/>
      <c r="JCH533" s="714"/>
      <c r="JCI533" s="714"/>
      <c r="JCJ533" s="714"/>
      <c r="JCK533" s="714"/>
      <c r="JCL533" s="714"/>
      <c r="JCM533" s="714"/>
      <c r="JCN533" s="714"/>
      <c r="JCO533" s="714"/>
      <c r="JCP533" s="714"/>
      <c r="JCQ533" s="714"/>
      <c r="JCR533" s="714"/>
      <c r="JCS533" s="714"/>
      <c r="JCT533" s="714"/>
      <c r="JCU533" s="714"/>
      <c r="JCV533" s="714"/>
      <c r="JCW533" s="714"/>
      <c r="JCX533" s="714"/>
      <c r="JCY533" s="714"/>
      <c r="JCZ533" s="714"/>
      <c r="JDA533" s="714"/>
      <c r="JDB533" s="714"/>
      <c r="JDC533" s="714"/>
      <c r="JDD533" s="714"/>
      <c r="JDE533" s="714"/>
      <c r="JDF533" s="714"/>
      <c r="JDG533" s="714"/>
      <c r="JDH533" s="714"/>
      <c r="JDI533" s="714"/>
      <c r="JDJ533" s="714"/>
      <c r="JDK533" s="714"/>
      <c r="JDL533" s="714"/>
      <c r="JDM533" s="714"/>
      <c r="JDN533" s="714"/>
      <c r="JDO533" s="714"/>
      <c r="JDP533" s="714"/>
      <c r="JDQ533" s="714"/>
      <c r="JDR533" s="714"/>
      <c r="JDS533" s="714"/>
      <c r="JDT533" s="714"/>
      <c r="JDU533" s="714"/>
      <c r="JDV533" s="714"/>
      <c r="JDW533" s="714"/>
      <c r="JDX533" s="714"/>
      <c r="JDY533" s="714"/>
      <c r="JDZ533" s="714"/>
      <c r="JEA533" s="714"/>
      <c r="JEB533" s="714"/>
      <c r="JEC533" s="714"/>
      <c r="JED533" s="714"/>
      <c r="JEE533" s="714"/>
      <c r="JEF533" s="714"/>
      <c r="JEG533" s="714"/>
      <c r="JEH533" s="714"/>
      <c r="JEI533" s="714"/>
      <c r="JEJ533" s="714"/>
      <c r="JEK533" s="714"/>
      <c r="JEL533" s="714"/>
      <c r="JEM533" s="714"/>
      <c r="JEN533" s="714"/>
      <c r="JEO533" s="714"/>
      <c r="JEP533" s="714"/>
      <c r="JEQ533" s="714"/>
      <c r="JER533" s="714"/>
      <c r="JES533" s="714"/>
      <c r="JET533" s="714"/>
      <c r="JEU533" s="714"/>
      <c r="JEV533" s="714"/>
      <c r="JEW533" s="714"/>
      <c r="JEX533" s="714"/>
      <c r="JEY533" s="714"/>
      <c r="JEZ533" s="714"/>
      <c r="JFA533" s="714"/>
      <c r="JFB533" s="714"/>
      <c r="JFC533" s="714"/>
      <c r="JFD533" s="714"/>
      <c r="JFE533" s="714"/>
      <c r="JFF533" s="714"/>
      <c r="JFG533" s="714"/>
      <c r="JFH533" s="714"/>
      <c r="JFI533" s="714"/>
      <c r="JFJ533" s="714"/>
      <c r="JFK533" s="714"/>
      <c r="JFL533" s="714"/>
      <c r="JFM533" s="714"/>
      <c r="JFN533" s="714"/>
      <c r="JFO533" s="714"/>
      <c r="JFP533" s="714"/>
      <c r="JFQ533" s="714"/>
      <c r="JFR533" s="714"/>
      <c r="JFS533" s="714"/>
      <c r="JFT533" s="714"/>
      <c r="JFU533" s="714"/>
      <c r="JFV533" s="714"/>
      <c r="JFW533" s="714"/>
      <c r="JFX533" s="714"/>
      <c r="JFY533" s="714"/>
      <c r="JFZ533" s="714"/>
      <c r="JGA533" s="714"/>
      <c r="JGB533" s="714"/>
      <c r="JGC533" s="714"/>
      <c r="JGD533" s="714"/>
      <c r="JGE533" s="714"/>
      <c r="JGF533" s="714"/>
      <c r="JGG533" s="714"/>
      <c r="JGH533" s="714"/>
      <c r="JGI533" s="714"/>
      <c r="JGJ533" s="714"/>
      <c r="JGK533" s="714"/>
      <c r="JGL533" s="714"/>
      <c r="JGM533" s="714"/>
      <c r="JGN533" s="714"/>
      <c r="JGO533" s="714"/>
      <c r="JGP533" s="714"/>
      <c r="JGQ533" s="714"/>
      <c r="JGR533" s="714"/>
      <c r="JGS533" s="714"/>
      <c r="JGT533" s="714"/>
      <c r="JGU533" s="714"/>
      <c r="JGV533" s="714"/>
      <c r="JGW533" s="714"/>
      <c r="JGX533" s="714"/>
      <c r="JGY533" s="714"/>
      <c r="JGZ533" s="714"/>
      <c r="JHA533" s="714"/>
      <c r="JHB533" s="714"/>
      <c r="JHC533" s="714"/>
      <c r="JHD533" s="714"/>
      <c r="JHE533" s="714"/>
      <c r="JHF533" s="714"/>
      <c r="JHG533" s="714"/>
      <c r="JHH533" s="714"/>
      <c r="JHI533" s="714"/>
      <c r="JHJ533" s="714"/>
      <c r="JHK533" s="714"/>
      <c r="JHL533" s="714"/>
      <c r="JHM533" s="714"/>
      <c r="JHN533" s="714"/>
      <c r="JHO533" s="714"/>
      <c r="JHP533" s="714"/>
      <c r="JHQ533" s="714"/>
      <c r="JHR533" s="714"/>
      <c r="JHS533" s="714"/>
      <c r="JHT533" s="714"/>
      <c r="JHU533" s="714"/>
      <c r="JHV533" s="714"/>
      <c r="JHW533" s="714"/>
      <c r="JHX533" s="714"/>
      <c r="JHY533" s="714"/>
      <c r="JHZ533" s="714"/>
      <c r="JIA533" s="714"/>
      <c r="JIB533" s="714"/>
      <c r="JIC533" s="714"/>
      <c r="JID533" s="714"/>
      <c r="JIE533" s="714"/>
      <c r="JIF533" s="714"/>
      <c r="JIG533" s="714"/>
      <c r="JIH533" s="714"/>
      <c r="JII533" s="714"/>
      <c r="JIJ533" s="714"/>
      <c r="JIK533" s="714"/>
      <c r="JIL533" s="714"/>
      <c r="JIM533" s="714"/>
      <c r="JIN533" s="714"/>
      <c r="JIO533" s="714"/>
      <c r="JIP533" s="714"/>
      <c r="JIQ533" s="714"/>
      <c r="JIR533" s="714"/>
      <c r="JIS533" s="714"/>
      <c r="JIT533" s="714"/>
      <c r="JIU533" s="714"/>
      <c r="JIV533" s="714"/>
      <c r="JIW533" s="714"/>
      <c r="JIX533" s="714"/>
      <c r="JIY533" s="714"/>
      <c r="JIZ533" s="714"/>
      <c r="JJA533" s="714"/>
      <c r="JJB533" s="714"/>
      <c r="JJC533" s="714"/>
      <c r="JJD533" s="714"/>
      <c r="JJE533" s="714"/>
      <c r="JJF533" s="714"/>
      <c r="JJG533" s="714"/>
      <c r="JJH533" s="714"/>
      <c r="JJI533" s="714"/>
      <c r="JJJ533" s="714"/>
      <c r="JJK533" s="714"/>
      <c r="JJL533" s="714"/>
      <c r="JJM533" s="714"/>
      <c r="JJN533" s="714"/>
      <c r="JJO533" s="714"/>
      <c r="JJP533" s="714"/>
      <c r="JJQ533" s="714"/>
      <c r="JJR533" s="714"/>
      <c r="JJS533" s="714"/>
      <c r="JJT533" s="714"/>
      <c r="JJU533" s="714"/>
      <c r="JJV533" s="714"/>
      <c r="JJW533" s="714"/>
      <c r="JJX533" s="714"/>
      <c r="JJY533" s="714"/>
      <c r="JJZ533" s="714"/>
      <c r="JKA533" s="714"/>
      <c r="JKB533" s="714"/>
      <c r="JKC533" s="714"/>
      <c r="JKD533" s="714"/>
      <c r="JKE533" s="714"/>
      <c r="JKF533" s="714"/>
      <c r="JKG533" s="714"/>
      <c r="JKH533" s="714"/>
      <c r="JKI533" s="714"/>
      <c r="JKJ533" s="714"/>
      <c r="JKK533" s="714"/>
      <c r="JKL533" s="714"/>
      <c r="JKM533" s="714"/>
      <c r="JKN533" s="714"/>
      <c r="JKO533" s="714"/>
      <c r="JKP533" s="714"/>
      <c r="JKQ533" s="714"/>
      <c r="JKR533" s="714"/>
      <c r="JKS533" s="714"/>
      <c r="JKT533" s="714"/>
      <c r="JKU533" s="714"/>
      <c r="JKV533" s="714"/>
      <c r="JKW533" s="714"/>
      <c r="JKX533" s="714"/>
      <c r="JKY533" s="714"/>
      <c r="JKZ533" s="714"/>
      <c r="JLA533" s="714"/>
      <c r="JLB533" s="714"/>
      <c r="JLC533" s="714"/>
      <c r="JLD533" s="714"/>
      <c r="JLE533" s="714"/>
      <c r="JLF533" s="714"/>
      <c r="JLG533" s="714"/>
      <c r="JLH533" s="714"/>
      <c r="JLI533" s="714"/>
      <c r="JLJ533" s="714"/>
      <c r="JLK533" s="714"/>
      <c r="JLL533" s="714"/>
      <c r="JLM533" s="714"/>
      <c r="JLN533" s="714"/>
      <c r="JLO533" s="714"/>
      <c r="JLP533" s="714"/>
      <c r="JLQ533" s="714"/>
      <c r="JLR533" s="714"/>
      <c r="JLS533" s="714"/>
      <c r="JLT533" s="714"/>
      <c r="JLU533" s="714"/>
      <c r="JLV533" s="714"/>
      <c r="JLW533" s="714"/>
      <c r="JLX533" s="714"/>
      <c r="JLY533" s="714"/>
      <c r="JLZ533" s="714"/>
      <c r="JMA533" s="714"/>
      <c r="JMB533" s="714"/>
      <c r="JMC533" s="714"/>
      <c r="JMD533" s="714"/>
      <c r="JME533" s="714"/>
      <c r="JMF533" s="714"/>
      <c r="JMG533" s="714"/>
      <c r="JMH533" s="714"/>
      <c r="JMI533" s="714"/>
      <c r="JMJ533" s="714"/>
      <c r="JMK533" s="714"/>
      <c r="JML533" s="714"/>
      <c r="JMM533" s="714"/>
      <c r="JMN533" s="714"/>
      <c r="JMO533" s="714"/>
      <c r="JMP533" s="714"/>
      <c r="JMQ533" s="714"/>
      <c r="JMR533" s="714"/>
      <c r="JMS533" s="714"/>
      <c r="JMT533" s="714"/>
      <c r="JMU533" s="714"/>
      <c r="JMV533" s="714"/>
      <c r="JMW533" s="714"/>
      <c r="JMX533" s="714"/>
      <c r="JMY533" s="714"/>
      <c r="JMZ533" s="714"/>
      <c r="JNA533" s="714"/>
      <c r="JNB533" s="714"/>
      <c r="JNC533" s="714"/>
      <c r="JND533" s="714"/>
      <c r="JNE533" s="714"/>
      <c r="JNF533" s="714"/>
      <c r="JNG533" s="714"/>
      <c r="JNH533" s="714"/>
      <c r="JNI533" s="714"/>
      <c r="JNJ533" s="714"/>
      <c r="JNK533" s="714"/>
      <c r="JNL533" s="714"/>
      <c r="JNM533" s="714"/>
      <c r="JNN533" s="714"/>
      <c r="JNO533" s="714"/>
      <c r="JNP533" s="714"/>
      <c r="JNQ533" s="714"/>
      <c r="JNR533" s="714"/>
      <c r="JNS533" s="714"/>
      <c r="JNT533" s="714"/>
      <c r="JNU533" s="714"/>
      <c r="JNV533" s="714"/>
      <c r="JNW533" s="714"/>
      <c r="JNX533" s="714"/>
      <c r="JNY533" s="714"/>
      <c r="JNZ533" s="714"/>
      <c r="JOA533" s="714"/>
      <c r="JOB533" s="714"/>
      <c r="JOC533" s="714"/>
      <c r="JOD533" s="714"/>
      <c r="JOE533" s="714"/>
      <c r="JOF533" s="714"/>
      <c r="JOG533" s="714"/>
      <c r="JOH533" s="714"/>
      <c r="JOI533" s="714"/>
      <c r="JOJ533" s="714"/>
      <c r="JOK533" s="714"/>
      <c r="JOL533" s="714"/>
      <c r="JOM533" s="714"/>
      <c r="JON533" s="714"/>
      <c r="JOO533" s="714"/>
      <c r="JOP533" s="714"/>
      <c r="JOQ533" s="714"/>
      <c r="JOR533" s="714"/>
      <c r="JOS533" s="714"/>
      <c r="JOT533" s="714"/>
      <c r="JOU533" s="714"/>
      <c r="JOV533" s="714"/>
      <c r="JOW533" s="714"/>
      <c r="JOX533" s="714"/>
      <c r="JOY533" s="714"/>
      <c r="JOZ533" s="714"/>
      <c r="JPA533" s="714"/>
      <c r="JPB533" s="714"/>
      <c r="JPC533" s="714"/>
      <c r="JPD533" s="714"/>
      <c r="JPE533" s="714"/>
      <c r="JPF533" s="714"/>
      <c r="JPG533" s="714"/>
      <c r="JPH533" s="714"/>
      <c r="JPI533" s="714"/>
      <c r="JPJ533" s="714"/>
      <c r="JPK533" s="714"/>
      <c r="JPL533" s="714"/>
      <c r="JPM533" s="714"/>
      <c r="JPN533" s="714"/>
      <c r="JPO533" s="714"/>
      <c r="JPP533" s="714"/>
      <c r="JPQ533" s="714"/>
      <c r="JPR533" s="714"/>
      <c r="JPS533" s="714"/>
      <c r="JPT533" s="714"/>
      <c r="JPU533" s="714"/>
      <c r="JPV533" s="714"/>
      <c r="JPW533" s="714"/>
      <c r="JPX533" s="714"/>
      <c r="JPY533" s="714"/>
      <c r="JPZ533" s="714"/>
      <c r="JQA533" s="714"/>
      <c r="JQB533" s="714"/>
      <c r="JQC533" s="714"/>
      <c r="JQD533" s="714"/>
      <c r="JQE533" s="714"/>
      <c r="JQF533" s="714"/>
      <c r="JQG533" s="714"/>
      <c r="JQH533" s="714"/>
      <c r="JQI533" s="714"/>
      <c r="JQJ533" s="714"/>
      <c r="JQK533" s="714"/>
      <c r="JQL533" s="714"/>
      <c r="JQM533" s="714"/>
      <c r="JQN533" s="714"/>
      <c r="JQO533" s="714"/>
      <c r="JQP533" s="714"/>
      <c r="JQQ533" s="714"/>
      <c r="JQR533" s="714"/>
      <c r="JQS533" s="714"/>
      <c r="JQT533" s="714"/>
      <c r="JQU533" s="714"/>
      <c r="JQV533" s="714"/>
      <c r="JQW533" s="714"/>
      <c r="JQX533" s="714"/>
      <c r="JQY533" s="714"/>
      <c r="JQZ533" s="714"/>
      <c r="JRA533" s="714"/>
      <c r="JRB533" s="714"/>
      <c r="JRC533" s="714"/>
      <c r="JRD533" s="714"/>
      <c r="JRE533" s="714"/>
      <c r="JRF533" s="714"/>
      <c r="JRG533" s="714"/>
      <c r="JRH533" s="714"/>
      <c r="JRI533" s="714"/>
      <c r="JRJ533" s="714"/>
      <c r="JRK533" s="714"/>
      <c r="JRL533" s="714"/>
      <c r="JRM533" s="714"/>
      <c r="JRN533" s="714"/>
      <c r="JRO533" s="714"/>
      <c r="JRP533" s="714"/>
      <c r="JRQ533" s="714"/>
      <c r="JRR533" s="714"/>
      <c r="JRS533" s="714"/>
      <c r="JRT533" s="714"/>
      <c r="JRU533" s="714"/>
      <c r="JRV533" s="714"/>
      <c r="JRW533" s="714"/>
      <c r="JRX533" s="714"/>
      <c r="JRY533" s="714"/>
      <c r="JRZ533" s="714"/>
      <c r="JSA533" s="714"/>
      <c r="JSB533" s="714"/>
      <c r="JSC533" s="714"/>
      <c r="JSD533" s="714"/>
      <c r="JSE533" s="714"/>
      <c r="JSF533" s="714"/>
      <c r="JSG533" s="714"/>
      <c r="JSH533" s="714"/>
      <c r="JSI533" s="714"/>
      <c r="JSJ533" s="714"/>
      <c r="JSK533" s="714"/>
      <c r="JSL533" s="714"/>
      <c r="JSM533" s="714"/>
      <c r="JSN533" s="714"/>
      <c r="JSO533" s="714"/>
      <c r="JSP533" s="714"/>
      <c r="JSQ533" s="714"/>
      <c r="JSR533" s="714"/>
      <c r="JSS533" s="714"/>
      <c r="JST533" s="714"/>
      <c r="JSU533" s="714"/>
      <c r="JSV533" s="714"/>
      <c r="JSW533" s="714"/>
      <c r="JSX533" s="714"/>
      <c r="JSY533" s="714"/>
      <c r="JSZ533" s="714"/>
      <c r="JTA533" s="714"/>
      <c r="JTB533" s="714"/>
      <c r="JTC533" s="714"/>
      <c r="JTD533" s="714"/>
      <c r="JTE533" s="714"/>
      <c r="JTF533" s="714"/>
      <c r="JTG533" s="714"/>
      <c r="JTH533" s="714"/>
      <c r="JTI533" s="714"/>
      <c r="JTJ533" s="714"/>
      <c r="JTK533" s="714"/>
      <c r="JTL533" s="714"/>
      <c r="JTM533" s="714"/>
      <c r="JTN533" s="714"/>
      <c r="JTO533" s="714"/>
      <c r="JTP533" s="714"/>
      <c r="JTQ533" s="714"/>
      <c r="JTR533" s="714"/>
      <c r="JTS533" s="714"/>
      <c r="JTT533" s="714"/>
      <c r="JTU533" s="714"/>
      <c r="JTV533" s="714"/>
      <c r="JTW533" s="714"/>
      <c r="JTX533" s="714"/>
      <c r="JTY533" s="714"/>
      <c r="JTZ533" s="714"/>
      <c r="JUA533" s="714"/>
      <c r="JUB533" s="714"/>
      <c r="JUC533" s="714"/>
      <c r="JUD533" s="714"/>
      <c r="JUE533" s="714"/>
      <c r="JUF533" s="714"/>
      <c r="JUG533" s="714"/>
      <c r="JUH533" s="714"/>
      <c r="JUI533" s="714"/>
      <c r="JUJ533" s="714"/>
      <c r="JUK533" s="714"/>
      <c r="JUL533" s="714"/>
      <c r="JUM533" s="714"/>
      <c r="JUN533" s="714"/>
      <c r="JUO533" s="714"/>
      <c r="JUP533" s="714"/>
      <c r="JUQ533" s="714"/>
      <c r="JUR533" s="714"/>
      <c r="JUS533" s="714"/>
      <c r="JUT533" s="714"/>
      <c r="JUU533" s="714"/>
      <c r="JUV533" s="714"/>
      <c r="JUW533" s="714"/>
      <c r="JUX533" s="714"/>
      <c r="JUY533" s="714"/>
      <c r="JUZ533" s="714"/>
      <c r="JVA533" s="714"/>
      <c r="JVB533" s="714"/>
      <c r="JVC533" s="714"/>
      <c r="JVD533" s="714"/>
      <c r="JVE533" s="714"/>
      <c r="JVF533" s="714"/>
      <c r="JVG533" s="714"/>
      <c r="JVH533" s="714"/>
      <c r="JVI533" s="714"/>
      <c r="JVJ533" s="714"/>
      <c r="JVK533" s="714"/>
      <c r="JVL533" s="714"/>
      <c r="JVM533" s="714"/>
      <c r="JVN533" s="714"/>
      <c r="JVO533" s="714"/>
      <c r="JVP533" s="714"/>
      <c r="JVQ533" s="714"/>
      <c r="JVR533" s="714"/>
      <c r="JVS533" s="714"/>
      <c r="JVT533" s="714"/>
      <c r="JVU533" s="714"/>
      <c r="JVV533" s="714"/>
      <c r="JVW533" s="714"/>
      <c r="JVX533" s="714"/>
      <c r="JVY533" s="714"/>
      <c r="JVZ533" s="714"/>
      <c r="JWA533" s="714"/>
      <c r="JWB533" s="714"/>
      <c r="JWC533" s="714"/>
      <c r="JWD533" s="714"/>
      <c r="JWE533" s="714"/>
      <c r="JWF533" s="714"/>
      <c r="JWG533" s="714"/>
      <c r="JWH533" s="714"/>
      <c r="JWI533" s="714"/>
      <c r="JWJ533" s="714"/>
      <c r="JWK533" s="714"/>
      <c r="JWL533" s="714"/>
      <c r="JWM533" s="714"/>
      <c r="JWN533" s="714"/>
      <c r="JWO533" s="714"/>
      <c r="JWP533" s="714"/>
      <c r="JWQ533" s="714"/>
      <c r="JWR533" s="714"/>
      <c r="JWS533" s="714"/>
      <c r="JWT533" s="714"/>
      <c r="JWU533" s="714"/>
      <c r="JWV533" s="714"/>
      <c r="JWW533" s="714"/>
      <c r="JWX533" s="714"/>
      <c r="JWY533" s="714"/>
      <c r="JWZ533" s="714"/>
      <c r="JXA533" s="714"/>
      <c r="JXB533" s="714"/>
      <c r="JXC533" s="714"/>
      <c r="JXD533" s="714"/>
      <c r="JXE533" s="714"/>
      <c r="JXF533" s="714"/>
      <c r="JXG533" s="714"/>
      <c r="JXH533" s="714"/>
      <c r="JXI533" s="714"/>
      <c r="JXJ533" s="714"/>
      <c r="JXK533" s="714"/>
      <c r="JXL533" s="714"/>
      <c r="JXM533" s="714"/>
      <c r="JXN533" s="714"/>
      <c r="JXO533" s="714"/>
      <c r="JXP533" s="714"/>
      <c r="JXQ533" s="714"/>
      <c r="JXR533" s="714"/>
      <c r="JXS533" s="714"/>
      <c r="JXT533" s="714"/>
      <c r="JXU533" s="714"/>
      <c r="JXV533" s="714"/>
      <c r="JXW533" s="714"/>
      <c r="JXX533" s="714"/>
      <c r="JXY533" s="714"/>
      <c r="JXZ533" s="714"/>
      <c r="JYA533" s="714"/>
      <c r="JYB533" s="714"/>
      <c r="JYC533" s="714"/>
      <c r="JYD533" s="714"/>
      <c r="JYE533" s="714"/>
      <c r="JYF533" s="714"/>
      <c r="JYG533" s="714"/>
      <c r="JYH533" s="714"/>
      <c r="JYI533" s="714"/>
      <c r="JYJ533" s="714"/>
      <c r="JYK533" s="714"/>
      <c r="JYL533" s="714"/>
      <c r="JYM533" s="714"/>
      <c r="JYN533" s="714"/>
      <c r="JYO533" s="714"/>
      <c r="JYP533" s="714"/>
      <c r="JYQ533" s="714"/>
      <c r="JYR533" s="714"/>
      <c r="JYS533" s="714"/>
      <c r="JYT533" s="714"/>
      <c r="JYU533" s="714"/>
      <c r="JYV533" s="714"/>
      <c r="JYW533" s="714"/>
      <c r="JYX533" s="714"/>
      <c r="JYY533" s="714"/>
      <c r="JYZ533" s="714"/>
      <c r="JZA533" s="714"/>
      <c r="JZB533" s="714"/>
      <c r="JZC533" s="714"/>
      <c r="JZD533" s="714"/>
      <c r="JZE533" s="714"/>
      <c r="JZF533" s="714"/>
      <c r="JZG533" s="714"/>
      <c r="JZH533" s="714"/>
      <c r="JZI533" s="714"/>
      <c r="JZJ533" s="714"/>
      <c r="JZK533" s="714"/>
      <c r="JZL533" s="714"/>
      <c r="JZM533" s="714"/>
      <c r="JZN533" s="714"/>
      <c r="JZO533" s="714"/>
      <c r="JZP533" s="714"/>
      <c r="JZQ533" s="714"/>
      <c r="JZR533" s="714"/>
      <c r="JZS533" s="714"/>
      <c r="JZT533" s="714"/>
      <c r="JZU533" s="714"/>
      <c r="JZV533" s="714"/>
      <c r="JZW533" s="714"/>
      <c r="JZX533" s="714"/>
      <c r="JZY533" s="714"/>
      <c r="JZZ533" s="714"/>
      <c r="KAA533" s="714"/>
      <c r="KAB533" s="714"/>
      <c r="KAC533" s="714"/>
      <c r="KAD533" s="714"/>
      <c r="KAE533" s="714"/>
      <c r="KAF533" s="714"/>
      <c r="KAG533" s="714"/>
      <c r="KAH533" s="714"/>
      <c r="KAI533" s="714"/>
      <c r="KAJ533" s="714"/>
      <c r="KAK533" s="714"/>
      <c r="KAL533" s="714"/>
      <c r="KAM533" s="714"/>
      <c r="KAN533" s="714"/>
      <c r="KAO533" s="714"/>
      <c r="KAP533" s="714"/>
      <c r="KAQ533" s="714"/>
      <c r="KAR533" s="714"/>
      <c r="KAS533" s="714"/>
      <c r="KAT533" s="714"/>
      <c r="KAU533" s="714"/>
      <c r="KAV533" s="714"/>
      <c r="KAW533" s="714"/>
      <c r="KAX533" s="714"/>
      <c r="KAY533" s="714"/>
      <c r="KAZ533" s="714"/>
      <c r="KBA533" s="714"/>
      <c r="KBB533" s="714"/>
      <c r="KBC533" s="714"/>
      <c r="KBD533" s="714"/>
      <c r="KBE533" s="714"/>
      <c r="KBF533" s="714"/>
      <c r="KBG533" s="714"/>
      <c r="KBH533" s="714"/>
      <c r="KBI533" s="714"/>
      <c r="KBJ533" s="714"/>
      <c r="KBK533" s="714"/>
      <c r="KBL533" s="714"/>
      <c r="KBM533" s="714"/>
      <c r="KBN533" s="714"/>
      <c r="KBO533" s="714"/>
      <c r="KBP533" s="714"/>
      <c r="KBQ533" s="714"/>
      <c r="KBR533" s="714"/>
      <c r="KBS533" s="714"/>
      <c r="KBT533" s="714"/>
      <c r="KBU533" s="714"/>
      <c r="KBV533" s="714"/>
      <c r="KBW533" s="714"/>
      <c r="KBX533" s="714"/>
      <c r="KBY533" s="714"/>
      <c r="KBZ533" s="714"/>
      <c r="KCA533" s="714"/>
      <c r="KCB533" s="714"/>
      <c r="KCC533" s="714"/>
      <c r="KCD533" s="714"/>
      <c r="KCE533" s="714"/>
      <c r="KCF533" s="714"/>
      <c r="KCG533" s="714"/>
      <c r="KCH533" s="714"/>
      <c r="KCI533" s="714"/>
      <c r="KCJ533" s="714"/>
      <c r="KCK533" s="714"/>
      <c r="KCL533" s="714"/>
      <c r="KCM533" s="714"/>
      <c r="KCN533" s="714"/>
      <c r="KCO533" s="714"/>
      <c r="KCP533" s="714"/>
      <c r="KCQ533" s="714"/>
      <c r="KCR533" s="714"/>
      <c r="KCS533" s="714"/>
      <c r="KCT533" s="714"/>
      <c r="KCU533" s="714"/>
      <c r="KCV533" s="714"/>
      <c r="KCW533" s="714"/>
      <c r="KCX533" s="714"/>
      <c r="KCY533" s="714"/>
      <c r="KCZ533" s="714"/>
      <c r="KDA533" s="714"/>
      <c r="KDB533" s="714"/>
      <c r="KDC533" s="714"/>
      <c r="KDD533" s="714"/>
      <c r="KDE533" s="714"/>
      <c r="KDF533" s="714"/>
      <c r="KDG533" s="714"/>
      <c r="KDH533" s="714"/>
      <c r="KDI533" s="714"/>
      <c r="KDJ533" s="714"/>
      <c r="KDK533" s="714"/>
      <c r="KDL533" s="714"/>
      <c r="KDM533" s="714"/>
      <c r="KDN533" s="714"/>
      <c r="KDO533" s="714"/>
      <c r="KDP533" s="714"/>
      <c r="KDQ533" s="714"/>
      <c r="KDR533" s="714"/>
      <c r="KDS533" s="714"/>
      <c r="KDT533" s="714"/>
      <c r="KDU533" s="714"/>
      <c r="KDV533" s="714"/>
      <c r="KDW533" s="714"/>
      <c r="KDX533" s="714"/>
      <c r="KDY533" s="714"/>
      <c r="KDZ533" s="714"/>
      <c r="KEA533" s="714"/>
      <c r="KEB533" s="714"/>
      <c r="KEC533" s="714"/>
      <c r="KED533" s="714"/>
      <c r="KEE533" s="714"/>
      <c r="KEF533" s="714"/>
      <c r="KEG533" s="714"/>
      <c r="KEH533" s="714"/>
      <c r="KEI533" s="714"/>
      <c r="KEJ533" s="714"/>
      <c r="KEK533" s="714"/>
      <c r="KEL533" s="714"/>
      <c r="KEM533" s="714"/>
      <c r="KEN533" s="714"/>
      <c r="KEO533" s="714"/>
      <c r="KEP533" s="714"/>
      <c r="KEQ533" s="714"/>
      <c r="KER533" s="714"/>
      <c r="KES533" s="714"/>
      <c r="KET533" s="714"/>
      <c r="KEU533" s="714"/>
      <c r="KEV533" s="714"/>
      <c r="KEW533" s="714"/>
      <c r="KEX533" s="714"/>
      <c r="KEY533" s="714"/>
      <c r="KEZ533" s="714"/>
      <c r="KFA533" s="714"/>
      <c r="KFB533" s="714"/>
      <c r="KFC533" s="714"/>
      <c r="KFD533" s="714"/>
      <c r="KFE533" s="714"/>
      <c r="KFF533" s="714"/>
      <c r="KFG533" s="714"/>
      <c r="KFH533" s="714"/>
      <c r="KFI533" s="714"/>
      <c r="KFJ533" s="714"/>
      <c r="KFK533" s="714"/>
      <c r="KFL533" s="714"/>
      <c r="KFM533" s="714"/>
      <c r="KFN533" s="714"/>
      <c r="KFO533" s="714"/>
      <c r="KFP533" s="714"/>
      <c r="KFQ533" s="714"/>
      <c r="KFR533" s="714"/>
      <c r="KFS533" s="714"/>
      <c r="KFT533" s="714"/>
      <c r="KFU533" s="714"/>
      <c r="KFV533" s="714"/>
      <c r="KFW533" s="714"/>
      <c r="KFX533" s="714"/>
      <c r="KFY533" s="714"/>
      <c r="KFZ533" s="714"/>
      <c r="KGA533" s="714"/>
      <c r="KGB533" s="714"/>
      <c r="KGC533" s="714"/>
      <c r="KGD533" s="714"/>
      <c r="KGE533" s="714"/>
      <c r="KGF533" s="714"/>
      <c r="KGG533" s="714"/>
      <c r="KGH533" s="714"/>
      <c r="KGI533" s="714"/>
      <c r="KGJ533" s="714"/>
      <c r="KGK533" s="714"/>
      <c r="KGL533" s="714"/>
      <c r="KGM533" s="714"/>
      <c r="KGN533" s="714"/>
      <c r="KGO533" s="714"/>
      <c r="KGP533" s="714"/>
      <c r="KGQ533" s="714"/>
      <c r="KGR533" s="714"/>
      <c r="KGS533" s="714"/>
      <c r="KGT533" s="714"/>
      <c r="KGU533" s="714"/>
      <c r="KGV533" s="714"/>
      <c r="KGW533" s="714"/>
      <c r="KGX533" s="714"/>
      <c r="KGY533" s="714"/>
      <c r="KGZ533" s="714"/>
      <c r="KHA533" s="714"/>
      <c r="KHB533" s="714"/>
      <c r="KHC533" s="714"/>
      <c r="KHD533" s="714"/>
      <c r="KHE533" s="714"/>
      <c r="KHF533" s="714"/>
      <c r="KHG533" s="714"/>
      <c r="KHH533" s="714"/>
      <c r="KHI533" s="714"/>
      <c r="KHJ533" s="714"/>
      <c r="KHK533" s="714"/>
      <c r="KHL533" s="714"/>
      <c r="KHM533" s="714"/>
      <c r="KHN533" s="714"/>
      <c r="KHO533" s="714"/>
      <c r="KHP533" s="714"/>
      <c r="KHQ533" s="714"/>
      <c r="KHR533" s="714"/>
      <c r="KHS533" s="714"/>
      <c r="KHT533" s="714"/>
      <c r="KHU533" s="714"/>
      <c r="KHV533" s="714"/>
      <c r="KHW533" s="714"/>
      <c r="KHX533" s="714"/>
      <c r="KHY533" s="714"/>
      <c r="KHZ533" s="714"/>
      <c r="KIA533" s="714"/>
      <c r="KIB533" s="714"/>
      <c r="KIC533" s="714"/>
      <c r="KID533" s="714"/>
      <c r="KIE533" s="714"/>
      <c r="KIF533" s="714"/>
      <c r="KIG533" s="714"/>
      <c r="KIH533" s="714"/>
      <c r="KII533" s="714"/>
      <c r="KIJ533" s="714"/>
      <c r="KIK533" s="714"/>
      <c r="KIL533" s="714"/>
      <c r="KIM533" s="714"/>
      <c r="KIN533" s="714"/>
      <c r="KIO533" s="714"/>
      <c r="KIP533" s="714"/>
      <c r="KIQ533" s="714"/>
      <c r="KIR533" s="714"/>
      <c r="KIS533" s="714"/>
      <c r="KIT533" s="714"/>
      <c r="KIU533" s="714"/>
      <c r="KIV533" s="714"/>
      <c r="KIW533" s="714"/>
      <c r="KIX533" s="714"/>
      <c r="KIY533" s="714"/>
      <c r="KIZ533" s="714"/>
      <c r="KJA533" s="714"/>
      <c r="KJB533" s="714"/>
      <c r="KJC533" s="714"/>
      <c r="KJD533" s="714"/>
      <c r="KJE533" s="714"/>
      <c r="KJF533" s="714"/>
      <c r="KJG533" s="714"/>
      <c r="KJH533" s="714"/>
      <c r="KJI533" s="714"/>
      <c r="KJJ533" s="714"/>
      <c r="KJK533" s="714"/>
      <c r="KJL533" s="714"/>
      <c r="KJM533" s="714"/>
      <c r="KJN533" s="714"/>
      <c r="KJO533" s="714"/>
      <c r="KJP533" s="714"/>
      <c r="KJQ533" s="714"/>
      <c r="KJR533" s="714"/>
      <c r="KJS533" s="714"/>
      <c r="KJT533" s="714"/>
      <c r="KJU533" s="714"/>
      <c r="KJV533" s="714"/>
      <c r="KJW533" s="714"/>
      <c r="KJX533" s="714"/>
      <c r="KJY533" s="714"/>
      <c r="KJZ533" s="714"/>
      <c r="KKA533" s="714"/>
      <c r="KKB533" s="714"/>
      <c r="KKC533" s="714"/>
      <c r="KKD533" s="714"/>
      <c r="KKE533" s="714"/>
      <c r="KKF533" s="714"/>
      <c r="KKG533" s="714"/>
      <c r="KKH533" s="714"/>
      <c r="KKI533" s="714"/>
      <c r="KKJ533" s="714"/>
      <c r="KKK533" s="714"/>
      <c r="KKL533" s="714"/>
      <c r="KKM533" s="714"/>
      <c r="KKN533" s="714"/>
      <c r="KKO533" s="714"/>
      <c r="KKP533" s="714"/>
      <c r="KKQ533" s="714"/>
      <c r="KKR533" s="714"/>
      <c r="KKS533" s="714"/>
      <c r="KKT533" s="714"/>
      <c r="KKU533" s="714"/>
      <c r="KKV533" s="714"/>
      <c r="KKW533" s="714"/>
      <c r="KKX533" s="714"/>
      <c r="KKY533" s="714"/>
      <c r="KKZ533" s="714"/>
      <c r="KLA533" s="714"/>
      <c r="KLB533" s="714"/>
      <c r="KLC533" s="714"/>
      <c r="KLD533" s="714"/>
      <c r="KLE533" s="714"/>
      <c r="KLF533" s="714"/>
      <c r="KLG533" s="714"/>
      <c r="KLH533" s="714"/>
      <c r="KLI533" s="714"/>
      <c r="KLJ533" s="714"/>
      <c r="KLK533" s="714"/>
      <c r="KLL533" s="714"/>
      <c r="KLM533" s="714"/>
      <c r="KLN533" s="714"/>
      <c r="KLO533" s="714"/>
      <c r="KLP533" s="714"/>
      <c r="KLQ533" s="714"/>
      <c r="KLR533" s="714"/>
      <c r="KLS533" s="714"/>
      <c r="KLT533" s="714"/>
      <c r="KLU533" s="714"/>
      <c r="KLV533" s="714"/>
      <c r="KLW533" s="714"/>
      <c r="KLX533" s="714"/>
      <c r="KLY533" s="714"/>
      <c r="KLZ533" s="714"/>
      <c r="KMA533" s="714"/>
      <c r="KMB533" s="714"/>
      <c r="KMC533" s="714"/>
      <c r="KMD533" s="714"/>
      <c r="KME533" s="714"/>
      <c r="KMF533" s="714"/>
      <c r="KMG533" s="714"/>
      <c r="KMH533" s="714"/>
      <c r="KMI533" s="714"/>
      <c r="KMJ533" s="714"/>
      <c r="KMK533" s="714"/>
      <c r="KML533" s="714"/>
      <c r="KMM533" s="714"/>
      <c r="KMN533" s="714"/>
      <c r="KMO533" s="714"/>
      <c r="KMP533" s="714"/>
      <c r="KMQ533" s="714"/>
      <c r="KMR533" s="714"/>
      <c r="KMS533" s="714"/>
      <c r="KMT533" s="714"/>
      <c r="KMU533" s="714"/>
      <c r="KMV533" s="714"/>
      <c r="KMW533" s="714"/>
      <c r="KMX533" s="714"/>
      <c r="KMY533" s="714"/>
      <c r="KMZ533" s="714"/>
      <c r="KNA533" s="714"/>
      <c r="KNB533" s="714"/>
      <c r="KNC533" s="714"/>
      <c r="KND533" s="714"/>
      <c r="KNE533" s="714"/>
      <c r="KNF533" s="714"/>
      <c r="KNG533" s="714"/>
      <c r="KNH533" s="714"/>
      <c r="KNI533" s="714"/>
      <c r="KNJ533" s="714"/>
      <c r="KNK533" s="714"/>
      <c r="KNL533" s="714"/>
      <c r="KNM533" s="714"/>
      <c r="KNN533" s="714"/>
      <c r="KNO533" s="714"/>
      <c r="KNP533" s="714"/>
      <c r="KNQ533" s="714"/>
      <c r="KNR533" s="714"/>
      <c r="KNS533" s="714"/>
      <c r="KNT533" s="714"/>
      <c r="KNU533" s="714"/>
      <c r="KNV533" s="714"/>
      <c r="KNW533" s="714"/>
      <c r="KNX533" s="714"/>
      <c r="KNY533" s="714"/>
      <c r="KNZ533" s="714"/>
      <c r="KOA533" s="714"/>
      <c r="KOB533" s="714"/>
      <c r="KOC533" s="714"/>
      <c r="KOD533" s="714"/>
      <c r="KOE533" s="714"/>
      <c r="KOF533" s="714"/>
      <c r="KOG533" s="714"/>
      <c r="KOH533" s="714"/>
      <c r="KOI533" s="714"/>
      <c r="KOJ533" s="714"/>
      <c r="KOK533" s="714"/>
      <c r="KOL533" s="714"/>
      <c r="KOM533" s="714"/>
      <c r="KON533" s="714"/>
      <c r="KOO533" s="714"/>
      <c r="KOP533" s="714"/>
      <c r="KOQ533" s="714"/>
      <c r="KOR533" s="714"/>
      <c r="KOS533" s="714"/>
      <c r="KOT533" s="714"/>
      <c r="KOU533" s="714"/>
      <c r="KOV533" s="714"/>
      <c r="KOW533" s="714"/>
      <c r="KOX533" s="714"/>
      <c r="KOY533" s="714"/>
      <c r="KOZ533" s="714"/>
      <c r="KPA533" s="714"/>
      <c r="KPB533" s="714"/>
      <c r="KPC533" s="714"/>
      <c r="KPD533" s="714"/>
      <c r="KPE533" s="714"/>
      <c r="KPF533" s="714"/>
      <c r="KPG533" s="714"/>
      <c r="KPH533" s="714"/>
      <c r="KPI533" s="714"/>
      <c r="KPJ533" s="714"/>
      <c r="KPK533" s="714"/>
      <c r="KPL533" s="714"/>
      <c r="KPM533" s="714"/>
      <c r="KPN533" s="714"/>
      <c r="KPO533" s="714"/>
      <c r="KPP533" s="714"/>
      <c r="KPQ533" s="714"/>
      <c r="KPR533" s="714"/>
      <c r="KPS533" s="714"/>
      <c r="KPT533" s="714"/>
      <c r="KPU533" s="714"/>
      <c r="KPV533" s="714"/>
      <c r="KPW533" s="714"/>
      <c r="KPX533" s="714"/>
      <c r="KPY533" s="714"/>
      <c r="KPZ533" s="714"/>
      <c r="KQA533" s="714"/>
      <c r="KQB533" s="714"/>
      <c r="KQC533" s="714"/>
      <c r="KQD533" s="714"/>
      <c r="KQE533" s="714"/>
      <c r="KQF533" s="714"/>
      <c r="KQG533" s="714"/>
      <c r="KQH533" s="714"/>
      <c r="KQI533" s="714"/>
      <c r="KQJ533" s="714"/>
      <c r="KQK533" s="714"/>
      <c r="KQL533" s="714"/>
      <c r="KQM533" s="714"/>
      <c r="KQN533" s="714"/>
      <c r="KQO533" s="714"/>
      <c r="KQP533" s="714"/>
      <c r="KQQ533" s="714"/>
      <c r="KQR533" s="714"/>
      <c r="KQS533" s="714"/>
      <c r="KQT533" s="714"/>
      <c r="KQU533" s="714"/>
      <c r="KQV533" s="714"/>
      <c r="KQW533" s="714"/>
      <c r="KQX533" s="714"/>
      <c r="KQY533" s="714"/>
      <c r="KQZ533" s="714"/>
      <c r="KRA533" s="714"/>
      <c r="KRB533" s="714"/>
      <c r="KRC533" s="714"/>
      <c r="KRD533" s="714"/>
      <c r="KRE533" s="714"/>
      <c r="KRF533" s="714"/>
      <c r="KRG533" s="714"/>
      <c r="KRH533" s="714"/>
      <c r="KRI533" s="714"/>
      <c r="KRJ533" s="714"/>
      <c r="KRK533" s="714"/>
      <c r="KRL533" s="714"/>
      <c r="KRM533" s="714"/>
      <c r="KRN533" s="714"/>
      <c r="KRO533" s="714"/>
      <c r="KRP533" s="714"/>
      <c r="KRQ533" s="714"/>
      <c r="KRR533" s="714"/>
      <c r="KRS533" s="714"/>
      <c r="KRT533" s="714"/>
      <c r="KRU533" s="714"/>
      <c r="KRV533" s="714"/>
      <c r="KRW533" s="714"/>
      <c r="KRX533" s="714"/>
      <c r="KRY533" s="714"/>
      <c r="KRZ533" s="714"/>
      <c r="KSA533" s="714"/>
      <c r="KSB533" s="714"/>
      <c r="KSC533" s="714"/>
      <c r="KSD533" s="714"/>
      <c r="KSE533" s="714"/>
      <c r="KSF533" s="714"/>
      <c r="KSG533" s="714"/>
      <c r="KSH533" s="714"/>
      <c r="KSI533" s="714"/>
      <c r="KSJ533" s="714"/>
      <c r="KSK533" s="714"/>
      <c r="KSL533" s="714"/>
      <c r="KSM533" s="714"/>
      <c r="KSN533" s="714"/>
      <c r="KSO533" s="714"/>
      <c r="KSP533" s="714"/>
      <c r="KSQ533" s="714"/>
      <c r="KSR533" s="714"/>
      <c r="KSS533" s="714"/>
      <c r="KST533" s="714"/>
      <c r="KSU533" s="714"/>
      <c r="KSV533" s="714"/>
      <c r="KSW533" s="714"/>
      <c r="KSX533" s="714"/>
      <c r="KSY533" s="714"/>
      <c r="KSZ533" s="714"/>
      <c r="KTA533" s="714"/>
      <c r="KTB533" s="714"/>
      <c r="KTC533" s="714"/>
      <c r="KTD533" s="714"/>
      <c r="KTE533" s="714"/>
      <c r="KTF533" s="714"/>
      <c r="KTG533" s="714"/>
      <c r="KTH533" s="714"/>
      <c r="KTI533" s="714"/>
      <c r="KTJ533" s="714"/>
      <c r="KTK533" s="714"/>
      <c r="KTL533" s="714"/>
      <c r="KTM533" s="714"/>
      <c r="KTN533" s="714"/>
      <c r="KTO533" s="714"/>
      <c r="KTP533" s="714"/>
      <c r="KTQ533" s="714"/>
      <c r="KTR533" s="714"/>
      <c r="KTS533" s="714"/>
      <c r="KTT533" s="714"/>
      <c r="KTU533" s="714"/>
      <c r="KTV533" s="714"/>
      <c r="KTW533" s="714"/>
      <c r="KTX533" s="714"/>
      <c r="KTY533" s="714"/>
      <c r="KTZ533" s="714"/>
      <c r="KUA533" s="714"/>
      <c r="KUB533" s="714"/>
      <c r="KUC533" s="714"/>
      <c r="KUD533" s="714"/>
      <c r="KUE533" s="714"/>
      <c r="KUF533" s="714"/>
      <c r="KUG533" s="714"/>
      <c r="KUH533" s="714"/>
      <c r="KUI533" s="714"/>
      <c r="KUJ533" s="714"/>
      <c r="KUK533" s="714"/>
      <c r="KUL533" s="714"/>
      <c r="KUM533" s="714"/>
      <c r="KUN533" s="714"/>
      <c r="KUO533" s="714"/>
      <c r="KUP533" s="714"/>
      <c r="KUQ533" s="714"/>
      <c r="KUR533" s="714"/>
      <c r="KUS533" s="714"/>
      <c r="KUT533" s="714"/>
      <c r="KUU533" s="714"/>
      <c r="KUV533" s="714"/>
      <c r="KUW533" s="714"/>
      <c r="KUX533" s="714"/>
      <c r="KUY533" s="714"/>
      <c r="KUZ533" s="714"/>
      <c r="KVA533" s="714"/>
      <c r="KVB533" s="714"/>
      <c r="KVC533" s="714"/>
      <c r="KVD533" s="714"/>
      <c r="KVE533" s="714"/>
      <c r="KVF533" s="714"/>
      <c r="KVG533" s="714"/>
      <c r="KVH533" s="714"/>
      <c r="KVI533" s="714"/>
      <c r="KVJ533" s="714"/>
      <c r="KVK533" s="714"/>
      <c r="KVL533" s="714"/>
      <c r="KVM533" s="714"/>
      <c r="KVN533" s="714"/>
      <c r="KVO533" s="714"/>
      <c r="KVP533" s="714"/>
      <c r="KVQ533" s="714"/>
      <c r="KVR533" s="714"/>
      <c r="KVS533" s="714"/>
      <c r="KVT533" s="714"/>
      <c r="KVU533" s="714"/>
      <c r="KVV533" s="714"/>
      <c r="KVW533" s="714"/>
      <c r="KVX533" s="714"/>
      <c r="KVY533" s="714"/>
      <c r="KVZ533" s="714"/>
      <c r="KWA533" s="714"/>
      <c r="KWB533" s="714"/>
      <c r="KWC533" s="714"/>
      <c r="KWD533" s="714"/>
      <c r="KWE533" s="714"/>
      <c r="KWF533" s="714"/>
      <c r="KWG533" s="714"/>
      <c r="KWH533" s="714"/>
      <c r="KWI533" s="714"/>
      <c r="KWJ533" s="714"/>
      <c r="KWK533" s="714"/>
      <c r="KWL533" s="714"/>
      <c r="KWM533" s="714"/>
      <c r="KWN533" s="714"/>
      <c r="KWO533" s="714"/>
      <c r="KWP533" s="714"/>
      <c r="KWQ533" s="714"/>
      <c r="KWR533" s="714"/>
      <c r="KWS533" s="714"/>
      <c r="KWT533" s="714"/>
      <c r="KWU533" s="714"/>
      <c r="KWV533" s="714"/>
      <c r="KWW533" s="714"/>
      <c r="KWX533" s="714"/>
      <c r="KWY533" s="714"/>
      <c r="KWZ533" s="714"/>
      <c r="KXA533" s="714"/>
      <c r="KXB533" s="714"/>
      <c r="KXC533" s="714"/>
      <c r="KXD533" s="714"/>
      <c r="KXE533" s="714"/>
      <c r="KXF533" s="714"/>
      <c r="KXG533" s="714"/>
      <c r="KXH533" s="714"/>
      <c r="KXI533" s="714"/>
      <c r="KXJ533" s="714"/>
      <c r="KXK533" s="714"/>
      <c r="KXL533" s="714"/>
      <c r="KXM533" s="714"/>
      <c r="KXN533" s="714"/>
      <c r="KXO533" s="714"/>
      <c r="KXP533" s="714"/>
      <c r="KXQ533" s="714"/>
      <c r="KXR533" s="714"/>
      <c r="KXS533" s="714"/>
      <c r="KXT533" s="714"/>
      <c r="KXU533" s="714"/>
      <c r="KXV533" s="714"/>
      <c r="KXW533" s="714"/>
      <c r="KXX533" s="714"/>
      <c r="KXY533" s="714"/>
      <c r="KXZ533" s="714"/>
      <c r="KYA533" s="714"/>
      <c r="KYB533" s="714"/>
      <c r="KYC533" s="714"/>
      <c r="KYD533" s="714"/>
      <c r="KYE533" s="714"/>
      <c r="KYF533" s="714"/>
      <c r="KYG533" s="714"/>
      <c r="KYH533" s="714"/>
      <c r="KYI533" s="714"/>
      <c r="KYJ533" s="714"/>
      <c r="KYK533" s="714"/>
      <c r="KYL533" s="714"/>
      <c r="KYM533" s="714"/>
      <c r="KYN533" s="714"/>
      <c r="KYO533" s="714"/>
      <c r="KYP533" s="714"/>
      <c r="KYQ533" s="714"/>
      <c r="KYR533" s="714"/>
      <c r="KYS533" s="714"/>
      <c r="KYT533" s="714"/>
      <c r="KYU533" s="714"/>
      <c r="KYV533" s="714"/>
      <c r="KYW533" s="714"/>
      <c r="KYX533" s="714"/>
      <c r="KYY533" s="714"/>
      <c r="KYZ533" s="714"/>
      <c r="KZA533" s="714"/>
      <c r="KZB533" s="714"/>
      <c r="KZC533" s="714"/>
      <c r="KZD533" s="714"/>
      <c r="KZE533" s="714"/>
      <c r="KZF533" s="714"/>
      <c r="KZG533" s="714"/>
      <c r="KZH533" s="714"/>
      <c r="KZI533" s="714"/>
      <c r="KZJ533" s="714"/>
      <c r="KZK533" s="714"/>
      <c r="KZL533" s="714"/>
      <c r="KZM533" s="714"/>
      <c r="KZN533" s="714"/>
      <c r="KZO533" s="714"/>
      <c r="KZP533" s="714"/>
      <c r="KZQ533" s="714"/>
      <c r="KZR533" s="714"/>
      <c r="KZS533" s="714"/>
      <c r="KZT533" s="714"/>
      <c r="KZU533" s="714"/>
      <c r="KZV533" s="714"/>
      <c r="KZW533" s="714"/>
      <c r="KZX533" s="714"/>
      <c r="KZY533" s="714"/>
      <c r="KZZ533" s="714"/>
      <c r="LAA533" s="714"/>
      <c r="LAB533" s="714"/>
      <c r="LAC533" s="714"/>
      <c r="LAD533" s="714"/>
      <c r="LAE533" s="714"/>
      <c r="LAF533" s="714"/>
      <c r="LAG533" s="714"/>
      <c r="LAH533" s="714"/>
      <c r="LAI533" s="714"/>
      <c r="LAJ533" s="714"/>
      <c r="LAK533" s="714"/>
      <c r="LAL533" s="714"/>
      <c r="LAM533" s="714"/>
      <c r="LAN533" s="714"/>
      <c r="LAO533" s="714"/>
      <c r="LAP533" s="714"/>
      <c r="LAQ533" s="714"/>
      <c r="LAR533" s="714"/>
      <c r="LAS533" s="714"/>
      <c r="LAT533" s="714"/>
      <c r="LAU533" s="714"/>
      <c r="LAV533" s="714"/>
      <c r="LAW533" s="714"/>
      <c r="LAX533" s="714"/>
      <c r="LAY533" s="714"/>
      <c r="LAZ533" s="714"/>
      <c r="LBA533" s="714"/>
      <c r="LBB533" s="714"/>
      <c r="LBC533" s="714"/>
      <c r="LBD533" s="714"/>
      <c r="LBE533" s="714"/>
      <c r="LBF533" s="714"/>
      <c r="LBG533" s="714"/>
      <c r="LBH533" s="714"/>
      <c r="LBI533" s="714"/>
      <c r="LBJ533" s="714"/>
      <c r="LBK533" s="714"/>
      <c r="LBL533" s="714"/>
      <c r="LBM533" s="714"/>
      <c r="LBN533" s="714"/>
      <c r="LBO533" s="714"/>
      <c r="LBP533" s="714"/>
      <c r="LBQ533" s="714"/>
      <c r="LBR533" s="714"/>
      <c r="LBS533" s="714"/>
      <c r="LBT533" s="714"/>
      <c r="LBU533" s="714"/>
      <c r="LBV533" s="714"/>
      <c r="LBW533" s="714"/>
      <c r="LBX533" s="714"/>
      <c r="LBY533" s="714"/>
      <c r="LBZ533" s="714"/>
      <c r="LCA533" s="714"/>
      <c r="LCB533" s="714"/>
      <c r="LCC533" s="714"/>
      <c r="LCD533" s="714"/>
      <c r="LCE533" s="714"/>
      <c r="LCF533" s="714"/>
      <c r="LCG533" s="714"/>
      <c r="LCH533" s="714"/>
      <c r="LCI533" s="714"/>
      <c r="LCJ533" s="714"/>
      <c r="LCK533" s="714"/>
      <c r="LCL533" s="714"/>
      <c r="LCM533" s="714"/>
      <c r="LCN533" s="714"/>
      <c r="LCO533" s="714"/>
      <c r="LCP533" s="714"/>
      <c r="LCQ533" s="714"/>
      <c r="LCR533" s="714"/>
      <c r="LCS533" s="714"/>
      <c r="LCT533" s="714"/>
      <c r="LCU533" s="714"/>
      <c r="LCV533" s="714"/>
      <c r="LCW533" s="714"/>
      <c r="LCX533" s="714"/>
      <c r="LCY533" s="714"/>
      <c r="LCZ533" s="714"/>
      <c r="LDA533" s="714"/>
      <c r="LDB533" s="714"/>
      <c r="LDC533" s="714"/>
      <c r="LDD533" s="714"/>
      <c r="LDE533" s="714"/>
      <c r="LDF533" s="714"/>
      <c r="LDG533" s="714"/>
      <c r="LDH533" s="714"/>
      <c r="LDI533" s="714"/>
      <c r="LDJ533" s="714"/>
      <c r="LDK533" s="714"/>
      <c r="LDL533" s="714"/>
      <c r="LDM533" s="714"/>
      <c r="LDN533" s="714"/>
      <c r="LDO533" s="714"/>
      <c r="LDP533" s="714"/>
      <c r="LDQ533" s="714"/>
      <c r="LDR533" s="714"/>
      <c r="LDS533" s="714"/>
      <c r="LDT533" s="714"/>
      <c r="LDU533" s="714"/>
      <c r="LDV533" s="714"/>
      <c r="LDW533" s="714"/>
      <c r="LDX533" s="714"/>
      <c r="LDY533" s="714"/>
      <c r="LDZ533" s="714"/>
      <c r="LEA533" s="714"/>
      <c r="LEB533" s="714"/>
      <c r="LEC533" s="714"/>
      <c r="LED533" s="714"/>
      <c r="LEE533" s="714"/>
      <c r="LEF533" s="714"/>
      <c r="LEG533" s="714"/>
      <c r="LEH533" s="714"/>
      <c r="LEI533" s="714"/>
      <c r="LEJ533" s="714"/>
      <c r="LEK533" s="714"/>
      <c r="LEL533" s="714"/>
      <c r="LEM533" s="714"/>
      <c r="LEN533" s="714"/>
      <c r="LEO533" s="714"/>
      <c r="LEP533" s="714"/>
      <c r="LEQ533" s="714"/>
      <c r="LER533" s="714"/>
      <c r="LES533" s="714"/>
      <c r="LET533" s="714"/>
      <c r="LEU533" s="714"/>
      <c r="LEV533" s="714"/>
      <c r="LEW533" s="714"/>
      <c r="LEX533" s="714"/>
      <c r="LEY533" s="714"/>
      <c r="LEZ533" s="714"/>
      <c r="LFA533" s="714"/>
      <c r="LFB533" s="714"/>
      <c r="LFC533" s="714"/>
      <c r="LFD533" s="714"/>
      <c r="LFE533" s="714"/>
      <c r="LFF533" s="714"/>
      <c r="LFG533" s="714"/>
      <c r="LFH533" s="714"/>
      <c r="LFI533" s="714"/>
      <c r="LFJ533" s="714"/>
      <c r="LFK533" s="714"/>
      <c r="LFL533" s="714"/>
      <c r="LFM533" s="714"/>
      <c r="LFN533" s="714"/>
      <c r="LFO533" s="714"/>
      <c r="LFP533" s="714"/>
      <c r="LFQ533" s="714"/>
      <c r="LFR533" s="714"/>
      <c r="LFS533" s="714"/>
      <c r="LFT533" s="714"/>
      <c r="LFU533" s="714"/>
      <c r="LFV533" s="714"/>
      <c r="LFW533" s="714"/>
      <c r="LFX533" s="714"/>
      <c r="LFY533" s="714"/>
      <c r="LFZ533" s="714"/>
      <c r="LGA533" s="714"/>
      <c r="LGB533" s="714"/>
      <c r="LGC533" s="714"/>
      <c r="LGD533" s="714"/>
      <c r="LGE533" s="714"/>
      <c r="LGF533" s="714"/>
      <c r="LGG533" s="714"/>
      <c r="LGH533" s="714"/>
      <c r="LGI533" s="714"/>
      <c r="LGJ533" s="714"/>
      <c r="LGK533" s="714"/>
      <c r="LGL533" s="714"/>
      <c r="LGM533" s="714"/>
      <c r="LGN533" s="714"/>
      <c r="LGO533" s="714"/>
      <c r="LGP533" s="714"/>
      <c r="LGQ533" s="714"/>
      <c r="LGR533" s="714"/>
      <c r="LGS533" s="714"/>
      <c r="LGT533" s="714"/>
      <c r="LGU533" s="714"/>
      <c r="LGV533" s="714"/>
      <c r="LGW533" s="714"/>
      <c r="LGX533" s="714"/>
      <c r="LGY533" s="714"/>
      <c r="LGZ533" s="714"/>
      <c r="LHA533" s="714"/>
      <c r="LHB533" s="714"/>
      <c r="LHC533" s="714"/>
      <c r="LHD533" s="714"/>
      <c r="LHE533" s="714"/>
      <c r="LHF533" s="714"/>
      <c r="LHG533" s="714"/>
      <c r="LHH533" s="714"/>
      <c r="LHI533" s="714"/>
      <c r="LHJ533" s="714"/>
      <c r="LHK533" s="714"/>
      <c r="LHL533" s="714"/>
      <c r="LHM533" s="714"/>
      <c r="LHN533" s="714"/>
      <c r="LHO533" s="714"/>
      <c r="LHP533" s="714"/>
      <c r="LHQ533" s="714"/>
      <c r="LHR533" s="714"/>
      <c r="LHS533" s="714"/>
      <c r="LHT533" s="714"/>
      <c r="LHU533" s="714"/>
      <c r="LHV533" s="714"/>
      <c r="LHW533" s="714"/>
      <c r="LHX533" s="714"/>
      <c r="LHY533" s="714"/>
      <c r="LHZ533" s="714"/>
      <c r="LIA533" s="714"/>
      <c r="LIB533" s="714"/>
      <c r="LIC533" s="714"/>
      <c r="LID533" s="714"/>
      <c r="LIE533" s="714"/>
      <c r="LIF533" s="714"/>
      <c r="LIG533" s="714"/>
      <c r="LIH533" s="714"/>
      <c r="LII533" s="714"/>
      <c r="LIJ533" s="714"/>
      <c r="LIK533" s="714"/>
      <c r="LIL533" s="714"/>
      <c r="LIM533" s="714"/>
      <c r="LIN533" s="714"/>
      <c r="LIO533" s="714"/>
      <c r="LIP533" s="714"/>
      <c r="LIQ533" s="714"/>
      <c r="LIR533" s="714"/>
      <c r="LIS533" s="714"/>
      <c r="LIT533" s="714"/>
      <c r="LIU533" s="714"/>
      <c r="LIV533" s="714"/>
      <c r="LIW533" s="714"/>
      <c r="LIX533" s="714"/>
      <c r="LIY533" s="714"/>
      <c r="LIZ533" s="714"/>
      <c r="LJA533" s="714"/>
      <c r="LJB533" s="714"/>
      <c r="LJC533" s="714"/>
      <c r="LJD533" s="714"/>
      <c r="LJE533" s="714"/>
      <c r="LJF533" s="714"/>
      <c r="LJG533" s="714"/>
      <c r="LJH533" s="714"/>
      <c r="LJI533" s="714"/>
      <c r="LJJ533" s="714"/>
      <c r="LJK533" s="714"/>
      <c r="LJL533" s="714"/>
      <c r="LJM533" s="714"/>
      <c r="LJN533" s="714"/>
      <c r="LJO533" s="714"/>
      <c r="LJP533" s="714"/>
      <c r="LJQ533" s="714"/>
      <c r="LJR533" s="714"/>
      <c r="LJS533" s="714"/>
      <c r="LJT533" s="714"/>
      <c r="LJU533" s="714"/>
      <c r="LJV533" s="714"/>
      <c r="LJW533" s="714"/>
      <c r="LJX533" s="714"/>
      <c r="LJY533" s="714"/>
      <c r="LJZ533" s="714"/>
      <c r="LKA533" s="714"/>
      <c r="LKB533" s="714"/>
      <c r="LKC533" s="714"/>
      <c r="LKD533" s="714"/>
      <c r="LKE533" s="714"/>
      <c r="LKF533" s="714"/>
      <c r="LKG533" s="714"/>
      <c r="LKH533" s="714"/>
      <c r="LKI533" s="714"/>
      <c r="LKJ533" s="714"/>
      <c r="LKK533" s="714"/>
      <c r="LKL533" s="714"/>
      <c r="LKM533" s="714"/>
      <c r="LKN533" s="714"/>
      <c r="LKO533" s="714"/>
      <c r="LKP533" s="714"/>
      <c r="LKQ533" s="714"/>
      <c r="LKR533" s="714"/>
      <c r="LKS533" s="714"/>
      <c r="LKT533" s="714"/>
      <c r="LKU533" s="714"/>
      <c r="LKV533" s="714"/>
      <c r="LKW533" s="714"/>
      <c r="LKX533" s="714"/>
      <c r="LKY533" s="714"/>
      <c r="LKZ533" s="714"/>
      <c r="LLA533" s="714"/>
      <c r="LLB533" s="714"/>
      <c r="LLC533" s="714"/>
      <c r="LLD533" s="714"/>
      <c r="LLE533" s="714"/>
      <c r="LLF533" s="714"/>
      <c r="LLG533" s="714"/>
      <c r="LLH533" s="714"/>
      <c r="LLI533" s="714"/>
      <c r="LLJ533" s="714"/>
      <c r="LLK533" s="714"/>
      <c r="LLL533" s="714"/>
      <c r="LLM533" s="714"/>
      <c r="LLN533" s="714"/>
      <c r="LLO533" s="714"/>
      <c r="LLP533" s="714"/>
      <c r="LLQ533" s="714"/>
      <c r="LLR533" s="714"/>
      <c r="LLS533" s="714"/>
      <c r="LLT533" s="714"/>
      <c r="LLU533" s="714"/>
      <c r="LLV533" s="714"/>
      <c r="LLW533" s="714"/>
      <c r="LLX533" s="714"/>
      <c r="LLY533" s="714"/>
      <c r="LLZ533" s="714"/>
      <c r="LMA533" s="714"/>
      <c r="LMB533" s="714"/>
      <c r="LMC533" s="714"/>
      <c r="LMD533" s="714"/>
      <c r="LME533" s="714"/>
      <c r="LMF533" s="714"/>
      <c r="LMG533" s="714"/>
      <c r="LMH533" s="714"/>
      <c r="LMI533" s="714"/>
      <c r="LMJ533" s="714"/>
      <c r="LMK533" s="714"/>
      <c r="LML533" s="714"/>
      <c r="LMM533" s="714"/>
      <c r="LMN533" s="714"/>
      <c r="LMO533" s="714"/>
      <c r="LMP533" s="714"/>
      <c r="LMQ533" s="714"/>
      <c r="LMR533" s="714"/>
      <c r="LMS533" s="714"/>
      <c r="LMT533" s="714"/>
      <c r="LMU533" s="714"/>
      <c r="LMV533" s="714"/>
      <c r="LMW533" s="714"/>
      <c r="LMX533" s="714"/>
      <c r="LMY533" s="714"/>
      <c r="LMZ533" s="714"/>
      <c r="LNA533" s="714"/>
      <c r="LNB533" s="714"/>
      <c r="LNC533" s="714"/>
      <c r="LND533" s="714"/>
      <c r="LNE533" s="714"/>
      <c r="LNF533" s="714"/>
      <c r="LNG533" s="714"/>
      <c r="LNH533" s="714"/>
      <c r="LNI533" s="714"/>
      <c r="LNJ533" s="714"/>
      <c r="LNK533" s="714"/>
      <c r="LNL533" s="714"/>
      <c r="LNM533" s="714"/>
      <c r="LNN533" s="714"/>
      <c r="LNO533" s="714"/>
      <c r="LNP533" s="714"/>
      <c r="LNQ533" s="714"/>
      <c r="LNR533" s="714"/>
      <c r="LNS533" s="714"/>
      <c r="LNT533" s="714"/>
      <c r="LNU533" s="714"/>
      <c r="LNV533" s="714"/>
      <c r="LNW533" s="714"/>
      <c r="LNX533" s="714"/>
      <c r="LNY533" s="714"/>
      <c r="LNZ533" s="714"/>
      <c r="LOA533" s="714"/>
      <c r="LOB533" s="714"/>
      <c r="LOC533" s="714"/>
      <c r="LOD533" s="714"/>
      <c r="LOE533" s="714"/>
      <c r="LOF533" s="714"/>
      <c r="LOG533" s="714"/>
      <c r="LOH533" s="714"/>
      <c r="LOI533" s="714"/>
      <c r="LOJ533" s="714"/>
      <c r="LOK533" s="714"/>
      <c r="LOL533" s="714"/>
      <c r="LOM533" s="714"/>
      <c r="LON533" s="714"/>
      <c r="LOO533" s="714"/>
      <c r="LOP533" s="714"/>
      <c r="LOQ533" s="714"/>
      <c r="LOR533" s="714"/>
      <c r="LOS533" s="714"/>
      <c r="LOT533" s="714"/>
      <c r="LOU533" s="714"/>
      <c r="LOV533" s="714"/>
      <c r="LOW533" s="714"/>
      <c r="LOX533" s="714"/>
      <c r="LOY533" s="714"/>
      <c r="LOZ533" s="714"/>
      <c r="LPA533" s="714"/>
      <c r="LPB533" s="714"/>
      <c r="LPC533" s="714"/>
      <c r="LPD533" s="714"/>
      <c r="LPE533" s="714"/>
      <c r="LPF533" s="714"/>
      <c r="LPG533" s="714"/>
      <c r="LPH533" s="714"/>
      <c r="LPI533" s="714"/>
      <c r="LPJ533" s="714"/>
      <c r="LPK533" s="714"/>
      <c r="LPL533" s="714"/>
      <c r="LPM533" s="714"/>
      <c r="LPN533" s="714"/>
      <c r="LPO533" s="714"/>
      <c r="LPP533" s="714"/>
      <c r="LPQ533" s="714"/>
      <c r="LPR533" s="714"/>
      <c r="LPS533" s="714"/>
      <c r="LPT533" s="714"/>
      <c r="LPU533" s="714"/>
      <c r="LPV533" s="714"/>
      <c r="LPW533" s="714"/>
      <c r="LPX533" s="714"/>
      <c r="LPY533" s="714"/>
      <c r="LPZ533" s="714"/>
      <c r="LQA533" s="714"/>
      <c r="LQB533" s="714"/>
      <c r="LQC533" s="714"/>
      <c r="LQD533" s="714"/>
      <c r="LQE533" s="714"/>
      <c r="LQF533" s="714"/>
      <c r="LQG533" s="714"/>
      <c r="LQH533" s="714"/>
      <c r="LQI533" s="714"/>
      <c r="LQJ533" s="714"/>
      <c r="LQK533" s="714"/>
      <c r="LQL533" s="714"/>
      <c r="LQM533" s="714"/>
      <c r="LQN533" s="714"/>
      <c r="LQO533" s="714"/>
      <c r="LQP533" s="714"/>
      <c r="LQQ533" s="714"/>
      <c r="LQR533" s="714"/>
      <c r="LQS533" s="714"/>
      <c r="LQT533" s="714"/>
      <c r="LQU533" s="714"/>
      <c r="LQV533" s="714"/>
      <c r="LQW533" s="714"/>
      <c r="LQX533" s="714"/>
      <c r="LQY533" s="714"/>
      <c r="LQZ533" s="714"/>
      <c r="LRA533" s="714"/>
      <c r="LRB533" s="714"/>
      <c r="LRC533" s="714"/>
      <c r="LRD533" s="714"/>
      <c r="LRE533" s="714"/>
      <c r="LRF533" s="714"/>
      <c r="LRG533" s="714"/>
      <c r="LRH533" s="714"/>
      <c r="LRI533" s="714"/>
      <c r="LRJ533" s="714"/>
      <c r="LRK533" s="714"/>
      <c r="LRL533" s="714"/>
      <c r="LRM533" s="714"/>
      <c r="LRN533" s="714"/>
      <c r="LRO533" s="714"/>
      <c r="LRP533" s="714"/>
      <c r="LRQ533" s="714"/>
      <c r="LRR533" s="714"/>
      <c r="LRS533" s="714"/>
      <c r="LRT533" s="714"/>
      <c r="LRU533" s="714"/>
      <c r="LRV533" s="714"/>
      <c r="LRW533" s="714"/>
      <c r="LRX533" s="714"/>
      <c r="LRY533" s="714"/>
      <c r="LRZ533" s="714"/>
      <c r="LSA533" s="714"/>
      <c r="LSB533" s="714"/>
      <c r="LSC533" s="714"/>
      <c r="LSD533" s="714"/>
      <c r="LSE533" s="714"/>
      <c r="LSF533" s="714"/>
      <c r="LSG533" s="714"/>
      <c r="LSH533" s="714"/>
      <c r="LSI533" s="714"/>
      <c r="LSJ533" s="714"/>
      <c r="LSK533" s="714"/>
      <c r="LSL533" s="714"/>
      <c r="LSM533" s="714"/>
      <c r="LSN533" s="714"/>
      <c r="LSO533" s="714"/>
      <c r="LSP533" s="714"/>
      <c r="LSQ533" s="714"/>
      <c r="LSR533" s="714"/>
      <c r="LSS533" s="714"/>
      <c r="LST533" s="714"/>
      <c r="LSU533" s="714"/>
      <c r="LSV533" s="714"/>
      <c r="LSW533" s="714"/>
      <c r="LSX533" s="714"/>
      <c r="LSY533" s="714"/>
      <c r="LSZ533" s="714"/>
      <c r="LTA533" s="714"/>
      <c r="LTB533" s="714"/>
      <c r="LTC533" s="714"/>
      <c r="LTD533" s="714"/>
      <c r="LTE533" s="714"/>
      <c r="LTF533" s="714"/>
      <c r="LTG533" s="714"/>
      <c r="LTH533" s="714"/>
      <c r="LTI533" s="714"/>
      <c r="LTJ533" s="714"/>
      <c r="LTK533" s="714"/>
      <c r="LTL533" s="714"/>
      <c r="LTM533" s="714"/>
      <c r="LTN533" s="714"/>
      <c r="LTO533" s="714"/>
      <c r="LTP533" s="714"/>
      <c r="LTQ533" s="714"/>
      <c r="LTR533" s="714"/>
      <c r="LTS533" s="714"/>
      <c r="LTT533" s="714"/>
      <c r="LTU533" s="714"/>
      <c r="LTV533" s="714"/>
      <c r="LTW533" s="714"/>
      <c r="LTX533" s="714"/>
      <c r="LTY533" s="714"/>
      <c r="LTZ533" s="714"/>
      <c r="LUA533" s="714"/>
      <c r="LUB533" s="714"/>
      <c r="LUC533" s="714"/>
      <c r="LUD533" s="714"/>
      <c r="LUE533" s="714"/>
      <c r="LUF533" s="714"/>
      <c r="LUG533" s="714"/>
      <c r="LUH533" s="714"/>
      <c r="LUI533" s="714"/>
      <c r="LUJ533" s="714"/>
      <c r="LUK533" s="714"/>
      <c r="LUL533" s="714"/>
      <c r="LUM533" s="714"/>
      <c r="LUN533" s="714"/>
      <c r="LUO533" s="714"/>
      <c r="LUP533" s="714"/>
      <c r="LUQ533" s="714"/>
      <c r="LUR533" s="714"/>
      <c r="LUS533" s="714"/>
      <c r="LUT533" s="714"/>
      <c r="LUU533" s="714"/>
      <c r="LUV533" s="714"/>
      <c r="LUW533" s="714"/>
      <c r="LUX533" s="714"/>
      <c r="LUY533" s="714"/>
      <c r="LUZ533" s="714"/>
      <c r="LVA533" s="714"/>
      <c r="LVB533" s="714"/>
      <c r="LVC533" s="714"/>
      <c r="LVD533" s="714"/>
      <c r="LVE533" s="714"/>
      <c r="LVF533" s="714"/>
      <c r="LVG533" s="714"/>
      <c r="LVH533" s="714"/>
      <c r="LVI533" s="714"/>
      <c r="LVJ533" s="714"/>
      <c r="LVK533" s="714"/>
      <c r="LVL533" s="714"/>
      <c r="LVM533" s="714"/>
      <c r="LVN533" s="714"/>
      <c r="LVO533" s="714"/>
      <c r="LVP533" s="714"/>
      <c r="LVQ533" s="714"/>
      <c r="LVR533" s="714"/>
      <c r="LVS533" s="714"/>
      <c r="LVT533" s="714"/>
      <c r="LVU533" s="714"/>
      <c r="LVV533" s="714"/>
      <c r="LVW533" s="714"/>
      <c r="LVX533" s="714"/>
      <c r="LVY533" s="714"/>
      <c r="LVZ533" s="714"/>
      <c r="LWA533" s="714"/>
      <c r="LWB533" s="714"/>
      <c r="LWC533" s="714"/>
      <c r="LWD533" s="714"/>
      <c r="LWE533" s="714"/>
      <c r="LWF533" s="714"/>
      <c r="LWG533" s="714"/>
      <c r="LWH533" s="714"/>
      <c r="LWI533" s="714"/>
      <c r="LWJ533" s="714"/>
      <c r="LWK533" s="714"/>
      <c r="LWL533" s="714"/>
      <c r="LWM533" s="714"/>
      <c r="LWN533" s="714"/>
      <c r="LWO533" s="714"/>
      <c r="LWP533" s="714"/>
      <c r="LWQ533" s="714"/>
      <c r="LWR533" s="714"/>
      <c r="LWS533" s="714"/>
      <c r="LWT533" s="714"/>
      <c r="LWU533" s="714"/>
      <c r="LWV533" s="714"/>
      <c r="LWW533" s="714"/>
      <c r="LWX533" s="714"/>
      <c r="LWY533" s="714"/>
      <c r="LWZ533" s="714"/>
      <c r="LXA533" s="714"/>
      <c r="LXB533" s="714"/>
      <c r="LXC533" s="714"/>
      <c r="LXD533" s="714"/>
      <c r="LXE533" s="714"/>
      <c r="LXF533" s="714"/>
      <c r="LXG533" s="714"/>
      <c r="LXH533" s="714"/>
      <c r="LXI533" s="714"/>
      <c r="LXJ533" s="714"/>
      <c r="LXK533" s="714"/>
      <c r="LXL533" s="714"/>
      <c r="LXM533" s="714"/>
      <c r="LXN533" s="714"/>
      <c r="LXO533" s="714"/>
      <c r="LXP533" s="714"/>
      <c r="LXQ533" s="714"/>
      <c r="LXR533" s="714"/>
      <c r="LXS533" s="714"/>
      <c r="LXT533" s="714"/>
      <c r="LXU533" s="714"/>
      <c r="LXV533" s="714"/>
      <c r="LXW533" s="714"/>
      <c r="LXX533" s="714"/>
      <c r="LXY533" s="714"/>
      <c r="LXZ533" s="714"/>
      <c r="LYA533" s="714"/>
      <c r="LYB533" s="714"/>
      <c r="LYC533" s="714"/>
      <c r="LYD533" s="714"/>
      <c r="LYE533" s="714"/>
      <c r="LYF533" s="714"/>
      <c r="LYG533" s="714"/>
      <c r="LYH533" s="714"/>
      <c r="LYI533" s="714"/>
      <c r="LYJ533" s="714"/>
      <c r="LYK533" s="714"/>
      <c r="LYL533" s="714"/>
      <c r="LYM533" s="714"/>
      <c r="LYN533" s="714"/>
      <c r="LYO533" s="714"/>
      <c r="LYP533" s="714"/>
      <c r="LYQ533" s="714"/>
      <c r="LYR533" s="714"/>
      <c r="LYS533" s="714"/>
      <c r="LYT533" s="714"/>
      <c r="LYU533" s="714"/>
      <c r="LYV533" s="714"/>
      <c r="LYW533" s="714"/>
      <c r="LYX533" s="714"/>
      <c r="LYY533" s="714"/>
      <c r="LYZ533" s="714"/>
      <c r="LZA533" s="714"/>
      <c r="LZB533" s="714"/>
      <c r="LZC533" s="714"/>
      <c r="LZD533" s="714"/>
      <c r="LZE533" s="714"/>
      <c r="LZF533" s="714"/>
      <c r="LZG533" s="714"/>
      <c r="LZH533" s="714"/>
      <c r="LZI533" s="714"/>
      <c r="LZJ533" s="714"/>
      <c r="LZK533" s="714"/>
      <c r="LZL533" s="714"/>
      <c r="LZM533" s="714"/>
      <c r="LZN533" s="714"/>
      <c r="LZO533" s="714"/>
      <c r="LZP533" s="714"/>
      <c r="LZQ533" s="714"/>
      <c r="LZR533" s="714"/>
      <c r="LZS533" s="714"/>
      <c r="LZT533" s="714"/>
      <c r="LZU533" s="714"/>
      <c r="LZV533" s="714"/>
      <c r="LZW533" s="714"/>
      <c r="LZX533" s="714"/>
      <c r="LZY533" s="714"/>
      <c r="LZZ533" s="714"/>
      <c r="MAA533" s="714"/>
      <c r="MAB533" s="714"/>
      <c r="MAC533" s="714"/>
      <c r="MAD533" s="714"/>
      <c r="MAE533" s="714"/>
      <c r="MAF533" s="714"/>
      <c r="MAG533" s="714"/>
      <c r="MAH533" s="714"/>
      <c r="MAI533" s="714"/>
      <c r="MAJ533" s="714"/>
      <c r="MAK533" s="714"/>
      <c r="MAL533" s="714"/>
      <c r="MAM533" s="714"/>
      <c r="MAN533" s="714"/>
      <c r="MAO533" s="714"/>
      <c r="MAP533" s="714"/>
      <c r="MAQ533" s="714"/>
      <c r="MAR533" s="714"/>
      <c r="MAS533" s="714"/>
      <c r="MAT533" s="714"/>
      <c r="MAU533" s="714"/>
      <c r="MAV533" s="714"/>
      <c r="MAW533" s="714"/>
      <c r="MAX533" s="714"/>
      <c r="MAY533" s="714"/>
      <c r="MAZ533" s="714"/>
      <c r="MBA533" s="714"/>
      <c r="MBB533" s="714"/>
      <c r="MBC533" s="714"/>
      <c r="MBD533" s="714"/>
      <c r="MBE533" s="714"/>
      <c r="MBF533" s="714"/>
      <c r="MBG533" s="714"/>
      <c r="MBH533" s="714"/>
      <c r="MBI533" s="714"/>
      <c r="MBJ533" s="714"/>
      <c r="MBK533" s="714"/>
      <c r="MBL533" s="714"/>
      <c r="MBM533" s="714"/>
      <c r="MBN533" s="714"/>
      <c r="MBO533" s="714"/>
      <c r="MBP533" s="714"/>
      <c r="MBQ533" s="714"/>
      <c r="MBR533" s="714"/>
      <c r="MBS533" s="714"/>
      <c r="MBT533" s="714"/>
      <c r="MBU533" s="714"/>
      <c r="MBV533" s="714"/>
      <c r="MBW533" s="714"/>
      <c r="MBX533" s="714"/>
      <c r="MBY533" s="714"/>
      <c r="MBZ533" s="714"/>
      <c r="MCA533" s="714"/>
      <c r="MCB533" s="714"/>
      <c r="MCC533" s="714"/>
      <c r="MCD533" s="714"/>
      <c r="MCE533" s="714"/>
      <c r="MCF533" s="714"/>
      <c r="MCG533" s="714"/>
      <c r="MCH533" s="714"/>
      <c r="MCI533" s="714"/>
      <c r="MCJ533" s="714"/>
      <c r="MCK533" s="714"/>
      <c r="MCL533" s="714"/>
      <c r="MCM533" s="714"/>
      <c r="MCN533" s="714"/>
      <c r="MCO533" s="714"/>
      <c r="MCP533" s="714"/>
      <c r="MCQ533" s="714"/>
      <c r="MCR533" s="714"/>
      <c r="MCS533" s="714"/>
      <c r="MCT533" s="714"/>
      <c r="MCU533" s="714"/>
      <c r="MCV533" s="714"/>
      <c r="MCW533" s="714"/>
      <c r="MCX533" s="714"/>
      <c r="MCY533" s="714"/>
      <c r="MCZ533" s="714"/>
      <c r="MDA533" s="714"/>
      <c r="MDB533" s="714"/>
      <c r="MDC533" s="714"/>
      <c r="MDD533" s="714"/>
      <c r="MDE533" s="714"/>
      <c r="MDF533" s="714"/>
      <c r="MDG533" s="714"/>
      <c r="MDH533" s="714"/>
      <c r="MDI533" s="714"/>
      <c r="MDJ533" s="714"/>
      <c r="MDK533" s="714"/>
      <c r="MDL533" s="714"/>
      <c r="MDM533" s="714"/>
      <c r="MDN533" s="714"/>
      <c r="MDO533" s="714"/>
      <c r="MDP533" s="714"/>
      <c r="MDQ533" s="714"/>
      <c r="MDR533" s="714"/>
      <c r="MDS533" s="714"/>
      <c r="MDT533" s="714"/>
      <c r="MDU533" s="714"/>
      <c r="MDV533" s="714"/>
      <c r="MDW533" s="714"/>
      <c r="MDX533" s="714"/>
      <c r="MDY533" s="714"/>
      <c r="MDZ533" s="714"/>
      <c r="MEA533" s="714"/>
      <c r="MEB533" s="714"/>
      <c r="MEC533" s="714"/>
      <c r="MED533" s="714"/>
      <c r="MEE533" s="714"/>
      <c r="MEF533" s="714"/>
      <c r="MEG533" s="714"/>
      <c r="MEH533" s="714"/>
      <c r="MEI533" s="714"/>
      <c r="MEJ533" s="714"/>
      <c r="MEK533" s="714"/>
      <c r="MEL533" s="714"/>
      <c r="MEM533" s="714"/>
      <c r="MEN533" s="714"/>
      <c r="MEO533" s="714"/>
      <c r="MEP533" s="714"/>
      <c r="MEQ533" s="714"/>
      <c r="MER533" s="714"/>
      <c r="MES533" s="714"/>
      <c r="MET533" s="714"/>
      <c r="MEU533" s="714"/>
      <c r="MEV533" s="714"/>
      <c r="MEW533" s="714"/>
      <c r="MEX533" s="714"/>
      <c r="MEY533" s="714"/>
      <c r="MEZ533" s="714"/>
      <c r="MFA533" s="714"/>
      <c r="MFB533" s="714"/>
      <c r="MFC533" s="714"/>
      <c r="MFD533" s="714"/>
      <c r="MFE533" s="714"/>
      <c r="MFF533" s="714"/>
      <c r="MFG533" s="714"/>
      <c r="MFH533" s="714"/>
      <c r="MFI533" s="714"/>
      <c r="MFJ533" s="714"/>
      <c r="MFK533" s="714"/>
      <c r="MFL533" s="714"/>
      <c r="MFM533" s="714"/>
      <c r="MFN533" s="714"/>
      <c r="MFO533" s="714"/>
      <c r="MFP533" s="714"/>
      <c r="MFQ533" s="714"/>
      <c r="MFR533" s="714"/>
      <c r="MFS533" s="714"/>
      <c r="MFT533" s="714"/>
      <c r="MFU533" s="714"/>
      <c r="MFV533" s="714"/>
      <c r="MFW533" s="714"/>
      <c r="MFX533" s="714"/>
      <c r="MFY533" s="714"/>
      <c r="MFZ533" s="714"/>
      <c r="MGA533" s="714"/>
      <c r="MGB533" s="714"/>
      <c r="MGC533" s="714"/>
      <c r="MGD533" s="714"/>
      <c r="MGE533" s="714"/>
      <c r="MGF533" s="714"/>
      <c r="MGG533" s="714"/>
      <c r="MGH533" s="714"/>
      <c r="MGI533" s="714"/>
      <c r="MGJ533" s="714"/>
      <c r="MGK533" s="714"/>
      <c r="MGL533" s="714"/>
      <c r="MGM533" s="714"/>
      <c r="MGN533" s="714"/>
      <c r="MGO533" s="714"/>
      <c r="MGP533" s="714"/>
      <c r="MGQ533" s="714"/>
      <c r="MGR533" s="714"/>
      <c r="MGS533" s="714"/>
      <c r="MGT533" s="714"/>
      <c r="MGU533" s="714"/>
      <c r="MGV533" s="714"/>
      <c r="MGW533" s="714"/>
      <c r="MGX533" s="714"/>
      <c r="MGY533" s="714"/>
      <c r="MGZ533" s="714"/>
      <c r="MHA533" s="714"/>
      <c r="MHB533" s="714"/>
      <c r="MHC533" s="714"/>
      <c r="MHD533" s="714"/>
      <c r="MHE533" s="714"/>
      <c r="MHF533" s="714"/>
      <c r="MHG533" s="714"/>
      <c r="MHH533" s="714"/>
      <c r="MHI533" s="714"/>
      <c r="MHJ533" s="714"/>
      <c r="MHK533" s="714"/>
      <c r="MHL533" s="714"/>
      <c r="MHM533" s="714"/>
      <c r="MHN533" s="714"/>
      <c r="MHO533" s="714"/>
      <c r="MHP533" s="714"/>
      <c r="MHQ533" s="714"/>
      <c r="MHR533" s="714"/>
      <c r="MHS533" s="714"/>
      <c r="MHT533" s="714"/>
      <c r="MHU533" s="714"/>
      <c r="MHV533" s="714"/>
      <c r="MHW533" s="714"/>
      <c r="MHX533" s="714"/>
      <c r="MHY533" s="714"/>
      <c r="MHZ533" s="714"/>
      <c r="MIA533" s="714"/>
      <c r="MIB533" s="714"/>
      <c r="MIC533" s="714"/>
      <c r="MID533" s="714"/>
      <c r="MIE533" s="714"/>
      <c r="MIF533" s="714"/>
      <c r="MIG533" s="714"/>
      <c r="MIH533" s="714"/>
      <c r="MII533" s="714"/>
      <c r="MIJ533" s="714"/>
      <c r="MIK533" s="714"/>
      <c r="MIL533" s="714"/>
      <c r="MIM533" s="714"/>
      <c r="MIN533" s="714"/>
      <c r="MIO533" s="714"/>
      <c r="MIP533" s="714"/>
      <c r="MIQ533" s="714"/>
      <c r="MIR533" s="714"/>
      <c r="MIS533" s="714"/>
      <c r="MIT533" s="714"/>
      <c r="MIU533" s="714"/>
      <c r="MIV533" s="714"/>
      <c r="MIW533" s="714"/>
      <c r="MIX533" s="714"/>
      <c r="MIY533" s="714"/>
      <c r="MIZ533" s="714"/>
      <c r="MJA533" s="714"/>
      <c r="MJB533" s="714"/>
      <c r="MJC533" s="714"/>
      <c r="MJD533" s="714"/>
      <c r="MJE533" s="714"/>
      <c r="MJF533" s="714"/>
      <c r="MJG533" s="714"/>
      <c r="MJH533" s="714"/>
      <c r="MJI533" s="714"/>
      <c r="MJJ533" s="714"/>
      <c r="MJK533" s="714"/>
      <c r="MJL533" s="714"/>
      <c r="MJM533" s="714"/>
      <c r="MJN533" s="714"/>
      <c r="MJO533" s="714"/>
      <c r="MJP533" s="714"/>
      <c r="MJQ533" s="714"/>
      <c r="MJR533" s="714"/>
      <c r="MJS533" s="714"/>
      <c r="MJT533" s="714"/>
      <c r="MJU533" s="714"/>
      <c r="MJV533" s="714"/>
      <c r="MJW533" s="714"/>
      <c r="MJX533" s="714"/>
      <c r="MJY533" s="714"/>
      <c r="MJZ533" s="714"/>
      <c r="MKA533" s="714"/>
      <c r="MKB533" s="714"/>
      <c r="MKC533" s="714"/>
      <c r="MKD533" s="714"/>
      <c r="MKE533" s="714"/>
      <c r="MKF533" s="714"/>
      <c r="MKG533" s="714"/>
      <c r="MKH533" s="714"/>
      <c r="MKI533" s="714"/>
      <c r="MKJ533" s="714"/>
      <c r="MKK533" s="714"/>
      <c r="MKL533" s="714"/>
      <c r="MKM533" s="714"/>
      <c r="MKN533" s="714"/>
      <c r="MKO533" s="714"/>
      <c r="MKP533" s="714"/>
      <c r="MKQ533" s="714"/>
      <c r="MKR533" s="714"/>
      <c r="MKS533" s="714"/>
      <c r="MKT533" s="714"/>
      <c r="MKU533" s="714"/>
      <c r="MKV533" s="714"/>
      <c r="MKW533" s="714"/>
      <c r="MKX533" s="714"/>
      <c r="MKY533" s="714"/>
      <c r="MKZ533" s="714"/>
      <c r="MLA533" s="714"/>
      <c r="MLB533" s="714"/>
      <c r="MLC533" s="714"/>
      <c r="MLD533" s="714"/>
      <c r="MLE533" s="714"/>
      <c r="MLF533" s="714"/>
      <c r="MLG533" s="714"/>
      <c r="MLH533" s="714"/>
      <c r="MLI533" s="714"/>
      <c r="MLJ533" s="714"/>
      <c r="MLK533" s="714"/>
      <c r="MLL533" s="714"/>
      <c r="MLM533" s="714"/>
      <c r="MLN533" s="714"/>
      <c r="MLO533" s="714"/>
      <c r="MLP533" s="714"/>
      <c r="MLQ533" s="714"/>
      <c r="MLR533" s="714"/>
      <c r="MLS533" s="714"/>
      <c r="MLT533" s="714"/>
      <c r="MLU533" s="714"/>
      <c r="MLV533" s="714"/>
      <c r="MLW533" s="714"/>
      <c r="MLX533" s="714"/>
      <c r="MLY533" s="714"/>
      <c r="MLZ533" s="714"/>
      <c r="MMA533" s="714"/>
      <c r="MMB533" s="714"/>
      <c r="MMC533" s="714"/>
      <c r="MMD533" s="714"/>
      <c r="MME533" s="714"/>
      <c r="MMF533" s="714"/>
      <c r="MMG533" s="714"/>
      <c r="MMH533" s="714"/>
      <c r="MMI533" s="714"/>
      <c r="MMJ533" s="714"/>
      <c r="MMK533" s="714"/>
      <c r="MML533" s="714"/>
      <c r="MMM533" s="714"/>
      <c r="MMN533" s="714"/>
      <c r="MMO533" s="714"/>
      <c r="MMP533" s="714"/>
      <c r="MMQ533" s="714"/>
      <c r="MMR533" s="714"/>
      <c r="MMS533" s="714"/>
      <c r="MMT533" s="714"/>
      <c r="MMU533" s="714"/>
      <c r="MMV533" s="714"/>
      <c r="MMW533" s="714"/>
      <c r="MMX533" s="714"/>
      <c r="MMY533" s="714"/>
      <c r="MMZ533" s="714"/>
      <c r="MNA533" s="714"/>
      <c r="MNB533" s="714"/>
      <c r="MNC533" s="714"/>
      <c r="MND533" s="714"/>
      <c r="MNE533" s="714"/>
      <c r="MNF533" s="714"/>
      <c r="MNG533" s="714"/>
      <c r="MNH533" s="714"/>
      <c r="MNI533" s="714"/>
      <c r="MNJ533" s="714"/>
      <c r="MNK533" s="714"/>
      <c r="MNL533" s="714"/>
      <c r="MNM533" s="714"/>
      <c r="MNN533" s="714"/>
      <c r="MNO533" s="714"/>
      <c r="MNP533" s="714"/>
      <c r="MNQ533" s="714"/>
      <c r="MNR533" s="714"/>
      <c r="MNS533" s="714"/>
      <c r="MNT533" s="714"/>
      <c r="MNU533" s="714"/>
      <c r="MNV533" s="714"/>
      <c r="MNW533" s="714"/>
      <c r="MNX533" s="714"/>
      <c r="MNY533" s="714"/>
      <c r="MNZ533" s="714"/>
      <c r="MOA533" s="714"/>
      <c r="MOB533" s="714"/>
      <c r="MOC533" s="714"/>
      <c r="MOD533" s="714"/>
      <c r="MOE533" s="714"/>
      <c r="MOF533" s="714"/>
      <c r="MOG533" s="714"/>
      <c r="MOH533" s="714"/>
      <c r="MOI533" s="714"/>
      <c r="MOJ533" s="714"/>
      <c r="MOK533" s="714"/>
      <c r="MOL533" s="714"/>
      <c r="MOM533" s="714"/>
      <c r="MON533" s="714"/>
      <c r="MOO533" s="714"/>
      <c r="MOP533" s="714"/>
      <c r="MOQ533" s="714"/>
      <c r="MOR533" s="714"/>
      <c r="MOS533" s="714"/>
      <c r="MOT533" s="714"/>
      <c r="MOU533" s="714"/>
      <c r="MOV533" s="714"/>
      <c r="MOW533" s="714"/>
      <c r="MOX533" s="714"/>
      <c r="MOY533" s="714"/>
      <c r="MOZ533" s="714"/>
      <c r="MPA533" s="714"/>
      <c r="MPB533" s="714"/>
      <c r="MPC533" s="714"/>
      <c r="MPD533" s="714"/>
      <c r="MPE533" s="714"/>
      <c r="MPF533" s="714"/>
      <c r="MPG533" s="714"/>
      <c r="MPH533" s="714"/>
      <c r="MPI533" s="714"/>
      <c r="MPJ533" s="714"/>
      <c r="MPK533" s="714"/>
      <c r="MPL533" s="714"/>
      <c r="MPM533" s="714"/>
      <c r="MPN533" s="714"/>
      <c r="MPO533" s="714"/>
      <c r="MPP533" s="714"/>
      <c r="MPQ533" s="714"/>
      <c r="MPR533" s="714"/>
      <c r="MPS533" s="714"/>
      <c r="MPT533" s="714"/>
      <c r="MPU533" s="714"/>
      <c r="MPV533" s="714"/>
      <c r="MPW533" s="714"/>
      <c r="MPX533" s="714"/>
      <c r="MPY533" s="714"/>
      <c r="MPZ533" s="714"/>
      <c r="MQA533" s="714"/>
      <c r="MQB533" s="714"/>
      <c r="MQC533" s="714"/>
      <c r="MQD533" s="714"/>
      <c r="MQE533" s="714"/>
      <c r="MQF533" s="714"/>
      <c r="MQG533" s="714"/>
      <c r="MQH533" s="714"/>
      <c r="MQI533" s="714"/>
      <c r="MQJ533" s="714"/>
      <c r="MQK533" s="714"/>
      <c r="MQL533" s="714"/>
      <c r="MQM533" s="714"/>
      <c r="MQN533" s="714"/>
      <c r="MQO533" s="714"/>
      <c r="MQP533" s="714"/>
      <c r="MQQ533" s="714"/>
      <c r="MQR533" s="714"/>
      <c r="MQS533" s="714"/>
      <c r="MQT533" s="714"/>
      <c r="MQU533" s="714"/>
      <c r="MQV533" s="714"/>
      <c r="MQW533" s="714"/>
      <c r="MQX533" s="714"/>
      <c r="MQY533" s="714"/>
      <c r="MQZ533" s="714"/>
      <c r="MRA533" s="714"/>
      <c r="MRB533" s="714"/>
      <c r="MRC533" s="714"/>
      <c r="MRD533" s="714"/>
      <c r="MRE533" s="714"/>
      <c r="MRF533" s="714"/>
      <c r="MRG533" s="714"/>
      <c r="MRH533" s="714"/>
      <c r="MRI533" s="714"/>
      <c r="MRJ533" s="714"/>
      <c r="MRK533" s="714"/>
      <c r="MRL533" s="714"/>
      <c r="MRM533" s="714"/>
      <c r="MRN533" s="714"/>
      <c r="MRO533" s="714"/>
      <c r="MRP533" s="714"/>
      <c r="MRQ533" s="714"/>
      <c r="MRR533" s="714"/>
      <c r="MRS533" s="714"/>
      <c r="MRT533" s="714"/>
      <c r="MRU533" s="714"/>
      <c r="MRV533" s="714"/>
      <c r="MRW533" s="714"/>
      <c r="MRX533" s="714"/>
      <c r="MRY533" s="714"/>
      <c r="MRZ533" s="714"/>
      <c r="MSA533" s="714"/>
      <c r="MSB533" s="714"/>
      <c r="MSC533" s="714"/>
      <c r="MSD533" s="714"/>
      <c r="MSE533" s="714"/>
      <c r="MSF533" s="714"/>
      <c r="MSG533" s="714"/>
      <c r="MSH533" s="714"/>
      <c r="MSI533" s="714"/>
      <c r="MSJ533" s="714"/>
      <c r="MSK533" s="714"/>
      <c r="MSL533" s="714"/>
      <c r="MSM533" s="714"/>
      <c r="MSN533" s="714"/>
      <c r="MSO533" s="714"/>
      <c r="MSP533" s="714"/>
      <c r="MSQ533" s="714"/>
      <c r="MSR533" s="714"/>
      <c r="MSS533" s="714"/>
      <c r="MST533" s="714"/>
      <c r="MSU533" s="714"/>
      <c r="MSV533" s="714"/>
      <c r="MSW533" s="714"/>
      <c r="MSX533" s="714"/>
      <c r="MSY533" s="714"/>
      <c r="MSZ533" s="714"/>
      <c r="MTA533" s="714"/>
      <c r="MTB533" s="714"/>
      <c r="MTC533" s="714"/>
      <c r="MTD533" s="714"/>
      <c r="MTE533" s="714"/>
      <c r="MTF533" s="714"/>
      <c r="MTG533" s="714"/>
      <c r="MTH533" s="714"/>
      <c r="MTI533" s="714"/>
      <c r="MTJ533" s="714"/>
      <c r="MTK533" s="714"/>
      <c r="MTL533" s="714"/>
      <c r="MTM533" s="714"/>
      <c r="MTN533" s="714"/>
      <c r="MTO533" s="714"/>
      <c r="MTP533" s="714"/>
      <c r="MTQ533" s="714"/>
      <c r="MTR533" s="714"/>
      <c r="MTS533" s="714"/>
      <c r="MTT533" s="714"/>
      <c r="MTU533" s="714"/>
      <c r="MTV533" s="714"/>
      <c r="MTW533" s="714"/>
      <c r="MTX533" s="714"/>
      <c r="MTY533" s="714"/>
      <c r="MTZ533" s="714"/>
      <c r="MUA533" s="714"/>
      <c r="MUB533" s="714"/>
      <c r="MUC533" s="714"/>
      <c r="MUD533" s="714"/>
      <c r="MUE533" s="714"/>
      <c r="MUF533" s="714"/>
      <c r="MUG533" s="714"/>
      <c r="MUH533" s="714"/>
      <c r="MUI533" s="714"/>
      <c r="MUJ533" s="714"/>
      <c r="MUK533" s="714"/>
      <c r="MUL533" s="714"/>
      <c r="MUM533" s="714"/>
      <c r="MUN533" s="714"/>
      <c r="MUO533" s="714"/>
      <c r="MUP533" s="714"/>
      <c r="MUQ533" s="714"/>
      <c r="MUR533" s="714"/>
      <c r="MUS533" s="714"/>
      <c r="MUT533" s="714"/>
      <c r="MUU533" s="714"/>
      <c r="MUV533" s="714"/>
      <c r="MUW533" s="714"/>
      <c r="MUX533" s="714"/>
      <c r="MUY533" s="714"/>
      <c r="MUZ533" s="714"/>
      <c r="MVA533" s="714"/>
      <c r="MVB533" s="714"/>
      <c r="MVC533" s="714"/>
      <c r="MVD533" s="714"/>
      <c r="MVE533" s="714"/>
      <c r="MVF533" s="714"/>
      <c r="MVG533" s="714"/>
      <c r="MVH533" s="714"/>
      <c r="MVI533" s="714"/>
      <c r="MVJ533" s="714"/>
      <c r="MVK533" s="714"/>
      <c r="MVL533" s="714"/>
      <c r="MVM533" s="714"/>
      <c r="MVN533" s="714"/>
      <c r="MVO533" s="714"/>
      <c r="MVP533" s="714"/>
      <c r="MVQ533" s="714"/>
      <c r="MVR533" s="714"/>
      <c r="MVS533" s="714"/>
      <c r="MVT533" s="714"/>
      <c r="MVU533" s="714"/>
      <c r="MVV533" s="714"/>
      <c r="MVW533" s="714"/>
      <c r="MVX533" s="714"/>
      <c r="MVY533" s="714"/>
      <c r="MVZ533" s="714"/>
      <c r="MWA533" s="714"/>
      <c r="MWB533" s="714"/>
      <c r="MWC533" s="714"/>
      <c r="MWD533" s="714"/>
      <c r="MWE533" s="714"/>
      <c r="MWF533" s="714"/>
      <c r="MWG533" s="714"/>
      <c r="MWH533" s="714"/>
      <c r="MWI533" s="714"/>
      <c r="MWJ533" s="714"/>
      <c r="MWK533" s="714"/>
      <c r="MWL533" s="714"/>
      <c r="MWM533" s="714"/>
      <c r="MWN533" s="714"/>
      <c r="MWO533" s="714"/>
      <c r="MWP533" s="714"/>
      <c r="MWQ533" s="714"/>
      <c r="MWR533" s="714"/>
      <c r="MWS533" s="714"/>
      <c r="MWT533" s="714"/>
      <c r="MWU533" s="714"/>
      <c r="MWV533" s="714"/>
      <c r="MWW533" s="714"/>
      <c r="MWX533" s="714"/>
      <c r="MWY533" s="714"/>
      <c r="MWZ533" s="714"/>
      <c r="MXA533" s="714"/>
      <c r="MXB533" s="714"/>
      <c r="MXC533" s="714"/>
      <c r="MXD533" s="714"/>
      <c r="MXE533" s="714"/>
      <c r="MXF533" s="714"/>
      <c r="MXG533" s="714"/>
      <c r="MXH533" s="714"/>
      <c r="MXI533" s="714"/>
      <c r="MXJ533" s="714"/>
      <c r="MXK533" s="714"/>
      <c r="MXL533" s="714"/>
      <c r="MXM533" s="714"/>
      <c r="MXN533" s="714"/>
      <c r="MXO533" s="714"/>
      <c r="MXP533" s="714"/>
      <c r="MXQ533" s="714"/>
      <c r="MXR533" s="714"/>
      <c r="MXS533" s="714"/>
      <c r="MXT533" s="714"/>
      <c r="MXU533" s="714"/>
      <c r="MXV533" s="714"/>
      <c r="MXW533" s="714"/>
      <c r="MXX533" s="714"/>
      <c r="MXY533" s="714"/>
      <c r="MXZ533" s="714"/>
      <c r="MYA533" s="714"/>
      <c r="MYB533" s="714"/>
      <c r="MYC533" s="714"/>
      <c r="MYD533" s="714"/>
      <c r="MYE533" s="714"/>
      <c r="MYF533" s="714"/>
      <c r="MYG533" s="714"/>
      <c r="MYH533" s="714"/>
      <c r="MYI533" s="714"/>
      <c r="MYJ533" s="714"/>
      <c r="MYK533" s="714"/>
      <c r="MYL533" s="714"/>
      <c r="MYM533" s="714"/>
      <c r="MYN533" s="714"/>
      <c r="MYO533" s="714"/>
      <c r="MYP533" s="714"/>
      <c r="MYQ533" s="714"/>
      <c r="MYR533" s="714"/>
      <c r="MYS533" s="714"/>
      <c r="MYT533" s="714"/>
      <c r="MYU533" s="714"/>
      <c r="MYV533" s="714"/>
      <c r="MYW533" s="714"/>
      <c r="MYX533" s="714"/>
      <c r="MYY533" s="714"/>
      <c r="MYZ533" s="714"/>
      <c r="MZA533" s="714"/>
      <c r="MZB533" s="714"/>
      <c r="MZC533" s="714"/>
      <c r="MZD533" s="714"/>
      <c r="MZE533" s="714"/>
      <c r="MZF533" s="714"/>
      <c r="MZG533" s="714"/>
      <c r="MZH533" s="714"/>
      <c r="MZI533" s="714"/>
      <c r="MZJ533" s="714"/>
      <c r="MZK533" s="714"/>
      <c r="MZL533" s="714"/>
      <c r="MZM533" s="714"/>
      <c r="MZN533" s="714"/>
      <c r="MZO533" s="714"/>
      <c r="MZP533" s="714"/>
      <c r="MZQ533" s="714"/>
      <c r="MZR533" s="714"/>
      <c r="MZS533" s="714"/>
      <c r="MZT533" s="714"/>
      <c r="MZU533" s="714"/>
      <c r="MZV533" s="714"/>
      <c r="MZW533" s="714"/>
      <c r="MZX533" s="714"/>
      <c r="MZY533" s="714"/>
      <c r="MZZ533" s="714"/>
      <c r="NAA533" s="714"/>
      <c r="NAB533" s="714"/>
      <c r="NAC533" s="714"/>
      <c r="NAD533" s="714"/>
      <c r="NAE533" s="714"/>
      <c r="NAF533" s="714"/>
      <c r="NAG533" s="714"/>
      <c r="NAH533" s="714"/>
      <c r="NAI533" s="714"/>
      <c r="NAJ533" s="714"/>
      <c r="NAK533" s="714"/>
      <c r="NAL533" s="714"/>
      <c r="NAM533" s="714"/>
      <c r="NAN533" s="714"/>
      <c r="NAO533" s="714"/>
      <c r="NAP533" s="714"/>
      <c r="NAQ533" s="714"/>
      <c r="NAR533" s="714"/>
      <c r="NAS533" s="714"/>
      <c r="NAT533" s="714"/>
      <c r="NAU533" s="714"/>
      <c r="NAV533" s="714"/>
      <c r="NAW533" s="714"/>
      <c r="NAX533" s="714"/>
      <c r="NAY533" s="714"/>
      <c r="NAZ533" s="714"/>
      <c r="NBA533" s="714"/>
      <c r="NBB533" s="714"/>
      <c r="NBC533" s="714"/>
      <c r="NBD533" s="714"/>
      <c r="NBE533" s="714"/>
      <c r="NBF533" s="714"/>
      <c r="NBG533" s="714"/>
      <c r="NBH533" s="714"/>
      <c r="NBI533" s="714"/>
      <c r="NBJ533" s="714"/>
      <c r="NBK533" s="714"/>
      <c r="NBL533" s="714"/>
      <c r="NBM533" s="714"/>
      <c r="NBN533" s="714"/>
      <c r="NBO533" s="714"/>
      <c r="NBP533" s="714"/>
      <c r="NBQ533" s="714"/>
      <c r="NBR533" s="714"/>
      <c r="NBS533" s="714"/>
      <c r="NBT533" s="714"/>
      <c r="NBU533" s="714"/>
      <c r="NBV533" s="714"/>
      <c r="NBW533" s="714"/>
      <c r="NBX533" s="714"/>
      <c r="NBY533" s="714"/>
      <c r="NBZ533" s="714"/>
      <c r="NCA533" s="714"/>
      <c r="NCB533" s="714"/>
      <c r="NCC533" s="714"/>
      <c r="NCD533" s="714"/>
      <c r="NCE533" s="714"/>
      <c r="NCF533" s="714"/>
      <c r="NCG533" s="714"/>
      <c r="NCH533" s="714"/>
      <c r="NCI533" s="714"/>
      <c r="NCJ533" s="714"/>
      <c r="NCK533" s="714"/>
      <c r="NCL533" s="714"/>
      <c r="NCM533" s="714"/>
      <c r="NCN533" s="714"/>
      <c r="NCO533" s="714"/>
      <c r="NCP533" s="714"/>
      <c r="NCQ533" s="714"/>
      <c r="NCR533" s="714"/>
      <c r="NCS533" s="714"/>
      <c r="NCT533" s="714"/>
      <c r="NCU533" s="714"/>
      <c r="NCV533" s="714"/>
      <c r="NCW533" s="714"/>
      <c r="NCX533" s="714"/>
      <c r="NCY533" s="714"/>
      <c r="NCZ533" s="714"/>
      <c r="NDA533" s="714"/>
      <c r="NDB533" s="714"/>
      <c r="NDC533" s="714"/>
      <c r="NDD533" s="714"/>
      <c r="NDE533" s="714"/>
      <c r="NDF533" s="714"/>
      <c r="NDG533" s="714"/>
      <c r="NDH533" s="714"/>
      <c r="NDI533" s="714"/>
      <c r="NDJ533" s="714"/>
      <c r="NDK533" s="714"/>
      <c r="NDL533" s="714"/>
      <c r="NDM533" s="714"/>
      <c r="NDN533" s="714"/>
      <c r="NDO533" s="714"/>
      <c r="NDP533" s="714"/>
      <c r="NDQ533" s="714"/>
      <c r="NDR533" s="714"/>
      <c r="NDS533" s="714"/>
      <c r="NDT533" s="714"/>
      <c r="NDU533" s="714"/>
      <c r="NDV533" s="714"/>
      <c r="NDW533" s="714"/>
      <c r="NDX533" s="714"/>
      <c r="NDY533" s="714"/>
      <c r="NDZ533" s="714"/>
      <c r="NEA533" s="714"/>
      <c r="NEB533" s="714"/>
      <c r="NEC533" s="714"/>
      <c r="NED533" s="714"/>
      <c r="NEE533" s="714"/>
      <c r="NEF533" s="714"/>
      <c r="NEG533" s="714"/>
      <c r="NEH533" s="714"/>
      <c r="NEI533" s="714"/>
      <c r="NEJ533" s="714"/>
      <c r="NEK533" s="714"/>
      <c r="NEL533" s="714"/>
      <c r="NEM533" s="714"/>
      <c r="NEN533" s="714"/>
      <c r="NEO533" s="714"/>
      <c r="NEP533" s="714"/>
      <c r="NEQ533" s="714"/>
      <c r="NER533" s="714"/>
      <c r="NES533" s="714"/>
      <c r="NET533" s="714"/>
      <c r="NEU533" s="714"/>
      <c r="NEV533" s="714"/>
      <c r="NEW533" s="714"/>
      <c r="NEX533" s="714"/>
      <c r="NEY533" s="714"/>
      <c r="NEZ533" s="714"/>
      <c r="NFA533" s="714"/>
      <c r="NFB533" s="714"/>
      <c r="NFC533" s="714"/>
      <c r="NFD533" s="714"/>
      <c r="NFE533" s="714"/>
      <c r="NFF533" s="714"/>
      <c r="NFG533" s="714"/>
      <c r="NFH533" s="714"/>
      <c r="NFI533" s="714"/>
      <c r="NFJ533" s="714"/>
      <c r="NFK533" s="714"/>
      <c r="NFL533" s="714"/>
      <c r="NFM533" s="714"/>
      <c r="NFN533" s="714"/>
      <c r="NFO533" s="714"/>
      <c r="NFP533" s="714"/>
      <c r="NFQ533" s="714"/>
      <c r="NFR533" s="714"/>
      <c r="NFS533" s="714"/>
      <c r="NFT533" s="714"/>
      <c r="NFU533" s="714"/>
      <c r="NFV533" s="714"/>
      <c r="NFW533" s="714"/>
      <c r="NFX533" s="714"/>
      <c r="NFY533" s="714"/>
      <c r="NFZ533" s="714"/>
      <c r="NGA533" s="714"/>
      <c r="NGB533" s="714"/>
      <c r="NGC533" s="714"/>
      <c r="NGD533" s="714"/>
      <c r="NGE533" s="714"/>
      <c r="NGF533" s="714"/>
      <c r="NGG533" s="714"/>
      <c r="NGH533" s="714"/>
      <c r="NGI533" s="714"/>
      <c r="NGJ533" s="714"/>
      <c r="NGK533" s="714"/>
      <c r="NGL533" s="714"/>
      <c r="NGM533" s="714"/>
      <c r="NGN533" s="714"/>
      <c r="NGO533" s="714"/>
      <c r="NGP533" s="714"/>
      <c r="NGQ533" s="714"/>
      <c r="NGR533" s="714"/>
      <c r="NGS533" s="714"/>
      <c r="NGT533" s="714"/>
      <c r="NGU533" s="714"/>
      <c r="NGV533" s="714"/>
      <c r="NGW533" s="714"/>
      <c r="NGX533" s="714"/>
      <c r="NGY533" s="714"/>
      <c r="NGZ533" s="714"/>
      <c r="NHA533" s="714"/>
      <c r="NHB533" s="714"/>
      <c r="NHC533" s="714"/>
      <c r="NHD533" s="714"/>
      <c r="NHE533" s="714"/>
      <c r="NHF533" s="714"/>
      <c r="NHG533" s="714"/>
      <c r="NHH533" s="714"/>
      <c r="NHI533" s="714"/>
      <c r="NHJ533" s="714"/>
      <c r="NHK533" s="714"/>
      <c r="NHL533" s="714"/>
      <c r="NHM533" s="714"/>
      <c r="NHN533" s="714"/>
      <c r="NHO533" s="714"/>
      <c r="NHP533" s="714"/>
      <c r="NHQ533" s="714"/>
      <c r="NHR533" s="714"/>
      <c r="NHS533" s="714"/>
      <c r="NHT533" s="714"/>
      <c r="NHU533" s="714"/>
      <c r="NHV533" s="714"/>
      <c r="NHW533" s="714"/>
      <c r="NHX533" s="714"/>
      <c r="NHY533" s="714"/>
      <c r="NHZ533" s="714"/>
      <c r="NIA533" s="714"/>
      <c r="NIB533" s="714"/>
      <c r="NIC533" s="714"/>
      <c r="NID533" s="714"/>
      <c r="NIE533" s="714"/>
      <c r="NIF533" s="714"/>
      <c r="NIG533" s="714"/>
      <c r="NIH533" s="714"/>
      <c r="NII533" s="714"/>
      <c r="NIJ533" s="714"/>
      <c r="NIK533" s="714"/>
      <c r="NIL533" s="714"/>
      <c r="NIM533" s="714"/>
      <c r="NIN533" s="714"/>
      <c r="NIO533" s="714"/>
      <c r="NIP533" s="714"/>
      <c r="NIQ533" s="714"/>
      <c r="NIR533" s="714"/>
      <c r="NIS533" s="714"/>
      <c r="NIT533" s="714"/>
      <c r="NIU533" s="714"/>
      <c r="NIV533" s="714"/>
      <c r="NIW533" s="714"/>
      <c r="NIX533" s="714"/>
      <c r="NIY533" s="714"/>
      <c r="NIZ533" s="714"/>
      <c r="NJA533" s="714"/>
      <c r="NJB533" s="714"/>
      <c r="NJC533" s="714"/>
      <c r="NJD533" s="714"/>
      <c r="NJE533" s="714"/>
      <c r="NJF533" s="714"/>
      <c r="NJG533" s="714"/>
      <c r="NJH533" s="714"/>
      <c r="NJI533" s="714"/>
      <c r="NJJ533" s="714"/>
      <c r="NJK533" s="714"/>
      <c r="NJL533" s="714"/>
      <c r="NJM533" s="714"/>
      <c r="NJN533" s="714"/>
      <c r="NJO533" s="714"/>
      <c r="NJP533" s="714"/>
      <c r="NJQ533" s="714"/>
      <c r="NJR533" s="714"/>
      <c r="NJS533" s="714"/>
      <c r="NJT533" s="714"/>
      <c r="NJU533" s="714"/>
      <c r="NJV533" s="714"/>
      <c r="NJW533" s="714"/>
      <c r="NJX533" s="714"/>
      <c r="NJY533" s="714"/>
      <c r="NJZ533" s="714"/>
      <c r="NKA533" s="714"/>
      <c r="NKB533" s="714"/>
      <c r="NKC533" s="714"/>
      <c r="NKD533" s="714"/>
      <c r="NKE533" s="714"/>
      <c r="NKF533" s="714"/>
      <c r="NKG533" s="714"/>
      <c r="NKH533" s="714"/>
      <c r="NKI533" s="714"/>
      <c r="NKJ533" s="714"/>
      <c r="NKK533" s="714"/>
      <c r="NKL533" s="714"/>
      <c r="NKM533" s="714"/>
      <c r="NKN533" s="714"/>
      <c r="NKO533" s="714"/>
      <c r="NKP533" s="714"/>
      <c r="NKQ533" s="714"/>
      <c r="NKR533" s="714"/>
      <c r="NKS533" s="714"/>
      <c r="NKT533" s="714"/>
      <c r="NKU533" s="714"/>
      <c r="NKV533" s="714"/>
      <c r="NKW533" s="714"/>
      <c r="NKX533" s="714"/>
      <c r="NKY533" s="714"/>
      <c r="NKZ533" s="714"/>
      <c r="NLA533" s="714"/>
      <c r="NLB533" s="714"/>
      <c r="NLC533" s="714"/>
      <c r="NLD533" s="714"/>
      <c r="NLE533" s="714"/>
      <c r="NLF533" s="714"/>
      <c r="NLG533" s="714"/>
      <c r="NLH533" s="714"/>
      <c r="NLI533" s="714"/>
      <c r="NLJ533" s="714"/>
      <c r="NLK533" s="714"/>
      <c r="NLL533" s="714"/>
      <c r="NLM533" s="714"/>
      <c r="NLN533" s="714"/>
      <c r="NLO533" s="714"/>
      <c r="NLP533" s="714"/>
      <c r="NLQ533" s="714"/>
      <c r="NLR533" s="714"/>
      <c r="NLS533" s="714"/>
      <c r="NLT533" s="714"/>
      <c r="NLU533" s="714"/>
      <c r="NLV533" s="714"/>
      <c r="NLW533" s="714"/>
      <c r="NLX533" s="714"/>
      <c r="NLY533" s="714"/>
      <c r="NLZ533" s="714"/>
      <c r="NMA533" s="714"/>
      <c r="NMB533" s="714"/>
      <c r="NMC533" s="714"/>
      <c r="NMD533" s="714"/>
      <c r="NME533" s="714"/>
      <c r="NMF533" s="714"/>
      <c r="NMG533" s="714"/>
      <c r="NMH533" s="714"/>
      <c r="NMI533" s="714"/>
      <c r="NMJ533" s="714"/>
      <c r="NMK533" s="714"/>
      <c r="NML533" s="714"/>
      <c r="NMM533" s="714"/>
      <c r="NMN533" s="714"/>
      <c r="NMO533" s="714"/>
      <c r="NMP533" s="714"/>
      <c r="NMQ533" s="714"/>
      <c r="NMR533" s="714"/>
      <c r="NMS533" s="714"/>
      <c r="NMT533" s="714"/>
      <c r="NMU533" s="714"/>
      <c r="NMV533" s="714"/>
      <c r="NMW533" s="714"/>
      <c r="NMX533" s="714"/>
      <c r="NMY533" s="714"/>
      <c r="NMZ533" s="714"/>
      <c r="NNA533" s="714"/>
      <c r="NNB533" s="714"/>
      <c r="NNC533" s="714"/>
      <c r="NND533" s="714"/>
      <c r="NNE533" s="714"/>
      <c r="NNF533" s="714"/>
      <c r="NNG533" s="714"/>
      <c r="NNH533" s="714"/>
      <c r="NNI533" s="714"/>
      <c r="NNJ533" s="714"/>
      <c r="NNK533" s="714"/>
      <c r="NNL533" s="714"/>
      <c r="NNM533" s="714"/>
      <c r="NNN533" s="714"/>
      <c r="NNO533" s="714"/>
      <c r="NNP533" s="714"/>
      <c r="NNQ533" s="714"/>
      <c r="NNR533" s="714"/>
      <c r="NNS533" s="714"/>
      <c r="NNT533" s="714"/>
      <c r="NNU533" s="714"/>
      <c r="NNV533" s="714"/>
      <c r="NNW533" s="714"/>
      <c r="NNX533" s="714"/>
      <c r="NNY533" s="714"/>
      <c r="NNZ533" s="714"/>
      <c r="NOA533" s="714"/>
      <c r="NOB533" s="714"/>
      <c r="NOC533" s="714"/>
      <c r="NOD533" s="714"/>
      <c r="NOE533" s="714"/>
      <c r="NOF533" s="714"/>
      <c r="NOG533" s="714"/>
      <c r="NOH533" s="714"/>
      <c r="NOI533" s="714"/>
      <c r="NOJ533" s="714"/>
      <c r="NOK533" s="714"/>
      <c r="NOL533" s="714"/>
      <c r="NOM533" s="714"/>
      <c r="NON533" s="714"/>
      <c r="NOO533" s="714"/>
      <c r="NOP533" s="714"/>
      <c r="NOQ533" s="714"/>
      <c r="NOR533" s="714"/>
      <c r="NOS533" s="714"/>
      <c r="NOT533" s="714"/>
      <c r="NOU533" s="714"/>
      <c r="NOV533" s="714"/>
      <c r="NOW533" s="714"/>
      <c r="NOX533" s="714"/>
      <c r="NOY533" s="714"/>
      <c r="NOZ533" s="714"/>
      <c r="NPA533" s="714"/>
      <c r="NPB533" s="714"/>
      <c r="NPC533" s="714"/>
      <c r="NPD533" s="714"/>
      <c r="NPE533" s="714"/>
      <c r="NPF533" s="714"/>
      <c r="NPG533" s="714"/>
      <c r="NPH533" s="714"/>
      <c r="NPI533" s="714"/>
      <c r="NPJ533" s="714"/>
      <c r="NPK533" s="714"/>
      <c r="NPL533" s="714"/>
      <c r="NPM533" s="714"/>
      <c r="NPN533" s="714"/>
      <c r="NPO533" s="714"/>
      <c r="NPP533" s="714"/>
      <c r="NPQ533" s="714"/>
      <c r="NPR533" s="714"/>
      <c r="NPS533" s="714"/>
      <c r="NPT533" s="714"/>
      <c r="NPU533" s="714"/>
      <c r="NPV533" s="714"/>
      <c r="NPW533" s="714"/>
      <c r="NPX533" s="714"/>
      <c r="NPY533" s="714"/>
      <c r="NPZ533" s="714"/>
      <c r="NQA533" s="714"/>
      <c r="NQB533" s="714"/>
      <c r="NQC533" s="714"/>
      <c r="NQD533" s="714"/>
      <c r="NQE533" s="714"/>
      <c r="NQF533" s="714"/>
      <c r="NQG533" s="714"/>
      <c r="NQH533" s="714"/>
      <c r="NQI533" s="714"/>
      <c r="NQJ533" s="714"/>
      <c r="NQK533" s="714"/>
      <c r="NQL533" s="714"/>
      <c r="NQM533" s="714"/>
      <c r="NQN533" s="714"/>
      <c r="NQO533" s="714"/>
      <c r="NQP533" s="714"/>
      <c r="NQQ533" s="714"/>
      <c r="NQR533" s="714"/>
      <c r="NQS533" s="714"/>
      <c r="NQT533" s="714"/>
      <c r="NQU533" s="714"/>
      <c r="NQV533" s="714"/>
      <c r="NQW533" s="714"/>
      <c r="NQX533" s="714"/>
      <c r="NQY533" s="714"/>
      <c r="NQZ533" s="714"/>
      <c r="NRA533" s="714"/>
      <c r="NRB533" s="714"/>
      <c r="NRC533" s="714"/>
      <c r="NRD533" s="714"/>
      <c r="NRE533" s="714"/>
      <c r="NRF533" s="714"/>
      <c r="NRG533" s="714"/>
      <c r="NRH533" s="714"/>
      <c r="NRI533" s="714"/>
      <c r="NRJ533" s="714"/>
      <c r="NRK533" s="714"/>
      <c r="NRL533" s="714"/>
      <c r="NRM533" s="714"/>
      <c r="NRN533" s="714"/>
      <c r="NRO533" s="714"/>
      <c r="NRP533" s="714"/>
      <c r="NRQ533" s="714"/>
      <c r="NRR533" s="714"/>
      <c r="NRS533" s="714"/>
      <c r="NRT533" s="714"/>
      <c r="NRU533" s="714"/>
      <c r="NRV533" s="714"/>
      <c r="NRW533" s="714"/>
      <c r="NRX533" s="714"/>
      <c r="NRY533" s="714"/>
      <c r="NRZ533" s="714"/>
      <c r="NSA533" s="714"/>
      <c r="NSB533" s="714"/>
      <c r="NSC533" s="714"/>
      <c r="NSD533" s="714"/>
      <c r="NSE533" s="714"/>
      <c r="NSF533" s="714"/>
      <c r="NSG533" s="714"/>
      <c r="NSH533" s="714"/>
      <c r="NSI533" s="714"/>
      <c r="NSJ533" s="714"/>
      <c r="NSK533" s="714"/>
      <c r="NSL533" s="714"/>
      <c r="NSM533" s="714"/>
      <c r="NSN533" s="714"/>
      <c r="NSO533" s="714"/>
      <c r="NSP533" s="714"/>
      <c r="NSQ533" s="714"/>
      <c r="NSR533" s="714"/>
      <c r="NSS533" s="714"/>
      <c r="NST533" s="714"/>
      <c r="NSU533" s="714"/>
      <c r="NSV533" s="714"/>
      <c r="NSW533" s="714"/>
      <c r="NSX533" s="714"/>
      <c r="NSY533" s="714"/>
      <c r="NSZ533" s="714"/>
      <c r="NTA533" s="714"/>
      <c r="NTB533" s="714"/>
      <c r="NTC533" s="714"/>
      <c r="NTD533" s="714"/>
      <c r="NTE533" s="714"/>
      <c r="NTF533" s="714"/>
      <c r="NTG533" s="714"/>
      <c r="NTH533" s="714"/>
      <c r="NTI533" s="714"/>
      <c r="NTJ533" s="714"/>
      <c r="NTK533" s="714"/>
      <c r="NTL533" s="714"/>
      <c r="NTM533" s="714"/>
      <c r="NTN533" s="714"/>
      <c r="NTO533" s="714"/>
      <c r="NTP533" s="714"/>
      <c r="NTQ533" s="714"/>
      <c r="NTR533" s="714"/>
      <c r="NTS533" s="714"/>
      <c r="NTT533" s="714"/>
      <c r="NTU533" s="714"/>
      <c r="NTV533" s="714"/>
      <c r="NTW533" s="714"/>
      <c r="NTX533" s="714"/>
      <c r="NTY533" s="714"/>
      <c r="NTZ533" s="714"/>
      <c r="NUA533" s="714"/>
      <c r="NUB533" s="714"/>
      <c r="NUC533" s="714"/>
      <c r="NUD533" s="714"/>
      <c r="NUE533" s="714"/>
      <c r="NUF533" s="714"/>
      <c r="NUG533" s="714"/>
      <c r="NUH533" s="714"/>
      <c r="NUI533" s="714"/>
      <c r="NUJ533" s="714"/>
      <c r="NUK533" s="714"/>
      <c r="NUL533" s="714"/>
      <c r="NUM533" s="714"/>
      <c r="NUN533" s="714"/>
      <c r="NUO533" s="714"/>
      <c r="NUP533" s="714"/>
      <c r="NUQ533" s="714"/>
      <c r="NUR533" s="714"/>
      <c r="NUS533" s="714"/>
      <c r="NUT533" s="714"/>
      <c r="NUU533" s="714"/>
      <c r="NUV533" s="714"/>
      <c r="NUW533" s="714"/>
      <c r="NUX533" s="714"/>
      <c r="NUY533" s="714"/>
      <c r="NUZ533" s="714"/>
      <c r="NVA533" s="714"/>
      <c r="NVB533" s="714"/>
      <c r="NVC533" s="714"/>
      <c r="NVD533" s="714"/>
      <c r="NVE533" s="714"/>
      <c r="NVF533" s="714"/>
      <c r="NVG533" s="714"/>
      <c r="NVH533" s="714"/>
      <c r="NVI533" s="714"/>
      <c r="NVJ533" s="714"/>
      <c r="NVK533" s="714"/>
      <c r="NVL533" s="714"/>
      <c r="NVM533" s="714"/>
      <c r="NVN533" s="714"/>
      <c r="NVO533" s="714"/>
      <c r="NVP533" s="714"/>
      <c r="NVQ533" s="714"/>
      <c r="NVR533" s="714"/>
      <c r="NVS533" s="714"/>
      <c r="NVT533" s="714"/>
      <c r="NVU533" s="714"/>
      <c r="NVV533" s="714"/>
      <c r="NVW533" s="714"/>
      <c r="NVX533" s="714"/>
      <c r="NVY533" s="714"/>
      <c r="NVZ533" s="714"/>
      <c r="NWA533" s="714"/>
      <c r="NWB533" s="714"/>
      <c r="NWC533" s="714"/>
      <c r="NWD533" s="714"/>
      <c r="NWE533" s="714"/>
      <c r="NWF533" s="714"/>
      <c r="NWG533" s="714"/>
      <c r="NWH533" s="714"/>
      <c r="NWI533" s="714"/>
      <c r="NWJ533" s="714"/>
      <c r="NWK533" s="714"/>
      <c r="NWL533" s="714"/>
      <c r="NWM533" s="714"/>
      <c r="NWN533" s="714"/>
      <c r="NWO533" s="714"/>
      <c r="NWP533" s="714"/>
      <c r="NWQ533" s="714"/>
      <c r="NWR533" s="714"/>
      <c r="NWS533" s="714"/>
      <c r="NWT533" s="714"/>
      <c r="NWU533" s="714"/>
      <c r="NWV533" s="714"/>
      <c r="NWW533" s="714"/>
      <c r="NWX533" s="714"/>
      <c r="NWY533" s="714"/>
      <c r="NWZ533" s="714"/>
      <c r="NXA533" s="714"/>
      <c r="NXB533" s="714"/>
      <c r="NXC533" s="714"/>
      <c r="NXD533" s="714"/>
      <c r="NXE533" s="714"/>
      <c r="NXF533" s="714"/>
      <c r="NXG533" s="714"/>
      <c r="NXH533" s="714"/>
      <c r="NXI533" s="714"/>
      <c r="NXJ533" s="714"/>
      <c r="NXK533" s="714"/>
      <c r="NXL533" s="714"/>
      <c r="NXM533" s="714"/>
      <c r="NXN533" s="714"/>
      <c r="NXO533" s="714"/>
      <c r="NXP533" s="714"/>
      <c r="NXQ533" s="714"/>
      <c r="NXR533" s="714"/>
      <c r="NXS533" s="714"/>
      <c r="NXT533" s="714"/>
      <c r="NXU533" s="714"/>
      <c r="NXV533" s="714"/>
      <c r="NXW533" s="714"/>
      <c r="NXX533" s="714"/>
      <c r="NXY533" s="714"/>
      <c r="NXZ533" s="714"/>
      <c r="NYA533" s="714"/>
      <c r="NYB533" s="714"/>
      <c r="NYC533" s="714"/>
      <c r="NYD533" s="714"/>
      <c r="NYE533" s="714"/>
      <c r="NYF533" s="714"/>
      <c r="NYG533" s="714"/>
      <c r="NYH533" s="714"/>
      <c r="NYI533" s="714"/>
      <c r="NYJ533" s="714"/>
      <c r="NYK533" s="714"/>
      <c r="NYL533" s="714"/>
      <c r="NYM533" s="714"/>
      <c r="NYN533" s="714"/>
      <c r="NYO533" s="714"/>
      <c r="NYP533" s="714"/>
      <c r="NYQ533" s="714"/>
      <c r="NYR533" s="714"/>
      <c r="NYS533" s="714"/>
      <c r="NYT533" s="714"/>
      <c r="NYU533" s="714"/>
      <c r="NYV533" s="714"/>
      <c r="NYW533" s="714"/>
      <c r="NYX533" s="714"/>
      <c r="NYY533" s="714"/>
      <c r="NYZ533" s="714"/>
      <c r="NZA533" s="714"/>
      <c r="NZB533" s="714"/>
      <c r="NZC533" s="714"/>
      <c r="NZD533" s="714"/>
      <c r="NZE533" s="714"/>
      <c r="NZF533" s="714"/>
      <c r="NZG533" s="714"/>
      <c r="NZH533" s="714"/>
      <c r="NZI533" s="714"/>
      <c r="NZJ533" s="714"/>
      <c r="NZK533" s="714"/>
      <c r="NZL533" s="714"/>
      <c r="NZM533" s="714"/>
      <c r="NZN533" s="714"/>
      <c r="NZO533" s="714"/>
      <c r="NZP533" s="714"/>
      <c r="NZQ533" s="714"/>
      <c r="NZR533" s="714"/>
      <c r="NZS533" s="714"/>
      <c r="NZT533" s="714"/>
      <c r="NZU533" s="714"/>
      <c r="NZV533" s="714"/>
      <c r="NZW533" s="714"/>
      <c r="NZX533" s="714"/>
      <c r="NZY533" s="714"/>
      <c r="NZZ533" s="714"/>
      <c r="OAA533" s="714"/>
      <c r="OAB533" s="714"/>
      <c r="OAC533" s="714"/>
      <c r="OAD533" s="714"/>
      <c r="OAE533" s="714"/>
      <c r="OAF533" s="714"/>
      <c r="OAG533" s="714"/>
      <c r="OAH533" s="714"/>
      <c r="OAI533" s="714"/>
      <c r="OAJ533" s="714"/>
      <c r="OAK533" s="714"/>
      <c r="OAL533" s="714"/>
      <c r="OAM533" s="714"/>
      <c r="OAN533" s="714"/>
      <c r="OAO533" s="714"/>
      <c r="OAP533" s="714"/>
      <c r="OAQ533" s="714"/>
      <c r="OAR533" s="714"/>
      <c r="OAS533" s="714"/>
      <c r="OAT533" s="714"/>
      <c r="OAU533" s="714"/>
      <c r="OAV533" s="714"/>
      <c r="OAW533" s="714"/>
      <c r="OAX533" s="714"/>
      <c r="OAY533" s="714"/>
      <c r="OAZ533" s="714"/>
      <c r="OBA533" s="714"/>
      <c r="OBB533" s="714"/>
      <c r="OBC533" s="714"/>
      <c r="OBD533" s="714"/>
      <c r="OBE533" s="714"/>
      <c r="OBF533" s="714"/>
      <c r="OBG533" s="714"/>
      <c r="OBH533" s="714"/>
      <c r="OBI533" s="714"/>
      <c r="OBJ533" s="714"/>
      <c r="OBK533" s="714"/>
      <c r="OBL533" s="714"/>
      <c r="OBM533" s="714"/>
      <c r="OBN533" s="714"/>
      <c r="OBO533" s="714"/>
      <c r="OBP533" s="714"/>
      <c r="OBQ533" s="714"/>
      <c r="OBR533" s="714"/>
      <c r="OBS533" s="714"/>
      <c r="OBT533" s="714"/>
      <c r="OBU533" s="714"/>
      <c r="OBV533" s="714"/>
      <c r="OBW533" s="714"/>
      <c r="OBX533" s="714"/>
      <c r="OBY533" s="714"/>
      <c r="OBZ533" s="714"/>
      <c r="OCA533" s="714"/>
      <c r="OCB533" s="714"/>
      <c r="OCC533" s="714"/>
      <c r="OCD533" s="714"/>
      <c r="OCE533" s="714"/>
      <c r="OCF533" s="714"/>
      <c r="OCG533" s="714"/>
      <c r="OCH533" s="714"/>
      <c r="OCI533" s="714"/>
      <c r="OCJ533" s="714"/>
      <c r="OCK533" s="714"/>
      <c r="OCL533" s="714"/>
      <c r="OCM533" s="714"/>
      <c r="OCN533" s="714"/>
      <c r="OCO533" s="714"/>
      <c r="OCP533" s="714"/>
      <c r="OCQ533" s="714"/>
      <c r="OCR533" s="714"/>
      <c r="OCS533" s="714"/>
      <c r="OCT533" s="714"/>
      <c r="OCU533" s="714"/>
      <c r="OCV533" s="714"/>
      <c r="OCW533" s="714"/>
      <c r="OCX533" s="714"/>
      <c r="OCY533" s="714"/>
      <c r="OCZ533" s="714"/>
      <c r="ODA533" s="714"/>
      <c r="ODB533" s="714"/>
      <c r="ODC533" s="714"/>
      <c r="ODD533" s="714"/>
      <c r="ODE533" s="714"/>
      <c r="ODF533" s="714"/>
      <c r="ODG533" s="714"/>
      <c r="ODH533" s="714"/>
      <c r="ODI533" s="714"/>
      <c r="ODJ533" s="714"/>
      <c r="ODK533" s="714"/>
      <c r="ODL533" s="714"/>
      <c r="ODM533" s="714"/>
      <c r="ODN533" s="714"/>
      <c r="ODO533" s="714"/>
      <c r="ODP533" s="714"/>
      <c r="ODQ533" s="714"/>
      <c r="ODR533" s="714"/>
      <c r="ODS533" s="714"/>
      <c r="ODT533" s="714"/>
      <c r="ODU533" s="714"/>
      <c r="ODV533" s="714"/>
      <c r="ODW533" s="714"/>
      <c r="ODX533" s="714"/>
      <c r="ODY533" s="714"/>
      <c r="ODZ533" s="714"/>
      <c r="OEA533" s="714"/>
      <c r="OEB533" s="714"/>
      <c r="OEC533" s="714"/>
      <c r="OED533" s="714"/>
      <c r="OEE533" s="714"/>
      <c r="OEF533" s="714"/>
      <c r="OEG533" s="714"/>
      <c r="OEH533" s="714"/>
      <c r="OEI533" s="714"/>
      <c r="OEJ533" s="714"/>
      <c r="OEK533" s="714"/>
      <c r="OEL533" s="714"/>
      <c r="OEM533" s="714"/>
      <c r="OEN533" s="714"/>
      <c r="OEO533" s="714"/>
      <c r="OEP533" s="714"/>
      <c r="OEQ533" s="714"/>
      <c r="OER533" s="714"/>
      <c r="OES533" s="714"/>
      <c r="OET533" s="714"/>
      <c r="OEU533" s="714"/>
      <c r="OEV533" s="714"/>
      <c r="OEW533" s="714"/>
      <c r="OEX533" s="714"/>
      <c r="OEY533" s="714"/>
      <c r="OEZ533" s="714"/>
      <c r="OFA533" s="714"/>
      <c r="OFB533" s="714"/>
      <c r="OFC533" s="714"/>
      <c r="OFD533" s="714"/>
      <c r="OFE533" s="714"/>
      <c r="OFF533" s="714"/>
      <c r="OFG533" s="714"/>
      <c r="OFH533" s="714"/>
      <c r="OFI533" s="714"/>
      <c r="OFJ533" s="714"/>
      <c r="OFK533" s="714"/>
      <c r="OFL533" s="714"/>
      <c r="OFM533" s="714"/>
      <c r="OFN533" s="714"/>
      <c r="OFO533" s="714"/>
      <c r="OFP533" s="714"/>
      <c r="OFQ533" s="714"/>
      <c r="OFR533" s="714"/>
      <c r="OFS533" s="714"/>
      <c r="OFT533" s="714"/>
      <c r="OFU533" s="714"/>
      <c r="OFV533" s="714"/>
      <c r="OFW533" s="714"/>
      <c r="OFX533" s="714"/>
      <c r="OFY533" s="714"/>
      <c r="OFZ533" s="714"/>
      <c r="OGA533" s="714"/>
      <c r="OGB533" s="714"/>
      <c r="OGC533" s="714"/>
      <c r="OGD533" s="714"/>
      <c r="OGE533" s="714"/>
      <c r="OGF533" s="714"/>
      <c r="OGG533" s="714"/>
      <c r="OGH533" s="714"/>
      <c r="OGI533" s="714"/>
      <c r="OGJ533" s="714"/>
      <c r="OGK533" s="714"/>
      <c r="OGL533" s="714"/>
      <c r="OGM533" s="714"/>
      <c r="OGN533" s="714"/>
      <c r="OGO533" s="714"/>
      <c r="OGP533" s="714"/>
      <c r="OGQ533" s="714"/>
      <c r="OGR533" s="714"/>
      <c r="OGS533" s="714"/>
      <c r="OGT533" s="714"/>
      <c r="OGU533" s="714"/>
      <c r="OGV533" s="714"/>
      <c r="OGW533" s="714"/>
      <c r="OGX533" s="714"/>
      <c r="OGY533" s="714"/>
      <c r="OGZ533" s="714"/>
      <c r="OHA533" s="714"/>
      <c r="OHB533" s="714"/>
      <c r="OHC533" s="714"/>
      <c r="OHD533" s="714"/>
      <c r="OHE533" s="714"/>
      <c r="OHF533" s="714"/>
      <c r="OHG533" s="714"/>
      <c r="OHH533" s="714"/>
      <c r="OHI533" s="714"/>
      <c r="OHJ533" s="714"/>
      <c r="OHK533" s="714"/>
      <c r="OHL533" s="714"/>
      <c r="OHM533" s="714"/>
      <c r="OHN533" s="714"/>
      <c r="OHO533" s="714"/>
      <c r="OHP533" s="714"/>
      <c r="OHQ533" s="714"/>
      <c r="OHR533" s="714"/>
      <c r="OHS533" s="714"/>
      <c r="OHT533" s="714"/>
      <c r="OHU533" s="714"/>
      <c r="OHV533" s="714"/>
      <c r="OHW533" s="714"/>
      <c r="OHX533" s="714"/>
      <c r="OHY533" s="714"/>
      <c r="OHZ533" s="714"/>
      <c r="OIA533" s="714"/>
      <c r="OIB533" s="714"/>
      <c r="OIC533" s="714"/>
      <c r="OID533" s="714"/>
      <c r="OIE533" s="714"/>
      <c r="OIF533" s="714"/>
      <c r="OIG533" s="714"/>
      <c r="OIH533" s="714"/>
      <c r="OII533" s="714"/>
      <c r="OIJ533" s="714"/>
      <c r="OIK533" s="714"/>
      <c r="OIL533" s="714"/>
      <c r="OIM533" s="714"/>
      <c r="OIN533" s="714"/>
      <c r="OIO533" s="714"/>
      <c r="OIP533" s="714"/>
      <c r="OIQ533" s="714"/>
      <c r="OIR533" s="714"/>
      <c r="OIS533" s="714"/>
      <c r="OIT533" s="714"/>
      <c r="OIU533" s="714"/>
      <c r="OIV533" s="714"/>
      <c r="OIW533" s="714"/>
      <c r="OIX533" s="714"/>
      <c r="OIY533" s="714"/>
      <c r="OIZ533" s="714"/>
      <c r="OJA533" s="714"/>
      <c r="OJB533" s="714"/>
      <c r="OJC533" s="714"/>
      <c r="OJD533" s="714"/>
      <c r="OJE533" s="714"/>
      <c r="OJF533" s="714"/>
      <c r="OJG533" s="714"/>
      <c r="OJH533" s="714"/>
      <c r="OJI533" s="714"/>
      <c r="OJJ533" s="714"/>
      <c r="OJK533" s="714"/>
      <c r="OJL533" s="714"/>
      <c r="OJM533" s="714"/>
      <c r="OJN533" s="714"/>
      <c r="OJO533" s="714"/>
      <c r="OJP533" s="714"/>
      <c r="OJQ533" s="714"/>
      <c r="OJR533" s="714"/>
      <c r="OJS533" s="714"/>
      <c r="OJT533" s="714"/>
      <c r="OJU533" s="714"/>
      <c r="OJV533" s="714"/>
      <c r="OJW533" s="714"/>
      <c r="OJX533" s="714"/>
      <c r="OJY533" s="714"/>
      <c r="OJZ533" s="714"/>
      <c r="OKA533" s="714"/>
      <c r="OKB533" s="714"/>
      <c r="OKC533" s="714"/>
      <c r="OKD533" s="714"/>
      <c r="OKE533" s="714"/>
      <c r="OKF533" s="714"/>
      <c r="OKG533" s="714"/>
      <c r="OKH533" s="714"/>
      <c r="OKI533" s="714"/>
      <c r="OKJ533" s="714"/>
      <c r="OKK533" s="714"/>
      <c r="OKL533" s="714"/>
      <c r="OKM533" s="714"/>
      <c r="OKN533" s="714"/>
      <c r="OKO533" s="714"/>
      <c r="OKP533" s="714"/>
      <c r="OKQ533" s="714"/>
      <c r="OKR533" s="714"/>
      <c r="OKS533" s="714"/>
      <c r="OKT533" s="714"/>
      <c r="OKU533" s="714"/>
      <c r="OKV533" s="714"/>
      <c r="OKW533" s="714"/>
      <c r="OKX533" s="714"/>
      <c r="OKY533" s="714"/>
      <c r="OKZ533" s="714"/>
      <c r="OLA533" s="714"/>
      <c r="OLB533" s="714"/>
      <c r="OLC533" s="714"/>
      <c r="OLD533" s="714"/>
      <c r="OLE533" s="714"/>
      <c r="OLF533" s="714"/>
      <c r="OLG533" s="714"/>
      <c r="OLH533" s="714"/>
      <c r="OLI533" s="714"/>
      <c r="OLJ533" s="714"/>
      <c r="OLK533" s="714"/>
      <c r="OLL533" s="714"/>
      <c r="OLM533" s="714"/>
      <c r="OLN533" s="714"/>
      <c r="OLO533" s="714"/>
      <c r="OLP533" s="714"/>
      <c r="OLQ533" s="714"/>
      <c r="OLR533" s="714"/>
      <c r="OLS533" s="714"/>
      <c r="OLT533" s="714"/>
      <c r="OLU533" s="714"/>
      <c r="OLV533" s="714"/>
      <c r="OLW533" s="714"/>
      <c r="OLX533" s="714"/>
      <c r="OLY533" s="714"/>
      <c r="OLZ533" s="714"/>
      <c r="OMA533" s="714"/>
      <c r="OMB533" s="714"/>
      <c r="OMC533" s="714"/>
      <c r="OMD533" s="714"/>
      <c r="OME533" s="714"/>
      <c r="OMF533" s="714"/>
      <c r="OMG533" s="714"/>
      <c r="OMH533" s="714"/>
      <c r="OMI533" s="714"/>
      <c r="OMJ533" s="714"/>
      <c r="OMK533" s="714"/>
      <c r="OML533" s="714"/>
      <c r="OMM533" s="714"/>
      <c r="OMN533" s="714"/>
      <c r="OMO533" s="714"/>
      <c r="OMP533" s="714"/>
      <c r="OMQ533" s="714"/>
      <c r="OMR533" s="714"/>
      <c r="OMS533" s="714"/>
      <c r="OMT533" s="714"/>
      <c r="OMU533" s="714"/>
      <c r="OMV533" s="714"/>
      <c r="OMW533" s="714"/>
      <c r="OMX533" s="714"/>
      <c r="OMY533" s="714"/>
      <c r="OMZ533" s="714"/>
      <c r="ONA533" s="714"/>
      <c r="ONB533" s="714"/>
      <c r="ONC533" s="714"/>
      <c r="OND533" s="714"/>
      <c r="ONE533" s="714"/>
      <c r="ONF533" s="714"/>
      <c r="ONG533" s="714"/>
      <c r="ONH533" s="714"/>
      <c r="ONI533" s="714"/>
      <c r="ONJ533" s="714"/>
      <c r="ONK533" s="714"/>
      <c r="ONL533" s="714"/>
      <c r="ONM533" s="714"/>
      <c r="ONN533" s="714"/>
      <c r="ONO533" s="714"/>
      <c r="ONP533" s="714"/>
      <c r="ONQ533" s="714"/>
      <c r="ONR533" s="714"/>
      <c r="ONS533" s="714"/>
      <c r="ONT533" s="714"/>
      <c r="ONU533" s="714"/>
      <c r="ONV533" s="714"/>
      <c r="ONW533" s="714"/>
      <c r="ONX533" s="714"/>
      <c r="ONY533" s="714"/>
      <c r="ONZ533" s="714"/>
      <c r="OOA533" s="714"/>
      <c r="OOB533" s="714"/>
      <c r="OOC533" s="714"/>
      <c r="OOD533" s="714"/>
      <c r="OOE533" s="714"/>
      <c r="OOF533" s="714"/>
      <c r="OOG533" s="714"/>
      <c r="OOH533" s="714"/>
      <c r="OOI533" s="714"/>
      <c r="OOJ533" s="714"/>
      <c r="OOK533" s="714"/>
      <c r="OOL533" s="714"/>
      <c r="OOM533" s="714"/>
      <c r="OON533" s="714"/>
      <c r="OOO533" s="714"/>
      <c r="OOP533" s="714"/>
      <c r="OOQ533" s="714"/>
      <c r="OOR533" s="714"/>
      <c r="OOS533" s="714"/>
      <c r="OOT533" s="714"/>
      <c r="OOU533" s="714"/>
      <c r="OOV533" s="714"/>
      <c r="OOW533" s="714"/>
      <c r="OOX533" s="714"/>
      <c r="OOY533" s="714"/>
      <c r="OOZ533" s="714"/>
      <c r="OPA533" s="714"/>
      <c r="OPB533" s="714"/>
      <c r="OPC533" s="714"/>
      <c r="OPD533" s="714"/>
      <c r="OPE533" s="714"/>
      <c r="OPF533" s="714"/>
      <c r="OPG533" s="714"/>
      <c r="OPH533" s="714"/>
      <c r="OPI533" s="714"/>
      <c r="OPJ533" s="714"/>
      <c r="OPK533" s="714"/>
      <c r="OPL533" s="714"/>
      <c r="OPM533" s="714"/>
      <c r="OPN533" s="714"/>
      <c r="OPO533" s="714"/>
      <c r="OPP533" s="714"/>
      <c r="OPQ533" s="714"/>
      <c r="OPR533" s="714"/>
      <c r="OPS533" s="714"/>
      <c r="OPT533" s="714"/>
      <c r="OPU533" s="714"/>
      <c r="OPV533" s="714"/>
      <c r="OPW533" s="714"/>
      <c r="OPX533" s="714"/>
      <c r="OPY533" s="714"/>
      <c r="OPZ533" s="714"/>
      <c r="OQA533" s="714"/>
      <c r="OQB533" s="714"/>
      <c r="OQC533" s="714"/>
      <c r="OQD533" s="714"/>
      <c r="OQE533" s="714"/>
      <c r="OQF533" s="714"/>
      <c r="OQG533" s="714"/>
      <c r="OQH533" s="714"/>
      <c r="OQI533" s="714"/>
      <c r="OQJ533" s="714"/>
      <c r="OQK533" s="714"/>
      <c r="OQL533" s="714"/>
      <c r="OQM533" s="714"/>
      <c r="OQN533" s="714"/>
      <c r="OQO533" s="714"/>
      <c r="OQP533" s="714"/>
      <c r="OQQ533" s="714"/>
      <c r="OQR533" s="714"/>
      <c r="OQS533" s="714"/>
      <c r="OQT533" s="714"/>
      <c r="OQU533" s="714"/>
      <c r="OQV533" s="714"/>
      <c r="OQW533" s="714"/>
      <c r="OQX533" s="714"/>
      <c r="OQY533" s="714"/>
      <c r="OQZ533" s="714"/>
      <c r="ORA533" s="714"/>
      <c r="ORB533" s="714"/>
      <c r="ORC533" s="714"/>
      <c r="ORD533" s="714"/>
      <c r="ORE533" s="714"/>
      <c r="ORF533" s="714"/>
      <c r="ORG533" s="714"/>
      <c r="ORH533" s="714"/>
      <c r="ORI533" s="714"/>
      <c r="ORJ533" s="714"/>
      <c r="ORK533" s="714"/>
      <c r="ORL533" s="714"/>
      <c r="ORM533" s="714"/>
      <c r="ORN533" s="714"/>
      <c r="ORO533" s="714"/>
      <c r="ORP533" s="714"/>
      <c r="ORQ533" s="714"/>
      <c r="ORR533" s="714"/>
      <c r="ORS533" s="714"/>
      <c r="ORT533" s="714"/>
      <c r="ORU533" s="714"/>
      <c r="ORV533" s="714"/>
      <c r="ORW533" s="714"/>
      <c r="ORX533" s="714"/>
      <c r="ORY533" s="714"/>
      <c r="ORZ533" s="714"/>
      <c r="OSA533" s="714"/>
      <c r="OSB533" s="714"/>
      <c r="OSC533" s="714"/>
      <c r="OSD533" s="714"/>
      <c r="OSE533" s="714"/>
      <c r="OSF533" s="714"/>
      <c r="OSG533" s="714"/>
      <c r="OSH533" s="714"/>
      <c r="OSI533" s="714"/>
      <c r="OSJ533" s="714"/>
      <c r="OSK533" s="714"/>
      <c r="OSL533" s="714"/>
      <c r="OSM533" s="714"/>
      <c r="OSN533" s="714"/>
      <c r="OSO533" s="714"/>
      <c r="OSP533" s="714"/>
      <c r="OSQ533" s="714"/>
      <c r="OSR533" s="714"/>
      <c r="OSS533" s="714"/>
      <c r="OST533" s="714"/>
      <c r="OSU533" s="714"/>
      <c r="OSV533" s="714"/>
      <c r="OSW533" s="714"/>
      <c r="OSX533" s="714"/>
      <c r="OSY533" s="714"/>
      <c r="OSZ533" s="714"/>
      <c r="OTA533" s="714"/>
      <c r="OTB533" s="714"/>
      <c r="OTC533" s="714"/>
      <c r="OTD533" s="714"/>
      <c r="OTE533" s="714"/>
      <c r="OTF533" s="714"/>
      <c r="OTG533" s="714"/>
      <c r="OTH533" s="714"/>
      <c r="OTI533" s="714"/>
      <c r="OTJ533" s="714"/>
      <c r="OTK533" s="714"/>
      <c r="OTL533" s="714"/>
      <c r="OTM533" s="714"/>
      <c r="OTN533" s="714"/>
      <c r="OTO533" s="714"/>
      <c r="OTP533" s="714"/>
      <c r="OTQ533" s="714"/>
      <c r="OTR533" s="714"/>
      <c r="OTS533" s="714"/>
      <c r="OTT533" s="714"/>
      <c r="OTU533" s="714"/>
      <c r="OTV533" s="714"/>
      <c r="OTW533" s="714"/>
      <c r="OTX533" s="714"/>
      <c r="OTY533" s="714"/>
      <c r="OTZ533" s="714"/>
      <c r="OUA533" s="714"/>
      <c r="OUB533" s="714"/>
      <c r="OUC533" s="714"/>
      <c r="OUD533" s="714"/>
      <c r="OUE533" s="714"/>
      <c r="OUF533" s="714"/>
      <c r="OUG533" s="714"/>
      <c r="OUH533" s="714"/>
      <c r="OUI533" s="714"/>
      <c r="OUJ533" s="714"/>
      <c r="OUK533" s="714"/>
      <c r="OUL533" s="714"/>
      <c r="OUM533" s="714"/>
      <c r="OUN533" s="714"/>
      <c r="OUO533" s="714"/>
      <c r="OUP533" s="714"/>
      <c r="OUQ533" s="714"/>
      <c r="OUR533" s="714"/>
      <c r="OUS533" s="714"/>
      <c r="OUT533" s="714"/>
      <c r="OUU533" s="714"/>
      <c r="OUV533" s="714"/>
      <c r="OUW533" s="714"/>
      <c r="OUX533" s="714"/>
      <c r="OUY533" s="714"/>
      <c r="OUZ533" s="714"/>
      <c r="OVA533" s="714"/>
      <c r="OVB533" s="714"/>
      <c r="OVC533" s="714"/>
      <c r="OVD533" s="714"/>
      <c r="OVE533" s="714"/>
      <c r="OVF533" s="714"/>
      <c r="OVG533" s="714"/>
      <c r="OVH533" s="714"/>
      <c r="OVI533" s="714"/>
      <c r="OVJ533" s="714"/>
      <c r="OVK533" s="714"/>
      <c r="OVL533" s="714"/>
      <c r="OVM533" s="714"/>
      <c r="OVN533" s="714"/>
      <c r="OVO533" s="714"/>
      <c r="OVP533" s="714"/>
      <c r="OVQ533" s="714"/>
      <c r="OVR533" s="714"/>
      <c r="OVS533" s="714"/>
      <c r="OVT533" s="714"/>
      <c r="OVU533" s="714"/>
      <c r="OVV533" s="714"/>
      <c r="OVW533" s="714"/>
      <c r="OVX533" s="714"/>
      <c r="OVY533" s="714"/>
      <c r="OVZ533" s="714"/>
      <c r="OWA533" s="714"/>
      <c r="OWB533" s="714"/>
      <c r="OWC533" s="714"/>
      <c r="OWD533" s="714"/>
      <c r="OWE533" s="714"/>
      <c r="OWF533" s="714"/>
      <c r="OWG533" s="714"/>
      <c r="OWH533" s="714"/>
      <c r="OWI533" s="714"/>
      <c r="OWJ533" s="714"/>
      <c r="OWK533" s="714"/>
      <c r="OWL533" s="714"/>
      <c r="OWM533" s="714"/>
      <c r="OWN533" s="714"/>
      <c r="OWO533" s="714"/>
      <c r="OWP533" s="714"/>
      <c r="OWQ533" s="714"/>
      <c r="OWR533" s="714"/>
      <c r="OWS533" s="714"/>
      <c r="OWT533" s="714"/>
      <c r="OWU533" s="714"/>
      <c r="OWV533" s="714"/>
      <c r="OWW533" s="714"/>
      <c r="OWX533" s="714"/>
      <c r="OWY533" s="714"/>
      <c r="OWZ533" s="714"/>
      <c r="OXA533" s="714"/>
      <c r="OXB533" s="714"/>
      <c r="OXC533" s="714"/>
      <c r="OXD533" s="714"/>
      <c r="OXE533" s="714"/>
      <c r="OXF533" s="714"/>
      <c r="OXG533" s="714"/>
      <c r="OXH533" s="714"/>
      <c r="OXI533" s="714"/>
      <c r="OXJ533" s="714"/>
      <c r="OXK533" s="714"/>
      <c r="OXL533" s="714"/>
      <c r="OXM533" s="714"/>
      <c r="OXN533" s="714"/>
      <c r="OXO533" s="714"/>
      <c r="OXP533" s="714"/>
      <c r="OXQ533" s="714"/>
      <c r="OXR533" s="714"/>
      <c r="OXS533" s="714"/>
      <c r="OXT533" s="714"/>
      <c r="OXU533" s="714"/>
      <c r="OXV533" s="714"/>
      <c r="OXW533" s="714"/>
      <c r="OXX533" s="714"/>
      <c r="OXY533" s="714"/>
      <c r="OXZ533" s="714"/>
      <c r="OYA533" s="714"/>
      <c r="OYB533" s="714"/>
      <c r="OYC533" s="714"/>
      <c r="OYD533" s="714"/>
      <c r="OYE533" s="714"/>
      <c r="OYF533" s="714"/>
      <c r="OYG533" s="714"/>
      <c r="OYH533" s="714"/>
      <c r="OYI533" s="714"/>
      <c r="OYJ533" s="714"/>
      <c r="OYK533" s="714"/>
      <c r="OYL533" s="714"/>
      <c r="OYM533" s="714"/>
      <c r="OYN533" s="714"/>
      <c r="OYO533" s="714"/>
      <c r="OYP533" s="714"/>
      <c r="OYQ533" s="714"/>
      <c r="OYR533" s="714"/>
      <c r="OYS533" s="714"/>
      <c r="OYT533" s="714"/>
      <c r="OYU533" s="714"/>
      <c r="OYV533" s="714"/>
      <c r="OYW533" s="714"/>
      <c r="OYX533" s="714"/>
      <c r="OYY533" s="714"/>
      <c r="OYZ533" s="714"/>
      <c r="OZA533" s="714"/>
      <c r="OZB533" s="714"/>
      <c r="OZC533" s="714"/>
      <c r="OZD533" s="714"/>
      <c r="OZE533" s="714"/>
      <c r="OZF533" s="714"/>
      <c r="OZG533" s="714"/>
      <c r="OZH533" s="714"/>
      <c r="OZI533" s="714"/>
      <c r="OZJ533" s="714"/>
      <c r="OZK533" s="714"/>
      <c r="OZL533" s="714"/>
      <c r="OZM533" s="714"/>
      <c r="OZN533" s="714"/>
      <c r="OZO533" s="714"/>
      <c r="OZP533" s="714"/>
      <c r="OZQ533" s="714"/>
      <c r="OZR533" s="714"/>
      <c r="OZS533" s="714"/>
      <c r="OZT533" s="714"/>
      <c r="OZU533" s="714"/>
      <c r="OZV533" s="714"/>
      <c r="OZW533" s="714"/>
      <c r="OZX533" s="714"/>
      <c r="OZY533" s="714"/>
      <c r="OZZ533" s="714"/>
      <c r="PAA533" s="714"/>
      <c r="PAB533" s="714"/>
      <c r="PAC533" s="714"/>
      <c r="PAD533" s="714"/>
      <c r="PAE533" s="714"/>
      <c r="PAF533" s="714"/>
      <c r="PAG533" s="714"/>
      <c r="PAH533" s="714"/>
      <c r="PAI533" s="714"/>
      <c r="PAJ533" s="714"/>
      <c r="PAK533" s="714"/>
      <c r="PAL533" s="714"/>
      <c r="PAM533" s="714"/>
      <c r="PAN533" s="714"/>
      <c r="PAO533" s="714"/>
      <c r="PAP533" s="714"/>
      <c r="PAQ533" s="714"/>
      <c r="PAR533" s="714"/>
      <c r="PAS533" s="714"/>
      <c r="PAT533" s="714"/>
      <c r="PAU533" s="714"/>
      <c r="PAV533" s="714"/>
      <c r="PAW533" s="714"/>
      <c r="PAX533" s="714"/>
      <c r="PAY533" s="714"/>
      <c r="PAZ533" s="714"/>
      <c r="PBA533" s="714"/>
      <c r="PBB533" s="714"/>
      <c r="PBC533" s="714"/>
      <c r="PBD533" s="714"/>
      <c r="PBE533" s="714"/>
      <c r="PBF533" s="714"/>
      <c r="PBG533" s="714"/>
      <c r="PBH533" s="714"/>
      <c r="PBI533" s="714"/>
      <c r="PBJ533" s="714"/>
      <c r="PBK533" s="714"/>
      <c r="PBL533" s="714"/>
      <c r="PBM533" s="714"/>
      <c r="PBN533" s="714"/>
      <c r="PBO533" s="714"/>
      <c r="PBP533" s="714"/>
      <c r="PBQ533" s="714"/>
      <c r="PBR533" s="714"/>
      <c r="PBS533" s="714"/>
      <c r="PBT533" s="714"/>
      <c r="PBU533" s="714"/>
      <c r="PBV533" s="714"/>
      <c r="PBW533" s="714"/>
      <c r="PBX533" s="714"/>
      <c r="PBY533" s="714"/>
      <c r="PBZ533" s="714"/>
      <c r="PCA533" s="714"/>
      <c r="PCB533" s="714"/>
      <c r="PCC533" s="714"/>
      <c r="PCD533" s="714"/>
      <c r="PCE533" s="714"/>
      <c r="PCF533" s="714"/>
      <c r="PCG533" s="714"/>
      <c r="PCH533" s="714"/>
      <c r="PCI533" s="714"/>
      <c r="PCJ533" s="714"/>
      <c r="PCK533" s="714"/>
      <c r="PCL533" s="714"/>
      <c r="PCM533" s="714"/>
      <c r="PCN533" s="714"/>
      <c r="PCO533" s="714"/>
      <c r="PCP533" s="714"/>
      <c r="PCQ533" s="714"/>
      <c r="PCR533" s="714"/>
      <c r="PCS533" s="714"/>
      <c r="PCT533" s="714"/>
      <c r="PCU533" s="714"/>
      <c r="PCV533" s="714"/>
      <c r="PCW533" s="714"/>
      <c r="PCX533" s="714"/>
      <c r="PCY533" s="714"/>
      <c r="PCZ533" s="714"/>
      <c r="PDA533" s="714"/>
      <c r="PDB533" s="714"/>
      <c r="PDC533" s="714"/>
      <c r="PDD533" s="714"/>
      <c r="PDE533" s="714"/>
      <c r="PDF533" s="714"/>
      <c r="PDG533" s="714"/>
      <c r="PDH533" s="714"/>
      <c r="PDI533" s="714"/>
      <c r="PDJ533" s="714"/>
      <c r="PDK533" s="714"/>
      <c r="PDL533" s="714"/>
      <c r="PDM533" s="714"/>
      <c r="PDN533" s="714"/>
      <c r="PDO533" s="714"/>
      <c r="PDP533" s="714"/>
      <c r="PDQ533" s="714"/>
      <c r="PDR533" s="714"/>
      <c r="PDS533" s="714"/>
      <c r="PDT533" s="714"/>
      <c r="PDU533" s="714"/>
      <c r="PDV533" s="714"/>
      <c r="PDW533" s="714"/>
      <c r="PDX533" s="714"/>
      <c r="PDY533" s="714"/>
      <c r="PDZ533" s="714"/>
      <c r="PEA533" s="714"/>
      <c r="PEB533" s="714"/>
      <c r="PEC533" s="714"/>
      <c r="PED533" s="714"/>
      <c r="PEE533" s="714"/>
      <c r="PEF533" s="714"/>
      <c r="PEG533" s="714"/>
      <c r="PEH533" s="714"/>
      <c r="PEI533" s="714"/>
      <c r="PEJ533" s="714"/>
      <c r="PEK533" s="714"/>
      <c r="PEL533" s="714"/>
      <c r="PEM533" s="714"/>
      <c r="PEN533" s="714"/>
      <c r="PEO533" s="714"/>
      <c r="PEP533" s="714"/>
      <c r="PEQ533" s="714"/>
      <c r="PER533" s="714"/>
      <c r="PES533" s="714"/>
      <c r="PET533" s="714"/>
      <c r="PEU533" s="714"/>
      <c r="PEV533" s="714"/>
      <c r="PEW533" s="714"/>
      <c r="PEX533" s="714"/>
      <c r="PEY533" s="714"/>
      <c r="PEZ533" s="714"/>
      <c r="PFA533" s="714"/>
      <c r="PFB533" s="714"/>
      <c r="PFC533" s="714"/>
      <c r="PFD533" s="714"/>
      <c r="PFE533" s="714"/>
      <c r="PFF533" s="714"/>
      <c r="PFG533" s="714"/>
      <c r="PFH533" s="714"/>
      <c r="PFI533" s="714"/>
      <c r="PFJ533" s="714"/>
      <c r="PFK533" s="714"/>
      <c r="PFL533" s="714"/>
      <c r="PFM533" s="714"/>
      <c r="PFN533" s="714"/>
      <c r="PFO533" s="714"/>
      <c r="PFP533" s="714"/>
      <c r="PFQ533" s="714"/>
      <c r="PFR533" s="714"/>
      <c r="PFS533" s="714"/>
      <c r="PFT533" s="714"/>
      <c r="PFU533" s="714"/>
      <c r="PFV533" s="714"/>
      <c r="PFW533" s="714"/>
      <c r="PFX533" s="714"/>
      <c r="PFY533" s="714"/>
      <c r="PFZ533" s="714"/>
      <c r="PGA533" s="714"/>
      <c r="PGB533" s="714"/>
      <c r="PGC533" s="714"/>
      <c r="PGD533" s="714"/>
      <c r="PGE533" s="714"/>
      <c r="PGF533" s="714"/>
      <c r="PGG533" s="714"/>
      <c r="PGH533" s="714"/>
      <c r="PGI533" s="714"/>
      <c r="PGJ533" s="714"/>
      <c r="PGK533" s="714"/>
      <c r="PGL533" s="714"/>
      <c r="PGM533" s="714"/>
      <c r="PGN533" s="714"/>
      <c r="PGO533" s="714"/>
      <c r="PGP533" s="714"/>
      <c r="PGQ533" s="714"/>
      <c r="PGR533" s="714"/>
      <c r="PGS533" s="714"/>
      <c r="PGT533" s="714"/>
      <c r="PGU533" s="714"/>
      <c r="PGV533" s="714"/>
      <c r="PGW533" s="714"/>
      <c r="PGX533" s="714"/>
      <c r="PGY533" s="714"/>
      <c r="PGZ533" s="714"/>
      <c r="PHA533" s="714"/>
      <c r="PHB533" s="714"/>
      <c r="PHC533" s="714"/>
      <c r="PHD533" s="714"/>
      <c r="PHE533" s="714"/>
      <c r="PHF533" s="714"/>
      <c r="PHG533" s="714"/>
      <c r="PHH533" s="714"/>
      <c r="PHI533" s="714"/>
      <c r="PHJ533" s="714"/>
      <c r="PHK533" s="714"/>
      <c r="PHL533" s="714"/>
      <c r="PHM533" s="714"/>
      <c r="PHN533" s="714"/>
      <c r="PHO533" s="714"/>
      <c r="PHP533" s="714"/>
      <c r="PHQ533" s="714"/>
      <c r="PHR533" s="714"/>
      <c r="PHS533" s="714"/>
      <c r="PHT533" s="714"/>
      <c r="PHU533" s="714"/>
      <c r="PHV533" s="714"/>
      <c r="PHW533" s="714"/>
      <c r="PHX533" s="714"/>
      <c r="PHY533" s="714"/>
      <c r="PHZ533" s="714"/>
      <c r="PIA533" s="714"/>
      <c r="PIB533" s="714"/>
      <c r="PIC533" s="714"/>
      <c r="PID533" s="714"/>
      <c r="PIE533" s="714"/>
      <c r="PIF533" s="714"/>
      <c r="PIG533" s="714"/>
      <c r="PIH533" s="714"/>
      <c r="PII533" s="714"/>
      <c r="PIJ533" s="714"/>
      <c r="PIK533" s="714"/>
      <c r="PIL533" s="714"/>
      <c r="PIM533" s="714"/>
      <c r="PIN533" s="714"/>
      <c r="PIO533" s="714"/>
      <c r="PIP533" s="714"/>
      <c r="PIQ533" s="714"/>
      <c r="PIR533" s="714"/>
      <c r="PIS533" s="714"/>
      <c r="PIT533" s="714"/>
      <c r="PIU533" s="714"/>
      <c r="PIV533" s="714"/>
      <c r="PIW533" s="714"/>
      <c r="PIX533" s="714"/>
      <c r="PIY533" s="714"/>
      <c r="PIZ533" s="714"/>
      <c r="PJA533" s="714"/>
      <c r="PJB533" s="714"/>
      <c r="PJC533" s="714"/>
      <c r="PJD533" s="714"/>
      <c r="PJE533" s="714"/>
      <c r="PJF533" s="714"/>
      <c r="PJG533" s="714"/>
      <c r="PJH533" s="714"/>
      <c r="PJI533" s="714"/>
      <c r="PJJ533" s="714"/>
      <c r="PJK533" s="714"/>
      <c r="PJL533" s="714"/>
      <c r="PJM533" s="714"/>
      <c r="PJN533" s="714"/>
      <c r="PJO533" s="714"/>
      <c r="PJP533" s="714"/>
      <c r="PJQ533" s="714"/>
      <c r="PJR533" s="714"/>
      <c r="PJS533" s="714"/>
      <c r="PJT533" s="714"/>
      <c r="PJU533" s="714"/>
      <c r="PJV533" s="714"/>
      <c r="PJW533" s="714"/>
      <c r="PJX533" s="714"/>
      <c r="PJY533" s="714"/>
      <c r="PJZ533" s="714"/>
      <c r="PKA533" s="714"/>
      <c r="PKB533" s="714"/>
      <c r="PKC533" s="714"/>
      <c r="PKD533" s="714"/>
      <c r="PKE533" s="714"/>
      <c r="PKF533" s="714"/>
      <c r="PKG533" s="714"/>
      <c r="PKH533" s="714"/>
      <c r="PKI533" s="714"/>
      <c r="PKJ533" s="714"/>
      <c r="PKK533" s="714"/>
      <c r="PKL533" s="714"/>
      <c r="PKM533" s="714"/>
      <c r="PKN533" s="714"/>
      <c r="PKO533" s="714"/>
      <c r="PKP533" s="714"/>
      <c r="PKQ533" s="714"/>
      <c r="PKR533" s="714"/>
      <c r="PKS533" s="714"/>
      <c r="PKT533" s="714"/>
      <c r="PKU533" s="714"/>
      <c r="PKV533" s="714"/>
      <c r="PKW533" s="714"/>
      <c r="PKX533" s="714"/>
      <c r="PKY533" s="714"/>
      <c r="PKZ533" s="714"/>
      <c r="PLA533" s="714"/>
      <c r="PLB533" s="714"/>
      <c r="PLC533" s="714"/>
      <c r="PLD533" s="714"/>
      <c r="PLE533" s="714"/>
      <c r="PLF533" s="714"/>
      <c r="PLG533" s="714"/>
      <c r="PLH533" s="714"/>
      <c r="PLI533" s="714"/>
      <c r="PLJ533" s="714"/>
      <c r="PLK533" s="714"/>
      <c r="PLL533" s="714"/>
      <c r="PLM533" s="714"/>
      <c r="PLN533" s="714"/>
      <c r="PLO533" s="714"/>
      <c r="PLP533" s="714"/>
      <c r="PLQ533" s="714"/>
      <c r="PLR533" s="714"/>
      <c r="PLS533" s="714"/>
      <c r="PLT533" s="714"/>
      <c r="PLU533" s="714"/>
      <c r="PLV533" s="714"/>
      <c r="PLW533" s="714"/>
      <c r="PLX533" s="714"/>
      <c r="PLY533" s="714"/>
      <c r="PLZ533" s="714"/>
      <c r="PMA533" s="714"/>
      <c r="PMB533" s="714"/>
      <c r="PMC533" s="714"/>
      <c r="PMD533" s="714"/>
      <c r="PME533" s="714"/>
      <c r="PMF533" s="714"/>
      <c r="PMG533" s="714"/>
      <c r="PMH533" s="714"/>
      <c r="PMI533" s="714"/>
      <c r="PMJ533" s="714"/>
      <c r="PMK533" s="714"/>
      <c r="PML533" s="714"/>
      <c r="PMM533" s="714"/>
      <c r="PMN533" s="714"/>
      <c r="PMO533" s="714"/>
      <c r="PMP533" s="714"/>
      <c r="PMQ533" s="714"/>
      <c r="PMR533" s="714"/>
      <c r="PMS533" s="714"/>
      <c r="PMT533" s="714"/>
      <c r="PMU533" s="714"/>
      <c r="PMV533" s="714"/>
      <c r="PMW533" s="714"/>
      <c r="PMX533" s="714"/>
      <c r="PMY533" s="714"/>
      <c r="PMZ533" s="714"/>
      <c r="PNA533" s="714"/>
      <c r="PNB533" s="714"/>
      <c r="PNC533" s="714"/>
      <c r="PND533" s="714"/>
      <c r="PNE533" s="714"/>
      <c r="PNF533" s="714"/>
      <c r="PNG533" s="714"/>
      <c r="PNH533" s="714"/>
      <c r="PNI533" s="714"/>
      <c r="PNJ533" s="714"/>
      <c r="PNK533" s="714"/>
      <c r="PNL533" s="714"/>
      <c r="PNM533" s="714"/>
      <c r="PNN533" s="714"/>
      <c r="PNO533" s="714"/>
      <c r="PNP533" s="714"/>
      <c r="PNQ533" s="714"/>
      <c r="PNR533" s="714"/>
      <c r="PNS533" s="714"/>
      <c r="PNT533" s="714"/>
      <c r="PNU533" s="714"/>
      <c r="PNV533" s="714"/>
      <c r="PNW533" s="714"/>
      <c r="PNX533" s="714"/>
      <c r="PNY533" s="714"/>
      <c r="PNZ533" s="714"/>
      <c r="POA533" s="714"/>
      <c r="POB533" s="714"/>
      <c r="POC533" s="714"/>
      <c r="POD533" s="714"/>
      <c r="POE533" s="714"/>
      <c r="POF533" s="714"/>
      <c r="POG533" s="714"/>
      <c r="POH533" s="714"/>
      <c r="POI533" s="714"/>
      <c r="POJ533" s="714"/>
      <c r="POK533" s="714"/>
      <c r="POL533" s="714"/>
      <c r="POM533" s="714"/>
      <c r="PON533" s="714"/>
      <c r="POO533" s="714"/>
      <c r="POP533" s="714"/>
      <c r="POQ533" s="714"/>
      <c r="POR533" s="714"/>
      <c r="POS533" s="714"/>
      <c r="POT533" s="714"/>
      <c r="POU533" s="714"/>
      <c r="POV533" s="714"/>
      <c r="POW533" s="714"/>
      <c r="POX533" s="714"/>
      <c r="POY533" s="714"/>
      <c r="POZ533" s="714"/>
      <c r="PPA533" s="714"/>
      <c r="PPB533" s="714"/>
      <c r="PPC533" s="714"/>
      <c r="PPD533" s="714"/>
      <c r="PPE533" s="714"/>
      <c r="PPF533" s="714"/>
      <c r="PPG533" s="714"/>
      <c r="PPH533" s="714"/>
      <c r="PPI533" s="714"/>
      <c r="PPJ533" s="714"/>
      <c r="PPK533" s="714"/>
      <c r="PPL533" s="714"/>
      <c r="PPM533" s="714"/>
      <c r="PPN533" s="714"/>
      <c r="PPO533" s="714"/>
      <c r="PPP533" s="714"/>
      <c r="PPQ533" s="714"/>
      <c r="PPR533" s="714"/>
      <c r="PPS533" s="714"/>
      <c r="PPT533" s="714"/>
      <c r="PPU533" s="714"/>
      <c r="PPV533" s="714"/>
      <c r="PPW533" s="714"/>
      <c r="PPX533" s="714"/>
      <c r="PPY533" s="714"/>
      <c r="PPZ533" s="714"/>
      <c r="PQA533" s="714"/>
      <c r="PQB533" s="714"/>
      <c r="PQC533" s="714"/>
      <c r="PQD533" s="714"/>
      <c r="PQE533" s="714"/>
      <c r="PQF533" s="714"/>
      <c r="PQG533" s="714"/>
      <c r="PQH533" s="714"/>
      <c r="PQI533" s="714"/>
      <c r="PQJ533" s="714"/>
      <c r="PQK533" s="714"/>
      <c r="PQL533" s="714"/>
      <c r="PQM533" s="714"/>
      <c r="PQN533" s="714"/>
      <c r="PQO533" s="714"/>
      <c r="PQP533" s="714"/>
      <c r="PQQ533" s="714"/>
      <c r="PQR533" s="714"/>
      <c r="PQS533" s="714"/>
      <c r="PQT533" s="714"/>
      <c r="PQU533" s="714"/>
      <c r="PQV533" s="714"/>
      <c r="PQW533" s="714"/>
      <c r="PQX533" s="714"/>
      <c r="PQY533" s="714"/>
      <c r="PQZ533" s="714"/>
      <c r="PRA533" s="714"/>
      <c r="PRB533" s="714"/>
      <c r="PRC533" s="714"/>
      <c r="PRD533" s="714"/>
      <c r="PRE533" s="714"/>
      <c r="PRF533" s="714"/>
      <c r="PRG533" s="714"/>
      <c r="PRH533" s="714"/>
      <c r="PRI533" s="714"/>
      <c r="PRJ533" s="714"/>
      <c r="PRK533" s="714"/>
      <c r="PRL533" s="714"/>
      <c r="PRM533" s="714"/>
      <c r="PRN533" s="714"/>
      <c r="PRO533" s="714"/>
      <c r="PRP533" s="714"/>
      <c r="PRQ533" s="714"/>
      <c r="PRR533" s="714"/>
      <c r="PRS533" s="714"/>
      <c r="PRT533" s="714"/>
      <c r="PRU533" s="714"/>
      <c r="PRV533" s="714"/>
      <c r="PRW533" s="714"/>
      <c r="PRX533" s="714"/>
      <c r="PRY533" s="714"/>
      <c r="PRZ533" s="714"/>
      <c r="PSA533" s="714"/>
      <c r="PSB533" s="714"/>
      <c r="PSC533" s="714"/>
      <c r="PSD533" s="714"/>
      <c r="PSE533" s="714"/>
      <c r="PSF533" s="714"/>
      <c r="PSG533" s="714"/>
      <c r="PSH533" s="714"/>
      <c r="PSI533" s="714"/>
      <c r="PSJ533" s="714"/>
      <c r="PSK533" s="714"/>
      <c r="PSL533" s="714"/>
      <c r="PSM533" s="714"/>
      <c r="PSN533" s="714"/>
      <c r="PSO533" s="714"/>
      <c r="PSP533" s="714"/>
      <c r="PSQ533" s="714"/>
      <c r="PSR533" s="714"/>
      <c r="PSS533" s="714"/>
      <c r="PST533" s="714"/>
      <c r="PSU533" s="714"/>
      <c r="PSV533" s="714"/>
      <c r="PSW533" s="714"/>
      <c r="PSX533" s="714"/>
      <c r="PSY533" s="714"/>
      <c r="PSZ533" s="714"/>
      <c r="PTA533" s="714"/>
      <c r="PTB533" s="714"/>
      <c r="PTC533" s="714"/>
      <c r="PTD533" s="714"/>
      <c r="PTE533" s="714"/>
      <c r="PTF533" s="714"/>
      <c r="PTG533" s="714"/>
      <c r="PTH533" s="714"/>
      <c r="PTI533" s="714"/>
      <c r="PTJ533" s="714"/>
      <c r="PTK533" s="714"/>
      <c r="PTL533" s="714"/>
      <c r="PTM533" s="714"/>
      <c r="PTN533" s="714"/>
      <c r="PTO533" s="714"/>
      <c r="PTP533" s="714"/>
      <c r="PTQ533" s="714"/>
      <c r="PTR533" s="714"/>
      <c r="PTS533" s="714"/>
      <c r="PTT533" s="714"/>
      <c r="PTU533" s="714"/>
      <c r="PTV533" s="714"/>
      <c r="PTW533" s="714"/>
      <c r="PTX533" s="714"/>
      <c r="PTY533" s="714"/>
      <c r="PTZ533" s="714"/>
      <c r="PUA533" s="714"/>
      <c r="PUB533" s="714"/>
      <c r="PUC533" s="714"/>
      <c r="PUD533" s="714"/>
      <c r="PUE533" s="714"/>
      <c r="PUF533" s="714"/>
      <c r="PUG533" s="714"/>
      <c r="PUH533" s="714"/>
      <c r="PUI533" s="714"/>
      <c r="PUJ533" s="714"/>
      <c r="PUK533" s="714"/>
      <c r="PUL533" s="714"/>
      <c r="PUM533" s="714"/>
      <c r="PUN533" s="714"/>
      <c r="PUO533" s="714"/>
      <c r="PUP533" s="714"/>
      <c r="PUQ533" s="714"/>
      <c r="PUR533" s="714"/>
      <c r="PUS533" s="714"/>
      <c r="PUT533" s="714"/>
      <c r="PUU533" s="714"/>
      <c r="PUV533" s="714"/>
      <c r="PUW533" s="714"/>
      <c r="PUX533" s="714"/>
      <c r="PUY533" s="714"/>
      <c r="PUZ533" s="714"/>
      <c r="PVA533" s="714"/>
      <c r="PVB533" s="714"/>
      <c r="PVC533" s="714"/>
      <c r="PVD533" s="714"/>
      <c r="PVE533" s="714"/>
      <c r="PVF533" s="714"/>
      <c r="PVG533" s="714"/>
      <c r="PVH533" s="714"/>
      <c r="PVI533" s="714"/>
      <c r="PVJ533" s="714"/>
      <c r="PVK533" s="714"/>
      <c r="PVL533" s="714"/>
      <c r="PVM533" s="714"/>
      <c r="PVN533" s="714"/>
      <c r="PVO533" s="714"/>
      <c r="PVP533" s="714"/>
      <c r="PVQ533" s="714"/>
      <c r="PVR533" s="714"/>
      <c r="PVS533" s="714"/>
      <c r="PVT533" s="714"/>
      <c r="PVU533" s="714"/>
      <c r="PVV533" s="714"/>
      <c r="PVW533" s="714"/>
      <c r="PVX533" s="714"/>
      <c r="PVY533" s="714"/>
      <c r="PVZ533" s="714"/>
      <c r="PWA533" s="714"/>
      <c r="PWB533" s="714"/>
      <c r="PWC533" s="714"/>
      <c r="PWD533" s="714"/>
      <c r="PWE533" s="714"/>
      <c r="PWF533" s="714"/>
      <c r="PWG533" s="714"/>
      <c r="PWH533" s="714"/>
      <c r="PWI533" s="714"/>
      <c r="PWJ533" s="714"/>
      <c r="PWK533" s="714"/>
      <c r="PWL533" s="714"/>
      <c r="PWM533" s="714"/>
      <c r="PWN533" s="714"/>
      <c r="PWO533" s="714"/>
      <c r="PWP533" s="714"/>
      <c r="PWQ533" s="714"/>
      <c r="PWR533" s="714"/>
      <c r="PWS533" s="714"/>
      <c r="PWT533" s="714"/>
      <c r="PWU533" s="714"/>
      <c r="PWV533" s="714"/>
      <c r="PWW533" s="714"/>
      <c r="PWX533" s="714"/>
      <c r="PWY533" s="714"/>
      <c r="PWZ533" s="714"/>
      <c r="PXA533" s="714"/>
      <c r="PXB533" s="714"/>
      <c r="PXC533" s="714"/>
      <c r="PXD533" s="714"/>
      <c r="PXE533" s="714"/>
      <c r="PXF533" s="714"/>
      <c r="PXG533" s="714"/>
      <c r="PXH533" s="714"/>
      <c r="PXI533" s="714"/>
      <c r="PXJ533" s="714"/>
      <c r="PXK533" s="714"/>
      <c r="PXL533" s="714"/>
      <c r="PXM533" s="714"/>
      <c r="PXN533" s="714"/>
      <c r="PXO533" s="714"/>
      <c r="PXP533" s="714"/>
      <c r="PXQ533" s="714"/>
      <c r="PXR533" s="714"/>
      <c r="PXS533" s="714"/>
      <c r="PXT533" s="714"/>
      <c r="PXU533" s="714"/>
      <c r="PXV533" s="714"/>
      <c r="PXW533" s="714"/>
      <c r="PXX533" s="714"/>
      <c r="PXY533" s="714"/>
      <c r="PXZ533" s="714"/>
      <c r="PYA533" s="714"/>
      <c r="PYB533" s="714"/>
      <c r="PYC533" s="714"/>
      <c r="PYD533" s="714"/>
      <c r="PYE533" s="714"/>
      <c r="PYF533" s="714"/>
      <c r="PYG533" s="714"/>
      <c r="PYH533" s="714"/>
      <c r="PYI533" s="714"/>
      <c r="PYJ533" s="714"/>
      <c r="PYK533" s="714"/>
      <c r="PYL533" s="714"/>
      <c r="PYM533" s="714"/>
      <c r="PYN533" s="714"/>
      <c r="PYO533" s="714"/>
      <c r="PYP533" s="714"/>
      <c r="PYQ533" s="714"/>
      <c r="PYR533" s="714"/>
      <c r="PYS533" s="714"/>
      <c r="PYT533" s="714"/>
      <c r="PYU533" s="714"/>
      <c r="PYV533" s="714"/>
      <c r="PYW533" s="714"/>
      <c r="PYX533" s="714"/>
      <c r="PYY533" s="714"/>
      <c r="PYZ533" s="714"/>
      <c r="PZA533" s="714"/>
      <c r="PZB533" s="714"/>
      <c r="PZC533" s="714"/>
      <c r="PZD533" s="714"/>
      <c r="PZE533" s="714"/>
      <c r="PZF533" s="714"/>
      <c r="PZG533" s="714"/>
      <c r="PZH533" s="714"/>
      <c r="PZI533" s="714"/>
      <c r="PZJ533" s="714"/>
      <c r="PZK533" s="714"/>
      <c r="PZL533" s="714"/>
      <c r="PZM533" s="714"/>
      <c r="PZN533" s="714"/>
      <c r="PZO533" s="714"/>
      <c r="PZP533" s="714"/>
      <c r="PZQ533" s="714"/>
      <c r="PZR533" s="714"/>
      <c r="PZS533" s="714"/>
      <c r="PZT533" s="714"/>
      <c r="PZU533" s="714"/>
      <c r="PZV533" s="714"/>
      <c r="PZW533" s="714"/>
      <c r="PZX533" s="714"/>
      <c r="PZY533" s="714"/>
      <c r="PZZ533" s="714"/>
      <c r="QAA533" s="714"/>
      <c r="QAB533" s="714"/>
      <c r="QAC533" s="714"/>
      <c r="QAD533" s="714"/>
      <c r="QAE533" s="714"/>
      <c r="QAF533" s="714"/>
      <c r="QAG533" s="714"/>
      <c r="QAH533" s="714"/>
      <c r="QAI533" s="714"/>
      <c r="QAJ533" s="714"/>
      <c r="QAK533" s="714"/>
      <c r="QAL533" s="714"/>
      <c r="QAM533" s="714"/>
      <c r="QAN533" s="714"/>
      <c r="QAO533" s="714"/>
      <c r="QAP533" s="714"/>
      <c r="QAQ533" s="714"/>
      <c r="QAR533" s="714"/>
      <c r="QAS533" s="714"/>
      <c r="QAT533" s="714"/>
      <c r="QAU533" s="714"/>
      <c r="QAV533" s="714"/>
      <c r="QAW533" s="714"/>
      <c r="QAX533" s="714"/>
      <c r="QAY533" s="714"/>
      <c r="QAZ533" s="714"/>
      <c r="QBA533" s="714"/>
      <c r="QBB533" s="714"/>
      <c r="QBC533" s="714"/>
      <c r="QBD533" s="714"/>
      <c r="QBE533" s="714"/>
      <c r="QBF533" s="714"/>
      <c r="QBG533" s="714"/>
      <c r="QBH533" s="714"/>
      <c r="QBI533" s="714"/>
      <c r="QBJ533" s="714"/>
      <c r="QBK533" s="714"/>
      <c r="QBL533" s="714"/>
      <c r="QBM533" s="714"/>
      <c r="QBN533" s="714"/>
      <c r="QBO533" s="714"/>
      <c r="QBP533" s="714"/>
      <c r="QBQ533" s="714"/>
      <c r="QBR533" s="714"/>
      <c r="QBS533" s="714"/>
      <c r="QBT533" s="714"/>
      <c r="QBU533" s="714"/>
      <c r="QBV533" s="714"/>
      <c r="QBW533" s="714"/>
      <c r="QBX533" s="714"/>
      <c r="QBY533" s="714"/>
      <c r="QBZ533" s="714"/>
      <c r="QCA533" s="714"/>
      <c r="QCB533" s="714"/>
      <c r="QCC533" s="714"/>
      <c r="QCD533" s="714"/>
      <c r="QCE533" s="714"/>
      <c r="QCF533" s="714"/>
      <c r="QCG533" s="714"/>
      <c r="QCH533" s="714"/>
      <c r="QCI533" s="714"/>
      <c r="QCJ533" s="714"/>
      <c r="QCK533" s="714"/>
      <c r="QCL533" s="714"/>
      <c r="QCM533" s="714"/>
      <c r="QCN533" s="714"/>
      <c r="QCO533" s="714"/>
      <c r="QCP533" s="714"/>
      <c r="QCQ533" s="714"/>
      <c r="QCR533" s="714"/>
      <c r="QCS533" s="714"/>
      <c r="QCT533" s="714"/>
      <c r="QCU533" s="714"/>
      <c r="QCV533" s="714"/>
      <c r="QCW533" s="714"/>
      <c r="QCX533" s="714"/>
      <c r="QCY533" s="714"/>
      <c r="QCZ533" s="714"/>
      <c r="QDA533" s="714"/>
      <c r="QDB533" s="714"/>
      <c r="QDC533" s="714"/>
      <c r="QDD533" s="714"/>
      <c r="QDE533" s="714"/>
      <c r="QDF533" s="714"/>
      <c r="QDG533" s="714"/>
      <c r="QDH533" s="714"/>
      <c r="QDI533" s="714"/>
      <c r="QDJ533" s="714"/>
      <c r="QDK533" s="714"/>
      <c r="QDL533" s="714"/>
      <c r="QDM533" s="714"/>
      <c r="QDN533" s="714"/>
      <c r="QDO533" s="714"/>
      <c r="QDP533" s="714"/>
      <c r="QDQ533" s="714"/>
      <c r="QDR533" s="714"/>
      <c r="QDS533" s="714"/>
      <c r="QDT533" s="714"/>
      <c r="QDU533" s="714"/>
      <c r="QDV533" s="714"/>
      <c r="QDW533" s="714"/>
      <c r="QDX533" s="714"/>
      <c r="QDY533" s="714"/>
      <c r="QDZ533" s="714"/>
      <c r="QEA533" s="714"/>
      <c r="QEB533" s="714"/>
      <c r="QEC533" s="714"/>
      <c r="QED533" s="714"/>
      <c r="QEE533" s="714"/>
      <c r="QEF533" s="714"/>
      <c r="QEG533" s="714"/>
      <c r="QEH533" s="714"/>
      <c r="QEI533" s="714"/>
      <c r="QEJ533" s="714"/>
      <c r="QEK533" s="714"/>
      <c r="QEL533" s="714"/>
      <c r="QEM533" s="714"/>
      <c r="QEN533" s="714"/>
      <c r="QEO533" s="714"/>
      <c r="QEP533" s="714"/>
      <c r="QEQ533" s="714"/>
      <c r="QER533" s="714"/>
      <c r="QES533" s="714"/>
      <c r="QET533" s="714"/>
      <c r="QEU533" s="714"/>
      <c r="QEV533" s="714"/>
      <c r="QEW533" s="714"/>
      <c r="QEX533" s="714"/>
      <c r="QEY533" s="714"/>
      <c r="QEZ533" s="714"/>
      <c r="QFA533" s="714"/>
      <c r="QFB533" s="714"/>
      <c r="QFC533" s="714"/>
      <c r="QFD533" s="714"/>
      <c r="QFE533" s="714"/>
      <c r="QFF533" s="714"/>
      <c r="QFG533" s="714"/>
      <c r="QFH533" s="714"/>
      <c r="QFI533" s="714"/>
      <c r="QFJ533" s="714"/>
      <c r="QFK533" s="714"/>
      <c r="QFL533" s="714"/>
      <c r="QFM533" s="714"/>
      <c r="QFN533" s="714"/>
      <c r="QFO533" s="714"/>
      <c r="QFP533" s="714"/>
      <c r="QFQ533" s="714"/>
      <c r="QFR533" s="714"/>
      <c r="QFS533" s="714"/>
      <c r="QFT533" s="714"/>
      <c r="QFU533" s="714"/>
      <c r="QFV533" s="714"/>
      <c r="QFW533" s="714"/>
      <c r="QFX533" s="714"/>
      <c r="QFY533" s="714"/>
      <c r="QFZ533" s="714"/>
      <c r="QGA533" s="714"/>
      <c r="QGB533" s="714"/>
      <c r="QGC533" s="714"/>
      <c r="QGD533" s="714"/>
      <c r="QGE533" s="714"/>
      <c r="QGF533" s="714"/>
      <c r="QGG533" s="714"/>
      <c r="QGH533" s="714"/>
      <c r="QGI533" s="714"/>
      <c r="QGJ533" s="714"/>
      <c r="QGK533" s="714"/>
      <c r="QGL533" s="714"/>
      <c r="QGM533" s="714"/>
      <c r="QGN533" s="714"/>
      <c r="QGO533" s="714"/>
      <c r="QGP533" s="714"/>
      <c r="QGQ533" s="714"/>
      <c r="QGR533" s="714"/>
      <c r="QGS533" s="714"/>
      <c r="QGT533" s="714"/>
      <c r="QGU533" s="714"/>
      <c r="QGV533" s="714"/>
      <c r="QGW533" s="714"/>
      <c r="QGX533" s="714"/>
      <c r="QGY533" s="714"/>
      <c r="QGZ533" s="714"/>
      <c r="QHA533" s="714"/>
      <c r="QHB533" s="714"/>
      <c r="QHC533" s="714"/>
      <c r="QHD533" s="714"/>
      <c r="QHE533" s="714"/>
      <c r="QHF533" s="714"/>
      <c r="QHG533" s="714"/>
      <c r="QHH533" s="714"/>
      <c r="QHI533" s="714"/>
      <c r="QHJ533" s="714"/>
      <c r="QHK533" s="714"/>
      <c r="QHL533" s="714"/>
      <c r="QHM533" s="714"/>
      <c r="QHN533" s="714"/>
      <c r="QHO533" s="714"/>
      <c r="QHP533" s="714"/>
      <c r="QHQ533" s="714"/>
      <c r="QHR533" s="714"/>
      <c r="QHS533" s="714"/>
      <c r="QHT533" s="714"/>
      <c r="QHU533" s="714"/>
      <c r="QHV533" s="714"/>
      <c r="QHW533" s="714"/>
      <c r="QHX533" s="714"/>
      <c r="QHY533" s="714"/>
      <c r="QHZ533" s="714"/>
      <c r="QIA533" s="714"/>
      <c r="QIB533" s="714"/>
      <c r="QIC533" s="714"/>
      <c r="QID533" s="714"/>
      <c r="QIE533" s="714"/>
      <c r="QIF533" s="714"/>
      <c r="QIG533" s="714"/>
      <c r="QIH533" s="714"/>
      <c r="QII533" s="714"/>
      <c r="QIJ533" s="714"/>
      <c r="QIK533" s="714"/>
      <c r="QIL533" s="714"/>
      <c r="QIM533" s="714"/>
      <c r="QIN533" s="714"/>
      <c r="QIO533" s="714"/>
      <c r="QIP533" s="714"/>
      <c r="QIQ533" s="714"/>
      <c r="QIR533" s="714"/>
      <c r="QIS533" s="714"/>
      <c r="QIT533" s="714"/>
      <c r="QIU533" s="714"/>
      <c r="QIV533" s="714"/>
      <c r="QIW533" s="714"/>
      <c r="QIX533" s="714"/>
      <c r="QIY533" s="714"/>
      <c r="QIZ533" s="714"/>
      <c r="QJA533" s="714"/>
      <c r="QJB533" s="714"/>
      <c r="QJC533" s="714"/>
      <c r="QJD533" s="714"/>
      <c r="QJE533" s="714"/>
      <c r="QJF533" s="714"/>
      <c r="QJG533" s="714"/>
      <c r="QJH533" s="714"/>
      <c r="QJI533" s="714"/>
      <c r="QJJ533" s="714"/>
      <c r="QJK533" s="714"/>
      <c r="QJL533" s="714"/>
      <c r="QJM533" s="714"/>
      <c r="QJN533" s="714"/>
      <c r="QJO533" s="714"/>
      <c r="QJP533" s="714"/>
      <c r="QJQ533" s="714"/>
      <c r="QJR533" s="714"/>
      <c r="QJS533" s="714"/>
      <c r="QJT533" s="714"/>
      <c r="QJU533" s="714"/>
      <c r="QJV533" s="714"/>
      <c r="QJW533" s="714"/>
      <c r="QJX533" s="714"/>
      <c r="QJY533" s="714"/>
      <c r="QJZ533" s="714"/>
      <c r="QKA533" s="714"/>
      <c r="QKB533" s="714"/>
      <c r="QKC533" s="714"/>
      <c r="QKD533" s="714"/>
      <c r="QKE533" s="714"/>
      <c r="QKF533" s="714"/>
      <c r="QKG533" s="714"/>
      <c r="QKH533" s="714"/>
      <c r="QKI533" s="714"/>
      <c r="QKJ533" s="714"/>
      <c r="QKK533" s="714"/>
      <c r="QKL533" s="714"/>
      <c r="QKM533" s="714"/>
      <c r="QKN533" s="714"/>
      <c r="QKO533" s="714"/>
      <c r="QKP533" s="714"/>
      <c r="QKQ533" s="714"/>
      <c r="QKR533" s="714"/>
      <c r="QKS533" s="714"/>
      <c r="QKT533" s="714"/>
      <c r="QKU533" s="714"/>
      <c r="QKV533" s="714"/>
      <c r="QKW533" s="714"/>
      <c r="QKX533" s="714"/>
      <c r="QKY533" s="714"/>
      <c r="QKZ533" s="714"/>
      <c r="QLA533" s="714"/>
      <c r="QLB533" s="714"/>
      <c r="QLC533" s="714"/>
      <c r="QLD533" s="714"/>
      <c r="QLE533" s="714"/>
      <c r="QLF533" s="714"/>
      <c r="QLG533" s="714"/>
      <c r="QLH533" s="714"/>
      <c r="QLI533" s="714"/>
      <c r="QLJ533" s="714"/>
      <c r="QLK533" s="714"/>
      <c r="QLL533" s="714"/>
      <c r="QLM533" s="714"/>
      <c r="QLN533" s="714"/>
      <c r="QLO533" s="714"/>
      <c r="QLP533" s="714"/>
      <c r="QLQ533" s="714"/>
      <c r="QLR533" s="714"/>
      <c r="QLS533" s="714"/>
      <c r="QLT533" s="714"/>
      <c r="QLU533" s="714"/>
      <c r="QLV533" s="714"/>
      <c r="QLW533" s="714"/>
      <c r="QLX533" s="714"/>
      <c r="QLY533" s="714"/>
      <c r="QLZ533" s="714"/>
      <c r="QMA533" s="714"/>
      <c r="QMB533" s="714"/>
      <c r="QMC533" s="714"/>
      <c r="QMD533" s="714"/>
      <c r="QME533" s="714"/>
      <c r="QMF533" s="714"/>
      <c r="QMG533" s="714"/>
      <c r="QMH533" s="714"/>
      <c r="QMI533" s="714"/>
      <c r="QMJ533" s="714"/>
      <c r="QMK533" s="714"/>
      <c r="QML533" s="714"/>
      <c r="QMM533" s="714"/>
      <c r="QMN533" s="714"/>
      <c r="QMO533" s="714"/>
      <c r="QMP533" s="714"/>
      <c r="QMQ533" s="714"/>
      <c r="QMR533" s="714"/>
      <c r="QMS533" s="714"/>
      <c r="QMT533" s="714"/>
      <c r="QMU533" s="714"/>
      <c r="QMV533" s="714"/>
      <c r="QMW533" s="714"/>
      <c r="QMX533" s="714"/>
      <c r="QMY533" s="714"/>
      <c r="QMZ533" s="714"/>
      <c r="QNA533" s="714"/>
      <c r="QNB533" s="714"/>
      <c r="QNC533" s="714"/>
      <c r="QND533" s="714"/>
      <c r="QNE533" s="714"/>
      <c r="QNF533" s="714"/>
      <c r="QNG533" s="714"/>
      <c r="QNH533" s="714"/>
      <c r="QNI533" s="714"/>
      <c r="QNJ533" s="714"/>
      <c r="QNK533" s="714"/>
      <c r="QNL533" s="714"/>
      <c r="QNM533" s="714"/>
      <c r="QNN533" s="714"/>
      <c r="QNO533" s="714"/>
      <c r="QNP533" s="714"/>
      <c r="QNQ533" s="714"/>
      <c r="QNR533" s="714"/>
      <c r="QNS533" s="714"/>
      <c r="QNT533" s="714"/>
      <c r="QNU533" s="714"/>
      <c r="QNV533" s="714"/>
      <c r="QNW533" s="714"/>
      <c r="QNX533" s="714"/>
      <c r="QNY533" s="714"/>
      <c r="QNZ533" s="714"/>
      <c r="QOA533" s="714"/>
      <c r="QOB533" s="714"/>
      <c r="QOC533" s="714"/>
      <c r="QOD533" s="714"/>
      <c r="QOE533" s="714"/>
      <c r="QOF533" s="714"/>
      <c r="QOG533" s="714"/>
      <c r="QOH533" s="714"/>
      <c r="QOI533" s="714"/>
      <c r="QOJ533" s="714"/>
      <c r="QOK533" s="714"/>
      <c r="QOL533" s="714"/>
      <c r="QOM533" s="714"/>
      <c r="QON533" s="714"/>
      <c r="QOO533" s="714"/>
      <c r="QOP533" s="714"/>
      <c r="QOQ533" s="714"/>
      <c r="QOR533" s="714"/>
      <c r="QOS533" s="714"/>
      <c r="QOT533" s="714"/>
      <c r="QOU533" s="714"/>
      <c r="QOV533" s="714"/>
      <c r="QOW533" s="714"/>
      <c r="QOX533" s="714"/>
      <c r="QOY533" s="714"/>
      <c r="QOZ533" s="714"/>
      <c r="QPA533" s="714"/>
      <c r="QPB533" s="714"/>
      <c r="QPC533" s="714"/>
      <c r="QPD533" s="714"/>
      <c r="QPE533" s="714"/>
      <c r="QPF533" s="714"/>
      <c r="QPG533" s="714"/>
      <c r="QPH533" s="714"/>
      <c r="QPI533" s="714"/>
      <c r="QPJ533" s="714"/>
      <c r="QPK533" s="714"/>
      <c r="QPL533" s="714"/>
      <c r="QPM533" s="714"/>
      <c r="QPN533" s="714"/>
      <c r="QPO533" s="714"/>
      <c r="QPP533" s="714"/>
      <c r="QPQ533" s="714"/>
      <c r="QPR533" s="714"/>
      <c r="QPS533" s="714"/>
      <c r="QPT533" s="714"/>
      <c r="QPU533" s="714"/>
      <c r="QPV533" s="714"/>
      <c r="QPW533" s="714"/>
      <c r="QPX533" s="714"/>
      <c r="QPY533" s="714"/>
      <c r="QPZ533" s="714"/>
      <c r="QQA533" s="714"/>
      <c r="QQB533" s="714"/>
      <c r="QQC533" s="714"/>
      <c r="QQD533" s="714"/>
      <c r="QQE533" s="714"/>
      <c r="QQF533" s="714"/>
      <c r="QQG533" s="714"/>
      <c r="QQH533" s="714"/>
      <c r="QQI533" s="714"/>
      <c r="QQJ533" s="714"/>
      <c r="QQK533" s="714"/>
      <c r="QQL533" s="714"/>
      <c r="QQM533" s="714"/>
      <c r="QQN533" s="714"/>
      <c r="QQO533" s="714"/>
      <c r="QQP533" s="714"/>
      <c r="QQQ533" s="714"/>
      <c r="QQR533" s="714"/>
      <c r="QQS533" s="714"/>
      <c r="QQT533" s="714"/>
      <c r="QQU533" s="714"/>
      <c r="QQV533" s="714"/>
      <c r="QQW533" s="714"/>
      <c r="QQX533" s="714"/>
      <c r="QQY533" s="714"/>
      <c r="QQZ533" s="714"/>
      <c r="QRA533" s="714"/>
      <c r="QRB533" s="714"/>
      <c r="QRC533" s="714"/>
      <c r="QRD533" s="714"/>
      <c r="QRE533" s="714"/>
      <c r="QRF533" s="714"/>
      <c r="QRG533" s="714"/>
      <c r="QRH533" s="714"/>
      <c r="QRI533" s="714"/>
      <c r="QRJ533" s="714"/>
      <c r="QRK533" s="714"/>
      <c r="QRL533" s="714"/>
      <c r="QRM533" s="714"/>
      <c r="QRN533" s="714"/>
      <c r="QRO533" s="714"/>
      <c r="QRP533" s="714"/>
      <c r="QRQ533" s="714"/>
      <c r="QRR533" s="714"/>
      <c r="QRS533" s="714"/>
      <c r="QRT533" s="714"/>
      <c r="QRU533" s="714"/>
      <c r="QRV533" s="714"/>
      <c r="QRW533" s="714"/>
      <c r="QRX533" s="714"/>
      <c r="QRY533" s="714"/>
      <c r="QRZ533" s="714"/>
      <c r="QSA533" s="714"/>
      <c r="QSB533" s="714"/>
      <c r="QSC533" s="714"/>
      <c r="QSD533" s="714"/>
      <c r="QSE533" s="714"/>
      <c r="QSF533" s="714"/>
      <c r="QSG533" s="714"/>
      <c r="QSH533" s="714"/>
      <c r="QSI533" s="714"/>
      <c r="QSJ533" s="714"/>
      <c r="QSK533" s="714"/>
      <c r="QSL533" s="714"/>
      <c r="QSM533" s="714"/>
      <c r="QSN533" s="714"/>
      <c r="QSO533" s="714"/>
      <c r="QSP533" s="714"/>
      <c r="QSQ533" s="714"/>
      <c r="QSR533" s="714"/>
      <c r="QSS533" s="714"/>
      <c r="QST533" s="714"/>
      <c r="QSU533" s="714"/>
      <c r="QSV533" s="714"/>
      <c r="QSW533" s="714"/>
      <c r="QSX533" s="714"/>
      <c r="QSY533" s="714"/>
      <c r="QSZ533" s="714"/>
      <c r="QTA533" s="714"/>
      <c r="QTB533" s="714"/>
      <c r="QTC533" s="714"/>
      <c r="QTD533" s="714"/>
      <c r="QTE533" s="714"/>
      <c r="QTF533" s="714"/>
      <c r="QTG533" s="714"/>
      <c r="QTH533" s="714"/>
      <c r="QTI533" s="714"/>
      <c r="QTJ533" s="714"/>
      <c r="QTK533" s="714"/>
      <c r="QTL533" s="714"/>
      <c r="QTM533" s="714"/>
      <c r="QTN533" s="714"/>
      <c r="QTO533" s="714"/>
      <c r="QTP533" s="714"/>
      <c r="QTQ533" s="714"/>
      <c r="QTR533" s="714"/>
      <c r="QTS533" s="714"/>
      <c r="QTT533" s="714"/>
      <c r="QTU533" s="714"/>
      <c r="QTV533" s="714"/>
      <c r="QTW533" s="714"/>
      <c r="QTX533" s="714"/>
      <c r="QTY533" s="714"/>
      <c r="QTZ533" s="714"/>
      <c r="QUA533" s="714"/>
      <c r="QUB533" s="714"/>
      <c r="QUC533" s="714"/>
      <c r="QUD533" s="714"/>
      <c r="QUE533" s="714"/>
      <c r="QUF533" s="714"/>
      <c r="QUG533" s="714"/>
      <c r="QUH533" s="714"/>
      <c r="QUI533" s="714"/>
      <c r="QUJ533" s="714"/>
      <c r="QUK533" s="714"/>
      <c r="QUL533" s="714"/>
      <c r="QUM533" s="714"/>
      <c r="QUN533" s="714"/>
      <c r="QUO533" s="714"/>
      <c r="QUP533" s="714"/>
      <c r="QUQ533" s="714"/>
      <c r="QUR533" s="714"/>
      <c r="QUS533" s="714"/>
      <c r="QUT533" s="714"/>
      <c r="QUU533" s="714"/>
      <c r="QUV533" s="714"/>
      <c r="QUW533" s="714"/>
      <c r="QUX533" s="714"/>
      <c r="QUY533" s="714"/>
      <c r="QUZ533" s="714"/>
      <c r="QVA533" s="714"/>
      <c r="QVB533" s="714"/>
      <c r="QVC533" s="714"/>
      <c r="QVD533" s="714"/>
      <c r="QVE533" s="714"/>
      <c r="QVF533" s="714"/>
      <c r="QVG533" s="714"/>
      <c r="QVH533" s="714"/>
      <c r="QVI533" s="714"/>
      <c r="QVJ533" s="714"/>
      <c r="QVK533" s="714"/>
      <c r="QVL533" s="714"/>
      <c r="QVM533" s="714"/>
      <c r="QVN533" s="714"/>
      <c r="QVO533" s="714"/>
      <c r="QVP533" s="714"/>
      <c r="QVQ533" s="714"/>
      <c r="QVR533" s="714"/>
      <c r="QVS533" s="714"/>
      <c r="QVT533" s="714"/>
      <c r="QVU533" s="714"/>
      <c r="QVV533" s="714"/>
      <c r="QVW533" s="714"/>
      <c r="QVX533" s="714"/>
      <c r="QVY533" s="714"/>
      <c r="QVZ533" s="714"/>
      <c r="QWA533" s="714"/>
      <c r="QWB533" s="714"/>
      <c r="QWC533" s="714"/>
      <c r="QWD533" s="714"/>
      <c r="QWE533" s="714"/>
      <c r="QWF533" s="714"/>
      <c r="QWG533" s="714"/>
      <c r="QWH533" s="714"/>
      <c r="QWI533" s="714"/>
      <c r="QWJ533" s="714"/>
      <c r="QWK533" s="714"/>
      <c r="QWL533" s="714"/>
      <c r="QWM533" s="714"/>
      <c r="QWN533" s="714"/>
      <c r="QWO533" s="714"/>
      <c r="QWP533" s="714"/>
      <c r="QWQ533" s="714"/>
      <c r="QWR533" s="714"/>
      <c r="QWS533" s="714"/>
      <c r="QWT533" s="714"/>
      <c r="QWU533" s="714"/>
      <c r="QWV533" s="714"/>
      <c r="QWW533" s="714"/>
      <c r="QWX533" s="714"/>
      <c r="QWY533" s="714"/>
      <c r="QWZ533" s="714"/>
      <c r="QXA533" s="714"/>
      <c r="QXB533" s="714"/>
      <c r="QXC533" s="714"/>
      <c r="QXD533" s="714"/>
      <c r="QXE533" s="714"/>
      <c r="QXF533" s="714"/>
      <c r="QXG533" s="714"/>
      <c r="QXH533" s="714"/>
      <c r="QXI533" s="714"/>
      <c r="QXJ533" s="714"/>
      <c r="QXK533" s="714"/>
      <c r="QXL533" s="714"/>
      <c r="QXM533" s="714"/>
      <c r="QXN533" s="714"/>
      <c r="QXO533" s="714"/>
      <c r="QXP533" s="714"/>
      <c r="QXQ533" s="714"/>
      <c r="QXR533" s="714"/>
      <c r="QXS533" s="714"/>
      <c r="QXT533" s="714"/>
      <c r="QXU533" s="714"/>
      <c r="QXV533" s="714"/>
      <c r="QXW533" s="714"/>
      <c r="QXX533" s="714"/>
      <c r="QXY533" s="714"/>
      <c r="QXZ533" s="714"/>
      <c r="QYA533" s="714"/>
      <c r="QYB533" s="714"/>
      <c r="QYC533" s="714"/>
      <c r="QYD533" s="714"/>
      <c r="QYE533" s="714"/>
      <c r="QYF533" s="714"/>
      <c r="QYG533" s="714"/>
      <c r="QYH533" s="714"/>
      <c r="QYI533" s="714"/>
      <c r="QYJ533" s="714"/>
      <c r="QYK533" s="714"/>
      <c r="QYL533" s="714"/>
      <c r="QYM533" s="714"/>
      <c r="QYN533" s="714"/>
      <c r="QYO533" s="714"/>
      <c r="QYP533" s="714"/>
      <c r="QYQ533" s="714"/>
      <c r="QYR533" s="714"/>
      <c r="QYS533" s="714"/>
      <c r="QYT533" s="714"/>
      <c r="QYU533" s="714"/>
      <c r="QYV533" s="714"/>
      <c r="QYW533" s="714"/>
      <c r="QYX533" s="714"/>
      <c r="QYY533" s="714"/>
      <c r="QYZ533" s="714"/>
      <c r="QZA533" s="714"/>
      <c r="QZB533" s="714"/>
      <c r="QZC533" s="714"/>
      <c r="QZD533" s="714"/>
      <c r="QZE533" s="714"/>
      <c r="QZF533" s="714"/>
      <c r="QZG533" s="714"/>
      <c r="QZH533" s="714"/>
      <c r="QZI533" s="714"/>
      <c r="QZJ533" s="714"/>
      <c r="QZK533" s="714"/>
      <c r="QZL533" s="714"/>
      <c r="QZM533" s="714"/>
      <c r="QZN533" s="714"/>
      <c r="QZO533" s="714"/>
      <c r="QZP533" s="714"/>
      <c r="QZQ533" s="714"/>
      <c r="QZR533" s="714"/>
      <c r="QZS533" s="714"/>
      <c r="QZT533" s="714"/>
      <c r="QZU533" s="714"/>
      <c r="QZV533" s="714"/>
      <c r="QZW533" s="714"/>
      <c r="QZX533" s="714"/>
      <c r="QZY533" s="714"/>
      <c r="QZZ533" s="714"/>
      <c r="RAA533" s="714"/>
      <c r="RAB533" s="714"/>
      <c r="RAC533" s="714"/>
      <c r="RAD533" s="714"/>
      <c r="RAE533" s="714"/>
      <c r="RAF533" s="714"/>
      <c r="RAG533" s="714"/>
      <c r="RAH533" s="714"/>
      <c r="RAI533" s="714"/>
      <c r="RAJ533" s="714"/>
      <c r="RAK533" s="714"/>
      <c r="RAL533" s="714"/>
      <c r="RAM533" s="714"/>
      <c r="RAN533" s="714"/>
      <c r="RAO533" s="714"/>
      <c r="RAP533" s="714"/>
      <c r="RAQ533" s="714"/>
      <c r="RAR533" s="714"/>
      <c r="RAS533" s="714"/>
      <c r="RAT533" s="714"/>
      <c r="RAU533" s="714"/>
      <c r="RAV533" s="714"/>
      <c r="RAW533" s="714"/>
      <c r="RAX533" s="714"/>
      <c r="RAY533" s="714"/>
      <c r="RAZ533" s="714"/>
      <c r="RBA533" s="714"/>
      <c r="RBB533" s="714"/>
      <c r="RBC533" s="714"/>
      <c r="RBD533" s="714"/>
      <c r="RBE533" s="714"/>
      <c r="RBF533" s="714"/>
      <c r="RBG533" s="714"/>
      <c r="RBH533" s="714"/>
      <c r="RBI533" s="714"/>
      <c r="RBJ533" s="714"/>
      <c r="RBK533" s="714"/>
      <c r="RBL533" s="714"/>
      <c r="RBM533" s="714"/>
      <c r="RBN533" s="714"/>
      <c r="RBO533" s="714"/>
      <c r="RBP533" s="714"/>
      <c r="RBQ533" s="714"/>
      <c r="RBR533" s="714"/>
      <c r="RBS533" s="714"/>
      <c r="RBT533" s="714"/>
      <c r="RBU533" s="714"/>
      <c r="RBV533" s="714"/>
      <c r="RBW533" s="714"/>
      <c r="RBX533" s="714"/>
      <c r="RBY533" s="714"/>
      <c r="RBZ533" s="714"/>
      <c r="RCA533" s="714"/>
      <c r="RCB533" s="714"/>
      <c r="RCC533" s="714"/>
      <c r="RCD533" s="714"/>
      <c r="RCE533" s="714"/>
      <c r="RCF533" s="714"/>
      <c r="RCG533" s="714"/>
      <c r="RCH533" s="714"/>
      <c r="RCI533" s="714"/>
      <c r="RCJ533" s="714"/>
      <c r="RCK533" s="714"/>
      <c r="RCL533" s="714"/>
      <c r="RCM533" s="714"/>
      <c r="RCN533" s="714"/>
      <c r="RCO533" s="714"/>
      <c r="RCP533" s="714"/>
      <c r="RCQ533" s="714"/>
      <c r="RCR533" s="714"/>
      <c r="RCS533" s="714"/>
      <c r="RCT533" s="714"/>
      <c r="RCU533" s="714"/>
      <c r="RCV533" s="714"/>
      <c r="RCW533" s="714"/>
      <c r="RCX533" s="714"/>
      <c r="RCY533" s="714"/>
      <c r="RCZ533" s="714"/>
      <c r="RDA533" s="714"/>
      <c r="RDB533" s="714"/>
      <c r="RDC533" s="714"/>
      <c r="RDD533" s="714"/>
      <c r="RDE533" s="714"/>
      <c r="RDF533" s="714"/>
      <c r="RDG533" s="714"/>
      <c r="RDH533" s="714"/>
      <c r="RDI533" s="714"/>
      <c r="RDJ533" s="714"/>
      <c r="RDK533" s="714"/>
      <c r="RDL533" s="714"/>
      <c r="RDM533" s="714"/>
      <c r="RDN533" s="714"/>
      <c r="RDO533" s="714"/>
      <c r="RDP533" s="714"/>
      <c r="RDQ533" s="714"/>
      <c r="RDR533" s="714"/>
      <c r="RDS533" s="714"/>
      <c r="RDT533" s="714"/>
      <c r="RDU533" s="714"/>
      <c r="RDV533" s="714"/>
      <c r="RDW533" s="714"/>
      <c r="RDX533" s="714"/>
      <c r="RDY533" s="714"/>
      <c r="RDZ533" s="714"/>
      <c r="REA533" s="714"/>
      <c r="REB533" s="714"/>
      <c r="REC533" s="714"/>
      <c r="RED533" s="714"/>
      <c r="REE533" s="714"/>
      <c r="REF533" s="714"/>
      <c r="REG533" s="714"/>
      <c r="REH533" s="714"/>
      <c r="REI533" s="714"/>
      <c r="REJ533" s="714"/>
      <c r="REK533" s="714"/>
      <c r="REL533" s="714"/>
      <c r="REM533" s="714"/>
      <c r="REN533" s="714"/>
      <c r="REO533" s="714"/>
      <c r="REP533" s="714"/>
      <c r="REQ533" s="714"/>
      <c r="RER533" s="714"/>
      <c r="RES533" s="714"/>
      <c r="RET533" s="714"/>
      <c r="REU533" s="714"/>
      <c r="REV533" s="714"/>
      <c r="REW533" s="714"/>
      <c r="REX533" s="714"/>
      <c r="REY533" s="714"/>
      <c r="REZ533" s="714"/>
      <c r="RFA533" s="714"/>
      <c r="RFB533" s="714"/>
      <c r="RFC533" s="714"/>
      <c r="RFD533" s="714"/>
      <c r="RFE533" s="714"/>
      <c r="RFF533" s="714"/>
      <c r="RFG533" s="714"/>
      <c r="RFH533" s="714"/>
      <c r="RFI533" s="714"/>
      <c r="RFJ533" s="714"/>
      <c r="RFK533" s="714"/>
      <c r="RFL533" s="714"/>
      <c r="RFM533" s="714"/>
      <c r="RFN533" s="714"/>
      <c r="RFO533" s="714"/>
      <c r="RFP533" s="714"/>
      <c r="RFQ533" s="714"/>
      <c r="RFR533" s="714"/>
      <c r="RFS533" s="714"/>
      <c r="RFT533" s="714"/>
      <c r="RFU533" s="714"/>
      <c r="RFV533" s="714"/>
      <c r="RFW533" s="714"/>
      <c r="RFX533" s="714"/>
      <c r="RFY533" s="714"/>
      <c r="RFZ533" s="714"/>
      <c r="RGA533" s="714"/>
      <c r="RGB533" s="714"/>
      <c r="RGC533" s="714"/>
      <c r="RGD533" s="714"/>
      <c r="RGE533" s="714"/>
      <c r="RGF533" s="714"/>
      <c r="RGG533" s="714"/>
      <c r="RGH533" s="714"/>
      <c r="RGI533" s="714"/>
      <c r="RGJ533" s="714"/>
      <c r="RGK533" s="714"/>
      <c r="RGL533" s="714"/>
      <c r="RGM533" s="714"/>
      <c r="RGN533" s="714"/>
      <c r="RGO533" s="714"/>
      <c r="RGP533" s="714"/>
      <c r="RGQ533" s="714"/>
      <c r="RGR533" s="714"/>
      <c r="RGS533" s="714"/>
      <c r="RGT533" s="714"/>
      <c r="RGU533" s="714"/>
      <c r="RGV533" s="714"/>
      <c r="RGW533" s="714"/>
      <c r="RGX533" s="714"/>
      <c r="RGY533" s="714"/>
      <c r="RGZ533" s="714"/>
      <c r="RHA533" s="714"/>
      <c r="RHB533" s="714"/>
      <c r="RHC533" s="714"/>
      <c r="RHD533" s="714"/>
      <c r="RHE533" s="714"/>
      <c r="RHF533" s="714"/>
      <c r="RHG533" s="714"/>
      <c r="RHH533" s="714"/>
      <c r="RHI533" s="714"/>
      <c r="RHJ533" s="714"/>
      <c r="RHK533" s="714"/>
      <c r="RHL533" s="714"/>
      <c r="RHM533" s="714"/>
      <c r="RHN533" s="714"/>
      <c r="RHO533" s="714"/>
      <c r="RHP533" s="714"/>
      <c r="RHQ533" s="714"/>
      <c r="RHR533" s="714"/>
      <c r="RHS533" s="714"/>
      <c r="RHT533" s="714"/>
      <c r="RHU533" s="714"/>
      <c r="RHV533" s="714"/>
      <c r="RHW533" s="714"/>
      <c r="RHX533" s="714"/>
      <c r="RHY533" s="714"/>
      <c r="RHZ533" s="714"/>
      <c r="RIA533" s="714"/>
      <c r="RIB533" s="714"/>
      <c r="RIC533" s="714"/>
      <c r="RID533" s="714"/>
      <c r="RIE533" s="714"/>
      <c r="RIF533" s="714"/>
      <c r="RIG533" s="714"/>
      <c r="RIH533" s="714"/>
      <c r="RII533" s="714"/>
      <c r="RIJ533" s="714"/>
      <c r="RIK533" s="714"/>
      <c r="RIL533" s="714"/>
      <c r="RIM533" s="714"/>
      <c r="RIN533" s="714"/>
      <c r="RIO533" s="714"/>
      <c r="RIP533" s="714"/>
      <c r="RIQ533" s="714"/>
      <c r="RIR533" s="714"/>
      <c r="RIS533" s="714"/>
      <c r="RIT533" s="714"/>
      <c r="RIU533" s="714"/>
      <c r="RIV533" s="714"/>
      <c r="RIW533" s="714"/>
      <c r="RIX533" s="714"/>
      <c r="RIY533" s="714"/>
      <c r="RIZ533" s="714"/>
      <c r="RJA533" s="714"/>
      <c r="RJB533" s="714"/>
      <c r="RJC533" s="714"/>
      <c r="RJD533" s="714"/>
      <c r="RJE533" s="714"/>
      <c r="RJF533" s="714"/>
      <c r="RJG533" s="714"/>
      <c r="RJH533" s="714"/>
      <c r="RJI533" s="714"/>
      <c r="RJJ533" s="714"/>
      <c r="RJK533" s="714"/>
      <c r="RJL533" s="714"/>
      <c r="RJM533" s="714"/>
      <c r="RJN533" s="714"/>
      <c r="RJO533" s="714"/>
      <c r="RJP533" s="714"/>
      <c r="RJQ533" s="714"/>
      <c r="RJR533" s="714"/>
      <c r="RJS533" s="714"/>
      <c r="RJT533" s="714"/>
      <c r="RJU533" s="714"/>
      <c r="RJV533" s="714"/>
      <c r="RJW533" s="714"/>
      <c r="RJX533" s="714"/>
      <c r="RJY533" s="714"/>
      <c r="RJZ533" s="714"/>
      <c r="RKA533" s="714"/>
      <c r="RKB533" s="714"/>
      <c r="RKC533" s="714"/>
      <c r="RKD533" s="714"/>
      <c r="RKE533" s="714"/>
      <c r="RKF533" s="714"/>
      <c r="RKG533" s="714"/>
      <c r="RKH533" s="714"/>
      <c r="RKI533" s="714"/>
      <c r="RKJ533" s="714"/>
      <c r="RKK533" s="714"/>
      <c r="RKL533" s="714"/>
      <c r="RKM533" s="714"/>
      <c r="RKN533" s="714"/>
      <c r="RKO533" s="714"/>
      <c r="RKP533" s="714"/>
      <c r="RKQ533" s="714"/>
      <c r="RKR533" s="714"/>
      <c r="RKS533" s="714"/>
      <c r="RKT533" s="714"/>
      <c r="RKU533" s="714"/>
      <c r="RKV533" s="714"/>
      <c r="RKW533" s="714"/>
      <c r="RKX533" s="714"/>
      <c r="RKY533" s="714"/>
      <c r="RKZ533" s="714"/>
      <c r="RLA533" s="714"/>
      <c r="RLB533" s="714"/>
      <c r="RLC533" s="714"/>
      <c r="RLD533" s="714"/>
      <c r="RLE533" s="714"/>
      <c r="RLF533" s="714"/>
      <c r="RLG533" s="714"/>
      <c r="RLH533" s="714"/>
      <c r="RLI533" s="714"/>
      <c r="RLJ533" s="714"/>
      <c r="RLK533" s="714"/>
      <c r="RLL533" s="714"/>
      <c r="RLM533" s="714"/>
      <c r="RLN533" s="714"/>
      <c r="RLO533" s="714"/>
      <c r="RLP533" s="714"/>
      <c r="RLQ533" s="714"/>
      <c r="RLR533" s="714"/>
      <c r="RLS533" s="714"/>
      <c r="RLT533" s="714"/>
      <c r="RLU533" s="714"/>
      <c r="RLV533" s="714"/>
      <c r="RLW533" s="714"/>
      <c r="RLX533" s="714"/>
      <c r="RLY533" s="714"/>
      <c r="RLZ533" s="714"/>
      <c r="RMA533" s="714"/>
      <c r="RMB533" s="714"/>
      <c r="RMC533" s="714"/>
      <c r="RMD533" s="714"/>
      <c r="RME533" s="714"/>
      <c r="RMF533" s="714"/>
      <c r="RMG533" s="714"/>
      <c r="RMH533" s="714"/>
      <c r="RMI533" s="714"/>
      <c r="RMJ533" s="714"/>
      <c r="RMK533" s="714"/>
      <c r="RML533" s="714"/>
      <c r="RMM533" s="714"/>
      <c r="RMN533" s="714"/>
      <c r="RMO533" s="714"/>
      <c r="RMP533" s="714"/>
      <c r="RMQ533" s="714"/>
      <c r="RMR533" s="714"/>
      <c r="RMS533" s="714"/>
      <c r="RMT533" s="714"/>
      <c r="RMU533" s="714"/>
      <c r="RMV533" s="714"/>
      <c r="RMW533" s="714"/>
      <c r="RMX533" s="714"/>
      <c r="RMY533" s="714"/>
      <c r="RMZ533" s="714"/>
      <c r="RNA533" s="714"/>
      <c r="RNB533" s="714"/>
      <c r="RNC533" s="714"/>
      <c r="RND533" s="714"/>
      <c r="RNE533" s="714"/>
      <c r="RNF533" s="714"/>
      <c r="RNG533" s="714"/>
      <c r="RNH533" s="714"/>
      <c r="RNI533" s="714"/>
      <c r="RNJ533" s="714"/>
      <c r="RNK533" s="714"/>
      <c r="RNL533" s="714"/>
      <c r="RNM533" s="714"/>
      <c r="RNN533" s="714"/>
      <c r="RNO533" s="714"/>
      <c r="RNP533" s="714"/>
      <c r="RNQ533" s="714"/>
      <c r="RNR533" s="714"/>
      <c r="RNS533" s="714"/>
      <c r="RNT533" s="714"/>
      <c r="RNU533" s="714"/>
      <c r="RNV533" s="714"/>
      <c r="RNW533" s="714"/>
      <c r="RNX533" s="714"/>
      <c r="RNY533" s="714"/>
      <c r="RNZ533" s="714"/>
      <c r="ROA533" s="714"/>
      <c r="ROB533" s="714"/>
      <c r="ROC533" s="714"/>
      <c r="ROD533" s="714"/>
      <c r="ROE533" s="714"/>
      <c r="ROF533" s="714"/>
      <c r="ROG533" s="714"/>
      <c r="ROH533" s="714"/>
      <c r="ROI533" s="714"/>
      <c r="ROJ533" s="714"/>
      <c r="ROK533" s="714"/>
      <c r="ROL533" s="714"/>
      <c r="ROM533" s="714"/>
      <c r="RON533" s="714"/>
      <c r="ROO533" s="714"/>
      <c r="ROP533" s="714"/>
      <c r="ROQ533" s="714"/>
      <c r="ROR533" s="714"/>
      <c r="ROS533" s="714"/>
      <c r="ROT533" s="714"/>
      <c r="ROU533" s="714"/>
      <c r="ROV533" s="714"/>
      <c r="ROW533" s="714"/>
      <c r="ROX533" s="714"/>
      <c r="ROY533" s="714"/>
      <c r="ROZ533" s="714"/>
      <c r="RPA533" s="714"/>
      <c r="RPB533" s="714"/>
      <c r="RPC533" s="714"/>
      <c r="RPD533" s="714"/>
      <c r="RPE533" s="714"/>
      <c r="RPF533" s="714"/>
      <c r="RPG533" s="714"/>
      <c r="RPH533" s="714"/>
      <c r="RPI533" s="714"/>
      <c r="RPJ533" s="714"/>
      <c r="RPK533" s="714"/>
      <c r="RPL533" s="714"/>
      <c r="RPM533" s="714"/>
      <c r="RPN533" s="714"/>
      <c r="RPO533" s="714"/>
      <c r="RPP533" s="714"/>
      <c r="RPQ533" s="714"/>
      <c r="RPR533" s="714"/>
      <c r="RPS533" s="714"/>
      <c r="RPT533" s="714"/>
      <c r="RPU533" s="714"/>
      <c r="RPV533" s="714"/>
      <c r="RPW533" s="714"/>
      <c r="RPX533" s="714"/>
      <c r="RPY533" s="714"/>
      <c r="RPZ533" s="714"/>
      <c r="RQA533" s="714"/>
      <c r="RQB533" s="714"/>
      <c r="RQC533" s="714"/>
      <c r="RQD533" s="714"/>
      <c r="RQE533" s="714"/>
      <c r="RQF533" s="714"/>
      <c r="RQG533" s="714"/>
      <c r="RQH533" s="714"/>
      <c r="RQI533" s="714"/>
      <c r="RQJ533" s="714"/>
      <c r="RQK533" s="714"/>
      <c r="RQL533" s="714"/>
      <c r="RQM533" s="714"/>
      <c r="RQN533" s="714"/>
      <c r="RQO533" s="714"/>
      <c r="RQP533" s="714"/>
      <c r="RQQ533" s="714"/>
      <c r="RQR533" s="714"/>
      <c r="RQS533" s="714"/>
      <c r="RQT533" s="714"/>
      <c r="RQU533" s="714"/>
      <c r="RQV533" s="714"/>
      <c r="RQW533" s="714"/>
      <c r="RQX533" s="714"/>
      <c r="RQY533" s="714"/>
      <c r="RQZ533" s="714"/>
      <c r="RRA533" s="714"/>
      <c r="RRB533" s="714"/>
      <c r="RRC533" s="714"/>
      <c r="RRD533" s="714"/>
      <c r="RRE533" s="714"/>
      <c r="RRF533" s="714"/>
      <c r="RRG533" s="714"/>
      <c r="RRH533" s="714"/>
      <c r="RRI533" s="714"/>
      <c r="RRJ533" s="714"/>
      <c r="RRK533" s="714"/>
      <c r="RRL533" s="714"/>
      <c r="RRM533" s="714"/>
      <c r="RRN533" s="714"/>
      <c r="RRO533" s="714"/>
      <c r="RRP533" s="714"/>
      <c r="RRQ533" s="714"/>
      <c r="RRR533" s="714"/>
      <c r="RRS533" s="714"/>
      <c r="RRT533" s="714"/>
      <c r="RRU533" s="714"/>
      <c r="RRV533" s="714"/>
      <c r="RRW533" s="714"/>
      <c r="RRX533" s="714"/>
      <c r="RRY533" s="714"/>
      <c r="RRZ533" s="714"/>
      <c r="RSA533" s="714"/>
      <c r="RSB533" s="714"/>
      <c r="RSC533" s="714"/>
      <c r="RSD533" s="714"/>
      <c r="RSE533" s="714"/>
      <c r="RSF533" s="714"/>
      <c r="RSG533" s="714"/>
      <c r="RSH533" s="714"/>
      <c r="RSI533" s="714"/>
      <c r="RSJ533" s="714"/>
      <c r="RSK533" s="714"/>
      <c r="RSL533" s="714"/>
      <c r="RSM533" s="714"/>
      <c r="RSN533" s="714"/>
      <c r="RSO533" s="714"/>
      <c r="RSP533" s="714"/>
      <c r="RSQ533" s="714"/>
      <c r="RSR533" s="714"/>
      <c r="RSS533" s="714"/>
      <c r="RST533" s="714"/>
      <c r="RSU533" s="714"/>
      <c r="RSV533" s="714"/>
      <c r="RSW533" s="714"/>
      <c r="RSX533" s="714"/>
      <c r="RSY533" s="714"/>
      <c r="RSZ533" s="714"/>
      <c r="RTA533" s="714"/>
      <c r="RTB533" s="714"/>
      <c r="RTC533" s="714"/>
      <c r="RTD533" s="714"/>
      <c r="RTE533" s="714"/>
      <c r="RTF533" s="714"/>
      <c r="RTG533" s="714"/>
      <c r="RTH533" s="714"/>
      <c r="RTI533" s="714"/>
      <c r="RTJ533" s="714"/>
      <c r="RTK533" s="714"/>
      <c r="RTL533" s="714"/>
      <c r="RTM533" s="714"/>
      <c r="RTN533" s="714"/>
      <c r="RTO533" s="714"/>
      <c r="RTP533" s="714"/>
      <c r="RTQ533" s="714"/>
      <c r="RTR533" s="714"/>
      <c r="RTS533" s="714"/>
      <c r="RTT533" s="714"/>
      <c r="RTU533" s="714"/>
      <c r="RTV533" s="714"/>
      <c r="RTW533" s="714"/>
      <c r="RTX533" s="714"/>
      <c r="RTY533" s="714"/>
      <c r="RTZ533" s="714"/>
      <c r="RUA533" s="714"/>
      <c r="RUB533" s="714"/>
      <c r="RUC533" s="714"/>
      <c r="RUD533" s="714"/>
      <c r="RUE533" s="714"/>
      <c r="RUF533" s="714"/>
      <c r="RUG533" s="714"/>
      <c r="RUH533" s="714"/>
      <c r="RUI533" s="714"/>
      <c r="RUJ533" s="714"/>
      <c r="RUK533" s="714"/>
      <c r="RUL533" s="714"/>
      <c r="RUM533" s="714"/>
      <c r="RUN533" s="714"/>
      <c r="RUO533" s="714"/>
      <c r="RUP533" s="714"/>
      <c r="RUQ533" s="714"/>
      <c r="RUR533" s="714"/>
      <c r="RUS533" s="714"/>
      <c r="RUT533" s="714"/>
      <c r="RUU533" s="714"/>
      <c r="RUV533" s="714"/>
      <c r="RUW533" s="714"/>
      <c r="RUX533" s="714"/>
      <c r="RUY533" s="714"/>
      <c r="RUZ533" s="714"/>
      <c r="RVA533" s="714"/>
      <c r="RVB533" s="714"/>
      <c r="RVC533" s="714"/>
      <c r="RVD533" s="714"/>
      <c r="RVE533" s="714"/>
      <c r="RVF533" s="714"/>
      <c r="RVG533" s="714"/>
      <c r="RVH533" s="714"/>
      <c r="RVI533" s="714"/>
      <c r="RVJ533" s="714"/>
      <c r="RVK533" s="714"/>
      <c r="RVL533" s="714"/>
      <c r="RVM533" s="714"/>
      <c r="RVN533" s="714"/>
      <c r="RVO533" s="714"/>
      <c r="RVP533" s="714"/>
      <c r="RVQ533" s="714"/>
      <c r="RVR533" s="714"/>
      <c r="RVS533" s="714"/>
      <c r="RVT533" s="714"/>
      <c r="RVU533" s="714"/>
      <c r="RVV533" s="714"/>
      <c r="RVW533" s="714"/>
      <c r="RVX533" s="714"/>
      <c r="RVY533" s="714"/>
      <c r="RVZ533" s="714"/>
      <c r="RWA533" s="714"/>
      <c r="RWB533" s="714"/>
      <c r="RWC533" s="714"/>
      <c r="RWD533" s="714"/>
      <c r="RWE533" s="714"/>
      <c r="RWF533" s="714"/>
      <c r="RWG533" s="714"/>
      <c r="RWH533" s="714"/>
      <c r="RWI533" s="714"/>
      <c r="RWJ533" s="714"/>
      <c r="RWK533" s="714"/>
      <c r="RWL533" s="714"/>
      <c r="RWM533" s="714"/>
      <c r="RWN533" s="714"/>
      <c r="RWO533" s="714"/>
      <c r="RWP533" s="714"/>
      <c r="RWQ533" s="714"/>
      <c r="RWR533" s="714"/>
      <c r="RWS533" s="714"/>
      <c r="RWT533" s="714"/>
      <c r="RWU533" s="714"/>
      <c r="RWV533" s="714"/>
      <c r="RWW533" s="714"/>
      <c r="RWX533" s="714"/>
      <c r="RWY533" s="714"/>
      <c r="RWZ533" s="714"/>
      <c r="RXA533" s="714"/>
      <c r="RXB533" s="714"/>
      <c r="RXC533" s="714"/>
      <c r="RXD533" s="714"/>
      <c r="RXE533" s="714"/>
      <c r="RXF533" s="714"/>
      <c r="RXG533" s="714"/>
      <c r="RXH533" s="714"/>
      <c r="RXI533" s="714"/>
      <c r="RXJ533" s="714"/>
      <c r="RXK533" s="714"/>
      <c r="RXL533" s="714"/>
      <c r="RXM533" s="714"/>
      <c r="RXN533" s="714"/>
      <c r="RXO533" s="714"/>
      <c r="RXP533" s="714"/>
      <c r="RXQ533" s="714"/>
      <c r="RXR533" s="714"/>
      <c r="RXS533" s="714"/>
      <c r="RXT533" s="714"/>
      <c r="RXU533" s="714"/>
      <c r="RXV533" s="714"/>
      <c r="RXW533" s="714"/>
      <c r="RXX533" s="714"/>
      <c r="RXY533" s="714"/>
      <c r="RXZ533" s="714"/>
      <c r="RYA533" s="714"/>
      <c r="RYB533" s="714"/>
      <c r="RYC533" s="714"/>
      <c r="RYD533" s="714"/>
      <c r="RYE533" s="714"/>
      <c r="RYF533" s="714"/>
      <c r="RYG533" s="714"/>
      <c r="RYH533" s="714"/>
      <c r="RYI533" s="714"/>
      <c r="RYJ533" s="714"/>
      <c r="RYK533" s="714"/>
      <c r="RYL533" s="714"/>
      <c r="RYM533" s="714"/>
      <c r="RYN533" s="714"/>
      <c r="RYO533" s="714"/>
      <c r="RYP533" s="714"/>
      <c r="RYQ533" s="714"/>
      <c r="RYR533" s="714"/>
      <c r="RYS533" s="714"/>
      <c r="RYT533" s="714"/>
      <c r="RYU533" s="714"/>
      <c r="RYV533" s="714"/>
      <c r="RYW533" s="714"/>
      <c r="RYX533" s="714"/>
      <c r="RYY533" s="714"/>
      <c r="RYZ533" s="714"/>
      <c r="RZA533" s="714"/>
      <c r="RZB533" s="714"/>
      <c r="RZC533" s="714"/>
      <c r="RZD533" s="714"/>
      <c r="RZE533" s="714"/>
      <c r="RZF533" s="714"/>
      <c r="RZG533" s="714"/>
      <c r="RZH533" s="714"/>
      <c r="RZI533" s="714"/>
      <c r="RZJ533" s="714"/>
      <c r="RZK533" s="714"/>
      <c r="RZL533" s="714"/>
      <c r="RZM533" s="714"/>
      <c r="RZN533" s="714"/>
      <c r="RZO533" s="714"/>
      <c r="RZP533" s="714"/>
      <c r="RZQ533" s="714"/>
      <c r="RZR533" s="714"/>
      <c r="RZS533" s="714"/>
      <c r="RZT533" s="714"/>
      <c r="RZU533" s="714"/>
      <c r="RZV533" s="714"/>
      <c r="RZW533" s="714"/>
      <c r="RZX533" s="714"/>
      <c r="RZY533" s="714"/>
      <c r="RZZ533" s="714"/>
      <c r="SAA533" s="714"/>
      <c r="SAB533" s="714"/>
      <c r="SAC533" s="714"/>
      <c r="SAD533" s="714"/>
      <c r="SAE533" s="714"/>
      <c r="SAF533" s="714"/>
      <c r="SAG533" s="714"/>
      <c r="SAH533" s="714"/>
      <c r="SAI533" s="714"/>
      <c r="SAJ533" s="714"/>
      <c r="SAK533" s="714"/>
      <c r="SAL533" s="714"/>
      <c r="SAM533" s="714"/>
      <c r="SAN533" s="714"/>
      <c r="SAO533" s="714"/>
      <c r="SAP533" s="714"/>
      <c r="SAQ533" s="714"/>
      <c r="SAR533" s="714"/>
      <c r="SAS533" s="714"/>
      <c r="SAT533" s="714"/>
      <c r="SAU533" s="714"/>
      <c r="SAV533" s="714"/>
      <c r="SAW533" s="714"/>
      <c r="SAX533" s="714"/>
      <c r="SAY533" s="714"/>
      <c r="SAZ533" s="714"/>
      <c r="SBA533" s="714"/>
      <c r="SBB533" s="714"/>
      <c r="SBC533" s="714"/>
      <c r="SBD533" s="714"/>
      <c r="SBE533" s="714"/>
      <c r="SBF533" s="714"/>
      <c r="SBG533" s="714"/>
      <c r="SBH533" s="714"/>
      <c r="SBI533" s="714"/>
      <c r="SBJ533" s="714"/>
      <c r="SBK533" s="714"/>
      <c r="SBL533" s="714"/>
      <c r="SBM533" s="714"/>
      <c r="SBN533" s="714"/>
      <c r="SBO533" s="714"/>
      <c r="SBP533" s="714"/>
      <c r="SBQ533" s="714"/>
      <c r="SBR533" s="714"/>
      <c r="SBS533" s="714"/>
      <c r="SBT533" s="714"/>
      <c r="SBU533" s="714"/>
      <c r="SBV533" s="714"/>
      <c r="SBW533" s="714"/>
      <c r="SBX533" s="714"/>
      <c r="SBY533" s="714"/>
      <c r="SBZ533" s="714"/>
      <c r="SCA533" s="714"/>
      <c r="SCB533" s="714"/>
      <c r="SCC533" s="714"/>
      <c r="SCD533" s="714"/>
      <c r="SCE533" s="714"/>
      <c r="SCF533" s="714"/>
      <c r="SCG533" s="714"/>
      <c r="SCH533" s="714"/>
      <c r="SCI533" s="714"/>
      <c r="SCJ533" s="714"/>
      <c r="SCK533" s="714"/>
      <c r="SCL533" s="714"/>
      <c r="SCM533" s="714"/>
      <c r="SCN533" s="714"/>
      <c r="SCO533" s="714"/>
      <c r="SCP533" s="714"/>
      <c r="SCQ533" s="714"/>
      <c r="SCR533" s="714"/>
      <c r="SCS533" s="714"/>
      <c r="SCT533" s="714"/>
      <c r="SCU533" s="714"/>
      <c r="SCV533" s="714"/>
      <c r="SCW533" s="714"/>
      <c r="SCX533" s="714"/>
      <c r="SCY533" s="714"/>
      <c r="SCZ533" s="714"/>
      <c r="SDA533" s="714"/>
      <c r="SDB533" s="714"/>
      <c r="SDC533" s="714"/>
      <c r="SDD533" s="714"/>
      <c r="SDE533" s="714"/>
      <c r="SDF533" s="714"/>
      <c r="SDG533" s="714"/>
      <c r="SDH533" s="714"/>
      <c r="SDI533" s="714"/>
      <c r="SDJ533" s="714"/>
      <c r="SDK533" s="714"/>
      <c r="SDL533" s="714"/>
      <c r="SDM533" s="714"/>
      <c r="SDN533" s="714"/>
      <c r="SDO533" s="714"/>
      <c r="SDP533" s="714"/>
      <c r="SDQ533" s="714"/>
      <c r="SDR533" s="714"/>
      <c r="SDS533" s="714"/>
      <c r="SDT533" s="714"/>
      <c r="SDU533" s="714"/>
      <c r="SDV533" s="714"/>
      <c r="SDW533" s="714"/>
      <c r="SDX533" s="714"/>
      <c r="SDY533" s="714"/>
      <c r="SDZ533" s="714"/>
      <c r="SEA533" s="714"/>
      <c r="SEB533" s="714"/>
      <c r="SEC533" s="714"/>
      <c r="SED533" s="714"/>
      <c r="SEE533" s="714"/>
      <c r="SEF533" s="714"/>
      <c r="SEG533" s="714"/>
      <c r="SEH533" s="714"/>
      <c r="SEI533" s="714"/>
      <c r="SEJ533" s="714"/>
      <c r="SEK533" s="714"/>
      <c r="SEL533" s="714"/>
      <c r="SEM533" s="714"/>
      <c r="SEN533" s="714"/>
      <c r="SEO533" s="714"/>
      <c r="SEP533" s="714"/>
      <c r="SEQ533" s="714"/>
      <c r="SER533" s="714"/>
      <c r="SES533" s="714"/>
      <c r="SET533" s="714"/>
      <c r="SEU533" s="714"/>
      <c r="SEV533" s="714"/>
      <c r="SEW533" s="714"/>
      <c r="SEX533" s="714"/>
      <c r="SEY533" s="714"/>
      <c r="SEZ533" s="714"/>
      <c r="SFA533" s="714"/>
      <c r="SFB533" s="714"/>
      <c r="SFC533" s="714"/>
      <c r="SFD533" s="714"/>
      <c r="SFE533" s="714"/>
      <c r="SFF533" s="714"/>
      <c r="SFG533" s="714"/>
      <c r="SFH533" s="714"/>
      <c r="SFI533" s="714"/>
      <c r="SFJ533" s="714"/>
      <c r="SFK533" s="714"/>
      <c r="SFL533" s="714"/>
      <c r="SFM533" s="714"/>
      <c r="SFN533" s="714"/>
      <c r="SFO533" s="714"/>
      <c r="SFP533" s="714"/>
      <c r="SFQ533" s="714"/>
      <c r="SFR533" s="714"/>
      <c r="SFS533" s="714"/>
      <c r="SFT533" s="714"/>
      <c r="SFU533" s="714"/>
      <c r="SFV533" s="714"/>
      <c r="SFW533" s="714"/>
      <c r="SFX533" s="714"/>
      <c r="SFY533" s="714"/>
      <c r="SFZ533" s="714"/>
      <c r="SGA533" s="714"/>
      <c r="SGB533" s="714"/>
      <c r="SGC533" s="714"/>
      <c r="SGD533" s="714"/>
      <c r="SGE533" s="714"/>
      <c r="SGF533" s="714"/>
      <c r="SGG533" s="714"/>
      <c r="SGH533" s="714"/>
      <c r="SGI533" s="714"/>
      <c r="SGJ533" s="714"/>
      <c r="SGK533" s="714"/>
      <c r="SGL533" s="714"/>
      <c r="SGM533" s="714"/>
      <c r="SGN533" s="714"/>
      <c r="SGO533" s="714"/>
      <c r="SGP533" s="714"/>
      <c r="SGQ533" s="714"/>
      <c r="SGR533" s="714"/>
      <c r="SGS533" s="714"/>
      <c r="SGT533" s="714"/>
      <c r="SGU533" s="714"/>
      <c r="SGV533" s="714"/>
      <c r="SGW533" s="714"/>
      <c r="SGX533" s="714"/>
      <c r="SGY533" s="714"/>
      <c r="SGZ533" s="714"/>
      <c r="SHA533" s="714"/>
      <c r="SHB533" s="714"/>
      <c r="SHC533" s="714"/>
      <c r="SHD533" s="714"/>
      <c r="SHE533" s="714"/>
      <c r="SHF533" s="714"/>
      <c r="SHG533" s="714"/>
      <c r="SHH533" s="714"/>
      <c r="SHI533" s="714"/>
      <c r="SHJ533" s="714"/>
      <c r="SHK533" s="714"/>
      <c r="SHL533" s="714"/>
      <c r="SHM533" s="714"/>
      <c r="SHN533" s="714"/>
      <c r="SHO533" s="714"/>
      <c r="SHP533" s="714"/>
      <c r="SHQ533" s="714"/>
      <c r="SHR533" s="714"/>
      <c r="SHS533" s="714"/>
      <c r="SHT533" s="714"/>
      <c r="SHU533" s="714"/>
      <c r="SHV533" s="714"/>
      <c r="SHW533" s="714"/>
      <c r="SHX533" s="714"/>
      <c r="SHY533" s="714"/>
      <c r="SHZ533" s="714"/>
      <c r="SIA533" s="714"/>
      <c r="SIB533" s="714"/>
      <c r="SIC533" s="714"/>
      <c r="SID533" s="714"/>
      <c r="SIE533" s="714"/>
      <c r="SIF533" s="714"/>
      <c r="SIG533" s="714"/>
      <c r="SIH533" s="714"/>
      <c r="SII533" s="714"/>
      <c r="SIJ533" s="714"/>
      <c r="SIK533" s="714"/>
      <c r="SIL533" s="714"/>
      <c r="SIM533" s="714"/>
      <c r="SIN533" s="714"/>
      <c r="SIO533" s="714"/>
      <c r="SIP533" s="714"/>
      <c r="SIQ533" s="714"/>
      <c r="SIR533" s="714"/>
      <c r="SIS533" s="714"/>
      <c r="SIT533" s="714"/>
      <c r="SIU533" s="714"/>
      <c r="SIV533" s="714"/>
      <c r="SIW533" s="714"/>
      <c r="SIX533" s="714"/>
      <c r="SIY533" s="714"/>
      <c r="SIZ533" s="714"/>
      <c r="SJA533" s="714"/>
      <c r="SJB533" s="714"/>
      <c r="SJC533" s="714"/>
      <c r="SJD533" s="714"/>
      <c r="SJE533" s="714"/>
      <c r="SJF533" s="714"/>
      <c r="SJG533" s="714"/>
      <c r="SJH533" s="714"/>
      <c r="SJI533" s="714"/>
      <c r="SJJ533" s="714"/>
      <c r="SJK533" s="714"/>
      <c r="SJL533" s="714"/>
      <c r="SJM533" s="714"/>
      <c r="SJN533" s="714"/>
      <c r="SJO533" s="714"/>
      <c r="SJP533" s="714"/>
      <c r="SJQ533" s="714"/>
      <c r="SJR533" s="714"/>
      <c r="SJS533" s="714"/>
      <c r="SJT533" s="714"/>
      <c r="SJU533" s="714"/>
      <c r="SJV533" s="714"/>
      <c r="SJW533" s="714"/>
      <c r="SJX533" s="714"/>
      <c r="SJY533" s="714"/>
      <c r="SJZ533" s="714"/>
      <c r="SKA533" s="714"/>
      <c r="SKB533" s="714"/>
      <c r="SKC533" s="714"/>
      <c r="SKD533" s="714"/>
      <c r="SKE533" s="714"/>
      <c r="SKF533" s="714"/>
      <c r="SKG533" s="714"/>
      <c r="SKH533" s="714"/>
      <c r="SKI533" s="714"/>
      <c r="SKJ533" s="714"/>
      <c r="SKK533" s="714"/>
      <c r="SKL533" s="714"/>
      <c r="SKM533" s="714"/>
      <c r="SKN533" s="714"/>
      <c r="SKO533" s="714"/>
      <c r="SKP533" s="714"/>
      <c r="SKQ533" s="714"/>
      <c r="SKR533" s="714"/>
      <c r="SKS533" s="714"/>
      <c r="SKT533" s="714"/>
      <c r="SKU533" s="714"/>
      <c r="SKV533" s="714"/>
      <c r="SKW533" s="714"/>
      <c r="SKX533" s="714"/>
      <c r="SKY533" s="714"/>
      <c r="SKZ533" s="714"/>
      <c r="SLA533" s="714"/>
      <c r="SLB533" s="714"/>
      <c r="SLC533" s="714"/>
      <c r="SLD533" s="714"/>
      <c r="SLE533" s="714"/>
      <c r="SLF533" s="714"/>
      <c r="SLG533" s="714"/>
      <c r="SLH533" s="714"/>
      <c r="SLI533" s="714"/>
      <c r="SLJ533" s="714"/>
      <c r="SLK533" s="714"/>
      <c r="SLL533" s="714"/>
      <c r="SLM533" s="714"/>
      <c r="SLN533" s="714"/>
      <c r="SLO533" s="714"/>
      <c r="SLP533" s="714"/>
      <c r="SLQ533" s="714"/>
      <c r="SLR533" s="714"/>
      <c r="SLS533" s="714"/>
      <c r="SLT533" s="714"/>
      <c r="SLU533" s="714"/>
      <c r="SLV533" s="714"/>
      <c r="SLW533" s="714"/>
      <c r="SLX533" s="714"/>
      <c r="SLY533" s="714"/>
      <c r="SLZ533" s="714"/>
      <c r="SMA533" s="714"/>
      <c r="SMB533" s="714"/>
      <c r="SMC533" s="714"/>
      <c r="SMD533" s="714"/>
      <c r="SME533" s="714"/>
      <c r="SMF533" s="714"/>
      <c r="SMG533" s="714"/>
      <c r="SMH533" s="714"/>
      <c r="SMI533" s="714"/>
      <c r="SMJ533" s="714"/>
      <c r="SMK533" s="714"/>
      <c r="SML533" s="714"/>
      <c r="SMM533" s="714"/>
      <c r="SMN533" s="714"/>
      <c r="SMO533" s="714"/>
      <c r="SMP533" s="714"/>
      <c r="SMQ533" s="714"/>
      <c r="SMR533" s="714"/>
      <c r="SMS533" s="714"/>
      <c r="SMT533" s="714"/>
      <c r="SMU533" s="714"/>
      <c r="SMV533" s="714"/>
      <c r="SMW533" s="714"/>
      <c r="SMX533" s="714"/>
      <c r="SMY533" s="714"/>
      <c r="SMZ533" s="714"/>
      <c r="SNA533" s="714"/>
      <c r="SNB533" s="714"/>
      <c r="SNC533" s="714"/>
      <c r="SND533" s="714"/>
      <c r="SNE533" s="714"/>
      <c r="SNF533" s="714"/>
      <c r="SNG533" s="714"/>
      <c r="SNH533" s="714"/>
      <c r="SNI533" s="714"/>
      <c r="SNJ533" s="714"/>
      <c r="SNK533" s="714"/>
      <c r="SNL533" s="714"/>
      <c r="SNM533" s="714"/>
      <c r="SNN533" s="714"/>
      <c r="SNO533" s="714"/>
      <c r="SNP533" s="714"/>
      <c r="SNQ533" s="714"/>
      <c r="SNR533" s="714"/>
      <c r="SNS533" s="714"/>
      <c r="SNT533" s="714"/>
      <c r="SNU533" s="714"/>
      <c r="SNV533" s="714"/>
      <c r="SNW533" s="714"/>
      <c r="SNX533" s="714"/>
      <c r="SNY533" s="714"/>
      <c r="SNZ533" s="714"/>
      <c r="SOA533" s="714"/>
      <c r="SOB533" s="714"/>
      <c r="SOC533" s="714"/>
      <c r="SOD533" s="714"/>
      <c r="SOE533" s="714"/>
      <c r="SOF533" s="714"/>
      <c r="SOG533" s="714"/>
      <c r="SOH533" s="714"/>
      <c r="SOI533" s="714"/>
      <c r="SOJ533" s="714"/>
      <c r="SOK533" s="714"/>
      <c r="SOL533" s="714"/>
      <c r="SOM533" s="714"/>
      <c r="SON533" s="714"/>
      <c r="SOO533" s="714"/>
      <c r="SOP533" s="714"/>
      <c r="SOQ533" s="714"/>
      <c r="SOR533" s="714"/>
      <c r="SOS533" s="714"/>
      <c r="SOT533" s="714"/>
      <c r="SOU533" s="714"/>
      <c r="SOV533" s="714"/>
      <c r="SOW533" s="714"/>
      <c r="SOX533" s="714"/>
      <c r="SOY533" s="714"/>
      <c r="SOZ533" s="714"/>
      <c r="SPA533" s="714"/>
      <c r="SPB533" s="714"/>
      <c r="SPC533" s="714"/>
      <c r="SPD533" s="714"/>
      <c r="SPE533" s="714"/>
      <c r="SPF533" s="714"/>
      <c r="SPG533" s="714"/>
      <c r="SPH533" s="714"/>
      <c r="SPI533" s="714"/>
      <c r="SPJ533" s="714"/>
      <c r="SPK533" s="714"/>
      <c r="SPL533" s="714"/>
      <c r="SPM533" s="714"/>
      <c r="SPN533" s="714"/>
      <c r="SPO533" s="714"/>
      <c r="SPP533" s="714"/>
      <c r="SPQ533" s="714"/>
      <c r="SPR533" s="714"/>
      <c r="SPS533" s="714"/>
      <c r="SPT533" s="714"/>
      <c r="SPU533" s="714"/>
      <c r="SPV533" s="714"/>
      <c r="SPW533" s="714"/>
      <c r="SPX533" s="714"/>
      <c r="SPY533" s="714"/>
      <c r="SPZ533" s="714"/>
      <c r="SQA533" s="714"/>
      <c r="SQB533" s="714"/>
      <c r="SQC533" s="714"/>
      <c r="SQD533" s="714"/>
      <c r="SQE533" s="714"/>
      <c r="SQF533" s="714"/>
      <c r="SQG533" s="714"/>
      <c r="SQH533" s="714"/>
      <c r="SQI533" s="714"/>
      <c r="SQJ533" s="714"/>
      <c r="SQK533" s="714"/>
      <c r="SQL533" s="714"/>
      <c r="SQM533" s="714"/>
      <c r="SQN533" s="714"/>
      <c r="SQO533" s="714"/>
      <c r="SQP533" s="714"/>
      <c r="SQQ533" s="714"/>
      <c r="SQR533" s="714"/>
      <c r="SQS533" s="714"/>
      <c r="SQT533" s="714"/>
      <c r="SQU533" s="714"/>
      <c r="SQV533" s="714"/>
      <c r="SQW533" s="714"/>
      <c r="SQX533" s="714"/>
      <c r="SQY533" s="714"/>
      <c r="SQZ533" s="714"/>
      <c r="SRA533" s="714"/>
      <c r="SRB533" s="714"/>
      <c r="SRC533" s="714"/>
      <c r="SRD533" s="714"/>
      <c r="SRE533" s="714"/>
      <c r="SRF533" s="714"/>
      <c r="SRG533" s="714"/>
      <c r="SRH533" s="714"/>
      <c r="SRI533" s="714"/>
      <c r="SRJ533" s="714"/>
      <c r="SRK533" s="714"/>
      <c r="SRL533" s="714"/>
      <c r="SRM533" s="714"/>
      <c r="SRN533" s="714"/>
      <c r="SRO533" s="714"/>
      <c r="SRP533" s="714"/>
      <c r="SRQ533" s="714"/>
      <c r="SRR533" s="714"/>
      <c r="SRS533" s="714"/>
      <c r="SRT533" s="714"/>
      <c r="SRU533" s="714"/>
      <c r="SRV533" s="714"/>
      <c r="SRW533" s="714"/>
      <c r="SRX533" s="714"/>
      <c r="SRY533" s="714"/>
      <c r="SRZ533" s="714"/>
      <c r="SSA533" s="714"/>
      <c r="SSB533" s="714"/>
      <c r="SSC533" s="714"/>
      <c r="SSD533" s="714"/>
      <c r="SSE533" s="714"/>
      <c r="SSF533" s="714"/>
      <c r="SSG533" s="714"/>
      <c r="SSH533" s="714"/>
      <c r="SSI533" s="714"/>
      <c r="SSJ533" s="714"/>
      <c r="SSK533" s="714"/>
      <c r="SSL533" s="714"/>
      <c r="SSM533" s="714"/>
      <c r="SSN533" s="714"/>
      <c r="SSO533" s="714"/>
      <c r="SSP533" s="714"/>
      <c r="SSQ533" s="714"/>
      <c r="SSR533" s="714"/>
      <c r="SSS533" s="714"/>
      <c r="SST533" s="714"/>
      <c r="SSU533" s="714"/>
      <c r="SSV533" s="714"/>
      <c r="SSW533" s="714"/>
      <c r="SSX533" s="714"/>
      <c r="SSY533" s="714"/>
      <c r="SSZ533" s="714"/>
      <c r="STA533" s="714"/>
      <c r="STB533" s="714"/>
      <c r="STC533" s="714"/>
      <c r="STD533" s="714"/>
      <c r="STE533" s="714"/>
      <c r="STF533" s="714"/>
      <c r="STG533" s="714"/>
      <c r="STH533" s="714"/>
      <c r="STI533" s="714"/>
      <c r="STJ533" s="714"/>
      <c r="STK533" s="714"/>
      <c r="STL533" s="714"/>
      <c r="STM533" s="714"/>
      <c r="STN533" s="714"/>
      <c r="STO533" s="714"/>
      <c r="STP533" s="714"/>
      <c r="STQ533" s="714"/>
      <c r="STR533" s="714"/>
      <c r="STS533" s="714"/>
      <c r="STT533" s="714"/>
      <c r="STU533" s="714"/>
      <c r="STV533" s="714"/>
      <c r="STW533" s="714"/>
      <c r="STX533" s="714"/>
      <c r="STY533" s="714"/>
      <c r="STZ533" s="714"/>
      <c r="SUA533" s="714"/>
      <c r="SUB533" s="714"/>
      <c r="SUC533" s="714"/>
      <c r="SUD533" s="714"/>
      <c r="SUE533" s="714"/>
      <c r="SUF533" s="714"/>
      <c r="SUG533" s="714"/>
      <c r="SUH533" s="714"/>
      <c r="SUI533" s="714"/>
      <c r="SUJ533" s="714"/>
      <c r="SUK533" s="714"/>
      <c r="SUL533" s="714"/>
      <c r="SUM533" s="714"/>
      <c r="SUN533" s="714"/>
      <c r="SUO533" s="714"/>
      <c r="SUP533" s="714"/>
      <c r="SUQ533" s="714"/>
      <c r="SUR533" s="714"/>
      <c r="SUS533" s="714"/>
      <c r="SUT533" s="714"/>
      <c r="SUU533" s="714"/>
      <c r="SUV533" s="714"/>
      <c r="SUW533" s="714"/>
      <c r="SUX533" s="714"/>
      <c r="SUY533" s="714"/>
      <c r="SUZ533" s="714"/>
      <c r="SVA533" s="714"/>
      <c r="SVB533" s="714"/>
      <c r="SVC533" s="714"/>
      <c r="SVD533" s="714"/>
      <c r="SVE533" s="714"/>
      <c r="SVF533" s="714"/>
      <c r="SVG533" s="714"/>
      <c r="SVH533" s="714"/>
      <c r="SVI533" s="714"/>
      <c r="SVJ533" s="714"/>
      <c r="SVK533" s="714"/>
      <c r="SVL533" s="714"/>
      <c r="SVM533" s="714"/>
      <c r="SVN533" s="714"/>
      <c r="SVO533" s="714"/>
      <c r="SVP533" s="714"/>
      <c r="SVQ533" s="714"/>
      <c r="SVR533" s="714"/>
      <c r="SVS533" s="714"/>
      <c r="SVT533" s="714"/>
      <c r="SVU533" s="714"/>
      <c r="SVV533" s="714"/>
      <c r="SVW533" s="714"/>
      <c r="SVX533" s="714"/>
      <c r="SVY533" s="714"/>
      <c r="SVZ533" s="714"/>
      <c r="SWA533" s="714"/>
      <c r="SWB533" s="714"/>
      <c r="SWC533" s="714"/>
      <c r="SWD533" s="714"/>
      <c r="SWE533" s="714"/>
      <c r="SWF533" s="714"/>
      <c r="SWG533" s="714"/>
      <c r="SWH533" s="714"/>
      <c r="SWI533" s="714"/>
      <c r="SWJ533" s="714"/>
      <c r="SWK533" s="714"/>
      <c r="SWL533" s="714"/>
      <c r="SWM533" s="714"/>
      <c r="SWN533" s="714"/>
      <c r="SWO533" s="714"/>
      <c r="SWP533" s="714"/>
      <c r="SWQ533" s="714"/>
      <c r="SWR533" s="714"/>
      <c r="SWS533" s="714"/>
      <c r="SWT533" s="714"/>
      <c r="SWU533" s="714"/>
      <c r="SWV533" s="714"/>
      <c r="SWW533" s="714"/>
      <c r="SWX533" s="714"/>
      <c r="SWY533" s="714"/>
      <c r="SWZ533" s="714"/>
      <c r="SXA533" s="714"/>
      <c r="SXB533" s="714"/>
      <c r="SXC533" s="714"/>
      <c r="SXD533" s="714"/>
      <c r="SXE533" s="714"/>
      <c r="SXF533" s="714"/>
      <c r="SXG533" s="714"/>
      <c r="SXH533" s="714"/>
      <c r="SXI533" s="714"/>
      <c r="SXJ533" s="714"/>
      <c r="SXK533" s="714"/>
      <c r="SXL533" s="714"/>
      <c r="SXM533" s="714"/>
      <c r="SXN533" s="714"/>
      <c r="SXO533" s="714"/>
      <c r="SXP533" s="714"/>
      <c r="SXQ533" s="714"/>
      <c r="SXR533" s="714"/>
      <c r="SXS533" s="714"/>
      <c r="SXT533" s="714"/>
      <c r="SXU533" s="714"/>
      <c r="SXV533" s="714"/>
      <c r="SXW533" s="714"/>
      <c r="SXX533" s="714"/>
      <c r="SXY533" s="714"/>
      <c r="SXZ533" s="714"/>
      <c r="SYA533" s="714"/>
      <c r="SYB533" s="714"/>
      <c r="SYC533" s="714"/>
      <c r="SYD533" s="714"/>
      <c r="SYE533" s="714"/>
      <c r="SYF533" s="714"/>
      <c r="SYG533" s="714"/>
      <c r="SYH533" s="714"/>
      <c r="SYI533" s="714"/>
      <c r="SYJ533" s="714"/>
      <c r="SYK533" s="714"/>
      <c r="SYL533" s="714"/>
      <c r="SYM533" s="714"/>
      <c r="SYN533" s="714"/>
      <c r="SYO533" s="714"/>
      <c r="SYP533" s="714"/>
      <c r="SYQ533" s="714"/>
      <c r="SYR533" s="714"/>
      <c r="SYS533" s="714"/>
      <c r="SYT533" s="714"/>
      <c r="SYU533" s="714"/>
      <c r="SYV533" s="714"/>
      <c r="SYW533" s="714"/>
      <c r="SYX533" s="714"/>
      <c r="SYY533" s="714"/>
      <c r="SYZ533" s="714"/>
      <c r="SZA533" s="714"/>
      <c r="SZB533" s="714"/>
      <c r="SZC533" s="714"/>
      <c r="SZD533" s="714"/>
      <c r="SZE533" s="714"/>
      <c r="SZF533" s="714"/>
      <c r="SZG533" s="714"/>
      <c r="SZH533" s="714"/>
      <c r="SZI533" s="714"/>
      <c r="SZJ533" s="714"/>
      <c r="SZK533" s="714"/>
      <c r="SZL533" s="714"/>
      <c r="SZM533" s="714"/>
      <c r="SZN533" s="714"/>
      <c r="SZO533" s="714"/>
      <c r="SZP533" s="714"/>
      <c r="SZQ533" s="714"/>
      <c r="SZR533" s="714"/>
      <c r="SZS533" s="714"/>
      <c r="SZT533" s="714"/>
      <c r="SZU533" s="714"/>
      <c r="SZV533" s="714"/>
      <c r="SZW533" s="714"/>
      <c r="SZX533" s="714"/>
      <c r="SZY533" s="714"/>
      <c r="SZZ533" s="714"/>
      <c r="TAA533" s="714"/>
      <c r="TAB533" s="714"/>
      <c r="TAC533" s="714"/>
      <c r="TAD533" s="714"/>
      <c r="TAE533" s="714"/>
      <c r="TAF533" s="714"/>
      <c r="TAG533" s="714"/>
      <c r="TAH533" s="714"/>
      <c r="TAI533" s="714"/>
      <c r="TAJ533" s="714"/>
      <c r="TAK533" s="714"/>
      <c r="TAL533" s="714"/>
      <c r="TAM533" s="714"/>
      <c r="TAN533" s="714"/>
      <c r="TAO533" s="714"/>
      <c r="TAP533" s="714"/>
      <c r="TAQ533" s="714"/>
      <c r="TAR533" s="714"/>
      <c r="TAS533" s="714"/>
      <c r="TAT533" s="714"/>
      <c r="TAU533" s="714"/>
      <c r="TAV533" s="714"/>
      <c r="TAW533" s="714"/>
      <c r="TAX533" s="714"/>
      <c r="TAY533" s="714"/>
      <c r="TAZ533" s="714"/>
      <c r="TBA533" s="714"/>
      <c r="TBB533" s="714"/>
      <c r="TBC533" s="714"/>
      <c r="TBD533" s="714"/>
      <c r="TBE533" s="714"/>
      <c r="TBF533" s="714"/>
      <c r="TBG533" s="714"/>
      <c r="TBH533" s="714"/>
      <c r="TBI533" s="714"/>
      <c r="TBJ533" s="714"/>
      <c r="TBK533" s="714"/>
      <c r="TBL533" s="714"/>
      <c r="TBM533" s="714"/>
      <c r="TBN533" s="714"/>
      <c r="TBO533" s="714"/>
      <c r="TBP533" s="714"/>
      <c r="TBQ533" s="714"/>
      <c r="TBR533" s="714"/>
      <c r="TBS533" s="714"/>
      <c r="TBT533" s="714"/>
      <c r="TBU533" s="714"/>
      <c r="TBV533" s="714"/>
      <c r="TBW533" s="714"/>
      <c r="TBX533" s="714"/>
      <c r="TBY533" s="714"/>
      <c r="TBZ533" s="714"/>
      <c r="TCA533" s="714"/>
      <c r="TCB533" s="714"/>
      <c r="TCC533" s="714"/>
      <c r="TCD533" s="714"/>
      <c r="TCE533" s="714"/>
      <c r="TCF533" s="714"/>
      <c r="TCG533" s="714"/>
      <c r="TCH533" s="714"/>
      <c r="TCI533" s="714"/>
      <c r="TCJ533" s="714"/>
      <c r="TCK533" s="714"/>
      <c r="TCL533" s="714"/>
      <c r="TCM533" s="714"/>
      <c r="TCN533" s="714"/>
      <c r="TCO533" s="714"/>
      <c r="TCP533" s="714"/>
      <c r="TCQ533" s="714"/>
      <c r="TCR533" s="714"/>
      <c r="TCS533" s="714"/>
      <c r="TCT533" s="714"/>
      <c r="TCU533" s="714"/>
      <c r="TCV533" s="714"/>
      <c r="TCW533" s="714"/>
      <c r="TCX533" s="714"/>
      <c r="TCY533" s="714"/>
      <c r="TCZ533" s="714"/>
      <c r="TDA533" s="714"/>
      <c r="TDB533" s="714"/>
      <c r="TDC533" s="714"/>
      <c r="TDD533" s="714"/>
      <c r="TDE533" s="714"/>
      <c r="TDF533" s="714"/>
      <c r="TDG533" s="714"/>
      <c r="TDH533" s="714"/>
      <c r="TDI533" s="714"/>
      <c r="TDJ533" s="714"/>
      <c r="TDK533" s="714"/>
      <c r="TDL533" s="714"/>
      <c r="TDM533" s="714"/>
      <c r="TDN533" s="714"/>
      <c r="TDO533" s="714"/>
      <c r="TDP533" s="714"/>
      <c r="TDQ533" s="714"/>
      <c r="TDR533" s="714"/>
      <c r="TDS533" s="714"/>
      <c r="TDT533" s="714"/>
      <c r="TDU533" s="714"/>
      <c r="TDV533" s="714"/>
      <c r="TDW533" s="714"/>
      <c r="TDX533" s="714"/>
      <c r="TDY533" s="714"/>
      <c r="TDZ533" s="714"/>
      <c r="TEA533" s="714"/>
      <c r="TEB533" s="714"/>
      <c r="TEC533" s="714"/>
      <c r="TED533" s="714"/>
      <c r="TEE533" s="714"/>
      <c r="TEF533" s="714"/>
      <c r="TEG533" s="714"/>
      <c r="TEH533" s="714"/>
      <c r="TEI533" s="714"/>
      <c r="TEJ533" s="714"/>
      <c r="TEK533" s="714"/>
      <c r="TEL533" s="714"/>
      <c r="TEM533" s="714"/>
      <c r="TEN533" s="714"/>
      <c r="TEO533" s="714"/>
      <c r="TEP533" s="714"/>
      <c r="TEQ533" s="714"/>
      <c r="TER533" s="714"/>
      <c r="TES533" s="714"/>
      <c r="TET533" s="714"/>
      <c r="TEU533" s="714"/>
      <c r="TEV533" s="714"/>
      <c r="TEW533" s="714"/>
      <c r="TEX533" s="714"/>
      <c r="TEY533" s="714"/>
      <c r="TEZ533" s="714"/>
      <c r="TFA533" s="714"/>
      <c r="TFB533" s="714"/>
      <c r="TFC533" s="714"/>
      <c r="TFD533" s="714"/>
      <c r="TFE533" s="714"/>
      <c r="TFF533" s="714"/>
      <c r="TFG533" s="714"/>
      <c r="TFH533" s="714"/>
      <c r="TFI533" s="714"/>
      <c r="TFJ533" s="714"/>
      <c r="TFK533" s="714"/>
      <c r="TFL533" s="714"/>
      <c r="TFM533" s="714"/>
      <c r="TFN533" s="714"/>
      <c r="TFO533" s="714"/>
      <c r="TFP533" s="714"/>
      <c r="TFQ533" s="714"/>
      <c r="TFR533" s="714"/>
      <c r="TFS533" s="714"/>
      <c r="TFT533" s="714"/>
      <c r="TFU533" s="714"/>
      <c r="TFV533" s="714"/>
      <c r="TFW533" s="714"/>
      <c r="TFX533" s="714"/>
      <c r="TFY533" s="714"/>
      <c r="TFZ533" s="714"/>
      <c r="TGA533" s="714"/>
      <c r="TGB533" s="714"/>
      <c r="TGC533" s="714"/>
      <c r="TGD533" s="714"/>
      <c r="TGE533" s="714"/>
      <c r="TGF533" s="714"/>
      <c r="TGG533" s="714"/>
      <c r="TGH533" s="714"/>
      <c r="TGI533" s="714"/>
      <c r="TGJ533" s="714"/>
      <c r="TGK533" s="714"/>
      <c r="TGL533" s="714"/>
      <c r="TGM533" s="714"/>
      <c r="TGN533" s="714"/>
      <c r="TGO533" s="714"/>
      <c r="TGP533" s="714"/>
      <c r="TGQ533" s="714"/>
      <c r="TGR533" s="714"/>
      <c r="TGS533" s="714"/>
      <c r="TGT533" s="714"/>
      <c r="TGU533" s="714"/>
      <c r="TGV533" s="714"/>
      <c r="TGW533" s="714"/>
      <c r="TGX533" s="714"/>
      <c r="TGY533" s="714"/>
      <c r="TGZ533" s="714"/>
      <c r="THA533" s="714"/>
      <c r="THB533" s="714"/>
      <c r="THC533" s="714"/>
      <c r="THD533" s="714"/>
      <c r="THE533" s="714"/>
      <c r="THF533" s="714"/>
      <c r="THG533" s="714"/>
      <c r="THH533" s="714"/>
      <c r="THI533" s="714"/>
      <c r="THJ533" s="714"/>
      <c r="THK533" s="714"/>
      <c r="THL533" s="714"/>
      <c r="THM533" s="714"/>
      <c r="THN533" s="714"/>
      <c r="THO533" s="714"/>
      <c r="THP533" s="714"/>
      <c r="THQ533" s="714"/>
      <c r="THR533" s="714"/>
      <c r="THS533" s="714"/>
      <c r="THT533" s="714"/>
      <c r="THU533" s="714"/>
      <c r="THV533" s="714"/>
      <c r="THW533" s="714"/>
      <c r="THX533" s="714"/>
      <c r="THY533" s="714"/>
      <c r="THZ533" s="714"/>
      <c r="TIA533" s="714"/>
      <c r="TIB533" s="714"/>
      <c r="TIC533" s="714"/>
      <c r="TID533" s="714"/>
      <c r="TIE533" s="714"/>
      <c r="TIF533" s="714"/>
      <c r="TIG533" s="714"/>
      <c r="TIH533" s="714"/>
      <c r="TII533" s="714"/>
      <c r="TIJ533" s="714"/>
      <c r="TIK533" s="714"/>
      <c r="TIL533" s="714"/>
      <c r="TIM533" s="714"/>
      <c r="TIN533" s="714"/>
      <c r="TIO533" s="714"/>
      <c r="TIP533" s="714"/>
      <c r="TIQ533" s="714"/>
      <c r="TIR533" s="714"/>
      <c r="TIS533" s="714"/>
      <c r="TIT533" s="714"/>
      <c r="TIU533" s="714"/>
      <c r="TIV533" s="714"/>
      <c r="TIW533" s="714"/>
      <c r="TIX533" s="714"/>
      <c r="TIY533" s="714"/>
      <c r="TIZ533" s="714"/>
      <c r="TJA533" s="714"/>
      <c r="TJB533" s="714"/>
      <c r="TJC533" s="714"/>
      <c r="TJD533" s="714"/>
      <c r="TJE533" s="714"/>
      <c r="TJF533" s="714"/>
      <c r="TJG533" s="714"/>
      <c r="TJH533" s="714"/>
      <c r="TJI533" s="714"/>
      <c r="TJJ533" s="714"/>
      <c r="TJK533" s="714"/>
      <c r="TJL533" s="714"/>
      <c r="TJM533" s="714"/>
      <c r="TJN533" s="714"/>
      <c r="TJO533" s="714"/>
      <c r="TJP533" s="714"/>
      <c r="TJQ533" s="714"/>
      <c r="TJR533" s="714"/>
      <c r="TJS533" s="714"/>
      <c r="TJT533" s="714"/>
      <c r="TJU533" s="714"/>
      <c r="TJV533" s="714"/>
      <c r="TJW533" s="714"/>
      <c r="TJX533" s="714"/>
      <c r="TJY533" s="714"/>
      <c r="TJZ533" s="714"/>
      <c r="TKA533" s="714"/>
      <c r="TKB533" s="714"/>
      <c r="TKC533" s="714"/>
      <c r="TKD533" s="714"/>
      <c r="TKE533" s="714"/>
      <c r="TKF533" s="714"/>
      <c r="TKG533" s="714"/>
      <c r="TKH533" s="714"/>
      <c r="TKI533" s="714"/>
      <c r="TKJ533" s="714"/>
      <c r="TKK533" s="714"/>
      <c r="TKL533" s="714"/>
      <c r="TKM533" s="714"/>
      <c r="TKN533" s="714"/>
      <c r="TKO533" s="714"/>
      <c r="TKP533" s="714"/>
      <c r="TKQ533" s="714"/>
      <c r="TKR533" s="714"/>
      <c r="TKS533" s="714"/>
      <c r="TKT533" s="714"/>
      <c r="TKU533" s="714"/>
      <c r="TKV533" s="714"/>
      <c r="TKW533" s="714"/>
      <c r="TKX533" s="714"/>
      <c r="TKY533" s="714"/>
      <c r="TKZ533" s="714"/>
      <c r="TLA533" s="714"/>
      <c r="TLB533" s="714"/>
      <c r="TLC533" s="714"/>
      <c r="TLD533" s="714"/>
      <c r="TLE533" s="714"/>
      <c r="TLF533" s="714"/>
      <c r="TLG533" s="714"/>
      <c r="TLH533" s="714"/>
      <c r="TLI533" s="714"/>
      <c r="TLJ533" s="714"/>
      <c r="TLK533" s="714"/>
      <c r="TLL533" s="714"/>
      <c r="TLM533" s="714"/>
      <c r="TLN533" s="714"/>
      <c r="TLO533" s="714"/>
      <c r="TLP533" s="714"/>
      <c r="TLQ533" s="714"/>
      <c r="TLR533" s="714"/>
      <c r="TLS533" s="714"/>
      <c r="TLT533" s="714"/>
      <c r="TLU533" s="714"/>
      <c r="TLV533" s="714"/>
      <c r="TLW533" s="714"/>
      <c r="TLX533" s="714"/>
      <c r="TLY533" s="714"/>
      <c r="TLZ533" s="714"/>
      <c r="TMA533" s="714"/>
      <c r="TMB533" s="714"/>
      <c r="TMC533" s="714"/>
      <c r="TMD533" s="714"/>
      <c r="TME533" s="714"/>
      <c r="TMF533" s="714"/>
      <c r="TMG533" s="714"/>
      <c r="TMH533" s="714"/>
      <c r="TMI533" s="714"/>
      <c r="TMJ533" s="714"/>
      <c r="TMK533" s="714"/>
      <c r="TML533" s="714"/>
      <c r="TMM533" s="714"/>
      <c r="TMN533" s="714"/>
      <c r="TMO533" s="714"/>
      <c r="TMP533" s="714"/>
      <c r="TMQ533" s="714"/>
      <c r="TMR533" s="714"/>
      <c r="TMS533" s="714"/>
      <c r="TMT533" s="714"/>
      <c r="TMU533" s="714"/>
      <c r="TMV533" s="714"/>
      <c r="TMW533" s="714"/>
      <c r="TMX533" s="714"/>
      <c r="TMY533" s="714"/>
      <c r="TMZ533" s="714"/>
      <c r="TNA533" s="714"/>
      <c r="TNB533" s="714"/>
      <c r="TNC533" s="714"/>
      <c r="TND533" s="714"/>
      <c r="TNE533" s="714"/>
      <c r="TNF533" s="714"/>
      <c r="TNG533" s="714"/>
      <c r="TNH533" s="714"/>
      <c r="TNI533" s="714"/>
      <c r="TNJ533" s="714"/>
      <c r="TNK533" s="714"/>
      <c r="TNL533" s="714"/>
      <c r="TNM533" s="714"/>
      <c r="TNN533" s="714"/>
      <c r="TNO533" s="714"/>
      <c r="TNP533" s="714"/>
      <c r="TNQ533" s="714"/>
      <c r="TNR533" s="714"/>
      <c r="TNS533" s="714"/>
      <c r="TNT533" s="714"/>
      <c r="TNU533" s="714"/>
      <c r="TNV533" s="714"/>
      <c r="TNW533" s="714"/>
      <c r="TNX533" s="714"/>
      <c r="TNY533" s="714"/>
      <c r="TNZ533" s="714"/>
      <c r="TOA533" s="714"/>
      <c r="TOB533" s="714"/>
      <c r="TOC533" s="714"/>
      <c r="TOD533" s="714"/>
      <c r="TOE533" s="714"/>
      <c r="TOF533" s="714"/>
      <c r="TOG533" s="714"/>
      <c r="TOH533" s="714"/>
      <c r="TOI533" s="714"/>
      <c r="TOJ533" s="714"/>
      <c r="TOK533" s="714"/>
      <c r="TOL533" s="714"/>
      <c r="TOM533" s="714"/>
      <c r="TON533" s="714"/>
      <c r="TOO533" s="714"/>
      <c r="TOP533" s="714"/>
      <c r="TOQ533" s="714"/>
      <c r="TOR533" s="714"/>
      <c r="TOS533" s="714"/>
      <c r="TOT533" s="714"/>
      <c r="TOU533" s="714"/>
      <c r="TOV533" s="714"/>
      <c r="TOW533" s="714"/>
      <c r="TOX533" s="714"/>
      <c r="TOY533" s="714"/>
      <c r="TOZ533" s="714"/>
      <c r="TPA533" s="714"/>
      <c r="TPB533" s="714"/>
      <c r="TPC533" s="714"/>
      <c r="TPD533" s="714"/>
      <c r="TPE533" s="714"/>
      <c r="TPF533" s="714"/>
      <c r="TPG533" s="714"/>
      <c r="TPH533" s="714"/>
      <c r="TPI533" s="714"/>
      <c r="TPJ533" s="714"/>
      <c r="TPK533" s="714"/>
      <c r="TPL533" s="714"/>
      <c r="TPM533" s="714"/>
      <c r="TPN533" s="714"/>
      <c r="TPO533" s="714"/>
      <c r="TPP533" s="714"/>
      <c r="TPQ533" s="714"/>
      <c r="TPR533" s="714"/>
      <c r="TPS533" s="714"/>
      <c r="TPT533" s="714"/>
      <c r="TPU533" s="714"/>
      <c r="TPV533" s="714"/>
      <c r="TPW533" s="714"/>
      <c r="TPX533" s="714"/>
      <c r="TPY533" s="714"/>
      <c r="TPZ533" s="714"/>
      <c r="TQA533" s="714"/>
      <c r="TQB533" s="714"/>
      <c r="TQC533" s="714"/>
      <c r="TQD533" s="714"/>
      <c r="TQE533" s="714"/>
      <c r="TQF533" s="714"/>
      <c r="TQG533" s="714"/>
      <c r="TQH533" s="714"/>
      <c r="TQI533" s="714"/>
      <c r="TQJ533" s="714"/>
      <c r="TQK533" s="714"/>
      <c r="TQL533" s="714"/>
      <c r="TQM533" s="714"/>
      <c r="TQN533" s="714"/>
      <c r="TQO533" s="714"/>
      <c r="TQP533" s="714"/>
      <c r="TQQ533" s="714"/>
      <c r="TQR533" s="714"/>
      <c r="TQS533" s="714"/>
      <c r="TQT533" s="714"/>
      <c r="TQU533" s="714"/>
      <c r="TQV533" s="714"/>
      <c r="TQW533" s="714"/>
      <c r="TQX533" s="714"/>
      <c r="TQY533" s="714"/>
      <c r="TQZ533" s="714"/>
      <c r="TRA533" s="714"/>
      <c r="TRB533" s="714"/>
      <c r="TRC533" s="714"/>
      <c r="TRD533" s="714"/>
      <c r="TRE533" s="714"/>
      <c r="TRF533" s="714"/>
      <c r="TRG533" s="714"/>
      <c r="TRH533" s="714"/>
      <c r="TRI533" s="714"/>
      <c r="TRJ533" s="714"/>
      <c r="TRK533" s="714"/>
      <c r="TRL533" s="714"/>
      <c r="TRM533" s="714"/>
      <c r="TRN533" s="714"/>
      <c r="TRO533" s="714"/>
      <c r="TRP533" s="714"/>
      <c r="TRQ533" s="714"/>
      <c r="TRR533" s="714"/>
      <c r="TRS533" s="714"/>
      <c r="TRT533" s="714"/>
      <c r="TRU533" s="714"/>
      <c r="TRV533" s="714"/>
      <c r="TRW533" s="714"/>
      <c r="TRX533" s="714"/>
      <c r="TRY533" s="714"/>
      <c r="TRZ533" s="714"/>
      <c r="TSA533" s="714"/>
      <c r="TSB533" s="714"/>
      <c r="TSC533" s="714"/>
      <c r="TSD533" s="714"/>
      <c r="TSE533" s="714"/>
      <c r="TSF533" s="714"/>
      <c r="TSG533" s="714"/>
      <c r="TSH533" s="714"/>
      <c r="TSI533" s="714"/>
      <c r="TSJ533" s="714"/>
      <c r="TSK533" s="714"/>
      <c r="TSL533" s="714"/>
      <c r="TSM533" s="714"/>
      <c r="TSN533" s="714"/>
      <c r="TSO533" s="714"/>
      <c r="TSP533" s="714"/>
      <c r="TSQ533" s="714"/>
      <c r="TSR533" s="714"/>
      <c r="TSS533" s="714"/>
      <c r="TST533" s="714"/>
      <c r="TSU533" s="714"/>
      <c r="TSV533" s="714"/>
      <c r="TSW533" s="714"/>
      <c r="TSX533" s="714"/>
      <c r="TSY533" s="714"/>
      <c r="TSZ533" s="714"/>
      <c r="TTA533" s="714"/>
      <c r="TTB533" s="714"/>
      <c r="TTC533" s="714"/>
      <c r="TTD533" s="714"/>
      <c r="TTE533" s="714"/>
      <c r="TTF533" s="714"/>
      <c r="TTG533" s="714"/>
      <c r="TTH533" s="714"/>
      <c r="TTI533" s="714"/>
      <c r="TTJ533" s="714"/>
      <c r="TTK533" s="714"/>
      <c r="TTL533" s="714"/>
      <c r="TTM533" s="714"/>
      <c r="TTN533" s="714"/>
      <c r="TTO533" s="714"/>
      <c r="TTP533" s="714"/>
      <c r="TTQ533" s="714"/>
      <c r="TTR533" s="714"/>
      <c r="TTS533" s="714"/>
      <c r="TTT533" s="714"/>
      <c r="TTU533" s="714"/>
      <c r="TTV533" s="714"/>
      <c r="TTW533" s="714"/>
      <c r="TTX533" s="714"/>
      <c r="TTY533" s="714"/>
      <c r="TTZ533" s="714"/>
      <c r="TUA533" s="714"/>
      <c r="TUB533" s="714"/>
      <c r="TUC533" s="714"/>
      <c r="TUD533" s="714"/>
      <c r="TUE533" s="714"/>
      <c r="TUF533" s="714"/>
      <c r="TUG533" s="714"/>
      <c r="TUH533" s="714"/>
      <c r="TUI533" s="714"/>
      <c r="TUJ533" s="714"/>
      <c r="TUK533" s="714"/>
      <c r="TUL533" s="714"/>
      <c r="TUM533" s="714"/>
      <c r="TUN533" s="714"/>
      <c r="TUO533" s="714"/>
      <c r="TUP533" s="714"/>
      <c r="TUQ533" s="714"/>
      <c r="TUR533" s="714"/>
      <c r="TUS533" s="714"/>
      <c r="TUT533" s="714"/>
      <c r="TUU533" s="714"/>
      <c r="TUV533" s="714"/>
      <c r="TUW533" s="714"/>
      <c r="TUX533" s="714"/>
      <c r="TUY533" s="714"/>
      <c r="TUZ533" s="714"/>
      <c r="TVA533" s="714"/>
      <c r="TVB533" s="714"/>
      <c r="TVC533" s="714"/>
      <c r="TVD533" s="714"/>
      <c r="TVE533" s="714"/>
      <c r="TVF533" s="714"/>
      <c r="TVG533" s="714"/>
      <c r="TVH533" s="714"/>
      <c r="TVI533" s="714"/>
      <c r="TVJ533" s="714"/>
      <c r="TVK533" s="714"/>
      <c r="TVL533" s="714"/>
      <c r="TVM533" s="714"/>
      <c r="TVN533" s="714"/>
      <c r="TVO533" s="714"/>
      <c r="TVP533" s="714"/>
      <c r="TVQ533" s="714"/>
      <c r="TVR533" s="714"/>
      <c r="TVS533" s="714"/>
      <c r="TVT533" s="714"/>
      <c r="TVU533" s="714"/>
      <c r="TVV533" s="714"/>
      <c r="TVW533" s="714"/>
      <c r="TVX533" s="714"/>
      <c r="TVY533" s="714"/>
      <c r="TVZ533" s="714"/>
      <c r="TWA533" s="714"/>
      <c r="TWB533" s="714"/>
      <c r="TWC533" s="714"/>
      <c r="TWD533" s="714"/>
      <c r="TWE533" s="714"/>
      <c r="TWF533" s="714"/>
      <c r="TWG533" s="714"/>
      <c r="TWH533" s="714"/>
      <c r="TWI533" s="714"/>
      <c r="TWJ533" s="714"/>
      <c r="TWK533" s="714"/>
      <c r="TWL533" s="714"/>
      <c r="TWM533" s="714"/>
      <c r="TWN533" s="714"/>
      <c r="TWO533" s="714"/>
      <c r="TWP533" s="714"/>
      <c r="TWQ533" s="714"/>
      <c r="TWR533" s="714"/>
      <c r="TWS533" s="714"/>
      <c r="TWT533" s="714"/>
      <c r="TWU533" s="714"/>
      <c r="TWV533" s="714"/>
      <c r="TWW533" s="714"/>
      <c r="TWX533" s="714"/>
      <c r="TWY533" s="714"/>
      <c r="TWZ533" s="714"/>
      <c r="TXA533" s="714"/>
      <c r="TXB533" s="714"/>
      <c r="TXC533" s="714"/>
      <c r="TXD533" s="714"/>
      <c r="TXE533" s="714"/>
      <c r="TXF533" s="714"/>
      <c r="TXG533" s="714"/>
      <c r="TXH533" s="714"/>
      <c r="TXI533" s="714"/>
      <c r="TXJ533" s="714"/>
      <c r="TXK533" s="714"/>
      <c r="TXL533" s="714"/>
      <c r="TXM533" s="714"/>
      <c r="TXN533" s="714"/>
      <c r="TXO533" s="714"/>
      <c r="TXP533" s="714"/>
      <c r="TXQ533" s="714"/>
      <c r="TXR533" s="714"/>
      <c r="TXS533" s="714"/>
      <c r="TXT533" s="714"/>
      <c r="TXU533" s="714"/>
      <c r="TXV533" s="714"/>
      <c r="TXW533" s="714"/>
      <c r="TXX533" s="714"/>
      <c r="TXY533" s="714"/>
      <c r="TXZ533" s="714"/>
      <c r="TYA533" s="714"/>
      <c r="TYB533" s="714"/>
      <c r="TYC533" s="714"/>
      <c r="TYD533" s="714"/>
      <c r="TYE533" s="714"/>
      <c r="TYF533" s="714"/>
      <c r="TYG533" s="714"/>
      <c r="TYH533" s="714"/>
      <c r="TYI533" s="714"/>
      <c r="TYJ533" s="714"/>
      <c r="TYK533" s="714"/>
      <c r="TYL533" s="714"/>
      <c r="TYM533" s="714"/>
      <c r="TYN533" s="714"/>
      <c r="TYO533" s="714"/>
      <c r="TYP533" s="714"/>
      <c r="TYQ533" s="714"/>
      <c r="TYR533" s="714"/>
      <c r="TYS533" s="714"/>
      <c r="TYT533" s="714"/>
      <c r="TYU533" s="714"/>
      <c r="TYV533" s="714"/>
      <c r="TYW533" s="714"/>
      <c r="TYX533" s="714"/>
      <c r="TYY533" s="714"/>
      <c r="TYZ533" s="714"/>
      <c r="TZA533" s="714"/>
      <c r="TZB533" s="714"/>
      <c r="TZC533" s="714"/>
      <c r="TZD533" s="714"/>
      <c r="TZE533" s="714"/>
      <c r="TZF533" s="714"/>
      <c r="TZG533" s="714"/>
      <c r="TZH533" s="714"/>
      <c r="TZI533" s="714"/>
      <c r="TZJ533" s="714"/>
      <c r="TZK533" s="714"/>
      <c r="TZL533" s="714"/>
      <c r="TZM533" s="714"/>
      <c r="TZN533" s="714"/>
      <c r="TZO533" s="714"/>
      <c r="TZP533" s="714"/>
      <c r="TZQ533" s="714"/>
      <c r="TZR533" s="714"/>
      <c r="TZS533" s="714"/>
      <c r="TZT533" s="714"/>
      <c r="TZU533" s="714"/>
      <c r="TZV533" s="714"/>
      <c r="TZW533" s="714"/>
      <c r="TZX533" s="714"/>
      <c r="TZY533" s="714"/>
      <c r="TZZ533" s="714"/>
      <c r="UAA533" s="714"/>
      <c r="UAB533" s="714"/>
      <c r="UAC533" s="714"/>
      <c r="UAD533" s="714"/>
      <c r="UAE533" s="714"/>
      <c r="UAF533" s="714"/>
      <c r="UAG533" s="714"/>
      <c r="UAH533" s="714"/>
      <c r="UAI533" s="714"/>
      <c r="UAJ533" s="714"/>
      <c r="UAK533" s="714"/>
      <c r="UAL533" s="714"/>
      <c r="UAM533" s="714"/>
      <c r="UAN533" s="714"/>
      <c r="UAO533" s="714"/>
      <c r="UAP533" s="714"/>
      <c r="UAQ533" s="714"/>
      <c r="UAR533" s="714"/>
      <c r="UAS533" s="714"/>
      <c r="UAT533" s="714"/>
      <c r="UAU533" s="714"/>
      <c r="UAV533" s="714"/>
      <c r="UAW533" s="714"/>
      <c r="UAX533" s="714"/>
      <c r="UAY533" s="714"/>
      <c r="UAZ533" s="714"/>
      <c r="UBA533" s="714"/>
      <c r="UBB533" s="714"/>
      <c r="UBC533" s="714"/>
      <c r="UBD533" s="714"/>
      <c r="UBE533" s="714"/>
      <c r="UBF533" s="714"/>
      <c r="UBG533" s="714"/>
      <c r="UBH533" s="714"/>
      <c r="UBI533" s="714"/>
      <c r="UBJ533" s="714"/>
      <c r="UBK533" s="714"/>
      <c r="UBL533" s="714"/>
      <c r="UBM533" s="714"/>
      <c r="UBN533" s="714"/>
      <c r="UBO533" s="714"/>
      <c r="UBP533" s="714"/>
      <c r="UBQ533" s="714"/>
      <c r="UBR533" s="714"/>
      <c r="UBS533" s="714"/>
      <c r="UBT533" s="714"/>
      <c r="UBU533" s="714"/>
      <c r="UBV533" s="714"/>
      <c r="UBW533" s="714"/>
      <c r="UBX533" s="714"/>
      <c r="UBY533" s="714"/>
      <c r="UBZ533" s="714"/>
      <c r="UCA533" s="714"/>
      <c r="UCB533" s="714"/>
      <c r="UCC533" s="714"/>
      <c r="UCD533" s="714"/>
      <c r="UCE533" s="714"/>
      <c r="UCF533" s="714"/>
      <c r="UCG533" s="714"/>
      <c r="UCH533" s="714"/>
      <c r="UCI533" s="714"/>
      <c r="UCJ533" s="714"/>
      <c r="UCK533" s="714"/>
      <c r="UCL533" s="714"/>
      <c r="UCM533" s="714"/>
      <c r="UCN533" s="714"/>
      <c r="UCO533" s="714"/>
      <c r="UCP533" s="714"/>
      <c r="UCQ533" s="714"/>
      <c r="UCR533" s="714"/>
      <c r="UCS533" s="714"/>
      <c r="UCT533" s="714"/>
      <c r="UCU533" s="714"/>
      <c r="UCV533" s="714"/>
      <c r="UCW533" s="714"/>
      <c r="UCX533" s="714"/>
      <c r="UCY533" s="714"/>
      <c r="UCZ533" s="714"/>
      <c r="UDA533" s="714"/>
      <c r="UDB533" s="714"/>
      <c r="UDC533" s="714"/>
      <c r="UDD533" s="714"/>
      <c r="UDE533" s="714"/>
      <c r="UDF533" s="714"/>
      <c r="UDG533" s="714"/>
      <c r="UDH533" s="714"/>
      <c r="UDI533" s="714"/>
      <c r="UDJ533" s="714"/>
      <c r="UDK533" s="714"/>
      <c r="UDL533" s="714"/>
      <c r="UDM533" s="714"/>
      <c r="UDN533" s="714"/>
      <c r="UDO533" s="714"/>
      <c r="UDP533" s="714"/>
      <c r="UDQ533" s="714"/>
      <c r="UDR533" s="714"/>
      <c r="UDS533" s="714"/>
      <c r="UDT533" s="714"/>
      <c r="UDU533" s="714"/>
      <c r="UDV533" s="714"/>
      <c r="UDW533" s="714"/>
      <c r="UDX533" s="714"/>
      <c r="UDY533" s="714"/>
      <c r="UDZ533" s="714"/>
      <c r="UEA533" s="714"/>
      <c r="UEB533" s="714"/>
      <c r="UEC533" s="714"/>
      <c r="UED533" s="714"/>
      <c r="UEE533" s="714"/>
      <c r="UEF533" s="714"/>
      <c r="UEG533" s="714"/>
      <c r="UEH533" s="714"/>
      <c r="UEI533" s="714"/>
      <c r="UEJ533" s="714"/>
      <c r="UEK533" s="714"/>
      <c r="UEL533" s="714"/>
      <c r="UEM533" s="714"/>
      <c r="UEN533" s="714"/>
      <c r="UEO533" s="714"/>
      <c r="UEP533" s="714"/>
      <c r="UEQ533" s="714"/>
      <c r="UER533" s="714"/>
      <c r="UES533" s="714"/>
      <c r="UET533" s="714"/>
      <c r="UEU533" s="714"/>
      <c r="UEV533" s="714"/>
      <c r="UEW533" s="714"/>
      <c r="UEX533" s="714"/>
      <c r="UEY533" s="714"/>
      <c r="UEZ533" s="714"/>
      <c r="UFA533" s="714"/>
      <c r="UFB533" s="714"/>
      <c r="UFC533" s="714"/>
      <c r="UFD533" s="714"/>
      <c r="UFE533" s="714"/>
      <c r="UFF533" s="714"/>
      <c r="UFG533" s="714"/>
      <c r="UFH533" s="714"/>
      <c r="UFI533" s="714"/>
      <c r="UFJ533" s="714"/>
      <c r="UFK533" s="714"/>
      <c r="UFL533" s="714"/>
      <c r="UFM533" s="714"/>
      <c r="UFN533" s="714"/>
      <c r="UFO533" s="714"/>
      <c r="UFP533" s="714"/>
      <c r="UFQ533" s="714"/>
      <c r="UFR533" s="714"/>
      <c r="UFS533" s="714"/>
      <c r="UFT533" s="714"/>
      <c r="UFU533" s="714"/>
      <c r="UFV533" s="714"/>
      <c r="UFW533" s="714"/>
      <c r="UFX533" s="714"/>
      <c r="UFY533" s="714"/>
      <c r="UFZ533" s="714"/>
      <c r="UGA533" s="714"/>
      <c r="UGB533" s="714"/>
      <c r="UGC533" s="714"/>
      <c r="UGD533" s="714"/>
      <c r="UGE533" s="714"/>
      <c r="UGF533" s="714"/>
      <c r="UGG533" s="714"/>
      <c r="UGH533" s="714"/>
      <c r="UGI533" s="714"/>
      <c r="UGJ533" s="714"/>
      <c r="UGK533" s="714"/>
      <c r="UGL533" s="714"/>
      <c r="UGM533" s="714"/>
      <c r="UGN533" s="714"/>
      <c r="UGO533" s="714"/>
      <c r="UGP533" s="714"/>
      <c r="UGQ533" s="714"/>
      <c r="UGR533" s="714"/>
      <c r="UGS533" s="714"/>
      <c r="UGT533" s="714"/>
      <c r="UGU533" s="714"/>
      <c r="UGV533" s="714"/>
      <c r="UGW533" s="714"/>
      <c r="UGX533" s="714"/>
      <c r="UGY533" s="714"/>
      <c r="UGZ533" s="714"/>
      <c r="UHA533" s="714"/>
      <c r="UHB533" s="714"/>
      <c r="UHC533" s="714"/>
      <c r="UHD533" s="714"/>
      <c r="UHE533" s="714"/>
      <c r="UHF533" s="714"/>
      <c r="UHG533" s="714"/>
      <c r="UHH533" s="714"/>
      <c r="UHI533" s="714"/>
      <c r="UHJ533" s="714"/>
      <c r="UHK533" s="714"/>
      <c r="UHL533" s="714"/>
      <c r="UHM533" s="714"/>
      <c r="UHN533" s="714"/>
      <c r="UHO533" s="714"/>
      <c r="UHP533" s="714"/>
      <c r="UHQ533" s="714"/>
      <c r="UHR533" s="714"/>
      <c r="UHS533" s="714"/>
      <c r="UHT533" s="714"/>
      <c r="UHU533" s="714"/>
      <c r="UHV533" s="714"/>
      <c r="UHW533" s="714"/>
      <c r="UHX533" s="714"/>
      <c r="UHY533" s="714"/>
      <c r="UHZ533" s="714"/>
      <c r="UIA533" s="714"/>
      <c r="UIB533" s="714"/>
      <c r="UIC533" s="714"/>
      <c r="UID533" s="714"/>
      <c r="UIE533" s="714"/>
      <c r="UIF533" s="714"/>
      <c r="UIG533" s="714"/>
      <c r="UIH533" s="714"/>
      <c r="UII533" s="714"/>
      <c r="UIJ533" s="714"/>
      <c r="UIK533" s="714"/>
      <c r="UIL533" s="714"/>
      <c r="UIM533" s="714"/>
      <c r="UIN533" s="714"/>
      <c r="UIO533" s="714"/>
      <c r="UIP533" s="714"/>
      <c r="UIQ533" s="714"/>
      <c r="UIR533" s="714"/>
      <c r="UIS533" s="714"/>
      <c r="UIT533" s="714"/>
      <c r="UIU533" s="714"/>
      <c r="UIV533" s="714"/>
      <c r="UIW533" s="714"/>
      <c r="UIX533" s="714"/>
      <c r="UIY533" s="714"/>
      <c r="UIZ533" s="714"/>
      <c r="UJA533" s="714"/>
      <c r="UJB533" s="714"/>
      <c r="UJC533" s="714"/>
      <c r="UJD533" s="714"/>
      <c r="UJE533" s="714"/>
      <c r="UJF533" s="714"/>
      <c r="UJG533" s="714"/>
      <c r="UJH533" s="714"/>
      <c r="UJI533" s="714"/>
      <c r="UJJ533" s="714"/>
      <c r="UJK533" s="714"/>
      <c r="UJL533" s="714"/>
      <c r="UJM533" s="714"/>
      <c r="UJN533" s="714"/>
      <c r="UJO533" s="714"/>
      <c r="UJP533" s="714"/>
      <c r="UJQ533" s="714"/>
      <c r="UJR533" s="714"/>
      <c r="UJS533" s="714"/>
      <c r="UJT533" s="714"/>
      <c r="UJU533" s="714"/>
      <c r="UJV533" s="714"/>
      <c r="UJW533" s="714"/>
      <c r="UJX533" s="714"/>
      <c r="UJY533" s="714"/>
      <c r="UJZ533" s="714"/>
      <c r="UKA533" s="714"/>
      <c r="UKB533" s="714"/>
      <c r="UKC533" s="714"/>
      <c r="UKD533" s="714"/>
      <c r="UKE533" s="714"/>
      <c r="UKF533" s="714"/>
      <c r="UKG533" s="714"/>
      <c r="UKH533" s="714"/>
      <c r="UKI533" s="714"/>
      <c r="UKJ533" s="714"/>
      <c r="UKK533" s="714"/>
      <c r="UKL533" s="714"/>
      <c r="UKM533" s="714"/>
      <c r="UKN533" s="714"/>
      <c r="UKO533" s="714"/>
      <c r="UKP533" s="714"/>
      <c r="UKQ533" s="714"/>
      <c r="UKR533" s="714"/>
      <c r="UKS533" s="714"/>
      <c r="UKT533" s="714"/>
      <c r="UKU533" s="714"/>
      <c r="UKV533" s="714"/>
      <c r="UKW533" s="714"/>
      <c r="UKX533" s="714"/>
      <c r="UKY533" s="714"/>
      <c r="UKZ533" s="714"/>
      <c r="ULA533" s="714"/>
      <c r="ULB533" s="714"/>
      <c r="ULC533" s="714"/>
      <c r="ULD533" s="714"/>
      <c r="ULE533" s="714"/>
      <c r="ULF533" s="714"/>
      <c r="ULG533" s="714"/>
      <c r="ULH533" s="714"/>
      <c r="ULI533" s="714"/>
      <c r="ULJ533" s="714"/>
      <c r="ULK533" s="714"/>
      <c r="ULL533" s="714"/>
      <c r="ULM533" s="714"/>
      <c r="ULN533" s="714"/>
      <c r="ULO533" s="714"/>
      <c r="ULP533" s="714"/>
      <c r="ULQ533" s="714"/>
      <c r="ULR533" s="714"/>
      <c r="ULS533" s="714"/>
      <c r="ULT533" s="714"/>
      <c r="ULU533" s="714"/>
      <c r="ULV533" s="714"/>
      <c r="ULW533" s="714"/>
      <c r="ULX533" s="714"/>
      <c r="ULY533" s="714"/>
      <c r="ULZ533" s="714"/>
      <c r="UMA533" s="714"/>
      <c r="UMB533" s="714"/>
      <c r="UMC533" s="714"/>
      <c r="UMD533" s="714"/>
      <c r="UME533" s="714"/>
      <c r="UMF533" s="714"/>
      <c r="UMG533" s="714"/>
      <c r="UMH533" s="714"/>
      <c r="UMI533" s="714"/>
      <c r="UMJ533" s="714"/>
      <c r="UMK533" s="714"/>
      <c r="UML533" s="714"/>
      <c r="UMM533" s="714"/>
      <c r="UMN533" s="714"/>
      <c r="UMO533" s="714"/>
      <c r="UMP533" s="714"/>
      <c r="UMQ533" s="714"/>
      <c r="UMR533" s="714"/>
      <c r="UMS533" s="714"/>
      <c r="UMT533" s="714"/>
      <c r="UMU533" s="714"/>
      <c r="UMV533" s="714"/>
      <c r="UMW533" s="714"/>
      <c r="UMX533" s="714"/>
      <c r="UMY533" s="714"/>
      <c r="UMZ533" s="714"/>
      <c r="UNA533" s="714"/>
      <c r="UNB533" s="714"/>
      <c r="UNC533" s="714"/>
      <c r="UND533" s="714"/>
      <c r="UNE533" s="714"/>
      <c r="UNF533" s="714"/>
      <c r="UNG533" s="714"/>
      <c r="UNH533" s="714"/>
      <c r="UNI533" s="714"/>
      <c r="UNJ533" s="714"/>
      <c r="UNK533" s="714"/>
      <c r="UNL533" s="714"/>
      <c r="UNM533" s="714"/>
      <c r="UNN533" s="714"/>
      <c r="UNO533" s="714"/>
      <c r="UNP533" s="714"/>
      <c r="UNQ533" s="714"/>
      <c r="UNR533" s="714"/>
      <c r="UNS533" s="714"/>
      <c r="UNT533" s="714"/>
      <c r="UNU533" s="714"/>
      <c r="UNV533" s="714"/>
      <c r="UNW533" s="714"/>
      <c r="UNX533" s="714"/>
      <c r="UNY533" s="714"/>
      <c r="UNZ533" s="714"/>
      <c r="UOA533" s="714"/>
      <c r="UOB533" s="714"/>
      <c r="UOC533" s="714"/>
      <c r="UOD533" s="714"/>
      <c r="UOE533" s="714"/>
      <c r="UOF533" s="714"/>
      <c r="UOG533" s="714"/>
      <c r="UOH533" s="714"/>
      <c r="UOI533" s="714"/>
      <c r="UOJ533" s="714"/>
      <c r="UOK533" s="714"/>
      <c r="UOL533" s="714"/>
      <c r="UOM533" s="714"/>
      <c r="UON533" s="714"/>
      <c r="UOO533" s="714"/>
      <c r="UOP533" s="714"/>
      <c r="UOQ533" s="714"/>
      <c r="UOR533" s="714"/>
      <c r="UOS533" s="714"/>
      <c r="UOT533" s="714"/>
      <c r="UOU533" s="714"/>
      <c r="UOV533" s="714"/>
      <c r="UOW533" s="714"/>
      <c r="UOX533" s="714"/>
      <c r="UOY533" s="714"/>
      <c r="UOZ533" s="714"/>
      <c r="UPA533" s="714"/>
      <c r="UPB533" s="714"/>
      <c r="UPC533" s="714"/>
      <c r="UPD533" s="714"/>
      <c r="UPE533" s="714"/>
      <c r="UPF533" s="714"/>
      <c r="UPG533" s="714"/>
      <c r="UPH533" s="714"/>
      <c r="UPI533" s="714"/>
      <c r="UPJ533" s="714"/>
      <c r="UPK533" s="714"/>
      <c r="UPL533" s="714"/>
      <c r="UPM533" s="714"/>
      <c r="UPN533" s="714"/>
      <c r="UPO533" s="714"/>
      <c r="UPP533" s="714"/>
      <c r="UPQ533" s="714"/>
      <c r="UPR533" s="714"/>
      <c r="UPS533" s="714"/>
      <c r="UPT533" s="714"/>
      <c r="UPU533" s="714"/>
      <c r="UPV533" s="714"/>
      <c r="UPW533" s="714"/>
      <c r="UPX533" s="714"/>
      <c r="UPY533" s="714"/>
      <c r="UPZ533" s="714"/>
      <c r="UQA533" s="714"/>
      <c r="UQB533" s="714"/>
      <c r="UQC533" s="714"/>
      <c r="UQD533" s="714"/>
      <c r="UQE533" s="714"/>
      <c r="UQF533" s="714"/>
      <c r="UQG533" s="714"/>
      <c r="UQH533" s="714"/>
      <c r="UQI533" s="714"/>
      <c r="UQJ533" s="714"/>
      <c r="UQK533" s="714"/>
      <c r="UQL533" s="714"/>
      <c r="UQM533" s="714"/>
      <c r="UQN533" s="714"/>
      <c r="UQO533" s="714"/>
      <c r="UQP533" s="714"/>
      <c r="UQQ533" s="714"/>
      <c r="UQR533" s="714"/>
      <c r="UQS533" s="714"/>
      <c r="UQT533" s="714"/>
      <c r="UQU533" s="714"/>
      <c r="UQV533" s="714"/>
      <c r="UQW533" s="714"/>
      <c r="UQX533" s="714"/>
      <c r="UQY533" s="714"/>
      <c r="UQZ533" s="714"/>
      <c r="URA533" s="714"/>
      <c r="URB533" s="714"/>
      <c r="URC533" s="714"/>
      <c r="URD533" s="714"/>
      <c r="URE533" s="714"/>
      <c r="URF533" s="714"/>
      <c r="URG533" s="714"/>
      <c r="URH533" s="714"/>
      <c r="URI533" s="714"/>
      <c r="URJ533" s="714"/>
      <c r="URK533" s="714"/>
      <c r="URL533" s="714"/>
      <c r="URM533" s="714"/>
      <c r="URN533" s="714"/>
      <c r="URO533" s="714"/>
      <c r="URP533" s="714"/>
      <c r="URQ533" s="714"/>
      <c r="URR533" s="714"/>
      <c r="URS533" s="714"/>
      <c r="URT533" s="714"/>
      <c r="URU533" s="714"/>
      <c r="URV533" s="714"/>
      <c r="URW533" s="714"/>
      <c r="URX533" s="714"/>
      <c r="URY533" s="714"/>
      <c r="URZ533" s="714"/>
      <c r="USA533" s="714"/>
      <c r="USB533" s="714"/>
      <c r="USC533" s="714"/>
      <c r="USD533" s="714"/>
      <c r="USE533" s="714"/>
      <c r="USF533" s="714"/>
      <c r="USG533" s="714"/>
      <c r="USH533" s="714"/>
      <c r="USI533" s="714"/>
      <c r="USJ533" s="714"/>
      <c r="USK533" s="714"/>
      <c r="USL533" s="714"/>
      <c r="USM533" s="714"/>
      <c r="USN533" s="714"/>
      <c r="USO533" s="714"/>
      <c r="USP533" s="714"/>
      <c r="USQ533" s="714"/>
      <c r="USR533" s="714"/>
      <c r="USS533" s="714"/>
      <c r="UST533" s="714"/>
      <c r="USU533" s="714"/>
      <c r="USV533" s="714"/>
      <c r="USW533" s="714"/>
      <c r="USX533" s="714"/>
      <c r="USY533" s="714"/>
      <c r="USZ533" s="714"/>
      <c r="UTA533" s="714"/>
      <c r="UTB533" s="714"/>
      <c r="UTC533" s="714"/>
      <c r="UTD533" s="714"/>
      <c r="UTE533" s="714"/>
      <c r="UTF533" s="714"/>
      <c r="UTG533" s="714"/>
      <c r="UTH533" s="714"/>
      <c r="UTI533" s="714"/>
      <c r="UTJ533" s="714"/>
      <c r="UTK533" s="714"/>
      <c r="UTL533" s="714"/>
      <c r="UTM533" s="714"/>
      <c r="UTN533" s="714"/>
      <c r="UTO533" s="714"/>
      <c r="UTP533" s="714"/>
      <c r="UTQ533" s="714"/>
      <c r="UTR533" s="714"/>
      <c r="UTS533" s="714"/>
      <c r="UTT533" s="714"/>
      <c r="UTU533" s="714"/>
      <c r="UTV533" s="714"/>
      <c r="UTW533" s="714"/>
      <c r="UTX533" s="714"/>
      <c r="UTY533" s="714"/>
      <c r="UTZ533" s="714"/>
      <c r="UUA533" s="714"/>
      <c r="UUB533" s="714"/>
      <c r="UUC533" s="714"/>
      <c r="UUD533" s="714"/>
      <c r="UUE533" s="714"/>
      <c r="UUF533" s="714"/>
      <c r="UUG533" s="714"/>
      <c r="UUH533" s="714"/>
      <c r="UUI533" s="714"/>
      <c r="UUJ533" s="714"/>
      <c r="UUK533" s="714"/>
      <c r="UUL533" s="714"/>
      <c r="UUM533" s="714"/>
      <c r="UUN533" s="714"/>
      <c r="UUO533" s="714"/>
      <c r="UUP533" s="714"/>
      <c r="UUQ533" s="714"/>
      <c r="UUR533" s="714"/>
      <c r="UUS533" s="714"/>
      <c r="UUT533" s="714"/>
      <c r="UUU533" s="714"/>
      <c r="UUV533" s="714"/>
      <c r="UUW533" s="714"/>
      <c r="UUX533" s="714"/>
      <c r="UUY533" s="714"/>
      <c r="UUZ533" s="714"/>
      <c r="UVA533" s="714"/>
      <c r="UVB533" s="714"/>
      <c r="UVC533" s="714"/>
      <c r="UVD533" s="714"/>
      <c r="UVE533" s="714"/>
      <c r="UVF533" s="714"/>
      <c r="UVG533" s="714"/>
      <c r="UVH533" s="714"/>
      <c r="UVI533" s="714"/>
      <c r="UVJ533" s="714"/>
      <c r="UVK533" s="714"/>
      <c r="UVL533" s="714"/>
      <c r="UVM533" s="714"/>
      <c r="UVN533" s="714"/>
      <c r="UVO533" s="714"/>
      <c r="UVP533" s="714"/>
      <c r="UVQ533" s="714"/>
      <c r="UVR533" s="714"/>
      <c r="UVS533" s="714"/>
      <c r="UVT533" s="714"/>
      <c r="UVU533" s="714"/>
      <c r="UVV533" s="714"/>
      <c r="UVW533" s="714"/>
      <c r="UVX533" s="714"/>
      <c r="UVY533" s="714"/>
      <c r="UVZ533" s="714"/>
      <c r="UWA533" s="714"/>
      <c r="UWB533" s="714"/>
      <c r="UWC533" s="714"/>
      <c r="UWD533" s="714"/>
      <c r="UWE533" s="714"/>
      <c r="UWF533" s="714"/>
      <c r="UWG533" s="714"/>
      <c r="UWH533" s="714"/>
      <c r="UWI533" s="714"/>
      <c r="UWJ533" s="714"/>
      <c r="UWK533" s="714"/>
      <c r="UWL533" s="714"/>
      <c r="UWM533" s="714"/>
      <c r="UWN533" s="714"/>
      <c r="UWO533" s="714"/>
      <c r="UWP533" s="714"/>
      <c r="UWQ533" s="714"/>
      <c r="UWR533" s="714"/>
      <c r="UWS533" s="714"/>
      <c r="UWT533" s="714"/>
      <c r="UWU533" s="714"/>
      <c r="UWV533" s="714"/>
      <c r="UWW533" s="714"/>
      <c r="UWX533" s="714"/>
      <c r="UWY533" s="714"/>
      <c r="UWZ533" s="714"/>
      <c r="UXA533" s="714"/>
      <c r="UXB533" s="714"/>
      <c r="UXC533" s="714"/>
      <c r="UXD533" s="714"/>
      <c r="UXE533" s="714"/>
      <c r="UXF533" s="714"/>
      <c r="UXG533" s="714"/>
      <c r="UXH533" s="714"/>
      <c r="UXI533" s="714"/>
      <c r="UXJ533" s="714"/>
      <c r="UXK533" s="714"/>
      <c r="UXL533" s="714"/>
      <c r="UXM533" s="714"/>
      <c r="UXN533" s="714"/>
      <c r="UXO533" s="714"/>
      <c r="UXP533" s="714"/>
      <c r="UXQ533" s="714"/>
      <c r="UXR533" s="714"/>
      <c r="UXS533" s="714"/>
      <c r="UXT533" s="714"/>
      <c r="UXU533" s="714"/>
      <c r="UXV533" s="714"/>
      <c r="UXW533" s="714"/>
      <c r="UXX533" s="714"/>
      <c r="UXY533" s="714"/>
      <c r="UXZ533" s="714"/>
      <c r="UYA533" s="714"/>
      <c r="UYB533" s="714"/>
      <c r="UYC533" s="714"/>
      <c r="UYD533" s="714"/>
      <c r="UYE533" s="714"/>
      <c r="UYF533" s="714"/>
      <c r="UYG533" s="714"/>
      <c r="UYH533" s="714"/>
      <c r="UYI533" s="714"/>
      <c r="UYJ533" s="714"/>
      <c r="UYK533" s="714"/>
      <c r="UYL533" s="714"/>
      <c r="UYM533" s="714"/>
      <c r="UYN533" s="714"/>
      <c r="UYO533" s="714"/>
      <c r="UYP533" s="714"/>
      <c r="UYQ533" s="714"/>
      <c r="UYR533" s="714"/>
      <c r="UYS533" s="714"/>
      <c r="UYT533" s="714"/>
      <c r="UYU533" s="714"/>
      <c r="UYV533" s="714"/>
      <c r="UYW533" s="714"/>
      <c r="UYX533" s="714"/>
      <c r="UYY533" s="714"/>
      <c r="UYZ533" s="714"/>
      <c r="UZA533" s="714"/>
      <c r="UZB533" s="714"/>
      <c r="UZC533" s="714"/>
      <c r="UZD533" s="714"/>
      <c r="UZE533" s="714"/>
      <c r="UZF533" s="714"/>
      <c r="UZG533" s="714"/>
      <c r="UZH533" s="714"/>
      <c r="UZI533" s="714"/>
      <c r="UZJ533" s="714"/>
      <c r="UZK533" s="714"/>
      <c r="UZL533" s="714"/>
      <c r="UZM533" s="714"/>
      <c r="UZN533" s="714"/>
      <c r="UZO533" s="714"/>
      <c r="UZP533" s="714"/>
      <c r="UZQ533" s="714"/>
      <c r="UZR533" s="714"/>
      <c r="UZS533" s="714"/>
      <c r="UZT533" s="714"/>
      <c r="UZU533" s="714"/>
      <c r="UZV533" s="714"/>
      <c r="UZW533" s="714"/>
      <c r="UZX533" s="714"/>
      <c r="UZY533" s="714"/>
      <c r="UZZ533" s="714"/>
      <c r="VAA533" s="714"/>
      <c r="VAB533" s="714"/>
      <c r="VAC533" s="714"/>
      <c r="VAD533" s="714"/>
      <c r="VAE533" s="714"/>
      <c r="VAF533" s="714"/>
      <c r="VAG533" s="714"/>
      <c r="VAH533" s="714"/>
      <c r="VAI533" s="714"/>
      <c r="VAJ533" s="714"/>
      <c r="VAK533" s="714"/>
      <c r="VAL533" s="714"/>
      <c r="VAM533" s="714"/>
      <c r="VAN533" s="714"/>
      <c r="VAO533" s="714"/>
      <c r="VAP533" s="714"/>
      <c r="VAQ533" s="714"/>
      <c r="VAR533" s="714"/>
      <c r="VAS533" s="714"/>
      <c r="VAT533" s="714"/>
      <c r="VAU533" s="714"/>
      <c r="VAV533" s="714"/>
      <c r="VAW533" s="714"/>
      <c r="VAX533" s="714"/>
      <c r="VAY533" s="714"/>
      <c r="VAZ533" s="714"/>
      <c r="VBA533" s="714"/>
      <c r="VBB533" s="714"/>
      <c r="VBC533" s="714"/>
      <c r="VBD533" s="714"/>
      <c r="VBE533" s="714"/>
      <c r="VBF533" s="714"/>
      <c r="VBG533" s="714"/>
      <c r="VBH533" s="714"/>
      <c r="VBI533" s="714"/>
      <c r="VBJ533" s="714"/>
      <c r="VBK533" s="714"/>
      <c r="VBL533" s="714"/>
      <c r="VBM533" s="714"/>
      <c r="VBN533" s="714"/>
      <c r="VBO533" s="714"/>
      <c r="VBP533" s="714"/>
      <c r="VBQ533" s="714"/>
      <c r="VBR533" s="714"/>
      <c r="VBS533" s="714"/>
      <c r="VBT533" s="714"/>
      <c r="VBU533" s="714"/>
      <c r="VBV533" s="714"/>
      <c r="VBW533" s="714"/>
      <c r="VBX533" s="714"/>
      <c r="VBY533" s="714"/>
      <c r="VBZ533" s="714"/>
      <c r="VCA533" s="714"/>
      <c r="VCB533" s="714"/>
      <c r="VCC533" s="714"/>
      <c r="VCD533" s="714"/>
      <c r="VCE533" s="714"/>
      <c r="VCF533" s="714"/>
      <c r="VCG533" s="714"/>
      <c r="VCH533" s="714"/>
      <c r="VCI533" s="714"/>
      <c r="VCJ533" s="714"/>
      <c r="VCK533" s="714"/>
      <c r="VCL533" s="714"/>
      <c r="VCM533" s="714"/>
      <c r="VCN533" s="714"/>
      <c r="VCO533" s="714"/>
      <c r="VCP533" s="714"/>
      <c r="VCQ533" s="714"/>
      <c r="VCR533" s="714"/>
      <c r="VCS533" s="714"/>
      <c r="VCT533" s="714"/>
      <c r="VCU533" s="714"/>
      <c r="VCV533" s="714"/>
      <c r="VCW533" s="714"/>
      <c r="VCX533" s="714"/>
      <c r="VCY533" s="714"/>
      <c r="VCZ533" s="714"/>
      <c r="VDA533" s="714"/>
      <c r="VDB533" s="714"/>
      <c r="VDC533" s="714"/>
      <c r="VDD533" s="714"/>
      <c r="VDE533" s="714"/>
      <c r="VDF533" s="714"/>
      <c r="VDG533" s="714"/>
      <c r="VDH533" s="714"/>
      <c r="VDI533" s="714"/>
      <c r="VDJ533" s="714"/>
      <c r="VDK533" s="714"/>
      <c r="VDL533" s="714"/>
      <c r="VDM533" s="714"/>
      <c r="VDN533" s="714"/>
      <c r="VDO533" s="714"/>
      <c r="VDP533" s="714"/>
      <c r="VDQ533" s="714"/>
      <c r="VDR533" s="714"/>
      <c r="VDS533" s="714"/>
      <c r="VDT533" s="714"/>
      <c r="VDU533" s="714"/>
      <c r="VDV533" s="714"/>
      <c r="VDW533" s="714"/>
      <c r="VDX533" s="714"/>
      <c r="VDY533" s="714"/>
      <c r="VDZ533" s="714"/>
      <c r="VEA533" s="714"/>
      <c r="VEB533" s="714"/>
      <c r="VEC533" s="714"/>
      <c r="VED533" s="714"/>
      <c r="VEE533" s="714"/>
      <c r="VEF533" s="714"/>
      <c r="VEG533" s="714"/>
      <c r="VEH533" s="714"/>
      <c r="VEI533" s="714"/>
      <c r="VEJ533" s="714"/>
      <c r="VEK533" s="714"/>
      <c r="VEL533" s="714"/>
      <c r="VEM533" s="714"/>
      <c r="VEN533" s="714"/>
      <c r="VEO533" s="714"/>
      <c r="VEP533" s="714"/>
      <c r="VEQ533" s="714"/>
      <c r="VER533" s="714"/>
      <c r="VES533" s="714"/>
      <c r="VET533" s="714"/>
      <c r="VEU533" s="714"/>
      <c r="VEV533" s="714"/>
      <c r="VEW533" s="714"/>
      <c r="VEX533" s="714"/>
      <c r="VEY533" s="714"/>
      <c r="VEZ533" s="714"/>
      <c r="VFA533" s="714"/>
      <c r="VFB533" s="714"/>
      <c r="VFC533" s="714"/>
      <c r="VFD533" s="714"/>
      <c r="VFE533" s="714"/>
      <c r="VFF533" s="714"/>
      <c r="VFG533" s="714"/>
      <c r="VFH533" s="714"/>
      <c r="VFI533" s="714"/>
      <c r="VFJ533" s="714"/>
      <c r="VFK533" s="714"/>
      <c r="VFL533" s="714"/>
      <c r="VFM533" s="714"/>
      <c r="VFN533" s="714"/>
      <c r="VFO533" s="714"/>
      <c r="VFP533" s="714"/>
      <c r="VFQ533" s="714"/>
      <c r="VFR533" s="714"/>
      <c r="VFS533" s="714"/>
      <c r="VFT533" s="714"/>
      <c r="VFU533" s="714"/>
      <c r="VFV533" s="714"/>
      <c r="VFW533" s="714"/>
      <c r="VFX533" s="714"/>
      <c r="VFY533" s="714"/>
      <c r="VFZ533" s="714"/>
      <c r="VGA533" s="714"/>
      <c r="VGB533" s="714"/>
      <c r="VGC533" s="714"/>
      <c r="VGD533" s="714"/>
      <c r="VGE533" s="714"/>
      <c r="VGF533" s="714"/>
      <c r="VGG533" s="714"/>
      <c r="VGH533" s="714"/>
      <c r="VGI533" s="714"/>
      <c r="VGJ533" s="714"/>
      <c r="VGK533" s="714"/>
      <c r="VGL533" s="714"/>
      <c r="VGM533" s="714"/>
      <c r="VGN533" s="714"/>
      <c r="VGO533" s="714"/>
      <c r="VGP533" s="714"/>
      <c r="VGQ533" s="714"/>
      <c r="VGR533" s="714"/>
      <c r="VGS533" s="714"/>
      <c r="VGT533" s="714"/>
      <c r="VGU533" s="714"/>
      <c r="VGV533" s="714"/>
      <c r="VGW533" s="714"/>
      <c r="VGX533" s="714"/>
      <c r="VGY533" s="714"/>
      <c r="VGZ533" s="714"/>
      <c r="VHA533" s="714"/>
      <c r="VHB533" s="714"/>
      <c r="VHC533" s="714"/>
      <c r="VHD533" s="714"/>
      <c r="VHE533" s="714"/>
      <c r="VHF533" s="714"/>
      <c r="VHG533" s="714"/>
      <c r="VHH533" s="714"/>
      <c r="VHI533" s="714"/>
      <c r="VHJ533" s="714"/>
      <c r="VHK533" s="714"/>
      <c r="VHL533" s="714"/>
      <c r="VHM533" s="714"/>
      <c r="VHN533" s="714"/>
      <c r="VHO533" s="714"/>
      <c r="VHP533" s="714"/>
      <c r="VHQ533" s="714"/>
      <c r="VHR533" s="714"/>
      <c r="VHS533" s="714"/>
      <c r="VHT533" s="714"/>
      <c r="VHU533" s="714"/>
      <c r="VHV533" s="714"/>
      <c r="VHW533" s="714"/>
      <c r="VHX533" s="714"/>
      <c r="VHY533" s="714"/>
      <c r="VHZ533" s="714"/>
      <c r="VIA533" s="714"/>
      <c r="VIB533" s="714"/>
      <c r="VIC533" s="714"/>
      <c r="VID533" s="714"/>
      <c r="VIE533" s="714"/>
      <c r="VIF533" s="714"/>
      <c r="VIG533" s="714"/>
      <c r="VIH533" s="714"/>
      <c r="VII533" s="714"/>
      <c r="VIJ533" s="714"/>
      <c r="VIK533" s="714"/>
      <c r="VIL533" s="714"/>
      <c r="VIM533" s="714"/>
      <c r="VIN533" s="714"/>
      <c r="VIO533" s="714"/>
      <c r="VIP533" s="714"/>
      <c r="VIQ533" s="714"/>
      <c r="VIR533" s="714"/>
      <c r="VIS533" s="714"/>
      <c r="VIT533" s="714"/>
      <c r="VIU533" s="714"/>
      <c r="VIV533" s="714"/>
      <c r="VIW533" s="714"/>
      <c r="VIX533" s="714"/>
      <c r="VIY533" s="714"/>
      <c r="VIZ533" s="714"/>
      <c r="VJA533" s="714"/>
      <c r="VJB533" s="714"/>
      <c r="VJC533" s="714"/>
      <c r="VJD533" s="714"/>
      <c r="VJE533" s="714"/>
      <c r="VJF533" s="714"/>
      <c r="VJG533" s="714"/>
      <c r="VJH533" s="714"/>
      <c r="VJI533" s="714"/>
      <c r="VJJ533" s="714"/>
      <c r="VJK533" s="714"/>
      <c r="VJL533" s="714"/>
      <c r="VJM533" s="714"/>
      <c r="VJN533" s="714"/>
      <c r="VJO533" s="714"/>
      <c r="VJP533" s="714"/>
      <c r="VJQ533" s="714"/>
      <c r="VJR533" s="714"/>
      <c r="VJS533" s="714"/>
      <c r="VJT533" s="714"/>
      <c r="VJU533" s="714"/>
      <c r="VJV533" s="714"/>
      <c r="VJW533" s="714"/>
      <c r="VJX533" s="714"/>
      <c r="VJY533" s="714"/>
      <c r="VJZ533" s="714"/>
      <c r="VKA533" s="714"/>
      <c r="VKB533" s="714"/>
      <c r="VKC533" s="714"/>
      <c r="VKD533" s="714"/>
      <c r="VKE533" s="714"/>
      <c r="VKF533" s="714"/>
      <c r="VKG533" s="714"/>
      <c r="VKH533" s="714"/>
      <c r="VKI533" s="714"/>
      <c r="VKJ533" s="714"/>
      <c r="VKK533" s="714"/>
      <c r="VKL533" s="714"/>
      <c r="VKM533" s="714"/>
      <c r="VKN533" s="714"/>
      <c r="VKO533" s="714"/>
      <c r="VKP533" s="714"/>
      <c r="VKQ533" s="714"/>
      <c r="VKR533" s="714"/>
      <c r="VKS533" s="714"/>
      <c r="VKT533" s="714"/>
      <c r="VKU533" s="714"/>
      <c r="VKV533" s="714"/>
      <c r="VKW533" s="714"/>
      <c r="VKX533" s="714"/>
      <c r="VKY533" s="714"/>
      <c r="VKZ533" s="714"/>
      <c r="VLA533" s="714"/>
      <c r="VLB533" s="714"/>
      <c r="VLC533" s="714"/>
      <c r="VLD533" s="714"/>
      <c r="VLE533" s="714"/>
      <c r="VLF533" s="714"/>
      <c r="VLG533" s="714"/>
      <c r="VLH533" s="714"/>
      <c r="VLI533" s="714"/>
      <c r="VLJ533" s="714"/>
      <c r="VLK533" s="714"/>
      <c r="VLL533" s="714"/>
      <c r="VLM533" s="714"/>
      <c r="VLN533" s="714"/>
      <c r="VLO533" s="714"/>
      <c r="VLP533" s="714"/>
      <c r="VLQ533" s="714"/>
      <c r="VLR533" s="714"/>
      <c r="VLS533" s="714"/>
      <c r="VLT533" s="714"/>
      <c r="VLU533" s="714"/>
      <c r="VLV533" s="714"/>
      <c r="VLW533" s="714"/>
      <c r="VLX533" s="714"/>
      <c r="VLY533" s="714"/>
      <c r="VLZ533" s="714"/>
      <c r="VMA533" s="714"/>
      <c r="VMB533" s="714"/>
      <c r="VMC533" s="714"/>
      <c r="VMD533" s="714"/>
      <c r="VME533" s="714"/>
      <c r="VMF533" s="714"/>
      <c r="VMG533" s="714"/>
      <c r="VMH533" s="714"/>
      <c r="VMI533" s="714"/>
      <c r="VMJ533" s="714"/>
      <c r="VMK533" s="714"/>
      <c r="VML533" s="714"/>
      <c r="VMM533" s="714"/>
      <c r="VMN533" s="714"/>
      <c r="VMO533" s="714"/>
      <c r="VMP533" s="714"/>
      <c r="VMQ533" s="714"/>
      <c r="VMR533" s="714"/>
      <c r="VMS533" s="714"/>
      <c r="VMT533" s="714"/>
      <c r="VMU533" s="714"/>
      <c r="VMV533" s="714"/>
      <c r="VMW533" s="714"/>
      <c r="VMX533" s="714"/>
      <c r="VMY533" s="714"/>
      <c r="VMZ533" s="714"/>
      <c r="VNA533" s="714"/>
      <c r="VNB533" s="714"/>
      <c r="VNC533" s="714"/>
      <c r="VND533" s="714"/>
      <c r="VNE533" s="714"/>
      <c r="VNF533" s="714"/>
      <c r="VNG533" s="714"/>
      <c r="VNH533" s="714"/>
      <c r="VNI533" s="714"/>
      <c r="VNJ533" s="714"/>
      <c r="VNK533" s="714"/>
      <c r="VNL533" s="714"/>
      <c r="VNM533" s="714"/>
      <c r="VNN533" s="714"/>
      <c r="VNO533" s="714"/>
      <c r="VNP533" s="714"/>
      <c r="VNQ533" s="714"/>
      <c r="VNR533" s="714"/>
      <c r="VNS533" s="714"/>
      <c r="VNT533" s="714"/>
      <c r="VNU533" s="714"/>
      <c r="VNV533" s="714"/>
      <c r="VNW533" s="714"/>
      <c r="VNX533" s="714"/>
      <c r="VNY533" s="714"/>
      <c r="VNZ533" s="714"/>
      <c r="VOA533" s="714"/>
      <c r="VOB533" s="714"/>
      <c r="VOC533" s="714"/>
      <c r="VOD533" s="714"/>
      <c r="VOE533" s="714"/>
      <c r="VOF533" s="714"/>
      <c r="VOG533" s="714"/>
      <c r="VOH533" s="714"/>
      <c r="VOI533" s="714"/>
      <c r="VOJ533" s="714"/>
      <c r="VOK533" s="714"/>
      <c r="VOL533" s="714"/>
      <c r="VOM533" s="714"/>
      <c r="VON533" s="714"/>
      <c r="VOO533" s="714"/>
      <c r="VOP533" s="714"/>
      <c r="VOQ533" s="714"/>
      <c r="VOR533" s="714"/>
      <c r="VOS533" s="714"/>
      <c r="VOT533" s="714"/>
      <c r="VOU533" s="714"/>
      <c r="VOV533" s="714"/>
      <c r="VOW533" s="714"/>
      <c r="VOX533" s="714"/>
      <c r="VOY533" s="714"/>
      <c r="VOZ533" s="714"/>
      <c r="VPA533" s="714"/>
      <c r="VPB533" s="714"/>
      <c r="VPC533" s="714"/>
      <c r="VPD533" s="714"/>
      <c r="VPE533" s="714"/>
      <c r="VPF533" s="714"/>
      <c r="VPG533" s="714"/>
      <c r="VPH533" s="714"/>
      <c r="VPI533" s="714"/>
      <c r="VPJ533" s="714"/>
      <c r="VPK533" s="714"/>
      <c r="VPL533" s="714"/>
      <c r="VPM533" s="714"/>
      <c r="VPN533" s="714"/>
      <c r="VPO533" s="714"/>
      <c r="VPP533" s="714"/>
      <c r="VPQ533" s="714"/>
      <c r="VPR533" s="714"/>
      <c r="VPS533" s="714"/>
      <c r="VPT533" s="714"/>
      <c r="VPU533" s="714"/>
      <c r="VPV533" s="714"/>
      <c r="VPW533" s="714"/>
      <c r="VPX533" s="714"/>
      <c r="VPY533" s="714"/>
      <c r="VPZ533" s="714"/>
      <c r="VQA533" s="714"/>
      <c r="VQB533" s="714"/>
      <c r="VQC533" s="714"/>
      <c r="VQD533" s="714"/>
      <c r="VQE533" s="714"/>
      <c r="VQF533" s="714"/>
      <c r="VQG533" s="714"/>
      <c r="VQH533" s="714"/>
      <c r="VQI533" s="714"/>
      <c r="VQJ533" s="714"/>
      <c r="VQK533" s="714"/>
      <c r="VQL533" s="714"/>
      <c r="VQM533" s="714"/>
      <c r="VQN533" s="714"/>
      <c r="VQO533" s="714"/>
      <c r="VQP533" s="714"/>
      <c r="VQQ533" s="714"/>
      <c r="VQR533" s="714"/>
      <c r="VQS533" s="714"/>
      <c r="VQT533" s="714"/>
      <c r="VQU533" s="714"/>
      <c r="VQV533" s="714"/>
      <c r="VQW533" s="714"/>
      <c r="VQX533" s="714"/>
      <c r="VQY533" s="714"/>
      <c r="VQZ533" s="714"/>
      <c r="VRA533" s="714"/>
      <c r="VRB533" s="714"/>
      <c r="VRC533" s="714"/>
      <c r="VRD533" s="714"/>
      <c r="VRE533" s="714"/>
      <c r="VRF533" s="714"/>
      <c r="VRG533" s="714"/>
      <c r="VRH533" s="714"/>
      <c r="VRI533" s="714"/>
      <c r="VRJ533" s="714"/>
      <c r="VRK533" s="714"/>
      <c r="VRL533" s="714"/>
      <c r="VRM533" s="714"/>
      <c r="VRN533" s="714"/>
      <c r="VRO533" s="714"/>
      <c r="VRP533" s="714"/>
      <c r="VRQ533" s="714"/>
      <c r="VRR533" s="714"/>
      <c r="VRS533" s="714"/>
      <c r="VRT533" s="714"/>
      <c r="VRU533" s="714"/>
      <c r="VRV533" s="714"/>
      <c r="VRW533" s="714"/>
      <c r="VRX533" s="714"/>
      <c r="VRY533" s="714"/>
      <c r="VRZ533" s="714"/>
      <c r="VSA533" s="714"/>
      <c r="VSB533" s="714"/>
      <c r="VSC533" s="714"/>
      <c r="VSD533" s="714"/>
      <c r="VSE533" s="714"/>
      <c r="VSF533" s="714"/>
      <c r="VSG533" s="714"/>
      <c r="VSH533" s="714"/>
      <c r="VSI533" s="714"/>
      <c r="VSJ533" s="714"/>
      <c r="VSK533" s="714"/>
      <c r="VSL533" s="714"/>
      <c r="VSM533" s="714"/>
      <c r="VSN533" s="714"/>
      <c r="VSO533" s="714"/>
      <c r="VSP533" s="714"/>
      <c r="VSQ533" s="714"/>
      <c r="VSR533" s="714"/>
      <c r="VSS533" s="714"/>
      <c r="VST533" s="714"/>
      <c r="VSU533" s="714"/>
      <c r="VSV533" s="714"/>
      <c r="VSW533" s="714"/>
      <c r="VSX533" s="714"/>
      <c r="VSY533" s="714"/>
      <c r="VSZ533" s="714"/>
      <c r="VTA533" s="714"/>
      <c r="VTB533" s="714"/>
      <c r="VTC533" s="714"/>
      <c r="VTD533" s="714"/>
      <c r="VTE533" s="714"/>
      <c r="VTF533" s="714"/>
      <c r="VTG533" s="714"/>
      <c r="VTH533" s="714"/>
      <c r="VTI533" s="714"/>
      <c r="VTJ533" s="714"/>
      <c r="VTK533" s="714"/>
      <c r="VTL533" s="714"/>
      <c r="VTM533" s="714"/>
      <c r="VTN533" s="714"/>
      <c r="VTO533" s="714"/>
      <c r="VTP533" s="714"/>
      <c r="VTQ533" s="714"/>
      <c r="VTR533" s="714"/>
      <c r="VTS533" s="714"/>
      <c r="VTT533" s="714"/>
      <c r="VTU533" s="714"/>
      <c r="VTV533" s="714"/>
      <c r="VTW533" s="714"/>
      <c r="VTX533" s="714"/>
      <c r="VTY533" s="714"/>
      <c r="VTZ533" s="714"/>
      <c r="VUA533" s="714"/>
      <c r="VUB533" s="714"/>
      <c r="VUC533" s="714"/>
      <c r="VUD533" s="714"/>
      <c r="VUE533" s="714"/>
      <c r="VUF533" s="714"/>
      <c r="VUG533" s="714"/>
      <c r="VUH533" s="714"/>
      <c r="VUI533" s="714"/>
      <c r="VUJ533" s="714"/>
      <c r="VUK533" s="714"/>
      <c r="VUL533" s="714"/>
      <c r="VUM533" s="714"/>
      <c r="VUN533" s="714"/>
      <c r="VUO533" s="714"/>
      <c r="VUP533" s="714"/>
      <c r="VUQ533" s="714"/>
      <c r="VUR533" s="714"/>
      <c r="VUS533" s="714"/>
      <c r="VUT533" s="714"/>
      <c r="VUU533" s="714"/>
      <c r="VUV533" s="714"/>
      <c r="VUW533" s="714"/>
      <c r="VUX533" s="714"/>
      <c r="VUY533" s="714"/>
      <c r="VUZ533" s="714"/>
      <c r="VVA533" s="714"/>
      <c r="VVB533" s="714"/>
      <c r="VVC533" s="714"/>
      <c r="VVD533" s="714"/>
      <c r="VVE533" s="714"/>
      <c r="VVF533" s="714"/>
      <c r="VVG533" s="714"/>
      <c r="VVH533" s="714"/>
      <c r="VVI533" s="714"/>
      <c r="VVJ533" s="714"/>
      <c r="VVK533" s="714"/>
      <c r="VVL533" s="714"/>
      <c r="VVM533" s="714"/>
      <c r="VVN533" s="714"/>
      <c r="VVO533" s="714"/>
      <c r="VVP533" s="714"/>
      <c r="VVQ533" s="714"/>
      <c r="VVR533" s="714"/>
      <c r="VVS533" s="714"/>
      <c r="VVT533" s="714"/>
      <c r="VVU533" s="714"/>
      <c r="VVV533" s="714"/>
      <c r="VVW533" s="714"/>
      <c r="VVX533" s="714"/>
      <c r="VVY533" s="714"/>
      <c r="VVZ533" s="714"/>
      <c r="VWA533" s="714"/>
      <c r="VWB533" s="714"/>
      <c r="VWC533" s="714"/>
      <c r="VWD533" s="714"/>
      <c r="VWE533" s="714"/>
      <c r="VWF533" s="714"/>
      <c r="VWG533" s="714"/>
      <c r="VWH533" s="714"/>
      <c r="VWI533" s="714"/>
      <c r="VWJ533" s="714"/>
      <c r="VWK533" s="714"/>
      <c r="VWL533" s="714"/>
      <c r="VWM533" s="714"/>
      <c r="VWN533" s="714"/>
      <c r="VWO533" s="714"/>
      <c r="VWP533" s="714"/>
      <c r="VWQ533" s="714"/>
      <c r="VWR533" s="714"/>
      <c r="VWS533" s="714"/>
      <c r="VWT533" s="714"/>
      <c r="VWU533" s="714"/>
      <c r="VWV533" s="714"/>
      <c r="VWW533" s="714"/>
      <c r="VWX533" s="714"/>
      <c r="VWY533" s="714"/>
      <c r="VWZ533" s="714"/>
      <c r="VXA533" s="714"/>
      <c r="VXB533" s="714"/>
      <c r="VXC533" s="714"/>
      <c r="VXD533" s="714"/>
      <c r="VXE533" s="714"/>
      <c r="VXF533" s="714"/>
      <c r="VXG533" s="714"/>
      <c r="VXH533" s="714"/>
      <c r="VXI533" s="714"/>
      <c r="VXJ533" s="714"/>
      <c r="VXK533" s="714"/>
      <c r="VXL533" s="714"/>
      <c r="VXM533" s="714"/>
      <c r="VXN533" s="714"/>
      <c r="VXO533" s="714"/>
      <c r="VXP533" s="714"/>
      <c r="VXQ533" s="714"/>
      <c r="VXR533" s="714"/>
      <c r="VXS533" s="714"/>
      <c r="VXT533" s="714"/>
      <c r="VXU533" s="714"/>
      <c r="VXV533" s="714"/>
      <c r="VXW533" s="714"/>
      <c r="VXX533" s="714"/>
      <c r="VXY533" s="714"/>
      <c r="VXZ533" s="714"/>
      <c r="VYA533" s="714"/>
      <c r="VYB533" s="714"/>
      <c r="VYC533" s="714"/>
      <c r="VYD533" s="714"/>
      <c r="VYE533" s="714"/>
      <c r="VYF533" s="714"/>
      <c r="VYG533" s="714"/>
      <c r="VYH533" s="714"/>
      <c r="VYI533" s="714"/>
      <c r="VYJ533" s="714"/>
      <c r="VYK533" s="714"/>
      <c r="VYL533" s="714"/>
      <c r="VYM533" s="714"/>
      <c r="VYN533" s="714"/>
      <c r="VYO533" s="714"/>
      <c r="VYP533" s="714"/>
      <c r="VYQ533" s="714"/>
      <c r="VYR533" s="714"/>
      <c r="VYS533" s="714"/>
      <c r="VYT533" s="714"/>
      <c r="VYU533" s="714"/>
      <c r="VYV533" s="714"/>
      <c r="VYW533" s="714"/>
      <c r="VYX533" s="714"/>
      <c r="VYY533" s="714"/>
      <c r="VYZ533" s="714"/>
      <c r="VZA533" s="714"/>
      <c r="VZB533" s="714"/>
      <c r="VZC533" s="714"/>
      <c r="VZD533" s="714"/>
      <c r="VZE533" s="714"/>
      <c r="VZF533" s="714"/>
      <c r="VZG533" s="714"/>
      <c r="VZH533" s="714"/>
      <c r="VZI533" s="714"/>
      <c r="VZJ533" s="714"/>
      <c r="VZK533" s="714"/>
      <c r="VZL533" s="714"/>
      <c r="VZM533" s="714"/>
      <c r="VZN533" s="714"/>
      <c r="VZO533" s="714"/>
      <c r="VZP533" s="714"/>
      <c r="VZQ533" s="714"/>
      <c r="VZR533" s="714"/>
      <c r="VZS533" s="714"/>
      <c r="VZT533" s="714"/>
      <c r="VZU533" s="714"/>
      <c r="VZV533" s="714"/>
      <c r="VZW533" s="714"/>
      <c r="VZX533" s="714"/>
      <c r="VZY533" s="714"/>
      <c r="VZZ533" s="714"/>
      <c r="WAA533" s="714"/>
      <c r="WAB533" s="714"/>
      <c r="WAC533" s="714"/>
      <c r="WAD533" s="714"/>
      <c r="WAE533" s="714"/>
      <c r="WAF533" s="714"/>
      <c r="WAG533" s="714"/>
      <c r="WAH533" s="714"/>
      <c r="WAI533" s="714"/>
      <c r="WAJ533" s="714"/>
      <c r="WAK533" s="714"/>
      <c r="WAL533" s="714"/>
      <c r="WAM533" s="714"/>
      <c r="WAN533" s="714"/>
      <c r="WAO533" s="714"/>
      <c r="WAP533" s="714"/>
      <c r="WAQ533" s="714"/>
      <c r="WAR533" s="714"/>
      <c r="WAS533" s="714"/>
      <c r="WAT533" s="714"/>
      <c r="WAU533" s="714"/>
      <c r="WAV533" s="714"/>
      <c r="WAW533" s="714"/>
      <c r="WAX533" s="714"/>
      <c r="WAY533" s="714"/>
      <c r="WAZ533" s="714"/>
      <c r="WBA533" s="714"/>
      <c r="WBB533" s="714"/>
      <c r="WBC533" s="714"/>
      <c r="WBD533" s="714"/>
      <c r="WBE533" s="714"/>
      <c r="WBF533" s="714"/>
      <c r="WBG533" s="714"/>
      <c r="WBH533" s="714"/>
      <c r="WBI533" s="714"/>
      <c r="WBJ533" s="714"/>
      <c r="WBK533" s="714"/>
      <c r="WBL533" s="714"/>
      <c r="WBM533" s="714"/>
      <c r="WBN533" s="714"/>
      <c r="WBO533" s="714"/>
      <c r="WBP533" s="714"/>
      <c r="WBQ533" s="714"/>
      <c r="WBR533" s="714"/>
      <c r="WBS533" s="714"/>
      <c r="WBT533" s="714"/>
      <c r="WBU533" s="714"/>
      <c r="WBV533" s="714"/>
      <c r="WBW533" s="714"/>
      <c r="WBX533" s="714"/>
      <c r="WBY533" s="714"/>
      <c r="WBZ533" s="714"/>
      <c r="WCA533" s="714"/>
      <c r="WCB533" s="714"/>
      <c r="WCC533" s="714"/>
      <c r="WCD533" s="714"/>
      <c r="WCE533" s="714"/>
      <c r="WCF533" s="714"/>
      <c r="WCG533" s="714"/>
      <c r="WCH533" s="714"/>
      <c r="WCI533" s="714"/>
      <c r="WCJ533" s="714"/>
      <c r="WCK533" s="714"/>
      <c r="WCL533" s="714"/>
      <c r="WCM533" s="714"/>
      <c r="WCN533" s="714"/>
      <c r="WCO533" s="714"/>
      <c r="WCP533" s="714"/>
      <c r="WCQ533" s="714"/>
      <c r="WCR533" s="714"/>
      <c r="WCS533" s="714"/>
      <c r="WCT533" s="714"/>
      <c r="WCU533" s="714"/>
      <c r="WCV533" s="714"/>
      <c r="WCW533" s="714"/>
      <c r="WCX533" s="714"/>
      <c r="WCY533" s="714"/>
      <c r="WCZ533" s="714"/>
      <c r="WDA533" s="714"/>
      <c r="WDB533" s="714"/>
      <c r="WDC533" s="714"/>
      <c r="WDD533" s="714"/>
      <c r="WDE533" s="714"/>
      <c r="WDF533" s="714"/>
      <c r="WDG533" s="714"/>
      <c r="WDH533" s="714"/>
      <c r="WDI533" s="714"/>
      <c r="WDJ533" s="714"/>
      <c r="WDK533" s="714"/>
      <c r="WDL533" s="714"/>
      <c r="WDM533" s="714"/>
      <c r="WDN533" s="714"/>
      <c r="WDO533" s="714"/>
      <c r="WDP533" s="714"/>
      <c r="WDQ533" s="714"/>
      <c r="WDR533" s="714"/>
      <c r="WDS533" s="714"/>
      <c r="WDT533" s="714"/>
      <c r="WDU533" s="714"/>
      <c r="WDV533" s="714"/>
      <c r="WDW533" s="714"/>
      <c r="WDX533" s="714"/>
      <c r="WDY533" s="714"/>
      <c r="WDZ533" s="714"/>
      <c r="WEA533" s="714"/>
      <c r="WEB533" s="714"/>
      <c r="WEC533" s="714"/>
      <c r="WED533" s="714"/>
      <c r="WEE533" s="714"/>
      <c r="WEF533" s="714"/>
      <c r="WEG533" s="714"/>
      <c r="WEH533" s="714"/>
      <c r="WEI533" s="714"/>
      <c r="WEJ533" s="714"/>
      <c r="WEK533" s="714"/>
      <c r="WEL533" s="714"/>
      <c r="WEM533" s="714"/>
      <c r="WEN533" s="714"/>
      <c r="WEO533" s="714"/>
      <c r="WEP533" s="714"/>
      <c r="WEQ533" s="714"/>
      <c r="WER533" s="714"/>
      <c r="WES533" s="714"/>
      <c r="WET533" s="714"/>
      <c r="WEU533" s="714"/>
      <c r="WEV533" s="714"/>
      <c r="WEW533" s="714"/>
      <c r="WEX533" s="714"/>
      <c r="WEY533" s="714"/>
      <c r="WEZ533" s="714"/>
      <c r="WFA533" s="714"/>
      <c r="WFB533" s="714"/>
      <c r="WFC533" s="714"/>
      <c r="WFD533" s="714"/>
      <c r="WFE533" s="714"/>
      <c r="WFF533" s="714"/>
      <c r="WFG533" s="714"/>
      <c r="WFH533" s="714"/>
      <c r="WFI533" s="714"/>
      <c r="WFJ533" s="714"/>
      <c r="WFK533" s="714"/>
      <c r="WFL533" s="714"/>
      <c r="WFM533" s="714"/>
      <c r="WFN533" s="714"/>
      <c r="WFO533" s="714"/>
      <c r="WFP533" s="714"/>
      <c r="WFQ533" s="714"/>
      <c r="WFR533" s="714"/>
      <c r="WFS533" s="714"/>
      <c r="WFT533" s="714"/>
      <c r="WFU533" s="714"/>
      <c r="WFV533" s="714"/>
      <c r="WFW533" s="714"/>
      <c r="WFX533" s="714"/>
      <c r="WFY533" s="714"/>
      <c r="WFZ533" s="714"/>
      <c r="WGA533" s="714"/>
      <c r="WGB533" s="714"/>
      <c r="WGC533" s="714"/>
      <c r="WGD533" s="714"/>
      <c r="WGE533" s="714"/>
      <c r="WGF533" s="714"/>
      <c r="WGG533" s="714"/>
      <c r="WGH533" s="714"/>
      <c r="WGI533" s="714"/>
      <c r="WGJ533" s="714"/>
      <c r="WGK533" s="714"/>
      <c r="WGL533" s="714"/>
      <c r="WGM533" s="714"/>
      <c r="WGN533" s="714"/>
      <c r="WGO533" s="714"/>
      <c r="WGP533" s="714"/>
      <c r="WGQ533" s="714"/>
      <c r="WGR533" s="714"/>
      <c r="WGS533" s="714"/>
      <c r="WGT533" s="714"/>
      <c r="WGU533" s="714"/>
      <c r="WGV533" s="714"/>
      <c r="WGW533" s="714"/>
      <c r="WGX533" s="714"/>
      <c r="WGY533" s="714"/>
      <c r="WGZ533" s="714"/>
      <c r="WHA533" s="714"/>
      <c r="WHB533" s="714"/>
      <c r="WHC533" s="714"/>
      <c r="WHD533" s="714"/>
      <c r="WHE533" s="714"/>
      <c r="WHF533" s="714"/>
      <c r="WHG533" s="714"/>
      <c r="WHH533" s="714"/>
      <c r="WHI533" s="714"/>
      <c r="WHJ533" s="714"/>
      <c r="WHK533" s="714"/>
      <c r="WHL533" s="714"/>
      <c r="WHM533" s="714"/>
      <c r="WHN533" s="714"/>
      <c r="WHO533" s="714"/>
      <c r="WHP533" s="714"/>
      <c r="WHQ533" s="714"/>
      <c r="WHR533" s="714"/>
      <c r="WHS533" s="714"/>
      <c r="WHT533" s="714"/>
      <c r="WHU533" s="714"/>
      <c r="WHV533" s="714"/>
      <c r="WHW533" s="714"/>
      <c r="WHX533" s="714"/>
      <c r="WHY533" s="714"/>
      <c r="WHZ533" s="714"/>
      <c r="WIA533" s="714"/>
      <c r="WIB533" s="714"/>
      <c r="WIC533" s="714"/>
      <c r="WID533" s="714"/>
      <c r="WIE533" s="714"/>
      <c r="WIF533" s="714"/>
      <c r="WIG533" s="714"/>
      <c r="WIH533" s="714"/>
      <c r="WII533" s="714"/>
      <c r="WIJ533" s="714"/>
      <c r="WIK533" s="714"/>
      <c r="WIL533" s="714"/>
      <c r="WIM533" s="714"/>
      <c r="WIN533" s="714"/>
      <c r="WIO533" s="714"/>
      <c r="WIP533" s="714"/>
      <c r="WIQ533" s="714"/>
      <c r="WIR533" s="714"/>
      <c r="WIS533" s="714"/>
      <c r="WIT533" s="714"/>
      <c r="WIU533" s="714"/>
      <c r="WIV533" s="714"/>
      <c r="WIW533" s="714"/>
      <c r="WIX533" s="714"/>
      <c r="WIY533" s="714"/>
      <c r="WIZ533" s="714"/>
      <c r="WJA533" s="714"/>
      <c r="WJB533" s="714"/>
      <c r="WJC533" s="714"/>
      <c r="WJD533" s="714"/>
      <c r="WJE533" s="714"/>
      <c r="WJF533" s="714"/>
      <c r="WJG533" s="714"/>
      <c r="WJH533" s="714"/>
      <c r="WJI533" s="714"/>
      <c r="WJJ533" s="714"/>
      <c r="WJK533" s="714"/>
      <c r="WJL533" s="714"/>
      <c r="WJM533" s="714"/>
      <c r="WJN533" s="714"/>
      <c r="WJO533" s="714"/>
      <c r="WJP533" s="714"/>
      <c r="WJQ533" s="714"/>
      <c r="WJR533" s="714"/>
      <c r="WJS533" s="714"/>
      <c r="WJT533" s="714"/>
      <c r="WJU533" s="714"/>
      <c r="WJV533" s="714"/>
      <c r="WJW533" s="714"/>
      <c r="WJX533" s="714"/>
      <c r="WJY533" s="714"/>
      <c r="WJZ533" s="714"/>
      <c r="WKA533" s="714"/>
      <c r="WKB533" s="714"/>
      <c r="WKC533" s="714"/>
      <c r="WKD533" s="714"/>
      <c r="WKE533" s="714"/>
      <c r="WKF533" s="714"/>
      <c r="WKG533" s="714"/>
      <c r="WKH533" s="714"/>
      <c r="WKI533" s="714"/>
      <c r="WKJ533" s="714"/>
      <c r="WKK533" s="714"/>
      <c r="WKL533" s="714"/>
      <c r="WKM533" s="714"/>
      <c r="WKN533" s="714"/>
      <c r="WKO533" s="714"/>
      <c r="WKP533" s="714"/>
      <c r="WKQ533" s="714"/>
      <c r="WKR533" s="714"/>
      <c r="WKS533" s="714"/>
      <c r="WKT533" s="714"/>
      <c r="WKU533" s="714"/>
      <c r="WKV533" s="714"/>
      <c r="WKW533" s="714"/>
      <c r="WKX533" s="714"/>
      <c r="WKY533" s="714"/>
      <c r="WKZ533" s="714"/>
      <c r="WLA533" s="714"/>
      <c r="WLB533" s="714"/>
      <c r="WLC533" s="714"/>
      <c r="WLD533" s="714"/>
      <c r="WLE533" s="714"/>
      <c r="WLF533" s="714"/>
      <c r="WLG533" s="714"/>
      <c r="WLH533" s="714"/>
      <c r="WLI533" s="714"/>
      <c r="WLJ533" s="714"/>
      <c r="WLK533" s="714"/>
      <c r="WLL533" s="714"/>
      <c r="WLM533" s="714"/>
      <c r="WLN533" s="714"/>
      <c r="WLO533" s="714"/>
      <c r="WLP533" s="714"/>
      <c r="WLQ533" s="714"/>
      <c r="WLR533" s="714"/>
      <c r="WLS533" s="714"/>
      <c r="WLT533" s="714"/>
      <c r="WLU533" s="714"/>
      <c r="WLV533" s="714"/>
      <c r="WLW533" s="714"/>
      <c r="WLX533" s="714"/>
      <c r="WLY533" s="714"/>
      <c r="WLZ533" s="714"/>
      <c r="WMA533" s="714"/>
      <c r="WMB533" s="714"/>
      <c r="WMC533" s="714"/>
      <c r="WMD533" s="714"/>
      <c r="WME533" s="714"/>
      <c r="WMF533" s="714"/>
      <c r="WMG533" s="714"/>
      <c r="WMH533" s="714"/>
      <c r="WMI533" s="714"/>
      <c r="WMJ533" s="714"/>
      <c r="WMK533" s="714"/>
      <c r="WML533" s="714"/>
      <c r="WMM533" s="714"/>
      <c r="WMN533" s="714"/>
      <c r="WMO533" s="714"/>
      <c r="WMP533" s="714"/>
      <c r="WMQ533" s="714"/>
      <c r="WMR533" s="714"/>
      <c r="WMS533" s="714"/>
      <c r="WMT533" s="714"/>
      <c r="WMU533" s="714"/>
      <c r="WMV533" s="714"/>
      <c r="WMW533" s="714"/>
      <c r="WMX533" s="714"/>
      <c r="WMY533" s="714"/>
      <c r="WMZ533" s="714"/>
      <c r="WNA533" s="714"/>
      <c r="WNB533" s="714"/>
      <c r="WNC533" s="714"/>
      <c r="WND533" s="714"/>
      <c r="WNE533" s="714"/>
      <c r="WNF533" s="714"/>
      <c r="WNG533" s="714"/>
      <c r="WNH533" s="714"/>
      <c r="WNI533" s="714"/>
      <c r="WNJ533" s="714"/>
      <c r="WNK533" s="714"/>
      <c r="WNL533" s="714"/>
      <c r="WNM533" s="714"/>
      <c r="WNN533" s="714"/>
      <c r="WNO533" s="714"/>
      <c r="WNP533" s="714"/>
      <c r="WNQ533" s="714"/>
      <c r="WNR533" s="714"/>
      <c r="WNS533" s="714"/>
      <c r="WNT533" s="714"/>
      <c r="WNU533" s="714"/>
      <c r="WNV533" s="714"/>
      <c r="WNW533" s="714"/>
      <c r="WNX533" s="714"/>
      <c r="WNY533" s="714"/>
      <c r="WNZ533" s="714"/>
      <c r="WOA533" s="714"/>
      <c r="WOB533" s="714"/>
      <c r="WOC533" s="714"/>
      <c r="WOD533" s="714"/>
      <c r="WOE533" s="714"/>
      <c r="WOF533" s="714"/>
      <c r="WOG533" s="714"/>
      <c r="WOH533" s="714"/>
      <c r="WOI533" s="714"/>
      <c r="WOJ533" s="714"/>
      <c r="WOK533" s="714"/>
      <c r="WOL533" s="714"/>
      <c r="WOM533" s="714"/>
      <c r="WON533" s="714"/>
      <c r="WOO533" s="714"/>
      <c r="WOP533" s="714"/>
      <c r="WOQ533" s="714"/>
      <c r="WOR533" s="714"/>
      <c r="WOS533" s="714"/>
      <c r="WOT533" s="714"/>
      <c r="WOU533" s="714"/>
      <c r="WOV533" s="714"/>
      <c r="WOW533" s="714"/>
      <c r="WOX533" s="714"/>
      <c r="WOY533" s="714"/>
      <c r="WOZ533" s="714"/>
      <c r="WPA533" s="714"/>
      <c r="WPB533" s="714"/>
      <c r="WPC533" s="714"/>
      <c r="WPD533" s="714"/>
      <c r="WPE533" s="714"/>
      <c r="WPF533" s="714"/>
      <c r="WPG533" s="714"/>
      <c r="WPH533" s="714"/>
      <c r="WPI533" s="714"/>
      <c r="WPJ533" s="714"/>
      <c r="WPK533" s="714"/>
      <c r="WPL533" s="714"/>
      <c r="WPM533" s="714"/>
      <c r="WPN533" s="714"/>
      <c r="WPO533" s="714"/>
      <c r="WPP533" s="714"/>
      <c r="WPQ533" s="714"/>
      <c r="WPR533" s="714"/>
      <c r="WPS533" s="714"/>
      <c r="WPT533" s="714"/>
      <c r="WPU533" s="714"/>
      <c r="WPV533" s="714"/>
      <c r="WPW533" s="714"/>
      <c r="WPX533" s="714"/>
      <c r="WPY533" s="714"/>
      <c r="WPZ533" s="714"/>
      <c r="WQA533" s="714"/>
      <c r="WQB533" s="714"/>
      <c r="WQC533" s="714"/>
      <c r="WQD533" s="714"/>
      <c r="WQE533" s="714"/>
      <c r="WQF533" s="714"/>
      <c r="WQG533" s="714"/>
      <c r="WQH533" s="714"/>
      <c r="WQI533" s="714"/>
      <c r="WQJ533" s="714"/>
      <c r="WQK533" s="714"/>
      <c r="WQL533" s="714"/>
      <c r="WQM533" s="714"/>
      <c r="WQN533" s="714"/>
      <c r="WQO533" s="714"/>
      <c r="WQP533" s="714"/>
      <c r="WQQ533" s="714"/>
      <c r="WQR533" s="714"/>
      <c r="WQS533" s="714"/>
      <c r="WQT533" s="714"/>
      <c r="WQU533" s="714"/>
      <c r="WQV533" s="714"/>
      <c r="WQW533" s="714"/>
      <c r="WQX533" s="714"/>
      <c r="WQY533" s="714"/>
      <c r="WQZ533" s="714"/>
      <c r="WRA533" s="714"/>
      <c r="WRB533" s="714"/>
      <c r="WRC533" s="714"/>
      <c r="WRD533" s="714"/>
      <c r="WRE533" s="714"/>
      <c r="WRF533" s="714"/>
      <c r="WRG533" s="714"/>
      <c r="WRH533" s="714"/>
      <c r="WRI533" s="714"/>
      <c r="WRJ533" s="714"/>
      <c r="WRK533" s="714"/>
      <c r="WRL533" s="714"/>
      <c r="WRM533" s="714"/>
      <c r="WRN533" s="714"/>
      <c r="WRO533" s="714"/>
      <c r="WRP533" s="714"/>
      <c r="WRQ533" s="714"/>
      <c r="WRR533" s="714"/>
      <c r="WRS533" s="714"/>
      <c r="WRT533" s="714"/>
      <c r="WRU533" s="714"/>
      <c r="WRV533" s="714"/>
      <c r="WRW533" s="714"/>
      <c r="WRX533" s="714"/>
      <c r="WRY533" s="714"/>
      <c r="WRZ533" s="714"/>
      <c r="WSA533" s="714"/>
      <c r="WSB533" s="714"/>
      <c r="WSC533" s="714"/>
      <c r="WSD533" s="714"/>
      <c r="WSE533" s="714"/>
      <c r="WSF533" s="714"/>
      <c r="WSG533" s="714"/>
      <c r="WSH533" s="714"/>
      <c r="WSI533" s="714"/>
      <c r="WSJ533" s="714"/>
      <c r="WSK533" s="714"/>
      <c r="WSL533" s="714"/>
      <c r="WSM533" s="714"/>
      <c r="WSN533" s="714"/>
      <c r="WSO533" s="714"/>
      <c r="WSP533" s="714"/>
      <c r="WSQ533" s="714"/>
      <c r="WSR533" s="714"/>
      <c r="WSS533" s="714"/>
      <c r="WST533" s="714"/>
      <c r="WSU533" s="714"/>
      <c r="WSV533" s="714"/>
      <c r="WSW533" s="714"/>
      <c r="WSX533" s="714"/>
      <c r="WSY533" s="714"/>
      <c r="WSZ533" s="714"/>
      <c r="WTA533" s="714"/>
      <c r="WTB533" s="714"/>
      <c r="WTC533" s="714"/>
      <c r="WTD533" s="714"/>
      <c r="WTE533" s="714"/>
      <c r="WTF533" s="714"/>
      <c r="WTG533" s="714"/>
      <c r="WTH533" s="714"/>
      <c r="WTI533" s="714"/>
      <c r="WTJ533" s="714"/>
      <c r="WTK533" s="714"/>
      <c r="WTL533" s="714"/>
      <c r="WTM533" s="714"/>
      <c r="WTN533" s="714"/>
      <c r="WTO533" s="714"/>
      <c r="WTP533" s="714"/>
      <c r="WTQ533" s="714"/>
      <c r="WTR533" s="714"/>
      <c r="WTS533" s="714"/>
      <c r="WTT533" s="714"/>
      <c r="WTU533" s="714"/>
      <c r="WTV533" s="714"/>
      <c r="WTW533" s="714"/>
      <c r="WTX533" s="714"/>
      <c r="WTY533" s="714"/>
      <c r="WTZ533" s="714"/>
      <c r="WUA533" s="714"/>
      <c r="WUB533" s="714"/>
      <c r="WUC533" s="714"/>
      <c r="WUD533" s="714"/>
      <c r="WUE533" s="714"/>
      <c r="WUF533" s="714"/>
      <c r="WUG533" s="714"/>
      <c r="WUH533" s="714"/>
      <c r="WUI533" s="714"/>
      <c r="WUJ533" s="714"/>
      <c r="WUK533" s="714"/>
      <c r="WUL533" s="714"/>
      <c r="WUM533" s="714"/>
      <c r="WUN533" s="714"/>
      <c r="WUO533" s="714"/>
      <c r="WUP533" s="714"/>
      <c r="WUQ533" s="714"/>
      <c r="WUR533" s="714"/>
      <c r="WUS533" s="714"/>
      <c r="WUT533" s="714"/>
      <c r="WUU533" s="714"/>
      <c r="WUV533" s="714"/>
      <c r="WUW533" s="714"/>
      <c r="WUX533" s="714"/>
      <c r="WUY533" s="714"/>
      <c r="WUZ533" s="714"/>
      <c r="WVA533" s="714"/>
      <c r="WVB533" s="714"/>
      <c r="WVC533" s="714"/>
      <c r="WVD533" s="714"/>
      <c r="WVE533" s="714"/>
      <c r="WVF533" s="714"/>
      <c r="WVG533" s="714"/>
      <c r="WVH533" s="714"/>
      <c r="WVI533" s="714"/>
      <c r="WVJ533" s="714"/>
      <c r="WVK533" s="714"/>
      <c r="WVL533" s="714"/>
      <c r="WVM533" s="714"/>
      <c r="WVN533" s="714"/>
      <c r="WVO533" s="714"/>
      <c r="WVP533" s="714"/>
      <c r="WVQ533" s="714"/>
      <c r="WVR533" s="714"/>
      <c r="WVS533" s="714"/>
      <c r="WVT533" s="714"/>
      <c r="WVU533" s="714"/>
      <c r="WVV533" s="714"/>
      <c r="WVW533" s="714"/>
      <c r="WVX533" s="714"/>
      <c r="WVY533" s="714"/>
      <c r="WVZ533" s="714"/>
      <c r="WWA533" s="714"/>
      <c r="WWB533" s="714"/>
      <c r="WWC533" s="714"/>
      <c r="WWD533" s="714"/>
      <c r="WWE533" s="714"/>
      <c r="WWF533" s="714"/>
      <c r="WWG533" s="714"/>
      <c r="WWH533" s="714"/>
      <c r="WWI533" s="714"/>
      <c r="WWJ533" s="714"/>
      <c r="WWK533" s="714"/>
      <c r="WWL533" s="714"/>
      <c r="WWM533" s="714"/>
      <c r="WWN533" s="714"/>
      <c r="WWO533" s="714"/>
      <c r="WWP533" s="714"/>
      <c r="WWQ533" s="714"/>
      <c r="WWR533" s="714"/>
      <c r="WWS533" s="714"/>
      <c r="WWT533" s="714"/>
      <c r="WWU533" s="714"/>
      <c r="WWV533" s="714"/>
      <c r="WWW533" s="714"/>
      <c r="WWX533" s="714"/>
      <c r="WWY533" s="714"/>
      <c r="WWZ533" s="714"/>
      <c r="WXA533" s="714"/>
      <c r="WXB533" s="714"/>
      <c r="WXC533" s="714"/>
      <c r="WXD533" s="714"/>
      <c r="WXE533" s="714"/>
      <c r="WXF533" s="714"/>
      <c r="WXG533" s="714"/>
      <c r="WXH533" s="714"/>
      <c r="WXI533" s="714"/>
      <c r="WXJ533" s="714"/>
      <c r="WXK533" s="714"/>
      <c r="WXL533" s="714"/>
      <c r="WXM533" s="714"/>
      <c r="WXN533" s="714"/>
      <c r="WXO533" s="714"/>
      <c r="WXP533" s="714"/>
      <c r="WXQ533" s="714"/>
      <c r="WXR533" s="714"/>
      <c r="WXS533" s="714"/>
      <c r="WXT533" s="714"/>
      <c r="WXU533" s="714"/>
      <c r="WXV533" s="714"/>
      <c r="WXW533" s="714"/>
      <c r="WXX533" s="714"/>
      <c r="WXY533" s="714"/>
      <c r="WXZ533" s="714"/>
      <c r="WYA533" s="714"/>
      <c r="WYB533" s="714"/>
      <c r="WYC533" s="714"/>
      <c r="WYD533" s="714"/>
      <c r="WYE533" s="714"/>
      <c r="WYF533" s="714"/>
      <c r="WYG533" s="714"/>
      <c r="WYH533" s="714"/>
      <c r="WYI533" s="714"/>
      <c r="WYJ533" s="714"/>
      <c r="WYK533" s="714"/>
      <c r="WYL533" s="714"/>
      <c r="WYM533" s="714"/>
      <c r="WYN533" s="714"/>
      <c r="WYO533" s="714"/>
      <c r="WYP533" s="714"/>
      <c r="WYQ533" s="714"/>
      <c r="WYR533" s="714"/>
      <c r="WYS533" s="714"/>
      <c r="WYT533" s="714"/>
      <c r="WYU533" s="714"/>
      <c r="WYV533" s="714"/>
      <c r="WYW533" s="714"/>
      <c r="WYX533" s="714"/>
      <c r="WYY533" s="714"/>
      <c r="WYZ533" s="714"/>
      <c r="WZA533" s="714"/>
      <c r="WZB533" s="714"/>
      <c r="WZC533" s="714"/>
      <c r="WZD533" s="714"/>
      <c r="WZE533" s="714"/>
      <c r="WZF533" s="714"/>
      <c r="WZG533" s="714"/>
      <c r="WZH533" s="714"/>
      <c r="WZI533" s="714"/>
      <c r="WZJ533" s="714"/>
      <c r="WZK533" s="714"/>
      <c r="WZL533" s="714"/>
      <c r="WZM533" s="714"/>
      <c r="WZN533" s="714"/>
      <c r="WZO533" s="714"/>
      <c r="WZP533" s="714"/>
      <c r="WZQ533" s="714"/>
      <c r="WZR533" s="714"/>
      <c r="WZS533" s="714"/>
      <c r="WZT533" s="714"/>
      <c r="WZU533" s="714"/>
      <c r="WZV533" s="714"/>
      <c r="WZW533" s="714"/>
      <c r="WZX533" s="714"/>
      <c r="WZY533" s="714"/>
      <c r="WZZ533" s="714"/>
      <c r="XAA533" s="714"/>
      <c r="XAB533" s="714"/>
      <c r="XAC533" s="714"/>
      <c r="XAD533" s="714"/>
      <c r="XAE533" s="714"/>
      <c r="XAF533" s="714"/>
      <c r="XAG533" s="714"/>
      <c r="XAH533" s="714"/>
      <c r="XAI533" s="714"/>
      <c r="XAJ533" s="714"/>
      <c r="XAK533" s="714"/>
      <c r="XAL533" s="714"/>
      <c r="XAM533" s="714"/>
      <c r="XAN533" s="714"/>
      <c r="XAO533" s="714"/>
      <c r="XAP533" s="714"/>
      <c r="XAQ533" s="714"/>
      <c r="XAR533" s="714"/>
      <c r="XAS533" s="714"/>
      <c r="XAT533" s="714"/>
      <c r="XAU533" s="714"/>
      <c r="XAV533" s="714"/>
      <c r="XAW533" s="714"/>
      <c r="XAX533" s="714"/>
      <c r="XAY533" s="714"/>
      <c r="XAZ533" s="714"/>
      <c r="XBA533" s="714"/>
      <c r="XBB533" s="714"/>
      <c r="XBC533" s="714"/>
      <c r="XBD533" s="714"/>
      <c r="XBE533" s="714"/>
      <c r="XBF533" s="714"/>
      <c r="XBG533" s="714"/>
      <c r="XBH533" s="714"/>
      <c r="XBI533" s="714"/>
      <c r="XBJ533" s="714"/>
      <c r="XBK533" s="714"/>
      <c r="XBL533" s="714"/>
      <c r="XBM533" s="714"/>
      <c r="XBN533" s="714"/>
      <c r="XBO533" s="714"/>
      <c r="XBP533" s="714"/>
      <c r="XBQ533" s="714"/>
      <c r="XBR533" s="714"/>
      <c r="XBS533" s="714"/>
      <c r="XBT533" s="714"/>
      <c r="XBU533" s="714"/>
      <c r="XBV533" s="714"/>
      <c r="XBW533" s="714"/>
      <c r="XBX533" s="714"/>
      <c r="XBY533" s="714"/>
      <c r="XBZ533" s="714"/>
      <c r="XCA533" s="714"/>
      <c r="XCB533" s="714"/>
      <c r="XCC533" s="714"/>
      <c r="XCD533" s="714"/>
      <c r="XCE533" s="714"/>
      <c r="XCF533" s="714"/>
      <c r="XCG533" s="714"/>
      <c r="XCH533" s="714"/>
      <c r="XCI533" s="714"/>
      <c r="XCJ533" s="714"/>
      <c r="XCK533" s="714"/>
      <c r="XCL533" s="714"/>
      <c r="XCM533" s="714"/>
      <c r="XCN533" s="714"/>
      <c r="XCO533" s="714"/>
      <c r="XCP533" s="714"/>
      <c r="XCQ533" s="714"/>
      <c r="XCR533" s="714"/>
      <c r="XCS533" s="714"/>
      <c r="XCT533" s="714"/>
      <c r="XCU533" s="714"/>
      <c r="XCV533" s="714"/>
      <c r="XCW533" s="714"/>
      <c r="XCX533" s="714"/>
      <c r="XCY533" s="714"/>
      <c r="XCZ533" s="714"/>
      <c r="XDA533" s="714"/>
      <c r="XDB533" s="714"/>
      <c r="XDC533" s="714"/>
      <c r="XDD533" s="714"/>
      <c r="XDE533" s="714"/>
      <c r="XDF533" s="714"/>
      <c r="XDG533" s="714"/>
      <c r="XDH533" s="714"/>
      <c r="XDI533" s="714"/>
      <c r="XDJ533" s="714"/>
      <c r="XDK533" s="714"/>
      <c r="XDL533" s="714"/>
      <c r="XDM533" s="714"/>
      <c r="XDN533" s="714"/>
      <c r="XDO533" s="714"/>
      <c r="XDP533" s="714"/>
      <c r="XDQ533" s="714"/>
      <c r="XDR533" s="714"/>
      <c r="XDS533" s="714"/>
      <c r="XDT533" s="714"/>
      <c r="XDU533" s="714"/>
      <c r="XDV533" s="714"/>
      <c r="XDW533" s="714"/>
      <c r="XDX533" s="714"/>
      <c r="XDY533" s="714"/>
      <c r="XDZ533" s="714"/>
      <c r="XEA533" s="714"/>
      <c r="XEB533" s="714"/>
      <c r="XEC533" s="714"/>
      <c r="XED533" s="714"/>
      <c r="XEE533" s="714"/>
      <c r="XEF533" s="714"/>
      <c r="XEG533" s="714"/>
      <c r="XEH533" s="714"/>
      <c r="XEI533" s="714"/>
      <c r="XEJ533" s="714"/>
      <c r="XEK533" s="714"/>
      <c r="XEL533" s="714"/>
    </row>
  </sheetData>
  <sheetProtection selectLockedCells="1"/>
  <mergeCells count="9">
    <mergeCell ref="A7:D7"/>
    <mergeCell ref="B8:E8"/>
    <mergeCell ref="A529:E529"/>
    <mergeCell ref="A530:E530"/>
    <mergeCell ref="D1:L1"/>
    <mergeCell ref="D2:L2"/>
    <mergeCell ref="D3:L3"/>
    <mergeCell ref="A5:D5"/>
    <mergeCell ref="A6:D6"/>
  </mergeCells>
  <conditionalFormatting sqref="A14:C377">
    <cfRule type="expression" dxfId="25" priority="20">
      <formula>IF(A14&gt;9,FALSE,TRUE)</formula>
    </cfRule>
  </conditionalFormatting>
  <conditionalFormatting sqref="A379:C495">
    <cfRule type="expression" dxfId="24" priority="16">
      <formula>IF(A379&gt;9,FALSE,TRUE)</formula>
    </cfRule>
  </conditionalFormatting>
  <conditionalFormatting sqref="A500:C528">
    <cfRule type="expression" dxfId="23" priority="24">
      <formula>IF(A500&gt;9,FALSE,TRUE)</formula>
    </cfRule>
  </conditionalFormatting>
  <conditionalFormatting sqref="A378:D378">
    <cfRule type="expression" dxfId="22" priority="21">
      <formula>IF(A378&gt;9,FALSE,TRUE)</formula>
    </cfRule>
  </conditionalFormatting>
  <conditionalFormatting sqref="A496:D499">
    <cfRule type="expression" dxfId="21" priority="17">
      <formula>IF(A496&gt;9,FALSE,TRUE)</formula>
    </cfRule>
  </conditionalFormatting>
  <conditionalFormatting sqref="D14:D377">
    <cfRule type="cellIs" dxfId="20" priority="18" operator="between">
      <formula>10</formula>
      <formula>99</formula>
    </cfRule>
    <cfRule type="cellIs" dxfId="19" priority="19" operator="between">
      <formula>0</formula>
      <formula>9</formula>
    </cfRule>
  </conditionalFormatting>
  <conditionalFormatting sqref="D379:D495">
    <cfRule type="cellIs" dxfId="18" priority="14" operator="between">
      <formula>10</formula>
      <formula>99</formula>
    </cfRule>
    <cfRule type="cellIs" dxfId="17" priority="15" operator="between">
      <formula>0</formula>
      <formula>9</formula>
    </cfRule>
  </conditionalFormatting>
  <conditionalFormatting sqref="D500:D528">
    <cfRule type="cellIs" dxfId="16" priority="22" operator="between">
      <formula>10</formula>
      <formula>99</formula>
    </cfRule>
    <cfRule type="cellIs" dxfId="15" priority="23" operator="between">
      <formula>0</formula>
      <formula>9</formula>
    </cfRule>
  </conditionalFormatting>
  <conditionalFormatting sqref="F14:F541">
    <cfRule type="expression" dxfId="14" priority="13">
      <formula>$F$13=""</formula>
    </cfRule>
  </conditionalFormatting>
  <conditionalFormatting sqref="F13:P13">
    <cfRule type="containsBlanks" dxfId="13" priority="28">
      <formula>LEN(TRIM(F13))=0</formula>
    </cfRule>
  </conditionalFormatting>
  <conditionalFormatting sqref="G14:G541">
    <cfRule type="expression" dxfId="12" priority="12">
      <formula>$G$13=""</formula>
    </cfRule>
  </conditionalFormatting>
  <conditionalFormatting sqref="H14:H541">
    <cfRule type="expression" dxfId="11" priority="11">
      <formula>$H$13=""</formula>
    </cfRule>
  </conditionalFormatting>
  <conditionalFormatting sqref="I14:I541">
    <cfRule type="expression" dxfId="10" priority="10">
      <formula>$I$13=""</formula>
    </cfRule>
  </conditionalFormatting>
  <conditionalFormatting sqref="J14:J541">
    <cfRule type="expression" dxfId="9" priority="9">
      <formula>$J$13=""</formula>
    </cfRule>
  </conditionalFormatting>
  <conditionalFormatting sqref="K13">
    <cfRule type="expression" priority="27">
      <formula>$K$13=1</formula>
    </cfRule>
  </conditionalFormatting>
  <conditionalFormatting sqref="K14:K541">
    <cfRule type="expression" dxfId="8" priority="8">
      <formula>$K$13=""</formula>
    </cfRule>
  </conditionalFormatting>
  <conditionalFormatting sqref="L14:L541">
    <cfRule type="expression" dxfId="7" priority="7">
      <formula>$L$13=""</formula>
    </cfRule>
  </conditionalFormatting>
  <conditionalFormatting sqref="M14:M541">
    <cfRule type="expression" dxfId="6" priority="6">
      <formula>$M$13=""</formula>
    </cfRule>
  </conditionalFormatting>
  <conditionalFormatting sqref="N14:N541">
    <cfRule type="expression" dxfId="5" priority="5">
      <formula>$N$13=""</formula>
    </cfRule>
  </conditionalFormatting>
  <conditionalFormatting sqref="O14:O541">
    <cfRule type="expression" dxfId="4" priority="4">
      <formula>$O$13=""</formula>
    </cfRule>
  </conditionalFormatting>
  <conditionalFormatting sqref="P14:P541">
    <cfRule type="expression" dxfId="3" priority="3">
      <formula>$P$13=""</formula>
    </cfRule>
  </conditionalFormatting>
  <conditionalFormatting sqref="Q14:Q541">
    <cfRule type="expression" dxfId="2" priority="2">
      <formula>$Q$13=""</formula>
    </cfRule>
  </conditionalFormatting>
  <conditionalFormatting sqref="R14:R541">
    <cfRule type="expression" dxfId="1" priority="1">
      <formula>$R$13=""</formula>
    </cfRule>
  </conditionalFormatting>
  <printOptions horizontalCentered="1" verticalCentered="1"/>
  <pageMargins left="0.11811023622047245" right="0.70866141732283472" top="7.874015748031496E-2" bottom="0.74803149606299213" header="0.31496062992125984" footer="0.31496062992125984"/>
  <pageSetup scale="1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IW56"/>
  <sheetViews>
    <sheetView showGridLines="0" zoomScaleNormal="100" workbookViewId="0">
      <selection activeCell="B4" sqref="B4"/>
    </sheetView>
  </sheetViews>
  <sheetFormatPr baseColWidth="10" defaultColWidth="0" defaultRowHeight="12.75" zeroHeight="1"/>
  <cols>
    <col min="1" max="1" width="5.85546875" style="245" customWidth="1"/>
    <col min="2" max="2" width="53.140625" style="245" customWidth="1"/>
    <col min="3" max="4" width="14.85546875" style="245" customWidth="1"/>
    <col min="5" max="5" width="16.28515625" style="245" customWidth="1"/>
    <col min="6" max="17" width="14.85546875" style="245" customWidth="1"/>
    <col min="18" max="16142" width="0.140625" style="245" customWidth="1"/>
    <col min="16143" max="16384" width="0" style="245" hidden="1"/>
  </cols>
  <sheetData>
    <row r="1" spans="1:257" s="2" customFormat="1" ht="11.25">
      <c r="A1" s="873" t="s">
        <v>0</v>
      </c>
      <c r="B1" s="873"/>
      <c r="C1" s="873"/>
      <c r="D1" s="873"/>
      <c r="E1" s="873"/>
      <c r="F1" s="873"/>
      <c r="G1" s="873"/>
      <c r="H1" s="873"/>
      <c r="I1" s="873"/>
      <c r="J1" s="873"/>
      <c r="K1" s="873"/>
      <c r="L1" s="873"/>
      <c r="M1" s="873"/>
      <c r="N1" s="873"/>
      <c r="O1" s="873"/>
      <c r="P1" s="873"/>
      <c r="Q1" s="873"/>
    </row>
    <row r="2" spans="1:257" s="2" customFormat="1" ht="11.25">
      <c r="A2" s="873" t="s">
        <v>76</v>
      </c>
      <c r="B2" s="873"/>
      <c r="C2" s="873"/>
      <c r="D2" s="873"/>
      <c r="E2" s="873"/>
      <c r="F2" s="873"/>
      <c r="G2" s="873"/>
      <c r="H2" s="873"/>
      <c r="I2" s="873"/>
      <c r="J2" s="873"/>
      <c r="K2" s="873"/>
      <c r="L2" s="873"/>
      <c r="M2" s="873"/>
      <c r="N2" s="873"/>
      <c r="O2" s="873"/>
      <c r="P2" s="873"/>
      <c r="Q2" s="873"/>
    </row>
    <row r="3" spans="1:257" s="2" customFormat="1" ht="11.25">
      <c r="A3" s="873" t="s">
        <v>2141</v>
      </c>
      <c r="B3" s="873"/>
      <c r="C3" s="873"/>
      <c r="D3" s="873"/>
      <c r="E3" s="873"/>
      <c r="F3" s="873"/>
      <c r="G3" s="873"/>
      <c r="H3" s="873"/>
      <c r="I3" s="873"/>
      <c r="J3" s="873"/>
      <c r="K3" s="873"/>
      <c r="L3" s="873"/>
      <c r="M3" s="873"/>
      <c r="N3" s="873"/>
      <c r="O3" s="873"/>
      <c r="P3" s="873"/>
      <c r="Q3" s="873"/>
    </row>
    <row r="4" spans="1:257">
      <c r="A4" s="242"/>
      <c r="B4" s="243"/>
      <c r="C4" s="244"/>
      <c r="D4" s="244"/>
      <c r="E4" s="244"/>
      <c r="F4" s="244"/>
      <c r="G4" s="244"/>
    </row>
    <row r="5" spans="1:257" s="2" customFormat="1" ht="11.25">
      <c r="B5" s="1008" t="s">
        <v>1661</v>
      </c>
      <c r="C5" s="1008"/>
      <c r="D5" s="999" t="str">
        <f>MID('Formulario 1.1- Ingresos E.P'!F6,1,6)</f>
        <v/>
      </c>
      <c r="E5" s="1000"/>
      <c r="F5" s="1000"/>
      <c r="G5" s="1000"/>
      <c r="H5" s="1000"/>
      <c r="I5" s="1000"/>
      <c r="J5" s="1000"/>
      <c r="K5" s="1000"/>
      <c r="L5" s="1000"/>
      <c r="M5" s="1000"/>
      <c r="N5" s="1000"/>
      <c r="O5" s="1001"/>
    </row>
    <row r="6" spans="1:257" s="2" customFormat="1" ht="15" customHeight="1">
      <c r="B6" s="1009" t="s">
        <v>121</v>
      </c>
      <c r="C6" s="1009"/>
      <c r="D6" s="1002" t="str">
        <f>IFERROR(VLOOKUP(D5,DESPLEGABLES!A1:B223,2,FALSE),"")</f>
        <v/>
      </c>
      <c r="E6" s="1003"/>
      <c r="F6" s="1003"/>
      <c r="G6" s="1003"/>
      <c r="H6" s="1003"/>
      <c r="I6" s="1003"/>
      <c r="J6" s="1003"/>
      <c r="K6" s="1003"/>
      <c r="L6" s="1003"/>
      <c r="M6" s="1003"/>
      <c r="N6" s="1003"/>
      <c r="O6" s="1004"/>
    </row>
    <row r="7" spans="1:257">
      <c r="A7" s="242"/>
      <c r="B7" s="246"/>
    </row>
    <row r="8" spans="1:257" ht="15.75">
      <c r="A8" s="252"/>
      <c r="B8" s="252"/>
      <c r="C8" s="1005" t="s">
        <v>750</v>
      </c>
      <c r="D8" s="1006"/>
      <c r="E8" s="1006"/>
      <c r="F8" s="1006"/>
      <c r="G8" s="1006"/>
      <c r="H8" s="1006"/>
      <c r="I8" s="1006"/>
      <c r="J8" s="1006"/>
      <c r="K8" s="1007"/>
      <c r="L8" s="268">
        <f>+'Formulario 1.1A - Cálculo I-E.P'!C8</f>
        <v>2025</v>
      </c>
      <c r="N8" s="401" t="s">
        <v>892</v>
      </c>
    </row>
    <row r="9" spans="1:257" ht="16.5" thickBot="1">
      <c r="A9" s="252"/>
      <c r="B9" s="252"/>
      <c r="M9" s="253"/>
    </row>
    <row r="10" spans="1:257" ht="20.25" customHeight="1" thickTop="1" thickBot="1">
      <c r="A10" s="997" t="s">
        <v>721</v>
      </c>
      <c r="B10" s="982"/>
      <c r="C10" s="982"/>
      <c r="D10" s="982"/>
      <c r="E10" s="998"/>
      <c r="F10" s="982" t="s">
        <v>722</v>
      </c>
      <c r="G10" s="982"/>
      <c r="H10" s="982"/>
      <c r="I10" s="982"/>
      <c r="J10" s="982"/>
      <c r="K10" s="982"/>
      <c r="L10" s="982"/>
      <c r="M10" s="982"/>
      <c r="N10" s="982"/>
      <c r="O10" s="982"/>
      <c r="P10" s="982"/>
      <c r="Q10" s="983"/>
      <c r="IW10" s="249"/>
    </row>
    <row r="11" spans="1:257" s="311" customFormat="1" ht="32.25" customHeight="1" thickTop="1" thickBot="1">
      <c r="A11" s="328"/>
      <c r="B11" s="329"/>
      <c r="C11" s="984" t="s">
        <v>724</v>
      </c>
      <c r="D11" s="984"/>
      <c r="E11" s="985"/>
      <c r="F11" s="984" t="s">
        <v>725</v>
      </c>
      <c r="G11" s="984"/>
      <c r="H11" s="984"/>
      <c r="I11" s="984"/>
      <c r="J11" s="984"/>
      <c r="K11" s="984"/>
      <c r="L11" s="986"/>
      <c r="M11" s="984" t="s">
        <v>726</v>
      </c>
      <c r="N11" s="984"/>
      <c r="O11" s="986"/>
      <c r="P11" s="312" t="s">
        <v>727</v>
      </c>
      <c r="Q11" s="313"/>
    </row>
    <row r="12" spans="1:257" s="311" customFormat="1" ht="17.25" customHeight="1" thickTop="1" thickBot="1">
      <c r="A12" s="338" t="s">
        <v>723</v>
      </c>
      <c r="B12" s="342" t="s">
        <v>754</v>
      </c>
      <c r="C12" s="343" t="s">
        <v>755</v>
      </c>
      <c r="D12" s="339" t="s">
        <v>756</v>
      </c>
      <c r="E12" s="344" t="s">
        <v>757</v>
      </c>
      <c r="F12" s="339" t="s">
        <v>758</v>
      </c>
      <c r="G12" s="345" t="s">
        <v>759</v>
      </c>
      <c r="H12" s="345" t="s">
        <v>760</v>
      </c>
      <c r="I12" s="345" t="s">
        <v>761</v>
      </c>
      <c r="J12" s="345" t="s">
        <v>762</v>
      </c>
      <c r="K12" s="345" t="s">
        <v>763</v>
      </c>
      <c r="L12" s="346" t="s">
        <v>764</v>
      </c>
      <c r="M12" s="339" t="s">
        <v>765</v>
      </c>
      <c r="N12" s="345" t="s">
        <v>766</v>
      </c>
      <c r="O12" s="346" t="s">
        <v>769</v>
      </c>
      <c r="P12" s="341" t="s">
        <v>767</v>
      </c>
      <c r="Q12" s="340" t="s">
        <v>768</v>
      </c>
    </row>
    <row r="13" spans="1:257" ht="67.5" customHeight="1" thickTop="1" thickBot="1">
      <c r="A13" s="320" t="s">
        <v>503</v>
      </c>
      <c r="B13" s="318" t="s">
        <v>728</v>
      </c>
      <c r="C13" s="327" t="s">
        <v>729</v>
      </c>
      <c r="D13" s="324" t="s">
        <v>730</v>
      </c>
      <c r="E13" s="314" t="s">
        <v>751</v>
      </c>
      <c r="F13" s="326" t="s">
        <v>731</v>
      </c>
      <c r="G13" s="325" t="s">
        <v>732</v>
      </c>
      <c r="H13" s="324" t="s">
        <v>733</v>
      </c>
      <c r="I13" s="324" t="s">
        <v>734</v>
      </c>
      <c r="J13" s="324" t="s">
        <v>735</v>
      </c>
      <c r="K13" s="324" t="s">
        <v>736</v>
      </c>
      <c r="L13" s="315" t="s">
        <v>737</v>
      </c>
      <c r="M13" s="322" t="s">
        <v>738</v>
      </c>
      <c r="N13" s="323" t="s">
        <v>739</v>
      </c>
      <c r="O13" s="315" t="s">
        <v>740</v>
      </c>
      <c r="P13" s="316" t="s">
        <v>741</v>
      </c>
      <c r="Q13" s="317" t="s">
        <v>752</v>
      </c>
    </row>
    <row r="14" spans="1:257" ht="12.75" customHeight="1" thickBot="1">
      <c r="A14" s="321" t="s">
        <v>723</v>
      </c>
      <c r="B14" s="319" t="s">
        <v>742</v>
      </c>
      <c r="C14" s="330">
        <f>+C15+C17+C19+C21+C23+C25+C27+C29</f>
        <v>0</v>
      </c>
      <c r="D14" s="331">
        <f>+D15+D17+D19+D21+D23+D25+D27+D29</f>
        <v>0</v>
      </c>
      <c r="E14" s="332">
        <f>C14+D14</f>
        <v>0</v>
      </c>
      <c r="F14" s="333">
        <f>F15</f>
        <v>0</v>
      </c>
      <c r="G14" s="331">
        <f>G17+G23</f>
        <v>0</v>
      </c>
      <c r="H14" s="331">
        <f>H29</f>
        <v>0</v>
      </c>
      <c r="I14" s="331">
        <f>I19</f>
        <v>0</v>
      </c>
      <c r="J14" s="331">
        <f>J19+J21</f>
        <v>0</v>
      </c>
      <c r="K14" s="331">
        <f>K19+K27</f>
        <v>0</v>
      </c>
      <c r="L14" s="334">
        <f>L15+L19+L21+L29</f>
        <v>0</v>
      </c>
      <c r="M14" s="335">
        <f>M17+M21</f>
        <v>0</v>
      </c>
      <c r="N14" s="336">
        <f>N19+N23</f>
        <v>0</v>
      </c>
      <c r="O14" s="334">
        <f>O17+O21</f>
        <v>0</v>
      </c>
      <c r="P14" s="337">
        <f>P25</f>
        <v>0</v>
      </c>
      <c r="Q14" s="334">
        <f>SUM(Q15:Q30)</f>
        <v>0</v>
      </c>
    </row>
    <row r="15" spans="1:257" ht="12.75" customHeight="1">
      <c r="A15" s="987">
        <v>1</v>
      </c>
      <c r="B15" s="989" t="s">
        <v>743</v>
      </c>
      <c r="C15" s="991"/>
      <c r="D15" s="993"/>
      <c r="E15" s="995">
        <f>C15+D15</f>
        <v>0</v>
      </c>
      <c r="F15" s="991"/>
      <c r="G15" s="1012"/>
      <c r="H15" s="1012"/>
      <c r="I15" s="1012"/>
      <c r="J15" s="1012"/>
      <c r="K15" s="1050"/>
      <c r="L15" s="1052"/>
      <c r="M15" s="1010"/>
      <c r="N15" s="1066"/>
      <c r="O15" s="1067"/>
      <c r="P15" s="1068"/>
      <c r="Q15" s="980">
        <f>F15+L15</f>
        <v>0</v>
      </c>
    </row>
    <row r="16" spans="1:257" ht="12.75" customHeight="1">
      <c r="A16" s="988"/>
      <c r="B16" s="990"/>
      <c r="C16" s="992"/>
      <c r="D16" s="994"/>
      <c r="E16" s="996"/>
      <c r="F16" s="992"/>
      <c r="G16" s="1013"/>
      <c r="H16" s="1013"/>
      <c r="I16" s="1013"/>
      <c r="J16" s="1013"/>
      <c r="K16" s="1051"/>
      <c r="L16" s="1034"/>
      <c r="M16" s="1011"/>
      <c r="N16" s="1056"/>
      <c r="O16" s="1019"/>
      <c r="P16" s="1065"/>
      <c r="Q16" s="981"/>
    </row>
    <row r="17" spans="1:17" ht="12.75" customHeight="1">
      <c r="A17" s="1024">
        <v>2</v>
      </c>
      <c r="B17" s="1026" t="s">
        <v>744</v>
      </c>
      <c r="C17" s="1028"/>
      <c r="D17" s="1029"/>
      <c r="E17" s="1030">
        <f>+C17+D17</f>
        <v>0</v>
      </c>
      <c r="F17" s="1031"/>
      <c r="G17" s="1015"/>
      <c r="H17" s="1017"/>
      <c r="I17" s="1017"/>
      <c r="J17" s="1017"/>
      <c r="K17" s="1017"/>
      <c r="L17" s="1018"/>
      <c r="M17" s="1020"/>
      <c r="N17" s="1057"/>
      <c r="O17" s="1022"/>
      <c r="P17" s="1064"/>
      <c r="Q17" s="1014">
        <f>G17+M17+O17</f>
        <v>0</v>
      </c>
    </row>
    <row r="18" spans="1:17" ht="12.75" customHeight="1">
      <c r="A18" s="1025"/>
      <c r="B18" s="1027"/>
      <c r="C18" s="992"/>
      <c r="D18" s="994"/>
      <c r="E18" s="996"/>
      <c r="F18" s="1032"/>
      <c r="G18" s="1016"/>
      <c r="H18" s="1013"/>
      <c r="I18" s="1013"/>
      <c r="J18" s="1013"/>
      <c r="K18" s="1013"/>
      <c r="L18" s="1019"/>
      <c r="M18" s="1021"/>
      <c r="N18" s="1058"/>
      <c r="O18" s="1023"/>
      <c r="P18" s="1065"/>
      <c r="Q18" s="981"/>
    </row>
    <row r="19" spans="1:17" ht="12.75" customHeight="1">
      <c r="A19" s="1024">
        <v>3</v>
      </c>
      <c r="B19" s="1026" t="s">
        <v>745</v>
      </c>
      <c r="C19" s="1028"/>
      <c r="D19" s="1029"/>
      <c r="E19" s="1030">
        <f>C19+D19</f>
        <v>0</v>
      </c>
      <c r="F19" s="1031"/>
      <c r="G19" s="1015"/>
      <c r="H19" s="1017"/>
      <c r="I19" s="1029"/>
      <c r="J19" s="1029"/>
      <c r="K19" s="1029"/>
      <c r="L19" s="1033"/>
      <c r="M19" s="1039"/>
      <c r="N19" s="1035"/>
      <c r="O19" s="1018"/>
      <c r="P19" s="1064"/>
      <c r="Q19" s="1014">
        <f>+L19+K19+J19+I19+N19+G19</f>
        <v>0</v>
      </c>
    </row>
    <row r="20" spans="1:17" ht="12.75" customHeight="1">
      <c r="A20" s="1025"/>
      <c r="B20" s="1027"/>
      <c r="C20" s="992"/>
      <c r="D20" s="994"/>
      <c r="E20" s="996"/>
      <c r="F20" s="1032"/>
      <c r="G20" s="1016"/>
      <c r="H20" s="1013"/>
      <c r="I20" s="994"/>
      <c r="J20" s="994"/>
      <c r="K20" s="994"/>
      <c r="L20" s="1034"/>
      <c r="M20" s="1011"/>
      <c r="N20" s="1036"/>
      <c r="O20" s="1019"/>
      <c r="P20" s="1065"/>
      <c r="Q20" s="981"/>
    </row>
    <row r="21" spans="1:17" ht="12.75" customHeight="1">
      <c r="A21" s="1024">
        <v>4</v>
      </c>
      <c r="B21" s="1026" t="s">
        <v>746</v>
      </c>
      <c r="C21" s="1028"/>
      <c r="D21" s="1029"/>
      <c r="E21" s="1030">
        <f>C21+D21</f>
        <v>0</v>
      </c>
      <c r="F21" s="1031"/>
      <c r="G21" s="1017"/>
      <c r="H21" s="1017"/>
      <c r="I21" s="1017"/>
      <c r="J21" s="1017"/>
      <c r="K21" s="1017"/>
      <c r="L21" s="1033"/>
      <c r="M21" s="1020"/>
      <c r="N21" s="1057"/>
      <c r="O21" s="1022"/>
      <c r="P21" s="1022"/>
      <c r="Q21" s="1014">
        <f>+L21+M21+O21+P21</f>
        <v>0</v>
      </c>
    </row>
    <row r="22" spans="1:17" ht="12.75" customHeight="1">
      <c r="A22" s="1025"/>
      <c r="B22" s="1027"/>
      <c r="C22" s="992"/>
      <c r="D22" s="994"/>
      <c r="E22" s="996"/>
      <c r="F22" s="1032"/>
      <c r="G22" s="1013"/>
      <c r="H22" s="1013"/>
      <c r="I22" s="1013"/>
      <c r="J22" s="1013"/>
      <c r="K22" s="1013"/>
      <c r="L22" s="1034"/>
      <c r="M22" s="1021"/>
      <c r="N22" s="1058"/>
      <c r="O22" s="1023"/>
      <c r="P22" s="1023"/>
      <c r="Q22" s="981"/>
    </row>
    <row r="23" spans="1:17" ht="12.75" customHeight="1">
      <c r="A23" s="1024">
        <v>5</v>
      </c>
      <c r="B23" s="1026" t="s">
        <v>747</v>
      </c>
      <c r="C23" s="1028"/>
      <c r="D23" s="1029"/>
      <c r="E23" s="1030">
        <f>C23+D23</f>
        <v>0</v>
      </c>
      <c r="F23" s="1031"/>
      <c r="G23" s="1029"/>
      <c r="H23" s="1017"/>
      <c r="I23" s="1017"/>
      <c r="J23" s="1017"/>
      <c r="K23" s="1017"/>
      <c r="L23" s="1018"/>
      <c r="M23" s="1039"/>
      <c r="N23" s="1040"/>
      <c r="O23" s="1018"/>
      <c r="P23" s="1064"/>
      <c r="Q23" s="1014">
        <f>G23+N23</f>
        <v>0</v>
      </c>
    </row>
    <row r="24" spans="1:17" ht="12.75" customHeight="1">
      <c r="A24" s="1025"/>
      <c r="B24" s="1027"/>
      <c r="C24" s="992"/>
      <c r="D24" s="994"/>
      <c r="E24" s="996"/>
      <c r="F24" s="1032"/>
      <c r="G24" s="994"/>
      <c r="H24" s="1013"/>
      <c r="I24" s="1013"/>
      <c r="J24" s="1013"/>
      <c r="K24" s="1013"/>
      <c r="L24" s="1019"/>
      <c r="M24" s="1011"/>
      <c r="N24" s="1041"/>
      <c r="O24" s="1019"/>
      <c r="P24" s="1065"/>
      <c r="Q24" s="981"/>
    </row>
    <row r="25" spans="1:17" ht="12.75" customHeight="1">
      <c r="A25" s="1024">
        <v>6</v>
      </c>
      <c r="B25" s="1026" t="s">
        <v>748</v>
      </c>
      <c r="C25" s="1028"/>
      <c r="D25" s="1029"/>
      <c r="E25" s="1030">
        <f>C25+D25</f>
        <v>0</v>
      </c>
      <c r="F25" s="1031"/>
      <c r="G25" s="1017"/>
      <c r="H25" s="1017"/>
      <c r="I25" s="1017"/>
      <c r="J25" s="1017"/>
      <c r="K25" s="1017"/>
      <c r="L25" s="1018"/>
      <c r="M25" s="1039"/>
      <c r="N25" s="1054"/>
      <c r="O25" s="1018"/>
      <c r="P25" s="1037"/>
      <c r="Q25" s="1014">
        <f>P25</f>
        <v>0</v>
      </c>
    </row>
    <row r="26" spans="1:17" ht="12.75" customHeight="1">
      <c r="A26" s="1025"/>
      <c r="B26" s="1027"/>
      <c r="C26" s="992"/>
      <c r="D26" s="994"/>
      <c r="E26" s="996"/>
      <c r="F26" s="1032"/>
      <c r="G26" s="1013"/>
      <c r="H26" s="1013"/>
      <c r="I26" s="1013"/>
      <c r="J26" s="1013"/>
      <c r="K26" s="1013"/>
      <c r="L26" s="1019"/>
      <c r="M26" s="1011"/>
      <c r="N26" s="1056"/>
      <c r="O26" s="1019"/>
      <c r="P26" s="1038"/>
      <c r="Q26" s="981"/>
    </row>
    <row r="27" spans="1:17" ht="12.75" customHeight="1">
      <c r="A27" s="1024">
        <v>7</v>
      </c>
      <c r="B27" s="1026" t="s">
        <v>749</v>
      </c>
      <c r="C27" s="1028"/>
      <c r="D27" s="1029"/>
      <c r="E27" s="1030">
        <f>C27+D27</f>
        <v>0</v>
      </c>
      <c r="F27" s="1031"/>
      <c r="G27" s="1017"/>
      <c r="H27" s="1017"/>
      <c r="I27" s="1017"/>
      <c r="J27" s="1017"/>
      <c r="K27" s="1029"/>
      <c r="L27" s="1018"/>
      <c r="M27" s="1039"/>
      <c r="N27" s="1054"/>
      <c r="O27" s="1018"/>
      <c r="P27" s="1061"/>
      <c r="Q27" s="1014">
        <f>K27</f>
        <v>0</v>
      </c>
    </row>
    <row r="28" spans="1:17" ht="12.75" customHeight="1">
      <c r="A28" s="1025"/>
      <c r="B28" s="1027"/>
      <c r="C28" s="992"/>
      <c r="D28" s="994"/>
      <c r="E28" s="996"/>
      <c r="F28" s="1032"/>
      <c r="G28" s="1013"/>
      <c r="H28" s="1013"/>
      <c r="I28" s="1013"/>
      <c r="J28" s="1013"/>
      <c r="K28" s="994"/>
      <c r="L28" s="1019"/>
      <c r="M28" s="1011"/>
      <c r="N28" s="1056"/>
      <c r="O28" s="1019"/>
      <c r="P28" s="1063"/>
      <c r="Q28" s="981"/>
    </row>
    <row r="29" spans="1:17" ht="12.75" customHeight="1">
      <c r="A29" s="1024">
        <v>8</v>
      </c>
      <c r="B29" s="1026" t="s">
        <v>753</v>
      </c>
      <c r="C29" s="1028"/>
      <c r="D29" s="1029"/>
      <c r="E29" s="1030">
        <f>C29+D29</f>
        <v>0</v>
      </c>
      <c r="F29" s="1031"/>
      <c r="G29" s="1017"/>
      <c r="H29" s="1029"/>
      <c r="I29" s="1017"/>
      <c r="J29" s="1017"/>
      <c r="K29" s="1017"/>
      <c r="L29" s="1033"/>
      <c r="M29" s="1039"/>
      <c r="N29" s="1054"/>
      <c r="O29" s="1018"/>
      <c r="P29" s="1061"/>
      <c r="Q29" s="1014">
        <f>H29+L29</f>
        <v>0</v>
      </c>
    </row>
    <row r="30" spans="1:17" ht="12.75" customHeight="1" thickBot="1">
      <c r="A30" s="1043"/>
      <c r="B30" s="1044"/>
      <c r="C30" s="1045"/>
      <c r="D30" s="1046"/>
      <c r="E30" s="1047"/>
      <c r="F30" s="1048"/>
      <c r="G30" s="1049"/>
      <c r="H30" s="1046"/>
      <c r="I30" s="1049"/>
      <c r="J30" s="1049"/>
      <c r="K30" s="1049"/>
      <c r="L30" s="1059"/>
      <c r="M30" s="1053"/>
      <c r="N30" s="1055"/>
      <c r="O30" s="1060"/>
      <c r="P30" s="1062"/>
      <c r="Q30" s="1042"/>
    </row>
    <row r="31" spans="1:17" ht="12.75" customHeight="1" thickTop="1"/>
    <row r="32" spans="1:17" ht="12.75" customHeight="1"/>
    <row r="33" spans="1:17" customFormat="1" ht="15">
      <c r="A33" s="349" t="s">
        <v>770</v>
      </c>
      <c r="B33" s="349"/>
      <c r="C33" s="349"/>
      <c r="D33" s="349"/>
      <c r="E33" s="349"/>
      <c r="F33" s="350"/>
      <c r="G33" s="349"/>
      <c r="H33" s="349"/>
      <c r="I33" s="349"/>
      <c r="J33" s="349"/>
      <c r="K33" s="349"/>
      <c r="L33" s="349"/>
      <c r="M33" s="349"/>
      <c r="N33" s="349"/>
      <c r="O33" s="349"/>
      <c r="P33" s="349"/>
      <c r="Q33" s="349"/>
    </row>
    <row r="34" spans="1:17" customFormat="1" ht="15">
      <c r="A34" s="351" t="s">
        <v>775</v>
      </c>
      <c r="B34" s="352"/>
      <c r="C34" s="353"/>
      <c r="D34" s="353"/>
      <c r="E34" s="353"/>
      <c r="F34" s="354"/>
      <c r="G34" s="353"/>
      <c r="H34" s="353"/>
      <c r="I34" s="353"/>
      <c r="J34" s="353"/>
      <c r="K34" s="353"/>
      <c r="L34" s="353"/>
      <c r="M34" s="353"/>
      <c r="N34" s="353"/>
      <c r="O34" s="353"/>
      <c r="P34" s="353"/>
      <c r="Q34" s="355"/>
    </row>
    <row r="35" spans="1:17" customFormat="1" ht="15">
      <c r="A35" s="356" t="s">
        <v>771</v>
      </c>
      <c r="C35" s="347"/>
      <c r="D35" s="347"/>
      <c r="E35" s="347"/>
      <c r="F35" s="348"/>
      <c r="G35" s="347"/>
      <c r="H35" s="347"/>
      <c r="I35" s="347"/>
      <c r="J35" s="347"/>
      <c r="K35" s="347"/>
      <c r="L35" s="347"/>
      <c r="M35" s="347"/>
      <c r="N35" s="347"/>
      <c r="O35" s="347"/>
      <c r="P35" s="347"/>
      <c r="Q35" s="357"/>
    </row>
    <row r="36" spans="1:17" customFormat="1" ht="15">
      <c r="A36" s="356" t="s">
        <v>772</v>
      </c>
      <c r="C36" s="347"/>
      <c r="D36" s="347"/>
      <c r="E36" s="347"/>
      <c r="F36" s="348"/>
      <c r="G36" s="347"/>
      <c r="H36" s="347"/>
      <c r="I36" s="347"/>
      <c r="J36" s="347"/>
      <c r="K36" s="347"/>
      <c r="L36" s="347"/>
      <c r="M36" s="347"/>
      <c r="N36" s="347"/>
      <c r="O36" s="347"/>
      <c r="P36" s="347"/>
      <c r="Q36" s="357"/>
    </row>
    <row r="37" spans="1:17" customFormat="1" ht="15">
      <c r="A37" s="356" t="s">
        <v>776</v>
      </c>
      <c r="C37" s="347"/>
      <c r="D37" s="347"/>
      <c r="E37" s="347"/>
      <c r="F37" s="348"/>
      <c r="G37" s="347"/>
      <c r="H37" s="347"/>
      <c r="I37" s="347"/>
      <c r="J37" s="347"/>
      <c r="K37" s="347"/>
      <c r="L37" s="347"/>
      <c r="M37" s="347"/>
      <c r="N37" s="347"/>
      <c r="O37" s="347"/>
      <c r="P37" s="347"/>
      <c r="Q37" s="357"/>
    </row>
    <row r="38" spans="1:17" customFormat="1" ht="15">
      <c r="A38" s="356" t="s">
        <v>773</v>
      </c>
      <c r="C38" s="347"/>
      <c r="D38" s="347"/>
      <c r="E38" s="347"/>
      <c r="F38" s="348"/>
      <c r="G38" s="347"/>
      <c r="H38" s="347"/>
      <c r="I38" s="347"/>
      <c r="J38" s="347"/>
      <c r="K38" s="347"/>
      <c r="L38" s="347"/>
      <c r="M38" s="347"/>
      <c r="N38" s="347"/>
      <c r="O38" s="347"/>
      <c r="P38" s="347"/>
      <c r="Q38" s="357"/>
    </row>
    <row r="39" spans="1:17" customFormat="1" ht="15">
      <c r="A39" s="356"/>
      <c r="C39" s="347"/>
      <c r="D39" s="347"/>
      <c r="E39" s="347"/>
      <c r="F39" s="364" t="s">
        <v>783</v>
      </c>
      <c r="G39" s="347"/>
      <c r="H39" s="347"/>
      <c r="I39" s="347"/>
      <c r="J39" s="347"/>
      <c r="K39" s="347"/>
      <c r="L39" s="347"/>
      <c r="M39" s="347"/>
      <c r="N39" s="347"/>
      <c r="O39" s="347"/>
      <c r="P39" s="347"/>
      <c r="Q39" s="357"/>
    </row>
    <row r="40" spans="1:17" customFormat="1" ht="15">
      <c r="A40" s="1069" t="s">
        <v>777</v>
      </c>
      <c r="B40" s="1070"/>
      <c r="C40" s="1070"/>
      <c r="D40" s="1070"/>
      <c r="E40" s="1070"/>
      <c r="F40" s="1071" t="s">
        <v>784</v>
      </c>
      <c r="G40" s="1070"/>
      <c r="H40" s="1070"/>
      <c r="I40" s="1070"/>
      <c r="J40" s="1070"/>
      <c r="K40" s="1070"/>
      <c r="L40" s="1070"/>
      <c r="M40" s="1070"/>
      <c r="N40" s="1070"/>
      <c r="O40" s="1070"/>
      <c r="P40" s="1070"/>
      <c r="Q40" s="1072"/>
    </row>
    <row r="41" spans="1:17" customFormat="1" ht="42" customHeight="1">
      <c r="A41" s="1069" t="s">
        <v>1659</v>
      </c>
      <c r="B41" s="1070"/>
      <c r="C41" s="1070"/>
      <c r="D41" s="1070"/>
      <c r="E41" s="1070"/>
      <c r="F41" s="1071" t="s">
        <v>787</v>
      </c>
      <c r="G41" s="1070"/>
      <c r="H41" s="1070"/>
      <c r="I41" s="1070"/>
      <c r="J41" s="1070"/>
      <c r="K41" s="1070"/>
      <c r="L41" s="1070"/>
      <c r="M41" s="1070"/>
      <c r="N41" s="1070"/>
      <c r="O41" s="1070"/>
      <c r="P41" s="1070"/>
      <c r="Q41" s="1072"/>
    </row>
    <row r="42" spans="1:17" customFormat="1" ht="25.5" customHeight="1">
      <c r="A42" s="1069" t="s">
        <v>778</v>
      </c>
      <c r="B42" s="1070"/>
      <c r="C42" s="1070"/>
      <c r="D42" s="1070"/>
      <c r="E42" s="1076"/>
      <c r="F42" s="1071" t="s">
        <v>785</v>
      </c>
      <c r="G42" s="1070"/>
      <c r="H42" s="1070"/>
      <c r="I42" s="1070"/>
      <c r="J42" s="1070"/>
      <c r="K42" s="1070"/>
      <c r="L42" s="1070"/>
      <c r="M42" s="1070"/>
      <c r="N42" s="1070"/>
      <c r="O42" s="1070"/>
      <c r="P42" s="1070"/>
      <c r="Q42" s="1072"/>
    </row>
    <row r="43" spans="1:17" customFormat="1" ht="25.5" customHeight="1">
      <c r="A43" s="1069" t="s">
        <v>779</v>
      </c>
      <c r="B43" s="1070"/>
      <c r="C43" s="1070"/>
      <c r="D43" s="1070"/>
      <c r="E43" s="1070"/>
      <c r="F43" s="1073" t="s">
        <v>786</v>
      </c>
      <c r="G43" s="1074"/>
      <c r="H43" s="1074"/>
      <c r="I43" s="1074"/>
      <c r="J43" s="1074"/>
      <c r="K43" s="1074"/>
      <c r="L43" s="1074"/>
      <c r="M43" s="1074"/>
      <c r="N43" s="1074"/>
      <c r="O43" s="1074"/>
      <c r="P43" s="1074"/>
      <c r="Q43" s="1075"/>
    </row>
    <row r="44" spans="1:17" customFormat="1" ht="21" customHeight="1">
      <c r="A44" s="1069" t="s">
        <v>780</v>
      </c>
      <c r="B44" s="1070"/>
      <c r="C44" s="1070"/>
      <c r="D44" s="1070"/>
      <c r="E44" s="1070"/>
      <c r="F44" s="1073" t="s">
        <v>774</v>
      </c>
      <c r="G44" s="1074"/>
      <c r="H44" s="1074"/>
      <c r="I44" s="1074"/>
      <c r="J44" s="1074"/>
      <c r="K44" s="1074"/>
      <c r="L44" s="1074"/>
      <c r="M44" s="1074"/>
      <c r="N44" s="1074"/>
      <c r="O44" s="1074"/>
      <c r="P44" s="1074"/>
      <c r="Q44" s="1075"/>
    </row>
    <row r="45" spans="1:17" customFormat="1" ht="27" customHeight="1">
      <c r="A45" s="1069" t="s">
        <v>792</v>
      </c>
      <c r="B45" s="1070"/>
      <c r="C45" s="1070"/>
      <c r="D45" s="1070"/>
      <c r="E45" s="1070"/>
      <c r="F45" s="1073" t="s">
        <v>788</v>
      </c>
      <c r="G45" s="1074"/>
      <c r="H45" s="1074"/>
      <c r="I45" s="1074"/>
      <c r="J45" s="1074"/>
      <c r="K45" s="1074"/>
      <c r="L45" s="1074"/>
      <c r="M45" s="1074"/>
      <c r="N45" s="1074"/>
      <c r="O45" s="1074"/>
      <c r="P45" s="1074"/>
      <c r="Q45" s="1075"/>
    </row>
    <row r="46" spans="1:17" customFormat="1" ht="27" customHeight="1">
      <c r="A46" s="1069" t="s">
        <v>781</v>
      </c>
      <c r="B46" s="1070"/>
      <c r="C46" s="1070"/>
      <c r="D46" s="1070"/>
      <c r="E46" s="1076"/>
      <c r="F46" s="1071" t="s">
        <v>789</v>
      </c>
      <c r="G46" s="1070"/>
      <c r="H46" s="1070"/>
      <c r="I46" s="1070"/>
      <c r="J46" s="1070"/>
      <c r="K46" s="1070"/>
      <c r="L46" s="1070"/>
      <c r="M46" s="1070"/>
      <c r="N46" s="1070"/>
      <c r="O46" s="1070"/>
      <c r="P46" s="1070"/>
      <c r="Q46" s="1072"/>
    </row>
    <row r="47" spans="1:17" customFormat="1" ht="21.75" customHeight="1">
      <c r="A47" s="1069" t="s">
        <v>782</v>
      </c>
      <c r="B47" s="1070"/>
      <c r="C47" s="1070"/>
      <c r="D47" s="1070"/>
      <c r="E47" s="1076"/>
      <c r="F47" s="1077" t="s">
        <v>793</v>
      </c>
      <c r="G47" s="1078"/>
      <c r="H47" s="245"/>
      <c r="I47" s="245"/>
      <c r="J47" s="245"/>
      <c r="K47" s="245"/>
      <c r="L47" s="245"/>
      <c r="M47" s="245"/>
      <c r="N47" s="245"/>
      <c r="O47" s="245"/>
      <c r="P47" s="245"/>
      <c r="Q47" s="247"/>
    </row>
    <row r="48" spans="1:17" customFormat="1" ht="15">
      <c r="A48" s="1069"/>
      <c r="B48" s="1070"/>
      <c r="C48" s="1070"/>
      <c r="D48" s="1070"/>
      <c r="E48" s="1076"/>
      <c r="F48" s="1071" t="s">
        <v>794</v>
      </c>
      <c r="G48" s="1070"/>
      <c r="H48" s="1070"/>
      <c r="I48" s="1070"/>
      <c r="J48" s="1070"/>
      <c r="K48" s="1070"/>
      <c r="L48" s="1070"/>
      <c r="M48" s="1070"/>
      <c r="N48" s="1070"/>
      <c r="O48" s="1070"/>
      <c r="P48" s="1070"/>
      <c r="Q48" s="1072"/>
    </row>
    <row r="49" spans="1:17" customFormat="1" ht="27.75" customHeight="1">
      <c r="A49" s="1069"/>
      <c r="B49" s="1070"/>
      <c r="C49" s="1070"/>
      <c r="D49" s="1070"/>
      <c r="E49" s="1076"/>
      <c r="F49" s="1071" t="s">
        <v>795</v>
      </c>
      <c r="G49" s="1070"/>
      <c r="H49" s="1070"/>
      <c r="I49" s="1070"/>
      <c r="J49" s="1070"/>
      <c r="K49" s="1070"/>
      <c r="L49" s="1070"/>
      <c r="M49" s="1070"/>
      <c r="N49" s="1070"/>
      <c r="O49" s="1070"/>
      <c r="P49" s="1070"/>
      <c r="Q49" s="1072"/>
    </row>
    <row r="50" spans="1:17" customFormat="1" ht="28.5" customHeight="1">
      <c r="A50" s="360"/>
      <c r="B50" s="361"/>
      <c r="C50" s="361"/>
      <c r="D50" s="361"/>
      <c r="E50" s="361"/>
      <c r="F50" s="1071" t="s">
        <v>796</v>
      </c>
      <c r="G50" s="1070"/>
      <c r="H50" s="1070"/>
      <c r="I50" s="1070"/>
      <c r="J50" s="1070"/>
      <c r="K50" s="1070"/>
      <c r="L50" s="1070"/>
      <c r="M50" s="1070"/>
      <c r="N50" s="1070"/>
      <c r="O50" s="1070"/>
      <c r="P50" s="1070"/>
      <c r="Q50" s="1072"/>
    </row>
    <row r="51" spans="1:17" customFormat="1" ht="25.5" customHeight="1">
      <c r="A51" s="360"/>
      <c r="B51" s="361"/>
      <c r="C51" s="361"/>
      <c r="D51" s="361"/>
      <c r="E51" s="361"/>
      <c r="F51" s="1077" t="s">
        <v>790</v>
      </c>
      <c r="G51" s="1078"/>
      <c r="H51" s="361"/>
      <c r="I51" s="361"/>
      <c r="J51" s="361"/>
      <c r="K51" s="361"/>
      <c r="L51" s="361"/>
      <c r="M51" s="361"/>
      <c r="N51" s="361"/>
      <c r="O51" s="361"/>
      <c r="P51" s="361"/>
      <c r="Q51" s="362"/>
    </row>
    <row r="52" spans="1:17" customFormat="1" ht="15">
      <c r="A52" s="358"/>
      <c r="B52" s="359"/>
      <c r="C52" s="359"/>
      <c r="D52" s="359"/>
      <c r="E52" s="359"/>
      <c r="F52" s="1079" t="s">
        <v>791</v>
      </c>
      <c r="G52" s="1080"/>
      <c r="H52" s="1080"/>
      <c r="I52" s="1080"/>
      <c r="J52" s="1080"/>
      <c r="K52" s="1080"/>
      <c r="L52" s="1080"/>
      <c r="M52" s="1080"/>
      <c r="N52" s="1080"/>
      <c r="O52" s="1080"/>
      <c r="P52" s="1080"/>
      <c r="Q52" s="1081"/>
    </row>
    <row r="53" spans="1:17"/>
    <row r="54" spans="1:17"/>
    <row r="55" spans="1:17"/>
    <row r="56" spans="1:17"/>
  </sheetData>
  <sheetProtection algorithmName="SHA-512" hashValue="2YAC9am8r58/8Iqs8gdnwn1fbe1eYWa4nBauv4/FeNJsYNQQ/zOnAoZOyA2mdwwT6UXI5uo3EgbRn9SO+F5Tog==" saltValue="cxUUx0Wghc5tzDTr/NsC6Q==" spinCount="100000" sheet="1" formatColumns="0" selectLockedCells="1"/>
  <protectedRanges>
    <protectedRange sqref="H15:P15" name="Rango10"/>
    <protectedRange sqref="C29:D30" name="Rango25"/>
    <protectedRange sqref="H29:P30" name="Rango23"/>
    <protectedRange sqref="H24:P25" name="Rango21"/>
    <protectedRange sqref="P22 H22:L22" name="Rango20"/>
    <protectedRange sqref="H20:M20 O20:P20" name="Rango19"/>
    <protectedRange sqref="H20:M20 O20:P20" name="Rango2"/>
  </protectedRanges>
  <mergeCells count="172">
    <mergeCell ref="F49:Q49"/>
    <mergeCell ref="F51:G51"/>
    <mergeCell ref="F47:G47"/>
    <mergeCell ref="A49:E49"/>
    <mergeCell ref="F50:Q50"/>
    <mergeCell ref="A46:E46"/>
    <mergeCell ref="F46:Q46"/>
    <mergeCell ref="A45:E45"/>
    <mergeCell ref="F52:Q52"/>
    <mergeCell ref="A48:E48"/>
    <mergeCell ref="A47:E47"/>
    <mergeCell ref="F48:Q48"/>
    <mergeCell ref="A40:E40"/>
    <mergeCell ref="F40:Q40"/>
    <mergeCell ref="A41:E41"/>
    <mergeCell ref="F41:Q41"/>
    <mergeCell ref="A44:E44"/>
    <mergeCell ref="F43:Q43"/>
    <mergeCell ref="A43:E43"/>
    <mergeCell ref="F45:Q45"/>
    <mergeCell ref="A42:E42"/>
    <mergeCell ref="F42:Q42"/>
    <mergeCell ref="F44:Q44"/>
    <mergeCell ref="O29:O30"/>
    <mergeCell ref="P29:P30"/>
    <mergeCell ref="P27:P28"/>
    <mergeCell ref="P23:P24"/>
    <mergeCell ref="N17:N18"/>
    <mergeCell ref="N15:N16"/>
    <mergeCell ref="O15:O16"/>
    <mergeCell ref="O19:O20"/>
    <mergeCell ref="P21:P22"/>
    <mergeCell ref="P19:P20"/>
    <mergeCell ref="P17:P18"/>
    <mergeCell ref="P15:P16"/>
    <mergeCell ref="O23:O24"/>
    <mergeCell ref="O25:O26"/>
    <mergeCell ref="O27:O28"/>
    <mergeCell ref="I15:I16"/>
    <mergeCell ref="K15:K16"/>
    <mergeCell ref="L15:L16"/>
    <mergeCell ref="J29:J30"/>
    <mergeCell ref="J25:J26"/>
    <mergeCell ref="J23:J24"/>
    <mergeCell ref="M27:M28"/>
    <mergeCell ref="M29:M30"/>
    <mergeCell ref="N29:N30"/>
    <mergeCell ref="N27:N28"/>
    <mergeCell ref="N25:N26"/>
    <mergeCell ref="N21:N22"/>
    <mergeCell ref="M19:M20"/>
    <mergeCell ref="M23:M24"/>
    <mergeCell ref="L29:L30"/>
    <mergeCell ref="Q29:Q30"/>
    <mergeCell ref="Q27:Q28"/>
    <mergeCell ref="A29:A30"/>
    <mergeCell ref="B29:B30"/>
    <mergeCell ref="C29:C30"/>
    <mergeCell ref="D29:D30"/>
    <mergeCell ref="E29:E30"/>
    <mergeCell ref="F29:F30"/>
    <mergeCell ref="G29:G30"/>
    <mergeCell ref="H29:H30"/>
    <mergeCell ref="I29:I30"/>
    <mergeCell ref="G27:G28"/>
    <mergeCell ref="H27:H28"/>
    <mergeCell ref="I27:I28"/>
    <mergeCell ref="J27:J28"/>
    <mergeCell ref="K27:K28"/>
    <mergeCell ref="L27:L28"/>
    <mergeCell ref="A27:A28"/>
    <mergeCell ref="B27:B28"/>
    <mergeCell ref="C27:C28"/>
    <mergeCell ref="D27:D28"/>
    <mergeCell ref="E27:E28"/>
    <mergeCell ref="F27:F28"/>
    <mergeCell ref="K29:K30"/>
    <mergeCell ref="G25:G26"/>
    <mergeCell ref="H25:H26"/>
    <mergeCell ref="I25:I26"/>
    <mergeCell ref="L25:L26"/>
    <mergeCell ref="P25:P26"/>
    <mergeCell ref="Q25:Q26"/>
    <mergeCell ref="M25:M26"/>
    <mergeCell ref="I23:I24"/>
    <mergeCell ref="L23:L24"/>
    <mergeCell ref="N23:N24"/>
    <mergeCell ref="Q23:Q24"/>
    <mergeCell ref="K23:K24"/>
    <mergeCell ref="K25:K26"/>
    <mergeCell ref="A25:A26"/>
    <mergeCell ref="B25:B26"/>
    <mergeCell ref="C25:C26"/>
    <mergeCell ref="D25:D26"/>
    <mergeCell ref="E25:E26"/>
    <mergeCell ref="F25:F26"/>
    <mergeCell ref="O21:O22"/>
    <mergeCell ref="Q21:Q22"/>
    <mergeCell ref="A23:A24"/>
    <mergeCell ref="B23:B24"/>
    <mergeCell ref="C23:C24"/>
    <mergeCell ref="D23:D24"/>
    <mergeCell ref="E23:E24"/>
    <mergeCell ref="F23:F24"/>
    <mergeCell ref="G23:G24"/>
    <mergeCell ref="H23:H24"/>
    <mergeCell ref="G21:G22"/>
    <mergeCell ref="H21:H22"/>
    <mergeCell ref="I21:I22"/>
    <mergeCell ref="J21:J22"/>
    <mergeCell ref="L21:L22"/>
    <mergeCell ref="M21:M22"/>
    <mergeCell ref="A21:A22"/>
    <mergeCell ref="B21:B22"/>
    <mergeCell ref="C21:C22"/>
    <mergeCell ref="D21:D22"/>
    <mergeCell ref="E21:E22"/>
    <mergeCell ref="F21:F22"/>
    <mergeCell ref="I19:I20"/>
    <mergeCell ref="J19:J20"/>
    <mergeCell ref="K19:K20"/>
    <mergeCell ref="L19:L20"/>
    <mergeCell ref="N19:N20"/>
    <mergeCell ref="K21:K22"/>
    <mergeCell ref="Q19:Q20"/>
    <mergeCell ref="A19:A20"/>
    <mergeCell ref="B19:B20"/>
    <mergeCell ref="C19:C20"/>
    <mergeCell ref="D19:D20"/>
    <mergeCell ref="E19:E20"/>
    <mergeCell ref="F19:F20"/>
    <mergeCell ref="G19:G20"/>
    <mergeCell ref="H19:H20"/>
    <mergeCell ref="Q17:Q18"/>
    <mergeCell ref="G17:G18"/>
    <mergeCell ref="H17:H18"/>
    <mergeCell ref="I17:I18"/>
    <mergeCell ref="L17:L18"/>
    <mergeCell ref="M17:M18"/>
    <mergeCell ref="O17:O18"/>
    <mergeCell ref="A17:A18"/>
    <mergeCell ref="B17:B18"/>
    <mergeCell ref="C17:C18"/>
    <mergeCell ref="D17:D18"/>
    <mergeCell ref="E17:E18"/>
    <mergeCell ref="F17:F18"/>
    <mergeCell ref="J17:J18"/>
    <mergeCell ref="K17:K18"/>
    <mergeCell ref="A1:Q1"/>
    <mergeCell ref="A2:Q2"/>
    <mergeCell ref="A3:Q3"/>
    <mergeCell ref="Q15:Q16"/>
    <mergeCell ref="F10:Q10"/>
    <mergeCell ref="C11:E11"/>
    <mergeCell ref="F11:L11"/>
    <mergeCell ref="M11:O11"/>
    <mergeCell ref="A15:A16"/>
    <mergeCell ref="B15:B16"/>
    <mergeCell ref="C15:C16"/>
    <mergeCell ref="D15:D16"/>
    <mergeCell ref="E15:E16"/>
    <mergeCell ref="F15:F16"/>
    <mergeCell ref="A10:E10"/>
    <mergeCell ref="D5:O5"/>
    <mergeCell ref="D6:O6"/>
    <mergeCell ref="C8:K8"/>
    <mergeCell ref="B5:C5"/>
    <mergeCell ref="B6:C6"/>
    <mergeCell ref="M15:M16"/>
    <mergeCell ref="J15:J16"/>
    <mergeCell ref="G15:G16"/>
    <mergeCell ref="H15:H16"/>
  </mergeCells>
  <conditionalFormatting sqref="A15:A30">
    <cfRule type="cellIs" dxfId="0" priority="1" operator="between">
      <formula>1</formula>
      <formula>9</formula>
    </cfRule>
  </conditionalFormatting>
  <printOptions horizontalCentered="1" verticalCentered="1" gridLinesSet="0"/>
  <pageMargins left="0.4" right="0.75" top="0.25" bottom="1" header="0.54" footer="0.51181102362204722"/>
  <pageSetup scale="80" orientation="landscape" horizontalDpi="300"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WVV40"/>
  <sheetViews>
    <sheetView showGridLines="0" zoomScale="80" zoomScaleNormal="80" workbookViewId="0">
      <selection activeCell="M21" sqref="M21"/>
    </sheetView>
  </sheetViews>
  <sheetFormatPr baseColWidth="10" defaultColWidth="0" defaultRowHeight="12.75" customHeight="1" zeroHeight="1"/>
  <cols>
    <col min="1" max="1" width="12.7109375" style="245" customWidth="1"/>
    <col min="2" max="2" width="14.42578125" style="245" customWidth="1"/>
    <col min="3" max="4" width="11.42578125" style="245" customWidth="1"/>
    <col min="5" max="5" width="15.7109375" style="245" customWidth="1"/>
    <col min="6" max="6" width="11.42578125" style="245" customWidth="1"/>
    <col min="7" max="7" width="12.42578125" style="245" customWidth="1"/>
    <col min="8" max="9" width="11.42578125" style="245" customWidth="1"/>
    <col min="10" max="10" width="15.7109375" style="245" customWidth="1"/>
    <col min="11" max="11" width="11.42578125" style="245" customWidth="1"/>
    <col min="12" max="13" width="12" style="245" customWidth="1"/>
    <col min="14" max="14" width="11.42578125" style="245" hidden="1" customWidth="1"/>
    <col min="15" max="256" width="0" style="245" hidden="1"/>
    <col min="257" max="257" width="11.42578125" style="245" hidden="1" customWidth="1"/>
    <col min="258" max="258" width="13.28515625" style="245" hidden="1" customWidth="1"/>
    <col min="259" max="260" width="11.42578125" style="245" hidden="1" customWidth="1"/>
    <col min="261" max="261" width="15" style="245" hidden="1" customWidth="1"/>
    <col min="262" max="265" width="11.42578125" style="245" hidden="1" customWidth="1"/>
    <col min="266" max="266" width="15" style="245" hidden="1" customWidth="1"/>
    <col min="267" max="268" width="11.42578125" style="245" hidden="1" customWidth="1"/>
    <col min="269" max="269" width="13.140625" style="245" hidden="1" customWidth="1"/>
    <col min="270" max="270" width="11.42578125" style="245" hidden="1" customWidth="1"/>
    <col min="271" max="512" width="0" style="245" hidden="1"/>
    <col min="513" max="513" width="11.42578125" style="245" hidden="1" customWidth="1"/>
    <col min="514" max="514" width="13.28515625" style="245" hidden="1" customWidth="1"/>
    <col min="515" max="516" width="11.42578125" style="245" hidden="1" customWidth="1"/>
    <col min="517" max="517" width="15" style="245" hidden="1" customWidth="1"/>
    <col min="518" max="521" width="11.42578125" style="245" hidden="1" customWidth="1"/>
    <col min="522" max="522" width="15" style="245" hidden="1" customWidth="1"/>
    <col min="523" max="524" width="11.42578125" style="245" hidden="1" customWidth="1"/>
    <col min="525" max="525" width="13.140625" style="245" hidden="1" customWidth="1"/>
    <col min="526" max="526" width="11.42578125" style="245" hidden="1" customWidth="1"/>
    <col min="527" max="768" width="0" style="245" hidden="1"/>
    <col min="769" max="769" width="11.42578125" style="245" hidden="1" customWidth="1"/>
    <col min="770" max="770" width="13.28515625" style="245" hidden="1" customWidth="1"/>
    <col min="771" max="772" width="11.42578125" style="245" hidden="1" customWidth="1"/>
    <col min="773" max="773" width="15" style="245" hidden="1" customWidth="1"/>
    <col min="774" max="777" width="11.42578125" style="245" hidden="1" customWidth="1"/>
    <col min="778" max="778" width="15" style="245" hidden="1" customWidth="1"/>
    <col min="779" max="780" width="11.42578125" style="245" hidden="1" customWidth="1"/>
    <col min="781" max="781" width="13.140625" style="245" hidden="1" customWidth="1"/>
    <col min="782" max="782" width="11.42578125" style="245" hidden="1" customWidth="1"/>
    <col min="783" max="1024" width="0" style="245" hidden="1"/>
    <col min="1025" max="1025" width="11.42578125" style="245" hidden="1" customWidth="1"/>
    <col min="1026" max="1026" width="13.28515625" style="245" hidden="1" customWidth="1"/>
    <col min="1027" max="1028" width="11.42578125" style="245" hidden="1" customWidth="1"/>
    <col min="1029" max="1029" width="15" style="245" hidden="1" customWidth="1"/>
    <col min="1030" max="1033" width="11.42578125" style="245" hidden="1" customWidth="1"/>
    <col min="1034" max="1034" width="15" style="245" hidden="1" customWidth="1"/>
    <col min="1035" max="1036" width="11.42578125" style="245" hidden="1" customWidth="1"/>
    <col min="1037" max="1037" width="13.140625" style="245" hidden="1" customWidth="1"/>
    <col min="1038" max="1038" width="11.42578125" style="245" hidden="1" customWidth="1"/>
    <col min="1039" max="1280" width="0" style="245" hidden="1"/>
    <col min="1281" max="1281" width="11.42578125" style="245" hidden="1" customWidth="1"/>
    <col min="1282" max="1282" width="13.28515625" style="245" hidden="1" customWidth="1"/>
    <col min="1283" max="1284" width="11.42578125" style="245" hidden="1" customWidth="1"/>
    <col min="1285" max="1285" width="15" style="245" hidden="1" customWidth="1"/>
    <col min="1286" max="1289" width="11.42578125" style="245" hidden="1" customWidth="1"/>
    <col min="1290" max="1290" width="15" style="245" hidden="1" customWidth="1"/>
    <col min="1291" max="1292" width="11.42578125" style="245" hidden="1" customWidth="1"/>
    <col min="1293" max="1293" width="13.140625" style="245" hidden="1" customWidth="1"/>
    <col min="1294" max="1294" width="11.42578125" style="245" hidden="1" customWidth="1"/>
    <col min="1295" max="1536" width="0" style="245" hidden="1"/>
    <col min="1537" max="1537" width="11.42578125" style="245" hidden="1" customWidth="1"/>
    <col min="1538" max="1538" width="13.28515625" style="245" hidden="1" customWidth="1"/>
    <col min="1539" max="1540" width="11.42578125" style="245" hidden="1" customWidth="1"/>
    <col min="1541" max="1541" width="15" style="245" hidden="1" customWidth="1"/>
    <col min="1542" max="1545" width="11.42578125" style="245" hidden="1" customWidth="1"/>
    <col min="1546" max="1546" width="15" style="245" hidden="1" customWidth="1"/>
    <col min="1547" max="1548" width="11.42578125" style="245" hidden="1" customWidth="1"/>
    <col min="1549" max="1549" width="13.140625" style="245" hidden="1" customWidth="1"/>
    <col min="1550" max="1550" width="11.42578125" style="245" hidden="1" customWidth="1"/>
    <col min="1551" max="1792" width="0" style="245" hidden="1"/>
    <col min="1793" max="1793" width="11.42578125" style="245" hidden="1" customWidth="1"/>
    <col min="1794" max="1794" width="13.28515625" style="245" hidden="1" customWidth="1"/>
    <col min="1795" max="1796" width="11.42578125" style="245" hidden="1" customWidth="1"/>
    <col min="1797" max="1797" width="15" style="245" hidden="1" customWidth="1"/>
    <col min="1798" max="1801" width="11.42578125" style="245" hidden="1" customWidth="1"/>
    <col min="1802" max="1802" width="15" style="245" hidden="1" customWidth="1"/>
    <col min="1803" max="1804" width="11.42578125" style="245" hidden="1" customWidth="1"/>
    <col min="1805" max="1805" width="13.140625" style="245" hidden="1" customWidth="1"/>
    <col min="1806" max="1806" width="11.42578125" style="245" hidden="1" customWidth="1"/>
    <col min="1807" max="2048" width="0" style="245" hidden="1"/>
    <col min="2049" max="2049" width="11.42578125" style="245" hidden="1" customWidth="1"/>
    <col min="2050" max="2050" width="13.28515625" style="245" hidden="1" customWidth="1"/>
    <col min="2051" max="2052" width="11.42578125" style="245" hidden="1" customWidth="1"/>
    <col min="2053" max="2053" width="15" style="245" hidden="1" customWidth="1"/>
    <col min="2054" max="2057" width="11.42578125" style="245" hidden="1" customWidth="1"/>
    <col min="2058" max="2058" width="15" style="245" hidden="1" customWidth="1"/>
    <col min="2059" max="2060" width="11.42578125" style="245" hidden="1" customWidth="1"/>
    <col min="2061" max="2061" width="13.140625" style="245" hidden="1" customWidth="1"/>
    <col min="2062" max="2062" width="11.42578125" style="245" hidden="1" customWidth="1"/>
    <col min="2063" max="2304" width="0" style="245" hidden="1"/>
    <col min="2305" max="2305" width="11.42578125" style="245" hidden="1" customWidth="1"/>
    <col min="2306" max="2306" width="13.28515625" style="245" hidden="1" customWidth="1"/>
    <col min="2307" max="2308" width="11.42578125" style="245" hidden="1" customWidth="1"/>
    <col min="2309" max="2309" width="15" style="245" hidden="1" customWidth="1"/>
    <col min="2310" max="2313" width="11.42578125" style="245" hidden="1" customWidth="1"/>
    <col min="2314" max="2314" width="15" style="245" hidden="1" customWidth="1"/>
    <col min="2315" max="2316" width="11.42578125" style="245" hidden="1" customWidth="1"/>
    <col min="2317" max="2317" width="13.140625" style="245" hidden="1" customWidth="1"/>
    <col min="2318" max="2318" width="11.42578125" style="245" hidden="1" customWidth="1"/>
    <col min="2319" max="2560" width="0" style="245" hidden="1"/>
    <col min="2561" max="2561" width="11.42578125" style="245" hidden="1" customWidth="1"/>
    <col min="2562" max="2562" width="13.28515625" style="245" hidden="1" customWidth="1"/>
    <col min="2563" max="2564" width="11.42578125" style="245" hidden="1" customWidth="1"/>
    <col min="2565" max="2565" width="15" style="245" hidden="1" customWidth="1"/>
    <col min="2566" max="2569" width="11.42578125" style="245" hidden="1" customWidth="1"/>
    <col min="2570" max="2570" width="15" style="245" hidden="1" customWidth="1"/>
    <col min="2571" max="2572" width="11.42578125" style="245" hidden="1" customWidth="1"/>
    <col min="2573" max="2573" width="13.140625" style="245" hidden="1" customWidth="1"/>
    <col min="2574" max="2574" width="11.42578125" style="245" hidden="1" customWidth="1"/>
    <col min="2575" max="2816" width="0" style="245" hidden="1"/>
    <col min="2817" max="2817" width="11.42578125" style="245" hidden="1" customWidth="1"/>
    <col min="2818" max="2818" width="13.28515625" style="245" hidden="1" customWidth="1"/>
    <col min="2819" max="2820" width="11.42578125" style="245" hidden="1" customWidth="1"/>
    <col min="2821" max="2821" width="15" style="245" hidden="1" customWidth="1"/>
    <col min="2822" max="2825" width="11.42578125" style="245" hidden="1" customWidth="1"/>
    <col min="2826" max="2826" width="15" style="245" hidden="1" customWidth="1"/>
    <col min="2827" max="2828" width="11.42578125" style="245" hidden="1" customWidth="1"/>
    <col min="2829" max="2829" width="13.140625" style="245" hidden="1" customWidth="1"/>
    <col min="2830" max="2830" width="11.42578125" style="245" hidden="1" customWidth="1"/>
    <col min="2831" max="3072" width="0" style="245" hidden="1"/>
    <col min="3073" max="3073" width="11.42578125" style="245" hidden="1" customWidth="1"/>
    <col min="3074" max="3074" width="13.28515625" style="245" hidden="1" customWidth="1"/>
    <col min="3075" max="3076" width="11.42578125" style="245" hidden="1" customWidth="1"/>
    <col min="3077" max="3077" width="15" style="245" hidden="1" customWidth="1"/>
    <col min="3078" max="3081" width="11.42578125" style="245" hidden="1" customWidth="1"/>
    <col min="3082" max="3082" width="15" style="245" hidden="1" customWidth="1"/>
    <col min="3083" max="3084" width="11.42578125" style="245" hidden="1" customWidth="1"/>
    <col min="3085" max="3085" width="13.140625" style="245" hidden="1" customWidth="1"/>
    <col min="3086" max="3086" width="11.42578125" style="245" hidden="1" customWidth="1"/>
    <col min="3087" max="3328" width="0" style="245" hidden="1"/>
    <col min="3329" max="3329" width="11.42578125" style="245" hidden="1" customWidth="1"/>
    <col min="3330" max="3330" width="13.28515625" style="245" hidden="1" customWidth="1"/>
    <col min="3331" max="3332" width="11.42578125" style="245" hidden="1" customWidth="1"/>
    <col min="3333" max="3333" width="15" style="245" hidden="1" customWidth="1"/>
    <col min="3334" max="3337" width="11.42578125" style="245" hidden="1" customWidth="1"/>
    <col min="3338" max="3338" width="15" style="245" hidden="1" customWidth="1"/>
    <col min="3339" max="3340" width="11.42578125" style="245" hidden="1" customWidth="1"/>
    <col min="3341" max="3341" width="13.140625" style="245" hidden="1" customWidth="1"/>
    <col min="3342" max="3342" width="11.42578125" style="245" hidden="1" customWidth="1"/>
    <col min="3343" max="3584" width="0" style="245" hidden="1"/>
    <col min="3585" max="3585" width="11.42578125" style="245" hidden="1" customWidth="1"/>
    <col min="3586" max="3586" width="13.28515625" style="245" hidden="1" customWidth="1"/>
    <col min="3587" max="3588" width="11.42578125" style="245" hidden="1" customWidth="1"/>
    <col min="3589" max="3589" width="15" style="245" hidden="1" customWidth="1"/>
    <col min="3590" max="3593" width="11.42578125" style="245" hidden="1" customWidth="1"/>
    <col min="3594" max="3594" width="15" style="245" hidden="1" customWidth="1"/>
    <col min="3595" max="3596" width="11.42578125" style="245" hidden="1" customWidth="1"/>
    <col min="3597" max="3597" width="13.140625" style="245" hidden="1" customWidth="1"/>
    <col min="3598" max="3598" width="11.42578125" style="245" hidden="1" customWidth="1"/>
    <col min="3599" max="3840" width="0" style="245" hidden="1"/>
    <col min="3841" max="3841" width="11.42578125" style="245" hidden="1" customWidth="1"/>
    <col min="3842" max="3842" width="13.28515625" style="245" hidden="1" customWidth="1"/>
    <col min="3843" max="3844" width="11.42578125" style="245" hidden="1" customWidth="1"/>
    <col min="3845" max="3845" width="15" style="245" hidden="1" customWidth="1"/>
    <col min="3846" max="3849" width="11.42578125" style="245" hidden="1" customWidth="1"/>
    <col min="3850" max="3850" width="15" style="245" hidden="1" customWidth="1"/>
    <col min="3851" max="3852" width="11.42578125" style="245" hidden="1" customWidth="1"/>
    <col min="3853" max="3853" width="13.140625" style="245" hidden="1" customWidth="1"/>
    <col min="3854" max="3854" width="11.42578125" style="245" hidden="1" customWidth="1"/>
    <col min="3855" max="4096" width="0" style="245" hidden="1"/>
    <col min="4097" max="4097" width="11.42578125" style="245" hidden="1" customWidth="1"/>
    <col min="4098" max="4098" width="13.28515625" style="245" hidden="1" customWidth="1"/>
    <col min="4099" max="4100" width="11.42578125" style="245" hidden="1" customWidth="1"/>
    <col min="4101" max="4101" width="15" style="245" hidden="1" customWidth="1"/>
    <col min="4102" max="4105" width="11.42578125" style="245" hidden="1" customWidth="1"/>
    <col min="4106" max="4106" width="15" style="245" hidden="1" customWidth="1"/>
    <col min="4107" max="4108" width="11.42578125" style="245" hidden="1" customWidth="1"/>
    <col min="4109" max="4109" width="13.140625" style="245" hidden="1" customWidth="1"/>
    <col min="4110" max="4110" width="11.42578125" style="245" hidden="1" customWidth="1"/>
    <col min="4111" max="4352" width="0" style="245" hidden="1"/>
    <col min="4353" max="4353" width="11.42578125" style="245" hidden="1" customWidth="1"/>
    <col min="4354" max="4354" width="13.28515625" style="245" hidden="1" customWidth="1"/>
    <col min="4355" max="4356" width="11.42578125" style="245" hidden="1" customWidth="1"/>
    <col min="4357" max="4357" width="15" style="245" hidden="1" customWidth="1"/>
    <col min="4358" max="4361" width="11.42578125" style="245" hidden="1" customWidth="1"/>
    <col min="4362" max="4362" width="15" style="245" hidden="1" customWidth="1"/>
    <col min="4363" max="4364" width="11.42578125" style="245" hidden="1" customWidth="1"/>
    <col min="4365" max="4365" width="13.140625" style="245" hidden="1" customWidth="1"/>
    <col min="4366" max="4366" width="11.42578125" style="245" hidden="1" customWidth="1"/>
    <col min="4367" max="4608" width="0" style="245" hidden="1"/>
    <col min="4609" max="4609" width="11.42578125" style="245" hidden="1" customWidth="1"/>
    <col min="4610" max="4610" width="13.28515625" style="245" hidden="1" customWidth="1"/>
    <col min="4611" max="4612" width="11.42578125" style="245" hidden="1" customWidth="1"/>
    <col min="4613" max="4613" width="15" style="245" hidden="1" customWidth="1"/>
    <col min="4614" max="4617" width="11.42578125" style="245" hidden="1" customWidth="1"/>
    <col min="4618" max="4618" width="15" style="245" hidden="1" customWidth="1"/>
    <col min="4619" max="4620" width="11.42578125" style="245" hidden="1" customWidth="1"/>
    <col min="4621" max="4621" width="13.140625" style="245" hidden="1" customWidth="1"/>
    <col min="4622" max="4622" width="11.42578125" style="245" hidden="1" customWidth="1"/>
    <col min="4623" max="4864" width="0" style="245" hidden="1"/>
    <col min="4865" max="4865" width="11.42578125" style="245" hidden="1" customWidth="1"/>
    <col min="4866" max="4866" width="13.28515625" style="245" hidden="1" customWidth="1"/>
    <col min="4867" max="4868" width="11.42578125" style="245" hidden="1" customWidth="1"/>
    <col min="4869" max="4869" width="15" style="245" hidden="1" customWidth="1"/>
    <col min="4870" max="4873" width="11.42578125" style="245" hidden="1" customWidth="1"/>
    <col min="4874" max="4874" width="15" style="245" hidden="1" customWidth="1"/>
    <col min="4875" max="4876" width="11.42578125" style="245" hidden="1" customWidth="1"/>
    <col min="4877" max="4877" width="13.140625" style="245" hidden="1" customWidth="1"/>
    <col min="4878" max="4878" width="11.42578125" style="245" hidden="1" customWidth="1"/>
    <col min="4879" max="5120" width="0" style="245" hidden="1"/>
    <col min="5121" max="5121" width="11.42578125" style="245" hidden="1" customWidth="1"/>
    <col min="5122" max="5122" width="13.28515625" style="245" hidden="1" customWidth="1"/>
    <col min="5123" max="5124" width="11.42578125" style="245" hidden="1" customWidth="1"/>
    <col min="5125" max="5125" width="15" style="245" hidden="1" customWidth="1"/>
    <col min="5126" max="5129" width="11.42578125" style="245" hidden="1" customWidth="1"/>
    <col min="5130" max="5130" width="15" style="245" hidden="1" customWidth="1"/>
    <col min="5131" max="5132" width="11.42578125" style="245" hidden="1" customWidth="1"/>
    <col min="5133" max="5133" width="13.140625" style="245" hidden="1" customWidth="1"/>
    <col min="5134" max="5134" width="11.42578125" style="245" hidden="1" customWidth="1"/>
    <col min="5135" max="5376" width="0" style="245" hidden="1"/>
    <col min="5377" max="5377" width="11.42578125" style="245" hidden="1" customWidth="1"/>
    <col min="5378" max="5378" width="13.28515625" style="245" hidden="1" customWidth="1"/>
    <col min="5379" max="5380" width="11.42578125" style="245" hidden="1" customWidth="1"/>
    <col min="5381" max="5381" width="15" style="245" hidden="1" customWidth="1"/>
    <col min="5382" max="5385" width="11.42578125" style="245" hidden="1" customWidth="1"/>
    <col min="5386" max="5386" width="15" style="245" hidden="1" customWidth="1"/>
    <col min="5387" max="5388" width="11.42578125" style="245" hidden="1" customWidth="1"/>
    <col min="5389" max="5389" width="13.140625" style="245" hidden="1" customWidth="1"/>
    <col min="5390" max="5390" width="11.42578125" style="245" hidden="1" customWidth="1"/>
    <col min="5391" max="5632" width="0" style="245" hidden="1"/>
    <col min="5633" max="5633" width="11.42578125" style="245" hidden="1" customWidth="1"/>
    <col min="5634" max="5634" width="13.28515625" style="245" hidden="1" customWidth="1"/>
    <col min="5635" max="5636" width="11.42578125" style="245" hidden="1" customWidth="1"/>
    <col min="5637" max="5637" width="15" style="245" hidden="1" customWidth="1"/>
    <col min="5638" max="5641" width="11.42578125" style="245" hidden="1" customWidth="1"/>
    <col min="5642" max="5642" width="15" style="245" hidden="1" customWidth="1"/>
    <col min="5643" max="5644" width="11.42578125" style="245" hidden="1" customWidth="1"/>
    <col min="5645" max="5645" width="13.140625" style="245" hidden="1" customWidth="1"/>
    <col min="5646" max="5646" width="11.42578125" style="245" hidden="1" customWidth="1"/>
    <col min="5647" max="5888" width="0" style="245" hidden="1"/>
    <col min="5889" max="5889" width="11.42578125" style="245" hidden="1" customWidth="1"/>
    <col min="5890" max="5890" width="13.28515625" style="245" hidden="1" customWidth="1"/>
    <col min="5891" max="5892" width="11.42578125" style="245" hidden="1" customWidth="1"/>
    <col min="5893" max="5893" width="15" style="245" hidden="1" customWidth="1"/>
    <col min="5894" max="5897" width="11.42578125" style="245" hidden="1" customWidth="1"/>
    <col min="5898" max="5898" width="15" style="245" hidden="1" customWidth="1"/>
    <col min="5899" max="5900" width="11.42578125" style="245" hidden="1" customWidth="1"/>
    <col min="5901" max="5901" width="13.140625" style="245" hidden="1" customWidth="1"/>
    <col min="5902" max="5902" width="11.42578125" style="245" hidden="1" customWidth="1"/>
    <col min="5903" max="6144" width="0" style="245" hidden="1"/>
    <col min="6145" max="6145" width="11.42578125" style="245" hidden="1" customWidth="1"/>
    <col min="6146" max="6146" width="13.28515625" style="245" hidden="1" customWidth="1"/>
    <col min="6147" max="6148" width="11.42578125" style="245" hidden="1" customWidth="1"/>
    <col min="6149" max="6149" width="15" style="245" hidden="1" customWidth="1"/>
    <col min="6150" max="6153" width="11.42578125" style="245" hidden="1" customWidth="1"/>
    <col min="6154" max="6154" width="15" style="245" hidden="1" customWidth="1"/>
    <col min="6155" max="6156" width="11.42578125" style="245" hidden="1" customWidth="1"/>
    <col min="6157" max="6157" width="13.140625" style="245" hidden="1" customWidth="1"/>
    <col min="6158" max="6158" width="11.42578125" style="245" hidden="1" customWidth="1"/>
    <col min="6159" max="6400" width="0" style="245" hidden="1"/>
    <col min="6401" max="6401" width="11.42578125" style="245" hidden="1" customWidth="1"/>
    <col min="6402" max="6402" width="13.28515625" style="245" hidden="1" customWidth="1"/>
    <col min="6403" max="6404" width="11.42578125" style="245" hidden="1" customWidth="1"/>
    <col min="6405" max="6405" width="15" style="245" hidden="1" customWidth="1"/>
    <col min="6406" max="6409" width="11.42578125" style="245" hidden="1" customWidth="1"/>
    <col min="6410" max="6410" width="15" style="245" hidden="1" customWidth="1"/>
    <col min="6411" max="6412" width="11.42578125" style="245" hidden="1" customWidth="1"/>
    <col min="6413" max="6413" width="13.140625" style="245" hidden="1" customWidth="1"/>
    <col min="6414" max="6414" width="11.42578125" style="245" hidden="1" customWidth="1"/>
    <col min="6415" max="6656" width="0" style="245" hidden="1"/>
    <col min="6657" max="6657" width="11.42578125" style="245" hidden="1" customWidth="1"/>
    <col min="6658" max="6658" width="13.28515625" style="245" hidden="1" customWidth="1"/>
    <col min="6659" max="6660" width="11.42578125" style="245" hidden="1" customWidth="1"/>
    <col min="6661" max="6661" width="15" style="245" hidden="1" customWidth="1"/>
    <col min="6662" max="6665" width="11.42578125" style="245" hidden="1" customWidth="1"/>
    <col min="6666" max="6666" width="15" style="245" hidden="1" customWidth="1"/>
    <col min="6667" max="6668" width="11.42578125" style="245" hidden="1" customWidth="1"/>
    <col min="6669" max="6669" width="13.140625" style="245" hidden="1" customWidth="1"/>
    <col min="6670" max="6670" width="11.42578125" style="245" hidden="1" customWidth="1"/>
    <col min="6671" max="6912" width="0" style="245" hidden="1"/>
    <col min="6913" max="6913" width="11.42578125" style="245" hidden="1" customWidth="1"/>
    <col min="6914" max="6914" width="13.28515625" style="245" hidden="1" customWidth="1"/>
    <col min="6915" max="6916" width="11.42578125" style="245" hidden="1" customWidth="1"/>
    <col min="6917" max="6917" width="15" style="245" hidden="1" customWidth="1"/>
    <col min="6918" max="6921" width="11.42578125" style="245" hidden="1" customWidth="1"/>
    <col min="6922" max="6922" width="15" style="245" hidden="1" customWidth="1"/>
    <col min="6923" max="6924" width="11.42578125" style="245" hidden="1" customWidth="1"/>
    <col min="6925" max="6925" width="13.140625" style="245" hidden="1" customWidth="1"/>
    <col min="6926" max="6926" width="11.42578125" style="245" hidden="1" customWidth="1"/>
    <col min="6927" max="7168" width="0" style="245" hidden="1"/>
    <col min="7169" max="7169" width="11.42578125" style="245" hidden="1" customWidth="1"/>
    <col min="7170" max="7170" width="13.28515625" style="245" hidden="1" customWidth="1"/>
    <col min="7171" max="7172" width="11.42578125" style="245" hidden="1" customWidth="1"/>
    <col min="7173" max="7173" width="15" style="245" hidden="1" customWidth="1"/>
    <col min="7174" max="7177" width="11.42578125" style="245" hidden="1" customWidth="1"/>
    <col min="7178" max="7178" width="15" style="245" hidden="1" customWidth="1"/>
    <col min="7179" max="7180" width="11.42578125" style="245" hidden="1" customWidth="1"/>
    <col min="7181" max="7181" width="13.140625" style="245" hidden="1" customWidth="1"/>
    <col min="7182" max="7182" width="11.42578125" style="245" hidden="1" customWidth="1"/>
    <col min="7183" max="7424" width="0" style="245" hidden="1"/>
    <col min="7425" max="7425" width="11.42578125" style="245" hidden="1" customWidth="1"/>
    <col min="7426" max="7426" width="13.28515625" style="245" hidden="1" customWidth="1"/>
    <col min="7427" max="7428" width="11.42578125" style="245" hidden="1" customWidth="1"/>
    <col min="7429" max="7429" width="15" style="245" hidden="1" customWidth="1"/>
    <col min="7430" max="7433" width="11.42578125" style="245" hidden="1" customWidth="1"/>
    <col min="7434" max="7434" width="15" style="245" hidden="1" customWidth="1"/>
    <col min="7435" max="7436" width="11.42578125" style="245" hidden="1" customWidth="1"/>
    <col min="7437" max="7437" width="13.140625" style="245" hidden="1" customWidth="1"/>
    <col min="7438" max="7438" width="11.42578125" style="245" hidden="1" customWidth="1"/>
    <col min="7439" max="7680" width="0" style="245" hidden="1"/>
    <col min="7681" max="7681" width="11.42578125" style="245" hidden="1" customWidth="1"/>
    <col min="7682" max="7682" width="13.28515625" style="245" hidden="1" customWidth="1"/>
    <col min="7683" max="7684" width="11.42578125" style="245" hidden="1" customWidth="1"/>
    <col min="7685" max="7685" width="15" style="245" hidden="1" customWidth="1"/>
    <col min="7686" max="7689" width="11.42578125" style="245" hidden="1" customWidth="1"/>
    <col min="7690" max="7690" width="15" style="245" hidden="1" customWidth="1"/>
    <col min="7691" max="7692" width="11.42578125" style="245" hidden="1" customWidth="1"/>
    <col min="7693" max="7693" width="13.140625" style="245" hidden="1" customWidth="1"/>
    <col min="7694" max="7694" width="11.42578125" style="245" hidden="1" customWidth="1"/>
    <col min="7695" max="7936" width="0" style="245" hidden="1"/>
    <col min="7937" max="7937" width="11.42578125" style="245" hidden="1" customWidth="1"/>
    <col min="7938" max="7938" width="13.28515625" style="245" hidden="1" customWidth="1"/>
    <col min="7939" max="7940" width="11.42578125" style="245" hidden="1" customWidth="1"/>
    <col min="7941" max="7941" width="15" style="245" hidden="1" customWidth="1"/>
    <col min="7942" max="7945" width="11.42578125" style="245" hidden="1" customWidth="1"/>
    <col min="7946" max="7946" width="15" style="245" hidden="1" customWidth="1"/>
    <col min="7947" max="7948" width="11.42578125" style="245" hidden="1" customWidth="1"/>
    <col min="7949" max="7949" width="13.140625" style="245" hidden="1" customWidth="1"/>
    <col min="7950" max="7950" width="11.42578125" style="245" hidden="1" customWidth="1"/>
    <col min="7951" max="8192" width="0" style="245" hidden="1"/>
    <col min="8193" max="8193" width="11.42578125" style="245" hidden="1" customWidth="1"/>
    <col min="8194" max="8194" width="13.28515625" style="245" hidden="1" customWidth="1"/>
    <col min="8195" max="8196" width="11.42578125" style="245" hidden="1" customWidth="1"/>
    <col min="8197" max="8197" width="15" style="245" hidden="1" customWidth="1"/>
    <col min="8198" max="8201" width="11.42578125" style="245" hidden="1" customWidth="1"/>
    <col min="8202" max="8202" width="15" style="245" hidden="1" customWidth="1"/>
    <col min="8203" max="8204" width="11.42578125" style="245" hidden="1" customWidth="1"/>
    <col min="8205" max="8205" width="13.140625" style="245" hidden="1" customWidth="1"/>
    <col min="8206" max="8206" width="11.42578125" style="245" hidden="1" customWidth="1"/>
    <col min="8207" max="8448" width="0" style="245" hidden="1"/>
    <col min="8449" max="8449" width="11.42578125" style="245" hidden="1" customWidth="1"/>
    <col min="8450" max="8450" width="13.28515625" style="245" hidden="1" customWidth="1"/>
    <col min="8451" max="8452" width="11.42578125" style="245" hidden="1" customWidth="1"/>
    <col min="8453" max="8453" width="15" style="245" hidden="1" customWidth="1"/>
    <col min="8454" max="8457" width="11.42578125" style="245" hidden="1" customWidth="1"/>
    <col min="8458" max="8458" width="15" style="245" hidden="1" customWidth="1"/>
    <col min="8459" max="8460" width="11.42578125" style="245" hidden="1" customWidth="1"/>
    <col min="8461" max="8461" width="13.140625" style="245" hidden="1" customWidth="1"/>
    <col min="8462" max="8462" width="11.42578125" style="245" hidden="1" customWidth="1"/>
    <col min="8463" max="8704" width="0" style="245" hidden="1"/>
    <col min="8705" max="8705" width="11.42578125" style="245" hidden="1" customWidth="1"/>
    <col min="8706" max="8706" width="13.28515625" style="245" hidden="1" customWidth="1"/>
    <col min="8707" max="8708" width="11.42578125" style="245" hidden="1" customWidth="1"/>
    <col min="8709" max="8709" width="15" style="245" hidden="1" customWidth="1"/>
    <col min="8710" max="8713" width="11.42578125" style="245" hidden="1" customWidth="1"/>
    <col min="8714" max="8714" width="15" style="245" hidden="1" customWidth="1"/>
    <col min="8715" max="8716" width="11.42578125" style="245" hidden="1" customWidth="1"/>
    <col min="8717" max="8717" width="13.140625" style="245" hidden="1" customWidth="1"/>
    <col min="8718" max="8718" width="11.42578125" style="245" hidden="1" customWidth="1"/>
    <col min="8719" max="8960" width="0" style="245" hidden="1"/>
    <col min="8961" max="8961" width="11.42578125" style="245" hidden="1" customWidth="1"/>
    <col min="8962" max="8962" width="13.28515625" style="245" hidden="1" customWidth="1"/>
    <col min="8963" max="8964" width="11.42578125" style="245" hidden="1" customWidth="1"/>
    <col min="8965" max="8965" width="15" style="245" hidden="1" customWidth="1"/>
    <col min="8966" max="8969" width="11.42578125" style="245" hidden="1" customWidth="1"/>
    <col min="8970" max="8970" width="15" style="245" hidden="1" customWidth="1"/>
    <col min="8971" max="8972" width="11.42578125" style="245" hidden="1" customWidth="1"/>
    <col min="8973" max="8973" width="13.140625" style="245" hidden="1" customWidth="1"/>
    <col min="8974" max="8974" width="11.42578125" style="245" hidden="1" customWidth="1"/>
    <col min="8975" max="9216" width="0" style="245" hidden="1"/>
    <col min="9217" max="9217" width="11.42578125" style="245" hidden="1" customWidth="1"/>
    <col min="9218" max="9218" width="13.28515625" style="245" hidden="1" customWidth="1"/>
    <col min="9219" max="9220" width="11.42578125" style="245" hidden="1" customWidth="1"/>
    <col min="9221" max="9221" width="15" style="245" hidden="1" customWidth="1"/>
    <col min="9222" max="9225" width="11.42578125" style="245" hidden="1" customWidth="1"/>
    <col min="9226" max="9226" width="15" style="245" hidden="1" customWidth="1"/>
    <col min="9227" max="9228" width="11.42578125" style="245" hidden="1" customWidth="1"/>
    <col min="9229" max="9229" width="13.140625" style="245" hidden="1" customWidth="1"/>
    <col min="9230" max="9230" width="11.42578125" style="245" hidden="1" customWidth="1"/>
    <col min="9231" max="9472" width="0" style="245" hidden="1"/>
    <col min="9473" max="9473" width="11.42578125" style="245" hidden="1" customWidth="1"/>
    <col min="9474" max="9474" width="13.28515625" style="245" hidden="1" customWidth="1"/>
    <col min="9475" max="9476" width="11.42578125" style="245" hidden="1" customWidth="1"/>
    <col min="9477" max="9477" width="15" style="245" hidden="1" customWidth="1"/>
    <col min="9478" max="9481" width="11.42578125" style="245" hidden="1" customWidth="1"/>
    <col min="9482" max="9482" width="15" style="245" hidden="1" customWidth="1"/>
    <col min="9483" max="9484" width="11.42578125" style="245" hidden="1" customWidth="1"/>
    <col min="9485" max="9485" width="13.140625" style="245" hidden="1" customWidth="1"/>
    <col min="9486" max="9486" width="11.42578125" style="245" hidden="1" customWidth="1"/>
    <col min="9487" max="9728" width="0" style="245" hidden="1"/>
    <col min="9729" max="9729" width="11.42578125" style="245" hidden="1" customWidth="1"/>
    <col min="9730" max="9730" width="13.28515625" style="245" hidden="1" customWidth="1"/>
    <col min="9731" max="9732" width="11.42578125" style="245" hidden="1" customWidth="1"/>
    <col min="9733" max="9733" width="15" style="245" hidden="1" customWidth="1"/>
    <col min="9734" max="9737" width="11.42578125" style="245" hidden="1" customWidth="1"/>
    <col min="9738" max="9738" width="15" style="245" hidden="1" customWidth="1"/>
    <col min="9739" max="9740" width="11.42578125" style="245" hidden="1" customWidth="1"/>
    <col min="9741" max="9741" width="13.140625" style="245" hidden="1" customWidth="1"/>
    <col min="9742" max="9742" width="11.42578125" style="245" hidden="1" customWidth="1"/>
    <col min="9743" max="9984" width="0" style="245" hidden="1"/>
    <col min="9985" max="9985" width="11.42578125" style="245" hidden="1" customWidth="1"/>
    <col min="9986" max="9986" width="13.28515625" style="245" hidden="1" customWidth="1"/>
    <col min="9987" max="9988" width="11.42578125" style="245" hidden="1" customWidth="1"/>
    <col min="9989" max="9989" width="15" style="245" hidden="1" customWidth="1"/>
    <col min="9990" max="9993" width="11.42578125" style="245" hidden="1" customWidth="1"/>
    <col min="9994" max="9994" width="15" style="245" hidden="1" customWidth="1"/>
    <col min="9995" max="9996" width="11.42578125" style="245" hidden="1" customWidth="1"/>
    <col min="9997" max="9997" width="13.140625" style="245" hidden="1" customWidth="1"/>
    <col min="9998" max="9998" width="11.42578125" style="245" hidden="1" customWidth="1"/>
    <col min="9999" max="10240" width="0" style="245" hidden="1"/>
    <col min="10241" max="10241" width="11.42578125" style="245" hidden="1" customWidth="1"/>
    <col min="10242" max="10242" width="13.28515625" style="245" hidden="1" customWidth="1"/>
    <col min="10243" max="10244" width="11.42578125" style="245" hidden="1" customWidth="1"/>
    <col min="10245" max="10245" width="15" style="245" hidden="1" customWidth="1"/>
    <col min="10246" max="10249" width="11.42578125" style="245" hidden="1" customWidth="1"/>
    <col min="10250" max="10250" width="15" style="245" hidden="1" customWidth="1"/>
    <col min="10251" max="10252" width="11.42578125" style="245" hidden="1" customWidth="1"/>
    <col min="10253" max="10253" width="13.140625" style="245" hidden="1" customWidth="1"/>
    <col min="10254" max="10254" width="11.42578125" style="245" hidden="1" customWidth="1"/>
    <col min="10255" max="10496" width="0" style="245" hidden="1"/>
    <col min="10497" max="10497" width="11.42578125" style="245" hidden="1" customWidth="1"/>
    <col min="10498" max="10498" width="13.28515625" style="245" hidden="1" customWidth="1"/>
    <col min="10499" max="10500" width="11.42578125" style="245" hidden="1" customWidth="1"/>
    <col min="10501" max="10501" width="15" style="245" hidden="1" customWidth="1"/>
    <col min="10502" max="10505" width="11.42578125" style="245" hidden="1" customWidth="1"/>
    <col min="10506" max="10506" width="15" style="245" hidden="1" customWidth="1"/>
    <col min="10507" max="10508" width="11.42578125" style="245" hidden="1" customWidth="1"/>
    <col min="10509" max="10509" width="13.140625" style="245" hidden="1" customWidth="1"/>
    <col min="10510" max="10510" width="11.42578125" style="245" hidden="1" customWidth="1"/>
    <col min="10511" max="10752" width="0" style="245" hidden="1"/>
    <col min="10753" max="10753" width="11.42578125" style="245" hidden="1" customWidth="1"/>
    <col min="10754" max="10754" width="13.28515625" style="245" hidden="1" customWidth="1"/>
    <col min="10755" max="10756" width="11.42578125" style="245" hidden="1" customWidth="1"/>
    <col min="10757" max="10757" width="15" style="245" hidden="1" customWidth="1"/>
    <col min="10758" max="10761" width="11.42578125" style="245" hidden="1" customWidth="1"/>
    <col min="10762" max="10762" width="15" style="245" hidden="1" customWidth="1"/>
    <col min="10763" max="10764" width="11.42578125" style="245" hidden="1" customWidth="1"/>
    <col min="10765" max="10765" width="13.140625" style="245" hidden="1" customWidth="1"/>
    <col min="10766" max="10766" width="11.42578125" style="245" hidden="1" customWidth="1"/>
    <col min="10767" max="11008" width="0" style="245" hidden="1"/>
    <col min="11009" max="11009" width="11.42578125" style="245" hidden="1" customWidth="1"/>
    <col min="11010" max="11010" width="13.28515625" style="245" hidden="1" customWidth="1"/>
    <col min="11011" max="11012" width="11.42578125" style="245" hidden="1" customWidth="1"/>
    <col min="11013" max="11013" width="15" style="245" hidden="1" customWidth="1"/>
    <col min="11014" max="11017" width="11.42578125" style="245" hidden="1" customWidth="1"/>
    <col min="11018" max="11018" width="15" style="245" hidden="1" customWidth="1"/>
    <col min="11019" max="11020" width="11.42578125" style="245" hidden="1" customWidth="1"/>
    <col min="11021" max="11021" width="13.140625" style="245" hidden="1" customWidth="1"/>
    <col min="11022" max="11022" width="11.42578125" style="245" hidden="1" customWidth="1"/>
    <col min="11023" max="11264" width="0" style="245" hidden="1"/>
    <col min="11265" max="11265" width="11.42578125" style="245" hidden="1" customWidth="1"/>
    <col min="11266" max="11266" width="13.28515625" style="245" hidden="1" customWidth="1"/>
    <col min="11267" max="11268" width="11.42578125" style="245" hidden="1" customWidth="1"/>
    <col min="11269" max="11269" width="15" style="245" hidden="1" customWidth="1"/>
    <col min="11270" max="11273" width="11.42578125" style="245" hidden="1" customWidth="1"/>
    <col min="11274" max="11274" width="15" style="245" hidden="1" customWidth="1"/>
    <col min="11275" max="11276" width="11.42578125" style="245" hidden="1" customWidth="1"/>
    <col min="11277" max="11277" width="13.140625" style="245" hidden="1" customWidth="1"/>
    <col min="11278" max="11278" width="11.42578125" style="245" hidden="1" customWidth="1"/>
    <col min="11279" max="11520" width="0" style="245" hidden="1"/>
    <col min="11521" max="11521" width="11.42578125" style="245" hidden="1" customWidth="1"/>
    <col min="11522" max="11522" width="13.28515625" style="245" hidden="1" customWidth="1"/>
    <col min="11523" max="11524" width="11.42578125" style="245" hidden="1" customWidth="1"/>
    <col min="11525" max="11525" width="15" style="245" hidden="1" customWidth="1"/>
    <col min="11526" max="11529" width="11.42578125" style="245" hidden="1" customWidth="1"/>
    <col min="11530" max="11530" width="15" style="245" hidden="1" customWidth="1"/>
    <col min="11531" max="11532" width="11.42578125" style="245" hidden="1" customWidth="1"/>
    <col min="11533" max="11533" width="13.140625" style="245" hidden="1" customWidth="1"/>
    <col min="11534" max="11534" width="11.42578125" style="245" hidden="1" customWidth="1"/>
    <col min="11535" max="11776" width="0" style="245" hidden="1"/>
    <col min="11777" max="11777" width="11.42578125" style="245" hidden="1" customWidth="1"/>
    <col min="11778" max="11778" width="13.28515625" style="245" hidden="1" customWidth="1"/>
    <col min="11779" max="11780" width="11.42578125" style="245" hidden="1" customWidth="1"/>
    <col min="11781" max="11781" width="15" style="245" hidden="1" customWidth="1"/>
    <col min="11782" max="11785" width="11.42578125" style="245" hidden="1" customWidth="1"/>
    <col min="11786" max="11786" width="15" style="245" hidden="1" customWidth="1"/>
    <col min="11787" max="11788" width="11.42578125" style="245" hidden="1" customWidth="1"/>
    <col min="11789" max="11789" width="13.140625" style="245" hidden="1" customWidth="1"/>
    <col min="11790" max="11790" width="11.42578125" style="245" hidden="1" customWidth="1"/>
    <col min="11791" max="12032" width="0" style="245" hidden="1"/>
    <col min="12033" max="12033" width="11.42578125" style="245" hidden="1" customWidth="1"/>
    <col min="12034" max="12034" width="13.28515625" style="245" hidden="1" customWidth="1"/>
    <col min="12035" max="12036" width="11.42578125" style="245" hidden="1" customWidth="1"/>
    <col min="12037" max="12037" width="15" style="245" hidden="1" customWidth="1"/>
    <col min="12038" max="12041" width="11.42578125" style="245" hidden="1" customWidth="1"/>
    <col min="12042" max="12042" width="15" style="245" hidden="1" customWidth="1"/>
    <col min="12043" max="12044" width="11.42578125" style="245" hidden="1" customWidth="1"/>
    <col min="12045" max="12045" width="13.140625" style="245" hidden="1" customWidth="1"/>
    <col min="12046" max="12046" width="11.42578125" style="245" hidden="1" customWidth="1"/>
    <col min="12047" max="12288" width="0" style="245" hidden="1"/>
    <col min="12289" max="12289" width="11.42578125" style="245" hidden="1" customWidth="1"/>
    <col min="12290" max="12290" width="13.28515625" style="245" hidden="1" customWidth="1"/>
    <col min="12291" max="12292" width="11.42578125" style="245" hidden="1" customWidth="1"/>
    <col min="12293" max="12293" width="15" style="245" hidden="1" customWidth="1"/>
    <col min="12294" max="12297" width="11.42578125" style="245" hidden="1" customWidth="1"/>
    <col min="12298" max="12298" width="15" style="245" hidden="1" customWidth="1"/>
    <col min="12299" max="12300" width="11.42578125" style="245" hidden="1" customWidth="1"/>
    <col min="12301" max="12301" width="13.140625" style="245" hidden="1" customWidth="1"/>
    <col min="12302" max="12302" width="11.42578125" style="245" hidden="1" customWidth="1"/>
    <col min="12303" max="12544" width="0" style="245" hidden="1"/>
    <col min="12545" max="12545" width="11.42578125" style="245" hidden="1" customWidth="1"/>
    <col min="12546" max="12546" width="13.28515625" style="245" hidden="1" customWidth="1"/>
    <col min="12547" max="12548" width="11.42578125" style="245" hidden="1" customWidth="1"/>
    <col min="12549" max="12549" width="15" style="245" hidden="1" customWidth="1"/>
    <col min="12550" max="12553" width="11.42578125" style="245" hidden="1" customWidth="1"/>
    <col min="12554" max="12554" width="15" style="245" hidden="1" customWidth="1"/>
    <col min="12555" max="12556" width="11.42578125" style="245" hidden="1" customWidth="1"/>
    <col min="12557" max="12557" width="13.140625" style="245" hidden="1" customWidth="1"/>
    <col min="12558" max="12558" width="11.42578125" style="245" hidden="1" customWidth="1"/>
    <col min="12559" max="12800" width="0" style="245" hidden="1"/>
    <col min="12801" max="12801" width="11.42578125" style="245" hidden="1" customWidth="1"/>
    <col min="12802" max="12802" width="13.28515625" style="245" hidden="1" customWidth="1"/>
    <col min="12803" max="12804" width="11.42578125" style="245" hidden="1" customWidth="1"/>
    <col min="12805" max="12805" width="15" style="245" hidden="1" customWidth="1"/>
    <col min="12806" max="12809" width="11.42578125" style="245" hidden="1" customWidth="1"/>
    <col min="12810" max="12810" width="15" style="245" hidden="1" customWidth="1"/>
    <col min="12811" max="12812" width="11.42578125" style="245" hidden="1" customWidth="1"/>
    <col min="12813" max="12813" width="13.140625" style="245" hidden="1" customWidth="1"/>
    <col min="12814" max="12814" width="11.42578125" style="245" hidden="1" customWidth="1"/>
    <col min="12815" max="13056" width="0" style="245" hidden="1"/>
    <col min="13057" max="13057" width="11.42578125" style="245" hidden="1" customWidth="1"/>
    <col min="13058" max="13058" width="13.28515625" style="245" hidden="1" customWidth="1"/>
    <col min="13059" max="13060" width="11.42578125" style="245" hidden="1" customWidth="1"/>
    <col min="13061" max="13061" width="15" style="245" hidden="1" customWidth="1"/>
    <col min="13062" max="13065" width="11.42578125" style="245" hidden="1" customWidth="1"/>
    <col min="13066" max="13066" width="15" style="245" hidden="1" customWidth="1"/>
    <col min="13067" max="13068" width="11.42578125" style="245" hidden="1" customWidth="1"/>
    <col min="13069" max="13069" width="13.140625" style="245" hidden="1" customWidth="1"/>
    <col min="13070" max="13070" width="11.42578125" style="245" hidden="1" customWidth="1"/>
    <col min="13071" max="13312" width="0" style="245" hidden="1"/>
    <col min="13313" max="13313" width="11.42578125" style="245" hidden="1" customWidth="1"/>
    <col min="13314" max="13314" width="13.28515625" style="245" hidden="1" customWidth="1"/>
    <col min="13315" max="13316" width="11.42578125" style="245" hidden="1" customWidth="1"/>
    <col min="13317" max="13317" width="15" style="245" hidden="1" customWidth="1"/>
    <col min="13318" max="13321" width="11.42578125" style="245" hidden="1" customWidth="1"/>
    <col min="13322" max="13322" width="15" style="245" hidden="1" customWidth="1"/>
    <col min="13323" max="13324" width="11.42578125" style="245" hidden="1" customWidth="1"/>
    <col min="13325" max="13325" width="13.140625" style="245" hidden="1" customWidth="1"/>
    <col min="13326" max="13326" width="11.42578125" style="245" hidden="1" customWidth="1"/>
    <col min="13327" max="13568" width="0" style="245" hidden="1"/>
    <col min="13569" max="13569" width="11.42578125" style="245" hidden="1" customWidth="1"/>
    <col min="13570" max="13570" width="13.28515625" style="245" hidden="1" customWidth="1"/>
    <col min="13571" max="13572" width="11.42578125" style="245" hidden="1" customWidth="1"/>
    <col min="13573" max="13573" width="15" style="245" hidden="1" customWidth="1"/>
    <col min="13574" max="13577" width="11.42578125" style="245" hidden="1" customWidth="1"/>
    <col min="13578" max="13578" width="15" style="245" hidden="1" customWidth="1"/>
    <col min="13579" max="13580" width="11.42578125" style="245" hidden="1" customWidth="1"/>
    <col min="13581" max="13581" width="13.140625" style="245" hidden="1" customWidth="1"/>
    <col min="13582" max="13582" width="11.42578125" style="245" hidden="1" customWidth="1"/>
    <col min="13583" max="13824" width="0" style="245" hidden="1"/>
    <col min="13825" max="13825" width="11.42578125" style="245" hidden="1" customWidth="1"/>
    <col min="13826" max="13826" width="13.28515625" style="245" hidden="1" customWidth="1"/>
    <col min="13827" max="13828" width="11.42578125" style="245" hidden="1" customWidth="1"/>
    <col min="13829" max="13829" width="15" style="245" hidden="1" customWidth="1"/>
    <col min="13830" max="13833" width="11.42578125" style="245" hidden="1" customWidth="1"/>
    <col min="13834" max="13834" width="15" style="245" hidden="1" customWidth="1"/>
    <col min="13835" max="13836" width="11.42578125" style="245" hidden="1" customWidth="1"/>
    <col min="13837" max="13837" width="13.140625" style="245" hidden="1" customWidth="1"/>
    <col min="13838" max="13838" width="11.42578125" style="245" hidden="1" customWidth="1"/>
    <col min="13839" max="14080" width="0" style="245" hidden="1"/>
    <col min="14081" max="14081" width="11.42578125" style="245" hidden="1" customWidth="1"/>
    <col min="14082" max="14082" width="13.28515625" style="245" hidden="1" customWidth="1"/>
    <col min="14083" max="14084" width="11.42578125" style="245" hidden="1" customWidth="1"/>
    <col min="14085" max="14085" width="15" style="245" hidden="1" customWidth="1"/>
    <col min="14086" max="14089" width="11.42578125" style="245" hidden="1" customWidth="1"/>
    <col min="14090" max="14090" width="15" style="245" hidden="1" customWidth="1"/>
    <col min="14091" max="14092" width="11.42578125" style="245" hidden="1" customWidth="1"/>
    <col min="14093" max="14093" width="13.140625" style="245" hidden="1" customWidth="1"/>
    <col min="14094" max="14094" width="11.42578125" style="245" hidden="1" customWidth="1"/>
    <col min="14095" max="14336" width="0" style="245" hidden="1"/>
    <col min="14337" max="14337" width="11.42578125" style="245" hidden="1" customWidth="1"/>
    <col min="14338" max="14338" width="13.28515625" style="245" hidden="1" customWidth="1"/>
    <col min="14339" max="14340" width="11.42578125" style="245" hidden="1" customWidth="1"/>
    <col min="14341" max="14341" width="15" style="245" hidden="1" customWidth="1"/>
    <col min="14342" max="14345" width="11.42578125" style="245" hidden="1" customWidth="1"/>
    <col min="14346" max="14346" width="15" style="245" hidden="1" customWidth="1"/>
    <col min="14347" max="14348" width="11.42578125" style="245" hidden="1" customWidth="1"/>
    <col min="14349" max="14349" width="13.140625" style="245" hidden="1" customWidth="1"/>
    <col min="14350" max="14350" width="11.42578125" style="245" hidden="1" customWidth="1"/>
    <col min="14351" max="14592" width="0" style="245" hidden="1"/>
    <col min="14593" max="14593" width="11.42578125" style="245" hidden="1" customWidth="1"/>
    <col min="14594" max="14594" width="13.28515625" style="245" hidden="1" customWidth="1"/>
    <col min="14595" max="14596" width="11.42578125" style="245" hidden="1" customWidth="1"/>
    <col min="14597" max="14597" width="15" style="245" hidden="1" customWidth="1"/>
    <col min="14598" max="14601" width="11.42578125" style="245" hidden="1" customWidth="1"/>
    <col min="14602" max="14602" width="15" style="245" hidden="1" customWidth="1"/>
    <col min="14603" max="14604" width="11.42578125" style="245" hidden="1" customWidth="1"/>
    <col min="14605" max="14605" width="13.140625" style="245" hidden="1" customWidth="1"/>
    <col min="14606" max="14606" width="11.42578125" style="245" hidden="1" customWidth="1"/>
    <col min="14607" max="14848" width="0" style="245" hidden="1"/>
    <col min="14849" max="14849" width="11.42578125" style="245" hidden="1" customWidth="1"/>
    <col min="14850" max="14850" width="13.28515625" style="245" hidden="1" customWidth="1"/>
    <col min="14851" max="14852" width="11.42578125" style="245" hidden="1" customWidth="1"/>
    <col min="14853" max="14853" width="15" style="245" hidden="1" customWidth="1"/>
    <col min="14854" max="14857" width="11.42578125" style="245" hidden="1" customWidth="1"/>
    <col min="14858" max="14858" width="15" style="245" hidden="1" customWidth="1"/>
    <col min="14859" max="14860" width="11.42578125" style="245" hidden="1" customWidth="1"/>
    <col min="14861" max="14861" width="13.140625" style="245" hidden="1" customWidth="1"/>
    <col min="14862" max="14862" width="11.42578125" style="245" hidden="1" customWidth="1"/>
    <col min="14863" max="15104" width="0" style="245" hidden="1"/>
    <col min="15105" max="15105" width="11.42578125" style="245" hidden="1" customWidth="1"/>
    <col min="15106" max="15106" width="13.28515625" style="245" hidden="1" customWidth="1"/>
    <col min="15107" max="15108" width="11.42578125" style="245" hidden="1" customWidth="1"/>
    <col min="15109" max="15109" width="15" style="245" hidden="1" customWidth="1"/>
    <col min="15110" max="15113" width="11.42578125" style="245" hidden="1" customWidth="1"/>
    <col min="15114" max="15114" width="15" style="245" hidden="1" customWidth="1"/>
    <col min="15115" max="15116" width="11.42578125" style="245" hidden="1" customWidth="1"/>
    <col min="15117" max="15117" width="13.140625" style="245" hidden="1" customWidth="1"/>
    <col min="15118" max="15118" width="11.42578125" style="245" hidden="1" customWidth="1"/>
    <col min="15119" max="15360" width="0" style="245" hidden="1"/>
    <col min="15361" max="15361" width="11.42578125" style="245" hidden="1" customWidth="1"/>
    <col min="15362" max="15362" width="13.28515625" style="245" hidden="1" customWidth="1"/>
    <col min="15363" max="15364" width="11.42578125" style="245" hidden="1" customWidth="1"/>
    <col min="15365" max="15365" width="15" style="245" hidden="1" customWidth="1"/>
    <col min="15366" max="15369" width="11.42578125" style="245" hidden="1" customWidth="1"/>
    <col min="15370" max="15370" width="15" style="245" hidden="1" customWidth="1"/>
    <col min="15371" max="15372" width="11.42578125" style="245" hidden="1" customWidth="1"/>
    <col min="15373" max="15373" width="13.140625" style="245" hidden="1" customWidth="1"/>
    <col min="15374" max="15374" width="11.42578125" style="245" hidden="1" customWidth="1"/>
    <col min="15375" max="15616" width="0" style="245" hidden="1"/>
    <col min="15617" max="15617" width="11.42578125" style="245" hidden="1" customWidth="1"/>
    <col min="15618" max="15618" width="13.28515625" style="245" hidden="1" customWidth="1"/>
    <col min="15619" max="15620" width="11.42578125" style="245" hidden="1" customWidth="1"/>
    <col min="15621" max="15621" width="15" style="245" hidden="1" customWidth="1"/>
    <col min="15622" max="15625" width="11.42578125" style="245" hidden="1" customWidth="1"/>
    <col min="15626" max="15626" width="15" style="245" hidden="1" customWidth="1"/>
    <col min="15627" max="15628" width="11.42578125" style="245" hidden="1" customWidth="1"/>
    <col min="15629" max="15629" width="13.140625" style="245" hidden="1" customWidth="1"/>
    <col min="15630" max="15630" width="11.42578125" style="245" hidden="1" customWidth="1"/>
    <col min="15631" max="15872" width="0" style="245" hidden="1"/>
    <col min="15873" max="15873" width="11.42578125" style="245" hidden="1" customWidth="1"/>
    <col min="15874" max="15874" width="13.28515625" style="245" hidden="1" customWidth="1"/>
    <col min="15875" max="15876" width="11.42578125" style="245" hidden="1" customWidth="1"/>
    <col min="15877" max="15877" width="15" style="245" hidden="1" customWidth="1"/>
    <col min="15878" max="15881" width="11.42578125" style="245" hidden="1" customWidth="1"/>
    <col min="15882" max="15882" width="15" style="245" hidden="1" customWidth="1"/>
    <col min="15883" max="15884" width="11.42578125" style="245" hidden="1" customWidth="1"/>
    <col min="15885" max="15885" width="13.140625" style="245" hidden="1" customWidth="1"/>
    <col min="15886" max="15886" width="11.42578125" style="245" hidden="1" customWidth="1"/>
    <col min="15887" max="16128" width="0" style="245" hidden="1"/>
    <col min="16129" max="16129" width="11.42578125" style="245" hidden="1" customWidth="1"/>
    <col min="16130" max="16130" width="13.28515625" style="245" hidden="1" customWidth="1"/>
    <col min="16131" max="16132" width="11.42578125" style="245" hidden="1" customWidth="1"/>
    <col min="16133" max="16133" width="15" style="245" hidden="1" customWidth="1"/>
    <col min="16134" max="16137" width="11.42578125" style="245" hidden="1" customWidth="1"/>
    <col min="16138" max="16138" width="15" style="245" hidden="1" customWidth="1"/>
    <col min="16139" max="16140" width="11.42578125" style="245" hidden="1" customWidth="1"/>
    <col min="16141" max="16141" width="13.140625" style="245" hidden="1" customWidth="1"/>
    <col min="16142" max="16142" width="11.42578125" style="245" hidden="1" customWidth="1"/>
    <col min="16143" max="16384" width="0" style="245" hidden="1"/>
  </cols>
  <sheetData>
    <row r="1" spans="1:14" s="2" customFormat="1" ht="11.25">
      <c r="A1" s="873" t="s">
        <v>0</v>
      </c>
      <c r="B1" s="873"/>
      <c r="C1" s="873"/>
      <c r="D1" s="873"/>
      <c r="E1" s="873"/>
      <c r="F1" s="873"/>
      <c r="G1" s="873"/>
      <c r="H1" s="873"/>
      <c r="I1" s="873"/>
      <c r="J1" s="873"/>
      <c r="K1" s="873"/>
      <c r="L1" s="873"/>
      <c r="M1" s="873"/>
    </row>
    <row r="2" spans="1:14" s="2" customFormat="1" ht="11.25">
      <c r="A2" s="873" t="s">
        <v>76</v>
      </c>
      <c r="B2" s="873"/>
      <c r="C2" s="873"/>
      <c r="D2" s="873"/>
      <c r="E2" s="873"/>
      <c r="F2" s="873"/>
      <c r="G2" s="873"/>
      <c r="H2" s="873"/>
      <c r="I2" s="873"/>
      <c r="J2" s="873"/>
      <c r="K2" s="873"/>
      <c r="L2" s="873"/>
      <c r="M2" s="873"/>
    </row>
    <row r="3" spans="1:14" s="2" customFormat="1" ht="11.25">
      <c r="A3" s="873" t="s">
        <v>2138</v>
      </c>
      <c r="B3" s="873"/>
      <c r="C3" s="873"/>
      <c r="D3" s="873"/>
      <c r="E3" s="873"/>
      <c r="F3" s="873"/>
      <c r="G3" s="873"/>
      <c r="H3" s="873"/>
      <c r="I3" s="873"/>
      <c r="J3" s="873"/>
      <c r="K3" s="873"/>
      <c r="L3" s="873"/>
      <c r="M3" s="873"/>
    </row>
    <row r="4" spans="1:14">
      <c r="A4" s="242"/>
      <c r="B4" s="243"/>
      <c r="C4" s="244"/>
      <c r="D4" s="244"/>
      <c r="E4" s="244"/>
      <c r="F4" s="244"/>
      <c r="G4" s="244"/>
    </row>
    <row r="5" spans="1:14" s="2" customFormat="1" ht="11.25">
      <c r="B5" s="1008" t="s">
        <v>1661</v>
      </c>
      <c r="C5" s="1008"/>
      <c r="D5" s="1097" t="str">
        <f>MID('Formulario 1.1- Ingresos E.P'!F6,1,6)</f>
        <v/>
      </c>
      <c r="E5" s="1097"/>
      <c r="F5" s="1097"/>
      <c r="G5" s="1097"/>
      <c r="H5" s="1097"/>
      <c r="I5" s="1097"/>
      <c r="J5" s="1097"/>
      <c r="K5" s="1097"/>
    </row>
    <row r="6" spans="1:14" s="2" customFormat="1" ht="15" customHeight="1">
      <c r="B6" s="1009" t="s">
        <v>121</v>
      </c>
      <c r="C6" s="1009"/>
      <c r="D6" s="1098" t="str">
        <f>IFERROR(VLOOKUP(D5,DESPLEGABLES!A1:B223,2,FALSE),"")</f>
        <v/>
      </c>
      <c r="E6" s="1098"/>
      <c r="F6" s="1098"/>
      <c r="G6" s="1098"/>
      <c r="H6" s="1098"/>
      <c r="I6" s="1098"/>
      <c r="J6" s="1098"/>
      <c r="K6" s="1098"/>
    </row>
    <row r="7" spans="1:14">
      <c r="A7" s="242"/>
      <c r="B7" s="246"/>
    </row>
    <row r="8" spans="1:14" ht="15.75">
      <c r="A8" s="252"/>
      <c r="B8" s="252"/>
      <c r="C8" s="1104" t="s">
        <v>717</v>
      </c>
      <c r="D8" s="1104"/>
      <c r="E8" s="1104"/>
      <c r="F8" s="1104"/>
      <c r="G8" s="1104"/>
      <c r="H8" s="1104"/>
      <c r="I8" s="268">
        <f>+'Formulario 1.1A - Cálculo I-E.P'!C8</f>
        <v>2025</v>
      </c>
      <c r="L8" s="401" t="s">
        <v>892</v>
      </c>
    </row>
    <row r="9" spans="1:14" ht="16.5" thickBot="1">
      <c r="A9" s="252"/>
      <c r="B9" s="252"/>
      <c r="M9" s="253"/>
    </row>
    <row r="10" spans="1:14" ht="13.5" customHeight="1" thickTop="1">
      <c r="A10" s="1092" t="s">
        <v>718</v>
      </c>
      <c r="B10" s="1094" t="s">
        <v>719</v>
      </c>
      <c r="C10" s="1099" t="s">
        <v>720</v>
      </c>
      <c r="D10" s="1100"/>
      <c r="E10" s="1085" t="s">
        <v>709</v>
      </c>
      <c r="F10" s="1086"/>
      <c r="G10" s="1086"/>
      <c r="H10" s="1103"/>
      <c r="I10" s="1082" t="s">
        <v>1060</v>
      </c>
      <c r="J10" s="1085" t="s">
        <v>710</v>
      </c>
      <c r="K10" s="1086"/>
      <c r="L10" s="1086"/>
      <c r="M10" s="1087"/>
    </row>
    <row r="11" spans="1:14" ht="15" customHeight="1">
      <c r="A11" s="1093"/>
      <c r="B11" s="1095"/>
      <c r="C11" s="1101"/>
      <c r="D11" s="1102"/>
      <c r="E11" s="1088" t="s">
        <v>1059</v>
      </c>
      <c r="F11" s="1088" t="s">
        <v>712</v>
      </c>
      <c r="G11" s="1088" t="s">
        <v>713</v>
      </c>
      <c r="H11" s="1088" t="s">
        <v>714</v>
      </c>
      <c r="I11" s="1083"/>
      <c r="J11" s="1088" t="s">
        <v>711</v>
      </c>
      <c r="K11" s="1088" t="s">
        <v>712</v>
      </c>
      <c r="L11" s="1088" t="s">
        <v>713</v>
      </c>
      <c r="M11" s="1090" t="s">
        <v>714</v>
      </c>
    </row>
    <row r="12" spans="1:14" ht="15.75" customHeight="1" thickBot="1">
      <c r="A12" s="1089"/>
      <c r="B12" s="1096"/>
      <c r="C12" s="250" t="s">
        <v>715</v>
      </c>
      <c r="D12" s="251" t="s">
        <v>716</v>
      </c>
      <c r="E12" s="1089"/>
      <c r="F12" s="1089"/>
      <c r="G12" s="1089"/>
      <c r="H12" s="1089"/>
      <c r="I12" s="1084"/>
      <c r="J12" s="1089"/>
      <c r="K12" s="1089"/>
      <c r="L12" s="1089"/>
      <c r="M12" s="1091"/>
    </row>
    <row r="13" spans="1:14" ht="13.5" thickTop="1">
      <c r="A13" s="254"/>
      <c r="B13" s="255"/>
      <c r="C13" s="247"/>
      <c r="D13" s="247"/>
      <c r="E13" s="247"/>
      <c r="F13" s="247"/>
      <c r="G13" s="247"/>
      <c r="H13" s="247"/>
      <c r="I13" s="247"/>
      <c r="J13" s="261"/>
      <c r="K13" s="261"/>
      <c r="L13" s="261"/>
      <c r="M13" s="259"/>
      <c r="N13" s="249"/>
    </row>
    <row r="14" spans="1:14">
      <c r="A14" s="256"/>
      <c r="B14" s="247"/>
      <c r="C14" s="247"/>
      <c r="D14" s="247"/>
      <c r="E14" s="247"/>
      <c r="F14" s="247"/>
      <c r="G14" s="247"/>
      <c r="H14" s="247"/>
      <c r="I14" s="247"/>
      <c r="J14" s="261"/>
      <c r="K14" s="261"/>
      <c r="L14" s="261"/>
      <c r="M14" s="248"/>
    </row>
    <row r="15" spans="1:14">
      <c r="A15" s="256"/>
      <c r="B15" s="247"/>
      <c r="C15" s="247"/>
      <c r="D15" s="247"/>
      <c r="E15" s="247"/>
      <c r="F15" s="247"/>
      <c r="G15" s="247"/>
      <c r="H15" s="247"/>
      <c r="I15" s="247"/>
      <c r="J15" s="261"/>
      <c r="K15" s="261"/>
      <c r="L15" s="261"/>
      <c r="M15" s="248"/>
    </row>
    <row r="16" spans="1:14">
      <c r="A16" s="256"/>
      <c r="B16" s="247"/>
      <c r="C16" s="247"/>
      <c r="D16" s="247"/>
      <c r="E16" s="247"/>
      <c r="F16" s="247"/>
      <c r="G16" s="247"/>
      <c r="H16" s="247"/>
      <c r="I16" s="247"/>
      <c r="J16" s="261"/>
      <c r="K16" s="261"/>
      <c r="L16" s="261"/>
      <c r="M16" s="248"/>
    </row>
    <row r="17" spans="1:13">
      <c r="A17" s="256"/>
      <c r="B17" s="247"/>
      <c r="C17" s="247"/>
      <c r="D17" s="247"/>
      <c r="E17" s="247"/>
      <c r="F17" s="247"/>
      <c r="G17" s="247"/>
      <c r="H17" s="247"/>
      <c r="I17" s="247"/>
      <c r="J17" s="261"/>
      <c r="K17" s="261"/>
      <c r="L17" s="261"/>
      <c r="M17" s="248"/>
    </row>
    <row r="18" spans="1:13">
      <c r="A18" s="256"/>
      <c r="B18" s="247"/>
      <c r="C18" s="247"/>
      <c r="D18" s="247"/>
      <c r="E18" s="247"/>
      <c r="F18" s="247"/>
      <c r="G18" s="247"/>
      <c r="H18" s="247"/>
      <c r="I18" s="247"/>
      <c r="J18" s="261"/>
      <c r="K18" s="261"/>
      <c r="L18" s="261"/>
      <c r="M18" s="248"/>
    </row>
    <row r="19" spans="1:13">
      <c r="A19" s="256"/>
      <c r="B19" s="247"/>
      <c r="C19" s="247"/>
      <c r="D19" s="247"/>
      <c r="E19" s="247"/>
      <c r="F19" s="247"/>
      <c r="G19" s="247"/>
      <c r="H19" s="247"/>
      <c r="I19" s="247"/>
      <c r="J19" s="261"/>
      <c r="K19" s="261"/>
      <c r="L19" s="261"/>
      <c r="M19" s="248"/>
    </row>
    <row r="20" spans="1:13">
      <c r="A20" s="256"/>
      <c r="B20" s="247"/>
      <c r="C20" s="247"/>
      <c r="D20" s="247"/>
      <c r="E20" s="247"/>
      <c r="F20" s="247"/>
      <c r="G20" s="247"/>
      <c r="H20" s="247"/>
      <c r="I20" s="247"/>
      <c r="J20" s="261"/>
      <c r="K20" s="261"/>
      <c r="L20" s="261"/>
      <c r="M20" s="248"/>
    </row>
    <row r="21" spans="1:13">
      <c r="A21" s="256"/>
      <c r="B21" s="247"/>
      <c r="C21" s="247"/>
      <c r="D21" s="247"/>
      <c r="E21" s="247"/>
      <c r="F21" s="247"/>
      <c r="G21" s="247"/>
      <c r="H21" s="247"/>
      <c r="I21" s="247"/>
      <c r="J21" s="261"/>
      <c r="K21" s="261"/>
      <c r="L21" s="261"/>
      <c r="M21" s="248"/>
    </row>
    <row r="22" spans="1:13">
      <c r="A22" s="256"/>
      <c r="B22" s="247"/>
      <c r="C22" s="247"/>
      <c r="D22" s="247"/>
      <c r="E22" s="247"/>
      <c r="F22" s="247"/>
      <c r="G22" s="247"/>
      <c r="H22" s="247"/>
      <c r="I22" s="247"/>
      <c r="J22" s="261"/>
      <c r="K22" s="261"/>
      <c r="L22" s="261"/>
      <c r="M22" s="248"/>
    </row>
    <row r="23" spans="1:13">
      <c r="A23" s="256"/>
      <c r="B23" s="247"/>
      <c r="C23" s="247"/>
      <c r="D23" s="247"/>
      <c r="E23" s="247"/>
      <c r="F23" s="247"/>
      <c r="G23" s="247"/>
      <c r="H23" s="247"/>
      <c r="I23" s="247"/>
      <c r="J23" s="261"/>
      <c r="K23" s="261"/>
      <c r="L23" s="261"/>
      <c r="M23" s="248"/>
    </row>
    <row r="24" spans="1:13">
      <c r="A24" s="256"/>
      <c r="B24" s="247"/>
      <c r="C24" s="247"/>
      <c r="D24" s="247"/>
      <c r="E24" s="247"/>
      <c r="F24" s="247"/>
      <c r="G24" s="247"/>
      <c r="H24" s="247"/>
      <c r="I24" s="247"/>
      <c r="J24" s="261"/>
      <c r="K24" s="261"/>
      <c r="L24" s="261"/>
      <c r="M24" s="248"/>
    </row>
    <row r="25" spans="1:13">
      <c r="A25" s="256"/>
      <c r="B25" s="247"/>
      <c r="C25" s="247"/>
      <c r="D25" s="247"/>
      <c r="E25" s="247"/>
      <c r="F25" s="247"/>
      <c r="G25" s="247"/>
      <c r="H25" s="247"/>
      <c r="I25" s="247"/>
      <c r="J25" s="261"/>
      <c r="K25" s="261"/>
      <c r="L25" s="261"/>
      <c r="M25" s="248"/>
    </row>
    <row r="26" spans="1:13">
      <c r="A26" s="256"/>
      <c r="B26" s="247"/>
      <c r="C26" s="247"/>
      <c r="D26" s="247"/>
      <c r="E26" s="247"/>
      <c r="F26" s="247"/>
      <c r="G26" s="247"/>
      <c r="H26" s="247"/>
      <c r="I26" s="247"/>
      <c r="J26" s="261"/>
      <c r="K26" s="261"/>
      <c r="L26" s="261"/>
      <c r="M26" s="248"/>
    </row>
    <row r="27" spans="1:13">
      <c r="A27" s="256"/>
      <c r="B27" s="247"/>
      <c r="C27" s="247"/>
      <c r="D27" s="247"/>
      <c r="E27" s="247"/>
      <c r="F27" s="247"/>
      <c r="G27" s="247"/>
      <c r="H27" s="247"/>
      <c r="I27" s="247"/>
      <c r="J27" s="261"/>
      <c r="K27" s="261"/>
      <c r="L27" s="261"/>
      <c r="M27" s="248"/>
    </row>
    <row r="28" spans="1:13">
      <c r="A28" s="256"/>
      <c r="B28" s="247"/>
      <c r="C28" s="247"/>
      <c r="D28" s="247"/>
      <c r="E28" s="247"/>
      <c r="F28" s="247"/>
      <c r="G28" s="247"/>
      <c r="H28" s="247"/>
      <c r="I28" s="247"/>
      <c r="J28" s="261"/>
      <c r="K28" s="261"/>
      <c r="L28" s="261"/>
      <c r="M28" s="248"/>
    </row>
    <row r="29" spans="1:13">
      <c r="A29" s="256"/>
      <c r="B29" s="247"/>
      <c r="C29" s="247"/>
      <c r="D29" s="247"/>
      <c r="E29" s="247"/>
      <c r="F29" s="247"/>
      <c r="G29" s="247"/>
      <c r="H29" s="247"/>
      <c r="I29" s="247"/>
      <c r="J29" s="261"/>
      <c r="K29" s="261"/>
      <c r="L29" s="261"/>
      <c r="M29" s="248"/>
    </row>
    <row r="30" spans="1:13">
      <c r="A30" s="256"/>
      <c r="B30" s="247"/>
      <c r="C30" s="247"/>
      <c r="D30" s="247"/>
      <c r="E30" s="247"/>
      <c r="F30" s="247"/>
      <c r="G30" s="247"/>
      <c r="H30" s="247"/>
      <c r="I30" s="247"/>
      <c r="J30" s="261"/>
      <c r="K30" s="261"/>
      <c r="L30" s="261"/>
      <c r="M30" s="248"/>
    </row>
    <row r="31" spans="1:13" ht="13.5" thickBot="1">
      <c r="A31" s="257"/>
      <c r="B31" s="258"/>
      <c r="C31" s="258"/>
      <c r="D31" s="258"/>
      <c r="E31" s="258"/>
      <c r="F31" s="258"/>
      <c r="G31" s="258"/>
      <c r="H31" s="258"/>
      <c r="I31" s="258"/>
      <c r="J31" s="262"/>
      <c r="K31" s="262"/>
      <c r="L31" s="262"/>
      <c r="M31" s="260"/>
    </row>
    <row r="32" spans="1:13" ht="13.5" thickTop="1"/>
    <row r="33" ht="12.75" customHeight="1"/>
    <row r="34" ht="12.75" customHeight="1"/>
    <row r="35" ht="12.75" customHeight="1"/>
    <row r="36" ht="12.75" customHeight="1"/>
    <row r="37" ht="12.75" customHeight="1"/>
    <row r="38" ht="12.75" customHeight="1"/>
    <row r="39" ht="12.75" customHeight="1"/>
    <row r="40" ht="12.75" customHeight="1"/>
  </sheetData>
  <sheetProtection algorithmName="SHA-512" hashValue="dOhrD6L4RTb8+wgOH7qwPef+8dyqjfpTSGNfc/kIGhfR5Nv4yfp3uMDkhRsGEh8JYAMx/SmgpQ+9CQLRPabhUA==" saltValue="OMBgDC9lrCHO1EdH9z+FYg==" spinCount="100000" sheet="1" formatColumns="0" selectLockedCells="1"/>
  <mergeCells count="22">
    <mergeCell ref="A1:M1"/>
    <mergeCell ref="A2:M2"/>
    <mergeCell ref="A3:M3"/>
    <mergeCell ref="A10:A12"/>
    <mergeCell ref="B10:B12"/>
    <mergeCell ref="D5:K5"/>
    <mergeCell ref="D6:K6"/>
    <mergeCell ref="B5:C5"/>
    <mergeCell ref="B6:C6"/>
    <mergeCell ref="C10:D11"/>
    <mergeCell ref="E10:H10"/>
    <mergeCell ref="E11:E12"/>
    <mergeCell ref="C8:H8"/>
    <mergeCell ref="F11:F12"/>
    <mergeCell ref="G11:G12"/>
    <mergeCell ref="H11:H12"/>
    <mergeCell ref="I10:I12"/>
    <mergeCell ref="J10:M10"/>
    <mergeCell ref="J11:J12"/>
    <mergeCell ref="K11:K12"/>
    <mergeCell ref="L11:L12"/>
    <mergeCell ref="M11:M12"/>
  </mergeCells>
  <printOptions horizontalCentered="1" verticalCentered="1" gridLinesSet="0"/>
  <pageMargins left="0.4" right="0.75" top="0.25" bottom="1" header="0.54" footer="0.51181102362204722"/>
  <pageSetup scale="80" orientation="landscape"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Formulario 1.1- Ingresos E.P</vt:lpstr>
      <vt:lpstr>Formulario 1.1A - Cálculo I-E.P</vt:lpstr>
      <vt:lpstr>Formulario 1.2 - Ingresos F.E </vt:lpstr>
      <vt:lpstr>Formulario 1.2A-Cálculo I-F.E</vt:lpstr>
      <vt:lpstr>Formulario 3- Gasto</vt:lpstr>
      <vt:lpstr>Formulario 4. Programático</vt:lpstr>
      <vt:lpstr>Formulario 3.-C. Programáti (%)</vt:lpstr>
      <vt:lpstr>Formulario 5, Clas. Económica</vt:lpstr>
      <vt:lpstr>Formulario 6. Deuda Pública</vt:lpstr>
      <vt:lpstr>DESPLEGABLES</vt:lpstr>
      <vt:lpstr>Programático</vt:lpstr>
      <vt:lpstr>DESPLEGABLES!_ftn1</vt:lpstr>
      <vt:lpstr>DESPLEGABLES!_ftnref1</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Rosa.Blanco@minhacienda.gov.co</dc:creator>
  <cp:lastModifiedBy>Carlos Hernando Rodriguez Yomayusa</cp:lastModifiedBy>
  <cp:lastPrinted>2018-02-08T19:53:56Z</cp:lastPrinted>
  <dcterms:created xsi:type="dcterms:W3CDTF">2016-02-02T18:51:55Z</dcterms:created>
  <dcterms:modified xsi:type="dcterms:W3CDTF">2024-03-21T21:57:37Z</dcterms:modified>
</cp:coreProperties>
</file>